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KOMBIT Økonomi\03 Projekt Økonomer\Fakturering kommuner\1019 AULA\2026\"/>
    </mc:Choice>
  </mc:AlternateContent>
  <xr:revisionPtr revIDLastSave="0" documentId="13_ncr:1_{65A0131B-C848-4EF0-8F69-DA3E4E0E0C54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Udtræk GS_Stat 14-10-2025" sheetId="1" r:id="rId1"/>
    <sheet name="Udtræk Instreg_All_14-10-2025" sheetId="8" r:id="rId2"/>
    <sheet name="Opgørelse af elevtal pr. skole" sheetId="10" r:id="rId3"/>
    <sheet name="Fakturaer Aula Skole 2026" sheetId="11" r:id="rId4"/>
    <sheet name="Udtræk DS BOERN2 14-10-2025" sheetId="14" r:id="rId5"/>
    <sheet name="Fakturaer AULA Dagtilbud 2026" sheetId="13" r:id="rId6"/>
  </sheets>
  <definedNames>
    <definedName name="_xlnm._FilterDatabase" localSheetId="4" hidden="1">'Udtræk DS BOERN2 14-10-2025'!$B$4:$F$102</definedName>
  </definedNames>
  <calcPr calcId="191029"/>
  <pivotCaches>
    <pivotCache cacheId="1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24" i="10" l="1"/>
  <c r="B100" i="13"/>
  <c r="D100" i="13" l="1"/>
  <c r="E100" i="13"/>
  <c r="G1323" i="10" l="1"/>
  <c r="F1323" i="10"/>
  <c r="E1323" i="10" s="1"/>
  <c r="D1323" i="10"/>
  <c r="C1323" i="10"/>
  <c r="G1322" i="10"/>
  <c r="F1322" i="10"/>
  <c r="E1322" i="10" s="1"/>
  <c r="D1322" i="10"/>
  <c r="C1322" i="10"/>
  <c r="G1321" i="10"/>
  <c r="F1321" i="10"/>
  <c r="E1321" i="10" s="1"/>
  <c r="D1321" i="10"/>
  <c r="C1321" i="10"/>
  <c r="G1320" i="10"/>
  <c r="F1320" i="10"/>
  <c r="E1320" i="10" s="1"/>
  <c r="D1320" i="10"/>
  <c r="C1320" i="10"/>
  <c r="G1319" i="10"/>
  <c r="F1319" i="10"/>
  <c r="E1319" i="10" s="1"/>
  <c r="D1319" i="10"/>
  <c r="C1319" i="10"/>
  <c r="G1318" i="10"/>
  <c r="F1318" i="10"/>
  <c r="E1318" i="10" s="1"/>
  <c r="D1318" i="10"/>
  <c r="C1318" i="10"/>
  <c r="G1317" i="10"/>
  <c r="F1317" i="10"/>
  <c r="E1317" i="10" s="1"/>
  <c r="D1317" i="10"/>
  <c r="C1317" i="10"/>
  <c r="G1316" i="10"/>
  <c r="F1316" i="10"/>
  <c r="E1316" i="10" s="1"/>
  <c r="D1316" i="10"/>
  <c r="C1316" i="10"/>
  <c r="G1315" i="10"/>
  <c r="F1315" i="10"/>
  <c r="E1315" i="10" s="1"/>
  <c r="D1315" i="10"/>
  <c r="C1315" i="10"/>
  <c r="G1314" i="10"/>
  <c r="F1314" i="10"/>
  <c r="E1314" i="10" s="1"/>
  <c r="D1314" i="10"/>
  <c r="C1314" i="10"/>
  <c r="G1313" i="10"/>
  <c r="F1313" i="10"/>
  <c r="E1313" i="10" s="1"/>
  <c r="D1313" i="10"/>
  <c r="C1313" i="10"/>
  <c r="G1312" i="10"/>
  <c r="F1312" i="10"/>
  <c r="E1312" i="10" s="1"/>
  <c r="D1312" i="10"/>
  <c r="C1312" i="10"/>
  <c r="G1311" i="10"/>
  <c r="F1311" i="10"/>
  <c r="E1311" i="10" s="1"/>
  <c r="D1311" i="10"/>
  <c r="C1311" i="10"/>
  <c r="G1310" i="10"/>
  <c r="F1310" i="10"/>
  <c r="E1310" i="10" s="1"/>
  <c r="D1310" i="10"/>
  <c r="C1310" i="10"/>
  <c r="G1309" i="10"/>
  <c r="F1309" i="10"/>
  <c r="E1309" i="10" s="1"/>
  <c r="D1309" i="10"/>
  <c r="C1309" i="10"/>
  <c r="G1308" i="10"/>
  <c r="F1308" i="10"/>
  <c r="E1308" i="10" s="1"/>
  <c r="D1308" i="10"/>
  <c r="C1308" i="10"/>
  <c r="G1307" i="10"/>
  <c r="F1307" i="10"/>
  <c r="E1307" i="10" s="1"/>
  <c r="D1307" i="10"/>
  <c r="C1307" i="10"/>
  <c r="G1306" i="10"/>
  <c r="F1306" i="10"/>
  <c r="E1306" i="10" s="1"/>
  <c r="D1306" i="10"/>
  <c r="C1306" i="10"/>
  <c r="G1305" i="10"/>
  <c r="F1305" i="10"/>
  <c r="E1305" i="10" s="1"/>
  <c r="D1305" i="10"/>
  <c r="C1305" i="10"/>
  <c r="G1304" i="10"/>
  <c r="F1304" i="10"/>
  <c r="E1304" i="10" s="1"/>
  <c r="D1304" i="10"/>
  <c r="C1304" i="10"/>
  <c r="G1303" i="10"/>
  <c r="F1303" i="10"/>
  <c r="E1303" i="10" s="1"/>
  <c r="D1303" i="10"/>
  <c r="C1303" i="10"/>
  <c r="G1302" i="10"/>
  <c r="F1302" i="10"/>
  <c r="E1302" i="10" s="1"/>
  <c r="D1302" i="10"/>
  <c r="C1302" i="10"/>
  <c r="G1301" i="10"/>
  <c r="F1301" i="10"/>
  <c r="E1301" i="10" s="1"/>
  <c r="D1301" i="10"/>
  <c r="C1301" i="10"/>
  <c r="G1300" i="10"/>
  <c r="F1300" i="10"/>
  <c r="E1300" i="10" s="1"/>
  <c r="D1300" i="10"/>
  <c r="C1300" i="10"/>
  <c r="G1299" i="10"/>
  <c r="F1299" i="10"/>
  <c r="E1299" i="10" s="1"/>
  <c r="D1299" i="10"/>
  <c r="C1299" i="10"/>
  <c r="G1298" i="10"/>
  <c r="F1298" i="10"/>
  <c r="E1298" i="10" s="1"/>
  <c r="D1298" i="10"/>
  <c r="C1298" i="10"/>
  <c r="G1297" i="10"/>
  <c r="F1297" i="10"/>
  <c r="E1297" i="10" s="1"/>
  <c r="D1297" i="10"/>
  <c r="C1297" i="10"/>
  <c r="G1296" i="10"/>
  <c r="F1296" i="10"/>
  <c r="E1296" i="10" s="1"/>
  <c r="D1296" i="10"/>
  <c r="C1296" i="10"/>
  <c r="G1295" i="10"/>
  <c r="F1295" i="10"/>
  <c r="E1295" i="10" s="1"/>
  <c r="D1295" i="10"/>
  <c r="C1295" i="10"/>
  <c r="G1294" i="10"/>
  <c r="F1294" i="10"/>
  <c r="E1294" i="10" s="1"/>
  <c r="D1294" i="10"/>
  <c r="C1294" i="10"/>
  <c r="G1293" i="10"/>
  <c r="F1293" i="10"/>
  <c r="E1293" i="10" s="1"/>
  <c r="D1293" i="10"/>
  <c r="C1293" i="10"/>
  <c r="G1292" i="10"/>
  <c r="F1292" i="10"/>
  <c r="E1292" i="10" s="1"/>
  <c r="D1292" i="10"/>
  <c r="C1292" i="10"/>
  <c r="G1291" i="10"/>
  <c r="F1291" i="10"/>
  <c r="E1291" i="10" s="1"/>
  <c r="D1291" i="10"/>
  <c r="C1291" i="10"/>
  <c r="G1290" i="10"/>
  <c r="F1290" i="10"/>
  <c r="E1290" i="10" s="1"/>
  <c r="D1290" i="10"/>
  <c r="C1290" i="10"/>
  <c r="G1289" i="10"/>
  <c r="F1289" i="10"/>
  <c r="E1289" i="10" s="1"/>
  <c r="D1289" i="10"/>
  <c r="C1289" i="10"/>
  <c r="G1288" i="10"/>
  <c r="F1288" i="10"/>
  <c r="E1288" i="10" s="1"/>
  <c r="D1288" i="10"/>
  <c r="C1288" i="10"/>
  <c r="G1287" i="10"/>
  <c r="F1287" i="10"/>
  <c r="E1287" i="10" s="1"/>
  <c r="D1287" i="10"/>
  <c r="C1287" i="10"/>
  <c r="G1286" i="10"/>
  <c r="F1286" i="10"/>
  <c r="E1286" i="10" s="1"/>
  <c r="D1286" i="10"/>
  <c r="C1286" i="10"/>
  <c r="G1285" i="10"/>
  <c r="F1285" i="10"/>
  <c r="E1285" i="10" s="1"/>
  <c r="D1285" i="10"/>
  <c r="C1285" i="10"/>
  <c r="G1284" i="10"/>
  <c r="F1284" i="10"/>
  <c r="E1284" i="10" s="1"/>
  <c r="D1284" i="10"/>
  <c r="C1284" i="10"/>
  <c r="G1283" i="10"/>
  <c r="F1283" i="10"/>
  <c r="E1283" i="10" s="1"/>
  <c r="D1283" i="10"/>
  <c r="C1283" i="10"/>
  <c r="G1282" i="10"/>
  <c r="F1282" i="10"/>
  <c r="E1282" i="10" s="1"/>
  <c r="D1282" i="10"/>
  <c r="C1282" i="10"/>
  <c r="G1281" i="10"/>
  <c r="F1281" i="10"/>
  <c r="E1281" i="10" s="1"/>
  <c r="D1281" i="10"/>
  <c r="C1281" i="10"/>
  <c r="G1280" i="10"/>
  <c r="F1280" i="10"/>
  <c r="E1280" i="10" s="1"/>
  <c r="D1280" i="10"/>
  <c r="C1280" i="10"/>
  <c r="G1279" i="10"/>
  <c r="F1279" i="10"/>
  <c r="E1279" i="10" s="1"/>
  <c r="D1279" i="10"/>
  <c r="C1279" i="10"/>
  <c r="G1278" i="10"/>
  <c r="F1278" i="10"/>
  <c r="E1278" i="10" s="1"/>
  <c r="D1278" i="10"/>
  <c r="C1278" i="10"/>
  <c r="G1277" i="10"/>
  <c r="F1277" i="10"/>
  <c r="E1277" i="10" s="1"/>
  <c r="D1277" i="10"/>
  <c r="C1277" i="10"/>
  <c r="G1276" i="10"/>
  <c r="F1276" i="10"/>
  <c r="E1276" i="10" s="1"/>
  <c r="D1276" i="10"/>
  <c r="C1276" i="10"/>
  <c r="G1275" i="10"/>
  <c r="F1275" i="10"/>
  <c r="E1275" i="10" s="1"/>
  <c r="D1275" i="10"/>
  <c r="C1275" i="10"/>
  <c r="G1274" i="10"/>
  <c r="F1274" i="10"/>
  <c r="E1274" i="10" s="1"/>
  <c r="D1274" i="10"/>
  <c r="C1274" i="10"/>
  <c r="G1273" i="10"/>
  <c r="F1273" i="10"/>
  <c r="E1273" i="10" s="1"/>
  <c r="D1273" i="10"/>
  <c r="C1273" i="10"/>
  <c r="G1272" i="10"/>
  <c r="F1272" i="10"/>
  <c r="E1272" i="10" s="1"/>
  <c r="D1272" i="10"/>
  <c r="C1272" i="10"/>
  <c r="G1271" i="10"/>
  <c r="F1271" i="10"/>
  <c r="E1271" i="10" s="1"/>
  <c r="D1271" i="10"/>
  <c r="C1271" i="10"/>
  <c r="G1270" i="10"/>
  <c r="F1270" i="10"/>
  <c r="E1270" i="10" s="1"/>
  <c r="D1270" i="10"/>
  <c r="C1270" i="10"/>
  <c r="G1269" i="10"/>
  <c r="F1269" i="10"/>
  <c r="E1269" i="10" s="1"/>
  <c r="D1269" i="10"/>
  <c r="C1269" i="10"/>
  <c r="G1268" i="10"/>
  <c r="F1268" i="10"/>
  <c r="E1268" i="10" s="1"/>
  <c r="D1268" i="10"/>
  <c r="C1268" i="10"/>
  <c r="G1267" i="10"/>
  <c r="F1267" i="10"/>
  <c r="E1267" i="10" s="1"/>
  <c r="D1267" i="10"/>
  <c r="C1267" i="10"/>
  <c r="G1266" i="10"/>
  <c r="F1266" i="10"/>
  <c r="E1266" i="10" s="1"/>
  <c r="D1266" i="10"/>
  <c r="C1266" i="10"/>
  <c r="G1265" i="10"/>
  <c r="F1265" i="10"/>
  <c r="E1265" i="10" s="1"/>
  <c r="D1265" i="10"/>
  <c r="C1265" i="10"/>
  <c r="G1264" i="10"/>
  <c r="F1264" i="10"/>
  <c r="E1264" i="10" s="1"/>
  <c r="D1264" i="10"/>
  <c r="C1264" i="10"/>
  <c r="G1263" i="10"/>
  <c r="F1263" i="10"/>
  <c r="E1263" i="10" s="1"/>
  <c r="D1263" i="10"/>
  <c r="C1263" i="10"/>
  <c r="G1262" i="10"/>
  <c r="F1262" i="10"/>
  <c r="E1262" i="10" s="1"/>
  <c r="D1262" i="10"/>
  <c r="C1262" i="10"/>
  <c r="G1261" i="10"/>
  <c r="F1261" i="10"/>
  <c r="E1261" i="10" s="1"/>
  <c r="D1261" i="10"/>
  <c r="C1261" i="10"/>
  <c r="G1260" i="10"/>
  <c r="F1260" i="10"/>
  <c r="E1260" i="10" s="1"/>
  <c r="D1260" i="10"/>
  <c r="C1260" i="10"/>
  <c r="G1259" i="10"/>
  <c r="F1259" i="10"/>
  <c r="E1259" i="10" s="1"/>
  <c r="D1259" i="10"/>
  <c r="C1259" i="10"/>
  <c r="G1258" i="10"/>
  <c r="F1258" i="10"/>
  <c r="E1258" i="10" s="1"/>
  <c r="D1258" i="10"/>
  <c r="C1258" i="10"/>
  <c r="G1257" i="10"/>
  <c r="F1257" i="10"/>
  <c r="E1257" i="10" s="1"/>
  <c r="D1257" i="10"/>
  <c r="C1257" i="10"/>
  <c r="G1256" i="10"/>
  <c r="F1256" i="10"/>
  <c r="E1256" i="10" s="1"/>
  <c r="D1256" i="10"/>
  <c r="C1256" i="10"/>
  <c r="G1255" i="10"/>
  <c r="F1255" i="10"/>
  <c r="E1255" i="10" s="1"/>
  <c r="D1255" i="10"/>
  <c r="C1255" i="10"/>
  <c r="G1254" i="10"/>
  <c r="F1254" i="10"/>
  <c r="E1254" i="10" s="1"/>
  <c r="D1254" i="10"/>
  <c r="C1254" i="10"/>
  <c r="G1253" i="10"/>
  <c r="F1253" i="10"/>
  <c r="E1253" i="10" s="1"/>
  <c r="D1253" i="10"/>
  <c r="C1253" i="10"/>
  <c r="G1252" i="10"/>
  <c r="F1252" i="10"/>
  <c r="E1252" i="10" s="1"/>
  <c r="D1252" i="10"/>
  <c r="C1252" i="10"/>
  <c r="G1251" i="10"/>
  <c r="F1251" i="10"/>
  <c r="E1251" i="10" s="1"/>
  <c r="D1251" i="10"/>
  <c r="C1251" i="10"/>
  <c r="G1250" i="10"/>
  <c r="F1250" i="10"/>
  <c r="E1250" i="10" s="1"/>
  <c r="D1250" i="10"/>
  <c r="C1250" i="10"/>
  <c r="G1249" i="10"/>
  <c r="F1249" i="10"/>
  <c r="E1249" i="10" s="1"/>
  <c r="D1249" i="10"/>
  <c r="C1249" i="10"/>
  <c r="G1248" i="10"/>
  <c r="F1248" i="10"/>
  <c r="E1248" i="10" s="1"/>
  <c r="D1248" i="10"/>
  <c r="C1248" i="10"/>
  <c r="G1247" i="10"/>
  <c r="F1247" i="10"/>
  <c r="E1247" i="10" s="1"/>
  <c r="D1247" i="10"/>
  <c r="C1247" i="10"/>
  <c r="G1246" i="10"/>
  <c r="F1246" i="10"/>
  <c r="E1246" i="10" s="1"/>
  <c r="D1246" i="10"/>
  <c r="C1246" i="10"/>
  <c r="G1245" i="10"/>
  <c r="F1245" i="10"/>
  <c r="E1245" i="10" s="1"/>
  <c r="D1245" i="10"/>
  <c r="C1245" i="10"/>
  <c r="G1244" i="10"/>
  <c r="F1244" i="10"/>
  <c r="E1244" i="10" s="1"/>
  <c r="D1244" i="10"/>
  <c r="C1244" i="10"/>
  <c r="G1243" i="10"/>
  <c r="F1243" i="10"/>
  <c r="E1243" i="10" s="1"/>
  <c r="D1243" i="10"/>
  <c r="C1243" i="10"/>
  <c r="G1242" i="10"/>
  <c r="F1242" i="10"/>
  <c r="E1242" i="10" s="1"/>
  <c r="D1242" i="10"/>
  <c r="C1242" i="10"/>
  <c r="G1241" i="10"/>
  <c r="F1241" i="10"/>
  <c r="E1241" i="10" s="1"/>
  <c r="D1241" i="10"/>
  <c r="C1241" i="10"/>
  <c r="G1240" i="10"/>
  <c r="F1240" i="10"/>
  <c r="E1240" i="10" s="1"/>
  <c r="D1240" i="10"/>
  <c r="C1240" i="10"/>
  <c r="G1239" i="10"/>
  <c r="F1239" i="10"/>
  <c r="E1239" i="10" s="1"/>
  <c r="D1239" i="10"/>
  <c r="C1239" i="10"/>
  <c r="G1238" i="10"/>
  <c r="F1238" i="10"/>
  <c r="E1238" i="10" s="1"/>
  <c r="D1238" i="10"/>
  <c r="C1238" i="10"/>
  <c r="G1237" i="10"/>
  <c r="F1237" i="10"/>
  <c r="E1237" i="10" s="1"/>
  <c r="D1237" i="10"/>
  <c r="C1237" i="10"/>
  <c r="G1236" i="10"/>
  <c r="F1236" i="10"/>
  <c r="E1236" i="10" s="1"/>
  <c r="D1236" i="10"/>
  <c r="C1236" i="10"/>
  <c r="G1235" i="10"/>
  <c r="F1235" i="10"/>
  <c r="E1235" i="10" s="1"/>
  <c r="D1235" i="10"/>
  <c r="C1235" i="10"/>
  <c r="G1234" i="10"/>
  <c r="F1234" i="10"/>
  <c r="E1234" i="10" s="1"/>
  <c r="D1234" i="10"/>
  <c r="C1234" i="10"/>
  <c r="G1233" i="10"/>
  <c r="F1233" i="10"/>
  <c r="E1233" i="10" s="1"/>
  <c r="D1233" i="10"/>
  <c r="C1233" i="10"/>
  <c r="G1232" i="10"/>
  <c r="F1232" i="10"/>
  <c r="E1232" i="10" s="1"/>
  <c r="D1232" i="10"/>
  <c r="C1232" i="10"/>
  <c r="G1231" i="10"/>
  <c r="F1231" i="10"/>
  <c r="E1231" i="10" s="1"/>
  <c r="D1231" i="10"/>
  <c r="C1231" i="10"/>
  <c r="G1230" i="10"/>
  <c r="F1230" i="10"/>
  <c r="E1230" i="10" s="1"/>
  <c r="D1230" i="10"/>
  <c r="C1230" i="10"/>
  <c r="G1229" i="10"/>
  <c r="F1229" i="10"/>
  <c r="E1229" i="10" s="1"/>
  <c r="D1229" i="10"/>
  <c r="C1229" i="10"/>
  <c r="G1228" i="10"/>
  <c r="F1228" i="10"/>
  <c r="E1228" i="10" s="1"/>
  <c r="D1228" i="10"/>
  <c r="C1228" i="10"/>
  <c r="G1227" i="10"/>
  <c r="F1227" i="10"/>
  <c r="E1227" i="10" s="1"/>
  <c r="D1227" i="10"/>
  <c r="C1227" i="10"/>
  <c r="G1226" i="10"/>
  <c r="F1226" i="10"/>
  <c r="E1226" i="10" s="1"/>
  <c r="D1226" i="10"/>
  <c r="C1226" i="10"/>
  <c r="G1225" i="10"/>
  <c r="F1225" i="10"/>
  <c r="E1225" i="10" s="1"/>
  <c r="D1225" i="10"/>
  <c r="C1225" i="10"/>
  <c r="G1224" i="10"/>
  <c r="F1224" i="10"/>
  <c r="E1224" i="10" s="1"/>
  <c r="D1224" i="10"/>
  <c r="C1224" i="10"/>
  <c r="G1223" i="10"/>
  <c r="F1223" i="10"/>
  <c r="E1223" i="10" s="1"/>
  <c r="D1223" i="10"/>
  <c r="C1223" i="10"/>
  <c r="G1222" i="10"/>
  <c r="F1222" i="10"/>
  <c r="E1222" i="10" s="1"/>
  <c r="D1222" i="10"/>
  <c r="C1222" i="10"/>
  <c r="G1221" i="10"/>
  <c r="F1221" i="10"/>
  <c r="E1221" i="10" s="1"/>
  <c r="D1221" i="10"/>
  <c r="C1221" i="10"/>
  <c r="G1220" i="10"/>
  <c r="F1220" i="10"/>
  <c r="E1220" i="10" s="1"/>
  <c r="D1220" i="10"/>
  <c r="C1220" i="10"/>
  <c r="G1219" i="10"/>
  <c r="F1219" i="10"/>
  <c r="E1219" i="10" s="1"/>
  <c r="D1219" i="10"/>
  <c r="C1219" i="10"/>
  <c r="G1218" i="10"/>
  <c r="F1218" i="10"/>
  <c r="E1218" i="10" s="1"/>
  <c r="D1218" i="10"/>
  <c r="C1218" i="10"/>
  <c r="G1217" i="10"/>
  <c r="F1217" i="10"/>
  <c r="E1217" i="10" s="1"/>
  <c r="D1217" i="10"/>
  <c r="C1217" i="10"/>
  <c r="G1216" i="10"/>
  <c r="F1216" i="10"/>
  <c r="E1216" i="10" s="1"/>
  <c r="D1216" i="10"/>
  <c r="C1216" i="10"/>
  <c r="G1215" i="10"/>
  <c r="F1215" i="10"/>
  <c r="E1215" i="10" s="1"/>
  <c r="D1215" i="10"/>
  <c r="C1215" i="10"/>
  <c r="G1214" i="10"/>
  <c r="F1214" i="10"/>
  <c r="E1214" i="10" s="1"/>
  <c r="D1214" i="10"/>
  <c r="C1214" i="10"/>
  <c r="G1213" i="10"/>
  <c r="F1213" i="10"/>
  <c r="E1213" i="10" s="1"/>
  <c r="D1213" i="10"/>
  <c r="C1213" i="10"/>
  <c r="G1212" i="10"/>
  <c r="F1212" i="10"/>
  <c r="E1212" i="10" s="1"/>
  <c r="D1212" i="10"/>
  <c r="C1212" i="10"/>
  <c r="G1211" i="10"/>
  <c r="F1211" i="10"/>
  <c r="E1211" i="10" s="1"/>
  <c r="D1211" i="10"/>
  <c r="C1211" i="10"/>
  <c r="G1210" i="10"/>
  <c r="F1210" i="10"/>
  <c r="E1210" i="10" s="1"/>
  <c r="D1210" i="10"/>
  <c r="C1210" i="10"/>
  <c r="G1209" i="10"/>
  <c r="F1209" i="10"/>
  <c r="E1209" i="10" s="1"/>
  <c r="D1209" i="10"/>
  <c r="C1209" i="10"/>
  <c r="G1208" i="10"/>
  <c r="F1208" i="10"/>
  <c r="E1208" i="10" s="1"/>
  <c r="D1208" i="10"/>
  <c r="C1208" i="10"/>
  <c r="G1207" i="10"/>
  <c r="F1207" i="10"/>
  <c r="E1207" i="10" s="1"/>
  <c r="D1207" i="10"/>
  <c r="C1207" i="10"/>
  <c r="G1206" i="10"/>
  <c r="F1206" i="10"/>
  <c r="E1206" i="10" s="1"/>
  <c r="D1206" i="10"/>
  <c r="C1206" i="10"/>
  <c r="G1205" i="10"/>
  <c r="F1205" i="10"/>
  <c r="E1205" i="10" s="1"/>
  <c r="D1205" i="10"/>
  <c r="C1205" i="10"/>
  <c r="G1204" i="10"/>
  <c r="F1204" i="10"/>
  <c r="E1204" i="10" s="1"/>
  <c r="D1204" i="10"/>
  <c r="C1204" i="10"/>
  <c r="G1203" i="10"/>
  <c r="F1203" i="10"/>
  <c r="E1203" i="10" s="1"/>
  <c r="D1203" i="10"/>
  <c r="C1203" i="10"/>
  <c r="G1202" i="10"/>
  <c r="F1202" i="10"/>
  <c r="E1202" i="10" s="1"/>
  <c r="D1202" i="10"/>
  <c r="C1202" i="10"/>
  <c r="G1201" i="10"/>
  <c r="F1201" i="10"/>
  <c r="E1201" i="10" s="1"/>
  <c r="D1201" i="10"/>
  <c r="C1201" i="10"/>
  <c r="G1200" i="10"/>
  <c r="F1200" i="10"/>
  <c r="E1200" i="10" s="1"/>
  <c r="D1200" i="10"/>
  <c r="C1200" i="10"/>
  <c r="G1199" i="10"/>
  <c r="F1199" i="10"/>
  <c r="E1199" i="10" s="1"/>
  <c r="D1199" i="10"/>
  <c r="C1199" i="10"/>
  <c r="G1198" i="10"/>
  <c r="F1198" i="10"/>
  <c r="E1198" i="10" s="1"/>
  <c r="D1198" i="10"/>
  <c r="C1198" i="10"/>
  <c r="G1197" i="10"/>
  <c r="F1197" i="10"/>
  <c r="E1197" i="10" s="1"/>
  <c r="D1197" i="10"/>
  <c r="C1197" i="10"/>
  <c r="G1196" i="10"/>
  <c r="F1196" i="10"/>
  <c r="E1196" i="10" s="1"/>
  <c r="D1196" i="10"/>
  <c r="C1196" i="10"/>
  <c r="G1195" i="10"/>
  <c r="F1195" i="10"/>
  <c r="E1195" i="10" s="1"/>
  <c r="D1195" i="10"/>
  <c r="C1195" i="10"/>
  <c r="G1194" i="10"/>
  <c r="F1194" i="10"/>
  <c r="E1194" i="10" s="1"/>
  <c r="D1194" i="10"/>
  <c r="C1194" i="10"/>
  <c r="G1193" i="10"/>
  <c r="F1193" i="10"/>
  <c r="E1193" i="10" s="1"/>
  <c r="D1193" i="10"/>
  <c r="C1193" i="10"/>
  <c r="G1192" i="10"/>
  <c r="F1192" i="10"/>
  <c r="E1192" i="10" s="1"/>
  <c r="D1192" i="10"/>
  <c r="C1192" i="10"/>
  <c r="G1191" i="10"/>
  <c r="F1191" i="10"/>
  <c r="E1191" i="10" s="1"/>
  <c r="D1191" i="10"/>
  <c r="C1191" i="10"/>
  <c r="G1190" i="10"/>
  <c r="F1190" i="10"/>
  <c r="E1190" i="10" s="1"/>
  <c r="D1190" i="10"/>
  <c r="C1190" i="10"/>
  <c r="G1189" i="10"/>
  <c r="F1189" i="10"/>
  <c r="E1189" i="10" s="1"/>
  <c r="D1189" i="10"/>
  <c r="C1189" i="10"/>
  <c r="G1188" i="10"/>
  <c r="F1188" i="10"/>
  <c r="E1188" i="10" s="1"/>
  <c r="D1188" i="10"/>
  <c r="C1188" i="10"/>
  <c r="G1187" i="10"/>
  <c r="F1187" i="10"/>
  <c r="E1187" i="10" s="1"/>
  <c r="D1187" i="10"/>
  <c r="C1187" i="10"/>
  <c r="G1186" i="10"/>
  <c r="F1186" i="10"/>
  <c r="E1186" i="10" s="1"/>
  <c r="D1186" i="10"/>
  <c r="C1186" i="10"/>
  <c r="G1185" i="10"/>
  <c r="F1185" i="10"/>
  <c r="E1185" i="10" s="1"/>
  <c r="D1185" i="10"/>
  <c r="C1185" i="10"/>
  <c r="G1184" i="10"/>
  <c r="F1184" i="10"/>
  <c r="E1184" i="10" s="1"/>
  <c r="D1184" i="10"/>
  <c r="C1184" i="10"/>
  <c r="G1183" i="10"/>
  <c r="F1183" i="10"/>
  <c r="E1183" i="10" s="1"/>
  <c r="D1183" i="10"/>
  <c r="C1183" i="10"/>
  <c r="G1182" i="10"/>
  <c r="F1182" i="10"/>
  <c r="E1182" i="10" s="1"/>
  <c r="D1182" i="10"/>
  <c r="C1182" i="10"/>
  <c r="G1181" i="10"/>
  <c r="F1181" i="10"/>
  <c r="E1181" i="10" s="1"/>
  <c r="D1181" i="10"/>
  <c r="C1181" i="10"/>
  <c r="G1180" i="10"/>
  <c r="F1180" i="10"/>
  <c r="E1180" i="10" s="1"/>
  <c r="D1180" i="10"/>
  <c r="C1180" i="10"/>
  <c r="G1179" i="10"/>
  <c r="F1179" i="10"/>
  <c r="E1179" i="10" s="1"/>
  <c r="D1179" i="10"/>
  <c r="C1179" i="10"/>
  <c r="G1178" i="10"/>
  <c r="F1178" i="10"/>
  <c r="E1178" i="10" s="1"/>
  <c r="D1178" i="10"/>
  <c r="C1178" i="10"/>
  <c r="G1177" i="10"/>
  <c r="F1177" i="10"/>
  <c r="E1177" i="10" s="1"/>
  <c r="D1177" i="10"/>
  <c r="C1177" i="10"/>
  <c r="G1176" i="10"/>
  <c r="F1176" i="10"/>
  <c r="E1176" i="10" s="1"/>
  <c r="D1176" i="10"/>
  <c r="C1176" i="10"/>
  <c r="G1175" i="10"/>
  <c r="F1175" i="10"/>
  <c r="E1175" i="10" s="1"/>
  <c r="D1175" i="10"/>
  <c r="C1175" i="10"/>
  <c r="G1174" i="10"/>
  <c r="F1174" i="10"/>
  <c r="E1174" i="10" s="1"/>
  <c r="D1174" i="10"/>
  <c r="C1174" i="10"/>
  <c r="G1173" i="10"/>
  <c r="F1173" i="10"/>
  <c r="E1173" i="10" s="1"/>
  <c r="D1173" i="10"/>
  <c r="C1173" i="10"/>
  <c r="G1172" i="10"/>
  <c r="F1172" i="10"/>
  <c r="E1172" i="10" s="1"/>
  <c r="D1172" i="10"/>
  <c r="C1172" i="10"/>
  <c r="G1171" i="10"/>
  <c r="F1171" i="10"/>
  <c r="E1171" i="10" s="1"/>
  <c r="D1171" i="10"/>
  <c r="C1171" i="10"/>
  <c r="G1170" i="10"/>
  <c r="F1170" i="10"/>
  <c r="E1170" i="10" s="1"/>
  <c r="D1170" i="10"/>
  <c r="C1170" i="10"/>
  <c r="G1169" i="10"/>
  <c r="F1169" i="10"/>
  <c r="E1169" i="10" s="1"/>
  <c r="D1169" i="10"/>
  <c r="C1169" i="10"/>
  <c r="G1168" i="10"/>
  <c r="F1168" i="10"/>
  <c r="E1168" i="10" s="1"/>
  <c r="D1168" i="10"/>
  <c r="C1168" i="10"/>
  <c r="G1167" i="10"/>
  <c r="F1167" i="10"/>
  <c r="E1167" i="10" s="1"/>
  <c r="D1167" i="10"/>
  <c r="C1167" i="10"/>
  <c r="G1166" i="10"/>
  <c r="F1166" i="10"/>
  <c r="E1166" i="10" s="1"/>
  <c r="D1166" i="10"/>
  <c r="C1166" i="10"/>
  <c r="G1165" i="10"/>
  <c r="F1165" i="10"/>
  <c r="E1165" i="10" s="1"/>
  <c r="D1165" i="10"/>
  <c r="C1165" i="10"/>
  <c r="G1164" i="10"/>
  <c r="F1164" i="10"/>
  <c r="E1164" i="10" s="1"/>
  <c r="D1164" i="10"/>
  <c r="C1164" i="10"/>
  <c r="G1163" i="10"/>
  <c r="F1163" i="10"/>
  <c r="E1163" i="10" s="1"/>
  <c r="D1163" i="10"/>
  <c r="C1163" i="10"/>
  <c r="G1162" i="10"/>
  <c r="F1162" i="10"/>
  <c r="E1162" i="10" s="1"/>
  <c r="D1162" i="10"/>
  <c r="C1162" i="10"/>
  <c r="G1161" i="10"/>
  <c r="F1161" i="10"/>
  <c r="E1161" i="10" s="1"/>
  <c r="D1161" i="10"/>
  <c r="C1161" i="10"/>
  <c r="G1160" i="10"/>
  <c r="F1160" i="10"/>
  <c r="D1160" i="10"/>
  <c r="C1160" i="10"/>
  <c r="G1159" i="10"/>
  <c r="F1159" i="10"/>
  <c r="E1159" i="10" s="1"/>
  <c r="D1159" i="10"/>
  <c r="C1159" i="10"/>
  <c r="G1158" i="10"/>
  <c r="F1158" i="10"/>
  <c r="E1158" i="10" s="1"/>
  <c r="D1158" i="10"/>
  <c r="C1158" i="10"/>
  <c r="G1157" i="10"/>
  <c r="F1157" i="10"/>
  <c r="E1157" i="10" s="1"/>
  <c r="D1157" i="10"/>
  <c r="C1157" i="10"/>
  <c r="G1156" i="10"/>
  <c r="F1156" i="10"/>
  <c r="E1156" i="10" s="1"/>
  <c r="D1156" i="10"/>
  <c r="C1156" i="10"/>
  <c r="G1155" i="10"/>
  <c r="F1155" i="10"/>
  <c r="E1155" i="10" s="1"/>
  <c r="D1155" i="10"/>
  <c r="C1155" i="10"/>
  <c r="G1154" i="10"/>
  <c r="F1154" i="10"/>
  <c r="E1154" i="10" s="1"/>
  <c r="D1154" i="10"/>
  <c r="C1154" i="10"/>
  <c r="G1153" i="10"/>
  <c r="F1153" i="10"/>
  <c r="E1153" i="10" s="1"/>
  <c r="D1153" i="10"/>
  <c r="C1153" i="10"/>
  <c r="G1152" i="10"/>
  <c r="F1152" i="10"/>
  <c r="E1152" i="10" s="1"/>
  <c r="D1152" i="10"/>
  <c r="C1152" i="10"/>
  <c r="G1151" i="10"/>
  <c r="F1151" i="10"/>
  <c r="E1151" i="10" s="1"/>
  <c r="D1151" i="10"/>
  <c r="C1151" i="10"/>
  <c r="G1150" i="10"/>
  <c r="F1150" i="10"/>
  <c r="E1150" i="10" s="1"/>
  <c r="D1150" i="10"/>
  <c r="C1150" i="10"/>
  <c r="G1149" i="10"/>
  <c r="F1149" i="10"/>
  <c r="E1149" i="10" s="1"/>
  <c r="D1149" i="10"/>
  <c r="C1149" i="10"/>
  <c r="G1148" i="10"/>
  <c r="F1148" i="10"/>
  <c r="E1148" i="10" s="1"/>
  <c r="D1148" i="10"/>
  <c r="C1148" i="10"/>
  <c r="G1147" i="10"/>
  <c r="F1147" i="10"/>
  <c r="E1147" i="10" s="1"/>
  <c r="D1147" i="10"/>
  <c r="C1147" i="10"/>
  <c r="G1146" i="10"/>
  <c r="F1146" i="10"/>
  <c r="E1146" i="10" s="1"/>
  <c r="D1146" i="10"/>
  <c r="C1146" i="10"/>
  <c r="G1145" i="10"/>
  <c r="F1145" i="10"/>
  <c r="E1145" i="10" s="1"/>
  <c r="D1145" i="10"/>
  <c r="C1145" i="10"/>
  <c r="G1144" i="10"/>
  <c r="F1144" i="10"/>
  <c r="E1144" i="10" s="1"/>
  <c r="D1144" i="10"/>
  <c r="C1144" i="10"/>
  <c r="G1143" i="10"/>
  <c r="F1143" i="10"/>
  <c r="E1143" i="10" s="1"/>
  <c r="D1143" i="10"/>
  <c r="C1143" i="10"/>
  <c r="G1142" i="10"/>
  <c r="F1142" i="10"/>
  <c r="E1142" i="10" s="1"/>
  <c r="D1142" i="10"/>
  <c r="C1142" i="10"/>
  <c r="G1141" i="10"/>
  <c r="F1141" i="10"/>
  <c r="E1141" i="10" s="1"/>
  <c r="D1141" i="10"/>
  <c r="C1141" i="10"/>
  <c r="G1140" i="10"/>
  <c r="F1140" i="10"/>
  <c r="E1140" i="10" s="1"/>
  <c r="D1140" i="10"/>
  <c r="C1140" i="10"/>
  <c r="G1139" i="10"/>
  <c r="F1139" i="10"/>
  <c r="E1139" i="10" s="1"/>
  <c r="D1139" i="10"/>
  <c r="C1139" i="10"/>
  <c r="G1138" i="10"/>
  <c r="F1138" i="10"/>
  <c r="E1138" i="10" s="1"/>
  <c r="D1138" i="10"/>
  <c r="C1138" i="10"/>
  <c r="G1137" i="10"/>
  <c r="F1137" i="10"/>
  <c r="E1137" i="10" s="1"/>
  <c r="D1137" i="10"/>
  <c r="C1137" i="10"/>
  <c r="G1136" i="10"/>
  <c r="F1136" i="10"/>
  <c r="E1136" i="10" s="1"/>
  <c r="D1136" i="10"/>
  <c r="C1136" i="10"/>
  <c r="G1135" i="10"/>
  <c r="F1135" i="10"/>
  <c r="E1135" i="10" s="1"/>
  <c r="D1135" i="10"/>
  <c r="C1135" i="10"/>
  <c r="G1134" i="10"/>
  <c r="F1134" i="10"/>
  <c r="E1134" i="10" s="1"/>
  <c r="D1134" i="10"/>
  <c r="C1134" i="10"/>
  <c r="G1133" i="10"/>
  <c r="F1133" i="10"/>
  <c r="E1133" i="10" s="1"/>
  <c r="D1133" i="10"/>
  <c r="C1133" i="10"/>
  <c r="G1132" i="10"/>
  <c r="F1132" i="10"/>
  <c r="E1132" i="10" s="1"/>
  <c r="D1132" i="10"/>
  <c r="C1132" i="10"/>
  <c r="G1131" i="10"/>
  <c r="F1131" i="10"/>
  <c r="E1131" i="10" s="1"/>
  <c r="D1131" i="10"/>
  <c r="C1131" i="10"/>
  <c r="G1130" i="10"/>
  <c r="F1130" i="10"/>
  <c r="E1130" i="10" s="1"/>
  <c r="D1130" i="10"/>
  <c r="C1130" i="10"/>
  <c r="G1129" i="10"/>
  <c r="F1129" i="10"/>
  <c r="E1129" i="10" s="1"/>
  <c r="D1129" i="10"/>
  <c r="C1129" i="10"/>
  <c r="G1128" i="10"/>
  <c r="F1128" i="10"/>
  <c r="E1128" i="10" s="1"/>
  <c r="D1128" i="10"/>
  <c r="C1128" i="10"/>
  <c r="G1127" i="10"/>
  <c r="F1127" i="10"/>
  <c r="E1127" i="10" s="1"/>
  <c r="D1127" i="10"/>
  <c r="C1127" i="10"/>
  <c r="G1126" i="10"/>
  <c r="F1126" i="10"/>
  <c r="E1126" i="10" s="1"/>
  <c r="D1126" i="10"/>
  <c r="C1126" i="10"/>
  <c r="G1125" i="10"/>
  <c r="F1125" i="10"/>
  <c r="E1125" i="10" s="1"/>
  <c r="D1125" i="10"/>
  <c r="C1125" i="10"/>
  <c r="G1124" i="10"/>
  <c r="F1124" i="10"/>
  <c r="E1124" i="10" s="1"/>
  <c r="D1124" i="10"/>
  <c r="C1124" i="10"/>
  <c r="G1123" i="10"/>
  <c r="F1123" i="10"/>
  <c r="E1123" i="10" s="1"/>
  <c r="D1123" i="10"/>
  <c r="C1123" i="10"/>
  <c r="G1122" i="10"/>
  <c r="F1122" i="10"/>
  <c r="E1122" i="10" s="1"/>
  <c r="D1122" i="10"/>
  <c r="C1122" i="10"/>
  <c r="G1121" i="10"/>
  <c r="F1121" i="10"/>
  <c r="E1121" i="10" s="1"/>
  <c r="D1121" i="10"/>
  <c r="C1121" i="10"/>
  <c r="G1120" i="10"/>
  <c r="F1120" i="10"/>
  <c r="E1120" i="10" s="1"/>
  <c r="D1120" i="10"/>
  <c r="C1120" i="10"/>
  <c r="G1119" i="10"/>
  <c r="F1119" i="10"/>
  <c r="E1119" i="10" s="1"/>
  <c r="D1119" i="10"/>
  <c r="C1119" i="10"/>
  <c r="G1118" i="10"/>
  <c r="F1118" i="10"/>
  <c r="E1118" i="10" s="1"/>
  <c r="D1118" i="10"/>
  <c r="C1118" i="10"/>
  <c r="G1117" i="10"/>
  <c r="F1117" i="10"/>
  <c r="E1117" i="10" s="1"/>
  <c r="D1117" i="10"/>
  <c r="C1117" i="10"/>
  <c r="G1116" i="10"/>
  <c r="F1116" i="10"/>
  <c r="E1116" i="10" s="1"/>
  <c r="D1116" i="10"/>
  <c r="C1116" i="10"/>
  <c r="G1115" i="10"/>
  <c r="F1115" i="10"/>
  <c r="E1115" i="10" s="1"/>
  <c r="D1115" i="10"/>
  <c r="C1115" i="10"/>
  <c r="G1114" i="10"/>
  <c r="F1114" i="10"/>
  <c r="E1114" i="10" s="1"/>
  <c r="D1114" i="10"/>
  <c r="C1114" i="10"/>
  <c r="G1113" i="10"/>
  <c r="F1113" i="10"/>
  <c r="E1113" i="10" s="1"/>
  <c r="D1113" i="10"/>
  <c r="C1113" i="10"/>
  <c r="G1112" i="10"/>
  <c r="F1112" i="10"/>
  <c r="E1112" i="10" s="1"/>
  <c r="D1112" i="10"/>
  <c r="C1112" i="10"/>
  <c r="G1111" i="10"/>
  <c r="F1111" i="10"/>
  <c r="E1111" i="10" s="1"/>
  <c r="D1111" i="10"/>
  <c r="C1111" i="10"/>
  <c r="G1110" i="10"/>
  <c r="F1110" i="10"/>
  <c r="E1110" i="10" s="1"/>
  <c r="D1110" i="10"/>
  <c r="C1110" i="10"/>
  <c r="G1109" i="10"/>
  <c r="F1109" i="10"/>
  <c r="E1109" i="10" s="1"/>
  <c r="D1109" i="10"/>
  <c r="C1109" i="10"/>
  <c r="G1108" i="10"/>
  <c r="F1108" i="10"/>
  <c r="E1108" i="10" s="1"/>
  <c r="D1108" i="10"/>
  <c r="C1108" i="10"/>
  <c r="G1107" i="10"/>
  <c r="F1107" i="10"/>
  <c r="E1107" i="10" s="1"/>
  <c r="D1107" i="10"/>
  <c r="C1107" i="10"/>
  <c r="G1106" i="10"/>
  <c r="F1106" i="10"/>
  <c r="E1106" i="10" s="1"/>
  <c r="D1106" i="10"/>
  <c r="C1106" i="10"/>
  <c r="G1105" i="10"/>
  <c r="F1105" i="10"/>
  <c r="E1105" i="10" s="1"/>
  <c r="D1105" i="10"/>
  <c r="C1105" i="10"/>
  <c r="G1104" i="10"/>
  <c r="F1104" i="10"/>
  <c r="E1104" i="10" s="1"/>
  <c r="D1104" i="10"/>
  <c r="C1104" i="10"/>
  <c r="G1103" i="10"/>
  <c r="F1103" i="10"/>
  <c r="E1103" i="10" s="1"/>
  <c r="D1103" i="10"/>
  <c r="C1103" i="10"/>
  <c r="G1102" i="10"/>
  <c r="F1102" i="10"/>
  <c r="E1102" i="10" s="1"/>
  <c r="D1102" i="10"/>
  <c r="C1102" i="10"/>
  <c r="G1101" i="10"/>
  <c r="F1101" i="10"/>
  <c r="E1101" i="10" s="1"/>
  <c r="D1101" i="10"/>
  <c r="C1101" i="10"/>
  <c r="G1100" i="10"/>
  <c r="F1100" i="10"/>
  <c r="E1100" i="10" s="1"/>
  <c r="D1100" i="10"/>
  <c r="C1100" i="10"/>
  <c r="G1099" i="10"/>
  <c r="F1099" i="10"/>
  <c r="E1099" i="10" s="1"/>
  <c r="D1099" i="10"/>
  <c r="C1099" i="10"/>
  <c r="G1098" i="10"/>
  <c r="F1098" i="10"/>
  <c r="E1098" i="10" s="1"/>
  <c r="D1098" i="10"/>
  <c r="C1098" i="10"/>
  <c r="G1097" i="10"/>
  <c r="F1097" i="10"/>
  <c r="E1097" i="10" s="1"/>
  <c r="D1097" i="10"/>
  <c r="C1097" i="10"/>
  <c r="G1096" i="10"/>
  <c r="F1096" i="10"/>
  <c r="E1096" i="10" s="1"/>
  <c r="D1096" i="10"/>
  <c r="C1096" i="10"/>
  <c r="G1095" i="10"/>
  <c r="F1095" i="10"/>
  <c r="E1095" i="10" s="1"/>
  <c r="D1095" i="10"/>
  <c r="C1095" i="10"/>
  <c r="G1094" i="10"/>
  <c r="F1094" i="10"/>
  <c r="E1094" i="10" s="1"/>
  <c r="D1094" i="10"/>
  <c r="C1094" i="10"/>
  <c r="G1093" i="10"/>
  <c r="F1093" i="10"/>
  <c r="E1093" i="10" s="1"/>
  <c r="D1093" i="10"/>
  <c r="C1093" i="10"/>
  <c r="G1092" i="10"/>
  <c r="F1092" i="10"/>
  <c r="E1092" i="10" s="1"/>
  <c r="D1092" i="10"/>
  <c r="C1092" i="10"/>
  <c r="G1091" i="10"/>
  <c r="F1091" i="10"/>
  <c r="E1091" i="10" s="1"/>
  <c r="D1091" i="10"/>
  <c r="C1091" i="10"/>
  <c r="G1090" i="10"/>
  <c r="F1090" i="10"/>
  <c r="E1090" i="10" s="1"/>
  <c r="D1090" i="10"/>
  <c r="C1090" i="10"/>
  <c r="G1089" i="10"/>
  <c r="F1089" i="10"/>
  <c r="E1089" i="10" s="1"/>
  <c r="D1089" i="10"/>
  <c r="C1089" i="10"/>
  <c r="G1088" i="10"/>
  <c r="F1088" i="10"/>
  <c r="E1088" i="10" s="1"/>
  <c r="D1088" i="10"/>
  <c r="C1088" i="10"/>
  <c r="G1087" i="10"/>
  <c r="F1087" i="10"/>
  <c r="E1087" i="10" s="1"/>
  <c r="D1087" i="10"/>
  <c r="C1087" i="10"/>
  <c r="G1086" i="10"/>
  <c r="F1086" i="10"/>
  <c r="E1086" i="10" s="1"/>
  <c r="D1086" i="10"/>
  <c r="C1086" i="10"/>
  <c r="G1085" i="10"/>
  <c r="F1085" i="10"/>
  <c r="E1085" i="10" s="1"/>
  <c r="D1085" i="10"/>
  <c r="C1085" i="10"/>
  <c r="G1084" i="10"/>
  <c r="F1084" i="10"/>
  <c r="E1084" i="10" s="1"/>
  <c r="D1084" i="10"/>
  <c r="C1084" i="10"/>
  <c r="G1083" i="10"/>
  <c r="F1083" i="10"/>
  <c r="E1083" i="10" s="1"/>
  <c r="D1083" i="10"/>
  <c r="C1083" i="10"/>
  <c r="G1082" i="10"/>
  <c r="F1082" i="10"/>
  <c r="E1082" i="10" s="1"/>
  <c r="D1082" i="10"/>
  <c r="C1082" i="10"/>
  <c r="G1081" i="10"/>
  <c r="F1081" i="10"/>
  <c r="E1081" i="10" s="1"/>
  <c r="D1081" i="10"/>
  <c r="C1081" i="10"/>
  <c r="G1080" i="10"/>
  <c r="F1080" i="10"/>
  <c r="E1080" i="10" s="1"/>
  <c r="D1080" i="10"/>
  <c r="C1080" i="10"/>
  <c r="G1079" i="10"/>
  <c r="F1079" i="10"/>
  <c r="E1079" i="10" s="1"/>
  <c r="D1079" i="10"/>
  <c r="C1079" i="10"/>
  <c r="G1078" i="10"/>
  <c r="F1078" i="10"/>
  <c r="E1078" i="10" s="1"/>
  <c r="D1078" i="10"/>
  <c r="C1078" i="10"/>
  <c r="G1077" i="10"/>
  <c r="F1077" i="10"/>
  <c r="E1077" i="10" s="1"/>
  <c r="D1077" i="10"/>
  <c r="C1077" i="10"/>
  <c r="G1076" i="10"/>
  <c r="F1076" i="10"/>
  <c r="E1076" i="10" s="1"/>
  <c r="D1076" i="10"/>
  <c r="C1076" i="10"/>
  <c r="G1075" i="10"/>
  <c r="F1075" i="10"/>
  <c r="E1075" i="10" s="1"/>
  <c r="D1075" i="10"/>
  <c r="C1075" i="10"/>
  <c r="G1074" i="10"/>
  <c r="F1074" i="10"/>
  <c r="E1074" i="10" s="1"/>
  <c r="D1074" i="10"/>
  <c r="C1074" i="10"/>
  <c r="G1073" i="10"/>
  <c r="F1073" i="10"/>
  <c r="E1073" i="10" s="1"/>
  <c r="D1073" i="10"/>
  <c r="C1073" i="10"/>
  <c r="G1072" i="10"/>
  <c r="F1072" i="10"/>
  <c r="E1072" i="10" s="1"/>
  <c r="D1072" i="10"/>
  <c r="C1072" i="10"/>
  <c r="G1071" i="10"/>
  <c r="F1071" i="10"/>
  <c r="E1071" i="10" s="1"/>
  <c r="D1071" i="10"/>
  <c r="C1071" i="10"/>
  <c r="G1070" i="10"/>
  <c r="F1070" i="10"/>
  <c r="E1070" i="10" s="1"/>
  <c r="D1070" i="10"/>
  <c r="C1070" i="10"/>
  <c r="G1069" i="10"/>
  <c r="F1069" i="10"/>
  <c r="E1069" i="10" s="1"/>
  <c r="D1069" i="10"/>
  <c r="C1069" i="10"/>
  <c r="G1068" i="10"/>
  <c r="F1068" i="10"/>
  <c r="E1068" i="10" s="1"/>
  <c r="D1068" i="10"/>
  <c r="C1068" i="10"/>
  <c r="G1067" i="10"/>
  <c r="F1067" i="10"/>
  <c r="E1067" i="10" s="1"/>
  <c r="D1067" i="10"/>
  <c r="C1067" i="10"/>
  <c r="G1066" i="10"/>
  <c r="F1066" i="10"/>
  <c r="E1066" i="10" s="1"/>
  <c r="D1066" i="10"/>
  <c r="C1066" i="10"/>
  <c r="G1065" i="10"/>
  <c r="F1065" i="10"/>
  <c r="E1065" i="10" s="1"/>
  <c r="D1065" i="10"/>
  <c r="C1065" i="10"/>
  <c r="G1064" i="10"/>
  <c r="F1064" i="10"/>
  <c r="E1064" i="10" s="1"/>
  <c r="D1064" i="10"/>
  <c r="C1064" i="10"/>
  <c r="G1063" i="10"/>
  <c r="F1063" i="10"/>
  <c r="E1063" i="10" s="1"/>
  <c r="D1063" i="10"/>
  <c r="C1063" i="10"/>
  <c r="G1062" i="10"/>
  <c r="F1062" i="10"/>
  <c r="E1062" i="10" s="1"/>
  <c r="D1062" i="10"/>
  <c r="C1062" i="10"/>
  <c r="G1061" i="10"/>
  <c r="F1061" i="10"/>
  <c r="E1061" i="10" s="1"/>
  <c r="D1061" i="10"/>
  <c r="C1061" i="10"/>
  <c r="G1060" i="10"/>
  <c r="F1060" i="10"/>
  <c r="E1060" i="10" s="1"/>
  <c r="D1060" i="10"/>
  <c r="C1060" i="10"/>
  <c r="G1059" i="10"/>
  <c r="F1059" i="10"/>
  <c r="E1059" i="10" s="1"/>
  <c r="D1059" i="10"/>
  <c r="C1059" i="10"/>
  <c r="G1058" i="10"/>
  <c r="F1058" i="10"/>
  <c r="E1058" i="10" s="1"/>
  <c r="D1058" i="10"/>
  <c r="C1058" i="10"/>
  <c r="G1057" i="10"/>
  <c r="F1057" i="10"/>
  <c r="E1057" i="10" s="1"/>
  <c r="D1057" i="10"/>
  <c r="C1057" i="10"/>
  <c r="G1056" i="10"/>
  <c r="F1056" i="10"/>
  <c r="E1056" i="10" s="1"/>
  <c r="D1056" i="10"/>
  <c r="C1056" i="10"/>
  <c r="G1055" i="10"/>
  <c r="F1055" i="10"/>
  <c r="E1055" i="10" s="1"/>
  <c r="D1055" i="10"/>
  <c r="C1055" i="10"/>
  <c r="G1054" i="10"/>
  <c r="F1054" i="10"/>
  <c r="E1054" i="10" s="1"/>
  <c r="D1054" i="10"/>
  <c r="C1054" i="10"/>
  <c r="G1053" i="10"/>
  <c r="F1053" i="10"/>
  <c r="E1053" i="10" s="1"/>
  <c r="D1053" i="10"/>
  <c r="C1053" i="10"/>
  <c r="G1052" i="10"/>
  <c r="F1052" i="10"/>
  <c r="E1052" i="10" s="1"/>
  <c r="D1052" i="10"/>
  <c r="C1052" i="10"/>
  <c r="G1051" i="10"/>
  <c r="F1051" i="10"/>
  <c r="E1051" i="10" s="1"/>
  <c r="D1051" i="10"/>
  <c r="C1051" i="10"/>
  <c r="G1050" i="10"/>
  <c r="F1050" i="10"/>
  <c r="E1050" i="10" s="1"/>
  <c r="D1050" i="10"/>
  <c r="C1050" i="10"/>
  <c r="G1049" i="10"/>
  <c r="F1049" i="10"/>
  <c r="E1049" i="10" s="1"/>
  <c r="D1049" i="10"/>
  <c r="C1049" i="10"/>
  <c r="G1048" i="10"/>
  <c r="F1048" i="10"/>
  <c r="E1048" i="10" s="1"/>
  <c r="D1048" i="10"/>
  <c r="C1048" i="10"/>
  <c r="G1047" i="10"/>
  <c r="F1047" i="10"/>
  <c r="E1047" i="10" s="1"/>
  <c r="D1047" i="10"/>
  <c r="C1047" i="10"/>
  <c r="G1046" i="10"/>
  <c r="F1046" i="10"/>
  <c r="E1046" i="10" s="1"/>
  <c r="D1046" i="10"/>
  <c r="C1046" i="10"/>
  <c r="G1045" i="10"/>
  <c r="F1045" i="10"/>
  <c r="E1045" i="10" s="1"/>
  <c r="D1045" i="10"/>
  <c r="C1045" i="10"/>
  <c r="G1044" i="10"/>
  <c r="F1044" i="10"/>
  <c r="E1044" i="10" s="1"/>
  <c r="D1044" i="10"/>
  <c r="C1044" i="10"/>
  <c r="G1043" i="10"/>
  <c r="F1043" i="10"/>
  <c r="E1043" i="10" s="1"/>
  <c r="D1043" i="10"/>
  <c r="C1043" i="10"/>
  <c r="G1042" i="10"/>
  <c r="F1042" i="10"/>
  <c r="E1042" i="10" s="1"/>
  <c r="D1042" i="10"/>
  <c r="C1042" i="10"/>
  <c r="G1041" i="10"/>
  <c r="F1041" i="10"/>
  <c r="E1041" i="10" s="1"/>
  <c r="D1041" i="10"/>
  <c r="C1041" i="10"/>
  <c r="G1040" i="10"/>
  <c r="F1040" i="10"/>
  <c r="E1040" i="10" s="1"/>
  <c r="D1040" i="10"/>
  <c r="C1040" i="10"/>
  <c r="G1039" i="10"/>
  <c r="F1039" i="10"/>
  <c r="E1039" i="10" s="1"/>
  <c r="D1039" i="10"/>
  <c r="C1039" i="10"/>
  <c r="G1038" i="10"/>
  <c r="F1038" i="10"/>
  <c r="E1038" i="10" s="1"/>
  <c r="D1038" i="10"/>
  <c r="C1038" i="10"/>
  <c r="G1037" i="10"/>
  <c r="F1037" i="10"/>
  <c r="E1037" i="10" s="1"/>
  <c r="D1037" i="10"/>
  <c r="C1037" i="10"/>
  <c r="G1036" i="10"/>
  <c r="F1036" i="10"/>
  <c r="E1036" i="10" s="1"/>
  <c r="D1036" i="10"/>
  <c r="C1036" i="10"/>
  <c r="G1035" i="10"/>
  <c r="F1035" i="10"/>
  <c r="E1035" i="10" s="1"/>
  <c r="D1035" i="10"/>
  <c r="C1035" i="10"/>
  <c r="G1034" i="10"/>
  <c r="F1034" i="10"/>
  <c r="E1034" i="10" s="1"/>
  <c r="D1034" i="10"/>
  <c r="C1034" i="10"/>
  <c r="G1033" i="10"/>
  <c r="F1033" i="10"/>
  <c r="E1033" i="10" s="1"/>
  <c r="D1033" i="10"/>
  <c r="C1033" i="10"/>
  <c r="G1032" i="10"/>
  <c r="F1032" i="10"/>
  <c r="E1032" i="10" s="1"/>
  <c r="D1032" i="10"/>
  <c r="C1032" i="10"/>
  <c r="G1031" i="10"/>
  <c r="F1031" i="10"/>
  <c r="E1031" i="10" s="1"/>
  <c r="D1031" i="10"/>
  <c r="C1031" i="10"/>
  <c r="G1030" i="10"/>
  <c r="F1030" i="10"/>
  <c r="E1030" i="10" s="1"/>
  <c r="D1030" i="10"/>
  <c r="C1030" i="10"/>
  <c r="G1029" i="10"/>
  <c r="F1029" i="10"/>
  <c r="E1029" i="10" s="1"/>
  <c r="D1029" i="10"/>
  <c r="C1029" i="10"/>
  <c r="G1028" i="10"/>
  <c r="F1028" i="10"/>
  <c r="E1028" i="10" s="1"/>
  <c r="D1028" i="10"/>
  <c r="C1028" i="10"/>
  <c r="G1027" i="10"/>
  <c r="F1027" i="10"/>
  <c r="D1027" i="10"/>
  <c r="C1027" i="10"/>
  <c r="G1026" i="10"/>
  <c r="F1026" i="10"/>
  <c r="E1026" i="10" s="1"/>
  <c r="D1026" i="10"/>
  <c r="C1026" i="10"/>
  <c r="G1025" i="10"/>
  <c r="F1025" i="10"/>
  <c r="E1025" i="10" s="1"/>
  <c r="D1025" i="10"/>
  <c r="C1025" i="10"/>
  <c r="G1024" i="10"/>
  <c r="F1024" i="10"/>
  <c r="E1024" i="10" s="1"/>
  <c r="D1024" i="10"/>
  <c r="C1024" i="10"/>
  <c r="G1023" i="10"/>
  <c r="F1023" i="10"/>
  <c r="E1023" i="10" s="1"/>
  <c r="D1023" i="10"/>
  <c r="C1023" i="10"/>
  <c r="G1022" i="10"/>
  <c r="F1022" i="10"/>
  <c r="E1022" i="10" s="1"/>
  <c r="D1022" i="10"/>
  <c r="C1022" i="10"/>
  <c r="G1021" i="10"/>
  <c r="F1021" i="10"/>
  <c r="E1021" i="10" s="1"/>
  <c r="D1021" i="10"/>
  <c r="C1021" i="10"/>
  <c r="G1020" i="10"/>
  <c r="F1020" i="10"/>
  <c r="E1020" i="10" s="1"/>
  <c r="D1020" i="10"/>
  <c r="C1020" i="10"/>
  <c r="G1019" i="10"/>
  <c r="F1019" i="10"/>
  <c r="E1019" i="10" s="1"/>
  <c r="D1019" i="10"/>
  <c r="C1019" i="10"/>
  <c r="G1018" i="10"/>
  <c r="F1018" i="10"/>
  <c r="E1018" i="10" s="1"/>
  <c r="D1018" i="10"/>
  <c r="C1018" i="10"/>
  <c r="G1017" i="10"/>
  <c r="F1017" i="10"/>
  <c r="E1017" i="10" s="1"/>
  <c r="D1017" i="10"/>
  <c r="C1017" i="10"/>
  <c r="G1016" i="10"/>
  <c r="F1016" i="10"/>
  <c r="E1016" i="10" s="1"/>
  <c r="D1016" i="10"/>
  <c r="C1016" i="10"/>
  <c r="G1015" i="10"/>
  <c r="F1015" i="10"/>
  <c r="E1015" i="10" s="1"/>
  <c r="D1015" i="10"/>
  <c r="C1015" i="10"/>
  <c r="G1014" i="10"/>
  <c r="F1014" i="10"/>
  <c r="E1014" i="10" s="1"/>
  <c r="D1014" i="10"/>
  <c r="C1014" i="10"/>
  <c r="G1013" i="10"/>
  <c r="F1013" i="10"/>
  <c r="E1013" i="10" s="1"/>
  <c r="D1013" i="10"/>
  <c r="C1013" i="10"/>
  <c r="G1012" i="10"/>
  <c r="F1012" i="10"/>
  <c r="E1012" i="10" s="1"/>
  <c r="D1012" i="10"/>
  <c r="C1012" i="10"/>
  <c r="G1011" i="10"/>
  <c r="F1011" i="10"/>
  <c r="E1011" i="10" s="1"/>
  <c r="D1011" i="10"/>
  <c r="C1011" i="10"/>
  <c r="G1010" i="10"/>
  <c r="F1010" i="10"/>
  <c r="E1010" i="10" s="1"/>
  <c r="D1010" i="10"/>
  <c r="C1010" i="10"/>
  <c r="G1009" i="10"/>
  <c r="F1009" i="10"/>
  <c r="E1009" i="10" s="1"/>
  <c r="D1009" i="10"/>
  <c r="C1009" i="10"/>
  <c r="G1008" i="10"/>
  <c r="F1008" i="10"/>
  <c r="E1008" i="10" s="1"/>
  <c r="D1008" i="10"/>
  <c r="C1008" i="10"/>
  <c r="G1007" i="10"/>
  <c r="F1007" i="10"/>
  <c r="E1007" i="10" s="1"/>
  <c r="D1007" i="10"/>
  <c r="C1007" i="10"/>
  <c r="G1006" i="10"/>
  <c r="F1006" i="10"/>
  <c r="E1006" i="10" s="1"/>
  <c r="D1006" i="10"/>
  <c r="C1006" i="10"/>
  <c r="G1005" i="10"/>
  <c r="F1005" i="10"/>
  <c r="E1005" i="10" s="1"/>
  <c r="D1005" i="10"/>
  <c r="C1005" i="10"/>
  <c r="G1004" i="10"/>
  <c r="F1004" i="10"/>
  <c r="E1004" i="10" s="1"/>
  <c r="D1004" i="10"/>
  <c r="C1004" i="10"/>
  <c r="G1003" i="10"/>
  <c r="F1003" i="10"/>
  <c r="E1003" i="10" s="1"/>
  <c r="D1003" i="10"/>
  <c r="C1003" i="10"/>
  <c r="G1002" i="10"/>
  <c r="F1002" i="10"/>
  <c r="E1002" i="10" s="1"/>
  <c r="D1002" i="10"/>
  <c r="C1002" i="10"/>
  <c r="G1001" i="10"/>
  <c r="F1001" i="10"/>
  <c r="E1001" i="10" s="1"/>
  <c r="D1001" i="10"/>
  <c r="C1001" i="10"/>
  <c r="G1000" i="10"/>
  <c r="F1000" i="10"/>
  <c r="E1000" i="10" s="1"/>
  <c r="D1000" i="10"/>
  <c r="C1000" i="10"/>
  <c r="G999" i="10"/>
  <c r="F999" i="10"/>
  <c r="E999" i="10" s="1"/>
  <c r="D999" i="10"/>
  <c r="C999" i="10"/>
  <c r="G998" i="10"/>
  <c r="F998" i="10"/>
  <c r="E998" i="10" s="1"/>
  <c r="D998" i="10"/>
  <c r="C998" i="10"/>
  <c r="G997" i="10"/>
  <c r="F997" i="10"/>
  <c r="E997" i="10" s="1"/>
  <c r="D997" i="10"/>
  <c r="C997" i="10"/>
  <c r="G996" i="10"/>
  <c r="F996" i="10"/>
  <c r="E996" i="10" s="1"/>
  <c r="D996" i="10"/>
  <c r="C996" i="10"/>
  <c r="G995" i="10"/>
  <c r="F995" i="10"/>
  <c r="E995" i="10" s="1"/>
  <c r="D995" i="10"/>
  <c r="C995" i="10"/>
  <c r="G994" i="10"/>
  <c r="F994" i="10"/>
  <c r="E994" i="10" s="1"/>
  <c r="D994" i="10"/>
  <c r="C994" i="10"/>
  <c r="G993" i="10"/>
  <c r="F993" i="10"/>
  <c r="E993" i="10" s="1"/>
  <c r="D993" i="10"/>
  <c r="C993" i="10"/>
  <c r="G992" i="10"/>
  <c r="F992" i="10"/>
  <c r="E992" i="10" s="1"/>
  <c r="D992" i="10"/>
  <c r="C992" i="10"/>
  <c r="G991" i="10"/>
  <c r="F991" i="10"/>
  <c r="E991" i="10" s="1"/>
  <c r="D991" i="10"/>
  <c r="C991" i="10"/>
  <c r="G990" i="10"/>
  <c r="F990" i="10"/>
  <c r="D990" i="10"/>
  <c r="C990" i="10"/>
  <c r="G989" i="10"/>
  <c r="F989" i="10"/>
  <c r="E989" i="10" s="1"/>
  <c r="D989" i="10"/>
  <c r="C989" i="10"/>
  <c r="G988" i="10"/>
  <c r="F988" i="10"/>
  <c r="E988" i="10" s="1"/>
  <c r="D988" i="10"/>
  <c r="C988" i="10"/>
  <c r="G987" i="10"/>
  <c r="F987" i="10"/>
  <c r="E987" i="10" s="1"/>
  <c r="D987" i="10"/>
  <c r="C987" i="10"/>
  <c r="G986" i="10"/>
  <c r="F986" i="10"/>
  <c r="E986" i="10" s="1"/>
  <c r="D986" i="10"/>
  <c r="C986" i="10"/>
  <c r="G985" i="10"/>
  <c r="F985" i="10"/>
  <c r="E985" i="10" s="1"/>
  <c r="D985" i="10"/>
  <c r="C985" i="10"/>
  <c r="G984" i="10"/>
  <c r="F984" i="10"/>
  <c r="E984" i="10" s="1"/>
  <c r="D984" i="10"/>
  <c r="C984" i="10"/>
  <c r="G983" i="10"/>
  <c r="F983" i="10"/>
  <c r="E983" i="10" s="1"/>
  <c r="D983" i="10"/>
  <c r="C983" i="10"/>
  <c r="G982" i="10"/>
  <c r="F982" i="10"/>
  <c r="E982" i="10" s="1"/>
  <c r="D982" i="10"/>
  <c r="C982" i="10"/>
  <c r="G981" i="10"/>
  <c r="F981" i="10"/>
  <c r="E981" i="10" s="1"/>
  <c r="D981" i="10"/>
  <c r="C981" i="10"/>
  <c r="G980" i="10"/>
  <c r="F980" i="10"/>
  <c r="E980" i="10" s="1"/>
  <c r="D980" i="10"/>
  <c r="C980" i="10"/>
  <c r="G979" i="10"/>
  <c r="F979" i="10"/>
  <c r="E979" i="10" s="1"/>
  <c r="D979" i="10"/>
  <c r="C979" i="10"/>
  <c r="G978" i="10"/>
  <c r="F978" i="10"/>
  <c r="E978" i="10" s="1"/>
  <c r="D978" i="10"/>
  <c r="C978" i="10"/>
  <c r="G977" i="10"/>
  <c r="F977" i="10"/>
  <c r="E977" i="10" s="1"/>
  <c r="D977" i="10"/>
  <c r="C977" i="10"/>
  <c r="G976" i="10"/>
  <c r="F976" i="10"/>
  <c r="E976" i="10" s="1"/>
  <c r="D976" i="10"/>
  <c r="C976" i="10"/>
  <c r="G975" i="10"/>
  <c r="F975" i="10"/>
  <c r="E975" i="10" s="1"/>
  <c r="D975" i="10"/>
  <c r="C975" i="10"/>
  <c r="G974" i="10"/>
  <c r="F974" i="10"/>
  <c r="E974" i="10" s="1"/>
  <c r="D974" i="10"/>
  <c r="C974" i="10"/>
  <c r="G973" i="10"/>
  <c r="F973" i="10"/>
  <c r="E973" i="10" s="1"/>
  <c r="D973" i="10"/>
  <c r="C973" i="10"/>
  <c r="G972" i="10"/>
  <c r="F972" i="10"/>
  <c r="E972" i="10" s="1"/>
  <c r="D972" i="10"/>
  <c r="C972" i="10"/>
  <c r="G971" i="10"/>
  <c r="F971" i="10"/>
  <c r="E971" i="10" s="1"/>
  <c r="D971" i="10"/>
  <c r="C971" i="10"/>
  <c r="G970" i="10"/>
  <c r="F970" i="10"/>
  <c r="E970" i="10" s="1"/>
  <c r="D970" i="10"/>
  <c r="C970" i="10"/>
  <c r="G969" i="10"/>
  <c r="F969" i="10"/>
  <c r="E969" i="10" s="1"/>
  <c r="D969" i="10"/>
  <c r="C969" i="10"/>
  <c r="G968" i="10"/>
  <c r="F968" i="10"/>
  <c r="E968" i="10" s="1"/>
  <c r="D968" i="10"/>
  <c r="C968" i="10"/>
  <c r="G967" i="10"/>
  <c r="F967" i="10"/>
  <c r="E967" i="10" s="1"/>
  <c r="D967" i="10"/>
  <c r="C967" i="10"/>
  <c r="G966" i="10"/>
  <c r="F966" i="10"/>
  <c r="E966" i="10" s="1"/>
  <c r="D966" i="10"/>
  <c r="C966" i="10"/>
  <c r="G965" i="10"/>
  <c r="F965" i="10"/>
  <c r="E965" i="10" s="1"/>
  <c r="D965" i="10"/>
  <c r="C965" i="10"/>
  <c r="G964" i="10"/>
  <c r="F964" i="10"/>
  <c r="E964" i="10" s="1"/>
  <c r="D964" i="10"/>
  <c r="C964" i="10"/>
  <c r="G963" i="10"/>
  <c r="F963" i="10"/>
  <c r="E963" i="10" s="1"/>
  <c r="D963" i="10"/>
  <c r="C963" i="10"/>
  <c r="G962" i="10"/>
  <c r="F962" i="10"/>
  <c r="E962" i="10" s="1"/>
  <c r="D962" i="10"/>
  <c r="C962" i="10"/>
  <c r="G961" i="10"/>
  <c r="F961" i="10"/>
  <c r="E961" i="10" s="1"/>
  <c r="D961" i="10"/>
  <c r="C961" i="10"/>
  <c r="G960" i="10"/>
  <c r="F960" i="10"/>
  <c r="E960" i="10" s="1"/>
  <c r="D960" i="10"/>
  <c r="C960" i="10"/>
  <c r="G959" i="10"/>
  <c r="F959" i="10"/>
  <c r="E959" i="10" s="1"/>
  <c r="D959" i="10"/>
  <c r="C959" i="10"/>
  <c r="G958" i="10"/>
  <c r="F958" i="10"/>
  <c r="E958" i="10" s="1"/>
  <c r="D958" i="10"/>
  <c r="C958" i="10"/>
  <c r="G957" i="10"/>
  <c r="F957" i="10"/>
  <c r="E957" i="10" s="1"/>
  <c r="D957" i="10"/>
  <c r="C957" i="10"/>
  <c r="G956" i="10"/>
  <c r="F956" i="10"/>
  <c r="E956" i="10" s="1"/>
  <c r="D956" i="10"/>
  <c r="C956" i="10"/>
  <c r="G955" i="10"/>
  <c r="F955" i="10"/>
  <c r="E955" i="10" s="1"/>
  <c r="D955" i="10"/>
  <c r="C955" i="10"/>
  <c r="G954" i="10"/>
  <c r="F954" i="10"/>
  <c r="E954" i="10" s="1"/>
  <c r="D954" i="10"/>
  <c r="C954" i="10"/>
  <c r="G953" i="10"/>
  <c r="F953" i="10"/>
  <c r="E953" i="10" s="1"/>
  <c r="D953" i="10"/>
  <c r="C953" i="10"/>
  <c r="G952" i="10"/>
  <c r="F952" i="10"/>
  <c r="E952" i="10" s="1"/>
  <c r="D952" i="10"/>
  <c r="C952" i="10"/>
  <c r="G951" i="10"/>
  <c r="F951" i="10"/>
  <c r="E951" i="10" s="1"/>
  <c r="D951" i="10"/>
  <c r="C951" i="10"/>
  <c r="G950" i="10"/>
  <c r="F950" i="10"/>
  <c r="E950" i="10" s="1"/>
  <c r="D950" i="10"/>
  <c r="C950" i="10"/>
  <c r="G949" i="10"/>
  <c r="F949" i="10"/>
  <c r="E949" i="10" s="1"/>
  <c r="D949" i="10"/>
  <c r="C949" i="10"/>
  <c r="G948" i="10"/>
  <c r="F948" i="10"/>
  <c r="E948" i="10" s="1"/>
  <c r="D948" i="10"/>
  <c r="C948" i="10"/>
  <c r="G947" i="10"/>
  <c r="F947" i="10"/>
  <c r="E947" i="10" s="1"/>
  <c r="D947" i="10"/>
  <c r="C947" i="10"/>
  <c r="G946" i="10"/>
  <c r="F946" i="10"/>
  <c r="E946" i="10" s="1"/>
  <c r="D946" i="10"/>
  <c r="C946" i="10"/>
  <c r="G945" i="10"/>
  <c r="F945" i="10"/>
  <c r="E945" i="10" s="1"/>
  <c r="D945" i="10"/>
  <c r="C945" i="10"/>
  <c r="G944" i="10"/>
  <c r="F944" i="10"/>
  <c r="E944" i="10" s="1"/>
  <c r="D944" i="10"/>
  <c r="C944" i="10"/>
  <c r="G943" i="10"/>
  <c r="F943" i="10"/>
  <c r="E943" i="10" s="1"/>
  <c r="D943" i="10"/>
  <c r="C943" i="10"/>
  <c r="G942" i="10"/>
  <c r="F942" i="10"/>
  <c r="E942" i="10" s="1"/>
  <c r="D942" i="10"/>
  <c r="C942" i="10"/>
  <c r="G941" i="10"/>
  <c r="F941" i="10"/>
  <c r="E941" i="10" s="1"/>
  <c r="D941" i="10"/>
  <c r="C941" i="10"/>
  <c r="G940" i="10"/>
  <c r="F940" i="10"/>
  <c r="E940" i="10" s="1"/>
  <c r="D940" i="10"/>
  <c r="C940" i="10"/>
  <c r="G939" i="10"/>
  <c r="F939" i="10"/>
  <c r="E939" i="10" s="1"/>
  <c r="D939" i="10"/>
  <c r="C939" i="10"/>
  <c r="G938" i="10"/>
  <c r="F938" i="10"/>
  <c r="E938" i="10" s="1"/>
  <c r="D938" i="10"/>
  <c r="C938" i="10"/>
  <c r="G937" i="10"/>
  <c r="F937" i="10"/>
  <c r="E937" i="10" s="1"/>
  <c r="D937" i="10"/>
  <c r="C937" i="10"/>
  <c r="G936" i="10"/>
  <c r="F936" i="10"/>
  <c r="E936" i="10" s="1"/>
  <c r="D936" i="10"/>
  <c r="C936" i="10"/>
  <c r="G935" i="10"/>
  <c r="F935" i="10"/>
  <c r="E935" i="10" s="1"/>
  <c r="D935" i="10"/>
  <c r="C935" i="10"/>
  <c r="G934" i="10"/>
  <c r="F934" i="10"/>
  <c r="E934" i="10" s="1"/>
  <c r="D934" i="10"/>
  <c r="C934" i="10"/>
  <c r="G933" i="10"/>
  <c r="F933" i="10"/>
  <c r="E933" i="10" s="1"/>
  <c r="D933" i="10"/>
  <c r="C933" i="10"/>
  <c r="G932" i="10"/>
  <c r="F932" i="10"/>
  <c r="E932" i="10" s="1"/>
  <c r="D932" i="10"/>
  <c r="C932" i="10"/>
  <c r="G931" i="10"/>
  <c r="F931" i="10"/>
  <c r="E931" i="10" s="1"/>
  <c r="D931" i="10"/>
  <c r="C931" i="10"/>
  <c r="G930" i="10"/>
  <c r="F930" i="10"/>
  <c r="E930" i="10" s="1"/>
  <c r="D930" i="10"/>
  <c r="C930" i="10"/>
  <c r="G929" i="10"/>
  <c r="F929" i="10"/>
  <c r="E929" i="10" s="1"/>
  <c r="D929" i="10"/>
  <c r="C929" i="10"/>
  <c r="G928" i="10"/>
  <c r="F928" i="10"/>
  <c r="E928" i="10" s="1"/>
  <c r="D928" i="10"/>
  <c r="C928" i="10"/>
  <c r="G927" i="10"/>
  <c r="F927" i="10"/>
  <c r="E927" i="10" s="1"/>
  <c r="D927" i="10"/>
  <c r="C927" i="10"/>
  <c r="G926" i="10"/>
  <c r="F926" i="10"/>
  <c r="E926" i="10" s="1"/>
  <c r="D926" i="10"/>
  <c r="C926" i="10"/>
  <c r="G925" i="10"/>
  <c r="F925" i="10"/>
  <c r="E925" i="10" s="1"/>
  <c r="D925" i="10"/>
  <c r="C925" i="10"/>
  <c r="G924" i="10"/>
  <c r="F924" i="10"/>
  <c r="E924" i="10" s="1"/>
  <c r="D924" i="10"/>
  <c r="C924" i="10"/>
  <c r="G923" i="10"/>
  <c r="F923" i="10"/>
  <c r="E923" i="10" s="1"/>
  <c r="D923" i="10"/>
  <c r="C923" i="10"/>
  <c r="G922" i="10"/>
  <c r="F922" i="10"/>
  <c r="E922" i="10" s="1"/>
  <c r="D922" i="10"/>
  <c r="C922" i="10"/>
  <c r="G921" i="10"/>
  <c r="F921" i="10"/>
  <c r="E921" i="10" s="1"/>
  <c r="D921" i="10"/>
  <c r="C921" i="10"/>
  <c r="G920" i="10"/>
  <c r="F920" i="10"/>
  <c r="E920" i="10" s="1"/>
  <c r="D920" i="10"/>
  <c r="C920" i="10"/>
  <c r="G919" i="10"/>
  <c r="F919" i="10"/>
  <c r="E919" i="10" s="1"/>
  <c r="D919" i="10"/>
  <c r="C919" i="10"/>
  <c r="G918" i="10"/>
  <c r="F918" i="10"/>
  <c r="E918" i="10" s="1"/>
  <c r="D918" i="10"/>
  <c r="C918" i="10"/>
  <c r="G917" i="10"/>
  <c r="F917" i="10"/>
  <c r="E917" i="10" s="1"/>
  <c r="D917" i="10"/>
  <c r="C917" i="10"/>
  <c r="G916" i="10"/>
  <c r="F916" i="10"/>
  <c r="E916" i="10" s="1"/>
  <c r="D916" i="10"/>
  <c r="C916" i="10"/>
  <c r="G915" i="10"/>
  <c r="F915" i="10"/>
  <c r="E915" i="10" s="1"/>
  <c r="D915" i="10"/>
  <c r="C915" i="10"/>
  <c r="G914" i="10"/>
  <c r="F914" i="10"/>
  <c r="E914" i="10" s="1"/>
  <c r="D914" i="10"/>
  <c r="C914" i="10"/>
  <c r="G913" i="10"/>
  <c r="F913" i="10"/>
  <c r="E913" i="10" s="1"/>
  <c r="D913" i="10"/>
  <c r="C913" i="10"/>
  <c r="G912" i="10"/>
  <c r="F912" i="10"/>
  <c r="E912" i="10" s="1"/>
  <c r="D912" i="10"/>
  <c r="C912" i="10"/>
  <c r="G911" i="10"/>
  <c r="F911" i="10"/>
  <c r="E911" i="10" s="1"/>
  <c r="D911" i="10"/>
  <c r="C911" i="10"/>
  <c r="G910" i="10"/>
  <c r="F910" i="10"/>
  <c r="E910" i="10" s="1"/>
  <c r="D910" i="10"/>
  <c r="C910" i="10"/>
  <c r="G909" i="10"/>
  <c r="F909" i="10"/>
  <c r="E909" i="10" s="1"/>
  <c r="D909" i="10"/>
  <c r="C909" i="10"/>
  <c r="G908" i="10"/>
  <c r="F908" i="10"/>
  <c r="E908" i="10" s="1"/>
  <c r="D908" i="10"/>
  <c r="C908" i="10"/>
  <c r="G907" i="10"/>
  <c r="F907" i="10"/>
  <c r="E907" i="10" s="1"/>
  <c r="D907" i="10"/>
  <c r="C907" i="10"/>
  <c r="G906" i="10"/>
  <c r="F906" i="10"/>
  <c r="E906" i="10" s="1"/>
  <c r="D906" i="10"/>
  <c r="C906" i="10"/>
  <c r="G905" i="10"/>
  <c r="F905" i="10"/>
  <c r="E905" i="10" s="1"/>
  <c r="D905" i="10"/>
  <c r="C905" i="10"/>
  <c r="G904" i="10"/>
  <c r="F904" i="10"/>
  <c r="E904" i="10" s="1"/>
  <c r="D904" i="10"/>
  <c r="C904" i="10"/>
  <c r="G903" i="10"/>
  <c r="F903" i="10"/>
  <c r="E903" i="10" s="1"/>
  <c r="D903" i="10"/>
  <c r="C903" i="10"/>
  <c r="G902" i="10"/>
  <c r="F902" i="10"/>
  <c r="E902" i="10" s="1"/>
  <c r="D902" i="10"/>
  <c r="C902" i="10"/>
  <c r="G901" i="10"/>
  <c r="F901" i="10"/>
  <c r="D901" i="10"/>
  <c r="C901" i="10"/>
  <c r="G900" i="10"/>
  <c r="F900" i="10"/>
  <c r="E900" i="10" s="1"/>
  <c r="D900" i="10"/>
  <c r="C900" i="10"/>
  <c r="G899" i="10"/>
  <c r="F899" i="10"/>
  <c r="E899" i="10" s="1"/>
  <c r="D899" i="10"/>
  <c r="C899" i="10"/>
  <c r="G898" i="10"/>
  <c r="F898" i="10"/>
  <c r="E898" i="10" s="1"/>
  <c r="D898" i="10"/>
  <c r="C898" i="10"/>
  <c r="G897" i="10"/>
  <c r="F897" i="10"/>
  <c r="E897" i="10" s="1"/>
  <c r="D897" i="10"/>
  <c r="C897" i="10"/>
  <c r="G896" i="10"/>
  <c r="F896" i="10"/>
  <c r="E896" i="10" s="1"/>
  <c r="D896" i="10"/>
  <c r="C896" i="10"/>
  <c r="G895" i="10"/>
  <c r="F895" i="10"/>
  <c r="E895" i="10" s="1"/>
  <c r="D895" i="10"/>
  <c r="C895" i="10"/>
  <c r="G894" i="10"/>
  <c r="F894" i="10"/>
  <c r="E894" i="10" s="1"/>
  <c r="D894" i="10"/>
  <c r="C894" i="10"/>
  <c r="G893" i="10"/>
  <c r="F893" i="10"/>
  <c r="E893" i="10" s="1"/>
  <c r="D893" i="10"/>
  <c r="C893" i="10"/>
  <c r="G892" i="10"/>
  <c r="F892" i="10"/>
  <c r="E892" i="10" s="1"/>
  <c r="D892" i="10"/>
  <c r="C892" i="10"/>
  <c r="G891" i="10"/>
  <c r="F891" i="10"/>
  <c r="E891" i="10" s="1"/>
  <c r="D891" i="10"/>
  <c r="C891" i="10"/>
  <c r="G890" i="10"/>
  <c r="F890" i="10"/>
  <c r="E890" i="10" s="1"/>
  <c r="D890" i="10"/>
  <c r="C890" i="10"/>
  <c r="G889" i="10"/>
  <c r="F889" i="10"/>
  <c r="E889" i="10" s="1"/>
  <c r="D889" i="10"/>
  <c r="C889" i="10"/>
  <c r="G888" i="10"/>
  <c r="F888" i="10"/>
  <c r="E888" i="10" s="1"/>
  <c r="D888" i="10"/>
  <c r="C888" i="10"/>
  <c r="G887" i="10"/>
  <c r="F887" i="10"/>
  <c r="E887" i="10" s="1"/>
  <c r="D887" i="10"/>
  <c r="C887" i="10"/>
  <c r="G886" i="10"/>
  <c r="F886" i="10"/>
  <c r="E886" i="10" s="1"/>
  <c r="D886" i="10"/>
  <c r="C886" i="10"/>
  <c r="G885" i="10"/>
  <c r="F885" i="10"/>
  <c r="E885" i="10" s="1"/>
  <c r="D885" i="10"/>
  <c r="C885" i="10"/>
  <c r="G884" i="10"/>
  <c r="F884" i="10"/>
  <c r="E884" i="10" s="1"/>
  <c r="D884" i="10"/>
  <c r="C884" i="10"/>
  <c r="G883" i="10"/>
  <c r="F883" i="10"/>
  <c r="E883" i="10" s="1"/>
  <c r="D883" i="10"/>
  <c r="C883" i="10"/>
  <c r="G882" i="10"/>
  <c r="F882" i="10"/>
  <c r="E882" i="10" s="1"/>
  <c r="D882" i="10"/>
  <c r="C882" i="10"/>
  <c r="G881" i="10"/>
  <c r="F881" i="10"/>
  <c r="E881" i="10" s="1"/>
  <c r="D881" i="10"/>
  <c r="C881" i="10"/>
  <c r="G880" i="10"/>
  <c r="F880" i="10"/>
  <c r="E880" i="10" s="1"/>
  <c r="D880" i="10"/>
  <c r="C880" i="10"/>
  <c r="G879" i="10"/>
  <c r="F879" i="10"/>
  <c r="E879" i="10" s="1"/>
  <c r="D879" i="10"/>
  <c r="C879" i="10"/>
  <c r="G878" i="10"/>
  <c r="F878" i="10"/>
  <c r="E878" i="10" s="1"/>
  <c r="D878" i="10"/>
  <c r="C878" i="10"/>
  <c r="G877" i="10"/>
  <c r="F877" i="10"/>
  <c r="E877" i="10" s="1"/>
  <c r="D877" i="10"/>
  <c r="C877" i="10"/>
  <c r="G876" i="10"/>
  <c r="F876" i="10"/>
  <c r="E876" i="10" s="1"/>
  <c r="D876" i="10"/>
  <c r="C876" i="10"/>
  <c r="G875" i="10"/>
  <c r="F875" i="10"/>
  <c r="E875" i="10" s="1"/>
  <c r="D875" i="10"/>
  <c r="C875" i="10"/>
  <c r="G874" i="10"/>
  <c r="F874" i="10"/>
  <c r="E874" i="10" s="1"/>
  <c r="D874" i="10"/>
  <c r="C874" i="10"/>
  <c r="G873" i="10"/>
  <c r="F873" i="10"/>
  <c r="D873" i="10"/>
  <c r="C873" i="10"/>
  <c r="G872" i="10"/>
  <c r="F872" i="10"/>
  <c r="E872" i="10" s="1"/>
  <c r="D872" i="10"/>
  <c r="C872" i="10"/>
  <c r="G871" i="10"/>
  <c r="F871" i="10"/>
  <c r="E871" i="10" s="1"/>
  <c r="D871" i="10"/>
  <c r="C871" i="10"/>
  <c r="G870" i="10"/>
  <c r="F870" i="10"/>
  <c r="E870" i="10" s="1"/>
  <c r="D870" i="10"/>
  <c r="C870" i="10"/>
  <c r="G869" i="10"/>
  <c r="F869" i="10"/>
  <c r="E869" i="10" s="1"/>
  <c r="D869" i="10"/>
  <c r="C869" i="10"/>
  <c r="G868" i="10"/>
  <c r="F868" i="10"/>
  <c r="E868" i="10" s="1"/>
  <c r="D868" i="10"/>
  <c r="C868" i="10"/>
  <c r="G867" i="10"/>
  <c r="F867" i="10"/>
  <c r="E867" i="10" s="1"/>
  <c r="D867" i="10"/>
  <c r="C867" i="10"/>
  <c r="G866" i="10"/>
  <c r="F866" i="10"/>
  <c r="E866" i="10" s="1"/>
  <c r="D866" i="10"/>
  <c r="C866" i="10"/>
  <c r="G865" i="10"/>
  <c r="F865" i="10"/>
  <c r="E865" i="10" s="1"/>
  <c r="D865" i="10"/>
  <c r="C865" i="10"/>
  <c r="G864" i="10"/>
  <c r="F864" i="10"/>
  <c r="E864" i="10" s="1"/>
  <c r="D864" i="10"/>
  <c r="C864" i="10"/>
  <c r="G863" i="10"/>
  <c r="F863" i="10"/>
  <c r="E863" i="10" s="1"/>
  <c r="D863" i="10"/>
  <c r="C863" i="10"/>
  <c r="G862" i="10"/>
  <c r="F862" i="10"/>
  <c r="E862" i="10" s="1"/>
  <c r="D862" i="10"/>
  <c r="C862" i="10"/>
  <c r="G861" i="10"/>
  <c r="F861" i="10"/>
  <c r="E861" i="10" s="1"/>
  <c r="D861" i="10"/>
  <c r="C861" i="10"/>
  <c r="G860" i="10"/>
  <c r="F860" i="10"/>
  <c r="E860" i="10" s="1"/>
  <c r="D860" i="10"/>
  <c r="C860" i="10"/>
  <c r="G859" i="10"/>
  <c r="F859" i="10"/>
  <c r="E859" i="10" s="1"/>
  <c r="D859" i="10"/>
  <c r="C859" i="10"/>
  <c r="G858" i="10"/>
  <c r="F858" i="10"/>
  <c r="E858" i="10" s="1"/>
  <c r="D858" i="10"/>
  <c r="C858" i="10"/>
  <c r="G857" i="10"/>
  <c r="F857" i="10"/>
  <c r="E857" i="10" s="1"/>
  <c r="D857" i="10"/>
  <c r="C857" i="10"/>
  <c r="G856" i="10"/>
  <c r="F856" i="10"/>
  <c r="E856" i="10" s="1"/>
  <c r="D856" i="10"/>
  <c r="C856" i="10"/>
  <c r="G855" i="10"/>
  <c r="F855" i="10"/>
  <c r="E855" i="10" s="1"/>
  <c r="D855" i="10"/>
  <c r="C855" i="10"/>
  <c r="G854" i="10"/>
  <c r="F854" i="10"/>
  <c r="E854" i="10" s="1"/>
  <c r="D854" i="10"/>
  <c r="C854" i="10"/>
  <c r="G853" i="10"/>
  <c r="F853" i="10"/>
  <c r="E853" i="10" s="1"/>
  <c r="D853" i="10"/>
  <c r="C853" i="10"/>
  <c r="G852" i="10"/>
  <c r="F852" i="10"/>
  <c r="E852" i="10" s="1"/>
  <c r="D852" i="10"/>
  <c r="C852" i="10"/>
  <c r="G851" i="10"/>
  <c r="F851" i="10"/>
  <c r="E851" i="10" s="1"/>
  <c r="D851" i="10"/>
  <c r="C851" i="10"/>
  <c r="G850" i="10"/>
  <c r="F850" i="10"/>
  <c r="E850" i="10" s="1"/>
  <c r="D850" i="10"/>
  <c r="C850" i="10"/>
  <c r="G849" i="10"/>
  <c r="F849" i="10"/>
  <c r="E849" i="10" s="1"/>
  <c r="D849" i="10"/>
  <c r="C849" i="10"/>
  <c r="G848" i="10"/>
  <c r="F848" i="10"/>
  <c r="E848" i="10" s="1"/>
  <c r="D848" i="10"/>
  <c r="C848" i="10"/>
  <c r="G847" i="10"/>
  <c r="F847" i="10"/>
  <c r="E847" i="10" s="1"/>
  <c r="D847" i="10"/>
  <c r="C847" i="10"/>
  <c r="G846" i="10"/>
  <c r="F846" i="10"/>
  <c r="E846" i="10" s="1"/>
  <c r="D846" i="10"/>
  <c r="C846" i="10"/>
  <c r="G845" i="10"/>
  <c r="F845" i="10"/>
  <c r="E845" i="10" s="1"/>
  <c r="D845" i="10"/>
  <c r="C845" i="10"/>
  <c r="G844" i="10"/>
  <c r="F844" i="10"/>
  <c r="E844" i="10" s="1"/>
  <c r="D844" i="10"/>
  <c r="C844" i="10"/>
  <c r="G843" i="10"/>
  <c r="F843" i="10"/>
  <c r="E843" i="10" s="1"/>
  <c r="D843" i="10"/>
  <c r="C843" i="10"/>
  <c r="G842" i="10"/>
  <c r="F842" i="10"/>
  <c r="E842" i="10" s="1"/>
  <c r="D842" i="10"/>
  <c r="C842" i="10"/>
  <c r="G841" i="10"/>
  <c r="F841" i="10"/>
  <c r="E841" i="10" s="1"/>
  <c r="D841" i="10"/>
  <c r="C841" i="10"/>
  <c r="G840" i="10"/>
  <c r="F840" i="10"/>
  <c r="E840" i="10" s="1"/>
  <c r="D840" i="10"/>
  <c r="C840" i="10"/>
  <c r="G839" i="10"/>
  <c r="F839" i="10"/>
  <c r="E839" i="10" s="1"/>
  <c r="D839" i="10"/>
  <c r="C839" i="10"/>
  <c r="G838" i="10"/>
  <c r="F838" i="10"/>
  <c r="E838" i="10" s="1"/>
  <c r="D838" i="10"/>
  <c r="C838" i="10"/>
  <c r="G837" i="10"/>
  <c r="F837" i="10"/>
  <c r="E837" i="10" s="1"/>
  <c r="D837" i="10"/>
  <c r="C837" i="10"/>
  <c r="G836" i="10"/>
  <c r="F836" i="10"/>
  <c r="E836" i="10" s="1"/>
  <c r="D836" i="10"/>
  <c r="C836" i="10"/>
  <c r="G835" i="10"/>
  <c r="F835" i="10"/>
  <c r="E835" i="10" s="1"/>
  <c r="D835" i="10"/>
  <c r="C835" i="10"/>
  <c r="G834" i="10"/>
  <c r="F834" i="10"/>
  <c r="E834" i="10" s="1"/>
  <c r="D834" i="10"/>
  <c r="C834" i="10"/>
  <c r="G833" i="10"/>
  <c r="F833" i="10"/>
  <c r="E833" i="10" s="1"/>
  <c r="D833" i="10"/>
  <c r="C833" i="10"/>
  <c r="G832" i="10"/>
  <c r="F832" i="10"/>
  <c r="E832" i="10" s="1"/>
  <c r="D832" i="10"/>
  <c r="C832" i="10"/>
  <c r="G831" i="10"/>
  <c r="F831" i="10"/>
  <c r="E831" i="10" s="1"/>
  <c r="D831" i="10"/>
  <c r="C831" i="10"/>
  <c r="G830" i="10"/>
  <c r="F830" i="10"/>
  <c r="E830" i="10" s="1"/>
  <c r="D830" i="10"/>
  <c r="C830" i="10"/>
  <c r="G829" i="10"/>
  <c r="F829" i="10"/>
  <c r="E829" i="10" s="1"/>
  <c r="D829" i="10"/>
  <c r="C829" i="10"/>
  <c r="G828" i="10"/>
  <c r="F828" i="10"/>
  <c r="E828" i="10" s="1"/>
  <c r="D828" i="10"/>
  <c r="C828" i="10"/>
  <c r="G827" i="10"/>
  <c r="F827" i="10"/>
  <c r="E827" i="10" s="1"/>
  <c r="D827" i="10"/>
  <c r="C827" i="10"/>
  <c r="G826" i="10"/>
  <c r="F826" i="10"/>
  <c r="E826" i="10" s="1"/>
  <c r="D826" i="10"/>
  <c r="C826" i="10"/>
  <c r="G825" i="10"/>
  <c r="F825" i="10"/>
  <c r="E825" i="10" s="1"/>
  <c r="D825" i="10"/>
  <c r="C825" i="10"/>
  <c r="G824" i="10"/>
  <c r="F824" i="10"/>
  <c r="E824" i="10" s="1"/>
  <c r="D824" i="10"/>
  <c r="C824" i="10"/>
  <c r="G823" i="10"/>
  <c r="F823" i="10"/>
  <c r="E823" i="10" s="1"/>
  <c r="D823" i="10"/>
  <c r="C823" i="10"/>
  <c r="G822" i="10"/>
  <c r="F822" i="10"/>
  <c r="E822" i="10" s="1"/>
  <c r="D822" i="10"/>
  <c r="C822" i="10"/>
  <c r="G821" i="10"/>
  <c r="F821" i="10"/>
  <c r="E821" i="10" s="1"/>
  <c r="D821" i="10"/>
  <c r="C821" i="10"/>
  <c r="G820" i="10"/>
  <c r="F820" i="10"/>
  <c r="E820" i="10" s="1"/>
  <c r="D820" i="10"/>
  <c r="C820" i="10"/>
  <c r="G819" i="10"/>
  <c r="F819" i="10"/>
  <c r="E819" i="10" s="1"/>
  <c r="D819" i="10"/>
  <c r="C819" i="10"/>
  <c r="G818" i="10"/>
  <c r="F818" i="10"/>
  <c r="E818" i="10" s="1"/>
  <c r="D818" i="10"/>
  <c r="C818" i="10"/>
  <c r="G817" i="10"/>
  <c r="F817" i="10"/>
  <c r="E817" i="10" s="1"/>
  <c r="D817" i="10"/>
  <c r="C817" i="10"/>
  <c r="G816" i="10"/>
  <c r="F816" i="10"/>
  <c r="E816" i="10" s="1"/>
  <c r="D816" i="10"/>
  <c r="C816" i="10"/>
  <c r="G815" i="10"/>
  <c r="F815" i="10"/>
  <c r="E815" i="10" s="1"/>
  <c r="D815" i="10"/>
  <c r="C815" i="10"/>
  <c r="G814" i="10"/>
  <c r="F814" i="10"/>
  <c r="E814" i="10" s="1"/>
  <c r="D814" i="10"/>
  <c r="C814" i="10"/>
  <c r="G813" i="10"/>
  <c r="F813" i="10"/>
  <c r="E813" i="10" s="1"/>
  <c r="D813" i="10"/>
  <c r="C813" i="10"/>
  <c r="G812" i="10"/>
  <c r="F812" i="10"/>
  <c r="E812" i="10" s="1"/>
  <c r="D812" i="10"/>
  <c r="C812" i="10"/>
  <c r="G811" i="10"/>
  <c r="F811" i="10"/>
  <c r="E811" i="10" s="1"/>
  <c r="D811" i="10"/>
  <c r="C811" i="10"/>
  <c r="G810" i="10"/>
  <c r="F810" i="10"/>
  <c r="E810" i="10" s="1"/>
  <c r="D810" i="10"/>
  <c r="C810" i="10"/>
  <c r="G809" i="10"/>
  <c r="F809" i="10"/>
  <c r="E809" i="10" s="1"/>
  <c r="D809" i="10"/>
  <c r="C809" i="10"/>
  <c r="G808" i="10"/>
  <c r="F808" i="10"/>
  <c r="E808" i="10" s="1"/>
  <c r="D808" i="10"/>
  <c r="C808" i="10"/>
  <c r="G807" i="10"/>
  <c r="F807" i="10"/>
  <c r="E807" i="10" s="1"/>
  <c r="D807" i="10"/>
  <c r="C807" i="10"/>
  <c r="G806" i="10"/>
  <c r="F806" i="10"/>
  <c r="E806" i="10" s="1"/>
  <c r="D806" i="10"/>
  <c r="C806" i="10"/>
  <c r="G805" i="10"/>
  <c r="F805" i="10"/>
  <c r="E805" i="10" s="1"/>
  <c r="D805" i="10"/>
  <c r="C805" i="10"/>
  <c r="G804" i="10"/>
  <c r="F804" i="10"/>
  <c r="E804" i="10" s="1"/>
  <c r="D804" i="10"/>
  <c r="C804" i="10"/>
  <c r="G803" i="10"/>
  <c r="F803" i="10"/>
  <c r="E803" i="10" s="1"/>
  <c r="D803" i="10"/>
  <c r="C803" i="10"/>
  <c r="G802" i="10"/>
  <c r="F802" i="10"/>
  <c r="E802" i="10" s="1"/>
  <c r="D802" i="10"/>
  <c r="C802" i="10"/>
  <c r="G801" i="10"/>
  <c r="F801" i="10"/>
  <c r="E801" i="10" s="1"/>
  <c r="D801" i="10"/>
  <c r="C801" i="10"/>
  <c r="G800" i="10"/>
  <c r="F800" i="10"/>
  <c r="E800" i="10" s="1"/>
  <c r="D800" i="10"/>
  <c r="C800" i="10"/>
  <c r="G799" i="10"/>
  <c r="F799" i="10"/>
  <c r="E799" i="10" s="1"/>
  <c r="D799" i="10"/>
  <c r="C799" i="10"/>
  <c r="G798" i="10"/>
  <c r="F798" i="10"/>
  <c r="E798" i="10" s="1"/>
  <c r="D798" i="10"/>
  <c r="C798" i="10"/>
  <c r="G797" i="10"/>
  <c r="F797" i="10"/>
  <c r="E797" i="10" s="1"/>
  <c r="D797" i="10"/>
  <c r="C797" i="10"/>
  <c r="G796" i="10"/>
  <c r="F796" i="10"/>
  <c r="E796" i="10" s="1"/>
  <c r="D796" i="10"/>
  <c r="C796" i="10"/>
  <c r="G795" i="10"/>
  <c r="F795" i="10"/>
  <c r="E795" i="10" s="1"/>
  <c r="D795" i="10"/>
  <c r="C795" i="10"/>
  <c r="G794" i="10"/>
  <c r="F794" i="10"/>
  <c r="E794" i="10" s="1"/>
  <c r="D794" i="10"/>
  <c r="C794" i="10"/>
  <c r="G793" i="10"/>
  <c r="F793" i="10"/>
  <c r="E793" i="10" s="1"/>
  <c r="D793" i="10"/>
  <c r="C793" i="10"/>
  <c r="G792" i="10"/>
  <c r="F792" i="10"/>
  <c r="E792" i="10" s="1"/>
  <c r="D792" i="10"/>
  <c r="C792" i="10"/>
  <c r="G791" i="10"/>
  <c r="F791" i="10"/>
  <c r="E791" i="10" s="1"/>
  <c r="D791" i="10"/>
  <c r="C791" i="10"/>
  <c r="G790" i="10"/>
  <c r="F790" i="10"/>
  <c r="E790" i="10" s="1"/>
  <c r="D790" i="10"/>
  <c r="C790" i="10"/>
  <c r="G789" i="10"/>
  <c r="F789" i="10"/>
  <c r="E789" i="10" s="1"/>
  <c r="D789" i="10"/>
  <c r="C789" i="10"/>
  <c r="G788" i="10"/>
  <c r="F788" i="10"/>
  <c r="E788" i="10" s="1"/>
  <c r="D788" i="10"/>
  <c r="C788" i="10"/>
  <c r="G787" i="10"/>
  <c r="F787" i="10"/>
  <c r="E787" i="10" s="1"/>
  <c r="D787" i="10"/>
  <c r="C787" i="10"/>
  <c r="G786" i="10"/>
  <c r="F786" i="10"/>
  <c r="E786" i="10" s="1"/>
  <c r="D786" i="10"/>
  <c r="C786" i="10"/>
  <c r="G785" i="10"/>
  <c r="F785" i="10"/>
  <c r="E785" i="10" s="1"/>
  <c r="D785" i="10"/>
  <c r="C785" i="10"/>
  <c r="G784" i="10"/>
  <c r="F784" i="10"/>
  <c r="E784" i="10" s="1"/>
  <c r="D784" i="10"/>
  <c r="C784" i="10"/>
  <c r="G783" i="10"/>
  <c r="F783" i="10"/>
  <c r="E783" i="10" s="1"/>
  <c r="D783" i="10"/>
  <c r="C783" i="10"/>
  <c r="G782" i="10"/>
  <c r="F782" i="10"/>
  <c r="E782" i="10" s="1"/>
  <c r="D782" i="10"/>
  <c r="C782" i="10"/>
  <c r="G781" i="10"/>
  <c r="F781" i="10"/>
  <c r="E781" i="10" s="1"/>
  <c r="D781" i="10"/>
  <c r="C781" i="10"/>
  <c r="G780" i="10"/>
  <c r="F780" i="10"/>
  <c r="E780" i="10" s="1"/>
  <c r="D780" i="10"/>
  <c r="C780" i="10"/>
  <c r="G779" i="10"/>
  <c r="F779" i="10"/>
  <c r="E779" i="10" s="1"/>
  <c r="D779" i="10"/>
  <c r="C779" i="10"/>
  <c r="G778" i="10"/>
  <c r="F778" i="10"/>
  <c r="E778" i="10" s="1"/>
  <c r="D778" i="10"/>
  <c r="C778" i="10"/>
  <c r="G777" i="10"/>
  <c r="F777" i="10"/>
  <c r="E777" i="10" s="1"/>
  <c r="D777" i="10"/>
  <c r="C777" i="10"/>
  <c r="G776" i="10"/>
  <c r="F776" i="10"/>
  <c r="E776" i="10" s="1"/>
  <c r="D776" i="10"/>
  <c r="C776" i="10"/>
  <c r="G775" i="10"/>
  <c r="F775" i="10"/>
  <c r="E775" i="10" s="1"/>
  <c r="D775" i="10"/>
  <c r="C775" i="10"/>
  <c r="G774" i="10"/>
  <c r="F774" i="10"/>
  <c r="E774" i="10" s="1"/>
  <c r="D774" i="10"/>
  <c r="C774" i="10"/>
  <c r="G773" i="10"/>
  <c r="F773" i="10"/>
  <c r="E773" i="10" s="1"/>
  <c r="D773" i="10"/>
  <c r="C773" i="10"/>
  <c r="G772" i="10"/>
  <c r="F772" i="10"/>
  <c r="E772" i="10" s="1"/>
  <c r="D772" i="10"/>
  <c r="C772" i="10"/>
  <c r="G771" i="10"/>
  <c r="F771" i="10"/>
  <c r="E771" i="10" s="1"/>
  <c r="D771" i="10"/>
  <c r="C771" i="10"/>
  <c r="G770" i="10"/>
  <c r="F770" i="10"/>
  <c r="E770" i="10" s="1"/>
  <c r="D770" i="10"/>
  <c r="C770" i="10"/>
  <c r="G769" i="10"/>
  <c r="F769" i="10"/>
  <c r="E769" i="10" s="1"/>
  <c r="D769" i="10"/>
  <c r="C769" i="10"/>
  <c r="G768" i="10"/>
  <c r="F768" i="10"/>
  <c r="E768" i="10" s="1"/>
  <c r="D768" i="10"/>
  <c r="C768" i="10"/>
  <c r="G767" i="10"/>
  <c r="F767" i="10"/>
  <c r="E767" i="10" s="1"/>
  <c r="D767" i="10"/>
  <c r="C767" i="10"/>
  <c r="G766" i="10"/>
  <c r="F766" i="10"/>
  <c r="E766" i="10" s="1"/>
  <c r="D766" i="10"/>
  <c r="C766" i="10"/>
  <c r="G765" i="10"/>
  <c r="F765" i="10"/>
  <c r="E765" i="10" s="1"/>
  <c r="D765" i="10"/>
  <c r="C765" i="10"/>
  <c r="G764" i="10"/>
  <c r="F764" i="10"/>
  <c r="E764" i="10" s="1"/>
  <c r="D764" i="10"/>
  <c r="C764" i="10"/>
  <c r="G763" i="10"/>
  <c r="F763" i="10"/>
  <c r="E763" i="10" s="1"/>
  <c r="D763" i="10"/>
  <c r="C763" i="10"/>
  <c r="G762" i="10"/>
  <c r="F762" i="10"/>
  <c r="E762" i="10" s="1"/>
  <c r="D762" i="10"/>
  <c r="C762" i="10"/>
  <c r="G761" i="10"/>
  <c r="F761" i="10"/>
  <c r="E761" i="10" s="1"/>
  <c r="D761" i="10"/>
  <c r="C761" i="10"/>
  <c r="G760" i="10"/>
  <c r="F760" i="10"/>
  <c r="E760" i="10" s="1"/>
  <c r="D760" i="10"/>
  <c r="C760" i="10"/>
  <c r="G759" i="10"/>
  <c r="F759" i="10"/>
  <c r="E759" i="10" s="1"/>
  <c r="D759" i="10"/>
  <c r="C759" i="10"/>
  <c r="G758" i="10"/>
  <c r="F758" i="10"/>
  <c r="E758" i="10" s="1"/>
  <c r="D758" i="10"/>
  <c r="C758" i="10"/>
  <c r="G757" i="10"/>
  <c r="F757" i="10"/>
  <c r="E757" i="10" s="1"/>
  <c r="D757" i="10"/>
  <c r="C757" i="10"/>
  <c r="G756" i="10"/>
  <c r="F756" i="10"/>
  <c r="E756" i="10" s="1"/>
  <c r="D756" i="10"/>
  <c r="C756" i="10"/>
  <c r="G755" i="10"/>
  <c r="F755" i="10"/>
  <c r="E755" i="10" s="1"/>
  <c r="D755" i="10"/>
  <c r="C755" i="10"/>
  <c r="G754" i="10"/>
  <c r="F754" i="10"/>
  <c r="E754" i="10" s="1"/>
  <c r="D754" i="10"/>
  <c r="C754" i="10"/>
  <c r="G753" i="10"/>
  <c r="F753" i="10"/>
  <c r="E753" i="10" s="1"/>
  <c r="D753" i="10"/>
  <c r="C753" i="10"/>
  <c r="G752" i="10"/>
  <c r="F752" i="10"/>
  <c r="E752" i="10" s="1"/>
  <c r="D752" i="10"/>
  <c r="C752" i="10"/>
  <c r="G751" i="10"/>
  <c r="F751" i="10"/>
  <c r="E751" i="10" s="1"/>
  <c r="D751" i="10"/>
  <c r="C751" i="10"/>
  <c r="G750" i="10"/>
  <c r="F750" i="10"/>
  <c r="E750" i="10" s="1"/>
  <c r="D750" i="10"/>
  <c r="C750" i="10"/>
  <c r="G749" i="10"/>
  <c r="F749" i="10"/>
  <c r="E749" i="10" s="1"/>
  <c r="D749" i="10"/>
  <c r="C749" i="10"/>
  <c r="G748" i="10"/>
  <c r="F748" i="10"/>
  <c r="E748" i="10" s="1"/>
  <c r="D748" i="10"/>
  <c r="C748" i="10"/>
  <c r="G747" i="10"/>
  <c r="F747" i="10"/>
  <c r="E747" i="10" s="1"/>
  <c r="D747" i="10"/>
  <c r="C747" i="10"/>
  <c r="G746" i="10"/>
  <c r="F746" i="10"/>
  <c r="E746" i="10" s="1"/>
  <c r="D746" i="10"/>
  <c r="C746" i="10"/>
  <c r="G745" i="10"/>
  <c r="F745" i="10"/>
  <c r="E745" i="10" s="1"/>
  <c r="D745" i="10"/>
  <c r="C745" i="10"/>
  <c r="G744" i="10"/>
  <c r="F744" i="10"/>
  <c r="E744" i="10" s="1"/>
  <c r="D744" i="10"/>
  <c r="C744" i="10"/>
  <c r="G743" i="10"/>
  <c r="F743" i="10"/>
  <c r="E743" i="10" s="1"/>
  <c r="D743" i="10"/>
  <c r="C743" i="10"/>
  <c r="G742" i="10"/>
  <c r="F742" i="10"/>
  <c r="E742" i="10" s="1"/>
  <c r="D742" i="10"/>
  <c r="C742" i="10"/>
  <c r="G741" i="10"/>
  <c r="F741" i="10"/>
  <c r="E741" i="10" s="1"/>
  <c r="D741" i="10"/>
  <c r="C741" i="10"/>
  <c r="G740" i="10"/>
  <c r="F740" i="10"/>
  <c r="E740" i="10" s="1"/>
  <c r="D740" i="10"/>
  <c r="C740" i="10"/>
  <c r="G739" i="10"/>
  <c r="F739" i="10"/>
  <c r="E739" i="10" s="1"/>
  <c r="D739" i="10"/>
  <c r="C739" i="10"/>
  <c r="G738" i="10"/>
  <c r="F738" i="10"/>
  <c r="E738" i="10" s="1"/>
  <c r="D738" i="10"/>
  <c r="C738" i="10"/>
  <c r="G737" i="10"/>
  <c r="F737" i="10"/>
  <c r="E737" i="10" s="1"/>
  <c r="D737" i="10"/>
  <c r="C737" i="10"/>
  <c r="G736" i="10"/>
  <c r="F736" i="10"/>
  <c r="E736" i="10" s="1"/>
  <c r="D736" i="10"/>
  <c r="C736" i="10"/>
  <c r="G735" i="10"/>
  <c r="F735" i="10"/>
  <c r="E735" i="10" s="1"/>
  <c r="D735" i="10"/>
  <c r="C735" i="10"/>
  <c r="G734" i="10"/>
  <c r="F734" i="10"/>
  <c r="E734" i="10" s="1"/>
  <c r="D734" i="10"/>
  <c r="C734" i="10"/>
  <c r="G733" i="10"/>
  <c r="F733" i="10"/>
  <c r="E733" i="10" s="1"/>
  <c r="D733" i="10"/>
  <c r="C733" i="10"/>
  <c r="G732" i="10"/>
  <c r="F732" i="10"/>
  <c r="E732" i="10" s="1"/>
  <c r="D732" i="10"/>
  <c r="C732" i="10"/>
  <c r="G731" i="10"/>
  <c r="F731" i="10"/>
  <c r="E731" i="10" s="1"/>
  <c r="D731" i="10"/>
  <c r="C731" i="10"/>
  <c r="G730" i="10"/>
  <c r="F730" i="10"/>
  <c r="E730" i="10" s="1"/>
  <c r="D730" i="10"/>
  <c r="C730" i="10"/>
  <c r="G729" i="10"/>
  <c r="F729" i="10"/>
  <c r="E729" i="10" s="1"/>
  <c r="D729" i="10"/>
  <c r="C729" i="10"/>
  <c r="G728" i="10"/>
  <c r="F728" i="10"/>
  <c r="E728" i="10" s="1"/>
  <c r="D728" i="10"/>
  <c r="C728" i="10"/>
  <c r="G727" i="10"/>
  <c r="F727" i="10"/>
  <c r="E727" i="10" s="1"/>
  <c r="D727" i="10"/>
  <c r="C727" i="10"/>
  <c r="G726" i="10"/>
  <c r="F726" i="10"/>
  <c r="E726" i="10" s="1"/>
  <c r="D726" i="10"/>
  <c r="C726" i="10"/>
  <c r="G725" i="10"/>
  <c r="F725" i="10"/>
  <c r="E725" i="10" s="1"/>
  <c r="D725" i="10"/>
  <c r="C725" i="10"/>
  <c r="G724" i="10"/>
  <c r="F724" i="10"/>
  <c r="E724" i="10" s="1"/>
  <c r="D724" i="10"/>
  <c r="C724" i="10"/>
  <c r="G723" i="10"/>
  <c r="F723" i="10"/>
  <c r="E723" i="10" s="1"/>
  <c r="D723" i="10"/>
  <c r="C723" i="10"/>
  <c r="G722" i="10"/>
  <c r="F722" i="10"/>
  <c r="E722" i="10" s="1"/>
  <c r="D722" i="10"/>
  <c r="C722" i="10"/>
  <c r="G721" i="10"/>
  <c r="F721" i="10"/>
  <c r="E721" i="10" s="1"/>
  <c r="D721" i="10"/>
  <c r="C721" i="10"/>
  <c r="G720" i="10"/>
  <c r="F720" i="10"/>
  <c r="E720" i="10" s="1"/>
  <c r="D720" i="10"/>
  <c r="C720" i="10"/>
  <c r="G719" i="10"/>
  <c r="F719" i="10"/>
  <c r="E719" i="10" s="1"/>
  <c r="D719" i="10"/>
  <c r="C719" i="10"/>
  <c r="G718" i="10"/>
  <c r="F718" i="10"/>
  <c r="E718" i="10" s="1"/>
  <c r="D718" i="10"/>
  <c r="C718" i="10"/>
  <c r="G717" i="10"/>
  <c r="F717" i="10"/>
  <c r="E717" i="10" s="1"/>
  <c r="D717" i="10"/>
  <c r="C717" i="10"/>
  <c r="G716" i="10"/>
  <c r="F716" i="10"/>
  <c r="E716" i="10" s="1"/>
  <c r="D716" i="10"/>
  <c r="C716" i="10"/>
  <c r="G715" i="10"/>
  <c r="F715" i="10"/>
  <c r="E715" i="10" s="1"/>
  <c r="D715" i="10"/>
  <c r="C715" i="10"/>
  <c r="G714" i="10"/>
  <c r="F714" i="10"/>
  <c r="E714" i="10" s="1"/>
  <c r="D714" i="10"/>
  <c r="C714" i="10"/>
  <c r="G713" i="10"/>
  <c r="F713" i="10"/>
  <c r="E713" i="10" s="1"/>
  <c r="D713" i="10"/>
  <c r="C713" i="10"/>
  <c r="G712" i="10"/>
  <c r="F712" i="10"/>
  <c r="E712" i="10" s="1"/>
  <c r="D712" i="10"/>
  <c r="C712" i="10"/>
  <c r="G711" i="10"/>
  <c r="F711" i="10"/>
  <c r="E711" i="10" s="1"/>
  <c r="D711" i="10"/>
  <c r="C711" i="10"/>
  <c r="G710" i="10"/>
  <c r="F710" i="10"/>
  <c r="E710" i="10" s="1"/>
  <c r="D710" i="10"/>
  <c r="C710" i="10"/>
  <c r="G709" i="10"/>
  <c r="F709" i="10"/>
  <c r="E709" i="10" s="1"/>
  <c r="D709" i="10"/>
  <c r="C709" i="10"/>
  <c r="G708" i="10"/>
  <c r="F708" i="10"/>
  <c r="E708" i="10" s="1"/>
  <c r="D708" i="10"/>
  <c r="C708" i="10"/>
  <c r="G707" i="10"/>
  <c r="F707" i="10"/>
  <c r="E707" i="10" s="1"/>
  <c r="D707" i="10"/>
  <c r="C707" i="10"/>
  <c r="G706" i="10"/>
  <c r="F706" i="10"/>
  <c r="E706" i="10" s="1"/>
  <c r="D706" i="10"/>
  <c r="C706" i="10"/>
  <c r="G705" i="10"/>
  <c r="F705" i="10"/>
  <c r="E705" i="10" s="1"/>
  <c r="D705" i="10"/>
  <c r="C705" i="10"/>
  <c r="G704" i="10"/>
  <c r="F704" i="10"/>
  <c r="E704" i="10" s="1"/>
  <c r="D704" i="10"/>
  <c r="C704" i="10"/>
  <c r="G703" i="10"/>
  <c r="F703" i="10"/>
  <c r="D703" i="10"/>
  <c r="C703" i="10"/>
  <c r="G702" i="10"/>
  <c r="F702" i="10"/>
  <c r="D702" i="10"/>
  <c r="C702" i="10"/>
  <c r="G701" i="10"/>
  <c r="F701" i="10"/>
  <c r="E701" i="10" s="1"/>
  <c r="D701" i="10"/>
  <c r="C701" i="10"/>
  <c r="G700" i="10"/>
  <c r="F700" i="10"/>
  <c r="E700" i="10" s="1"/>
  <c r="D700" i="10"/>
  <c r="C700" i="10"/>
  <c r="G699" i="10"/>
  <c r="F699" i="10"/>
  <c r="E699" i="10" s="1"/>
  <c r="D699" i="10"/>
  <c r="C699" i="10"/>
  <c r="G698" i="10"/>
  <c r="F698" i="10"/>
  <c r="E698" i="10" s="1"/>
  <c r="D698" i="10"/>
  <c r="C698" i="10"/>
  <c r="G697" i="10"/>
  <c r="F697" i="10"/>
  <c r="E697" i="10" s="1"/>
  <c r="D697" i="10"/>
  <c r="C697" i="10"/>
  <c r="G696" i="10"/>
  <c r="F696" i="10"/>
  <c r="E696" i="10" s="1"/>
  <c r="D696" i="10"/>
  <c r="C696" i="10"/>
  <c r="G695" i="10"/>
  <c r="F695" i="10"/>
  <c r="E695" i="10" s="1"/>
  <c r="D695" i="10"/>
  <c r="C695" i="10"/>
  <c r="G694" i="10"/>
  <c r="F694" i="10"/>
  <c r="E694" i="10" s="1"/>
  <c r="D694" i="10"/>
  <c r="C694" i="10"/>
  <c r="G693" i="10"/>
  <c r="F693" i="10"/>
  <c r="E693" i="10" s="1"/>
  <c r="D693" i="10"/>
  <c r="C693" i="10"/>
  <c r="G692" i="10"/>
  <c r="F692" i="10"/>
  <c r="E692" i="10" s="1"/>
  <c r="D692" i="10"/>
  <c r="C692" i="10"/>
  <c r="G691" i="10"/>
  <c r="F691" i="10"/>
  <c r="E691" i="10" s="1"/>
  <c r="D691" i="10"/>
  <c r="C691" i="10"/>
  <c r="G690" i="10"/>
  <c r="F690" i="10"/>
  <c r="E690" i="10" s="1"/>
  <c r="D690" i="10"/>
  <c r="C690" i="10"/>
  <c r="G689" i="10"/>
  <c r="F689" i="10"/>
  <c r="E689" i="10" s="1"/>
  <c r="D689" i="10"/>
  <c r="C689" i="10"/>
  <c r="G688" i="10"/>
  <c r="F688" i="10"/>
  <c r="E688" i="10" s="1"/>
  <c r="D688" i="10"/>
  <c r="C688" i="10"/>
  <c r="G687" i="10"/>
  <c r="F687" i="10"/>
  <c r="E687" i="10" s="1"/>
  <c r="D687" i="10"/>
  <c r="C687" i="10"/>
  <c r="G686" i="10"/>
  <c r="F686" i="10"/>
  <c r="E686" i="10" s="1"/>
  <c r="D686" i="10"/>
  <c r="C686" i="10"/>
  <c r="G685" i="10"/>
  <c r="F685" i="10"/>
  <c r="E685" i="10" s="1"/>
  <c r="D685" i="10"/>
  <c r="C685" i="10"/>
  <c r="G684" i="10"/>
  <c r="F684" i="10"/>
  <c r="E684" i="10" s="1"/>
  <c r="D684" i="10"/>
  <c r="C684" i="10"/>
  <c r="G683" i="10"/>
  <c r="F683" i="10"/>
  <c r="E683" i="10" s="1"/>
  <c r="D683" i="10"/>
  <c r="C683" i="10"/>
  <c r="G682" i="10"/>
  <c r="F682" i="10"/>
  <c r="E682" i="10" s="1"/>
  <c r="D682" i="10"/>
  <c r="C682" i="10"/>
  <c r="G681" i="10"/>
  <c r="F681" i="10"/>
  <c r="E681" i="10" s="1"/>
  <c r="D681" i="10"/>
  <c r="C681" i="10"/>
  <c r="G680" i="10"/>
  <c r="F680" i="10"/>
  <c r="E680" i="10" s="1"/>
  <c r="D680" i="10"/>
  <c r="C680" i="10"/>
  <c r="G679" i="10"/>
  <c r="F679" i="10"/>
  <c r="E679" i="10" s="1"/>
  <c r="D679" i="10"/>
  <c r="C679" i="10"/>
  <c r="G678" i="10"/>
  <c r="F678" i="10"/>
  <c r="E678" i="10" s="1"/>
  <c r="D678" i="10"/>
  <c r="C678" i="10"/>
  <c r="G677" i="10"/>
  <c r="F677" i="10"/>
  <c r="E677" i="10" s="1"/>
  <c r="D677" i="10"/>
  <c r="C677" i="10"/>
  <c r="G676" i="10"/>
  <c r="F676" i="10"/>
  <c r="E676" i="10" s="1"/>
  <c r="D676" i="10"/>
  <c r="C676" i="10"/>
  <c r="G675" i="10"/>
  <c r="F675" i="10"/>
  <c r="E675" i="10" s="1"/>
  <c r="D675" i="10"/>
  <c r="C675" i="10"/>
  <c r="G674" i="10"/>
  <c r="F674" i="10"/>
  <c r="E674" i="10" s="1"/>
  <c r="D674" i="10"/>
  <c r="C674" i="10"/>
  <c r="G673" i="10"/>
  <c r="F673" i="10"/>
  <c r="E673" i="10" s="1"/>
  <c r="D673" i="10"/>
  <c r="C673" i="10"/>
  <c r="G672" i="10"/>
  <c r="F672" i="10"/>
  <c r="E672" i="10" s="1"/>
  <c r="D672" i="10"/>
  <c r="C672" i="10"/>
  <c r="G671" i="10"/>
  <c r="F671" i="10"/>
  <c r="E671" i="10" s="1"/>
  <c r="D671" i="10"/>
  <c r="C671" i="10"/>
  <c r="G670" i="10"/>
  <c r="F670" i="10"/>
  <c r="E670" i="10" s="1"/>
  <c r="D670" i="10"/>
  <c r="C670" i="10"/>
  <c r="G669" i="10"/>
  <c r="F669" i="10"/>
  <c r="E669" i="10" s="1"/>
  <c r="D669" i="10"/>
  <c r="C669" i="10"/>
  <c r="G668" i="10"/>
  <c r="F668" i="10"/>
  <c r="E668" i="10" s="1"/>
  <c r="D668" i="10"/>
  <c r="C668" i="10"/>
  <c r="G667" i="10"/>
  <c r="F667" i="10"/>
  <c r="E667" i="10" s="1"/>
  <c r="D667" i="10"/>
  <c r="C667" i="10"/>
  <c r="G666" i="10"/>
  <c r="F666" i="10"/>
  <c r="E666" i="10" s="1"/>
  <c r="D666" i="10"/>
  <c r="C666" i="10"/>
  <c r="G665" i="10"/>
  <c r="F665" i="10"/>
  <c r="D665" i="10"/>
  <c r="C665" i="10"/>
  <c r="G664" i="10"/>
  <c r="F664" i="10"/>
  <c r="E664" i="10" s="1"/>
  <c r="D664" i="10"/>
  <c r="C664" i="10"/>
  <c r="G663" i="10"/>
  <c r="F663" i="10"/>
  <c r="E663" i="10" s="1"/>
  <c r="D663" i="10"/>
  <c r="C663" i="10"/>
  <c r="G662" i="10"/>
  <c r="F662" i="10"/>
  <c r="E662" i="10" s="1"/>
  <c r="D662" i="10"/>
  <c r="C662" i="10"/>
  <c r="G661" i="10"/>
  <c r="F661" i="10"/>
  <c r="E661" i="10" s="1"/>
  <c r="D661" i="10"/>
  <c r="C661" i="10"/>
  <c r="G660" i="10"/>
  <c r="F660" i="10"/>
  <c r="E660" i="10" s="1"/>
  <c r="D660" i="10"/>
  <c r="C660" i="10"/>
  <c r="G659" i="10"/>
  <c r="F659" i="10"/>
  <c r="E659" i="10" s="1"/>
  <c r="D659" i="10"/>
  <c r="C659" i="10"/>
  <c r="G658" i="10"/>
  <c r="F658" i="10"/>
  <c r="E658" i="10" s="1"/>
  <c r="D658" i="10"/>
  <c r="C658" i="10"/>
  <c r="G657" i="10"/>
  <c r="F657" i="10"/>
  <c r="E657" i="10" s="1"/>
  <c r="D657" i="10"/>
  <c r="C657" i="10"/>
  <c r="G656" i="10"/>
  <c r="F656" i="10"/>
  <c r="E656" i="10" s="1"/>
  <c r="D656" i="10"/>
  <c r="C656" i="10"/>
  <c r="G655" i="10"/>
  <c r="F655" i="10"/>
  <c r="E655" i="10" s="1"/>
  <c r="D655" i="10"/>
  <c r="C655" i="10"/>
  <c r="G654" i="10"/>
  <c r="F654" i="10"/>
  <c r="E654" i="10" s="1"/>
  <c r="D654" i="10"/>
  <c r="C654" i="10"/>
  <c r="G653" i="10"/>
  <c r="F653" i="10"/>
  <c r="E653" i="10" s="1"/>
  <c r="D653" i="10"/>
  <c r="C653" i="10"/>
  <c r="G652" i="10"/>
  <c r="F652" i="10"/>
  <c r="E652" i="10" s="1"/>
  <c r="D652" i="10"/>
  <c r="C652" i="10"/>
  <c r="G651" i="10"/>
  <c r="F651" i="10"/>
  <c r="E651" i="10" s="1"/>
  <c r="D651" i="10"/>
  <c r="C651" i="10"/>
  <c r="G650" i="10"/>
  <c r="F650" i="10"/>
  <c r="E650" i="10" s="1"/>
  <c r="D650" i="10"/>
  <c r="C650" i="10"/>
  <c r="G649" i="10"/>
  <c r="F649" i="10"/>
  <c r="E649" i="10" s="1"/>
  <c r="D649" i="10"/>
  <c r="C649" i="10"/>
  <c r="G648" i="10"/>
  <c r="F648" i="10"/>
  <c r="E648" i="10" s="1"/>
  <c r="D648" i="10"/>
  <c r="C648" i="10"/>
  <c r="G647" i="10"/>
  <c r="F647" i="10"/>
  <c r="E647" i="10" s="1"/>
  <c r="D647" i="10"/>
  <c r="C647" i="10"/>
  <c r="G646" i="10"/>
  <c r="F646" i="10"/>
  <c r="E646" i="10" s="1"/>
  <c r="D646" i="10"/>
  <c r="C646" i="10"/>
  <c r="G645" i="10"/>
  <c r="F645" i="10"/>
  <c r="E645" i="10" s="1"/>
  <c r="D645" i="10"/>
  <c r="C645" i="10"/>
  <c r="G644" i="10"/>
  <c r="F644" i="10"/>
  <c r="E644" i="10" s="1"/>
  <c r="D644" i="10"/>
  <c r="C644" i="10"/>
  <c r="G643" i="10"/>
  <c r="F643" i="10"/>
  <c r="E643" i="10" s="1"/>
  <c r="D643" i="10"/>
  <c r="C643" i="10"/>
  <c r="G642" i="10"/>
  <c r="F642" i="10"/>
  <c r="E642" i="10" s="1"/>
  <c r="D642" i="10"/>
  <c r="C642" i="10"/>
  <c r="G641" i="10"/>
  <c r="F641" i="10"/>
  <c r="E641" i="10" s="1"/>
  <c r="D641" i="10"/>
  <c r="C641" i="10"/>
  <c r="G640" i="10"/>
  <c r="F640" i="10"/>
  <c r="E640" i="10" s="1"/>
  <c r="D640" i="10"/>
  <c r="C640" i="10"/>
  <c r="G639" i="10"/>
  <c r="F639" i="10"/>
  <c r="E639" i="10" s="1"/>
  <c r="D639" i="10"/>
  <c r="C639" i="10"/>
  <c r="G638" i="10"/>
  <c r="F638" i="10"/>
  <c r="E638" i="10" s="1"/>
  <c r="D638" i="10"/>
  <c r="C638" i="10"/>
  <c r="G637" i="10"/>
  <c r="F637" i="10"/>
  <c r="E637" i="10" s="1"/>
  <c r="D637" i="10"/>
  <c r="C637" i="10"/>
  <c r="G636" i="10"/>
  <c r="F636" i="10"/>
  <c r="E636" i="10" s="1"/>
  <c r="D636" i="10"/>
  <c r="C636" i="10"/>
  <c r="G635" i="10"/>
  <c r="F635" i="10"/>
  <c r="E635" i="10" s="1"/>
  <c r="D635" i="10"/>
  <c r="C635" i="10"/>
  <c r="G634" i="10"/>
  <c r="F634" i="10"/>
  <c r="E634" i="10" s="1"/>
  <c r="D634" i="10"/>
  <c r="C634" i="10"/>
  <c r="G633" i="10"/>
  <c r="F633" i="10"/>
  <c r="E633" i="10" s="1"/>
  <c r="D633" i="10"/>
  <c r="C633" i="10"/>
  <c r="G632" i="10"/>
  <c r="F632" i="10"/>
  <c r="E632" i="10" s="1"/>
  <c r="D632" i="10"/>
  <c r="C632" i="10"/>
  <c r="G631" i="10"/>
  <c r="F631" i="10"/>
  <c r="E631" i="10" s="1"/>
  <c r="D631" i="10"/>
  <c r="C631" i="10"/>
  <c r="G630" i="10"/>
  <c r="F630" i="10"/>
  <c r="E630" i="10" s="1"/>
  <c r="D630" i="10"/>
  <c r="C630" i="10"/>
  <c r="G629" i="10"/>
  <c r="F629" i="10"/>
  <c r="E629" i="10" s="1"/>
  <c r="D629" i="10"/>
  <c r="C629" i="10"/>
  <c r="G628" i="10"/>
  <c r="F628" i="10"/>
  <c r="E628" i="10" s="1"/>
  <c r="D628" i="10"/>
  <c r="C628" i="10"/>
  <c r="G627" i="10"/>
  <c r="F627" i="10"/>
  <c r="E627" i="10" s="1"/>
  <c r="D627" i="10"/>
  <c r="C627" i="10"/>
  <c r="G626" i="10"/>
  <c r="F626" i="10"/>
  <c r="E626" i="10" s="1"/>
  <c r="D626" i="10"/>
  <c r="C626" i="10"/>
  <c r="G625" i="10"/>
  <c r="F625" i="10"/>
  <c r="E625" i="10" s="1"/>
  <c r="D625" i="10"/>
  <c r="C625" i="10"/>
  <c r="G624" i="10"/>
  <c r="F624" i="10"/>
  <c r="E624" i="10" s="1"/>
  <c r="D624" i="10"/>
  <c r="C624" i="10"/>
  <c r="G623" i="10"/>
  <c r="F623" i="10"/>
  <c r="E623" i="10" s="1"/>
  <c r="D623" i="10"/>
  <c r="C623" i="10"/>
  <c r="G622" i="10"/>
  <c r="F622" i="10"/>
  <c r="E622" i="10" s="1"/>
  <c r="D622" i="10"/>
  <c r="C622" i="10"/>
  <c r="G621" i="10"/>
  <c r="F621" i="10"/>
  <c r="E621" i="10" s="1"/>
  <c r="D621" i="10"/>
  <c r="C621" i="10"/>
  <c r="G620" i="10"/>
  <c r="F620" i="10"/>
  <c r="E620" i="10" s="1"/>
  <c r="D620" i="10"/>
  <c r="C620" i="10"/>
  <c r="G619" i="10"/>
  <c r="F619" i="10"/>
  <c r="E619" i="10" s="1"/>
  <c r="D619" i="10"/>
  <c r="C619" i="10"/>
  <c r="G618" i="10"/>
  <c r="F618" i="10"/>
  <c r="D618" i="10"/>
  <c r="C618" i="10"/>
  <c r="G617" i="10"/>
  <c r="F617" i="10"/>
  <c r="E617" i="10" s="1"/>
  <c r="D617" i="10"/>
  <c r="C617" i="10"/>
  <c r="G616" i="10"/>
  <c r="F616" i="10"/>
  <c r="E616" i="10" s="1"/>
  <c r="D616" i="10"/>
  <c r="C616" i="10"/>
  <c r="G615" i="10"/>
  <c r="F615" i="10"/>
  <c r="E615" i="10" s="1"/>
  <c r="D615" i="10"/>
  <c r="C615" i="10"/>
  <c r="G614" i="10"/>
  <c r="F614" i="10"/>
  <c r="E614" i="10" s="1"/>
  <c r="D614" i="10"/>
  <c r="C614" i="10"/>
  <c r="G613" i="10"/>
  <c r="F613" i="10"/>
  <c r="E613" i="10" s="1"/>
  <c r="D613" i="10"/>
  <c r="C613" i="10"/>
  <c r="G612" i="10"/>
  <c r="F612" i="10"/>
  <c r="E612" i="10" s="1"/>
  <c r="D612" i="10"/>
  <c r="C612" i="10"/>
  <c r="G611" i="10"/>
  <c r="F611" i="10"/>
  <c r="E611" i="10" s="1"/>
  <c r="D611" i="10"/>
  <c r="C611" i="10"/>
  <c r="G610" i="10"/>
  <c r="F610" i="10"/>
  <c r="E610" i="10" s="1"/>
  <c r="D610" i="10"/>
  <c r="C610" i="10"/>
  <c r="G609" i="10"/>
  <c r="F609" i="10"/>
  <c r="E609" i="10" s="1"/>
  <c r="D609" i="10"/>
  <c r="C609" i="10"/>
  <c r="G608" i="10"/>
  <c r="F608" i="10"/>
  <c r="E608" i="10" s="1"/>
  <c r="D608" i="10"/>
  <c r="C608" i="10"/>
  <c r="G607" i="10"/>
  <c r="F607" i="10"/>
  <c r="E607" i="10" s="1"/>
  <c r="D607" i="10"/>
  <c r="C607" i="10"/>
  <c r="G606" i="10"/>
  <c r="F606" i="10"/>
  <c r="E606" i="10" s="1"/>
  <c r="D606" i="10"/>
  <c r="C606" i="10"/>
  <c r="G605" i="10"/>
  <c r="F605" i="10"/>
  <c r="E605" i="10" s="1"/>
  <c r="D605" i="10"/>
  <c r="C605" i="10"/>
  <c r="G604" i="10"/>
  <c r="F604" i="10"/>
  <c r="E604" i="10" s="1"/>
  <c r="D604" i="10"/>
  <c r="C604" i="10"/>
  <c r="G603" i="10"/>
  <c r="F603" i="10"/>
  <c r="E603" i="10" s="1"/>
  <c r="D603" i="10"/>
  <c r="C603" i="10"/>
  <c r="G602" i="10"/>
  <c r="F602" i="10"/>
  <c r="E602" i="10" s="1"/>
  <c r="D602" i="10"/>
  <c r="C602" i="10"/>
  <c r="G601" i="10"/>
  <c r="F601" i="10"/>
  <c r="E601" i="10" s="1"/>
  <c r="D601" i="10"/>
  <c r="C601" i="10"/>
  <c r="G600" i="10"/>
  <c r="F600" i="10"/>
  <c r="E600" i="10" s="1"/>
  <c r="D600" i="10"/>
  <c r="C600" i="10"/>
  <c r="G599" i="10"/>
  <c r="F599" i="10"/>
  <c r="E599" i="10" s="1"/>
  <c r="D599" i="10"/>
  <c r="C599" i="10"/>
  <c r="G598" i="10"/>
  <c r="F598" i="10"/>
  <c r="E598" i="10" s="1"/>
  <c r="D598" i="10"/>
  <c r="C598" i="10"/>
  <c r="G597" i="10"/>
  <c r="F597" i="10"/>
  <c r="E597" i="10" s="1"/>
  <c r="D597" i="10"/>
  <c r="C597" i="10"/>
  <c r="G596" i="10"/>
  <c r="F596" i="10"/>
  <c r="E596" i="10" s="1"/>
  <c r="D596" i="10"/>
  <c r="C596" i="10"/>
  <c r="G595" i="10"/>
  <c r="F595" i="10"/>
  <c r="E595" i="10" s="1"/>
  <c r="D595" i="10"/>
  <c r="C595" i="10"/>
  <c r="G594" i="10"/>
  <c r="F594" i="10"/>
  <c r="E594" i="10" s="1"/>
  <c r="D594" i="10"/>
  <c r="C594" i="10"/>
  <c r="G593" i="10"/>
  <c r="F593" i="10"/>
  <c r="E593" i="10" s="1"/>
  <c r="D593" i="10"/>
  <c r="C593" i="10"/>
  <c r="G592" i="10"/>
  <c r="F592" i="10"/>
  <c r="E592" i="10" s="1"/>
  <c r="D592" i="10"/>
  <c r="C592" i="10"/>
  <c r="G591" i="10"/>
  <c r="F591" i="10"/>
  <c r="E591" i="10" s="1"/>
  <c r="D591" i="10"/>
  <c r="C591" i="10"/>
  <c r="G590" i="10"/>
  <c r="F590" i="10"/>
  <c r="E590" i="10" s="1"/>
  <c r="D590" i="10"/>
  <c r="C590" i="10"/>
  <c r="G589" i="10"/>
  <c r="F589" i="10"/>
  <c r="E589" i="10" s="1"/>
  <c r="D589" i="10"/>
  <c r="C589" i="10"/>
  <c r="G588" i="10"/>
  <c r="F588" i="10"/>
  <c r="E588" i="10" s="1"/>
  <c r="D588" i="10"/>
  <c r="C588" i="10"/>
  <c r="G587" i="10"/>
  <c r="F587" i="10"/>
  <c r="E587" i="10" s="1"/>
  <c r="D587" i="10"/>
  <c r="C587" i="10"/>
  <c r="G586" i="10"/>
  <c r="F586" i="10"/>
  <c r="E586" i="10" s="1"/>
  <c r="D586" i="10"/>
  <c r="C586" i="10"/>
  <c r="G585" i="10"/>
  <c r="F585" i="10"/>
  <c r="E585" i="10" s="1"/>
  <c r="D585" i="10"/>
  <c r="C585" i="10"/>
  <c r="G584" i="10"/>
  <c r="F584" i="10"/>
  <c r="E584" i="10" s="1"/>
  <c r="D584" i="10"/>
  <c r="C584" i="10"/>
  <c r="G583" i="10"/>
  <c r="F583" i="10"/>
  <c r="E583" i="10" s="1"/>
  <c r="D583" i="10"/>
  <c r="C583" i="10"/>
  <c r="G582" i="10"/>
  <c r="F582" i="10"/>
  <c r="E582" i="10" s="1"/>
  <c r="D582" i="10"/>
  <c r="C582" i="10"/>
  <c r="G581" i="10"/>
  <c r="F581" i="10"/>
  <c r="E581" i="10" s="1"/>
  <c r="D581" i="10"/>
  <c r="C581" i="10"/>
  <c r="G580" i="10"/>
  <c r="F580" i="10"/>
  <c r="E580" i="10" s="1"/>
  <c r="D580" i="10"/>
  <c r="C580" i="10"/>
  <c r="G579" i="10"/>
  <c r="F579" i="10"/>
  <c r="E579" i="10" s="1"/>
  <c r="D579" i="10"/>
  <c r="C579" i="10"/>
  <c r="G578" i="10"/>
  <c r="F578" i="10"/>
  <c r="E578" i="10" s="1"/>
  <c r="D578" i="10"/>
  <c r="C578" i="10"/>
  <c r="G577" i="10"/>
  <c r="F577" i="10"/>
  <c r="E577" i="10" s="1"/>
  <c r="D577" i="10"/>
  <c r="C577" i="10"/>
  <c r="G576" i="10"/>
  <c r="F576" i="10"/>
  <c r="E576" i="10" s="1"/>
  <c r="D576" i="10"/>
  <c r="C576" i="10"/>
  <c r="G575" i="10"/>
  <c r="F575" i="10"/>
  <c r="E575" i="10" s="1"/>
  <c r="D575" i="10"/>
  <c r="C575" i="10"/>
  <c r="G574" i="10"/>
  <c r="F574" i="10"/>
  <c r="E574" i="10" s="1"/>
  <c r="D574" i="10"/>
  <c r="C574" i="10"/>
  <c r="G573" i="10"/>
  <c r="F573" i="10"/>
  <c r="E573" i="10" s="1"/>
  <c r="D573" i="10"/>
  <c r="C573" i="10"/>
  <c r="G572" i="10"/>
  <c r="F572" i="10"/>
  <c r="E572" i="10" s="1"/>
  <c r="D572" i="10"/>
  <c r="C572" i="10"/>
  <c r="G571" i="10"/>
  <c r="F571" i="10"/>
  <c r="E571" i="10" s="1"/>
  <c r="D571" i="10"/>
  <c r="C571" i="10"/>
  <c r="G570" i="10"/>
  <c r="F570" i="10"/>
  <c r="E570" i="10" s="1"/>
  <c r="D570" i="10"/>
  <c r="C570" i="10"/>
  <c r="G569" i="10"/>
  <c r="F569" i="10"/>
  <c r="E569" i="10" s="1"/>
  <c r="D569" i="10"/>
  <c r="C569" i="10"/>
  <c r="G568" i="10"/>
  <c r="F568" i="10"/>
  <c r="E568" i="10" s="1"/>
  <c r="D568" i="10"/>
  <c r="C568" i="10"/>
  <c r="G567" i="10"/>
  <c r="F567" i="10"/>
  <c r="E567" i="10" s="1"/>
  <c r="D567" i="10"/>
  <c r="C567" i="10"/>
  <c r="G566" i="10"/>
  <c r="F566" i="10"/>
  <c r="E566" i="10" s="1"/>
  <c r="D566" i="10"/>
  <c r="C566" i="10"/>
  <c r="G565" i="10"/>
  <c r="F565" i="10"/>
  <c r="E565" i="10" s="1"/>
  <c r="D565" i="10"/>
  <c r="C565" i="10"/>
  <c r="G564" i="10"/>
  <c r="F564" i="10"/>
  <c r="E564" i="10" s="1"/>
  <c r="D564" i="10"/>
  <c r="C564" i="10"/>
  <c r="G563" i="10"/>
  <c r="F563" i="10"/>
  <c r="E563" i="10" s="1"/>
  <c r="D563" i="10"/>
  <c r="C563" i="10"/>
  <c r="G562" i="10"/>
  <c r="F562" i="10"/>
  <c r="E562" i="10" s="1"/>
  <c r="D562" i="10"/>
  <c r="C562" i="10"/>
  <c r="G561" i="10"/>
  <c r="F561" i="10"/>
  <c r="E561" i="10" s="1"/>
  <c r="D561" i="10"/>
  <c r="C561" i="10"/>
  <c r="G560" i="10"/>
  <c r="F560" i="10"/>
  <c r="E560" i="10" s="1"/>
  <c r="D560" i="10"/>
  <c r="C560" i="10"/>
  <c r="G559" i="10"/>
  <c r="F559" i="10"/>
  <c r="E559" i="10" s="1"/>
  <c r="D559" i="10"/>
  <c r="C559" i="10"/>
  <c r="G558" i="10"/>
  <c r="F558" i="10"/>
  <c r="E558" i="10" s="1"/>
  <c r="D558" i="10"/>
  <c r="C558" i="10"/>
  <c r="G557" i="10"/>
  <c r="F557" i="10"/>
  <c r="E557" i="10" s="1"/>
  <c r="D557" i="10"/>
  <c r="C557" i="10"/>
  <c r="G556" i="10"/>
  <c r="F556" i="10"/>
  <c r="E556" i="10" s="1"/>
  <c r="D556" i="10"/>
  <c r="C556" i="10"/>
  <c r="G555" i="10"/>
  <c r="F555" i="10"/>
  <c r="E555" i="10" s="1"/>
  <c r="D555" i="10"/>
  <c r="C555" i="10"/>
  <c r="G554" i="10"/>
  <c r="F554" i="10"/>
  <c r="E554" i="10" s="1"/>
  <c r="D554" i="10"/>
  <c r="C554" i="10"/>
  <c r="G553" i="10"/>
  <c r="F553" i="10"/>
  <c r="E553" i="10" s="1"/>
  <c r="D553" i="10"/>
  <c r="C553" i="10"/>
  <c r="G552" i="10"/>
  <c r="F552" i="10"/>
  <c r="E552" i="10" s="1"/>
  <c r="D552" i="10"/>
  <c r="C552" i="10"/>
  <c r="G551" i="10"/>
  <c r="F551" i="10"/>
  <c r="E551" i="10" s="1"/>
  <c r="D551" i="10"/>
  <c r="C551" i="10"/>
  <c r="G550" i="10"/>
  <c r="F550" i="10"/>
  <c r="E550" i="10" s="1"/>
  <c r="D550" i="10"/>
  <c r="C550" i="10"/>
  <c r="G549" i="10"/>
  <c r="F549" i="10"/>
  <c r="E549" i="10" s="1"/>
  <c r="D549" i="10"/>
  <c r="C549" i="10"/>
  <c r="G548" i="10"/>
  <c r="F548" i="10"/>
  <c r="E548" i="10" s="1"/>
  <c r="D548" i="10"/>
  <c r="C548" i="10"/>
  <c r="G547" i="10"/>
  <c r="F547" i="10"/>
  <c r="E547" i="10" s="1"/>
  <c r="D547" i="10"/>
  <c r="C547" i="10"/>
  <c r="G546" i="10"/>
  <c r="F546" i="10"/>
  <c r="E546" i="10" s="1"/>
  <c r="D546" i="10"/>
  <c r="C546" i="10"/>
  <c r="G545" i="10"/>
  <c r="F545" i="10"/>
  <c r="E545" i="10" s="1"/>
  <c r="D545" i="10"/>
  <c r="C545" i="10"/>
  <c r="G544" i="10"/>
  <c r="F544" i="10"/>
  <c r="E544" i="10" s="1"/>
  <c r="D544" i="10"/>
  <c r="C544" i="10"/>
  <c r="G543" i="10"/>
  <c r="F543" i="10"/>
  <c r="E543" i="10" s="1"/>
  <c r="D543" i="10"/>
  <c r="C543" i="10"/>
  <c r="G542" i="10"/>
  <c r="F542" i="10"/>
  <c r="E542" i="10" s="1"/>
  <c r="D542" i="10"/>
  <c r="C542" i="10"/>
  <c r="G541" i="10"/>
  <c r="F541" i="10"/>
  <c r="E541" i="10" s="1"/>
  <c r="D541" i="10"/>
  <c r="C541" i="10"/>
  <c r="G540" i="10"/>
  <c r="F540" i="10"/>
  <c r="E540" i="10" s="1"/>
  <c r="D540" i="10"/>
  <c r="C540" i="10"/>
  <c r="G539" i="10"/>
  <c r="F539" i="10"/>
  <c r="D539" i="10"/>
  <c r="C539" i="10"/>
  <c r="G538" i="10"/>
  <c r="F538" i="10"/>
  <c r="E538" i="10" s="1"/>
  <c r="D538" i="10"/>
  <c r="C538" i="10"/>
  <c r="G537" i="10"/>
  <c r="F537" i="10"/>
  <c r="E537" i="10" s="1"/>
  <c r="D537" i="10"/>
  <c r="C537" i="10"/>
  <c r="G536" i="10"/>
  <c r="F536" i="10"/>
  <c r="E536" i="10" s="1"/>
  <c r="D536" i="10"/>
  <c r="C536" i="10"/>
  <c r="G535" i="10"/>
  <c r="F535" i="10"/>
  <c r="E535" i="10" s="1"/>
  <c r="D535" i="10"/>
  <c r="C535" i="10"/>
  <c r="G534" i="10"/>
  <c r="F534" i="10"/>
  <c r="E534" i="10" s="1"/>
  <c r="D534" i="10"/>
  <c r="C534" i="10"/>
  <c r="G533" i="10"/>
  <c r="F533" i="10"/>
  <c r="E533" i="10" s="1"/>
  <c r="D533" i="10"/>
  <c r="C533" i="10"/>
  <c r="G532" i="10"/>
  <c r="F532" i="10"/>
  <c r="E532" i="10" s="1"/>
  <c r="D532" i="10"/>
  <c r="C532" i="10"/>
  <c r="G531" i="10"/>
  <c r="F531" i="10"/>
  <c r="E531" i="10" s="1"/>
  <c r="D531" i="10"/>
  <c r="C531" i="10"/>
  <c r="G530" i="10"/>
  <c r="F530" i="10"/>
  <c r="E530" i="10" s="1"/>
  <c r="D530" i="10"/>
  <c r="C530" i="10"/>
  <c r="G529" i="10"/>
  <c r="F529" i="10"/>
  <c r="E529" i="10" s="1"/>
  <c r="D529" i="10"/>
  <c r="C529" i="10"/>
  <c r="G528" i="10"/>
  <c r="F528" i="10"/>
  <c r="E528" i="10" s="1"/>
  <c r="D528" i="10"/>
  <c r="C528" i="10"/>
  <c r="G527" i="10"/>
  <c r="F527" i="10"/>
  <c r="E527" i="10" s="1"/>
  <c r="D527" i="10"/>
  <c r="C527" i="10"/>
  <c r="G526" i="10"/>
  <c r="F526" i="10"/>
  <c r="E526" i="10" s="1"/>
  <c r="D526" i="10"/>
  <c r="C526" i="10"/>
  <c r="G525" i="10"/>
  <c r="F525" i="10"/>
  <c r="E525" i="10" s="1"/>
  <c r="D525" i="10"/>
  <c r="C525" i="10"/>
  <c r="G524" i="10"/>
  <c r="F524" i="10"/>
  <c r="E524" i="10" s="1"/>
  <c r="D524" i="10"/>
  <c r="C524" i="10"/>
  <c r="G523" i="10"/>
  <c r="F523" i="10"/>
  <c r="E523" i="10" s="1"/>
  <c r="D523" i="10"/>
  <c r="C523" i="10"/>
  <c r="G522" i="10"/>
  <c r="F522" i="10"/>
  <c r="E522" i="10" s="1"/>
  <c r="D522" i="10"/>
  <c r="C522" i="10"/>
  <c r="G521" i="10"/>
  <c r="F521" i="10"/>
  <c r="E521" i="10" s="1"/>
  <c r="D521" i="10"/>
  <c r="C521" i="10"/>
  <c r="G520" i="10"/>
  <c r="F520" i="10"/>
  <c r="E520" i="10" s="1"/>
  <c r="D520" i="10"/>
  <c r="C520" i="10"/>
  <c r="G519" i="10"/>
  <c r="F519" i="10"/>
  <c r="E519" i="10" s="1"/>
  <c r="D519" i="10"/>
  <c r="C519" i="10"/>
  <c r="G518" i="10"/>
  <c r="F518" i="10"/>
  <c r="E518" i="10" s="1"/>
  <c r="D518" i="10"/>
  <c r="C518" i="10"/>
  <c r="G517" i="10"/>
  <c r="F517" i="10"/>
  <c r="E517" i="10" s="1"/>
  <c r="D517" i="10"/>
  <c r="C517" i="10"/>
  <c r="G516" i="10"/>
  <c r="F516" i="10"/>
  <c r="E516" i="10" s="1"/>
  <c r="D516" i="10"/>
  <c r="C516" i="10"/>
  <c r="G515" i="10"/>
  <c r="F515" i="10"/>
  <c r="E515" i="10" s="1"/>
  <c r="D515" i="10"/>
  <c r="C515" i="10"/>
  <c r="G514" i="10"/>
  <c r="F514" i="10"/>
  <c r="E514" i="10" s="1"/>
  <c r="D514" i="10"/>
  <c r="C514" i="10"/>
  <c r="G513" i="10"/>
  <c r="F513" i="10"/>
  <c r="E513" i="10" s="1"/>
  <c r="D513" i="10"/>
  <c r="C513" i="10"/>
  <c r="G512" i="10"/>
  <c r="F512" i="10"/>
  <c r="E512" i="10" s="1"/>
  <c r="D512" i="10"/>
  <c r="C512" i="10"/>
  <c r="G511" i="10"/>
  <c r="F511" i="10"/>
  <c r="E511" i="10" s="1"/>
  <c r="D511" i="10"/>
  <c r="C511" i="10"/>
  <c r="G510" i="10"/>
  <c r="F510" i="10"/>
  <c r="E510" i="10" s="1"/>
  <c r="D510" i="10"/>
  <c r="C510" i="10"/>
  <c r="G509" i="10"/>
  <c r="F509" i="10"/>
  <c r="E509" i="10" s="1"/>
  <c r="D509" i="10"/>
  <c r="C509" i="10"/>
  <c r="G508" i="10"/>
  <c r="F508" i="10"/>
  <c r="E508" i="10" s="1"/>
  <c r="D508" i="10"/>
  <c r="C508" i="10"/>
  <c r="G507" i="10"/>
  <c r="F507" i="10"/>
  <c r="E507" i="10" s="1"/>
  <c r="D507" i="10"/>
  <c r="C507" i="10"/>
  <c r="G506" i="10"/>
  <c r="F506" i="10"/>
  <c r="E506" i="10" s="1"/>
  <c r="D506" i="10"/>
  <c r="C506" i="10"/>
  <c r="G505" i="10"/>
  <c r="F505" i="10"/>
  <c r="E505" i="10" s="1"/>
  <c r="D505" i="10"/>
  <c r="C505" i="10"/>
  <c r="G504" i="10"/>
  <c r="F504" i="10"/>
  <c r="E504" i="10" s="1"/>
  <c r="D504" i="10"/>
  <c r="C504" i="10"/>
  <c r="G503" i="10"/>
  <c r="F503" i="10"/>
  <c r="E503" i="10" s="1"/>
  <c r="D503" i="10"/>
  <c r="C503" i="10"/>
  <c r="G502" i="10"/>
  <c r="F502" i="10"/>
  <c r="E502" i="10" s="1"/>
  <c r="D502" i="10"/>
  <c r="C502" i="10"/>
  <c r="G501" i="10"/>
  <c r="F501" i="10"/>
  <c r="E501" i="10" s="1"/>
  <c r="D501" i="10"/>
  <c r="C501" i="10"/>
  <c r="G500" i="10"/>
  <c r="F500" i="10"/>
  <c r="E500" i="10" s="1"/>
  <c r="D500" i="10"/>
  <c r="C500" i="10"/>
  <c r="G499" i="10"/>
  <c r="F499" i="10"/>
  <c r="E499" i="10" s="1"/>
  <c r="D499" i="10"/>
  <c r="C499" i="10"/>
  <c r="G498" i="10"/>
  <c r="F498" i="10"/>
  <c r="E498" i="10" s="1"/>
  <c r="D498" i="10"/>
  <c r="C498" i="10"/>
  <c r="G497" i="10"/>
  <c r="F497" i="10"/>
  <c r="E497" i="10" s="1"/>
  <c r="D497" i="10"/>
  <c r="C497" i="10"/>
  <c r="G496" i="10"/>
  <c r="F496" i="10"/>
  <c r="E496" i="10" s="1"/>
  <c r="D496" i="10"/>
  <c r="C496" i="10"/>
  <c r="G495" i="10"/>
  <c r="F495" i="10"/>
  <c r="E495" i="10" s="1"/>
  <c r="D495" i="10"/>
  <c r="C495" i="10"/>
  <c r="G494" i="10"/>
  <c r="F494" i="10"/>
  <c r="E494" i="10" s="1"/>
  <c r="D494" i="10"/>
  <c r="C494" i="10"/>
  <c r="G493" i="10"/>
  <c r="F493" i="10"/>
  <c r="E493" i="10" s="1"/>
  <c r="D493" i="10"/>
  <c r="C493" i="10"/>
  <c r="G492" i="10"/>
  <c r="F492" i="10"/>
  <c r="E492" i="10" s="1"/>
  <c r="D492" i="10"/>
  <c r="C492" i="10"/>
  <c r="G491" i="10"/>
  <c r="F491" i="10"/>
  <c r="E491" i="10" s="1"/>
  <c r="D491" i="10"/>
  <c r="C491" i="10"/>
  <c r="G490" i="10"/>
  <c r="F490" i="10"/>
  <c r="E490" i="10" s="1"/>
  <c r="D490" i="10"/>
  <c r="C490" i="10"/>
  <c r="G489" i="10"/>
  <c r="F489" i="10"/>
  <c r="E489" i="10" s="1"/>
  <c r="D489" i="10"/>
  <c r="C489" i="10"/>
  <c r="G488" i="10"/>
  <c r="F488" i="10"/>
  <c r="E488" i="10" s="1"/>
  <c r="D488" i="10"/>
  <c r="C488" i="10"/>
  <c r="G487" i="10"/>
  <c r="F487" i="10"/>
  <c r="E487" i="10" s="1"/>
  <c r="D487" i="10"/>
  <c r="C487" i="10"/>
  <c r="G486" i="10"/>
  <c r="F486" i="10"/>
  <c r="E486" i="10" s="1"/>
  <c r="D486" i="10"/>
  <c r="C486" i="10"/>
  <c r="G485" i="10"/>
  <c r="F485" i="10"/>
  <c r="E485" i="10" s="1"/>
  <c r="D485" i="10"/>
  <c r="C485" i="10"/>
  <c r="G484" i="10"/>
  <c r="F484" i="10"/>
  <c r="E484" i="10" s="1"/>
  <c r="D484" i="10"/>
  <c r="C484" i="10"/>
  <c r="G483" i="10"/>
  <c r="F483" i="10"/>
  <c r="E483" i="10" s="1"/>
  <c r="D483" i="10"/>
  <c r="C483" i="10"/>
  <c r="G482" i="10"/>
  <c r="F482" i="10"/>
  <c r="E482" i="10" s="1"/>
  <c r="D482" i="10"/>
  <c r="C482" i="10"/>
  <c r="G481" i="10"/>
  <c r="F481" i="10"/>
  <c r="E481" i="10" s="1"/>
  <c r="D481" i="10"/>
  <c r="C481" i="10"/>
  <c r="G480" i="10"/>
  <c r="F480" i="10"/>
  <c r="E480" i="10" s="1"/>
  <c r="D480" i="10"/>
  <c r="C480" i="10"/>
  <c r="G479" i="10"/>
  <c r="F479" i="10"/>
  <c r="E479" i="10" s="1"/>
  <c r="D479" i="10"/>
  <c r="C479" i="10"/>
  <c r="G478" i="10"/>
  <c r="F478" i="10"/>
  <c r="E478" i="10" s="1"/>
  <c r="D478" i="10"/>
  <c r="C478" i="10"/>
  <c r="G477" i="10"/>
  <c r="F477" i="10"/>
  <c r="E477" i="10" s="1"/>
  <c r="D477" i="10"/>
  <c r="C477" i="10"/>
  <c r="G476" i="10"/>
  <c r="F476" i="10"/>
  <c r="E476" i="10" s="1"/>
  <c r="D476" i="10"/>
  <c r="C476" i="10"/>
  <c r="G475" i="10"/>
  <c r="F475" i="10"/>
  <c r="E475" i="10" s="1"/>
  <c r="D475" i="10"/>
  <c r="C475" i="10"/>
  <c r="G474" i="10"/>
  <c r="F474" i="10"/>
  <c r="E474" i="10" s="1"/>
  <c r="D474" i="10"/>
  <c r="C474" i="10"/>
  <c r="G473" i="10"/>
  <c r="F473" i="10"/>
  <c r="E473" i="10" s="1"/>
  <c r="D473" i="10"/>
  <c r="C473" i="10"/>
  <c r="G472" i="10"/>
  <c r="F472" i="10"/>
  <c r="E472" i="10" s="1"/>
  <c r="D472" i="10"/>
  <c r="C472" i="10"/>
  <c r="G471" i="10"/>
  <c r="F471" i="10"/>
  <c r="E471" i="10" s="1"/>
  <c r="D471" i="10"/>
  <c r="C471" i="10"/>
  <c r="G470" i="10"/>
  <c r="F470" i="10"/>
  <c r="E470" i="10" s="1"/>
  <c r="D470" i="10"/>
  <c r="C470" i="10"/>
  <c r="G469" i="10"/>
  <c r="F469" i="10"/>
  <c r="E469" i="10" s="1"/>
  <c r="D469" i="10"/>
  <c r="C469" i="10"/>
  <c r="G468" i="10"/>
  <c r="F468" i="10"/>
  <c r="E468" i="10" s="1"/>
  <c r="D468" i="10"/>
  <c r="C468" i="10"/>
  <c r="G467" i="10"/>
  <c r="F467" i="10"/>
  <c r="E467" i="10" s="1"/>
  <c r="D467" i="10"/>
  <c r="C467" i="10"/>
  <c r="G466" i="10"/>
  <c r="F466" i="10"/>
  <c r="E466" i="10" s="1"/>
  <c r="D466" i="10"/>
  <c r="C466" i="10"/>
  <c r="G465" i="10"/>
  <c r="F465" i="10"/>
  <c r="E465" i="10" s="1"/>
  <c r="D465" i="10"/>
  <c r="C465" i="10"/>
  <c r="G464" i="10"/>
  <c r="F464" i="10"/>
  <c r="E464" i="10" s="1"/>
  <c r="D464" i="10"/>
  <c r="C464" i="10"/>
  <c r="G463" i="10"/>
  <c r="F463" i="10"/>
  <c r="E463" i="10" s="1"/>
  <c r="D463" i="10"/>
  <c r="C463" i="10"/>
  <c r="G462" i="10"/>
  <c r="F462" i="10"/>
  <c r="E462" i="10" s="1"/>
  <c r="D462" i="10"/>
  <c r="C462" i="10"/>
  <c r="G461" i="10"/>
  <c r="F461" i="10"/>
  <c r="E461" i="10" s="1"/>
  <c r="D461" i="10"/>
  <c r="C461" i="10"/>
  <c r="G460" i="10"/>
  <c r="F460" i="10"/>
  <c r="E460" i="10" s="1"/>
  <c r="D460" i="10"/>
  <c r="C460" i="10"/>
  <c r="G459" i="10"/>
  <c r="F459" i="10"/>
  <c r="E459" i="10" s="1"/>
  <c r="D459" i="10"/>
  <c r="C459" i="10"/>
  <c r="G458" i="10"/>
  <c r="F458" i="10"/>
  <c r="E458" i="10" s="1"/>
  <c r="D458" i="10"/>
  <c r="C458" i="10"/>
  <c r="G457" i="10"/>
  <c r="F457" i="10"/>
  <c r="E457" i="10" s="1"/>
  <c r="D457" i="10"/>
  <c r="C457" i="10"/>
  <c r="G456" i="10"/>
  <c r="F456" i="10"/>
  <c r="E456" i="10" s="1"/>
  <c r="D456" i="10"/>
  <c r="C456" i="10"/>
  <c r="G455" i="10"/>
  <c r="F455" i="10"/>
  <c r="E455" i="10" s="1"/>
  <c r="D455" i="10"/>
  <c r="C455" i="10"/>
  <c r="G454" i="10"/>
  <c r="F454" i="10"/>
  <c r="E454" i="10" s="1"/>
  <c r="D454" i="10"/>
  <c r="C454" i="10"/>
  <c r="G453" i="10"/>
  <c r="F453" i="10"/>
  <c r="E453" i="10" s="1"/>
  <c r="D453" i="10"/>
  <c r="C453" i="10"/>
  <c r="G452" i="10"/>
  <c r="F452" i="10"/>
  <c r="E452" i="10" s="1"/>
  <c r="D452" i="10"/>
  <c r="C452" i="10"/>
  <c r="G451" i="10"/>
  <c r="F451" i="10"/>
  <c r="E451" i="10" s="1"/>
  <c r="D451" i="10"/>
  <c r="C451" i="10"/>
  <c r="G450" i="10"/>
  <c r="F450" i="10"/>
  <c r="E450" i="10" s="1"/>
  <c r="D450" i="10"/>
  <c r="C450" i="10"/>
  <c r="G449" i="10"/>
  <c r="F449" i="10"/>
  <c r="E449" i="10" s="1"/>
  <c r="D449" i="10"/>
  <c r="C449" i="10"/>
  <c r="G448" i="10"/>
  <c r="F448" i="10"/>
  <c r="E448" i="10" s="1"/>
  <c r="D448" i="10"/>
  <c r="C448" i="10"/>
  <c r="G447" i="10"/>
  <c r="F447" i="10"/>
  <c r="E447" i="10" s="1"/>
  <c r="D447" i="10"/>
  <c r="C447" i="10"/>
  <c r="G446" i="10"/>
  <c r="F446" i="10"/>
  <c r="E446" i="10" s="1"/>
  <c r="D446" i="10"/>
  <c r="C446" i="10"/>
  <c r="G445" i="10"/>
  <c r="F445" i="10"/>
  <c r="E445" i="10" s="1"/>
  <c r="D445" i="10"/>
  <c r="C445" i="10"/>
  <c r="G444" i="10"/>
  <c r="F444" i="10"/>
  <c r="E444" i="10" s="1"/>
  <c r="D444" i="10"/>
  <c r="C444" i="10"/>
  <c r="G443" i="10"/>
  <c r="F443" i="10"/>
  <c r="E443" i="10" s="1"/>
  <c r="D443" i="10"/>
  <c r="C443" i="10"/>
  <c r="G442" i="10"/>
  <c r="F442" i="10"/>
  <c r="E442" i="10" s="1"/>
  <c r="D442" i="10"/>
  <c r="C442" i="10"/>
  <c r="G441" i="10"/>
  <c r="F441" i="10"/>
  <c r="D441" i="10"/>
  <c r="C441" i="10"/>
  <c r="G440" i="10"/>
  <c r="F440" i="10"/>
  <c r="E440" i="10" s="1"/>
  <c r="D440" i="10"/>
  <c r="C440" i="10"/>
  <c r="G439" i="10"/>
  <c r="F439" i="10"/>
  <c r="E439" i="10" s="1"/>
  <c r="D439" i="10"/>
  <c r="C439" i="10"/>
  <c r="G438" i="10"/>
  <c r="F438" i="10"/>
  <c r="E438" i="10" s="1"/>
  <c r="D438" i="10"/>
  <c r="C438" i="10"/>
  <c r="G437" i="10"/>
  <c r="F437" i="10"/>
  <c r="E437" i="10" s="1"/>
  <c r="D437" i="10"/>
  <c r="C437" i="10"/>
  <c r="G436" i="10"/>
  <c r="F436" i="10"/>
  <c r="E436" i="10" s="1"/>
  <c r="D436" i="10"/>
  <c r="C436" i="10"/>
  <c r="G435" i="10"/>
  <c r="F435" i="10"/>
  <c r="D435" i="10"/>
  <c r="C435" i="10"/>
  <c r="G434" i="10"/>
  <c r="F434" i="10"/>
  <c r="E434" i="10" s="1"/>
  <c r="D434" i="10"/>
  <c r="C434" i="10"/>
  <c r="G433" i="10"/>
  <c r="F433" i="10"/>
  <c r="E433" i="10" s="1"/>
  <c r="D433" i="10"/>
  <c r="C433" i="10"/>
  <c r="G432" i="10"/>
  <c r="F432" i="10"/>
  <c r="E432" i="10" s="1"/>
  <c r="D432" i="10"/>
  <c r="C432" i="10"/>
  <c r="G431" i="10"/>
  <c r="F431" i="10"/>
  <c r="D431" i="10"/>
  <c r="C431" i="10"/>
  <c r="G430" i="10"/>
  <c r="F430" i="10"/>
  <c r="D430" i="10"/>
  <c r="C430" i="10"/>
  <c r="G429" i="10"/>
  <c r="F429" i="10"/>
  <c r="E429" i="10" s="1"/>
  <c r="D429" i="10"/>
  <c r="C429" i="10"/>
  <c r="G428" i="10"/>
  <c r="F428" i="10"/>
  <c r="E428" i="10" s="1"/>
  <c r="D428" i="10"/>
  <c r="C428" i="10"/>
  <c r="G427" i="10"/>
  <c r="F427" i="10"/>
  <c r="E427" i="10" s="1"/>
  <c r="D427" i="10"/>
  <c r="C427" i="10"/>
  <c r="G426" i="10"/>
  <c r="F426" i="10"/>
  <c r="E426" i="10" s="1"/>
  <c r="D426" i="10"/>
  <c r="C426" i="10"/>
  <c r="G425" i="10"/>
  <c r="F425" i="10"/>
  <c r="E425" i="10" s="1"/>
  <c r="D425" i="10"/>
  <c r="C425" i="10"/>
  <c r="G424" i="10"/>
  <c r="F424" i="10"/>
  <c r="E424" i="10" s="1"/>
  <c r="D424" i="10"/>
  <c r="C424" i="10"/>
  <c r="G423" i="10"/>
  <c r="F423" i="10"/>
  <c r="D423" i="10"/>
  <c r="C423" i="10"/>
  <c r="G422" i="10"/>
  <c r="F422" i="10"/>
  <c r="E422" i="10" s="1"/>
  <c r="D422" i="10"/>
  <c r="C422" i="10"/>
  <c r="G421" i="10"/>
  <c r="F421" i="10"/>
  <c r="D421" i="10"/>
  <c r="C421" i="10"/>
  <c r="G420" i="10"/>
  <c r="F420" i="10"/>
  <c r="E420" i="10" s="1"/>
  <c r="D420" i="10"/>
  <c r="C420" i="10"/>
  <c r="G419" i="10"/>
  <c r="F419" i="10"/>
  <c r="E419" i="10" s="1"/>
  <c r="D419" i="10"/>
  <c r="C419" i="10"/>
  <c r="G418" i="10"/>
  <c r="F418" i="10"/>
  <c r="E418" i="10" s="1"/>
  <c r="D418" i="10"/>
  <c r="C418" i="10"/>
  <c r="G417" i="10"/>
  <c r="F417" i="10"/>
  <c r="E417" i="10" s="1"/>
  <c r="D417" i="10"/>
  <c r="C417" i="10"/>
  <c r="G416" i="10"/>
  <c r="F416" i="10"/>
  <c r="E416" i="10" s="1"/>
  <c r="D416" i="10"/>
  <c r="C416" i="10"/>
  <c r="G415" i="10"/>
  <c r="F415" i="10"/>
  <c r="E415" i="10" s="1"/>
  <c r="D415" i="10"/>
  <c r="C415" i="10"/>
  <c r="G414" i="10"/>
  <c r="F414" i="10"/>
  <c r="E414" i="10" s="1"/>
  <c r="D414" i="10"/>
  <c r="C414" i="10"/>
  <c r="G413" i="10"/>
  <c r="F413" i="10"/>
  <c r="E413" i="10" s="1"/>
  <c r="D413" i="10"/>
  <c r="C413" i="10"/>
  <c r="G412" i="10"/>
  <c r="F412" i="10"/>
  <c r="E412" i="10" s="1"/>
  <c r="D412" i="10"/>
  <c r="C412" i="10"/>
  <c r="G411" i="10"/>
  <c r="F411" i="10"/>
  <c r="E411" i="10" s="1"/>
  <c r="D411" i="10"/>
  <c r="C411" i="10"/>
  <c r="G410" i="10"/>
  <c r="F410" i="10"/>
  <c r="E410" i="10" s="1"/>
  <c r="D410" i="10"/>
  <c r="C410" i="10"/>
  <c r="G409" i="10"/>
  <c r="F409" i="10"/>
  <c r="E409" i="10" s="1"/>
  <c r="D409" i="10"/>
  <c r="C409" i="10"/>
  <c r="G408" i="10"/>
  <c r="F408" i="10"/>
  <c r="E408" i="10" s="1"/>
  <c r="D408" i="10"/>
  <c r="C408" i="10"/>
  <c r="G407" i="10"/>
  <c r="F407" i="10"/>
  <c r="E407" i="10" s="1"/>
  <c r="D407" i="10"/>
  <c r="C407" i="10"/>
  <c r="G406" i="10"/>
  <c r="F406" i="10"/>
  <c r="E406" i="10" s="1"/>
  <c r="D406" i="10"/>
  <c r="C406" i="10"/>
  <c r="G405" i="10"/>
  <c r="F405" i="10"/>
  <c r="E405" i="10" s="1"/>
  <c r="D405" i="10"/>
  <c r="C405" i="10"/>
  <c r="G404" i="10"/>
  <c r="F404" i="10"/>
  <c r="D404" i="10"/>
  <c r="C404" i="10"/>
  <c r="G403" i="10"/>
  <c r="F403" i="10"/>
  <c r="E403" i="10" s="1"/>
  <c r="D403" i="10"/>
  <c r="C403" i="10"/>
  <c r="G402" i="10"/>
  <c r="F402" i="10"/>
  <c r="E402" i="10" s="1"/>
  <c r="D402" i="10"/>
  <c r="C402" i="10"/>
  <c r="G401" i="10"/>
  <c r="F401" i="10"/>
  <c r="E401" i="10" s="1"/>
  <c r="D401" i="10"/>
  <c r="C401" i="10"/>
  <c r="G400" i="10"/>
  <c r="F400" i="10"/>
  <c r="E400" i="10" s="1"/>
  <c r="D400" i="10"/>
  <c r="C400" i="10"/>
  <c r="G399" i="10"/>
  <c r="F399" i="10"/>
  <c r="E399" i="10" s="1"/>
  <c r="D399" i="10"/>
  <c r="C399" i="10"/>
  <c r="G398" i="10"/>
  <c r="F398" i="10"/>
  <c r="E398" i="10" s="1"/>
  <c r="D398" i="10"/>
  <c r="C398" i="10"/>
  <c r="G397" i="10"/>
  <c r="F397" i="10"/>
  <c r="E397" i="10" s="1"/>
  <c r="D397" i="10"/>
  <c r="C397" i="10"/>
  <c r="G396" i="10"/>
  <c r="F396" i="10"/>
  <c r="E396" i="10" s="1"/>
  <c r="D396" i="10"/>
  <c r="C396" i="10"/>
  <c r="G395" i="10"/>
  <c r="F395" i="10"/>
  <c r="E395" i="10" s="1"/>
  <c r="D395" i="10"/>
  <c r="C395" i="10"/>
  <c r="G394" i="10"/>
  <c r="F394" i="10"/>
  <c r="E394" i="10" s="1"/>
  <c r="D394" i="10"/>
  <c r="C394" i="10"/>
  <c r="G393" i="10"/>
  <c r="F393" i="10"/>
  <c r="E393" i="10" s="1"/>
  <c r="D393" i="10"/>
  <c r="C393" i="10"/>
  <c r="G392" i="10"/>
  <c r="F392" i="10"/>
  <c r="E392" i="10" s="1"/>
  <c r="D392" i="10"/>
  <c r="C392" i="10"/>
  <c r="G391" i="10"/>
  <c r="F391" i="10"/>
  <c r="E391" i="10" s="1"/>
  <c r="D391" i="10"/>
  <c r="C391" i="10"/>
  <c r="G390" i="10"/>
  <c r="F390" i="10"/>
  <c r="E390" i="10" s="1"/>
  <c r="D390" i="10"/>
  <c r="C390" i="10"/>
  <c r="G389" i="10"/>
  <c r="F389" i="10"/>
  <c r="E389" i="10" s="1"/>
  <c r="D389" i="10"/>
  <c r="C389" i="10"/>
  <c r="G388" i="10"/>
  <c r="F388" i="10"/>
  <c r="E388" i="10" s="1"/>
  <c r="D388" i="10"/>
  <c r="C388" i="10"/>
  <c r="G387" i="10"/>
  <c r="F387" i="10"/>
  <c r="E387" i="10" s="1"/>
  <c r="D387" i="10"/>
  <c r="C387" i="10"/>
  <c r="G386" i="10"/>
  <c r="F386" i="10"/>
  <c r="E386" i="10" s="1"/>
  <c r="D386" i="10"/>
  <c r="C386" i="10"/>
  <c r="G385" i="10"/>
  <c r="F385" i="10"/>
  <c r="E385" i="10" s="1"/>
  <c r="D385" i="10"/>
  <c r="C385" i="10"/>
  <c r="G384" i="10"/>
  <c r="F384" i="10"/>
  <c r="E384" i="10" s="1"/>
  <c r="D384" i="10"/>
  <c r="C384" i="10"/>
  <c r="G383" i="10"/>
  <c r="F383" i="10"/>
  <c r="E383" i="10" s="1"/>
  <c r="D383" i="10"/>
  <c r="C383" i="10"/>
  <c r="G382" i="10"/>
  <c r="F382" i="10"/>
  <c r="E382" i="10" s="1"/>
  <c r="D382" i="10"/>
  <c r="C382" i="10"/>
  <c r="G381" i="10"/>
  <c r="F381" i="10"/>
  <c r="E381" i="10" s="1"/>
  <c r="D381" i="10"/>
  <c r="C381" i="10"/>
  <c r="G380" i="10"/>
  <c r="F380" i="10"/>
  <c r="E380" i="10" s="1"/>
  <c r="D380" i="10"/>
  <c r="C380" i="10"/>
  <c r="G379" i="10"/>
  <c r="F379" i="10"/>
  <c r="E379" i="10" s="1"/>
  <c r="D379" i="10"/>
  <c r="C379" i="10"/>
  <c r="G378" i="10"/>
  <c r="F378" i="10"/>
  <c r="E378" i="10" s="1"/>
  <c r="D378" i="10"/>
  <c r="C378" i="10"/>
  <c r="G377" i="10"/>
  <c r="F377" i="10"/>
  <c r="E377" i="10" s="1"/>
  <c r="D377" i="10"/>
  <c r="C377" i="10"/>
  <c r="G376" i="10"/>
  <c r="F376" i="10"/>
  <c r="E376" i="10" s="1"/>
  <c r="D376" i="10"/>
  <c r="C376" i="10"/>
  <c r="G375" i="10"/>
  <c r="F375" i="10"/>
  <c r="E375" i="10" s="1"/>
  <c r="D375" i="10"/>
  <c r="C375" i="10"/>
  <c r="G374" i="10"/>
  <c r="F374" i="10"/>
  <c r="E374" i="10" s="1"/>
  <c r="D374" i="10"/>
  <c r="C374" i="10"/>
  <c r="G373" i="10"/>
  <c r="F373" i="10"/>
  <c r="E373" i="10" s="1"/>
  <c r="D373" i="10"/>
  <c r="C373" i="10"/>
  <c r="G372" i="10"/>
  <c r="F372" i="10"/>
  <c r="E372" i="10" s="1"/>
  <c r="D372" i="10"/>
  <c r="C372" i="10"/>
  <c r="G371" i="10"/>
  <c r="F371" i="10"/>
  <c r="E371" i="10" s="1"/>
  <c r="D371" i="10"/>
  <c r="C371" i="10"/>
  <c r="G370" i="10"/>
  <c r="F370" i="10"/>
  <c r="E370" i="10" s="1"/>
  <c r="D370" i="10"/>
  <c r="C370" i="10"/>
  <c r="G369" i="10"/>
  <c r="F369" i="10"/>
  <c r="E369" i="10" s="1"/>
  <c r="D369" i="10"/>
  <c r="C369" i="10"/>
  <c r="G368" i="10"/>
  <c r="F368" i="10"/>
  <c r="E368" i="10" s="1"/>
  <c r="D368" i="10"/>
  <c r="C368" i="10"/>
  <c r="G367" i="10"/>
  <c r="F367" i="10"/>
  <c r="E367" i="10" s="1"/>
  <c r="D367" i="10"/>
  <c r="C367" i="10"/>
  <c r="G366" i="10"/>
  <c r="F366" i="10"/>
  <c r="E366" i="10" s="1"/>
  <c r="D366" i="10"/>
  <c r="C366" i="10"/>
  <c r="G365" i="10"/>
  <c r="F365" i="10"/>
  <c r="E365" i="10" s="1"/>
  <c r="D365" i="10"/>
  <c r="C365" i="10"/>
  <c r="G364" i="10"/>
  <c r="F364" i="10"/>
  <c r="E364" i="10" s="1"/>
  <c r="D364" i="10"/>
  <c r="C364" i="10"/>
  <c r="G363" i="10"/>
  <c r="F363" i="10"/>
  <c r="E363" i="10" s="1"/>
  <c r="D363" i="10"/>
  <c r="C363" i="10"/>
  <c r="G362" i="10"/>
  <c r="F362" i="10"/>
  <c r="E362" i="10" s="1"/>
  <c r="D362" i="10"/>
  <c r="C362" i="10"/>
  <c r="G361" i="10"/>
  <c r="F361" i="10"/>
  <c r="E361" i="10" s="1"/>
  <c r="D361" i="10"/>
  <c r="C361" i="10"/>
  <c r="G360" i="10"/>
  <c r="F360" i="10"/>
  <c r="E360" i="10" s="1"/>
  <c r="D360" i="10"/>
  <c r="C360" i="10"/>
  <c r="G359" i="10"/>
  <c r="F359" i="10"/>
  <c r="E359" i="10" s="1"/>
  <c r="D359" i="10"/>
  <c r="C359" i="10"/>
  <c r="G358" i="10"/>
  <c r="F358" i="10"/>
  <c r="E358" i="10" s="1"/>
  <c r="D358" i="10"/>
  <c r="C358" i="10"/>
  <c r="G357" i="10"/>
  <c r="F357" i="10"/>
  <c r="E357" i="10" s="1"/>
  <c r="D357" i="10"/>
  <c r="C357" i="10"/>
  <c r="G356" i="10"/>
  <c r="F356" i="10"/>
  <c r="E356" i="10" s="1"/>
  <c r="D356" i="10"/>
  <c r="C356" i="10"/>
  <c r="G355" i="10"/>
  <c r="F355" i="10"/>
  <c r="E355" i="10" s="1"/>
  <c r="D355" i="10"/>
  <c r="C355" i="10"/>
  <c r="G354" i="10"/>
  <c r="F354" i="10"/>
  <c r="E354" i="10" s="1"/>
  <c r="D354" i="10"/>
  <c r="C354" i="10"/>
  <c r="G353" i="10"/>
  <c r="F353" i="10"/>
  <c r="E353" i="10" s="1"/>
  <c r="D353" i="10"/>
  <c r="C353" i="10"/>
  <c r="G352" i="10"/>
  <c r="F352" i="10"/>
  <c r="E352" i="10" s="1"/>
  <c r="D352" i="10"/>
  <c r="C352" i="10"/>
  <c r="G351" i="10"/>
  <c r="F351" i="10"/>
  <c r="E351" i="10" s="1"/>
  <c r="D351" i="10"/>
  <c r="C351" i="10"/>
  <c r="G350" i="10"/>
  <c r="F350" i="10"/>
  <c r="E350" i="10" s="1"/>
  <c r="D350" i="10"/>
  <c r="C350" i="10"/>
  <c r="G349" i="10"/>
  <c r="F349" i="10"/>
  <c r="E349" i="10" s="1"/>
  <c r="D349" i="10"/>
  <c r="C349" i="10"/>
  <c r="G348" i="10"/>
  <c r="F348" i="10"/>
  <c r="E348" i="10" s="1"/>
  <c r="D348" i="10"/>
  <c r="C348" i="10"/>
  <c r="G347" i="10"/>
  <c r="F347" i="10"/>
  <c r="E347" i="10" s="1"/>
  <c r="D347" i="10"/>
  <c r="C347" i="10"/>
  <c r="G346" i="10"/>
  <c r="F346" i="10"/>
  <c r="E346" i="10" s="1"/>
  <c r="D346" i="10"/>
  <c r="C346" i="10"/>
  <c r="G345" i="10"/>
  <c r="F345" i="10"/>
  <c r="E345" i="10" s="1"/>
  <c r="D345" i="10"/>
  <c r="C345" i="10"/>
  <c r="G344" i="10"/>
  <c r="F344" i="10"/>
  <c r="E344" i="10" s="1"/>
  <c r="D344" i="10"/>
  <c r="C344" i="10"/>
  <c r="G343" i="10"/>
  <c r="F343" i="10"/>
  <c r="E343" i="10" s="1"/>
  <c r="D343" i="10"/>
  <c r="C343" i="10"/>
  <c r="G342" i="10"/>
  <c r="F342" i="10"/>
  <c r="E342" i="10" s="1"/>
  <c r="D342" i="10"/>
  <c r="C342" i="10"/>
  <c r="G341" i="10"/>
  <c r="F341" i="10"/>
  <c r="E341" i="10" s="1"/>
  <c r="D341" i="10"/>
  <c r="C341" i="10"/>
  <c r="G340" i="10"/>
  <c r="F340" i="10"/>
  <c r="E340" i="10" s="1"/>
  <c r="D340" i="10"/>
  <c r="C340" i="10"/>
  <c r="G339" i="10"/>
  <c r="F339" i="10"/>
  <c r="E339" i="10" s="1"/>
  <c r="D339" i="10"/>
  <c r="C339" i="10"/>
  <c r="G338" i="10"/>
  <c r="F338" i="10"/>
  <c r="E338" i="10" s="1"/>
  <c r="D338" i="10"/>
  <c r="C338" i="10"/>
  <c r="G337" i="10"/>
  <c r="F337" i="10"/>
  <c r="E337" i="10" s="1"/>
  <c r="D337" i="10"/>
  <c r="C337" i="10"/>
  <c r="G336" i="10"/>
  <c r="F336" i="10"/>
  <c r="E336" i="10" s="1"/>
  <c r="D336" i="10"/>
  <c r="C336" i="10"/>
  <c r="G335" i="10"/>
  <c r="F335" i="10"/>
  <c r="E335" i="10" s="1"/>
  <c r="D335" i="10"/>
  <c r="C335" i="10"/>
  <c r="G334" i="10"/>
  <c r="F334" i="10"/>
  <c r="E334" i="10" s="1"/>
  <c r="D334" i="10"/>
  <c r="C334" i="10"/>
  <c r="G333" i="10"/>
  <c r="F333" i="10"/>
  <c r="E333" i="10" s="1"/>
  <c r="D333" i="10"/>
  <c r="C333" i="10"/>
  <c r="G332" i="10"/>
  <c r="F332" i="10"/>
  <c r="E332" i="10" s="1"/>
  <c r="D332" i="10"/>
  <c r="C332" i="10"/>
  <c r="G331" i="10"/>
  <c r="F331" i="10"/>
  <c r="E331" i="10" s="1"/>
  <c r="D331" i="10"/>
  <c r="C331" i="10"/>
  <c r="G330" i="10"/>
  <c r="F330" i="10"/>
  <c r="E330" i="10" s="1"/>
  <c r="D330" i="10"/>
  <c r="C330" i="10"/>
  <c r="G329" i="10"/>
  <c r="F329" i="10"/>
  <c r="E329" i="10" s="1"/>
  <c r="D329" i="10"/>
  <c r="C329" i="10"/>
  <c r="G328" i="10"/>
  <c r="F328" i="10"/>
  <c r="E328" i="10" s="1"/>
  <c r="D328" i="10"/>
  <c r="C328" i="10"/>
  <c r="G327" i="10"/>
  <c r="F327" i="10"/>
  <c r="E327" i="10" s="1"/>
  <c r="D327" i="10"/>
  <c r="C327" i="10"/>
  <c r="G326" i="10"/>
  <c r="F326" i="10"/>
  <c r="E326" i="10" s="1"/>
  <c r="D326" i="10"/>
  <c r="C326" i="10"/>
  <c r="G325" i="10"/>
  <c r="F325" i="10"/>
  <c r="E325" i="10" s="1"/>
  <c r="D325" i="10"/>
  <c r="C325" i="10"/>
  <c r="G324" i="10"/>
  <c r="F324" i="10"/>
  <c r="E324" i="10" s="1"/>
  <c r="D324" i="10"/>
  <c r="C324" i="10"/>
  <c r="G323" i="10"/>
  <c r="F323" i="10"/>
  <c r="E323" i="10" s="1"/>
  <c r="D323" i="10"/>
  <c r="C323" i="10"/>
  <c r="G322" i="10"/>
  <c r="F322" i="10"/>
  <c r="E322" i="10" s="1"/>
  <c r="D322" i="10"/>
  <c r="C322" i="10"/>
  <c r="G321" i="10"/>
  <c r="F321" i="10"/>
  <c r="E321" i="10" s="1"/>
  <c r="D321" i="10"/>
  <c r="C321" i="10"/>
  <c r="G320" i="10"/>
  <c r="F320" i="10"/>
  <c r="E320" i="10" s="1"/>
  <c r="D320" i="10"/>
  <c r="C320" i="10"/>
  <c r="G319" i="10"/>
  <c r="F319" i="10"/>
  <c r="E319" i="10" s="1"/>
  <c r="D319" i="10"/>
  <c r="C319" i="10"/>
  <c r="G318" i="10"/>
  <c r="F318" i="10"/>
  <c r="E318" i="10" s="1"/>
  <c r="D318" i="10"/>
  <c r="C318" i="10"/>
  <c r="G317" i="10"/>
  <c r="F317" i="10"/>
  <c r="E317" i="10" s="1"/>
  <c r="D317" i="10"/>
  <c r="C317" i="10"/>
  <c r="G316" i="10"/>
  <c r="F316" i="10"/>
  <c r="E316" i="10" s="1"/>
  <c r="D316" i="10"/>
  <c r="C316" i="10"/>
  <c r="G315" i="10"/>
  <c r="F315" i="10"/>
  <c r="E315" i="10" s="1"/>
  <c r="D315" i="10"/>
  <c r="C315" i="10"/>
  <c r="G314" i="10"/>
  <c r="F314" i="10"/>
  <c r="E314" i="10" s="1"/>
  <c r="D314" i="10"/>
  <c r="C314" i="10"/>
  <c r="G313" i="10"/>
  <c r="F313" i="10"/>
  <c r="E313" i="10" s="1"/>
  <c r="D313" i="10"/>
  <c r="C313" i="10"/>
  <c r="G312" i="10"/>
  <c r="F312" i="10"/>
  <c r="E312" i="10" s="1"/>
  <c r="D312" i="10"/>
  <c r="C312" i="10"/>
  <c r="G311" i="10"/>
  <c r="F311" i="10"/>
  <c r="E311" i="10" s="1"/>
  <c r="D311" i="10"/>
  <c r="C311" i="10"/>
  <c r="G310" i="10"/>
  <c r="F310" i="10"/>
  <c r="E310" i="10" s="1"/>
  <c r="D310" i="10"/>
  <c r="C310" i="10"/>
  <c r="G309" i="10"/>
  <c r="F309" i="10"/>
  <c r="E309" i="10" s="1"/>
  <c r="D309" i="10"/>
  <c r="C309" i="10"/>
  <c r="G308" i="10"/>
  <c r="F308" i="10"/>
  <c r="E308" i="10" s="1"/>
  <c r="D308" i="10"/>
  <c r="C308" i="10"/>
  <c r="G307" i="10"/>
  <c r="F307" i="10"/>
  <c r="E307" i="10" s="1"/>
  <c r="D307" i="10"/>
  <c r="C307" i="10"/>
  <c r="G306" i="10"/>
  <c r="F306" i="10"/>
  <c r="E306" i="10" s="1"/>
  <c r="D306" i="10"/>
  <c r="C306" i="10"/>
  <c r="G305" i="10"/>
  <c r="F305" i="10"/>
  <c r="E305" i="10" s="1"/>
  <c r="D305" i="10"/>
  <c r="C305" i="10"/>
  <c r="G304" i="10"/>
  <c r="F304" i="10"/>
  <c r="E304" i="10" s="1"/>
  <c r="D304" i="10"/>
  <c r="C304" i="10"/>
  <c r="G303" i="10"/>
  <c r="F303" i="10"/>
  <c r="E303" i="10" s="1"/>
  <c r="D303" i="10"/>
  <c r="C303" i="10"/>
  <c r="G302" i="10"/>
  <c r="F302" i="10"/>
  <c r="E302" i="10" s="1"/>
  <c r="D302" i="10"/>
  <c r="C302" i="10"/>
  <c r="G301" i="10"/>
  <c r="F301" i="10"/>
  <c r="E301" i="10" s="1"/>
  <c r="D301" i="10"/>
  <c r="C301" i="10"/>
  <c r="G300" i="10"/>
  <c r="F300" i="10"/>
  <c r="E300" i="10" s="1"/>
  <c r="D300" i="10"/>
  <c r="C300" i="10"/>
  <c r="G299" i="10"/>
  <c r="F299" i="10"/>
  <c r="E299" i="10" s="1"/>
  <c r="D299" i="10"/>
  <c r="C299" i="10"/>
  <c r="G298" i="10"/>
  <c r="F298" i="10"/>
  <c r="E298" i="10" s="1"/>
  <c r="D298" i="10"/>
  <c r="C298" i="10"/>
  <c r="G297" i="10"/>
  <c r="F297" i="10"/>
  <c r="E297" i="10" s="1"/>
  <c r="D297" i="10"/>
  <c r="C297" i="10"/>
  <c r="G296" i="10"/>
  <c r="F296" i="10"/>
  <c r="E296" i="10" s="1"/>
  <c r="D296" i="10"/>
  <c r="C296" i="10"/>
  <c r="G295" i="10"/>
  <c r="F295" i="10"/>
  <c r="E295" i="10" s="1"/>
  <c r="D295" i="10"/>
  <c r="C295" i="10"/>
  <c r="G294" i="10"/>
  <c r="F294" i="10"/>
  <c r="E294" i="10" s="1"/>
  <c r="D294" i="10"/>
  <c r="C294" i="10"/>
  <c r="G293" i="10"/>
  <c r="F293" i="10"/>
  <c r="E293" i="10" s="1"/>
  <c r="D293" i="10"/>
  <c r="C293" i="10"/>
  <c r="G292" i="10"/>
  <c r="F292" i="10"/>
  <c r="E292" i="10" s="1"/>
  <c r="D292" i="10"/>
  <c r="C292" i="10"/>
  <c r="G291" i="10"/>
  <c r="F291" i="10"/>
  <c r="E291" i="10" s="1"/>
  <c r="D291" i="10"/>
  <c r="C291" i="10"/>
  <c r="G290" i="10"/>
  <c r="F290" i="10"/>
  <c r="E290" i="10" s="1"/>
  <c r="D290" i="10"/>
  <c r="C290" i="10"/>
  <c r="G289" i="10"/>
  <c r="F289" i="10"/>
  <c r="E289" i="10" s="1"/>
  <c r="D289" i="10"/>
  <c r="C289" i="10"/>
  <c r="G288" i="10"/>
  <c r="F288" i="10"/>
  <c r="E288" i="10" s="1"/>
  <c r="D288" i="10"/>
  <c r="C288" i="10"/>
  <c r="G287" i="10"/>
  <c r="F287" i="10"/>
  <c r="E287" i="10" s="1"/>
  <c r="D287" i="10"/>
  <c r="C287" i="10"/>
  <c r="G286" i="10"/>
  <c r="F286" i="10"/>
  <c r="E286" i="10" s="1"/>
  <c r="D286" i="10"/>
  <c r="C286" i="10"/>
  <c r="G285" i="10"/>
  <c r="F285" i="10"/>
  <c r="E285" i="10" s="1"/>
  <c r="D285" i="10"/>
  <c r="C285" i="10"/>
  <c r="G284" i="10"/>
  <c r="F284" i="10"/>
  <c r="E284" i="10" s="1"/>
  <c r="D284" i="10"/>
  <c r="C284" i="10"/>
  <c r="G283" i="10"/>
  <c r="F283" i="10"/>
  <c r="E283" i="10" s="1"/>
  <c r="D283" i="10"/>
  <c r="C283" i="10"/>
  <c r="G282" i="10"/>
  <c r="F282" i="10"/>
  <c r="D282" i="10"/>
  <c r="C282" i="10"/>
  <c r="G281" i="10"/>
  <c r="F281" i="10"/>
  <c r="D281" i="10"/>
  <c r="C281" i="10"/>
  <c r="G280" i="10"/>
  <c r="F280" i="10"/>
  <c r="E280" i="10" s="1"/>
  <c r="D280" i="10"/>
  <c r="C280" i="10"/>
  <c r="G279" i="10"/>
  <c r="F279" i="10"/>
  <c r="E279" i="10" s="1"/>
  <c r="D279" i="10"/>
  <c r="C279" i="10"/>
  <c r="G278" i="10"/>
  <c r="F278" i="10"/>
  <c r="E278" i="10" s="1"/>
  <c r="D278" i="10"/>
  <c r="C278" i="10"/>
  <c r="G277" i="10"/>
  <c r="F277" i="10"/>
  <c r="E277" i="10" s="1"/>
  <c r="D277" i="10"/>
  <c r="C277" i="10"/>
  <c r="G276" i="10"/>
  <c r="F276" i="10"/>
  <c r="E276" i="10" s="1"/>
  <c r="D276" i="10"/>
  <c r="C276" i="10"/>
  <c r="G275" i="10"/>
  <c r="F275" i="10"/>
  <c r="E275" i="10" s="1"/>
  <c r="D275" i="10"/>
  <c r="C275" i="10"/>
  <c r="G274" i="10"/>
  <c r="F274" i="10"/>
  <c r="E274" i="10" s="1"/>
  <c r="D274" i="10"/>
  <c r="C274" i="10"/>
  <c r="G273" i="10"/>
  <c r="F273" i="10"/>
  <c r="E273" i="10" s="1"/>
  <c r="D273" i="10"/>
  <c r="C273" i="10"/>
  <c r="G272" i="10"/>
  <c r="F272" i="10"/>
  <c r="E272" i="10" s="1"/>
  <c r="D272" i="10"/>
  <c r="C272" i="10"/>
  <c r="G271" i="10"/>
  <c r="F271" i="10"/>
  <c r="E271" i="10" s="1"/>
  <c r="D271" i="10"/>
  <c r="C271" i="10"/>
  <c r="G270" i="10"/>
  <c r="F270" i="10"/>
  <c r="E270" i="10" s="1"/>
  <c r="D270" i="10"/>
  <c r="C270" i="10"/>
  <c r="G269" i="10"/>
  <c r="F269" i="10"/>
  <c r="E269" i="10" s="1"/>
  <c r="D269" i="10"/>
  <c r="C269" i="10"/>
  <c r="G268" i="10"/>
  <c r="F268" i="10"/>
  <c r="E268" i="10" s="1"/>
  <c r="D268" i="10"/>
  <c r="C268" i="10"/>
  <c r="G267" i="10"/>
  <c r="F267" i="10"/>
  <c r="E267" i="10" s="1"/>
  <c r="D267" i="10"/>
  <c r="C267" i="10"/>
  <c r="G266" i="10"/>
  <c r="F266" i="10"/>
  <c r="E266" i="10" s="1"/>
  <c r="D266" i="10"/>
  <c r="C266" i="10"/>
  <c r="G265" i="10"/>
  <c r="F265" i="10"/>
  <c r="E265" i="10" s="1"/>
  <c r="D265" i="10"/>
  <c r="C265" i="10"/>
  <c r="G264" i="10"/>
  <c r="F264" i="10"/>
  <c r="E264" i="10" s="1"/>
  <c r="D264" i="10"/>
  <c r="C264" i="10"/>
  <c r="G263" i="10"/>
  <c r="F263" i="10"/>
  <c r="E263" i="10" s="1"/>
  <c r="D263" i="10"/>
  <c r="C263" i="10"/>
  <c r="G262" i="10"/>
  <c r="F262" i="10"/>
  <c r="E262" i="10" s="1"/>
  <c r="D262" i="10"/>
  <c r="C262" i="10"/>
  <c r="G261" i="10"/>
  <c r="F261" i="10"/>
  <c r="E261" i="10" s="1"/>
  <c r="D261" i="10"/>
  <c r="C261" i="10"/>
  <c r="G260" i="10"/>
  <c r="F260" i="10"/>
  <c r="E260" i="10" s="1"/>
  <c r="D260" i="10"/>
  <c r="C260" i="10"/>
  <c r="G259" i="10"/>
  <c r="F259" i="10"/>
  <c r="E259" i="10" s="1"/>
  <c r="D259" i="10"/>
  <c r="C259" i="10"/>
  <c r="G258" i="10"/>
  <c r="F258" i="10"/>
  <c r="E258" i="10" s="1"/>
  <c r="D258" i="10"/>
  <c r="C258" i="10"/>
  <c r="G257" i="10"/>
  <c r="F257" i="10"/>
  <c r="E257" i="10" s="1"/>
  <c r="D257" i="10"/>
  <c r="C257" i="10"/>
  <c r="G256" i="10"/>
  <c r="F256" i="10"/>
  <c r="E256" i="10" s="1"/>
  <c r="D256" i="10"/>
  <c r="C256" i="10"/>
  <c r="G255" i="10"/>
  <c r="F255" i="10"/>
  <c r="E255" i="10" s="1"/>
  <c r="D255" i="10"/>
  <c r="C255" i="10"/>
  <c r="G254" i="10"/>
  <c r="F254" i="10"/>
  <c r="E254" i="10" s="1"/>
  <c r="D254" i="10"/>
  <c r="C254" i="10"/>
  <c r="G253" i="10"/>
  <c r="F253" i="10"/>
  <c r="E253" i="10" s="1"/>
  <c r="D253" i="10"/>
  <c r="C253" i="10"/>
  <c r="G252" i="10"/>
  <c r="F252" i="10"/>
  <c r="E252" i="10" s="1"/>
  <c r="D252" i="10"/>
  <c r="C252" i="10"/>
  <c r="G251" i="10"/>
  <c r="F251" i="10"/>
  <c r="E251" i="10" s="1"/>
  <c r="D251" i="10"/>
  <c r="C251" i="10"/>
  <c r="G250" i="10"/>
  <c r="F250" i="10"/>
  <c r="E250" i="10" s="1"/>
  <c r="D250" i="10"/>
  <c r="C250" i="10"/>
  <c r="G249" i="10"/>
  <c r="F249" i="10"/>
  <c r="E249" i="10" s="1"/>
  <c r="D249" i="10"/>
  <c r="C249" i="10"/>
  <c r="G248" i="10"/>
  <c r="F248" i="10"/>
  <c r="E248" i="10" s="1"/>
  <c r="D248" i="10"/>
  <c r="C248" i="10"/>
  <c r="G247" i="10"/>
  <c r="F247" i="10"/>
  <c r="E247" i="10" s="1"/>
  <c r="D247" i="10"/>
  <c r="C247" i="10"/>
  <c r="G246" i="10"/>
  <c r="F246" i="10"/>
  <c r="E246" i="10" s="1"/>
  <c r="D246" i="10"/>
  <c r="C246" i="10"/>
  <c r="G245" i="10"/>
  <c r="F245" i="10"/>
  <c r="E245" i="10" s="1"/>
  <c r="D245" i="10"/>
  <c r="C245" i="10"/>
  <c r="G244" i="10"/>
  <c r="F244" i="10"/>
  <c r="E244" i="10" s="1"/>
  <c r="D244" i="10"/>
  <c r="C244" i="10"/>
  <c r="G243" i="10"/>
  <c r="F243" i="10"/>
  <c r="E243" i="10" s="1"/>
  <c r="D243" i="10"/>
  <c r="C243" i="10"/>
  <c r="G242" i="10"/>
  <c r="F242" i="10"/>
  <c r="E242" i="10" s="1"/>
  <c r="D242" i="10"/>
  <c r="C242" i="10"/>
  <c r="G241" i="10"/>
  <c r="F241" i="10"/>
  <c r="E241" i="10" s="1"/>
  <c r="D241" i="10"/>
  <c r="C241" i="10"/>
  <c r="G240" i="10"/>
  <c r="F240" i="10"/>
  <c r="E240" i="10" s="1"/>
  <c r="D240" i="10"/>
  <c r="C240" i="10"/>
  <c r="G239" i="10"/>
  <c r="F239" i="10"/>
  <c r="E239" i="10" s="1"/>
  <c r="D239" i="10"/>
  <c r="C239" i="10"/>
  <c r="G238" i="10"/>
  <c r="F238" i="10"/>
  <c r="E238" i="10" s="1"/>
  <c r="D238" i="10"/>
  <c r="C238" i="10"/>
  <c r="G237" i="10"/>
  <c r="F237" i="10"/>
  <c r="E237" i="10" s="1"/>
  <c r="D237" i="10"/>
  <c r="C237" i="10"/>
  <c r="G236" i="10"/>
  <c r="F236" i="10"/>
  <c r="E236" i="10" s="1"/>
  <c r="D236" i="10"/>
  <c r="C236" i="10"/>
  <c r="G235" i="10"/>
  <c r="F235" i="10"/>
  <c r="E235" i="10" s="1"/>
  <c r="D235" i="10"/>
  <c r="C235" i="10"/>
  <c r="G234" i="10"/>
  <c r="F234" i="10"/>
  <c r="E234" i="10" s="1"/>
  <c r="D234" i="10"/>
  <c r="C234" i="10"/>
  <c r="G233" i="10"/>
  <c r="F233" i="10"/>
  <c r="E233" i="10" s="1"/>
  <c r="D233" i="10"/>
  <c r="C233" i="10"/>
  <c r="G232" i="10"/>
  <c r="F232" i="10"/>
  <c r="E232" i="10" s="1"/>
  <c r="D232" i="10"/>
  <c r="C232" i="10"/>
  <c r="G231" i="10"/>
  <c r="F231" i="10"/>
  <c r="E231" i="10" s="1"/>
  <c r="D231" i="10"/>
  <c r="C231" i="10"/>
  <c r="G230" i="10"/>
  <c r="F230" i="10"/>
  <c r="E230" i="10" s="1"/>
  <c r="D230" i="10"/>
  <c r="C230" i="10"/>
  <c r="G229" i="10"/>
  <c r="F229" i="10"/>
  <c r="E229" i="10" s="1"/>
  <c r="D229" i="10"/>
  <c r="C229" i="10"/>
  <c r="G228" i="10"/>
  <c r="F228" i="10"/>
  <c r="E228" i="10" s="1"/>
  <c r="D228" i="10"/>
  <c r="C228" i="10"/>
  <c r="G227" i="10"/>
  <c r="F227" i="10"/>
  <c r="E227" i="10" s="1"/>
  <c r="D227" i="10"/>
  <c r="C227" i="10"/>
  <c r="G226" i="10"/>
  <c r="F226" i="10"/>
  <c r="E226" i="10" s="1"/>
  <c r="D226" i="10"/>
  <c r="C226" i="10"/>
  <c r="G225" i="10"/>
  <c r="F225" i="10"/>
  <c r="E225" i="10" s="1"/>
  <c r="D225" i="10"/>
  <c r="C225" i="10"/>
  <c r="G224" i="10"/>
  <c r="F224" i="10"/>
  <c r="E224" i="10" s="1"/>
  <c r="D224" i="10"/>
  <c r="C224" i="10"/>
  <c r="G223" i="10"/>
  <c r="F223" i="10"/>
  <c r="E223" i="10" s="1"/>
  <c r="D223" i="10"/>
  <c r="C223" i="10"/>
  <c r="G222" i="10"/>
  <c r="F222" i="10"/>
  <c r="E222" i="10" s="1"/>
  <c r="D222" i="10"/>
  <c r="C222" i="10"/>
  <c r="G221" i="10"/>
  <c r="F221" i="10"/>
  <c r="E221" i="10" s="1"/>
  <c r="D221" i="10"/>
  <c r="C221" i="10"/>
  <c r="G220" i="10"/>
  <c r="F220" i="10"/>
  <c r="E220" i="10" s="1"/>
  <c r="D220" i="10"/>
  <c r="C220" i="10"/>
  <c r="G219" i="10"/>
  <c r="F219" i="10"/>
  <c r="E219" i="10" s="1"/>
  <c r="D219" i="10"/>
  <c r="C219" i="10"/>
  <c r="G218" i="10"/>
  <c r="F218" i="10"/>
  <c r="E218" i="10" s="1"/>
  <c r="D218" i="10"/>
  <c r="C218" i="10"/>
  <c r="G217" i="10"/>
  <c r="F217" i="10"/>
  <c r="E217" i="10" s="1"/>
  <c r="D217" i="10"/>
  <c r="C217" i="10"/>
  <c r="G216" i="10"/>
  <c r="F216" i="10"/>
  <c r="E216" i="10" s="1"/>
  <c r="D216" i="10"/>
  <c r="C216" i="10"/>
  <c r="G215" i="10"/>
  <c r="F215" i="10"/>
  <c r="E215" i="10" s="1"/>
  <c r="D215" i="10"/>
  <c r="C215" i="10"/>
  <c r="G214" i="10"/>
  <c r="F214" i="10"/>
  <c r="E214" i="10" s="1"/>
  <c r="D214" i="10"/>
  <c r="C214" i="10"/>
  <c r="G213" i="10"/>
  <c r="F213" i="10"/>
  <c r="E213" i="10" s="1"/>
  <c r="D213" i="10"/>
  <c r="C213" i="10"/>
  <c r="G212" i="10"/>
  <c r="F212" i="10"/>
  <c r="E212" i="10" s="1"/>
  <c r="D212" i="10"/>
  <c r="C212" i="10"/>
  <c r="G211" i="10"/>
  <c r="F211" i="10"/>
  <c r="E211" i="10" s="1"/>
  <c r="D211" i="10"/>
  <c r="C211" i="10"/>
  <c r="G210" i="10"/>
  <c r="F210" i="10"/>
  <c r="E210" i="10" s="1"/>
  <c r="D210" i="10"/>
  <c r="C210" i="10"/>
  <c r="G209" i="10"/>
  <c r="F209" i="10"/>
  <c r="E209" i="10" s="1"/>
  <c r="D209" i="10"/>
  <c r="C209" i="10"/>
  <c r="G208" i="10"/>
  <c r="F208" i="10"/>
  <c r="E208" i="10" s="1"/>
  <c r="D208" i="10"/>
  <c r="C208" i="10"/>
  <c r="G207" i="10"/>
  <c r="F207" i="10"/>
  <c r="E207" i="10" s="1"/>
  <c r="D207" i="10"/>
  <c r="C207" i="10"/>
  <c r="G206" i="10"/>
  <c r="F206" i="10"/>
  <c r="E206" i="10" s="1"/>
  <c r="D206" i="10"/>
  <c r="C206" i="10"/>
  <c r="G205" i="10"/>
  <c r="F205" i="10"/>
  <c r="E205" i="10" s="1"/>
  <c r="D205" i="10"/>
  <c r="C205" i="10"/>
  <c r="G204" i="10"/>
  <c r="F204" i="10"/>
  <c r="E204" i="10" s="1"/>
  <c r="D204" i="10"/>
  <c r="C204" i="10"/>
  <c r="G203" i="10"/>
  <c r="F203" i="10"/>
  <c r="E203" i="10" s="1"/>
  <c r="D203" i="10"/>
  <c r="C203" i="10"/>
  <c r="G202" i="10"/>
  <c r="F202" i="10"/>
  <c r="E202" i="10" s="1"/>
  <c r="D202" i="10"/>
  <c r="C202" i="10"/>
  <c r="G201" i="10"/>
  <c r="F201" i="10"/>
  <c r="E201" i="10" s="1"/>
  <c r="D201" i="10"/>
  <c r="C201" i="10"/>
  <c r="G200" i="10"/>
  <c r="F200" i="10"/>
  <c r="E200" i="10" s="1"/>
  <c r="D200" i="10"/>
  <c r="C200" i="10"/>
  <c r="G199" i="10"/>
  <c r="F199" i="10"/>
  <c r="E199" i="10" s="1"/>
  <c r="D199" i="10"/>
  <c r="C199" i="10"/>
  <c r="G198" i="10"/>
  <c r="F198" i="10"/>
  <c r="E198" i="10" s="1"/>
  <c r="D198" i="10"/>
  <c r="C198" i="10"/>
  <c r="G197" i="10"/>
  <c r="F197" i="10"/>
  <c r="E197" i="10" s="1"/>
  <c r="D197" i="10"/>
  <c r="C197" i="10"/>
  <c r="G196" i="10"/>
  <c r="F196" i="10"/>
  <c r="E196" i="10" s="1"/>
  <c r="D196" i="10"/>
  <c r="C196" i="10"/>
  <c r="G195" i="10"/>
  <c r="F195" i="10"/>
  <c r="E195" i="10" s="1"/>
  <c r="D195" i="10"/>
  <c r="C195" i="10"/>
  <c r="G194" i="10"/>
  <c r="F194" i="10"/>
  <c r="E194" i="10" s="1"/>
  <c r="D194" i="10"/>
  <c r="C194" i="10"/>
  <c r="G193" i="10"/>
  <c r="F193" i="10"/>
  <c r="E193" i="10" s="1"/>
  <c r="D193" i="10"/>
  <c r="C193" i="10"/>
  <c r="G192" i="10"/>
  <c r="F192" i="10"/>
  <c r="E192" i="10" s="1"/>
  <c r="D192" i="10"/>
  <c r="C192" i="10"/>
  <c r="G191" i="10"/>
  <c r="F191" i="10"/>
  <c r="E191" i="10" s="1"/>
  <c r="D191" i="10"/>
  <c r="C191" i="10"/>
  <c r="G190" i="10"/>
  <c r="F190" i="10"/>
  <c r="E190" i="10" s="1"/>
  <c r="D190" i="10"/>
  <c r="C190" i="10"/>
  <c r="G189" i="10"/>
  <c r="F189" i="10"/>
  <c r="E189" i="10" s="1"/>
  <c r="D189" i="10"/>
  <c r="C189" i="10"/>
  <c r="G188" i="10"/>
  <c r="F188" i="10"/>
  <c r="E188" i="10" s="1"/>
  <c r="D188" i="10"/>
  <c r="C188" i="10"/>
  <c r="G187" i="10"/>
  <c r="F187" i="10"/>
  <c r="E187" i="10" s="1"/>
  <c r="D187" i="10"/>
  <c r="C187" i="10"/>
  <c r="G186" i="10"/>
  <c r="F186" i="10"/>
  <c r="E186" i="10" s="1"/>
  <c r="D186" i="10"/>
  <c r="C186" i="10"/>
  <c r="G185" i="10"/>
  <c r="F185" i="10"/>
  <c r="E185" i="10" s="1"/>
  <c r="D185" i="10"/>
  <c r="C185" i="10"/>
  <c r="G184" i="10"/>
  <c r="F184" i="10"/>
  <c r="E184" i="10" s="1"/>
  <c r="D184" i="10"/>
  <c r="C184" i="10"/>
  <c r="G183" i="10"/>
  <c r="F183" i="10"/>
  <c r="E183" i="10" s="1"/>
  <c r="D183" i="10"/>
  <c r="C183" i="10"/>
  <c r="G182" i="10"/>
  <c r="F182" i="10"/>
  <c r="E182" i="10" s="1"/>
  <c r="D182" i="10"/>
  <c r="C182" i="10"/>
  <c r="G181" i="10"/>
  <c r="F181" i="10"/>
  <c r="E181" i="10" s="1"/>
  <c r="D181" i="10"/>
  <c r="C181" i="10"/>
  <c r="G180" i="10"/>
  <c r="F180" i="10"/>
  <c r="E180" i="10" s="1"/>
  <c r="D180" i="10"/>
  <c r="C180" i="10"/>
  <c r="G179" i="10"/>
  <c r="F179" i="10"/>
  <c r="E179" i="10" s="1"/>
  <c r="D179" i="10"/>
  <c r="C179" i="10"/>
  <c r="G178" i="10"/>
  <c r="F178" i="10"/>
  <c r="E178" i="10" s="1"/>
  <c r="D178" i="10"/>
  <c r="C178" i="10"/>
  <c r="G177" i="10"/>
  <c r="F177" i="10"/>
  <c r="E177" i="10" s="1"/>
  <c r="D177" i="10"/>
  <c r="C177" i="10"/>
  <c r="G176" i="10"/>
  <c r="F176" i="10"/>
  <c r="E176" i="10" s="1"/>
  <c r="D176" i="10"/>
  <c r="C176" i="10"/>
  <c r="G175" i="10"/>
  <c r="F175" i="10"/>
  <c r="E175" i="10" s="1"/>
  <c r="D175" i="10"/>
  <c r="C175" i="10"/>
  <c r="G174" i="10"/>
  <c r="F174" i="10"/>
  <c r="E174" i="10" s="1"/>
  <c r="D174" i="10"/>
  <c r="C174" i="10"/>
  <c r="G173" i="10"/>
  <c r="F173" i="10"/>
  <c r="E173" i="10" s="1"/>
  <c r="D173" i="10"/>
  <c r="C173" i="10"/>
  <c r="G172" i="10"/>
  <c r="F172" i="10"/>
  <c r="E172" i="10" s="1"/>
  <c r="D172" i="10"/>
  <c r="C172" i="10"/>
  <c r="G171" i="10"/>
  <c r="F171" i="10"/>
  <c r="E171" i="10" s="1"/>
  <c r="D171" i="10"/>
  <c r="C171" i="10"/>
  <c r="G170" i="10"/>
  <c r="F170" i="10"/>
  <c r="E170" i="10" s="1"/>
  <c r="D170" i="10"/>
  <c r="C170" i="10"/>
  <c r="G169" i="10"/>
  <c r="F169" i="10"/>
  <c r="E169" i="10" s="1"/>
  <c r="D169" i="10"/>
  <c r="C169" i="10"/>
  <c r="G168" i="10"/>
  <c r="F168" i="10"/>
  <c r="E168" i="10" s="1"/>
  <c r="D168" i="10"/>
  <c r="C168" i="10"/>
  <c r="G167" i="10"/>
  <c r="F167" i="10"/>
  <c r="E167" i="10" s="1"/>
  <c r="D167" i="10"/>
  <c r="C167" i="10"/>
  <c r="G166" i="10"/>
  <c r="F166" i="10"/>
  <c r="E166" i="10" s="1"/>
  <c r="D166" i="10"/>
  <c r="C166" i="10"/>
  <c r="G165" i="10"/>
  <c r="F165" i="10"/>
  <c r="E165" i="10" s="1"/>
  <c r="D165" i="10"/>
  <c r="C165" i="10"/>
  <c r="G164" i="10"/>
  <c r="F164" i="10"/>
  <c r="E164" i="10" s="1"/>
  <c r="D164" i="10"/>
  <c r="C164" i="10"/>
  <c r="G163" i="10"/>
  <c r="F163" i="10"/>
  <c r="E163" i="10" s="1"/>
  <c r="D163" i="10"/>
  <c r="C163" i="10"/>
  <c r="G162" i="10"/>
  <c r="F162" i="10"/>
  <c r="E162" i="10" s="1"/>
  <c r="D162" i="10"/>
  <c r="C162" i="10"/>
  <c r="G161" i="10"/>
  <c r="F161" i="10"/>
  <c r="E161" i="10" s="1"/>
  <c r="D161" i="10"/>
  <c r="C161" i="10"/>
  <c r="G160" i="10"/>
  <c r="F160" i="10"/>
  <c r="E160" i="10" s="1"/>
  <c r="D160" i="10"/>
  <c r="C160" i="10"/>
  <c r="G159" i="10"/>
  <c r="F159" i="10"/>
  <c r="E159" i="10" s="1"/>
  <c r="D159" i="10"/>
  <c r="C159" i="10"/>
  <c r="G158" i="10"/>
  <c r="F158" i="10"/>
  <c r="E158" i="10" s="1"/>
  <c r="D158" i="10"/>
  <c r="C158" i="10"/>
  <c r="G157" i="10"/>
  <c r="F157" i="10"/>
  <c r="E157" i="10" s="1"/>
  <c r="D157" i="10"/>
  <c r="C157" i="10"/>
  <c r="G156" i="10"/>
  <c r="F156" i="10"/>
  <c r="E156" i="10" s="1"/>
  <c r="D156" i="10"/>
  <c r="C156" i="10"/>
  <c r="G155" i="10"/>
  <c r="F155" i="10"/>
  <c r="E155" i="10" s="1"/>
  <c r="D155" i="10"/>
  <c r="C155" i="10"/>
  <c r="G154" i="10"/>
  <c r="F154" i="10"/>
  <c r="E154" i="10" s="1"/>
  <c r="D154" i="10"/>
  <c r="C154" i="10"/>
  <c r="G153" i="10"/>
  <c r="F153" i="10"/>
  <c r="E153" i="10" s="1"/>
  <c r="D153" i="10"/>
  <c r="C153" i="10"/>
  <c r="G152" i="10"/>
  <c r="F152" i="10"/>
  <c r="E152" i="10" s="1"/>
  <c r="D152" i="10"/>
  <c r="C152" i="10"/>
  <c r="G151" i="10"/>
  <c r="F151" i="10"/>
  <c r="E151" i="10" s="1"/>
  <c r="D151" i="10"/>
  <c r="C151" i="10"/>
  <c r="G150" i="10"/>
  <c r="F150" i="10"/>
  <c r="E150" i="10" s="1"/>
  <c r="D150" i="10"/>
  <c r="C150" i="10"/>
  <c r="G149" i="10"/>
  <c r="F149" i="10"/>
  <c r="E149" i="10" s="1"/>
  <c r="D149" i="10"/>
  <c r="C149" i="10"/>
  <c r="G148" i="10"/>
  <c r="F148" i="10"/>
  <c r="E148" i="10" s="1"/>
  <c r="D148" i="10"/>
  <c r="C148" i="10"/>
  <c r="G147" i="10"/>
  <c r="F147" i="10"/>
  <c r="E147" i="10" s="1"/>
  <c r="D147" i="10"/>
  <c r="C147" i="10"/>
  <c r="G146" i="10"/>
  <c r="F146" i="10"/>
  <c r="E146" i="10" s="1"/>
  <c r="D146" i="10"/>
  <c r="C146" i="10"/>
  <c r="G145" i="10"/>
  <c r="F145" i="10"/>
  <c r="E145" i="10" s="1"/>
  <c r="D145" i="10"/>
  <c r="C145" i="10"/>
  <c r="G144" i="10"/>
  <c r="F144" i="10"/>
  <c r="E144" i="10" s="1"/>
  <c r="D144" i="10"/>
  <c r="C144" i="10"/>
  <c r="G143" i="10"/>
  <c r="F143" i="10"/>
  <c r="E143" i="10" s="1"/>
  <c r="D143" i="10"/>
  <c r="C143" i="10"/>
  <c r="G142" i="10"/>
  <c r="F142" i="10"/>
  <c r="E142" i="10" s="1"/>
  <c r="D142" i="10"/>
  <c r="C142" i="10"/>
  <c r="G141" i="10"/>
  <c r="F141" i="10"/>
  <c r="E141" i="10" s="1"/>
  <c r="D141" i="10"/>
  <c r="C141" i="10"/>
  <c r="G140" i="10"/>
  <c r="F140" i="10"/>
  <c r="E140" i="10" s="1"/>
  <c r="D140" i="10"/>
  <c r="C140" i="10"/>
  <c r="G139" i="10"/>
  <c r="F139" i="10"/>
  <c r="E139" i="10" s="1"/>
  <c r="D139" i="10"/>
  <c r="C139" i="10"/>
  <c r="G138" i="10"/>
  <c r="F138" i="10"/>
  <c r="E138" i="10" s="1"/>
  <c r="D138" i="10"/>
  <c r="C138" i="10"/>
  <c r="G137" i="10"/>
  <c r="F137" i="10"/>
  <c r="E137" i="10" s="1"/>
  <c r="D137" i="10"/>
  <c r="C137" i="10"/>
  <c r="G136" i="10"/>
  <c r="F136" i="10"/>
  <c r="E136" i="10" s="1"/>
  <c r="D136" i="10"/>
  <c r="C136" i="10"/>
  <c r="G135" i="10"/>
  <c r="F135" i="10"/>
  <c r="E135" i="10" s="1"/>
  <c r="D135" i="10"/>
  <c r="C135" i="10"/>
  <c r="G134" i="10"/>
  <c r="F134" i="10"/>
  <c r="E134" i="10" s="1"/>
  <c r="D134" i="10"/>
  <c r="C134" i="10"/>
  <c r="G133" i="10"/>
  <c r="F133" i="10"/>
  <c r="E133" i="10" s="1"/>
  <c r="D133" i="10"/>
  <c r="C133" i="10"/>
  <c r="G132" i="10"/>
  <c r="F132" i="10"/>
  <c r="E132" i="10" s="1"/>
  <c r="D132" i="10"/>
  <c r="C132" i="10"/>
  <c r="G131" i="10"/>
  <c r="F131" i="10"/>
  <c r="E131" i="10" s="1"/>
  <c r="D131" i="10"/>
  <c r="C131" i="10"/>
  <c r="G130" i="10"/>
  <c r="F130" i="10"/>
  <c r="E130" i="10" s="1"/>
  <c r="D130" i="10"/>
  <c r="C130" i="10"/>
  <c r="G129" i="10"/>
  <c r="F129" i="10"/>
  <c r="E129" i="10" s="1"/>
  <c r="D129" i="10"/>
  <c r="C129" i="10"/>
  <c r="G128" i="10"/>
  <c r="F128" i="10"/>
  <c r="E128" i="10" s="1"/>
  <c r="D128" i="10"/>
  <c r="C128" i="10"/>
  <c r="G127" i="10"/>
  <c r="F127" i="10"/>
  <c r="E127" i="10" s="1"/>
  <c r="D127" i="10"/>
  <c r="C127" i="10"/>
  <c r="G126" i="10"/>
  <c r="F126" i="10"/>
  <c r="E126" i="10" s="1"/>
  <c r="D126" i="10"/>
  <c r="C126" i="10"/>
  <c r="G125" i="10"/>
  <c r="F125" i="10"/>
  <c r="E125" i="10" s="1"/>
  <c r="D125" i="10"/>
  <c r="C125" i="10"/>
  <c r="G124" i="10"/>
  <c r="F124" i="10"/>
  <c r="E124" i="10" s="1"/>
  <c r="D124" i="10"/>
  <c r="C124" i="10"/>
  <c r="G123" i="10"/>
  <c r="F123" i="10"/>
  <c r="E123" i="10" s="1"/>
  <c r="D123" i="10"/>
  <c r="C123" i="10"/>
  <c r="G122" i="10"/>
  <c r="F122" i="10"/>
  <c r="E122" i="10" s="1"/>
  <c r="D122" i="10"/>
  <c r="C122" i="10"/>
  <c r="G121" i="10"/>
  <c r="F121" i="10"/>
  <c r="E121" i="10" s="1"/>
  <c r="D121" i="10"/>
  <c r="C121" i="10"/>
  <c r="G120" i="10"/>
  <c r="F120" i="10"/>
  <c r="E120" i="10" s="1"/>
  <c r="D120" i="10"/>
  <c r="C120" i="10"/>
  <c r="G119" i="10"/>
  <c r="F119" i="10"/>
  <c r="E119" i="10" s="1"/>
  <c r="D119" i="10"/>
  <c r="C119" i="10"/>
  <c r="G118" i="10"/>
  <c r="F118" i="10"/>
  <c r="E118" i="10" s="1"/>
  <c r="D118" i="10"/>
  <c r="C118" i="10"/>
  <c r="G117" i="10"/>
  <c r="F117" i="10"/>
  <c r="E117" i="10" s="1"/>
  <c r="D117" i="10"/>
  <c r="C117" i="10"/>
  <c r="G116" i="10"/>
  <c r="F116" i="10"/>
  <c r="E116" i="10" s="1"/>
  <c r="D116" i="10"/>
  <c r="C116" i="10"/>
  <c r="G115" i="10"/>
  <c r="F115" i="10"/>
  <c r="E115" i="10" s="1"/>
  <c r="D115" i="10"/>
  <c r="C115" i="10"/>
  <c r="G114" i="10"/>
  <c r="F114" i="10"/>
  <c r="E114" i="10" s="1"/>
  <c r="D114" i="10"/>
  <c r="C114" i="10"/>
  <c r="G113" i="10"/>
  <c r="F113" i="10"/>
  <c r="E113" i="10" s="1"/>
  <c r="D113" i="10"/>
  <c r="C113" i="10"/>
  <c r="G112" i="10"/>
  <c r="F112" i="10"/>
  <c r="E112" i="10" s="1"/>
  <c r="D112" i="10"/>
  <c r="C112" i="10"/>
  <c r="G111" i="10"/>
  <c r="F111" i="10"/>
  <c r="E111" i="10" s="1"/>
  <c r="D111" i="10"/>
  <c r="C111" i="10"/>
  <c r="G110" i="10"/>
  <c r="F110" i="10"/>
  <c r="E110" i="10" s="1"/>
  <c r="D110" i="10"/>
  <c r="C110" i="10"/>
  <c r="G109" i="10"/>
  <c r="F109" i="10"/>
  <c r="E109" i="10" s="1"/>
  <c r="D109" i="10"/>
  <c r="C109" i="10"/>
  <c r="G108" i="10"/>
  <c r="F108" i="10"/>
  <c r="E108" i="10" s="1"/>
  <c r="D108" i="10"/>
  <c r="C108" i="10"/>
  <c r="G107" i="10"/>
  <c r="F107" i="10"/>
  <c r="E107" i="10" s="1"/>
  <c r="D107" i="10"/>
  <c r="C107" i="10"/>
  <c r="G106" i="10"/>
  <c r="F106" i="10"/>
  <c r="E106" i="10" s="1"/>
  <c r="D106" i="10"/>
  <c r="C106" i="10"/>
  <c r="G105" i="10"/>
  <c r="F105" i="10"/>
  <c r="E105" i="10" s="1"/>
  <c r="D105" i="10"/>
  <c r="C105" i="10"/>
  <c r="G104" i="10"/>
  <c r="F104" i="10"/>
  <c r="E104" i="10" s="1"/>
  <c r="D104" i="10"/>
  <c r="C104" i="10"/>
  <c r="G103" i="10"/>
  <c r="F103" i="10"/>
  <c r="E103" i="10" s="1"/>
  <c r="D103" i="10"/>
  <c r="C103" i="10"/>
  <c r="G102" i="10"/>
  <c r="F102" i="10"/>
  <c r="E102" i="10" s="1"/>
  <c r="D102" i="10"/>
  <c r="C102" i="10"/>
  <c r="G101" i="10"/>
  <c r="F101" i="10"/>
  <c r="E101" i="10" s="1"/>
  <c r="D101" i="10"/>
  <c r="C101" i="10"/>
  <c r="G100" i="10"/>
  <c r="F100" i="10"/>
  <c r="E100" i="10" s="1"/>
  <c r="D100" i="10"/>
  <c r="C100" i="10"/>
  <c r="G99" i="10"/>
  <c r="F99" i="10"/>
  <c r="E99" i="10" s="1"/>
  <c r="D99" i="10"/>
  <c r="C99" i="10"/>
  <c r="G98" i="10"/>
  <c r="F98" i="10"/>
  <c r="E98" i="10" s="1"/>
  <c r="D98" i="10"/>
  <c r="C98" i="10"/>
  <c r="G97" i="10"/>
  <c r="F97" i="10"/>
  <c r="E97" i="10" s="1"/>
  <c r="D97" i="10"/>
  <c r="C97" i="10"/>
  <c r="G96" i="10"/>
  <c r="F96" i="10"/>
  <c r="E96" i="10" s="1"/>
  <c r="D96" i="10"/>
  <c r="C96" i="10"/>
  <c r="G95" i="10"/>
  <c r="F95" i="10"/>
  <c r="E95" i="10" s="1"/>
  <c r="D95" i="10"/>
  <c r="C95" i="10"/>
  <c r="G94" i="10"/>
  <c r="F94" i="10"/>
  <c r="E94" i="10" s="1"/>
  <c r="D94" i="10"/>
  <c r="C94" i="10"/>
  <c r="G93" i="10"/>
  <c r="F93" i="10"/>
  <c r="E93" i="10" s="1"/>
  <c r="D93" i="10"/>
  <c r="C93" i="10"/>
  <c r="G92" i="10"/>
  <c r="F92" i="10"/>
  <c r="E92" i="10" s="1"/>
  <c r="D92" i="10"/>
  <c r="C92" i="10"/>
  <c r="G91" i="10"/>
  <c r="F91" i="10"/>
  <c r="E91" i="10" s="1"/>
  <c r="D91" i="10"/>
  <c r="C91" i="10"/>
  <c r="G90" i="10"/>
  <c r="F90" i="10"/>
  <c r="E90" i="10" s="1"/>
  <c r="D90" i="10"/>
  <c r="C90" i="10"/>
  <c r="G89" i="10"/>
  <c r="F89" i="10"/>
  <c r="E89" i="10" s="1"/>
  <c r="D89" i="10"/>
  <c r="C89" i="10"/>
  <c r="G88" i="10"/>
  <c r="F88" i="10"/>
  <c r="E88" i="10" s="1"/>
  <c r="D88" i="10"/>
  <c r="C88" i="10"/>
  <c r="G87" i="10"/>
  <c r="F87" i="10"/>
  <c r="E87" i="10" s="1"/>
  <c r="D87" i="10"/>
  <c r="C87" i="10"/>
  <c r="G86" i="10"/>
  <c r="F86" i="10"/>
  <c r="E86" i="10" s="1"/>
  <c r="D86" i="10"/>
  <c r="C86" i="10"/>
  <c r="G85" i="10"/>
  <c r="F85" i="10"/>
  <c r="E85" i="10" s="1"/>
  <c r="D85" i="10"/>
  <c r="C85" i="10"/>
  <c r="G84" i="10"/>
  <c r="F84" i="10"/>
  <c r="E84" i="10" s="1"/>
  <c r="D84" i="10"/>
  <c r="C84" i="10"/>
  <c r="G83" i="10"/>
  <c r="F83" i="10"/>
  <c r="E83" i="10" s="1"/>
  <c r="D83" i="10"/>
  <c r="C83" i="10"/>
  <c r="G82" i="10"/>
  <c r="F82" i="10"/>
  <c r="E82" i="10" s="1"/>
  <c r="D82" i="10"/>
  <c r="C82" i="10"/>
  <c r="G81" i="10"/>
  <c r="F81" i="10"/>
  <c r="E81" i="10" s="1"/>
  <c r="D81" i="10"/>
  <c r="C81" i="10"/>
  <c r="G80" i="10"/>
  <c r="F80" i="10"/>
  <c r="E80" i="10" s="1"/>
  <c r="D80" i="10"/>
  <c r="C80" i="10"/>
  <c r="G79" i="10"/>
  <c r="F79" i="10"/>
  <c r="D79" i="10"/>
  <c r="C79" i="10"/>
  <c r="G78" i="10"/>
  <c r="F78" i="10"/>
  <c r="E78" i="10" s="1"/>
  <c r="D78" i="10"/>
  <c r="C78" i="10"/>
  <c r="G77" i="10"/>
  <c r="F77" i="10"/>
  <c r="E77" i="10" s="1"/>
  <c r="D77" i="10"/>
  <c r="C77" i="10"/>
  <c r="G76" i="10"/>
  <c r="F76" i="10"/>
  <c r="E76" i="10" s="1"/>
  <c r="D76" i="10"/>
  <c r="C76" i="10"/>
  <c r="G75" i="10"/>
  <c r="F75" i="10"/>
  <c r="E75" i="10" s="1"/>
  <c r="D75" i="10"/>
  <c r="C75" i="10"/>
  <c r="G74" i="10"/>
  <c r="F74" i="10"/>
  <c r="E74" i="10" s="1"/>
  <c r="D74" i="10"/>
  <c r="C74" i="10"/>
  <c r="G73" i="10"/>
  <c r="F73" i="10"/>
  <c r="E73" i="10" s="1"/>
  <c r="D73" i="10"/>
  <c r="C73" i="10"/>
  <c r="G72" i="10"/>
  <c r="F72" i="10"/>
  <c r="E72" i="10" s="1"/>
  <c r="D72" i="10"/>
  <c r="C72" i="10"/>
  <c r="G71" i="10"/>
  <c r="F71" i="10"/>
  <c r="E71" i="10" s="1"/>
  <c r="D71" i="10"/>
  <c r="C71" i="10"/>
  <c r="G70" i="10"/>
  <c r="F70" i="10"/>
  <c r="E70" i="10" s="1"/>
  <c r="D70" i="10"/>
  <c r="C70" i="10"/>
  <c r="G69" i="10"/>
  <c r="F69" i="10"/>
  <c r="E69" i="10" s="1"/>
  <c r="D69" i="10"/>
  <c r="C69" i="10"/>
  <c r="G68" i="10"/>
  <c r="F68" i="10"/>
  <c r="E68" i="10" s="1"/>
  <c r="D68" i="10"/>
  <c r="C68" i="10"/>
  <c r="G67" i="10"/>
  <c r="F67" i="10"/>
  <c r="E67" i="10" s="1"/>
  <c r="D67" i="10"/>
  <c r="C67" i="10"/>
  <c r="G66" i="10"/>
  <c r="F66" i="10"/>
  <c r="E66" i="10" s="1"/>
  <c r="D66" i="10"/>
  <c r="C66" i="10"/>
  <c r="G65" i="10"/>
  <c r="F65" i="10"/>
  <c r="E65" i="10" s="1"/>
  <c r="D65" i="10"/>
  <c r="C65" i="10"/>
  <c r="G64" i="10"/>
  <c r="F64" i="10"/>
  <c r="E64" i="10" s="1"/>
  <c r="D64" i="10"/>
  <c r="C64" i="10"/>
  <c r="G63" i="10"/>
  <c r="F63" i="10"/>
  <c r="E63" i="10" s="1"/>
  <c r="D63" i="10"/>
  <c r="C63" i="10"/>
  <c r="G62" i="10"/>
  <c r="F62" i="10"/>
  <c r="E62" i="10" s="1"/>
  <c r="D62" i="10"/>
  <c r="C62" i="10"/>
  <c r="G61" i="10"/>
  <c r="F61" i="10"/>
  <c r="E61" i="10" s="1"/>
  <c r="D61" i="10"/>
  <c r="C61" i="10"/>
  <c r="G60" i="10"/>
  <c r="F60" i="10"/>
  <c r="E60" i="10" s="1"/>
  <c r="D60" i="10"/>
  <c r="C60" i="10"/>
  <c r="G59" i="10"/>
  <c r="F59" i="10"/>
  <c r="E59" i="10" s="1"/>
  <c r="D59" i="10"/>
  <c r="C59" i="10"/>
  <c r="G58" i="10"/>
  <c r="F58" i="10"/>
  <c r="D58" i="10"/>
  <c r="C58" i="10"/>
  <c r="G57" i="10"/>
  <c r="F57" i="10"/>
  <c r="E57" i="10" s="1"/>
  <c r="D57" i="10"/>
  <c r="C57" i="10"/>
  <c r="G56" i="10"/>
  <c r="F56" i="10"/>
  <c r="E56" i="10" s="1"/>
  <c r="D56" i="10"/>
  <c r="C56" i="10"/>
  <c r="G55" i="10"/>
  <c r="F55" i="10"/>
  <c r="E55" i="10" s="1"/>
  <c r="D55" i="10"/>
  <c r="C55" i="10"/>
  <c r="G54" i="10"/>
  <c r="F54" i="10"/>
  <c r="E54" i="10" s="1"/>
  <c r="D54" i="10"/>
  <c r="C54" i="10"/>
  <c r="G53" i="10"/>
  <c r="F53" i="10"/>
  <c r="E53" i="10" s="1"/>
  <c r="D53" i="10"/>
  <c r="C53" i="10"/>
  <c r="G52" i="10"/>
  <c r="F52" i="10"/>
  <c r="E52" i="10" s="1"/>
  <c r="D52" i="10"/>
  <c r="C52" i="10"/>
  <c r="G51" i="10"/>
  <c r="F51" i="10"/>
  <c r="E51" i="10" s="1"/>
  <c r="D51" i="10"/>
  <c r="C51" i="10"/>
  <c r="G50" i="10"/>
  <c r="F50" i="10"/>
  <c r="E50" i="10" s="1"/>
  <c r="D50" i="10"/>
  <c r="C50" i="10"/>
  <c r="G49" i="10"/>
  <c r="F49" i="10"/>
  <c r="E49" i="10" s="1"/>
  <c r="D49" i="10"/>
  <c r="C49" i="10"/>
  <c r="G48" i="10"/>
  <c r="F48" i="10"/>
  <c r="E48" i="10" s="1"/>
  <c r="D48" i="10"/>
  <c r="C48" i="10"/>
  <c r="G47" i="10"/>
  <c r="F47" i="10"/>
  <c r="E47" i="10" s="1"/>
  <c r="D47" i="10"/>
  <c r="C47" i="10"/>
  <c r="G46" i="10"/>
  <c r="F46" i="10"/>
  <c r="E46" i="10" s="1"/>
  <c r="D46" i="10"/>
  <c r="C46" i="10"/>
  <c r="G45" i="10"/>
  <c r="F45" i="10"/>
  <c r="E45" i="10" s="1"/>
  <c r="D45" i="10"/>
  <c r="C45" i="10"/>
  <c r="G44" i="10"/>
  <c r="F44" i="10"/>
  <c r="E44" i="10" s="1"/>
  <c r="D44" i="10"/>
  <c r="C44" i="10"/>
  <c r="G43" i="10"/>
  <c r="F43" i="10"/>
  <c r="E43" i="10" s="1"/>
  <c r="D43" i="10"/>
  <c r="C43" i="10"/>
  <c r="G42" i="10"/>
  <c r="F42" i="10"/>
  <c r="E42" i="10" s="1"/>
  <c r="D42" i="10"/>
  <c r="C42" i="10"/>
  <c r="G41" i="10"/>
  <c r="F41" i="10"/>
  <c r="E41" i="10" s="1"/>
  <c r="D41" i="10"/>
  <c r="C41" i="10"/>
  <c r="G40" i="10"/>
  <c r="F40" i="10"/>
  <c r="E40" i="10" s="1"/>
  <c r="D40" i="10"/>
  <c r="C40" i="10"/>
  <c r="G39" i="10"/>
  <c r="F39" i="10"/>
  <c r="E39" i="10" s="1"/>
  <c r="D39" i="10"/>
  <c r="C39" i="10"/>
  <c r="G38" i="10"/>
  <c r="F38" i="10"/>
  <c r="E38" i="10" s="1"/>
  <c r="D38" i="10"/>
  <c r="C38" i="10"/>
  <c r="G37" i="10"/>
  <c r="F37" i="10"/>
  <c r="E37" i="10" s="1"/>
  <c r="D37" i="10"/>
  <c r="C37" i="10"/>
  <c r="G36" i="10"/>
  <c r="F36" i="10"/>
  <c r="E36" i="10" s="1"/>
  <c r="D36" i="10"/>
  <c r="C36" i="10"/>
  <c r="G35" i="10"/>
  <c r="F35" i="10"/>
  <c r="E35" i="10" s="1"/>
  <c r="D35" i="10"/>
  <c r="C35" i="10"/>
  <c r="G34" i="10"/>
  <c r="F34" i="10"/>
  <c r="E34" i="10" s="1"/>
  <c r="D34" i="10"/>
  <c r="C34" i="10"/>
  <c r="G33" i="10"/>
  <c r="F33" i="10"/>
  <c r="E33" i="10" s="1"/>
  <c r="D33" i="10"/>
  <c r="C33" i="10"/>
  <c r="G32" i="10"/>
  <c r="F32" i="10"/>
  <c r="E32" i="10" s="1"/>
  <c r="D32" i="10"/>
  <c r="C32" i="10"/>
  <c r="G31" i="10"/>
  <c r="F31" i="10"/>
  <c r="E31" i="10" s="1"/>
  <c r="D31" i="10"/>
  <c r="C31" i="10"/>
  <c r="G30" i="10"/>
  <c r="F30" i="10"/>
  <c r="E30" i="10" s="1"/>
  <c r="D30" i="10"/>
  <c r="C30" i="10"/>
  <c r="G29" i="10"/>
  <c r="F29" i="10"/>
  <c r="E29" i="10" s="1"/>
  <c r="D29" i="10"/>
  <c r="C29" i="10"/>
  <c r="G28" i="10"/>
  <c r="F28" i="10"/>
  <c r="E28" i="10" s="1"/>
  <c r="D28" i="10"/>
  <c r="C28" i="10"/>
  <c r="G27" i="10"/>
  <c r="F27" i="10"/>
  <c r="E27" i="10" s="1"/>
  <c r="D27" i="10"/>
  <c r="C27" i="10"/>
  <c r="G26" i="10"/>
  <c r="F26" i="10"/>
  <c r="E26" i="10" s="1"/>
  <c r="D26" i="10"/>
  <c r="C26" i="10"/>
  <c r="G25" i="10"/>
  <c r="F25" i="10"/>
  <c r="E25" i="10" s="1"/>
  <c r="D25" i="10"/>
  <c r="C25" i="10"/>
  <c r="G24" i="10"/>
  <c r="F24" i="10"/>
  <c r="E24" i="10" s="1"/>
  <c r="D24" i="10"/>
  <c r="C24" i="10"/>
  <c r="G23" i="10"/>
  <c r="F23" i="10"/>
  <c r="E23" i="10" s="1"/>
  <c r="D23" i="10"/>
  <c r="C23" i="10"/>
  <c r="G22" i="10"/>
  <c r="F22" i="10"/>
  <c r="E22" i="10" s="1"/>
  <c r="D22" i="10"/>
  <c r="C22" i="10"/>
  <c r="G21" i="10"/>
  <c r="F21" i="10"/>
  <c r="E21" i="10" s="1"/>
  <c r="D21" i="10"/>
  <c r="C21" i="10"/>
  <c r="G20" i="10"/>
  <c r="F20" i="10"/>
  <c r="E20" i="10" s="1"/>
  <c r="D20" i="10"/>
  <c r="C20" i="10"/>
  <c r="G19" i="10"/>
  <c r="F19" i="10"/>
  <c r="E19" i="10" s="1"/>
  <c r="D19" i="10"/>
  <c r="C19" i="10"/>
  <c r="G18" i="10"/>
  <c r="F18" i="10"/>
  <c r="E18" i="10" s="1"/>
  <c r="D18" i="10"/>
  <c r="C18" i="10"/>
  <c r="G17" i="10"/>
  <c r="F17" i="10"/>
  <c r="E17" i="10" s="1"/>
  <c r="D17" i="10"/>
  <c r="C17" i="10"/>
  <c r="G16" i="10"/>
  <c r="F16" i="10"/>
  <c r="E16" i="10" s="1"/>
  <c r="D16" i="10"/>
  <c r="C16" i="10"/>
  <c r="G15" i="10"/>
  <c r="F15" i="10"/>
  <c r="E15" i="10" s="1"/>
  <c r="D15" i="10"/>
  <c r="C15" i="10"/>
  <c r="G14" i="10"/>
  <c r="F14" i="10"/>
  <c r="E14" i="10" s="1"/>
  <c r="D14" i="10"/>
  <c r="C14" i="10"/>
  <c r="G13" i="10"/>
  <c r="F13" i="10"/>
  <c r="E13" i="10" s="1"/>
  <c r="D13" i="10"/>
  <c r="C13" i="10"/>
  <c r="G12" i="10"/>
  <c r="F12" i="10"/>
  <c r="E12" i="10" s="1"/>
  <c r="D12" i="10"/>
  <c r="C12" i="10"/>
  <c r="G11" i="10"/>
  <c r="F11" i="10"/>
  <c r="E11" i="10" s="1"/>
  <c r="D11" i="10"/>
  <c r="C11" i="10"/>
  <c r="G10" i="10"/>
  <c r="F10" i="10"/>
  <c r="E10" i="10" s="1"/>
  <c r="D10" i="10"/>
  <c r="C10" i="10"/>
  <c r="G9" i="10"/>
  <c r="F9" i="10"/>
  <c r="E9" i="10" s="1"/>
  <c r="D9" i="10"/>
  <c r="C9" i="10"/>
  <c r="G8" i="10"/>
  <c r="F8" i="10"/>
  <c r="E8" i="10" s="1"/>
  <c r="D8" i="10"/>
  <c r="C8" i="10"/>
  <c r="G7" i="10"/>
  <c r="F7" i="10"/>
  <c r="E7" i="10" s="1"/>
  <c r="D7" i="10"/>
  <c r="C7" i="10"/>
  <c r="G6" i="10"/>
  <c r="F6" i="10"/>
  <c r="E6" i="10" s="1"/>
  <c r="D6" i="10"/>
  <c r="C6" i="10"/>
  <c r="G5" i="10"/>
  <c r="F5" i="10"/>
  <c r="E5" i="10" s="1"/>
  <c r="D5" i="10"/>
  <c r="C5" i="10"/>
  <c r="G4" i="10"/>
  <c r="F4" i="10"/>
  <c r="E4" i="10" s="1"/>
  <c r="D4" i="10"/>
  <c r="C4" i="10"/>
  <c r="G3" i="10"/>
  <c r="F3" i="10"/>
  <c r="E3" i="10" s="1"/>
  <c r="D3" i="10"/>
  <c r="C3" i="10"/>
  <c r="G2" i="10"/>
  <c r="F2" i="10"/>
  <c r="E2" i="10" s="1"/>
  <c r="D2" i="10"/>
  <c r="C2" i="10"/>
  <c r="E421" i="10" l="1"/>
  <c r="E430" i="10"/>
  <c r="E79" i="10"/>
  <c r="E404" i="10"/>
  <c r="E423" i="10"/>
  <c r="E58" i="10"/>
  <c r="E539" i="10"/>
  <c r="E1027" i="10"/>
  <c r="E1160" i="10"/>
  <c r="E431" i="10"/>
  <c r="E441" i="10"/>
  <c r="E665" i="10"/>
  <c r="E702" i="10"/>
  <c r="E618" i="10"/>
  <c r="E990" i="10"/>
  <c r="E281" i="10"/>
  <c r="E873" i="10"/>
  <c r="E435" i="10"/>
  <c r="E901" i="10"/>
  <c r="E282" i="10"/>
  <c r="E703" i="10"/>
  <c r="B100" i="11" l="1"/>
  <c r="D100" i="11" l="1"/>
  <c r="E100" i="1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FSM\AppData\Local\Temp\2\tmp43A9.odc" keepAlive="1" name="DVH-bygsql101u GS_Elever" type="5" refreshedVersion="6" background="1">
    <dbPr connection="Provider=MSOLAP.8;Integrated Security=SSPI;Persist Security Info=True;User ID=&quot;&quot;;Initial Catalog=GS_Elever;Data Source=dvh-sql102p;Location=dvh-sql102p;MDX Compatibility=1;Safety Options=2;MDX Missing Member Mode=Error;Update Isolation Level=2" command="Elever - Excel services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DVH-bygsql101u GS_Elever"/>
    <s v="{[Institution].[Afdelingstype].&amp;[Dagbehandlingstilbud og behandlingshjem],[Institution].[Afdelingstype].&amp;[Folkeskoler],[Institution].[Afdelingstype].&amp;[Kommunale internationale skoler],[Institution].[Afdelingstype].&amp;[Kommunale ungdomsskoler og ungdomskostskoler],[Institution].[Afdelingstype].&amp;[Specialskoler for børn],[Institution].[Afdelingstype].&amp;[Uddannelsesinstitutioner for unge med særlige behov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<sst xmlns="http://schemas.openxmlformats.org/spreadsheetml/2006/main" count="141695" uniqueCount="42481">
  <si>
    <t>Afdelingstype</t>
  </si>
  <si>
    <t>(Flere elementer)</t>
  </si>
  <si>
    <t>Antal elever</t>
  </si>
  <si>
    <t>Kolonnenavne</t>
  </si>
  <si>
    <t>Rækkenavne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</si>
  <si>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</si>
  <si>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</si>
  <si>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</si>
  <si>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</si>
  <si>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</si>
  <si>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</si>
  <si>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</si>
  <si>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</si>
  <si>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101001</t>
  </si>
  <si>
    <t>101003</t>
  </si>
  <si>
    <t>101005</t>
  </si>
  <si>
    <t>101007</t>
  </si>
  <si>
    <t>101008</t>
  </si>
  <si>
    <t>101011</t>
  </si>
  <si>
    <t>101012</t>
  </si>
  <si>
    <t>101015</t>
  </si>
  <si>
    <t>101017</t>
  </si>
  <si>
    <t>101019</t>
  </si>
  <si>
    <t>101020</t>
  </si>
  <si>
    <t>101021</t>
  </si>
  <si>
    <t>101022</t>
  </si>
  <si>
    <t>101023</t>
  </si>
  <si>
    <t>101029</t>
  </si>
  <si>
    <t>101030</t>
  </si>
  <si>
    <t>101034</t>
  </si>
  <si>
    <t>101035</t>
  </si>
  <si>
    <t>101039</t>
  </si>
  <si>
    <t>101041</t>
  </si>
  <si>
    <t>101042</t>
  </si>
  <si>
    <t>101043</t>
  </si>
  <si>
    <t>101045</t>
  </si>
  <si>
    <t>101047</t>
  </si>
  <si>
    <t>101049</t>
  </si>
  <si>
    <t>101050</t>
  </si>
  <si>
    <t>101051</t>
  </si>
  <si>
    <t>101052</t>
  </si>
  <si>
    <t>101053</t>
  </si>
  <si>
    <t>101055</t>
  </si>
  <si>
    <t>101058</t>
  </si>
  <si>
    <t>101059</t>
  </si>
  <si>
    <t>101060</t>
  </si>
  <si>
    <t>101062</t>
  </si>
  <si>
    <t>101063</t>
  </si>
  <si>
    <t>101064</t>
  </si>
  <si>
    <t>101069</t>
  </si>
  <si>
    <t>101070</t>
  </si>
  <si>
    <t>101074</t>
  </si>
  <si>
    <t>101075</t>
  </si>
  <si>
    <t>101076</t>
  </si>
  <si>
    <t>101093</t>
  </si>
  <si>
    <t>101094</t>
  </si>
  <si>
    <t>101098</t>
  </si>
  <si>
    <t>101138</t>
  </si>
  <si>
    <t>101151</t>
  </si>
  <si>
    <t>101157</t>
  </si>
  <si>
    <t>101158</t>
  </si>
  <si>
    <t>101168</t>
  </si>
  <si>
    <t>101174</t>
  </si>
  <si>
    <t>101175</t>
  </si>
  <si>
    <t>101213</t>
  </si>
  <si>
    <t>101214</t>
  </si>
  <si>
    <t>101215</t>
  </si>
  <si>
    <t>101217</t>
  </si>
  <si>
    <t>101218</t>
  </si>
  <si>
    <t>101403</t>
  </si>
  <si>
    <t>101525</t>
  </si>
  <si>
    <t>101537</t>
  </si>
  <si>
    <t>101538</t>
  </si>
  <si>
    <t>101540</t>
  </si>
  <si>
    <t>101544</t>
  </si>
  <si>
    <t>101563</t>
  </si>
  <si>
    <t>101572</t>
  </si>
  <si>
    <t>101580</t>
  </si>
  <si>
    <t>101586</t>
  </si>
  <si>
    <t>101592</t>
  </si>
  <si>
    <t>101908</t>
  </si>
  <si>
    <t>147002</t>
  </si>
  <si>
    <t>147006</t>
  </si>
  <si>
    <t>147007</t>
  </si>
  <si>
    <t>147008</t>
  </si>
  <si>
    <t>147010</t>
  </si>
  <si>
    <t>147012</t>
  </si>
  <si>
    <t>147044</t>
  </si>
  <si>
    <t>147051</t>
  </si>
  <si>
    <t>147052</t>
  </si>
  <si>
    <t>147210</t>
  </si>
  <si>
    <t>147401</t>
  </si>
  <si>
    <t>151003</t>
  </si>
  <si>
    <t>151028</t>
  </si>
  <si>
    <t>151030</t>
  </si>
  <si>
    <t>153013</t>
  </si>
  <si>
    <t>155004</t>
  </si>
  <si>
    <t>157001</t>
  </si>
  <si>
    <t>157002</t>
  </si>
  <si>
    <t>157003</t>
  </si>
  <si>
    <t>157005</t>
  </si>
  <si>
    <t>157007</t>
  </si>
  <si>
    <t>157008</t>
  </si>
  <si>
    <t>157009</t>
  </si>
  <si>
    <t>157010</t>
  </si>
  <si>
    <t>157011</t>
  </si>
  <si>
    <t>157012</t>
  </si>
  <si>
    <t>157034</t>
  </si>
  <si>
    <t>157047</t>
  </si>
  <si>
    <t>157210</t>
  </si>
  <si>
    <t>159001</t>
  </si>
  <si>
    <t>159002</t>
  </si>
  <si>
    <t>159004</t>
  </si>
  <si>
    <t>159005</t>
  </si>
  <si>
    <t>159006</t>
  </si>
  <si>
    <t>159008</t>
  </si>
  <si>
    <t>159009</t>
  </si>
  <si>
    <t>159010</t>
  </si>
  <si>
    <t>159012</t>
  </si>
  <si>
    <t>159013</t>
  </si>
  <si>
    <t>159035</t>
  </si>
  <si>
    <t>159039</t>
  </si>
  <si>
    <t>161004</t>
  </si>
  <si>
    <t>161010</t>
  </si>
  <si>
    <t>163001</t>
  </si>
  <si>
    <t>163012</t>
  </si>
  <si>
    <t>163211</t>
  </si>
  <si>
    <t>165001</t>
  </si>
  <si>
    <t>165019</t>
  </si>
  <si>
    <t>165020</t>
  </si>
  <si>
    <t>167001</t>
  </si>
  <si>
    <t>167002</t>
  </si>
  <si>
    <t>167003</t>
  </si>
  <si>
    <t>167004</t>
  </si>
  <si>
    <t>167005</t>
  </si>
  <si>
    <t>167006</t>
  </si>
  <si>
    <t>167008</t>
  </si>
  <si>
    <t>167009</t>
  </si>
  <si>
    <t>167011</t>
  </si>
  <si>
    <t>167210</t>
  </si>
  <si>
    <t>169001</t>
  </si>
  <si>
    <t>169006</t>
  </si>
  <si>
    <t>169007</t>
  </si>
  <si>
    <t>169008</t>
  </si>
  <si>
    <t>169010</t>
  </si>
  <si>
    <t>169019</t>
  </si>
  <si>
    <t>169021</t>
  </si>
  <si>
    <t>171002</t>
  </si>
  <si>
    <t>171004</t>
  </si>
  <si>
    <t>173002</t>
  </si>
  <si>
    <t>173003</t>
  </si>
  <si>
    <t>173004</t>
  </si>
  <si>
    <t>173005</t>
  </si>
  <si>
    <t>173006</t>
  </si>
  <si>
    <t>173007</t>
  </si>
  <si>
    <t>173008</t>
  </si>
  <si>
    <t>173009</t>
  </si>
  <si>
    <t>173011</t>
  </si>
  <si>
    <t>173018</t>
  </si>
  <si>
    <t>173024</t>
  </si>
  <si>
    <t>173210</t>
  </si>
  <si>
    <t>173901</t>
  </si>
  <si>
    <t>175001</t>
  </si>
  <si>
    <t>175002</t>
  </si>
  <si>
    <t>175003</t>
  </si>
  <si>
    <t>175004</t>
  </si>
  <si>
    <t>175006</t>
  </si>
  <si>
    <t>175007</t>
  </si>
  <si>
    <t>175014</t>
  </si>
  <si>
    <t>175210</t>
  </si>
  <si>
    <t>181007</t>
  </si>
  <si>
    <t>181008</t>
  </si>
  <si>
    <t>181009</t>
  </si>
  <si>
    <t>183001</t>
  </si>
  <si>
    <t>183002</t>
  </si>
  <si>
    <t>183003</t>
  </si>
  <si>
    <t>183004</t>
  </si>
  <si>
    <t>183005</t>
  </si>
  <si>
    <t>183010</t>
  </si>
  <si>
    <t>183013</t>
  </si>
  <si>
    <t>183213</t>
  </si>
  <si>
    <t>185002</t>
  </si>
  <si>
    <t>185003</t>
  </si>
  <si>
    <t>185004</t>
  </si>
  <si>
    <t>185005</t>
  </si>
  <si>
    <t>185006</t>
  </si>
  <si>
    <t>185008</t>
  </si>
  <si>
    <t>185010</t>
  </si>
  <si>
    <t>185014</t>
  </si>
  <si>
    <t>185210</t>
  </si>
  <si>
    <t>187001</t>
  </si>
  <si>
    <t>187002</t>
  </si>
  <si>
    <t>187003</t>
  </si>
  <si>
    <t>187006</t>
  </si>
  <si>
    <t>189001</t>
  </si>
  <si>
    <t>189002</t>
  </si>
  <si>
    <t>189003</t>
  </si>
  <si>
    <t>189004</t>
  </si>
  <si>
    <t>189005</t>
  </si>
  <si>
    <t>189006</t>
  </si>
  <si>
    <t>190003</t>
  </si>
  <si>
    <t>201001</t>
  </si>
  <si>
    <t>201002</t>
  </si>
  <si>
    <t>201006</t>
  </si>
  <si>
    <t>201011</t>
  </si>
  <si>
    <t>207002</t>
  </si>
  <si>
    <t>207003</t>
  </si>
  <si>
    <t>208007</t>
  </si>
  <si>
    <t>208008</t>
  </si>
  <si>
    <t>211004</t>
  </si>
  <si>
    <t>211006</t>
  </si>
  <si>
    <t>211009</t>
  </si>
  <si>
    <t>215001</t>
  </si>
  <si>
    <t>215004</t>
  </si>
  <si>
    <t>217003</t>
  </si>
  <si>
    <t>217012</t>
  </si>
  <si>
    <t>217033</t>
  </si>
  <si>
    <t>217210</t>
  </si>
  <si>
    <t>219002</t>
  </si>
  <si>
    <t>219003</t>
  </si>
  <si>
    <t>219024</t>
  </si>
  <si>
    <t>219026</t>
  </si>
  <si>
    <t>219027</t>
  </si>
  <si>
    <t>219030</t>
  </si>
  <si>
    <t>219901</t>
  </si>
  <si>
    <t>223001</t>
  </si>
  <si>
    <t>223002</t>
  </si>
  <si>
    <t>223003</t>
  </si>
  <si>
    <t>223004</t>
  </si>
  <si>
    <t>223210</t>
  </si>
  <si>
    <t>225902</t>
  </si>
  <si>
    <t>227011</t>
  </si>
  <si>
    <t>227210</t>
  </si>
  <si>
    <t>250004</t>
  </si>
  <si>
    <t>251001</t>
  </si>
  <si>
    <t>251002</t>
  </si>
  <si>
    <t>251006</t>
  </si>
  <si>
    <t>253001</t>
  </si>
  <si>
    <t>253002</t>
  </si>
  <si>
    <t>253003</t>
  </si>
  <si>
    <t>253004</t>
  </si>
  <si>
    <t>253005</t>
  </si>
  <si>
    <t>253006</t>
  </si>
  <si>
    <t>253008</t>
  </si>
  <si>
    <t>253015</t>
  </si>
  <si>
    <t>253017</t>
  </si>
  <si>
    <t>253022</t>
  </si>
  <si>
    <t>255001</t>
  </si>
  <si>
    <t>255003</t>
  </si>
  <si>
    <t>255210</t>
  </si>
  <si>
    <t>257001</t>
  </si>
  <si>
    <t>257002</t>
  </si>
  <si>
    <t>259001</t>
  </si>
  <si>
    <t>259003</t>
  </si>
  <si>
    <t>259004</t>
  </si>
  <si>
    <t>259005</t>
  </si>
  <si>
    <t>259006</t>
  </si>
  <si>
    <t>259008</t>
  </si>
  <si>
    <t>259011</t>
  </si>
  <si>
    <t>259015</t>
  </si>
  <si>
    <t>259019</t>
  </si>
  <si>
    <t>259025</t>
  </si>
  <si>
    <t>259028</t>
  </si>
  <si>
    <t>261001</t>
  </si>
  <si>
    <t>261002</t>
  </si>
  <si>
    <t>261004</t>
  </si>
  <si>
    <t>261210</t>
  </si>
  <si>
    <t>263001</t>
  </si>
  <si>
    <t>263005</t>
  </si>
  <si>
    <t>265001</t>
  </si>
  <si>
    <t>265005</t>
  </si>
  <si>
    <t>265006</t>
  </si>
  <si>
    <t>265007</t>
  </si>
  <si>
    <t>265008</t>
  </si>
  <si>
    <t>265010</t>
  </si>
  <si>
    <t>265011</t>
  </si>
  <si>
    <t>265012</t>
  </si>
  <si>
    <t>265013</t>
  </si>
  <si>
    <t>265015</t>
  </si>
  <si>
    <t>265016</t>
  </si>
  <si>
    <t>265031</t>
  </si>
  <si>
    <t>265032</t>
  </si>
  <si>
    <t>265210</t>
  </si>
  <si>
    <t>265901</t>
  </si>
  <si>
    <t>267001</t>
  </si>
  <si>
    <t>267002</t>
  </si>
  <si>
    <t>267003</t>
  </si>
  <si>
    <t>267005</t>
  </si>
  <si>
    <t>267006</t>
  </si>
  <si>
    <t>267007</t>
  </si>
  <si>
    <t>269001</t>
  </si>
  <si>
    <t>269005</t>
  </si>
  <si>
    <t>269007</t>
  </si>
  <si>
    <t>269012</t>
  </si>
  <si>
    <t>269210</t>
  </si>
  <si>
    <t>271001</t>
  </si>
  <si>
    <t>271002</t>
  </si>
  <si>
    <t>280005</t>
  </si>
  <si>
    <t>280023</t>
  </si>
  <si>
    <t>280024</t>
  </si>
  <si>
    <t>280035</t>
  </si>
  <si>
    <t>280044</t>
  </si>
  <si>
    <t>280051</t>
  </si>
  <si>
    <t>280052</t>
  </si>
  <si>
    <t>280079</t>
  </si>
  <si>
    <t>280082</t>
  </si>
  <si>
    <t>280089</t>
  </si>
  <si>
    <t>280091</t>
  </si>
  <si>
    <t>280093</t>
  </si>
  <si>
    <t>280094</t>
  </si>
  <si>
    <t>280096</t>
  </si>
  <si>
    <t>280104</t>
  </si>
  <si>
    <t>280105</t>
  </si>
  <si>
    <t>280106</t>
  </si>
  <si>
    <t>280111</t>
  </si>
  <si>
    <t>280113</t>
  </si>
  <si>
    <t>280117</t>
  </si>
  <si>
    <t>280119</t>
  </si>
  <si>
    <t>280120</t>
  </si>
  <si>
    <t>280121</t>
  </si>
  <si>
    <t>280122</t>
  </si>
  <si>
    <t>280129</t>
  </si>
  <si>
    <t>280135</t>
  </si>
  <si>
    <t>280136</t>
  </si>
  <si>
    <t>280137</t>
  </si>
  <si>
    <t>280138</t>
  </si>
  <si>
    <t>280139</t>
  </si>
  <si>
    <t>280161</t>
  </si>
  <si>
    <t>280163</t>
  </si>
  <si>
    <t>280164</t>
  </si>
  <si>
    <t>280165</t>
  </si>
  <si>
    <t>280166</t>
  </si>
  <si>
    <t>280186</t>
  </si>
  <si>
    <t>280187</t>
  </si>
  <si>
    <t>280188</t>
  </si>
  <si>
    <t>280192</t>
  </si>
  <si>
    <t>280193</t>
  </si>
  <si>
    <t>280195</t>
  </si>
  <si>
    <t>280197</t>
  </si>
  <si>
    <t>280198</t>
  </si>
  <si>
    <t>280203</t>
  </si>
  <si>
    <t>280222</t>
  </si>
  <si>
    <t>280239</t>
  </si>
  <si>
    <t>280240</t>
  </si>
  <si>
    <t>280241</t>
  </si>
  <si>
    <t>280242</t>
  </si>
  <si>
    <t>280243</t>
  </si>
  <si>
    <t>280244</t>
  </si>
  <si>
    <t>280272</t>
  </si>
  <si>
    <t>280279</t>
  </si>
  <si>
    <t>280284</t>
  </si>
  <si>
    <t>280295</t>
  </si>
  <si>
    <t>280315</t>
  </si>
  <si>
    <t>280316</t>
  </si>
  <si>
    <t>280319</t>
  </si>
  <si>
    <t>280320</t>
  </si>
  <si>
    <t>280321</t>
  </si>
  <si>
    <t>280325</t>
  </si>
  <si>
    <t>280327</t>
  </si>
  <si>
    <t>280332</t>
  </si>
  <si>
    <t>280333</t>
  </si>
  <si>
    <t>280341</t>
  </si>
  <si>
    <t>280342</t>
  </si>
  <si>
    <t>280348</t>
  </si>
  <si>
    <t>280350</t>
  </si>
  <si>
    <t>280351</t>
  </si>
  <si>
    <t>280352</t>
  </si>
  <si>
    <t>280353</t>
  </si>
  <si>
    <t>280354</t>
  </si>
  <si>
    <t>280358</t>
  </si>
  <si>
    <t>280361</t>
  </si>
  <si>
    <t>280362</t>
  </si>
  <si>
    <t>280371</t>
  </si>
  <si>
    <t>280376</t>
  </si>
  <si>
    <t>280406</t>
  </si>
  <si>
    <t>280407</t>
  </si>
  <si>
    <t>280409</t>
  </si>
  <si>
    <t>280415</t>
  </si>
  <si>
    <t>280416</t>
  </si>
  <si>
    <t>280417</t>
  </si>
  <si>
    <t>280418</t>
  </si>
  <si>
    <t>280419</t>
  </si>
  <si>
    <t>280425</t>
  </si>
  <si>
    <t>280432</t>
  </si>
  <si>
    <t>280434</t>
  </si>
  <si>
    <t>280457</t>
  </si>
  <si>
    <t>280458</t>
  </si>
  <si>
    <t>280472</t>
  </si>
  <si>
    <t>280481</t>
  </si>
  <si>
    <t>280487</t>
  </si>
  <si>
    <t>280494</t>
  </si>
  <si>
    <t>280495</t>
  </si>
  <si>
    <t>280496</t>
  </si>
  <si>
    <t>280500</t>
  </si>
  <si>
    <t>280501</t>
  </si>
  <si>
    <t>280502</t>
  </si>
  <si>
    <t>280505</t>
  </si>
  <si>
    <t>280506</t>
  </si>
  <si>
    <t>280508</t>
  </si>
  <si>
    <t>280519</t>
  </si>
  <si>
    <t>280524</t>
  </si>
  <si>
    <t>280535</t>
  </si>
  <si>
    <t>280558</t>
  </si>
  <si>
    <t>280587</t>
  </si>
  <si>
    <t>280594</t>
  </si>
  <si>
    <t>280595</t>
  </si>
  <si>
    <t>280596</t>
  </si>
  <si>
    <t>280597</t>
  </si>
  <si>
    <t>280598</t>
  </si>
  <si>
    <t>280626</t>
  </si>
  <si>
    <t>280627</t>
  </si>
  <si>
    <t>280628</t>
  </si>
  <si>
    <t>280629</t>
  </si>
  <si>
    <t>280631</t>
  </si>
  <si>
    <t>280633</t>
  </si>
  <si>
    <t>280634</t>
  </si>
  <si>
    <t>280636</t>
  </si>
  <si>
    <t>280647</t>
  </si>
  <si>
    <t>280665</t>
  </si>
  <si>
    <t>280667</t>
  </si>
  <si>
    <t>280668</t>
  </si>
  <si>
    <t>280669</t>
  </si>
  <si>
    <t>280678</t>
  </si>
  <si>
    <t>280679</t>
  </si>
  <si>
    <t>280680</t>
  </si>
  <si>
    <t>280686</t>
  </si>
  <si>
    <t>280704</t>
  </si>
  <si>
    <t>280707</t>
  </si>
  <si>
    <t>280727</t>
  </si>
  <si>
    <t>280744</t>
  </si>
  <si>
    <t>280745</t>
  </si>
  <si>
    <t>280746</t>
  </si>
  <si>
    <t>280747</t>
  </si>
  <si>
    <t>280755</t>
  </si>
  <si>
    <t>280760</t>
  </si>
  <si>
    <t>280775</t>
  </si>
  <si>
    <t>280804</t>
  </si>
  <si>
    <t>280806</t>
  </si>
  <si>
    <t>280810</t>
  </si>
  <si>
    <t>280814</t>
  </si>
  <si>
    <t>280825</t>
  </si>
  <si>
    <t>280855</t>
  </si>
  <si>
    <t>280856</t>
  </si>
  <si>
    <t>280877</t>
  </si>
  <si>
    <t>280892</t>
  </si>
  <si>
    <t>280934</t>
  </si>
  <si>
    <t>280937</t>
  </si>
  <si>
    <t>280941</t>
  </si>
  <si>
    <t>280980</t>
  </si>
  <si>
    <t>280985</t>
  </si>
  <si>
    <t>281009</t>
  </si>
  <si>
    <t>281023</t>
  </si>
  <si>
    <t>281053</t>
  </si>
  <si>
    <t>281054</t>
  </si>
  <si>
    <t>281060</t>
  </si>
  <si>
    <t>281070</t>
  </si>
  <si>
    <t>281071</t>
  </si>
  <si>
    <t>281072</t>
  </si>
  <si>
    <t>281074</t>
  </si>
  <si>
    <t>281075</t>
  </si>
  <si>
    <t>281098</t>
  </si>
  <si>
    <t>281211</t>
  </si>
  <si>
    <t>281212</t>
  </si>
  <si>
    <t>281219</t>
  </si>
  <si>
    <t>281281</t>
  </si>
  <si>
    <t>281293</t>
  </si>
  <si>
    <t>281294</t>
  </si>
  <si>
    <t>281355</t>
  </si>
  <si>
    <t>281385</t>
  </si>
  <si>
    <t>281399</t>
  </si>
  <si>
    <t>281401</t>
  </si>
  <si>
    <t>281405</t>
  </si>
  <si>
    <t>281406</t>
  </si>
  <si>
    <t>281407</t>
  </si>
  <si>
    <t>281408</t>
  </si>
  <si>
    <t>281421</t>
  </si>
  <si>
    <t>281427</t>
  </si>
  <si>
    <t>281437</t>
  </si>
  <si>
    <t>281440</t>
  </si>
  <si>
    <t>281474</t>
  </si>
  <si>
    <t>281480</t>
  </si>
  <si>
    <t>281482</t>
  </si>
  <si>
    <t>281496</t>
  </si>
  <si>
    <t>281527</t>
  </si>
  <si>
    <t>281541</t>
  </si>
  <si>
    <t>281584</t>
  </si>
  <si>
    <t>281588</t>
  </si>
  <si>
    <t>281603</t>
  </si>
  <si>
    <t>281607</t>
  </si>
  <si>
    <t>281608</t>
  </si>
  <si>
    <t>281609</t>
  </si>
  <si>
    <t>281610</t>
  </si>
  <si>
    <t>281611</t>
  </si>
  <si>
    <t>281612</t>
  </si>
  <si>
    <t>281613</t>
  </si>
  <si>
    <t>281628</t>
  </si>
  <si>
    <t>281638</t>
  </si>
  <si>
    <t>281649</t>
  </si>
  <si>
    <t>281655</t>
  </si>
  <si>
    <t>281661</t>
  </si>
  <si>
    <t>281673</t>
  </si>
  <si>
    <t>281687</t>
  </si>
  <si>
    <t>281694</t>
  </si>
  <si>
    <t>281695</t>
  </si>
  <si>
    <t>281716</t>
  </si>
  <si>
    <t>281718</t>
  </si>
  <si>
    <t>281754</t>
  </si>
  <si>
    <t>281767</t>
  </si>
  <si>
    <t>281781</t>
  </si>
  <si>
    <t>281787</t>
  </si>
  <si>
    <t>281791</t>
  </si>
  <si>
    <t>281794</t>
  </si>
  <si>
    <t>281795</t>
  </si>
  <si>
    <t>281796</t>
  </si>
  <si>
    <t>281798</t>
  </si>
  <si>
    <t>281800</t>
  </si>
  <si>
    <t>281804</t>
  </si>
  <si>
    <t>281807</t>
  </si>
  <si>
    <t>281808</t>
  </si>
  <si>
    <t>281813</t>
  </si>
  <si>
    <t>281816</t>
  </si>
  <si>
    <t>281817</t>
  </si>
  <si>
    <t>281821</t>
  </si>
  <si>
    <t>281825</t>
  </si>
  <si>
    <t>281827</t>
  </si>
  <si>
    <t>281831</t>
  </si>
  <si>
    <t>281836</t>
  </si>
  <si>
    <t>281843</t>
  </si>
  <si>
    <t>281851</t>
  </si>
  <si>
    <t>281854</t>
  </si>
  <si>
    <t>281856</t>
  </si>
  <si>
    <t>281858</t>
  </si>
  <si>
    <t>281862</t>
  </si>
  <si>
    <t>281875</t>
  </si>
  <si>
    <t>281892</t>
  </si>
  <si>
    <t>281894</t>
  </si>
  <si>
    <t>281897</t>
  </si>
  <si>
    <t>281898</t>
  </si>
  <si>
    <t>281899</t>
  </si>
  <si>
    <t>281925</t>
  </si>
  <si>
    <t>281926</t>
  </si>
  <si>
    <t>281929</t>
  </si>
  <si>
    <t>281948</t>
  </si>
  <si>
    <t>281953</t>
  </si>
  <si>
    <t>281956</t>
  </si>
  <si>
    <t>281960</t>
  </si>
  <si>
    <t>281971</t>
  </si>
  <si>
    <t>281985</t>
  </si>
  <si>
    <t>281987</t>
  </si>
  <si>
    <t>281989</t>
  </si>
  <si>
    <t>281996</t>
  </si>
  <si>
    <t>282004</t>
  </si>
  <si>
    <t>282110</t>
  </si>
  <si>
    <t>282122</t>
  </si>
  <si>
    <t>282123</t>
  </si>
  <si>
    <t>282130</t>
  </si>
  <si>
    <t>282153</t>
  </si>
  <si>
    <t>282161</t>
  </si>
  <si>
    <t>282163</t>
  </si>
  <si>
    <t>282169</t>
  </si>
  <si>
    <t>301004</t>
  </si>
  <si>
    <t>301005</t>
  </si>
  <si>
    <t>301007</t>
  </si>
  <si>
    <t>303001</t>
  </si>
  <si>
    <t>303003</t>
  </si>
  <si>
    <t>303005</t>
  </si>
  <si>
    <t>306002</t>
  </si>
  <si>
    <t>309001</t>
  </si>
  <si>
    <t>309002</t>
  </si>
  <si>
    <t>311001</t>
  </si>
  <si>
    <t>311002</t>
  </si>
  <si>
    <t>311003</t>
  </si>
  <si>
    <t>311004</t>
  </si>
  <si>
    <t>313210</t>
  </si>
  <si>
    <t>315412</t>
  </si>
  <si>
    <t>316001</t>
  </si>
  <si>
    <t>316003</t>
  </si>
  <si>
    <t>317001</t>
  </si>
  <si>
    <t>317004</t>
  </si>
  <si>
    <t>319001</t>
  </si>
  <si>
    <t>319002</t>
  </si>
  <si>
    <t>319003</t>
  </si>
  <si>
    <t>321901</t>
  </si>
  <si>
    <t>323001</t>
  </si>
  <si>
    <t>323002</t>
  </si>
  <si>
    <t>323003</t>
  </si>
  <si>
    <t>323004</t>
  </si>
  <si>
    <t>323007</t>
  </si>
  <si>
    <t>323008</t>
  </si>
  <si>
    <t>323016</t>
  </si>
  <si>
    <t>323210</t>
  </si>
  <si>
    <t>323211</t>
  </si>
  <si>
    <t>323901</t>
  </si>
  <si>
    <t>323902</t>
  </si>
  <si>
    <t>325001</t>
  </si>
  <si>
    <t>325003</t>
  </si>
  <si>
    <t>325005</t>
  </si>
  <si>
    <t>325006</t>
  </si>
  <si>
    <t>325901</t>
  </si>
  <si>
    <t>327006</t>
  </si>
  <si>
    <t>329005</t>
  </si>
  <si>
    <t>329008</t>
  </si>
  <si>
    <t>329009</t>
  </si>
  <si>
    <t>329012</t>
  </si>
  <si>
    <t>329013</t>
  </si>
  <si>
    <t>329015</t>
  </si>
  <si>
    <t>329210</t>
  </si>
  <si>
    <t>329901</t>
  </si>
  <si>
    <t>331002</t>
  </si>
  <si>
    <t>331003</t>
  </si>
  <si>
    <t>331004</t>
  </si>
  <si>
    <t>331006</t>
  </si>
  <si>
    <t>331007</t>
  </si>
  <si>
    <t>333003</t>
  </si>
  <si>
    <t>333004</t>
  </si>
  <si>
    <t>333005</t>
  </si>
  <si>
    <t>333008</t>
  </si>
  <si>
    <t>333011</t>
  </si>
  <si>
    <t>333015</t>
  </si>
  <si>
    <t>333021</t>
  </si>
  <si>
    <t>333024</t>
  </si>
  <si>
    <t>333028</t>
  </si>
  <si>
    <t>333210</t>
  </si>
  <si>
    <t>335002</t>
  </si>
  <si>
    <t>335003</t>
  </si>
  <si>
    <t>335005</t>
  </si>
  <si>
    <t>337004</t>
  </si>
  <si>
    <t>339004</t>
  </si>
  <si>
    <t>339005</t>
  </si>
  <si>
    <t>340001</t>
  </si>
  <si>
    <t>341002</t>
  </si>
  <si>
    <t>341003</t>
  </si>
  <si>
    <t>341033</t>
  </si>
  <si>
    <t>343002</t>
  </si>
  <si>
    <t>343004</t>
  </si>
  <si>
    <t>343007</t>
  </si>
  <si>
    <t>345004</t>
  </si>
  <si>
    <t>345901</t>
  </si>
  <si>
    <t>350001</t>
  </si>
  <si>
    <t>351010</t>
  </si>
  <si>
    <t>355003</t>
  </si>
  <si>
    <t>359003</t>
  </si>
  <si>
    <t>360210</t>
  </si>
  <si>
    <t>363008</t>
  </si>
  <si>
    <t>367001</t>
  </si>
  <si>
    <t>367005</t>
  </si>
  <si>
    <t>369002</t>
  </si>
  <si>
    <t>369005</t>
  </si>
  <si>
    <t>369009</t>
  </si>
  <si>
    <t>369018</t>
  </si>
  <si>
    <t>369210</t>
  </si>
  <si>
    <t>371004</t>
  </si>
  <si>
    <t>373012</t>
  </si>
  <si>
    <t>373211</t>
  </si>
  <si>
    <t>375001</t>
  </si>
  <si>
    <t>375003</t>
  </si>
  <si>
    <t>375004</t>
  </si>
  <si>
    <t>376001</t>
  </si>
  <si>
    <t>376402</t>
  </si>
  <si>
    <t>379004</t>
  </si>
  <si>
    <t>381001</t>
  </si>
  <si>
    <t>383002</t>
  </si>
  <si>
    <t>387005</t>
  </si>
  <si>
    <t>389008</t>
  </si>
  <si>
    <t>389210</t>
  </si>
  <si>
    <t>391002</t>
  </si>
  <si>
    <t>391003</t>
  </si>
  <si>
    <t>395002</t>
  </si>
  <si>
    <t>397015</t>
  </si>
  <si>
    <t>397210</t>
  </si>
  <si>
    <t>400001</t>
  </si>
  <si>
    <t>400009</t>
  </si>
  <si>
    <t>400014</t>
  </si>
  <si>
    <t>400028</t>
  </si>
  <si>
    <t>400036</t>
  </si>
  <si>
    <t>400042</t>
  </si>
  <si>
    <t>400212</t>
  </si>
  <si>
    <t>400902</t>
  </si>
  <si>
    <t>411001</t>
  </si>
  <si>
    <t>420100</t>
  </si>
  <si>
    <t>421003</t>
  </si>
  <si>
    <t>421005</t>
  </si>
  <si>
    <t>421009</t>
  </si>
  <si>
    <t>421901</t>
  </si>
  <si>
    <t>423001</t>
  </si>
  <si>
    <t>429001</t>
  </si>
  <si>
    <t>429002</t>
  </si>
  <si>
    <t>429003</t>
  </si>
  <si>
    <t>429004</t>
  </si>
  <si>
    <t>430210</t>
  </si>
  <si>
    <t>431009</t>
  </si>
  <si>
    <t>433003</t>
  </si>
  <si>
    <t>433004</t>
  </si>
  <si>
    <t>433007</t>
  </si>
  <si>
    <t>437002</t>
  </si>
  <si>
    <t>439006</t>
  </si>
  <si>
    <t>441003</t>
  </si>
  <si>
    <t>443002</t>
  </si>
  <si>
    <t>445002</t>
  </si>
  <si>
    <t>445003</t>
  </si>
  <si>
    <t>445004</t>
  </si>
  <si>
    <t>445008</t>
  </si>
  <si>
    <t>445210</t>
  </si>
  <si>
    <t>445901</t>
  </si>
  <si>
    <t>449002</t>
  </si>
  <si>
    <t>449007</t>
  </si>
  <si>
    <t>449010</t>
  </si>
  <si>
    <t>449210</t>
  </si>
  <si>
    <t>451001</t>
  </si>
  <si>
    <t>451002</t>
  </si>
  <si>
    <t>461001</t>
  </si>
  <si>
    <t>461003</t>
  </si>
  <si>
    <t>461007</t>
  </si>
  <si>
    <t>461008</t>
  </si>
  <si>
    <t>461009</t>
  </si>
  <si>
    <t>461010</t>
  </si>
  <si>
    <t>461013</t>
  </si>
  <si>
    <t>461014</t>
  </si>
  <si>
    <t>461015</t>
  </si>
  <si>
    <t>461016</t>
  </si>
  <si>
    <t>461017</t>
  </si>
  <si>
    <t>461018</t>
  </si>
  <si>
    <t>461019</t>
  </si>
  <si>
    <t>461020</t>
  </si>
  <si>
    <t>461021</t>
  </si>
  <si>
    <t>461022</t>
  </si>
  <si>
    <t>461023</t>
  </si>
  <si>
    <t>461024</t>
  </si>
  <si>
    <t>461025</t>
  </si>
  <si>
    <t>461026</t>
  </si>
  <si>
    <t>461028</t>
  </si>
  <si>
    <t>461029</t>
  </si>
  <si>
    <t>461030</t>
  </si>
  <si>
    <t>461032</t>
  </si>
  <si>
    <t>461034</t>
  </si>
  <si>
    <t>461035</t>
  </si>
  <si>
    <t>461037</t>
  </si>
  <si>
    <t>461038</t>
  </si>
  <si>
    <t>461039</t>
  </si>
  <si>
    <t>461060</t>
  </si>
  <si>
    <t>461064</t>
  </si>
  <si>
    <t>461076</t>
  </si>
  <si>
    <t>461211</t>
  </si>
  <si>
    <t>461301</t>
  </si>
  <si>
    <t>461452</t>
  </si>
  <si>
    <t>461901</t>
  </si>
  <si>
    <t>471005</t>
  </si>
  <si>
    <t>471008</t>
  </si>
  <si>
    <t>471210</t>
  </si>
  <si>
    <t>473001</t>
  </si>
  <si>
    <t>473009</t>
  </si>
  <si>
    <t>473020</t>
  </si>
  <si>
    <t>477001</t>
  </si>
  <si>
    <t>477007</t>
  </si>
  <si>
    <t>479008</t>
  </si>
  <si>
    <t>479009</t>
  </si>
  <si>
    <t>479010</t>
  </si>
  <si>
    <t>479011</t>
  </si>
  <si>
    <t>479031</t>
  </si>
  <si>
    <t>479901</t>
  </si>
  <si>
    <t>480001</t>
  </si>
  <si>
    <t>481001</t>
  </si>
  <si>
    <t>483002</t>
  </si>
  <si>
    <t>483003</t>
  </si>
  <si>
    <t>483004</t>
  </si>
  <si>
    <t>485001</t>
  </si>
  <si>
    <t>485003</t>
  </si>
  <si>
    <t>485004</t>
  </si>
  <si>
    <t>485005</t>
  </si>
  <si>
    <t>489002</t>
  </si>
  <si>
    <t>491005</t>
  </si>
  <si>
    <t>495005</t>
  </si>
  <si>
    <t>497001</t>
  </si>
  <si>
    <t>497002</t>
  </si>
  <si>
    <t>499004</t>
  </si>
  <si>
    <t>501001</t>
  </si>
  <si>
    <t>501002</t>
  </si>
  <si>
    <t>501005</t>
  </si>
  <si>
    <t>503004</t>
  </si>
  <si>
    <t>507001</t>
  </si>
  <si>
    <t>509009</t>
  </si>
  <si>
    <t>509013</t>
  </si>
  <si>
    <t>511003</t>
  </si>
  <si>
    <t>513002</t>
  </si>
  <si>
    <t>513004</t>
  </si>
  <si>
    <t>515002</t>
  </si>
  <si>
    <t>515004</t>
  </si>
  <si>
    <t>515021</t>
  </si>
  <si>
    <t>515210</t>
  </si>
  <si>
    <t>515901</t>
  </si>
  <si>
    <t>519002</t>
  </si>
  <si>
    <t>519003</t>
  </si>
  <si>
    <t>519005</t>
  </si>
  <si>
    <t>523001</t>
  </si>
  <si>
    <t>527002</t>
  </si>
  <si>
    <t>527004</t>
  </si>
  <si>
    <t>527005</t>
  </si>
  <si>
    <t>529001</t>
  </si>
  <si>
    <t>529002</t>
  </si>
  <si>
    <t>529003</t>
  </si>
  <si>
    <t>529004</t>
  </si>
  <si>
    <t>531005</t>
  </si>
  <si>
    <t>533003</t>
  </si>
  <si>
    <t>533004</t>
  </si>
  <si>
    <t>535001</t>
  </si>
  <si>
    <t>535003</t>
  </si>
  <si>
    <t>537001</t>
  </si>
  <si>
    <t>537004</t>
  </si>
  <si>
    <t>537006</t>
  </si>
  <si>
    <t>537007</t>
  </si>
  <si>
    <t>537008</t>
  </si>
  <si>
    <t>537210</t>
  </si>
  <si>
    <t>539001</t>
  </si>
  <si>
    <t>539003</t>
  </si>
  <si>
    <t>539004</t>
  </si>
  <si>
    <t>539006</t>
  </si>
  <si>
    <t>543001</t>
  </si>
  <si>
    <t>543011</t>
  </si>
  <si>
    <t>545002</t>
  </si>
  <si>
    <t>545005</t>
  </si>
  <si>
    <t>545009</t>
  </si>
  <si>
    <t>545016</t>
  </si>
  <si>
    <t>545210</t>
  </si>
  <si>
    <t>545901</t>
  </si>
  <si>
    <t>551003</t>
  </si>
  <si>
    <t>551210</t>
  </si>
  <si>
    <t>553004</t>
  </si>
  <si>
    <t>553005</t>
  </si>
  <si>
    <t>553007</t>
  </si>
  <si>
    <t>555001</t>
  </si>
  <si>
    <t>557001</t>
  </si>
  <si>
    <t>557002</t>
  </si>
  <si>
    <t>557003</t>
  </si>
  <si>
    <t>557005</t>
  </si>
  <si>
    <t>557006</t>
  </si>
  <si>
    <t>559001</t>
  </si>
  <si>
    <t>559006</t>
  </si>
  <si>
    <t>561002</t>
  </si>
  <si>
    <t>561003</t>
  </si>
  <si>
    <t>561004</t>
  </si>
  <si>
    <t>561005</t>
  </si>
  <si>
    <t>561006</t>
  </si>
  <si>
    <t>561011</t>
  </si>
  <si>
    <t>561014</t>
  </si>
  <si>
    <t>561015</t>
  </si>
  <si>
    <t>561016</t>
  </si>
  <si>
    <t>561018</t>
  </si>
  <si>
    <t>561019</t>
  </si>
  <si>
    <t>561022</t>
  </si>
  <si>
    <t>561024</t>
  </si>
  <si>
    <t>561039</t>
  </si>
  <si>
    <t>561210</t>
  </si>
  <si>
    <t>563001</t>
  </si>
  <si>
    <t>565004</t>
  </si>
  <si>
    <t>565007</t>
  </si>
  <si>
    <t>565009</t>
  </si>
  <si>
    <t>567001</t>
  </si>
  <si>
    <t>567003</t>
  </si>
  <si>
    <t>567004</t>
  </si>
  <si>
    <t>567005</t>
  </si>
  <si>
    <t>567006</t>
  </si>
  <si>
    <t>567007</t>
  </si>
  <si>
    <t>569001</t>
  </si>
  <si>
    <t>569004</t>
  </si>
  <si>
    <t>569007</t>
  </si>
  <si>
    <t>571002</t>
  </si>
  <si>
    <t>571015</t>
  </si>
  <si>
    <t>571017</t>
  </si>
  <si>
    <t>573001</t>
  </si>
  <si>
    <t>573003</t>
  </si>
  <si>
    <t>573004</t>
  </si>
  <si>
    <t>573005</t>
  </si>
  <si>
    <t>573006</t>
  </si>
  <si>
    <t>573008</t>
  </si>
  <si>
    <t>573009</t>
  </si>
  <si>
    <t>575001</t>
  </si>
  <si>
    <t>575002</t>
  </si>
  <si>
    <t>575003</t>
  </si>
  <si>
    <t>575004</t>
  </si>
  <si>
    <t>575005</t>
  </si>
  <si>
    <t>575011</t>
  </si>
  <si>
    <t>575014</t>
  </si>
  <si>
    <t>575210</t>
  </si>
  <si>
    <t>577001</t>
  </si>
  <si>
    <t>577007</t>
  </si>
  <si>
    <t>577008</t>
  </si>
  <si>
    <t>577012</t>
  </si>
  <si>
    <t>601004</t>
  </si>
  <si>
    <t>601007</t>
  </si>
  <si>
    <t>603002</t>
  </si>
  <si>
    <t>603004</t>
  </si>
  <si>
    <t>603005</t>
  </si>
  <si>
    <t>605002</t>
  </si>
  <si>
    <t>605005</t>
  </si>
  <si>
    <t>605007</t>
  </si>
  <si>
    <t>605008</t>
  </si>
  <si>
    <t>607030</t>
  </si>
  <si>
    <t>607901</t>
  </si>
  <si>
    <t>609002</t>
  </si>
  <si>
    <t>609003</t>
  </si>
  <si>
    <t>609004</t>
  </si>
  <si>
    <t>611008</t>
  </si>
  <si>
    <t>611010</t>
  </si>
  <si>
    <t>613002</t>
  </si>
  <si>
    <t>613006</t>
  </si>
  <si>
    <t>613007</t>
  </si>
  <si>
    <t>613012</t>
  </si>
  <si>
    <t>613013</t>
  </si>
  <si>
    <t>613210</t>
  </si>
  <si>
    <t>615002</t>
  </si>
  <si>
    <t>615003</t>
  </si>
  <si>
    <t>615007</t>
  </si>
  <si>
    <t>615011</t>
  </si>
  <si>
    <t>615012</t>
  </si>
  <si>
    <t>615014</t>
  </si>
  <si>
    <t>615015</t>
  </si>
  <si>
    <t>615025</t>
  </si>
  <si>
    <t>615032</t>
  </si>
  <si>
    <t>615210</t>
  </si>
  <si>
    <t>615402</t>
  </si>
  <si>
    <t>615902</t>
  </si>
  <si>
    <t>617001</t>
  </si>
  <si>
    <t>617002</t>
  </si>
  <si>
    <t>617003</t>
  </si>
  <si>
    <t>619002</t>
  </si>
  <si>
    <t>619004</t>
  </si>
  <si>
    <t>619005</t>
  </si>
  <si>
    <t>619007</t>
  </si>
  <si>
    <t>619010</t>
  </si>
  <si>
    <t>619011</t>
  </si>
  <si>
    <t>619012</t>
  </si>
  <si>
    <t>621001</t>
  </si>
  <si>
    <t>621002</t>
  </si>
  <si>
    <t>621003</t>
  </si>
  <si>
    <t>621004</t>
  </si>
  <si>
    <t>621006</t>
  </si>
  <si>
    <t>621007</t>
  </si>
  <si>
    <t>621008</t>
  </si>
  <si>
    <t>621011</t>
  </si>
  <si>
    <t>621012</t>
  </si>
  <si>
    <t>621013</t>
  </si>
  <si>
    <t>621014</t>
  </si>
  <si>
    <t>621016</t>
  </si>
  <si>
    <t>621017</t>
  </si>
  <si>
    <t>621018</t>
  </si>
  <si>
    <t>621031</t>
  </si>
  <si>
    <t>621211</t>
  </si>
  <si>
    <t>621402</t>
  </si>
  <si>
    <t>623001</t>
  </si>
  <si>
    <t>623002</t>
  </si>
  <si>
    <t>625001</t>
  </si>
  <si>
    <t>625004</t>
  </si>
  <si>
    <t>627001</t>
  </si>
  <si>
    <t>627002</t>
  </si>
  <si>
    <t>627003</t>
  </si>
  <si>
    <t>627004</t>
  </si>
  <si>
    <t>627005</t>
  </si>
  <si>
    <t>627006</t>
  </si>
  <si>
    <t>629001</t>
  </si>
  <si>
    <t>629002</t>
  </si>
  <si>
    <t>629004</t>
  </si>
  <si>
    <t>631002</t>
  </si>
  <si>
    <t>631003</t>
  </si>
  <si>
    <t>631005</t>
  </si>
  <si>
    <t>631006</t>
  </si>
  <si>
    <t>631009</t>
  </si>
  <si>
    <t>631011</t>
  </si>
  <si>
    <t>631012</t>
  </si>
  <si>
    <t>631013</t>
  </si>
  <si>
    <t>631014</t>
  </si>
  <si>
    <t>631015</t>
  </si>
  <si>
    <t>631017</t>
  </si>
  <si>
    <t>631034</t>
  </si>
  <si>
    <t>631211</t>
  </si>
  <si>
    <t>651003</t>
  </si>
  <si>
    <t>653002</t>
  </si>
  <si>
    <t>653003</t>
  </si>
  <si>
    <t>655005</t>
  </si>
  <si>
    <t>655008</t>
  </si>
  <si>
    <t>655009</t>
  </si>
  <si>
    <t>657004</t>
  </si>
  <si>
    <t>657007</t>
  </si>
  <si>
    <t>657010</t>
  </si>
  <si>
    <t>657013</t>
  </si>
  <si>
    <t>657014</t>
  </si>
  <si>
    <t>657017</t>
  </si>
  <si>
    <t>657018</t>
  </si>
  <si>
    <t>657019</t>
  </si>
  <si>
    <t>657022</t>
  </si>
  <si>
    <t>657023</t>
  </si>
  <si>
    <t>657031</t>
  </si>
  <si>
    <t>657032</t>
  </si>
  <si>
    <t>657210</t>
  </si>
  <si>
    <t>657902</t>
  </si>
  <si>
    <t>659001</t>
  </si>
  <si>
    <t>659002</t>
  </si>
  <si>
    <t>661001</t>
  </si>
  <si>
    <t>661002</t>
  </si>
  <si>
    <t>661003</t>
  </si>
  <si>
    <t>661004</t>
  </si>
  <si>
    <t>661005</t>
  </si>
  <si>
    <t>661007</t>
  </si>
  <si>
    <t>661008</t>
  </si>
  <si>
    <t>661011</t>
  </si>
  <si>
    <t>661012</t>
  </si>
  <si>
    <t>661013</t>
  </si>
  <si>
    <t>661014</t>
  </si>
  <si>
    <t>661901</t>
  </si>
  <si>
    <t>663001</t>
  </si>
  <si>
    <t>663002</t>
  </si>
  <si>
    <t>663003</t>
  </si>
  <si>
    <t>663005</t>
  </si>
  <si>
    <t>663006</t>
  </si>
  <si>
    <t>663008</t>
  </si>
  <si>
    <t>663010</t>
  </si>
  <si>
    <t>663210</t>
  </si>
  <si>
    <t>665002</t>
  </si>
  <si>
    <t>665003</t>
  </si>
  <si>
    <t>665005</t>
  </si>
  <si>
    <t>665012</t>
  </si>
  <si>
    <t>665020</t>
  </si>
  <si>
    <t>667002</t>
  </si>
  <si>
    <t>667004</t>
  </si>
  <si>
    <t>667005</t>
  </si>
  <si>
    <t>667014</t>
  </si>
  <si>
    <t>667017</t>
  </si>
  <si>
    <t>669001</t>
  </si>
  <si>
    <t>669004</t>
  </si>
  <si>
    <t>669006</t>
  </si>
  <si>
    <t>669007</t>
  </si>
  <si>
    <t>669901</t>
  </si>
  <si>
    <t>671002</t>
  </si>
  <si>
    <t>671003</t>
  </si>
  <si>
    <t>671004</t>
  </si>
  <si>
    <t>671005</t>
  </si>
  <si>
    <t>671009</t>
  </si>
  <si>
    <t>671014</t>
  </si>
  <si>
    <t>671210</t>
  </si>
  <si>
    <t>675001</t>
  </si>
  <si>
    <t>677002</t>
  </si>
  <si>
    <t>677003</t>
  </si>
  <si>
    <t>677004</t>
  </si>
  <si>
    <t>677008</t>
  </si>
  <si>
    <t>679004</t>
  </si>
  <si>
    <t>679006</t>
  </si>
  <si>
    <t>679008</t>
  </si>
  <si>
    <t>681001</t>
  </si>
  <si>
    <t>681002</t>
  </si>
  <si>
    <t>681006</t>
  </si>
  <si>
    <t>681007</t>
  </si>
  <si>
    <t>681008</t>
  </si>
  <si>
    <t>681210</t>
  </si>
  <si>
    <t>683005</t>
  </si>
  <si>
    <t>683006</t>
  </si>
  <si>
    <t>685001</t>
  </si>
  <si>
    <t>685002</t>
  </si>
  <si>
    <t>685003</t>
  </si>
  <si>
    <t>701001</t>
  </si>
  <si>
    <t>701002</t>
  </si>
  <si>
    <t>701003</t>
  </si>
  <si>
    <t>703001</t>
  </si>
  <si>
    <t>703003</t>
  </si>
  <si>
    <t>703004</t>
  </si>
  <si>
    <t>703006</t>
  </si>
  <si>
    <t>705001</t>
  </si>
  <si>
    <t>705002</t>
  </si>
  <si>
    <t>705003</t>
  </si>
  <si>
    <t>705004</t>
  </si>
  <si>
    <t>705005</t>
  </si>
  <si>
    <t>706210</t>
  </si>
  <si>
    <t>707001</t>
  </si>
  <si>
    <t>707011</t>
  </si>
  <si>
    <t>707211</t>
  </si>
  <si>
    <t>707403</t>
  </si>
  <si>
    <t>709001</t>
  </si>
  <si>
    <t>709003</t>
  </si>
  <si>
    <t>709004</t>
  </si>
  <si>
    <t>709005</t>
  </si>
  <si>
    <t>711001</t>
  </si>
  <si>
    <t>711004</t>
  </si>
  <si>
    <t>713001</t>
  </si>
  <si>
    <t>713002</t>
  </si>
  <si>
    <t>713003</t>
  </si>
  <si>
    <t>713004</t>
  </si>
  <si>
    <t>715001</t>
  </si>
  <si>
    <t>715002</t>
  </si>
  <si>
    <t>715003</t>
  </si>
  <si>
    <t>715005</t>
  </si>
  <si>
    <t>717002</t>
  </si>
  <si>
    <t>717003</t>
  </si>
  <si>
    <t>717004</t>
  </si>
  <si>
    <t>719001</t>
  </si>
  <si>
    <t>719002</t>
  </si>
  <si>
    <t>719003</t>
  </si>
  <si>
    <t>721002</t>
  </si>
  <si>
    <t>721004</t>
  </si>
  <si>
    <t>723001</t>
  </si>
  <si>
    <t>723004</t>
  </si>
  <si>
    <t>725009</t>
  </si>
  <si>
    <t>727001</t>
  </si>
  <si>
    <t>727002</t>
  </si>
  <si>
    <t>727003</t>
  </si>
  <si>
    <t>727004</t>
  </si>
  <si>
    <t>727006</t>
  </si>
  <si>
    <t>727211</t>
  </si>
  <si>
    <t>729001</t>
  </si>
  <si>
    <t>729002</t>
  </si>
  <si>
    <t>729003</t>
  </si>
  <si>
    <t>729005</t>
  </si>
  <si>
    <t>731002</t>
  </si>
  <si>
    <t>731003</t>
  </si>
  <si>
    <t>731004</t>
  </si>
  <si>
    <t>731006</t>
  </si>
  <si>
    <t>731008</t>
  </si>
  <si>
    <t>731010</t>
  </si>
  <si>
    <t>731011</t>
  </si>
  <si>
    <t>731013</t>
  </si>
  <si>
    <t>731014</t>
  </si>
  <si>
    <t>731026</t>
  </si>
  <si>
    <t>731030</t>
  </si>
  <si>
    <t>731211</t>
  </si>
  <si>
    <t>731903</t>
  </si>
  <si>
    <t>733001</t>
  </si>
  <si>
    <t>733002</t>
  </si>
  <si>
    <t>733003</t>
  </si>
  <si>
    <t>737001</t>
  </si>
  <si>
    <t>737002</t>
  </si>
  <si>
    <t>737003</t>
  </si>
  <si>
    <t>737004</t>
  </si>
  <si>
    <t>737005</t>
  </si>
  <si>
    <t>739002</t>
  </si>
  <si>
    <t>739003</t>
  </si>
  <si>
    <t>740005</t>
  </si>
  <si>
    <t>741004</t>
  </si>
  <si>
    <t>743002</t>
  </si>
  <si>
    <t>743008</t>
  </si>
  <si>
    <t>743010</t>
  </si>
  <si>
    <t>743011</t>
  </si>
  <si>
    <t>743012</t>
  </si>
  <si>
    <t>743013</t>
  </si>
  <si>
    <t>743014</t>
  </si>
  <si>
    <t>743016</t>
  </si>
  <si>
    <t>743020</t>
  </si>
  <si>
    <t>743021</t>
  </si>
  <si>
    <t>743025</t>
  </si>
  <si>
    <t>743027</t>
  </si>
  <si>
    <t>743211</t>
  </si>
  <si>
    <t>745001</t>
  </si>
  <si>
    <t>745002</t>
  </si>
  <si>
    <t>745003</t>
  </si>
  <si>
    <t>745004</t>
  </si>
  <si>
    <t>745005</t>
  </si>
  <si>
    <t>746211</t>
  </si>
  <si>
    <t>747001</t>
  </si>
  <si>
    <t>747002</t>
  </si>
  <si>
    <t>749001</t>
  </si>
  <si>
    <t>749002</t>
  </si>
  <si>
    <t>749003</t>
  </si>
  <si>
    <t>751002</t>
  </si>
  <si>
    <t>751003</t>
  </si>
  <si>
    <t>751004</t>
  </si>
  <si>
    <t>751006</t>
  </si>
  <si>
    <t>751007</t>
  </si>
  <si>
    <t>751008</t>
  </si>
  <si>
    <t>751013</t>
  </si>
  <si>
    <t>751014</t>
  </si>
  <si>
    <t>751015</t>
  </si>
  <si>
    <t>751016</t>
  </si>
  <si>
    <t>751017</t>
  </si>
  <si>
    <t>751018</t>
  </si>
  <si>
    <t>751019</t>
  </si>
  <si>
    <t>751020</t>
  </si>
  <si>
    <t>751021</t>
  </si>
  <si>
    <t>751022</t>
  </si>
  <si>
    <t>751023</t>
  </si>
  <si>
    <t>751024</t>
  </si>
  <si>
    <t>751025</t>
  </si>
  <si>
    <t>751026</t>
  </si>
  <si>
    <t>751027</t>
  </si>
  <si>
    <t>751032</t>
  </si>
  <si>
    <t>751033</t>
  </si>
  <si>
    <t>751034</t>
  </si>
  <si>
    <t>751035</t>
  </si>
  <si>
    <t>751036</t>
  </si>
  <si>
    <t>751038</t>
  </si>
  <si>
    <t>751039</t>
  </si>
  <si>
    <t>751040</t>
  </si>
  <si>
    <t>751041</t>
  </si>
  <si>
    <t>751042</t>
  </si>
  <si>
    <t>751043</t>
  </si>
  <si>
    <t>751044</t>
  </si>
  <si>
    <t>751045</t>
  </si>
  <si>
    <t>751046</t>
  </si>
  <si>
    <t>751050</t>
  </si>
  <si>
    <t>751051</t>
  </si>
  <si>
    <t>751052</t>
  </si>
  <si>
    <t>751053</t>
  </si>
  <si>
    <t>751054</t>
  </si>
  <si>
    <t>751055</t>
  </si>
  <si>
    <t>751056</t>
  </si>
  <si>
    <t>751065</t>
  </si>
  <si>
    <t>751066</t>
  </si>
  <si>
    <t>751090</t>
  </si>
  <si>
    <t>751112</t>
  </si>
  <si>
    <t>751221</t>
  </si>
  <si>
    <t>751903</t>
  </si>
  <si>
    <t>751905</t>
  </si>
  <si>
    <t>760401</t>
  </si>
  <si>
    <t>761006</t>
  </si>
  <si>
    <t>763006</t>
  </si>
  <si>
    <t>763008</t>
  </si>
  <si>
    <t>765001</t>
  </si>
  <si>
    <t>766001</t>
  </si>
  <si>
    <t>767001</t>
  </si>
  <si>
    <t>767002</t>
  </si>
  <si>
    <t>769001</t>
  </si>
  <si>
    <t>769003</t>
  </si>
  <si>
    <t>771001</t>
  </si>
  <si>
    <t>771007</t>
  </si>
  <si>
    <t>773006</t>
  </si>
  <si>
    <t>773018</t>
  </si>
  <si>
    <t>773026</t>
  </si>
  <si>
    <t>775001</t>
  </si>
  <si>
    <t>775004</t>
  </si>
  <si>
    <t>777001</t>
  </si>
  <si>
    <t>777002</t>
  </si>
  <si>
    <t>777004</t>
  </si>
  <si>
    <t>779001</t>
  </si>
  <si>
    <t>779003</t>
  </si>
  <si>
    <t>779004</t>
  </si>
  <si>
    <t>779005</t>
  </si>
  <si>
    <t>779006</t>
  </si>
  <si>
    <t>779007</t>
  </si>
  <si>
    <t>779008</t>
  </si>
  <si>
    <t>779009</t>
  </si>
  <si>
    <t>779011</t>
  </si>
  <si>
    <t>779017</t>
  </si>
  <si>
    <t>779210</t>
  </si>
  <si>
    <t>781005</t>
  </si>
  <si>
    <t>785002</t>
  </si>
  <si>
    <t>785006</t>
  </si>
  <si>
    <t>785007</t>
  </si>
  <si>
    <t>785009</t>
  </si>
  <si>
    <t>785015</t>
  </si>
  <si>
    <t>787004</t>
  </si>
  <si>
    <t>787005</t>
  </si>
  <si>
    <t>787006</t>
  </si>
  <si>
    <t>787008</t>
  </si>
  <si>
    <t>787012</t>
  </si>
  <si>
    <t>787013</t>
  </si>
  <si>
    <t>787016</t>
  </si>
  <si>
    <t>787019</t>
  </si>
  <si>
    <t>787024</t>
  </si>
  <si>
    <t>787214</t>
  </si>
  <si>
    <t>789002</t>
  </si>
  <si>
    <t>789008</t>
  </si>
  <si>
    <t>791002</t>
  </si>
  <si>
    <t>791003</t>
  </si>
  <si>
    <t>791004</t>
  </si>
  <si>
    <t>791005</t>
  </si>
  <si>
    <t>791006</t>
  </si>
  <si>
    <t>791008</t>
  </si>
  <si>
    <t>791010</t>
  </si>
  <si>
    <t>791013</t>
  </si>
  <si>
    <t>791019</t>
  </si>
  <si>
    <t>791020</t>
  </si>
  <si>
    <t>791210</t>
  </si>
  <si>
    <t>791902</t>
  </si>
  <si>
    <t>793002</t>
  </si>
  <si>
    <t>793007</t>
  </si>
  <si>
    <t>801001</t>
  </si>
  <si>
    <t>801002</t>
  </si>
  <si>
    <t>801005</t>
  </si>
  <si>
    <t>801213</t>
  </si>
  <si>
    <t>803001</t>
  </si>
  <si>
    <t>803004</t>
  </si>
  <si>
    <t>809001</t>
  </si>
  <si>
    <t>809004</t>
  </si>
  <si>
    <t>809005</t>
  </si>
  <si>
    <t>811001</t>
  </si>
  <si>
    <t>811003</t>
  </si>
  <si>
    <t>811005</t>
  </si>
  <si>
    <t>811006</t>
  </si>
  <si>
    <t>813006</t>
  </si>
  <si>
    <t>813009</t>
  </si>
  <si>
    <t>813211</t>
  </si>
  <si>
    <t>815001</t>
  </si>
  <si>
    <t>815002</t>
  </si>
  <si>
    <t>817001</t>
  </si>
  <si>
    <t>817002</t>
  </si>
  <si>
    <t>817003</t>
  </si>
  <si>
    <t>817004</t>
  </si>
  <si>
    <t>817005</t>
  </si>
  <si>
    <t>820001</t>
  </si>
  <si>
    <t>820210</t>
  </si>
  <si>
    <t>821006</t>
  </si>
  <si>
    <t>821019</t>
  </si>
  <si>
    <t>821210</t>
  </si>
  <si>
    <t>823004</t>
  </si>
  <si>
    <t>823006</t>
  </si>
  <si>
    <t>823008</t>
  </si>
  <si>
    <t>825001</t>
  </si>
  <si>
    <t>827002</t>
  </si>
  <si>
    <t>827005</t>
  </si>
  <si>
    <t>831001</t>
  </si>
  <si>
    <t>831002</t>
  </si>
  <si>
    <t>831003</t>
  </si>
  <si>
    <t>831004</t>
  </si>
  <si>
    <t>833004</t>
  </si>
  <si>
    <t>835006</t>
  </si>
  <si>
    <t>837002</t>
  </si>
  <si>
    <t>837003</t>
  </si>
  <si>
    <t>837005</t>
  </si>
  <si>
    <t>837006</t>
  </si>
  <si>
    <t>841003</t>
  </si>
  <si>
    <t>843004</t>
  </si>
  <si>
    <t>843210</t>
  </si>
  <si>
    <t>843901</t>
  </si>
  <si>
    <t>845003</t>
  </si>
  <si>
    <t>845004</t>
  </si>
  <si>
    <t>845006</t>
  </si>
  <si>
    <t>845011</t>
  </si>
  <si>
    <t>847007</t>
  </si>
  <si>
    <t>849001</t>
  </si>
  <si>
    <t>849002</t>
  </si>
  <si>
    <t>849003</t>
  </si>
  <si>
    <t>849005</t>
  </si>
  <si>
    <t>851004</t>
  </si>
  <si>
    <t>851005</t>
  </si>
  <si>
    <t>851007</t>
  </si>
  <si>
    <t>851010</t>
  </si>
  <si>
    <t>851011</t>
  </si>
  <si>
    <t>851014</t>
  </si>
  <si>
    <t>851015</t>
  </si>
  <si>
    <t>851017</t>
  </si>
  <si>
    <t>851019</t>
  </si>
  <si>
    <t>851020</t>
  </si>
  <si>
    <t>851021</t>
  </si>
  <si>
    <t>851022</t>
  </si>
  <si>
    <t>851024</t>
  </si>
  <si>
    <t>851026</t>
  </si>
  <si>
    <t>851027</t>
  </si>
  <si>
    <t>851028</t>
  </si>
  <si>
    <t>851029</t>
  </si>
  <si>
    <t>851030</t>
  </si>
  <si>
    <t>851031</t>
  </si>
  <si>
    <t>851032</t>
  </si>
  <si>
    <t>851034</t>
  </si>
  <si>
    <t>851036</t>
  </si>
  <si>
    <t>851037</t>
  </si>
  <si>
    <t>851039</t>
  </si>
  <si>
    <t>851040</t>
  </si>
  <si>
    <t>851041</t>
  </si>
  <si>
    <t>851042</t>
  </si>
  <si>
    <t>851044</t>
  </si>
  <si>
    <t>851048</t>
  </si>
  <si>
    <t>851049</t>
  </si>
  <si>
    <t>851050</t>
  </si>
  <si>
    <t>851054</t>
  </si>
  <si>
    <t>851064</t>
  </si>
  <si>
    <t>851066</t>
  </si>
  <si>
    <t>851077</t>
  </si>
  <si>
    <t>851112</t>
  </si>
  <si>
    <t>851114</t>
  </si>
  <si>
    <t>851220</t>
  </si>
  <si>
    <t>851221</t>
  </si>
  <si>
    <t>861006</t>
  </si>
  <si>
    <t>861009</t>
  </si>
  <si>
    <t>861010</t>
  </si>
  <si>
    <t>861011</t>
  </si>
  <si>
    <t>861901</t>
  </si>
  <si>
    <t>Hovedtotal</t>
  </si>
  <si>
    <t>Behandlings- og specialundervisningstilbud</t>
  </si>
  <si>
    <t>Dagbehandlingstilbud og behandlingshjem</t>
  </si>
  <si>
    <t>Efterskoler</t>
  </si>
  <si>
    <t>Efterskoler med samlet særligt tilbud</t>
  </si>
  <si>
    <t>Erhvervsskoler m.v.</t>
  </si>
  <si>
    <t>Folkeskoler</t>
  </si>
  <si>
    <t>Frie fagskoler</t>
  </si>
  <si>
    <t>Friskoler og private grundskoler</t>
  </si>
  <si>
    <t>Kommunale internationale skoler</t>
  </si>
  <si>
    <t>Kommunale ungdomsskoler og ungdomskostskoler</t>
  </si>
  <si>
    <t>Specialskoler for børn</t>
  </si>
  <si>
    <t>Specialskoler for voksne</t>
  </si>
  <si>
    <t>Specialundervisningstilbud på børne- og ungehjem</t>
  </si>
  <si>
    <t>Uddannelsesinstitutioner for unge med særlige behov</t>
  </si>
  <si>
    <t>Ungdomsskoler uden undervisningstilbud</t>
  </si>
  <si>
    <t>Region Hovedstaden</t>
  </si>
  <si>
    <t>Albertslund</t>
  </si>
  <si>
    <t>Allerød</t>
  </si>
  <si>
    <t>Ballerup</t>
  </si>
  <si>
    <t>Bornholm</t>
  </si>
  <si>
    <t>Brøndby</t>
  </si>
  <si>
    <t>Christiansø</t>
  </si>
  <si>
    <t>Dragør</t>
  </si>
  <si>
    <t>Egedal</t>
  </si>
  <si>
    <t>Fredensborg</t>
  </si>
  <si>
    <t>Frederiksberg</t>
  </si>
  <si>
    <t>Frederikssund</t>
  </si>
  <si>
    <t>Furesø</t>
  </si>
  <si>
    <t>Gentofte</t>
  </si>
  <si>
    <t>Gladsaxe</t>
  </si>
  <si>
    <t>Glostrup</t>
  </si>
  <si>
    <t>Gribskov</t>
  </si>
  <si>
    <t>Halsnæs</t>
  </si>
  <si>
    <t>Helsingør</t>
  </si>
  <si>
    <t>Herlev</t>
  </si>
  <si>
    <t>Hillerød</t>
  </si>
  <si>
    <t>Hvidovre</t>
  </si>
  <si>
    <t>Høje-Taastrup</t>
  </si>
  <si>
    <t>Hørsholm</t>
  </si>
  <si>
    <t>Ishøj</t>
  </si>
  <si>
    <t>København</t>
  </si>
  <si>
    <t>Lyngby-Taarbæk</t>
  </si>
  <si>
    <t>Rudersdal</t>
  </si>
  <si>
    <t>Rødovre</t>
  </si>
  <si>
    <t>Tårnby</t>
  </si>
  <si>
    <t>Vallensbæk</t>
  </si>
  <si>
    <t>Region Midtjylland</t>
  </si>
  <si>
    <t>Favrskov</t>
  </si>
  <si>
    <t>Hedensted</t>
  </si>
  <si>
    <t>Herning</t>
  </si>
  <si>
    <t>Holstebro</t>
  </si>
  <si>
    <t>Horsens</t>
  </si>
  <si>
    <t>Ikast-Brande</t>
  </si>
  <si>
    <t>Lemvig</t>
  </si>
  <si>
    <t>Norddjurs</t>
  </si>
  <si>
    <t>Odder</t>
  </si>
  <si>
    <t>Randers</t>
  </si>
  <si>
    <t>Ringkøbing-Skjern</t>
  </si>
  <si>
    <t>Samsø</t>
  </si>
  <si>
    <t>Silkeborg</t>
  </si>
  <si>
    <t>Skanderborg</t>
  </si>
  <si>
    <t>Skive</t>
  </si>
  <si>
    <t>Struer</t>
  </si>
  <si>
    <t>Syddjurs</t>
  </si>
  <si>
    <t>Viborg</t>
  </si>
  <si>
    <t>Aarhus</t>
  </si>
  <si>
    <t>Region Nordjylland</t>
  </si>
  <si>
    <t>Brønderslev</t>
  </si>
  <si>
    <t>Frederikshavn</t>
  </si>
  <si>
    <t>Hjørring</t>
  </si>
  <si>
    <t>Jammerbugt</t>
  </si>
  <si>
    <t>Læsø</t>
  </si>
  <si>
    <t>Mariagerfjord</t>
  </si>
  <si>
    <t>Morsø</t>
  </si>
  <si>
    <t>Rebild</t>
  </si>
  <si>
    <t>Thisted</t>
  </si>
  <si>
    <t>Vesthimmerlands</t>
  </si>
  <si>
    <t>Aalborg</t>
  </si>
  <si>
    <t>Region Sjælland</t>
  </si>
  <si>
    <t>Faxe</t>
  </si>
  <si>
    <t>Greve</t>
  </si>
  <si>
    <t>Guldborgsund</t>
  </si>
  <si>
    <t>Holbæk</t>
  </si>
  <si>
    <t>Kalundborg</t>
  </si>
  <si>
    <t>Køge</t>
  </si>
  <si>
    <t>Lejre</t>
  </si>
  <si>
    <t>Lolland</t>
  </si>
  <si>
    <t>Næstved</t>
  </si>
  <si>
    <t>Odsherred</t>
  </si>
  <si>
    <t>Ringsted</t>
  </si>
  <si>
    <t>Roskilde</t>
  </si>
  <si>
    <t>Slagelse</t>
  </si>
  <si>
    <t>Solrød</t>
  </si>
  <si>
    <t>Sorø</t>
  </si>
  <si>
    <t>Stevns</t>
  </si>
  <si>
    <t>Vordingborg</t>
  </si>
  <si>
    <t>Region Syddanmark</t>
  </si>
  <si>
    <t>Assens</t>
  </si>
  <si>
    <t>Billund</t>
  </si>
  <si>
    <t>Esbjerg</t>
  </si>
  <si>
    <t>Fanø</t>
  </si>
  <si>
    <t>Fredericia</t>
  </si>
  <si>
    <t>Faaborg-Midtfyn</t>
  </si>
  <si>
    <t>Haderslev</t>
  </si>
  <si>
    <t>Kerteminde</t>
  </si>
  <si>
    <t>Kolding</t>
  </si>
  <si>
    <t>Langeland</t>
  </si>
  <si>
    <t>Middelfart</t>
  </si>
  <si>
    <t>Nordfyns</t>
  </si>
  <si>
    <t>Nyborg</t>
  </si>
  <si>
    <t>Odense</t>
  </si>
  <si>
    <t>Svendborg</t>
  </si>
  <si>
    <t>Sønderborg</t>
  </si>
  <si>
    <t>Tønder</t>
  </si>
  <si>
    <t>Varde</t>
  </si>
  <si>
    <t>Vejen</t>
  </si>
  <si>
    <t>Vejle</t>
  </si>
  <si>
    <t>Ærø</t>
  </si>
  <si>
    <t>Aabenraa</t>
  </si>
  <si>
    <t>INST_NR</t>
  </si>
  <si>
    <t>INST_NAVN_FORK</t>
  </si>
  <si>
    <t>POSTNR</t>
  </si>
  <si>
    <t>POSTDISTRIKT</t>
  </si>
  <si>
    <t>INST_NAVN</t>
  </si>
  <si>
    <t>CVR_NR</t>
  </si>
  <si>
    <t>P_NR</t>
  </si>
  <si>
    <t>TELEFAX</t>
  </si>
  <si>
    <t>TLF_NR</t>
  </si>
  <si>
    <t>INST_ADR</t>
  </si>
  <si>
    <t>VEJKODE</t>
  </si>
  <si>
    <t>HUSNRBOGSTAV</t>
  </si>
  <si>
    <t>POSTBOKS</t>
  </si>
  <si>
    <t>ETAGE</t>
  </si>
  <si>
    <t>DOERBETEGNELSE</t>
  </si>
  <si>
    <t>AJOUR_DATO</t>
  </si>
  <si>
    <t>AJOUR_BRUGER</t>
  </si>
  <si>
    <t>ADM_KOMMUNE_NR</t>
  </si>
  <si>
    <t>ADM_KOMMUNE_NR_TEKST</t>
  </si>
  <si>
    <t>NEDLAGT_MND</t>
  </si>
  <si>
    <t>EJER_KODE</t>
  </si>
  <si>
    <t>EJER_KODE_TEKST</t>
  </si>
  <si>
    <t>Min_KODE</t>
  </si>
  <si>
    <t>min_KODE_TEKST</t>
  </si>
  <si>
    <t>UNDERV_NIV</t>
  </si>
  <si>
    <t>OPRETTET_MND</t>
  </si>
  <si>
    <t>INST_TYPE_2</t>
  </si>
  <si>
    <t>inst_type_2_tekst</t>
  </si>
  <si>
    <t>INST_TYPE_3</t>
  </si>
  <si>
    <t>inst_type_3_tekst</t>
  </si>
  <si>
    <t>AKTIV_KODE</t>
  </si>
  <si>
    <t>AKTIV_KODE_TEKST</t>
  </si>
  <si>
    <t>INST_TYPE_1</t>
  </si>
  <si>
    <t>inst_type_1_tekst</t>
  </si>
  <si>
    <t>BEL_KOMMUNE</t>
  </si>
  <si>
    <t>BEL_KOMMUNE_TEKST</t>
  </si>
  <si>
    <t>FLYTTE_KODE</t>
  </si>
  <si>
    <t>FLYTTE_KODE_TEKST</t>
  </si>
  <si>
    <t>FLYTTE_INST</t>
  </si>
  <si>
    <t>HOVEDSKOLE_INST</t>
  </si>
  <si>
    <t>E_MAIL</t>
  </si>
  <si>
    <t>WEB_ADR</t>
  </si>
  <si>
    <t>ENHEDSART</t>
  </si>
  <si>
    <t>ENHEDSART_TEKST</t>
  </si>
  <si>
    <t>VEJNAVN</t>
  </si>
  <si>
    <t>LOKALITET</t>
  </si>
  <si>
    <t>STEDNAVN</t>
  </si>
  <si>
    <t>GEO_BREDDE_GRAD</t>
  </si>
  <si>
    <t>GEO_LAENGDE_GRAD</t>
  </si>
  <si>
    <t>status</t>
  </si>
  <si>
    <t>BEL_REGION</t>
  </si>
  <si>
    <t>BEL_REGION_TEKST</t>
  </si>
  <si>
    <t>3366 7038</t>
  </si>
  <si>
    <t>3366 3366</t>
  </si>
  <si>
    <t>JRS</t>
  </si>
  <si>
    <t>Kommunale</t>
  </si>
  <si>
    <t>Kommuner pr. 1/1-2007</t>
  </si>
  <si>
    <t>borgerservice@kk.dk</t>
  </si>
  <si>
    <t>www.kk.dk</t>
  </si>
  <si>
    <t>Institution uden enheder</t>
  </si>
  <si>
    <t>AJO</t>
  </si>
  <si>
    <t>D.Class.Leg.Sk.</t>
  </si>
  <si>
    <t>Den Classenske Legatskole</t>
  </si>
  <si>
    <t>3313 3236</t>
  </si>
  <si>
    <t>3366 2190</t>
  </si>
  <si>
    <t>Vester Voldgade 98</t>
  </si>
  <si>
    <t>ds</t>
  </si>
  <si>
    <t>Grundskoler</t>
  </si>
  <si>
    <t>dcl@kk.dk</t>
  </si>
  <si>
    <t>dcl.aula.dk</t>
  </si>
  <si>
    <t>Vester Voldgade</t>
  </si>
  <si>
    <t>Nyboder Sk.</t>
  </si>
  <si>
    <t>Nyboder Skole</t>
  </si>
  <si>
    <t>3313 3676</t>
  </si>
  <si>
    <t>3366 4950</t>
  </si>
  <si>
    <t>nyboderskole@kk.dk</t>
  </si>
  <si>
    <t>nyboderskole.aula.dk</t>
  </si>
  <si>
    <t>3315 2710</t>
  </si>
  <si>
    <t>3366 1287</t>
  </si>
  <si>
    <t>soel@kk.dk</t>
  </si>
  <si>
    <t>soel.aula.dk</t>
  </si>
  <si>
    <t>3539 8510</t>
  </si>
  <si>
    <t>8256 3399</t>
  </si>
  <si>
    <t>Jagtvej 34</t>
  </si>
  <si>
    <t>nps@kk.dk</t>
  </si>
  <si>
    <t>nps.aula.dk</t>
  </si>
  <si>
    <t>Jagtvej</t>
  </si>
  <si>
    <t>3366 7700</t>
  </si>
  <si>
    <t>Hans Tavsens Gade 4</t>
  </si>
  <si>
    <t>blg@kk.dk</t>
  </si>
  <si>
    <t>blg.aula.dk</t>
  </si>
  <si>
    <t>Hans Tavsens Gade</t>
  </si>
  <si>
    <t>3860 0526</t>
  </si>
  <si>
    <t>3366 1830</t>
  </si>
  <si>
    <t>Svenskelejren 18</t>
  </si>
  <si>
    <t>bellahoej@kk.dk</t>
  </si>
  <si>
    <t>bellahoej.aula.dk</t>
  </si>
  <si>
    <t>Svenskelejren</t>
  </si>
  <si>
    <t>3828 0236</t>
  </si>
  <si>
    <t>3366 4868</t>
  </si>
  <si>
    <t>Klintholmvej 5</t>
  </si>
  <si>
    <t>brh@kk.dk</t>
  </si>
  <si>
    <t>brh.aula.dk</t>
  </si>
  <si>
    <t>Klintholmvej</t>
  </si>
  <si>
    <t>3886 6031</t>
  </si>
  <si>
    <t>3366 9350</t>
  </si>
  <si>
    <t>gvs@kk.dk</t>
  </si>
  <si>
    <t>gvs.aula.dk</t>
  </si>
  <si>
    <t>3585 3272</t>
  </si>
  <si>
    <t>3585 3262</t>
  </si>
  <si>
    <t xml:space="preserve">Nedlagt institution </t>
  </si>
  <si>
    <t>mail@hil.kk.dk</t>
  </si>
  <si>
    <t>www.hil.kk.dk</t>
  </si>
  <si>
    <t>55,696089017772159</t>
  </si>
  <si>
    <t>12,539071389014914</t>
  </si>
  <si>
    <t>Husum Skole</t>
  </si>
  <si>
    <t>3828 0748</t>
  </si>
  <si>
    <t>8256 1768</t>
  </si>
  <si>
    <t>Karlslundevej 23</t>
  </si>
  <si>
    <t>husumskole@kk.dk</t>
  </si>
  <si>
    <t>husumskole.aula.dk</t>
  </si>
  <si>
    <t>Karlslundevej</t>
  </si>
  <si>
    <t>Hyltebjerg Sk.</t>
  </si>
  <si>
    <t>Hyltebjerg Skole</t>
  </si>
  <si>
    <t>3871 4236</t>
  </si>
  <si>
    <t>3871 4262</t>
  </si>
  <si>
    <t>Hanstholmvej 10</t>
  </si>
  <si>
    <t>Flyttet til institutionsnummer i flyttet institution</t>
  </si>
  <si>
    <t>mail@hyltebjergskole.kk.dk</t>
  </si>
  <si>
    <t>www.hyltebjergskole.kk.dk/</t>
  </si>
  <si>
    <t>Hanstholmvej</t>
  </si>
  <si>
    <t>55,684839274737122</t>
  </si>
  <si>
    <t>12,481509939624763</t>
  </si>
  <si>
    <t>Katrinedals Sk.</t>
  </si>
  <si>
    <t>Katrinedals Skole</t>
  </si>
  <si>
    <t>3871 8446</t>
  </si>
  <si>
    <t>8256 2540</t>
  </si>
  <si>
    <t>katrinedal@kk.dk</t>
  </si>
  <si>
    <t>katrinedal.aula.dk</t>
  </si>
  <si>
    <t>Kirkebjerg.Sk.</t>
  </si>
  <si>
    <t>Kirkebjerg Skole</t>
  </si>
  <si>
    <t>3871 7289</t>
  </si>
  <si>
    <t>3366 1440</t>
  </si>
  <si>
    <t>kirkebjergskole@kk.dk</t>
  </si>
  <si>
    <t>kirkebjergskole.aula.dk</t>
  </si>
  <si>
    <t>Korsager Sk.</t>
  </si>
  <si>
    <t>Korsager Skole</t>
  </si>
  <si>
    <t>3860 2792</t>
  </si>
  <si>
    <t>3317 3970</t>
  </si>
  <si>
    <t>Grevingevej 15</t>
  </si>
  <si>
    <t>korsager@kk.dk</t>
  </si>
  <si>
    <t>korsager.aula.dk</t>
  </si>
  <si>
    <t>3887 2290</t>
  </si>
  <si>
    <t>3366 1660</t>
  </si>
  <si>
    <t>roed@kk.dk</t>
  </si>
  <si>
    <t>roed.aula.dk</t>
  </si>
  <si>
    <t>Tingbjerg Skole</t>
  </si>
  <si>
    <t>3880 1265</t>
  </si>
  <si>
    <t>3366 6040</t>
  </si>
  <si>
    <t>Skolesiden 2</t>
  </si>
  <si>
    <t>tingbjergskole@kk.dk</t>
  </si>
  <si>
    <t>tingbjergskole.aula.dk</t>
  </si>
  <si>
    <t>Skolesiden</t>
  </si>
  <si>
    <t>3879 5865</t>
  </si>
  <si>
    <t>3871 1095</t>
  </si>
  <si>
    <t>mail@van.kk.dk</t>
  </si>
  <si>
    <t>www.van.kk.dk</t>
  </si>
  <si>
    <t>55,686466587181506</t>
  </si>
  <si>
    <t>12,481616601554325</t>
  </si>
  <si>
    <t>Tagensbo</t>
  </si>
  <si>
    <t>Tagensbo Skole</t>
  </si>
  <si>
    <t>3581 0590</t>
  </si>
  <si>
    <t>8256 5580</t>
  </si>
  <si>
    <t>Magistervej 4</t>
  </si>
  <si>
    <t>tgb@kk.dk</t>
  </si>
  <si>
    <t>tgb.aula.dk</t>
  </si>
  <si>
    <t>Magistervej</t>
  </si>
  <si>
    <t>Holbergsk.</t>
  </si>
  <si>
    <t>Holbergskolen</t>
  </si>
  <si>
    <t>3969 2868</t>
  </si>
  <si>
    <t>3366 6400</t>
  </si>
  <si>
    <t>Frederiksborgvej 216</t>
  </si>
  <si>
    <t>holbergskolen@kk.dk</t>
  </si>
  <si>
    <t>holbergskolen.aula.dk</t>
  </si>
  <si>
    <t>Frederiksborgvej</t>
  </si>
  <si>
    <t>3585 0346</t>
  </si>
  <si>
    <t>3366 4020</t>
  </si>
  <si>
    <t>jrs</t>
  </si>
  <si>
    <t>raadmandsgadesskole@kk.dk</t>
  </si>
  <si>
    <t>rmg.aula.dk</t>
  </si>
  <si>
    <t>Guldberg skole</t>
  </si>
  <si>
    <t>Guldberg Skole</t>
  </si>
  <si>
    <t>3366 4747</t>
  </si>
  <si>
    <t>guldbergskole@kk.dk</t>
  </si>
  <si>
    <t>guldbergskole.aula.dk</t>
  </si>
  <si>
    <t>Randersg.Sk.</t>
  </si>
  <si>
    <t>Randersgades Skole</t>
  </si>
  <si>
    <t>3526 6609</t>
  </si>
  <si>
    <t>3366 2650</t>
  </si>
  <si>
    <t>Randersgade 38</t>
  </si>
  <si>
    <t>rgmail@buf.kk.dk</t>
  </si>
  <si>
    <t>rg.aula.dk</t>
  </si>
  <si>
    <t>Randersgade</t>
  </si>
  <si>
    <t>Strandv.Sk.</t>
  </si>
  <si>
    <t>Strandvejsskolen</t>
  </si>
  <si>
    <t>3918 5738</t>
  </si>
  <si>
    <t>3366 7900</t>
  </si>
  <si>
    <t>Sionsgade 1</t>
  </si>
  <si>
    <t>strandvejsskolen@kk.dk</t>
  </si>
  <si>
    <t>strandvejsskolen.aula.dk</t>
  </si>
  <si>
    <t>Sionsgade</t>
  </si>
  <si>
    <t>Vibenshus Skole</t>
  </si>
  <si>
    <t>3542 9034</t>
  </si>
  <si>
    <t>3366 1555</t>
  </si>
  <si>
    <t>Kertemindegade 10</t>
  </si>
  <si>
    <t>VibenshusSkole@kk.dk</t>
  </si>
  <si>
    <t>vi.aula.dk</t>
  </si>
  <si>
    <t>Kertemindegade</t>
  </si>
  <si>
    <t>3542 2490</t>
  </si>
  <si>
    <t>3366 3900</t>
  </si>
  <si>
    <t>oef@kk.dk</t>
  </si>
  <si>
    <t>oef.aula.dk</t>
  </si>
  <si>
    <t>3918 4380</t>
  </si>
  <si>
    <t>8256 2580</t>
  </si>
  <si>
    <t>0524</t>
  </si>
  <si>
    <t>nfs@kk.dk</t>
  </si>
  <si>
    <t>nfs.aula.dk</t>
  </si>
  <si>
    <t>Christiansh.Sk.</t>
  </si>
  <si>
    <t>Christianshavns Skole</t>
  </si>
  <si>
    <t>3254 8819</t>
  </si>
  <si>
    <t>3366 3800</t>
  </si>
  <si>
    <t>Prinsessegade 45</t>
  </si>
  <si>
    <t>chr@kk.dk</t>
  </si>
  <si>
    <t>chr.aula.dk</t>
  </si>
  <si>
    <t>Prinsessegade</t>
  </si>
  <si>
    <t>Dyvekesk.</t>
  </si>
  <si>
    <t>Dyvekeskolen</t>
  </si>
  <si>
    <t>3255 8863</t>
  </si>
  <si>
    <t>3530 3090</t>
  </si>
  <si>
    <t>Remisevej 16</t>
  </si>
  <si>
    <t>dyvekeskolen@kk.dk</t>
  </si>
  <si>
    <t>dyveke.aula.dk</t>
  </si>
  <si>
    <t>Remisevej</t>
  </si>
  <si>
    <t>Amagerbro skole</t>
  </si>
  <si>
    <t>3284 3263</t>
  </si>
  <si>
    <t>8256 1800</t>
  </si>
  <si>
    <t>spa@kk.dk</t>
  </si>
  <si>
    <t>spa.aula.dk</t>
  </si>
  <si>
    <t>Gerbrandsk.</t>
  </si>
  <si>
    <t>Gerbrandskolen</t>
  </si>
  <si>
    <t>3258 3385</t>
  </si>
  <si>
    <t>3366 4900</t>
  </si>
  <si>
    <t>Gerbrandsvej 9</t>
  </si>
  <si>
    <t>gerbrandskolen@kk.dk</t>
  </si>
  <si>
    <t>gerbrandskolen.aula.dk</t>
  </si>
  <si>
    <t>Gerbrandsvej</t>
  </si>
  <si>
    <t>3258 1939</t>
  </si>
  <si>
    <t>3317 3518</t>
  </si>
  <si>
    <t>Hvs@kk.dk</t>
  </si>
  <si>
    <t>hvs.aula.dk</t>
  </si>
  <si>
    <t>Sk.ved Sundet</t>
  </si>
  <si>
    <t>Skolen ved Sundet</t>
  </si>
  <si>
    <t>3258 7221</t>
  </si>
  <si>
    <t>2163 6813</t>
  </si>
  <si>
    <t>Samosvej 50</t>
  </si>
  <si>
    <t>svs@kk.dk</t>
  </si>
  <si>
    <t>svs.aula.dk</t>
  </si>
  <si>
    <t>Samosvej</t>
  </si>
  <si>
    <t>3255 4777</t>
  </si>
  <si>
    <t>3366 5130</t>
  </si>
  <si>
    <t>Smyrnavej 5</t>
  </si>
  <si>
    <t>sundbyoesterskole@kk.dk</t>
  </si>
  <si>
    <t>sundbyoesterskole.aula.dk</t>
  </si>
  <si>
    <t>Smyrnavej</t>
  </si>
  <si>
    <t>Lergravsp sk</t>
  </si>
  <si>
    <t>Lergravsparkens Skole</t>
  </si>
  <si>
    <t>3255 3357</t>
  </si>
  <si>
    <t>3317 5000</t>
  </si>
  <si>
    <t>Wittenberggade 2</t>
  </si>
  <si>
    <t>lergrav@buf.kk.dk</t>
  </si>
  <si>
    <t>lps.aula.dk</t>
  </si>
  <si>
    <t>Wittenberggade</t>
  </si>
  <si>
    <t>8233 4333</t>
  </si>
  <si>
    <t>3366 4200</t>
  </si>
  <si>
    <t>Artillerivej 57</t>
  </si>
  <si>
    <t>0232</t>
  </si>
  <si>
    <t>skolenpaaislandsbrygge@buf.kk.dk</t>
  </si>
  <si>
    <t>sib.aula.dk</t>
  </si>
  <si>
    <t>Artillerivej</t>
  </si>
  <si>
    <t>Peder Lykke Sk.</t>
  </si>
  <si>
    <t>Peder Lykke Skolen</t>
  </si>
  <si>
    <t>3284 1595</t>
  </si>
  <si>
    <t>8256 6950</t>
  </si>
  <si>
    <t>0892</t>
  </si>
  <si>
    <t>pederlykkeskolen@kk.dk</t>
  </si>
  <si>
    <t>pederlykkeskolen.aula.dk</t>
  </si>
  <si>
    <t>3329 1228</t>
  </si>
  <si>
    <t>3366 5100</t>
  </si>
  <si>
    <t>Natalie Zahles Vej 9</t>
  </si>
  <si>
    <t>bav@kk.dk</t>
  </si>
  <si>
    <t>bav.aula.dk</t>
  </si>
  <si>
    <t>Natalie Zahles Vej</t>
  </si>
  <si>
    <t>Ellebjerg Sk.</t>
  </si>
  <si>
    <t>Ellebjerg Skole</t>
  </si>
  <si>
    <t>3877 3501</t>
  </si>
  <si>
    <t>3530 2450</t>
  </si>
  <si>
    <t>P. Knudsens Gade 37</t>
  </si>
  <si>
    <t>ellebjergskole@kk.dk</t>
  </si>
  <si>
    <t>ellebjergskole.aula.dk</t>
  </si>
  <si>
    <t>P. Knudsens Gade</t>
  </si>
  <si>
    <t>Tove Ditlevsen</t>
  </si>
  <si>
    <t>Tove Ditlevsens Skole</t>
  </si>
  <si>
    <t>3321 5340</t>
  </si>
  <si>
    <t>3326 7810</t>
  </si>
  <si>
    <t>Enghave Plads 21</t>
  </si>
  <si>
    <t>tds@kk.dk</t>
  </si>
  <si>
    <t>tds.aula.dk</t>
  </si>
  <si>
    <t>Enghave Plads</t>
  </si>
  <si>
    <t>Oehlenschlg.Sk.</t>
  </si>
  <si>
    <t>3322 2625</t>
  </si>
  <si>
    <t>3366 8520</t>
  </si>
  <si>
    <t>oeh@kk.dk</t>
  </si>
  <si>
    <t>oeh.aula.dk</t>
  </si>
  <si>
    <t>Hanssted Sk.</t>
  </si>
  <si>
    <t>Valby</t>
  </si>
  <si>
    <t>Hanssted Skole</t>
  </si>
  <si>
    <t>3630 1862</t>
  </si>
  <si>
    <t>8256 2560</t>
  </si>
  <si>
    <t>JVN</t>
  </si>
  <si>
    <t>hanssted@kk.dk</t>
  </si>
  <si>
    <t>hanssted.aula.dk</t>
  </si>
  <si>
    <t>8232 8211</t>
  </si>
  <si>
    <t>3317 8232</t>
  </si>
  <si>
    <t>kir@kk.dk</t>
  </si>
  <si>
    <t>kir.aula.dk</t>
  </si>
  <si>
    <t>Lykkebo Sk.</t>
  </si>
  <si>
    <t>Lykkebo Skole</t>
  </si>
  <si>
    <t>3613 0028</t>
  </si>
  <si>
    <t>8256 1010</t>
  </si>
  <si>
    <t>Vigerslevvej 141</t>
  </si>
  <si>
    <t>lykkeboskole@kk.dk</t>
  </si>
  <si>
    <t>lykkeboskole.aula.dk</t>
  </si>
  <si>
    <t>Vigerslevvej</t>
  </si>
  <si>
    <t>Valby Sk.</t>
  </si>
  <si>
    <t>Valby Skole</t>
  </si>
  <si>
    <t>8232 4447</t>
  </si>
  <si>
    <t>8232 4444</t>
  </si>
  <si>
    <t>Ved Ovnhallen 6</t>
  </si>
  <si>
    <t>Valbyskole@kk.dk</t>
  </si>
  <si>
    <t>valbyskole.aula.dk</t>
  </si>
  <si>
    <t>Ved Ovnhallen</t>
  </si>
  <si>
    <t>Vigerslev A.Sk.</t>
  </si>
  <si>
    <t>3630 5590</t>
  </si>
  <si>
    <t>3317 4800</t>
  </si>
  <si>
    <t>vas@kk.dk</t>
  </si>
  <si>
    <t>vas.aula.dk</t>
  </si>
  <si>
    <t>3616 6270</t>
  </si>
  <si>
    <t>3317 2636</t>
  </si>
  <si>
    <t>Vibeholmen 1</t>
  </si>
  <si>
    <t>NKB</t>
  </si>
  <si>
    <t>aalholmskole@kk.dk</t>
  </si>
  <si>
    <t>aalholmskole.aula.dk</t>
  </si>
  <si>
    <t>Vibeholmen</t>
  </si>
  <si>
    <t>Svanev.Pr.Sk.</t>
  </si>
  <si>
    <t>Svanevej Privatskole</t>
  </si>
  <si>
    <t>3584 1043</t>
  </si>
  <si>
    <t>3581 6143</t>
  </si>
  <si>
    <t>Svanevej 10</t>
  </si>
  <si>
    <t>Selvejende, private</t>
  </si>
  <si>
    <t>post@svanevejprivatskole.dk</t>
  </si>
  <si>
    <t>www.svanevejprivatskole.dk</t>
  </si>
  <si>
    <t>Svanevej</t>
  </si>
  <si>
    <t>Carolinesk.</t>
  </si>
  <si>
    <t>Carolineskolen</t>
  </si>
  <si>
    <t>3929 4520</t>
  </si>
  <si>
    <t>3929 9500</t>
  </si>
  <si>
    <t>Strandvejen 93</t>
  </si>
  <si>
    <t>carolineskolen@carolineskolen.dk</t>
  </si>
  <si>
    <t>www.carolineskolen.dk</t>
  </si>
  <si>
    <t>Strandvejen</t>
  </si>
  <si>
    <t>Christianh.Dsk.</t>
  </si>
  <si>
    <t>3257 9920</t>
  </si>
  <si>
    <t>3257 4553</t>
  </si>
  <si>
    <t>Dronningensgade 67</t>
  </si>
  <si>
    <t>info@cd1799.dk</t>
  </si>
  <si>
    <t>www.doettreskole.dk</t>
  </si>
  <si>
    <t>Dronningensgade</t>
  </si>
  <si>
    <t>D.Kgl.Vajsenhus</t>
  </si>
  <si>
    <t>Det Kgl Vaisenhus Skole</t>
  </si>
  <si>
    <t>3314 5226</t>
  </si>
  <si>
    <t>3393 0326</t>
  </si>
  <si>
    <t>TAAND1</t>
  </si>
  <si>
    <t>kontor@vajsenhuset.dk</t>
  </si>
  <si>
    <t>www.vajsenhuset.dk</t>
  </si>
  <si>
    <t>Inst.Sct.Joseph</t>
  </si>
  <si>
    <t>Institut Sankt Joseph</t>
  </si>
  <si>
    <t>3538 0826</t>
  </si>
  <si>
    <t>3538 4735</t>
  </si>
  <si>
    <t>ledelse@sanktjoseph.dk</t>
  </si>
  <si>
    <t>www.sanktjoseph.dk</t>
  </si>
  <si>
    <t>Skt.Ansgars Sk.</t>
  </si>
  <si>
    <t>Sankt Ansgars Skole</t>
  </si>
  <si>
    <t>3539 2760</t>
  </si>
  <si>
    <t>3539 4646</t>
  </si>
  <si>
    <t>ayoze1</t>
  </si>
  <si>
    <t>sekretaer@ansgarsskole.dk</t>
  </si>
  <si>
    <t>www.sanktansgarsskole.dk</t>
  </si>
  <si>
    <t>Krebs Sk.</t>
  </si>
  <si>
    <t>Krebs' Skole</t>
  </si>
  <si>
    <t>3525 3938</t>
  </si>
  <si>
    <t>3525 3939</t>
  </si>
  <si>
    <t>Stockholmsgade 5</t>
  </si>
  <si>
    <t>HRK</t>
  </si>
  <si>
    <t>krebs@krebs-skole.dk</t>
  </si>
  <si>
    <t>www.krebs-skole.dk</t>
  </si>
  <si>
    <t>Stockholmsgade</t>
  </si>
  <si>
    <t>3258 5099</t>
  </si>
  <si>
    <t>3258 0535</t>
  </si>
  <si>
    <t>Otto Ruds Vej 7</t>
  </si>
  <si>
    <t>UNIC\hrk</t>
  </si>
  <si>
    <t>info@sktannaeskole.dk</t>
  </si>
  <si>
    <t>www.sanktannaeskole.dk</t>
  </si>
  <si>
    <t>Otto Ruds Vej</t>
  </si>
  <si>
    <t>Bordings Frisk.</t>
  </si>
  <si>
    <t>Bordings Friskole</t>
  </si>
  <si>
    <t>3543 3180</t>
  </si>
  <si>
    <t>3538 6908</t>
  </si>
  <si>
    <t>kontor@bordings.dk</t>
  </si>
  <si>
    <t>www.bordings.dk</t>
  </si>
  <si>
    <t>D.Llsk.i Kbh.</t>
  </si>
  <si>
    <t>3860 5560</t>
  </si>
  <si>
    <t>3860 1616</t>
  </si>
  <si>
    <t>Lindholmsvej 18</t>
  </si>
  <si>
    <t>lilleskolen-kbh@lilleskolen-kbh.dk</t>
  </si>
  <si>
    <t>www.lilleskolen-kbh.dk</t>
  </si>
  <si>
    <t>Lindholmsvej</t>
  </si>
  <si>
    <t>N.Zahles Semsk.</t>
  </si>
  <si>
    <t>N. Zahles Seminarieskole</t>
  </si>
  <si>
    <t>3369 7940</t>
  </si>
  <si>
    <t>3369 7942</t>
  </si>
  <si>
    <t>vibkn1</t>
  </si>
  <si>
    <t>seminarieskolen@zahles.dk</t>
  </si>
  <si>
    <t>www.zahle.skoleporten.dk</t>
  </si>
  <si>
    <t>St.Petri Sk.</t>
  </si>
  <si>
    <t>Sankt Petri Skole</t>
  </si>
  <si>
    <t>3314 2462</t>
  </si>
  <si>
    <t>3313 0462</t>
  </si>
  <si>
    <t>kontor@adm.sanktpetriskole.dk</t>
  </si>
  <si>
    <t>www.sanktpetriskole.dk</t>
  </si>
  <si>
    <t>3929 7114</t>
  </si>
  <si>
    <t>Sionsgade 5a</t>
  </si>
  <si>
    <t>5A</t>
  </si>
  <si>
    <t>post@osterbrolilleskole.dk</t>
  </si>
  <si>
    <t>www.oesterbrolilleskole.dk</t>
  </si>
  <si>
    <t>Filipskolen</t>
  </si>
  <si>
    <t>Hovedstadens Privatskoler, Filipskolen</t>
  </si>
  <si>
    <t>3255 2449</t>
  </si>
  <si>
    <t>3255 4711</t>
  </si>
  <si>
    <t>Amager Strandvej 124A</t>
  </si>
  <si>
    <t>0120</t>
  </si>
  <si>
    <t>124A</t>
  </si>
  <si>
    <t>post@filipskolen-kbh.dk</t>
  </si>
  <si>
    <t>www.filipskolen-kbh.dk</t>
  </si>
  <si>
    <t>Amager Strandvej</t>
  </si>
  <si>
    <t>Amager Llsk.</t>
  </si>
  <si>
    <t>Amager Lilleskole</t>
  </si>
  <si>
    <t>3159 1394</t>
  </si>
  <si>
    <t>3259 1390</t>
  </si>
  <si>
    <t>Rodosvej 47</t>
  </si>
  <si>
    <t>MSO</t>
  </si>
  <si>
    <t>info@amagerlilleskole.dk</t>
  </si>
  <si>
    <t>www.amagerlilleskole.dk</t>
  </si>
  <si>
    <t>Rodosvej</t>
  </si>
  <si>
    <t>Spec.Afd.Prs.Ch</t>
  </si>
  <si>
    <t>3536 1327</t>
  </si>
  <si>
    <t>3530 3130</t>
  </si>
  <si>
    <t>Frederikssundsvej 77</t>
  </si>
  <si>
    <t>cha@kk.dk</t>
  </si>
  <si>
    <t>cha.aula.dk</t>
  </si>
  <si>
    <t>Frederikssundsvej</t>
  </si>
  <si>
    <t>Frederiksgd.Sk.</t>
  </si>
  <si>
    <t>3819 3929</t>
  </si>
  <si>
    <t>3530 5650</t>
  </si>
  <si>
    <t>frg@kk.dk</t>
  </si>
  <si>
    <t>frg.aula.dk</t>
  </si>
  <si>
    <t>Engsk.</t>
  </si>
  <si>
    <t>Engskolen</t>
  </si>
  <si>
    <t>3322 4326</t>
  </si>
  <si>
    <t>8256 2500</t>
  </si>
  <si>
    <t>Haderslevgade 6</t>
  </si>
  <si>
    <t>engskolen@kk.dk</t>
  </si>
  <si>
    <t>engskolen.aula.dk</t>
  </si>
  <si>
    <t>Haderslevgade</t>
  </si>
  <si>
    <t>3583 1618</t>
  </si>
  <si>
    <t>3583 1826</t>
  </si>
  <si>
    <t>Titangade 13A</t>
  </si>
  <si>
    <t>13A</t>
  </si>
  <si>
    <t>Gymnasier og HF-kurser</t>
  </si>
  <si>
    <t>Private gymnasier og HF-kurser</t>
  </si>
  <si>
    <t>nbgym@nbgym.dk</t>
  </si>
  <si>
    <t>www.nbgym.dk</t>
  </si>
  <si>
    <t>Titangade</t>
  </si>
  <si>
    <t>Byens Sk.</t>
  </si>
  <si>
    <t>Byens Skole</t>
  </si>
  <si>
    <t>3616 0093</t>
  </si>
  <si>
    <t>3616 7746</t>
  </si>
  <si>
    <t>byens@byensskole.dk</t>
  </si>
  <si>
    <t>www.byens-skole.dk</t>
  </si>
  <si>
    <t>Rysensteen Gym.</t>
  </si>
  <si>
    <t>Rysensteen Gymnasium</t>
  </si>
  <si>
    <t>3325 0760</t>
  </si>
  <si>
    <t>3324 4311</t>
  </si>
  <si>
    <t>Tietgensgade 74</t>
  </si>
  <si>
    <t>Selvejende, statslige</t>
  </si>
  <si>
    <t>mail@rysensteen.dk</t>
  </si>
  <si>
    <t>www.rysensteen.dk</t>
  </si>
  <si>
    <t>Tietgensgade</t>
  </si>
  <si>
    <t>3644 2112</t>
  </si>
  <si>
    <t>3646 6222</t>
  </si>
  <si>
    <t>sag@kk.dk</t>
  </si>
  <si>
    <t>www.sag.dk</t>
  </si>
  <si>
    <t>Christianh.Gym.</t>
  </si>
  <si>
    <t>Christianshavns Gymnasium</t>
  </si>
  <si>
    <t>3295 8083</t>
  </si>
  <si>
    <t>4329 0300</t>
  </si>
  <si>
    <t>Prinsessegade 35</t>
  </si>
  <si>
    <t>cg@cg-gym.dk</t>
  </si>
  <si>
    <t>www.cg-gym.dk</t>
  </si>
  <si>
    <t>4494 2669</t>
  </si>
  <si>
    <t>4494 2722</t>
  </si>
  <si>
    <t>mail@nrgym.dk</t>
  </si>
  <si>
    <t>www.norreg.dk</t>
  </si>
  <si>
    <t>3630 5677</t>
  </si>
  <si>
    <t>3646 3350</t>
  </si>
  <si>
    <t>kg@adm.kg.dk</t>
  </si>
  <si>
    <t>www.kg.dk</t>
  </si>
  <si>
    <t>Ing.Jesp.Gymsk.</t>
  </si>
  <si>
    <t>Ingrid Jespersens Gymnasieskole</t>
  </si>
  <si>
    <t>3526 2014</t>
  </si>
  <si>
    <t>3526 3622</t>
  </si>
  <si>
    <t>Nordre Frihavnsgade 9</t>
  </si>
  <si>
    <t>ijg@ijg.dk</t>
  </si>
  <si>
    <t>www.ijg.dk</t>
  </si>
  <si>
    <t>Nordre Frihavnsgade</t>
  </si>
  <si>
    <t>N.Steensen Gym.</t>
  </si>
  <si>
    <t>Niels Steensens Gymnasium</t>
  </si>
  <si>
    <t>3927 0166</t>
  </si>
  <si>
    <t>3916 2340</t>
  </si>
  <si>
    <t>Sankt Kjelds Gade 3</t>
  </si>
  <si>
    <t>nsg@nsg.dk</t>
  </si>
  <si>
    <t>www.nsg.dk</t>
  </si>
  <si>
    <t>Sankt Kjelds Gade</t>
  </si>
  <si>
    <t>N Zahles Gym</t>
  </si>
  <si>
    <t>N. Zahles Gymnasieskole</t>
  </si>
  <si>
    <t>3369 7901</t>
  </si>
  <si>
    <t>3369 7900</t>
  </si>
  <si>
    <t>gymnasiet@zahles.dk</t>
  </si>
  <si>
    <t>www.zahlesgym.dk</t>
  </si>
  <si>
    <t>3538 2632</t>
  </si>
  <si>
    <t>3525 3630</t>
  </si>
  <si>
    <t>16B</t>
  </si>
  <si>
    <t>skoleleder@obrofriskole.dk</t>
  </si>
  <si>
    <t>www.obrofriskole.dk</t>
  </si>
  <si>
    <t>Landsbysk.Amag.</t>
  </si>
  <si>
    <t>Landsbyskolen</t>
  </si>
  <si>
    <t>3286 1334</t>
  </si>
  <si>
    <t>3259 8631</t>
  </si>
  <si>
    <t>Engvej 135</t>
  </si>
  <si>
    <t>kontor@landsbyskolen.dk</t>
  </si>
  <si>
    <t>www.landsbyskolen.dk</t>
  </si>
  <si>
    <t>Engvej</t>
  </si>
  <si>
    <t>3536 4511</t>
  </si>
  <si>
    <t>3535 4501</t>
  </si>
  <si>
    <t>Prinsesse Charlottes Gade 34</t>
  </si>
  <si>
    <t>Kontoret@norrebro-lilleskole.dk</t>
  </si>
  <si>
    <t>www.norrebro-lilleskole.dk</t>
  </si>
  <si>
    <t>Prinsesse Charlottes Gade</t>
  </si>
  <si>
    <t>Freinetskolen</t>
  </si>
  <si>
    <t>3646 8510</t>
  </si>
  <si>
    <t>2522 2650</t>
  </si>
  <si>
    <t>Valby Langgade 117</t>
  </si>
  <si>
    <t>Kontor@freinetskolen.dk</t>
  </si>
  <si>
    <t>www.freinetskolen.dk</t>
  </si>
  <si>
    <t>Valby Langgade</t>
  </si>
  <si>
    <t>3871 9214</t>
  </si>
  <si>
    <t>3871 5685</t>
  </si>
  <si>
    <t>adm.101135@vanloeseprivatskole.dk</t>
  </si>
  <si>
    <t>www.vanloeseprivatskole.dk</t>
  </si>
  <si>
    <t>Lundehussk.</t>
  </si>
  <si>
    <t>Lundehusskolen</t>
  </si>
  <si>
    <t>8232 8500</t>
  </si>
  <si>
    <t>3366 4100</t>
  </si>
  <si>
    <t>lundehus@kk.dk</t>
  </si>
  <si>
    <t>lundehus.aula.dk</t>
  </si>
  <si>
    <t>Trek.Freinetsk.</t>
  </si>
  <si>
    <t>Trekronergade Freinetskole</t>
  </si>
  <si>
    <t>3646 0278</t>
  </si>
  <si>
    <t>3617 3162</t>
  </si>
  <si>
    <t>Trekronergade 46, 1</t>
  </si>
  <si>
    <t>kontor@trekroner-freinet.dk</t>
  </si>
  <si>
    <t>www.trekronergadefreinetskole.dk</t>
  </si>
  <si>
    <t>Trekronergade</t>
  </si>
  <si>
    <t>CSV KK</t>
  </si>
  <si>
    <t>Center for Specialundervisning for Voksne</t>
  </si>
  <si>
    <t>3286 0680</t>
  </si>
  <si>
    <t>8256 1100</t>
  </si>
  <si>
    <t>Frankrigsgade 4</t>
  </si>
  <si>
    <t>csv@kk.dk</t>
  </si>
  <si>
    <t>www.csv.kk.dk</t>
  </si>
  <si>
    <t>Frankrigsgade</t>
  </si>
  <si>
    <t>Rypark Ll.Sk.</t>
  </si>
  <si>
    <t>Ryparken Lille Skole</t>
  </si>
  <si>
    <t>3929 6639</t>
  </si>
  <si>
    <t>Gartnerivej 3</t>
  </si>
  <si>
    <t>kontor@ryp.dk</t>
  </si>
  <si>
    <t>www.ryparkenskole.dk</t>
  </si>
  <si>
    <t>Gartnerivej</t>
  </si>
  <si>
    <t>DIA Privatsk</t>
  </si>
  <si>
    <t>DIA Privatskole</t>
  </si>
  <si>
    <t>3537 2386</t>
  </si>
  <si>
    <t>3535 8223</t>
  </si>
  <si>
    <t>Sankt Hans Gade 25</t>
  </si>
  <si>
    <t>diaprivatskole@diaps.dk</t>
  </si>
  <si>
    <t>www.dia-privatskole.dk</t>
  </si>
  <si>
    <t>Sankt Hans Gade</t>
  </si>
  <si>
    <t>8255 2510</t>
  </si>
  <si>
    <t>3317 3131</t>
  </si>
  <si>
    <t>Bellmansgade 5a</t>
  </si>
  <si>
    <t>0452</t>
  </si>
  <si>
    <t>kildevaeld@kk.dk</t>
  </si>
  <si>
    <t>kildevaeld.aula.dk</t>
  </si>
  <si>
    <t>Bellmansgade</t>
  </si>
  <si>
    <t>3918 3842</t>
  </si>
  <si>
    <t>3929 2937</t>
  </si>
  <si>
    <t>Gartnerivej 5</t>
  </si>
  <si>
    <t>principal@bisuv.dk</t>
  </si>
  <si>
    <t>www.biscopenhagen.com</t>
  </si>
  <si>
    <t>Ingrid Jesp G S</t>
  </si>
  <si>
    <t>N.Steensens Sk.</t>
  </si>
  <si>
    <t>N.Zahles Sk.</t>
  </si>
  <si>
    <t>N. Zahles Grundskole</t>
  </si>
  <si>
    <t>grundskolen@zahles.dk</t>
  </si>
  <si>
    <t>Sortedam Grsk.</t>
  </si>
  <si>
    <t>Sortedamskolen</t>
  </si>
  <si>
    <t>3526 9728</t>
  </si>
  <si>
    <t>8256 6650</t>
  </si>
  <si>
    <t>Sortedam Dossering 97</t>
  </si>
  <si>
    <t>sortedamskolen@kk.dk</t>
  </si>
  <si>
    <t>sortedamskolen.aula.dk</t>
  </si>
  <si>
    <t>Sortedam Dossering</t>
  </si>
  <si>
    <t>sag.aula.dk</t>
  </si>
  <si>
    <t>Kgl.Ballet Sk.</t>
  </si>
  <si>
    <t>3128 6184</t>
  </si>
  <si>
    <t>3828 6184</t>
  </si>
  <si>
    <t>August Bournonvilles Passage 3</t>
  </si>
  <si>
    <t>0271</t>
  </si>
  <si>
    <t>Statslige</t>
  </si>
  <si>
    <t>thla@kglteater.dk</t>
  </si>
  <si>
    <t>August Bournonvilles Passage</t>
  </si>
  <si>
    <t>Kildesk.</t>
  </si>
  <si>
    <t>Kildeskolen</t>
  </si>
  <si>
    <t>3879 0140</t>
  </si>
  <si>
    <t>info@kildeskolen.dk</t>
  </si>
  <si>
    <t>www.kildeskolen.dk</t>
  </si>
  <si>
    <t>Amager Inter.Sk</t>
  </si>
  <si>
    <t>Amager's International School</t>
  </si>
  <si>
    <t>3284 7242</t>
  </si>
  <si>
    <t>3258 7242</t>
  </si>
  <si>
    <t>0705</t>
  </si>
  <si>
    <t>office@a-i-s.dk</t>
  </si>
  <si>
    <t>www.a-i-s.dk</t>
  </si>
  <si>
    <t>Sk.Kastelvej</t>
  </si>
  <si>
    <t>3538 5662</t>
  </si>
  <si>
    <t>3542 2662</t>
  </si>
  <si>
    <t>Kastelsvej 58</t>
  </si>
  <si>
    <t>mail@spk.kk.dk</t>
  </si>
  <si>
    <t>www.skolenpaakastelsvej.kk.dk</t>
  </si>
  <si>
    <t>Kastelsvej</t>
  </si>
  <si>
    <t>Igbal Int Skole</t>
  </si>
  <si>
    <t>Iqbal International School</t>
  </si>
  <si>
    <t>3834 9320</t>
  </si>
  <si>
    <t>3834 9321</t>
  </si>
  <si>
    <t>Glentevej 57</t>
  </si>
  <si>
    <t>Info@iqbal-school.dk</t>
  </si>
  <si>
    <t>www.iqbal-school.dk</t>
  </si>
  <si>
    <t>Glentevej</t>
  </si>
  <si>
    <t>55,699085909081475</t>
  </si>
  <si>
    <t>12,531076486508585</t>
  </si>
  <si>
    <t>UddCenter UiU</t>
  </si>
  <si>
    <t>Uddannelsescenter UiU</t>
  </si>
  <si>
    <t>3366 8900</t>
  </si>
  <si>
    <t>Horsebakken 19</t>
  </si>
  <si>
    <t>Andre uddannelser</t>
  </si>
  <si>
    <t>uiu@kk.dk</t>
  </si>
  <si>
    <t>uiu.aula.dk</t>
  </si>
  <si>
    <t>Horsebakken</t>
  </si>
  <si>
    <t>Jinnah Int.Sch.</t>
  </si>
  <si>
    <t>Jinnah International School</t>
  </si>
  <si>
    <t>3874 2100</t>
  </si>
  <si>
    <t>info@jinnahskole.dk</t>
  </si>
  <si>
    <t>www.jinnahschool.dk</t>
  </si>
  <si>
    <t>Frie Gym.Gr.Sk.</t>
  </si>
  <si>
    <t>Det Frie Gymnasiums Grundskole</t>
  </si>
  <si>
    <t>3537 2611</t>
  </si>
  <si>
    <t>3537 1111</t>
  </si>
  <si>
    <t>adm@detfri.dk</t>
  </si>
  <si>
    <t>www.detfri.dk</t>
  </si>
  <si>
    <t>Det Frie Gym.</t>
  </si>
  <si>
    <t>Det frie Gymnasium</t>
  </si>
  <si>
    <t>Ahi Int. Frsk.</t>
  </si>
  <si>
    <t>Ahi International School</t>
  </si>
  <si>
    <t>3874 1905</t>
  </si>
  <si>
    <t>3874 0205</t>
  </si>
  <si>
    <t>Klingseyvej 8 B</t>
  </si>
  <si>
    <t>ahi_skole@yahoo.dk</t>
  </si>
  <si>
    <t>www.ahis.dk</t>
  </si>
  <si>
    <t>Klingseyvej</t>
  </si>
  <si>
    <t>Amager F. Sk.</t>
  </si>
  <si>
    <t>3264 1518</t>
  </si>
  <si>
    <t>3530 2308</t>
  </si>
  <si>
    <t>Sundholmsvej 2 A</t>
  </si>
  <si>
    <t>2A</t>
  </si>
  <si>
    <t>afs@kk.dk</t>
  </si>
  <si>
    <t>afs.aula.dk</t>
  </si>
  <si>
    <t>Sundholmsvej</t>
  </si>
  <si>
    <t>Langeliniesk.</t>
  </si>
  <si>
    <t>Langelinieskolen</t>
  </si>
  <si>
    <t>3526 7120</t>
  </si>
  <si>
    <t>3528 9696</t>
  </si>
  <si>
    <t>Holsteinsgade 41</t>
  </si>
  <si>
    <t>langelinieskolen@kk.dk</t>
  </si>
  <si>
    <t>langelinieskolen.aula.dk</t>
  </si>
  <si>
    <t>Holsteinsgade</t>
  </si>
  <si>
    <t>Lygten Skole</t>
  </si>
  <si>
    <t>3531 0301</t>
  </si>
  <si>
    <t>3531 0300</t>
  </si>
  <si>
    <t>Drejervej 11, 2.sal</t>
  </si>
  <si>
    <t>kontor@lygtenskole.dk</t>
  </si>
  <si>
    <t>www.lygtenskole.dk</t>
  </si>
  <si>
    <t>Drejervej</t>
  </si>
  <si>
    <t>Alhikma Sk.</t>
  </si>
  <si>
    <t>Al Hikma Skolen</t>
  </si>
  <si>
    <t>3617 7511</t>
  </si>
  <si>
    <t>3617 8511</t>
  </si>
  <si>
    <t>Ellebjergvej 50 St.</t>
  </si>
  <si>
    <t>adm@alhikma.dk</t>
  </si>
  <si>
    <t>www.alhikma.dk</t>
  </si>
  <si>
    <t>Ellebjergvej</t>
  </si>
  <si>
    <t>Hay Skolen</t>
  </si>
  <si>
    <t>3644 0409</t>
  </si>
  <si>
    <t>3630 9949</t>
  </si>
  <si>
    <t>info@hayskolen.dk</t>
  </si>
  <si>
    <t>www.hayskolen.dk</t>
  </si>
  <si>
    <t>Marok/dansk Sk.</t>
  </si>
  <si>
    <t>Calamus Privatskole</t>
  </si>
  <si>
    <t>3929 0873</t>
  </si>
  <si>
    <t>3929 0803</t>
  </si>
  <si>
    <t>mail@calamusskole.dk</t>
  </si>
  <si>
    <t>www.dmdskole.dk</t>
  </si>
  <si>
    <t>3833 4797</t>
  </si>
  <si>
    <t>3833 4727</t>
  </si>
  <si>
    <t>Nattergalevej 32</t>
  </si>
  <si>
    <t>sps@spsnet.dk</t>
  </si>
  <si>
    <t>www.spsnet.dk</t>
  </si>
  <si>
    <t>Nattergalevej</t>
  </si>
  <si>
    <t>Marieldal Fsk.</t>
  </si>
  <si>
    <t>Mariendal Friskole</t>
  </si>
  <si>
    <t>3324 8028</t>
  </si>
  <si>
    <t>3322 7220</t>
  </si>
  <si>
    <t>Stenosgade 4 C</t>
  </si>
  <si>
    <t>4C</t>
  </si>
  <si>
    <t>Flyttet fra institutionsnummer i flyttet institution</t>
  </si>
  <si>
    <t>kontoret@mariendalfriskole.dk</t>
  </si>
  <si>
    <t>www.mariendalfriskole.dk</t>
  </si>
  <si>
    <t>Stenosgade</t>
  </si>
  <si>
    <t>Copenh.Euro.S</t>
  </si>
  <si>
    <t>Copenhagen City School</t>
  </si>
  <si>
    <t>3325 2249</t>
  </si>
  <si>
    <t>3325 2248</t>
  </si>
  <si>
    <t>Gammel Kongevej 15 C</t>
  </si>
  <si>
    <t>15C</t>
  </si>
  <si>
    <t>info@cityschool.dk</t>
  </si>
  <si>
    <t>www.cityschool.dk</t>
  </si>
  <si>
    <t>Gammel Kongevej</t>
  </si>
  <si>
    <t>Al Huda Sk.</t>
  </si>
  <si>
    <t>Al-Huda Skolen</t>
  </si>
  <si>
    <t>3536 0260</t>
  </si>
  <si>
    <t>Vibevej 16, st.</t>
  </si>
  <si>
    <t>alhudaskolen@hotmail.com</t>
  </si>
  <si>
    <t>www.alhudaskolen.dk</t>
  </si>
  <si>
    <t>Vibevej</t>
  </si>
  <si>
    <t>3325 3405</t>
  </si>
  <si>
    <t>Valdemarsgade 14</t>
  </si>
  <si>
    <t>info@borneuni.dk</t>
  </si>
  <si>
    <t>www.borneuni.dk</t>
  </si>
  <si>
    <t>Valdemarsgade</t>
  </si>
  <si>
    <t>IA Sprog</t>
  </si>
  <si>
    <t>3810 1014</t>
  </si>
  <si>
    <t>3888 3233</t>
  </si>
  <si>
    <t>Vibevej 9</t>
  </si>
  <si>
    <t>Sprogcentre</t>
  </si>
  <si>
    <t>info@iasprog.dk</t>
  </si>
  <si>
    <t>www.iasprog.dk</t>
  </si>
  <si>
    <t>Studie Sprog</t>
  </si>
  <si>
    <t>3314 8145</t>
  </si>
  <si>
    <t>3318 7900</t>
  </si>
  <si>
    <t>Borgergade 12</t>
  </si>
  <si>
    <t>0716</t>
  </si>
  <si>
    <t>Private</t>
  </si>
  <si>
    <t>info@studieskolen.dk</t>
  </si>
  <si>
    <t>www.studieskolen.dk/dansk</t>
  </si>
  <si>
    <t>Borgergade</t>
  </si>
  <si>
    <t>Jobcenter Kbh.</t>
  </si>
  <si>
    <t>3254 1562</t>
  </si>
  <si>
    <t>8256 5200</t>
  </si>
  <si>
    <t>Emdrupvej 72</t>
  </si>
  <si>
    <t>csi-sprogcenter@kk.dk</t>
  </si>
  <si>
    <t>Emdrupvej</t>
  </si>
  <si>
    <t>Kbh.Sprog.C.</t>
  </si>
  <si>
    <t>3321 3100</t>
  </si>
  <si>
    <t>3321 3131</t>
  </si>
  <si>
    <t>Valdemarsgade 16</t>
  </si>
  <si>
    <t>adm@kbh-sprogcenter.dk</t>
  </si>
  <si>
    <t>www.kbh-sprogcenter.dk</t>
  </si>
  <si>
    <t>Villa Rolighed</t>
  </si>
  <si>
    <t>Flerfamilieskolen Villa Rolighed</t>
  </si>
  <si>
    <t>3538 0871</t>
  </si>
  <si>
    <t>Selvejende, kommunale</t>
  </si>
  <si>
    <t>kidrey@buf.kk.dk</t>
  </si>
  <si>
    <t>www.fvr.kk.dk</t>
  </si>
  <si>
    <t>12,582220419014824</t>
  </si>
  <si>
    <t>3366 7015</t>
  </si>
  <si>
    <t>Islands Brygge 37</t>
  </si>
  <si>
    <t>srcentral@nug.kk.dk</t>
  </si>
  <si>
    <t>Islands Brygge</t>
  </si>
  <si>
    <t>PPR</t>
  </si>
  <si>
    <t>8231 3302</t>
  </si>
  <si>
    <t>3317 5820</t>
  </si>
  <si>
    <t>ppr.vanloese.broenshoej@buf.kk.dk</t>
  </si>
  <si>
    <t>PPR VVE</t>
  </si>
  <si>
    <t>3630 2635</t>
  </si>
  <si>
    <t>3630 6501</t>
  </si>
  <si>
    <t>ppr.valby@buf.kk.dk</t>
  </si>
  <si>
    <t>3538 5316</t>
  </si>
  <si>
    <t>3366 4477</t>
  </si>
  <si>
    <t>Svendborggade 5</t>
  </si>
  <si>
    <t>ppr-oesterbro@buf.kk.dk</t>
  </si>
  <si>
    <t>Svendborggade</t>
  </si>
  <si>
    <t>55,708641550370231</t>
  </si>
  <si>
    <t>12,582962458155725</t>
  </si>
  <si>
    <t>PPR-Amager</t>
  </si>
  <si>
    <t>3254 7312</t>
  </si>
  <si>
    <t>3254 2478</t>
  </si>
  <si>
    <t>0112</t>
  </si>
  <si>
    <t>OC</t>
  </si>
  <si>
    <t>ppr.syd@buf.kk.dk</t>
  </si>
  <si>
    <t>Studievalg Kbh</t>
  </si>
  <si>
    <t>Studievalg Danmark Center Hovedstaden</t>
  </si>
  <si>
    <t>3532 2855</t>
  </si>
  <si>
    <t>3333 2000</t>
  </si>
  <si>
    <t>Valhalsgade 5</t>
  </si>
  <si>
    <t>LEF</t>
  </si>
  <si>
    <t>Uddannelses- og Forskningsministeriet</t>
  </si>
  <si>
    <t>Studievalg-centre</t>
  </si>
  <si>
    <t>Center for undervisningsmidler, amtscentraler m.v.</t>
  </si>
  <si>
    <t>Studievalg@studievalg.dk</t>
  </si>
  <si>
    <t>www.studievalg.dk</t>
  </si>
  <si>
    <t>Afdeling (underordnet enhed)</t>
  </si>
  <si>
    <t>Valhalsgade</t>
  </si>
  <si>
    <t>3917 0760</t>
  </si>
  <si>
    <t>3366 2300</t>
  </si>
  <si>
    <t>Korsgade 30</t>
  </si>
  <si>
    <t>Ungdommens Uddannelsesvejledning</t>
  </si>
  <si>
    <t>uu@buf.kk.dk</t>
  </si>
  <si>
    <t>www.uu.kk.dk</t>
  </si>
  <si>
    <t>Korsgade</t>
  </si>
  <si>
    <t>Kbh.Kom.Ungdsk.</t>
  </si>
  <si>
    <t>3336 4474</t>
  </si>
  <si>
    <t>3336 4470</t>
  </si>
  <si>
    <t>Fredericiagade 39, 4</t>
  </si>
  <si>
    <t>Diverse adresser</t>
  </si>
  <si>
    <t>Kommunale ungdomsskoler</t>
  </si>
  <si>
    <t>ungdomsskolen@ungdomsskolen.kk.dk</t>
  </si>
  <si>
    <t>www.ungdomsskolen.kk.dk</t>
  </si>
  <si>
    <t>Fredericiagade</t>
  </si>
  <si>
    <t>55,686262184859842</t>
  </si>
  <si>
    <t>12,588377787514354</t>
  </si>
  <si>
    <t>KK Ung Knallert</t>
  </si>
  <si>
    <t>3816 0209</t>
  </si>
  <si>
    <t>3816 0202</t>
  </si>
  <si>
    <t>Hovmestervej 15</t>
  </si>
  <si>
    <t>CU7G@buf.kk.dk</t>
  </si>
  <si>
    <t>Hovmestervej</t>
  </si>
  <si>
    <t>KK ung fritid</t>
  </si>
  <si>
    <t>3321 4977</t>
  </si>
  <si>
    <t>3321 4818</t>
  </si>
  <si>
    <t>Ny Carlsberg Vej 35</t>
  </si>
  <si>
    <t>almen.ungdomsskolen@kk.dk</t>
  </si>
  <si>
    <t>Ny Carlsberg Vej</t>
  </si>
  <si>
    <t>8232 5555</t>
  </si>
  <si>
    <t>2124 7907</t>
  </si>
  <si>
    <t>Hovmestervej 30</t>
  </si>
  <si>
    <t>y38s@kk.dk</t>
  </si>
  <si>
    <t>3539 0553</t>
  </si>
  <si>
    <t>3530 4818</t>
  </si>
  <si>
    <t>Kapelvej 44</t>
  </si>
  <si>
    <t>byhoejskolen.ungdomsskolen@kk.dk</t>
  </si>
  <si>
    <t>byhoejskolen.aula.dk</t>
  </si>
  <si>
    <t>Kapelvej</t>
  </si>
  <si>
    <t>KKU Hovmesterv</t>
  </si>
  <si>
    <t>8255 2549</t>
  </si>
  <si>
    <t>Hovmestervej 30A</t>
  </si>
  <si>
    <t>30A</t>
  </si>
  <si>
    <t>Y38S@kk.dk</t>
  </si>
  <si>
    <t>hovmestervej.aula.dk</t>
  </si>
  <si>
    <t>Hafniaskolen</t>
  </si>
  <si>
    <t>3254 4538</t>
  </si>
  <si>
    <t>3254 4138</t>
  </si>
  <si>
    <t>mail@hafniaskolen.kk.dk</t>
  </si>
  <si>
    <t>hafniaskolen.skoleporten.dk</t>
  </si>
  <si>
    <t>KKU Hindegade</t>
  </si>
  <si>
    <t>3336 4494</t>
  </si>
  <si>
    <t>3336 4484</t>
  </si>
  <si>
    <t>Hindegade 4</t>
  </si>
  <si>
    <t>Uih.ungdomsskolen@kk.dk</t>
  </si>
  <si>
    <t>Hindegade</t>
  </si>
  <si>
    <t>Ung Hovmester</t>
  </si>
  <si>
    <t>3887 8309</t>
  </si>
  <si>
    <t>8-9klasse@kk.dk</t>
  </si>
  <si>
    <t>8-9klasse.aula.dk</t>
  </si>
  <si>
    <t>3860 2307</t>
  </si>
  <si>
    <t>3396 4000</t>
  </si>
  <si>
    <t>Amtskommunale enkeltfagskurser</t>
  </si>
  <si>
    <t>hfc@hfc.dk</t>
  </si>
  <si>
    <t>www.hfc.dk</t>
  </si>
  <si>
    <t>VUC Strandgade</t>
  </si>
  <si>
    <t>3268 4050</t>
  </si>
  <si>
    <t>7255 4646</t>
  </si>
  <si>
    <t>Strandgade 100</t>
  </si>
  <si>
    <t>Justitsministeriet</t>
  </si>
  <si>
    <t>Voksenuddannelsescentre</t>
  </si>
  <si>
    <t>LVUC@krfo.dk</t>
  </si>
  <si>
    <t>www.kriminalforsorgen.dk</t>
  </si>
  <si>
    <t>Strandgade</t>
  </si>
  <si>
    <t>KVUC</t>
  </si>
  <si>
    <t>8232 6601</t>
  </si>
  <si>
    <t>8232 6600</t>
  </si>
  <si>
    <t>Vognmagergade 8</t>
  </si>
  <si>
    <t>kvuc@kvuc.dk</t>
  </si>
  <si>
    <t>www.kvuc.dk</t>
  </si>
  <si>
    <t>Hovedskole (institution med enheder)</t>
  </si>
  <si>
    <t>Vognmagergade</t>
  </si>
  <si>
    <t>VPC</t>
  </si>
  <si>
    <t>3268 7336</t>
  </si>
  <si>
    <t>Artillerivej 126</t>
  </si>
  <si>
    <t>vpc@vpckk.dk</t>
  </si>
  <si>
    <t>www.vpckk.dk</t>
  </si>
  <si>
    <t>Kbh. PH CF</t>
  </si>
  <si>
    <t>3586 1035</t>
  </si>
  <si>
    <t>4189 9110</t>
  </si>
  <si>
    <t>Humletorvet 3</t>
  </si>
  <si>
    <t>Centre for undervisningsmidler</t>
  </si>
  <si>
    <t>cfu@kp.dk</t>
  </si>
  <si>
    <t>www.kp.dk</t>
  </si>
  <si>
    <t>Humletorvet</t>
  </si>
  <si>
    <t>3268 7320</t>
  </si>
  <si>
    <t>3268 7200</t>
  </si>
  <si>
    <t>Djursvang 5A</t>
  </si>
  <si>
    <t>0070</t>
  </si>
  <si>
    <t>Albertslund Kommune</t>
  </si>
  <si>
    <t>pit@buf.kk.dk</t>
  </si>
  <si>
    <t>www.bufnet.kk.dk</t>
  </si>
  <si>
    <t>Djursvang</t>
  </si>
  <si>
    <t>Suhrs Madaka.</t>
  </si>
  <si>
    <t>Suhrs Madakademiet</t>
  </si>
  <si>
    <t>3315 8013</t>
  </si>
  <si>
    <t>3312 8053</t>
  </si>
  <si>
    <t>Pustervig 8</t>
  </si>
  <si>
    <t>kontakt@madakademiet.dk</t>
  </si>
  <si>
    <t>www.madakademiet.dk</t>
  </si>
  <si>
    <t>Pustervig</t>
  </si>
  <si>
    <t>55,682258271975094</t>
  </si>
  <si>
    <t>12,575122125297444</t>
  </si>
  <si>
    <t>Borups Hsk.</t>
  </si>
  <si>
    <t>3314 3212</t>
  </si>
  <si>
    <t>3312 3445</t>
  </si>
  <si>
    <t>Frederiksholms Kanal 24</t>
  </si>
  <si>
    <t>Kulturministeriet</t>
  </si>
  <si>
    <t>borups@borups.dk</t>
  </si>
  <si>
    <t>www.borups.dk</t>
  </si>
  <si>
    <t>Frederiksholms Kanal</t>
  </si>
  <si>
    <t>3644 8650</t>
  </si>
  <si>
    <t>3614 2460</t>
  </si>
  <si>
    <t>Julius Andersens Vej 25</t>
  </si>
  <si>
    <t>kontakt@kies.dk</t>
  </si>
  <si>
    <t>www.kies.dk</t>
  </si>
  <si>
    <t>Julius Andersens Vej</t>
  </si>
  <si>
    <t>Kofoed Sk Fuu</t>
  </si>
  <si>
    <t>Kofoeds Skoles Oplysningsforbund</t>
  </si>
  <si>
    <t>3268 0215</t>
  </si>
  <si>
    <t>3268 0233</t>
  </si>
  <si>
    <t>Nyrnberggade 1</t>
  </si>
  <si>
    <t>hrk</t>
  </si>
  <si>
    <t>ks@kofoedsskole.dk</t>
  </si>
  <si>
    <t>www.kofoedsskole.dk</t>
  </si>
  <si>
    <t>Nyrnberggade</t>
  </si>
  <si>
    <t>FGU H Valby</t>
  </si>
  <si>
    <t>FGU Hovedstaden - Valby</t>
  </si>
  <si>
    <t>3643 0290</t>
  </si>
  <si>
    <t>2540 9510</t>
  </si>
  <si>
    <t>Institutioner for forberedende grunduddannelse</t>
  </si>
  <si>
    <t>Produktionsskoler</t>
  </si>
  <si>
    <t>valby@fguhovedstaden.dk</t>
  </si>
  <si>
    <t>www.fguhovedstaden.dk</t>
  </si>
  <si>
    <t>FGU H Ravnsborg</t>
  </si>
  <si>
    <t>3536 3734</t>
  </si>
  <si>
    <t>3536 3737</t>
  </si>
  <si>
    <t>Baghuset, Ravnsborggade 19</t>
  </si>
  <si>
    <t>fgu@fguhovedstaden.dk</t>
  </si>
  <si>
    <t>Ravnsborggade</t>
  </si>
  <si>
    <t>Baghuset</t>
  </si>
  <si>
    <t>FGU H Vesterbro</t>
  </si>
  <si>
    <t>FGU Hovedstaden - Vesterbro</t>
  </si>
  <si>
    <t>3254 3095</t>
  </si>
  <si>
    <t>3254 2095</t>
  </si>
  <si>
    <t>Enghavevej 82B</t>
  </si>
  <si>
    <t>82B</t>
  </si>
  <si>
    <t>vesterbro@fguhovedstaden.dk</t>
  </si>
  <si>
    <t>Enghavevej</t>
  </si>
  <si>
    <t>3538 1178</t>
  </si>
  <si>
    <t>2540 9516</t>
  </si>
  <si>
    <t>oesterbro@fguhovedstaden.dk</t>
  </si>
  <si>
    <t>Opgang F.</t>
  </si>
  <si>
    <t>Vera Dhsk.</t>
  </si>
  <si>
    <t>3524 5509</t>
  </si>
  <si>
    <t>3539 2009</t>
  </si>
  <si>
    <t>Struenseegade 9  1.th.</t>
  </si>
  <si>
    <t>th</t>
  </si>
  <si>
    <t>adm@veraskole.dk</t>
  </si>
  <si>
    <t>veraskole.dk</t>
  </si>
  <si>
    <t>Struenseegade</t>
  </si>
  <si>
    <t>Rytmisk Dhsk.</t>
  </si>
  <si>
    <t>3322 3441</t>
  </si>
  <si>
    <t>2422 9102</t>
  </si>
  <si>
    <t>16F</t>
  </si>
  <si>
    <t>mail@drd.dk</t>
  </si>
  <si>
    <t>www.drd.dk</t>
  </si>
  <si>
    <t>Rampen Dhsk.</t>
  </si>
  <si>
    <t>KBH Film&amp;Fotoskole</t>
  </si>
  <si>
    <t>3325 0585</t>
  </si>
  <si>
    <t>3325 0595</t>
  </si>
  <si>
    <t>Trekronergade 126F</t>
  </si>
  <si>
    <t>126F</t>
  </si>
  <si>
    <t>admin@rampen.dk</t>
  </si>
  <si>
    <t>www.rampen.dk</t>
  </si>
  <si>
    <t>indvandrer DHSK</t>
  </si>
  <si>
    <t>3539 6207</t>
  </si>
  <si>
    <t>3539 6208</t>
  </si>
  <si>
    <t>0628</t>
  </si>
  <si>
    <t>15B</t>
  </si>
  <si>
    <t>skolen@dhi86.dk</t>
  </si>
  <si>
    <t>www.dhi86.dk</t>
  </si>
  <si>
    <t>Kbh. Tiger Dhsk</t>
  </si>
  <si>
    <t>3536 0811</t>
  </si>
  <si>
    <t>3536 0814</t>
  </si>
  <si>
    <t>kysentiger@kysentiger.dk</t>
  </si>
  <si>
    <t>www.kysentiger.dk</t>
  </si>
  <si>
    <t>Kbh.Centrum Dhs</t>
  </si>
  <si>
    <t>3391 1912</t>
  </si>
  <si>
    <t>Struenseegade 9, 3. tv.</t>
  </si>
  <si>
    <t>tv</t>
  </si>
  <si>
    <t>post@dhic.dk</t>
  </si>
  <si>
    <t>www.dhic.dk</t>
  </si>
  <si>
    <t>AFUK artist</t>
  </si>
  <si>
    <t>adm@afuk.dk</t>
  </si>
  <si>
    <t>www.afukdhs.dk</t>
  </si>
  <si>
    <t>3929 6066</t>
  </si>
  <si>
    <t>aof@aof-danmark.dk</t>
  </si>
  <si>
    <t>www.aof-danmark.dk</t>
  </si>
  <si>
    <t>NEXT Kbh. afd</t>
  </si>
  <si>
    <t>3586 3587</t>
  </si>
  <si>
    <t>3388 0000</t>
  </si>
  <si>
    <t>Carl Jacobsens Vej 25</t>
  </si>
  <si>
    <t>Tekniske skoler</t>
  </si>
  <si>
    <t>next@nextkbh.dk</t>
  </si>
  <si>
    <t>www.nextkbh.dk</t>
  </si>
  <si>
    <t>Carl Jacobsens Vej</t>
  </si>
  <si>
    <t>NEXT Rentemeste</t>
  </si>
  <si>
    <t>4354 2522</t>
  </si>
  <si>
    <t>Rentemestervej 17</t>
  </si>
  <si>
    <t>Rentemestervej</t>
  </si>
  <si>
    <t>Hotel/Rest.sk.</t>
  </si>
  <si>
    <t>Hotel- og Restaurantskolen</t>
  </si>
  <si>
    <t>3386 2299</t>
  </si>
  <si>
    <t>3386 2200</t>
  </si>
  <si>
    <t>Vigerslev alle 18</t>
  </si>
  <si>
    <t>hrs@hrs.dk</t>
  </si>
  <si>
    <t>www.hrs.dk</t>
  </si>
  <si>
    <t>Teknika - C.C.</t>
  </si>
  <si>
    <t>Kgs. Lyngby</t>
  </si>
  <si>
    <t>Teknika â€“ Copenhagen College of Technology Management and Marine Engineering</t>
  </si>
  <si>
    <t>4525 7600</t>
  </si>
  <si>
    <t>Gyrithe Lemches Vej 20</t>
  </si>
  <si>
    <t>0312</t>
  </si>
  <si>
    <t>Maskinist- og maskinmesterskoler</t>
  </si>
  <si>
    <t>Maritime uddannelsesinstitutioner</t>
  </si>
  <si>
    <t>info@teknika.dk</t>
  </si>
  <si>
    <t>www.teknika.dk</t>
  </si>
  <si>
    <t>Gyrithe Lemches Vej</t>
  </si>
  <si>
    <t>Lab. Metropol</t>
  </si>
  <si>
    <t>Laborant- &amp; procesteknologuddannelsen Metropol</t>
  </si>
  <si>
    <t>7248 7721</t>
  </si>
  <si>
    <t>7248 7500</t>
  </si>
  <si>
    <t>Sigurdsgade 26</t>
  </si>
  <si>
    <t>info@phmetropol.dk</t>
  </si>
  <si>
    <t>www.phmetropol.dk/Laborant</t>
  </si>
  <si>
    <t>Sigurdsgade</t>
  </si>
  <si>
    <t>55,703228963128417</t>
  </si>
  <si>
    <t>12,554558428428194</t>
  </si>
  <si>
    <t>Bioan. Metropol</t>
  </si>
  <si>
    <t>Bioanalytikeruddannelsen Metropol</t>
  </si>
  <si>
    <t>Bioanalytikerskoler</t>
  </si>
  <si>
    <t>www.phmetropol.dk/bioanalytiker</t>
  </si>
  <si>
    <t>3929 6970</t>
  </si>
  <si>
    <t>4189 8700</t>
  </si>
  <si>
    <t>pkspost@ucc.dk</t>
  </si>
  <si>
    <t>ucc.dk/paedagoguddannelsen/uddannelsessteder/paedagoguddannelsen-koebenhavn</t>
  </si>
  <si>
    <t>55,722090463884896</t>
  </si>
  <si>
    <t>12,576450244729408</t>
  </si>
  <si>
    <t>3388 2654</t>
  </si>
  <si>
    <t>4189 8800</t>
  </si>
  <si>
    <t>Sydhavns Plads 4</t>
  </si>
  <si>
    <t>sydhavn@ucc.dk</t>
  </si>
  <si>
    <t>ucc.dk/paedagoguddannelsen/uddannelsessteder/paedagoguddannelsen-sydhavn</t>
  </si>
  <si>
    <t>Sydhavns Plads</t>
  </si>
  <si>
    <t>12,540723333948835</t>
  </si>
  <si>
    <t>Fysio. Metropol</t>
  </si>
  <si>
    <t>Fysioterapeutuddannelsen Metropol</t>
  </si>
  <si>
    <t>Terapeutskoler</t>
  </si>
  <si>
    <t>www.phmetropol.dk/fysioterapeut</t>
  </si>
  <si>
    <t>Ergo Metropol</t>
  </si>
  <si>
    <t>Ergoterapeutuddannelsen Metropol</t>
  </si>
  <si>
    <t>www.phmetropol.dk/ergoterapeut</t>
  </si>
  <si>
    <t>Sk.Fodterapeut.</t>
  </si>
  <si>
    <t>Fodterapeutskolen</t>
  </si>
  <si>
    <t>3536 5727</t>
  </si>
  <si>
    <t>4630 0400</t>
  </si>
  <si>
    <t>PROD\B015749</t>
  </si>
  <si>
    <t>rts@rts.dk</t>
  </si>
  <si>
    <t>www.rts.dk</t>
  </si>
  <si>
    <t>Dk.Design Sk.</t>
  </si>
  <si>
    <t>Danmarks Designskole</t>
  </si>
  <si>
    <t>3527 7600</t>
  </si>
  <si>
    <t>3527 7500</t>
  </si>
  <si>
    <t>Kunstneriske og kulturelle uddannelsesinstitutioner</t>
  </si>
  <si>
    <t>Nedlagt juridisk institution</t>
  </si>
  <si>
    <t>mail@dkds.dk</t>
  </si>
  <si>
    <t>www.dkds.dk</t>
  </si>
  <si>
    <t>55,681560176938973</t>
  </si>
  <si>
    <t>12,603546746638646</t>
  </si>
  <si>
    <t>Georg Stage</t>
  </si>
  <si>
    <t>Skoleskibet Georg Stage</t>
  </si>
  <si>
    <t>3295 8016</t>
  </si>
  <si>
    <t>3295 8019</t>
  </si>
  <si>
    <t>73B</t>
  </si>
  <si>
    <t>stiftelsen@georgstage.dk</t>
  </si>
  <si>
    <t>www.georgstage.dk</t>
  </si>
  <si>
    <t>Skoleskibet DK</t>
  </si>
  <si>
    <t>Skoleskibet 'Danmark'</t>
  </si>
  <si>
    <t>3917 4425</t>
  </si>
  <si>
    <t>9620 8888</t>
  </si>
  <si>
    <t>Frederikshavn Kommune</t>
  </si>
  <si>
    <t>martec@martec.dk</t>
  </si>
  <si>
    <t>www.martec.nu</t>
  </si>
  <si>
    <t>3369 7953</t>
  </si>
  <si>
    <t>4189 7800</t>
  </si>
  <si>
    <t>Linnesgade 2</t>
  </si>
  <si>
    <t>zahle@ucc.dk</t>
  </si>
  <si>
    <t>ucc.dk/laerer/uddannelsessteder/laereruddannelsen-zahle</t>
  </si>
  <si>
    <t>12,569002282147254</t>
  </si>
  <si>
    <t>IVA</t>
  </si>
  <si>
    <t>Institut for Informationsstudier</t>
  </si>
  <si>
    <t>3284 0201</t>
  </si>
  <si>
    <t>3258 6066</t>
  </si>
  <si>
    <t>Njalsgade 76</t>
  </si>
  <si>
    <t>Biblioteksskoler</t>
  </si>
  <si>
    <t>Universiteter</t>
  </si>
  <si>
    <t>iva@iva.dk</t>
  </si>
  <si>
    <t>www.iva.dk</t>
  </si>
  <si>
    <t>Njalsgade</t>
  </si>
  <si>
    <t>3530 6001</t>
  </si>
  <si>
    <t>3533 6000</t>
  </si>
  <si>
    <t>Universitetsparken 2</t>
  </si>
  <si>
    <t>farma@farma.ku.dk</t>
  </si>
  <si>
    <t>www.farma.ku.dk</t>
  </si>
  <si>
    <t>Universitetsparken</t>
  </si>
  <si>
    <t>55,702800360923305</t>
  </si>
  <si>
    <t>12,561387598228807</t>
  </si>
  <si>
    <t>Jordem.Metropol</t>
  </si>
  <si>
    <t>Jordemoderuddannelsen Metropol</t>
  </si>
  <si>
    <t>Tagensvej 86</t>
  </si>
  <si>
    <t>Jordemoderskoler</t>
  </si>
  <si>
    <t>www.phmetropol.dk/jordemoder</t>
  </si>
  <si>
    <t>Tagensvej</t>
  </si>
  <si>
    <t>12,550338096542458</t>
  </si>
  <si>
    <t>Arkitektskolen</t>
  </si>
  <si>
    <t>Kunstakademiets Arkitektskole</t>
  </si>
  <si>
    <t>3268 6111</t>
  </si>
  <si>
    <t>4170 1500</t>
  </si>
  <si>
    <t>Arkitektskoler</t>
  </si>
  <si>
    <t>info@kglakademi.dk</t>
  </si>
  <si>
    <t>www.kglakademi.dk/</t>
  </si>
  <si>
    <t>Musikkons.Kbhvn</t>
  </si>
  <si>
    <t>Frederiksberg C</t>
  </si>
  <si>
    <t>Det Kgl. Danske Musikkonservatorium</t>
  </si>
  <si>
    <t>7226 7272</t>
  </si>
  <si>
    <t>7226 7226</t>
  </si>
  <si>
    <t>Musikkonservatorier</t>
  </si>
  <si>
    <t>Frederiksberg Kommune</t>
  </si>
  <si>
    <t>dkdm@dkdm.dk</t>
  </si>
  <si>
    <t>www.dkdm.dk</t>
  </si>
  <si>
    <t>SOSU H Kbh</t>
  </si>
  <si>
    <t>3528 7287</t>
  </si>
  <si>
    <t>7226 6000</t>
  </si>
  <si>
    <t>Social- og sundhedsskoler</t>
  </si>
  <si>
    <t>sosuh@sosuh.dk</t>
  </si>
  <si>
    <t>www.sosuh.dk</t>
  </si>
  <si>
    <t>3266 3939</t>
  </si>
  <si>
    <t>4021 4833</t>
  </si>
  <si>
    <t>Forsvarsministeriet</t>
  </si>
  <si>
    <t>Officersskoler</t>
  </si>
  <si>
    <t>Institutioner inden for politi, forsvar m.v.</t>
  </si>
  <si>
    <t>fak-sos-u04@mil.dk</t>
  </si>
  <si>
    <t>www.fak.dk/da/uddannelse/skoler/sovarnets-officersskole/</t>
  </si>
  <si>
    <t>Husholdningsseminarier</t>
  </si>
  <si>
    <t>phmetropol.dk/uddannelser</t>
  </si>
  <si>
    <t>Kbh.Univ.</t>
  </si>
  <si>
    <t>3532 2628</t>
  </si>
  <si>
    <t>3532 2626</t>
  </si>
  <si>
    <t>ku@ku.dk</t>
  </si>
  <si>
    <t>www.ku.dk</t>
  </si>
  <si>
    <t>K. Billedsk.</t>
  </si>
  <si>
    <t>Det Kongelige Danske Kunstakademi - Billedkunstskolerne</t>
  </si>
  <si>
    <t>3374 4666</t>
  </si>
  <si>
    <t>3374 4601</t>
  </si>
  <si>
    <t>Kongens Nytorv 1</t>
  </si>
  <si>
    <t>Billedkunstskoler</t>
  </si>
  <si>
    <t>info@kunstakademiet.dk</t>
  </si>
  <si>
    <t>www.kunstakademiet.dk</t>
  </si>
  <si>
    <t>Kongens Nytorv</t>
  </si>
  <si>
    <t>D.Da.Filmsk.</t>
  </si>
  <si>
    <t>Den Danske Filmskole</t>
  </si>
  <si>
    <t>3268 6410</t>
  </si>
  <si>
    <t>3268 6400</t>
  </si>
  <si>
    <t>Theodor Christensens Plads 1</t>
  </si>
  <si>
    <t>infoz@filmskolen.dk</t>
  </si>
  <si>
    <t>www.filmskolen.dk</t>
  </si>
  <si>
    <t>Theodor Christensens Plads</t>
  </si>
  <si>
    <t>Konservatorsk.</t>
  </si>
  <si>
    <t>Kunstakademiets Konservatorskole</t>
  </si>
  <si>
    <t>3374 4777</t>
  </si>
  <si>
    <t>Esplanaden 34A</t>
  </si>
  <si>
    <t>34A</t>
  </si>
  <si>
    <t>Konservatorskoler</t>
  </si>
  <si>
    <t>Esplanaden</t>
  </si>
  <si>
    <t>DMJX Kbh</t>
  </si>
  <si>
    <t>7740 5099</t>
  </si>
  <si>
    <t>8944 0440</t>
  </si>
  <si>
    <t>info@dmjx.dk</t>
  </si>
  <si>
    <t>www.dmjx.dk</t>
  </si>
  <si>
    <t>UCC Tekstil</t>
  </si>
  <si>
    <t>Tekstilformidleruddannelsen - UCC</t>
  </si>
  <si>
    <t>4189 7455</t>
  </si>
  <si>
    <t>Frederiksborggade 32, 1</t>
  </si>
  <si>
    <t>tekstilformidler@ucc.dk</t>
  </si>
  <si>
    <t>ucc.dk/tekstilformidler</t>
  </si>
  <si>
    <t>Frederiksborggade</t>
  </si>
  <si>
    <t>55,684729844883854</t>
  </si>
  <si>
    <t>12,56931383800711</t>
  </si>
  <si>
    <t>3266 4515</t>
  </si>
  <si>
    <t>3266 4500</t>
  </si>
  <si>
    <t>Forsvarets skoler</t>
  </si>
  <si>
    <t>Private udbydere af AMU og EUD</t>
  </si>
  <si>
    <t>fko@mil.dk</t>
  </si>
  <si>
    <t>www.svn.dk</t>
  </si>
  <si>
    <t>Nyholm</t>
  </si>
  <si>
    <t>Klinikass.</t>
  </si>
  <si>
    <t>Skolen for Klinikassistenter og Tandplejere</t>
  </si>
  <si>
    <t>3532 6879</t>
  </si>
  <si>
    <t>3532 6852</t>
  </si>
  <si>
    <t>skt@sund.ku.dk</t>
  </si>
  <si>
    <t>www.skt.ku.dk</t>
  </si>
  <si>
    <t>NEXT Sukkertop</t>
  </si>
  <si>
    <t>NEXT - Sukkertoppen Gymnasium</t>
  </si>
  <si>
    <t>3619 1009</t>
  </si>
  <si>
    <t>Niels Brock JUR</t>
  </si>
  <si>
    <t>Niels Brock (Copenhagen Business College)</t>
  </si>
  <si>
    <t>3341 9191</t>
  </si>
  <si>
    <t>3341 9100</t>
  </si>
  <si>
    <t>Handelsskoler</t>
  </si>
  <si>
    <t>brock@brock.dk</t>
  </si>
  <si>
    <t>nielsbrock.dk</t>
  </si>
  <si>
    <t>KbhTek.Guldsmed</t>
  </si>
  <si>
    <t>3586 3287</t>
  </si>
  <si>
    <t>3586 3286</t>
  </si>
  <si>
    <t>Tuborgvej 177</t>
  </si>
  <si>
    <t>tuborgvej@kts.dk</t>
  </si>
  <si>
    <t>www.kts.dk/tuborgvej</t>
  </si>
  <si>
    <t>Tuborgvej</t>
  </si>
  <si>
    <t>55,71851670943547</t>
  </si>
  <si>
    <t>12,540574750539765</t>
  </si>
  <si>
    <t>DSB Udd.</t>
  </si>
  <si>
    <t>DSB Kompetanceudvikling</t>
  </si>
  <si>
    <t>3393 8878</t>
  </si>
  <si>
    <t>3314 0400</t>
  </si>
  <si>
    <t>Jernbanetransportskoler</t>
  </si>
  <si>
    <t>Centre for offentlig kompetenceudvikling</t>
  </si>
  <si>
    <t>lmogensen@dsb.dk</t>
  </si>
  <si>
    <t>55,692717114870952</t>
  </si>
  <si>
    <t>12,589589101656134</t>
  </si>
  <si>
    <t>3929 4269</t>
  </si>
  <si>
    <t>3915 1820</t>
  </si>
  <si>
    <t>cfi@fak.dk</t>
  </si>
  <si>
    <t>www.fak.dk/cfi</t>
  </si>
  <si>
    <t>Forsvarsakademi</t>
  </si>
  <si>
    <t>Forsvarsakademiet</t>
  </si>
  <si>
    <t>3915 1901</t>
  </si>
  <si>
    <t>7281 7000</t>
  </si>
  <si>
    <t>fak@fak.dk</t>
  </si>
  <si>
    <t>fak.dk</t>
  </si>
  <si>
    <t>Rytm.Musikkons.</t>
  </si>
  <si>
    <t>Rytmisk Musikkonservatorium</t>
  </si>
  <si>
    <t>3268 6766</t>
  </si>
  <si>
    <t>3268 6700</t>
  </si>
  <si>
    <t>Leo Mathisens Vej 1 H</t>
  </si>
  <si>
    <t>rmc@rmc.dk</t>
  </si>
  <si>
    <t>www.rmc.dk</t>
  </si>
  <si>
    <t>Leo Mathisens Vej</t>
  </si>
  <si>
    <t>Al Quds Sk.</t>
  </si>
  <si>
    <t>Al Quds Skole</t>
  </si>
  <si>
    <t>3810 1016</t>
  </si>
  <si>
    <t>3810 1012</t>
  </si>
  <si>
    <t>Theklavej 44</t>
  </si>
  <si>
    <t>kontor1@alqudsskole.dk</t>
  </si>
  <si>
    <t>www.alqudsskole.dk</t>
  </si>
  <si>
    <t>Theklavej</t>
  </si>
  <si>
    <t>Scenekunstskole</t>
  </si>
  <si>
    <t>Den Danske Scenekunstskole</t>
  </si>
  <si>
    <t>3283 6111</t>
  </si>
  <si>
    <t>4172 2022</t>
  </si>
  <si>
    <t>Per Knutzons Vej 5</t>
  </si>
  <si>
    <t>Teaterskoler</t>
  </si>
  <si>
    <t>post@scenekunstskolen.dk</t>
  </si>
  <si>
    <t>www.ddsks.dk</t>
  </si>
  <si>
    <t>Per Knutzons Vej</t>
  </si>
  <si>
    <t>UCC Tegnsprog</t>
  </si>
  <si>
    <t>Skovlunde</t>
  </si>
  <si>
    <t>Center for Tegnsprog - Tolkeuddannelsen Skovlunde - UCC</t>
  </si>
  <si>
    <t>3525 3862</t>
  </si>
  <si>
    <t>4189 7300</t>
  </si>
  <si>
    <t>Ejbyvej 35</t>
  </si>
  <si>
    <t>0549</t>
  </si>
  <si>
    <t>Kommunikationsskoler</t>
  </si>
  <si>
    <t>Ballerup Kommune</t>
  </si>
  <si>
    <t>tegnsprog-kbh@ucc.dk</t>
  </si>
  <si>
    <t>ucc.dk/tegnsprogstolkeuddannelsen/uddannelsessted/tolkeuddannelsen-skovlunde</t>
  </si>
  <si>
    <t>Ejbyvej</t>
  </si>
  <si>
    <t>KP_Tagensvej 86</t>
  </si>
  <si>
    <t>7089 0990</t>
  </si>
  <si>
    <t>Sygeplejeskoler</t>
  </si>
  <si>
    <t>info@kp.dk</t>
  </si>
  <si>
    <t>UCi Sprog.</t>
  </si>
  <si>
    <t>8256 5210</t>
  </si>
  <si>
    <t>Hejrevej 10</t>
  </si>
  <si>
    <t>cbsi@bif.kk.dk</t>
  </si>
  <si>
    <t>Hejrevej</t>
  </si>
  <si>
    <t>3918 1945</t>
  </si>
  <si>
    <t>3918 1944</t>
  </si>
  <si>
    <t>oeresundsskolen@kk.dk</t>
  </si>
  <si>
    <t>oeresundsskolen.aula.dk</t>
  </si>
  <si>
    <t>Al-Hilal sk.Kbh</t>
  </si>
  <si>
    <t>Al-Hilal Skolen</t>
  </si>
  <si>
    <t>3582 5730</t>
  </si>
  <si>
    <t>3582 0760</t>
  </si>
  <si>
    <t>Svanevej 3</t>
  </si>
  <si>
    <t>alhilal@mail.tele.dk</t>
  </si>
  <si>
    <t>www.al-hilal.dk</t>
  </si>
  <si>
    <t>Inst.f.Blinde</t>
  </si>
  <si>
    <t>Hellerup</t>
  </si>
  <si>
    <t>Instituttet for Blinde og Svagsynede</t>
  </si>
  <si>
    <t>3945 2525</t>
  </si>
  <si>
    <t>3945 2545</t>
  </si>
  <si>
    <t>Rymarksvej 1</t>
  </si>
  <si>
    <t>IBOS@kk.dk</t>
  </si>
  <si>
    <t>www.ibos.dk</t>
  </si>
  <si>
    <t>Rymarksvej</t>
  </si>
  <si>
    <t>IT UNI i KBH</t>
  </si>
  <si>
    <t>7218 5001</t>
  </si>
  <si>
    <t>7218 5000</t>
  </si>
  <si>
    <t>Rued Langgaards Vej 7</t>
  </si>
  <si>
    <t>sor</t>
  </si>
  <si>
    <t>itu@itu.dk</t>
  </si>
  <si>
    <t>www.itu.dk</t>
  </si>
  <si>
    <t>Rued Langgaards Vej</t>
  </si>
  <si>
    <t>Rudolf S.Kbh.</t>
  </si>
  <si>
    <t>3295 8838</t>
  </si>
  <si>
    <t>Engvej 139</t>
  </si>
  <si>
    <t>administration@waldorfkbh.dk</t>
  </si>
  <si>
    <t>www.waldorfkbh.dk</t>
  </si>
  <si>
    <t>DPU Emdrup</t>
  </si>
  <si>
    <t>DPU, Aarhus Universitet, Emdrup</t>
  </si>
  <si>
    <t>8888 9001</t>
  </si>
  <si>
    <t>8715 0000</t>
  </si>
  <si>
    <t>Tuborgvej 164</t>
  </si>
  <si>
    <t>edu@au.dk</t>
  </si>
  <si>
    <t>edu.au.dk</t>
  </si>
  <si>
    <t>Heibergsk.</t>
  </si>
  <si>
    <t>Heibergskolen</t>
  </si>
  <si>
    <t>8232 4111</t>
  </si>
  <si>
    <t>3366 9400</t>
  </si>
  <si>
    <t>Randersgade 10</t>
  </si>
  <si>
    <t>heibergskolen@kk.dk</t>
  </si>
  <si>
    <t>heibergskolen.aula.dk</t>
  </si>
  <si>
    <t>Frejask.</t>
  </si>
  <si>
    <t>Frejaskolen</t>
  </si>
  <si>
    <t>3524 5381</t>
  </si>
  <si>
    <t>3366 6300</t>
  </si>
  <si>
    <t>Rughavevej 6</t>
  </si>
  <si>
    <t>frejaskolen@kk.dk</t>
  </si>
  <si>
    <t>frejaskolen.aula.dk</t>
  </si>
  <si>
    <t>Rughavevej</t>
  </si>
  <si>
    <t>Utterslev Sk.</t>
  </si>
  <si>
    <t>Utterslev Skole</t>
  </si>
  <si>
    <t>8232 1520</t>
  </si>
  <si>
    <t>3366 9200</t>
  </si>
  <si>
    <t>Skoleholdervej 20</t>
  </si>
  <si>
    <t>utterslevskole@kk.dk</t>
  </si>
  <si>
    <t>utterslevskole.aula.dk</t>
  </si>
  <si>
    <t>Skoleholdervej</t>
  </si>
  <si>
    <t>Livets Sk.</t>
  </si>
  <si>
    <t>3874 2551</t>
  </si>
  <si>
    <t>adm@v-fs.dk</t>
  </si>
  <si>
    <t>www.vanloesefriskole.dk</t>
  </si>
  <si>
    <t>Isbryderen</t>
  </si>
  <si>
    <t>3210 0003</t>
  </si>
  <si>
    <t>Artillerivej 90, 4.</t>
  </si>
  <si>
    <t>AGS</t>
  </si>
  <si>
    <t>Observations- og heldagsskoler</t>
  </si>
  <si>
    <t>kontor@isbryderen.dk</t>
  </si>
  <si>
    <t>www.isbryderen.dk</t>
  </si>
  <si>
    <t>Gule Flyver</t>
  </si>
  <si>
    <t>Den Gule Flyver</t>
  </si>
  <si>
    <t>3539 0108</t>
  </si>
  <si>
    <t>Ryesgade 6</t>
  </si>
  <si>
    <t>DGF@post.tele.dk</t>
  </si>
  <si>
    <t>www.denguleflyver.dk</t>
  </si>
  <si>
    <t>Ryesgade</t>
  </si>
  <si>
    <t>3355 0125</t>
  </si>
  <si>
    <t>7255 5000</t>
  </si>
  <si>
    <t>vestre.faengsel@kriminalforsorgen.dk</t>
  </si>
  <si>
    <t>www.koebenhavnsfaengsler.dk</t>
  </si>
  <si>
    <t>Kbh. Tekn.sk.</t>
  </si>
  <si>
    <t>3586 3786</t>
  </si>
  <si>
    <t>stevnsgade@kts.dk</t>
  </si>
  <si>
    <t>www.kts.dk/Lygten</t>
  </si>
  <si>
    <t>55,703961782929774</t>
  </si>
  <si>
    <t>12,558210980698664</t>
  </si>
  <si>
    <t>Kbh.Tekn.Kgdyb</t>
  </si>
  <si>
    <t>3586 3087</t>
  </si>
  <si>
    <t>3586 3086</t>
  </si>
  <si>
    <t>Kongedybet 25</t>
  </si>
  <si>
    <t>kongedybet@kts.dk</t>
  </si>
  <si>
    <t>www.kts.dk/kongedybet</t>
  </si>
  <si>
    <t>Kongedybet</t>
  </si>
  <si>
    <t>55,663474373992436</t>
  </si>
  <si>
    <t>12,597861372520349</t>
  </si>
  <si>
    <t>3586 3487</t>
  </si>
  <si>
    <t>Rebslagervej 11</t>
  </si>
  <si>
    <t>Rebslagervej</t>
  </si>
  <si>
    <t>NB HHX INNO</t>
  </si>
  <si>
    <t>Niels Brocks Innovationsgymnasium</t>
  </si>
  <si>
    <t>3341 9393</t>
  </si>
  <si>
    <t>Julius Thomsens Plads 10</t>
  </si>
  <si>
    <t>0433</t>
  </si>
  <si>
    <t>julius@brock.dk</t>
  </si>
  <si>
    <t>nielsbrock.dk/handelsgymnasier/innovationsgymnasiet</t>
  </si>
  <si>
    <t>Julius Thomsens Plads</t>
  </si>
  <si>
    <t>Det Informationsvidenskabelige Akademi</t>
  </si>
  <si>
    <t>Birketinget 6</t>
  </si>
  <si>
    <t>0510</t>
  </si>
  <si>
    <t>Birketinget</t>
  </si>
  <si>
    <t>55,656183467993884</t>
  </si>
  <si>
    <t>12,598777810827432</t>
  </si>
  <si>
    <t>Heerup Skole</t>
  </si>
  <si>
    <t>3317 1133</t>
  </si>
  <si>
    <t>heer@kk.dk</t>
  </si>
  <si>
    <t>heerupskole.aula.dk</t>
  </si>
  <si>
    <t>3259 8002</t>
  </si>
  <si>
    <t>Engvej 153</t>
  </si>
  <si>
    <t>kontor@o-i-s.dk</t>
  </si>
  <si>
    <t>www.o-i-s.dk</t>
  </si>
  <si>
    <t>Solbakken Spec.</t>
  </si>
  <si>
    <t>Solbakken Afdeling Valby-Vesterbro</t>
  </si>
  <si>
    <t>8220 5160</t>
  </si>
  <si>
    <t>solbakken@sof.kk.dk</t>
  </si>
  <si>
    <t>boernesocialpsykiatri.kk.dk/solbakken</t>
  </si>
  <si>
    <t>3296 0490</t>
  </si>
  <si>
    <t>info@behandlingsskolerne.dk</t>
  </si>
  <si>
    <t>fyrtaarnet.dk</t>
  </si>
  <si>
    <t>Proj. Trianglen</t>
  </si>
  <si>
    <t>Trianglen skole</t>
  </si>
  <si>
    <t>3555 8537</t>
  </si>
  <si>
    <t>skole@trianglenskole.dk</t>
  </si>
  <si>
    <t>www.trianglenskole.dk</t>
  </si>
  <si>
    <t>55,698800586743587</t>
  </si>
  <si>
    <t>12,578696262341639</t>
  </si>
  <si>
    <t>Sputnik STU KBH</t>
  </si>
  <si>
    <t>3814 0459</t>
  </si>
  <si>
    <t>3535 8684</t>
  </si>
  <si>
    <t>Svanevej 14, 1.</t>
  </si>
  <si>
    <t>LBV</t>
  </si>
  <si>
    <t>info@skolensputnik.dk</t>
  </si>
  <si>
    <t>www.skolensputnik.dk</t>
  </si>
  <si>
    <t>3956 3444</t>
  </si>
  <si>
    <t>Bispebjerg Parkalle 12</t>
  </si>
  <si>
    <t>0532</t>
  </si>
  <si>
    <t>Handels- og tekniske skoler</t>
  </si>
  <si>
    <t>hskhjem@hskhjem.dk</t>
  </si>
  <si>
    <t>Vesterbro Ny Sk</t>
  </si>
  <si>
    <t>Vesterbro Ny Skole</t>
  </si>
  <si>
    <t>3322 6488</t>
  </si>
  <si>
    <t>8256 6120</t>
  </si>
  <si>
    <t>Slesvigsgade 6</t>
  </si>
  <si>
    <t>vesterbronyskole@kk.dk</t>
  </si>
  <si>
    <t>vesterbronyskole.aula.dk</t>
  </si>
  <si>
    <t>Slesvigsgade</t>
  </si>
  <si>
    <t>TAMU</t>
  </si>
  <si>
    <t>3525 0355</t>
  </si>
  <si>
    <t>3525 0340</t>
  </si>
  <si>
    <t>Kalvebodvej 231</t>
  </si>
  <si>
    <t>AMU-centre</t>
  </si>
  <si>
    <t>info@tamu.dk</t>
  </si>
  <si>
    <t>www.tamu.dk</t>
  </si>
  <si>
    <t>Kalvebodvej</t>
  </si>
  <si>
    <t>NEXT_Herlev</t>
  </si>
  <si>
    <t>Marielundvej 44</t>
  </si>
  <si>
    <t>Herlev Kommune</t>
  </si>
  <si>
    <t>Marielundvej</t>
  </si>
  <si>
    <t>3860 3534</t>
  </si>
  <si>
    <t>Gadelandet 13</t>
  </si>
  <si>
    <t>arildsgaard@sof.kk.dk</t>
  </si>
  <si>
    <t>www.arildsgaard-dagbehandling.dk</t>
  </si>
  <si>
    <t>Gadelandet</t>
  </si>
  <si>
    <t>55,712399143292359</t>
  </si>
  <si>
    <t>12,479851368516824</t>
  </si>
  <si>
    <t>Hov.Ordblindesk</t>
  </si>
  <si>
    <t>Hovedstadens Ordblindeskole</t>
  </si>
  <si>
    <t>3542 7566</t>
  </si>
  <si>
    <t>Trondhjems Plads 4, 1. sal</t>
  </si>
  <si>
    <t>HO@ordblindeskolen.dk</t>
  </si>
  <si>
    <t>www.hokbh.dk</t>
  </si>
  <si>
    <t>Trondhjems Plads</t>
  </si>
  <si>
    <t>8230 2222</t>
  </si>
  <si>
    <t>mail@adm.oegnet.dk</t>
  </si>
  <si>
    <t>www.oerestadgym.dk</t>
  </si>
  <si>
    <t>Vigerslev Alle 18</t>
  </si>
  <si>
    <t>55,662431760736567</t>
  </si>
  <si>
    <t>12,521211730134691</t>
  </si>
  <si>
    <t>Sk P Vedels G</t>
  </si>
  <si>
    <t>Skolen i Peter Vedels Gade</t>
  </si>
  <si>
    <t>3264 0125</t>
  </si>
  <si>
    <t>3366 1800</t>
  </si>
  <si>
    <t>Peter Vedels Gade 8</t>
  </si>
  <si>
    <t>Skole- og behandlingshjem</t>
  </si>
  <si>
    <t>petervedelsgade@kk.dk</t>
  </si>
  <si>
    <t>petervedelsgade.aula.dk</t>
  </si>
  <si>
    <t>Peter Vedels Gade</t>
  </si>
  <si>
    <t>Nordvest priv</t>
  </si>
  <si>
    <t>Nord-Vest Privatskole</t>
  </si>
  <si>
    <t>3860 5557</t>
  </si>
  <si>
    <t>3860 5555</t>
  </si>
  <si>
    <t>info@nv-privatskole.dk</t>
  </si>
  <si>
    <t>www.nv-privatskole.dk</t>
  </si>
  <si>
    <t>Kbh.Univ. JUR</t>
  </si>
  <si>
    <t>Iqra Privatsk.</t>
  </si>
  <si>
    <t>Iqra Privatskole</t>
  </si>
  <si>
    <t>3584 0866</t>
  </si>
  <si>
    <t>3585 9977</t>
  </si>
  <si>
    <t>Hermodsgade 28</t>
  </si>
  <si>
    <t>info@iqraskole.dk</t>
  </si>
  <si>
    <t>www.iqraskole.dk</t>
  </si>
  <si>
    <t>Hermodsgade</t>
  </si>
  <si>
    <t>3312 8181</t>
  </si>
  <si>
    <t>Nordre Digevej 6</t>
  </si>
  <si>
    <t>info@oerestad-friskole.dk</t>
  </si>
  <si>
    <t>www.oerestad-friskole.dk</t>
  </si>
  <si>
    <t>Nordre Digevej</t>
  </si>
  <si>
    <t>8256 6150</t>
  </si>
  <si>
    <t>gas@kk.dk</t>
  </si>
  <si>
    <t>gas.aula.dk</t>
  </si>
  <si>
    <t>NEXT_Emdrup</t>
  </si>
  <si>
    <t>NEXT_Vibenhus</t>
  </si>
  <si>
    <t>NEXT - Vibenshus Gymnasium</t>
  </si>
  <si>
    <t>Jagtvej 163</t>
  </si>
  <si>
    <t>BASEN</t>
  </si>
  <si>
    <t>3929 6767</t>
  </si>
  <si>
    <t>info@basen.dk</t>
  </si>
  <si>
    <t>www.basencph.dk</t>
  </si>
  <si>
    <t>Fensmarkskolen</t>
  </si>
  <si>
    <t>8232 1586</t>
  </si>
  <si>
    <t>Stevnsgade 34</t>
  </si>
  <si>
    <t>fensmarkskolen@kk.dk</t>
  </si>
  <si>
    <t>fensmarkskolen.aula.dk</t>
  </si>
  <si>
    <t>Stevnsgade</t>
  </si>
  <si>
    <t>Salix Sk.</t>
  </si>
  <si>
    <t>Salix Skole</t>
  </si>
  <si>
    <t>3617 6177</t>
  </si>
  <si>
    <t>3617 6176</t>
  </si>
  <si>
    <t>info@salixskole.dk</t>
  </si>
  <si>
    <t>www.salixskole.dk</t>
  </si>
  <si>
    <t>Sk v/Sorte hest</t>
  </si>
  <si>
    <t>Skolen ved Sorte Hest</t>
  </si>
  <si>
    <t>3324 0200</t>
  </si>
  <si>
    <t>Vesterbrogade 137</t>
  </si>
  <si>
    <t>info@svsh.dk</t>
  </si>
  <si>
    <t>www.svsh.dk</t>
  </si>
  <si>
    <t>Vesterbrogade</t>
  </si>
  <si>
    <t>Havnesk</t>
  </si>
  <si>
    <t>Havneskolen</t>
  </si>
  <si>
    <t>3918 0628</t>
  </si>
  <si>
    <t>3918 0723</t>
  </si>
  <si>
    <t>Skudehavnsvej 2</t>
  </si>
  <si>
    <t>administrationen@havneskolen.dk</t>
  </si>
  <si>
    <t>www.havneskolen.dk</t>
  </si>
  <si>
    <t>Skudehavnsvej</t>
  </si>
  <si>
    <t>DAC-uddannelsen</t>
  </si>
  <si>
    <t>3321 7305</t>
  </si>
  <si>
    <t>3321 7300</t>
  </si>
  <si>
    <t>Grundtvigs Sidevej 2, 2.</t>
  </si>
  <si>
    <t>0325</t>
  </si>
  <si>
    <t>Institutioner med private SU-godkendte uddannelser</t>
  </si>
  <si>
    <t>kontakt@dac-uddannelsen.dk</t>
  </si>
  <si>
    <t>www.dac-uddannelsen.dk</t>
  </si>
  <si>
    <t>Grundtvigs Sidevej</t>
  </si>
  <si>
    <t>3535 9009</t>
  </si>
  <si>
    <t>Blegdamsvej 78A</t>
  </si>
  <si>
    <t>0600</t>
  </si>
  <si>
    <t>78A</t>
  </si>
  <si>
    <t>post@holisterne.dk</t>
  </si>
  <si>
    <t>www.holisterne.dk</t>
  </si>
  <si>
    <t>Blegdamsvej</t>
  </si>
  <si>
    <t>Forfatterskolen</t>
  </si>
  <si>
    <t>2164 7619</t>
  </si>
  <si>
    <t>Peder Skrams Gade 2A, 1. sal</t>
  </si>
  <si>
    <t>forfatterskolen@forfatterskolen.dk</t>
  </si>
  <si>
    <t>www.forfatterskolen.dk</t>
  </si>
  <si>
    <t>Peder Skrams Gade</t>
  </si>
  <si>
    <t>Kbh Mode Design</t>
  </si>
  <si>
    <t>3315 8705</t>
  </si>
  <si>
    <t>3332 8810</t>
  </si>
  <si>
    <t>hgf@modeogdesignskolen.dk</t>
  </si>
  <si>
    <t>www.modeogdesignskolen.dk</t>
  </si>
  <si>
    <t>3329 8025</t>
  </si>
  <si>
    <t>Tietgensgade 65</t>
  </si>
  <si>
    <t>mail@ppkbh.dk</t>
  </si>
  <si>
    <t>www.paulpetersen.dk</t>
  </si>
  <si>
    <t>Fashion Design Akademiet</t>
  </si>
  <si>
    <t>3681 3015</t>
  </si>
  <si>
    <t>3581 3000</t>
  </si>
  <si>
    <t>7C</t>
  </si>
  <si>
    <t>lf@fashiondesignakademiet.dk</t>
  </si>
  <si>
    <t>www.fashiondesignakademiet.dk</t>
  </si>
  <si>
    <t>Margrethe sk</t>
  </si>
  <si>
    <t>Margrethe-skolen</t>
  </si>
  <si>
    <t>3313 0936</t>
  </si>
  <si>
    <t>3313 0926</t>
  </si>
  <si>
    <t>0304</t>
  </si>
  <si>
    <t>info@margrethe-skolen.dk</t>
  </si>
  <si>
    <t>www.margrethe-skolen.dk</t>
  </si>
  <si>
    <t>KEA</t>
  </si>
  <si>
    <t>4646 0000</t>
  </si>
  <si>
    <t>Guldbergsgade 29N</t>
  </si>
  <si>
    <t>29N</t>
  </si>
  <si>
    <t>Erhvervsakademier</t>
  </si>
  <si>
    <t>kea@kea.dk</t>
  </si>
  <si>
    <t>www.kea.dk</t>
  </si>
  <si>
    <t>Guldbergsgade</t>
  </si>
  <si>
    <t>EA CBA</t>
  </si>
  <si>
    <t>Erhvervsakademiet Copenhagen Business Academy</t>
  </si>
  <si>
    <t>3615 4500</t>
  </si>
  <si>
    <t>Nansensgade 19</t>
  </si>
  <si>
    <t>kontakt@cphbusiness.dk</t>
  </si>
  <si>
    <t>www.cphbusiness.dk</t>
  </si>
  <si>
    <t>Nansensgade</t>
  </si>
  <si>
    <t>4822 2705</t>
  </si>
  <si>
    <t>Milnersvej 48</t>
  </si>
  <si>
    <t>lab@eanord.dk</t>
  </si>
  <si>
    <t>www.laborant.dk</t>
  </si>
  <si>
    <t>Milnersvej</t>
  </si>
  <si>
    <t>Cph Lyngby</t>
  </si>
  <si>
    <t>Cphbusiness Lyngby</t>
  </si>
  <si>
    <t>Firskovvej 18</t>
  </si>
  <si>
    <t>0214</t>
  </si>
  <si>
    <t>Firskovvej</t>
  </si>
  <si>
    <t>Cph City</t>
  </si>
  <si>
    <t>Cphbusiness City</t>
  </si>
  <si>
    <t>23B</t>
  </si>
  <si>
    <t>Cph lab og mil</t>
  </si>
  <si>
    <t>Peder Oxes Alle 2</t>
  </si>
  <si>
    <t>Peder Oxes Alle</t>
  </si>
  <si>
    <t>3586 3787</t>
  </si>
  <si>
    <t>4646 0300</t>
  </si>
  <si>
    <t>Guldbergsgade 29</t>
  </si>
  <si>
    <t>studievejledning@kea.dk</t>
  </si>
  <si>
    <t>KEA Efterudd.</t>
  </si>
  <si>
    <t>4646 0500</t>
  </si>
  <si>
    <t>Frederikkevej 8-10</t>
  </si>
  <si>
    <t>0246</t>
  </si>
  <si>
    <t>Gentofte Kommune</t>
  </si>
  <si>
    <t>efteruddannelse@kea.dk</t>
  </si>
  <si>
    <t>Frederikkevej</t>
  </si>
  <si>
    <t>EA Kbh Frb</t>
  </si>
  <si>
    <t>Nordre Fasanvej 27</t>
  </si>
  <si>
    <t>0586</t>
  </si>
  <si>
    <t>Nordre Fasanvej</t>
  </si>
  <si>
    <t>55,682021103539284</t>
  </si>
  <si>
    <t>Vejlebrovej 45</t>
  </si>
  <si>
    <t>0850</t>
  </si>
  <si>
    <t>ledelse-efteruddannelse@kea.dk</t>
  </si>
  <si>
    <t>Vejlebrovej</t>
  </si>
  <si>
    <t>KEA_Nordvest</t>
  </si>
  <si>
    <t>4646 0499</t>
  </si>
  <si>
    <t>4646 0400</t>
  </si>
  <si>
    <t>Lygten 16</t>
  </si>
  <si>
    <t>Lygten</t>
  </si>
  <si>
    <t>4646 0200</t>
  </si>
  <si>
    <t>design-business@kea.dk</t>
  </si>
  <si>
    <t>Karlsvognen</t>
  </si>
  <si>
    <t>3296 0494</t>
  </si>
  <si>
    <t>2628 6090</t>
  </si>
  <si>
    <t>0853</t>
  </si>
  <si>
    <t>camillac@behandlingsskolerne.dk</t>
  </si>
  <si>
    <t>www.behandlingsskolerne.dk</t>
  </si>
  <si>
    <t>Kompasset</t>
  </si>
  <si>
    <t>Int Sch Helleru</t>
  </si>
  <si>
    <t>International School of Hellerup</t>
  </si>
  <si>
    <t>7020 6368</t>
  </si>
  <si>
    <t>info@ish.dk</t>
  </si>
  <si>
    <t>www.ish.dk</t>
  </si>
  <si>
    <t>CADA</t>
  </si>
  <si>
    <t>CADA - Copenhagen Academy of Digital Arts</t>
  </si>
  <si>
    <t>7027 7767</t>
  </si>
  <si>
    <t>7027 7787</t>
  </si>
  <si>
    <t>Nyropsgade 23, 4. sal.</t>
  </si>
  <si>
    <t>info@cada-edu.com</t>
  </si>
  <si>
    <t>www.cada-edu.com</t>
  </si>
  <si>
    <t>Nyropsgade</t>
  </si>
  <si>
    <t>Cidesco Kosmo</t>
  </si>
  <si>
    <t>Cidesco Kosmetolog skolen</t>
  </si>
  <si>
    <t>3313 2662</t>
  </si>
  <si>
    <t>info@kosmetologskolen.dk</t>
  </si>
  <si>
    <t>www.kosmetologskolen.dk</t>
  </si>
  <si>
    <t>Gefion Gym.</t>
  </si>
  <si>
    <t>Gefion Gymnasium</t>
  </si>
  <si>
    <t>3396 4141</t>
  </si>
  <si>
    <t>info@gefion-gym.dk</t>
  </si>
  <si>
    <t>www.gefion-gym.dk</t>
  </si>
  <si>
    <t>Nexus beh hjem</t>
  </si>
  <si>
    <t>Nexus</t>
  </si>
  <si>
    <t>8220 5120</t>
  </si>
  <si>
    <t>Egelundsvej 10A</t>
  </si>
  <si>
    <t>0243</t>
  </si>
  <si>
    <t>10A</t>
  </si>
  <si>
    <t>SSH</t>
  </si>
  <si>
    <t>Frederikssund Kommune</t>
  </si>
  <si>
    <t>nexus@kk.dk</t>
  </si>
  <si>
    <t>www.Nexus.kk.dk</t>
  </si>
  <si>
    <t>Egelundsvej</t>
  </si>
  <si>
    <t>NB EUD EUX</t>
  </si>
  <si>
    <t>Niels Brock, Erhvervsuddannelserne (EUD/EUX)</t>
  </si>
  <si>
    <t>3341 9494</t>
  </si>
  <si>
    <t>eudeux@brock.dk</t>
  </si>
  <si>
    <t>nielsbrock.dk/erhvervsuddannelser</t>
  </si>
  <si>
    <t>KP_Sigurds</t>
  </si>
  <si>
    <t>Designskolen</t>
  </si>
  <si>
    <t>Kunstakademiets Designskole</t>
  </si>
  <si>
    <t>Strandparksk.</t>
  </si>
  <si>
    <t>Strandparkskolen</t>
  </si>
  <si>
    <t>3116 2036</t>
  </si>
  <si>
    <t>8256 6512</t>
  </si>
  <si>
    <t>strandparkskolen@kk.dk</t>
  </si>
  <si>
    <t>strandparkskolen.aula.dk</t>
  </si>
  <si>
    <t>2052 4458</t>
  </si>
  <si>
    <t>Primulavej 2</t>
  </si>
  <si>
    <t>37863@sof.kk.dk</t>
  </si>
  <si>
    <t>www.frederikshoej.dk</t>
  </si>
  <si>
    <t>Primulavej</t>
  </si>
  <si>
    <t>Solbakken Emdru</t>
  </si>
  <si>
    <t>Solbakken Afdeling Emdrup</t>
  </si>
  <si>
    <t>3967 1146</t>
  </si>
  <si>
    <t>2036 2240</t>
  </si>
  <si>
    <t>Emdrupvej 138</t>
  </si>
  <si>
    <t>d632@kk.dk</t>
  </si>
  <si>
    <t>boernesocialpsykiatri.kk.dk</t>
  </si>
  <si>
    <t>Glad STU</t>
  </si>
  <si>
    <t>3812 0101</t>
  </si>
  <si>
    <t>2184 0437</t>
  </si>
  <si>
    <t>Rentemestervej 45</t>
  </si>
  <si>
    <t>Christina.barr@gladfonden.dk</t>
  </si>
  <si>
    <t>gladfagskole.dk</t>
  </si>
  <si>
    <t>9635 1000</t>
  </si>
  <si>
    <t>Niels Bohrs Vej 30</t>
  </si>
  <si>
    <t>Regionale</t>
  </si>
  <si>
    <t>Regioner pr. 1/1-2007</t>
  </si>
  <si>
    <t>Aalborg Kommune</t>
  </si>
  <si>
    <t>region@rn.dk</t>
  </si>
  <si>
    <t>www.regionnordjylland.dk</t>
  </si>
  <si>
    <t>Niels Bohrs Vej</t>
  </si>
  <si>
    <t>8728 5000</t>
  </si>
  <si>
    <t>Regionshuset Viborg, Skottenborg 26 postbox 21</t>
  </si>
  <si>
    <t>Viborg Kommune</t>
  </si>
  <si>
    <t>kontakt@regionmidtjylland.dk</t>
  </si>
  <si>
    <t>www.regionmidtjylland.dk</t>
  </si>
  <si>
    <t>Skottenborg</t>
  </si>
  <si>
    <t>Regionshuset Viborg</t>
  </si>
  <si>
    <t>7943 2100</t>
  </si>
  <si>
    <t>Damhaven 12</t>
  </si>
  <si>
    <t>0397</t>
  </si>
  <si>
    <t>Vejle Kommune</t>
  </si>
  <si>
    <t>kontakt@regionsyddanmark.dk</t>
  </si>
  <si>
    <t>www.regionsyddanmark.dk</t>
  </si>
  <si>
    <t>Damhaven</t>
  </si>
  <si>
    <t>4820 5000</t>
  </si>
  <si>
    <t>2B</t>
  </si>
  <si>
    <t>regionh@regionh.dk</t>
  </si>
  <si>
    <t>www.regionhovedstaden.dk</t>
  </si>
  <si>
    <t>7015 5000</t>
  </si>
  <si>
    <t>Alleen 15</t>
  </si>
  <si>
    <t>0011</t>
  </si>
  <si>
    <t>regionsjaelland@regionsjaelland.dk</t>
  </si>
  <si>
    <t>www.region-sjaelland.dk</t>
  </si>
  <si>
    <t>Alleen</t>
  </si>
  <si>
    <t>3821 2900</t>
  </si>
  <si>
    <t>3821 2121</t>
  </si>
  <si>
    <t>0724</t>
  </si>
  <si>
    <t>raadhuset@frederiksberg.dk</t>
  </si>
  <si>
    <t>www.frederiksberg.dk</t>
  </si>
  <si>
    <t>Smallegade</t>
  </si>
  <si>
    <t>Lindevangsk.</t>
  </si>
  <si>
    <t>Lindevangskolen</t>
  </si>
  <si>
    <t>3821 0750</t>
  </si>
  <si>
    <t>0652</t>
  </si>
  <si>
    <t>HH</t>
  </si>
  <si>
    <t>lindevangskolen@frederiksberg.dk</t>
  </si>
  <si>
    <t>www.frb-li.aula.dk</t>
  </si>
  <si>
    <t>P.G. Ramms Alle</t>
  </si>
  <si>
    <t>3821 0949</t>
  </si>
  <si>
    <t>3821 0950</t>
  </si>
  <si>
    <t>Hoffmeyersvej 32</t>
  </si>
  <si>
    <t>0373</t>
  </si>
  <si>
    <t>sondermarkskolen@frederiksberg.dk</t>
  </si>
  <si>
    <t>www.frb-sm.dk</t>
  </si>
  <si>
    <t>Hoffmeyersvej</t>
  </si>
  <si>
    <t>3821 0639</t>
  </si>
  <si>
    <t>3821 0640</t>
  </si>
  <si>
    <t>Duevej 63</t>
  </si>
  <si>
    <t>0178</t>
  </si>
  <si>
    <t>skolenduevej@frederiksberg.dk</t>
  </si>
  <si>
    <t>www.frb-du.dk</t>
  </si>
  <si>
    <t>Duevej</t>
  </si>
  <si>
    <t>Sk.V.Bulowsvej</t>
  </si>
  <si>
    <t>Skolen ved Bulowsvej</t>
  </si>
  <si>
    <t>3821 0579</t>
  </si>
  <si>
    <t>3821 0580</t>
  </si>
  <si>
    <t>Fuglevangsvej 8</t>
  </si>
  <si>
    <t>0295</t>
  </si>
  <si>
    <t>skolenbulowsvej@frederiksberg.dk</t>
  </si>
  <si>
    <t>www.frb-bu.dk</t>
  </si>
  <si>
    <t>Fuglevangsvej</t>
  </si>
  <si>
    <t>3821 0689</t>
  </si>
  <si>
    <t>3821 0690</t>
  </si>
  <si>
    <t>La Cours Vej 2</t>
  </si>
  <si>
    <t>0487</t>
  </si>
  <si>
    <t>skolenlacoursvej@frederiksberg.dk</t>
  </si>
  <si>
    <t>frb-lc.aula.dk</t>
  </si>
  <si>
    <t>La Cours Vej</t>
  </si>
  <si>
    <t>3821 0899</t>
  </si>
  <si>
    <t>3821 0900</t>
  </si>
  <si>
    <t>Nyelandsvej 23</t>
  </si>
  <si>
    <t>0598</t>
  </si>
  <si>
    <t>AdmSkolenpaNyelandsvej@frederiksberg.dk</t>
  </si>
  <si>
    <t>www.frb-ny.skoleintra.dk</t>
  </si>
  <si>
    <t>Nyelandsvej</t>
  </si>
  <si>
    <t>Fred.Barfod.Sk.</t>
  </si>
  <si>
    <t>Frederik Barfods Skole</t>
  </si>
  <si>
    <t>3321 3508</t>
  </si>
  <si>
    <t>3325 3500</t>
  </si>
  <si>
    <t>Kochsvej 32</t>
  </si>
  <si>
    <t>0466</t>
  </si>
  <si>
    <t>fbs@fbs.dk</t>
  </si>
  <si>
    <t>www.fbs.dk</t>
  </si>
  <si>
    <t>Kochsvej</t>
  </si>
  <si>
    <t>Kap.Johnsen.Sk.</t>
  </si>
  <si>
    <t>Kaptajn Johnsens Skole</t>
  </si>
  <si>
    <t>3321 4739</t>
  </si>
  <si>
    <t>3321 6615</t>
  </si>
  <si>
    <t>0520</t>
  </si>
  <si>
    <t>3A</t>
  </si>
  <si>
    <t>kontoret@kaptajn-johnsens-skole.dk</t>
  </si>
  <si>
    <t>kaptajn-johnsens-skole.skoleporten.dk</t>
  </si>
  <si>
    <t>Prins H. Sk.</t>
  </si>
  <si>
    <t>Prins Henriks Skole, Lycee Francais De Copenhague</t>
  </si>
  <si>
    <t>3321 2380</t>
  </si>
  <si>
    <t>3355 0064</t>
  </si>
  <si>
    <t>Rolighedsvej 39</t>
  </si>
  <si>
    <t>0673</t>
  </si>
  <si>
    <t>lfph@lfph.dk</t>
  </si>
  <si>
    <t>www.lfph.dk</t>
  </si>
  <si>
    <t>Rolighedsvej</t>
  </si>
  <si>
    <t>Falkonerg G.HFk</t>
  </si>
  <si>
    <t>3877 0801</t>
  </si>
  <si>
    <t>3877 0800</t>
  </si>
  <si>
    <t>0781</t>
  </si>
  <si>
    <t>falko@falko.dk</t>
  </si>
  <si>
    <t>www.falko.dk</t>
  </si>
  <si>
    <t>Fr.Berg.Gym.</t>
  </si>
  <si>
    <t>Frederiksberg Gymnasium</t>
  </si>
  <si>
    <t>3832 0439</t>
  </si>
  <si>
    <t>3832 0410</t>
  </si>
  <si>
    <t>Falkoner Plads 2</t>
  </si>
  <si>
    <t>0222</t>
  </si>
  <si>
    <t>mail@frederiksberggymnasium.dk</t>
  </si>
  <si>
    <t>www.frberg-gym.dk</t>
  </si>
  <si>
    <t>Falkoner Plads</t>
  </si>
  <si>
    <t>Johannessk.</t>
  </si>
  <si>
    <t>Johannesskolen</t>
  </si>
  <si>
    <t>3874 5191</t>
  </si>
  <si>
    <t>3874 2066</t>
  </si>
  <si>
    <t>Troels-Lundsvej 15</t>
  </si>
  <si>
    <t>0805</t>
  </si>
  <si>
    <t>johannesskolen@johannesskolen.dk</t>
  </si>
  <si>
    <t>www.johannesskolen.dk</t>
  </si>
  <si>
    <t>Troels-Lunds Vej</t>
  </si>
  <si>
    <t>Kommunikationscenteret</t>
  </si>
  <si>
    <t>3821 0339</t>
  </si>
  <si>
    <t>3821 1170</t>
  </si>
  <si>
    <t>Dronningensvej 4</t>
  </si>
  <si>
    <t>0169</t>
  </si>
  <si>
    <t>komcen@frederiksberg.dk</t>
  </si>
  <si>
    <t>www.frederiksberg.dk/kommunikationscenteret</t>
  </si>
  <si>
    <t>Dronningensvej</t>
  </si>
  <si>
    <t>55,677900076583555</t>
  </si>
  <si>
    <t>12,519934308984194</t>
  </si>
  <si>
    <t>Sofus Franck sk</t>
  </si>
  <si>
    <t>Sofus Franck Skolen</t>
  </si>
  <si>
    <t>3821 1000</t>
  </si>
  <si>
    <t>0725</t>
  </si>
  <si>
    <t>sofusfranckskolen@frederiksberg.dk</t>
  </si>
  <si>
    <t>www.sofusfranckskolen.dk</t>
  </si>
  <si>
    <t>55,670127019505372</t>
  </si>
  <si>
    <t>12,503064668346759</t>
  </si>
  <si>
    <t>Frederiksb.Fsk.</t>
  </si>
  <si>
    <t>Frederiksberg Friskole</t>
  </si>
  <si>
    <t>3810 9049</t>
  </si>
  <si>
    <t>3888 0504</t>
  </si>
  <si>
    <t>Dronningensvej 3</t>
  </si>
  <si>
    <t>kontor@frederiksbergfriskole.dk</t>
  </si>
  <si>
    <t>www.frederiksbergfriskole.dk</t>
  </si>
  <si>
    <t>Jakobsk.</t>
  </si>
  <si>
    <t>Hovedstadens Privatskoler, Jakobskolen</t>
  </si>
  <si>
    <t>3537 2268</t>
  </si>
  <si>
    <t>3537 2266</t>
  </si>
  <si>
    <t>J.M.Thielesvej 3a</t>
  </si>
  <si>
    <t>0796</t>
  </si>
  <si>
    <t>jakobskolen@jakobskolen.dk</t>
  </si>
  <si>
    <t>www.jakobskolen.dk</t>
  </si>
  <si>
    <t>J.M.Thieles Vej</t>
  </si>
  <si>
    <t>Troels-Lunds Vej 15</t>
  </si>
  <si>
    <t>Johannesskolen@johannesskolen.dk</t>
  </si>
  <si>
    <t>Fr.Berg HF</t>
  </si>
  <si>
    <t>Frederiksberg HF</t>
  </si>
  <si>
    <t>3821 0499</t>
  </si>
  <si>
    <t>3877 3800</t>
  </si>
  <si>
    <t>Hf-kurser uden gymnasieundervisning, men inkl. 3 seminarier</t>
  </si>
  <si>
    <t>ma@frberg-hf.dk</t>
  </si>
  <si>
    <t>www.frberg-hf.dk</t>
  </si>
  <si>
    <t>Frederiksk.</t>
  </si>
  <si>
    <t>Frederikskolen</t>
  </si>
  <si>
    <t>3821 1069</t>
  </si>
  <si>
    <t>3821 1070</t>
  </si>
  <si>
    <t>frederikskolen@frederiksberg.dk</t>
  </si>
  <si>
    <t>www.frb-fr.dk</t>
  </si>
  <si>
    <t>55,670534611606563</t>
  </si>
  <si>
    <t>12,503189426170758</t>
  </si>
  <si>
    <t>Prins H. Gym.</t>
  </si>
  <si>
    <t>3321 2048</t>
  </si>
  <si>
    <t>www.prinshenriksskole.dk</t>
  </si>
  <si>
    <t>Ny Holl.Sk.</t>
  </si>
  <si>
    <t>3821 0809</t>
  </si>
  <si>
    <t>3821 0810</t>
  </si>
  <si>
    <t>0379</t>
  </si>
  <si>
    <t>nyhollaenderskolen@frederiksberg.dk</t>
  </si>
  <si>
    <t>www.frb-nh.skoleporten.dk</t>
  </si>
  <si>
    <t>Solbjerg beh.hj</t>
  </si>
  <si>
    <t>Behandlingshjemmet Solbjerg</t>
  </si>
  <si>
    <t>3834 2767</t>
  </si>
  <si>
    <t>3888 1340</t>
  </si>
  <si>
    <t>Sdr. Fasanvej 16</t>
  </si>
  <si>
    <t>0784</t>
  </si>
  <si>
    <t>solbjerg@solbjerg.org</t>
  </si>
  <si>
    <t>www.solbjerg.org</t>
  </si>
  <si>
    <t>55,676196482710282</t>
  </si>
  <si>
    <t>12,519643307009789</t>
  </si>
  <si>
    <t>Tre Falke sk.</t>
  </si>
  <si>
    <t>Tre Falke Skolen</t>
  </si>
  <si>
    <t>3821 0439</t>
  </si>
  <si>
    <t>3821 0440</t>
  </si>
  <si>
    <t>trefalkeskolen@frederiksberg.dk</t>
  </si>
  <si>
    <t>trefalkeskolen.skoleporten.dk/sp</t>
  </si>
  <si>
    <t>3821 0150</t>
  </si>
  <si>
    <t>Niels Ebbesens Vej 10</t>
  </si>
  <si>
    <t>0577</t>
  </si>
  <si>
    <t>skolenvedsoerne@frederiksberg.dk</t>
  </si>
  <si>
    <t>www.skolenvedsoerne.dk</t>
  </si>
  <si>
    <t>Niels Ebbesens Vej</t>
  </si>
  <si>
    <t>Dagsk. VIKASKU</t>
  </si>
  <si>
    <t>Dagskolen VIKASKU</t>
  </si>
  <si>
    <t>3886 2190</t>
  </si>
  <si>
    <t>Kong Georgs Vej 46</t>
  </si>
  <si>
    <t>0475</t>
  </si>
  <si>
    <t>dagskolen@vikasku.dk</t>
  </si>
  <si>
    <t>vikasku.dk</t>
  </si>
  <si>
    <t>Kong Georgs Vej</t>
  </si>
  <si>
    <t>Christiansk.</t>
  </si>
  <si>
    <t>Christianskolen</t>
  </si>
  <si>
    <t>3821 1490</t>
  </si>
  <si>
    <t>0766</t>
  </si>
  <si>
    <t>christianskolen@frederiksberg.dk</t>
  </si>
  <si>
    <t>www.christianskolen.dk</t>
  </si>
  <si>
    <t>3821 1149</t>
  </si>
  <si>
    <t>3821 1130</t>
  </si>
  <si>
    <t>Falkoner Alle 7</t>
  </si>
  <si>
    <t>0220</t>
  </si>
  <si>
    <t>ppr@frederiksberg.dk</t>
  </si>
  <si>
    <t>Falkoner Alle</t>
  </si>
  <si>
    <t>3821 1199</t>
  </si>
  <si>
    <t>3821 1201</t>
  </si>
  <si>
    <t>Lollandsvej 40 A</t>
  </si>
  <si>
    <t>0514</t>
  </si>
  <si>
    <t>mediecentret@frederiksberg.dk</t>
  </si>
  <si>
    <t>kortlink.dk/frederiksberg/3qhe</t>
  </si>
  <si>
    <t>Lollandsvej</t>
  </si>
  <si>
    <t>55,686877163746281</t>
  </si>
  <si>
    <t>12,529204932543596</t>
  </si>
  <si>
    <t>UU-Frederiksberg</t>
  </si>
  <si>
    <t>3821 0349</t>
  </si>
  <si>
    <t>2898 0350</t>
  </si>
  <si>
    <t>Finsensvej 86</t>
  </si>
  <si>
    <t>0238</t>
  </si>
  <si>
    <t>uu@frederiksberg.dk</t>
  </si>
  <si>
    <t>www.frederiksberg.dk/UU</t>
  </si>
  <si>
    <t>Finsensvej</t>
  </si>
  <si>
    <t>Fredrb Ungdsk.</t>
  </si>
  <si>
    <t>Frederiksberg Ungdomsskole</t>
  </si>
  <si>
    <t>3821 0529</t>
  </si>
  <si>
    <t>3821 0530</t>
  </si>
  <si>
    <t>ungdomsskolen@frederiksberg.dk</t>
  </si>
  <si>
    <t>www.frbung.dk</t>
  </si>
  <si>
    <t>Frb. VUC STX</t>
  </si>
  <si>
    <t>Frederiksberg VUC &amp; STX</t>
  </si>
  <si>
    <t>3815 8533</t>
  </si>
  <si>
    <t>3815 8500</t>
  </si>
  <si>
    <t>Falstersvej 3</t>
  </si>
  <si>
    <t>0229</t>
  </si>
  <si>
    <t>post@frbvuc.dk</t>
  </si>
  <si>
    <t>www.frbvuc.dk</t>
  </si>
  <si>
    <t>Falstersvej</t>
  </si>
  <si>
    <t>Kastanievej Esk</t>
  </si>
  <si>
    <t>Kastanievej Efterskole Frederiksberg</t>
  </si>
  <si>
    <t>3331 0809</t>
  </si>
  <si>
    <t>3331 0808</t>
  </si>
  <si>
    <t>Kastanievej 2</t>
  </si>
  <si>
    <t>0451</t>
  </si>
  <si>
    <t>kontakt@kastanie.dk</t>
  </si>
  <si>
    <t>www.kastanie.dk</t>
  </si>
  <si>
    <t>Kastanievej</t>
  </si>
  <si>
    <t>Kursustrappen</t>
  </si>
  <si>
    <t>Kursustrappen Frederiksberg</t>
  </si>
  <si>
    <t>3811 2101</t>
  </si>
  <si>
    <t>3811 2100</t>
  </si>
  <si>
    <t>Kong Georgsvej 11</t>
  </si>
  <si>
    <t>info@kursustrappen.dk</t>
  </si>
  <si>
    <t>www.kursustrappen.dk</t>
  </si>
  <si>
    <t>Kursustrappen Frederiksberg S/I</t>
  </si>
  <si>
    <t>kursustrappen.dk</t>
  </si>
  <si>
    <t>TEC Jur</t>
  </si>
  <si>
    <t>TEC, Technical Education Copenhagen</t>
  </si>
  <si>
    <t>3817 7106</t>
  </si>
  <si>
    <t>3817 7000</t>
  </si>
  <si>
    <t>0217</t>
  </si>
  <si>
    <t>tec@tec.dk</t>
  </si>
  <si>
    <t>www.tec.dk</t>
  </si>
  <si>
    <t>KP_Diakonissen</t>
  </si>
  <si>
    <t>3838 4100</t>
  </si>
  <si>
    <t>Peter Bangs Vej 1</t>
  </si>
  <si>
    <t>0619</t>
  </si>
  <si>
    <t>Peter Bangs Vej</t>
  </si>
  <si>
    <t>KP_Nyelandsvej</t>
  </si>
  <si>
    <t>3833 5554</t>
  </si>
  <si>
    <t>Nyelandsvej 27</t>
  </si>
  <si>
    <t>3815 2015</t>
  </si>
  <si>
    <t>3815 3815</t>
  </si>
  <si>
    <t>Solbjerg Plads 3</t>
  </si>
  <si>
    <t>0728</t>
  </si>
  <si>
    <t>cbs@cbs.dk</t>
  </si>
  <si>
    <t>www.CBS.DK</t>
  </si>
  <si>
    <t>Solbjerg Plads</t>
  </si>
  <si>
    <t>NB HHX JTP</t>
  </si>
  <si>
    <t>Niels Brock, Handelsgymnasiet JTP</t>
  </si>
  <si>
    <t>3341 9375</t>
  </si>
  <si>
    <t>Julius Thomsens Plads 6</t>
  </si>
  <si>
    <t>nielsbrock.dk/handelsgymnasier/handelsgymnasiet-jtp</t>
  </si>
  <si>
    <t>3331 3729</t>
  </si>
  <si>
    <t>4189 7500</t>
  </si>
  <si>
    <t>Pasteursvej 49</t>
  </si>
  <si>
    <t>froebel@ucc.dk</t>
  </si>
  <si>
    <t>ucc.dk/paedagoguddannelsen/uddannelsessteder/paedagoguddannelsen-froebel</t>
  </si>
  <si>
    <t>Pasteursvej</t>
  </si>
  <si>
    <t>SCIENCE</t>
  </si>
  <si>
    <t>3528 2079</t>
  </si>
  <si>
    <t>3533 2828</t>
  </si>
  <si>
    <t>BÃ¼lowsvej 17</t>
  </si>
  <si>
    <t>0115</t>
  </si>
  <si>
    <t>science@science.ku.dk</t>
  </si>
  <si>
    <t>www.science.ku.dk</t>
  </si>
  <si>
    <t>BÃ¼lowsvej</t>
  </si>
  <si>
    <t>3644 0160</t>
  </si>
  <si>
    <t>3613 2600</t>
  </si>
  <si>
    <t>Frederiksberg Slot, Roskildevej 28</t>
  </si>
  <si>
    <t>0679</t>
  </si>
  <si>
    <t>ho@mil.dk</t>
  </si>
  <si>
    <t>www.ho.dk</t>
  </si>
  <si>
    <t>Roskildevej</t>
  </si>
  <si>
    <t>Frederiksberg Slot</t>
  </si>
  <si>
    <t>Diakonissen</t>
  </si>
  <si>
    <t>Diakonissestiftelsen</t>
  </si>
  <si>
    <t>3838 4771</t>
  </si>
  <si>
    <t>Peter Bangs Vej 3A</t>
  </si>
  <si>
    <t>Private udbydere af AMU-uddannelser</t>
  </si>
  <si>
    <t>sosu@diakonissen.dk</t>
  </si>
  <si>
    <t>www.diakonissestiftelsen.dk</t>
  </si>
  <si>
    <t>Admud. Metropol</t>
  </si>
  <si>
    <t>Administrationsuddannelserne, Metropol</t>
  </si>
  <si>
    <t>3814 5345</t>
  </si>
  <si>
    <t>Forvaltningsskoler</t>
  </si>
  <si>
    <t>KP_KRO</t>
  </si>
  <si>
    <t>3814 4601</t>
  </si>
  <si>
    <t>Kronprinsesse Sofies Vej 35</t>
  </si>
  <si>
    <t>0484</t>
  </si>
  <si>
    <t>Kronprinsesse Sofies Vej</t>
  </si>
  <si>
    <t>NCE</t>
  </si>
  <si>
    <t>3524 7910</t>
  </si>
  <si>
    <t>Tagensvej 18</t>
  </si>
  <si>
    <t>www.phmetropol.dk</t>
  </si>
  <si>
    <t>55,697732279434419</t>
  </si>
  <si>
    <t>12,558199119183037</t>
  </si>
  <si>
    <t>NEXT_Mediegym</t>
  </si>
  <si>
    <t>3535 2840</t>
  </si>
  <si>
    <t>Julius Thomsens Gade 5</t>
  </si>
  <si>
    <t>0430</t>
  </si>
  <si>
    <t>Julius Thomsens Gade</t>
  </si>
  <si>
    <t>TEC Frb</t>
  </si>
  <si>
    <t>TEC, Frederiksberg</t>
  </si>
  <si>
    <t>TEC Frb.</t>
  </si>
  <si>
    <t>TEC Frederiksberg (sjv 5)</t>
  </si>
  <si>
    <t>55,682472930761804</t>
  </si>
  <si>
    <t>12,521059461226157</t>
  </si>
  <si>
    <t>Gotvedinstitut</t>
  </si>
  <si>
    <t>Gotvedinstituttet</t>
  </si>
  <si>
    <t>3535 2019</t>
  </si>
  <si>
    <t>Vodroffsvej 51</t>
  </si>
  <si>
    <t>0838</t>
  </si>
  <si>
    <t>uddannelsen@gotved.dk</t>
  </si>
  <si>
    <t>www.gotvedskolen.dk</t>
  </si>
  <si>
    <t>Vodroffsvej</t>
  </si>
  <si>
    <t>Columbine Skolen</t>
  </si>
  <si>
    <t>3536 0660</t>
  </si>
  <si>
    <t>Sankt Markus Plads 12, st.th.</t>
  </si>
  <si>
    <t>0694</t>
  </si>
  <si>
    <t>columbineskolen@mail.dk</t>
  </si>
  <si>
    <t>www.columbineskolen.dk</t>
  </si>
  <si>
    <t>Sankt Markus Plads</t>
  </si>
  <si>
    <t>4477 2707</t>
  </si>
  <si>
    <t>4477 2000</t>
  </si>
  <si>
    <t>0152</t>
  </si>
  <si>
    <t>skole-institution@balk.dk</t>
  </si>
  <si>
    <t>www.ballerup.dk</t>
  </si>
  <si>
    <t>Hold-An Vej</t>
  </si>
  <si>
    <t>Baltorp Grantof</t>
  </si>
  <si>
    <t>Baltorpskolen - Grantoften</t>
  </si>
  <si>
    <t>4477 2770</t>
  </si>
  <si>
    <t>4477 3370</t>
  </si>
  <si>
    <t>Platanbuen 1</t>
  </si>
  <si>
    <t>0259</t>
  </si>
  <si>
    <t>baltorpskolen@balk.dk</t>
  </si>
  <si>
    <t>Platanbuen</t>
  </si>
  <si>
    <t>55,725877449985632</t>
  </si>
  <si>
    <t>12,343976906287798</t>
  </si>
  <si>
    <t>4477 2724</t>
  </si>
  <si>
    <t>4477 3754</t>
  </si>
  <si>
    <t>Magleparken 8</t>
  </si>
  <si>
    <t>0221</t>
  </si>
  <si>
    <t>hedegaardsskolen@balk.dk</t>
  </si>
  <si>
    <t>hedegaardsskolen.dk</t>
  </si>
  <si>
    <t>Magleparken</t>
  </si>
  <si>
    <t>Skovlunde Nord</t>
  </si>
  <si>
    <t>Skovlunde Skole - Nord</t>
  </si>
  <si>
    <t>4477 2739</t>
  </si>
  <si>
    <t>4477 3960</t>
  </si>
  <si>
    <t>Lundebjerg 72</t>
  </si>
  <si>
    <t>0614</t>
  </si>
  <si>
    <t>skovlundeskole@balk.dk</t>
  </si>
  <si>
    <t>Lundebjerg</t>
  </si>
  <si>
    <t>55,720330204041723</t>
  </si>
  <si>
    <t>12,405719973459306</t>
  </si>
  <si>
    <t>4477 2702</t>
  </si>
  <si>
    <t>4477 3982</t>
  </si>
  <si>
    <t>Kratvej 14</t>
  </si>
  <si>
    <t>0757</t>
  </si>
  <si>
    <t>maaloevhoejskole@balk.dk</t>
  </si>
  <si>
    <t>Kratvej</t>
  </si>
  <si>
    <t>55,751227198153011</t>
  </si>
  <si>
    <t>12,321580139198929</t>
  </si>
  <si>
    <t>Skovlunde Syd</t>
  </si>
  <si>
    <t>Skovlunde Skole - Syd</t>
  </si>
  <si>
    <t>4477 2740</t>
  </si>
  <si>
    <t>Ejbyvej 47</t>
  </si>
  <si>
    <t>55,715219573070534</t>
  </si>
  <si>
    <t>12,399805198738282</t>
  </si>
  <si>
    <t>4477 2795</t>
  </si>
  <si>
    <t>0285</t>
  </si>
  <si>
    <t>55,726514033782422</t>
  </si>
  <si>
    <t>12,360689333419719</t>
  </si>
  <si>
    <t>Skovvej Vest</t>
  </si>
  <si>
    <t>Skovvejens Skole - Vest</t>
  </si>
  <si>
    <t>4477 2783</t>
  </si>
  <si>
    <t>Skovvej 55</t>
  </si>
  <si>
    <t>0309</t>
  </si>
  <si>
    <t>skovvejensskole@balk.dk</t>
  </si>
  <si>
    <t>www.hoejagerskolen.dk</t>
  </si>
  <si>
    <t>Skovvej</t>
  </si>
  <si>
    <t>55,742436577364543</t>
  </si>
  <si>
    <t>12,365882714741103</t>
  </si>
  <si>
    <t>4477 3381</t>
  </si>
  <si>
    <t>Egebjergvang 80</t>
  </si>
  <si>
    <t>0092</t>
  </si>
  <si>
    <t>Egebjergvang</t>
  </si>
  <si>
    <t>55,748909824129612</t>
  </si>
  <si>
    <t>12,379506120571065</t>
  </si>
  <si>
    <t>4477 2784</t>
  </si>
  <si>
    <t>4477 3620</t>
  </si>
  <si>
    <t>Klakkebjerg 4</t>
  </si>
  <si>
    <t>0750</t>
  </si>
  <si>
    <t>Klakkebjerg</t>
  </si>
  <si>
    <t>55,750208419369542</t>
  </si>
  <si>
    <t>12,33443245156592</t>
  </si>
  <si>
    <t>Hareskov Llsk.</t>
  </si>
  <si>
    <t>Hareskovens Lilleskole</t>
  </si>
  <si>
    <t>4498 0053</t>
  </si>
  <si>
    <t>4498 8210</t>
  </si>
  <si>
    <t>0301</t>
  </si>
  <si>
    <t>mail@hareskovenslilleskole.dk</t>
  </si>
  <si>
    <t>www.hareskovenslilleskole.dk</t>
  </si>
  <si>
    <t>Ballerup Ny Sk.</t>
  </si>
  <si>
    <t>Ballerup Ny Skole</t>
  </si>
  <si>
    <t>4465 6715</t>
  </si>
  <si>
    <t>2965 2351</t>
  </si>
  <si>
    <t>Tvendagervej 4</t>
  </si>
  <si>
    <t>kontoret@ballerupnyskole.dk</t>
  </si>
  <si>
    <t>www.ballerupnyskole.dk</t>
  </si>
  <si>
    <t>Tvendagervej</t>
  </si>
  <si>
    <t>Uv.pro. Lautrup</t>
  </si>
  <si>
    <t>4477 2725</t>
  </si>
  <si>
    <t>4477 3231</t>
  </si>
  <si>
    <t>Lautrupvej 4</t>
  </si>
  <si>
    <t>0197</t>
  </si>
  <si>
    <t>lautrupskolen@balk.dk</t>
  </si>
  <si>
    <t>www.lautrupgaardskolen.dk</t>
  </si>
  <si>
    <t>Lautrupvej</t>
  </si>
  <si>
    <t>Thomassk.</t>
  </si>
  <si>
    <t>Thomasskolen</t>
  </si>
  <si>
    <t>4466 0049</t>
  </si>
  <si>
    <t>4466 0166</t>
  </si>
  <si>
    <t>0544</t>
  </si>
  <si>
    <t>adm@thomasskolen.dk</t>
  </si>
  <si>
    <t>www.thomasskolen.dk</t>
  </si>
  <si>
    <t>R.Steiner Sk.</t>
  </si>
  <si>
    <t>Michael Skolen HF,  Rudolf  Steiner-skolen i Hjortespring</t>
  </si>
  <si>
    <t>4424 9820</t>
  </si>
  <si>
    <t>4484 9898</t>
  </si>
  <si>
    <t>Stokholtbuen 25</t>
  </si>
  <si>
    <t>0663</t>
  </si>
  <si>
    <t>mail@michaelskolen.dk</t>
  </si>
  <si>
    <t>www.michaelskolen.dk</t>
  </si>
  <si>
    <t>Stokholtbuen</t>
  </si>
  <si>
    <t>Borupgaard Gymnasium</t>
  </si>
  <si>
    <t>4466 6682</t>
  </si>
  <si>
    <t>4465 6622</t>
  </si>
  <si>
    <t>0199</t>
  </si>
  <si>
    <t>boag@boag.nu</t>
  </si>
  <si>
    <t>www.borupgaard-gym.dk</t>
  </si>
  <si>
    <t>Unge2 proj</t>
  </si>
  <si>
    <t>Unge2-projektet</t>
  </si>
  <si>
    <t>4477 2720</t>
  </si>
  <si>
    <t>4477 3914</t>
  </si>
  <si>
    <t>Malmparken 10</t>
  </si>
  <si>
    <t>Unge2-projektet@balk.dk</t>
  </si>
  <si>
    <t>www.unge2-projektet.dk</t>
  </si>
  <si>
    <t>Malmparken</t>
  </si>
  <si>
    <t>Flygt.Sprog</t>
  </si>
  <si>
    <t>Ballerup Sprogcenter</t>
  </si>
  <si>
    <t>4477 2611</t>
  </si>
  <si>
    <t>4477 2626</t>
  </si>
  <si>
    <t>post@ballerupsprogcenter.dk</t>
  </si>
  <si>
    <t>www.ballerupsprogcenter.dk</t>
  </si>
  <si>
    <t>Kasperskolen</t>
  </si>
  <si>
    <t>4466 6703</t>
  </si>
  <si>
    <t>4477 6261</t>
  </si>
  <si>
    <t>kasperskolen@balk.dk</t>
  </si>
  <si>
    <t>kasperskolen.dk</t>
  </si>
  <si>
    <t>Maglemosen</t>
  </si>
  <si>
    <t>Ungdomsuddannelsescenter Maglemosen</t>
  </si>
  <si>
    <t>4483 0380</t>
  </si>
  <si>
    <t>4477 6101</t>
  </si>
  <si>
    <t>Magleparken 1</t>
  </si>
  <si>
    <t>maglemosen@balk.dk</t>
  </si>
  <si>
    <t>www.maglemosen.dk</t>
  </si>
  <si>
    <t>Ordblindeinst.</t>
  </si>
  <si>
    <t>Ordblindeinstituttet</t>
  </si>
  <si>
    <t>4477 6131</t>
  </si>
  <si>
    <t>ordblind@balk.dk</t>
  </si>
  <si>
    <t>oi.dk</t>
  </si>
  <si>
    <t>AOF Ballerup</t>
  </si>
  <si>
    <t>4460 0601</t>
  </si>
  <si>
    <t>4460 0600</t>
  </si>
  <si>
    <t>Telegrafvej 5 A, st.</t>
  </si>
  <si>
    <t>0339</t>
  </si>
  <si>
    <t>st</t>
  </si>
  <si>
    <t>aof@grafen.dk</t>
  </si>
  <si>
    <t>www.grafen.dk</t>
  </si>
  <si>
    <t>Telegrafvej</t>
  </si>
  <si>
    <t>PPR Ballerup</t>
  </si>
  <si>
    <t>4477 2760</t>
  </si>
  <si>
    <t>4477 2040</t>
  </si>
  <si>
    <t>pprballerup@balk.dk</t>
  </si>
  <si>
    <t>55,733895886567559</t>
  </si>
  <si>
    <t>12,364713531393416</t>
  </si>
  <si>
    <t>4477 3901</t>
  </si>
  <si>
    <t>Hold-An-Vej 7</t>
  </si>
  <si>
    <t>pcballerup@balk.dk</t>
  </si>
  <si>
    <t>www.pcballerup.dk</t>
  </si>
  <si>
    <t>Ballerup Ungsk.</t>
  </si>
  <si>
    <t>Ballerup Ungdomsskole</t>
  </si>
  <si>
    <t>4477 3700</t>
  </si>
  <si>
    <t>0118</t>
  </si>
  <si>
    <t>busk@balk.dk</t>
  </si>
  <si>
    <t>www.bask.dk</t>
  </si>
  <si>
    <t>FGU N Ballerup</t>
  </si>
  <si>
    <t>FGU Nord - Ballerup</t>
  </si>
  <si>
    <t>4477 2737</t>
  </si>
  <si>
    <t>2510 7300</t>
  </si>
  <si>
    <t>Lautrupvej 6A</t>
  </si>
  <si>
    <t>6A</t>
  </si>
  <si>
    <t>info@fgunord.dk</t>
  </si>
  <si>
    <t>Ballerup Dhsk.</t>
  </si>
  <si>
    <t>AOF Job og Uddannelse</t>
  </si>
  <si>
    <t>7240 1545</t>
  </si>
  <si>
    <t>Telegrafvej 5 A, 1.</t>
  </si>
  <si>
    <t>adm@aof-mail.dk</t>
  </si>
  <si>
    <t>www.aofkurser.dk</t>
  </si>
  <si>
    <t>TEC, Ballerup</t>
  </si>
  <si>
    <t>Telegrafvej 9</t>
  </si>
  <si>
    <t>NEXT_Ballerup</t>
  </si>
  <si>
    <t>4420 0222</t>
  </si>
  <si>
    <t>Baltorpvej 20A</t>
  </si>
  <si>
    <t>0025</t>
  </si>
  <si>
    <t>20A</t>
  </si>
  <si>
    <t>Baltorpvej</t>
  </si>
  <si>
    <t>DTU Ballerup</t>
  </si>
  <si>
    <t>DTU Ballerup Campus</t>
  </si>
  <si>
    <t>4480 5044</t>
  </si>
  <si>
    <t>4525 2525</t>
  </si>
  <si>
    <t>Lautrupvang 15</t>
  </si>
  <si>
    <t>0196</t>
  </si>
  <si>
    <t>dtu@dtu.dk</t>
  </si>
  <si>
    <t>www.dtu.dk</t>
  </si>
  <si>
    <t>Lautrupvang</t>
  </si>
  <si>
    <t>COK Hovedstad</t>
  </si>
  <si>
    <t>8232 5001</t>
  </si>
  <si>
    <t>8232 5000</t>
  </si>
  <si>
    <t>Sundholmsvej 22</t>
  </si>
  <si>
    <t>hos@cok.dk</t>
  </si>
  <si>
    <t>www.cok.dk</t>
  </si>
  <si>
    <t>55,660865570827994</t>
  </si>
  <si>
    <t>12,596167764264578</t>
  </si>
  <si>
    <t>NEXT_Baltorp</t>
  </si>
  <si>
    <t>NEXT- Baltorp Business Gymnasium</t>
  </si>
  <si>
    <t>UCplus A/S</t>
  </si>
  <si>
    <t>4497 6190</t>
  </si>
  <si>
    <t>4487 0100</t>
  </si>
  <si>
    <t>Mileparken 12A</t>
  </si>
  <si>
    <t>0697</t>
  </si>
  <si>
    <t>12A</t>
  </si>
  <si>
    <t>mail@ucplus.dk</t>
  </si>
  <si>
    <t>www.ucplus.dk</t>
  </si>
  <si>
    <t>Mileparken</t>
  </si>
  <si>
    <t>4465 1800</t>
  </si>
  <si>
    <t>9940 2500</t>
  </si>
  <si>
    <t>campusadm@cph.aau.dk</t>
  </si>
  <si>
    <t>www.aau-cph.dk</t>
  </si>
  <si>
    <t>4328 2840</t>
  </si>
  <si>
    <t>4328 2828</t>
  </si>
  <si>
    <t>0486</t>
  </si>
  <si>
    <t>brondby@brondby.dk</t>
  </si>
  <si>
    <t>www.brondby.dk</t>
  </si>
  <si>
    <t>4373 4998</t>
  </si>
  <si>
    <t>4328 2950</t>
  </si>
  <si>
    <t>Strandskolevej 300</t>
  </si>
  <si>
    <t>0641</t>
  </si>
  <si>
    <t>brondby-strandskole@brondby.dk</t>
  </si>
  <si>
    <t>www.strandskole.dk</t>
  </si>
  <si>
    <t>Strandskolevej</t>
  </si>
  <si>
    <t>55,618827588303716</t>
  </si>
  <si>
    <t>12,408943605928222</t>
  </si>
  <si>
    <t>4396 1609</t>
  </si>
  <si>
    <t>4328 2940</t>
  </si>
  <si>
    <t>Krogagervej 34</t>
  </si>
  <si>
    <t>0356</t>
  </si>
  <si>
    <t>brondbyvester-skole@brondby.dk</t>
  </si>
  <si>
    <t>www.bvskole.dk</t>
  </si>
  <si>
    <t>Krogagervej</t>
  </si>
  <si>
    <t>55,649041138454919</t>
  </si>
  <si>
    <t>12,402074264690665</t>
  </si>
  <si>
    <t>Lindelundsk.</t>
  </si>
  <si>
    <t>Lindelundsskolen</t>
  </si>
  <si>
    <t>3675 3909</t>
  </si>
  <si>
    <t>4328 2870</t>
  </si>
  <si>
    <t>Bredager 160</t>
  </si>
  <si>
    <t>0041</t>
  </si>
  <si>
    <t>lindelundsskolen@brondby.dk</t>
  </si>
  <si>
    <t>www.lindelundsskolen.dk</t>
  </si>
  <si>
    <t>Bredager</t>
  </si>
  <si>
    <t>55,661153169903606</t>
  </si>
  <si>
    <t>12,445838433174195</t>
  </si>
  <si>
    <t>3675 7959</t>
  </si>
  <si>
    <t>4328 2860</t>
  </si>
  <si>
    <t>Horsedammen 42</t>
  </si>
  <si>
    <t>norregaardsskolen@brondby.dk</t>
  </si>
  <si>
    <t>www.norregaardsskolen.dk</t>
  </si>
  <si>
    <t>Horsedammen</t>
  </si>
  <si>
    <t>55,664358976479463</t>
  </si>
  <si>
    <t>12,429868403304779</t>
  </si>
  <si>
    <t>4396 6172</t>
  </si>
  <si>
    <t>4328 2920</t>
  </si>
  <si>
    <t>0707</t>
  </si>
  <si>
    <t>tjornehojskolen@brondby.dk</t>
  </si>
  <si>
    <t>www.tjornehoj.dk</t>
  </si>
  <si>
    <t>55,645484402014759</t>
  </si>
  <si>
    <t>12,412521578141174</t>
  </si>
  <si>
    <t>Langbjergsk.</t>
  </si>
  <si>
    <t>Langbjergskolen</t>
  </si>
  <si>
    <t>4373 3017</t>
  </si>
  <si>
    <t>4328 2970</t>
  </si>
  <si>
    <t>Tybjergparken 2</t>
  </si>
  <si>
    <t>0747</t>
  </si>
  <si>
    <t>langbjergskolen@brondby.dk</t>
  </si>
  <si>
    <t>www.langbjergskolen.dk</t>
  </si>
  <si>
    <t>Tybjergparken</t>
  </si>
  <si>
    <t>55,623357188449283</t>
  </si>
  <si>
    <t>12,433484219373744</t>
  </si>
  <si>
    <t>4373 1855</t>
  </si>
  <si>
    <t>4328 2990</t>
  </si>
  <si>
    <t>Dyringparken 1</t>
  </si>
  <si>
    <t>0129</t>
  </si>
  <si>
    <t>soholtskolen@brondby.dk</t>
  </si>
  <si>
    <t>www.soholtskolen.dk</t>
  </si>
  <si>
    <t>Dyringparken</t>
  </si>
  <si>
    <t>55,626715771650048</t>
  </si>
  <si>
    <t>12,399406281911016</t>
  </si>
  <si>
    <t>UCN10</t>
  </si>
  <si>
    <t>3675 2093</t>
  </si>
  <si>
    <t>4328 2900</t>
  </si>
  <si>
    <t>0468</t>
  </si>
  <si>
    <t>ucn@brondby.dk</t>
  </si>
  <si>
    <t>www.ucn10.dk</t>
  </si>
  <si>
    <t>Vestegnens Sprog- og Kompetencecenter</t>
  </si>
  <si>
    <t>4342 9926</t>
  </si>
  <si>
    <t>4328 3500</t>
  </si>
  <si>
    <t>Skolevej 6</t>
  </si>
  <si>
    <t>0417</t>
  </si>
  <si>
    <t>Glostrup Kommune</t>
  </si>
  <si>
    <t>sprogcenter@brondby.dk</t>
  </si>
  <si>
    <t>www.vskdansk.dk</t>
  </si>
  <si>
    <t>Skolevej</t>
  </si>
  <si>
    <t>4320 5070</t>
  </si>
  <si>
    <t>0057</t>
  </si>
  <si>
    <t>bg@brondby-gym.dk</t>
  </si>
  <si>
    <t>www.brondby-gym.dk</t>
  </si>
  <si>
    <t>4363 0509</t>
  </si>
  <si>
    <t>Bygaden 35</t>
  </si>
  <si>
    <t>0096</t>
  </si>
  <si>
    <t>tranemosegaard@brondby.dk</t>
  </si>
  <si>
    <t>Bygaden</t>
  </si>
  <si>
    <t>55,648021585254511</t>
  </si>
  <si>
    <t>12,409088786645295</t>
  </si>
  <si>
    <t>4373 3544</t>
  </si>
  <si>
    <t>Tybjergparken 1</t>
  </si>
  <si>
    <t>strandgaarden@brondby.dk</t>
  </si>
  <si>
    <t>KHU</t>
  </si>
  <si>
    <t>brondbyosterskole@brondby.dk</t>
  </si>
  <si>
    <t>www.brondbyosterskole.dk</t>
  </si>
  <si>
    <t>brondbyvesterskole@brondby.dk</t>
  </si>
  <si>
    <t>www.brondbyvesterskole.dk</t>
  </si>
  <si>
    <t>brondbystrandskole@brondby.dk</t>
  </si>
  <si>
    <t>www.brondbystrandskole.dk</t>
  </si>
  <si>
    <t>4328 2826</t>
  </si>
  <si>
    <t>4328 2830</t>
  </si>
  <si>
    <t>ppr@brondby.dk</t>
  </si>
  <si>
    <t>3675 2937</t>
  </si>
  <si>
    <t>4328 2910</t>
  </si>
  <si>
    <t>ungdomsskolen@brondby.dk</t>
  </si>
  <si>
    <t>www.brondby-usk.dk</t>
  </si>
  <si>
    <t>3635 0803</t>
  </si>
  <si>
    <t>Borgmester Kjeld Rasmussens Boulevard 6</t>
  </si>
  <si>
    <t>0062</t>
  </si>
  <si>
    <t>kontor@brondby-ie.dk</t>
  </si>
  <si>
    <t>www.brondby-ie.dk</t>
  </si>
  <si>
    <t>Borgmester Kjeld Rasmussens Boulevard</t>
  </si>
  <si>
    <t>3648 2443</t>
  </si>
  <si>
    <t>3638 2600</t>
  </si>
  <si>
    <t>post@fguvestegnen.dk</t>
  </si>
  <si>
    <t>4343 6080</t>
  </si>
  <si>
    <t>0053</t>
  </si>
  <si>
    <t>Politiskolen</t>
  </si>
  <si>
    <t>4515 0049</t>
  </si>
  <si>
    <t>3314 8888</t>
  </si>
  <si>
    <t>0081</t>
  </si>
  <si>
    <t>politiskolen@politi.dk</t>
  </si>
  <si>
    <t>www.politiskolen.dk</t>
  </si>
  <si>
    <t>DEKRA A/S</t>
  </si>
  <si>
    <t>4342 7427</t>
  </si>
  <si>
    <t>4342 5425</t>
  </si>
  <si>
    <t>0341</t>
  </si>
  <si>
    <t>hovedstaden@dekra.dk</t>
  </si>
  <si>
    <t>www.dekra-hovedstaden.dk</t>
  </si>
  <si>
    <t>SOSU H</t>
  </si>
  <si>
    <t>4329 1291</t>
  </si>
  <si>
    <t>Industrivej 7</t>
  </si>
  <si>
    <t>0311</t>
  </si>
  <si>
    <t>adm@d-ks.dk</t>
  </si>
  <si>
    <t>www.d-ks.dk</t>
  </si>
  <si>
    <t>Industrivej</t>
  </si>
  <si>
    <t>55,659736791491696</t>
  </si>
  <si>
    <t>12,395718532319364</t>
  </si>
  <si>
    <t>3289 0484</t>
  </si>
  <si>
    <t>3289 0100</t>
  </si>
  <si>
    <t>dragoer@dragoer.dk</t>
  </si>
  <si>
    <t>www.dragoer.dk</t>
  </si>
  <si>
    <t>Kirkevej</t>
  </si>
  <si>
    <t>3289 0437</t>
  </si>
  <si>
    <t>3289 0430</t>
  </si>
  <si>
    <t>dragoerskolesyd@dragoer.dk</t>
  </si>
  <si>
    <t>www.dragoerskole.dk</t>
  </si>
  <si>
    <t>St Magleby Vier</t>
  </si>
  <si>
    <t>Store Magleby Skole Vierdiget</t>
  </si>
  <si>
    <t>3289 0468</t>
  </si>
  <si>
    <t>3289 0460</t>
  </si>
  <si>
    <t>Vierdiget 2</t>
  </si>
  <si>
    <t>storemaglebyskolevierdiget@dragoer.dk</t>
  </si>
  <si>
    <t>www.vierdiget.dk</t>
  </si>
  <si>
    <t>Vierdiget</t>
  </si>
  <si>
    <t>55,583289355763789</t>
  </si>
  <si>
    <t>12,656513676316099</t>
  </si>
  <si>
    <t>St.Magleby Sk k</t>
  </si>
  <si>
    <t>Store Magleby Skole Kirkevej</t>
  </si>
  <si>
    <t>3289 0438</t>
  </si>
  <si>
    <t>3289 0440</t>
  </si>
  <si>
    <t>Kirkevej 8</t>
  </si>
  <si>
    <t>storemaglebyskolekirkevej@dragoer.dk</t>
  </si>
  <si>
    <t>www.storemaglebyskole.dk</t>
  </si>
  <si>
    <t>55,595554994484068</t>
  </si>
  <si>
    <t>12,637239301162104</t>
  </si>
  <si>
    <t>Nordstrand</t>
  </si>
  <si>
    <t>Nordstrandskolen</t>
  </si>
  <si>
    <t>3289 0410</t>
  </si>
  <si>
    <t>3289 0400</t>
  </si>
  <si>
    <t>Hartkornsvej 30</t>
  </si>
  <si>
    <t>Nordstrandskolen@dragoer.dk</t>
  </si>
  <si>
    <t>www.nordstrandskolen.dk</t>
  </si>
  <si>
    <t>Hartkornsvej</t>
  </si>
  <si>
    <t>3253 9677</t>
  </si>
  <si>
    <t>Kirkevej 7</t>
  </si>
  <si>
    <t>3253 9817</t>
  </si>
  <si>
    <t>2964 5208</t>
  </si>
  <si>
    <t>ungdomsskolen@dragoer.dk</t>
  </si>
  <si>
    <t>www.dragoerungdomsskole.dk</t>
  </si>
  <si>
    <t>Charlottenlund</t>
  </si>
  <si>
    <t>3998 0010</t>
  </si>
  <si>
    <t>3998 0000</t>
  </si>
  <si>
    <t>0054</t>
  </si>
  <si>
    <t>gentofte@gentofte.dk</t>
  </si>
  <si>
    <t>www.gentofte.dk</t>
  </si>
  <si>
    <t>Bernstorffsvej</t>
  </si>
  <si>
    <t>3998 5107</t>
  </si>
  <si>
    <t>3998 5100</t>
  </si>
  <si>
    <t>Skolebakken 20</t>
  </si>
  <si>
    <t>0710</t>
  </si>
  <si>
    <t>Bakkegaardsskolen@gentofte.dk</t>
  </si>
  <si>
    <t>bakkegaard.aula.dk</t>
  </si>
  <si>
    <t>Skolebakken</t>
  </si>
  <si>
    <t>3998 0937</t>
  </si>
  <si>
    <t>3998 5550</t>
  </si>
  <si>
    <t>dyssegaardsskolen@gentofte.dk</t>
  </si>
  <si>
    <t>www.dyssegaard.gentofte-skoler.dk</t>
  </si>
  <si>
    <t>Gentofte Sk.</t>
  </si>
  <si>
    <t>Gentofte Skole</t>
  </si>
  <si>
    <t>3965 1319</t>
  </si>
  <si>
    <t>3998 5450</t>
  </si>
  <si>
    <t>0038</t>
  </si>
  <si>
    <t>gentofte.skole@gentofte.dk</t>
  </si>
  <si>
    <t>www.gentofte.gentofte-skoler.dk</t>
  </si>
  <si>
    <t>3962 1692</t>
  </si>
  <si>
    <t>3998 5600</t>
  </si>
  <si>
    <t>0538</t>
  </si>
  <si>
    <t>maglegaardsskolen@gentofte.dk</t>
  </si>
  <si>
    <t>maglegaard.aula.dk</t>
  </si>
  <si>
    <t>3967 2250</t>
  </si>
  <si>
    <t>3998 5650</t>
  </si>
  <si>
    <t>Vangedevej 178</t>
  </si>
  <si>
    <t>0904</t>
  </si>
  <si>
    <t>munkegaardsskolen@gentofte.dk</t>
  </si>
  <si>
    <t>www.munkegaardsskolen.dk</t>
  </si>
  <si>
    <t>Vangedevej</t>
  </si>
  <si>
    <t>Ordrup Skole</t>
  </si>
  <si>
    <t>3998 0934</t>
  </si>
  <si>
    <t>3998 5959</t>
  </si>
  <si>
    <t>0300</t>
  </si>
  <si>
    <t>ordrup.skole@gentofte.dk</t>
  </si>
  <si>
    <t>www.ordrupskole.dk</t>
  </si>
  <si>
    <t>3998 0938</t>
  </si>
  <si>
    <t>3998 5200</t>
  </si>
  <si>
    <t>0720</t>
  </si>
  <si>
    <t>skovgaardsskolen@gentofte.dk</t>
  </si>
  <si>
    <t>www.skovgaardsskolen.dk</t>
  </si>
  <si>
    <t>Skovshoved Sk.</t>
  </si>
  <si>
    <t>Skovshoved Skole</t>
  </si>
  <si>
    <t>3963 7216</t>
  </si>
  <si>
    <t>3964 0979</t>
  </si>
  <si>
    <t>0480</t>
  </si>
  <si>
    <t>skovshoved.skole@gentofte.dk</t>
  </si>
  <si>
    <t>www.skovshovedskole.dk</t>
  </si>
  <si>
    <t>3998 0941</t>
  </si>
  <si>
    <t>3998 5151</t>
  </si>
  <si>
    <t>0087</t>
  </si>
  <si>
    <t>tjoernegaardsskolen@gentofte.dk</t>
  </si>
  <si>
    <t>www.tjoernegaard.dk</t>
  </si>
  <si>
    <t>3998 0944</t>
  </si>
  <si>
    <t>3998 5300</t>
  </si>
  <si>
    <t>Gersonsvej 38</t>
  </si>
  <si>
    <t>0280</t>
  </si>
  <si>
    <t>tranegaardskolen@gentofte.dk</t>
  </si>
  <si>
    <t>www.tranegaard.aula.dk</t>
  </si>
  <si>
    <t>Gersonsvej</t>
  </si>
  <si>
    <t>Bernadottesk.</t>
  </si>
  <si>
    <t>Bernadotteskolen</t>
  </si>
  <si>
    <t>3962 2740</t>
  </si>
  <si>
    <t>3962 1215</t>
  </si>
  <si>
    <t>Hellerupvej 11</t>
  </si>
  <si>
    <t>0332</t>
  </si>
  <si>
    <t>adm@bernadotteskolen.dk</t>
  </si>
  <si>
    <t>www.bernadotteskolen.dk</t>
  </si>
  <si>
    <t>Hellerupvej</t>
  </si>
  <si>
    <t>Busses Sk.</t>
  </si>
  <si>
    <t>Busses Skole</t>
  </si>
  <si>
    <t>3969 0754</t>
  </si>
  <si>
    <t>3969 0054</t>
  </si>
  <si>
    <t>Mosebuen 1</t>
  </si>
  <si>
    <t>0567</t>
  </si>
  <si>
    <t>kontor@busses.dk</t>
  </si>
  <si>
    <t>busses.skoleporten.dk</t>
  </si>
  <si>
    <t>Mosebuen</t>
  </si>
  <si>
    <t>Rygaards Sk.</t>
  </si>
  <si>
    <t>Rygaards Skole</t>
  </si>
  <si>
    <t>3962 1081</t>
  </si>
  <si>
    <t>3962 1053</t>
  </si>
  <si>
    <t>Bernstorffsvej 54</t>
  </si>
  <si>
    <t>admin@rygaards.com</t>
  </si>
  <si>
    <t>www.rygaards.com</t>
  </si>
  <si>
    <t>3964 1261</t>
  </si>
  <si>
    <t>3964 1282</t>
  </si>
  <si>
    <t>Skovkrogen 19</t>
  </si>
  <si>
    <t>info@sct-joseph.dk</t>
  </si>
  <si>
    <t>www.sct-joseph.dk</t>
  </si>
  <si>
    <t>Skovkrogen</t>
  </si>
  <si>
    <t>Vidar Sk.</t>
  </si>
  <si>
    <t>Rudolf Steiner skolen i Gentofte, Vidar Skolen</t>
  </si>
  <si>
    <t>3965 5022</t>
  </si>
  <si>
    <t>3965 7118</t>
  </si>
  <si>
    <t>kontor@vidarskolen.dk</t>
  </si>
  <si>
    <t>www.vidarskolen.dk</t>
  </si>
  <si>
    <t>Gentofte Gym</t>
  </si>
  <si>
    <t>Gentofte Gymnasium</t>
  </si>
  <si>
    <t>3945 2721</t>
  </si>
  <si>
    <t>3945 2720</t>
  </si>
  <si>
    <t>Hartmannsvej 22</t>
  </si>
  <si>
    <t>0317</t>
  </si>
  <si>
    <t>Studenterkurser</t>
  </si>
  <si>
    <t>mail@gengym.dk</t>
  </si>
  <si>
    <t>www.gengym.dk</t>
  </si>
  <si>
    <t>Hartmannsvej</t>
  </si>
  <si>
    <t>3965 1345</t>
  </si>
  <si>
    <t>3965 4545</t>
  </si>
  <si>
    <t>Skolevej 7</t>
  </si>
  <si>
    <t>0711</t>
  </si>
  <si>
    <t>kontakt@aurehoej.dk</t>
  </si>
  <si>
    <t>www.aurehoej.dk</t>
  </si>
  <si>
    <t>Gentofte HF</t>
  </si>
  <si>
    <t>3968 3670</t>
  </si>
  <si>
    <t>3965 1103</t>
  </si>
  <si>
    <t>ghf@ghf.dk</t>
  </si>
  <si>
    <t>www.ghf.dk</t>
  </si>
  <si>
    <t>Gl.Hellerup Gym</t>
  </si>
  <si>
    <t>Gammel Hellerup Gymnasium</t>
  </si>
  <si>
    <t>3962 0307</t>
  </si>
  <si>
    <t>4511 5151</t>
  </si>
  <si>
    <t>0811</t>
  </si>
  <si>
    <t>adm@ghg.dk</t>
  </si>
  <si>
    <t>www.ghg.dk</t>
  </si>
  <si>
    <t>Ordrup Gym.</t>
  </si>
  <si>
    <t>Ordrup Gymnasium</t>
  </si>
  <si>
    <t>3963 4166</t>
  </si>
  <si>
    <t>3964 0178</t>
  </si>
  <si>
    <t>Kirkevej 5</t>
  </si>
  <si>
    <t>0456</t>
  </si>
  <si>
    <t>kontor@ordrup-gym.dk</t>
  </si>
  <si>
    <t>www.ordrup-gym.dk</t>
  </si>
  <si>
    <t>3965 0291</t>
  </si>
  <si>
    <t>3998 5160</t>
  </si>
  <si>
    <t>C L Ibsens Vej 3</t>
  </si>
  <si>
    <t>0123</t>
  </si>
  <si>
    <t>soegaardsskolen@gentofte.dk</t>
  </si>
  <si>
    <t>www.soegaardsskolen.dk</t>
  </si>
  <si>
    <t>C L Ibsens Vej</t>
  </si>
  <si>
    <t>3962 3240</t>
  </si>
  <si>
    <t>3962 2826</t>
  </si>
  <si>
    <t>Gersonsvej 32</t>
  </si>
  <si>
    <t>post@orgd.dk</t>
  </si>
  <si>
    <t>www.oregard.dk</t>
  </si>
  <si>
    <t>3168 0387</t>
  </si>
  <si>
    <t>3975 0333</t>
  </si>
  <si>
    <t>0445</t>
  </si>
  <si>
    <t>kildegaard@kildegaard.dk</t>
  </si>
  <si>
    <t>www.kildegaard.dk</t>
  </si>
  <si>
    <t>Copenh Int Sch</t>
  </si>
  <si>
    <t>Nordhavn</t>
  </si>
  <si>
    <t>Copenhagen International School</t>
  </si>
  <si>
    <t>3961 2230</t>
  </si>
  <si>
    <t>3946 3300</t>
  </si>
  <si>
    <t>Levantkaj 8</t>
  </si>
  <si>
    <t>cis@cis.dk</t>
  </si>
  <si>
    <t>www.cis.dk</t>
  </si>
  <si>
    <t>Levantkaj</t>
  </si>
  <si>
    <t>Copenh Int Gym</t>
  </si>
  <si>
    <t>Sprog Hellerup</t>
  </si>
  <si>
    <t>Speak School of Danish</t>
  </si>
  <si>
    <t>3946 3051</t>
  </si>
  <si>
    <t>3946 3050</t>
  </si>
  <si>
    <t>Bernstorffsvej 20C</t>
  </si>
  <si>
    <t>20C</t>
  </si>
  <si>
    <t>hello@speakspeak.dk</t>
  </si>
  <si>
    <t>www.speakspeak.dk</t>
  </si>
  <si>
    <t>Hellerup Sk.</t>
  </si>
  <si>
    <t>Hellerup Skole</t>
  </si>
  <si>
    <t>3998 5250</t>
  </si>
  <si>
    <t>Dessaus Boulevard 10</t>
  </si>
  <si>
    <t>0143</t>
  </si>
  <si>
    <t>hellerup.skole@gentofte.dk</t>
  </si>
  <si>
    <t>www.hellerupskole.dk</t>
  </si>
  <si>
    <t>Dessaus Boulevard</t>
  </si>
  <si>
    <t>MIR/Lyngby</t>
  </si>
  <si>
    <t>3940 0720</t>
  </si>
  <si>
    <t>Firskovvej 4</t>
  </si>
  <si>
    <t>mir@skolenmir.dk</t>
  </si>
  <si>
    <t>skolenmir.dk</t>
  </si>
  <si>
    <t>3975 2040</t>
  </si>
  <si>
    <t>www.tjoernegaard.gentofte-skoler.dk</t>
  </si>
  <si>
    <t>55,755086000501656</t>
  </si>
  <si>
    <t>12,530473384826394</t>
  </si>
  <si>
    <t>Komcentret</t>
  </si>
  <si>
    <t>Kommunikationscentret Region Hovedstaden</t>
  </si>
  <si>
    <t>4511 4600</t>
  </si>
  <si>
    <t>0665</t>
  </si>
  <si>
    <t>komcentret@regionh.dk</t>
  </si>
  <si>
    <t>komcentret.dk</t>
  </si>
  <si>
    <t>3998 0372</t>
  </si>
  <si>
    <t>3998 4500</t>
  </si>
  <si>
    <t>Bernstorffsvej 161</t>
  </si>
  <si>
    <t>paed-psyk@gentofte.dk</t>
  </si>
  <si>
    <t>Gentofte Ungsk.</t>
  </si>
  <si>
    <t>Gentofte Kommunes Ungdomsskole</t>
  </si>
  <si>
    <t>3946 0233</t>
  </si>
  <si>
    <t>3998 5400</t>
  </si>
  <si>
    <t>0082</t>
  </si>
  <si>
    <t>21B</t>
  </si>
  <si>
    <t>ungdomsskolen@gentofte.dk</t>
  </si>
  <si>
    <t>gentofteungdomsskole.aula.dk</t>
  </si>
  <si>
    <t>Forsv.Sanitets.</t>
  </si>
  <si>
    <t>Gadstrup</t>
  </si>
  <si>
    <t>Forsvarets Sundhedstjeneste</t>
  </si>
  <si>
    <t>3977 1210</t>
  </si>
  <si>
    <t>3977 1200</t>
  </si>
  <si>
    <t>Roskilde Kommune</t>
  </si>
  <si>
    <t>fsu@fsumil.dk</t>
  </si>
  <si>
    <t>BEC Design</t>
  </si>
  <si>
    <t>3916 2319</t>
  </si>
  <si>
    <t>3916 2300</t>
  </si>
  <si>
    <t>Landskronagade 64</t>
  </si>
  <si>
    <t>osterbro@bec-design.dk</t>
  </si>
  <si>
    <t>www.bec-design.dk</t>
  </si>
  <si>
    <t>Landskronagade</t>
  </si>
  <si>
    <t>12,570309601619563</t>
  </si>
  <si>
    <t>3963 2137</t>
  </si>
  <si>
    <t>Johannevej 20</t>
  </si>
  <si>
    <t>0410</t>
  </si>
  <si>
    <t>steinerseminar@mail.tele.dk</t>
  </si>
  <si>
    <t>www.steinerseminar.dk</t>
  </si>
  <si>
    <t>Johannevej</t>
  </si>
  <si>
    <t>Taleinst. Hell.</t>
  </si>
  <si>
    <t>THI KompetenceCenter</t>
  </si>
  <si>
    <t>4511 4690</t>
  </si>
  <si>
    <t>thi@hav1.regionh.dk</t>
  </si>
  <si>
    <t>www.thi.dk</t>
  </si>
  <si>
    <t>Gladsaxe Kommune</t>
  </si>
  <si>
    <t>3966 1617</t>
  </si>
  <si>
    <t>3957 5000</t>
  </si>
  <si>
    <t>0719</t>
  </si>
  <si>
    <t>kommunen@gladsaxe.dk</t>
  </si>
  <si>
    <t>www.gladsaxe.dk</t>
  </si>
  <si>
    <t>3957 3106</t>
  </si>
  <si>
    <t>3957 3100</t>
  </si>
  <si>
    <t>0039</t>
  </si>
  <si>
    <t>bagsvaerd@gladsaxe.dk</t>
  </si>
  <si>
    <t>www.bagsvaerd-sk.dk</t>
  </si>
  <si>
    <t>Buddinge Sk.</t>
  </si>
  <si>
    <t>Buddinge Skole</t>
  </si>
  <si>
    <t>3167 4280</t>
  </si>
  <si>
    <t>3957 6777</t>
  </si>
  <si>
    <t>0404</t>
  </si>
  <si>
    <t>buddinge@gladsaxe.dk</t>
  </si>
  <si>
    <t>www.buddingeskole.dk</t>
  </si>
  <si>
    <t>3957 6749</t>
  </si>
  <si>
    <t>3957 6739</t>
  </si>
  <si>
    <t>0211</t>
  </si>
  <si>
    <t>egegaard@gladsaxe.dk</t>
  </si>
  <si>
    <t>www.egegaard.skoleintra.dk</t>
  </si>
  <si>
    <t>55,745215976874974</t>
  </si>
  <si>
    <t>12,471887108183203</t>
  </si>
  <si>
    <t>4485 0595</t>
  </si>
  <si>
    <t>3957 3500</t>
  </si>
  <si>
    <t>0596</t>
  </si>
  <si>
    <t>enghavegaard@gladsaxe.dk</t>
  </si>
  <si>
    <t>www.enghavegaard.dk</t>
  </si>
  <si>
    <t>Gladsaxe Sk.</t>
  </si>
  <si>
    <t>Gladsaxe Skole</t>
  </si>
  <si>
    <t>3953 0040</t>
  </si>
  <si>
    <t>gladsaxe.skole@gladsaxe.dk</t>
  </si>
  <si>
    <t>www.gladsaxeskole.dk</t>
  </si>
  <si>
    <t>3969 5720</t>
  </si>
  <si>
    <t>3969 5711</t>
  </si>
  <si>
    <t>Skolesvinget 10</t>
  </si>
  <si>
    <t>0752</t>
  </si>
  <si>
    <t>groennemose@gladsaxe.dk</t>
  </si>
  <si>
    <t>www.groennemose.skoleintra.dk</t>
  </si>
  <si>
    <t>Skolesvinget</t>
  </si>
  <si>
    <t>Marielyst Sk.</t>
  </si>
  <si>
    <t>Marielyst Skole</t>
  </si>
  <si>
    <t>3966 2516</t>
  </si>
  <si>
    <t>3957 6800</t>
  </si>
  <si>
    <t>Gladsaxevej 198</t>
  </si>
  <si>
    <t>0215</t>
  </si>
  <si>
    <t>marielyst@gladsaxe.dk</t>
  </si>
  <si>
    <t>www.marielystskole.skoleintra.dk</t>
  </si>
  <si>
    <t>Gladsaxevej</t>
  </si>
  <si>
    <t>3957 6717</t>
  </si>
  <si>
    <t>3957 6700</t>
  </si>
  <si>
    <t>0357</t>
  </si>
  <si>
    <t>morkhoj@gladsaxe.dk</t>
  </si>
  <si>
    <t>www.morkhoj-skole.dk</t>
  </si>
  <si>
    <t>Ilbjerg Alle</t>
  </si>
  <si>
    <t>4444 4357</t>
  </si>
  <si>
    <t>3957 3700</t>
  </si>
  <si>
    <t>Triumfvej 1</t>
  </si>
  <si>
    <t>0902</t>
  </si>
  <si>
    <t>stengaard@gladsaxe.dk</t>
  </si>
  <si>
    <t>www.stengaard.dk</t>
  </si>
  <si>
    <t>Triumfvej</t>
  </si>
  <si>
    <t>3967 6290</t>
  </si>
  <si>
    <t>3957 6880</t>
  </si>
  <si>
    <t>0195</t>
  </si>
  <si>
    <t>soeborg@gladsaxe.dk</t>
  </si>
  <si>
    <t>www.soeborgskole.dk</t>
  </si>
  <si>
    <t>4444 3287</t>
  </si>
  <si>
    <t>3957 6930</t>
  </si>
  <si>
    <t>soendergaard@gladsaxe.dk</t>
  </si>
  <si>
    <t>www.soendergaard.skoleintra.dk</t>
  </si>
  <si>
    <t>55,758827178111808</t>
  </si>
  <si>
    <t>12,460761406993894</t>
  </si>
  <si>
    <t>3969 1347</t>
  </si>
  <si>
    <t>3957 6515</t>
  </si>
  <si>
    <t>0437</t>
  </si>
  <si>
    <t>vadgaard@gladsaxe.dk</t>
  </si>
  <si>
    <t>www.vadgaardskole.dk</t>
  </si>
  <si>
    <t>Kong Hans Alle</t>
  </si>
  <si>
    <t>Skovbrynet sk</t>
  </si>
  <si>
    <t>Skovbrynet skole</t>
  </si>
  <si>
    <t>4498 6445</t>
  </si>
  <si>
    <t>3957 6565</t>
  </si>
  <si>
    <t>0971</t>
  </si>
  <si>
    <t>skovbrynet.skole@gladsaxe.dk</t>
  </si>
  <si>
    <t>skovbrynet.aula.dk</t>
  </si>
  <si>
    <t>Den Lille.Sk</t>
  </si>
  <si>
    <t>Den Lille Skole</t>
  </si>
  <si>
    <t>4498 8982</t>
  </si>
  <si>
    <t>4498 3926</t>
  </si>
  <si>
    <t>Gammelmosevej 228</t>
  </si>
  <si>
    <t>0201</t>
  </si>
  <si>
    <t>dls@denlilleskole.dk</t>
  </si>
  <si>
    <t>www.denlilleskole.dk</t>
  </si>
  <si>
    <t>Gammelmosevej</t>
  </si>
  <si>
    <t>Kvikmarken Psk.</t>
  </si>
  <si>
    <t>Kvikmarkens Privatskole</t>
  </si>
  <si>
    <t>3969 6716</t>
  </si>
  <si>
    <t>3969 6344</t>
  </si>
  <si>
    <t>Kvikmarken 7</t>
  </si>
  <si>
    <t>0478</t>
  </si>
  <si>
    <t>info@kvikmarken.dk</t>
  </si>
  <si>
    <t>www.kvikmarken.dk</t>
  </si>
  <si>
    <t>Kvikmarken</t>
  </si>
  <si>
    <t>Gladsaxe Privsk</t>
  </si>
  <si>
    <t>Gladsaxe Privatskole</t>
  </si>
  <si>
    <t>4498 3598</t>
  </si>
  <si>
    <t>0810</t>
  </si>
  <si>
    <t>adm@gladpriv.dk</t>
  </si>
  <si>
    <t>www.gladsaxeprivatskole.dk</t>
  </si>
  <si>
    <t>4498 4634</t>
  </si>
  <si>
    <t>4498 4335</t>
  </si>
  <si>
    <t>Skovalleen 6</t>
  </si>
  <si>
    <t>0754</t>
  </si>
  <si>
    <t>kontor@b-friskole.dk</t>
  </si>
  <si>
    <t>www.bagsvardfriskole.dk</t>
  </si>
  <si>
    <t>Skovalleen</t>
  </si>
  <si>
    <t>4498 0322</t>
  </si>
  <si>
    <t>4498 0065</t>
  </si>
  <si>
    <t>Aldershvilevej 138</t>
  </si>
  <si>
    <t>0009</t>
  </si>
  <si>
    <t>bk@bagkost.dk</t>
  </si>
  <si>
    <t>www.bagkost.dk</t>
  </si>
  <si>
    <t>Aldershvilevej</t>
  </si>
  <si>
    <t>Gladsaxe Gym.</t>
  </si>
  <si>
    <t>Gladsaxe Gymnasium</t>
  </si>
  <si>
    <t>3956 3166</t>
  </si>
  <si>
    <t>3956 3162</t>
  </si>
  <si>
    <t>Buddinge Hovedgade 81</t>
  </si>
  <si>
    <t>0086</t>
  </si>
  <si>
    <t>post@gladgym.dk</t>
  </si>
  <si>
    <t>www.gladgym.dk</t>
  </si>
  <si>
    <t>Buddinge Hovedgade</t>
  </si>
  <si>
    <t>Lundevang Sk.</t>
  </si>
  <si>
    <t>Lundevang Skole</t>
  </si>
  <si>
    <t>3957 6867</t>
  </si>
  <si>
    <t>3957 6850</t>
  </si>
  <si>
    <t>0597</t>
  </si>
  <si>
    <t>lundevang@gladsaxe.dk</t>
  </si>
  <si>
    <t>www.lundevang.skoleintra.dk</t>
  </si>
  <si>
    <t>Sofiesk.</t>
  </si>
  <si>
    <t>Sofieskolen</t>
  </si>
  <si>
    <t>4498 4481</t>
  </si>
  <si>
    <t>4498 7155</t>
  </si>
  <si>
    <t>Granvej 53</t>
  </si>
  <si>
    <t>0226</t>
  </si>
  <si>
    <t>sofieskolen@gladsaxe.dk</t>
  </si>
  <si>
    <t>www.sofieskolen.dk</t>
  </si>
  <si>
    <t>Granvej</t>
  </si>
  <si>
    <t>Underv.Centeret</t>
  </si>
  <si>
    <t>SVIKA</t>
  </si>
  <si>
    <t>4588 5700</t>
  </si>
  <si>
    <t>4588 6800</t>
  </si>
  <si>
    <t>Gammelmosevej 51</t>
  </si>
  <si>
    <t>svika@gladsaxe.dk</t>
  </si>
  <si>
    <t>www.svika.dk</t>
  </si>
  <si>
    <t>10 kl Gladsaxe</t>
  </si>
  <si>
    <t>GXU - Gladsaxe 10. Klasse og Ungdomsskole, 10. klasse afdelingen</t>
  </si>
  <si>
    <t>3957 3216</t>
  </si>
  <si>
    <t>3957 6150</t>
  </si>
  <si>
    <t>gxu@gladsaxe.dk</t>
  </si>
  <si>
    <t>www.gladsaxe.dk/gxu</t>
  </si>
  <si>
    <t>Bakkesk.</t>
  </si>
  <si>
    <t>Bakkeskolen</t>
  </si>
  <si>
    <t>4436 6939</t>
  </si>
  <si>
    <t>4436 6900</t>
  </si>
  <si>
    <t>Taxvej 25</t>
  </si>
  <si>
    <t>0858</t>
  </si>
  <si>
    <t>bakkeskolen@gladsaxe.dk</t>
  </si>
  <si>
    <t>www.bakke.skoleintra.dk</t>
  </si>
  <si>
    <t>Taxvej</t>
  </si>
  <si>
    <t>Atheneskolen</t>
  </si>
  <si>
    <t>3373 1911</t>
  </si>
  <si>
    <t>Lundtoftevej 93</t>
  </si>
  <si>
    <t>0527</t>
  </si>
  <si>
    <t>kontor@atheneskolen.dk</t>
  </si>
  <si>
    <t>www.atheneskolen.dk</t>
  </si>
  <si>
    <t>Lundtoftevej</t>
  </si>
  <si>
    <t>4444 0304</t>
  </si>
  <si>
    <t>Vesterlundvej 20, 1.</t>
  </si>
  <si>
    <t>charlotte@idraetsakademiet.dk</t>
  </si>
  <si>
    <t>www.idraetsakademiet.dk</t>
  </si>
  <si>
    <t>Vesterlundvej</t>
  </si>
  <si>
    <t>AOF Storkbh</t>
  </si>
  <si>
    <t>3969 3948</t>
  </si>
  <si>
    <t>9290 1080</t>
  </si>
  <si>
    <t>Frederiksberggade 1A</t>
  </si>
  <si>
    <t>1A</t>
  </si>
  <si>
    <t>storkbh@csk.aof.dk</t>
  </si>
  <si>
    <t>aof.dk/center/aof-center-storkoebenhavn</t>
  </si>
  <si>
    <t>Frederiksberggade</t>
  </si>
  <si>
    <t>SUKA</t>
  </si>
  <si>
    <t>3956 0325</t>
  </si>
  <si>
    <t>3956 0379</t>
  </si>
  <si>
    <t>0333</t>
  </si>
  <si>
    <t>suka@suka.dk</t>
  </si>
  <si>
    <t>www.suka.dk</t>
  </si>
  <si>
    <t>PPR Konsulenttj</t>
  </si>
  <si>
    <t>3966 5474</t>
  </si>
  <si>
    <t>ppr@gladsaxe.dk</t>
  </si>
  <si>
    <t>4498 3326</t>
  </si>
  <si>
    <t>3957 6262</t>
  </si>
  <si>
    <t>gpv@gladsaxe.dk</t>
  </si>
  <si>
    <t>gladsaxe.dk/gpv</t>
  </si>
  <si>
    <t>Gladsaxe Ungsk.</t>
  </si>
  <si>
    <t>GXU, Gladsaxe 10. Klasse og Ungdomsskole, ungdomsskoleafdelingen</t>
  </si>
  <si>
    <t>3966 9982</t>
  </si>
  <si>
    <t>Gladsaxe Dhsk.</t>
  </si>
  <si>
    <t>AOF Job &amp; Uddannelse Gladsaxe - Lyngby - Gentofte</t>
  </si>
  <si>
    <t>3966 2546</t>
  </si>
  <si>
    <t>3966 6923</t>
  </si>
  <si>
    <t>0682</t>
  </si>
  <si>
    <t>22B</t>
  </si>
  <si>
    <t>dhs@aofglad.dk</t>
  </si>
  <si>
    <t>www.aofglad.com</t>
  </si>
  <si>
    <t>TEC, Gladsaxe</t>
  </si>
  <si>
    <t>Tobaksvejen 15</t>
  </si>
  <si>
    <t>0883</t>
  </si>
  <si>
    <t>Tobaksvejen</t>
  </si>
  <si>
    <t>4494 1195</t>
  </si>
  <si>
    <t>4189 8100</t>
  </si>
  <si>
    <t>Blaagaard-kdas@ucc.dk</t>
  </si>
  <si>
    <t>ucc.dk/laerer/uddannelsessteder/laereruddannelsen-blaagaard-kdas</t>
  </si>
  <si>
    <t>55,72346379244815</t>
  </si>
  <si>
    <t>12,476893623084145</t>
  </si>
  <si>
    <t>SOSU H Gladsaxe</t>
  </si>
  <si>
    <t>4511 4878</t>
  </si>
  <si>
    <t>4343 8825</t>
  </si>
  <si>
    <t>4323 6100</t>
  </si>
  <si>
    <t>0386</t>
  </si>
  <si>
    <t>glostrup.kommune@glostrup.dk</t>
  </si>
  <si>
    <t>www.glostrup.dk</t>
  </si>
  <si>
    <t>Nordvangskolen</t>
  </si>
  <si>
    <t>4396 2316</t>
  </si>
  <si>
    <t>4396 4390</t>
  </si>
  <si>
    <t>Sofielundsvej 120</t>
  </si>
  <si>
    <t>0427</t>
  </si>
  <si>
    <t>Nordvangskolen@glostrup.dk</t>
  </si>
  <si>
    <t>www.skolerneiglostrup.dk/skolerne/nordvang/</t>
  </si>
  <si>
    <t>Sofielundsvej</t>
  </si>
  <si>
    <t>4396 2970</t>
  </si>
  <si>
    <t>9125 2980</t>
  </si>
  <si>
    <t>Florasvej 2</t>
  </si>
  <si>
    <t>0159</t>
  </si>
  <si>
    <t>Sondervangskolen@glostrup.dk</t>
  </si>
  <si>
    <t>www.skolerneiglostrup.dk/skolerne/soendervang/</t>
  </si>
  <si>
    <t>Florasvej</t>
  </si>
  <si>
    <t>Vestervangsk.</t>
  </si>
  <si>
    <t>Vestervangskolen</t>
  </si>
  <si>
    <t>4320 7001</t>
  </si>
  <si>
    <t>4320 7000</t>
  </si>
  <si>
    <t>Stadionvej 81</t>
  </si>
  <si>
    <t>0462</t>
  </si>
  <si>
    <t>Vestervangskolen@glostrup.dk</t>
  </si>
  <si>
    <t>www.skolerneiglostrup.dk/skolerne/vestervang/</t>
  </si>
  <si>
    <t>Stadionvej</t>
  </si>
  <si>
    <t>3864 0490</t>
  </si>
  <si>
    <t>Nordstjernevej 9A &amp; 9E</t>
  </si>
  <si>
    <t>0349</t>
  </si>
  <si>
    <t>9A</t>
  </si>
  <si>
    <t>hospitalsskolerne@glostrup.dk</t>
  </si>
  <si>
    <t>hospitalsskolen.glostrup.dk</t>
  </si>
  <si>
    <t>Nordstjernevej</t>
  </si>
  <si>
    <t>B.Hosp.Glostrup</t>
  </si>
  <si>
    <t>4323 2998</t>
  </si>
  <si>
    <t>Glostrup Hosp., Nordre Ringvej 57</t>
  </si>
  <si>
    <t>0358</t>
  </si>
  <si>
    <t>birive01@glo.regionh.dk</t>
  </si>
  <si>
    <t>Nordre Ringvej</t>
  </si>
  <si>
    <t>Glostrup Hosp.</t>
  </si>
  <si>
    <t>55,671038597478095</t>
  </si>
  <si>
    <t>12,392094967461869</t>
  </si>
  <si>
    <t>Skovvangskolen</t>
  </si>
  <si>
    <t>4396 1205</t>
  </si>
  <si>
    <t>4346 8550</t>
  </si>
  <si>
    <t>Egeskoven 27</t>
  </si>
  <si>
    <t>Skovvangskolen@glostrup.dk</t>
  </si>
  <si>
    <t>www.skolerneiglostrup.dk/skolerne/skovvang/</t>
  </si>
  <si>
    <t>Egeskoven</t>
  </si>
  <si>
    <t>Ejbyhus</t>
  </si>
  <si>
    <t>4346 8546</t>
  </si>
  <si>
    <t>Ejby Mosevej 13</t>
  </si>
  <si>
    <t>0094</t>
  </si>
  <si>
    <t>ejbyhus@glostrup.dk</t>
  </si>
  <si>
    <t>Ejby Mosevej</t>
  </si>
  <si>
    <t>QU-skolen</t>
  </si>
  <si>
    <t>4329 1792</t>
  </si>
  <si>
    <t>Nordstjernevej 17</t>
  </si>
  <si>
    <t>4396 2271</t>
  </si>
  <si>
    <t>4323 6550</t>
  </si>
  <si>
    <t>ppr@glostrup.dk</t>
  </si>
  <si>
    <t>CFU, Glostrup</t>
  </si>
  <si>
    <t>Center for Undervisningsmidler, Glostrup</t>
  </si>
  <si>
    <t>8880 4343</t>
  </si>
  <si>
    <t>4189 9130</t>
  </si>
  <si>
    <t>Stationsparken 33</t>
  </si>
  <si>
    <t>cfustorkinfo@ucc.dk</t>
  </si>
  <si>
    <t>www.ucc.dk/cfu</t>
  </si>
  <si>
    <t>Stationsparken</t>
  </si>
  <si>
    <t>Glostrup Ungsk.</t>
  </si>
  <si>
    <t>Glostrup Ungdomsskole</t>
  </si>
  <si>
    <t>4344 2705</t>
  </si>
  <si>
    <t>3053 2600</t>
  </si>
  <si>
    <t>ung2600@glostrup.dk</t>
  </si>
  <si>
    <t>www.gus2600.dk</t>
  </si>
  <si>
    <t>FGU V Albertsl</t>
  </si>
  <si>
    <t>FGU Vestegnen - Albertslund</t>
  </si>
  <si>
    <t>4345 1827</t>
  </si>
  <si>
    <t>Oksens Kvarter 14</t>
  </si>
  <si>
    <t>0355</t>
  </si>
  <si>
    <t>Oksens Kvt</t>
  </si>
  <si>
    <t>4344 6996</t>
  </si>
  <si>
    <t>ps@ucc.dk</t>
  </si>
  <si>
    <t>Ucc.dk/paedagoguddannelsen/uddannelsessteder/paedagoguddannelsen-storkoebenhavn</t>
  </si>
  <si>
    <t>4491 0633</t>
  </si>
  <si>
    <t>4452 7000</t>
  </si>
  <si>
    <t>Herlev Bygade 90</t>
  </si>
  <si>
    <t>herlev@herlev.dk</t>
  </si>
  <si>
    <t>www.herlev.dk</t>
  </si>
  <si>
    <t>Herlev Bygade</t>
  </si>
  <si>
    <t>4450 7308</t>
  </si>
  <si>
    <t>4452 5555</t>
  </si>
  <si>
    <t>Borgerdiget 105</t>
  </si>
  <si>
    <t>0590</t>
  </si>
  <si>
    <t>lindehoejskolen@herlev.dk</t>
  </si>
  <si>
    <t>www.lindehoejskolen.dk</t>
  </si>
  <si>
    <t>Borgerdiget</t>
  </si>
  <si>
    <t>Dyrholmsk.</t>
  </si>
  <si>
    <t>4491 1829</t>
  </si>
  <si>
    <t>4452 5600</t>
  </si>
  <si>
    <t>Krogestykket 33</t>
  </si>
  <si>
    <t>ham@herlev.dk</t>
  </si>
  <si>
    <t>www.hammergaardskolen.dk</t>
  </si>
  <si>
    <t>Krogestykket</t>
  </si>
  <si>
    <t>55,738723017921821</t>
  </si>
  <si>
    <t>12,439166913537743</t>
  </si>
  <si>
    <t>4494 5488</t>
  </si>
  <si>
    <t>4452 5606</t>
  </si>
  <si>
    <t>Ederlandsvej 23</t>
  </si>
  <si>
    <t>elverhoejen@herlev.dk</t>
  </si>
  <si>
    <t>www.elverhoejens-skole.dk</t>
  </si>
  <si>
    <t>Ederlandsvej</t>
  </si>
  <si>
    <t>55,726410994073944</t>
  </si>
  <si>
    <t>12,44689307487314</t>
  </si>
  <si>
    <t>Herlev bysk Eng</t>
  </si>
  <si>
    <t>Herlev byskole, afd.  Eng</t>
  </si>
  <si>
    <t>4492 0961</t>
  </si>
  <si>
    <t>4452 5626</t>
  </si>
  <si>
    <t>Engskolevej 1</t>
  </si>
  <si>
    <t>herlevbyskole@herlev.dk</t>
  </si>
  <si>
    <t>herlevbyskole.aula.dk</t>
  </si>
  <si>
    <t>Engskolevej</t>
  </si>
  <si>
    <t>4484 0924</t>
  </si>
  <si>
    <t>4452 5550</t>
  </si>
  <si>
    <t>Dildhaven 40</t>
  </si>
  <si>
    <t>0995</t>
  </si>
  <si>
    <t>kildegaardskolen@herlev.dk</t>
  </si>
  <si>
    <t>www.kildegaardskolen.dk</t>
  </si>
  <si>
    <t>Dildhaven</t>
  </si>
  <si>
    <t>Herlev Psk.</t>
  </si>
  <si>
    <t>Herlev Privatskole</t>
  </si>
  <si>
    <t>4494 5141</t>
  </si>
  <si>
    <t>4457 9494</t>
  </si>
  <si>
    <t>Gammel Klausdalsbrovej 500</t>
  </si>
  <si>
    <t>kontor@herlevprivatskole.dk</t>
  </si>
  <si>
    <t>www.herlevprivatskole.dk</t>
  </si>
  <si>
    <t>Gammel Klausdalsbrovej</t>
  </si>
  <si>
    <t>Herlev Gym.-HF</t>
  </si>
  <si>
    <t>Herlev Gymnasium og HF</t>
  </si>
  <si>
    <t>4494 6361</t>
  </si>
  <si>
    <t>4494 6343</t>
  </si>
  <si>
    <t>hg@herlev-gym.dk</t>
  </si>
  <si>
    <t>www.herlev-gym.dk</t>
  </si>
  <si>
    <t>Gl.Hjorte +kl</t>
  </si>
  <si>
    <t>Gamle Hjortespringskole</t>
  </si>
  <si>
    <t>4494 2554</t>
  </si>
  <si>
    <t>4452 5652</t>
  </si>
  <si>
    <t>glhjortespring@herlev.dk</t>
  </si>
  <si>
    <t>www.glhjortespring.dk</t>
  </si>
  <si>
    <t>4494 5646</t>
  </si>
  <si>
    <t>4452 5650</t>
  </si>
  <si>
    <t>Dyrespringvej 2</t>
  </si>
  <si>
    <t>ppr@herlev.dk</t>
  </si>
  <si>
    <t>Dyrespringvej</t>
  </si>
  <si>
    <t>4484 6112</t>
  </si>
  <si>
    <t>4452 5700</t>
  </si>
  <si>
    <t>Herlev Bygade 70</t>
  </si>
  <si>
    <t>pc@herlev.dk</t>
  </si>
  <si>
    <t>Herlev Ungdsk.</t>
  </si>
  <si>
    <t>Herlev Kommunes Ungdomsskole</t>
  </si>
  <si>
    <t>4453 0192</t>
  </si>
  <si>
    <t>4452 5810</t>
  </si>
  <si>
    <t>ung@herlev.dk</t>
  </si>
  <si>
    <t>www.ungher.dk</t>
  </si>
  <si>
    <t>Sygpl., Herlev</t>
  </si>
  <si>
    <t>Sygeplejerskeuddannelsen i Herlev</t>
  </si>
  <si>
    <t>4453 1155</t>
  </si>
  <si>
    <t>Turkisvej 14</t>
  </si>
  <si>
    <t>syrask@syrask.dk</t>
  </si>
  <si>
    <t>www.syrask.dk</t>
  </si>
  <si>
    <t>Turkisvej</t>
  </si>
  <si>
    <t>SOSU H Herlev</t>
  </si>
  <si>
    <t>4494 1484</t>
  </si>
  <si>
    <t>Radiog.Metropol</t>
  </si>
  <si>
    <t>Radiografuddannelsen Metropol</t>
  </si>
  <si>
    <t>Radiografskoler</t>
  </si>
  <si>
    <t>www.phmetropol.dk/Radiograf</t>
  </si>
  <si>
    <t>Albertslund kom</t>
  </si>
  <si>
    <t>4368 6927</t>
  </si>
  <si>
    <t>4368 6868</t>
  </si>
  <si>
    <t>0335</t>
  </si>
  <si>
    <t>albertslund@albertslund.dk</t>
  </si>
  <si>
    <t>www.albertslund.dk</t>
  </si>
  <si>
    <t>Nordmarks Alle</t>
  </si>
  <si>
    <t>Egelundsk.</t>
  </si>
  <si>
    <t>Egelundskolen</t>
  </si>
  <si>
    <t>4364 7740</t>
  </si>
  <si>
    <t>4368 7060</t>
  </si>
  <si>
    <t>Egelundsvej 8</t>
  </si>
  <si>
    <t>0078</t>
  </si>
  <si>
    <t>egelundskolen@albertslund.dk</t>
  </si>
  <si>
    <t>aula.egelundskolen.dk</t>
  </si>
  <si>
    <t>4362 4403</t>
  </si>
  <si>
    <t>4364 9286</t>
  </si>
  <si>
    <t>Nyvej 5</t>
  </si>
  <si>
    <t>0340</t>
  </si>
  <si>
    <t>vridsloeselille.skole@albertslund.dk</t>
  </si>
  <si>
    <t>www.vrids.dk</t>
  </si>
  <si>
    <t>Nyvej</t>
  </si>
  <si>
    <t>55,66048683725073</t>
  </si>
  <si>
    <t>12,34051737338897</t>
  </si>
  <si>
    <t>Hyldagersk.</t>
  </si>
  <si>
    <t>Hyldagerskolen</t>
  </si>
  <si>
    <t>4364 3392</t>
  </si>
  <si>
    <t>4364 3390</t>
  </si>
  <si>
    <t>0555</t>
  </si>
  <si>
    <t>23A</t>
  </si>
  <si>
    <t>hyldagerskolen@albertslund.dk</t>
  </si>
  <si>
    <t>www.hyldagerskolen.albertslund.dk</t>
  </si>
  <si>
    <t>55,659871944939304</t>
  </si>
  <si>
    <t>12,330165736478774</t>
  </si>
  <si>
    <t>Albertsl.Ll.Sk.</t>
  </si>
  <si>
    <t>Albertslund Lille Skole</t>
  </si>
  <si>
    <t>4345 1260</t>
  </si>
  <si>
    <t>4345 1230</t>
  </si>
  <si>
    <t>0208</t>
  </si>
  <si>
    <t>info@albertslundlilleskole.dk</t>
  </si>
  <si>
    <t>www.albertslundlilleskole.dk</t>
  </si>
  <si>
    <t>4364 0028</t>
  </si>
  <si>
    <t>4364 1956</t>
  </si>
  <si>
    <t>Skallerne 1</t>
  </si>
  <si>
    <t>0439</t>
  </si>
  <si>
    <t>soendergaardskolen@albertslund.dk</t>
  </si>
  <si>
    <t>www.soendergaardskolen.albertslund.dk</t>
  </si>
  <si>
    <t>Skallerne</t>
  </si>
  <si>
    <t>55,673611993476207</t>
  </si>
  <si>
    <t>12,338975258706746</t>
  </si>
  <si>
    <t>4362 9955</t>
  </si>
  <si>
    <t>4368 7200</t>
  </si>
  <si>
    <t>broendagerskolen@albertslund.dk</t>
  </si>
  <si>
    <t>www.broendager.dk</t>
  </si>
  <si>
    <t>Alberts. Sprog</t>
  </si>
  <si>
    <t>4364 1109</t>
  </si>
  <si>
    <t>4328 2966</t>
  </si>
  <si>
    <t>Liljens Kvt 2</t>
  </si>
  <si>
    <t>0305</t>
  </si>
  <si>
    <t>www.vestegnenssprogcenter.dk</t>
  </si>
  <si>
    <t>Liljens Kvt</t>
  </si>
  <si>
    <t>10.element alb.</t>
  </si>
  <si>
    <t>Det 10. Element  Albertslund 10. kl. skole</t>
  </si>
  <si>
    <t>4386 1019</t>
  </si>
  <si>
    <t>4368 7110</t>
  </si>
  <si>
    <t>Gymnasievej 1</t>
  </si>
  <si>
    <t>0148</t>
  </si>
  <si>
    <t>det.10.element@albertslund.dk</t>
  </si>
  <si>
    <t>www.Elementet.dk</t>
  </si>
  <si>
    <t>Gymnasievej</t>
  </si>
  <si>
    <t>55,656012382897948</t>
  </si>
  <si>
    <t>12,359627523936172</t>
  </si>
  <si>
    <t>NEXT_Albertslun</t>
  </si>
  <si>
    <t>NEXT - Albertslund Gymnasium</t>
  </si>
  <si>
    <t>0319</t>
  </si>
  <si>
    <t>4368 7300</t>
  </si>
  <si>
    <t>Trippendalsvej 2</t>
  </si>
  <si>
    <t>0537</t>
  </si>
  <si>
    <t>herstedosterskole@albertslund.dk</t>
  </si>
  <si>
    <t>herstedosterskole.skoleporten.dk/sp</t>
  </si>
  <si>
    <t>Trippendalsvej</t>
  </si>
  <si>
    <t>Herstedv skole</t>
  </si>
  <si>
    <t>Herstedvester Skole</t>
  </si>
  <si>
    <t>4368 7340</t>
  </si>
  <si>
    <t>Herstedvestervej 44</t>
  </si>
  <si>
    <t>0190</t>
  </si>
  <si>
    <t>herstedvesterskole@albertslund.dk</t>
  </si>
  <si>
    <t>Herstedvestervej</t>
  </si>
  <si>
    <t>4366 0186</t>
  </si>
  <si>
    <t>4368 6195</t>
  </si>
  <si>
    <t>Nordmarks Alle 1</t>
  </si>
  <si>
    <t>PPR@albertslund.dk</t>
  </si>
  <si>
    <t>4366 0189</t>
  </si>
  <si>
    <t>4368 3315</t>
  </si>
  <si>
    <t>pca@albertslund.dk</t>
  </si>
  <si>
    <t>UU Vestegnen</t>
  </si>
  <si>
    <t>UU-Vestegnen</t>
  </si>
  <si>
    <t>4332 1000</t>
  </si>
  <si>
    <t>Vognporten 2</t>
  </si>
  <si>
    <t>0550</t>
  </si>
  <si>
    <t>uu-vestegnen@uu-vestegnen.dk</t>
  </si>
  <si>
    <t>www.uu-vestegnen.dk</t>
  </si>
  <si>
    <t>Vognporten</t>
  </si>
  <si>
    <t>Kongsholmcentret</t>
  </si>
  <si>
    <t>Albertsl.Ungsk.</t>
  </si>
  <si>
    <t>Albertslund Kommunale Ungdomsskole</t>
  </si>
  <si>
    <t>4364 2102</t>
  </si>
  <si>
    <t>4364 2215</t>
  </si>
  <si>
    <t>Kongsholmcentret Liljens Kvt. 2</t>
  </si>
  <si>
    <t>ungdomsskolen@albertslund.dk</t>
  </si>
  <si>
    <t>www.albertslund-ungdomsskole.dk</t>
  </si>
  <si>
    <t>55,655601030923073</t>
  </si>
  <si>
    <t>12,349411775267559</t>
  </si>
  <si>
    <t>Vestegn. HF&amp;VUC</t>
  </si>
  <si>
    <t>Vestegnen HF &amp; VUC</t>
  </si>
  <si>
    <t>4511 4255</t>
  </si>
  <si>
    <t>4511 4250</t>
  </si>
  <si>
    <t>Gymnasievej 10</t>
  </si>
  <si>
    <t>kontakt@vucv.dk</t>
  </si>
  <si>
    <t>VUCV.dk</t>
  </si>
  <si>
    <t>Vestegnen Alb</t>
  </si>
  <si>
    <t>Vestegnen HF &amp; VUC, Albertslund afdeling</t>
  </si>
  <si>
    <t>4386 9160</t>
  </si>
  <si>
    <t>7255 6379</t>
  </si>
  <si>
    <t>0113</t>
  </si>
  <si>
    <t>vridsloeselille.faengsel@kriminalforsorgen.dk</t>
  </si>
  <si>
    <t>www.statsfaengslet-vridsloeselille.dk</t>
  </si>
  <si>
    <t>7255 6695</t>
  </si>
  <si>
    <t>7255 6500</t>
  </si>
  <si>
    <t>Holsbjergvej 20</t>
  </si>
  <si>
    <t>0230</t>
  </si>
  <si>
    <t>herstedvester.faengsel@kriminalforsorgen.dk</t>
  </si>
  <si>
    <t>Holsbjergvej</t>
  </si>
  <si>
    <t>VVC-Vestegn.Fuu</t>
  </si>
  <si>
    <t>VVC-Vestegnens Voksenundervisning</t>
  </si>
  <si>
    <t>4362 1380</t>
  </si>
  <si>
    <t>Kanaltorvet 1</t>
  </si>
  <si>
    <t>0257</t>
  </si>
  <si>
    <t>vvc@vvc.dk</t>
  </si>
  <si>
    <t>www.vvc.dk</t>
  </si>
  <si>
    <t>Kanaltorvet</t>
  </si>
  <si>
    <t>VVC Kursus C</t>
  </si>
  <si>
    <t>Vestegnens Voksenundervisningscenter</t>
  </si>
  <si>
    <t>Kanaltorvet 1, 1. sal</t>
  </si>
  <si>
    <t>Voksenskolen</t>
  </si>
  <si>
    <t>Taastrup</t>
  </si>
  <si>
    <t>4364 8885</t>
  </si>
  <si>
    <t>4364 9075</t>
  </si>
  <si>
    <t>Taastrup Hovedgade 82, 2.</t>
  </si>
  <si>
    <t>kontoret@voksenskolen.dk</t>
  </si>
  <si>
    <t>www.voksenskolen.dk</t>
  </si>
  <si>
    <t>Taastrup Hovedgade</t>
  </si>
  <si>
    <t>NEXT_Glostrup</t>
  </si>
  <si>
    <t>4328 1003</t>
  </si>
  <si>
    <t>Fabriksparken 31</t>
  </si>
  <si>
    <t>0098</t>
  </si>
  <si>
    <t>Fabriksparken</t>
  </si>
  <si>
    <t>Hvidovre kom</t>
  </si>
  <si>
    <t>Hvidovre Kommune</t>
  </si>
  <si>
    <t>3639 3651</t>
  </si>
  <si>
    <t>3639 3639</t>
  </si>
  <si>
    <t>hvidovre@hvidovre.dk</t>
  </si>
  <si>
    <t>www.hvidovre.dk</t>
  </si>
  <si>
    <t>Hvidovrevej</t>
  </si>
  <si>
    <t>Dansborgsk.</t>
  </si>
  <si>
    <t>Dansborgskolen</t>
  </si>
  <si>
    <t>3678 3510</t>
  </si>
  <si>
    <t>7242 1990</t>
  </si>
  <si>
    <t>dansborg@hvidovre.dk</t>
  </si>
  <si>
    <t>www.dansborgskolen.hvidovre.dk</t>
  </si>
  <si>
    <t>Sollentuna Alle</t>
  </si>
  <si>
    <t>Gungehussk.</t>
  </si>
  <si>
    <t>Gungehusskolen</t>
  </si>
  <si>
    <t>3678 9831</t>
  </si>
  <si>
    <t>3678 5495</t>
  </si>
  <si>
    <t>gungehus@hvidovre.dk</t>
  </si>
  <si>
    <t>gungehusskolen.skoleporten.dk</t>
  </si>
  <si>
    <t>3648 1418</t>
  </si>
  <si>
    <t>6190 3500</t>
  </si>
  <si>
    <t>Plovheldvej 8A</t>
  </si>
  <si>
    <t>8A</t>
  </si>
  <si>
    <t>Holmegaardsskolen@hvidovre.dk</t>
  </si>
  <si>
    <t>www.holmegaards-skolen.skoleintra.dk</t>
  </si>
  <si>
    <t>Plovheldvej</t>
  </si>
  <si>
    <t>3678 9971</t>
  </si>
  <si>
    <t>3678 9970</t>
  </si>
  <si>
    <t>Hvidovre Strandvej 70a</t>
  </si>
  <si>
    <t>70A</t>
  </si>
  <si>
    <t>langhojskolen@hvidovre.dk</t>
  </si>
  <si>
    <t>www.langhoejskolen.hvidovre.dk</t>
  </si>
  <si>
    <t>Hvidovre Strandvej</t>
  </si>
  <si>
    <t>3648 7120</t>
  </si>
  <si>
    <t>7228 2812</t>
  </si>
  <si>
    <t>praestemoseskolen@hvidovre.dk</t>
  </si>
  <si>
    <t>www.praestemoseskolen.hvidovre.dk</t>
  </si>
  <si>
    <t>M Bechs Alle</t>
  </si>
  <si>
    <t>Risbjergsk.</t>
  </si>
  <si>
    <t>Risbjergskolen</t>
  </si>
  <si>
    <t>3677 3191</t>
  </si>
  <si>
    <t>3678 3997</t>
  </si>
  <si>
    <t>Risbjergvej 10</t>
  </si>
  <si>
    <t>Risbjergskolen@hvidovre.dk</t>
  </si>
  <si>
    <t>www.risbjergskolen.hvidovre.dk</t>
  </si>
  <si>
    <t>Risbjergvej</t>
  </si>
  <si>
    <t>3675 1294</t>
  </si>
  <si>
    <t>3675 3035</t>
  </si>
  <si>
    <t>soenderkaer@hvidovre.dk</t>
  </si>
  <si>
    <t>www.soenderkaerskolen.skoleintra.dk</t>
  </si>
  <si>
    <t>Engstrandsk</t>
  </si>
  <si>
    <t>Engstrandskolen</t>
  </si>
  <si>
    <t>3677 3190</t>
  </si>
  <si>
    <t>3649 6511</t>
  </si>
  <si>
    <t>Hvidovrevej 440</t>
  </si>
  <si>
    <t>engstrandskolen@hvidovre.dk</t>
  </si>
  <si>
    <t>3677 7118</t>
  </si>
  <si>
    <t>2277 1266</t>
  </si>
  <si>
    <t>avedore@hvidovre.dk</t>
  </si>
  <si>
    <t>www.avedoereskole.dk</t>
  </si>
  <si>
    <t>3634 4344</t>
  </si>
  <si>
    <t>3634 4334</t>
  </si>
  <si>
    <t>enghoj@hvidovre.dk</t>
  </si>
  <si>
    <t>www.enghojskolen.skoleintra.dk</t>
  </si>
  <si>
    <t>3679 8039</t>
  </si>
  <si>
    <t>3679 8040</t>
  </si>
  <si>
    <t>Egevolden 106</t>
  </si>
  <si>
    <t>Frydenhoejskolen@hvidovre.dk</t>
  </si>
  <si>
    <t>www.frydenhoejskolen.hvidovre.dk</t>
  </si>
  <si>
    <t>Egevolden</t>
  </si>
  <si>
    <t>Hvidovre GymHF</t>
  </si>
  <si>
    <t>Hvidovre Gymnasium &amp; HF</t>
  </si>
  <si>
    <t>3649 1002</t>
  </si>
  <si>
    <t>0945</t>
  </si>
  <si>
    <t>Esajassk.</t>
  </si>
  <si>
    <t>Esajasskolen</t>
  </si>
  <si>
    <t>3675 0246</t>
  </si>
  <si>
    <t>3675 3393</t>
  </si>
  <si>
    <t>Kirkegade 16</t>
  </si>
  <si>
    <t>kontoret@esajasskolen.dk</t>
  </si>
  <si>
    <t>www.esajasskolen.dk</t>
  </si>
  <si>
    <t>Kirkegade</t>
  </si>
  <si>
    <t>Hvidovre Sprog</t>
  </si>
  <si>
    <t>AOF Sprogcenter Vestegnen</t>
  </si>
  <si>
    <t>3634 0385</t>
  </si>
  <si>
    <t>3634 0380</t>
  </si>
  <si>
    <t>Hvidovre Enghavevej 2</t>
  </si>
  <si>
    <t>hvidovresprogcenter@hvidovre.dk</t>
  </si>
  <si>
    <t>www.aof-sprogcenter-vestegnen.dk</t>
  </si>
  <si>
    <t>Hvidovre Enghavevej</t>
  </si>
  <si>
    <t>55,623405418197365</t>
  </si>
  <si>
    <t>12,484376959592289</t>
  </si>
  <si>
    <t>Sporet</t>
  </si>
  <si>
    <t>3677 0371</t>
  </si>
  <si>
    <t>3639 2519</t>
  </si>
  <si>
    <t>Byvej 90</t>
  </si>
  <si>
    <t>sporet@hvidovre.dk</t>
  </si>
  <si>
    <t>www.sporet.hvidovre.dk</t>
  </si>
  <si>
    <t>Byvej</t>
  </si>
  <si>
    <t>55,637164848591617</t>
  </si>
  <si>
    <t>12,448167470176312</t>
  </si>
  <si>
    <t>3677 0724</t>
  </si>
  <si>
    <t>3688 5710</t>
  </si>
  <si>
    <t>Hvidovrevej 280 kld.</t>
  </si>
  <si>
    <t>ppr-mail@hvidovre.dk</t>
  </si>
  <si>
    <t>www.ppr.hvidovre.dk</t>
  </si>
  <si>
    <t>3677 6005</t>
  </si>
  <si>
    <t>3649 6633</t>
  </si>
  <si>
    <t>pc@hvidovre.dk</t>
  </si>
  <si>
    <t>www.pc.hvidovre.dk</t>
  </si>
  <si>
    <t>Hvidovre Ungsk.</t>
  </si>
  <si>
    <t>Hvidovre Ungdomsskole</t>
  </si>
  <si>
    <t>3675 6975</t>
  </si>
  <si>
    <t>3647 2650</t>
  </si>
  <si>
    <t>1B</t>
  </si>
  <si>
    <t>ungdomsskolen@hvidovre.dk</t>
  </si>
  <si>
    <t>www.hvidovre-ungdomsskolen.dk</t>
  </si>
  <si>
    <t>HF &amp; VUC Hvid</t>
  </si>
  <si>
    <t>3649 1389</t>
  </si>
  <si>
    <t>4511 4300</t>
  </si>
  <si>
    <t>Kbhsyd@kbhsyd.dk</t>
  </si>
  <si>
    <t>www.kbhsyd.dk</t>
  </si>
  <si>
    <t>HF &amp; VUC Kbh S</t>
  </si>
  <si>
    <t>FGU V Hvidovre</t>
  </si>
  <si>
    <t>FGU Vestegnen - Hvidovre</t>
  </si>
  <si>
    <t>3677 3804</t>
  </si>
  <si>
    <t>Filmbyen 10</t>
  </si>
  <si>
    <t>Filmbyen</t>
  </si>
  <si>
    <t>AOF Daghsk</t>
  </si>
  <si>
    <t>3639 0001</t>
  </si>
  <si>
    <t>3639 0020</t>
  </si>
  <si>
    <t>Laurits Olsens Vej 49, 1.</t>
  </si>
  <si>
    <t>2650@aof.dk</t>
  </si>
  <si>
    <t>aofplus.dk</t>
  </si>
  <si>
    <t>Laurits Olsens Vej</t>
  </si>
  <si>
    <t>AOF Hvidovre</t>
  </si>
  <si>
    <t>Hvidovrevej 438, 2</t>
  </si>
  <si>
    <t>TEC, Hvidovre</t>
  </si>
  <si>
    <t>Stamholmen 201</t>
  </si>
  <si>
    <t>Stamholmen</t>
  </si>
  <si>
    <t>NUSA</t>
  </si>
  <si>
    <t>Dansk Brand og sikringsteknisk Institut (NUSA)</t>
  </si>
  <si>
    <t>3634 9001</t>
  </si>
  <si>
    <t>3634 9000</t>
  </si>
  <si>
    <t>Jernholmen 12</t>
  </si>
  <si>
    <t>dbi@brandogsikring.dk</t>
  </si>
  <si>
    <t>www.dbi-net.dk</t>
  </si>
  <si>
    <t>Jernholmen</t>
  </si>
  <si>
    <t>Behj. Hvidborg</t>
  </si>
  <si>
    <t>3677 0747</t>
  </si>
  <si>
    <t>3678 0012</t>
  </si>
  <si>
    <t>Neergaards Alle 6</t>
  </si>
  <si>
    <t>hvidborg@hvidovre.dk</t>
  </si>
  <si>
    <t>www.hvidborg.dk</t>
  </si>
  <si>
    <t>4359 1002</t>
  </si>
  <si>
    <t>4359 1000</t>
  </si>
  <si>
    <t>Bygaden 2</t>
  </si>
  <si>
    <t>0920</t>
  </si>
  <si>
    <t>kommune@htk.dk</t>
  </si>
  <si>
    <t>www.htk.dk</t>
  </si>
  <si>
    <t>Hedehusene</t>
  </si>
  <si>
    <t>4656 4583</t>
  </si>
  <si>
    <t>4335 2250</t>
  </si>
  <si>
    <t>floengskole@htk.dk</t>
  </si>
  <si>
    <t>www.floengskole.aula.dk</t>
  </si>
  <si>
    <t>Hedehusene Sk.</t>
  </si>
  <si>
    <t>Hedehusene Skole</t>
  </si>
  <si>
    <t>4659 0326</t>
  </si>
  <si>
    <t>4335 2140</t>
  </si>
  <si>
    <t>4A</t>
  </si>
  <si>
    <t>hedehuseneskole@htk.dk</t>
  </si>
  <si>
    <t>www.hedehusene.aula.dk</t>
  </si>
  <si>
    <t>Parksk.</t>
  </si>
  <si>
    <t>Parkskolen</t>
  </si>
  <si>
    <t>4352 1607</t>
  </si>
  <si>
    <t>4335 2121</t>
  </si>
  <si>
    <t>Parkvej 76</t>
  </si>
  <si>
    <t>moelleholmskolen@htk.dk</t>
  </si>
  <si>
    <t>www.parkskolen.dk</t>
  </si>
  <si>
    <t>Parkvej</t>
  </si>
  <si>
    <t>4335 2186</t>
  </si>
  <si>
    <t>4335 2200</t>
  </si>
  <si>
    <t>roennevangsskolen@htk.dk</t>
  </si>
  <si>
    <t>www.roennevangsskolen.htk.dk</t>
  </si>
  <si>
    <t>55,642743868774666</t>
  </si>
  <si>
    <t>12,286678957825581</t>
  </si>
  <si>
    <t>Reerslev Sk.</t>
  </si>
  <si>
    <t>Reerslev Skole</t>
  </si>
  <si>
    <t>4656 5828</t>
  </si>
  <si>
    <t>4335 2240</t>
  </si>
  <si>
    <t>Tingstedvej 40</t>
  </si>
  <si>
    <t>reerslevskole@htk.dk</t>
  </si>
  <si>
    <t>www.reerslev.skoleintra.dk</t>
  </si>
  <si>
    <t>Tingstedvej</t>
  </si>
  <si>
    <t>Borgersk.</t>
  </si>
  <si>
    <t>Borgerskolen</t>
  </si>
  <si>
    <t>4335 2160</t>
  </si>
  <si>
    <t>borgerskolen@htk.dk</t>
  </si>
  <si>
    <t>www.borgerskolen.htk.dk</t>
  </si>
  <si>
    <t>4371 5820</t>
  </si>
  <si>
    <t>4335 2300</t>
  </si>
  <si>
    <t>www.moelleholmskolen.dk</t>
  </si>
  <si>
    <t>4399 7930</t>
  </si>
  <si>
    <t>4335 2222</t>
  </si>
  <si>
    <t>oleroemer-skolen@htk.dk</t>
  </si>
  <si>
    <t>4335 2334</t>
  </si>
  <si>
    <t>4335 2320</t>
  </si>
  <si>
    <t>sglskole@htk.dk</t>
  </si>
  <si>
    <t>www.sengeloese.skoleporten.dk</t>
  </si>
  <si>
    <t>4335 2272</t>
  </si>
  <si>
    <t>4335 2270</t>
  </si>
  <si>
    <t>www.gadehaveskolen.dk</t>
  </si>
  <si>
    <t>Taastrup Realsk</t>
  </si>
  <si>
    <t>Taastrup Realskole</t>
  </si>
  <si>
    <t>4371 3229</t>
  </si>
  <si>
    <t>4399 0227</t>
  </si>
  <si>
    <t>Elme Alle 17</t>
  </si>
  <si>
    <t>taastrup.realskole@t-r.dk</t>
  </si>
  <si>
    <t>www.t-r.dk</t>
  </si>
  <si>
    <t>Elme Alle</t>
  </si>
  <si>
    <t>Charlottesk.</t>
  </si>
  <si>
    <t>Charlotteskolen</t>
  </si>
  <si>
    <t>4656 3160</t>
  </si>
  <si>
    <t>4335 2340</t>
  </si>
  <si>
    <t>charlotteskolen@htk.dk</t>
  </si>
  <si>
    <t>www.charlotte-skolen.aula.dk</t>
  </si>
  <si>
    <t>4352 0837</t>
  </si>
  <si>
    <t>4335 2400</t>
  </si>
  <si>
    <t>oetofteskolen@htk.dk</t>
  </si>
  <si>
    <t>www.oetofte.skoleintra.dk</t>
  </si>
  <si>
    <t>Skt.Pauls Sk.</t>
  </si>
  <si>
    <t>Skt. Pauls Skole</t>
  </si>
  <si>
    <t>4399 5085</t>
  </si>
  <si>
    <t>4352 1959</t>
  </si>
  <si>
    <t>sps@sanktpaulsskole.dk</t>
  </si>
  <si>
    <t>www.sanktpaulsskole.dk</t>
  </si>
  <si>
    <t>4352 3351</t>
  </si>
  <si>
    <t>3396 4050</t>
  </si>
  <si>
    <t>htg@htg.dk</t>
  </si>
  <si>
    <t>www.htg.dk</t>
  </si>
  <si>
    <t>Vestegnens Prsk</t>
  </si>
  <si>
    <t>Vestegnens Privatskole</t>
  </si>
  <si>
    <t>4332 4410</t>
  </si>
  <si>
    <t>4332 4400</t>
  </si>
  <si>
    <t>Kirkevej 4</t>
  </si>
  <si>
    <t>post@vestegnens-privatskole.dk</t>
  </si>
  <si>
    <t>www.vestegnens-privatskole.dk</t>
  </si>
  <si>
    <t>Torstorp Sk.</t>
  </si>
  <si>
    <t>Torstorp Skole</t>
  </si>
  <si>
    <t>4352 2025</t>
  </si>
  <si>
    <t>4335 2370</t>
  </si>
  <si>
    <t>Torstorpvej 1</t>
  </si>
  <si>
    <t>Torstorpskole@htk.dk</t>
  </si>
  <si>
    <t>www.torstorpskole.dk</t>
  </si>
  <si>
    <t>Torstorpvej</t>
  </si>
  <si>
    <t>4335 3854</t>
  </si>
  <si>
    <t>4335 3850</t>
  </si>
  <si>
    <t>sprogcenter@htk.dk</t>
  </si>
  <si>
    <t>www.sprogcenter.htk.dk</t>
  </si>
  <si>
    <t>LINIE10</t>
  </si>
  <si>
    <t>4335 3880</t>
  </si>
  <si>
    <t>Linie10@htk.dk</t>
  </si>
  <si>
    <t>Linie10.aula.dk</t>
  </si>
  <si>
    <t>Spor-Et</t>
  </si>
  <si>
    <t>4352 0470</t>
  </si>
  <si>
    <t>4399 0470</t>
  </si>
  <si>
    <t>Taastrup Hovedgade 175</t>
  </si>
  <si>
    <t>info@grennessminde.org</t>
  </si>
  <si>
    <t>www.grennessminde.dk</t>
  </si>
  <si>
    <t>55,641732057014075</t>
  </si>
  <si>
    <t>12,294425899430973</t>
  </si>
  <si>
    <t>4335 2392</t>
  </si>
  <si>
    <t>floenghuset@htk.dk</t>
  </si>
  <si>
    <t>Skole- og PPR-C</t>
  </si>
  <si>
    <t>Skole- og PPR-Centret</t>
  </si>
  <si>
    <t>4359 1929</t>
  </si>
  <si>
    <t>0030</t>
  </si>
  <si>
    <t>Kommunal forvaltningsinstitution</t>
  </si>
  <si>
    <t>SPC@htk.dk</t>
  </si>
  <si>
    <t>Ung - heltid</t>
  </si>
  <si>
    <t>Ungdomsskolen - Heltid</t>
  </si>
  <si>
    <t>4335 2814</t>
  </si>
  <si>
    <t>4335 2810</t>
  </si>
  <si>
    <t>t-ungdomsskole@htk.dk</t>
  </si>
  <si>
    <t>www.minungdomsskole.dk</t>
  </si>
  <si>
    <t>Grennessminde</t>
  </si>
  <si>
    <t>Projektskolen Grennesminde</t>
  </si>
  <si>
    <t>info@gminde.dk</t>
  </si>
  <si>
    <t>www.gminde.dk</t>
  </si>
  <si>
    <t>4371 3630</t>
  </si>
  <si>
    <t>4371 3671</t>
  </si>
  <si>
    <t>Pile Alle 18</t>
  </si>
  <si>
    <t>service@aof.dk</t>
  </si>
  <si>
    <t>vestegnen.aof.dk</t>
  </si>
  <si>
    <t>Pile Alle</t>
  </si>
  <si>
    <t>4356 7801</t>
  </si>
  <si>
    <t>Vejlebrovej 65</t>
  </si>
  <si>
    <t>4497 8218</t>
  </si>
  <si>
    <t>7259 9000</t>
  </si>
  <si>
    <t>0751</t>
  </si>
  <si>
    <t>Egedal Kommune</t>
  </si>
  <si>
    <t>distriktsskolesmoerum@egekom.dk</t>
  </si>
  <si>
    <t>www.distriktsskole-smoerum.dk</t>
  </si>
  <si>
    <t>Boesagersk.</t>
  </si>
  <si>
    <t>Boesagerskolen</t>
  </si>
  <si>
    <t>4487 8880</t>
  </si>
  <si>
    <t>boesagerskolen@egekom.dk</t>
  </si>
  <si>
    <t>boesagerskolen.aula.dk</t>
  </si>
  <si>
    <t>Flodvej</t>
  </si>
  <si>
    <t>Balmosesk.</t>
  </si>
  <si>
    <t>Balsmoseskolen</t>
  </si>
  <si>
    <t>4465 0209</t>
  </si>
  <si>
    <t>7259 8316</t>
  </si>
  <si>
    <t>balsmoseskolen@egekom.dk</t>
  </si>
  <si>
    <t>balsmoseskolen.aula.dk</t>
  </si>
  <si>
    <t>4465 0294</t>
  </si>
  <si>
    <t>4465 4656</t>
  </si>
  <si>
    <t>0100</t>
  </si>
  <si>
    <t>pc@egekom.dk</t>
  </si>
  <si>
    <t>12,30356218638919</t>
  </si>
  <si>
    <t>4597 3626</t>
  </si>
  <si>
    <t>4597 3000</t>
  </si>
  <si>
    <t>0540</t>
  </si>
  <si>
    <t>lyngby@ltk.dk</t>
  </si>
  <si>
    <t>www.ltk.dk</t>
  </si>
  <si>
    <t>Lyngby Torv</t>
  </si>
  <si>
    <t>Engelsborgsk.</t>
  </si>
  <si>
    <t>Engelsborgskolen</t>
  </si>
  <si>
    <t>4528 4025</t>
  </si>
  <si>
    <t>4528 4000</t>
  </si>
  <si>
    <t>Engelsborgvej 66</t>
  </si>
  <si>
    <t>0200</t>
  </si>
  <si>
    <t>engelsborg@ltk.dk</t>
  </si>
  <si>
    <t>www.engelsborgskolen.dk</t>
  </si>
  <si>
    <t>Engelsborgvej</t>
  </si>
  <si>
    <t>Virum</t>
  </si>
  <si>
    <t>4585 7728</t>
  </si>
  <si>
    <t>4528 4090</t>
  </si>
  <si>
    <t>0032</t>
  </si>
  <si>
    <t>fuglsanggaard@ltk.dk</t>
  </si>
  <si>
    <t>www.fuglsanggaardsskolen.dk</t>
  </si>
  <si>
    <t>Hummeltoftesk.</t>
  </si>
  <si>
    <t>Hummeltofteskolen</t>
  </si>
  <si>
    <t>4585 3468</t>
  </si>
  <si>
    <t>4528 4200</t>
  </si>
  <si>
    <t>0302</t>
  </si>
  <si>
    <t>hummeltofte@ltk.dk</t>
  </si>
  <si>
    <t>www.hummeltofteskolen.dk</t>
  </si>
  <si>
    <t>Kongev.Sk.</t>
  </si>
  <si>
    <t>Kongevejens Skole</t>
  </si>
  <si>
    <t>4528 4155</t>
  </si>
  <si>
    <t>4528 4130</t>
  </si>
  <si>
    <t>0460</t>
  </si>
  <si>
    <t>kongevej@ltk.dk</t>
  </si>
  <si>
    <t>www.kongevejensskole.dk</t>
  </si>
  <si>
    <t>4587 6101</t>
  </si>
  <si>
    <t>4528 4050</t>
  </si>
  <si>
    <t>0534</t>
  </si>
  <si>
    <t>lindegaard@ltk.dk</t>
  </si>
  <si>
    <t>www.lindegaardsskolen.dk</t>
  </si>
  <si>
    <t>Lundtofte Sk.</t>
  </si>
  <si>
    <t>Lundtofte Skole</t>
  </si>
  <si>
    <t>4587 9516</t>
  </si>
  <si>
    <t>4528 4220</t>
  </si>
  <si>
    <t>0624</t>
  </si>
  <si>
    <t>lundtofte@ltk.dk</t>
  </si>
  <si>
    <t>www.lundtofteskole.dk</t>
  </si>
  <si>
    <t>Klampenborg</t>
  </si>
  <si>
    <t>3963 0315</t>
  </si>
  <si>
    <t>4528 4380</t>
  </si>
  <si>
    <t>0970</t>
  </si>
  <si>
    <t>taarbaek@ltk.dk</t>
  </si>
  <si>
    <t>www.taarbaekskole.dk</t>
  </si>
  <si>
    <t>4587 9530</t>
  </si>
  <si>
    <t>4528 4320</t>
  </si>
  <si>
    <t>0819</t>
  </si>
  <si>
    <t>trongaard@ltk.dk</t>
  </si>
  <si>
    <t>www.trongaardsskolen.dk</t>
  </si>
  <si>
    <t>Virum Sk.</t>
  </si>
  <si>
    <t>Virum Skole</t>
  </si>
  <si>
    <t>4585 7475</t>
  </si>
  <si>
    <t>4528 4420</t>
  </si>
  <si>
    <t>Skolebakken 9</t>
  </si>
  <si>
    <t>0717</t>
  </si>
  <si>
    <t>virum@ltk.dk</t>
  </si>
  <si>
    <t>www.virumskole.dk</t>
  </si>
  <si>
    <t>Billums Sk.</t>
  </si>
  <si>
    <t>Billums Privatskole</t>
  </si>
  <si>
    <t>4587 3515</t>
  </si>
  <si>
    <t>Buddingevej 6</t>
  </si>
  <si>
    <t>bp@billums.com</t>
  </si>
  <si>
    <t>www.billumsprivatskole.dk</t>
  </si>
  <si>
    <t>Buddingevej</t>
  </si>
  <si>
    <t>Lyngby Priv.Sk.</t>
  </si>
  <si>
    <t>Lyngby Private Skole</t>
  </si>
  <si>
    <t>4587 1724</t>
  </si>
  <si>
    <t>4587 0719</t>
  </si>
  <si>
    <t>Lyngby Hovedgade 56</t>
  </si>
  <si>
    <t>0535</t>
  </si>
  <si>
    <t>lps@lyngby-private-skole.dk</t>
  </si>
  <si>
    <t>www.lyngby-private-skole.dk</t>
  </si>
  <si>
    <t>Lyngby Hovedgade</t>
  </si>
  <si>
    <t>Sct.K.Lavard Sk</t>
  </si>
  <si>
    <t>Skt. Knud Lavard Skole</t>
  </si>
  <si>
    <t>4587 6240</t>
  </si>
  <si>
    <t>0808</t>
  </si>
  <si>
    <t>info@sanktknudlavard.dk</t>
  </si>
  <si>
    <t>www.sanktknudlavard.dk</t>
  </si>
  <si>
    <t>Virum Gymnasium</t>
  </si>
  <si>
    <t>4583 2142</t>
  </si>
  <si>
    <t>4583 2141</t>
  </si>
  <si>
    <t>Fuglsangvej 66</t>
  </si>
  <si>
    <t>0247</t>
  </si>
  <si>
    <t>vg@edu.virum-gym.dk</t>
  </si>
  <si>
    <t>www.virum-gym.dk</t>
  </si>
  <si>
    <t>Fuglsangvej</t>
  </si>
  <si>
    <t>Sorgenfrisk.</t>
  </si>
  <si>
    <t>Sorgenfriskolen</t>
  </si>
  <si>
    <t>4587 5081</t>
  </si>
  <si>
    <t>4528 4280</t>
  </si>
  <si>
    <t>Kongevejen 55</t>
  </si>
  <si>
    <t>0458</t>
  </si>
  <si>
    <t>sorgenfri@ltk.dk</t>
  </si>
  <si>
    <t>www.sorgenfriskolen.dk</t>
  </si>
  <si>
    <t>Kongevejen</t>
  </si>
  <si>
    <t>P-75 Sk.</t>
  </si>
  <si>
    <t>Lyngby Friskole</t>
  </si>
  <si>
    <t>4588 7576</t>
  </si>
  <si>
    <t>0273</t>
  </si>
  <si>
    <t>kontor@lyngbyfriskole.dk</t>
  </si>
  <si>
    <t>www.lyngbyfriskole.dk</t>
  </si>
  <si>
    <t>Heldagssk.</t>
  </si>
  <si>
    <t>4528 4520</t>
  </si>
  <si>
    <t>4528 4510</t>
  </si>
  <si>
    <t>0501</t>
  </si>
  <si>
    <t>heldag@ltk.dk</t>
  </si>
  <si>
    <t>www.heldagsskolen-fuglsanggaard.dk</t>
  </si>
  <si>
    <t>Hjerneskade c</t>
  </si>
  <si>
    <t>Hjerneskadecenter Virum</t>
  </si>
  <si>
    <t>4511 5100</t>
  </si>
  <si>
    <t>Kongevejen 256</t>
  </si>
  <si>
    <t>hjernecenter@regionh.dk</t>
  </si>
  <si>
    <t>www.hjerneskadecentervirum.dk</t>
  </si>
  <si>
    <t>4597 3442</t>
  </si>
  <si>
    <t>uddannelsepaedagogik@ltk.dk</t>
  </si>
  <si>
    <t>CUP</t>
  </si>
  <si>
    <t>4597 3905</t>
  </si>
  <si>
    <t>Lyngby Torv 17</t>
  </si>
  <si>
    <t>UU-Nord</t>
  </si>
  <si>
    <t>4596 9696</t>
  </si>
  <si>
    <t>Rustenborgvej 3</t>
  </si>
  <si>
    <t>0690</t>
  </si>
  <si>
    <t>www.uu-nord.dk</t>
  </si>
  <si>
    <t>Rustenborgvej</t>
  </si>
  <si>
    <t>Lyngb-Tb Ungsk.</t>
  </si>
  <si>
    <t>4528 4495</t>
  </si>
  <si>
    <t>4528 4480</t>
  </si>
  <si>
    <t>Jernbanepladsen 22</t>
  </si>
  <si>
    <t>ungdomsskolen@ltk.dk</t>
  </si>
  <si>
    <t>www.ltu.dk</t>
  </si>
  <si>
    <t>Jernbanepladsen</t>
  </si>
  <si>
    <t>VUC Lyngby</t>
  </si>
  <si>
    <t>4511 4236</t>
  </si>
  <si>
    <t>4511 4200</t>
  </si>
  <si>
    <t>Nybrovej 114</t>
  </si>
  <si>
    <t>vuclyngby@vuclyngby.dk</t>
  </si>
  <si>
    <t>www.vuclyngby.dk</t>
  </si>
  <si>
    <t>Nybrovej</t>
  </si>
  <si>
    <t>Medieskolen</t>
  </si>
  <si>
    <t>Medieskolen Lyngby</t>
  </si>
  <si>
    <t>4597 0915</t>
  </si>
  <si>
    <t>4597 0900</t>
  </si>
  <si>
    <t>jens@medieskolen.dk</t>
  </si>
  <si>
    <t>www.medieskolen.dk</t>
  </si>
  <si>
    <t>FOF Lyngby Rud</t>
  </si>
  <si>
    <t>FOF Lyngby/Rudersdal/Gladsaxe</t>
  </si>
  <si>
    <t>4587 2846</t>
  </si>
  <si>
    <t>4596 0100</t>
  </si>
  <si>
    <t>Lyngby Hovedgade 15D</t>
  </si>
  <si>
    <t>15D</t>
  </si>
  <si>
    <t>adm@fof.dk</t>
  </si>
  <si>
    <t>www.fof.dk/dkafdeling/default.asp?enhed_id=23&amp;rekl=1</t>
  </si>
  <si>
    <t>Humletorvet 27</t>
  </si>
  <si>
    <t>ke@fofkbh.dk</t>
  </si>
  <si>
    <t>www.fofkbh.dk</t>
  </si>
  <si>
    <t>FOF Frb</t>
  </si>
  <si>
    <t>FOF afd. Frederiksberg</t>
  </si>
  <si>
    <t>www.kbh.fof.dk</t>
  </si>
  <si>
    <t>0004</t>
  </si>
  <si>
    <t>U/NORD Lyngby</t>
  </si>
  <si>
    <t>U/NORD Lyngby Handelsskole</t>
  </si>
  <si>
    <t>4528 9410</t>
  </si>
  <si>
    <t>4829 0000</t>
  </si>
  <si>
    <t>info@unord.dk</t>
  </si>
  <si>
    <t>www.unord.dk</t>
  </si>
  <si>
    <t>DTU (DTH)</t>
  </si>
  <si>
    <t>Danmarks Tekniske Universitet</t>
  </si>
  <si>
    <t>4588 1799</t>
  </si>
  <si>
    <t>Anker Engelunds Vej 101A</t>
  </si>
  <si>
    <t>0024</t>
  </si>
  <si>
    <t>101A</t>
  </si>
  <si>
    <t>Anker Engelunds Vej</t>
  </si>
  <si>
    <t>Lyngby Udd.c.</t>
  </si>
  <si>
    <t>4528 9510</t>
  </si>
  <si>
    <t>8852 6600</t>
  </si>
  <si>
    <t>UCC Psykomoto.</t>
  </si>
  <si>
    <t>Psykomotorikuddannelsen - UCC</t>
  </si>
  <si>
    <t>4189 7200</t>
  </si>
  <si>
    <t>Carlsbergvej 14</t>
  </si>
  <si>
    <t>uccnord@ucc.dk</t>
  </si>
  <si>
    <t>ucc.dk/psykomotorisk-terapeut</t>
  </si>
  <si>
    <t>Carlsbergvej</t>
  </si>
  <si>
    <t>55,93063181083685</t>
  </si>
  <si>
    <t>12,313523002079055</t>
  </si>
  <si>
    <t>U/NORD</t>
  </si>
  <si>
    <t>8852 6300</t>
  </si>
  <si>
    <t>Tec Lyngby Akad</t>
  </si>
  <si>
    <t>TEC Lyngby (Akademivej)</t>
  </si>
  <si>
    <t>Bygning 451, Akademivej</t>
  </si>
  <si>
    <t>0020</t>
  </si>
  <si>
    <t>Akademivej</t>
  </si>
  <si>
    <t>Bygning 451</t>
  </si>
  <si>
    <t>Geelsgd.Ksk.</t>
  </si>
  <si>
    <t>4585 0384</t>
  </si>
  <si>
    <t>4511 4000</t>
  </si>
  <si>
    <t>Kongevejen 252</t>
  </si>
  <si>
    <t>geelsgaardskolen@regionh.dk</t>
  </si>
  <si>
    <t>www.geelsgaardskolen.dk</t>
  </si>
  <si>
    <t>3672 1211</t>
  </si>
  <si>
    <t>3637 7000</t>
  </si>
  <si>
    <t>0702</t>
  </si>
  <si>
    <t>rk@rk.dk</t>
  </si>
  <si>
    <t>www.rk.dk</t>
  </si>
  <si>
    <t>Hendriksh.Sk.</t>
  </si>
  <si>
    <t>Hendriksholm Skole</t>
  </si>
  <si>
    <t>3637 8488</t>
  </si>
  <si>
    <t>3637 8484</t>
  </si>
  <si>
    <t>Hendriksholms Boulevard 20</t>
  </si>
  <si>
    <t>0315</t>
  </si>
  <si>
    <t>Hendriksholm-Skole@rk.dk</t>
  </si>
  <si>
    <t>www.rk.dk/hendriksholm-skole</t>
  </si>
  <si>
    <t>Hendriksholms Boulevard</t>
  </si>
  <si>
    <t>Islev Sk.</t>
  </si>
  <si>
    <t>Islev Skole</t>
  </si>
  <si>
    <t>4494 6063</t>
  </si>
  <si>
    <t>3637 8200</t>
  </si>
  <si>
    <t>Islevbrovej 44</t>
  </si>
  <si>
    <t>0391</t>
  </si>
  <si>
    <t>islev-skole@rk.dk</t>
  </si>
  <si>
    <t>www.rk.dk/islev-skole</t>
  </si>
  <si>
    <t>Islevbrovej</t>
  </si>
  <si>
    <t>Nyager Sk.</t>
  </si>
  <si>
    <t>Nyager Skole</t>
  </si>
  <si>
    <t>3670 0677</t>
  </si>
  <si>
    <t>3637 8300</t>
  </si>
  <si>
    <t>Ejbyvej 100</t>
  </si>
  <si>
    <t>0177</t>
  </si>
  <si>
    <t>nyager-skole@rk.dk</t>
  </si>
  <si>
    <t>www.nyagerskole.dk</t>
  </si>
  <si>
    <t>3637 8560</t>
  </si>
  <si>
    <t>3637 8550</t>
  </si>
  <si>
    <t>Roedovre-skole@rk.dk</t>
  </si>
  <si>
    <t>www.roedovre-skole.skoleintra.dk</t>
  </si>
  <si>
    <t>3637 8282</t>
  </si>
  <si>
    <t>Fortvej 71</t>
  </si>
  <si>
    <t>0227</t>
  </si>
  <si>
    <t>tinderhoej-skole@rk.dk</t>
  </si>
  <si>
    <t>www.tinderhoej-skole.skoleintra.dk</t>
  </si>
  <si>
    <t>Fortvej</t>
  </si>
  <si>
    <t>3637 8393</t>
  </si>
  <si>
    <t>3637 8383</t>
  </si>
  <si>
    <t>0699</t>
  </si>
  <si>
    <t>valhoj-skole@rk.dk</t>
  </si>
  <si>
    <t>www.rk.dk/valhoj-skole</t>
  </si>
  <si>
    <t>4511 5301</t>
  </si>
  <si>
    <t>4511 5300</t>
  </si>
  <si>
    <t>Hendriksholms Boulevard 28</t>
  </si>
  <si>
    <t>rg@rg.dk</t>
  </si>
  <si>
    <t>www.rg.dk</t>
  </si>
  <si>
    <t>Skovmosesk.</t>
  </si>
  <si>
    <t>Helhedstilbuddet Skovmoseskolen</t>
  </si>
  <si>
    <t>3673 0580</t>
  </si>
  <si>
    <t>3637 9030</t>
  </si>
  <si>
    <t>401B</t>
  </si>
  <si>
    <t>www.skovmoseskolen.skoleintra.dk</t>
  </si>
  <si>
    <t>Fr.berg p.sk.</t>
  </si>
  <si>
    <t>Frederiksberg Privatskole</t>
  </si>
  <si>
    <t>3672 3480</t>
  </si>
  <si>
    <t>3672 4480</t>
  </si>
  <si>
    <t>0375</t>
  </si>
  <si>
    <t>frb@frb-privatskole.dk</t>
  </si>
  <si>
    <t>www.frb-privatskole.dk</t>
  </si>
  <si>
    <t>Annexet</t>
  </si>
  <si>
    <t>*</t>
  </si>
  <si>
    <t>3637 9460</t>
  </si>
  <si>
    <t>0021</t>
  </si>
  <si>
    <t>10B</t>
  </si>
  <si>
    <t>cn16121@rk.dk</t>
  </si>
  <si>
    <t>www.rk.dk/annexet</t>
  </si>
  <si>
    <t>55,679612882162971</t>
  </si>
  <si>
    <t>12,468133460975579</t>
  </si>
  <si>
    <t>skiftesporet</t>
  </si>
  <si>
    <t>3637 9497</t>
  </si>
  <si>
    <t>403B</t>
  </si>
  <si>
    <t>www.rk.dk/skiftesporet</t>
  </si>
  <si>
    <t>3637 7766</t>
  </si>
  <si>
    <t>3637 7701</t>
  </si>
  <si>
    <t>0890</t>
  </si>
  <si>
    <t>puc@rk.dk</t>
  </si>
  <si>
    <t>rk-puc.aula.dk</t>
  </si>
  <si>
    <t>Ungecenter2610</t>
  </si>
  <si>
    <t>3637 8419</t>
  </si>
  <si>
    <t>3637 8520</t>
  </si>
  <si>
    <t>0616</t>
  </si>
  <si>
    <t>ungecenter2610@rk.dk</t>
  </si>
  <si>
    <t>www.ung2610.dk</t>
  </si>
  <si>
    <t>Milestedet</t>
  </si>
  <si>
    <t>4511 4256</t>
  </si>
  <si>
    <t>4511 4251</t>
  </si>
  <si>
    <t>Kirstine Pedersens Vej 2</t>
  </si>
  <si>
    <t>0013</t>
  </si>
  <si>
    <t>Kirstine Pedersens Vej</t>
  </si>
  <si>
    <t>3675 7522</t>
  </si>
  <si>
    <t>info@dofvestegnen.dk</t>
  </si>
  <si>
    <t>www.dofvestegnen.dk</t>
  </si>
  <si>
    <t>3586 3687</t>
  </si>
  <si>
    <t>Holte GrÃ¼nersv</t>
  </si>
  <si>
    <t>Holte</t>
  </si>
  <si>
    <t>Holte Skole, afd. GrÃ¼nersvej</t>
  </si>
  <si>
    <t>4542 1433</t>
  </si>
  <si>
    <t>4611 4550</t>
  </si>
  <si>
    <t>GrÃ¼nersvej 6</t>
  </si>
  <si>
    <t>Rudersdal Kommune</t>
  </si>
  <si>
    <t>nyholteskole@rudersdal.dk</t>
  </si>
  <si>
    <t>www.nyholteskole.dk</t>
  </si>
  <si>
    <t>GrÃ¼nersvej</t>
  </si>
  <si>
    <t>4580 3498</t>
  </si>
  <si>
    <t>4611 4860</t>
  </si>
  <si>
    <t>Fruerlund 9</t>
  </si>
  <si>
    <t>0180</t>
  </si>
  <si>
    <t>naerumskole@rudersdal.dk</t>
  </si>
  <si>
    <t>www.naerumskole.dk</t>
  </si>
  <si>
    <t>Fruerlund</t>
  </si>
  <si>
    <t>Vangebosk.</t>
  </si>
  <si>
    <t>Ravnholm Skole, afd. Vangebo</t>
  </si>
  <si>
    <t>4580 3865</t>
  </si>
  <si>
    <t>4611 4660</t>
  </si>
  <si>
    <t>Vangeboled 9</t>
  </si>
  <si>
    <t>0683</t>
  </si>
  <si>
    <t>vangeboskolen@rudersdal.dk</t>
  </si>
  <si>
    <t>www.vangeboskolen.dk</t>
  </si>
  <si>
    <t>Vangeboled</t>
  </si>
  <si>
    <t>4589 3350</t>
  </si>
  <si>
    <t>4611 4690</t>
  </si>
  <si>
    <t>0255</t>
  </si>
  <si>
    <t>vedbaekskole@rudersdal.dk</t>
  </si>
  <si>
    <t>www.vedbaekskole.dk</t>
  </si>
  <si>
    <t>Henriksholms Alle</t>
  </si>
  <si>
    <t>Skovlysk.</t>
  </si>
  <si>
    <t>Skovlyskolen</t>
  </si>
  <si>
    <t>4542 3697</t>
  </si>
  <si>
    <t>4611 3170</t>
  </si>
  <si>
    <t>Borgm.Schneiders Vej 40</t>
  </si>
  <si>
    <t>0063</t>
  </si>
  <si>
    <t>skovlyskolen@rudersdal.dk</t>
  </si>
  <si>
    <t>www.skovlyskolen.dk</t>
  </si>
  <si>
    <t>Borgm.Schneiders Vej</t>
  </si>
  <si>
    <t>4589 2088</t>
  </si>
  <si>
    <t>4611 4600</t>
  </si>
  <si>
    <t>Gl. Holtevej 2</t>
  </si>
  <si>
    <t>troeroedskolen@rudersdal.dk</t>
  </si>
  <si>
    <t>www.troeroedskolen.dk</t>
  </si>
  <si>
    <t>Gammel Holtevej</t>
  </si>
  <si>
    <t>4558 7743</t>
  </si>
  <si>
    <t>Concordiavej 18</t>
  </si>
  <si>
    <t>0099</t>
  </si>
  <si>
    <t>np@naerum-privatskole.dk</t>
  </si>
  <si>
    <t>www.naerum-privatskole.dk</t>
  </si>
  <si>
    <t>Concordiavej</t>
  </si>
  <si>
    <t>4542 0984</t>
  </si>
  <si>
    <t>4611 4500</t>
  </si>
  <si>
    <t>0516</t>
  </si>
  <si>
    <t>dronninggaardskolen@rudersdal.dk</t>
  </si>
  <si>
    <t>www.dronninggaardskolen.dk</t>
  </si>
  <si>
    <t>Rudersdal Lille</t>
  </si>
  <si>
    <t>Rudersdal Lilleskole</t>
  </si>
  <si>
    <t>4542 5887</t>
  </si>
  <si>
    <t>0709</t>
  </si>
  <si>
    <t>40B</t>
  </si>
  <si>
    <t>kontor@rudersdal-lilleskole.dk</t>
  </si>
  <si>
    <t>www.rudersdal-lilleskole.dk</t>
  </si>
  <si>
    <t>4511 4511</t>
  </si>
  <si>
    <t>0443</t>
  </si>
  <si>
    <t>nagpost@nagadm.dk</t>
  </si>
  <si>
    <t>www.nagym.dk</t>
  </si>
  <si>
    <t>8220 5166</t>
  </si>
  <si>
    <t>0442</t>
  </si>
  <si>
    <t>Xk78@sof.kk.dk</t>
  </si>
  <si>
    <t>Ung i Rudersdal</t>
  </si>
  <si>
    <t>4566 1501</t>
  </si>
  <si>
    <t>4611 5900</t>
  </si>
  <si>
    <t>0741</t>
  </si>
  <si>
    <t>246B</t>
  </si>
  <si>
    <t>lvl</t>
  </si>
  <si>
    <t>ungi@rudersdal.dk</t>
  </si>
  <si>
    <t>www.ungirudersdal.dk</t>
  </si>
  <si>
    <t>Holte-Hus Esk.</t>
  </si>
  <si>
    <t>Gilleleje</t>
  </si>
  <si>
    <t>Holte-Hus Efterskole</t>
  </si>
  <si>
    <t>4542 0726</t>
  </si>
  <si>
    <t>4542 0622</t>
  </si>
  <si>
    <t>0658</t>
  </si>
  <si>
    <t>Gribskov Kommune</t>
  </si>
  <si>
    <t>mail@holte-hus.dk</t>
  </si>
  <si>
    <t>www.holte-hus.dk</t>
  </si>
  <si>
    <t>TEXTILSKOLEN-FF</t>
  </si>
  <si>
    <t>TEXTILSKOLEN - Fri Fagskole</t>
  </si>
  <si>
    <t>4542 5937</t>
  </si>
  <si>
    <t>4542 5915</t>
  </si>
  <si>
    <t>De Conincksvej 20</t>
  </si>
  <si>
    <t>0103</t>
  </si>
  <si>
    <t>info@textilskolen.dk</t>
  </si>
  <si>
    <t>www.textilskolen.dk</t>
  </si>
  <si>
    <t>De Conincks Vej</t>
  </si>
  <si>
    <t>Holte, Dhsk.</t>
  </si>
  <si>
    <t>4541 3478</t>
  </si>
  <si>
    <t>4541 3479</t>
  </si>
  <si>
    <t>Havarthivej 6, 1. sal</t>
  </si>
  <si>
    <t>0245</t>
  </si>
  <si>
    <t>kunsterhverv@mail.dk</t>
  </si>
  <si>
    <t>Havarthivej</t>
  </si>
  <si>
    <t>55,819569271446639</t>
  </si>
  <si>
    <t>12,496940840135565</t>
  </si>
  <si>
    <t>UCC Fysio</t>
  </si>
  <si>
    <t>4580 6450</t>
  </si>
  <si>
    <t>ucc.dk/fysioterapeut</t>
  </si>
  <si>
    <t>Forsvarskomm</t>
  </si>
  <si>
    <t>Forsvarskommandoen</t>
  </si>
  <si>
    <t>4567 4567</t>
  </si>
  <si>
    <t>www.fko.dk</t>
  </si>
  <si>
    <t>Holmen</t>
  </si>
  <si>
    <t>Sk.Hj.Skovly</t>
  </si>
  <si>
    <t>Skolehjemmet Skovly</t>
  </si>
  <si>
    <t>4589 3731</t>
  </si>
  <si>
    <t>4589 0247</t>
  </si>
  <si>
    <t>Langhaven 18 C</t>
  </si>
  <si>
    <t>18C</t>
  </si>
  <si>
    <t>skolehjemmetskovly@rudersdal.dk</t>
  </si>
  <si>
    <t>www.skolehjemmetskovly.dk</t>
  </si>
  <si>
    <t>Langhaven</t>
  </si>
  <si>
    <t>55,845712193589925</t>
  </si>
  <si>
    <t>12,532744941742706</t>
  </si>
  <si>
    <t>Egevang</t>
  </si>
  <si>
    <t>Behandlingshjemmet Egevang</t>
  </si>
  <si>
    <t>4580 0711</t>
  </si>
  <si>
    <t>4596 9000</t>
  </si>
  <si>
    <t>0122</t>
  </si>
  <si>
    <t>egevang@rudersdal.dk</t>
  </si>
  <si>
    <t>www.behandlingshjemmetegevang.dk</t>
  </si>
  <si>
    <t>55,827329272185281</t>
  </si>
  <si>
    <t>12,531614966688089</t>
  </si>
  <si>
    <t>4357 7213</t>
  </si>
  <si>
    <t>4357 7575</t>
  </si>
  <si>
    <t>0318</t>
  </si>
  <si>
    <t>ishojkommune@ishoj.dk</t>
  </si>
  <si>
    <t>www.ishoj.dk</t>
  </si>
  <si>
    <t>4371 8580</t>
  </si>
  <si>
    <t>4357 4357</t>
  </si>
  <si>
    <t>0290</t>
  </si>
  <si>
    <t>ishoj_skole@ishoj.dk</t>
  </si>
  <si>
    <t>Vibeholmsk.</t>
  </si>
  <si>
    <t>Vibeholmskolen</t>
  </si>
  <si>
    <t>4353 4001</t>
  </si>
  <si>
    <t>4357 7050</t>
  </si>
  <si>
    <t>0878</t>
  </si>
  <si>
    <t>vibeholmskolen@ishoj.dk</t>
  </si>
  <si>
    <t>Gildbrosk.</t>
  </si>
  <si>
    <t>Gildbroskolen</t>
  </si>
  <si>
    <t>4357 1957</t>
  </si>
  <si>
    <t>4357 1930</t>
  </si>
  <si>
    <t>Gildbrovej 39A</t>
  </si>
  <si>
    <t>0205</t>
  </si>
  <si>
    <t>39A</t>
  </si>
  <si>
    <t>gildbroskolen@ishoj.dk</t>
  </si>
  <si>
    <t>www.gildbroskolen.dk</t>
  </si>
  <si>
    <t>Gildbrovej</t>
  </si>
  <si>
    <t>4373 1269</t>
  </si>
  <si>
    <t>4373 5861</t>
  </si>
  <si>
    <t>strandgaardskolen@ishoj.dk</t>
  </si>
  <si>
    <t>www.strandgaardskolen.dk</t>
  </si>
  <si>
    <t>Vejlebroskolen</t>
  </si>
  <si>
    <t>4354 7033</t>
  </si>
  <si>
    <t>4357 6090</t>
  </si>
  <si>
    <t>Vejledalen 1B</t>
  </si>
  <si>
    <t>0854</t>
  </si>
  <si>
    <t>vejlebroskolen@ishoj.dk</t>
  </si>
  <si>
    <t>www.vejlebroskolen.dk</t>
  </si>
  <si>
    <t>Vejledalen</t>
  </si>
  <si>
    <t>NEXT_Sydkysten</t>
  </si>
  <si>
    <t>NEXT - Sydkysten gymnasium(stx)</t>
  </si>
  <si>
    <t>3388 0005</t>
  </si>
  <si>
    <t>4373 3021</t>
  </si>
  <si>
    <t>4373 3452</t>
  </si>
  <si>
    <t>Skovvej 15</t>
  </si>
  <si>
    <t>aap@aadalprivat.dk</t>
  </si>
  <si>
    <t>www.aadalprivat.skoleintra.dk</t>
  </si>
  <si>
    <t>4399 0477</t>
  </si>
  <si>
    <t>4374 2074</t>
  </si>
  <si>
    <t>0330</t>
  </si>
  <si>
    <t>ishojgaard@ishoj.dk</t>
  </si>
  <si>
    <t>4355 3990</t>
  </si>
  <si>
    <t>4355 3999</t>
  </si>
  <si>
    <t>Gildbrovej 39</t>
  </si>
  <si>
    <t>ishoj10kc@ishoj.dk</t>
  </si>
  <si>
    <t>www.ishoj10kc.skoleintra.dk</t>
  </si>
  <si>
    <t>55,618533668971573</t>
  </si>
  <si>
    <t>12,361912059492212</t>
  </si>
  <si>
    <t>4399 1913</t>
  </si>
  <si>
    <t>4399 1907</t>
  </si>
  <si>
    <t>forstander@ps-m.dk</t>
  </si>
  <si>
    <t>www.ps-m.dk</t>
  </si>
  <si>
    <t>4357 7409</t>
  </si>
  <si>
    <t>4357 7410</t>
  </si>
  <si>
    <t>cbf@ishoj.dk</t>
  </si>
  <si>
    <t>4354 1326</t>
  </si>
  <si>
    <t>4354 1600</t>
  </si>
  <si>
    <t>5mal@ishoj.dk</t>
  </si>
  <si>
    <t>4353 2025</t>
  </si>
  <si>
    <t>4357 4240</t>
  </si>
  <si>
    <t>iuj@ishoj.dk</t>
  </si>
  <si>
    <t>4354 3999</t>
  </si>
  <si>
    <t>4357 6000</t>
  </si>
  <si>
    <t>Vejledalen 7</t>
  </si>
  <si>
    <t>brlar@ishoj.dk</t>
  </si>
  <si>
    <t>4371 0917</t>
  </si>
  <si>
    <t>4332 6400</t>
  </si>
  <si>
    <t>Pedersborgvej 20</t>
  </si>
  <si>
    <t>info@thgmail.dk</t>
  </si>
  <si>
    <t>www.thorshoejgaard.dk</t>
  </si>
  <si>
    <t>Pedersborgvej</t>
  </si>
  <si>
    <t>4354 0770</t>
  </si>
  <si>
    <t>3388 0050</t>
  </si>
  <si>
    <t>Brogrenen 7</t>
  </si>
  <si>
    <t>0105</t>
  </si>
  <si>
    <t>idh@idh.dk</t>
  </si>
  <si>
    <t>www.idh.dk</t>
  </si>
  <si>
    <t>Brogrenen</t>
  </si>
  <si>
    <t>NEXT Sydkysten</t>
  </si>
  <si>
    <t>NEXT - Sydkysten Gymnasium</t>
  </si>
  <si>
    <t>DEKRA N Sj</t>
  </si>
  <si>
    <t>Krakasvej 7C</t>
  </si>
  <si>
    <t>nordsjaelland@dekra.dk</t>
  </si>
  <si>
    <t>www.dekra-nordsjaelland.dk</t>
  </si>
  <si>
    <t>Krakasvej</t>
  </si>
  <si>
    <t>Kastrup</t>
  </si>
  <si>
    <t>3247 1299</t>
  </si>
  <si>
    <t>3247 1111</t>
  </si>
  <si>
    <t>Amager Landevej 76</t>
  </si>
  <si>
    <t>kommunen@taarnby.dk</t>
  </si>
  <si>
    <t>www.taarnby.dk</t>
  </si>
  <si>
    <t>Amager Landevej</t>
  </si>
  <si>
    <t>Korsv.Sk.</t>
  </si>
  <si>
    <t>Korsvejens Skole</t>
  </si>
  <si>
    <t>3250 6179</t>
  </si>
  <si>
    <t>3250 0168</t>
  </si>
  <si>
    <t>ko.uk@taarnby.dk</t>
  </si>
  <si>
    <t>www.ko.uvtaarnby.dk</t>
  </si>
  <si>
    <t>3250 7242</t>
  </si>
  <si>
    <t>3250 7503</t>
  </si>
  <si>
    <t>lg.uk@taarnby.dk</t>
  </si>
  <si>
    <t>www.lg.uvtaarnby.dk</t>
  </si>
  <si>
    <t>3251 4034</t>
  </si>
  <si>
    <t>3251 4033</t>
  </si>
  <si>
    <t>Tejn Alle 3</t>
  </si>
  <si>
    <t>ng.uk@taarnby.dk</t>
  </si>
  <si>
    <t>ng.aula.dk</t>
  </si>
  <si>
    <t>Tejn Alle</t>
  </si>
  <si>
    <t>3250 7165</t>
  </si>
  <si>
    <t>3250 7525</t>
  </si>
  <si>
    <t>Ole Klokkersvej 17</t>
  </si>
  <si>
    <t>pg.uk@taarnby.dk</t>
  </si>
  <si>
    <t>www.pg.uvtaarnby.dk</t>
  </si>
  <si>
    <t>Ole Klokkersvej</t>
  </si>
  <si>
    <t>3253 2824</t>
  </si>
  <si>
    <t>3253 4211</t>
  </si>
  <si>
    <t>Ugandavej 138</t>
  </si>
  <si>
    <t>sg.uk@taarnby.dk</t>
  </si>
  <si>
    <t>www.sg.aula.dk</t>
  </si>
  <si>
    <t>Ugandavej</t>
  </si>
  <si>
    <t>3250 9377</t>
  </si>
  <si>
    <t>3251 1733</t>
  </si>
  <si>
    <t>Englandsvej 392</t>
  </si>
  <si>
    <t>tg.uk@taarnby.dk</t>
  </si>
  <si>
    <t>www.tg.uvtaarnby.dk</t>
  </si>
  <si>
    <t>Englandsvej</t>
  </si>
  <si>
    <t>3251 6905</t>
  </si>
  <si>
    <t>3247 0350</t>
  </si>
  <si>
    <t>kg.uk@taarnby.dk</t>
  </si>
  <si>
    <t>kg.aula.dk</t>
  </si>
  <si>
    <t>3251 3610</t>
  </si>
  <si>
    <t>4511 5353</t>
  </si>
  <si>
    <t>tgy@tgy.dk</t>
  </si>
  <si>
    <t>www.tgy.dk</t>
  </si>
  <si>
    <t>Amager Pr.Grsk.</t>
  </si>
  <si>
    <t>Amager Privatskole</t>
  </si>
  <si>
    <t>3251 5539</t>
  </si>
  <si>
    <t>3251 5514</t>
  </si>
  <si>
    <t>Hornevej 1</t>
  </si>
  <si>
    <t>info@amagerprivatskole.dk</t>
  </si>
  <si>
    <t>www.amagerprivatskole.dk</t>
  </si>
  <si>
    <t>Hornevej</t>
  </si>
  <si>
    <t>3250 4038</t>
  </si>
  <si>
    <t>3250 4037</t>
  </si>
  <si>
    <t>sk.uk@taarnby.dk</t>
  </si>
  <si>
    <t>www.sk.uvtaarnby.dk</t>
  </si>
  <si>
    <t>3251 7822</t>
  </si>
  <si>
    <t>3076 0370</t>
  </si>
  <si>
    <t>dpe.uk@taarnby.dk</t>
  </si>
  <si>
    <t>Kommer senere</t>
  </si>
  <si>
    <t>ds@stil.dk</t>
  </si>
  <si>
    <t>55,619141746699349</t>
  </si>
  <si>
    <t>12,605120478216637</t>
  </si>
  <si>
    <t>3247 1199</t>
  </si>
  <si>
    <t>3247 1807</t>
  </si>
  <si>
    <t>ppr.bk@taarnby.dk</t>
  </si>
  <si>
    <t>3252 3144</t>
  </si>
  <si>
    <t>3251 4444</t>
  </si>
  <si>
    <t>Gl.Kirkevej 98</t>
  </si>
  <si>
    <t>pc.uk@taarnby.dk</t>
  </si>
  <si>
    <t>pc.uvtaarnby.dk</t>
  </si>
  <si>
    <t>Gammel Kirkevej</t>
  </si>
  <si>
    <t>3252 9337</t>
  </si>
  <si>
    <t>3252 5274</t>
  </si>
  <si>
    <t>uu.uk@taarnby.dk</t>
  </si>
  <si>
    <t>www.uutaarnby.dk</t>
  </si>
  <si>
    <t>3252 1751</t>
  </si>
  <si>
    <t>3250 1751</t>
  </si>
  <si>
    <t>us.uk@taarnby.dk</t>
  </si>
  <si>
    <t>www.us.taarnby.dk</t>
  </si>
  <si>
    <t>HF &amp; VUC Amager</t>
  </si>
  <si>
    <t>3252 5190</t>
  </si>
  <si>
    <t>Amager Strandvej 390, st. 2</t>
  </si>
  <si>
    <t>NEXT_Kastrup</t>
  </si>
  <si>
    <t>3586 3987</t>
  </si>
  <si>
    <t>4373 0119</t>
  </si>
  <si>
    <t>4797 4000</t>
  </si>
  <si>
    <t>kommune@vallensbaek.dk</t>
  </si>
  <si>
    <t>www.vallensbaek.dk</t>
  </si>
  <si>
    <t>Egholmsk.</t>
  </si>
  <si>
    <t>Egholmskolen</t>
  </si>
  <si>
    <t>4373 9764</t>
  </si>
  <si>
    <t>4373 2646</t>
  </si>
  <si>
    <t>Egholmvej 19</t>
  </si>
  <si>
    <t>esk@vallensbaek.dk</t>
  </si>
  <si>
    <t>www.egholmskolen.dk</t>
  </si>
  <si>
    <t>Egholmvej</t>
  </si>
  <si>
    <t>Pilehavesk.</t>
  </si>
  <si>
    <t>Pilehaveskolen</t>
  </si>
  <si>
    <t>4364 1941</t>
  </si>
  <si>
    <t>4364 4033</t>
  </si>
  <si>
    <t>Horsbred 197 A</t>
  </si>
  <si>
    <t>psk@vallensbaek.dk</t>
  </si>
  <si>
    <t>pilehaveskolen.aula.dk</t>
  </si>
  <si>
    <t>Horsbred</t>
  </si>
  <si>
    <t>4362 2502</t>
  </si>
  <si>
    <t>4362 2560</t>
  </si>
  <si>
    <t>vsk@vallensbaek.dk</t>
  </si>
  <si>
    <t>vallensbaekskole.aula.dk</t>
  </si>
  <si>
    <t>Gideon sk.</t>
  </si>
  <si>
    <t>Gideonskolen</t>
  </si>
  <si>
    <t>4357 0150</t>
  </si>
  <si>
    <t>4357 0140</t>
  </si>
  <si>
    <t>Strandesplanaden 101</t>
  </si>
  <si>
    <t>mail@gideonskolen.dk</t>
  </si>
  <si>
    <t>www.gideonskolen.dk</t>
  </si>
  <si>
    <t>Strandesplanaden</t>
  </si>
  <si>
    <t>4366 0559</t>
  </si>
  <si>
    <t>4366 0550</t>
  </si>
  <si>
    <t>Gymnasievej 37</t>
  </si>
  <si>
    <t>kirkebaekskolen@vallensbaek.dk</t>
  </si>
  <si>
    <t>www.kirkebaekskolen.dk</t>
  </si>
  <si>
    <t>4797 4102</t>
  </si>
  <si>
    <t>4797 4525</t>
  </si>
  <si>
    <t>vpc@vallensbaek.dk</t>
  </si>
  <si>
    <t>www.vallensbaek.dk/PC</t>
  </si>
  <si>
    <t>55,623709979347893</t>
  </si>
  <si>
    <t>12,38652471447152</t>
  </si>
  <si>
    <t>Vallensb.Ungsk.</t>
  </si>
  <si>
    <t>4354 0043</t>
  </si>
  <si>
    <t>4354 0055</t>
  </si>
  <si>
    <t>usk@vallensbaek.dk</t>
  </si>
  <si>
    <t>www.valung.dk</t>
  </si>
  <si>
    <t>Hareskov Sk.</t>
  </si>
  <si>
    <t>Hareskov Skole</t>
  </si>
  <si>
    <t>7210 8801</t>
  </si>
  <si>
    <t>7235 7200</t>
  </si>
  <si>
    <t>Poppel Alle 6</t>
  </si>
  <si>
    <t>0471</t>
  </si>
  <si>
    <t>hareskovskole@furesoe.dk</t>
  </si>
  <si>
    <t>www.hareskovskole.dk</t>
  </si>
  <si>
    <t>Poppel Alle</t>
  </si>
  <si>
    <t>7210 9171</t>
  </si>
  <si>
    <t>7235 7300</t>
  </si>
  <si>
    <t>Ryetvej 1</t>
  </si>
  <si>
    <t>0500</t>
  </si>
  <si>
    <t>lillevaerloeseskole@furesoe.dk</t>
  </si>
  <si>
    <t>www.lille-vaerloese.dk</t>
  </si>
  <si>
    <t>Ryetvej</t>
  </si>
  <si>
    <t>7210 8901</t>
  </si>
  <si>
    <t>7235 7400</t>
  </si>
  <si>
    <t>sondersoskolen@Furesoe.dk</t>
  </si>
  <si>
    <t>www.soendersoe-vaerloese.dk</t>
  </si>
  <si>
    <t>Syvstjernesk.</t>
  </si>
  <si>
    <t>Syvstjerneskolen</t>
  </si>
  <si>
    <t>7235 7001</t>
  </si>
  <si>
    <t>7235 7000</t>
  </si>
  <si>
    <t>syvstjerneskolen@furesoe.dk</t>
  </si>
  <si>
    <t>www.syvstjerneskolen.dk</t>
  </si>
  <si>
    <t>4435 0577</t>
  </si>
  <si>
    <t>4435 0560</t>
  </si>
  <si>
    <t>Bavnestedet 201</t>
  </si>
  <si>
    <t>0026</t>
  </si>
  <si>
    <t>AG6E@sof.kk.dk</t>
  </si>
  <si>
    <t>cbh.kk.dk/baunegaard</t>
  </si>
  <si>
    <t>Bavnestedet</t>
  </si>
  <si>
    <t>Ege Sk.</t>
  </si>
  <si>
    <t>Egeskolen</t>
  </si>
  <si>
    <t>7216 4080</t>
  </si>
  <si>
    <t>Jonstrupvangvej 150D</t>
  </si>
  <si>
    <t>0314</t>
  </si>
  <si>
    <t>150D</t>
  </si>
  <si>
    <t>LEP@furesoe.dk</t>
  </si>
  <si>
    <t>www.egeskolen.dk</t>
  </si>
  <si>
    <t>Jonstrupvangvej</t>
  </si>
  <si>
    <t>Farum</t>
  </si>
  <si>
    <t>7210 8971</t>
  </si>
  <si>
    <t>7235 7600</t>
  </si>
  <si>
    <t>Paltholmterrasserne 1</t>
  </si>
  <si>
    <t>ungdomsskole@furesoe.dk</t>
  </si>
  <si>
    <t>www.ungdomsskole.dk</t>
  </si>
  <si>
    <t>Paltholmterrasserne</t>
  </si>
  <si>
    <t>Flyve. Officer</t>
  </si>
  <si>
    <t>4489 7110</t>
  </si>
  <si>
    <t>www.fak.dk/da/uddannelse/skoler/flyvevabnets-officersskole/</t>
  </si>
  <si>
    <t>7235 4000</t>
  </si>
  <si>
    <t>Stiager 2</t>
  </si>
  <si>
    <t>0615</t>
  </si>
  <si>
    <t>furesoe@furesoe.dk</t>
  </si>
  <si>
    <t>www.furesoe.dk</t>
  </si>
  <si>
    <t>Stiager</t>
  </si>
  <si>
    <t>4499 9003</t>
  </si>
  <si>
    <t>4499 9002</t>
  </si>
  <si>
    <t>info@hpsk.dk</t>
  </si>
  <si>
    <t>www.hpsk.dk</t>
  </si>
  <si>
    <t>Solhjorten</t>
  </si>
  <si>
    <t>4495 4650</t>
  </si>
  <si>
    <t>0372</t>
  </si>
  <si>
    <t>adm@solhjorten.dk</t>
  </si>
  <si>
    <t>www.solhjorten.dk</t>
  </si>
  <si>
    <t>Lyngholm sk</t>
  </si>
  <si>
    <t>Lyngholmskolen</t>
  </si>
  <si>
    <t>7235 7100</t>
  </si>
  <si>
    <t>0279</t>
  </si>
  <si>
    <t>lyngholmskolen@furesoe.dk</t>
  </si>
  <si>
    <t>www.lyngholmskolen.dk</t>
  </si>
  <si>
    <t>raadgivningen@furesoe.dk</t>
  </si>
  <si>
    <t>4814 0208</t>
  </si>
  <si>
    <t>4810 0100</t>
  </si>
  <si>
    <t>0669</t>
  </si>
  <si>
    <t>kommunen@alleroed.dk</t>
  </si>
  <si>
    <t>www.alleroedkommune.dk</t>
  </si>
  <si>
    <t>Bjarkesvej</t>
  </si>
  <si>
    <t>4810 8889</t>
  </si>
  <si>
    <t>4812 7400</t>
  </si>
  <si>
    <t>blovstrod.skole@alleroed.dk</t>
  </si>
  <si>
    <t>blovstroedskole.aula.dk/</t>
  </si>
  <si>
    <t>Lynge Sk.</t>
  </si>
  <si>
    <t>Lynge</t>
  </si>
  <si>
    <t>Lynge Skole</t>
  </si>
  <si>
    <t>4818 7431</t>
  </si>
  <si>
    <t>4812 6800</t>
  </si>
  <si>
    <t>lynge.skole@alleroed.dk</t>
  </si>
  <si>
    <t>lyngeskole.aula.dk/</t>
  </si>
  <si>
    <t>Skovvangssk.</t>
  </si>
  <si>
    <t>LIllevang Skole afdeling Skovvang</t>
  </si>
  <si>
    <t>4813 3201</t>
  </si>
  <si>
    <t>4813 3200</t>
  </si>
  <si>
    <t>Poppelvej 1 A</t>
  </si>
  <si>
    <t>Under afvikling</t>
  </si>
  <si>
    <t>lillevangskole@alleroed.dk</t>
  </si>
  <si>
    <t>lillevangskole.aula.dk/</t>
  </si>
  <si>
    <t>Poppelvej</t>
  </si>
  <si>
    <t>4817 4060</t>
  </si>
  <si>
    <t>4817 2061</t>
  </si>
  <si>
    <t>Frederiksborgvej 65</t>
  </si>
  <si>
    <t>Engholmskolen</t>
  </si>
  <si>
    <t>4814 2310</t>
  </si>
  <si>
    <t>4812 6600</t>
  </si>
  <si>
    <t>engholmskolen@alleroed.dk</t>
  </si>
  <si>
    <t>engholmskolen.aula.dk</t>
  </si>
  <si>
    <t>Ravnsholtskolen</t>
  </si>
  <si>
    <t>4817 0470</t>
  </si>
  <si>
    <t>4812 7700</t>
  </si>
  <si>
    <t>ravnsholtskolen@alleroed.dk</t>
  </si>
  <si>
    <t>ravnsholtskolen.aula.dk</t>
  </si>
  <si>
    <t>4810 3356</t>
  </si>
  <si>
    <t>4817 7555</t>
  </si>
  <si>
    <t>AllerodGymnasium@allgym.dk</t>
  </si>
  <si>
    <t>www.allerodgymnasium.dk</t>
  </si>
  <si>
    <t>4817 5601</t>
  </si>
  <si>
    <t>4817 5600</t>
  </si>
  <si>
    <t>Kongevejen 80 A</t>
  </si>
  <si>
    <t>80A</t>
  </si>
  <si>
    <t>tokkekobskolen@alleroed.dk</t>
  </si>
  <si>
    <t>www.tokkekobskolen.dk</t>
  </si>
  <si>
    <t>55,89571048581751</t>
  </si>
  <si>
    <t>12,367603577462727</t>
  </si>
  <si>
    <t>Kongevejssk.</t>
  </si>
  <si>
    <t>Kongevejsskolen</t>
  </si>
  <si>
    <t>4817 7802</t>
  </si>
  <si>
    <t>4817 7805</t>
  </si>
  <si>
    <t>Kongevejen 80 B</t>
  </si>
  <si>
    <t>80B</t>
  </si>
  <si>
    <t>kongevejsskolen@alleroed.dk</t>
  </si>
  <si>
    <t>www.kongevejsskolen.dk</t>
  </si>
  <si>
    <t>Maglebjergsk.</t>
  </si>
  <si>
    <t>Maglebjergskolen</t>
  </si>
  <si>
    <t>4816 0056</t>
  </si>
  <si>
    <t>4812 7900</t>
  </si>
  <si>
    <t>Kokkedalen 2</t>
  </si>
  <si>
    <t>maglebjergskolen@alleroed.dk</t>
  </si>
  <si>
    <t>maglebjergskolen.aula.dk/</t>
  </si>
  <si>
    <t>Kokkedalen</t>
  </si>
  <si>
    <t>4818 9498</t>
  </si>
  <si>
    <t>holme.gaarden@hotmail.com</t>
  </si>
  <si>
    <t>www.holmegaarden.dk/holmegrdsskolen.6</t>
  </si>
  <si>
    <t>4814 5038</t>
  </si>
  <si>
    <t>Bjarkesvej 2</t>
  </si>
  <si>
    <t>borneogfamilieteamet@alleroed.dk</t>
  </si>
  <si>
    <t>4611 4460</t>
  </si>
  <si>
    <t>7268 4450</t>
  </si>
  <si>
    <t>Vilhelm La Cours Vej 9</t>
  </si>
  <si>
    <t>0723</t>
  </si>
  <si>
    <t>adm@uu-sjaelsoe.dk</t>
  </si>
  <si>
    <t>www.uu-sjaelsoe.dk</t>
  </si>
  <si>
    <t>Vilhelm La Cours Vej</t>
  </si>
  <si>
    <t>4813 0359</t>
  </si>
  <si>
    <t>4813 0339</t>
  </si>
  <si>
    <t>alleroed.ungdomsskole@alleroed.dk</t>
  </si>
  <si>
    <t>www.a-u.dk</t>
  </si>
  <si>
    <t>4581 0514</t>
  </si>
  <si>
    <t>4581 2000</t>
  </si>
  <si>
    <t>0490</t>
  </si>
  <si>
    <t>sjaelsoeskolen@rudersdal.dk</t>
  </si>
  <si>
    <t>Bistrupsk.</t>
  </si>
  <si>
    <t>4581 1179</t>
  </si>
  <si>
    <t>4611 4737</t>
  </si>
  <si>
    <t>bistrupskolen@rudersdal.dk</t>
  </si>
  <si>
    <t>www.bistrupskolen.dk</t>
  </si>
  <si>
    <t>4594 2083</t>
  </si>
  <si>
    <t>4594 2080</t>
  </si>
  <si>
    <t>Nedenomsvej 22</t>
  </si>
  <si>
    <t>0431</t>
  </si>
  <si>
    <t>hoesterkoebskole@rudersdal.dk</t>
  </si>
  <si>
    <t>www.hoesterkoeb.skoleintra.dk</t>
  </si>
  <si>
    <t>Nedenomsvej</t>
  </si>
  <si>
    <t>4581 4914</t>
  </si>
  <si>
    <t>4581 5406</t>
  </si>
  <si>
    <t>kajeroedskolen@rudersdal.dk</t>
  </si>
  <si>
    <t>www.kajeroedskolen.dk</t>
  </si>
  <si>
    <t>Toftevangsk.</t>
  </si>
  <si>
    <t>4594 2313</t>
  </si>
  <si>
    <t>4611 4820</t>
  </si>
  <si>
    <t>Teglporten 7</t>
  </si>
  <si>
    <t>0639</t>
  </si>
  <si>
    <t>Toftevangskolen@rudersdal.dk</t>
  </si>
  <si>
    <t>www.toftevang.skoleintra.dk</t>
  </si>
  <si>
    <t>Teglporten</t>
  </si>
  <si>
    <t>4581 2598</t>
  </si>
  <si>
    <t>4581 0318</t>
  </si>
  <si>
    <t>Birkevej 15</t>
  </si>
  <si>
    <t>0047</t>
  </si>
  <si>
    <t>kontor@birkerodprivatskole.dk</t>
  </si>
  <si>
    <t>www.birkerodprivatskole.dk</t>
  </si>
  <si>
    <t>Birkevej</t>
  </si>
  <si>
    <t>4582 0257</t>
  </si>
  <si>
    <t>4516 8220</t>
  </si>
  <si>
    <t>0630</t>
  </si>
  <si>
    <t>mail@birke-gym.dk</t>
  </si>
  <si>
    <t>www.birke-gym.dk</t>
  </si>
  <si>
    <t>Parkvejsk.</t>
  </si>
  <si>
    <t>Parkvejskolen</t>
  </si>
  <si>
    <t>4582 7580</t>
  </si>
  <si>
    <t>4590 3330</t>
  </si>
  <si>
    <t>0046</t>
  </si>
  <si>
    <t>parkvejskolen@rudersdal.dk</t>
  </si>
  <si>
    <t>www.parkvejskolen.dk</t>
  </si>
  <si>
    <t>4599 0359</t>
  </si>
  <si>
    <t>4599 0600</t>
  </si>
  <si>
    <t>0587</t>
  </si>
  <si>
    <t>lgje@rudersdal.dk</t>
  </si>
  <si>
    <t>Stationsvej</t>
  </si>
  <si>
    <t>Beredskabsst.</t>
  </si>
  <si>
    <t>Beredskabsstyrelsens Uddannelser</t>
  </si>
  <si>
    <t>4582 6565</t>
  </si>
  <si>
    <t>4590 6000</t>
  </si>
  <si>
    <t>Datavej 16</t>
  </si>
  <si>
    <t>0102</t>
  </si>
  <si>
    <t>brs@brs.dk</t>
  </si>
  <si>
    <t>www.brs.dk</t>
  </si>
  <si>
    <t>Datavej</t>
  </si>
  <si>
    <t>Kriminal f.uddc</t>
  </si>
  <si>
    <t>4590 2399</t>
  </si>
  <si>
    <t>7255 3900</t>
  </si>
  <si>
    <t>Biskop Svanes Vej 69</t>
  </si>
  <si>
    <t>0049</t>
  </si>
  <si>
    <t>B482464</t>
  </si>
  <si>
    <t>kriminalforsorgens.Uddannelsescenter@krfo.dk</t>
  </si>
  <si>
    <t>Biskop Svanes Vej</t>
  </si>
  <si>
    <t>Solvangsk.</t>
  </si>
  <si>
    <t>Solvangskolen</t>
  </si>
  <si>
    <t>7235 7480</t>
  </si>
  <si>
    <t>7216 5737</t>
  </si>
  <si>
    <t>Nordtoftevej 58</t>
  </si>
  <si>
    <t>Solvangskolen@furesoe.dk</t>
  </si>
  <si>
    <t>www.solvangskolen.dk</t>
  </si>
  <si>
    <t>Nordtoftevej</t>
  </si>
  <si>
    <t>Stavnsholtsk.</t>
  </si>
  <si>
    <t>Stavnsholtskolen</t>
  </si>
  <si>
    <t>7743 4555</t>
  </si>
  <si>
    <t>7235 7250</t>
  </si>
  <si>
    <t>Stavnsholtvej 43</t>
  </si>
  <si>
    <t>0607</t>
  </si>
  <si>
    <t>stavnsholtskolen@furesoe.dk</t>
  </si>
  <si>
    <t>www.stavnsholtskolen.dk</t>
  </si>
  <si>
    <t>Stavnsholtvej</t>
  </si>
  <si>
    <t>Marie Kruse sk</t>
  </si>
  <si>
    <t>Marie Kruses Skole</t>
  </si>
  <si>
    <t>4434 6215</t>
  </si>
  <si>
    <t>4434 6200</t>
  </si>
  <si>
    <t>Stavnsholtvej 29</t>
  </si>
  <si>
    <t>mks@mks.dk</t>
  </si>
  <si>
    <t>www.mks.dk</t>
  </si>
  <si>
    <t>7743 4781</t>
  </si>
  <si>
    <t>7235 5050</t>
  </si>
  <si>
    <t>Hvedemarken 3</t>
  </si>
  <si>
    <t>0277</t>
  </si>
  <si>
    <t>sprogcenter@furesoe.dk</t>
  </si>
  <si>
    <t>sprogcenter.furesoe.dk</t>
  </si>
  <si>
    <t>Hvedemarken</t>
  </si>
  <si>
    <t>Korsbjerggaard</t>
  </si>
  <si>
    <t>Korsbjerggaard Dagbehandlingsskole</t>
  </si>
  <si>
    <t>4495 3149</t>
  </si>
  <si>
    <t>0191</t>
  </si>
  <si>
    <t>info@korsbjerggaard.dk</t>
  </si>
  <si>
    <t>www.korsbjerggaard.dk</t>
  </si>
  <si>
    <t>Samkurser</t>
  </si>
  <si>
    <t>Samkurser S/I</t>
  </si>
  <si>
    <t>4499 0501</t>
  </si>
  <si>
    <t>4499 0500</t>
  </si>
  <si>
    <t>Datavej 58</t>
  </si>
  <si>
    <t>info@samkurser.dk</t>
  </si>
  <si>
    <t>www.samkurser.dk</t>
  </si>
  <si>
    <t>55,837567278206315</t>
  </si>
  <si>
    <t>12,409610294550205</t>
  </si>
  <si>
    <t>7216 4153</t>
  </si>
  <si>
    <t>furesoeskolen@furesoe.dk</t>
  </si>
  <si>
    <t>55,782585135743979</t>
  </si>
  <si>
    <t>12,352020869237176</t>
  </si>
  <si>
    <t>Samkurs.Dhsk</t>
  </si>
  <si>
    <t>4495 4417</t>
  </si>
  <si>
    <t>4495 4414</t>
  </si>
  <si>
    <t>info@fu-ud.dk</t>
  </si>
  <si>
    <t>www.fu-ud.dk</t>
  </si>
  <si>
    <t>7226 6598</t>
  </si>
  <si>
    <t>Skive Kasserne, Sdr. Boulevard 15</t>
  </si>
  <si>
    <t>Skive Kommune</t>
  </si>
  <si>
    <t>hias@mil.dk</t>
  </si>
  <si>
    <t>Sdr Boulevard</t>
  </si>
  <si>
    <t>Skive Kasserne</t>
  </si>
  <si>
    <t>9,0417778630575825</t>
  </si>
  <si>
    <t>Fredensb Bene</t>
  </si>
  <si>
    <t>Fredensborg Skole, Benediktevej</t>
  </si>
  <si>
    <t>4848 1336</t>
  </si>
  <si>
    <t>7256 2011</t>
  </si>
  <si>
    <t>Benediktevej 7</t>
  </si>
  <si>
    <t>0048</t>
  </si>
  <si>
    <t>Fredensborg Kommune</t>
  </si>
  <si>
    <t>fredensborgskole@fredensborg.dk</t>
  </si>
  <si>
    <t>www.fredensborgskole.dk</t>
  </si>
  <si>
    <t>Benediktevej</t>
  </si>
  <si>
    <t>Fredensborg Sk.</t>
  </si>
  <si>
    <t>Fredensborg Skole</t>
  </si>
  <si>
    <t>7256 2012</t>
  </si>
  <si>
    <t>55,975866327972675</t>
  </si>
  <si>
    <t>12,405459330989453</t>
  </si>
  <si>
    <t>4919 3352</t>
  </si>
  <si>
    <t>7256 2014</t>
  </si>
  <si>
    <t>Gl. Strandvej 132</t>
  </si>
  <si>
    <t>humlebaekskole@fredensborg.dk</t>
  </si>
  <si>
    <t>www.humlebaekskole.dk</t>
  </si>
  <si>
    <t>Gl Strandvej</t>
  </si>
  <si>
    <t>4919 3304</t>
  </si>
  <si>
    <t>7256 2013</t>
  </si>
  <si>
    <t>Baunebjergvej 401</t>
  </si>
  <si>
    <t>0043</t>
  </si>
  <si>
    <t>humlebaekskole.aula.dk</t>
  </si>
  <si>
    <t>Baunebjergvej</t>
  </si>
  <si>
    <t>4919 3072</t>
  </si>
  <si>
    <t>4919 1029</t>
  </si>
  <si>
    <t>Boserupvej 101</t>
  </si>
  <si>
    <t>0064</t>
  </si>
  <si>
    <t>humlebaek@lilleskoler.dk</t>
  </si>
  <si>
    <t>www.lilleskoler.dk</t>
  </si>
  <si>
    <t>Boserupvej</t>
  </si>
  <si>
    <t>Endrupskolen</t>
  </si>
  <si>
    <t>4848 3510</t>
  </si>
  <si>
    <t>7256 2010</t>
  </si>
  <si>
    <t>Endrupvej 32</t>
  </si>
  <si>
    <t>0173</t>
  </si>
  <si>
    <t>endrupskolen@fredensborg.dk</t>
  </si>
  <si>
    <t>www.endrupskolen.dk</t>
  </si>
  <si>
    <t>Endrupvej</t>
  </si>
  <si>
    <t>Langebjergsk.</t>
  </si>
  <si>
    <t>Langebjergskolen</t>
  </si>
  <si>
    <t>4916 2626</t>
  </si>
  <si>
    <t>7256 2015</t>
  </si>
  <si>
    <t>Langebjergvej 401</t>
  </si>
  <si>
    <t>0407</t>
  </si>
  <si>
    <t>langebjergskolen@fredensborg.dk</t>
  </si>
  <si>
    <t>www.langebjergskolen.dk</t>
  </si>
  <si>
    <t>Langebjergvej</t>
  </si>
  <si>
    <t>4847 6779</t>
  </si>
  <si>
    <t>4847 6777</t>
  </si>
  <si>
    <t>skolen@slotsvaenget.dk</t>
  </si>
  <si>
    <t>www.slotsvaenget.dk</t>
  </si>
  <si>
    <t>Kokkedal</t>
  </si>
  <si>
    <t>4848 2294</t>
  </si>
  <si>
    <t>7256 5000</t>
  </si>
  <si>
    <t>0158</t>
  </si>
  <si>
    <t>3B</t>
  </si>
  <si>
    <t>hew@fredensborg.dk</t>
  </si>
  <si>
    <t>Egevangen</t>
  </si>
  <si>
    <t>Ungfredensborg</t>
  </si>
  <si>
    <t>Fredensborg  Ungdomsskole</t>
  </si>
  <si>
    <t>4847 5630</t>
  </si>
  <si>
    <t>7256 5555</t>
  </si>
  <si>
    <t>Krogerupvej 21</t>
  </si>
  <si>
    <t>0393</t>
  </si>
  <si>
    <t>ung@fredensborg.dk</t>
  </si>
  <si>
    <t>www.ungfredensborg.dk</t>
  </si>
  <si>
    <t>Krogerupvej</t>
  </si>
  <si>
    <t>Krogerup Hsk</t>
  </si>
  <si>
    <t>4919 4954</t>
  </si>
  <si>
    <t>4919 0380</t>
  </si>
  <si>
    <t>Krogerupvej 13</t>
  </si>
  <si>
    <t>kontoret@krogerup.dk</t>
  </si>
  <si>
    <t>www.krogerup.dk</t>
  </si>
  <si>
    <t>Tre Falkenborg</t>
  </si>
  <si>
    <t>4737 0037</t>
  </si>
  <si>
    <t>4737 0030</t>
  </si>
  <si>
    <t>Ved Kirken 1</t>
  </si>
  <si>
    <t>trekloeverskolen@frederikssund.dk</t>
  </si>
  <si>
    <t>trekloeverskolen.aula.dk</t>
  </si>
  <si>
    <t>Ved Kirken</t>
  </si>
  <si>
    <t>Tre Marienlyst</t>
  </si>
  <si>
    <t>4737 0080</t>
  </si>
  <si>
    <t>4735 2910</t>
  </si>
  <si>
    <t>Odinsvej 4B</t>
  </si>
  <si>
    <t>0917</t>
  </si>
  <si>
    <t>4B</t>
  </si>
  <si>
    <t>Odinsvej</t>
  </si>
  <si>
    <t>4731 1297</t>
  </si>
  <si>
    <t>4731 1846</t>
  </si>
  <si>
    <t>Roskildevej 160 D</t>
  </si>
  <si>
    <t>160D</t>
  </si>
  <si>
    <t>aadalensskole@frederikssund.dk</t>
  </si>
  <si>
    <t>www.aadalensskole.dk</t>
  </si>
  <si>
    <t>55,823499721106231</t>
  </si>
  <si>
    <t>12,089287933897268</t>
  </si>
  <si>
    <t>4737 0028</t>
  </si>
  <si>
    <t>4737 0000</t>
  </si>
  <si>
    <t>www.aabjergskolen.dk</t>
  </si>
  <si>
    <t>55,829890239176429</t>
  </si>
  <si>
    <t>12,08598261384433</t>
  </si>
  <si>
    <t>Frsund.Pr.Rsk.</t>
  </si>
  <si>
    <t>Frederikssund Private Realskole</t>
  </si>
  <si>
    <t>4731 0844</t>
  </si>
  <si>
    <t>4737 1700</t>
  </si>
  <si>
    <t>kontor@fpr.nu</t>
  </si>
  <si>
    <t>www.privatskolenifrederikssund.dk</t>
  </si>
  <si>
    <t>Fr.Sund.Gym.</t>
  </si>
  <si>
    <t>Frederikssund Gymnasium</t>
  </si>
  <si>
    <t>4738 5050</t>
  </si>
  <si>
    <t>4731 3011</t>
  </si>
  <si>
    <t>Odinsvej 6</t>
  </si>
  <si>
    <t>frsgym@frsgym.dk</t>
  </si>
  <si>
    <t>www.frsgym.dk</t>
  </si>
  <si>
    <t>4735 1230</t>
  </si>
  <si>
    <t>0859</t>
  </si>
  <si>
    <t>100A</t>
  </si>
  <si>
    <t>kaerholm@frederikssund.dk</t>
  </si>
  <si>
    <t>kaerholm.aula.dk</t>
  </si>
  <si>
    <t>Over Draaby</t>
  </si>
  <si>
    <t>4736 6700</t>
  </si>
  <si>
    <t>UU Frederikss</t>
  </si>
  <si>
    <t>UU Frederikssund</t>
  </si>
  <si>
    <t>2469 3700</t>
  </si>
  <si>
    <t>Odinsvej 4D</t>
  </si>
  <si>
    <t>4D</t>
  </si>
  <si>
    <t>uu@frederikssund.dk</t>
  </si>
  <si>
    <t>www.frederikssund.dk</t>
  </si>
  <si>
    <t>CampusU10 Ung</t>
  </si>
  <si>
    <t>CampusU10, ungdomsskolen</t>
  </si>
  <si>
    <t>4738 4613</t>
  </si>
  <si>
    <t>4735 2600</t>
  </si>
  <si>
    <t>ungdomsskolen@frederikssund.dk</t>
  </si>
  <si>
    <t>campus.frederikssund.dk</t>
  </si>
  <si>
    <t>Thorstedl.K.Hsk</t>
  </si>
  <si>
    <t>4731 1443</t>
  </si>
  <si>
    <t>4731 1410</t>
  </si>
  <si>
    <t>0424</t>
  </si>
  <si>
    <t>info@kunsthojskolen.dk</t>
  </si>
  <si>
    <t>www.kunsthojskolen.dk</t>
  </si>
  <si>
    <t>55,863737598311737</t>
  </si>
  <si>
    <t>12,069846152294318</t>
  </si>
  <si>
    <t>U/NORD Frdss</t>
  </si>
  <si>
    <t>Frederikssund Handelsgymnasium og Teknisk Gymnasium</t>
  </si>
  <si>
    <t>4738 4287</t>
  </si>
  <si>
    <t>Heimdalsvej 1</t>
  </si>
  <si>
    <t>Heimdalsvej</t>
  </si>
  <si>
    <t>4738 3133</t>
  </si>
  <si>
    <t>4731 2032</t>
  </si>
  <si>
    <t>Fredensborg Kom</t>
  </si>
  <si>
    <t>fredensborg@fredensborg.dk</t>
  </si>
  <si>
    <t>www.fredensborg.dk</t>
  </si>
  <si>
    <t>Fredv - Enghave</t>
  </si>
  <si>
    <t>4772 5814</t>
  </si>
  <si>
    <t>4772 1566</t>
  </si>
  <si>
    <t>Skolevej 5</t>
  </si>
  <si>
    <t>frederiksvaerkskole@halsnaes.dk</t>
  </si>
  <si>
    <t>www.frederiksvaerkskole.halsnaes.dk</t>
  </si>
  <si>
    <t>55,986333894844115</t>
  </si>
  <si>
    <t>12,014359357009985</t>
  </si>
  <si>
    <t>4772 3111</t>
  </si>
  <si>
    <t>4772 0965</t>
  </si>
  <si>
    <t>0153</t>
  </si>
  <si>
    <t>arresoeskole@halsnaes.dk</t>
  </si>
  <si>
    <t>55,959129437277817</t>
  </si>
  <si>
    <t>12,048131079274208</t>
  </si>
  <si>
    <t>Melby Skole</t>
  </si>
  <si>
    <t>Melby</t>
  </si>
  <si>
    <t>4796 1929</t>
  </si>
  <si>
    <t>4796 1919</t>
  </si>
  <si>
    <t>Melbyvej 134</t>
  </si>
  <si>
    <t>0923</t>
  </si>
  <si>
    <t>melbyskole@halsnaes.dk</t>
  </si>
  <si>
    <t>www.melbyskole.aula.dk</t>
  </si>
  <si>
    <t>Melbyvej</t>
  </si>
  <si>
    <t>4778 5628</t>
  </si>
  <si>
    <t>4778 5600</t>
  </si>
  <si>
    <t>Helsingevej 57</t>
  </si>
  <si>
    <t>Helsingevej</t>
  </si>
  <si>
    <t>55,992023180689515</t>
  </si>
  <si>
    <t>12,033999168161237</t>
  </si>
  <si>
    <t>4776 5430</t>
  </si>
  <si>
    <t>4774 9023</t>
  </si>
  <si>
    <t>Hovedgaden 2</t>
  </si>
  <si>
    <t>0578</t>
  </si>
  <si>
    <t>oelstedskole@halsnaes.dk</t>
  </si>
  <si>
    <t>www.oelstedskole-halsnaes.aula.dk</t>
  </si>
  <si>
    <t>Hovedgaden</t>
  </si>
  <si>
    <t>Magleblik Skole</t>
  </si>
  <si>
    <t>4772 4533</t>
  </si>
  <si>
    <t>4772 3020</t>
  </si>
  <si>
    <t>Sportsvej 15</t>
  </si>
  <si>
    <t>magleblikskole@halsnaes.dk</t>
  </si>
  <si>
    <t>magleblikskole.dk</t>
  </si>
  <si>
    <t>Sportsvej</t>
  </si>
  <si>
    <t>4777 0232</t>
  </si>
  <si>
    <t>4772 5210</t>
  </si>
  <si>
    <t>Strandgade 34</t>
  </si>
  <si>
    <t>post@fvgh.dk</t>
  </si>
  <si>
    <t>www.fvgh.dk</t>
  </si>
  <si>
    <t>4478 4132</t>
  </si>
  <si>
    <t>meve@halsnaes.dk</t>
  </si>
  <si>
    <t>4772 3921</t>
  </si>
  <si>
    <t>4778 4800</t>
  </si>
  <si>
    <t>ungdomsskolen@halsnaes.dk</t>
  </si>
  <si>
    <t>www.ungdomsskolen.halsnaes.dk</t>
  </si>
  <si>
    <t>4776 0616</t>
  </si>
  <si>
    <t>4776 0600</t>
  </si>
  <si>
    <t>Classensgade 2</t>
  </si>
  <si>
    <t>0209</t>
  </si>
  <si>
    <t>post@vucns.dk</t>
  </si>
  <si>
    <t>www.vucns.dk</t>
  </si>
  <si>
    <t>Classensgade</t>
  </si>
  <si>
    <t>FGU NS Fredssv</t>
  </si>
  <si>
    <t>4777 1668</t>
  </si>
  <si>
    <t>4772 4300</t>
  </si>
  <si>
    <t>Industrimarken 2</t>
  </si>
  <si>
    <t>post@fgu-ns.dk</t>
  </si>
  <si>
    <t>Industrimarken</t>
  </si>
  <si>
    <t>Blistrup Sk.</t>
  </si>
  <si>
    <t>Gilbjergskolen, Blistrup afdeling</t>
  </si>
  <si>
    <t>4871 6083</t>
  </si>
  <si>
    <t>7249 9100</t>
  </si>
  <si>
    <t>Gilbjergskolen@gribskov.dk</t>
  </si>
  <si>
    <t>www.gilbjergskolen.dk</t>
  </si>
  <si>
    <t>4839 2752</t>
  </si>
  <si>
    <t>4839 1515</t>
  </si>
  <si>
    <t>0581</t>
  </si>
  <si>
    <t>gribskolen@gribskov.dk</t>
  </si>
  <si>
    <t>gribskolen.aula.dk</t>
  </si>
  <si>
    <t>Gribsk Tingbakk</t>
  </si>
  <si>
    <t>Gribskolen, afdeling Tingbakken</t>
  </si>
  <si>
    <t>4839 0196</t>
  </si>
  <si>
    <t>4839 0190</t>
  </si>
  <si>
    <t>Tingbakken 10</t>
  </si>
  <si>
    <t>Tingbakken</t>
  </si>
  <si>
    <t>Havreg.Ksk.</t>
  </si>
  <si>
    <t>4831 9316</t>
  </si>
  <si>
    <t>4831 8407</t>
  </si>
  <si>
    <t>info@havregaarden.dk</t>
  </si>
  <si>
    <t>www.havregaarden.dk</t>
  </si>
  <si>
    <t>Smidstrup</t>
  </si>
  <si>
    <t>4839 3156</t>
  </si>
  <si>
    <t>4848 4045</t>
  </si>
  <si>
    <t>Bygaden 12</t>
  </si>
  <si>
    <t>leder@spskole.dk</t>
  </si>
  <si>
    <t>www.spskole.dk</t>
  </si>
  <si>
    <t>Alme Skole</t>
  </si>
  <si>
    <t>4831 8596</t>
  </si>
  <si>
    <t>Almevej 51</t>
  </si>
  <si>
    <t>0034</t>
  </si>
  <si>
    <t>almeskole.213008@almeskole.dk</t>
  </si>
  <si>
    <t>www.almeskole.dk</t>
  </si>
  <si>
    <t>Almevej</t>
  </si>
  <si>
    <t>Esrum Kostskole</t>
  </si>
  <si>
    <t>4839 0957</t>
  </si>
  <si>
    <t>4839 0950</t>
  </si>
  <si>
    <t>Esrum Hovedgade 18</t>
  </si>
  <si>
    <t>kontor@esrumkostskole.dk</t>
  </si>
  <si>
    <t>www.esrumkostskole.dk</t>
  </si>
  <si>
    <t>Esrum Hovedgade</t>
  </si>
  <si>
    <t>Munkerup BarnSk</t>
  </si>
  <si>
    <t>Munkerup Observations- og Behandlingshjem</t>
  </si>
  <si>
    <t>4971 7416</t>
  </si>
  <si>
    <t>4971 9068</t>
  </si>
  <si>
    <t>Munkerup Strandvej 57</t>
  </si>
  <si>
    <t>kontakt@munkerupobs.dk</t>
  </si>
  <si>
    <t>www.munkerupobs.dk</t>
  </si>
  <si>
    <t>Munkerup Strandvej</t>
  </si>
  <si>
    <t>4831 8896</t>
  </si>
  <si>
    <t>4831 8897</t>
  </si>
  <si>
    <t>0192</t>
  </si>
  <si>
    <t>skolen@krageredegaard.dk</t>
  </si>
  <si>
    <t>www.krageredegaard.dk</t>
  </si>
  <si>
    <t>56,115425667794632</t>
  </si>
  <si>
    <t>12,247531531671827</t>
  </si>
  <si>
    <t>Gilleleje sk.</t>
  </si>
  <si>
    <t>Gilbjergskolen, Gilleleje afdeling</t>
  </si>
  <si>
    <t>4835 4194</t>
  </si>
  <si>
    <t>4830 1012</t>
  </si>
  <si>
    <t>Parkvej 101</t>
  </si>
  <si>
    <t>4830 3023</t>
  </si>
  <si>
    <t>Breddam 4</t>
  </si>
  <si>
    <t>0183</t>
  </si>
  <si>
    <t>gh-breddam@live.dk</t>
  </si>
  <si>
    <t>Breddam</t>
  </si>
  <si>
    <t>56,060046728288405</t>
  </si>
  <si>
    <t>12,275797015204221</t>
  </si>
  <si>
    <t>Helsinge</t>
  </si>
  <si>
    <t>4879 3687</t>
  </si>
  <si>
    <t>7249 7803</t>
  </si>
  <si>
    <t>Thorsmosevej 18</t>
  </si>
  <si>
    <t>bjoernehoejskolen@gribskov.dk</t>
  </si>
  <si>
    <t>www.bjoernehoej.dk</t>
  </si>
  <si>
    <t>Thorsmosevej</t>
  </si>
  <si>
    <t>4872 7060</t>
  </si>
  <si>
    <t>7249 9225</t>
  </si>
  <si>
    <t>0453</t>
  </si>
  <si>
    <t>ramloese-skole@gribskov.dk</t>
  </si>
  <si>
    <t>www.ramloeseskoleogboernehus.aula.dk</t>
  </si>
  <si>
    <t>Tisvilde afd</t>
  </si>
  <si>
    <t>Tisvildeleje</t>
  </si>
  <si>
    <t>Sankt Helene Skole, Tisvilde afdeling</t>
  </si>
  <si>
    <t>4870 7525</t>
  </si>
  <si>
    <t>7249 9370</t>
  </si>
  <si>
    <t>Tisvilde Bygade 37</t>
  </si>
  <si>
    <t>sanktheleneskole@gribskov.dk</t>
  </si>
  <si>
    <t>www.sanktheleneskole.aula.dk</t>
  </si>
  <si>
    <t>Tisvilde Bygade</t>
  </si>
  <si>
    <t>Vejby afd</t>
  </si>
  <si>
    <t>Vejby</t>
  </si>
  <si>
    <t>Sankt Helene Skole, Vejby afdeling</t>
  </si>
  <si>
    <t>4870 6394</t>
  </si>
  <si>
    <t>Helsinge Realsk</t>
  </si>
  <si>
    <t>Helsinge Realskole</t>
  </si>
  <si>
    <t>4879 4163</t>
  </si>
  <si>
    <t>4879 4153</t>
  </si>
  <si>
    <t>Nygade 28</t>
  </si>
  <si>
    <t>kontor@helsinge-realskole.dk</t>
  </si>
  <si>
    <t>www.helsinge-realskole.dk</t>
  </si>
  <si>
    <t>Nygade</t>
  </si>
  <si>
    <t>Gribskov Lille.</t>
  </si>
  <si>
    <t>Gribskov Lilleskole</t>
  </si>
  <si>
    <t>4879 5342</t>
  </si>
  <si>
    <t>4879 5343</t>
  </si>
  <si>
    <t>gs@gribskovlilleskole.dk</t>
  </si>
  <si>
    <t>www.gribskov-skole.dk</t>
  </si>
  <si>
    <t>Gribskov Gym.</t>
  </si>
  <si>
    <t>Gribskov Gymnasium</t>
  </si>
  <si>
    <t>4879 8407</t>
  </si>
  <si>
    <t>4879 8410</t>
  </si>
  <si>
    <t>post@gribskovgymnasium.dk</t>
  </si>
  <si>
    <t>www.gribskovgymnasium.dk</t>
  </si>
  <si>
    <t>4877 7466</t>
  </si>
  <si>
    <t>7249 6000</t>
  </si>
  <si>
    <t>boern-unge@gribskov.dk</t>
  </si>
  <si>
    <t>www.gribskov.dk</t>
  </si>
  <si>
    <t>Gribskov ung.</t>
  </si>
  <si>
    <t>Gribskov Ungdomsskole</t>
  </si>
  <si>
    <t>4879 5908</t>
  </si>
  <si>
    <t>7249 9999</t>
  </si>
  <si>
    <t>0839</t>
  </si>
  <si>
    <t>ungdomcenter@gribskov.dk</t>
  </si>
  <si>
    <t>www.gribskov-ungdomsskole.dk</t>
  </si>
  <si>
    <t>Kanutskivej</t>
  </si>
  <si>
    <t>4839 4202</t>
  </si>
  <si>
    <t>4839 1911</t>
  </si>
  <si>
    <t>Aggebovej 34</t>
  </si>
  <si>
    <t xml:space="preserve">IF </t>
  </si>
  <si>
    <t>ne@ne.dk</t>
  </si>
  <si>
    <t>www.ne.dk</t>
  </si>
  <si>
    <t>Aggebovej</t>
  </si>
  <si>
    <t>Gribskov Eftsk</t>
  </si>
  <si>
    <t>Gribskov Efterskole</t>
  </si>
  <si>
    <t>4870 5383</t>
  </si>
  <si>
    <t>4870 5414</t>
  </si>
  <si>
    <t>Stokkebrovej 33</t>
  </si>
  <si>
    <t>gribskov@gribskovefterskole.dk</t>
  </si>
  <si>
    <t>www.gribskovefterskole.dk</t>
  </si>
  <si>
    <t>Stokkebrovej</t>
  </si>
  <si>
    <t>Godhavn skole</t>
  </si>
  <si>
    <t>Fonden Godhavn</t>
  </si>
  <si>
    <t>4230 7780</t>
  </si>
  <si>
    <t>4870 7008</t>
  </si>
  <si>
    <t>Godhavnsvej 1</t>
  </si>
  <si>
    <t>0525</t>
  </si>
  <si>
    <t>godhavn@godhavn.dk</t>
  </si>
  <si>
    <t>www.godhavn.dk</t>
  </si>
  <si>
    <t>Godhavnsvej</t>
  </si>
  <si>
    <t>4928 2259</t>
  </si>
  <si>
    <t>4928 2828</t>
  </si>
  <si>
    <t>mail@helsingor.dk</t>
  </si>
  <si>
    <t>www.helsingorkommune.dk</t>
  </si>
  <si>
    <t>Stengade</t>
  </si>
  <si>
    <t>4928 1220</t>
  </si>
  <si>
    <t>Stokholmsvej 10</t>
  </si>
  <si>
    <t>espergaerdeskole@helsingor.dk</t>
  </si>
  <si>
    <t>www.espergaerdeskole.dk</t>
  </si>
  <si>
    <t>Stokholmsvej</t>
  </si>
  <si>
    <t>4970 9411</t>
  </si>
  <si>
    <t>4928 1860</t>
  </si>
  <si>
    <t>mfl</t>
  </si>
  <si>
    <t>hellebaekskolen@helsingor.dk</t>
  </si>
  <si>
    <t>www.hellebaekskolen.helsingor.dk</t>
  </si>
  <si>
    <t>4970 1798</t>
  </si>
  <si>
    <t>4928 1680</t>
  </si>
  <si>
    <t>hornbaekskole@helsingor.dk</t>
  </si>
  <si>
    <t>www.hornbaek-skole.aula.dk</t>
  </si>
  <si>
    <t>4928 1675</t>
  </si>
  <si>
    <t>4928 1660</t>
  </si>
  <si>
    <t>Rugmarken 1a</t>
  </si>
  <si>
    <t>Rugmarken</t>
  </si>
  <si>
    <t>4929 9027</t>
  </si>
  <si>
    <t>4928 1730</t>
  </si>
  <si>
    <t>dlu37@helsingor.dk</t>
  </si>
  <si>
    <t>www.nygaardskole.helsingor.dk</t>
  </si>
  <si>
    <t>56,046293515532462</t>
  </si>
  <si>
    <t>12,530151070817451</t>
  </si>
  <si>
    <t>Skolen Gurrevej</t>
  </si>
  <si>
    <t>Skolen ved Gurrevej</t>
  </si>
  <si>
    <t>4928 2815</t>
  </si>
  <si>
    <t>4928 2800</t>
  </si>
  <si>
    <t>Gefionsvej 93</t>
  </si>
  <si>
    <t>gu@helsingor.dk</t>
  </si>
  <si>
    <t>wwww.helsingorskole.dk</t>
  </si>
  <si>
    <t>Gefionsvej</t>
  </si>
  <si>
    <t>Skolen Kongevej</t>
  </si>
  <si>
    <t>Skolen ved Kongevej</t>
  </si>
  <si>
    <t>4926 5254</t>
  </si>
  <si>
    <t>4928 3280</t>
  </si>
  <si>
    <t>KO@helsingor.dk</t>
  </si>
  <si>
    <t>www.helsingorskole.dk</t>
  </si>
  <si>
    <t>4928 1950</t>
  </si>
  <si>
    <t>4928 3500</t>
  </si>
  <si>
    <t>snekkerstenskole@helsingor.dk</t>
  </si>
  <si>
    <t>www.skolerne-i-snekkersten.dk</t>
  </si>
  <si>
    <t>4928 4139</t>
  </si>
  <si>
    <t>4928 4140</t>
  </si>
  <si>
    <t>tikobskole@helsingor.dk</t>
  </si>
  <si>
    <t>www.tikob-skole.helsingor.dk</t>
  </si>
  <si>
    <t>Tibberupskolen</t>
  </si>
  <si>
    <t>4928 3560</t>
  </si>
  <si>
    <t>4928 3550</t>
  </si>
  <si>
    <t>Nordvestskolen</t>
  </si>
  <si>
    <t>4928 1551</t>
  </si>
  <si>
    <t>4928 1550</t>
  </si>
  <si>
    <t>Blichersvej 121</t>
  </si>
  <si>
    <t>nv@helsingor.dk</t>
  </si>
  <si>
    <t>Blichersvej</t>
  </si>
  <si>
    <t>4926 0249</t>
  </si>
  <si>
    <t>4921 0203</t>
  </si>
  <si>
    <t>Fredericiavej 1</t>
  </si>
  <si>
    <t>kontor@lilleskolen.dk</t>
  </si>
  <si>
    <t>www.lilleskolen.dk</t>
  </si>
  <si>
    <t>Fredericiavej</t>
  </si>
  <si>
    <t>4913 5723</t>
  </si>
  <si>
    <t>4913 4222</t>
  </si>
  <si>
    <t>Gymnasievej 2</t>
  </si>
  <si>
    <t>eg@eg-gym.dk</t>
  </si>
  <si>
    <t>www.eg-gym.dk</t>
  </si>
  <si>
    <t>Snekkersten</t>
  </si>
  <si>
    <t>4928 3524</t>
  </si>
  <si>
    <t>Smakkevej 2</t>
  </si>
  <si>
    <t>skolerne-i-snekkersten@helsingor.dk</t>
  </si>
  <si>
    <t>Smakkevej</t>
  </si>
  <si>
    <t>4922 4204</t>
  </si>
  <si>
    <t>4922 4100</t>
  </si>
  <si>
    <t>Borgm.P.Christensens Vej 3</t>
  </si>
  <si>
    <t>cem@adm.hels-gym.dk</t>
  </si>
  <si>
    <t>hels-gym.dk</t>
  </si>
  <si>
    <t>Borgm.P.Christensens Vej</t>
  </si>
  <si>
    <t>R.Steinersk.Ns.</t>
  </si>
  <si>
    <t>4913 8617</t>
  </si>
  <si>
    <t>4913 9687</t>
  </si>
  <si>
    <t>kontor@steinerskolen-kvistgaard.dk</t>
  </si>
  <si>
    <t>www.steinerskolen-kvistgaard.dk</t>
  </si>
  <si>
    <t>Grydemoseskolen</t>
  </si>
  <si>
    <t>4928 1760</t>
  </si>
  <si>
    <t>4928 2860</t>
  </si>
  <si>
    <t>Grydemosevej 2</t>
  </si>
  <si>
    <t>Grydemosevej</t>
  </si>
  <si>
    <t>L-klasserne</t>
  </si>
  <si>
    <t>4928 1057</t>
  </si>
  <si>
    <t>Smakkevej 3A</t>
  </si>
  <si>
    <t>Snekkerstenskole@helsingor.dk</t>
  </si>
  <si>
    <t>bymidten skole</t>
  </si>
  <si>
    <t>Skolen i Bymidten</t>
  </si>
  <si>
    <t>4928 1890</t>
  </si>
  <si>
    <t>4928 1880</t>
  </si>
  <si>
    <t>byskolen@helsingor.dk</t>
  </si>
  <si>
    <t>Marienlyst Alle</t>
  </si>
  <si>
    <t>4970 8891</t>
  </si>
  <si>
    <t>4970 8636</t>
  </si>
  <si>
    <t>Nordre Strandvej 95</t>
  </si>
  <si>
    <t>friskolen@hellebaek.dk</t>
  </si>
  <si>
    <t>www.hellebaek.dk</t>
  </si>
  <si>
    <t>Nordre Strandvej</t>
  </si>
  <si>
    <t>Al-Irchad Sk.</t>
  </si>
  <si>
    <t>Al-Irchad Skolen</t>
  </si>
  <si>
    <t>4926 6190</t>
  </si>
  <si>
    <t>4922 6100</t>
  </si>
  <si>
    <t>Fredericiavej 63</t>
  </si>
  <si>
    <t>irchad@post6.tele.dk</t>
  </si>
  <si>
    <t>www.irchad-skolen.dk</t>
  </si>
  <si>
    <t>10.Klasse Helsg</t>
  </si>
  <si>
    <t>4928 1030</t>
  </si>
  <si>
    <t>4928 1020</t>
  </si>
  <si>
    <t>Rasmus Knudsens Vej 50-52</t>
  </si>
  <si>
    <t>us10@helsingor.dk</t>
  </si>
  <si>
    <t>10ungdomsskolen.com</t>
  </si>
  <si>
    <t>Rasmus Knudsens Vej</t>
  </si>
  <si>
    <t>mette@hellebaek.dk</t>
  </si>
  <si>
    <t>www.die-helsingoer.dk</t>
  </si>
  <si>
    <t>4928 1262</t>
  </si>
  <si>
    <t>4928 1260</t>
  </si>
  <si>
    <t>Esrumvej 190</t>
  </si>
  <si>
    <t>csh37@helsingor.dk</t>
  </si>
  <si>
    <t>www.bregnehoj-skole.helsingor.dk</t>
  </si>
  <si>
    <t>Esrumvej</t>
  </si>
  <si>
    <t>KiH</t>
  </si>
  <si>
    <t>4970 9449</t>
  </si>
  <si>
    <t>4970 9051</t>
  </si>
  <si>
    <t>Nordre Strandvej 129</t>
  </si>
  <si>
    <t>mail@kih.kk.dk</t>
  </si>
  <si>
    <t>www.kih.kk.dk</t>
  </si>
  <si>
    <t>56,071169214313691</t>
  </si>
  <si>
    <t>12,553780808555555</t>
  </si>
  <si>
    <t>DOF</t>
  </si>
  <si>
    <t>4921 2525</t>
  </si>
  <si>
    <t>kontoret@helsingor-aftenskole.dk</t>
  </si>
  <si>
    <t>www.helsingor-aftenskole.dk</t>
  </si>
  <si>
    <t>Allegade</t>
  </si>
  <si>
    <t>dagtilbud skole</t>
  </si>
  <si>
    <t>Center for Dagtilbud og Skoler</t>
  </si>
  <si>
    <t>4928 2736</t>
  </si>
  <si>
    <t>4928 3371</t>
  </si>
  <si>
    <t>Birkedalsvej 27</t>
  </si>
  <si>
    <t>ds@helsingor.dk</t>
  </si>
  <si>
    <t>Birkedalsvej</t>
  </si>
  <si>
    <t>4928 1040</t>
  </si>
  <si>
    <t>Rasmus Knudsensvej 50</t>
  </si>
  <si>
    <t>uu@uuoresund.dk</t>
  </si>
  <si>
    <t>www.uuoresund.dk</t>
  </si>
  <si>
    <t>PUC</t>
  </si>
  <si>
    <t>4928 3373</t>
  </si>
  <si>
    <t>4928 3310</t>
  </si>
  <si>
    <t>Gurrevej 90</t>
  </si>
  <si>
    <t>bre33@helsingor.dk</t>
  </si>
  <si>
    <t>www.puc.helsingor.dk</t>
  </si>
  <si>
    <t>Gurrevej</t>
  </si>
  <si>
    <t>4928 1140</t>
  </si>
  <si>
    <t>4928 1130</t>
  </si>
  <si>
    <t>Rasmus Knudsens Vej 52</t>
  </si>
  <si>
    <t>us@helsingor.dk</t>
  </si>
  <si>
    <t>www.ungdomsskolen.com</t>
  </si>
  <si>
    <t>HF/VUC Helsing</t>
  </si>
  <si>
    <t>4926 4151</t>
  </si>
  <si>
    <t>4926 4100</t>
  </si>
  <si>
    <t>4975 2104</t>
  </si>
  <si>
    <t>7255 2000</t>
  </si>
  <si>
    <t>Esrumvej 367</t>
  </si>
  <si>
    <t>horseroed.faengsel@kriminalforsorgen.dk</t>
  </si>
  <si>
    <t>Eft Lindenborg</t>
  </si>
  <si>
    <t>Efterskolen Lindenborg</t>
  </si>
  <si>
    <t>4913 5167</t>
  </si>
  <si>
    <t>4912 1040</t>
  </si>
  <si>
    <t>Borrevejlevej 26 Lejre</t>
  </si>
  <si>
    <t>0076</t>
  </si>
  <si>
    <t>Lejre Kommune</t>
  </si>
  <si>
    <t>kontoret@efterskolen.dk</t>
  </si>
  <si>
    <t>www.efterskolen.dk</t>
  </si>
  <si>
    <t>Borrevejlevej</t>
  </si>
  <si>
    <t>D.Intnatio.Hsk.</t>
  </si>
  <si>
    <t>4921 2128</t>
  </si>
  <si>
    <t>4921 3361</t>
  </si>
  <si>
    <t>ipc@ipc.dk</t>
  </si>
  <si>
    <t>www.ipc.dk</t>
  </si>
  <si>
    <t>Montebello Alle</t>
  </si>
  <si>
    <t>Sundet prodsk.</t>
  </si>
  <si>
    <t>Produktionsskolen Sundet</t>
  </si>
  <si>
    <t>4925 5150</t>
  </si>
  <si>
    <t>Fabriksvej 20</t>
  </si>
  <si>
    <t>post@ps-sundet.dk</t>
  </si>
  <si>
    <t>www.ps-sundet.dk</t>
  </si>
  <si>
    <t>Fabriksvej</t>
  </si>
  <si>
    <t>4926 0299</t>
  </si>
  <si>
    <t>4926 0288</t>
  </si>
  <si>
    <t>Stengade 57A, 2.</t>
  </si>
  <si>
    <t>57A</t>
  </si>
  <si>
    <t>info@lofkurser.dk</t>
  </si>
  <si>
    <t>www.loforesund.dk</t>
  </si>
  <si>
    <t>U/NORD Helsngr</t>
  </si>
  <si>
    <t>4824 1815</t>
  </si>
  <si>
    <t>Rasmus Knudsens Vej 9</t>
  </si>
  <si>
    <t>Hamlet Sdr.Str.</t>
  </si>
  <si>
    <t>info@esh.dk</t>
  </si>
  <si>
    <t>www.esh.dk</t>
  </si>
  <si>
    <t>56,030371551641629</t>
  </si>
  <si>
    <t>12,606544160431184</t>
  </si>
  <si>
    <t>4820 2020</t>
  </si>
  <si>
    <t>hillerod@hillerod.dk</t>
  </si>
  <si>
    <t>www.hillerod.dk</t>
  </si>
  <si>
    <t>Trollesmindealle</t>
  </si>
  <si>
    <t>4828 6937</t>
  </si>
  <si>
    <t>7232 7180</t>
  </si>
  <si>
    <t>Baunevej 8</t>
  </si>
  <si>
    <t>0601</t>
  </si>
  <si>
    <t>alsonderupskole@hillerod.dk</t>
  </si>
  <si>
    <t>www.alsonderupskole.dk</t>
  </si>
  <si>
    <t>Baunevej</t>
  </si>
  <si>
    <t>55,972045128340937</t>
  </si>
  <si>
    <t>12,232166329464562</t>
  </si>
  <si>
    <t>Frdrborg Bysk</t>
  </si>
  <si>
    <t>Frederiksborg Byskole</t>
  </si>
  <si>
    <t>4824 0237</t>
  </si>
  <si>
    <t>7232 7800</t>
  </si>
  <si>
    <t>Carlsbergvej 13</t>
  </si>
  <si>
    <t>byskolen@hillerod.dk</t>
  </si>
  <si>
    <t>www.frederiksborgbyskole.aula.dk</t>
  </si>
  <si>
    <t>4820 3065</t>
  </si>
  <si>
    <t>7232 7700</t>
  </si>
  <si>
    <t>hilleroedsholmskolen@hillerod.dk</t>
  </si>
  <si>
    <t>www.hillerodsholm.skoleintra.dk</t>
  </si>
  <si>
    <t>4822 2635</t>
  </si>
  <si>
    <t>4822 2620</t>
  </si>
  <si>
    <t>Jespervej 146</t>
  </si>
  <si>
    <t>gronnevangskole@hillerod.dk</t>
  </si>
  <si>
    <t>www.gronnevangskole.dk</t>
  </si>
  <si>
    <t>Jespervej</t>
  </si>
  <si>
    <t>4820 0689</t>
  </si>
  <si>
    <t>4826 6593</t>
  </si>
  <si>
    <t>brodeskovskole@hillerod.dk</t>
  </si>
  <si>
    <t>www.brodeskovskole.dk</t>
  </si>
  <si>
    <t>55,888625734421488</t>
  </si>
  <si>
    <t>12,287154944449737</t>
  </si>
  <si>
    <t>4824 1470</t>
  </si>
  <si>
    <t>7232 7230</t>
  </si>
  <si>
    <t>aalholmskolen@hillerod.dk</t>
  </si>
  <si>
    <t>www.aalholmskolen.dk</t>
  </si>
  <si>
    <t>55,94060490746994</t>
  </si>
  <si>
    <t>12,266168015419693</t>
  </si>
  <si>
    <t>7232 7130</t>
  </si>
  <si>
    <t>4824 9729</t>
  </si>
  <si>
    <t>4826 6586</t>
  </si>
  <si>
    <t>kontoret@hillerod-lilleskole.dk</t>
  </si>
  <si>
    <t>www.hillerod-lilleskole.dk</t>
  </si>
  <si>
    <t>4824 1056</t>
  </si>
  <si>
    <t>4826 1005</t>
  </si>
  <si>
    <t>Milnersvej 1</t>
  </si>
  <si>
    <t>mms@mms.dk</t>
  </si>
  <si>
    <t>www.mms.dk</t>
  </si>
  <si>
    <t>4825 2482</t>
  </si>
  <si>
    <t>4826 7475</t>
  </si>
  <si>
    <t>Ansgarvej 10</t>
  </si>
  <si>
    <t>0390</t>
  </si>
  <si>
    <t>kontor@johsskolen.dk</t>
  </si>
  <si>
    <t>www.johsskolen.dk</t>
  </si>
  <si>
    <t>Ansgarvej</t>
  </si>
  <si>
    <t>Fr.Borg Gym.</t>
  </si>
  <si>
    <t>Frederiksborg Gymnasium og HF</t>
  </si>
  <si>
    <t>4824 0711</t>
  </si>
  <si>
    <t>4820 1040</t>
  </si>
  <si>
    <t>Carlsbergvej 15</t>
  </si>
  <si>
    <t>post@fgc4.dk</t>
  </si>
  <si>
    <t>www.fgc4.dk</t>
  </si>
  <si>
    <t>Nordsj. Frisk.</t>
  </si>
  <si>
    <t>4826 8693</t>
  </si>
  <si>
    <t>4826 8697</t>
  </si>
  <si>
    <t>kontor@nsj-friskole.dk</t>
  </si>
  <si>
    <t>www.nsj-friskole.dk</t>
  </si>
  <si>
    <t>CSU Egedammen</t>
  </si>
  <si>
    <t>4824 3384</t>
  </si>
  <si>
    <t>7232 3900</t>
  </si>
  <si>
    <t>Skovledet 14</t>
  </si>
  <si>
    <t>egedammen@hillerod.dk</t>
  </si>
  <si>
    <t>www.egedammen.dk</t>
  </si>
  <si>
    <t>Skovledet</t>
  </si>
  <si>
    <t>4824 1420</t>
  </si>
  <si>
    <t>7232 3800</t>
  </si>
  <si>
    <t>Skansevej 2D</t>
  </si>
  <si>
    <t>2D</t>
  </si>
  <si>
    <t>kc-hil@hillerod.dk</t>
  </si>
  <si>
    <t>www.kc-hil.dk</t>
  </si>
  <si>
    <t>Skansevej</t>
  </si>
  <si>
    <t>Kon-Tiki Sk.</t>
  </si>
  <si>
    <t>4824 0342</t>
  </si>
  <si>
    <t>4824 0344</t>
  </si>
  <si>
    <t>Frydenborgvej 37</t>
  </si>
  <si>
    <t>kontiki@kontiki-skolen.dk</t>
  </si>
  <si>
    <t>www.kontiki-skolen.dk</t>
  </si>
  <si>
    <t>Frydenborgvej</t>
  </si>
  <si>
    <t>4822 7889</t>
  </si>
  <si>
    <t>4822 7880</t>
  </si>
  <si>
    <t>Milnersvej 41 C</t>
  </si>
  <si>
    <t>41C</t>
  </si>
  <si>
    <t>hloh@hillerod.dk</t>
  </si>
  <si>
    <t>www.sprogcenternordsjaelland.dk</t>
  </si>
  <si>
    <t>10. klasseskolen</t>
  </si>
  <si>
    <t>4825 0645</t>
  </si>
  <si>
    <t>7232 5750</t>
  </si>
  <si>
    <t>Nordre Jernbanevej 6</t>
  </si>
  <si>
    <t>10klasse@hillerod.dk</t>
  </si>
  <si>
    <t>www.ungdomscenter.skoleintra.dk</t>
  </si>
  <si>
    <t>Nordre Jernbanevej</t>
  </si>
  <si>
    <t>Musisk Helhedsk</t>
  </si>
  <si>
    <t>Den Musiske Helhedsskole</t>
  </si>
  <si>
    <t>4824 5700</t>
  </si>
  <si>
    <t>info@dmhs.dk</t>
  </si>
  <si>
    <t>www.dmhs.dk</t>
  </si>
  <si>
    <t>Hill Dagbeh Sk</t>
  </si>
  <si>
    <t>4824 9566</t>
  </si>
  <si>
    <t>7232 4620</t>
  </si>
  <si>
    <t>Kulsviervej 20</t>
  </si>
  <si>
    <t>storedyrehaveskole@hillerod.dk</t>
  </si>
  <si>
    <t>www.storedyrehaveskole.skoleintra.dk</t>
  </si>
  <si>
    <t>Kulsviervej</t>
  </si>
  <si>
    <t>7232 7600</t>
  </si>
  <si>
    <t>harloeseskole@hillerod.dk</t>
  </si>
  <si>
    <t>www.harloeseskole.dk</t>
  </si>
  <si>
    <t>Sk. Musik/T.</t>
  </si>
  <si>
    <t>Skolen for Musik og Teater</t>
  </si>
  <si>
    <t>4824 5909</t>
  </si>
  <si>
    <t>Frejasvej 21 A</t>
  </si>
  <si>
    <t>21A</t>
  </si>
  <si>
    <t>skomot@mail.dk</t>
  </si>
  <si>
    <t>www.demusiskehelhedsskoler.dk</t>
  </si>
  <si>
    <t>Frejasvej</t>
  </si>
  <si>
    <t>55,932045189141739</t>
  </si>
  <si>
    <t>12,284302618377581</t>
  </si>
  <si>
    <t>Musketersk.</t>
  </si>
  <si>
    <t>Musketerskolen</t>
  </si>
  <si>
    <t>4826 8600</t>
  </si>
  <si>
    <t>Salpetermosevej 35C</t>
  </si>
  <si>
    <t>35C</t>
  </si>
  <si>
    <t>info@musketerskolen.dk</t>
  </si>
  <si>
    <t>www.musketerskolen.dk</t>
  </si>
  <si>
    <t>Salpetermosevej</t>
  </si>
  <si>
    <t>Sophienborgsk.</t>
  </si>
  <si>
    <t>Sophienborgskolen</t>
  </si>
  <si>
    <t>2146 4360</t>
  </si>
  <si>
    <t>Sophienborg Alle 7-9</t>
  </si>
  <si>
    <t>Sophienborgskolen@hillerod.dk</t>
  </si>
  <si>
    <t>www.sophienborg.dk</t>
  </si>
  <si>
    <t>Sophienborg Alle</t>
  </si>
  <si>
    <t>Conzept</t>
  </si>
  <si>
    <t>Conzept Erhvervsskole ApS</t>
  </si>
  <si>
    <t>5194 4765</t>
  </si>
  <si>
    <t>Roskildevej 185</t>
  </si>
  <si>
    <t>rtl</t>
  </si>
  <si>
    <t>jesper@conzept.dk</t>
  </si>
  <si>
    <t>4826 0993</t>
  </si>
  <si>
    <t>7232 0000</t>
  </si>
  <si>
    <t>jdb@hillerod.dk</t>
  </si>
  <si>
    <t>CFU Nordsj</t>
  </si>
  <si>
    <t>4820 1599</t>
  </si>
  <si>
    <t>4189 9120</t>
  </si>
  <si>
    <t>Milnersvej 40</t>
  </si>
  <si>
    <t>cfu@ucc.dk</t>
  </si>
  <si>
    <t>4820 7448</t>
  </si>
  <si>
    <t>7232 5700</t>
  </si>
  <si>
    <t>uu@uu-center.dk</t>
  </si>
  <si>
    <t>www.uu-center.dk</t>
  </si>
  <si>
    <t>Ndr. Jernbanevej 6</t>
  </si>
  <si>
    <t>kamo@hillerod.dk</t>
  </si>
  <si>
    <t>www.ungdomsskolen.dk</t>
  </si>
  <si>
    <t>4820 1699</t>
  </si>
  <si>
    <t>4820 1600</t>
  </si>
  <si>
    <t>HF &amp; VUC Nordsj</t>
  </si>
  <si>
    <t>Luth.Missf.Hsk.</t>
  </si>
  <si>
    <t>4826 0701</t>
  </si>
  <si>
    <t>4826 0766</t>
  </si>
  <si>
    <t>Ansgarvej 2</t>
  </si>
  <si>
    <t>lmh@lmh.dk</t>
  </si>
  <si>
    <t>www.lmh.dk</t>
  </si>
  <si>
    <t>Grundtv.Hsk.Frb</t>
  </si>
  <si>
    <t>4826 8949</t>
  </si>
  <si>
    <t>4826 8700</t>
  </si>
  <si>
    <t>info@grundtvigs.dk</t>
  </si>
  <si>
    <t>www.grundtvigs.dk</t>
  </si>
  <si>
    <t>Skovskolen</t>
  </si>
  <si>
    <t>3533 1510</t>
  </si>
  <si>
    <t>3533 1500</t>
  </si>
  <si>
    <t>77A</t>
  </si>
  <si>
    <t>Skovskoler</t>
  </si>
  <si>
    <t>SL-Nodebo@ign.ku.dk</t>
  </si>
  <si>
    <t>www.skovskolen.ku.dk</t>
  </si>
  <si>
    <t>4826 6018</t>
  </si>
  <si>
    <t>Fuglebjergvej 10 A</t>
  </si>
  <si>
    <t>info@biavleren.dk</t>
  </si>
  <si>
    <t>www.biavleren.dk</t>
  </si>
  <si>
    <t>Fuglebjergvej</t>
  </si>
  <si>
    <t>4822 8229</t>
  </si>
  <si>
    <t>8852 6500</t>
  </si>
  <si>
    <t>4824 0478</t>
  </si>
  <si>
    <t>ucc.dk/paedagoguddannelsen/uddannelsessteder/campus-nordsjaelland</t>
  </si>
  <si>
    <t>UCC Sygepl</t>
  </si>
  <si>
    <t>4826 8843</t>
  </si>
  <si>
    <t>ucc.dk/sygeplejerske</t>
  </si>
  <si>
    <t>Pharmakon</t>
  </si>
  <si>
    <t>4820 6060</t>
  </si>
  <si>
    <t>4820 6000</t>
  </si>
  <si>
    <t>Milnersvej 42</t>
  </si>
  <si>
    <t>info@pharmakon.dk</t>
  </si>
  <si>
    <t>www.pharmakon-industri.dk</t>
  </si>
  <si>
    <t>U/NORD Peder Ox</t>
  </si>
  <si>
    <t>4822 5335</t>
  </si>
  <si>
    <t>4820 1799</t>
  </si>
  <si>
    <t>Erhv Nordsj JUR</t>
  </si>
  <si>
    <t>U/NORD H Handel</t>
  </si>
  <si>
    <t>U/NORD Tek Gym</t>
  </si>
  <si>
    <t>Carlsbergvej 34</t>
  </si>
  <si>
    <t>erhvervsakademiet@knord.dk</t>
  </si>
  <si>
    <t>www.knord.dk</t>
  </si>
  <si>
    <t>55,925543012340889</t>
  </si>
  <si>
    <t>12,312451010118599</t>
  </si>
  <si>
    <t>Kbh PH UCC</t>
  </si>
  <si>
    <t>4189 7000</t>
  </si>
  <si>
    <t>Kbh PH</t>
  </si>
  <si>
    <t>KP_Videreudd</t>
  </si>
  <si>
    <t>KP_EVU</t>
  </si>
  <si>
    <t>7248 7515</t>
  </si>
  <si>
    <t>Sk.V.Skoven</t>
  </si>
  <si>
    <t>Skolen ved Skoven</t>
  </si>
  <si>
    <t>4826 4771</t>
  </si>
  <si>
    <t>7232 7200</t>
  </si>
  <si>
    <t>svs@hillerod.dk</t>
  </si>
  <si>
    <t>www.skolen-ved-skoven.dk</t>
  </si>
  <si>
    <t>4848 2712</t>
  </si>
  <si>
    <t>3866 8080</t>
  </si>
  <si>
    <t>noedebogaard-behandlingsskolen.den-sociale-virksomhed@regionh.dk</t>
  </si>
  <si>
    <t>www.noedebogaard.dk</t>
  </si>
  <si>
    <t>Kildeportvej</t>
  </si>
  <si>
    <t>4826 2212</t>
  </si>
  <si>
    <t>4826 4040</t>
  </si>
  <si>
    <t>info@stutgaarden.dk</t>
  </si>
  <si>
    <t>www.stutgaarden.dk</t>
  </si>
  <si>
    <t>Hundested Stbj</t>
  </si>
  <si>
    <t>Hundested</t>
  </si>
  <si>
    <t>Hundested Skole, Storebjerg</t>
  </si>
  <si>
    <t>4796 7409</t>
  </si>
  <si>
    <t>4796 7400</t>
  </si>
  <si>
    <t>hundestedskole@halsnaes.dk</t>
  </si>
  <si>
    <t>www.hundestedskole.halsnaes.dk</t>
  </si>
  <si>
    <t>55,956682499800415</t>
  </si>
  <si>
    <t>11,85530426266639</t>
  </si>
  <si>
    <t>Hundested Lerbj</t>
  </si>
  <si>
    <t>Hundested Skole, Lerbjerg</t>
  </si>
  <si>
    <t>4798 0018</t>
  </si>
  <si>
    <t>4793 7990</t>
  </si>
  <si>
    <t>Lerbjergvej 1 B</t>
  </si>
  <si>
    <t>0822</t>
  </si>
  <si>
    <t>Lerbjergvej</t>
  </si>
  <si>
    <t>55,965239442316971</t>
  </si>
  <si>
    <t>11,868354772305002</t>
  </si>
  <si>
    <t>4798 8883</t>
  </si>
  <si>
    <t>post@halsnaesskolen.dk</t>
  </si>
  <si>
    <t>www.halsnaesskolen.dk</t>
  </si>
  <si>
    <t>Torup</t>
  </si>
  <si>
    <t>Lillebjerg Sk</t>
  </si>
  <si>
    <t>Lillebjerg Skole</t>
  </si>
  <si>
    <t>8882 8200</t>
  </si>
  <si>
    <t>Birkevej 3</t>
  </si>
  <si>
    <t>lillebjergskole@halsnaes.dk</t>
  </si>
  <si>
    <t>www.lillebjergskole.dk</t>
  </si>
  <si>
    <t>4517 7377</t>
  </si>
  <si>
    <t>4849 0000</t>
  </si>
  <si>
    <t>kommunen@horsholm.dk</t>
  </si>
  <si>
    <t>www.horsholm.dk</t>
  </si>
  <si>
    <t>4517 6667</t>
  </si>
  <si>
    <t>4849 6100</t>
  </si>
  <si>
    <t>Selmersvej 6</t>
  </si>
  <si>
    <t>horsholm_skole@horsholm.dk</t>
  </si>
  <si>
    <t>horsholmskole.horsholm.dk</t>
  </si>
  <si>
    <t>Selmersvej</t>
  </si>
  <si>
    <t>Rungsted Sk.</t>
  </si>
  <si>
    <t>Rungsted Kyst</t>
  </si>
  <si>
    <t>Rungsted Skole</t>
  </si>
  <si>
    <t>4586 6707</t>
  </si>
  <si>
    <t>4849 6200</t>
  </si>
  <si>
    <t>rungsted_skole@horsholm.dk</t>
  </si>
  <si>
    <t>www.rungstedskole.dk</t>
  </si>
  <si>
    <t>4576 3889</t>
  </si>
  <si>
    <t>4849 6300</t>
  </si>
  <si>
    <t>Gl. Byvej 10</t>
  </si>
  <si>
    <t>usserod_skole@horsholm.dk</t>
  </si>
  <si>
    <t>www.usserodskole.horsholm.dk</t>
  </si>
  <si>
    <t>Gl Byvej</t>
  </si>
  <si>
    <t>4576 4153</t>
  </si>
  <si>
    <t>4849 6400</t>
  </si>
  <si>
    <t>Stadionalle 12</t>
  </si>
  <si>
    <t>vallerod_skole@horsholm.dk</t>
  </si>
  <si>
    <t>www.valleroedskole.dk</t>
  </si>
  <si>
    <t>Stadionalle</t>
  </si>
  <si>
    <t>Rungst.Priv.Rsk</t>
  </si>
  <si>
    <t>Rungsted Private Realskole</t>
  </si>
  <si>
    <t>4576 3281</t>
  </si>
  <si>
    <t>4586 3281</t>
  </si>
  <si>
    <t>LO@rpr-skole.dk</t>
  </si>
  <si>
    <t>www.rpr-skole.dk</t>
  </si>
  <si>
    <t>4586 2219</t>
  </si>
  <si>
    <t>4586 2232</t>
  </si>
  <si>
    <t>hlsk@hlsk.dk</t>
  </si>
  <si>
    <t>www.hlsk.dk</t>
  </si>
  <si>
    <t>Rungst. Gym.</t>
  </si>
  <si>
    <t>Rungsted Gymnasium</t>
  </si>
  <si>
    <t>4576 9311</t>
  </si>
  <si>
    <t>4586 3311</t>
  </si>
  <si>
    <t>Stadionalle 14</t>
  </si>
  <si>
    <t>gymnasiet@rungsted-gym.dk</t>
  </si>
  <si>
    <t>www.rungsted-gym.dk</t>
  </si>
  <si>
    <t>4557 0831</t>
  </si>
  <si>
    <t>4849 5151</t>
  </si>
  <si>
    <t>bov-post@horsholm.dk</t>
  </si>
  <si>
    <t>4576 0152</t>
  </si>
  <si>
    <t>4051 4663</t>
  </si>
  <si>
    <t>ungdomsskolen@horsholm.dk</t>
  </si>
  <si>
    <t>www.ungdomsskolen.horsholm.dk</t>
  </si>
  <si>
    <t>4586 0933</t>
  </si>
  <si>
    <t>4586 0916</t>
  </si>
  <si>
    <t>efterskole@sjaelsoelund.dk</t>
  </si>
  <si>
    <t>www.sjaelsoelund.dk</t>
  </si>
  <si>
    <t>4586 5428</t>
  </si>
  <si>
    <t>4586 1460</t>
  </si>
  <si>
    <t>jensj@isteroed.dk</t>
  </si>
  <si>
    <t>55,875001454918142</t>
  </si>
  <si>
    <t>12,465278015719658</t>
  </si>
  <si>
    <t>www.i-h.dk</t>
  </si>
  <si>
    <t>Forsikringhsk</t>
  </si>
  <si>
    <t>Forsikringsakademiet A/S</t>
  </si>
  <si>
    <t>4576 5959</t>
  </si>
  <si>
    <t>4516 5000</t>
  </si>
  <si>
    <t>Rungsted Strandvej 107</t>
  </si>
  <si>
    <t>uddannelse@forsikringsakademiet.dk</t>
  </si>
  <si>
    <t>www.foak.dk</t>
  </si>
  <si>
    <t>Rungsted Strandvej</t>
  </si>
  <si>
    <t>Fjord Dalby</t>
  </si>
  <si>
    <t>Fjordlandsskolen, afd. Dalby</t>
  </si>
  <si>
    <t>4752 2619</t>
  </si>
  <si>
    <t>4735 2627</t>
  </si>
  <si>
    <t>Solbakkevej 28</t>
  </si>
  <si>
    <t>fjordlandsskolen@frederikssund.dk</t>
  </si>
  <si>
    <t>fjordlandsskolen.aula.dk</t>
  </si>
  <si>
    <t>Solbakkevej</t>
  </si>
  <si>
    <t>Sk i Herredet</t>
  </si>
  <si>
    <t>4753 1294</t>
  </si>
  <si>
    <t>4735 1830</t>
  </si>
  <si>
    <t>jaegersprisskole@frederikssund.dk</t>
  </si>
  <si>
    <t>www.jpskole.dk</t>
  </si>
  <si>
    <t>4735 1845</t>
  </si>
  <si>
    <t>4753 2170</t>
  </si>
  <si>
    <t>4735 1000</t>
  </si>
  <si>
    <t>Torvet 2</t>
  </si>
  <si>
    <t>email@frederikssund-kom.dk</t>
  </si>
  <si>
    <t>Torvet</t>
  </si>
  <si>
    <t>4750 3566</t>
  </si>
  <si>
    <t>4753 1666</t>
  </si>
  <si>
    <t>ejoer@frederikssund.dk</t>
  </si>
  <si>
    <t>www.fusweb.dk</t>
  </si>
  <si>
    <t>55,84541192251848</t>
  </si>
  <si>
    <t>11,987311773435939</t>
  </si>
  <si>
    <t>4753 5323</t>
  </si>
  <si>
    <t>4753 0023</t>
  </si>
  <si>
    <t>be@baunehoej.dk</t>
  </si>
  <si>
    <t>www.baunehoej.dk</t>
  </si>
  <si>
    <t>Runegaards Alle</t>
  </si>
  <si>
    <t>Behhj.Donekrog.</t>
  </si>
  <si>
    <t>Behandlingshjemmet Donekrogen</t>
  </si>
  <si>
    <t>4753 1942</t>
  </si>
  <si>
    <t>4753 1702</t>
  </si>
  <si>
    <t>Ivar Lykkes Vej 1-3</t>
  </si>
  <si>
    <t>kontoret@donekrogen.dk</t>
  </si>
  <si>
    <t>www.donekrogen.dk</t>
  </si>
  <si>
    <t>Ivar Lykkes Vej</t>
  </si>
  <si>
    <t>Fredensb Karle</t>
  </si>
  <si>
    <t>Fredensborg Skole, afd. Karlebo</t>
  </si>
  <si>
    <t>0023</t>
  </si>
  <si>
    <t>7256 5690</t>
  </si>
  <si>
    <t>7256 5670</t>
  </si>
  <si>
    <t>0505</t>
  </si>
  <si>
    <t>nivaaskole@fredensborg.dk</t>
  </si>
  <si>
    <t>www.nivaaskole.dk</t>
  </si>
  <si>
    <t>Holmegdsk.</t>
  </si>
  <si>
    <t>7256 5041</t>
  </si>
  <si>
    <t>7256 5020</t>
  </si>
  <si>
    <t>Holmegaardsskolen@fredensborg.dk</t>
  </si>
  <si>
    <t>www.holmegaardsskolen.dk</t>
  </si>
  <si>
    <t>55,909607189788694</t>
  </si>
  <si>
    <t>12,48640439729256</t>
  </si>
  <si>
    <t>Egedalssk.</t>
  </si>
  <si>
    <t>Egedalsskolen</t>
  </si>
  <si>
    <t>7256 5090</t>
  </si>
  <si>
    <t>7256 5070</t>
  </si>
  <si>
    <t>egedalsskolen@fredensborg.dk</t>
  </si>
  <si>
    <t>www.egedalsskolen.dk</t>
  </si>
  <si>
    <t>55,909686355412717</t>
  </si>
  <si>
    <t>12,48914046216364</t>
  </si>
  <si>
    <t>7256 5776</t>
  </si>
  <si>
    <t>Villa Kokkedal</t>
  </si>
  <si>
    <t>4914 7734</t>
  </si>
  <si>
    <t>4914 7029</t>
  </si>
  <si>
    <t>Rungsted Strandvej 320 A</t>
  </si>
  <si>
    <t>pd50@sof.kk.dk</t>
  </si>
  <si>
    <t>www.behandlingshjemmet-kokkedal.dk</t>
  </si>
  <si>
    <t>55,913026264095095</t>
  </si>
  <si>
    <t>12,521482949049233</t>
  </si>
  <si>
    <t>Nordsj.Gym.</t>
  </si>
  <si>
    <t>4557 2124</t>
  </si>
  <si>
    <t>4557 2321</t>
  </si>
  <si>
    <t>Christianshusvej 16</t>
  </si>
  <si>
    <t>0107</t>
  </si>
  <si>
    <t>LVL</t>
  </si>
  <si>
    <t>ngg@ngg.dk</t>
  </si>
  <si>
    <t>www.ngg.dk</t>
  </si>
  <si>
    <t>Christianshusvej</t>
  </si>
  <si>
    <t>Nordsj.Gr.Sk.</t>
  </si>
  <si>
    <t>NGG@ngg.dk</t>
  </si>
  <si>
    <t>4828 0393</t>
  </si>
  <si>
    <t>2244 0521</t>
  </si>
  <si>
    <t>dagskolen@skydebanegaard.dk</t>
  </si>
  <si>
    <t>www.skydebanegaard.dk</t>
  </si>
  <si>
    <t>7256 5089</t>
  </si>
  <si>
    <t>7256 5096</t>
  </si>
  <si>
    <t>Ullerodskolen@fredensborg.dk</t>
  </si>
  <si>
    <t>www.ullerodskolen.dk</t>
  </si>
  <si>
    <t>4828 1829</t>
  </si>
  <si>
    <t>4820 7800</t>
  </si>
  <si>
    <t>32A</t>
  </si>
  <si>
    <t>dyssegaarden@dyssegaarden.dk</t>
  </si>
  <si>
    <t>www.dyssegaarden.dk</t>
  </si>
  <si>
    <t>4517 5400</t>
  </si>
  <si>
    <t>4517 5433</t>
  </si>
  <si>
    <t>4517 5279</t>
  </si>
  <si>
    <t>0485</t>
  </si>
  <si>
    <t>9S</t>
  </si>
  <si>
    <t>moellevejen@fredensborg.dk</t>
  </si>
  <si>
    <t>www.mollevejensskole.dk</t>
  </si>
  <si>
    <t>Ferslev Sk.</t>
  </si>
  <si>
    <t>Skibby</t>
  </si>
  <si>
    <t>Ferslev Skole</t>
  </si>
  <si>
    <t>4752 9106</t>
  </si>
  <si>
    <t>4735 2055</t>
  </si>
  <si>
    <t>ferslevskole@frederikssund.dk</t>
  </si>
  <si>
    <t>www.ferslev-skole.dk</t>
  </si>
  <si>
    <t>55,761395927731726</t>
  </si>
  <si>
    <t>11,914431581270392</t>
  </si>
  <si>
    <t>Fjord Skibby</t>
  </si>
  <si>
    <t>Fjordlandsskolen, afd. Skibby</t>
  </si>
  <si>
    <t>4735 2130</t>
  </si>
  <si>
    <t>4735 2120</t>
  </si>
  <si>
    <t>Fjord Skuldelev</t>
  </si>
  <si>
    <t>Fjordlandsskolen, afd. Skuldelev</t>
  </si>
  <si>
    <t>4759 0101</t>
  </si>
  <si>
    <t>4735 2920</t>
  </si>
  <si>
    <t>Skibby Sk.</t>
  </si>
  <si>
    <t>Skolen i Skibby</t>
  </si>
  <si>
    <t>4751 2219</t>
  </si>
  <si>
    <t>Stationsvej 9</t>
  </si>
  <si>
    <t>post@skoleniskibby.dk</t>
  </si>
  <si>
    <t>www.skoleniskibby.dk</t>
  </si>
  <si>
    <t>FGU NS Skibby</t>
  </si>
  <si>
    <t>4751 2332</t>
  </si>
  <si>
    <t>Skuldelevvej 24</t>
  </si>
  <si>
    <t>Skuldelevvej</t>
  </si>
  <si>
    <t>Rudersdal Kom</t>
  </si>
  <si>
    <t>4611 0000</t>
  </si>
  <si>
    <t>rudersdal@rudersdal.dk</t>
  </si>
  <si>
    <t>www.rudersdal.dk</t>
  </si>
  <si>
    <t>4582 9515</t>
  </si>
  <si>
    <t>Tornevangsvej 97</t>
  </si>
  <si>
    <t>0653</t>
  </si>
  <si>
    <t>grennessminde@grennessminde.dk</t>
  </si>
  <si>
    <t>Tornevangsvej</t>
  </si>
  <si>
    <t>Jacob Mic Minde</t>
  </si>
  <si>
    <t>Skodsborg</t>
  </si>
  <si>
    <t>Jacob Michaelsens Minde</t>
  </si>
  <si>
    <t>3810 1155</t>
  </si>
  <si>
    <t>frederikshoej@sof.kk.dk</t>
  </si>
  <si>
    <t>Aggershvile Alle</t>
  </si>
  <si>
    <t>FvF</t>
  </si>
  <si>
    <t>4581 8683</t>
  </si>
  <si>
    <t>4581 0656</t>
  </si>
  <si>
    <t>Bistrupvej 137</t>
  </si>
  <si>
    <t>mail@fur.kk.dk</t>
  </si>
  <si>
    <t>www.fur.kk.dk</t>
  </si>
  <si>
    <t>Bistrupvej</t>
  </si>
  <si>
    <t>55,824665154130486</t>
  </si>
  <si>
    <t>12,428066861595504</t>
  </si>
  <si>
    <t>4596 9003</t>
  </si>
  <si>
    <t>4611 4070</t>
  </si>
  <si>
    <t>egebaekskolen@rudersdal.dk</t>
  </si>
  <si>
    <t>www.egebaekskolen.dk</t>
  </si>
  <si>
    <t>skole it rud</t>
  </si>
  <si>
    <t>Stationsvej 36</t>
  </si>
  <si>
    <t>skoleomraadet@rudersdal.dk</t>
  </si>
  <si>
    <t>AOF Nordsj</t>
  </si>
  <si>
    <t>5170 7760</t>
  </si>
  <si>
    <t>246A</t>
  </si>
  <si>
    <t>info@aof-nordsj.dk</t>
  </si>
  <si>
    <t>www.nordsjaelland.aof.dk</t>
  </si>
  <si>
    <t>7232 7050</t>
  </si>
  <si>
    <t>0251</t>
  </si>
  <si>
    <t>goer-skole@hillerod.dk</t>
  </si>
  <si>
    <t>www.goerloese-skole.dk</t>
  </si>
  <si>
    <t>55,886149454942121</t>
  </si>
  <si>
    <t>12,195296050106029</t>
  </si>
  <si>
    <t>L.Lyngby Sk.</t>
  </si>
  <si>
    <t>Lille Lyngby Sogneskole</t>
  </si>
  <si>
    <t>4821 0074</t>
  </si>
  <si>
    <t>4827 2210</t>
  </si>
  <si>
    <t>Skolevej 3</t>
  </si>
  <si>
    <t>ll-lyngby-skole@hillerod.dk</t>
  </si>
  <si>
    <t>www.ll-lyngby-skole.dk</t>
  </si>
  <si>
    <t>55,937336585186422</t>
  </si>
  <si>
    <t>12,152386814245173</t>
  </si>
  <si>
    <t>4828 8162</t>
  </si>
  <si>
    <t>7232 7010</t>
  </si>
  <si>
    <t>0089</t>
  </si>
  <si>
    <t>mafj@hillerod.dk</t>
  </si>
  <si>
    <t>55,910731865882973</t>
  </si>
  <si>
    <t>12,155588504699185</t>
  </si>
  <si>
    <t>4828 4887</t>
  </si>
  <si>
    <t>4828 8887</t>
  </si>
  <si>
    <t>Smedevej 27</t>
  </si>
  <si>
    <t>kontor@sigerslev.dk</t>
  </si>
  <si>
    <t>www.sigerslev.dk</t>
  </si>
  <si>
    <t>Smedevej</t>
  </si>
  <si>
    <t>Spec.Gamlebrugs</t>
  </si>
  <si>
    <t>Skoletilbuddet "Den gamle Brugs"</t>
  </si>
  <si>
    <t>6142 6565</t>
  </si>
  <si>
    <t>dengamlebrugs@dengamlebrugs.dk</t>
  </si>
  <si>
    <t>www.dengamlebrugs.dk</t>
  </si>
  <si>
    <t>Uvelse Sk.</t>
  </si>
  <si>
    <t>Slangerup</t>
  </si>
  <si>
    <t>Uvelse Skole</t>
  </si>
  <si>
    <t>4827 8330</t>
  </si>
  <si>
    <t>Uvelse Byvej 3</t>
  </si>
  <si>
    <t>0275</t>
  </si>
  <si>
    <t>uvelse-skole@hillerod.dk</t>
  </si>
  <si>
    <t>www.uvelse-skole.skoleintra.dk</t>
  </si>
  <si>
    <t>Uvelse Byvej</t>
  </si>
  <si>
    <t>12,237132680071898</t>
  </si>
  <si>
    <t>Slange Kingo</t>
  </si>
  <si>
    <t>Slangerup Skole, afd. Kingo</t>
  </si>
  <si>
    <t>4733 8509</t>
  </si>
  <si>
    <t>4735 2500</t>
  </si>
  <si>
    <t>28A</t>
  </si>
  <si>
    <t>slangerupskole@frederikssund.dk</t>
  </si>
  <si>
    <t>slangerupskole.aula.dk</t>
  </si>
  <si>
    <t>Slange Byvang</t>
  </si>
  <si>
    <t>Slangerup Skole, afd. Byvang</t>
  </si>
  <si>
    <t>4738 2556</t>
  </si>
  <si>
    <t>4735 2345</t>
  </si>
  <si>
    <t>Slange Linde</t>
  </si>
  <si>
    <t>4733 3016</t>
  </si>
  <si>
    <t>0736</t>
  </si>
  <si>
    <t>Slanger.Ungdsk.</t>
  </si>
  <si>
    <t>Slangerup Ungdomsskole</t>
  </si>
  <si>
    <t>4733 8580</t>
  </si>
  <si>
    <t>28B</t>
  </si>
  <si>
    <t>4818 3094</t>
  </si>
  <si>
    <t>7259 8400</t>
  </si>
  <si>
    <t>Vestergade 5 A</t>
  </si>
  <si>
    <t>aadalskole@egekom.dk</t>
  </si>
  <si>
    <t>aadal-skole.aula.dk</t>
  </si>
  <si>
    <t>Vestergade</t>
  </si>
  <si>
    <t>7259 8600</t>
  </si>
  <si>
    <t>0693</t>
  </si>
  <si>
    <t>stenloeseskole@egekom.dk</t>
  </si>
  <si>
    <t>stenloese-skole.aula.dk</t>
  </si>
  <si>
    <t>Slagslunde Sk.</t>
  </si>
  <si>
    <t>Slagslunde Skole</t>
  </si>
  <si>
    <t>4819 7101</t>
  </si>
  <si>
    <t>7259 8450</t>
  </si>
  <si>
    <t>Blomstervej 19, Slagslunde</t>
  </si>
  <si>
    <t>Blomstervej</t>
  </si>
  <si>
    <t>Slagslunde</t>
  </si>
  <si>
    <t>Egedal Gym.</t>
  </si>
  <si>
    <t>Egedal Gymnasium &amp; HF</t>
  </si>
  <si>
    <t>4710 7041</t>
  </si>
  <si>
    <t>4718 3300</t>
  </si>
  <si>
    <t>0308</t>
  </si>
  <si>
    <t>post@egegym.dk</t>
  </si>
  <si>
    <t>www.egedalgym.dk</t>
  </si>
  <si>
    <t>4710 7098</t>
  </si>
  <si>
    <t>4717 0910</t>
  </si>
  <si>
    <t>Dam Holme 5</t>
  </si>
  <si>
    <t>0146</t>
  </si>
  <si>
    <t>adm@stenpriv.dk</t>
  </si>
  <si>
    <t>www.stenpriv.dk</t>
  </si>
  <si>
    <t>Dam Holme</t>
  </si>
  <si>
    <t>4717 1329</t>
  </si>
  <si>
    <t>7259 8680</t>
  </si>
  <si>
    <t>Gl Hovevej 8-12</t>
  </si>
  <si>
    <t>0286</t>
  </si>
  <si>
    <t>Gl Hovevej</t>
  </si>
  <si>
    <t>Hyldesk.</t>
  </si>
  <si>
    <t>Hyldeskolen</t>
  </si>
  <si>
    <t>4717 0334</t>
  </si>
  <si>
    <t>Stenlillevej 104</t>
  </si>
  <si>
    <t>0863</t>
  </si>
  <si>
    <t>hyldeborg@post.tele.dk</t>
  </si>
  <si>
    <t>Stenlillevej</t>
  </si>
  <si>
    <t>55,789944277325617</t>
  </si>
  <si>
    <t>12,205817136347108</t>
  </si>
  <si>
    <t>UngEgedal</t>
  </si>
  <si>
    <t>Ung Egedal</t>
  </si>
  <si>
    <t>4716 0646</t>
  </si>
  <si>
    <t>7259 9200</t>
  </si>
  <si>
    <t>ungdomsskolen@egekom.dk</t>
  </si>
  <si>
    <t>www.ungegedal.dk</t>
  </si>
  <si>
    <t>4718 1670</t>
  </si>
  <si>
    <t>4718 1666</t>
  </si>
  <si>
    <t>Frederiksborgvej 4</t>
  </si>
  <si>
    <t>0237</t>
  </si>
  <si>
    <t>toftehojskolen@egekom.dk</t>
  </si>
  <si>
    <t>www.toftehojskolen.dk</t>
  </si>
  <si>
    <t>4718 0065</t>
  </si>
  <si>
    <t>7259 8660</t>
  </si>
  <si>
    <t>0855</t>
  </si>
  <si>
    <t>egedalskole@egekom.dk</t>
  </si>
  <si>
    <t>egedal-skole.aula.dk</t>
  </si>
  <si>
    <t>7259 8700</t>
  </si>
  <si>
    <t>0778</t>
  </si>
  <si>
    <t>olstykkeskole@egekom.dk</t>
  </si>
  <si>
    <t>olstykke-skole.aula.dk</t>
  </si>
  <si>
    <t>4710 0014</t>
  </si>
  <si>
    <t>7259 8500</t>
  </si>
  <si>
    <t>Hampelandvej 7 A</t>
  </si>
  <si>
    <t>7A</t>
  </si>
  <si>
    <t>Hampelandvej</t>
  </si>
  <si>
    <t>4716 0603</t>
  </si>
  <si>
    <t>7259 8640</t>
  </si>
  <si>
    <t>PPR, Dagt.Skole</t>
  </si>
  <si>
    <t>PPR, Dagtilbud og skole</t>
  </si>
  <si>
    <t>4718 8015</t>
  </si>
  <si>
    <t>7259 6000</t>
  </si>
  <si>
    <t>Dronning Dagmars Vej 200</t>
  </si>
  <si>
    <t>0166</t>
  </si>
  <si>
    <t>kommune@egekom.dk</t>
  </si>
  <si>
    <t>www.egedalkommune.dk</t>
  </si>
  <si>
    <t>Dronning Dagmars Vej</t>
  </si>
  <si>
    <t>Egedal Kom</t>
  </si>
  <si>
    <t>Egedal Skole- og Familiehus</t>
  </si>
  <si>
    <t>7259 8370</t>
  </si>
  <si>
    <t>Skolevej 10B</t>
  </si>
  <si>
    <t>0785</t>
  </si>
  <si>
    <t>karlerik.riis@egekom.dk</t>
  </si>
  <si>
    <t>55,768325070926778</t>
  </si>
  <si>
    <t>12,207851121912068</t>
  </si>
  <si>
    <t>skole/dagtilbud</t>
  </si>
  <si>
    <t>Center for Skole og Dagtilbud</t>
  </si>
  <si>
    <t>Dronning Dagmars vej 200</t>
  </si>
  <si>
    <t>skoledagtilbud@egekom.dk</t>
  </si>
  <si>
    <t>Frederikssund k</t>
  </si>
  <si>
    <t>epost@frederikssund.dk</t>
  </si>
  <si>
    <t>4738 4630</t>
  </si>
  <si>
    <t>4738 3086</t>
  </si>
  <si>
    <t>0467</t>
  </si>
  <si>
    <t>moellestedet@mail.tele.dk</t>
  </si>
  <si>
    <t>www.moellestedet.dk</t>
  </si>
  <si>
    <t>55,882447866790379</t>
  </si>
  <si>
    <t>12,070130160718048</t>
  </si>
  <si>
    <t>Slotsskolen</t>
  </si>
  <si>
    <t>2464 8962</t>
  </si>
  <si>
    <t>info@dannersborn.dk</t>
  </si>
  <si>
    <t>www.kongfrederik.dk</t>
  </si>
  <si>
    <t>HF&amp;VUC Fredrss</t>
  </si>
  <si>
    <t>Erh Nsj Elsen</t>
  </si>
  <si>
    <t>Elsenbakken 33</t>
  </si>
  <si>
    <t>0278</t>
  </si>
  <si>
    <t>Elsenbakken</t>
  </si>
  <si>
    <t>55,849134072642656</t>
  </si>
  <si>
    <t>12,066950496079661</t>
  </si>
  <si>
    <t>Kirke Hyllinge</t>
  </si>
  <si>
    <t>4640 5953</t>
  </si>
  <si>
    <t>4640 5111</t>
  </si>
  <si>
    <t>Elverdamsvej 204, Ejby</t>
  </si>
  <si>
    <t>bvs@lejre.dk</t>
  </si>
  <si>
    <t>www.bvs.skoleintra.dk</t>
  </si>
  <si>
    <t>Elverdamsvej</t>
  </si>
  <si>
    <t>Ejby</t>
  </si>
  <si>
    <t>Kirke Hyll.Sk.</t>
  </si>
  <si>
    <t>Kirke Hyllinge Skole</t>
  </si>
  <si>
    <t>4643 3520</t>
  </si>
  <si>
    <t>4643 3535</t>
  </si>
  <si>
    <t>Bygaden 51</t>
  </si>
  <si>
    <t>krhskole@lejre.dk</t>
  </si>
  <si>
    <t>www.krhskole.dk</t>
  </si>
  <si>
    <t>4640 4889</t>
  </si>
  <si>
    <t>4640 4215</t>
  </si>
  <si>
    <t>0293</t>
  </si>
  <si>
    <t>sgs@lejre.dk</t>
  </si>
  <si>
    <t>www.sgskole.dk</t>
  </si>
  <si>
    <t>Hornsherredvej</t>
  </si>
  <si>
    <t>Kr.Sonnerup Sk.</t>
  </si>
  <si>
    <t>Kirke Sonnerup Skole</t>
  </si>
  <si>
    <t>4649 9073</t>
  </si>
  <si>
    <t>4649 9076</t>
  </si>
  <si>
    <t>Skolevang 1, Kr. Sonnerup</t>
  </si>
  <si>
    <t>0649</t>
  </si>
  <si>
    <t>krsskole@lejre.dk</t>
  </si>
  <si>
    <t>Skolevang</t>
  </si>
  <si>
    <t>Kr. Sonnerup</t>
  </si>
  <si>
    <t>Karleby Dagsk.</t>
  </si>
  <si>
    <t>Dagskolen i Karleby</t>
  </si>
  <si>
    <t>4640 0849</t>
  </si>
  <si>
    <t>Karlebyvej 62, Ll. Karleby</t>
  </si>
  <si>
    <t>0353</t>
  </si>
  <si>
    <t>skoleleder@dagskolen.dk</t>
  </si>
  <si>
    <t>www.dagskolen.dk</t>
  </si>
  <si>
    <t>Karlebyvej</t>
  </si>
  <si>
    <t>Ll. Karleby</t>
  </si>
  <si>
    <t>Ungdomscentret Gjeddesgaard</t>
  </si>
  <si>
    <t>4640 0397</t>
  </si>
  <si>
    <t>Hornsherredvej 4</t>
  </si>
  <si>
    <t>info@gjeddesgaard.dk</t>
  </si>
  <si>
    <t>www.gjeddesgaard.dk</t>
  </si>
  <si>
    <t>55,654211929000553</t>
  </si>
  <si>
    <t>11,921215136392965</t>
  </si>
  <si>
    <t>Greve Kommune</t>
  </si>
  <si>
    <t>4397 9090</t>
  </si>
  <si>
    <t>4397 9797</t>
  </si>
  <si>
    <t>raadhus@greve.dk</t>
  </si>
  <si>
    <t>www.greve.dk</t>
  </si>
  <si>
    <t>Hedelysk.</t>
  </si>
  <si>
    <t>Hedelyskolen</t>
  </si>
  <si>
    <t>4360 1587</t>
  </si>
  <si>
    <t>4397 3233</t>
  </si>
  <si>
    <t>hedelyskolen@greve.dk</t>
  </si>
  <si>
    <t>www.hedelyskolen.dk</t>
  </si>
  <si>
    <t>Karlslunde Sk.</t>
  </si>
  <si>
    <t>Karlslunde</t>
  </si>
  <si>
    <t>Karlslunde Skole</t>
  </si>
  <si>
    <t>4397 3200</t>
  </si>
  <si>
    <t>Karlslunde Landevej 22 B</t>
  </si>
  <si>
    <t>karlslundeskole@greve.dk</t>
  </si>
  <si>
    <t>www.karlslundeskole.dk</t>
  </si>
  <si>
    <t>Karlslunde Landevej</t>
  </si>
  <si>
    <t>4360 1862</t>
  </si>
  <si>
    <t>4397 3135</t>
  </si>
  <si>
    <t>Skoleager 1</t>
  </si>
  <si>
    <t>krogaardskolen@greve.dk</t>
  </si>
  <si>
    <t>www.krogaardskolen.dk</t>
  </si>
  <si>
    <t>Skoleager</t>
  </si>
  <si>
    <t>Mosedesk.</t>
  </si>
  <si>
    <t>Mosedeskolen</t>
  </si>
  <si>
    <t>4390 2969</t>
  </si>
  <si>
    <t>4390 3300</t>
  </si>
  <si>
    <t>Lilleholm 58</t>
  </si>
  <si>
    <t>mosedeskolen@greve.dk</t>
  </si>
  <si>
    <t>www.mosedeskolen.dk</t>
  </si>
  <si>
    <t>Lilleholm</t>
  </si>
  <si>
    <t>Strandsk.</t>
  </si>
  <si>
    <t>Strandskolen</t>
  </si>
  <si>
    <t>4616 0616</t>
  </si>
  <si>
    <t>5167 7500</t>
  </si>
  <si>
    <t>Kongens Enge 40</t>
  </si>
  <si>
    <t>strandskolen@greve.dk</t>
  </si>
  <si>
    <t>www.strandskolen-greve.dk</t>
  </si>
  <si>
    <t>Kongens Enge</t>
  </si>
  <si>
    <t>Tune Sk.</t>
  </si>
  <si>
    <t>Tune</t>
  </si>
  <si>
    <t>Tune Skole</t>
  </si>
  <si>
    <t>4397 3250</t>
  </si>
  <si>
    <t>Skolegade 10, Tune</t>
  </si>
  <si>
    <t>tuneskole@greve.dk</t>
  </si>
  <si>
    <t>www.tuneskole.dk</t>
  </si>
  <si>
    <t>Skolegade</t>
  </si>
  <si>
    <t>4369 2569</t>
  </si>
  <si>
    <t>4390 4101</t>
  </si>
  <si>
    <t>Lillevangsvej 48</t>
  </si>
  <si>
    <t>tjoernelyskolen@greve.dk</t>
  </si>
  <si>
    <t>www.Tjoernelyskolen-greve.dk</t>
  </si>
  <si>
    <t>Lillevangsvej</t>
  </si>
  <si>
    <t>Arenaskolen</t>
  </si>
  <si>
    <t>4390 5633</t>
  </si>
  <si>
    <t>4397 3500</t>
  </si>
  <si>
    <t>Arenaskolen@greve.dk</t>
  </si>
  <si>
    <t>www.arenaskolen.dk</t>
  </si>
  <si>
    <t>Gersager Alle</t>
  </si>
  <si>
    <t>Hundige Ll.Sk.</t>
  </si>
  <si>
    <t>Hundige Lille Skole</t>
  </si>
  <si>
    <t>4392 4622</t>
  </si>
  <si>
    <t>4397 4300</t>
  </si>
  <si>
    <t>Hundige Bygade 10</t>
  </si>
  <si>
    <t>Kontor@Hundige-ls.dk</t>
  </si>
  <si>
    <t>www.hundige-ls.dk</t>
  </si>
  <si>
    <t>Hundige Bygade</t>
  </si>
  <si>
    <t>Greve Gym.</t>
  </si>
  <si>
    <t>Greve Gymnasium</t>
  </si>
  <si>
    <t>4397 2001</t>
  </si>
  <si>
    <t>4397 2000</t>
  </si>
  <si>
    <t>greve-gym@greve-gym.dk</t>
  </si>
  <si>
    <t>www.greve-gym.dk</t>
  </si>
  <si>
    <t>Damagersk.</t>
  </si>
  <si>
    <t>Damagerskolen, grundskole afd.</t>
  </si>
  <si>
    <t>4397 3000</t>
  </si>
  <si>
    <t>0648</t>
  </si>
  <si>
    <t>damagerskolen@greve.dk</t>
  </si>
  <si>
    <t>www.damagerskolen.dk</t>
  </si>
  <si>
    <t>Hundigesk.</t>
  </si>
  <si>
    <t>Hundigeskolen</t>
  </si>
  <si>
    <t>4397 3389</t>
  </si>
  <si>
    <t>4397 3388</t>
  </si>
  <si>
    <t>Hundigeskolen@greve.dk</t>
  </si>
  <si>
    <t>www.hundigeskolen.dk</t>
  </si>
  <si>
    <t>Hundige Alle</t>
  </si>
  <si>
    <t>55,601466606503585</t>
  </si>
  <si>
    <t>12,331729262003577</t>
  </si>
  <si>
    <t>Greve Pr.Sk.</t>
  </si>
  <si>
    <t>Greve Privatskole</t>
  </si>
  <si>
    <t>4390 0229</t>
  </si>
  <si>
    <t>4390 9486</t>
  </si>
  <si>
    <t>Hundige Bygade 2</t>
  </si>
  <si>
    <t>gp@greve-privatskole.dk</t>
  </si>
  <si>
    <t>www.greve-privatskole.dk</t>
  </si>
  <si>
    <t>4613 9971</t>
  </si>
  <si>
    <t>4616 2424</t>
  </si>
  <si>
    <t>lundegaardskolen@greve.dk</t>
  </si>
  <si>
    <t>www.lundegaardskolen-greve.dk</t>
  </si>
  <si>
    <t>Holmeagersk.</t>
  </si>
  <si>
    <t>Holmeagerskolen</t>
  </si>
  <si>
    <t>4390 5372</t>
  </si>
  <si>
    <t>4397 3430</t>
  </si>
  <si>
    <t>Skoleholmen 15</t>
  </si>
  <si>
    <t>Holmeagerskolen@greve.dk</t>
  </si>
  <si>
    <t>www.holmeagerskolen.dk</t>
  </si>
  <si>
    <t>Skoleholmen</t>
  </si>
  <si>
    <t>Kirkemosegaard</t>
  </si>
  <si>
    <t>4361 0780</t>
  </si>
  <si>
    <t>4361 0709</t>
  </si>
  <si>
    <t>Greve Landevej 77</t>
  </si>
  <si>
    <t>kirkemosegaard@greve.dk</t>
  </si>
  <si>
    <t>www.kirkemosegaard.dk</t>
  </si>
  <si>
    <t>Greve Landevej</t>
  </si>
  <si>
    <t>CLAVIS sprog</t>
  </si>
  <si>
    <t>CLAVIS sprog &amp; kompetence - Greve</t>
  </si>
  <si>
    <t>4397 8706</t>
  </si>
  <si>
    <t>4397 8700</t>
  </si>
  <si>
    <t>kontakt@clavis.org</t>
  </si>
  <si>
    <t>www.clavis.org</t>
  </si>
  <si>
    <t>De unges Hus</t>
  </si>
  <si>
    <t>4616 2102</t>
  </si>
  <si>
    <t>4397 3101</t>
  </si>
  <si>
    <t>Karlslunde Centervej 106</t>
  </si>
  <si>
    <t>duh@greve.dk</t>
  </si>
  <si>
    <t>www.deungeshus.dk</t>
  </si>
  <si>
    <t>Karlslunde Centervej</t>
  </si>
  <si>
    <t>KD afd. HG</t>
  </si>
  <si>
    <t>4616 1611</t>
  </si>
  <si>
    <t>4616 1612</t>
  </si>
  <si>
    <t>Karlslunde Centervej 85</t>
  </si>
  <si>
    <t>kontoret@dagskole.dk</t>
  </si>
  <si>
    <t>www.dagskole.dk</t>
  </si>
  <si>
    <t>Bugtsk.spec.</t>
  </si>
  <si>
    <t>Bugtskolen</t>
  </si>
  <si>
    <t>4397 3181</t>
  </si>
  <si>
    <t>4397 3180</t>
  </si>
  <si>
    <t>Hundige Alle 11</t>
  </si>
  <si>
    <t>bugtskolen@greve.dk</t>
  </si>
  <si>
    <t>www.bugtskolen.dk</t>
  </si>
  <si>
    <t>4615 2012</t>
  </si>
  <si>
    <t>4397 3345</t>
  </si>
  <si>
    <t>Strandmarken 45</t>
  </si>
  <si>
    <t>familiehusene@greve.dk</t>
  </si>
  <si>
    <t>www.familiehusene.dk</t>
  </si>
  <si>
    <t>55,582016291820757</t>
  </si>
  <si>
    <t>12,190260186465544</t>
  </si>
  <si>
    <t>4390 4335</t>
  </si>
  <si>
    <t>Jerismosevej 95</t>
  </si>
  <si>
    <t>emm@greve.dk</t>
  </si>
  <si>
    <t>Jerismosevej</t>
  </si>
  <si>
    <t>PC Greve</t>
  </si>
  <si>
    <t>4397 8551</t>
  </si>
  <si>
    <t>4397 8550</t>
  </si>
  <si>
    <t>hjo@greve.dk</t>
  </si>
  <si>
    <t>www.pc-greve.dk</t>
  </si>
  <si>
    <t>Greve Ungdsk.</t>
  </si>
  <si>
    <t>Greve Ungdomsskole</t>
  </si>
  <si>
    <t>4397 8531</t>
  </si>
  <si>
    <t>4397 3520</t>
  </si>
  <si>
    <t>grevekulturbase@greve.dk</t>
  </si>
  <si>
    <t>www.ungdomsskolen.greve.dk</t>
  </si>
  <si>
    <t>VUC Greve afd.</t>
  </si>
  <si>
    <t>4630 8629</t>
  </si>
  <si>
    <t>4630 8620</t>
  </si>
  <si>
    <t>greveafd@vucroskilde.dk</t>
  </si>
  <si>
    <t>www.vucroskilde.dk</t>
  </si>
  <si>
    <t>4615 4218</t>
  </si>
  <si>
    <t>4615 4315</t>
  </si>
  <si>
    <t>Grevevej 20</t>
  </si>
  <si>
    <t>greve@fgu-skolen.dk</t>
  </si>
  <si>
    <t>www.fgu-skolen.dk</t>
  </si>
  <si>
    <t>Grevevej</t>
  </si>
  <si>
    <t>AOF Greve</t>
  </si>
  <si>
    <t>4369 1076</t>
  </si>
  <si>
    <t>4369 1075</t>
  </si>
  <si>
    <t>Gersagerparken 2</t>
  </si>
  <si>
    <t>greve@aof.dk</t>
  </si>
  <si>
    <t>www.aof-greve.dk</t>
  </si>
  <si>
    <t>Gersagerparken</t>
  </si>
  <si>
    <t>4397 2301</t>
  </si>
  <si>
    <t>5578 8888</t>
  </si>
  <si>
    <t>Campusbuen 40</t>
  </si>
  <si>
    <t>zbc@zbc.dk</t>
  </si>
  <si>
    <t>www.zbc.dk</t>
  </si>
  <si>
    <t>Campusbuen</t>
  </si>
  <si>
    <t>Lindebjergsk.</t>
  </si>
  <si>
    <t>Lindebjergskolen</t>
  </si>
  <si>
    <t>4631 8363</t>
  </si>
  <si>
    <t>248B</t>
  </si>
  <si>
    <t>lindebjergskolen@roskilde.dk</t>
  </si>
  <si>
    <t>lindebjergskolen.aula.dk/</t>
  </si>
  <si>
    <t>Store Valbyvej</t>
  </si>
  <si>
    <t>Margrethesk.</t>
  </si>
  <si>
    <t>Margretheskolen</t>
  </si>
  <si>
    <t>4678 8758</t>
  </si>
  <si>
    <t>4631 8340</t>
  </si>
  <si>
    <t>0421</t>
  </si>
  <si>
    <t>margretheskolen@roskilde.dk</t>
  </si>
  <si>
    <t>margrethe-skolen.aula.dk/</t>
  </si>
  <si>
    <t>Margrethevej</t>
  </si>
  <si>
    <t>afd Jyllinge</t>
  </si>
  <si>
    <t>Jyllinge</t>
  </si>
  <si>
    <t>Nordskolen, afdeling Jyllinge</t>
  </si>
  <si>
    <t>4678 8512</t>
  </si>
  <si>
    <t>4631 7500</t>
  </si>
  <si>
    <t>Planetvej 30</t>
  </si>
  <si>
    <t>0512</t>
  </si>
  <si>
    <t>Nordskolen@roskilde.dk</t>
  </si>
  <si>
    <t>www.nordskolen-roskilde.aula.dk/</t>
  </si>
  <si>
    <t>Planetvej</t>
  </si>
  <si>
    <t>Roskilde Ll.Sk.</t>
  </si>
  <si>
    <t>Roskilde Lille Skole</t>
  </si>
  <si>
    <t>4678 7501</t>
  </si>
  <si>
    <t>4678 7238</t>
  </si>
  <si>
    <t>0206</t>
  </si>
  <si>
    <t>rls.lilleskole@rls.dk</t>
  </si>
  <si>
    <t>www.rls.dk</t>
  </si>
  <si>
    <t>4631 8227</t>
  </si>
  <si>
    <t>4631 8210</t>
  </si>
  <si>
    <t>0028</t>
  </si>
  <si>
    <t>Roskilde Ung</t>
  </si>
  <si>
    <t>Roskilde Ungdomsskole, afd. nord</t>
  </si>
  <si>
    <t>4631 8330</t>
  </si>
  <si>
    <t>rusknord@roskilde.dk</t>
  </si>
  <si>
    <t>www.rusk.nu</t>
  </si>
  <si>
    <t>4640 7126</t>
  </si>
  <si>
    <t>2920 0160</t>
  </si>
  <si>
    <t>0650</t>
  </si>
  <si>
    <t>Hvalsoe_Skole@lejre.dk</t>
  </si>
  <si>
    <t>www.hvalsoe-skole.dk</t>
  </si>
  <si>
    <t>Kirke Saaby Skole</t>
  </si>
  <si>
    <t>4646 4005</t>
  </si>
  <si>
    <t>4646 4000</t>
  </si>
  <si>
    <t>0074</t>
  </si>
  <si>
    <t>saabyskole@lejre.dk</t>
  </si>
  <si>
    <t>www.kirkesaaby-skole.dk</t>
  </si>
  <si>
    <t>4649 6796</t>
  </si>
  <si>
    <t>4649 6096</t>
  </si>
  <si>
    <t>Tolstrupvej 29, Ny Tolstrup</t>
  </si>
  <si>
    <t>0786</t>
  </si>
  <si>
    <t>kontoret@mse.dk</t>
  </si>
  <si>
    <t>www.mse.dk</t>
  </si>
  <si>
    <t>Tolstrupvej</t>
  </si>
  <si>
    <t>Ny Tolstrup</t>
  </si>
  <si>
    <t>5665 5446</t>
  </si>
  <si>
    <t>5667 6767</t>
  </si>
  <si>
    <t>raadhus@koege.dk</t>
  </si>
  <si>
    <t>www.koege.dk</t>
  </si>
  <si>
    <t>Alkestrupskolen</t>
  </si>
  <si>
    <t>Tureby</t>
  </si>
  <si>
    <t>5628 3380</t>
  </si>
  <si>
    <t>5667 2920</t>
  </si>
  <si>
    <t>Byvej 31</t>
  </si>
  <si>
    <t>alkestrupskolen@koege.dk</t>
  </si>
  <si>
    <t>www.alkestrupskolen.dk</t>
  </si>
  <si>
    <t>Ellemarksk.</t>
  </si>
  <si>
    <t>Ellemarkskolen</t>
  </si>
  <si>
    <t>5665 5932</t>
  </si>
  <si>
    <t>5667 6840</t>
  </si>
  <si>
    <t>ellemarkskolen@koege.dk</t>
  </si>
  <si>
    <t>www.ellemarkskolen.dk</t>
  </si>
  <si>
    <t>5627 4165</t>
  </si>
  <si>
    <t>5667 2940</t>
  </si>
  <si>
    <t>Scheelsvej 2</t>
  </si>
  <si>
    <t>Herfoelgeskole@koege.dk</t>
  </si>
  <si>
    <t>www.herfoelge.dk</t>
  </si>
  <si>
    <t>Scheelsvej</t>
  </si>
  <si>
    <t>Lille Skensved</t>
  </si>
  <si>
    <t>5616 9329</t>
  </si>
  <si>
    <t>5667 2760</t>
  </si>
  <si>
    <t>Baunebjergvej 1 C</t>
  </si>
  <si>
    <t>0633</t>
  </si>
  <si>
    <t>1C</t>
  </si>
  <si>
    <t>hoejelseskole@koege.dk</t>
  </si>
  <si>
    <t>www.hoejelse-skole.dk</t>
  </si>
  <si>
    <t>Kirstinedalssk.</t>
  </si>
  <si>
    <t>Kirstinedalsskolen</t>
  </si>
  <si>
    <t>5663 0177</t>
  </si>
  <si>
    <t>5667 6869</t>
  </si>
  <si>
    <t>kirstinedalsskolen@koege.dk</t>
  </si>
  <si>
    <t>www.kirstine.dk</t>
  </si>
  <si>
    <t>Lellinge Sk.</t>
  </si>
  <si>
    <t>Lellinge Skole</t>
  </si>
  <si>
    <t>5682 1468</t>
  </si>
  <si>
    <t>5656 5660</t>
  </si>
  <si>
    <t>Overdrevsvejen 2</t>
  </si>
  <si>
    <t>lellingeskole@koege.dk</t>
  </si>
  <si>
    <t>www.lellingeskole.dk</t>
  </si>
  <si>
    <t>Overdrevsvejen</t>
  </si>
  <si>
    <t>55,466981866424312</t>
  </si>
  <si>
    <t>12,10782991841741</t>
  </si>
  <si>
    <t>5665 1730</t>
  </si>
  <si>
    <t>5667 2870</t>
  </si>
  <si>
    <t>Rasmussensvej 23</t>
  </si>
  <si>
    <t>soendreskole@koege.dk</t>
  </si>
  <si>
    <t>Rasmussensvej</t>
  </si>
  <si>
    <t>Hastrupsk.</t>
  </si>
  <si>
    <t>Hastrupskolen</t>
  </si>
  <si>
    <t>5663 7520</t>
  </si>
  <si>
    <t>5667 2970</t>
  </si>
  <si>
    <t>Langelandsvej 66</t>
  </si>
  <si>
    <t>hastrupskolen@koege.dk</t>
  </si>
  <si>
    <t>www.hastrupskolen.dk</t>
  </si>
  <si>
    <t>Langelandsvej</t>
  </si>
  <si>
    <t>5665 0504</t>
  </si>
  <si>
    <t>klis@klis.dk</t>
  </si>
  <si>
    <t>www.klis.dk</t>
  </si>
  <si>
    <t>5663 0305</t>
  </si>
  <si>
    <t>5665 2723</t>
  </si>
  <si>
    <t>Gymnasievej 4</t>
  </si>
  <si>
    <t>kggym@kggym.dk</t>
  </si>
  <si>
    <t>www.kggym.dk</t>
  </si>
  <si>
    <t>5627 4119</t>
  </si>
  <si>
    <t>5667 6780</t>
  </si>
  <si>
    <t>holmebaek@koege.dk</t>
  </si>
  <si>
    <t>www.holmebaekskolen.dk</t>
  </si>
  <si>
    <t>Pogebanken</t>
  </si>
  <si>
    <t>8870 1310</t>
  </si>
  <si>
    <t>Lidemarksvej 26A</t>
  </si>
  <si>
    <t>26A</t>
  </si>
  <si>
    <t>carsten.hansen@koege.dk</t>
  </si>
  <si>
    <t>www.koegespecialskole.dk</t>
  </si>
  <si>
    <t>Lidemarksvej</t>
  </si>
  <si>
    <t>55,421941848685016</t>
  </si>
  <si>
    <t>12,074573801196182</t>
  </si>
  <si>
    <t>Sct.Nicolai Sk.</t>
  </si>
  <si>
    <t>Sct. Nicolai Skole</t>
  </si>
  <si>
    <t>5663 1293</t>
  </si>
  <si>
    <t>5667 2900</t>
  </si>
  <si>
    <t>H.C. Andersens Gade 4</t>
  </si>
  <si>
    <t>sctnicolaiskole@koege.dk</t>
  </si>
  <si>
    <t>www.sct-nicolai.dk</t>
  </si>
  <si>
    <t>H C Andersensgade</t>
  </si>
  <si>
    <t>5627 6711</t>
  </si>
  <si>
    <t>5627 6714</t>
  </si>
  <si>
    <t>hfs@hfsk.dk</t>
  </si>
  <si>
    <t>www.herfoelgefriskole.dk</t>
  </si>
  <si>
    <t>Billesb. Sk.</t>
  </si>
  <si>
    <t>Billesborgskolen</t>
  </si>
  <si>
    <t>5663 0726</t>
  </si>
  <si>
    <t>5663 0780</t>
  </si>
  <si>
    <t>Billesborgvej 59 A</t>
  </si>
  <si>
    <t>0688</t>
  </si>
  <si>
    <t>59A</t>
  </si>
  <si>
    <t>billesborgskolen@billesborgskolen.dk</t>
  </si>
  <si>
    <t>www.billesborgskolen.dk</t>
  </si>
  <si>
    <t>Billesborgvej</t>
  </si>
  <si>
    <t>5663 6293</t>
  </si>
  <si>
    <t>5663 6393</t>
  </si>
  <si>
    <t>info@kpr.dk</t>
  </si>
  <si>
    <t>www.kpr.dk</t>
  </si>
  <si>
    <t>cf dansk&amp;integr</t>
  </si>
  <si>
    <t>Center for dansk og integration</t>
  </si>
  <si>
    <t>5667 6660</t>
  </si>
  <si>
    <t>cdi@koege.dk</t>
  </si>
  <si>
    <t>www.danskogintegration.dk</t>
  </si>
  <si>
    <t>5667 2700</t>
  </si>
  <si>
    <t>Norsvej 2</t>
  </si>
  <si>
    <t>asgaardskole@koege.dk</t>
  </si>
  <si>
    <t>Norsvej</t>
  </si>
  <si>
    <t>Holmehus</t>
  </si>
  <si>
    <t>5667 2810</t>
  </si>
  <si>
    <t>Pogebanken 7</t>
  </si>
  <si>
    <t>55,403741612643259</t>
  </si>
  <si>
    <t>12,137115814488871</t>
  </si>
  <si>
    <t>Alternativsk.</t>
  </si>
  <si>
    <t>5627 2801</t>
  </si>
  <si>
    <t>18B</t>
  </si>
  <si>
    <t>55,409609711110008</t>
  </si>
  <si>
    <t>12,145505613737543</t>
  </si>
  <si>
    <t>5667 2250</t>
  </si>
  <si>
    <t>ellebaekskolen@koege.dk</t>
  </si>
  <si>
    <t>www.ellebaekskolen-koege.dk</t>
  </si>
  <si>
    <t>Jabes</t>
  </si>
  <si>
    <t>5682 0101</t>
  </si>
  <si>
    <t>Birkedevejen 1</t>
  </si>
  <si>
    <t>info@jabes.dk</t>
  </si>
  <si>
    <t>www.jabes.dk</t>
  </si>
  <si>
    <t>Birkedevejen</t>
  </si>
  <si>
    <t>Den Danske Skole</t>
  </si>
  <si>
    <t>5667 6657</t>
  </si>
  <si>
    <t>Peder Skramsgade 17, 1. th.</t>
  </si>
  <si>
    <t>th.</t>
  </si>
  <si>
    <t>sprogcenter@koege.dk</t>
  </si>
  <si>
    <t>www.sprogcenter-koege.dk</t>
  </si>
  <si>
    <t>55,677674282490813</t>
  </si>
  <si>
    <t>12,589316988675172</t>
  </si>
  <si>
    <t>5667 6661</t>
  </si>
  <si>
    <t>Tigervej 39</t>
  </si>
  <si>
    <t>Tigervej</t>
  </si>
  <si>
    <t>55,47424248387847</t>
  </si>
  <si>
    <t>12,170393561622577</t>
  </si>
  <si>
    <t>BUF@koege.dk</t>
  </si>
  <si>
    <t>5656 5630</t>
  </si>
  <si>
    <t>Boholtevej 85 A</t>
  </si>
  <si>
    <t>0959</t>
  </si>
  <si>
    <t>85A</t>
  </si>
  <si>
    <t>puc@koege.dk</t>
  </si>
  <si>
    <t>www.puckoege.dk</t>
  </si>
  <si>
    <t>Boholtevej</t>
  </si>
  <si>
    <t>55,447567938551792</t>
  </si>
  <si>
    <t>5666 1398</t>
  </si>
  <si>
    <t>5667 2652</t>
  </si>
  <si>
    <t>uuv@koege.dk</t>
  </si>
  <si>
    <t>www.uuv.dk</t>
  </si>
  <si>
    <t>5663 8570</t>
  </si>
  <si>
    <t>5656 5690</t>
  </si>
  <si>
    <t>ungdomsskolen@koege.dk</t>
  </si>
  <si>
    <t>www.koege-ungdomsskole.dk</t>
  </si>
  <si>
    <t>4630 8639</t>
  </si>
  <si>
    <t>4630 8600</t>
  </si>
  <si>
    <t>Uddannelsesvej 22B</t>
  </si>
  <si>
    <t>koegeafd@vucroskilde.dk</t>
  </si>
  <si>
    <t>Uddannelsesvej</t>
  </si>
  <si>
    <t>5663 7424</t>
  </si>
  <si>
    <t>5663 3700</t>
  </si>
  <si>
    <t>Klemmenstrupvej 25</t>
  </si>
  <si>
    <t>kontakt@fgu4you.dk</t>
  </si>
  <si>
    <t>www.fgu4you.dk</t>
  </si>
  <si>
    <t>Klemmenstrupvej</t>
  </si>
  <si>
    <t>5665 5390</t>
  </si>
  <si>
    <t>5665 5322</t>
  </si>
  <si>
    <t>Brogade 19A, 1.</t>
  </si>
  <si>
    <t>19A</t>
  </si>
  <si>
    <t>info@fofkogebugt.dk</t>
  </si>
  <si>
    <t>www.fofkogebugt.dk</t>
  </si>
  <si>
    <t>Brogade</t>
  </si>
  <si>
    <t>5663 0018</t>
  </si>
  <si>
    <t>5667 0400</t>
  </si>
  <si>
    <t>Uddannelsesvej 20</t>
  </si>
  <si>
    <t>khs@khs.dk</t>
  </si>
  <si>
    <t>www.khs.dk</t>
  </si>
  <si>
    <t>5575 3350</t>
  </si>
  <si>
    <t>5575 3300</t>
  </si>
  <si>
    <t>Campusbuen 31</t>
  </si>
  <si>
    <t>eucsj@eucsj.dk</t>
  </si>
  <si>
    <t>www.eucsj.dk</t>
  </si>
  <si>
    <t>Zealand EA</t>
  </si>
  <si>
    <t>5076 2600</t>
  </si>
  <si>
    <t>Lyngvej 21</t>
  </si>
  <si>
    <t>zealand@zealand.dk</t>
  </si>
  <si>
    <t>www.zealand.dk</t>
  </si>
  <si>
    <t>Lyngvej</t>
  </si>
  <si>
    <t>Zealand EA KO</t>
  </si>
  <si>
    <t>koege@zealand.dk</t>
  </si>
  <si>
    <t>Zealand EA NY</t>
  </si>
  <si>
    <t>5488 8222</t>
  </si>
  <si>
    <t>Bispegade 5</t>
  </si>
  <si>
    <t>0151</t>
  </si>
  <si>
    <t>Guldborgsund Kommune</t>
  </si>
  <si>
    <t>nykoebingf@zealand.dk</t>
  </si>
  <si>
    <t>Bispegade</t>
  </si>
  <si>
    <t>Zealand EA NA</t>
  </si>
  <si>
    <t>5578 8892</t>
  </si>
  <si>
    <t>0378</t>
  </si>
  <si>
    <t>naestved@zealand.dk</t>
  </si>
  <si>
    <t>EA Sj EUCSJ</t>
  </si>
  <si>
    <t>Jagtvej 2</t>
  </si>
  <si>
    <t>Zealand EA RO</t>
  </si>
  <si>
    <t>4632 2396</t>
  </si>
  <si>
    <t>roskilde@zealand.dk</t>
  </si>
  <si>
    <t>EA Sj Campus R</t>
  </si>
  <si>
    <t>4634 6209</t>
  </si>
  <si>
    <t>4634 6200</t>
  </si>
  <si>
    <t>ucr@ucr.dk</t>
  </si>
  <si>
    <t>www.ucr.dk</t>
  </si>
  <si>
    <t>Zealand EA SL</t>
  </si>
  <si>
    <t>5856 7399</t>
  </si>
  <si>
    <t>Bredahlsgade 1</t>
  </si>
  <si>
    <t>0188</t>
  </si>
  <si>
    <t>Slagelse Kommune</t>
  </si>
  <si>
    <t>slagelse@zealand.dk</t>
  </si>
  <si>
    <t>Bredahlsgade</t>
  </si>
  <si>
    <t>EA Sj RTS</t>
  </si>
  <si>
    <t>4630 0444</t>
  </si>
  <si>
    <t>172F</t>
  </si>
  <si>
    <t>EA Sj SOSU</t>
  </si>
  <si>
    <t>0627</t>
  </si>
  <si>
    <t>14B</t>
  </si>
  <si>
    <t>4778 4000</t>
  </si>
  <si>
    <t>mail@halsnaes.dk</t>
  </si>
  <si>
    <t>www.halsnaes.dk</t>
  </si>
  <si>
    <t>Skole &amp; Dagbeh</t>
  </si>
  <si>
    <t>Skole og Dagbehandling</t>
  </si>
  <si>
    <t>8882 8201</t>
  </si>
  <si>
    <t>Industrivej 17</t>
  </si>
  <si>
    <t>0642</t>
  </si>
  <si>
    <t>www.skoleogdagbehandling.halsnaes.dk</t>
  </si>
  <si>
    <t>55,961976840880453</t>
  </si>
  <si>
    <t>11,881131762219651</t>
  </si>
  <si>
    <t>4793 8071</t>
  </si>
  <si>
    <t>Torupvejen 17</t>
  </si>
  <si>
    <t>finnBM@mail.dk</t>
  </si>
  <si>
    <t>www.slettebjerggaard.dk</t>
  </si>
  <si>
    <t>Torupvejen</t>
  </si>
  <si>
    <t>55,977550768110596</t>
  </si>
  <si>
    <t>11,890258022250126</t>
  </si>
  <si>
    <t>FOF spec voks</t>
  </si>
  <si>
    <t>FOFs kompenserende specialunderv.  for Voksne</t>
  </si>
  <si>
    <t>4774 2838</t>
  </si>
  <si>
    <t>Peder Jensens Vej 16</t>
  </si>
  <si>
    <t>specuv@worldonline.dk</t>
  </si>
  <si>
    <t>Peder Jensensvej</t>
  </si>
  <si>
    <t>56,014723439301612</t>
  </si>
  <si>
    <t>12,024910834867693</t>
  </si>
  <si>
    <t>DOF Hundested</t>
  </si>
  <si>
    <t>DOF - Specialundervisningen, Hundested Aftenskole</t>
  </si>
  <si>
    <t>2330 2044</t>
  </si>
  <si>
    <t>kontakt@specuv.dk</t>
  </si>
  <si>
    <t>www.specuv.dk</t>
  </si>
  <si>
    <t>Erhv Nordsj Frd</t>
  </si>
  <si>
    <t>Industrivej 29</t>
  </si>
  <si>
    <t>Erhv Nordsj Hun</t>
  </si>
  <si>
    <t>55,959432567696055</t>
  </si>
  <si>
    <t>11,852863941721836</t>
  </si>
  <si>
    <t>Allerslev Sk.</t>
  </si>
  <si>
    <t>Allerslev Skole</t>
  </si>
  <si>
    <t>4647 0020</t>
  </si>
  <si>
    <t>0055</t>
  </si>
  <si>
    <t>allerslev-skole@lejre.dk</t>
  </si>
  <si>
    <t>www.allerslev-skole.dk</t>
  </si>
  <si>
    <t>Osted Sk.</t>
  </si>
  <si>
    <t>Osted Skole</t>
  </si>
  <si>
    <t>4649 7383</t>
  </si>
  <si>
    <t>5117 5711</t>
  </si>
  <si>
    <t>Langetoften 25, Osted</t>
  </si>
  <si>
    <t>0422</t>
  </si>
  <si>
    <t>osted-skole@lejre.dk</t>
  </si>
  <si>
    <t>www.lejre.dk/skoler</t>
  </si>
  <si>
    <t>Langetoften</t>
  </si>
  <si>
    <t>Osted</t>
  </si>
  <si>
    <t>Glim Sk.</t>
  </si>
  <si>
    <t>Glim Skole</t>
  </si>
  <si>
    <t>4648 0129</t>
  </si>
  <si>
    <t>4648 0429</t>
  </si>
  <si>
    <t>Hovedvejen 10 D, Glim</t>
  </si>
  <si>
    <t>0298</t>
  </si>
  <si>
    <t>10D</t>
  </si>
  <si>
    <t>glim-skole@lejre.dk</t>
  </si>
  <si>
    <t>Hovedvejen</t>
  </si>
  <si>
    <t>Glim</t>
  </si>
  <si>
    <t>4640 2595</t>
  </si>
  <si>
    <t>4640 2528</t>
  </si>
  <si>
    <t>Herslevvej 23 A Gevninge</t>
  </si>
  <si>
    <t>traellerupskolen@lejre.dk</t>
  </si>
  <si>
    <t>www.traellerupskolen.dk</t>
  </si>
  <si>
    <t>Herslevvej</t>
  </si>
  <si>
    <t>Gevninge</t>
  </si>
  <si>
    <t>Osted Fr.og Esk</t>
  </si>
  <si>
    <t>Osted Fri- og Efterskole (friskolen)</t>
  </si>
  <si>
    <t>4649 7136</t>
  </si>
  <si>
    <t>4642 2323</t>
  </si>
  <si>
    <t>kontor@ofe.dk</t>
  </si>
  <si>
    <t>www.ofe.dk</t>
  </si>
  <si>
    <t>PPR Lejre</t>
  </si>
  <si>
    <t>4649 7749</t>
  </si>
  <si>
    <t>4649 7737</t>
  </si>
  <si>
    <t>Alfarvejen 41 D, Osted</t>
  </si>
  <si>
    <t>0012</t>
  </si>
  <si>
    <t>41D</t>
  </si>
  <si>
    <t>ppr@lejre.dk</t>
  </si>
  <si>
    <t>Alfarvejen</t>
  </si>
  <si>
    <t>Lejre Usk.</t>
  </si>
  <si>
    <t>Lejre Ungdomsskole</t>
  </si>
  <si>
    <t>4640 4804</t>
  </si>
  <si>
    <t>Sandbechs Alle 1A</t>
  </si>
  <si>
    <t>ungdomsskolen@lejre.dk</t>
  </si>
  <si>
    <t>www.lejreungdomsskole.dk</t>
  </si>
  <si>
    <t>Sandbechs Alle</t>
  </si>
  <si>
    <t>Osted F.og Esk.</t>
  </si>
  <si>
    <t>Osted Fri- og Efterskole (efterskolen)</t>
  </si>
  <si>
    <t>Gadstrup Sk.</t>
  </si>
  <si>
    <t>Gadstrup Skole</t>
  </si>
  <si>
    <t>4614 0642</t>
  </si>
  <si>
    <t>4631 8730</t>
  </si>
  <si>
    <t>17C</t>
  </si>
  <si>
    <t>gadstrupskole@roskilde.dk</t>
  </si>
  <si>
    <t>gadstrupskole.aula.dk</t>
  </si>
  <si>
    <t>4619 3103</t>
  </si>
  <si>
    <t>4631 8580</t>
  </si>
  <si>
    <t>0780</t>
  </si>
  <si>
    <t>63B</t>
  </si>
  <si>
    <t>Vibyskole@roskilde.dk</t>
  </si>
  <si>
    <t>www.vibyskole.aula.dk</t>
  </si>
  <si>
    <t>Viby Friskole</t>
  </si>
  <si>
    <t>4619 3244</t>
  </si>
  <si>
    <t>0760</t>
  </si>
  <si>
    <t>kontor@viby-friskole.dk</t>
  </si>
  <si>
    <t>www.viby-friskole.dk</t>
  </si>
  <si>
    <t>afd Bueager</t>
  </si>
  <si>
    <t>Viby Skole, afdeling Bueager</t>
  </si>
  <si>
    <t>4619 3490</t>
  </si>
  <si>
    <t>4631 8400</t>
  </si>
  <si>
    <t>Bueager 2</t>
  </si>
  <si>
    <t>0088</t>
  </si>
  <si>
    <t>VibySkole@roskilde.dk</t>
  </si>
  <si>
    <t>www.vibyskole.aula.dk/</t>
  </si>
  <si>
    <t>Bueager</t>
  </si>
  <si>
    <t>Musikken Sk.</t>
  </si>
  <si>
    <t>Skolen med Musikken</t>
  </si>
  <si>
    <t>2849 8480</t>
  </si>
  <si>
    <t>skolenmedmusikken@mail.dk</t>
  </si>
  <si>
    <t>www.skolenmedmusikken.dk</t>
  </si>
  <si>
    <t>4619 4793</t>
  </si>
  <si>
    <t>4619 3757</t>
  </si>
  <si>
    <t>kenneths@roskilde.dk</t>
  </si>
  <si>
    <t>www.ramsoe-usk.dk</t>
  </si>
  <si>
    <t>55,547268452032235</t>
  </si>
  <si>
    <t>12,032268833655962</t>
  </si>
  <si>
    <t>Roskilde Kom</t>
  </si>
  <si>
    <t>4631 3000</t>
  </si>
  <si>
    <t>kommunen@roskilde.dk</t>
  </si>
  <si>
    <t>www.roskilde.dk</t>
  </si>
  <si>
    <t>Absalons Sk.</t>
  </si>
  <si>
    <t>Absalons Skole</t>
  </si>
  <si>
    <t>4635 1482</t>
  </si>
  <si>
    <t>4631 4150</t>
  </si>
  <si>
    <t>Absalonsgade 2</t>
  </si>
  <si>
    <t>0040</t>
  </si>
  <si>
    <t>Absalonsskole@roskilde.dk</t>
  </si>
  <si>
    <t>absalonsskole.aula.dk/</t>
  </si>
  <si>
    <t>Absalonsgade</t>
  </si>
  <si>
    <t>4635 1901</t>
  </si>
  <si>
    <t>4631 4221</t>
  </si>
  <si>
    <t>Hedegardenes.skole@roskilde.dk</t>
  </si>
  <si>
    <t>hedegaardenesskole.aula.dk/</t>
  </si>
  <si>
    <t>Himmelev Sk.</t>
  </si>
  <si>
    <t>Himmelev Skole</t>
  </si>
  <si>
    <t>4631 4151</t>
  </si>
  <si>
    <t>4631 4250</t>
  </si>
  <si>
    <t>Ollerupvej 5, Himmelev</t>
  </si>
  <si>
    <t>Himmelevskole@roskilde.dk</t>
  </si>
  <si>
    <t>himmelevskole.aula.dk</t>
  </si>
  <si>
    <t>Ollerupvej</t>
  </si>
  <si>
    <t>Himmelev</t>
  </si>
  <si>
    <t>Klostermarkssk.</t>
  </si>
  <si>
    <t>Klostermarksskolen</t>
  </si>
  <si>
    <t>4636 0121</t>
  </si>
  <si>
    <t>4631 4300</t>
  </si>
  <si>
    <t>Kongebakken 19</t>
  </si>
  <si>
    <t>Klostermskole@roskilde.dk</t>
  </si>
  <si>
    <t>klostermarksskolen-roskilde.aula.dk/</t>
  </si>
  <si>
    <t>Kongebakken</t>
  </si>
  <si>
    <t>4638 3169</t>
  </si>
  <si>
    <t>4631 4312</t>
  </si>
  <si>
    <t>Lynghojskolen@roskilde.dk</t>
  </si>
  <si>
    <t>lynghojskolen.aula.dk/</t>
  </si>
  <si>
    <t>Svogerslev</t>
  </si>
  <si>
    <t>4636 8031</t>
  </si>
  <si>
    <t>4631 4400</t>
  </si>
  <si>
    <t>Helligkorsvej 42A</t>
  </si>
  <si>
    <t>42A</t>
  </si>
  <si>
    <t>SctJorgensSkole@roskilde.dk</t>
  </si>
  <si>
    <t>sctjorgensskole.aula.dk</t>
  </si>
  <si>
    <t>Helligkorsvej</t>
  </si>
  <si>
    <t>Vindinge Sk.</t>
  </si>
  <si>
    <t>Vindinge Skole</t>
  </si>
  <si>
    <t>4637 1148</t>
  </si>
  <si>
    <t>4631 4200</t>
  </si>
  <si>
    <t>221A</t>
  </si>
  <si>
    <t>vindingeskole@roskilde.dk</t>
  </si>
  <si>
    <t>vindingeskole.aula.dk/</t>
  </si>
  <si>
    <t>Vindinge</t>
  </si>
  <si>
    <t>Vor Frue Sk.</t>
  </si>
  <si>
    <t>Vor Frue Skole</t>
  </si>
  <si>
    <t>4637 3306</t>
  </si>
  <si>
    <t>4631 4480</t>
  </si>
  <si>
    <t>Vor Frue Hovedgade 67, Vor Frue,</t>
  </si>
  <si>
    <t>vorfrueskole@roskilde.dk</t>
  </si>
  <si>
    <t>vorfrueskole.aula.dk/</t>
  </si>
  <si>
    <t>Vor Frue Hovedgade</t>
  </si>
  <si>
    <t>Vor Frue</t>
  </si>
  <si>
    <t>4631 4507</t>
  </si>
  <si>
    <t>Astersvej 15</t>
  </si>
  <si>
    <t>Ostervangsskolen@roskilde.dk</t>
  </si>
  <si>
    <t>ostervangsskolen.aula.dk/</t>
  </si>
  <si>
    <t>Astersvej</t>
  </si>
  <si>
    <t>4637 3055</t>
  </si>
  <si>
    <t>4631 4428</t>
  </si>
  <si>
    <t>tjornegardskole@roskilde.dk</t>
  </si>
  <si>
    <t>tjornegaardskolen.aula.dk/</t>
  </si>
  <si>
    <t>4631 4366</t>
  </si>
  <si>
    <t>Skolevej 3, Svogerslev</t>
  </si>
  <si>
    <t>Nordgaardsskolen@roskilde.dk</t>
  </si>
  <si>
    <t>nordgaardsskolen.aula.dk/</t>
  </si>
  <si>
    <t>Rosk.Priv.Rsk.</t>
  </si>
  <si>
    <t>Roskilde private Realskole</t>
  </si>
  <si>
    <t>3173 2478</t>
  </si>
  <si>
    <t>3150 0000</t>
  </si>
  <si>
    <t>Dronning Margrethes Vej 6</t>
  </si>
  <si>
    <t>rpr@rprroskilde.dk</t>
  </si>
  <si>
    <t>www.roskildeprivaterealskole.dk</t>
  </si>
  <si>
    <t>Dronning Margrethes Vej</t>
  </si>
  <si>
    <t>Roskilde Prsk.</t>
  </si>
  <si>
    <t>Roskilde Private Skole</t>
  </si>
  <si>
    <t>4635 8612</t>
  </si>
  <si>
    <t>Dronning Sofiesvej 42</t>
  </si>
  <si>
    <t>rps@rps.dk</t>
  </si>
  <si>
    <t>www.rps.dk</t>
  </si>
  <si>
    <t>Dronning Sofies Vej</t>
  </si>
  <si>
    <t>Skt.Josefs Sk.</t>
  </si>
  <si>
    <t>Skt. Josefs Skole</t>
  </si>
  <si>
    <t>4632 2825</t>
  </si>
  <si>
    <t>4635 2526</t>
  </si>
  <si>
    <t>Frederiksborgvej 10</t>
  </si>
  <si>
    <t>info@sjs-roskilde.dk</t>
  </si>
  <si>
    <t>www.sktjosef.dk</t>
  </si>
  <si>
    <t>Rosk.Katedralsk</t>
  </si>
  <si>
    <t>Roskilde Katedralskole</t>
  </si>
  <si>
    <t>4630 8315</t>
  </si>
  <si>
    <t>4635 1891</t>
  </si>
  <si>
    <t>59B</t>
  </si>
  <si>
    <t>post@rks-gym.dk</t>
  </si>
  <si>
    <t>www.roskildekat-gym.dk</t>
  </si>
  <si>
    <t>Roskilde gym</t>
  </si>
  <si>
    <t>Roskilde Gymnasium</t>
  </si>
  <si>
    <t>4635 1410</t>
  </si>
  <si>
    <t>4635 3444</t>
  </si>
  <si>
    <t>Domkirkepladsen</t>
  </si>
  <si>
    <t>mail@roskilde-gym.dk</t>
  </si>
  <si>
    <t>www.roskilde-gym.dk</t>
  </si>
  <si>
    <t>Himmelev Gym.</t>
  </si>
  <si>
    <t>Himmelev Gymnasium</t>
  </si>
  <si>
    <t>4675 5814</t>
  </si>
  <si>
    <t>4675 7444</t>
  </si>
  <si>
    <t>himgym@himgym.dk</t>
  </si>
  <si>
    <t>www.himmelev-gymnasium.dk</t>
  </si>
  <si>
    <t>Roskilde Frisk.</t>
  </si>
  <si>
    <t>Roskilde Friskole</t>
  </si>
  <si>
    <t>4635 9047</t>
  </si>
  <si>
    <t>2268 2865</t>
  </si>
  <si>
    <t>Boserupvej 100A</t>
  </si>
  <si>
    <t>0645</t>
  </si>
  <si>
    <t>ole@skolerneiboserup.dk</t>
  </si>
  <si>
    <t>www.skolerneiboserup.dk</t>
  </si>
  <si>
    <t>SCR Roskilde</t>
  </si>
  <si>
    <t>SCR - Specialcenter Roskilde</t>
  </si>
  <si>
    <t>4631 7229</t>
  </si>
  <si>
    <t>4631 7231</t>
  </si>
  <si>
    <t>scr.kommunikation@roskilde.dk</t>
  </si>
  <si>
    <t>www.scr.kommunikation.roskilde.dk</t>
  </si>
  <si>
    <t>Roskilde Sprog</t>
  </si>
  <si>
    <t>Roskilde Sprogcenter</t>
  </si>
  <si>
    <t>4636 2358</t>
  </si>
  <si>
    <t>4631 6530</t>
  </si>
  <si>
    <t>sprogcenter@roskilde.dk</t>
  </si>
  <si>
    <t>www.roskilde-sprogcenter.dk</t>
  </si>
  <si>
    <t>Kristoffersk</t>
  </si>
  <si>
    <t>Kristofferskolen</t>
  </si>
  <si>
    <t>4675 4055</t>
  </si>
  <si>
    <t>kontoret@kristofferskolen.dk</t>
  </si>
  <si>
    <t>www.kristofferskolen.dk</t>
  </si>
  <si>
    <t>TCR Roskilde</t>
  </si>
  <si>
    <t>TCR TiendeklasseCenter Roskilde</t>
  </si>
  <si>
    <t>4630 0485</t>
  </si>
  <si>
    <t>4631 6171</t>
  </si>
  <si>
    <t>Bygning 5, Bakkesvinget 67</t>
  </si>
  <si>
    <t>0320</t>
  </si>
  <si>
    <t>tcr@roskilde.dk</t>
  </si>
  <si>
    <t>tcr.aula.dk/</t>
  </si>
  <si>
    <t>Bakkesvinget</t>
  </si>
  <si>
    <t>Bygning 5</t>
  </si>
  <si>
    <t>Trekronersk.</t>
  </si>
  <si>
    <t>Trekronerskolen</t>
  </si>
  <si>
    <t>4631 6423</t>
  </si>
  <si>
    <t>4631 6420</t>
  </si>
  <si>
    <t>Trekronerskolen@roskilde.dk</t>
  </si>
  <si>
    <t>trekronerskolen.aula.dk/</t>
  </si>
  <si>
    <t>Trekroner Alle</t>
  </si>
  <si>
    <t>Freds Skole</t>
  </si>
  <si>
    <t>4632 4669</t>
  </si>
  <si>
    <t>Kamstrupvej 55A Kamstrup</t>
  </si>
  <si>
    <t>55A</t>
  </si>
  <si>
    <t>Mail@fredsskolen.dk</t>
  </si>
  <si>
    <t>www.fredsskolen.dk</t>
  </si>
  <si>
    <t>Kamstrupvej</t>
  </si>
  <si>
    <t>Kamstrup</t>
  </si>
  <si>
    <t>Skovhuset</t>
  </si>
  <si>
    <t>Heldagsskolen Skovhuset</t>
  </si>
  <si>
    <t>4634 3262</t>
  </si>
  <si>
    <t>4634 3232</t>
  </si>
  <si>
    <t>ckc@hdssh.dk</t>
  </si>
  <si>
    <t>www.skolen-skovhuset.dk</t>
  </si>
  <si>
    <t>Demokr skole</t>
  </si>
  <si>
    <t>Den Demokratiske Skole</t>
  </si>
  <si>
    <t>4141 5736</t>
  </si>
  <si>
    <t>Vestergade 14</t>
  </si>
  <si>
    <t>demoskole@gmail.com</t>
  </si>
  <si>
    <t>www.dendemokratiskeskole.dk</t>
  </si>
  <si>
    <t>Satskolen</t>
  </si>
  <si>
    <t>4635 9058</t>
  </si>
  <si>
    <t>satskolen@satskolen.dk</t>
  </si>
  <si>
    <t>www.satskolen.dk</t>
  </si>
  <si>
    <t>55,599555358337845</t>
  </si>
  <si>
    <t>12,108741999526639</t>
  </si>
  <si>
    <t>PPR Roskilde</t>
  </si>
  <si>
    <t>4631 6257</t>
  </si>
  <si>
    <t>4631 4633</t>
  </si>
  <si>
    <t>ppr@roskilde.dk</t>
  </si>
  <si>
    <t>4633 7404</t>
  </si>
  <si>
    <t>7248 1000</t>
  </si>
  <si>
    <t>cfuros@ucsj.dk</t>
  </si>
  <si>
    <t>www.ucsj.dk</t>
  </si>
  <si>
    <t>UU-Rosk/Lejre</t>
  </si>
  <si>
    <t>UU-Roskilde/Lejre</t>
  </si>
  <si>
    <t>4631 4395</t>
  </si>
  <si>
    <t>4631 4390</t>
  </si>
  <si>
    <t>Astersvej 15D</t>
  </si>
  <si>
    <t>uur@uu-roskilde.dk</t>
  </si>
  <si>
    <t>www.uu-roskilde.dk</t>
  </si>
  <si>
    <t>Roskilde Ungdomsskole, Roskilde afdeling</t>
  </si>
  <si>
    <t>4632 2102</t>
  </si>
  <si>
    <t>4631 4460</t>
  </si>
  <si>
    <t>Kongebakken 19A</t>
  </si>
  <si>
    <t>Ruskmidt@roskilde.dk</t>
  </si>
  <si>
    <t>VUC Rosk. afd.</t>
  </si>
  <si>
    <t>4630 8619</t>
  </si>
  <si>
    <t>vucroskilde@vucroskilde.dk</t>
  </si>
  <si>
    <t>VUC Roskilde</t>
  </si>
  <si>
    <t>RTS Ledreborg</t>
  </si>
  <si>
    <t>4636 0260</t>
  </si>
  <si>
    <t>Landbrugsskoler</t>
  </si>
  <si>
    <t>Ledreborg Alle</t>
  </si>
  <si>
    <t>Boserup int eft</t>
  </si>
  <si>
    <t>Den internationale Efterskole i Boserup</t>
  </si>
  <si>
    <t>Boserupvej 100</t>
  </si>
  <si>
    <t>www.dieboserup.dk</t>
  </si>
  <si>
    <t>4632 2898</t>
  </si>
  <si>
    <t>7021 0770</t>
  </si>
  <si>
    <t>roskilde@fgu-skolen.dk</t>
  </si>
  <si>
    <t>AOF Sj Nord</t>
  </si>
  <si>
    <t>4675 4435</t>
  </si>
  <si>
    <t>5943 8558</t>
  </si>
  <si>
    <t>Roedsvej 10</t>
  </si>
  <si>
    <t>adm@aof-nvs.dk</t>
  </si>
  <si>
    <t>www.aof-nvs.dk</t>
  </si>
  <si>
    <t>Roedsvej</t>
  </si>
  <si>
    <t>Roskilde Teknsk</t>
  </si>
  <si>
    <t>Roskilde Tekniske Skole - Pulsen</t>
  </si>
  <si>
    <t>Pulsen 2</t>
  </si>
  <si>
    <t>Pulsen</t>
  </si>
  <si>
    <t>ZBC Roskilde</t>
  </si>
  <si>
    <t>ZBC Roskilde (Slagteriskolen)</t>
  </si>
  <si>
    <t>Slagteriskoler</t>
  </si>
  <si>
    <t>Roskilde Hsk.</t>
  </si>
  <si>
    <t>Roskilde Handelsskole</t>
  </si>
  <si>
    <t>8852 3209</t>
  </si>
  <si>
    <t>8852 3200</t>
  </si>
  <si>
    <t>Bakkesvinget 67, Postboks 338</t>
  </si>
  <si>
    <t>rhs@rhs.dk</t>
  </si>
  <si>
    <t>www.rhs.dk</t>
  </si>
  <si>
    <t>UC Sj Camp Ros</t>
  </si>
  <si>
    <t>7248 1505</t>
  </si>
  <si>
    <t>ucsj@ucsj.dk</t>
  </si>
  <si>
    <t>55,63656850267369</t>
  </si>
  <si>
    <t>12,088622528691978</t>
  </si>
  <si>
    <t>RUC</t>
  </si>
  <si>
    <t>Roskilde Universitet</t>
  </si>
  <si>
    <t>4674 3000</t>
  </si>
  <si>
    <t>4674 2000</t>
  </si>
  <si>
    <t>Universitetsvej 1</t>
  </si>
  <si>
    <t>ruc@ruc.dk</t>
  </si>
  <si>
    <t>www.ruc.dk</t>
  </si>
  <si>
    <t>Universitetsvej</t>
  </si>
  <si>
    <t>UCSJ, Campus Roskilde</t>
  </si>
  <si>
    <t>4636 3313</t>
  </si>
  <si>
    <t>Trekroner Forskerpark 4</t>
  </si>
  <si>
    <t>Trekroner Forskerpark</t>
  </si>
  <si>
    <t>Efterudd.Pleje</t>
  </si>
  <si>
    <t>Sundhedsforvaltningen Uddannelses og udviklingsafdelingen</t>
  </si>
  <si>
    <t>4630 2284</t>
  </si>
  <si>
    <t>4732 9150</t>
  </si>
  <si>
    <t>ij@regionsjaelland.dk</t>
  </si>
  <si>
    <t>www.ra.dk/sy/uddafd</t>
  </si>
  <si>
    <t>4632 3308</t>
  </si>
  <si>
    <t>4632 0308</t>
  </si>
  <si>
    <t>Allehelgensgade 19</t>
  </si>
  <si>
    <t>Musikskoler</t>
  </si>
  <si>
    <t>sjkms@km.dk</t>
  </si>
  <si>
    <t>www.sjkms.dk</t>
  </si>
  <si>
    <t>Allehelgensgade</t>
  </si>
  <si>
    <t>JUUL DK A/S</t>
  </si>
  <si>
    <t>JUUL Danmark A/S</t>
  </si>
  <si>
    <t>3939 1111</t>
  </si>
  <si>
    <t>info@juuldanmark.dk</t>
  </si>
  <si>
    <t>juuldanmark.dk</t>
  </si>
  <si>
    <t>RTS</t>
  </si>
  <si>
    <t>Roskilde Tekniske Skole</t>
  </si>
  <si>
    <t>Pulsen 10 postbox 132</t>
  </si>
  <si>
    <t>Center Air Pilot Academy</t>
  </si>
  <si>
    <t>4619 1837</t>
  </si>
  <si>
    <t>4619 1919</t>
  </si>
  <si>
    <t>Lufthavnsvej 44</t>
  </si>
  <si>
    <t>Lufttransportskoler</t>
  </si>
  <si>
    <t>centerair@centerair.dk</t>
  </si>
  <si>
    <t>www.centerair.dk</t>
  </si>
  <si>
    <t>Lufthavnsvej</t>
  </si>
  <si>
    <t>CPH Air Taxi</t>
  </si>
  <si>
    <t>Copenhagen AirTaxi A/S</t>
  </si>
  <si>
    <t>4619 1114</t>
  </si>
  <si>
    <t>Lufthavnsvej 34</t>
  </si>
  <si>
    <t>cat@aircat.dk</t>
  </si>
  <si>
    <t>www.aircat.dk</t>
  </si>
  <si>
    <t>Danish Avi C</t>
  </si>
  <si>
    <t>Danish Aviation College A/S</t>
  </si>
  <si>
    <t>7020 6395</t>
  </si>
  <si>
    <t>7020 6390</t>
  </si>
  <si>
    <t>Lufthavnsvej 60</t>
  </si>
  <si>
    <t>info@dacpilot.dk</t>
  </si>
  <si>
    <t>www.dacpilot.dk</t>
  </si>
  <si>
    <t>Absalon, Roskld</t>
  </si>
  <si>
    <t>Absalon, Campus Roskilde</t>
  </si>
  <si>
    <t>7248 1005</t>
  </si>
  <si>
    <t>Trekroner Forskerpark 4A</t>
  </si>
  <si>
    <t>absalon@pha.dk</t>
  </si>
  <si>
    <t>www.phabsalon.dk</t>
  </si>
  <si>
    <t>UCSJ Leisure</t>
  </si>
  <si>
    <t>UCSJ, Roskilde (Leisure Management)</t>
  </si>
  <si>
    <t>Bakkesvinget 67</t>
  </si>
  <si>
    <t>55,626471213274037</t>
  </si>
  <si>
    <t>12,075544369029299</t>
  </si>
  <si>
    <t>RTS Industrivej</t>
  </si>
  <si>
    <t>Roskilde Tekniske Skole - Industrivej 21</t>
  </si>
  <si>
    <t>Industrivej 21</t>
  </si>
  <si>
    <t>55,644443223720017</t>
  </si>
  <si>
    <t>12,118949006607734</t>
  </si>
  <si>
    <t>RTS Industri 51</t>
  </si>
  <si>
    <t>Roskilde Tekniske Skole - Industrivej 51</t>
  </si>
  <si>
    <t>Industrivej 51E</t>
  </si>
  <si>
    <t>51E</t>
  </si>
  <si>
    <t>RTS Vilvorde</t>
  </si>
  <si>
    <t>Roskilde Tekniske Skole - Vilvorde</t>
  </si>
  <si>
    <t>Fjordsk.</t>
  </si>
  <si>
    <t>Fjordskolen</t>
  </si>
  <si>
    <t>4631 7316</t>
  </si>
  <si>
    <t>4631 7335</t>
  </si>
  <si>
    <t>Sognevej 50</t>
  </si>
  <si>
    <t>0606</t>
  </si>
  <si>
    <t>fjordskolen@roskilde.dk</t>
  </si>
  <si>
    <t>Sognevej</t>
  </si>
  <si>
    <t>Himmelev B.Hj.</t>
  </si>
  <si>
    <t>4635 2599</t>
  </si>
  <si>
    <t>4732 9500</t>
  </si>
  <si>
    <t>Sofie Madsens Vej 5</t>
  </si>
  <si>
    <t>0926</t>
  </si>
  <si>
    <t>Himmelev@regionsjaelland.dk</t>
  </si>
  <si>
    <t>www.himmelevbehandlingshjem.dk</t>
  </si>
  <si>
    <t>Sofie Madsens Vej</t>
  </si>
  <si>
    <t>Skovbosk.</t>
  </si>
  <si>
    <t>Skovboskolen</t>
  </si>
  <si>
    <t>5687 0261</t>
  </si>
  <si>
    <t>5667 0240</t>
  </si>
  <si>
    <t>Halvejen 2</t>
  </si>
  <si>
    <t>0097</t>
  </si>
  <si>
    <t>skovboskolen@koege.dk</t>
  </si>
  <si>
    <t>www.skovboskolen.dk</t>
  </si>
  <si>
    <t>Halvejen</t>
  </si>
  <si>
    <t>Borup Sk.</t>
  </si>
  <si>
    <t>Borup</t>
  </si>
  <si>
    <t>Borup Skole</t>
  </si>
  <si>
    <t>5752 6125</t>
  </si>
  <si>
    <t>5667 2424</t>
  </si>
  <si>
    <t>Hovedgaden 39</t>
  </si>
  <si>
    <t>borupskole@koege.dk</t>
  </si>
  <si>
    <t>www.borupskole.dk</t>
  </si>
  <si>
    <t>Ejby Sk.</t>
  </si>
  <si>
    <t>Ejby Skole</t>
  </si>
  <si>
    <t>5682 1015</t>
  </si>
  <si>
    <t>5667 6301</t>
  </si>
  <si>
    <t>Skovvang 6, Ejby</t>
  </si>
  <si>
    <t>0231</t>
  </si>
  <si>
    <t>ejby.skole@koege.dk</t>
  </si>
  <si>
    <t>www.ejby-skole.dk</t>
  </si>
  <si>
    <t>Skovvang</t>
  </si>
  <si>
    <t>5367 9140</t>
  </si>
  <si>
    <t>0161</t>
  </si>
  <si>
    <t>goerslev.skole@koege.dk</t>
  </si>
  <si>
    <t>www.Goerslev-skole.dk</t>
  </si>
  <si>
    <t>55,429399721368306</t>
  </si>
  <si>
    <t>11,982395722088526</t>
  </si>
  <si>
    <t>Vemmedrupsk.</t>
  </si>
  <si>
    <t>Vemmedrupskolen</t>
  </si>
  <si>
    <t>5687 1191</t>
  </si>
  <si>
    <t>5667 6262</t>
  </si>
  <si>
    <t>0316</t>
  </si>
  <si>
    <t>vemmedrupskolen@koege.dk</t>
  </si>
  <si>
    <t>www.vemmedrupskolen.dk</t>
  </si>
  <si>
    <t>Slimminge heldg</t>
  </si>
  <si>
    <t>Heldagsskolen i Slimminge</t>
  </si>
  <si>
    <t>5682 8010</t>
  </si>
  <si>
    <t>8870 1320</t>
  </si>
  <si>
    <t>Slimmingevej 94</t>
  </si>
  <si>
    <t>slimminge@koege.dk</t>
  </si>
  <si>
    <t>www.slimminge.dk</t>
  </si>
  <si>
    <t>Slimmingevej</t>
  </si>
  <si>
    <t>Spanager</t>
  </si>
  <si>
    <t>5682 2313</t>
  </si>
  <si>
    <t>5682 0013</t>
  </si>
  <si>
    <t>Spanagervej 14</t>
  </si>
  <si>
    <t>spanager@sof.kk.dk</t>
  </si>
  <si>
    <t>spanager.dk</t>
  </si>
  <si>
    <t>Spanagervej</t>
  </si>
  <si>
    <t>Skovbo Privatsk</t>
  </si>
  <si>
    <t>Borup Privatskole</t>
  </si>
  <si>
    <t>5752 6758</t>
  </si>
  <si>
    <t>5752 6768</t>
  </si>
  <si>
    <t>kontoret@borupprivatskole.dk</t>
  </si>
  <si>
    <t>www.borupprivatskole.dk</t>
  </si>
  <si>
    <t>Skovbo Esk.</t>
  </si>
  <si>
    <t>Skovbo Efterskole</t>
  </si>
  <si>
    <t>5687 9923</t>
  </si>
  <si>
    <t>5687 9909</t>
  </si>
  <si>
    <t>Ringstedvej 614A Slimminge</t>
  </si>
  <si>
    <t>614A</t>
  </si>
  <si>
    <t>kontor@skovboefterskole.dk</t>
  </si>
  <si>
    <t>www.skovboefterskole.dk</t>
  </si>
  <si>
    <t>Ringstedvej</t>
  </si>
  <si>
    <t>Slimminge</t>
  </si>
  <si>
    <t>5614 7706</t>
  </si>
  <si>
    <t>5618 2000</t>
  </si>
  <si>
    <t>kommune@solrod.dk</t>
  </si>
  <si>
    <t>www.solrod.dk</t>
  </si>
  <si>
    <t>Havdrup Sk.</t>
  </si>
  <si>
    <t>Havdrup</t>
  </si>
  <si>
    <t>Havdrup Skole</t>
  </si>
  <si>
    <t>4618 5935</t>
  </si>
  <si>
    <t>5618 2700</t>
  </si>
  <si>
    <t>Skolevej 51</t>
  </si>
  <si>
    <t>havdrupskole@solrod.dk</t>
  </si>
  <si>
    <t>www.havdrupskole.dk</t>
  </si>
  <si>
    <t>Uglegrd, Jersie</t>
  </si>
  <si>
    <t>5618 2671</t>
  </si>
  <si>
    <t>5618 2660</t>
  </si>
  <si>
    <t>jersieskole@solrod.dk</t>
  </si>
  <si>
    <t>www.uglegaardsskolen.dk</t>
  </si>
  <si>
    <t>Jersie</t>
  </si>
  <si>
    <t>55,550564086634637</t>
  </si>
  <si>
    <t>12,237691320063416</t>
  </si>
  <si>
    <t>5618 2505</t>
  </si>
  <si>
    <t>5618 2500</t>
  </si>
  <si>
    <t>uglegaardsskolen@solrod.dk</t>
  </si>
  <si>
    <t>Tingsryds Alle</t>
  </si>
  <si>
    <t>Sydkyst.Pr.Sk.</t>
  </si>
  <si>
    <t>Sydkystens Privatskole</t>
  </si>
  <si>
    <t>5614 4352</t>
  </si>
  <si>
    <t>5614 4048</t>
  </si>
  <si>
    <t>Parkvej 3, Jersie Strand</t>
  </si>
  <si>
    <t>info@sydkystens-privatskole.dk</t>
  </si>
  <si>
    <t>www.sydkystens-privatskole.dk</t>
  </si>
  <si>
    <t>Jersie Strand</t>
  </si>
  <si>
    <t>5618 2610</t>
  </si>
  <si>
    <t>5618 2600</t>
  </si>
  <si>
    <t>munkekaerskolen@solrod.dk</t>
  </si>
  <si>
    <t>www.munkekaer.dk</t>
  </si>
  <si>
    <t>5618 4030</t>
  </si>
  <si>
    <t>5618 4000</t>
  </si>
  <si>
    <t>post@solgym.dk</t>
  </si>
  <si>
    <t>www.solgym.dk</t>
  </si>
  <si>
    <t>5614 3428</t>
  </si>
  <si>
    <t>5614 1056</t>
  </si>
  <si>
    <t>kontor@privatskolen.nu</t>
  </si>
  <si>
    <t>www.privatskolen.nu</t>
  </si>
  <si>
    <t>5618 2857</t>
  </si>
  <si>
    <t>5618 2856</t>
  </si>
  <si>
    <t>10solrod@solrod.dk</t>
  </si>
  <si>
    <t>www.10solrod.dk</t>
  </si>
  <si>
    <t>5614 5244</t>
  </si>
  <si>
    <t>5618 2860</t>
  </si>
  <si>
    <t>cbf@solrod.dk</t>
  </si>
  <si>
    <t>5614 2390</t>
  </si>
  <si>
    <t>5618 2540</t>
  </si>
  <si>
    <t>ung@solrod.dk</t>
  </si>
  <si>
    <t>www.ungsolrod.dk</t>
  </si>
  <si>
    <t>5614 2795</t>
  </si>
  <si>
    <t>5614 2514</t>
  </si>
  <si>
    <t>sel@fgu-skolen.dk</t>
  </si>
  <si>
    <t>Gribskov Kom</t>
  </si>
  <si>
    <t>gribskov@gribskov.dk</t>
  </si>
  <si>
    <t>Dagskolen Ternen</t>
  </si>
  <si>
    <t>5326 8240</t>
  </si>
  <si>
    <t>Jydebjergvej 7</t>
  </si>
  <si>
    <t>info@dsternen.dk</t>
  </si>
  <si>
    <t>www.dsternen.dk</t>
  </si>
  <si>
    <t>Jydebjergvej</t>
  </si>
  <si>
    <t>Sankt Helene Ve</t>
  </si>
  <si>
    <t>Sankt Helene Vejby</t>
  </si>
  <si>
    <t>Helsinge Skole</t>
  </si>
  <si>
    <t>4879 9029</t>
  </si>
  <si>
    <t>4876 2450</t>
  </si>
  <si>
    <t>Helsinge-skole@gribskov.dk</t>
  </si>
  <si>
    <t>Hothersk.</t>
  </si>
  <si>
    <t>Hotherskolen</t>
  </si>
  <si>
    <t>5628 6409</t>
  </si>
  <si>
    <t>5657 5320</t>
  </si>
  <si>
    <t>Faxevej 4</t>
  </si>
  <si>
    <t>Stevns Kommune</t>
  </si>
  <si>
    <t>hotherskolen@stevns.dk</t>
  </si>
  <si>
    <t>www.hotherskolen.dk</t>
  </si>
  <si>
    <t>Faxevej</t>
  </si>
  <si>
    <t>5629 2628</t>
  </si>
  <si>
    <t>5657 5828</t>
  </si>
  <si>
    <t>Lendrumvej 1</t>
  </si>
  <si>
    <t>stroebyskolen@stevns.dk</t>
  </si>
  <si>
    <t>www.stroebyskolen.dk</t>
  </si>
  <si>
    <t>Lendrumvej</t>
  </si>
  <si>
    <t>Magnolieg.Beh.</t>
  </si>
  <si>
    <t>Behandlingshjemmet Magnoliegaarden</t>
  </si>
  <si>
    <t>5628 7418</t>
  </si>
  <si>
    <t>5657 5250</t>
  </si>
  <si>
    <t>Aggerupvej 4</t>
  </si>
  <si>
    <t>0010</t>
  </si>
  <si>
    <t>magnoliegaarden@stevns.dk</t>
  </si>
  <si>
    <t>www.magnoliegaarden.dk</t>
  </si>
  <si>
    <t>Aggerupvej</t>
  </si>
  <si>
    <t>5657 7941</t>
  </si>
  <si>
    <t>helrol@stevns.dk</t>
  </si>
  <si>
    <t>12,262599472887828</t>
  </si>
  <si>
    <t>Nord-Bo</t>
  </si>
  <si>
    <t>4971 7999</t>
  </si>
  <si>
    <t>Ferlevej 9</t>
  </si>
  <si>
    <t>0432</t>
  </si>
  <si>
    <t>nord-bo@mail.tele.dk</t>
  </si>
  <si>
    <t>www.nord-bo.com</t>
  </si>
  <si>
    <t>Ferlevej</t>
  </si>
  <si>
    <t>56,079063267074204</t>
  </si>
  <si>
    <t>12,351998351473878</t>
  </si>
  <si>
    <t>Fonden Koloni</t>
  </si>
  <si>
    <t>5917 9545</t>
  </si>
  <si>
    <t>0584</t>
  </si>
  <si>
    <t>mail.koloni@gmail.com</t>
  </si>
  <si>
    <t>www.colo9.dk</t>
  </si>
  <si>
    <t>Engvejen B&amp;U C</t>
  </si>
  <si>
    <t>Juelsminde</t>
  </si>
  <si>
    <t>7569 5122</t>
  </si>
  <si>
    <t>Engvej 5</t>
  </si>
  <si>
    <t>0291</t>
  </si>
  <si>
    <t>Hedensted Kommune</t>
  </si>
  <si>
    <t>engvejen@ps.rm.dk</t>
  </si>
  <si>
    <t>55,715100780171881</t>
  </si>
  <si>
    <t>10,003941539109833</t>
  </si>
  <si>
    <t>Syddjurs Gym</t>
  </si>
  <si>
    <t>Syddjurs Gymnasium</t>
  </si>
  <si>
    <t>8637 1977</t>
  </si>
  <si>
    <t>Kr. Herskindsvej 6</t>
  </si>
  <si>
    <t>Syddjurs Kommune</t>
  </si>
  <si>
    <t>kontor@syddjurs-gym.dk</t>
  </si>
  <si>
    <t>syddjurs-gym.dk</t>
  </si>
  <si>
    <t>Kr Herskindsvej</t>
  </si>
  <si>
    <t>Natur Helh sk</t>
  </si>
  <si>
    <t>Christiansfeld</t>
  </si>
  <si>
    <t>Natur- og Helhedsskolen Christiansfeld</t>
  </si>
  <si>
    <t>2014 7282</t>
  </si>
  <si>
    <t>Skovrupvej 42</t>
  </si>
  <si>
    <t>0809</t>
  </si>
  <si>
    <t>Kolding Kommune</t>
  </si>
  <si>
    <t>arvid@helhedsskolen-christiansfeld.dk</t>
  </si>
  <si>
    <t>www.helhedsskolen-christiansfeld.dk</t>
  </si>
  <si>
    <t>Skovrupvej</t>
  </si>
  <si>
    <t>AOF Roskilde</t>
  </si>
  <si>
    <t>4635 5895</t>
  </si>
  <si>
    <t>0914</t>
  </si>
  <si>
    <t>aof@aof-roskilde.dk</t>
  </si>
  <si>
    <t>www.aof-roskilde.dk</t>
  </si>
  <si>
    <t>VIA, Radiograf</t>
  </si>
  <si>
    <t>Aarhus C</t>
  </si>
  <si>
    <t>8755 2529</t>
  </si>
  <si>
    <t>Aarhus Kommune</t>
  </si>
  <si>
    <t>radiograf@viauc.dk</t>
  </si>
  <si>
    <t>www.viauc.dk/radiograf</t>
  </si>
  <si>
    <t>Kongsvang Alle</t>
  </si>
  <si>
    <t>56,137794698479219</t>
  </si>
  <si>
    <t>10,18714579824649</t>
  </si>
  <si>
    <t>Sygpl Horsens</t>
  </si>
  <si>
    <t>Sygeplejerskeuddannelsen i Horsens - VIA UC</t>
  </si>
  <si>
    <t>8755 1310</t>
  </si>
  <si>
    <t>Horsens Kommune</t>
  </si>
  <si>
    <t>siho@via.dk</t>
  </si>
  <si>
    <t>www.via.dk/sygeplejerske</t>
  </si>
  <si>
    <t>55,871507553833482</t>
  </si>
  <si>
    <t>9,8860883531401917</t>
  </si>
  <si>
    <t>Bangsbo Projekt</t>
  </si>
  <si>
    <t>Sabro</t>
  </si>
  <si>
    <t>8694 9223</t>
  </si>
  <si>
    <t>kirsten@blendvig.dk</t>
  </si>
  <si>
    <t>www.bangsboerhverv.dk</t>
  </si>
  <si>
    <t>Gammel Viborgvej</t>
  </si>
  <si>
    <t>Natur &amp; Helh sk</t>
  </si>
  <si>
    <t>Ringe</t>
  </si>
  <si>
    <t>6110 2381</t>
  </si>
  <si>
    <t>Faaborg-Midtfyn Kommune</t>
  </si>
  <si>
    <t>kontoret@nhss.dk</t>
  </si>
  <si>
    <t>www.nhss.dk</t>
  </si>
  <si>
    <t>Sankt Petri Gym</t>
  </si>
  <si>
    <t>Sankt Petri skole - Gymnasium</t>
  </si>
  <si>
    <t>Astra</t>
  </si>
  <si>
    <t>Astra - Det nationale naturfagscenter</t>
  </si>
  <si>
    <t>2427 0024</t>
  </si>
  <si>
    <t>Akademigrunden 18</t>
  </si>
  <si>
    <t>astra@astra.dk</t>
  </si>
  <si>
    <t>astra.dk</t>
  </si>
  <si>
    <t>Akademigrunden</t>
  </si>
  <si>
    <t>4354 5676</t>
  </si>
  <si>
    <t>sprogcenter@ishoj.dk</t>
  </si>
  <si>
    <t>Havredal gl sk</t>
  </si>
  <si>
    <t>Karup J</t>
  </si>
  <si>
    <t>Havredal Gamle Skole</t>
  </si>
  <si>
    <t>8666 2268</t>
  </si>
  <si>
    <t>Ulvedalsvej 32</t>
  </si>
  <si>
    <t>kirsten@hgs.dk</t>
  </si>
  <si>
    <t>www.hgs.dk</t>
  </si>
  <si>
    <t>Ulvedalsvej</t>
  </si>
  <si>
    <t>STU Norddjurs</t>
  </si>
  <si>
    <t>Grenaa</t>
  </si>
  <si>
    <t>8959 4230</t>
  </si>
  <si>
    <t>Ravnholtvej 1</t>
  </si>
  <si>
    <t>Norddjurs Kommune</t>
  </si>
  <si>
    <t>bbk@norddjurs.dk</t>
  </si>
  <si>
    <t>www.ravnholtskolen.dk</t>
  </si>
  <si>
    <t>Ravnholtvej</t>
  </si>
  <si>
    <t>VRC Silkeborg</t>
  </si>
  <si>
    <t>9880 2798</t>
  </si>
  <si>
    <t>Purhusvej 4-8</t>
  </si>
  <si>
    <t>Silkeborg Kommune</t>
  </si>
  <si>
    <t>thomas.nielsen@vrcenter.dk</t>
  </si>
  <si>
    <t>www.vrcenter.dk</t>
  </si>
  <si>
    <t>Purhusvej</t>
  </si>
  <si>
    <t>Boholmskolen</t>
  </si>
  <si>
    <t>4020 8809</t>
  </si>
  <si>
    <t>info@boholmskolen.dk</t>
  </si>
  <si>
    <t>www.boholmskolen.dk</t>
  </si>
  <si>
    <t>Road Runner</t>
  </si>
  <si>
    <t>Road-Runner</t>
  </si>
  <si>
    <t>2018 1521</t>
  </si>
  <si>
    <t>kontakt@roadrunner-dmd.dk</t>
  </si>
  <si>
    <t>www.roadrunner-dmd.dk</t>
  </si>
  <si>
    <t>55,688176444296595</t>
  </si>
  <si>
    <t>12,560277917681034</t>
  </si>
  <si>
    <t>Koglen</t>
  </si>
  <si>
    <t>Stakroge</t>
  </si>
  <si>
    <t>Den sikrede behandlingsinstitution Koglen</t>
  </si>
  <si>
    <t>7847 8800</t>
  </si>
  <si>
    <t>Sandet, Timlundvej 44b</t>
  </si>
  <si>
    <t>44b</t>
  </si>
  <si>
    <t>Herning Kommune</t>
  </si>
  <si>
    <t>mastni@rm.dk</t>
  </si>
  <si>
    <t>www.dok.rm.dk</t>
  </si>
  <si>
    <t>Timlundvej</t>
  </si>
  <si>
    <t>Sandet</t>
  </si>
  <si>
    <t>DK Elite Smiley</t>
  </si>
  <si>
    <t>Dansk Elite Smiley</t>
  </si>
  <si>
    <t>2562 8128</t>
  </si>
  <si>
    <t>Roholmsvej 12F, 1.</t>
  </si>
  <si>
    <t>12F</t>
  </si>
  <si>
    <t>trdk2009@hotmail.com</t>
  </si>
  <si>
    <t>Roholmsvej</t>
  </si>
  <si>
    <t>4825 4444</t>
  </si>
  <si>
    <t>kontakt@opholdsstedetoesterly.dk</t>
  </si>
  <si>
    <t>54,789686739912611</t>
  </si>
  <si>
    <t>11,690762706876608</t>
  </si>
  <si>
    <t>Idestrup</t>
  </si>
  <si>
    <t>5417 7116</t>
  </si>
  <si>
    <t>Friisvej 2</t>
  </si>
  <si>
    <t>emma@leocor.dk</t>
  </si>
  <si>
    <t>www.leocor.dk</t>
  </si>
  <si>
    <t>Friisvej</t>
  </si>
  <si>
    <t>5117 5750</t>
  </si>
  <si>
    <t>Skolevang 1</t>
  </si>
  <si>
    <t>firkloverskolen@lejre.dk</t>
  </si>
  <si>
    <t>www.lejre.dk</t>
  </si>
  <si>
    <t>Marielundskole</t>
  </si>
  <si>
    <t>7979 7060</t>
  </si>
  <si>
    <t>Fynsvej 51</t>
  </si>
  <si>
    <t>marielundskolen@kolding.dk</t>
  </si>
  <si>
    <t>marielundskolen.skoleporten.dk</t>
  </si>
  <si>
    <t>Fynsvej</t>
  </si>
  <si>
    <t>6174 8989</t>
  </si>
  <si>
    <t>Hylkevej 22</t>
  </si>
  <si>
    <t>Skanderborg Kommune</t>
  </si>
  <si>
    <t>aase@forbech.dk</t>
  </si>
  <si>
    <t>Hylkevej</t>
  </si>
  <si>
    <t>55,994331859224971</t>
  </si>
  <si>
    <t>9,9286381481834578</t>
  </si>
  <si>
    <t>TEKO Mejlgade</t>
  </si>
  <si>
    <t>8755 0000</t>
  </si>
  <si>
    <t>Mejlgade 39</t>
  </si>
  <si>
    <t>Mejlgade@via.dk</t>
  </si>
  <si>
    <t>www.via.dk/erhverv</t>
  </si>
  <si>
    <t>Mejlgade</t>
  </si>
  <si>
    <t>56,159190154783509</t>
  </si>
  <si>
    <t>10,212186170428398</t>
  </si>
  <si>
    <t>4812 6410</t>
  </si>
  <si>
    <t>Kongevejen 80A</t>
  </si>
  <si>
    <t>kongevejsskolen.aula.dk/</t>
  </si>
  <si>
    <t>Lindholm Dagsk</t>
  </si>
  <si>
    <t>Lindholm Dagskole</t>
  </si>
  <si>
    <t>5854 5856</t>
  </si>
  <si>
    <t>Rosenkildevej 46</t>
  </si>
  <si>
    <t>ghl@lindholmdagskole.dk</t>
  </si>
  <si>
    <t>www.lindholmdagskole.dk</t>
  </si>
  <si>
    <t>Rosenkildevej</t>
  </si>
  <si>
    <t>Mobile skole</t>
  </si>
  <si>
    <t>Vig</t>
  </si>
  <si>
    <t>Den mobile skole</t>
  </si>
  <si>
    <t>5931 7586</t>
  </si>
  <si>
    <t>Lyngvej 163</t>
  </si>
  <si>
    <t>Odsherred Kommune</t>
  </si>
  <si>
    <t>info@denmobileskole.dk</t>
  </si>
  <si>
    <t>www.denmobileskole.dk</t>
  </si>
  <si>
    <t>55,862278130540162</t>
  </si>
  <si>
    <t>11,53136751865018</t>
  </si>
  <si>
    <t>Fonden Forcen</t>
  </si>
  <si>
    <t>8642 8600</t>
  </si>
  <si>
    <t>Kronjydevej 1</t>
  </si>
  <si>
    <t>Randers Kommune</t>
  </si>
  <si>
    <t>forceskolen@gmail.com</t>
  </si>
  <si>
    <t>www.forcen.dk</t>
  </si>
  <si>
    <t>Kronjydevej</t>
  </si>
  <si>
    <t>adm bach Esbj</t>
  </si>
  <si>
    <t>Administrationsbachelor i Esbjerg</t>
  </si>
  <si>
    <t>7266 2000</t>
  </si>
  <si>
    <t>Degnevej 16</t>
  </si>
  <si>
    <t>Esbjerg Kommune</t>
  </si>
  <si>
    <t>ucsyd@ucsyd.dk</t>
  </si>
  <si>
    <t>www.ucsyd.dk</t>
  </si>
  <si>
    <t>Degnevej</t>
  </si>
  <si>
    <t>UU Billund</t>
  </si>
  <si>
    <t>Grindsted</t>
  </si>
  <si>
    <t>3053 7147</t>
  </si>
  <si>
    <t>Tinghusgade 16</t>
  </si>
  <si>
    <t>0664</t>
  </si>
  <si>
    <t>Billund Kommune</t>
  </si>
  <si>
    <t>uubillund@billund.dk</t>
  </si>
  <si>
    <t>www.UUBillund.dk</t>
  </si>
  <si>
    <t>Tinghusgade</t>
  </si>
  <si>
    <t>2520 0700</t>
  </si>
  <si>
    <t>info@ugelboellefriskole.dk</t>
  </si>
  <si>
    <t>www.ugelboellefriskole.dk</t>
  </si>
  <si>
    <t>Suldrup</t>
  </si>
  <si>
    <t>9838 5878</t>
  </si>
  <si>
    <t>0361</t>
  </si>
  <si>
    <t>Rebild Kommune</t>
  </si>
  <si>
    <t>kontor@sonderupfriskole.dk</t>
  </si>
  <si>
    <t>www.sonderupfriskole.dk</t>
  </si>
  <si>
    <t>56,812429036684662</t>
  </si>
  <si>
    <t>9,6524808365159664</t>
  </si>
  <si>
    <t>Gesten</t>
  </si>
  <si>
    <t>3135 2718</t>
  </si>
  <si>
    <t>Stilundvej 15</t>
  </si>
  <si>
    <t>Vejen Kommune</t>
  </si>
  <si>
    <t>mail@staevnenmariegaard.dk</t>
  </si>
  <si>
    <t>www.staevnenmariegaard.dk</t>
  </si>
  <si>
    <t>Stilundvej</t>
  </si>
  <si>
    <t>7248 1910</t>
  </si>
  <si>
    <t>Juliesmindevej 12</t>
  </si>
  <si>
    <t>0350</t>
  </si>
  <si>
    <t>cfuudlaan@pha.dk</t>
  </si>
  <si>
    <t>www.phabsalon.dk/cfu</t>
  </si>
  <si>
    <t>Juliesmindevej</t>
  </si>
  <si>
    <t>STU Viborg</t>
  </si>
  <si>
    <t>8787 7400</t>
  </si>
  <si>
    <t>Klostermarken 16</t>
  </si>
  <si>
    <t>stu@viborg.dk</t>
  </si>
  <si>
    <t>www.stu.viborg.dk</t>
  </si>
  <si>
    <t>Klostermarken</t>
  </si>
  <si>
    <t>Spjellerup Fri</t>
  </si>
  <si>
    <t>Spjellerup Friskole</t>
  </si>
  <si>
    <t>6040 5900</t>
  </si>
  <si>
    <t>Spjellerupvej 33</t>
  </si>
  <si>
    <t>0910</t>
  </si>
  <si>
    <t>Faxe Kommune</t>
  </si>
  <si>
    <t>kontor@spjellerupfriskole.dk</t>
  </si>
  <si>
    <t>www.spjellerupfriskole.dk</t>
  </si>
  <si>
    <t>Spjellerupvej</t>
  </si>
  <si>
    <t>4920 0021</t>
  </si>
  <si>
    <t>Fabriksvej 32</t>
  </si>
  <si>
    <t>info@helps.dk</t>
  </si>
  <si>
    <t>www.helps.dk</t>
  </si>
  <si>
    <t>Midtdjurs Frisk</t>
  </si>
  <si>
    <t>Nimtofte</t>
  </si>
  <si>
    <t>Midtdjurs Friskole</t>
  </si>
  <si>
    <t>8639 8137</t>
  </si>
  <si>
    <t>Ramtenvej 14D</t>
  </si>
  <si>
    <t>14D</t>
  </si>
  <si>
    <t>sm@midtdjursfriskole.dk</t>
  </si>
  <si>
    <t>www.midtdjursfriskole.dk</t>
  </si>
  <si>
    <t>Ramtenvej</t>
  </si>
  <si>
    <t>EA SV Esb afd</t>
  </si>
  <si>
    <t>Erhvervsakademi SydVest, Esbjerg</t>
  </si>
  <si>
    <t>7613 3200</t>
  </si>
  <si>
    <t>Spangsbjerg Kirkevej 103</t>
  </si>
  <si>
    <t>vest@easv.dk</t>
  </si>
  <si>
    <t>www.easv.dk</t>
  </si>
  <si>
    <t>Spangsbjerg Kirkevej</t>
  </si>
  <si>
    <t>Falster eftsk</t>
  </si>
  <si>
    <t>Falster Efterskole</t>
  </si>
  <si>
    <t>5484 0100</t>
  </si>
  <si>
    <t>info@falsterefterskole.dk</t>
  </si>
  <si>
    <t>www.falsterefterskole.dk</t>
  </si>
  <si>
    <t>Dybvad</t>
  </si>
  <si>
    <t>Dybvad skoleafdeling</t>
  </si>
  <si>
    <t>9845 6351</t>
  </si>
  <si>
    <t>hoerbydybvadskole@frederikshavn.dk</t>
  </si>
  <si>
    <t>www.hoerby-dybvadskole.aula.dk</t>
  </si>
  <si>
    <t>Svbg Heldagssk</t>
  </si>
  <si>
    <t>Vester Skerninge</t>
  </si>
  <si>
    <t>Svendborg Heldagsskole</t>
  </si>
  <si>
    <t>6223 4888</t>
  </si>
  <si>
    <t>Skolebakken 6</t>
  </si>
  <si>
    <t>0408</t>
  </si>
  <si>
    <t>Svendborg Kommune</t>
  </si>
  <si>
    <t>sh@svendborg.dk</t>
  </si>
  <si>
    <t>www.svendborgheldagsskole.dk</t>
  </si>
  <si>
    <t>Zealand BC</t>
  </si>
  <si>
    <t>Zealand Business College</t>
  </si>
  <si>
    <t>Handelsskolevej 3</t>
  </si>
  <si>
    <t>0582</t>
  </si>
  <si>
    <t>Handelsskolevej</t>
  </si>
  <si>
    <t>3530 2310</t>
  </si>
  <si>
    <t>0218</t>
  </si>
  <si>
    <t>oerestadskole@buf.kk.dk</t>
  </si>
  <si>
    <t>oerestadskole.aula.dk</t>
  </si>
  <si>
    <t>Maribo Borgersk</t>
  </si>
  <si>
    <t>Maribo</t>
  </si>
  <si>
    <t>Maribo Skole, Borgerskoleafdelingen</t>
  </si>
  <si>
    <t>5467 7060</t>
  </si>
  <si>
    <t>Skimminge 19A</t>
  </si>
  <si>
    <t>Lolland Kommune</t>
  </si>
  <si>
    <t>borgerskoleafdelingen@lolland.dk</t>
  </si>
  <si>
    <t>lollandskoleogdagtilbud.dk</t>
  </si>
  <si>
    <t>Skimminge</t>
  </si>
  <si>
    <t>5467 7040</t>
  </si>
  <si>
    <t>0145</t>
  </si>
  <si>
    <t>blaesenborgafdelingen@lolland.dk</t>
  </si>
  <si>
    <t>Special Center</t>
  </si>
  <si>
    <t>Specialskolen, Centerafdelingen</t>
  </si>
  <si>
    <t>specialskolenlolland-centerafdelingen@lolland.dk</t>
  </si>
  <si>
    <t>Tradium erh gym</t>
  </si>
  <si>
    <t>Randers C</t>
  </si>
  <si>
    <t>Tradium, Erhvervsskole og -gymnasier, Randers</t>
  </si>
  <si>
    <t>7011 1010</t>
  </si>
  <si>
    <t>Vester Alle 26</t>
  </si>
  <si>
    <t>info@tradium.dk</t>
  </si>
  <si>
    <t>www.tradium.dk</t>
  </si>
  <si>
    <t>Vester Alle</t>
  </si>
  <si>
    <t>Uddc Holstebro</t>
  </si>
  <si>
    <t>Uddannelsescenter Holstebro</t>
  </si>
  <si>
    <t>9912 2222</t>
  </si>
  <si>
    <t>Holstebro Kommune</t>
  </si>
  <si>
    <t>info@ucholstebro.dk</t>
  </si>
  <si>
    <t>www.ucholstebro.dk</t>
  </si>
  <si>
    <t>Feldballe Frisk</t>
  </si>
  <si>
    <t>Feldballe Friskole</t>
  </si>
  <si>
    <t>6969 2551</t>
  </si>
  <si>
    <t>Ebeltoftvej 56</t>
  </si>
  <si>
    <t>0354</t>
  </si>
  <si>
    <t>info@feldballe-friskole.dk</t>
  </si>
  <si>
    <t>www.feldballe-friskole.dk</t>
  </si>
  <si>
    <t>Ebeltoftvej</t>
  </si>
  <si>
    <t>Hovedst Int Sch</t>
  </si>
  <si>
    <t>Hovedstadens Internationale School</t>
  </si>
  <si>
    <t>Linde Alle 21</t>
  </si>
  <si>
    <t>55,681294188365491</t>
  </si>
  <si>
    <t>12,485775487754102</t>
  </si>
  <si>
    <t>Nr Asminderup F</t>
  </si>
  <si>
    <t>Nr. Asmindrup Friskole</t>
  </si>
  <si>
    <t>5932 8101</t>
  </si>
  <si>
    <t>Asmindrupvej 38</t>
  </si>
  <si>
    <t>0072</t>
  </si>
  <si>
    <t>friskole@nr-asmindrup-friskole.dk</t>
  </si>
  <si>
    <t>www.nr-asmindrup-friskole.dk</t>
  </si>
  <si>
    <t>Asmindrupvej</t>
  </si>
  <si>
    <t>7242 1903</t>
  </si>
  <si>
    <t>Hovedvejen 41</t>
  </si>
  <si>
    <t>0576</t>
  </si>
  <si>
    <t>info@phoenixefterskole.dk</t>
  </si>
  <si>
    <t>www.phoenixefterskole.dk</t>
  </si>
  <si>
    <t>UU Mariagerfj</t>
  </si>
  <si>
    <t>Hobro</t>
  </si>
  <si>
    <t>UU Mariagerfjord</t>
  </si>
  <si>
    <t>9711 4091</t>
  </si>
  <si>
    <t>Amerikavej 1</t>
  </si>
  <si>
    <t>0036</t>
  </si>
  <si>
    <t>Mariagerfjord Kommune</t>
  </si>
  <si>
    <t>uuvejleder@mariagerfjord.dk</t>
  </si>
  <si>
    <t>uu.mariagerfjord.dk</t>
  </si>
  <si>
    <t>Amerikavej</t>
  </si>
  <si>
    <t>UU Vesthimmerl</t>
  </si>
  <si>
    <t>Aars</t>
  </si>
  <si>
    <t>UU Vesthimmerland</t>
  </si>
  <si>
    <t>9966 7542</t>
  </si>
  <si>
    <t>Vesthimmerlands Kommune</t>
  </si>
  <si>
    <t>uucenter@vesthimmerland.dk</t>
  </si>
  <si>
    <t>www.ungvesthimmerland.dk</t>
  </si>
  <si>
    <t>VIA Bygningskon</t>
  </si>
  <si>
    <t>8755 4356</t>
  </si>
  <si>
    <t>Bygning E, Gl Struervej 1</t>
  </si>
  <si>
    <t>pskr@via.dk</t>
  </si>
  <si>
    <t>www.via.dk/bygningskonstruktoer</t>
  </si>
  <si>
    <t>Gl Struervej</t>
  </si>
  <si>
    <t>Bygning E</t>
  </si>
  <si>
    <t>VIA Halmstad 6</t>
  </si>
  <si>
    <t>Aarhus N</t>
  </si>
  <si>
    <t>VIA University College - Halmstadsgade 6 - Aarhus</t>
  </si>
  <si>
    <t>8755 4000</t>
  </si>
  <si>
    <t>Halmstadsgade 6</t>
  </si>
  <si>
    <t>tekmerk@viauc.dk</t>
  </si>
  <si>
    <t>www.viauc.dk/bygningskonstruktoer</t>
  </si>
  <si>
    <t>Halmstadgade</t>
  </si>
  <si>
    <t>56,184376980209713</t>
  </si>
  <si>
    <t>10,191661060795903</t>
  </si>
  <si>
    <t>VIA Halmstad 2</t>
  </si>
  <si>
    <t>Halmstadgade 2</t>
  </si>
  <si>
    <t>tekmerk@via.dk</t>
  </si>
  <si>
    <t>56,181977788714569</t>
  </si>
  <si>
    <t>10,192536621569008</t>
  </si>
  <si>
    <t>cfuudlaan@ucsj.dk</t>
  </si>
  <si>
    <t>55,462145405850784</t>
  </si>
  <si>
    <t>11,558414832325976</t>
  </si>
  <si>
    <t>Skals</t>
  </si>
  <si>
    <t>8669 4064</t>
  </si>
  <si>
    <t>marianne@skals.nu</t>
  </si>
  <si>
    <t>www.skals.nu</t>
  </si>
  <si>
    <t>Aarhus V</t>
  </si>
  <si>
    <t>8936 3850</t>
  </si>
  <si>
    <t>Viborgvej 159A</t>
  </si>
  <si>
    <t>159A</t>
  </si>
  <si>
    <t>admvv@aabc.dk</t>
  </si>
  <si>
    <t>www.aabc.dk</t>
  </si>
  <si>
    <t>Viborgvej</t>
  </si>
  <si>
    <t>56,167551179034142</t>
  </si>
  <si>
    <t>10,161219191345218</t>
  </si>
  <si>
    <t>EA Nordsj</t>
  </si>
  <si>
    <t>Bymosevej 19</t>
  </si>
  <si>
    <t>info@esnord.dk</t>
  </si>
  <si>
    <t>www.esnord.dk</t>
  </si>
  <si>
    <t>Bymosevej</t>
  </si>
  <si>
    <t>56,015761177000236</t>
  </si>
  <si>
    <t>12,195934554306973</t>
  </si>
  <si>
    <t>3317 8888</t>
  </si>
  <si>
    <t>Sundholmsvej 42</t>
  </si>
  <si>
    <t>soenderbro@kk.dk</t>
  </si>
  <si>
    <t>www.sonderbro.kk.dk</t>
  </si>
  <si>
    <t>Just Learn</t>
  </si>
  <si>
    <t>JUST LEARN v/Semra GÃ¼l</t>
  </si>
  <si>
    <t>Bryggervangen 60</t>
  </si>
  <si>
    <t>Bryggervangen</t>
  </si>
  <si>
    <t>55,713068260200664</t>
  </si>
  <si>
    <t>12,567240743778564</t>
  </si>
  <si>
    <t>A/S Mortalin</t>
  </si>
  <si>
    <t>Haslev</t>
  </si>
  <si>
    <t>5631 1069</t>
  </si>
  <si>
    <t>info@mortalin.dk</t>
  </si>
  <si>
    <t>www.mortalin.dk</t>
  </si>
  <si>
    <t>55,308979552637851</t>
  </si>
  <si>
    <t>11,946555788945684</t>
  </si>
  <si>
    <t>STU Ikast Br</t>
  </si>
  <si>
    <t>Ikast</t>
  </si>
  <si>
    <t>STU Ikast-Brande</t>
  </si>
  <si>
    <t>9960 5290</t>
  </si>
  <si>
    <t>Ikast-Brande Kommune</t>
  </si>
  <si>
    <t>STU@ikast-brande.dk</t>
  </si>
  <si>
    <t>www.stu.ikast-brande.dk</t>
  </si>
  <si>
    <t>Skovsund</t>
  </si>
  <si>
    <t>Dagbehandlingstilbuddet Skovsund</t>
  </si>
  <si>
    <t>2219 0360</t>
  </si>
  <si>
    <t>Lyngbyvej 6</t>
  </si>
  <si>
    <t>skoleleder@groen-sund.dk</t>
  </si>
  <si>
    <t>www.skovsund.dk</t>
  </si>
  <si>
    <t>Lyngbyvej</t>
  </si>
  <si>
    <t>Bogense Heldags</t>
  </si>
  <si>
    <t>Bogense</t>
  </si>
  <si>
    <t>Bogense Heldagsskole</t>
  </si>
  <si>
    <t>6481 1101</t>
  </si>
  <si>
    <t>Nordfyns Kommune</t>
  </si>
  <si>
    <t>info@bogense-heldagsskole.dk</t>
  </si>
  <si>
    <t>www.bogense-heldagsskole.dk/</t>
  </si>
  <si>
    <t>Solvognen</t>
  </si>
  <si>
    <t>4056 7358</t>
  </si>
  <si>
    <t>0790</t>
  </si>
  <si>
    <t>lea.christoffersen@mail.dk</t>
  </si>
  <si>
    <t>www.opholdsstedetsolvognen.dk</t>
  </si>
  <si>
    <t>Ell Mark</t>
  </si>
  <si>
    <t>Villa Dingle</t>
  </si>
  <si>
    <t>Roslev</t>
  </si>
  <si>
    <t>9759 7995</t>
  </si>
  <si>
    <t>0388</t>
  </si>
  <si>
    <t>villadingle@mail.tdcadsl.dk</t>
  </si>
  <si>
    <t>www.villadingle.dk</t>
  </si>
  <si>
    <t>Junget</t>
  </si>
  <si>
    <t>56,765590981733361</t>
  </si>
  <si>
    <t>CSU-Kalundborg</t>
  </si>
  <si>
    <t>5955 0817</t>
  </si>
  <si>
    <t>Lundevej 34</t>
  </si>
  <si>
    <t>Kalundborg Kommune</t>
  </si>
  <si>
    <t>tiru@kalundborg.dk</t>
  </si>
  <si>
    <t>www.specialcentersigridundset.dk</t>
  </si>
  <si>
    <t>Lundevej</t>
  </si>
  <si>
    <t>dansk fransk sk</t>
  </si>
  <si>
    <t>Den dansk-franske skole af 2010</t>
  </si>
  <si>
    <t>4141 8228</t>
  </si>
  <si>
    <t>raisoman@gmail.com</t>
  </si>
  <si>
    <t>www.ecolefrancodanoise.dk</t>
  </si>
  <si>
    <t>55,673810875302749</t>
  </si>
  <si>
    <t>12,550225417061544</t>
  </si>
  <si>
    <t>Musikkon Odense</t>
  </si>
  <si>
    <t>Odense C</t>
  </si>
  <si>
    <t>Syddansk Musikkonservatorium Odense</t>
  </si>
  <si>
    <t>6311 9900</t>
  </si>
  <si>
    <t>Odeons Kvarter 1</t>
  </si>
  <si>
    <t>Odense Kommune</t>
  </si>
  <si>
    <t>info@sdmk.dk</t>
  </si>
  <si>
    <t>www.sdmk.dk</t>
  </si>
  <si>
    <t>Odeons Kvarter</t>
  </si>
  <si>
    <t>Boeslunde</t>
  </si>
  <si>
    <t>5838 2090</t>
  </si>
  <si>
    <t>info@leragergaard.dk</t>
  </si>
  <si>
    <t>Gryderup</t>
  </si>
  <si>
    <t>5996 5900</t>
  </si>
  <si>
    <t>Annebergparken 34</t>
  </si>
  <si>
    <t>bakkegaarden@regionsjaelland.dk</t>
  </si>
  <si>
    <t>www.bakkegaarden.info</t>
  </si>
  <si>
    <t>Annebergparken</t>
  </si>
  <si>
    <t>SPUTNIK 2 ApS</t>
  </si>
  <si>
    <t>2984 9592</t>
  </si>
  <si>
    <t>CLAVIS - Rosk</t>
  </si>
  <si>
    <t>CLAVIS sprog &amp; kompetence - Roskilde</t>
  </si>
  <si>
    <t>4173 8100</t>
  </si>
  <si>
    <t>Grenen-Glesborg</t>
  </si>
  <si>
    <t>Glesborg</t>
  </si>
  <si>
    <t>7847 9100</t>
  </si>
  <si>
    <t>Hemmedvej 1</t>
  </si>
  <si>
    <t>0414</t>
  </si>
  <si>
    <t>Hemmedvej</t>
  </si>
  <si>
    <t>9982 3328</t>
  </si>
  <si>
    <t>0997</t>
  </si>
  <si>
    <t>dima-skole@aalborg.dk</t>
  </si>
  <si>
    <t>AOF Aalborg Aft</t>
  </si>
  <si>
    <t>AOF/Aalborg Aftenskole</t>
  </si>
  <si>
    <t>7213 2301</t>
  </si>
  <si>
    <t>aof@aofnord.dk</t>
  </si>
  <si>
    <t>www.nord.aof.dk</t>
  </si>
  <si>
    <t>LOF Vesthimmerl</t>
  </si>
  <si>
    <t>Hadsund</t>
  </si>
  <si>
    <t>LOF Vesthimmerland</t>
  </si>
  <si>
    <t>9863 1540</t>
  </si>
  <si>
    <t>Teglbakkevej 42 Skelund</t>
  </si>
  <si>
    <t>vesthimmerland@lof.dk</t>
  </si>
  <si>
    <t>www.lof.dk/vesthimmerland</t>
  </si>
  <si>
    <t>Teglbakkevej</t>
  </si>
  <si>
    <t>Skelund</t>
  </si>
  <si>
    <t>Strandgade 2, 1.</t>
  </si>
  <si>
    <t>Lene.holse@aof-guldborgsund.dk</t>
  </si>
  <si>
    <t>6250 2980</t>
  </si>
  <si>
    <t>Langeland Kommune</t>
  </si>
  <si>
    <t>kontor@skroebelevhus.dk</t>
  </si>
  <si>
    <t>www.skroebelevhus.dk</t>
  </si>
  <si>
    <t>UCN T&amp;B Lindhol</t>
  </si>
  <si>
    <t>Teknologi &amp; Business</t>
  </si>
  <si>
    <t>7269 8000</t>
  </si>
  <si>
    <t>Hobrovej 85</t>
  </si>
  <si>
    <t>tb@ucn.dk</t>
  </si>
  <si>
    <t>www.ucn.dk</t>
  </si>
  <si>
    <t>Hobrovej</t>
  </si>
  <si>
    <t>5953 4670</t>
  </si>
  <si>
    <t>Elmegade 42</t>
  </si>
  <si>
    <t>movo@kalundborg.dk</t>
  </si>
  <si>
    <t>www.kathoej.dk</t>
  </si>
  <si>
    <t>Elmegade</t>
  </si>
  <si>
    <t>Tradium tek BL</t>
  </si>
  <si>
    <t>Tradium, Tekniske erhvervsuddannelser, BL</t>
  </si>
  <si>
    <t>Blommevej 40</t>
  </si>
  <si>
    <t>Blommevej</t>
  </si>
  <si>
    <t>SKGrundtvigsvej</t>
  </si>
  <si>
    <t>3821 0510</t>
  </si>
  <si>
    <t>Grundtvigsvej 11</t>
  </si>
  <si>
    <t>0328</t>
  </si>
  <si>
    <t>skolenpaagrundtvigsvej@frederiksberg.dk</t>
  </si>
  <si>
    <t>www.skolenpaagrundtvigsvej.dk</t>
  </si>
  <si>
    <t>Grundtvigsvej</t>
  </si>
  <si>
    <t>UU Rebild</t>
  </si>
  <si>
    <t>9988 8870</t>
  </si>
  <si>
    <t>UUrebild@rebild.dk</t>
  </si>
  <si>
    <t>www.rebild.dk</t>
  </si>
  <si>
    <t>Hirtshals skole</t>
  </si>
  <si>
    <t>Hirtshals</t>
  </si>
  <si>
    <t>SkoleCenter Hirtshals</t>
  </si>
  <si>
    <t>7233 4200</t>
  </si>
  <si>
    <t>Ved Skolen 2</t>
  </si>
  <si>
    <t>hirtshalsskole@hjoerring.dk</t>
  </si>
  <si>
    <t>hirtshalsskolecenter.aula.dk</t>
  </si>
  <si>
    <t>Ved Skolen</t>
  </si>
  <si>
    <t>Sindal Skolec</t>
  </si>
  <si>
    <t>Sindal</t>
  </si>
  <si>
    <t>Sindal Skolecenter</t>
  </si>
  <si>
    <t>7233 4100</t>
  </si>
  <si>
    <t>Islandsgade 21</t>
  </si>
  <si>
    <t>sindalskole@hjoerring.dk</t>
  </si>
  <si>
    <t>sindal.aula.dk</t>
  </si>
  <si>
    <t>Islandsgade</t>
  </si>
  <si>
    <t>7233 3960</t>
  </si>
  <si>
    <t>Vrejlev Klostervej 8</t>
  </si>
  <si>
    <t>taarsskole@hjoerring.dk</t>
  </si>
  <si>
    <t>Vrejlev Klostervej</t>
  </si>
  <si>
    <t>57,384509469927039</t>
  </si>
  <si>
    <t>10,114417435457414</t>
  </si>
  <si>
    <t>7233 4170</t>
  </si>
  <si>
    <t>Skolegade 6</t>
  </si>
  <si>
    <t>vraaskole@hjoerring.dk</t>
  </si>
  <si>
    <t>vraa-skole.aula.dk</t>
  </si>
  <si>
    <t>7233 3870</t>
  </si>
  <si>
    <t>hoejeneskole@hjoerring.dk</t>
  </si>
  <si>
    <t>hoejeneskole.skoleporten.dk/sp</t>
  </si>
  <si>
    <t>57,482266070644755</t>
  </si>
  <si>
    <t>9,9940597497254178</t>
  </si>
  <si>
    <t>5950 0175</t>
  </si>
  <si>
    <t>Kalundborgvej 149</t>
  </si>
  <si>
    <t>viskinge@viskinge.dk</t>
  </si>
  <si>
    <t>www.oroestrand.dk</t>
  </si>
  <si>
    <t>Kalundborgvej</t>
  </si>
  <si>
    <t>55,667072312866964</t>
  </si>
  <si>
    <t>11,230074743609212</t>
  </si>
  <si>
    <t>Kbh priv gym</t>
  </si>
  <si>
    <t>3918 3919</t>
  </si>
  <si>
    <t>info@kpgym.dk</t>
  </si>
  <si>
    <t>www.kpgym.dk</t>
  </si>
  <si>
    <t>Fjerritslev HG</t>
  </si>
  <si>
    <t>Fjerritslev</t>
  </si>
  <si>
    <t>EUC Nordvest- Handelsgymnasium, Fjerritslev</t>
  </si>
  <si>
    <t>9919 1919</t>
  </si>
  <si>
    <t>Skovbrynet 9</t>
  </si>
  <si>
    <t>Jammerbugt Kommune</t>
  </si>
  <si>
    <t>euc@eucnordvest.dk</t>
  </si>
  <si>
    <t>www.eucnordvest.dk</t>
  </si>
  <si>
    <t>Skovbrynet</t>
  </si>
  <si>
    <t>KVUC V8</t>
  </si>
  <si>
    <t>3011 4793</t>
  </si>
  <si>
    <t>Vindeltorpvej 1</t>
  </si>
  <si>
    <t>skroebelev.skole@langelandkommune.dk</t>
  </si>
  <si>
    <t>Vindeltorpvej</t>
  </si>
  <si>
    <t>10 i Campus</t>
  </si>
  <si>
    <t>2489 4748</t>
  </si>
  <si>
    <t>Frisvadvej 70</t>
  </si>
  <si>
    <t>Varde Kommune</t>
  </si>
  <si>
    <t>mwit@varde.dk</t>
  </si>
  <si>
    <t>www.10icampus.varde.dk</t>
  </si>
  <si>
    <t>Frisvadvej</t>
  </si>
  <si>
    <t>Herstedlund sk</t>
  </si>
  <si>
    <t>Herstedlund Skole</t>
  </si>
  <si>
    <t>4368 7150</t>
  </si>
  <si>
    <t>Nyvej 11</t>
  </si>
  <si>
    <t>Herstedlundskole@albertslund.dk</t>
  </si>
  <si>
    <t>www.herstedlundskole.dk</t>
  </si>
  <si>
    <t>5768 0100</t>
  </si>
  <si>
    <t>Selandia Park 6</t>
  </si>
  <si>
    <t>Ringsted Kommune</t>
  </si>
  <si>
    <t>post@sosusj.dk</t>
  </si>
  <si>
    <t>www.sosusj.dk</t>
  </si>
  <si>
    <t>Selandia Park</t>
  </si>
  <si>
    <t>Eskilstrup</t>
  </si>
  <si>
    <t>5446 1366</t>
  </si>
  <si>
    <t>Gundslevmagle Skovvej 21</t>
  </si>
  <si>
    <t>olsson@pc.dk</t>
  </si>
  <si>
    <t>Gundslevmagle Skovvej</t>
  </si>
  <si>
    <t>54,855839554613425</t>
  </si>
  <si>
    <t>11,936130633651956</t>
  </si>
  <si>
    <t>Rybners</t>
  </si>
  <si>
    <t>7613 3133</t>
  </si>
  <si>
    <t>rybners@rybners.dk</t>
  </si>
  <si>
    <t>www.rybners.dk</t>
  </si>
  <si>
    <t>55,480235990813796</t>
  </si>
  <si>
    <t>8,4336572162701824</t>
  </si>
  <si>
    <t>7434 3850</t>
  </si>
  <si>
    <t>Hoptrup Hovedgade 66</t>
  </si>
  <si>
    <t>0496</t>
  </si>
  <si>
    <t>Haderslev Kommune</t>
  </si>
  <si>
    <t>madb@haderslev.dk</t>
  </si>
  <si>
    <t>faellesskolen.aula.dk</t>
  </si>
  <si>
    <t>Hoptrup Hovedgade</t>
  </si>
  <si>
    <t>7249 7726</t>
  </si>
  <si>
    <t>Tinghusevej 15</t>
  </si>
  <si>
    <t>Tinghusevej</t>
  </si>
  <si>
    <t>56,029556194420508</t>
  </si>
  <si>
    <t>12,285626178757548</t>
  </si>
  <si>
    <t>Nymarkskolen</t>
  </si>
  <si>
    <t>6223 6200</t>
  </si>
  <si>
    <t>Marslevvej 1</t>
  </si>
  <si>
    <t>nymarkskolen@svendborg.dk</t>
  </si>
  <si>
    <t>www.nymarkskolen-svendborg.dk</t>
  </si>
  <si>
    <t>Marslevvej</t>
  </si>
  <si>
    <t>Ung Aarhus NORD</t>
  </si>
  <si>
    <t>Viby J</t>
  </si>
  <si>
    <t>Fritids- og ungdomsskolen i Aarhus - NORD</t>
  </si>
  <si>
    <t>2920 9095</t>
  </si>
  <si>
    <t>uiaa@mbu.aarhus.dk</t>
  </si>
  <si>
    <t>ungiaarhus.dk</t>
  </si>
  <si>
    <t>SOSU Nord Aaalb</t>
  </si>
  <si>
    <t>SOSU Nord, Aalborg</t>
  </si>
  <si>
    <t>7221 8100</t>
  </si>
  <si>
    <t>KUC@SOSUnord.dk</t>
  </si>
  <si>
    <t>57,03804696906176</t>
  </si>
  <si>
    <t>9,9376150646891244</t>
  </si>
  <si>
    <t>9772 0718</t>
  </si>
  <si>
    <t>Vettelsgade 2</t>
  </si>
  <si>
    <t>info@vadderbo.dk</t>
  </si>
  <si>
    <t>www.vadderbo.dk</t>
  </si>
  <si>
    <t>Vettelsgade</t>
  </si>
  <si>
    <t>Brobyskolerne</t>
  </si>
  <si>
    <t>Broby</t>
  </si>
  <si>
    <t>7253 0340</t>
  </si>
  <si>
    <t>Skovvej 2</t>
  </si>
  <si>
    <t>brobyskolerne@fmk.dk</t>
  </si>
  <si>
    <t>brobyskolerne.aula.dk</t>
  </si>
  <si>
    <t>LNS Fuglebjerg</t>
  </si>
  <si>
    <t>Fuglebjerg</t>
  </si>
  <si>
    <t>Vesterlandsskolen, afd. Fuglebjerg</t>
  </si>
  <si>
    <t>5588 8040</t>
  </si>
  <si>
    <t>Sandvedvej 24</t>
  </si>
  <si>
    <t>vesterlandsskolen@naestved.dk</t>
  </si>
  <si>
    <t>www.vesterlandsskolen.dk</t>
  </si>
  <si>
    <t>Sandvedvej</t>
  </si>
  <si>
    <t>Fredensborg sk</t>
  </si>
  <si>
    <t>0283</t>
  </si>
  <si>
    <t>Gl Strandvej 132</t>
  </si>
  <si>
    <t>Kokkedal Skole</t>
  </si>
  <si>
    <t>kokkedalskole@fredensborg.dk</t>
  </si>
  <si>
    <t>www.Kokkedalskole.dk</t>
  </si>
  <si>
    <t>Tvind heldagssk</t>
  </si>
  <si>
    <t>Ulfborg</t>
  </si>
  <si>
    <t>Tvind Heldagsskole</t>
  </si>
  <si>
    <t>2442 4133</t>
  </si>
  <si>
    <t>info@tvind.dk</t>
  </si>
  <si>
    <t>www.tvind.dk</t>
  </si>
  <si>
    <t>8,2790373279494727</t>
  </si>
  <si>
    <t>Venture</t>
  </si>
  <si>
    <t>Huset Venture Midtjylland</t>
  </si>
  <si>
    <t>8628 3555</t>
  </si>
  <si>
    <t>Stavtrupvej 34</t>
  </si>
  <si>
    <t>mail@husetventure.dk</t>
  </si>
  <si>
    <t>www.husetventure.dk</t>
  </si>
  <si>
    <t>Stavtrupvej</t>
  </si>
  <si>
    <t>56,127870188444042</t>
  </si>
  <si>
    <t>10,116588241218961</t>
  </si>
  <si>
    <t>TECH Hobro</t>
  </si>
  <si>
    <t>TECHCOLLEGE Hobro - HTX</t>
  </si>
  <si>
    <t>7250 5888</t>
  </si>
  <si>
    <t>Amerikavej 5</t>
  </si>
  <si>
    <t>aatg@aatg.dk</t>
  </si>
  <si>
    <t>www.aatg.dk</t>
  </si>
  <si>
    <t>TECH Erv Hobro</t>
  </si>
  <si>
    <t>TECHCOLLEGE - Erhvervsuddannelser i Hobro</t>
  </si>
  <si>
    <t>7250 5500</t>
  </si>
  <si>
    <t>Kirketoften 5</t>
  </si>
  <si>
    <t>0797</t>
  </si>
  <si>
    <t>mail@techcollege.dk</t>
  </si>
  <si>
    <t>www.techcollege.dk</t>
  </si>
  <si>
    <t>Kirketoften</t>
  </si>
  <si>
    <t>Empata</t>
  </si>
  <si>
    <t>5363 4768</t>
  </si>
  <si>
    <t>Grusgraven 10</t>
  </si>
  <si>
    <t>kirstine@empata.dk</t>
  </si>
  <si>
    <t>www.empata.dk</t>
  </si>
  <si>
    <t>Grusgraven</t>
  </si>
  <si>
    <t>Havredal pr. ud</t>
  </si>
  <si>
    <t>Havredal Praktiske Uddannelser S/I</t>
  </si>
  <si>
    <t>8666 2230</t>
  </si>
  <si>
    <t>Ulvedalsvej 34</t>
  </si>
  <si>
    <t>havredal@havredal.dk</t>
  </si>
  <si>
    <t>www.havredal.dk</t>
  </si>
  <si>
    <t>Havredal</t>
  </si>
  <si>
    <t>Sk i Sydhavnen</t>
  </si>
  <si>
    <t>Skolen i Sydhavnen</t>
  </si>
  <si>
    <t>8232 5010</t>
  </si>
  <si>
    <t>skolenisydhavnen@buf.kk.dk</t>
  </si>
  <si>
    <t>sis.aula.dk</t>
  </si>
  <si>
    <t>AOF Randers</t>
  </si>
  <si>
    <t>8643 0000</t>
  </si>
  <si>
    <t>elsen@aof.dk</t>
  </si>
  <si>
    <t>www.aof-randers.dk</t>
  </si>
  <si>
    <t>10,039470205428573</t>
  </si>
  <si>
    <t>AOF Nord- Syd D</t>
  </si>
  <si>
    <t>AOF MIDT Norddjurs-Syddjurs</t>
  </si>
  <si>
    <t>8722 4224</t>
  </si>
  <si>
    <t>aof@aof.dk</t>
  </si>
  <si>
    <t>www.aofcentermidt.dk</t>
  </si>
  <si>
    <t>9785 4222</t>
  </si>
  <si>
    <t>Farvervej 1</t>
  </si>
  <si>
    <t>Struer Kommune</t>
  </si>
  <si>
    <t>strv@struer.dk</t>
  </si>
  <si>
    <t>www.csb-struer.dk</t>
  </si>
  <si>
    <t>Farvervej</t>
  </si>
  <si>
    <t>Landbasen</t>
  </si>
  <si>
    <t>Svinninge</t>
  </si>
  <si>
    <t>4074 6848</t>
  </si>
  <si>
    <t>Kundbyvej 7</t>
  </si>
  <si>
    <t>landbasen@mail.dk</t>
  </si>
  <si>
    <t>www.landbasen.dk</t>
  </si>
  <si>
    <t>Kundbyvej</t>
  </si>
  <si>
    <t>55,698916945270348</t>
  </si>
  <si>
    <t>11,471797675593077</t>
  </si>
  <si>
    <t>Maritime base</t>
  </si>
  <si>
    <t>Den Maritime Base</t>
  </si>
  <si>
    <t>4030 0184</t>
  </si>
  <si>
    <t>Arnakke Enghave 6</t>
  </si>
  <si>
    <t>0058</t>
  </si>
  <si>
    <t>den-maritime-base@mail.dk</t>
  </si>
  <si>
    <t>www.den-maritime-base.dk</t>
  </si>
  <si>
    <t>Arnakke Enghave</t>
  </si>
  <si>
    <t>Vestermarkskole</t>
  </si>
  <si>
    <t>Vestermarkskolen</t>
  </si>
  <si>
    <t>6223 6100</t>
  </si>
  <si>
    <t>0131</t>
  </si>
  <si>
    <t>vestermarkskolen@svendborg.dk</t>
  </si>
  <si>
    <t>Stenstrup</t>
  </si>
  <si>
    <t>6223 6180</t>
  </si>
  <si>
    <t>Skolevej 2</t>
  </si>
  <si>
    <t>0409</t>
  </si>
  <si>
    <t>issoe-skolen@svendborg.dk</t>
  </si>
  <si>
    <t>Gudme</t>
  </si>
  <si>
    <t>6223 4800</t>
  </si>
  <si>
    <t>Storkehavevej 9</t>
  </si>
  <si>
    <t>stokkebaekskolen@svendborg.dk</t>
  </si>
  <si>
    <t>Storkehavevej</t>
  </si>
  <si>
    <t>6223 4884</t>
  </si>
  <si>
    <t>skaarupskole@svendborg.dk</t>
  </si>
  <si>
    <t>6223 4710</t>
  </si>
  <si>
    <t>taasingeskolen@svendborg.dk</t>
  </si>
  <si>
    <t>Tybjerg privat</t>
  </si>
  <si>
    <t>Herlufmagle</t>
  </si>
  <si>
    <t>Tybjerg Privatskole</t>
  </si>
  <si>
    <t>3220 0080</t>
  </si>
  <si>
    <t>Tybjerg Bygade 3</t>
  </si>
  <si>
    <t>kontor@tybjergprivatskole.dk</t>
  </si>
  <si>
    <t>www.tybjergprivatskole.dk</t>
  </si>
  <si>
    <t>Tybjerg Bygade</t>
  </si>
  <si>
    <t>Rosenbakken 4</t>
  </si>
  <si>
    <t>Rosenbakken</t>
  </si>
  <si>
    <t>56,271586483754625</t>
  </si>
  <si>
    <t>10,308501443443513</t>
  </si>
  <si>
    <t>Lystrup</t>
  </si>
  <si>
    <t>op@aarhus.dk</t>
  </si>
  <si>
    <t>FU Randersvej</t>
  </si>
  <si>
    <t>Fritids- og ungdomsskole Randersvej</t>
  </si>
  <si>
    <t>2496 0924</t>
  </si>
  <si>
    <t>Lisbjergvej 13</t>
  </si>
  <si>
    <t>lejon@aarhus.dk</t>
  </si>
  <si>
    <t>Lisbjergvej</t>
  </si>
  <si>
    <t>FU Vest</t>
  </si>
  <si>
    <t>Fritids- og ungdomsskolen i Aarhus - Vest</t>
  </si>
  <si>
    <t>5157 5033</t>
  </si>
  <si>
    <t>ungiaarhus.aarhus.dk</t>
  </si>
  <si>
    <t>FU Silkeborgvej</t>
  </si>
  <si>
    <t>Fritids- og ungdomsskole Silkeborgvej</t>
  </si>
  <si>
    <t>5157 5757</t>
  </si>
  <si>
    <t>Ludvig Feilbergs Vej 7</t>
  </si>
  <si>
    <t>dahl@aarhus.dk</t>
  </si>
  <si>
    <t>Ludvig Feilbergs Vej</t>
  </si>
  <si>
    <t>56,156421213319582</t>
  </si>
  <si>
    <t>10,162587151516419</t>
  </si>
  <si>
    <t>Ung Aarhus SYD</t>
  </si>
  <si>
    <t>Fritids- og ungdomsskolen i Aarhus - SYD</t>
  </si>
  <si>
    <t>2920 9940</t>
  </si>
  <si>
    <t>FU Horsensv</t>
  </si>
  <si>
    <t>Tilst</t>
  </si>
  <si>
    <t>Fritids- og  ungdomsskole Horsensvej</t>
  </si>
  <si>
    <t>5157 5024</t>
  </si>
  <si>
    <t>milar@aarhus.dk</t>
  </si>
  <si>
    <t>56,174107758293083</t>
  </si>
  <si>
    <t>10,11378660347518</t>
  </si>
  <si>
    <t>FU Oddervej</t>
  </si>
  <si>
    <t>Fritids- og ungdomsskole Oddervej</t>
  </si>
  <si>
    <t>8713 8736</t>
  </si>
  <si>
    <t>ehe@aarhus.dk</t>
  </si>
  <si>
    <t>SOSU Frd V Hors</t>
  </si>
  <si>
    <t>Social- og Sundhedsskolen Fredericia-Vejle-Horsens, Vejle afd.</t>
  </si>
  <si>
    <t>7921 1200</t>
  </si>
  <si>
    <t>Vestre Engvej 46A</t>
  </si>
  <si>
    <t>46A</t>
  </si>
  <si>
    <t>sos@sosufvh.dk</t>
  </si>
  <si>
    <t>www.sosufvh.dk</t>
  </si>
  <si>
    <t>Vestre Engvej</t>
  </si>
  <si>
    <t>FU Aarhus Gelle</t>
  </si>
  <si>
    <t>Brabrand</t>
  </si>
  <si>
    <t>Fritids- og ungdomsskolen i Aarhus - Gellerup</t>
  </si>
  <si>
    <t>Janesvej 2</t>
  </si>
  <si>
    <t>Janesvej</t>
  </si>
  <si>
    <t>Sputnik jur</t>
  </si>
  <si>
    <t>Skolen Sputnik, hovedskole</t>
  </si>
  <si>
    <t>Svanevej 22</t>
  </si>
  <si>
    <t>55,69875325859401</t>
  </si>
  <si>
    <t>12,53391153675582</t>
  </si>
  <si>
    <t>Sputnik 1</t>
  </si>
  <si>
    <t>Skolen Sputnik 1</t>
  </si>
  <si>
    <t>3535 1084</t>
  </si>
  <si>
    <t>55,708226295703859</t>
  </si>
  <si>
    <t>12,558535359791378</t>
  </si>
  <si>
    <t>Sputnik 3</t>
  </si>
  <si>
    <t>Skolen Sputnik 3</t>
  </si>
  <si>
    <t>3535 0584</t>
  </si>
  <si>
    <t>Jydeholmen 15, 2.</t>
  </si>
  <si>
    <t>Jydeholmen</t>
  </si>
  <si>
    <t>55,685579872024995</t>
  </si>
  <si>
    <t>12,489074796652872</t>
  </si>
  <si>
    <t>Sputnik 4</t>
  </si>
  <si>
    <t>Skolen Sputnik 4</t>
  </si>
  <si>
    <t>Krabbesholmvej 9</t>
  </si>
  <si>
    <t>Krabbesholmvej</t>
  </si>
  <si>
    <t>55,703460197894181</t>
  </si>
  <si>
    <t>12,499335807159939</t>
  </si>
  <si>
    <t>Sputnik 5</t>
  </si>
  <si>
    <t>Skolen Sputnik, 5</t>
  </si>
  <si>
    <t>3535 8184</t>
  </si>
  <si>
    <t>Lyongade 21, 3.</t>
  </si>
  <si>
    <t>Lyongade</t>
  </si>
  <si>
    <t>55,660944423948216</t>
  </si>
  <si>
    <t>12,609472804344605</t>
  </si>
  <si>
    <t>Sputnik 6</t>
  </si>
  <si>
    <t>Skolen Sputnik 6</t>
  </si>
  <si>
    <t>Kong Georgs Vej 67</t>
  </si>
  <si>
    <t>55,688843470784036</t>
  </si>
  <si>
    <t>12,531201895050184</t>
  </si>
  <si>
    <t>Sputnik 7</t>
  </si>
  <si>
    <t>Skolen Sputnik 7</t>
  </si>
  <si>
    <t>3535 0284</t>
  </si>
  <si>
    <t>Hejrevej 43</t>
  </si>
  <si>
    <t>55,698681114969823</t>
  </si>
  <si>
    <t>12,532671541179713</t>
  </si>
  <si>
    <t>STU ApS</t>
  </si>
  <si>
    <t>STU ApS, hovedskole</t>
  </si>
  <si>
    <t>c/o Skolen Sputnik, Svanevej 22, 3.</t>
  </si>
  <si>
    <t>c/o Skolen Sputnik</t>
  </si>
  <si>
    <t>STU Svanevej</t>
  </si>
  <si>
    <t>STU ApS, Svanevej</t>
  </si>
  <si>
    <t>c/o Sputnik, Hejrevej 43, 1.</t>
  </si>
  <si>
    <t>carsten.gylling@skolensputnik.dk</t>
  </si>
  <si>
    <t>c/o Sputnik</t>
  </si>
  <si>
    <t>STU Sortedam</t>
  </si>
  <si>
    <t>STU ADHD, Sortedam Dosseringen</t>
  </si>
  <si>
    <t>c/o Skolen Sputnik, Sortedam Dossering 3C</t>
  </si>
  <si>
    <t>3C</t>
  </si>
  <si>
    <t>mail@skolensputnik.dk</t>
  </si>
  <si>
    <t>Toppedalskolen</t>
  </si>
  <si>
    <t>9966 8600</t>
  </si>
  <si>
    <t>0157</t>
  </si>
  <si>
    <t>toppedalskolen@vesthimmerland.dk</t>
  </si>
  <si>
    <t>toppedalskolen.aula.dk</t>
  </si>
  <si>
    <t>Asyl Tryggelev</t>
  </si>
  <si>
    <t>Humble</t>
  </si>
  <si>
    <t>Asylskolen i Tryggelev</t>
  </si>
  <si>
    <t>6351 6660</t>
  </si>
  <si>
    <t>Ourevej 13</t>
  </si>
  <si>
    <t>fipr@langelandkommune.dk</t>
  </si>
  <si>
    <t>Ourevej</t>
  </si>
  <si>
    <t>54,805811720510306</t>
  </si>
  <si>
    <t>10,708690486926276</t>
  </si>
  <si>
    <t>7232 7400</t>
  </si>
  <si>
    <t>www.hillerodvestskolen.dk</t>
  </si>
  <si>
    <t>7232 7300</t>
  </si>
  <si>
    <t>Jespervej 148</t>
  </si>
  <si>
    <t>Hanebjerg Skole</t>
  </si>
  <si>
    <t>7232 7500</t>
  </si>
  <si>
    <t>hanebjergskole@hillerod.dk</t>
  </si>
  <si>
    <t>www.hanebjergskole.dk</t>
  </si>
  <si>
    <t>Kornmarkskolen</t>
  </si>
  <si>
    <t>kornmarkskolen@hillerod.dk</t>
  </si>
  <si>
    <t>www.kornmarkskolen.dk</t>
  </si>
  <si>
    <t>5536 3030</t>
  </si>
  <si>
    <t>Skolevej 15</t>
  </si>
  <si>
    <t>Vordingborg Kommune</t>
  </si>
  <si>
    <t>abildhojskolen@vordingborg.dk</t>
  </si>
  <si>
    <t>www.abildhoejskolen.dk</t>
  </si>
  <si>
    <t>5588 8210</t>
  </si>
  <si>
    <t>kobberbakkeskolen@naestved.dk</t>
  </si>
  <si>
    <t>www.kobberbakkeskolen.dk</t>
  </si>
  <si>
    <t>55,219438769999996</t>
  </si>
  <si>
    <t>UU Ikast-Brande</t>
  </si>
  <si>
    <t>9960 4200</t>
  </si>
  <si>
    <t>Vestergade 65</t>
  </si>
  <si>
    <t>0987</t>
  </si>
  <si>
    <t>uu@ikast-brande.dk</t>
  </si>
  <si>
    <t>www.uuib.dk</t>
  </si>
  <si>
    <t>Stu Autisme Her</t>
  </si>
  <si>
    <t>Stu Center for Autisme Herlev</t>
  </si>
  <si>
    <t>4189 5353</t>
  </si>
  <si>
    <t>Herlev Hovedgade 199</t>
  </si>
  <si>
    <t>kch@incita.dk</t>
  </si>
  <si>
    <t>incitaskolen.dk</t>
  </si>
  <si>
    <t>Herlev Hovedgade</t>
  </si>
  <si>
    <t>AOF C Sj Syd</t>
  </si>
  <si>
    <t>5856 0300</t>
  </si>
  <si>
    <t>mail@aofcenter-sjs.dk</t>
  </si>
  <si>
    <t>www.aofcenter-sjs.dk</t>
  </si>
  <si>
    <t>Nr Vesterskov</t>
  </si>
  <si>
    <t>9886 9111</t>
  </si>
  <si>
    <t>info@nr-vesterskov.dk</t>
  </si>
  <si>
    <t>www.nr-vesterskov.dk</t>
  </si>
  <si>
    <t>Damsigvej</t>
  </si>
  <si>
    <t>AOF Center Midtjylland</t>
  </si>
  <si>
    <t>AOF Midt Hernin</t>
  </si>
  <si>
    <t>AOF MIDT Herning-Ikast-Brande</t>
  </si>
  <si>
    <t>Nygade 6 C</t>
  </si>
  <si>
    <t>6C</t>
  </si>
  <si>
    <t>9982 3669</t>
  </si>
  <si>
    <t>Brinken 6</t>
  </si>
  <si>
    <t>vad-fb@aalborg.dk</t>
  </si>
  <si>
    <t>www.aksos.dk</t>
  </si>
  <si>
    <t>Brinken</t>
  </si>
  <si>
    <t>57,043364366120137</t>
  </si>
  <si>
    <t>10,012405471957107</t>
  </si>
  <si>
    <t>Vodskov</t>
  </si>
  <si>
    <t>9931 6040</t>
  </si>
  <si>
    <t>Skeldalsvej 17</t>
  </si>
  <si>
    <t>boegen@aalborg.dk</t>
  </si>
  <si>
    <t>www.aalborgkommune.dk</t>
  </si>
  <si>
    <t>Skeldalsvej</t>
  </si>
  <si>
    <t>57,121756394135645</t>
  </si>
  <si>
    <t>10,027873946403176</t>
  </si>
  <si>
    <t>DC Saxogade</t>
  </si>
  <si>
    <t>9811 4199</t>
  </si>
  <si>
    <t>Saxogade</t>
  </si>
  <si>
    <t>www.aksos.dk/dc/saxogade/forside_saxogade.htm</t>
  </si>
  <si>
    <t>57,049095944328329</t>
  </si>
  <si>
    <t>9,909590618247277</t>
  </si>
  <si>
    <t>DC Skinnely</t>
  </si>
  <si>
    <t>9816 9990</t>
  </si>
  <si>
    <t>Poul Paghs Gade 1</t>
  </si>
  <si>
    <t>Poul Paghs Gade</t>
  </si>
  <si>
    <t>57,050775233124469</t>
  </si>
  <si>
    <t>9,9097768359510887</t>
  </si>
  <si>
    <t>DC Nibe</t>
  </si>
  <si>
    <t>Nibe</t>
  </si>
  <si>
    <t>9982 3671</t>
  </si>
  <si>
    <t>Kildegade 4</t>
  </si>
  <si>
    <t>Kildegade</t>
  </si>
  <si>
    <t>56,982119483566485</t>
  </si>
  <si>
    <t>9,6341616125192733</t>
  </si>
  <si>
    <t>Fonden Porten</t>
  </si>
  <si>
    <t>9816 6872</t>
  </si>
  <si>
    <t>thomas@horndal.dk</t>
  </si>
  <si>
    <t>www.opholdsstedet-porten.dk</t>
  </si>
  <si>
    <t>57,063256374803323</t>
  </si>
  <si>
    <t>9,9979676934634583</t>
  </si>
  <si>
    <t>Gl Krogaard</t>
  </si>
  <si>
    <t>Svenstrup J</t>
  </si>
  <si>
    <t>Opholdstedet Gl. Krogaard</t>
  </si>
  <si>
    <t>9831 8281</t>
  </si>
  <si>
    <t>Jellingvej 13</t>
  </si>
  <si>
    <t>opholdsstedet@gl-krogaard.dk</t>
  </si>
  <si>
    <t>www.gl-krogaard.dk</t>
  </si>
  <si>
    <t>Jellingvej</t>
  </si>
  <si>
    <t>56,962207644415116</t>
  </si>
  <si>
    <t>9,8573840485814834</t>
  </si>
  <si>
    <t>FOF Randers</t>
  </si>
  <si>
    <t>8712 4040</t>
  </si>
  <si>
    <t>J.V. Martins Plads 1</t>
  </si>
  <si>
    <t>til@fof-randers.dk</t>
  </si>
  <si>
    <t>www.fof-randers.dk</t>
  </si>
  <si>
    <t>J.V. Martins Plads</t>
  </si>
  <si>
    <t>AOF Hedensted-H</t>
  </si>
  <si>
    <t>AOF MIDT Hedensted-Horsens</t>
  </si>
  <si>
    <t>Fuglevangsvej 41</t>
  </si>
  <si>
    <t>4822 7230</t>
  </si>
  <si>
    <t>55,935394648589146</t>
  </si>
  <si>
    <t>12,341551928198083</t>
  </si>
  <si>
    <t>LOF Himmerland</t>
  </si>
  <si>
    <t>2447 9969</t>
  </si>
  <si>
    <t>Teglbakkevej 42</t>
  </si>
  <si>
    <t>himmerland@lof.dk</t>
  </si>
  <si>
    <t>www.himmerland.lof.dk</t>
  </si>
  <si>
    <t>St. Magleby</t>
  </si>
  <si>
    <t>St. Magleby Skole</t>
  </si>
  <si>
    <t>Storemaglebyskolekirkevej@dragoer.dk</t>
  </si>
  <si>
    <t>www.Storemaglebyskole.dk</t>
  </si>
  <si>
    <t>dragoerskole@dragoer.dk</t>
  </si>
  <si>
    <t>Sk Nordens Pl</t>
  </si>
  <si>
    <t>Skolen ved Nordens Plads</t>
  </si>
  <si>
    <t>skolenvednordensplads@frederiksberg.dk</t>
  </si>
  <si>
    <t>www.skolenvednordensplads.dk</t>
  </si>
  <si>
    <t>7996 6740</t>
  </si>
  <si>
    <t>Skolegade 2</t>
  </si>
  <si>
    <t>0799</t>
  </si>
  <si>
    <t>broerupskolen@vejen.dk</t>
  </si>
  <si>
    <t>broerupskolen.aula.dk</t>
  </si>
  <si>
    <t>7996 5151</t>
  </si>
  <si>
    <t>Hovborgvej 1</t>
  </si>
  <si>
    <t>0359</t>
  </si>
  <si>
    <t>holmeaabornecenter@vejen.dk</t>
  </si>
  <si>
    <t>Hovborgvej</t>
  </si>
  <si>
    <t>Fonden Sparta</t>
  </si>
  <si>
    <t>Haderup</t>
  </si>
  <si>
    <t>2434 7039</t>
  </si>
  <si>
    <t>0771</t>
  </si>
  <si>
    <t>mp@fondensparta.dk</t>
  </si>
  <si>
    <t>www.fondensparta.dk</t>
  </si>
  <si>
    <t>7492 9850</t>
  </si>
  <si>
    <t>Skolevej 9</t>
  </si>
  <si>
    <t>tds@toender.dk</t>
  </si>
  <si>
    <t>www.ds-t.dk</t>
  </si>
  <si>
    <t>7492 8310</t>
  </si>
  <si>
    <t>lds@toender.dk</t>
  </si>
  <si>
    <t>www.ds-l.dk</t>
  </si>
  <si>
    <t>7492 8282</t>
  </si>
  <si>
    <t>Skolegade 19</t>
  </si>
  <si>
    <t>sds@toender.dk</t>
  </si>
  <si>
    <t>www.ds-s.dk</t>
  </si>
  <si>
    <t>55,156262343465933</t>
  </si>
  <si>
    <t>8,7676540038718986</t>
  </si>
  <si>
    <t>Toflund D sk</t>
  </si>
  <si>
    <t>Toftlund</t>
  </si>
  <si>
    <t>Toftlund Distriktsskole</t>
  </si>
  <si>
    <t>7492 9970</t>
  </si>
  <si>
    <t>Nyboder 25</t>
  </si>
  <si>
    <t>tlds@toender.dk</t>
  </si>
  <si>
    <t>www.ds-tl.dk</t>
  </si>
  <si>
    <t>Nyboder</t>
  </si>
  <si>
    <t>55,962513893054911</t>
  </si>
  <si>
    <t>12,026209638085874</t>
  </si>
  <si>
    <t>Frederiksvrk sk</t>
  </si>
  <si>
    <t>Skolevej 1</t>
  </si>
  <si>
    <t>frederiksvaerkskole.aula.dk</t>
  </si>
  <si>
    <t>Hundested Skole</t>
  </si>
  <si>
    <t>4797 1600</t>
  </si>
  <si>
    <t>Lerbjergvej 1B</t>
  </si>
  <si>
    <t>hundestedskole.dk</t>
  </si>
  <si>
    <t>Sputnik Hil STU</t>
  </si>
  <si>
    <t>2644 3439</t>
  </si>
  <si>
    <t>5966 6300</t>
  </si>
  <si>
    <t>A Ladingsvej 1</t>
  </si>
  <si>
    <t>0001</t>
  </si>
  <si>
    <t>nykoebingskole@odsherred.dk</t>
  </si>
  <si>
    <t>nykoebingskole.aula.dk</t>
  </si>
  <si>
    <t>A Ladingsvej</t>
  </si>
  <si>
    <t>KC Ikast Brande</t>
  </si>
  <si>
    <t>Kompetencecenter Ikast-Brande</t>
  </si>
  <si>
    <t>9960 3980</t>
  </si>
  <si>
    <t>harib@ikast-brande.dk</t>
  </si>
  <si>
    <t>www.kcib.dk</t>
  </si>
  <si>
    <t>7443 0110</t>
  </si>
  <si>
    <t>Agervang 14</t>
  </si>
  <si>
    <t>mail@sischool.dk</t>
  </si>
  <si>
    <t>sischool.skoleporten.dk/sp</t>
  </si>
  <si>
    <t>Agervang</t>
  </si>
  <si>
    <t>5084 3983</t>
  </si>
  <si>
    <t>hvidovreheldagsskole@hvidovre.dk</t>
  </si>
  <si>
    <t>hvidovreheldagsskole.hvidovre.dk</t>
  </si>
  <si>
    <t>Astrup Friskole</t>
  </si>
  <si>
    <t>Arden</t>
  </si>
  <si>
    <t>5193 9884</t>
  </si>
  <si>
    <t>skoleleder@astrup-friskole.dk</t>
  </si>
  <si>
    <t>astrup-friskole.dk</t>
  </si>
  <si>
    <t>Park Alle</t>
  </si>
  <si>
    <t>Astrup</t>
  </si>
  <si>
    <t>Esbjerg Int. Sc</t>
  </si>
  <si>
    <t>Esbjerg V</t>
  </si>
  <si>
    <t>Esbjerg International School</t>
  </si>
  <si>
    <t>7610 5399</t>
  </si>
  <si>
    <t>Guldager Skolevej 4</t>
  </si>
  <si>
    <t>mail@esbjerginternationalschool.dk</t>
  </si>
  <si>
    <t>www.eis.school.dk</t>
  </si>
  <si>
    <t>Guldager Skolevej</t>
  </si>
  <si>
    <t>Odense S</t>
  </si>
  <si>
    <t>Fyns Privatskole</t>
  </si>
  <si>
    <t>6617 1312</t>
  </si>
  <si>
    <t>Demantsvej 12 Hjallese</t>
  </si>
  <si>
    <t>info@fynsprivatskole.dk</t>
  </si>
  <si>
    <t>www.fynsprivatskole.dk</t>
  </si>
  <si>
    <t>Demantsvej</t>
  </si>
  <si>
    <t>Hjallese</t>
  </si>
  <si>
    <t>Friskolen Skallerup</t>
  </si>
  <si>
    <t>4358 4099</t>
  </si>
  <si>
    <t>Skallerup Skolevej 3</t>
  </si>
  <si>
    <t>info@friskolenskallerup.dk</t>
  </si>
  <si>
    <t>Skallerup Skolevej</t>
  </si>
  <si>
    <t>4266 8385</t>
  </si>
  <si>
    <t>Aabenraa Kommune</t>
  </si>
  <si>
    <t>info@gefriskole.dk</t>
  </si>
  <si>
    <t>www.graenseegnens-friskole.dk</t>
  </si>
  <si>
    <t>Husum Friskole</t>
  </si>
  <si>
    <t>2013 7227</t>
  </si>
  <si>
    <t>kontakt@husumfriskole.dk</t>
  </si>
  <si>
    <t>12,483976417847249</t>
  </si>
  <si>
    <t>Idestrup Privatskole</t>
  </si>
  <si>
    <t>8110 3110</t>
  </si>
  <si>
    <t>info@idestrup-privatskole.dk</t>
  </si>
  <si>
    <t>www.idestrup-privatskole.dk</t>
  </si>
  <si>
    <t>Sindal Privatsk</t>
  </si>
  <si>
    <t>9623 0030</t>
  </si>
  <si>
    <t>Tislumvej 4</t>
  </si>
  <si>
    <t>leder@sindalprivatskole.dk</t>
  </si>
  <si>
    <t>www.sindalprivatskole.skoleintra.dk</t>
  </si>
  <si>
    <t>Tislumvej</t>
  </si>
  <si>
    <t>Ingstrup Trivselsskole</t>
  </si>
  <si>
    <t>5070 3324</t>
  </si>
  <si>
    <t>mail@ingstruptrivselsskole.dk</t>
  </si>
  <si>
    <t>www.ingstruptrivselsskole.dk</t>
  </si>
  <si>
    <t>Ingstrup</t>
  </si>
  <si>
    <t>2016 8341</t>
  </si>
  <si>
    <t>kbfa@kbfs.dk</t>
  </si>
  <si>
    <t>Margrethelyst Friskole</t>
  </si>
  <si>
    <t>7734 8529</t>
  </si>
  <si>
    <t>Persievej 2</t>
  </si>
  <si>
    <t>Odder Kommune</t>
  </si>
  <si>
    <t>kontor@margrethelyst.dk</t>
  </si>
  <si>
    <t>www.margrethelyst.dk</t>
  </si>
  <si>
    <t>Persievej</t>
  </si>
  <si>
    <t>2933 2555</t>
  </si>
  <si>
    <t>Skolestien 3</t>
  </si>
  <si>
    <t>0763</t>
  </si>
  <si>
    <t>Thisted Kommune</t>
  </si>
  <si>
    <t>skole@klitmollerfriskole.dk</t>
  </si>
  <si>
    <t>www.klitmollerfriskole.dk</t>
  </si>
  <si>
    <t>Skolestien</t>
  </si>
  <si>
    <t>Roser Skole</t>
  </si>
  <si>
    <t>Odense N</t>
  </si>
  <si>
    <t>6010 6511</t>
  </si>
  <si>
    <t>Slettensvej 216B</t>
  </si>
  <si>
    <t>216B</t>
  </si>
  <si>
    <t>info@roserskolen.dk</t>
  </si>
  <si>
    <t>www.roserskolen.dk</t>
  </si>
  <si>
    <t>Slettensvej</t>
  </si>
  <si>
    <t>Rostrup Privatskole</t>
  </si>
  <si>
    <t>9858 7372</t>
  </si>
  <si>
    <t>Rostrup Skolevej 4 Rostrup</t>
  </si>
  <si>
    <t>mail@rostrupprivatskole.dk</t>
  </si>
  <si>
    <t>Rostrup Skolevej</t>
  </si>
  <si>
    <t>Rostrup</t>
  </si>
  <si>
    <t>56,733595995654987</t>
  </si>
  <si>
    <t>9,9388625012160787</t>
  </si>
  <si>
    <t>Stepping Friskole</t>
  </si>
  <si>
    <t>7456 2002</t>
  </si>
  <si>
    <t>0908</t>
  </si>
  <si>
    <t>Friskolen@stepping-friskole.dk</t>
  </si>
  <si>
    <t>2627 1297</t>
  </si>
  <si>
    <t>info@tybjergprivatskole.dk</t>
  </si>
  <si>
    <t>11,81235289248057</t>
  </si>
  <si>
    <t>Vejlernes NaturFriskole</t>
  </si>
  <si>
    <t>3218 3036</t>
  </si>
  <si>
    <t>info@vejlernesnaturfriskole.dk</t>
  </si>
  <si>
    <t>www.vejlernesnaturfriskole.dk</t>
  </si>
  <si>
    <t>Vendsyssel Fri.</t>
  </si>
  <si>
    <t>2033 9420</t>
  </si>
  <si>
    <t>Pladsen 1</t>
  </si>
  <si>
    <t>info@mosbjergfri.dk</t>
  </si>
  <si>
    <t>www.mosbjergfri.dk</t>
  </si>
  <si>
    <t>Pladsen</t>
  </si>
  <si>
    <t>4735 1350</t>
  </si>
  <si>
    <t>Vrensted og Omegns Friskole</t>
  </si>
  <si>
    <t>6465 1616</t>
  </si>
  <si>
    <t>Stationsvej 12 Vrensted</t>
  </si>
  <si>
    <t>voof@voof.dk</t>
  </si>
  <si>
    <t>www.voof.dk</t>
  </si>
  <si>
    <t>Vrensted</t>
  </si>
  <si>
    <t>Randlev Frisk.</t>
  </si>
  <si>
    <t>3118 6372</t>
  </si>
  <si>
    <t>Eriksmindevej 13</t>
  </si>
  <si>
    <t>kontor@randlevskolen.dk</t>
  </si>
  <si>
    <t>www.randlevskolen.dk</t>
  </si>
  <si>
    <t>Eriksmindevej</t>
  </si>
  <si>
    <t>Aalestrup</t>
  </si>
  <si>
    <t>Simested Friskole</t>
  </si>
  <si>
    <t>Boldrupvej 66</t>
  </si>
  <si>
    <t>0125</t>
  </si>
  <si>
    <t>Boldrupvej</t>
  </si>
  <si>
    <t>Langtved Frisk</t>
  </si>
  <si>
    <t>Ullerslev</t>
  </si>
  <si>
    <t>Langtved Friskole</t>
  </si>
  <si>
    <t>3154 1016</t>
  </si>
  <si>
    <t>Langtvedvej 4B Langtved</t>
  </si>
  <si>
    <t>0561</t>
  </si>
  <si>
    <t>Nyborg Kommune</t>
  </si>
  <si>
    <t>skoleleder@langtvedfriskole.dk</t>
  </si>
  <si>
    <t>www.langtvedfriskole.dk</t>
  </si>
  <si>
    <t>Langtvedvej</t>
  </si>
  <si>
    <t>Langtved</t>
  </si>
  <si>
    <t>4055 7944</t>
  </si>
  <si>
    <t>info@loerslevfriskole.dk</t>
  </si>
  <si>
    <t>www.loerslevfriskole.dk</t>
  </si>
  <si>
    <t>Ugiltvej</t>
  </si>
  <si>
    <t>Palleshave</t>
  </si>
  <si>
    <t>Palleshave Bo- og Aktiveringscenter</t>
  </si>
  <si>
    <t>7253 0686</t>
  </si>
  <si>
    <t>Hedebovej 48</t>
  </si>
  <si>
    <t>palleshave@fmk.dk</t>
  </si>
  <si>
    <t>viften.fmk.dk</t>
  </si>
  <si>
    <t>Hedebovej</t>
  </si>
  <si>
    <t>AOF Silkeb Vib</t>
  </si>
  <si>
    <t>AOF Silkeborg-Viborg Aftenskole</t>
  </si>
  <si>
    <t>8681 2100</t>
  </si>
  <si>
    <t>aftens@aof.dk</t>
  </si>
  <si>
    <t>www.aofsilkeborg.dk</t>
  </si>
  <si>
    <t>kontakt@suhrs.dk</t>
  </si>
  <si>
    <t>www.Suhrs.dk</t>
  </si>
  <si>
    <t>8230 3034</t>
  </si>
  <si>
    <t>info@fabrikken.nu</t>
  </si>
  <si>
    <t>www.fabrikken.nu</t>
  </si>
  <si>
    <t>Herlev hosp sk</t>
  </si>
  <si>
    <t>3868 3868</t>
  </si>
  <si>
    <t>Endnu ikke klassificerede institutioner</t>
  </si>
  <si>
    <t>ESVE0013@heh.regionh.dk</t>
  </si>
  <si>
    <t>Borgmester Ib Juuls Vej</t>
  </si>
  <si>
    <t>Grantoftegaard</t>
  </si>
  <si>
    <t>Fonden Grantoftegaard</t>
  </si>
  <si>
    <t>8818 5830</t>
  </si>
  <si>
    <t>Pederstrupvej 69</t>
  </si>
  <si>
    <t>0252</t>
  </si>
  <si>
    <t>grantoftegaard@grantoftegaard.dk</t>
  </si>
  <si>
    <t>www.grantoftegaard.dk</t>
  </si>
  <si>
    <t>Pederstrupvej</t>
  </si>
  <si>
    <t>Hans Knudsen In</t>
  </si>
  <si>
    <t>DEN ERHVERVSDRIVENDE FOND HANS KNUDSEN INSTITUTTET</t>
  </si>
  <si>
    <t>3916 2130</t>
  </si>
  <si>
    <t>Vermundsgade 5</t>
  </si>
  <si>
    <t>hki@hki.dk</t>
  </si>
  <si>
    <t>www.hki.dk</t>
  </si>
  <si>
    <t>Vermundsgade</t>
  </si>
  <si>
    <t>UU Vejen</t>
  </si>
  <si>
    <t>Asskovvej 7</t>
  </si>
  <si>
    <t>Askovvej</t>
  </si>
  <si>
    <t>Vodskovvej Sk</t>
  </si>
  <si>
    <t>Vodskovvejens Skole</t>
  </si>
  <si>
    <t>4063 4544</t>
  </si>
  <si>
    <t>Vodskovvej 28</t>
  </si>
  <si>
    <t>vodskovvejensskole@gmail.com</t>
  </si>
  <si>
    <t>Vodskovvej</t>
  </si>
  <si>
    <t>57,103757429898806</t>
  </si>
  <si>
    <t>10,027639244901868</t>
  </si>
  <si>
    <t>Paulus Skolen</t>
  </si>
  <si>
    <t>5485 1185</t>
  </si>
  <si>
    <t>Fr. VIIs Gade 10</t>
  </si>
  <si>
    <t>info@vestergaard-media.dk</t>
  </si>
  <si>
    <t>Fr. VII's Gade</t>
  </si>
  <si>
    <t>Vojens</t>
  </si>
  <si>
    <t>7434 3800</t>
  </si>
  <si>
    <t>0504</t>
  </si>
  <si>
    <t>bevtoft-overjerstal@haderslev.dk</t>
  </si>
  <si>
    <t>laervium.aula.dk</t>
  </si>
  <si>
    <t>Over Jerstal</t>
  </si>
  <si>
    <t>Lagoniskolen</t>
  </si>
  <si>
    <t>7434 3200</t>
  </si>
  <si>
    <t>Jyllandsgade 29</t>
  </si>
  <si>
    <t>0580</t>
  </si>
  <si>
    <t>bregnbjerg-povlsbjerg@haderslev.dk</t>
  </si>
  <si>
    <t>Jyllandsgade</t>
  </si>
  <si>
    <t>Favrdal-Fjelstr</t>
  </si>
  <si>
    <t>7434 3450</t>
  </si>
  <si>
    <t>Christen Kolds Vej 10</t>
  </si>
  <si>
    <t>favrdal-fjelstrup@haderslev.dk</t>
  </si>
  <si>
    <t>fff.aula.dk</t>
  </si>
  <si>
    <t>Christen Kolds Vej</t>
  </si>
  <si>
    <t>Hammelev Severi</t>
  </si>
  <si>
    <t>7434 3550</t>
  </si>
  <si>
    <t>Moltrupvej 3</t>
  </si>
  <si>
    <t>0828</t>
  </si>
  <si>
    <t>hammelev-sctseverin@haderslev.dk</t>
  </si>
  <si>
    <t>fhs.aula.dk</t>
  </si>
  <si>
    <t>Moltrupvej</t>
  </si>
  <si>
    <t>Sdr Otting sk</t>
  </si>
  <si>
    <t>7434 3350</t>
  </si>
  <si>
    <t>Buegade 11</t>
  </si>
  <si>
    <t>kruj@haderslev.dk</t>
  </si>
  <si>
    <t>Buegade</t>
  </si>
  <si>
    <t>Nustrup Sommers</t>
  </si>
  <si>
    <t>7434 4100</t>
  </si>
  <si>
    <t>Skolevej 58</t>
  </si>
  <si>
    <t>nustrup-sommersted@haderslev.dk</t>
  </si>
  <si>
    <t>fns.aula.dk</t>
  </si>
  <si>
    <t>7434 3650</t>
  </si>
  <si>
    <t>Starup Skolevej 35B</t>
  </si>
  <si>
    <t>35B</t>
  </si>
  <si>
    <t>starup-oesby@haderslev.dk</t>
  </si>
  <si>
    <t>fso.aula.dk</t>
  </si>
  <si>
    <t>Starup Skolevej</t>
  </si>
  <si>
    <t>Frydenstrand</t>
  </si>
  <si>
    <t>Frydenstrandskolen</t>
  </si>
  <si>
    <t>Buhlsvej 19</t>
  </si>
  <si>
    <t>Buhlsvej</t>
  </si>
  <si>
    <t>57,451765394254878</t>
  </si>
  <si>
    <t>10,528535261076421</t>
  </si>
  <si>
    <t>3092 3335</t>
  </si>
  <si>
    <t>Askovvej 7</t>
  </si>
  <si>
    <t>uuvejen@vejenkom.dk</t>
  </si>
  <si>
    <t>www.uuvejen.dk</t>
  </si>
  <si>
    <t>4589 0084</t>
  </si>
  <si>
    <t>elleslettegaard@elleslettegaard.dk</t>
  </si>
  <si>
    <t>www.elleslettegaard.dk</t>
  </si>
  <si>
    <t>Tulipan Privat</t>
  </si>
  <si>
    <t>Tulipan Privat skole</t>
  </si>
  <si>
    <t>4074 4431</t>
  </si>
  <si>
    <t>Dortheavej 45, 3.</t>
  </si>
  <si>
    <t>Dortheavej</t>
  </si>
  <si>
    <t>55,708378214621796</t>
  </si>
  <si>
    <t>12,525446730954158</t>
  </si>
  <si>
    <t>Projektc Syddj</t>
  </si>
  <si>
    <t>Projektcenter Syddjurs</t>
  </si>
  <si>
    <t>8753 5250</t>
  </si>
  <si>
    <t>projektcenter@syddjurs.dk</t>
  </si>
  <si>
    <t>www.syddjurs.dk</t>
  </si>
  <si>
    <t>Lerbakken</t>
  </si>
  <si>
    <t>STU Broby</t>
  </si>
  <si>
    <t>7253 0680</t>
  </si>
  <si>
    <t>Egeballe 4</t>
  </si>
  <si>
    <t>0272</t>
  </si>
  <si>
    <t>stupost@fmk.dk</t>
  </si>
  <si>
    <t>Egeballe</t>
  </si>
  <si>
    <t>2664 6600</t>
  </si>
  <si>
    <t>forstander@f-oe.dk</t>
  </si>
  <si>
    <t>xn--rting-uua.dk</t>
  </si>
  <si>
    <t>5667 2660</t>
  </si>
  <si>
    <t>Karlemosevej 48</t>
  </si>
  <si>
    <t>stukoege@koege.dk</t>
  </si>
  <si>
    <t>www.stu.koege.dk</t>
  </si>
  <si>
    <t>Karlemosevej</t>
  </si>
  <si>
    <t>Skjern</t>
  </si>
  <si>
    <t>9648 2828</t>
  </si>
  <si>
    <t>Voldgade 6</t>
  </si>
  <si>
    <t>skjern@laerdansk.dk</t>
  </si>
  <si>
    <t>www.laerdansk.dk</t>
  </si>
  <si>
    <t>Voldgade</t>
  </si>
  <si>
    <t>Erh Nordsj Kok</t>
  </si>
  <si>
    <t>stkla@syddjurs.dk</t>
  </si>
  <si>
    <t>56,309156842000945</t>
  </si>
  <si>
    <t>10,446993929066268</t>
  </si>
  <si>
    <t>Fonden Gimle</t>
  </si>
  <si>
    <t>Mern</t>
  </si>
  <si>
    <t>2924 9730</t>
  </si>
  <si>
    <t>nr@fondenegesborg.dk</t>
  </si>
  <si>
    <t>Lundby</t>
  </si>
  <si>
    <t>2992 3556</t>
  </si>
  <si>
    <t>johan.hornemann@hoegehuset.dk</t>
  </si>
  <si>
    <t>www.hoegehuset.dk</t>
  </si>
  <si>
    <t>55,109479228082733</t>
  </si>
  <si>
    <t>11,824956363036314</t>
  </si>
  <si>
    <t>9764 4743</t>
  </si>
  <si>
    <t>Msl-skole@aalborg.dk</t>
  </si>
  <si>
    <t>www.hospitalsundervisningen.dk</t>
  </si>
  <si>
    <t>Fredes Farm ApS</t>
  </si>
  <si>
    <t>Spentrup</t>
  </si>
  <si>
    <t>8642 6628</t>
  </si>
  <si>
    <t>Dyrbyvej 18 Gassum</t>
  </si>
  <si>
    <t>fredesfarm@gmail.com</t>
  </si>
  <si>
    <t>www.fredesfarm.dk</t>
  </si>
  <si>
    <t>Dyrbyvej</t>
  </si>
  <si>
    <t>Gassum</t>
  </si>
  <si>
    <t>56,57428115054941</t>
  </si>
  <si>
    <t>9,9996712311771088</t>
  </si>
  <si>
    <t>Kronjydevej 1 Romalt</t>
  </si>
  <si>
    <t>Romalt</t>
  </si>
  <si>
    <t>2496 6971</t>
  </si>
  <si>
    <t>Stavangervej 13C</t>
  </si>
  <si>
    <t>13C</t>
  </si>
  <si>
    <t>mary.ann.brix@social.rm.dk</t>
  </si>
  <si>
    <t>Stavangervej</t>
  </si>
  <si>
    <t>LAVUK</t>
  </si>
  <si>
    <t>3918 4211</t>
  </si>
  <si>
    <t>skolen@lavuk.dk</t>
  </si>
  <si>
    <t>www.lavuk.dk</t>
  </si>
  <si>
    <t>UU Varde</t>
  </si>
  <si>
    <t>UU-center Varde</t>
  </si>
  <si>
    <t>2145 6587</t>
  </si>
  <si>
    <t>Frisvadvej 35</t>
  </si>
  <si>
    <t>henm@varde.dk</t>
  </si>
  <si>
    <t>www.uuvarde.dk</t>
  </si>
  <si>
    <t>A2B Maribo</t>
  </si>
  <si>
    <t>7026 6100</t>
  </si>
  <si>
    <t>Slagterivej 1A</t>
  </si>
  <si>
    <t>mvh@a2b.dk</t>
  </si>
  <si>
    <t>www.a2b.dk</t>
  </si>
  <si>
    <t>Slagterivej</t>
  </si>
  <si>
    <t>Krumtappen</t>
  </si>
  <si>
    <t>Heldagsskolen Krumtappen ApS</t>
  </si>
  <si>
    <t>8788 5888</t>
  </si>
  <si>
    <t>Horsensvej 18 Hem</t>
  </si>
  <si>
    <t>mail@heldagsskolen-krumtappen.dk</t>
  </si>
  <si>
    <t>krumtappen.net</t>
  </si>
  <si>
    <t>Horsensvej</t>
  </si>
  <si>
    <t>Hem</t>
  </si>
  <si>
    <t>56,025842770733348</t>
  </si>
  <si>
    <t>9,8834914733675632</t>
  </si>
  <si>
    <t>Sk Radiomarken</t>
  </si>
  <si>
    <t>Skolen ved Radiomarken</t>
  </si>
  <si>
    <t>2055 0102</t>
  </si>
  <si>
    <t>skolenpaaradiomarken@gladsaxe.dk</t>
  </si>
  <si>
    <t>skolenvedradiomarken.aula.dk</t>
  </si>
  <si>
    <t>Samstyrken STU</t>
  </si>
  <si>
    <t>2054 5637</t>
  </si>
  <si>
    <t>Lundvej 135B</t>
  </si>
  <si>
    <t>135B</t>
  </si>
  <si>
    <t>soh-adm@varde.dk</t>
  </si>
  <si>
    <t>www.samstyrken.dk</t>
  </si>
  <si>
    <t>Lundvej</t>
  </si>
  <si>
    <t>Vibehus Kursusc</t>
  </si>
  <si>
    <t>Nysted</t>
  </si>
  <si>
    <t>Vibehus Kursus Center</t>
  </si>
  <si>
    <t>2020 9278</t>
  </si>
  <si>
    <t>info@vibehus.dk</t>
  </si>
  <si>
    <t>www.vibehus.dk</t>
  </si>
  <si>
    <t>Musse</t>
  </si>
  <si>
    <t>54,719119577817061</t>
  </si>
  <si>
    <t>11,663668283820041</t>
  </si>
  <si>
    <t>Gilbjergskolen</t>
  </si>
  <si>
    <t>Gilbjergskolen, Gilleleje</t>
  </si>
  <si>
    <t>7249 9050</t>
  </si>
  <si>
    <t>Nordstjernesk</t>
  </si>
  <si>
    <t>Nordstjerneskolen</t>
  </si>
  <si>
    <t>7249 9250</t>
  </si>
  <si>
    <t>Boagervej 26</t>
  </si>
  <si>
    <t>nordstjerneskolen@gribskov.dk</t>
  </si>
  <si>
    <t>nordstjerneskolen.aula.dk</t>
  </si>
  <si>
    <t>Boagervej</t>
  </si>
  <si>
    <t>Struer Statsgymnasium - 10. klassecentret</t>
  </si>
  <si>
    <t>9785 4300</t>
  </si>
  <si>
    <t>Jyllandsgade 2</t>
  </si>
  <si>
    <t>struer-statsgym@stgym.dk</t>
  </si>
  <si>
    <t>www.struer-gym.dk</t>
  </si>
  <si>
    <t>5219 9566</t>
  </si>
  <si>
    <t>Hovedgaden 61, 1.</t>
  </si>
  <si>
    <t>0788</t>
  </si>
  <si>
    <t>syddjurs@adm.laerdansk.dk</t>
  </si>
  <si>
    <t>Skanderborg STU</t>
  </si>
  <si>
    <t>8794 8956</t>
  </si>
  <si>
    <t>stu@skanderborg.dk</t>
  </si>
  <si>
    <t>7229 0100</t>
  </si>
  <si>
    <t>neg@neg.dk</t>
  </si>
  <si>
    <t>www.campusodsherred.dk</t>
  </si>
  <si>
    <t>EA Aarhus, H 8</t>
  </si>
  <si>
    <t>Erhvervsakademi Aarhus, Hasselager Alle 8</t>
  </si>
  <si>
    <t>7228 6000</t>
  </si>
  <si>
    <t>info@eaaa.dk</t>
  </si>
  <si>
    <t>www.eaaa.dk</t>
  </si>
  <si>
    <t>Engholt</t>
  </si>
  <si>
    <t>Brovst</t>
  </si>
  <si>
    <t>9823 8147</t>
  </si>
  <si>
    <t>Tranum Engevej 178</t>
  </si>
  <si>
    <t>engholt@privat.dk</t>
  </si>
  <si>
    <t>www.opholdsstedetengholt.dk</t>
  </si>
  <si>
    <t>Tranum Engevej</t>
  </si>
  <si>
    <t>57,14552763342239</t>
  </si>
  <si>
    <t>9,5674487704272781</t>
  </si>
  <si>
    <t>Brahesholm</t>
  </si>
  <si>
    <t>Glamsbjerg</t>
  </si>
  <si>
    <t>6474 6980</t>
  </si>
  <si>
    <t>Bogensevej 135</t>
  </si>
  <si>
    <t>Assens Kommune</t>
  </si>
  <si>
    <t>jfjen@assens.dk</t>
  </si>
  <si>
    <t>brahesholm.assens.dk</t>
  </si>
  <si>
    <t>Bogensevej</t>
  </si>
  <si>
    <t>Fonden Skovly</t>
  </si>
  <si>
    <t>Ry</t>
  </si>
  <si>
    <t>8689 8444</t>
  </si>
  <si>
    <t>0732</t>
  </si>
  <si>
    <t>skovlyskole@gmail.com</t>
  </si>
  <si>
    <t>www.skovlyry.dk</t>
  </si>
  <si>
    <t>56,095638251221111</t>
  </si>
  <si>
    <t>Forsvaret Udd.</t>
  </si>
  <si>
    <t>Forsvarets Center for Digital Forvaltning og Uddannelse</t>
  </si>
  <si>
    <t>Fjordsk Lyshold</t>
  </si>
  <si>
    <t>Fjordskolen, Lysholm</t>
  </si>
  <si>
    <t>lysholm.aula.dk/</t>
  </si>
  <si>
    <t>Fjordsk Hedev</t>
  </si>
  <si>
    <t>Fjordskolen, Hedevang</t>
  </si>
  <si>
    <t>hedevang.aula.dk/</t>
  </si>
  <si>
    <t>6223 6300</t>
  </si>
  <si>
    <t>orkildskolen@svendborg.dk</t>
  </si>
  <si>
    <t>www.oerkildskole</t>
  </si>
  <si>
    <t>NUSA Hvidovre</t>
  </si>
  <si>
    <t>Dansk Brand og sikringsteknisk Institut, Hvidovre</t>
  </si>
  <si>
    <t>www.brandogsikring.dk</t>
  </si>
  <si>
    <t>DBI Frederiksh</t>
  </si>
  <si>
    <t>Dansk Brand- og sikringsteknisk Institut, Frederikshavn</t>
  </si>
  <si>
    <t>Baldersvej 9</t>
  </si>
  <si>
    <t>Baldersvej</t>
  </si>
  <si>
    <t>Danes Worldwide</t>
  </si>
  <si>
    <t>3332 0913</t>
  </si>
  <si>
    <t>danes@danes.dk</t>
  </si>
  <si>
    <t>www.danes.dk</t>
  </si>
  <si>
    <t>Famkurser i Kbh</t>
  </si>
  <si>
    <t>fkk@buf.kk.dk</t>
  </si>
  <si>
    <t>Katrinedalsk</t>
  </si>
  <si>
    <t>Katrinedalskolen</t>
  </si>
  <si>
    <t>7236 7690</t>
  </si>
  <si>
    <t>Hovedgaden 76F</t>
  </si>
  <si>
    <t>0635</t>
  </si>
  <si>
    <t>76F</t>
  </si>
  <si>
    <t>katrinedalskolen@holb.dk</t>
  </si>
  <si>
    <t>www.katrinedalskolen.dk</t>
  </si>
  <si>
    <t>55,722540430517896</t>
  </si>
  <si>
    <t>11,453315372750223</t>
  </si>
  <si>
    <t>7236 7430</t>
  </si>
  <si>
    <t>Tuse Byvej 2</t>
  </si>
  <si>
    <t>skolenvedtusenaes@holb.dk</t>
  </si>
  <si>
    <t>www.skolenvedtusenaes.dk</t>
  </si>
  <si>
    <t>Tuse Byvej</t>
  </si>
  <si>
    <t>55,712157370783771</t>
  </si>
  <si>
    <t>11,629635719210123</t>
  </si>
  <si>
    <t>Engskovskolen</t>
  </si>
  <si>
    <t>Regstrup</t>
  </si>
  <si>
    <t>7236 7280</t>
  </si>
  <si>
    <t>Gl. Skovvej 150B</t>
  </si>
  <si>
    <t>150B</t>
  </si>
  <si>
    <t>engskovskolen@holb.dk</t>
  </si>
  <si>
    <t>www.engskovskolen.dk</t>
  </si>
  <si>
    <t>Gl. Skovvej</t>
  </si>
  <si>
    <t>55,663366091265914</t>
  </si>
  <si>
    <t>11,628459860474603</t>
  </si>
  <si>
    <t>Kildevangens sk</t>
  </si>
  <si>
    <t>Kildevangens Skole</t>
  </si>
  <si>
    <t>7236 7510</t>
  </si>
  <si>
    <t>Rensdyrvej 2</t>
  </si>
  <si>
    <t>kildevangensskole@holb.dk</t>
  </si>
  <si>
    <t>www.kildevangensskole.dk</t>
  </si>
  <si>
    <t>Rensdyrvej</t>
  </si>
  <si>
    <t>55,66924679946532</t>
  </si>
  <si>
    <t>11,734704794426172</t>
  </si>
  <si>
    <t>Elverdamsskolen</t>
  </si>
  <si>
    <t>7236 7450</t>
  </si>
  <si>
    <t>Sportsvej 3</t>
  </si>
  <si>
    <t>elverdamsskolen@holb.dk</t>
  </si>
  <si>
    <t>www.elverdamsskolen.dk</t>
  </si>
  <si>
    <t>55,616302290744649</t>
  </si>
  <si>
    <t>11,758507141217502</t>
  </si>
  <si>
    <t>Tornvedskolen</t>
  </si>
  <si>
    <t>Jyderup</t>
  </si>
  <si>
    <t>7236 8770</t>
  </si>
  <si>
    <t>0603</t>
  </si>
  <si>
    <t>tornvedskolen@holb.dk</t>
  </si>
  <si>
    <t>www.tornvedskolen.dk</t>
  </si>
  <si>
    <t>55,663646194641053</t>
  </si>
  <si>
    <t>11,416150729471395</t>
  </si>
  <si>
    <t>Bjergmarkskolen</t>
  </si>
  <si>
    <t>7236 7820</t>
  </si>
  <si>
    <t>0137</t>
  </si>
  <si>
    <t>skolerneioest@holb.dk</t>
  </si>
  <si>
    <t>bjergmarkskolen.dk</t>
  </si>
  <si>
    <t>Isefjordskolen</t>
  </si>
  <si>
    <t>7236 7010</t>
  </si>
  <si>
    <t>isefjordskolen@holb.dk</t>
  </si>
  <si>
    <t>www.isefjordskolen.dk</t>
  </si>
  <si>
    <t>55,710586506850369</t>
  </si>
  <si>
    <t>11,700294230233936</t>
  </si>
  <si>
    <t>Erhv Nordsj sko</t>
  </si>
  <si>
    <t>Skolegade 43</t>
  </si>
  <si>
    <t>3861 9560</t>
  </si>
  <si>
    <t>40A</t>
  </si>
  <si>
    <t>soelager@regionh.dk</t>
  </si>
  <si>
    <t>www.soelager.dk</t>
  </si>
  <si>
    <t>Kglakademi</t>
  </si>
  <si>
    <t>Det Kongelige Akademi - Arkitektur, Design, Konservering</t>
  </si>
  <si>
    <t>Levas ApS</t>
  </si>
  <si>
    <t>5361 6863</t>
  </si>
  <si>
    <t>Ved Amagerbanen 11B, st.</t>
  </si>
  <si>
    <t>11B</t>
  </si>
  <si>
    <t>lars.carlsen@levas.dk</t>
  </si>
  <si>
    <t>www.levas.dk</t>
  </si>
  <si>
    <t>Ved Amagerbanen</t>
  </si>
  <si>
    <t>Tagaskolen</t>
  </si>
  <si>
    <t>2068 1346</t>
  </si>
  <si>
    <t>Esromgade 15, 2. 2</t>
  </si>
  <si>
    <t>espen@tagaskolen.dk</t>
  </si>
  <si>
    <t>www.tagaskolen.dk</t>
  </si>
  <si>
    <t>Esromgade</t>
  </si>
  <si>
    <t>Viden Djurs - Erhvervsskole, Gymnasier og VUC -  Djursland</t>
  </si>
  <si>
    <t>8758 0400</t>
  </si>
  <si>
    <t>Skrejrupvej 9B</t>
  </si>
  <si>
    <t>9B</t>
  </si>
  <si>
    <t>info@videndjurs.dk</t>
  </si>
  <si>
    <t>www.videndjurs.dk</t>
  </si>
  <si>
    <t>Skrejrupvej</t>
  </si>
  <si>
    <t>EA LB Strandgad</t>
  </si>
  <si>
    <t>7010 5800</t>
  </si>
  <si>
    <t>Jernbanegade 28</t>
  </si>
  <si>
    <t>Jernbanegade</t>
  </si>
  <si>
    <t>EA LB Landb 65</t>
  </si>
  <si>
    <t>Landbrugsvej 65</t>
  </si>
  <si>
    <t>eal@eal.dk</t>
  </si>
  <si>
    <t>www.eal.dk</t>
  </si>
  <si>
    <t>Landbrugsvej</t>
  </si>
  <si>
    <t>EA LB Ejlskovsg</t>
  </si>
  <si>
    <t>Ejlskovsgade 3</t>
  </si>
  <si>
    <t>Ejlskovsgade</t>
  </si>
  <si>
    <t>EA LB Munkebjer</t>
  </si>
  <si>
    <t>Odense M</t>
  </si>
  <si>
    <t>Munkebjergvej 130</t>
  </si>
  <si>
    <t>Munkebjergvej</t>
  </si>
  <si>
    <t>55,380758899999996</t>
  </si>
  <si>
    <t>Risskov Eftersk</t>
  </si>
  <si>
    <t>Risskov</t>
  </si>
  <si>
    <t>Risskov Efterskole</t>
  </si>
  <si>
    <t>8617 8511</t>
  </si>
  <si>
    <t>Tretommervej 33A</t>
  </si>
  <si>
    <t>33A</t>
  </si>
  <si>
    <t>info@risskovefterskole.dk</t>
  </si>
  <si>
    <t>www.risskovefterskole.dk</t>
  </si>
  <si>
    <t>Tretommervej</t>
  </si>
  <si>
    <t>Silkeborgskolen</t>
  </si>
  <si>
    <t>Silkeborg Efterskole</t>
  </si>
  <si>
    <t>8682 0399</t>
  </si>
  <si>
    <t>info@silkeborgefterskole.dk</t>
  </si>
  <si>
    <t>www.silkeborgefterskole.dk</t>
  </si>
  <si>
    <t>10 kl Aalborg</t>
  </si>
  <si>
    <t>10. klassecenter Aalborg</t>
  </si>
  <si>
    <t>9982 4060</t>
  </si>
  <si>
    <t>ej-kultur@aalborg.dk</t>
  </si>
  <si>
    <t>PH LB Tekn</t>
  </si>
  <si>
    <t>7269 6000</t>
  </si>
  <si>
    <t>Skolevangen 45</t>
  </si>
  <si>
    <t>skolevangen@ucn.dk</t>
  </si>
  <si>
    <t>Skolevangen</t>
  </si>
  <si>
    <t>57,458537532047821</t>
  </si>
  <si>
    <t>10,003335294043602</t>
  </si>
  <si>
    <t>Tek gym Sknderb</t>
  </si>
  <si>
    <t>TEKNISK GYMNASIUM,  Skanderborg</t>
  </si>
  <si>
    <t>8937 3533</t>
  </si>
  <si>
    <t>0463</t>
  </si>
  <si>
    <t>mail@aarhustech.dk</t>
  </si>
  <si>
    <t>aarhusgym.dk</t>
  </si>
  <si>
    <t>Eft Scenekunst</t>
  </si>
  <si>
    <t>Malling</t>
  </si>
  <si>
    <t>Efterskolen for Scenekunst</t>
  </si>
  <si>
    <t>4161 8485</t>
  </si>
  <si>
    <t>Starupvej 20</t>
  </si>
  <si>
    <t>info@efterskolenforscenekunst.dk</t>
  </si>
  <si>
    <t>www.efterskolenforscenekunst.dk</t>
  </si>
  <si>
    <t>Starupvej</t>
  </si>
  <si>
    <t>5531 2500</t>
  </si>
  <si>
    <t>info@ornehoj.dk</t>
  </si>
  <si>
    <t>www.ornehoj.dk</t>
  </si>
  <si>
    <t>Skagen Skole</t>
  </si>
  <si>
    <t>Skagen</t>
  </si>
  <si>
    <t>9845 6800</t>
  </si>
  <si>
    <t>Skagavej 139</t>
  </si>
  <si>
    <t>skagenskole@frederikshavn.dk</t>
  </si>
  <si>
    <t>Skagavej</t>
  </si>
  <si>
    <t>BillundSkolen</t>
  </si>
  <si>
    <t>7213 1700</t>
  </si>
  <si>
    <t>billundskolen@billund.dk</t>
  </si>
  <si>
    <t>www.billundskolen.dk</t>
  </si>
  <si>
    <t>CUBA</t>
  </si>
  <si>
    <t>Munkebo</t>
  </si>
  <si>
    <t>2362 8726</t>
  </si>
  <si>
    <t>Bygning C, Toften 600</t>
  </si>
  <si>
    <t>0733</t>
  </si>
  <si>
    <t>Kerteminde Kommune</t>
  </si>
  <si>
    <t>lnkl@kerteminde.dk</t>
  </si>
  <si>
    <t>www.kerteminde.dk</t>
  </si>
  <si>
    <t>Toften</t>
  </si>
  <si>
    <t>Bygning C</t>
  </si>
  <si>
    <t>AS3 A/S</t>
  </si>
  <si>
    <t>Hasselager Centervej 35</t>
  </si>
  <si>
    <t>ajor@a2b.dk</t>
  </si>
  <si>
    <t>Hasselager Centervej</t>
  </si>
  <si>
    <t>7376 8401</t>
  </si>
  <si>
    <t>khsk@aabenraa.dk</t>
  </si>
  <si>
    <t>www.kongehoejskolen.aula.dk/</t>
  </si>
  <si>
    <t>7376 6120</t>
  </si>
  <si>
    <t>Skovbrynet 2</t>
  </si>
  <si>
    <t>haervejsskolen@aabenraa.dk</t>
  </si>
  <si>
    <t>www.haervejsskolen.aula.dk/</t>
  </si>
  <si>
    <t>Lyreskovskolen</t>
  </si>
  <si>
    <t>Padborg</t>
  </si>
  <si>
    <t>7376 8420</t>
  </si>
  <si>
    <t>Padborgvej 55A</t>
  </si>
  <si>
    <t>lyreskovskolen@aabenraa.dk</t>
  </si>
  <si>
    <t>www.lyreskovskolen.aula.dk/</t>
  </si>
  <si>
    <t>Padborgvej</t>
  </si>
  <si>
    <t>EUC Nord sprog</t>
  </si>
  <si>
    <t>EUC Nord, sprogcentret</t>
  </si>
  <si>
    <t>7224 6300</t>
  </si>
  <si>
    <t>info@eucnord.dk</t>
  </si>
  <si>
    <t>www.eucnord.dk</t>
  </si>
  <si>
    <t>NEXT 10 Frb.</t>
  </si>
  <si>
    <t>7457 5912</t>
  </si>
  <si>
    <t>mail@mikkelshoj.dk</t>
  </si>
  <si>
    <t>www.mikkelshoj.dk</t>
  </si>
  <si>
    <t>Ravnsbjergforte</t>
  </si>
  <si>
    <t>NordvangskolenH</t>
  </si>
  <si>
    <t>Nordvangskolen, hovedskole</t>
  </si>
  <si>
    <t>skolerneiglostrup.dk/skolerne/nordvang/</t>
  </si>
  <si>
    <t>Victoria skibpr</t>
  </si>
  <si>
    <t>Projekt Victoria ApS</t>
  </si>
  <si>
    <t>5116 3091</t>
  </si>
  <si>
    <t>Vesterbro 29, 1.</t>
  </si>
  <si>
    <t>sy-victoria@hotmail.com</t>
  </si>
  <si>
    <t>www.projektskib-victoria.dk</t>
  </si>
  <si>
    <t>Vesterbro</t>
  </si>
  <si>
    <t>4611 4180</t>
  </si>
  <si>
    <t>birkeroedskole@rudersdal.dk</t>
  </si>
  <si>
    <t>www.birkeroedskole.dk</t>
  </si>
  <si>
    <t>8680 4755</t>
  </si>
  <si>
    <t>sosu@sosusilkeborg.dk</t>
  </si>
  <si>
    <t>www.sosusilkeborg.dk</t>
  </si>
  <si>
    <t>56,168142958960047</t>
  </si>
  <si>
    <t>9,561119758972259</t>
  </si>
  <si>
    <t>sosu@sosuoj.dk</t>
  </si>
  <si>
    <t>www.sosuoj.dk</t>
  </si>
  <si>
    <t>Klostermarken s</t>
  </si>
  <si>
    <t>Klostermarken Skole</t>
  </si>
  <si>
    <t>5857 3560</t>
  </si>
  <si>
    <t>Rosenkildevej 88E</t>
  </si>
  <si>
    <t>88E</t>
  </si>
  <si>
    <t>klostermarken@slagelse.dk</t>
  </si>
  <si>
    <t>www.klostermark.skoleintra.dk</t>
  </si>
  <si>
    <t>Vejle M Damhave</t>
  </si>
  <si>
    <t>Vejle Midtbyskole, afdeling Damhaven</t>
  </si>
  <si>
    <t>7681 4040</t>
  </si>
  <si>
    <t>Damhaven 13A</t>
  </si>
  <si>
    <t>vejlemidtbyskole@vejle.dk</t>
  </si>
  <si>
    <t>www.vejlemidtbyskole.dk</t>
  </si>
  <si>
    <t>Bredsten</t>
  </si>
  <si>
    <t>7681 4320</t>
  </si>
  <si>
    <t>firehoejeskolen@vejle.dk</t>
  </si>
  <si>
    <t>www.firehoejeskolen.dk</t>
  </si>
  <si>
    <t>7681 3950</t>
  </si>
  <si>
    <t>0677</t>
  </si>
  <si>
    <t>faelleshaabsskolen@vejle.dk</t>
  </si>
  <si>
    <t>www.faelleshaabsskolen.dk</t>
  </si>
  <si>
    <t>Give</t>
  </si>
  <si>
    <t>7681 3600</t>
  </si>
  <si>
    <t>Torvegade 75A</t>
  </si>
  <si>
    <t>75A</t>
  </si>
  <si>
    <t>jvn</t>
  </si>
  <si>
    <t>firkloeverskolengive@vejle.dk</t>
  </si>
  <si>
    <t>firkloeverskolengive.aula.dk</t>
  </si>
  <si>
    <t>Torvegade</t>
  </si>
  <si>
    <t>Bredsten Gadbj</t>
  </si>
  <si>
    <t>Bredsten-Gadbjerg skole. Bredsten afdeling</t>
  </si>
  <si>
    <t>7681 4140</t>
  </si>
  <si>
    <t>bredsten-gadbjergskole@vejle.dk</t>
  </si>
  <si>
    <t>www.bredsten-gadbjergskole.dk</t>
  </si>
  <si>
    <t>Ribe</t>
  </si>
  <si>
    <t>7610 6350</t>
  </si>
  <si>
    <t>ribe@laerdansk-sydvest.dk</t>
  </si>
  <si>
    <t>www.laerdansk.dk/ribe</t>
  </si>
  <si>
    <t>55,327436816907621</t>
  </si>
  <si>
    <t>8,7764430064437988</t>
  </si>
  <si>
    <t>Murtfeldts Plads 5, 1.</t>
  </si>
  <si>
    <t>varde@laerdansk-sydvest.dk</t>
  </si>
  <si>
    <t>www.laerdansk.dk/varde</t>
  </si>
  <si>
    <t>Murtfeldts Plads</t>
  </si>
  <si>
    <t>55,620578455702976</t>
  </si>
  <si>
    <t>8,480837511497608</t>
  </si>
  <si>
    <t>Jacob Gades Alle 8B</t>
  </si>
  <si>
    <t>8B</t>
  </si>
  <si>
    <t>vejen@laerdansk-sydvest.dk</t>
  </si>
  <si>
    <t>Jacob Gades Alle</t>
  </si>
  <si>
    <t>Erhvervsskolen</t>
  </si>
  <si>
    <t>ERHVERVSSKOLEN AF 2011 ApS</t>
  </si>
  <si>
    <t>2071 3311</t>
  </si>
  <si>
    <t>Mimersgade 60</t>
  </si>
  <si>
    <t>tv@dinstu.dk</t>
  </si>
  <si>
    <t>www.dinstu.dk</t>
  </si>
  <si>
    <t>Mimersgade</t>
  </si>
  <si>
    <t>Casa blanca</t>
  </si>
  <si>
    <t>PSCB UNDERVISNING OG AFKLARING ApS, projektskolen Casa Blanca</t>
  </si>
  <si>
    <t>2923 2486</t>
  </si>
  <si>
    <t>Valby Langgade 229</t>
  </si>
  <si>
    <t>abm@227.dk</t>
  </si>
  <si>
    <t>www.pscb.dk</t>
  </si>
  <si>
    <t>55,67120399574064</t>
  </si>
  <si>
    <t>12,485775320139593</t>
  </si>
  <si>
    <t>Byskovskolen</t>
  </si>
  <si>
    <t>5762 7500</t>
  </si>
  <si>
    <t>bysk@ringsted.dk</t>
  </si>
  <si>
    <t>www.byskovskolen.dk</t>
  </si>
  <si>
    <t>Campusskolen</t>
  </si>
  <si>
    <t>5762 7392</t>
  </si>
  <si>
    <t>Ahorn Alle 48</t>
  </si>
  <si>
    <t>campusskolen@ringsted.dk</t>
  </si>
  <si>
    <t>www.ringsted.dk</t>
  </si>
  <si>
    <t>Ahorn Alle</t>
  </si>
  <si>
    <t>6318 4400</t>
  </si>
  <si>
    <t>ucl@ucl.dk</t>
  </si>
  <si>
    <t>www.ucl.dk</t>
  </si>
  <si>
    <t>Tingsryds Alle 25</t>
  </si>
  <si>
    <t>55,528193181575034</t>
  </si>
  <si>
    <t>12,210657456823167</t>
  </si>
  <si>
    <t>Kejserdal</t>
  </si>
  <si>
    <t>Dagbehandlingsskolen Kejserdal</t>
  </si>
  <si>
    <t>majn@fredensborg.dk</t>
  </si>
  <si>
    <t>www.kejserdal.dk</t>
  </si>
  <si>
    <t>8959 2520</t>
  </si>
  <si>
    <t>sks@norddjurs.dk</t>
  </si>
  <si>
    <t>soerenkanne-skolen.aula.dk</t>
  </si>
  <si>
    <t>5588 2130</t>
  </si>
  <si>
    <t>Fabriksvej 78</t>
  </si>
  <si>
    <t>0363</t>
  </si>
  <si>
    <t>morda@naestved.dk</t>
  </si>
  <si>
    <t>nsv.dk</t>
  </si>
  <si>
    <t>Nordstjernen</t>
  </si>
  <si>
    <t>9845 5070</t>
  </si>
  <si>
    <t>Rimmens Alle 75</t>
  </si>
  <si>
    <t>nordstjerneskolen@frederikshavn.dk</t>
  </si>
  <si>
    <t>ds-oest.aula.dk</t>
  </si>
  <si>
    <t>Rimmens Alle</t>
  </si>
  <si>
    <t>Fodby Privatsk.</t>
  </si>
  <si>
    <t>Fodby Privatskole</t>
  </si>
  <si>
    <t>2985 3547</t>
  </si>
  <si>
    <t>Skolevej 13</t>
  </si>
  <si>
    <t>fodbyprivatskole@gmail.com</t>
  </si>
  <si>
    <t>5536 3637</t>
  </si>
  <si>
    <t>Chr Richardtsvej 33</t>
  </si>
  <si>
    <t>gaasetaarnskolen@vordingborg.dk</t>
  </si>
  <si>
    <t>gaasetaarnskolen.aula.dk</t>
  </si>
  <si>
    <t>Chr Richardtsvej</t>
  </si>
  <si>
    <t>prastoskole@vordingborg.dk</t>
  </si>
  <si>
    <t>praestoe-skole.aula.dk</t>
  </si>
  <si>
    <t>Stege</t>
  </si>
  <si>
    <t>5536 3466</t>
  </si>
  <si>
    <t>0130</t>
  </si>
  <si>
    <t>moenskole-stege@vordingborg.dk</t>
  </si>
  <si>
    <t>Kulsbjerg Skole</t>
  </si>
  <si>
    <t>Stensved</t>
  </si>
  <si>
    <t>5536 4670</t>
  </si>
  <si>
    <t>nsno@vordingborg.dk</t>
  </si>
  <si>
    <t>kulsbjerg-skole.aula.dk</t>
  </si>
  <si>
    <t>5536 3837</t>
  </si>
  <si>
    <t>svendskoleadm@vordingborg.dk</t>
  </si>
  <si>
    <t>www.svendgoengeskolen.dk</t>
  </si>
  <si>
    <t>Kalvehave Skole</t>
  </si>
  <si>
    <t>Kalvehave</t>
  </si>
  <si>
    <t>5536 3555</t>
  </si>
  <si>
    <t>Kirkevejen 3</t>
  </si>
  <si>
    <t>kck@vordingborg.dk</t>
  </si>
  <si>
    <t>kalvehave-boernehus.aula.dk</t>
  </si>
  <si>
    <t>Kirkevejen</t>
  </si>
  <si>
    <t>Kulsbjerg, Mern</t>
  </si>
  <si>
    <t>Kulsbjerg Skole, Mern</t>
  </si>
  <si>
    <t>5636 4670</t>
  </si>
  <si>
    <t>Kalvehavevej 21</t>
  </si>
  <si>
    <t>0701</t>
  </si>
  <si>
    <t>kulsbjerg-skole@vordingborg.dk</t>
  </si>
  <si>
    <t>www.kulsbjergskole.dk</t>
  </si>
  <si>
    <t>Kalvehavevej</t>
  </si>
  <si>
    <t>Midtskolen</t>
  </si>
  <si>
    <t>5620 3240</t>
  </si>
  <si>
    <t>0037</t>
  </si>
  <si>
    <t>midtskolen@faxekommune.dk</t>
  </si>
  <si>
    <t>www.midtskolen.dk</t>
  </si>
  <si>
    <t>Dalby</t>
  </si>
  <si>
    <t>Ung Faxe 10 kl</t>
  </si>
  <si>
    <t>Ung Faxe - 10. klasse</t>
  </si>
  <si>
    <t>5620 6200</t>
  </si>
  <si>
    <t>0983</t>
  </si>
  <si>
    <t>12G</t>
  </si>
  <si>
    <t>ungfaxe10@faxekommune.dk</t>
  </si>
  <si>
    <t>www.ungfaxe10.dk</t>
  </si>
  <si>
    <t>Skolen v Skoven</t>
  </si>
  <si>
    <t>0266</t>
  </si>
  <si>
    <t>Birkeskolen</t>
  </si>
  <si>
    <t>5620 3202</t>
  </si>
  <si>
    <t>Sofiendalsvej 42A</t>
  </si>
  <si>
    <t>0899</t>
  </si>
  <si>
    <t>skovkildeskolerne@faxekommune.dk</t>
  </si>
  <si>
    <t>www.skovkildeskolerne.dk</t>
  </si>
  <si>
    <t>Sofiendalsvej</t>
  </si>
  <si>
    <t>5620 4640</t>
  </si>
  <si>
    <t>Gl Strandvej 12</t>
  </si>
  <si>
    <t>0294</t>
  </si>
  <si>
    <t>5-Kloeverskolerne@faxekommune.dk</t>
  </si>
  <si>
    <t>Haslevskolerne</t>
  </si>
  <si>
    <t>5620 4690</t>
  </si>
  <si>
    <t>0101</t>
  </si>
  <si>
    <t>Haslevskolerne@faxekommune.dk</t>
  </si>
  <si>
    <t>www.haslevskolerne.dk</t>
  </si>
  <si>
    <t>Skovly Skolen</t>
  </si>
  <si>
    <t>Haarby</t>
  </si>
  <si>
    <t>6440 2028</t>
  </si>
  <si>
    <t>Herredsbjerg 24</t>
  </si>
  <si>
    <t>skovly-behandlingscenter@mail.dk</t>
  </si>
  <si>
    <t>Herredsbjerg</t>
  </si>
  <si>
    <t>55,222224034452488</t>
  </si>
  <si>
    <t>10,00528367160728</t>
  </si>
  <si>
    <t>Arbmarkedcenter</t>
  </si>
  <si>
    <t>Arbejdsmarkedscenter Socialfaglig</t>
  </si>
  <si>
    <t>9845 7201</t>
  </si>
  <si>
    <t>Gl. Skagensvej 105F</t>
  </si>
  <si>
    <t>105F</t>
  </si>
  <si>
    <t>Uoplyst</t>
  </si>
  <si>
    <t>uver@frederikshavn.dk</t>
  </si>
  <si>
    <t>www.frederikshavn.dk</t>
  </si>
  <si>
    <t>Gl. Skagensvej</t>
  </si>
  <si>
    <t>57,455054611983478</t>
  </si>
  <si>
    <t>10,524905910204506</t>
  </si>
  <si>
    <t>UU-Gribskov</t>
  </si>
  <si>
    <t>7249 9170</t>
  </si>
  <si>
    <t>Uddannelsescentret, Ridebanevej 1</t>
  </si>
  <si>
    <t>uu-gribskov@gribskov.dk</t>
  </si>
  <si>
    <t>www.uu-gribskov.dk</t>
  </si>
  <si>
    <t>Ridebanevej</t>
  </si>
  <si>
    <t>Uddannelsescentret</t>
  </si>
  <si>
    <t>Haslev, Vibeeng</t>
  </si>
  <si>
    <t>Haslevskolerne, Vibeengskolen</t>
  </si>
  <si>
    <t>Vibeeng Alle 2</t>
  </si>
  <si>
    <t>Vibeeng Alle</t>
  </si>
  <si>
    <t>Specialisterne</t>
  </si>
  <si>
    <t>4693 2400</t>
  </si>
  <si>
    <t>stu@specialisterne.com</t>
  </si>
  <si>
    <t>www.specialisterne.dk</t>
  </si>
  <si>
    <t>AOF Hovedstaden</t>
  </si>
  <si>
    <t>AOF Center Hovedstaden</t>
  </si>
  <si>
    <t>Svend Aukens Plads 11</t>
  </si>
  <si>
    <t>storkbh@aof.dk</t>
  </si>
  <si>
    <t>Svend Aukens Plads</t>
  </si>
  <si>
    <t>Horsens Byskole</t>
  </si>
  <si>
    <t>7629 4080</t>
  </si>
  <si>
    <t>Fussingsvej 6</t>
  </si>
  <si>
    <t>horsensbyskole@horsens.dk</t>
  </si>
  <si>
    <t>www.horsensbyskole.dk</t>
  </si>
  <si>
    <t>Fussingsvej</t>
  </si>
  <si>
    <t>Gribskov10</t>
  </si>
  <si>
    <t>Ridebanevej 1</t>
  </si>
  <si>
    <t>gribskov10@gribskov.dk</t>
  </si>
  <si>
    <t>gribskov10.dk</t>
  </si>
  <si>
    <t>UU - Gribskov</t>
  </si>
  <si>
    <t>7249 6062</t>
  </si>
  <si>
    <t>Uddannelsescentret, Skolegade 43</t>
  </si>
  <si>
    <t>boern-familie@gribskov.dk</t>
  </si>
  <si>
    <t>Sprogsk i Grind</t>
  </si>
  <si>
    <t>Give Uddannelsescenter, Sprogskolen i Grindsted</t>
  </si>
  <si>
    <t>7971 5000</t>
  </si>
  <si>
    <t>Tinghusgade 1</t>
  </si>
  <si>
    <t>info@giveuddannelsescenter.dk</t>
  </si>
  <si>
    <t>www.giveuddannelsescenter.dk</t>
  </si>
  <si>
    <t>FGU Jammerbugt</t>
  </si>
  <si>
    <t>Aabybro</t>
  </si>
  <si>
    <t>FGU Nordvest Jammerbugt</t>
  </si>
  <si>
    <t>9272 4040</t>
  </si>
  <si>
    <t>Industrivej 2 Aabybro</t>
  </si>
  <si>
    <t>fgu@fgunordvest.dk</t>
  </si>
  <si>
    <t>fgunordvest.dk</t>
  </si>
  <si>
    <t>Bakkehusene</t>
  </si>
  <si>
    <t>9988 8020</t>
  </si>
  <si>
    <t>0813</t>
  </si>
  <si>
    <t>kilden@rebild.dk</t>
  </si>
  <si>
    <t>Haverslev Skole</t>
  </si>
  <si>
    <t>9988 7900</t>
  </si>
  <si>
    <t>Strandvejen 15</t>
  </si>
  <si>
    <t>0913</t>
  </si>
  <si>
    <t>hav@rebild.dk</t>
  </si>
  <si>
    <t>haverslev-ravnkilde.aula.dk</t>
  </si>
  <si>
    <t>Vevo, Viborg</t>
  </si>
  <si>
    <t>8912 4400</t>
  </si>
  <si>
    <t>mail@vevoskolen.dk</t>
  </si>
  <si>
    <t>www.vevoskolen.dk</t>
  </si>
  <si>
    <t>Fdr.sund Lille</t>
  </si>
  <si>
    <t>Frederikssund Lilleskole</t>
  </si>
  <si>
    <t>5057 0797</t>
  </si>
  <si>
    <t>kontakt@Frederikssundlilleskole.dk</t>
  </si>
  <si>
    <t>www.frederikssundlilleskole.dk</t>
  </si>
  <si>
    <t>55,843236155162295</t>
  </si>
  <si>
    <t>12,061023238193918</t>
  </si>
  <si>
    <t>4640 0171</t>
  </si>
  <si>
    <t>Hornsherredvej 446</t>
  </si>
  <si>
    <t>kontoret@sofiehoejfriskole.dk</t>
  </si>
  <si>
    <t>sofiehoejfriskole.dk</t>
  </si>
  <si>
    <t>Allindelille Fr</t>
  </si>
  <si>
    <t>Allindelille Friskole</t>
  </si>
  <si>
    <t>3939 3181</t>
  </si>
  <si>
    <t>Skeevej 23 Allindeli</t>
  </si>
  <si>
    <t>kontor@Allindelille-friskole.dk</t>
  </si>
  <si>
    <t>www.allindelille-friskole.dk</t>
  </si>
  <si>
    <t>Skeevej</t>
  </si>
  <si>
    <t>Allindeli</t>
  </si>
  <si>
    <t>Slotsparkens Fr</t>
  </si>
  <si>
    <t>Slotsparkens Friskole</t>
  </si>
  <si>
    <t>3023 2058</t>
  </si>
  <si>
    <t>Hovedgaden 29</t>
  </si>
  <si>
    <t>0497</t>
  </si>
  <si>
    <t>kontakt@spfs.dk</t>
  </si>
  <si>
    <t>www.spfs.dk</t>
  </si>
  <si>
    <t>Bedsted Frisk.</t>
  </si>
  <si>
    <t>Bedsted Friskole</t>
  </si>
  <si>
    <t>4295 4535</t>
  </si>
  <si>
    <t>Syrenvej 3A</t>
  </si>
  <si>
    <t>kontor@bedstedfriskole.dk</t>
  </si>
  <si>
    <t>bedstedfriskole.dk</t>
  </si>
  <si>
    <t>Syrenvej</t>
  </si>
  <si>
    <t>9858 7700</t>
  </si>
  <si>
    <t>info@mfiskole.dk</t>
  </si>
  <si>
    <t>www.mfiskole.dk</t>
  </si>
  <si>
    <t>Hald Ege - Fri</t>
  </si>
  <si>
    <t>Hald Ege Fri- &amp; Efterskole (friskolen)</t>
  </si>
  <si>
    <t>8663 8255</t>
  </si>
  <si>
    <t>Videbechs Alle 137</t>
  </si>
  <si>
    <t>mail@friskolenhaldege.dk</t>
  </si>
  <si>
    <t>www.friskolenhaldege.dk</t>
  </si>
  <si>
    <t>Videbechs Alle</t>
  </si>
  <si>
    <t>Skovlund Frisk.</t>
  </si>
  <si>
    <t>Ansager</t>
  </si>
  <si>
    <t>Skovlund Friskole</t>
  </si>
  <si>
    <t>2215 0930</t>
  </si>
  <si>
    <t>Svinget 5 Skovlund</t>
  </si>
  <si>
    <t>kontor@sfri.dk</t>
  </si>
  <si>
    <t>www.skovlundfriskole.dk</t>
  </si>
  <si>
    <t>Svinget</t>
  </si>
  <si>
    <t>Skovlund</t>
  </si>
  <si>
    <t>Svenstrup Frisk</t>
  </si>
  <si>
    <t>Nordborg</t>
  </si>
  <si>
    <t>Svenstrup Friskole</t>
  </si>
  <si>
    <t>6467 7681</t>
  </si>
  <si>
    <t>Nordborgvej 62</t>
  </si>
  <si>
    <t>kontakt@svenstrupfriskole.dk</t>
  </si>
  <si>
    <t>www.svenstrupfriskole.dk</t>
  </si>
  <si>
    <t>Nordborgvej</t>
  </si>
  <si>
    <t>Jejsing Frisk.</t>
  </si>
  <si>
    <t>Jejsing Friskole</t>
  </si>
  <si>
    <t>3074 7304</t>
  </si>
  <si>
    <t>0912</t>
  </si>
  <si>
    <t>mail@jejsingfriskole.dk</t>
  </si>
  <si>
    <t>www.jejsingfriskole.dk</t>
  </si>
  <si>
    <t>Jejsing</t>
  </si>
  <si>
    <t>Filskov Frisk.</t>
  </si>
  <si>
    <t>Filskov Friskole</t>
  </si>
  <si>
    <t>7534 8083</t>
  </si>
  <si>
    <t>Skolegyden 2</t>
  </si>
  <si>
    <t>kontakt@filskovfriskole.dk</t>
  </si>
  <si>
    <t>www.filskovfriskole.dk</t>
  </si>
  <si>
    <t>Skolegyden</t>
  </si>
  <si>
    <t>Margrethe Reedt</t>
  </si>
  <si>
    <t>Vinderup</t>
  </si>
  <si>
    <t>Margrethe Reedtz Skolen</t>
  </si>
  <si>
    <t>9616 9000</t>
  </si>
  <si>
    <t>skolen@margrethereedtzskolen.dk</t>
  </si>
  <si>
    <t>www.margrethereedtzskolen.dk</t>
  </si>
  <si>
    <t>Ryde</t>
  </si>
  <si>
    <t>Voldumegnens Fr</t>
  </si>
  <si>
    <t>Hadsten</t>
  </si>
  <si>
    <t>Voldumegnens Friskole</t>
  </si>
  <si>
    <t>6060 9456</t>
  </si>
  <si>
    <t>Voldum-Rud Vej 40</t>
  </si>
  <si>
    <t>Favrskov Kommune</t>
  </si>
  <si>
    <t>kontakt@voldumegnensfriskole.dk</t>
  </si>
  <si>
    <t>www.voldumegnensfriskole.dk</t>
  </si>
  <si>
    <t>Voldum-Rud Vej</t>
  </si>
  <si>
    <t>3029 8868</t>
  </si>
  <si>
    <t>2b</t>
  </si>
  <si>
    <t>info@kvaerkebyfriskole.dk</t>
  </si>
  <si>
    <t>www.kvaerkebyfriskole.dk</t>
  </si>
  <si>
    <t>7077 7035</t>
  </si>
  <si>
    <t>Lindbjergvej 35</t>
  </si>
  <si>
    <t>0768</t>
  </si>
  <si>
    <t>kontor@okrif.dk</t>
  </si>
  <si>
    <t>www.xn--kf-kka.dk</t>
  </si>
  <si>
    <t>Lindbjergvej</t>
  </si>
  <si>
    <t>Vestermose Nat.</t>
  </si>
  <si>
    <t>2934 3432</t>
  </si>
  <si>
    <t>Hallelevvej 30A</t>
  </si>
  <si>
    <t>0602</t>
  </si>
  <si>
    <t>kontor@vestermosefriskole.dk</t>
  </si>
  <si>
    <t>www.vestermosefriskole.dk</t>
  </si>
  <si>
    <t>Hallelevvej</t>
  </si>
  <si>
    <t>Hellum Fri Sk.</t>
  </si>
  <si>
    <t>Hellum Fri Skole</t>
  </si>
  <si>
    <t>9833 6677</t>
  </si>
  <si>
    <t>hellumfri@hellumfri.dk</t>
  </si>
  <si>
    <t>www.hellumfri.dk</t>
  </si>
  <si>
    <t>Hellum</t>
  </si>
  <si>
    <t>Ringsted Lill.</t>
  </si>
  <si>
    <t>Ringsted Lilleskole</t>
  </si>
  <si>
    <t>8230 4100</t>
  </si>
  <si>
    <t>skoleleder@ringsted-lilleskole.dk</t>
  </si>
  <si>
    <t>ringsted-lilleskole.dk</t>
  </si>
  <si>
    <t>Ros Privatskole</t>
  </si>
  <si>
    <t>4636 0058</t>
  </si>
  <si>
    <t>info@rosps.dk</t>
  </si>
  <si>
    <t>www.rosps.dk</t>
  </si>
  <si>
    <t>Aarhus Int Scho</t>
  </si>
  <si>
    <t>Aarhus International School S/I</t>
  </si>
  <si>
    <t>8672 6060</t>
  </si>
  <si>
    <t>Dalgas Avenue 12</t>
  </si>
  <si>
    <t>BE</t>
  </si>
  <si>
    <t>administration@ais-aarhus.dk</t>
  </si>
  <si>
    <t>www.ais-aarhus.dk</t>
  </si>
  <si>
    <t>Dalgas Avenue</t>
  </si>
  <si>
    <t>Ejsing Friskole</t>
  </si>
  <si>
    <t>9744 6612</t>
  </si>
  <si>
    <t>Gl Landevej 24</t>
  </si>
  <si>
    <t>0268</t>
  </si>
  <si>
    <t>ejsingfriskole@ejsingfriskole.dk</t>
  </si>
  <si>
    <t>www.ejsingfriskole.dk</t>
  </si>
  <si>
    <t>Gl Landevej</t>
  </si>
  <si>
    <t>7233 4012</t>
  </si>
  <si>
    <t>Sct Knuds Park 6</t>
  </si>
  <si>
    <t>uuhjoerring@hjoerring.dk</t>
  </si>
  <si>
    <t>Sct Knuds Park</t>
  </si>
  <si>
    <t>STU-Landbo</t>
  </si>
  <si>
    <t>Mariager</t>
  </si>
  <si>
    <t>9652 0702</t>
  </si>
  <si>
    <t>Storegade 86</t>
  </si>
  <si>
    <t>landbo@landbo.nu</t>
  </si>
  <si>
    <t>www.botilbudetlandbo.nu</t>
  </si>
  <si>
    <t>Storegade</t>
  </si>
  <si>
    <t>Projekt Multi</t>
  </si>
  <si>
    <t>2446 1126</t>
  </si>
  <si>
    <t>Kirke Alle 3B</t>
  </si>
  <si>
    <t>heny@skivekommune.dk</t>
  </si>
  <si>
    <t>www.skivekommune.dk</t>
  </si>
  <si>
    <t>Kirke Alle</t>
  </si>
  <si>
    <t>Nakskov</t>
  </si>
  <si>
    <t>5467 7174</t>
  </si>
  <si>
    <t>Horslundevej 34</t>
  </si>
  <si>
    <t>fefpe@lolland.dk</t>
  </si>
  <si>
    <t>www.lolland.dk</t>
  </si>
  <si>
    <t>Horslundevej</t>
  </si>
  <si>
    <t>11,222976227018291</t>
  </si>
  <si>
    <t>Glad STU Esbjer</t>
  </si>
  <si>
    <t>Glad STU Esbjerg</t>
  </si>
  <si>
    <t>7712 7676</t>
  </si>
  <si>
    <t>Norgesgade 1, 2.sal</t>
  </si>
  <si>
    <t>esbjerg@gladfonden.dk</t>
  </si>
  <si>
    <t>www.gladuddannelse.dk</t>
  </si>
  <si>
    <t>Norgesgade</t>
  </si>
  <si>
    <t>FGU NS Helsinge</t>
  </si>
  <si>
    <t>Romalt Friskole</t>
  </si>
  <si>
    <t>2989 6962</t>
  </si>
  <si>
    <t>Romalt Boulevard 34</t>
  </si>
  <si>
    <t>info@romaltfriskole.dk</t>
  </si>
  <si>
    <t>Romalt Boulevard</t>
  </si>
  <si>
    <t>Snekkerst Distr</t>
  </si>
  <si>
    <t>Snekkersten Skoledistrikt</t>
  </si>
  <si>
    <t>helsingorskole@helsingor.dk</t>
  </si>
  <si>
    <t>4928 4120</t>
  </si>
  <si>
    <t>ny@helsingor.dk</t>
  </si>
  <si>
    <t>Rugmarken 1A</t>
  </si>
  <si>
    <t>SpeMinds Aarhus</t>
  </si>
  <si>
    <t>Special Minds Aarhus</t>
  </si>
  <si>
    <t>2632 8210</t>
  </si>
  <si>
    <t>Gunnar Clausens Vej 68</t>
  </si>
  <si>
    <t>Info@specialminds.dk</t>
  </si>
  <si>
    <t>specialminds.dk/aarhus</t>
  </si>
  <si>
    <t>Gunnar Clausens Vej</t>
  </si>
  <si>
    <t>9915 3400</t>
  </si>
  <si>
    <t>Dalgas Alle 22</t>
  </si>
  <si>
    <t>aadalskolen@skivekommune.dk</t>
  </si>
  <si>
    <t>www.aadalskolen-skive.dk</t>
  </si>
  <si>
    <t>Dalgas Alle</t>
  </si>
  <si>
    <t>STU, Nextjob</t>
  </si>
  <si>
    <t>2364 3538</t>
  </si>
  <si>
    <t>Hartmannsvej 23</t>
  </si>
  <si>
    <t>cjst@gentofte.dk</t>
  </si>
  <si>
    <t>www.nextjob.dk</t>
  </si>
  <si>
    <t>Kompasset, den sikrede institution</t>
  </si>
  <si>
    <t>9764 7950</t>
  </si>
  <si>
    <t>Saturnvej 2</t>
  </si>
  <si>
    <t>kompasset@rn.dk</t>
  </si>
  <si>
    <t>www.kompasset.rn.dk</t>
  </si>
  <si>
    <t>Saturnvej</t>
  </si>
  <si>
    <t>Bak-Op</t>
  </si>
  <si>
    <t>2223 9293</t>
  </si>
  <si>
    <t>Algade 71</t>
  </si>
  <si>
    <t>Peter@bak-op.dk</t>
  </si>
  <si>
    <t>www.bak-op.dk</t>
  </si>
  <si>
    <t>Algade</t>
  </si>
  <si>
    <t>7210 6240</t>
  </si>
  <si>
    <t>Skjoldborgsvej 25</t>
  </si>
  <si>
    <t>Fredericia Kommune</t>
  </si>
  <si>
    <t>ullerupbaekskolen@fredericia.dk</t>
  </si>
  <si>
    <t>ullerupbaek.aula.dk</t>
  </si>
  <si>
    <t>Skjoldborgsvej</t>
  </si>
  <si>
    <t>Kirstinebjerg</t>
  </si>
  <si>
    <t>Kirstinebjergskolen</t>
  </si>
  <si>
    <t>7210 6250</t>
  </si>
  <si>
    <t>Havepladsvej 173</t>
  </si>
  <si>
    <t>kirstinebjergskolen@fredericia.dk</t>
  </si>
  <si>
    <t>kirstinebjergskolen.dk</t>
  </si>
  <si>
    <t>Havepladsvej</t>
  </si>
  <si>
    <t>7210 6260</t>
  </si>
  <si>
    <t>ef@fredericia.dk</t>
  </si>
  <si>
    <t>www.erritsoe.skoleintra.dk</t>
  </si>
  <si>
    <t>Fjordbakke sk</t>
  </si>
  <si>
    <t>Fjordbakkeskolen</t>
  </si>
  <si>
    <t>7210 6270</t>
  </si>
  <si>
    <t>Taulov Kirkevej 35A</t>
  </si>
  <si>
    <t>35A</t>
  </si>
  <si>
    <t>fjordbakkeskolen@fredericia.dk</t>
  </si>
  <si>
    <t>www.fjordbakkeskolen.skoleintra.dk</t>
  </si>
  <si>
    <t>Taulov Kirkevej</t>
  </si>
  <si>
    <t>Frederiksodde</t>
  </si>
  <si>
    <t>Frederiksodde Skole</t>
  </si>
  <si>
    <t>7210 6280</t>
  </si>
  <si>
    <t>Ullerupdalvej 10A</t>
  </si>
  <si>
    <t>frederiksoddeskole@fredericia.dk</t>
  </si>
  <si>
    <t>frederiksoddeskole.aula.dk</t>
  </si>
  <si>
    <t>Ullerupdalvej</t>
  </si>
  <si>
    <t>Frderiksodde Sk</t>
  </si>
  <si>
    <t>Frederiksodde skole, Indre Ringvej</t>
  </si>
  <si>
    <t>Indre Ringvej 173B</t>
  </si>
  <si>
    <t>173B</t>
  </si>
  <si>
    <t>frederiksoddeskole.skoleporten.dk</t>
  </si>
  <si>
    <t>Indre Ringvej</t>
  </si>
  <si>
    <t>Frederiksodde skole, Ullerupdalvej</t>
  </si>
  <si>
    <t>Ullerupdalvej 10</t>
  </si>
  <si>
    <t>Frederiksodde A</t>
  </si>
  <si>
    <t>Frederiksodde skole, afdeling Alle</t>
  </si>
  <si>
    <t>4735 2720</t>
  </si>
  <si>
    <t>akucenter-hoejagergaard@frederikssund.dk</t>
  </si>
  <si>
    <t>www.hoejagergaard.akucenter.dk</t>
  </si>
  <si>
    <t>Strandbvld sk</t>
  </si>
  <si>
    <t>3366 2473</t>
  </si>
  <si>
    <t>Strandboulevarden 47</t>
  </si>
  <si>
    <t>strandboulevarden@kk.dk</t>
  </si>
  <si>
    <t>sps.aula.dk</t>
  </si>
  <si>
    <t>Strandboulevarden</t>
  </si>
  <si>
    <t>Next_Sydkysten</t>
  </si>
  <si>
    <t>NEXT - Sydkysten gymnasium</t>
  </si>
  <si>
    <t>RTS Pulsen 8</t>
  </si>
  <si>
    <t>Roskilde Tekniske Skole - Pulsen 8</t>
  </si>
  <si>
    <t>Pulsen 8</t>
  </si>
  <si>
    <t>HTX Roskilde</t>
  </si>
  <si>
    <t>Pulsen 4</t>
  </si>
  <si>
    <t>8640 5544</t>
  </si>
  <si>
    <t>5C</t>
  </si>
  <si>
    <t>info@boogerhvervstraening.dk</t>
  </si>
  <si>
    <t>www.boogerhvervstraening.dk</t>
  </si>
  <si>
    <t>Snekkersten sk</t>
  </si>
  <si>
    <t>Snekkersten Skole</t>
  </si>
  <si>
    <t>Klostermosevej 9</t>
  </si>
  <si>
    <t>Klostermosevej</t>
  </si>
  <si>
    <t>2761 1674</t>
  </si>
  <si>
    <t>ingni@a2b.dk</t>
  </si>
  <si>
    <t>7492 8330</t>
  </si>
  <si>
    <t>Ribelandevej 62 Abild</t>
  </si>
  <si>
    <t>ungtoender@toender.dk</t>
  </si>
  <si>
    <t>Ribelandevej</t>
  </si>
  <si>
    <t>Abild</t>
  </si>
  <si>
    <t>TEC 10 klasse</t>
  </si>
  <si>
    <t>TEC , 10. klassecenter</t>
  </si>
  <si>
    <t>Nordals skolen</t>
  </si>
  <si>
    <t>8872 4386</t>
  </si>
  <si>
    <t>Peblingestien 2</t>
  </si>
  <si>
    <t>nordals_skolen@sonderborg.dk</t>
  </si>
  <si>
    <t>www.nordals-skolen.dk</t>
  </si>
  <si>
    <t>Peblingestien</t>
  </si>
  <si>
    <t>SOSU H Kbh 10</t>
  </si>
  <si>
    <t>SOSU H 10 Hillr</t>
  </si>
  <si>
    <t>7847 8481</t>
  </si>
  <si>
    <t>Skovstien 2</t>
  </si>
  <si>
    <t>jesper.christiansen@ps.rm.dk</t>
  </si>
  <si>
    <t>Skovstien</t>
  </si>
  <si>
    <t>Hotel 10 kl.</t>
  </si>
  <si>
    <t>Hotel- og Restaurantskolen, 10. klassecenter</t>
  </si>
  <si>
    <t>IBC VUC Syd</t>
  </si>
  <si>
    <t>IBC HF og VUC Syd afdeling</t>
  </si>
  <si>
    <t>7224 1600</t>
  </si>
  <si>
    <t>Lavgade 30</t>
  </si>
  <si>
    <t>0964</t>
  </si>
  <si>
    <t>post@vucsyd.dk</t>
  </si>
  <si>
    <t>www.ibc.dk</t>
  </si>
  <si>
    <t>Lavgade</t>
  </si>
  <si>
    <t>STU Fredericia</t>
  </si>
  <si>
    <t>2277 0939</t>
  </si>
  <si>
    <t>stu@fredericia.dk</t>
  </si>
  <si>
    <t>stu.fredericia.dk</t>
  </si>
  <si>
    <t>6015 8150</t>
  </si>
  <si>
    <t>Hovedvejen 10D Glim</t>
  </si>
  <si>
    <t>lejre@fgu-skolen.dk</t>
  </si>
  <si>
    <t>DTU Lyngby</t>
  </si>
  <si>
    <t>DTU Lyngby Campus</t>
  </si>
  <si>
    <t>Spir Efterskole</t>
  </si>
  <si>
    <t>8736 1801</t>
  </si>
  <si>
    <t>Havnevej 11B Snaptun</t>
  </si>
  <si>
    <t>adm@truenorthefterskole.dk</t>
  </si>
  <si>
    <t>www.truenorthefterskole.dk</t>
  </si>
  <si>
    <t>Havnevej</t>
  </si>
  <si>
    <t>Snaptun</t>
  </si>
  <si>
    <t>Erhvervsklassen</t>
  </si>
  <si>
    <t>Erhvervsklassen, Gribskov Kommune</t>
  </si>
  <si>
    <t>Asyl CKU Himmer</t>
  </si>
  <si>
    <t>Asylskolen, CKU Himmerland</t>
  </si>
  <si>
    <t>9966 9966</t>
  </si>
  <si>
    <t>0306</t>
  </si>
  <si>
    <t>ckuhim@vesthimmerland.dk</t>
  </si>
  <si>
    <t>Helheden</t>
  </si>
  <si>
    <t>Bramming</t>
  </si>
  <si>
    <t>7517 9520</t>
  </si>
  <si>
    <t>Feilbergvej 14 St. Darum</t>
  </si>
  <si>
    <t>info@helheden.dk</t>
  </si>
  <si>
    <t>Feilbergvej</t>
  </si>
  <si>
    <t>St. Darum</t>
  </si>
  <si>
    <t>55,428224183927583</t>
  </si>
  <si>
    <t>8,6466799191329216</t>
  </si>
  <si>
    <t>Skorpeskolen</t>
  </si>
  <si>
    <t>2027 9129</t>
  </si>
  <si>
    <t>info@skorpeskolen.dk</t>
  </si>
  <si>
    <t>Adm.bach Odense</t>
  </si>
  <si>
    <t>6318 4700</t>
  </si>
  <si>
    <t>Tolderlundsvej 5</t>
  </si>
  <si>
    <t>Tolderlundsvej</t>
  </si>
  <si>
    <t>10'EREN</t>
  </si>
  <si>
    <t>9970 6242</t>
  </si>
  <si>
    <t>Tranevej 2</t>
  </si>
  <si>
    <t>kontakt@10erenmors.dk</t>
  </si>
  <si>
    <t>Tranevej</t>
  </si>
  <si>
    <t>Sokon Heldagssk</t>
  </si>
  <si>
    <t>Heldagsskolen Sokon</t>
  </si>
  <si>
    <t>2424 6490</t>
  </si>
  <si>
    <t>Kratbjerg 303</t>
  </si>
  <si>
    <t>0389</t>
  </si>
  <si>
    <t>morten@sokon.dk</t>
  </si>
  <si>
    <t>www.sokon.dk</t>
  </si>
  <si>
    <t>Kratbjerg</t>
  </si>
  <si>
    <t>Specialskolen</t>
  </si>
  <si>
    <t>8681 7376</t>
  </si>
  <si>
    <t>Funder Bygade 20</t>
  </si>
  <si>
    <t>0450</t>
  </si>
  <si>
    <t>ca@aktivweekend.dk</t>
  </si>
  <si>
    <t>www.aktivweekend.dk</t>
  </si>
  <si>
    <t>Funder Bygade</t>
  </si>
  <si>
    <t>8713 2167</t>
  </si>
  <si>
    <t>Toldbodgade 5</t>
  </si>
  <si>
    <t>pgan@aarhus.dk</t>
  </si>
  <si>
    <t>www.aarhus.dk</t>
  </si>
  <si>
    <t>Toldbodgade</t>
  </si>
  <si>
    <t>Handbjerghus</t>
  </si>
  <si>
    <t>Thyholm</t>
  </si>
  <si>
    <t>Handbjerghus Efterskole</t>
  </si>
  <si>
    <t>7879 7150</t>
  </si>
  <si>
    <t>0005</t>
  </si>
  <si>
    <t>kontor@handbjerghus.dk</t>
  </si>
  <si>
    <t>www.handbjerghus.dk</t>
  </si>
  <si>
    <t>Aggerholmsvej</t>
  </si>
  <si>
    <t>VIA_Filmby Aarh</t>
  </si>
  <si>
    <t>VIA University College, Filmby Aarhus</t>
  </si>
  <si>
    <t>Filmbyen 25, 3.</t>
  </si>
  <si>
    <t>via@via.dk</t>
  </si>
  <si>
    <t>www.via.dk</t>
  </si>
  <si>
    <t>5488 1790</t>
  </si>
  <si>
    <t>Skolegade 21A</t>
  </si>
  <si>
    <t>0837</t>
  </si>
  <si>
    <t>vuc@vucstor.dk</t>
  </si>
  <si>
    <t>www.vucstor.dk</t>
  </si>
  <si>
    <t>Kerteminde Bysk</t>
  </si>
  <si>
    <t>Kerteminde Byskole</t>
  </si>
  <si>
    <t>6515 1800</t>
  </si>
  <si>
    <t>0513</t>
  </si>
  <si>
    <t>kertemindebyskole@kerteminde.dk</t>
  </si>
  <si>
    <t>www.kertemindebyskole.dk</t>
  </si>
  <si>
    <t>Munkebo Skole</t>
  </si>
  <si>
    <t>Munkebo Skole - mellem nor og fjord</t>
  </si>
  <si>
    <t>6515 1300</t>
  </si>
  <si>
    <t>Fjordvej 162</t>
  </si>
  <si>
    <t>munkeboskole@kerteminde.dk</t>
  </si>
  <si>
    <t>www.munkeboskole.dk</t>
  </si>
  <si>
    <t>Fjordvej</t>
  </si>
  <si>
    <t>Tranbjergskolen</t>
  </si>
  <si>
    <t>Tranbjerg J</t>
  </si>
  <si>
    <t>8713 8740</t>
  </si>
  <si>
    <t>tra@mbu.aarhus.dk</t>
  </si>
  <si>
    <t>tranbjergskolen.aarhus.dk</t>
  </si>
  <si>
    <t>A2B Sprog T&amp;M</t>
  </si>
  <si>
    <t>A2B Sprog Thisted &amp; Mors</t>
  </si>
  <si>
    <t>kmbl@a2b.dk</t>
  </si>
  <si>
    <t>Munkevej</t>
  </si>
  <si>
    <t>Frisk. Vellev</t>
  </si>
  <si>
    <t>Ulstrup</t>
  </si>
  <si>
    <t>Friskolen Vellev</t>
  </si>
  <si>
    <t>6466 6086</t>
  </si>
  <si>
    <t>Skjesbjergvej 5</t>
  </si>
  <si>
    <t>0871</t>
  </si>
  <si>
    <t>kontor@friskolen-vellev.dk</t>
  </si>
  <si>
    <t>www.friskolen-vellev.dk</t>
  </si>
  <si>
    <t>Skjesbjergvej</t>
  </si>
  <si>
    <t>Klippinge</t>
  </si>
  <si>
    <t>8753 8290</t>
  </si>
  <si>
    <t>Esagervej 4</t>
  </si>
  <si>
    <t>0186</t>
  </si>
  <si>
    <t>info@skelbaekfriskole.dk</t>
  </si>
  <si>
    <t>www.skelbaekfriskole.dk</t>
  </si>
  <si>
    <t>Esagervej</t>
  </si>
  <si>
    <t>Int. Billund</t>
  </si>
  <si>
    <t>The International School of Billund</t>
  </si>
  <si>
    <t>2632 7800</t>
  </si>
  <si>
    <t>Skolevej 24</t>
  </si>
  <si>
    <t>0562</t>
  </si>
  <si>
    <t>info@isbillund.com</t>
  </si>
  <si>
    <t>www.isbillund.com</t>
  </si>
  <si>
    <t>Jelling Frisk.</t>
  </si>
  <si>
    <t>Jelling</t>
  </si>
  <si>
    <t>Jelling Friskole</t>
  </si>
  <si>
    <t>2238 7335</t>
  </si>
  <si>
    <t>Jernbanevej 6A</t>
  </si>
  <si>
    <t>info@jellingfriskole.dk</t>
  </si>
  <si>
    <t>www.jellingfriskole.dk</t>
  </si>
  <si>
    <t>Jernbanevej</t>
  </si>
  <si>
    <t>Hellested Frsk.</t>
  </si>
  <si>
    <t>6143 5825</t>
  </si>
  <si>
    <t>info@hellestedfriskole.dk</t>
  </si>
  <si>
    <t>www.hellestedfriskole.dk</t>
  </si>
  <si>
    <t>4230 7640</t>
  </si>
  <si>
    <t>Avntoftvej 10</t>
  </si>
  <si>
    <t>0079</t>
  </si>
  <si>
    <t>kvaersfriskole@kvaersfriskole.dk</t>
  </si>
  <si>
    <t>www.kvaersfriskole.dk</t>
  </si>
  <si>
    <t>Avntoftvej</t>
  </si>
  <si>
    <t>Den Nye Frisk.</t>
  </si>
  <si>
    <t>Den Nye Friskole</t>
  </si>
  <si>
    <t>8230 3160</t>
  </si>
  <si>
    <t>Birkmose 2 Vilstrup</t>
  </si>
  <si>
    <t>kontakt@dennyefriskole.dk</t>
  </si>
  <si>
    <t>www.dennyefriskole.dk</t>
  </si>
  <si>
    <t>Birkmose</t>
  </si>
  <si>
    <t>Vilstrup</t>
  </si>
  <si>
    <t>Jersie Lillesk</t>
  </si>
  <si>
    <t>Jersie Lilleskole</t>
  </si>
  <si>
    <t>5371 5901</t>
  </si>
  <si>
    <t>adm@jersieprivatskole.dk</t>
  </si>
  <si>
    <t>www.jersieprivatskole.dk</t>
  </si>
  <si>
    <t>Ballerup Privat</t>
  </si>
  <si>
    <t>Ballerup Privatskole</t>
  </si>
  <si>
    <t>2386 8582</t>
  </si>
  <si>
    <t>Telegrafvej 5A</t>
  </si>
  <si>
    <t>info@ballerupprivatskole.dk</t>
  </si>
  <si>
    <t>www.ballerupprivatskole.dk</t>
  </si>
  <si>
    <t>Skanderup Ny Fr</t>
  </si>
  <si>
    <t>Lunderskov</t>
  </si>
  <si>
    <t>Skanderup Ny Friskole</t>
  </si>
  <si>
    <t>Kastanie Alle 44</t>
  </si>
  <si>
    <t>Kastanie Alle</t>
  </si>
  <si>
    <t>9,3422151180704684</t>
  </si>
  <si>
    <t>Skolen2012</t>
  </si>
  <si>
    <t>3071 7281</t>
  </si>
  <si>
    <t>Ryesgade 52, 1. Cottage 2</t>
  </si>
  <si>
    <t>sr@skolen2012.dk</t>
  </si>
  <si>
    <t>www.skolen2012.dk</t>
  </si>
  <si>
    <t>Cottage 2</t>
  </si>
  <si>
    <t>57,054876019517664</t>
  </si>
  <si>
    <t>9,903998577442735</t>
  </si>
  <si>
    <t>6914 9414</t>
  </si>
  <si>
    <t>Erik Husfeldts Vej 2A</t>
  </si>
  <si>
    <t>info@htps.dk</t>
  </si>
  <si>
    <t>www.htps.dk</t>
  </si>
  <si>
    <t>Erik Husfeldts Vej</t>
  </si>
  <si>
    <t>Albertslund ung</t>
  </si>
  <si>
    <t>Albertslund Ungecenter</t>
  </si>
  <si>
    <t>Vognporten 1</t>
  </si>
  <si>
    <t>ane.marie.kristensen@albertslund.dk</t>
  </si>
  <si>
    <t>Syddansk erh 10</t>
  </si>
  <si>
    <t>10. klassecenter Grindsted, Syddansk Erhvervsskole Odense-Vejle</t>
  </si>
  <si>
    <t>7010 9900</t>
  </si>
  <si>
    <t>sde@sde.dk</t>
  </si>
  <si>
    <t>Vejle Privatsk.</t>
  </si>
  <si>
    <t>Vejle Privatskole</t>
  </si>
  <si>
    <t>3040 5081</t>
  </si>
  <si>
    <t>Vestre Engvej 56</t>
  </si>
  <si>
    <t>info@vejleps.dk</t>
  </si>
  <si>
    <t>www.vejleps.dk</t>
  </si>
  <si>
    <t>Svendborg Frisk</t>
  </si>
  <si>
    <t>Svendborg Friskole</t>
  </si>
  <si>
    <t>2146 9026</t>
  </si>
  <si>
    <t>info@svendborgfriskole.dk</t>
  </si>
  <si>
    <t>www.svendborgfriskole.dk</t>
  </si>
  <si>
    <t>Falsters Kristn</t>
  </si>
  <si>
    <t>Falsters Kristne Friskole - Maria Skolen</t>
  </si>
  <si>
    <t>5417 3161</t>
  </si>
  <si>
    <t>Pontoppidansgade 30</t>
  </si>
  <si>
    <t>mkfmariaskolen@gmail.com</t>
  </si>
  <si>
    <t>www.mariafriskole.dk</t>
  </si>
  <si>
    <t>Pontoppidansgade</t>
  </si>
  <si>
    <t>54,763062879227022</t>
  </si>
  <si>
    <t>11,882195336985186</t>
  </si>
  <si>
    <t>Stouby</t>
  </si>
  <si>
    <t>6043 6555</t>
  </si>
  <si>
    <t>Sanatorievej 1</t>
  </si>
  <si>
    <t>info@oejps.dk</t>
  </si>
  <si>
    <t>www.oejps.dk</t>
  </si>
  <si>
    <t>Sanatorievej</t>
  </si>
  <si>
    <t>Solbakken bev</t>
  </si>
  <si>
    <t>8739 6400</t>
  </si>
  <si>
    <t>od@solbakkensnet.dk</t>
  </si>
  <si>
    <t>www.solbakkensnet.dk</t>
  </si>
  <si>
    <t>Lemvig gym jur</t>
  </si>
  <si>
    <t>Lemvig Gymnasium</t>
  </si>
  <si>
    <t>9782 3822</t>
  </si>
  <si>
    <t>Romvej 30</t>
  </si>
  <si>
    <t>Lemvig Kommune</t>
  </si>
  <si>
    <t>gym@lemvig-gym.dk</t>
  </si>
  <si>
    <t>www.lemvig-gym.dk</t>
  </si>
  <si>
    <t>Romvej</t>
  </si>
  <si>
    <t>Lyngby Handelsgymnasium &amp; Handelsskole, U/NORD</t>
  </si>
  <si>
    <t>0334</t>
  </si>
  <si>
    <t>Jetsmark</t>
  </si>
  <si>
    <t>Pandrup</t>
  </si>
  <si>
    <t>Skolecenter Jetsmark</t>
  </si>
  <si>
    <t>7257 8090</t>
  </si>
  <si>
    <t>Jetsmark Kirkevej 5</t>
  </si>
  <si>
    <t>0772</t>
  </si>
  <si>
    <t>skolecenterjetsmark@jammerbugt.dk</t>
  </si>
  <si>
    <t>www.skolecenterjetsmark.aula.dk/</t>
  </si>
  <si>
    <t>Jetsmark Kirkevej</t>
  </si>
  <si>
    <t>Norddal Dagsk</t>
  </si>
  <si>
    <t>Dagskolen Norddal</t>
  </si>
  <si>
    <t>4278 0585</t>
  </si>
  <si>
    <t>Vestergade 43</t>
  </si>
  <si>
    <t>dagskolennorddal@gmail.com</t>
  </si>
  <si>
    <t>www.dagskolen-norddal.dk</t>
  </si>
  <si>
    <t>CLAVIS-Lyngby</t>
  </si>
  <si>
    <t>CLAVIS sprog &amp; kompetence - Lyngby</t>
  </si>
  <si>
    <t>7026 8926</t>
  </si>
  <si>
    <t>Klampenborgvej 232, 2.</t>
  </si>
  <si>
    <t>Klampenborgvej</t>
  </si>
  <si>
    <t>CLAVIS KBH</t>
  </si>
  <si>
    <t>Rejseskolen</t>
  </si>
  <si>
    <t>2162 7306</t>
  </si>
  <si>
    <t>Grundtvigs Sidevej 2</t>
  </si>
  <si>
    <t>rejseskolen@mail.dk</t>
  </si>
  <si>
    <t>www.rejseskolen-danmark.dk</t>
  </si>
  <si>
    <t>KKU Ungesk VVK</t>
  </si>
  <si>
    <t>KKU Ungeskolen i VVK</t>
  </si>
  <si>
    <t>3317 5608</t>
  </si>
  <si>
    <t>ha3i@kk.dk</t>
  </si>
  <si>
    <t>Nye Veje</t>
  </si>
  <si>
    <t>2764 4818</t>
  </si>
  <si>
    <t>nyeveje.aula.dk</t>
  </si>
  <si>
    <t>U/NORD grundsk</t>
  </si>
  <si>
    <t>4829 0002</t>
  </si>
  <si>
    <t>U/NORD gr Helsg</t>
  </si>
  <si>
    <t>8256 6990</t>
  </si>
  <si>
    <t>Else Alfelts Vej 2</t>
  </si>
  <si>
    <t>kfs@buf.kk.dk</t>
  </si>
  <si>
    <t>kfs.aula.dk</t>
  </si>
  <si>
    <t>Else Alfelts Vej</t>
  </si>
  <si>
    <t>Rybners Kursus</t>
  </si>
  <si>
    <t>Rybners Kursusafdeling</t>
  </si>
  <si>
    <t>7613 3333</t>
  </si>
  <si>
    <t>kursus@rybners.dk</t>
  </si>
  <si>
    <t>55,487386297490261</t>
  </si>
  <si>
    <t>8,4826760399221453</t>
  </si>
  <si>
    <t>Fonden Friheden</t>
  </si>
  <si>
    <t>5495 8080</t>
  </si>
  <si>
    <t>Jernbanegade 4</t>
  </si>
  <si>
    <t>0689</t>
  </si>
  <si>
    <t>friheden@fondenfriheden.dk</t>
  </si>
  <si>
    <t>54,832303327673372</t>
  </si>
  <si>
    <t>11,139499246147372</t>
  </si>
  <si>
    <t>oelstykke-skole.aula.dk/</t>
  </si>
  <si>
    <t>stenloese-skole.aula.dk/</t>
  </si>
  <si>
    <t>Vestergade 5A</t>
  </si>
  <si>
    <t>aadal-skole.aula.dk/</t>
  </si>
  <si>
    <t>Flodvej 89</t>
  </si>
  <si>
    <t>boesagerskolen.aula.dk/</t>
  </si>
  <si>
    <t>U/NORD Hill 10</t>
  </si>
  <si>
    <t>Trollesmindealle 24</t>
  </si>
  <si>
    <t>Vamdrup Heldags</t>
  </si>
  <si>
    <t>Vamdrup</t>
  </si>
  <si>
    <t>Vamdrup Efterskoles Heldagsskole</t>
  </si>
  <si>
    <t>7558 2244</t>
  </si>
  <si>
    <t>0559</t>
  </si>
  <si>
    <t>info@heldagsskolen-vamdrup.dk</t>
  </si>
  <si>
    <t>www.heldagsskolen-vamdrup.dk</t>
  </si>
  <si>
    <t>Studie 10</t>
  </si>
  <si>
    <t>Esbjerg N</t>
  </si>
  <si>
    <t>7616 2220</t>
  </si>
  <si>
    <t>ungesbjerg@esbjerg.dk</t>
  </si>
  <si>
    <t>www.studie10.esbjergkommune.dk</t>
  </si>
  <si>
    <t>Ansgarskolen</t>
  </si>
  <si>
    <t>7616 7070</t>
  </si>
  <si>
    <t>Simon Hansens Vej 2</t>
  </si>
  <si>
    <t>0825</t>
  </si>
  <si>
    <t>ansgarskolen@esbjerg.dk</t>
  </si>
  <si>
    <t>www.skoler.esbjerg.dk</t>
  </si>
  <si>
    <t>Simon Hansens Vej</t>
  </si>
  <si>
    <t>Vitaskolen</t>
  </si>
  <si>
    <t>7616 5960</t>
  </si>
  <si>
    <t>Vester Gjesingvej 28</t>
  </si>
  <si>
    <t>vitaskolen@esbjerg.dk</t>
  </si>
  <si>
    <t>Vester Gjesingvej</t>
  </si>
  <si>
    <t>U/NORD Frdss H</t>
  </si>
  <si>
    <t>U/NORD Frederikssund Handelsskole</t>
  </si>
  <si>
    <t>U/NORD Lyngby G</t>
  </si>
  <si>
    <t>U/NORD Lyngby Gymnasium</t>
  </si>
  <si>
    <t>Egebj, Nyk Odde</t>
  </si>
  <si>
    <t>www.nordskolen.odsherred.dk</t>
  </si>
  <si>
    <t>5966 6900</t>
  </si>
  <si>
    <t>Stadionvej 6</t>
  </si>
  <si>
    <t>joscl@odsherred.dk</t>
  </si>
  <si>
    <t>www.sydskolen.odsherred.dk</t>
  </si>
  <si>
    <t>EUC Sj Vordingb</t>
  </si>
  <si>
    <t>Elmealle 2</t>
  </si>
  <si>
    <t>Elmealle</t>
  </si>
  <si>
    <t>Stevns Dagskole</t>
  </si>
  <si>
    <t>0769</t>
  </si>
  <si>
    <t>marioles@stevns.dk</t>
  </si>
  <si>
    <t>FOF Vest</t>
  </si>
  <si>
    <t>7512 3805</t>
  </si>
  <si>
    <t>Kongensgade 70</t>
  </si>
  <si>
    <t>fvu@fof-vest.dk</t>
  </si>
  <si>
    <t>www.fof.dk/da/vest</t>
  </si>
  <si>
    <t>Kongensgade</t>
  </si>
  <si>
    <t>9931 8900</t>
  </si>
  <si>
    <t>Kollegievej 1</t>
  </si>
  <si>
    <t>cdh@rn.dk</t>
  </si>
  <si>
    <t>www.cdh.rn.dk</t>
  </si>
  <si>
    <t>Kollegievej</t>
  </si>
  <si>
    <t>9,9452166299999991</t>
  </si>
  <si>
    <t>KKK Dianonisse</t>
  </si>
  <si>
    <t>Kristendom, kultur og kommunikation, Diakonissestiftelsen</t>
  </si>
  <si>
    <t>3838 4444</t>
  </si>
  <si>
    <t>info@diakonissen.dk</t>
  </si>
  <si>
    <t>www.ucdiakonissen.dk</t>
  </si>
  <si>
    <t>Musik &amp; Teater</t>
  </si>
  <si>
    <t>Musik &amp; Teaterefterskolen</t>
  </si>
  <si>
    <t>0000 0000</t>
  </si>
  <si>
    <t>Ringstedvej 239</t>
  </si>
  <si>
    <t>wac</t>
  </si>
  <si>
    <t>xxxxx@xxxx.com</t>
  </si>
  <si>
    <t>Hjernesk Virum</t>
  </si>
  <si>
    <t>Kongevejen 256A</t>
  </si>
  <si>
    <t>256A</t>
  </si>
  <si>
    <t>bcfr@hav1.regionh.dk</t>
  </si>
  <si>
    <t>5692 3150</t>
  </si>
  <si>
    <t>Merkurvej 12</t>
  </si>
  <si>
    <t>Bornholms Regionskommune</t>
  </si>
  <si>
    <t>aavangsskolen@brk.dk</t>
  </si>
  <si>
    <t>www.brk.dk/aavangsskolen</t>
  </si>
  <si>
    <t>Merkurvej</t>
  </si>
  <si>
    <t>2479 2906</t>
  </si>
  <si>
    <t>Louisevej 29</t>
  </si>
  <si>
    <t>litha@aarhus.dk</t>
  </si>
  <si>
    <t>Louisevej</t>
  </si>
  <si>
    <t>21 eren</t>
  </si>
  <si>
    <t>5534 0730</t>
  </si>
  <si>
    <t>Goldschmidtsvej 12</t>
  </si>
  <si>
    <t>0465</t>
  </si>
  <si>
    <t>enogtyveren@enogtyveren.dk</t>
  </si>
  <si>
    <t>www.enogtyveren.dk</t>
  </si>
  <si>
    <t>Goldschmidtsvej</t>
  </si>
  <si>
    <t>Dankbar ApS</t>
  </si>
  <si>
    <t>6169 0139</t>
  </si>
  <si>
    <t>Akacielunden 15 Himmelev</t>
  </si>
  <si>
    <t>randi@dankbar.dk</t>
  </si>
  <si>
    <t>www.dankbar.dk</t>
  </si>
  <si>
    <t>Akacielunden</t>
  </si>
  <si>
    <t>STU Roskilde</t>
  </si>
  <si>
    <t>4631 8300</t>
  </si>
  <si>
    <t>annettedan@roskilde.dk</t>
  </si>
  <si>
    <t>www.handicap.roskilde.dk</t>
  </si>
  <si>
    <t>HB, 10 klasse</t>
  </si>
  <si>
    <t>HANSENBERG, 10. klasse</t>
  </si>
  <si>
    <t>7932 0100</t>
  </si>
  <si>
    <t>Skovvangen 28</t>
  </si>
  <si>
    <t>hansenberg@hansenberg.dk</t>
  </si>
  <si>
    <t>www.hansenberg.dk</t>
  </si>
  <si>
    <t>Skovvangen</t>
  </si>
  <si>
    <t>HB, erhverv</t>
  </si>
  <si>
    <t>HANSENBERG, erhvervsskolen</t>
  </si>
  <si>
    <t>kprg@koege-realskole.dk</t>
  </si>
  <si>
    <t>ESCPH Prim Sec</t>
  </si>
  <si>
    <t>European School Copenhagen - Primary and Secondary</t>
  </si>
  <si>
    <t>3614 0190</t>
  </si>
  <si>
    <t>Ny Carlsberg Vej 99</t>
  </si>
  <si>
    <t>admin.escph@kk.dk</t>
  </si>
  <si>
    <t>esc.aula.dk</t>
  </si>
  <si>
    <t>IBC, 10. klasse</t>
  </si>
  <si>
    <t>Tvedvej 7</t>
  </si>
  <si>
    <t>ibc@ibc.dk</t>
  </si>
  <si>
    <t>Tvedvej</t>
  </si>
  <si>
    <t>Smilehullet</t>
  </si>
  <si>
    <t>Dianalund</t>
  </si>
  <si>
    <t>5820 0530</t>
  </si>
  <si>
    <t>Holbergsvej 42</t>
  </si>
  <si>
    <t>vlb@soroe.dk</t>
  </si>
  <si>
    <t>www.soroe.dk</t>
  </si>
  <si>
    <t>Holbergsvej</t>
  </si>
  <si>
    <t>EDMK</t>
  </si>
  <si>
    <t>Den erhvervsdrivende fond det musiske kompagni</t>
  </si>
  <si>
    <t>4824 0500</t>
  </si>
  <si>
    <t>Falkevej 26</t>
  </si>
  <si>
    <t>edmk@edmk.dk</t>
  </si>
  <si>
    <t>www.edmk.dk</t>
  </si>
  <si>
    <t>Falkevej</t>
  </si>
  <si>
    <t>RTS Vigerslev A</t>
  </si>
  <si>
    <t>SOSU N Sporet</t>
  </si>
  <si>
    <t>sosunord@sosunord.dk</t>
  </si>
  <si>
    <t>www.sosunord.dk</t>
  </si>
  <si>
    <t>5388 8001</t>
  </si>
  <si>
    <t>Trondhjems Plads 3, 2.</t>
  </si>
  <si>
    <t>kontor@soestjerneskolen.dk</t>
  </si>
  <si>
    <t>Broskolen</t>
  </si>
  <si>
    <t>7172 6951</t>
  </si>
  <si>
    <t>Brogade 2B</t>
  </si>
  <si>
    <t>0167</t>
  </si>
  <si>
    <t>Erhvervsministeriet</t>
  </si>
  <si>
    <t>kontakt@broskolen-stu.dk</t>
  </si>
  <si>
    <t>www.broskolen-stu.dk</t>
  </si>
  <si>
    <t>6141 7119</t>
  </si>
  <si>
    <t>Klosternakken 4</t>
  </si>
  <si>
    <t>kontor@prps.dk</t>
  </si>
  <si>
    <t>www.prps.dk</t>
  </si>
  <si>
    <t>Klosternakken</t>
  </si>
  <si>
    <t>9882 5122</t>
  </si>
  <si>
    <t>Nordens Alle 33</t>
  </si>
  <si>
    <t>Gitte.D.Velling@99454545.dk</t>
  </si>
  <si>
    <t>Nordens Alle</t>
  </si>
  <si>
    <t>Fur Friskole</t>
  </si>
  <si>
    <t>Fur</t>
  </si>
  <si>
    <t>6469 2730</t>
  </si>
  <si>
    <t>Stisagervej 2</t>
  </si>
  <si>
    <t>kontor@furfriskole.dk</t>
  </si>
  <si>
    <t>www.furfriskole.dk</t>
  </si>
  <si>
    <t>Stisagervej</t>
  </si>
  <si>
    <t>5667 6214</t>
  </si>
  <si>
    <t>Campusbuen 25</t>
  </si>
  <si>
    <t>10klassecampus@koege.dk</t>
  </si>
  <si>
    <t>www.10klassekoege.dk</t>
  </si>
  <si>
    <t>Hjerneskadec Nj</t>
  </si>
  <si>
    <t>Taleinstituttet og Hjerneskadecenter Nordjylland</t>
  </si>
  <si>
    <t>9982 5440</t>
  </si>
  <si>
    <t>0740</t>
  </si>
  <si>
    <t>taleinstituttet@aalborg.dk</t>
  </si>
  <si>
    <t>www.taleinstituttet.dk</t>
  </si>
  <si>
    <t>Bredballe Priv.</t>
  </si>
  <si>
    <t>Bredballe Privatskole</t>
  </si>
  <si>
    <t>2650 9408</t>
  </si>
  <si>
    <t>Karl Bjarnhofs Vej 6</t>
  </si>
  <si>
    <t>mail@bbps.dk</t>
  </si>
  <si>
    <t>www.bredballeprivatskole.dk</t>
  </si>
  <si>
    <t>Karl Bjarnhofs Vej</t>
  </si>
  <si>
    <t>Hammer Frie Pr.</t>
  </si>
  <si>
    <t>Hammer Frie Privatskole</t>
  </si>
  <si>
    <t>4217 1184</t>
  </si>
  <si>
    <t>Hammer Skolevej 7 Hammer</t>
  </si>
  <si>
    <t>skolen@vores-skole.dk</t>
  </si>
  <si>
    <t>www.hammerfrieprivatskole.dk</t>
  </si>
  <si>
    <t>Hammer Skolevej</t>
  </si>
  <si>
    <t>Hammer</t>
  </si>
  <si>
    <t>Klinte Natur-</t>
  </si>
  <si>
    <t>3132 1677</t>
  </si>
  <si>
    <t>Klintevej 48</t>
  </si>
  <si>
    <t>skoleleder@klintefriskole.dk</t>
  </si>
  <si>
    <t>www.klintefriskole.dk</t>
  </si>
  <si>
    <t>Klintevej</t>
  </si>
  <si>
    <t>Slagelse Priv.</t>
  </si>
  <si>
    <t>Slagelse Privatskole</t>
  </si>
  <si>
    <t>6173 1010</t>
  </si>
  <si>
    <t>Norgesvej 14</t>
  </si>
  <si>
    <t>info@slps.dk</t>
  </si>
  <si>
    <t>www.slps.dk</t>
  </si>
  <si>
    <t>Norgesvej</t>
  </si>
  <si>
    <t>GYM-10 Odsherrd</t>
  </si>
  <si>
    <t>GYM-10 Odsherreds Gymnasium</t>
  </si>
  <si>
    <t>5065 0033</t>
  </si>
  <si>
    <t>go@odsherreds-gym.dk</t>
  </si>
  <si>
    <t>www.odsherreds-gym.dk</t>
  </si>
  <si>
    <t>2989 8292</t>
  </si>
  <si>
    <t>ledelsen@parkalleprivatskole.dk</t>
  </si>
  <si>
    <t>www.parkalleprivatskole.dk</t>
  </si>
  <si>
    <t>Storvorde</t>
  </si>
  <si>
    <t>9982 3360</t>
  </si>
  <si>
    <t>Langelandsvej 3</t>
  </si>
  <si>
    <t>sofr-fb@aalborg.dk</t>
  </si>
  <si>
    <t>www.aalborg.dk</t>
  </si>
  <si>
    <t>Int Sch Heller</t>
  </si>
  <si>
    <t>Den dansk-frans</t>
  </si>
  <si>
    <t>Den dansk-franske Skole af 2014</t>
  </si>
  <si>
    <t>Tagensvej 188, 1.</t>
  </si>
  <si>
    <t>ecolefrancodanoise@gmail.com</t>
  </si>
  <si>
    <t>Smart Learning</t>
  </si>
  <si>
    <t>3615 4509</t>
  </si>
  <si>
    <t>info@smartlearning.dk</t>
  </si>
  <si>
    <t>www.smartlearning.dk</t>
  </si>
  <si>
    <t>Cphbusiness Partner</t>
  </si>
  <si>
    <t>Mina Hindholm</t>
  </si>
  <si>
    <t>Mina Hindholm Efterskole</t>
  </si>
  <si>
    <t>3840 0100</t>
  </si>
  <si>
    <t>Hindholmvej 19</t>
  </si>
  <si>
    <t>kontakt@minahindholm.dk</t>
  </si>
  <si>
    <t>www.minahindholm.dk</t>
  </si>
  <si>
    <t>Hindholmvej</t>
  </si>
  <si>
    <t>Tim</t>
  </si>
  <si>
    <t>9733 1338</t>
  </si>
  <si>
    <t>Skelmosevej 22 Stadil</t>
  </si>
  <si>
    <t>info@stadil-vedersoe-friskole.dk</t>
  </si>
  <si>
    <t>www.stadil-vedersoe-friskole.dk</t>
  </si>
  <si>
    <t>Skelmosevej</t>
  </si>
  <si>
    <t>Stadil</t>
  </si>
  <si>
    <t>Svendb. Steinsk</t>
  </si>
  <si>
    <t>Svendborg Steinerskole</t>
  </si>
  <si>
    <t>2888 4890</t>
  </si>
  <si>
    <t>info@svendborg-steinerskole.dk</t>
  </si>
  <si>
    <t>5050 8793</t>
  </si>
  <si>
    <t>Gartnerivej 9</t>
  </si>
  <si>
    <t>kbh.akademiet@gmail.com</t>
  </si>
  <si>
    <t>www.kbhakademiet.dk</t>
  </si>
  <si>
    <t>2617 5305</t>
  </si>
  <si>
    <t>info@npskole.dk</t>
  </si>
  <si>
    <t>www.oepskole.dk</t>
  </si>
  <si>
    <t>2567 8553</t>
  </si>
  <si>
    <t>Strandlodsvej 38</t>
  </si>
  <si>
    <t>sekretaer@dengroennefriskole.dk</t>
  </si>
  <si>
    <t>www.dengroennefriskole.dk</t>
  </si>
  <si>
    <t>Strandlodsvej</t>
  </si>
  <si>
    <t>Taast. City Gym</t>
  </si>
  <si>
    <t>Taastrup City Gymnasium</t>
  </si>
  <si>
    <t>7020 0325</t>
  </si>
  <si>
    <t>Erik Husfeldts Vej 2B</t>
  </si>
  <si>
    <t>info@htpg.dk</t>
  </si>
  <si>
    <t>www.htpg.dk</t>
  </si>
  <si>
    <t>STU-Aabenraa</t>
  </si>
  <si>
    <t>7376 7483</t>
  </si>
  <si>
    <t>Dronning Margrethes Vej 13</t>
  </si>
  <si>
    <t>isch@aabenraa.dk</t>
  </si>
  <si>
    <t>ungaabenraa.dk</t>
  </si>
  <si>
    <t>SmartLearning</t>
  </si>
  <si>
    <t>Cphbusiness Ptr</t>
  </si>
  <si>
    <t>10Plus</t>
  </si>
  <si>
    <t>7236 5000</t>
  </si>
  <si>
    <t>Gl Ringstedvej 32</t>
  </si>
  <si>
    <t>0474</t>
  </si>
  <si>
    <t>10klassecenter@holb.dk</t>
  </si>
  <si>
    <t>10klassecenter.holbaek.dk</t>
  </si>
  <si>
    <t>Gl Ringstedvej</t>
  </si>
  <si>
    <t>A-huset</t>
  </si>
  <si>
    <t>5762 7600</t>
  </si>
  <si>
    <t>Vigerstedskole@ringsted.dk</t>
  </si>
  <si>
    <t>7913 4511</t>
  </si>
  <si>
    <t>info@rybners.dk</t>
  </si>
  <si>
    <t>Taleinstituttet</t>
  </si>
  <si>
    <t>5485 5400</t>
  </si>
  <si>
    <t>EFA@GULDBORGSUND.DK</t>
  </si>
  <si>
    <t>WWW.TALEINS.DK</t>
  </si>
  <si>
    <t>Baltorpskolen</t>
  </si>
  <si>
    <t>Baltorpskolen â€“ Grantoften</t>
  </si>
  <si>
    <t>4477 3350</t>
  </si>
  <si>
    <t>baltorpskolen.dk</t>
  </si>
  <si>
    <t>Skovvejens sk</t>
  </si>
  <si>
    <t>skovvejensskole.dk</t>
  </si>
  <si>
    <t>Skovlunde Skole</t>
  </si>
  <si>
    <t>Skovlunde Skole â€“ Rosenlund</t>
  </si>
  <si>
    <t>skovlundeskole.dk</t>
  </si>
  <si>
    <t>maaloevhoejskole.dk</t>
  </si>
  <si>
    <t>5496 3500</t>
  </si>
  <si>
    <t>krumsoe@krumsoe.dk</t>
  </si>
  <si>
    <t>www.krumsoe.dk</t>
  </si>
  <si>
    <t>Barometeret</t>
  </si>
  <si>
    <t>5337 8256</t>
  </si>
  <si>
    <t>Leifsgade 33, 5.</t>
  </si>
  <si>
    <t>trinec@behandlingsskolerne.dk</t>
  </si>
  <si>
    <t>Leifsgade</t>
  </si>
  <si>
    <t>NEXT Vestskoven</t>
  </si>
  <si>
    <t>NEXT - Vestskoven Gymnasium</t>
  </si>
  <si>
    <t>Liljens Kvt 6</t>
  </si>
  <si>
    <t>SOSU Sj Roskild</t>
  </si>
  <si>
    <t>ZBC Roskilde (SOSU)</t>
  </si>
  <si>
    <t>Dannevirke Kost</t>
  </si>
  <si>
    <t>Den selvejende institution Dannevirke</t>
  </si>
  <si>
    <t>7458 4580</t>
  </si>
  <si>
    <t>kontoret@dannevirkeskolen.dk</t>
  </si>
  <si>
    <t>www.dannevirke.nu</t>
  </si>
  <si>
    <t>5922 4480</t>
  </si>
  <si>
    <t>info@jyderuphojskole.dk</t>
  </si>
  <si>
    <t>www.jyderuphojskole.dk</t>
  </si>
  <si>
    <t>FOF Djursland</t>
  </si>
  <si>
    <t>FOF-Djursland</t>
  </si>
  <si>
    <t>6594 9628</t>
  </si>
  <si>
    <t>f@f-djursland.dk</t>
  </si>
  <si>
    <t>www.fof-djursland.dk</t>
  </si>
  <si>
    <t>Greybird</t>
  </si>
  <si>
    <t>Kolind</t>
  </si>
  <si>
    <t>GreyBird Pilot Academy</t>
  </si>
  <si>
    <t>7077 0110</t>
  </si>
  <si>
    <t>Ny Lufthavnsvej 24</t>
  </si>
  <si>
    <t>info@greybird.dk</t>
  </si>
  <si>
    <t>greybird.dk</t>
  </si>
  <si>
    <t>Ny Lufthavnsvej</t>
  </si>
  <si>
    <t>UCO</t>
  </si>
  <si>
    <t>5966 6515</t>
  </si>
  <si>
    <t>Vesterlyngvej 8</t>
  </si>
  <si>
    <t>UCO@odsherred.dk</t>
  </si>
  <si>
    <t>Vesterlyngvej</t>
  </si>
  <si>
    <t>2545 9403</t>
  </si>
  <si>
    <t>Skovhusevej 21</t>
  </si>
  <si>
    <t>jc@fondenfaellesskolen.dk</t>
  </si>
  <si>
    <t>fondenfaellesskolen.dk</t>
  </si>
  <si>
    <t>Skovhusevej</t>
  </si>
  <si>
    <t>AOF MIDT</t>
  </si>
  <si>
    <t>AOF MIDT Holstebro-Lemvig-Struer</t>
  </si>
  <si>
    <t>Fredericiagade 27</t>
  </si>
  <si>
    <t>Taurus oph.sted</t>
  </si>
  <si>
    <t>Opholdsstedet Taurus</t>
  </si>
  <si>
    <t>2327 4917</t>
  </si>
  <si>
    <t>0406</t>
  </si>
  <si>
    <t>kurt@opholdsstedet-taurus.dk</t>
  </si>
  <si>
    <t>www.opholdsstedet-taurus.dk</t>
  </si>
  <si>
    <t>EA Aarhus</t>
  </si>
  <si>
    <t>Erhvervsakademi Aarhus, Ringvej Syd</t>
  </si>
  <si>
    <t>Ringvej Syd 104</t>
  </si>
  <si>
    <t>Ringvej Syd</t>
  </si>
  <si>
    <t>NEXT 10 Blrup</t>
  </si>
  <si>
    <t>UCRS 10 Ringk</t>
  </si>
  <si>
    <t>9732 0200</t>
  </si>
  <si>
    <t>Vasevej 20</t>
  </si>
  <si>
    <t>uc@ucrs.dk</t>
  </si>
  <si>
    <t>www.ucrs.dk</t>
  </si>
  <si>
    <t>Vasevej</t>
  </si>
  <si>
    <t>UCRS 10 Skjerne</t>
  </si>
  <si>
    <t>UCRS, 10Â´eren Skjern</t>
  </si>
  <si>
    <t>9735 1233</t>
  </si>
  <si>
    <t>EUC NV 10</t>
  </si>
  <si>
    <t>EUC Nordvest, 10. klasse</t>
  </si>
  <si>
    <t>Kronborgvej 119</t>
  </si>
  <si>
    <t>Kronborgvej</t>
  </si>
  <si>
    <t>DD Scenekunstsk</t>
  </si>
  <si>
    <t>Den Danske Scenekunstskole, Odsherred</t>
  </si>
  <si>
    <t>4572 2000</t>
  </si>
  <si>
    <t>Annebergparken 22</t>
  </si>
  <si>
    <t>Vejlebrovej 45-65</t>
  </si>
  <si>
    <t>VIA_AarhusC</t>
  </si>
  <si>
    <t>VIA University College, Campus Aarhus C</t>
  </si>
  <si>
    <t>Ceresbyen 24</t>
  </si>
  <si>
    <t>Ceresbyen</t>
  </si>
  <si>
    <t>GXU Gladsaxe</t>
  </si>
  <si>
    <t>GXU - Gladsaxe 10.klasse og Ungdomsskole</t>
  </si>
  <si>
    <t>U/NORD Lyngby10</t>
  </si>
  <si>
    <t>U/NORD Lyngby 10. klasse</t>
  </si>
  <si>
    <t>U/NORD Frdss10</t>
  </si>
  <si>
    <t>U/NORD Frederikssund 10. klasse</t>
  </si>
  <si>
    <t>STU Favrskov</t>
  </si>
  <si>
    <t>2349 2443</t>
  </si>
  <si>
    <t>Lindevej 6</t>
  </si>
  <si>
    <t>0572</t>
  </si>
  <si>
    <t>sude@favrskov.dk</t>
  </si>
  <si>
    <t>Lindevej</t>
  </si>
  <si>
    <t>Scenekunst, Kbh</t>
  </si>
  <si>
    <t>FGU MJ Viborg M</t>
  </si>
  <si>
    <t>FGU Midtjylland - Viborg - Marks Stigs Vej</t>
  </si>
  <si>
    <t>5151 7880</t>
  </si>
  <si>
    <t>Marsk Stigs Vej 16D</t>
  </si>
  <si>
    <t>16D</t>
  </si>
  <si>
    <t>fgu@fgumidtjylland.dk</t>
  </si>
  <si>
    <t>www.fgumidtjylland.dk</t>
  </si>
  <si>
    <t>Marsk Stigs Vej</t>
  </si>
  <si>
    <t>Holeby</t>
  </si>
  <si>
    <t>4277 6515</t>
  </si>
  <si>
    <t>Ladefogedvej 1</t>
  </si>
  <si>
    <t>0872</t>
  </si>
  <si>
    <t>alsoehus@gmail.com</t>
  </si>
  <si>
    <t>Ladefogedvej</t>
  </si>
  <si>
    <t>Bifrostskolen</t>
  </si>
  <si>
    <t>5762 7377</t>
  </si>
  <si>
    <t>Skolevangen 10</t>
  </si>
  <si>
    <t>vestervejs@ringsted.dk</t>
  </si>
  <si>
    <t>Frydenstrandsk.</t>
  </si>
  <si>
    <t>9845 8100</t>
  </si>
  <si>
    <t>0884</t>
  </si>
  <si>
    <t>frydenstrandskolen@frederikshavn.dk</t>
  </si>
  <si>
    <t>Skoledistr Vest</t>
  </si>
  <si>
    <t>9845 7110</t>
  </si>
  <si>
    <t>bangsbostrandskole@frederikshavn.dk</t>
  </si>
  <si>
    <t>HO-DY</t>
  </si>
  <si>
    <t>gikj@frederikshavn.dk</t>
  </si>
  <si>
    <t>Sydskolen</t>
  </si>
  <si>
    <t>9845 6694</t>
  </si>
  <si>
    <t>0174</t>
  </si>
  <si>
    <t>skolesydskolen@frederikshavn.dk</t>
  </si>
  <si>
    <t>sydskolen.aula.dk</t>
  </si>
  <si>
    <t>sport grundudd</t>
  </si>
  <si>
    <t>Sportslig grunduddannelse</t>
  </si>
  <si>
    <t>9960 4700</t>
  </si>
  <si>
    <t>nordreskole@ikast-brande.dk</t>
  </si>
  <si>
    <t>ROSA</t>
  </si>
  <si>
    <t>ROSA - Roskilde Studiegruppe for alternativ undervisning</t>
  </si>
  <si>
    <t>4057 0484</t>
  </si>
  <si>
    <t>roksop@gmail.com</t>
  </si>
  <si>
    <t>www.rosadagskole.dk</t>
  </si>
  <si>
    <t>NEXT - Vestskoven Gymnasium (htx/hhx)</t>
  </si>
  <si>
    <t>UU Jammerbugt</t>
  </si>
  <si>
    <t>7257 9790</t>
  </si>
  <si>
    <t>Teknologiparken 1</t>
  </si>
  <si>
    <t>ungeenheden@jammerbugt.dk</t>
  </si>
  <si>
    <t>Teknologiparken</t>
  </si>
  <si>
    <t>Maribo sk - spc</t>
  </si>
  <si>
    <t>Maribo Skole - specialafdeling</t>
  </si>
  <si>
    <t>mariboskole@lolland.dk</t>
  </si>
  <si>
    <t>www.mariboskole.net</t>
  </si>
  <si>
    <t>Nordvestsk spc</t>
  </si>
  <si>
    <t>Nordvestskolen specialafdeling</t>
  </si>
  <si>
    <t>5467 6666</t>
  </si>
  <si>
    <t>nordvestskolen@lolland.dk</t>
  </si>
  <si>
    <t>www.nordvestskolen.net</t>
  </si>
  <si>
    <t>Fjordsk special</t>
  </si>
  <si>
    <t>Fjordskolen specialafdeling</t>
  </si>
  <si>
    <t>5492 0651</t>
  </si>
  <si>
    <t>fjordskolen@lolland.dk</t>
  </si>
  <si>
    <t>Sdr. skole spec</t>
  </si>
  <si>
    <t>5467 6363</t>
  </si>
  <si>
    <t>Byskolevej 1</t>
  </si>
  <si>
    <t>sondreskole@lolland.dk</t>
  </si>
  <si>
    <t>Byskolevej</t>
  </si>
  <si>
    <t>AOF Skanderborg</t>
  </si>
  <si>
    <t>AOF MIDT Odder-Skanderborg</t>
  </si>
  <si>
    <t>Pilen - Amager</t>
  </si>
  <si>
    <t>Behandlingsskolen Pilen ApS</t>
  </si>
  <si>
    <t>Leifsgade 33, 1.</t>
  </si>
  <si>
    <t>Cphbusiness BRH</t>
  </si>
  <si>
    <t>Cphbusiness Bornholm</t>
  </si>
  <si>
    <t>Minervavej 1</t>
  </si>
  <si>
    <t>Minervavej</t>
  </si>
  <si>
    <t>N.Brock - EUD</t>
  </si>
  <si>
    <t>Niels Brock, EUD-forberedende 10. klasse</t>
  </si>
  <si>
    <t>www.brock.dk</t>
  </si>
  <si>
    <t>N.Brock - gym10</t>
  </si>
  <si>
    <t>Niels Brock, gymnasieforberedende 10. klasse</t>
  </si>
  <si>
    <t>Eftersk. Epos</t>
  </si>
  <si>
    <t>Augustenborg</t>
  </si>
  <si>
    <t>Efterskolen Epos</t>
  </si>
  <si>
    <t>5030 4181</t>
  </si>
  <si>
    <t>0575</t>
  </si>
  <si>
    <t>kontor@epos-efterskole.dk</t>
  </si>
  <si>
    <t>efterskolen-epos.dk</t>
  </si>
  <si>
    <t>BC Vestervig</t>
  </si>
  <si>
    <t>Snedsted</t>
  </si>
  <si>
    <t>BVC Intern Skole</t>
  </si>
  <si>
    <t>2441 1840</t>
  </si>
  <si>
    <t>Stagstrup Skolevej 5</t>
  </si>
  <si>
    <t>kl@thisted.dk</t>
  </si>
  <si>
    <t>Stagstrup Skolevej</t>
  </si>
  <si>
    <t>KP_ BSS</t>
  </si>
  <si>
    <t>7248 7575</t>
  </si>
  <si>
    <t>Godhavn 10 kl</t>
  </si>
  <si>
    <t>Godhavn-Uddannelses- og Erhvervscenter, 10. klasse</t>
  </si>
  <si>
    <t>Signaturskolen</t>
  </si>
  <si>
    <t>7616 2430</t>
  </si>
  <si>
    <t>Askekrattet 8</t>
  </si>
  <si>
    <t>signaturskolen@esbjergkommune.dk</t>
  </si>
  <si>
    <t>www.signaturskolen.esbjergkommune.dk</t>
  </si>
  <si>
    <t>Askekrattet</t>
  </si>
  <si>
    <t>Cosmosskolen</t>
  </si>
  <si>
    <t>7616 3050</t>
  </si>
  <si>
    <t>Skolebakken 166-168</t>
  </si>
  <si>
    <t>cosmosskolen@esbjergkommune.dk</t>
  </si>
  <si>
    <t>www.cosmosskolen.esbjergkommune.dk</t>
  </si>
  <si>
    <t>Urbanskolen</t>
  </si>
  <si>
    <t>7616 6010</t>
  </si>
  <si>
    <t>urbanskolen@esbjergkommune.dk</t>
  </si>
  <si>
    <t>www.urbanskolen.esbjergkommune.dk</t>
  </si>
  <si>
    <t>Bohrskolen</t>
  </si>
  <si>
    <t>bohrskolen@esbjerg.dk</t>
  </si>
  <si>
    <t>www.bohrskolen.esbjergkommune.dk</t>
  </si>
  <si>
    <t>Vadehavsskolen</t>
  </si>
  <si>
    <t>vadehavsskolen@esbjergkommune.dk</t>
  </si>
  <si>
    <t>www.vadehavsskolen.esbjergkommune.dk</t>
  </si>
  <si>
    <t>Fortunaskolen</t>
  </si>
  <si>
    <t>7616 9300</t>
  </si>
  <si>
    <t>Bakkevej 2</t>
  </si>
  <si>
    <t>0031</t>
  </si>
  <si>
    <t>fortunaskolen@esbjergkommune.dk</t>
  </si>
  <si>
    <t>www.fortunaskolen.esbjergkommune.dk</t>
  </si>
  <si>
    <t>Bakkevej</t>
  </si>
  <si>
    <t>Auraskolen</t>
  </si>
  <si>
    <t>7616 2710</t>
  </si>
  <si>
    <t>Gl Guldagervej 53</t>
  </si>
  <si>
    <t>auraskolen@esbjergkommune.dk</t>
  </si>
  <si>
    <t>www.auraskolen.esbjergkommune.dk</t>
  </si>
  <si>
    <t>Gl Guldagervej</t>
  </si>
  <si>
    <t>Tradium, EUD 10</t>
  </si>
  <si>
    <t>Tradium HTX</t>
  </si>
  <si>
    <t>Tradium, Teknisk Gymnasium, HTX</t>
  </si>
  <si>
    <t>Under Uret</t>
  </si>
  <si>
    <t>Opholdsstedet under Uret</t>
  </si>
  <si>
    <t>8648 5557</t>
  </si>
  <si>
    <t>Skovbrynet 6 Sahl</t>
  </si>
  <si>
    <t>ann-lise@underuret.com</t>
  </si>
  <si>
    <t>www.underuret.com</t>
  </si>
  <si>
    <t>Sahl</t>
  </si>
  <si>
    <t>nordvestskolen.aula.dk</t>
  </si>
  <si>
    <t>7233 3910</t>
  </si>
  <si>
    <t>Skolevangen 44</t>
  </si>
  <si>
    <t>muldbjergskolen@hjoerring.dk</t>
  </si>
  <si>
    <t>sydoestskolen.aula.dk</t>
  </si>
  <si>
    <t>7233 4020</t>
  </si>
  <si>
    <t>Norgesvej 6</t>
  </si>
  <si>
    <t>hjoerringskolen@hjoerring.dk</t>
  </si>
  <si>
    <t>hjoerringskolen.aula.dk</t>
  </si>
  <si>
    <t>Slangerup Skole</t>
  </si>
  <si>
    <t>kasch@frederikssund.dk</t>
  </si>
  <si>
    <t>Fjordlands sk</t>
  </si>
  <si>
    <t>Fjordlandsskolen</t>
  </si>
  <si>
    <t>Frdrss Syd</t>
  </si>
  <si>
    <t>Distrikt Frederikssund Syd</t>
  </si>
  <si>
    <t>4735 1330</t>
  </si>
  <si>
    <t>SOSU MV Holsteb</t>
  </si>
  <si>
    <t>Social- og Sundhedsskolen Midt- og Vestjylland, Holstebro afd.</t>
  </si>
  <si>
    <t>3016 9010</t>
  </si>
  <si>
    <t>info@sosumv.dk</t>
  </si>
  <si>
    <t>www.sosumv.dk</t>
  </si>
  <si>
    <t>Take Care ApS</t>
  </si>
  <si>
    <t>5029 7831</t>
  </si>
  <si>
    <t>info@takecare.dk</t>
  </si>
  <si>
    <t>VIA_LysengAlle</t>
  </si>
  <si>
    <t>VIA University College, Lyseng Alle</t>
  </si>
  <si>
    <t>15H</t>
  </si>
  <si>
    <t>Per Gyrum Skole</t>
  </si>
  <si>
    <t>Per Gyrum Skolen</t>
  </si>
  <si>
    <t>3510 5959</t>
  </si>
  <si>
    <t>pgs@pergyrumskolen.dk</t>
  </si>
  <si>
    <t>www.pergyrumskolen.dk</t>
  </si>
  <si>
    <t>Halvor Fri fags</t>
  </si>
  <si>
    <t>Halvorsminde Efterskole og Halvor Fri Fagskole</t>
  </si>
  <si>
    <t>9892 1222</t>
  </si>
  <si>
    <t>Halvorsmindevej 107</t>
  </si>
  <si>
    <t>Kontor@Halvorsminde.Dk</t>
  </si>
  <si>
    <t>www.halvorsminde.dk/fri-fagskole/</t>
  </si>
  <si>
    <t>Halvorsmindevej</t>
  </si>
  <si>
    <t>CampusU10 kl.</t>
  </si>
  <si>
    <t>CampusU10, 10. klasse</t>
  </si>
  <si>
    <t>campusU10@frederikssund.dk</t>
  </si>
  <si>
    <t>Svaneke Friskol</t>
  </si>
  <si>
    <t>Svaneke</t>
  </si>
  <si>
    <t>Svaneke Friskole</t>
  </si>
  <si>
    <t>5080 0580</t>
  </si>
  <si>
    <t>post@svanekeskole.dk</t>
  </si>
  <si>
    <t>www.svanekefriskole.dk</t>
  </si>
  <si>
    <t>Varde STU Ctr</t>
  </si>
  <si>
    <t>Varde STU Center</t>
  </si>
  <si>
    <t>7994 8540</t>
  </si>
  <si>
    <t>stu@varde.dk</t>
  </si>
  <si>
    <t>www.stu.vardekommune.dk</t>
  </si>
  <si>
    <t>Hvidovre Priv.</t>
  </si>
  <si>
    <t>Hvidovre Privatskole</t>
  </si>
  <si>
    <t>5555 2650</t>
  </si>
  <si>
    <t>Gungevej 2</t>
  </si>
  <si>
    <t>mail@hvidovre-privatskole.dk</t>
  </si>
  <si>
    <t>Hvidovre-privatskole.dk</t>
  </si>
  <si>
    <t>Gungevej</t>
  </si>
  <si>
    <t>STU Akademiet</t>
  </si>
  <si>
    <t>5361 6202</t>
  </si>
  <si>
    <t>Kigkurren 8C, 3.</t>
  </si>
  <si>
    <t>8C</t>
  </si>
  <si>
    <t>stuakademiet@gmail.com</t>
  </si>
  <si>
    <t>stu-akademiet.dk</t>
  </si>
  <si>
    <t>Kigkurren</t>
  </si>
  <si>
    <t>Fontanaskolen</t>
  </si>
  <si>
    <t>Fontanaskolen STU</t>
  </si>
  <si>
    <t>4239 1281</t>
  </si>
  <si>
    <t>stu@fountain-house.dk</t>
  </si>
  <si>
    <t>www.fountain-house.dk</t>
  </si>
  <si>
    <t>UU-Hedensted</t>
  </si>
  <si>
    <t>7975 5000</t>
  </si>
  <si>
    <t>Tofteskovvej 4</t>
  </si>
  <si>
    <t>uuhedensted@hedensted.dk</t>
  </si>
  <si>
    <t>www.uu-hedensted.dk</t>
  </si>
  <si>
    <t>Tofteskovvej</t>
  </si>
  <si>
    <t>CampusU10</t>
  </si>
  <si>
    <t>4735 2601</t>
  </si>
  <si>
    <t>Odinsvej 4G</t>
  </si>
  <si>
    <t>4G</t>
  </si>
  <si>
    <t>campusu10@frederikssund.dk</t>
  </si>
  <si>
    <t>Hjuldamperen</t>
  </si>
  <si>
    <t>Skolen Hjuldamperen</t>
  </si>
  <si>
    <t>3963 3322</t>
  </si>
  <si>
    <t>skolen@hjuldamperen.dk</t>
  </si>
  <si>
    <t>4797 4797</t>
  </si>
  <si>
    <t>uu@vallensbaek.dk</t>
  </si>
  <si>
    <t>7022 1400</t>
  </si>
  <si>
    <t>mail@vinderoedprivatskole.dk</t>
  </si>
  <si>
    <t>www.vinderoedprivatskole.dk</t>
  </si>
  <si>
    <t>2340 8200</t>
  </si>
  <si>
    <t>Hybenvej 22-28</t>
  </si>
  <si>
    <t>0734</t>
  </si>
  <si>
    <t>kontakt@nr-aadal.dk</t>
  </si>
  <si>
    <t>www.nr-aadal.dk</t>
  </si>
  <si>
    <t>Hybenvej</t>
  </si>
  <si>
    <t>6144 1712</t>
  </si>
  <si>
    <t>Voldgade 3</t>
  </si>
  <si>
    <t>kontakt@sonderborgfriskole.dk</t>
  </si>
  <si>
    <t>www.sonderborgfriskole.dk</t>
  </si>
  <si>
    <t>Poulstrup Frisk</t>
  </si>
  <si>
    <t>7199 7103</t>
  </si>
  <si>
    <t>Poulstrup Skolevej 1</t>
  </si>
  <si>
    <t>info@poulstrupfri.net</t>
  </si>
  <si>
    <t>www.poulstrupfri.net</t>
  </si>
  <si>
    <t>Poulstrup Skolevej</t>
  </si>
  <si>
    <t>Feldborg Frie</t>
  </si>
  <si>
    <t>6020 2208</t>
  </si>
  <si>
    <t>Bredgade 76</t>
  </si>
  <si>
    <t>ubn@feldborgfrie.dk</t>
  </si>
  <si>
    <t>www.feldborgfrie.dk</t>
  </si>
  <si>
    <t>Bredgade</t>
  </si>
  <si>
    <t>Hundelev Frisk.</t>
  </si>
  <si>
    <t>Hundelev Friskole</t>
  </si>
  <si>
    <t>2035 1141</t>
  </si>
  <si>
    <t>Sejlstrupvej 7</t>
  </si>
  <si>
    <t>kontakt@hundelevfriskole.dk</t>
  </si>
  <si>
    <t>Sejlstrupvej</t>
  </si>
  <si>
    <t>Odense Privatsk</t>
  </si>
  <si>
    <t>Odense Privatskole</t>
  </si>
  <si>
    <t>8161 5009</t>
  </si>
  <si>
    <t>0068</t>
  </si>
  <si>
    <t>info@opskole.dk</t>
  </si>
  <si>
    <t>www.opskole.dk</t>
  </si>
  <si>
    <t>3014 1008</t>
  </si>
  <si>
    <t>Emdrupvej 115</t>
  </si>
  <si>
    <t>vbgrundskole@gmail.com</t>
  </si>
  <si>
    <t>Marieskolen</t>
  </si>
  <si>
    <t>7311 5758</t>
  </si>
  <si>
    <t>Richtsensgade 12</t>
  </si>
  <si>
    <t>adm@marieskolen.dk</t>
  </si>
  <si>
    <t>www.marieskolen.dk</t>
  </si>
  <si>
    <t>Richtsensgade</t>
  </si>
  <si>
    <t>Agersted Frisk.</t>
  </si>
  <si>
    <t>Dronninglund</t>
  </si>
  <si>
    <t>Agersted Friskole</t>
  </si>
  <si>
    <t>2566 9444</t>
  </si>
  <si>
    <t>kontor@agerstedfriskole.dk</t>
  </si>
  <si>
    <t>www.agerstedfriskole.dk</t>
  </si>
  <si>
    <t>IIH Studenterk.</t>
  </si>
  <si>
    <t>IIH Studenterkursus</t>
  </si>
  <si>
    <t>Hindholmvej 19 A</t>
  </si>
  <si>
    <t>Sophie Hedevig</t>
  </si>
  <si>
    <t>Sophie Hedevig Skolen</t>
  </si>
  <si>
    <t>Fredensgade 4a</t>
  </si>
  <si>
    <t>4a</t>
  </si>
  <si>
    <t>mail@sophiehedevig.dk</t>
  </si>
  <si>
    <t>www.sophiehedevig.dk</t>
  </si>
  <si>
    <t>Fredensgade</t>
  </si>
  <si>
    <t>6151 3212</t>
  </si>
  <si>
    <t>Skolestien 2</t>
  </si>
  <si>
    <t>post@asfri.dk</t>
  </si>
  <si>
    <t>www.asfri.dk</t>
  </si>
  <si>
    <t>2091 1764</t>
  </si>
  <si>
    <t>kontakt@boernenesakademi.dk</t>
  </si>
  <si>
    <t>www.boernenesakademi.dk</t>
  </si>
  <si>
    <t>TEC Lyngby Klmp</t>
  </si>
  <si>
    <t>TEC Lyngby, Klampenborgvej</t>
  </si>
  <si>
    <t>Klampenborgvej 215B, 3.</t>
  </si>
  <si>
    <t>215B</t>
  </si>
  <si>
    <t>8256 2602</t>
  </si>
  <si>
    <t>5B</t>
  </si>
  <si>
    <t>10.klasse.ungdomsskolen@kk.dk</t>
  </si>
  <si>
    <t>oe10.aula.dk</t>
  </si>
  <si>
    <t>KKU V10</t>
  </si>
  <si>
    <t>DS</t>
  </si>
  <si>
    <t>Ungdomsskolen@Ungdomsskolen.kk.dk</t>
  </si>
  <si>
    <t>ungdomsskolen.kk.dk</t>
  </si>
  <si>
    <t>10. Vest</t>
  </si>
  <si>
    <t>Lyrskovgade 4, 2.</t>
  </si>
  <si>
    <t>10vest.aula.dk</t>
  </si>
  <si>
    <t>Lyrskovgade</t>
  </si>
  <si>
    <t>KKU 10 Amager</t>
  </si>
  <si>
    <t>Jemtelandsgade 3</t>
  </si>
  <si>
    <t>amager10.aula.dk</t>
  </si>
  <si>
    <t>Jemtelandsgade</t>
  </si>
  <si>
    <t>Brahesminde jur</t>
  </si>
  <si>
    <t>Millinge</t>
  </si>
  <si>
    <t>Brahesminde Skole</t>
  </si>
  <si>
    <t>7253 0358</t>
  </si>
  <si>
    <t>Kirkegyden 33</t>
  </si>
  <si>
    <t>brahesminde@fmk.dk</t>
  </si>
  <si>
    <t>brahesminde.aula.dk</t>
  </si>
  <si>
    <t>Kirkegyden</t>
  </si>
  <si>
    <t>Naturfriskolen</t>
  </si>
  <si>
    <t>Naturfriskolen Nordmors</t>
  </si>
  <si>
    <t>5191 9876</t>
  </si>
  <si>
    <t>info@naturfriskolen.dk</t>
  </si>
  <si>
    <t>www.naturfriskolen.dk</t>
  </si>
  <si>
    <t>Learnmark Busi</t>
  </si>
  <si>
    <t>Learnmark Business</t>
  </si>
  <si>
    <t>8816 3600</t>
  </si>
  <si>
    <t>Strandpromenaden 4C</t>
  </si>
  <si>
    <t>info@learnmark.dk</t>
  </si>
  <si>
    <t>www.learnmark.dk</t>
  </si>
  <si>
    <t>Strandpromenaden</t>
  </si>
  <si>
    <t>Zofiaskolen</t>
  </si>
  <si>
    <t>3151 4625</t>
  </si>
  <si>
    <t>Starupvej 9B</t>
  </si>
  <si>
    <t>hf@zofiaskolen.dk</t>
  </si>
  <si>
    <t>www.zofiaskolen.dk</t>
  </si>
  <si>
    <t>Frisk. Asgaard</t>
  </si>
  <si>
    <t>Vildbjerg</t>
  </si>
  <si>
    <t>Friskolen Asgaard</t>
  </si>
  <si>
    <t>2856 6005</t>
  </si>
  <si>
    <t>Herningvej 70 a</t>
  </si>
  <si>
    <t>0402</t>
  </si>
  <si>
    <t>70a</t>
  </si>
  <si>
    <t>friskolen@asgaarden.dk</t>
  </si>
  <si>
    <t>www.asgaarden.dk</t>
  </si>
  <si>
    <t>Herningvej</t>
  </si>
  <si>
    <t>Kundby Friskole</t>
  </si>
  <si>
    <t>8172 0131</t>
  </si>
  <si>
    <t>bogholderi@kundbyfriskole.dk</t>
  </si>
  <si>
    <t>www.kundbyfriskole.dk</t>
  </si>
  <si>
    <t>Skolen f. Livet</t>
  </si>
  <si>
    <t>Skolen for Livet</t>
  </si>
  <si>
    <t>8111 6515</t>
  </si>
  <si>
    <t>Kostervej 26</t>
  </si>
  <si>
    <t>post@skolenforlivet.nu</t>
  </si>
  <si>
    <t>skolenforlivet.nu</t>
  </si>
  <si>
    <t>Kostervej</t>
  </si>
  <si>
    <t>2577 5008</t>
  </si>
  <si>
    <t>Markusvej 1</t>
  </si>
  <si>
    <t>meretemothbech@yahoo.dk</t>
  </si>
  <si>
    <t>Markusvej</t>
  </si>
  <si>
    <t>SOSU Fyn City</t>
  </si>
  <si>
    <t>Social- og Sundhedsskolen Fyn, Odense City</t>
  </si>
  <si>
    <t>6310 2700</t>
  </si>
  <si>
    <t>Vestre Stationsvej 8-10</t>
  </si>
  <si>
    <t>sosufyn@sosufyn.dk</t>
  </si>
  <si>
    <t>www.sosufyn.dk</t>
  </si>
  <si>
    <t>Vestre Stationsvej</t>
  </si>
  <si>
    <t>9628 7041</t>
  </si>
  <si>
    <t>Vestermarken 3</t>
  </si>
  <si>
    <t>aksd@herning.dk</t>
  </si>
  <si>
    <t>Vestermarken</t>
  </si>
  <si>
    <t>Aulum Hodsager</t>
  </si>
  <si>
    <t>Aulum</t>
  </si>
  <si>
    <t>Aulum-Hodsager Skole</t>
  </si>
  <si>
    <t>9628 7490</t>
  </si>
  <si>
    <t>Markedspladsen 4</t>
  </si>
  <si>
    <t>0646</t>
  </si>
  <si>
    <t>aulumhodsagerskole@herning.dk</t>
  </si>
  <si>
    <t>Markedspladsen</t>
  </si>
  <si>
    <t>Sunds Skole</t>
  </si>
  <si>
    <t>Sunds</t>
  </si>
  <si>
    <t>9628 7750</t>
  </si>
  <si>
    <t>sunbl@herning.dk</t>
  </si>
  <si>
    <t>Aarhus PG</t>
  </si>
  <si>
    <t>Aarhus Private Gymnasium</t>
  </si>
  <si>
    <t>2841 3585</t>
  </si>
  <si>
    <t>info@aapg.dk</t>
  </si>
  <si>
    <t>www.aapg.dk</t>
  </si>
  <si>
    <t>VID EUD10</t>
  </si>
  <si>
    <t>Viden Djurs, EUD10 Syddjurs</t>
  </si>
  <si>
    <t>Marianelund STU</t>
  </si>
  <si>
    <t>Marianelund STU-Solist</t>
  </si>
  <si>
    <t>2913 5827</t>
  </si>
  <si>
    <t>Marianelundsvej 11</t>
  </si>
  <si>
    <t>sikkerpost@behandlingsskolerne.dk</t>
  </si>
  <si>
    <t>Marianelundsvej</t>
  </si>
  <si>
    <t>Kilden-STU</t>
  </si>
  <si>
    <t>Store Heddinge</t>
  </si>
  <si>
    <t>5335 3329</t>
  </si>
  <si>
    <t>Algade 12C</t>
  </si>
  <si>
    <t>0014</t>
  </si>
  <si>
    <t>12C</t>
  </si>
  <si>
    <t>administration@kilden-stu.dk</t>
  </si>
  <si>
    <t>www.kilden-stu.dk</t>
  </si>
  <si>
    <t>8615 0288</t>
  </si>
  <si>
    <t>36A</t>
  </si>
  <si>
    <t>aarhus@aof.dk</t>
  </si>
  <si>
    <t>Limfjordssk Str</t>
  </si>
  <si>
    <t>Limfjordsskolen Struer</t>
  </si>
  <si>
    <t>9684 8666</t>
  </si>
  <si>
    <t>limfjordsskolen@struer.dk</t>
  </si>
  <si>
    <t>www.limfjordsskolen-struer.dk</t>
  </si>
  <si>
    <t>NB HHX NVG</t>
  </si>
  <si>
    <t>thorvald@brock.dk</t>
  </si>
  <si>
    <t>nielsbrock.dk/handelsgymnasier/noerre-voldgade</t>
  </si>
  <si>
    <t>2371 5870</t>
  </si>
  <si>
    <t>0686</t>
  </si>
  <si>
    <t>krs@redcross.dk</t>
  </si>
  <si>
    <t>rodekors.dk</t>
  </si>
  <si>
    <t>3527 9009</t>
  </si>
  <si>
    <t>info@redcross.dk</t>
  </si>
  <si>
    <t>Jobcenter Kbh</t>
  </si>
  <si>
    <t>8256 5800</t>
  </si>
  <si>
    <t>ckb@kk.dk</t>
  </si>
  <si>
    <t>www.kk.dk/ckb</t>
  </si>
  <si>
    <t>Nyborg Gym 10</t>
  </si>
  <si>
    <t>Nyborg Gymnasium, 10. klasse-center</t>
  </si>
  <si>
    <t>6531 0217</t>
  </si>
  <si>
    <t>Skolebakken 13</t>
  </si>
  <si>
    <t>0846</t>
  </si>
  <si>
    <t>post@nyborg-gym.dk</t>
  </si>
  <si>
    <t>www.nyborg-gym.dk</t>
  </si>
  <si>
    <t>6258 2838</t>
  </si>
  <si>
    <t>Lisbets Vej 3</t>
  </si>
  <si>
    <t>ppj@poppelgaarden.org</t>
  </si>
  <si>
    <t>www.poppelgaarden.dk</t>
  </si>
  <si>
    <t>Lisbets Vej</t>
  </si>
  <si>
    <t>JU Bredballe</t>
  </si>
  <si>
    <t>8747 5700</t>
  </si>
  <si>
    <t>Nymarksvej 65</t>
  </si>
  <si>
    <t>ju@ju.dk</t>
  </si>
  <si>
    <t>www.ju.dk</t>
  </si>
  <si>
    <t>Nymarksvej</t>
  </si>
  <si>
    <t>5576 9988</t>
  </si>
  <si>
    <t>Bavnevej 5</t>
  </si>
  <si>
    <t>kl@stusyd.dk</t>
  </si>
  <si>
    <t>www.stusyd.dk</t>
  </si>
  <si>
    <t>Bavnevej</t>
  </si>
  <si>
    <t>5219 9027</t>
  </si>
  <si>
    <t>vordingborg@adm.laerdansk.dk</t>
  </si>
  <si>
    <t>www.laerdansk.dk/vordingborg</t>
  </si>
  <si>
    <t>UCL Odense</t>
  </si>
  <si>
    <t>6318 3300</t>
  </si>
  <si>
    <t>UCL Jelling</t>
  </si>
  <si>
    <t>UCL Stationsvej, Jelling</t>
  </si>
  <si>
    <t>6318 3000</t>
  </si>
  <si>
    <t>Stationsvej 4</t>
  </si>
  <si>
    <t>UCL Vejle</t>
  </si>
  <si>
    <t>UCL Vestre Engvej, Vejle</t>
  </si>
  <si>
    <t>Vestre Engvej 51C</t>
  </si>
  <si>
    <t>51C</t>
  </si>
  <si>
    <t>UCL Svendborg</t>
  </si>
  <si>
    <t>Sygehussk SdrJy</t>
  </si>
  <si>
    <t>7376 6089</t>
  </si>
  <si>
    <t>Kresten Philipsens Vej 15</t>
  </si>
  <si>
    <t>kbm@aabenraa.dk</t>
  </si>
  <si>
    <t>sygehussonderjylland.dk</t>
  </si>
  <si>
    <t>Kresten Philipsens Vej</t>
  </si>
  <si>
    <t>7592 2833</t>
  </si>
  <si>
    <t>fms@fms.dk</t>
  </si>
  <si>
    <t>www.fms.dk</t>
  </si>
  <si>
    <t>FA Mask Esbjerg</t>
  </si>
  <si>
    <t>Fredericia Maskinmesterskole, Esbjerg</t>
  </si>
  <si>
    <t>Niels Bohrs Vej 3</t>
  </si>
  <si>
    <t>Fortuna Dagbh</t>
  </si>
  <si>
    <t>Dagbehandlingsskolen Fortuna</t>
  </si>
  <si>
    <t>2482 9577</t>
  </si>
  <si>
    <t>pernilleag@behandlingsskolerne.dk</t>
  </si>
  <si>
    <t>Skoledist. Vest</t>
  </si>
  <si>
    <t>Skoledistrikt Vest</t>
  </si>
  <si>
    <t>9945 4858</t>
  </si>
  <si>
    <t>Nordens Alle 56</t>
  </si>
  <si>
    <t>christian.bak@99454545.dk</t>
  </si>
  <si>
    <t>9945 4822</t>
  </si>
  <si>
    <t>carl-otto.borup@99454545.dk</t>
  </si>
  <si>
    <t>Hjallerup</t>
  </si>
  <si>
    <t>9945 5900</t>
  </si>
  <si>
    <t>Pras@99454545.dk</t>
  </si>
  <si>
    <t>9945 5700</t>
  </si>
  <si>
    <t>Steen.Jensen@99454545.dk</t>
  </si>
  <si>
    <t>NEXT EUD10</t>
  </si>
  <si>
    <t>www.cphwest.dk</t>
  </si>
  <si>
    <t>Levuk STU</t>
  </si>
  <si>
    <t>2752 8217</t>
  </si>
  <si>
    <t>Milnersvej 39A</t>
  </si>
  <si>
    <t>hekr@levuk.dk</t>
  </si>
  <si>
    <t>www.levuk.dk</t>
  </si>
  <si>
    <t>2225 2427</t>
  </si>
  <si>
    <t>Kolonivej 22</t>
  </si>
  <si>
    <t>rez@redcross.dk</t>
  </si>
  <si>
    <t>www.rodekors.dk</t>
  </si>
  <si>
    <t>Kolonivej</t>
  </si>
  <si>
    <t>A2B Jammerbugt</t>
  </si>
  <si>
    <t>Bransagervej 30</t>
  </si>
  <si>
    <t>a2bdrift@a2b.dk</t>
  </si>
  <si>
    <t>Bransagervej</t>
  </si>
  <si>
    <t>A2B, Fredericia</t>
  </si>
  <si>
    <t>Vendersgade 26B, 2.</t>
  </si>
  <si>
    <t>26B</t>
  </si>
  <si>
    <t>infoa2b@a2b.dk</t>
  </si>
  <si>
    <t>Vendersgade</t>
  </si>
  <si>
    <t>HTX Gastro Sc</t>
  </si>
  <si>
    <t>HTX Gastro Science</t>
  </si>
  <si>
    <t>4029 3288</t>
  </si>
  <si>
    <t>Storemosevej 115</t>
  </si>
  <si>
    <t>nslarsen@mail.tele.dk</t>
  </si>
  <si>
    <t>www.fbkh.dk</t>
  </si>
  <si>
    <t>Storemosevej</t>
  </si>
  <si>
    <t>KP-Bornholm</t>
  </si>
  <si>
    <t>Kbh PH Nordsj</t>
  </si>
  <si>
    <t>Kbh PH Carlsb</t>
  </si>
  <si>
    <t>Komm &amp; handicap</t>
  </si>
  <si>
    <t>Institut for Kommunikation og Handicap, Region Midtjylland</t>
  </si>
  <si>
    <t>7847 9300</t>
  </si>
  <si>
    <t>ikh@ps.rm.dk</t>
  </si>
  <si>
    <t>www.rm.dk</t>
  </si>
  <si>
    <t>MarselisborgCentret</t>
  </si>
  <si>
    <t>6531 2844</t>
  </si>
  <si>
    <t>Skovbrynet 17</t>
  </si>
  <si>
    <t>0856</t>
  </si>
  <si>
    <t>nyborg@adm.laerdansk.dk</t>
  </si>
  <si>
    <t>laerdansk.dk</t>
  </si>
  <si>
    <t>CF BRK STU</t>
  </si>
  <si>
    <t>5629 6439</t>
  </si>
  <si>
    <t>Sveasvej 8</t>
  </si>
  <si>
    <t>stu@brk.dk</t>
  </si>
  <si>
    <t>Sveasvej</t>
  </si>
  <si>
    <t>Sprogsk Favrsko</t>
  </si>
  <si>
    <t>AOF Center Midtjylland, Sprogskolen i Favrskov</t>
  </si>
  <si>
    <t>8698 0184</t>
  </si>
  <si>
    <t>favrskov@aof.dk</t>
  </si>
  <si>
    <t>Holstebro skole</t>
  </si>
  <si>
    <t>Holstebro By, skoleafdelingen</t>
  </si>
  <si>
    <t>9611 7536</t>
  </si>
  <si>
    <t>eva.rebbe@holstebro.dk</t>
  </si>
  <si>
    <t>www.holstebro.dk</t>
  </si>
  <si>
    <t>2677 1104</t>
  </si>
  <si>
    <t>Nytorv 2, 3.</t>
  </si>
  <si>
    <t>simone.mogensen@drc.dk</t>
  </si>
  <si>
    <t>www.laerdansk.dk/kolding</t>
  </si>
  <si>
    <t>Nytorv</t>
  </si>
  <si>
    <t>Grennesm. BRK</t>
  </si>
  <si>
    <t>Grennesminde Bornholm</t>
  </si>
  <si>
    <t>5697 6630</t>
  </si>
  <si>
    <t>Poulskervej 14-20</t>
  </si>
  <si>
    <t>kontakt@grenb.dk</t>
  </si>
  <si>
    <t>www.grenb.dk</t>
  </si>
  <si>
    <t>Poulskervej</t>
  </si>
  <si>
    <t>AOF Midt, Grenaa</t>
  </si>
  <si>
    <t>2118 0615</t>
  </si>
  <si>
    <t>Korsgade 22</t>
  </si>
  <si>
    <t>sprogskolen@aof.dk</t>
  </si>
  <si>
    <t>EUD10 Auning</t>
  </si>
  <si>
    <t>Auning</t>
  </si>
  <si>
    <t>EUD10 Djursland - Auning</t>
  </si>
  <si>
    <t>eud10djursland.dk</t>
  </si>
  <si>
    <t>NEXT UDD KBH</t>
  </si>
  <si>
    <t>ZBC VB GYM</t>
  </si>
  <si>
    <t>ZBC Handels og Teknisk gymnasium Vordingborg</t>
  </si>
  <si>
    <t>Chr Richardtsvej 43</t>
  </si>
  <si>
    <t>ZBC RI GYM</t>
  </si>
  <si>
    <t>ZBC Handels og Teknisk gymnasium Ringsted</t>
  </si>
  <si>
    <t>Ahorn Alle 3-5</t>
  </si>
  <si>
    <t>ZBC NV GYM</t>
  </si>
  <si>
    <t>Aarhus BC EUD10</t>
  </si>
  <si>
    <t>8936 3636</t>
  </si>
  <si>
    <t>aabc@aabc.dk</t>
  </si>
  <si>
    <t>SOSU FVH Koldng</t>
  </si>
  <si>
    <t>Social- og Sundhedsskolen Fredericia-Vejle-Horsens, Kolding afdeling</t>
  </si>
  <si>
    <t>c/o IBC Kolding, Tvedvej 7</t>
  </si>
  <si>
    <t>c/o IBC Kolding</t>
  </si>
  <si>
    <t>Lyngvej 19</t>
  </si>
  <si>
    <t>A2B Aarhus</t>
  </si>
  <si>
    <t>7222 0400</t>
  </si>
  <si>
    <t>Ingerslevs Boulevard 3B</t>
  </si>
  <si>
    <t>sprogaarhus@a2b.dk</t>
  </si>
  <si>
    <t>Ingerslevs Boulevard</t>
  </si>
  <si>
    <t>5163 1957</t>
  </si>
  <si>
    <t>Brorsonsvej 2-4</t>
  </si>
  <si>
    <t>0198</t>
  </si>
  <si>
    <t>karlove@bbsyd.dk</t>
  </si>
  <si>
    <t>Brorsonsvej</t>
  </si>
  <si>
    <t>5536 3935</t>
  </si>
  <si>
    <t>72A</t>
  </si>
  <si>
    <t>mhva@vordingborg.dk</t>
  </si>
  <si>
    <t>vordingborg.dk/center-for-socialpaedagogik-vordingborg/vi-tilbyder/stu/</t>
  </si>
  <si>
    <t>3637 9060</t>
  </si>
  <si>
    <t>Nyholms Alle 47D, 1.</t>
  </si>
  <si>
    <t>0610</t>
  </si>
  <si>
    <t>47D</t>
  </si>
  <si>
    <t>cn17776@rk.dk</t>
  </si>
  <si>
    <t>Nyholms Alle</t>
  </si>
  <si>
    <t>Helhedens Skole</t>
  </si>
  <si>
    <t>2177 1119</t>
  </si>
  <si>
    <t>Feilbergvej 14</t>
  </si>
  <si>
    <t>0182</t>
  </si>
  <si>
    <t>ann@helheden.dk</t>
  </si>
  <si>
    <t>www.helheden.dk</t>
  </si>
  <si>
    <t>SOSU H HillMUE</t>
  </si>
  <si>
    <t>Munkeengen 22-26</t>
  </si>
  <si>
    <t>Munkeengen</t>
  </si>
  <si>
    <t>SOSUSYDSdbBCSyd</t>
  </si>
  <si>
    <t>7333 4300</t>
  </si>
  <si>
    <t>sosu@sosu-syd.dk</t>
  </si>
  <si>
    <t>www.sosu-syd.dk</t>
  </si>
  <si>
    <t>Martin Hammerichsvej 3</t>
  </si>
  <si>
    <t>Martin Hammerichsvej</t>
  </si>
  <si>
    <t>Vasac Odsh STU</t>
  </si>
  <si>
    <t>Vasac Odsherred STU</t>
  </si>
  <si>
    <t>5966 5551</t>
  </si>
  <si>
    <t>Venusvej 1</t>
  </si>
  <si>
    <t>larra@odsherred.dk</t>
  </si>
  <si>
    <t>Venusvej</t>
  </si>
  <si>
    <t>Sk.f.Gast. Efsk</t>
  </si>
  <si>
    <t>Skolen for Gastronomi, Musik &amp; Design</t>
  </si>
  <si>
    <t>7585 8012</t>
  </si>
  <si>
    <t>info@skolenfor.dk</t>
  </si>
  <si>
    <t>www.skolenfor.dk</t>
  </si>
  <si>
    <t>5588 8000</t>
  </si>
  <si>
    <t>Herlufsholmvej 16</t>
  </si>
  <si>
    <t>llnaestvedskole@naestved.dk</t>
  </si>
  <si>
    <t>www.lns.nu</t>
  </si>
  <si>
    <t>Herlufsholmvej</t>
  </si>
  <si>
    <t>Kobberbakke Sk</t>
  </si>
  <si>
    <t>Kobberbakkeskolen</t>
  </si>
  <si>
    <t>5588 8200</t>
  </si>
  <si>
    <t>Parkvej 109</t>
  </si>
  <si>
    <t>109A</t>
  </si>
  <si>
    <t>Mogenstrup Parkvej 10A</t>
  </si>
  <si>
    <t>fladsaaskolen@naestved.dk</t>
  </si>
  <si>
    <t>Mogenstrup Parkvej</t>
  </si>
  <si>
    <t>5588 8500</t>
  </si>
  <si>
    <t>Holsted Alle 30</t>
  </si>
  <si>
    <t>0671</t>
  </si>
  <si>
    <t>susaaskolen@naestved.dk</t>
  </si>
  <si>
    <t>www.susaaskolen.dk</t>
  </si>
  <si>
    <t>Holsted Alle</t>
  </si>
  <si>
    <t>Holmegrd Fensma</t>
  </si>
  <si>
    <t xml:space="preserve">Holmegaard </t>
  </si>
  <si>
    <t>Holmegaardskolen, afd. Fensmark</t>
  </si>
  <si>
    <t>5588 8600</t>
  </si>
  <si>
    <t>Fensmark, Villavej 2</t>
  </si>
  <si>
    <t>holmegaardskolen@naestved.dk</t>
  </si>
  <si>
    <t>www.Holmegaardskolen.dk</t>
  </si>
  <si>
    <t>Villavej</t>
  </si>
  <si>
    <t>Fensmark</t>
  </si>
  <si>
    <t>Kalbyris</t>
  </si>
  <si>
    <t>5588 8700</t>
  </si>
  <si>
    <t>Solsikkevej 20</t>
  </si>
  <si>
    <t>ellebaekskolen@naestved.dk</t>
  </si>
  <si>
    <t>ellebaekskolen.aula.dk</t>
  </si>
  <si>
    <t>Solsikkevej</t>
  </si>
  <si>
    <t>Hindholm STX</t>
  </si>
  <si>
    <t>7022 5226</t>
  </si>
  <si>
    <t>Hindholmvej 19A</t>
  </si>
  <si>
    <t>info@hindholmstx.dk</t>
  </si>
  <si>
    <t>www.hindholmstx.dk</t>
  </si>
  <si>
    <t>DEKRA Job ApS</t>
  </si>
  <si>
    <t>info@dekra.dk</t>
  </si>
  <si>
    <t>Liv og Job</t>
  </si>
  <si>
    <t>5444 1705</t>
  </si>
  <si>
    <t>Hans Egedesvej 5</t>
  </si>
  <si>
    <t>js@livogjob.dk</t>
  </si>
  <si>
    <t>Hans Egedesvej</t>
  </si>
  <si>
    <t>Kerteminde 10.</t>
  </si>
  <si>
    <t>Kerteminde 10.klassecenter</t>
  </si>
  <si>
    <t>6515 1780</t>
  </si>
  <si>
    <t>Regnar Langesvej 1</t>
  </si>
  <si>
    <t>10klasse@kerteminde.dk</t>
  </si>
  <si>
    <t>www.kerteminde10klasse.dk</t>
  </si>
  <si>
    <t>Regnar Langesvej</t>
  </si>
  <si>
    <t>Autismecenter Nord-Bo</t>
  </si>
  <si>
    <t>9827 9002</t>
  </si>
  <si>
    <t>Lindholm Brygge 2</t>
  </si>
  <si>
    <t>js@nordbo.dk</t>
  </si>
  <si>
    <t>nordbo.dk</t>
  </si>
  <si>
    <t>Lindholm Brygge</t>
  </si>
  <si>
    <t>Heldagssk Faab</t>
  </si>
  <si>
    <t>Faaborg</t>
  </si>
  <si>
    <t>Heldagsskole Faaborg-Midtfyn</t>
  </si>
  <si>
    <t>7253 6208</t>
  </si>
  <si>
    <t>Reventlowsvej 26 Korinth</t>
  </si>
  <si>
    <t>vantingeheldagssk-vp@fmk.dk</t>
  </si>
  <si>
    <t>www.heldagsskolenvantinge.dk</t>
  </si>
  <si>
    <t>Reventlowsvej</t>
  </si>
  <si>
    <t>Korinth</t>
  </si>
  <si>
    <t>3527 9098</t>
  </si>
  <si>
    <t>Sangstrupvej 32</t>
  </si>
  <si>
    <t>clbp@redcross.dk</t>
  </si>
  <si>
    <t>Sangstrupvej</t>
  </si>
  <si>
    <t>Vestegn Sprog K</t>
  </si>
  <si>
    <t>Vestegnens Sprog og Kompetencecenter, Kastrup</t>
  </si>
  <si>
    <t>27A</t>
  </si>
  <si>
    <t>iajms@brondby.dk</t>
  </si>
  <si>
    <t>HF VUC Fyn Midt</t>
  </si>
  <si>
    <t>HF &amp; VUC FYN afd. Midt</t>
  </si>
  <si>
    <t>6265 6840</t>
  </si>
  <si>
    <t>Kottesgade 21</t>
  </si>
  <si>
    <t>admfu@vucfyn.dk</t>
  </si>
  <si>
    <t>www.vucfyn.dk</t>
  </si>
  <si>
    <t>Kottesgade</t>
  </si>
  <si>
    <t>Aalb kultursk</t>
  </si>
  <si>
    <t>Aalborg Kulturskole</t>
  </si>
  <si>
    <t>9931 4147</t>
  </si>
  <si>
    <t>pvc-skole@aalborg.dk</t>
  </si>
  <si>
    <t>www.aalborgkulturskole.dk</t>
  </si>
  <si>
    <t>Niveau 7</t>
  </si>
  <si>
    <t>Horsens specsk</t>
  </si>
  <si>
    <t>Horsens Byskole, specialskoleafdeling</t>
  </si>
  <si>
    <t>7629 4070</t>
  </si>
  <si>
    <t>Mask Campus BRH</t>
  </si>
  <si>
    <t>4225 7600</t>
  </si>
  <si>
    <t>info@msk.dk</t>
  </si>
  <si>
    <t>www.msk.dk</t>
  </si>
  <si>
    <t>Ph.D. Syddansk</t>
  </si>
  <si>
    <t>Ph.d.-skolen ved det Humanistiske Fakultet</t>
  </si>
  <si>
    <t>6550 1000</t>
  </si>
  <si>
    <t>Campusvej 55</t>
  </si>
  <si>
    <t>Ph.d. skoler</t>
  </si>
  <si>
    <t>humfak@sdu.dk</t>
  </si>
  <si>
    <t>www.sdu.dk</t>
  </si>
  <si>
    <t>Campusvej</t>
  </si>
  <si>
    <t>ph.d. Natur SDU</t>
  </si>
  <si>
    <t>Ph.d-skolen ved Det Naturvidenskabelige Fakultet</t>
  </si>
  <si>
    <t>6550 2099</t>
  </si>
  <si>
    <t>natphd@sdu.dk</t>
  </si>
  <si>
    <t>ph.d. Samf SDU</t>
  </si>
  <si>
    <t>Ph.d-skolen ved Det Samfundsvidenskabelige Fakultet</t>
  </si>
  <si>
    <t>6550 3198</t>
  </si>
  <si>
    <t>Campus Odense, Campusvej 55</t>
  </si>
  <si>
    <t>phdsek@sam.sdu.dk</t>
  </si>
  <si>
    <t>Campus Odense</t>
  </si>
  <si>
    <t>Ph.d. Sund SDU</t>
  </si>
  <si>
    <t>Ph.d.-skolen ved Det Sundhedsvidenskabelige Fakultet</t>
  </si>
  <si>
    <t>6550 4949</t>
  </si>
  <si>
    <t>phd@health.sdu.dk</t>
  </si>
  <si>
    <t>Campus Odense, SUND</t>
  </si>
  <si>
    <t>Ph.d. Tekniske</t>
  </si>
  <si>
    <t>Ph.d.-skolen ved Det Tekniske Fakultet</t>
  </si>
  <si>
    <t>6550 7433</t>
  </si>
  <si>
    <t>tek-phd@tek.sdu.dk</t>
  </si>
  <si>
    <t>ph.d. Kgl Akade</t>
  </si>
  <si>
    <t>Ph.d.-skolen ved  Det Kgl. Akademi - Arkitektur, Design, Konservering</t>
  </si>
  <si>
    <t>4170 1508</t>
  </si>
  <si>
    <t>Henrik.Oxvig@kglakademi.dk</t>
  </si>
  <si>
    <t>phd ark design</t>
  </si>
  <si>
    <t>Ph.d.-skolen ved Arkitektskolen Aarhus og Designskolen Kolding</t>
  </si>
  <si>
    <t>8936 0000</t>
  </si>
  <si>
    <t>Exners Plads 7</t>
  </si>
  <si>
    <t>0027</t>
  </si>
  <si>
    <t>a@aarch.dk</t>
  </si>
  <si>
    <t>Exners Plads</t>
  </si>
  <si>
    <t>phd Economics</t>
  </si>
  <si>
    <t>PhD School in Economics and Management</t>
  </si>
  <si>
    <t>3815 2941</t>
  </si>
  <si>
    <t>Kilevej 14A, 2.</t>
  </si>
  <si>
    <t>0454</t>
  </si>
  <si>
    <t>14A</t>
  </si>
  <si>
    <t>PhDadministration@cbs.dk</t>
  </si>
  <si>
    <t>www.cbs.dk/forskning/phd/phd-skoler</t>
  </si>
  <si>
    <t>Kilevej</t>
  </si>
  <si>
    <t>phd BM</t>
  </si>
  <si>
    <t>Doctoral School of Business and Management</t>
  </si>
  <si>
    <t>Doctoral School of Organisation and Management Studies</t>
  </si>
  <si>
    <t>3815 2839</t>
  </si>
  <si>
    <t>Kilevej 14A, 1.</t>
  </si>
  <si>
    <t>phdsupport@cbs.dk</t>
  </si>
  <si>
    <t>phd HUM fak</t>
  </si>
  <si>
    <t>Ph.d.-skolen ved Det Humanistiske Fakultet</t>
  </si>
  <si>
    <t>5129 8429</t>
  </si>
  <si>
    <t>Karen Blixens Vej 4</t>
  </si>
  <si>
    <t>phd@hrsc.ku.dk</t>
  </si>
  <si>
    <t>phd.hum.ku.dk</t>
  </si>
  <si>
    <t>Karen Blixens Vej</t>
  </si>
  <si>
    <t>Phd Samf fak</t>
  </si>
  <si>
    <t>Ph.d.-skolen ved Det Samfundsvidenskabelige Fakultet</t>
  </si>
  <si>
    <t>3533 6938</t>
  </si>
  <si>
    <t>samf.ku.dk/phd-skolen/</t>
  </si>
  <si>
    <t>Kerteminde KU H</t>
  </si>
  <si>
    <t>Kerteminde Kommunale Ungdomsskole</t>
  </si>
  <si>
    <t>6515 1770</t>
  </si>
  <si>
    <t>ungdomsskolen@kerteminde.dk</t>
  </si>
  <si>
    <t>ph.d. Hum</t>
  </si>
  <si>
    <t>Aalborg Universitet, Den Humanistiske Ph.d.-skole</t>
  </si>
  <si>
    <t>9940 9593</t>
  </si>
  <si>
    <t>Hum-phd@adm.aau.dk</t>
  </si>
  <si>
    <t>www.phd.hum.aau.dk</t>
  </si>
  <si>
    <t>Ph.d. Aalb Med</t>
  </si>
  <si>
    <t>The Doctoral School in Medicine, Biomedical Science and Technology</t>
  </si>
  <si>
    <t>9940 9638</t>
  </si>
  <si>
    <t>Doctoral.school@adm.aau.dk</t>
  </si>
  <si>
    <t>www.medicine.aau.dk/doctoral-school/</t>
  </si>
  <si>
    <t>Aarhus BSS Grad</t>
  </si>
  <si>
    <t>Aarhus BSS Graduate School</t>
  </si>
  <si>
    <t>8715 2175</t>
  </si>
  <si>
    <t>bss@au.dk</t>
  </si>
  <si>
    <t>bss.au.dk/talent-development/phd/</t>
  </si>
  <si>
    <t>Bygning 1327</t>
  </si>
  <si>
    <t>Graduate Health</t>
  </si>
  <si>
    <t>Graduate School of Health, Aarhus Universitet - Health</t>
  </si>
  <si>
    <t>Katrinebjergvej 89F, st.</t>
  </si>
  <si>
    <t>89F</t>
  </si>
  <si>
    <t>graduateschoolhealth@au.dk</t>
  </si>
  <si>
    <t>phd.au.dk/gradschools/health</t>
  </si>
  <si>
    <t>Katrinebjergvej</t>
  </si>
  <si>
    <t>Grad Sc &amp; Techn</t>
  </si>
  <si>
    <t>Graduate School of Science and Technology, Aarhus Universitet</t>
  </si>
  <si>
    <t>Ny Munkegade 120</t>
  </si>
  <si>
    <t>gradschool.scitech@au.dk</t>
  </si>
  <si>
    <t>phd.au.dk/graduate-schools/scienceandtechnology/</t>
  </si>
  <si>
    <t>Ny Munkegade</t>
  </si>
  <si>
    <t>ph.d naturv RUC</t>
  </si>
  <si>
    <t>Den naturvidenskabelige ph.d.-skole, Roskilde Universitet</t>
  </si>
  <si>
    <t>ph.d. Envi RUC</t>
  </si>
  <si>
    <t>Graduate School of Environmental Stress Studies, Roskilde University</t>
  </si>
  <si>
    <t>Hus 11, Universitetsvej 1</t>
  </si>
  <si>
    <t>Hus 11</t>
  </si>
  <si>
    <t>ph.d. komm RUC</t>
  </si>
  <si>
    <t>Ph.d.-skolen for Kommunikation, Journalistik og Performance Design, RUC</t>
  </si>
  <si>
    <t>Hus 40, 3., Universitetsvej 1 postbox 260</t>
  </si>
  <si>
    <t>Hus 40, 3.</t>
  </si>
  <si>
    <t>ph.d. Livslang</t>
  </si>
  <si>
    <t>Hus 30, Universitetsvej 1</t>
  </si>
  <si>
    <t>forskerskolen@ruc.dk</t>
  </si>
  <si>
    <t>Hus 30</t>
  </si>
  <si>
    <t>ph.d Kultur RUC</t>
  </si>
  <si>
    <t>Ph.d.-skolen Kultur, Sprog og Filosofi, RUC</t>
  </si>
  <si>
    <t>Hus 3.1, Universitetsvej 1</t>
  </si>
  <si>
    <t>Hus 3.1</t>
  </si>
  <si>
    <t>ph.d Samf, RUC</t>
  </si>
  <si>
    <t>Ph.d.-skolen for Samfund, Rum og Teknologi, Roskilde Universitet</t>
  </si>
  <si>
    <t>Hus 09, Universitetsvej 1</t>
  </si>
  <si>
    <t>Hus 09</t>
  </si>
  <si>
    <t>ph.d Erhv RUC</t>
  </si>
  <si>
    <t>Ph.d.-skolen ved Institut for Samfundsvidenskab og Erhverv, RUC</t>
  </si>
  <si>
    <t>Hus 23, Universitetsparken 1</t>
  </si>
  <si>
    <t>www.rc.dk</t>
  </si>
  <si>
    <t>Hus 23</t>
  </si>
  <si>
    <t>Phd it uni Kbh</t>
  </si>
  <si>
    <t>PhD Scienc ucph</t>
  </si>
  <si>
    <t>PhD School of Science, UCPH</t>
  </si>
  <si>
    <t>3533 2705</t>
  </si>
  <si>
    <t>phd@science.ku.dk</t>
  </si>
  <si>
    <t>www.science.ku.dk/english/research/phd/student/</t>
  </si>
  <si>
    <t>graduate KU</t>
  </si>
  <si>
    <t>3532 6570</t>
  </si>
  <si>
    <t>Bygning 1, lokale 1.1.26, Blegdamsvej 3B</t>
  </si>
  <si>
    <t>graduateschool@sund.ku.dk</t>
  </si>
  <si>
    <t>www.healthsciences.ku.dk/phd</t>
  </si>
  <si>
    <t>Bygning 1, lokale 1.1.26</t>
  </si>
  <si>
    <t>ph.d. JUR KU</t>
  </si>
  <si>
    <t>Ph.d.-skolen ved Det Juridiske Fakultet</t>
  </si>
  <si>
    <t>3532 4064</t>
  </si>
  <si>
    <t>Karen Blixens Plads 16</t>
  </si>
  <si>
    <t>jura.ku.dk/phd</t>
  </si>
  <si>
    <t>Karen Blixens Plads</t>
  </si>
  <si>
    <t>6066 8669</t>
  </si>
  <si>
    <t>Sortemosevej 15</t>
  </si>
  <si>
    <t>info@alleroedprivatskole.dk</t>
  </si>
  <si>
    <t>www.alleroedprivatskole.dk</t>
  </si>
  <si>
    <t>Sortemosevej</t>
  </si>
  <si>
    <t>Individualist</t>
  </si>
  <si>
    <t>Individualisterne</t>
  </si>
  <si>
    <t>2787 0800</t>
  </si>
  <si>
    <t>Baghuset, Kalundborgvej 39B</t>
  </si>
  <si>
    <t>0814</t>
  </si>
  <si>
    <t>39B</t>
  </si>
  <si>
    <t>jjj@individualisterne.com</t>
  </si>
  <si>
    <t>www.individualisterne.com</t>
  </si>
  <si>
    <t>afd Digtervej</t>
  </si>
  <si>
    <t>5588 8090</t>
  </si>
  <si>
    <t>0792</t>
  </si>
  <si>
    <t>afd Sandved</t>
  </si>
  <si>
    <t>Sandved</t>
  </si>
  <si>
    <t>5588 8030</t>
  </si>
  <si>
    <t>afd Uglebro</t>
  </si>
  <si>
    <t>Kobberbakkeskolen, afd. Uglebro</t>
  </si>
  <si>
    <t>5588 8270</t>
  </si>
  <si>
    <t>afd Holme-Olstr</t>
  </si>
  <si>
    <t>Holmegaardskolen, afd. Holme-Olstrup</t>
  </si>
  <si>
    <t>Stationsvej 49 Holme-Olstrup</t>
  </si>
  <si>
    <t>Holme-Olstrup</t>
  </si>
  <si>
    <t>NB HHX DIG</t>
  </si>
  <si>
    <t>Niels Brock Det Internationale Gymnasium</t>
  </si>
  <si>
    <t>dighhx@brock.dk</t>
  </si>
  <si>
    <t>nielsbrock.dk/handelsgymnasier/det-internationale-gymnasium</t>
  </si>
  <si>
    <t>Niels Brock Syd</t>
  </si>
  <si>
    <t>Niels Brock Copenhagen Business College, Sydhavns Plads</t>
  </si>
  <si>
    <t>3341 9177</t>
  </si>
  <si>
    <t>lry@brock.dk</t>
  </si>
  <si>
    <t>holbaekbyskole@holb.dk</t>
  </si>
  <si>
    <t>Kildedamsskolen</t>
  </si>
  <si>
    <t>Hjortholmvej 9B</t>
  </si>
  <si>
    <t>0579</t>
  </si>
  <si>
    <t>Kildedamsskolen@holb.dk</t>
  </si>
  <si>
    <t>kildedamsskolen.dk</t>
  </si>
  <si>
    <t>Hjortholmvej</t>
  </si>
  <si>
    <t>Skovvejens Sk</t>
  </si>
  <si>
    <t>Skovvejens Skole</t>
  </si>
  <si>
    <t>7236 7200</t>
  </si>
  <si>
    <t>SkovvejensSkole@holb.dk</t>
  </si>
  <si>
    <t>www.skovvejens-skole.dk</t>
  </si>
  <si>
    <t>11,631938419999999</t>
  </si>
  <si>
    <t>Katrinedal ny</t>
  </si>
  <si>
    <t>katrinedalskolen.dk</t>
  </si>
  <si>
    <t>Engholmskolerne</t>
  </si>
  <si>
    <t>4813 0330</t>
  </si>
  <si>
    <t>afd. Skovvang</t>
  </si>
  <si>
    <t>Lillevang Skole afdeling Skovvang</t>
  </si>
  <si>
    <t>4812 7800</t>
  </si>
  <si>
    <t>Poppelvej 1A</t>
  </si>
  <si>
    <t>7629 1900</t>
  </si>
  <si>
    <t>Horsensvej 46</t>
  </si>
  <si>
    <t>0212</t>
  </si>
  <si>
    <t>hovedgaard-skole@horsens.dk</t>
  </si>
  <si>
    <t>hovedgaard-skole.aula.dk</t>
  </si>
  <si>
    <t>Frederikshavn F</t>
  </si>
  <si>
    <t>Frederikshavn Friskole</t>
  </si>
  <si>
    <t>7230 0600</t>
  </si>
  <si>
    <t>Knivholtvej 22A</t>
  </si>
  <si>
    <t>22A</t>
  </si>
  <si>
    <t>info@Frederikshavnfriskole.dk</t>
  </si>
  <si>
    <t>www.frederikshavnfriskole.dk</t>
  </si>
  <si>
    <t>Knivholtvej</t>
  </si>
  <si>
    <t>6612 2145</t>
  </si>
  <si>
    <t>ofag@ofag.dk</t>
  </si>
  <si>
    <t>www.odensedesignakademi.dk</t>
  </si>
  <si>
    <t>7253 0360</t>
  </si>
  <si>
    <t>oehavsskolen@fmk.dk</t>
  </si>
  <si>
    <t>Thy Privatskole</t>
  </si>
  <si>
    <t>6913 3535</t>
  </si>
  <si>
    <t>kontor@thyprivatskole.dk</t>
  </si>
  <si>
    <t>www.thyprivatskole.dk</t>
  </si>
  <si>
    <t>Vesthimmerlands Naturfriskole</t>
  </si>
  <si>
    <t>3048 2080</t>
  </si>
  <si>
    <t>kontakt@vhnf.dk</t>
  </si>
  <si>
    <t>www.vhnf.dk</t>
  </si>
  <si>
    <t>Strandby</t>
  </si>
  <si>
    <t>4844 6426</t>
  </si>
  <si>
    <t>Kirkebakken 8</t>
  </si>
  <si>
    <t>0830</t>
  </si>
  <si>
    <t>lb@kmps.dk</t>
  </si>
  <si>
    <t>www.kmps.dk</t>
  </si>
  <si>
    <t>Kirkebakken</t>
  </si>
  <si>
    <t>Syrevej 19A</t>
  </si>
  <si>
    <t>10.klassecenter@halsnaes.dk</t>
  </si>
  <si>
    <t>ukchalsnaes.dk</t>
  </si>
  <si>
    <t>Syrevej</t>
  </si>
  <si>
    <t>Overlade Frisk.</t>
  </si>
  <si>
    <t>Overlade Friskole</t>
  </si>
  <si>
    <t>7070 7169</t>
  </si>
  <si>
    <t>Skolegade 5</t>
  </si>
  <si>
    <t>overladefriskole@gmail.com</t>
  </si>
  <si>
    <t>Solbakkevej 42</t>
  </si>
  <si>
    <t>mail@sydprivatskole.dk</t>
  </si>
  <si>
    <t>2987 2015</t>
  </si>
  <si>
    <t>administration@blaerefriskole.dk</t>
  </si>
  <si>
    <t>www.blaerefriskole.dk</t>
  </si>
  <si>
    <t>Kjellerupsgade</t>
  </si>
  <si>
    <t>3199 4357</t>
  </si>
  <si>
    <t>Kjellerupsgade 16-18</t>
  </si>
  <si>
    <t>kjellerupsgade@aalborg.dk</t>
  </si>
  <si>
    <t>Blokken 13, 1.</t>
  </si>
  <si>
    <t>0061</t>
  </si>
  <si>
    <t>Blokken</t>
  </si>
  <si>
    <t>Odsherredgymafd</t>
  </si>
  <si>
    <t>Odsherred Gymnasium, gymnasie afdeling</t>
  </si>
  <si>
    <t>5965 0033</t>
  </si>
  <si>
    <t>kontor@odsherreds-gym.dk</t>
  </si>
  <si>
    <t>7975 5930</t>
  </si>
  <si>
    <t>Dalbyvej 45</t>
  </si>
  <si>
    <t>Pia.Hermanstad@Hedensted.dk</t>
  </si>
  <si>
    <t>Dalbyvej</t>
  </si>
  <si>
    <t>Tommerupvej 8A</t>
  </si>
  <si>
    <t>Tommerupvej</t>
  </si>
  <si>
    <t>Glad Esbjerg</t>
  </si>
  <si>
    <t>Glad Fonden Esbjerg</t>
  </si>
  <si>
    <t>7512 7676</t>
  </si>
  <si>
    <t>Norgesgade 1, 2.</t>
  </si>
  <si>
    <t>marianne.a@gladfonden.dk</t>
  </si>
  <si>
    <t>esb.gladfagskole.dk</t>
  </si>
  <si>
    <t>VIA CFU Viborg</t>
  </si>
  <si>
    <t>VIA Center for Undervisningsmidler, Viborg</t>
  </si>
  <si>
    <t>8755 2727</t>
  </si>
  <si>
    <t>cfu@via.dk</t>
  </si>
  <si>
    <t>Damhusengens Sk</t>
  </si>
  <si>
    <t>Damhusengens Skole</t>
  </si>
  <si>
    <t>8256 1191</t>
  </si>
  <si>
    <t>Hvidbjergvej 6</t>
  </si>
  <si>
    <t>damhusengens.skole@kk.dk</t>
  </si>
  <si>
    <t>damhusengensskole.aula.dk</t>
  </si>
  <si>
    <t>Hvidbjergvej</t>
  </si>
  <si>
    <t>3258 3263</t>
  </si>
  <si>
    <t>31178@buf.kk.dk</t>
  </si>
  <si>
    <t>Magleby Skolec</t>
  </si>
  <si>
    <t>DEN ERHVERVSDRIVENDE FOND MAGLEBY SKOLECENTER</t>
  </si>
  <si>
    <t>6023 4635</t>
  </si>
  <si>
    <t>anja@magleby.dk</t>
  </si>
  <si>
    <t>2148 9279</t>
  </si>
  <si>
    <t>erik@hoejskolen.dk</t>
  </si>
  <si>
    <t>www.hoejskolen.dk</t>
  </si>
  <si>
    <t>Joanna Skole</t>
  </si>
  <si>
    <t>Vesterborg</t>
  </si>
  <si>
    <t>S/I Joanna i Vesterborg</t>
  </si>
  <si>
    <t>5159 8690</t>
  </si>
  <si>
    <t>Rosningevej 9</t>
  </si>
  <si>
    <t>info@joannamail.dk</t>
  </si>
  <si>
    <t>www.joannainfo.dk</t>
  </si>
  <si>
    <t>Rosningevej</t>
  </si>
  <si>
    <t>7847 8500</t>
  </si>
  <si>
    <t>www.sbu.rm.dk</t>
  </si>
  <si>
    <t>UCH STEP10</t>
  </si>
  <si>
    <t>Uddannelsescenter Holstebro, STEP10</t>
  </si>
  <si>
    <t>10 Middelfart</t>
  </si>
  <si>
    <t>10Â´eren i Middelfart Kommune</t>
  </si>
  <si>
    <t>8888 5694</t>
  </si>
  <si>
    <t>Skippervej 1</t>
  </si>
  <si>
    <t>Middelfart Kommune</t>
  </si>
  <si>
    <t>ungdomsskolen@middelfart.dk</t>
  </si>
  <si>
    <t>www.mmu10.dk</t>
  </si>
  <si>
    <t>Skippervej</t>
  </si>
  <si>
    <t>phd_DTU_Aqua</t>
  </si>
  <si>
    <t>Ph.d.-skolen ved DTU AQUA</t>
  </si>
  <si>
    <t>3588 3300</t>
  </si>
  <si>
    <t>0423</t>
  </si>
  <si>
    <t>aqua@aqua.dtu.dk</t>
  </si>
  <si>
    <t>www.aqua.dtu.dk</t>
  </si>
  <si>
    <t>phd_DTU_Byg</t>
  </si>
  <si>
    <t>Ph.d.-skolen ved DTU Byg</t>
  </si>
  <si>
    <t>4525 1700</t>
  </si>
  <si>
    <t>Brovej 118</t>
  </si>
  <si>
    <t>byg@byg.dtu.dk</t>
  </si>
  <si>
    <t>www.byg.dtu.dk</t>
  </si>
  <si>
    <t>Brovej</t>
  </si>
  <si>
    <t>phd_DTU_Compute</t>
  </si>
  <si>
    <t>Ph.d.-skolen ved DTU Compute</t>
  </si>
  <si>
    <t>4525 3031</t>
  </si>
  <si>
    <t>Richard Petersens Plads 324</t>
  </si>
  <si>
    <t>compute@compute.dk</t>
  </si>
  <si>
    <t>www.compute.dtu.dk</t>
  </si>
  <si>
    <t>Richard Petersens Plads</t>
  </si>
  <si>
    <t>Phd_DTU_Elektro</t>
  </si>
  <si>
    <t>Ph.d.-skolen ved DTU Elektro</t>
  </si>
  <si>
    <t>4525 3800</t>
  </si>
  <si>
    <t>elektro@elektro.dtu.dk</t>
  </si>
  <si>
    <t>www.elektro.dtu.dk</t>
  </si>
  <si>
    <t>Bygning 348</t>
  </si>
  <si>
    <t>Phd_DTU_Energi</t>
  </si>
  <si>
    <t>Ph.d.-skolen ved DTU Energi</t>
  </si>
  <si>
    <t>4677 5800</t>
  </si>
  <si>
    <t>Bygning 775, Frederiksborgvej 399</t>
  </si>
  <si>
    <t>info@energi.dtu.dk</t>
  </si>
  <si>
    <t>www.energy.dtu.dk</t>
  </si>
  <si>
    <t>Bygning 775</t>
  </si>
  <si>
    <t>phd_DTU_Fotonik</t>
  </si>
  <si>
    <t>Ph.d.-skolen ved DTU Fotonik</t>
  </si>
  <si>
    <t>4525 6352</t>
  </si>
  <si>
    <t>info@fotonik.dk</t>
  </si>
  <si>
    <t>www.fotonik.dtu.dk</t>
  </si>
  <si>
    <t>Bygning 343</t>
  </si>
  <si>
    <t>Phd_DTU_Fysik</t>
  </si>
  <si>
    <t>Ph.d.-skolen ved DTU Fysik</t>
  </si>
  <si>
    <t>4525 3344</t>
  </si>
  <si>
    <t>Bygning 311, Fysikvej 311</t>
  </si>
  <si>
    <t>0263</t>
  </si>
  <si>
    <t>info@fysik.dtu.dk</t>
  </si>
  <si>
    <t>www.fysik.dtu.dk</t>
  </si>
  <si>
    <t>Fysikvej</t>
  </si>
  <si>
    <t>Bygning 311</t>
  </si>
  <si>
    <t>3588 7000</t>
  </si>
  <si>
    <t>food@food.dtu.dk</t>
  </si>
  <si>
    <t>www.food.dtu.dk</t>
  </si>
  <si>
    <t>Bygning 201, 104</t>
  </si>
  <si>
    <t>Phd_DTU_Kemi</t>
  </si>
  <si>
    <t>Ph.d.-skolen ved DTU Kemi</t>
  </si>
  <si>
    <t>4525 2419</t>
  </si>
  <si>
    <t>Bygning 207, Anker Engelunds Vej 101A</t>
  </si>
  <si>
    <t>reception@kemi.dtu.dk</t>
  </si>
  <si>
    <t>www.kemi.dtu.dk</t>
  </si>
  <si>
    <t>Bygning 207</t>
  </si>
  <si>
    <t>UCplus Kbh</t>
  </si>
  <si>
    <t>4487 0166</t>
  </si>
  <si>
    <t>mel@ucplus.dk</t>
  </si>
  <si>
    <t>www.ucplusdansk.dk</t>
  </si>
  <si>
    <t>Phd_DTU_Kemitek</t>
  </si>
  <si>
    <t>Ph.d.-skolen ved DTU Kemiteknik</t>
  </si>
  <si>
    <t>4525 2800</t>
  </si>
  <si>
    <t>kt@kt.dtu.dk</t>
  </si>
  <si>
    <t>www.kt.dtu.dk</t>
  </si>
  <si>
    <t>phd_DTU_Enginer</t>
  </si>
  <si>
    <t>Ph.d.-skolen ved DTU Management Engineering</t>
  </si>
  <si>
    <t>4252 4800</t>
  </si>
  <si>
    <t>Bygning 424, Anker Engelunds Vej 101A</t>
  </si>
  <si>
    <t>man@dtu.dk</t>
  </si>
  <si>
    <t>www.man.dtu.dk</t>
  </si>
  <si>
    <t>Bygning 424</t>
  </si>
  <si>
    <t>Phd_DTU_Mekanik</t>
  </si>
  <si>
    <t>Ph.d.-skolen ved DTU Mekanik</t>
  </si>
  <si>
    <t>4525 1960</t>
  </si>
  <si>
    <t>info@mek.dtu.dk</t>
  </si>
  <si>
    <t>Bygning 404</t>
  </si>
  <si>
    <t>4525 1600</t>
  </si>
  <si>
    <t>Bygning 113, Anker Engelunds Vej 101A</t>
  </si>
  <si>
    <t>info@env.dtu.dk</t>
  </si>
  <si>
    <t>www.env.dtu.dk</t>
  </si>
  <si>
    <t>Bygning 113</t>
  </si>
  <si>
    <t>Phd_DTU_Nanotec</t>
  </si>
  <si>
    <t>Ph.d.-skolen ved DTU Nanotech</t>
  </si>
  <si>
    <t>4525 5700</t>
  </si>
  <si>
    <t>info@nanotech.dtu.dk</t>
  </si>
  <si>
    <t>www.nanotech.dtu.dk</t>
  </si>
  <si>
    <t>Bygning 345C</t>
  </si>
  <si>
    <t>Phd_DTU_Space</t>
  </si>
  <si>
    <t>Ph.d.-skolen ved DTU Space</t>
  </si>
  <si>
    <t>4525 9500</t>
  </si>
  <si>
    <t>office@space.dtu.dk</t>
  </si>
  <si>
    <t>www.space.dtu.dk</t>
  </si>
  <si>
    <t>Phd_DTU_Biologi</t>
  </si>
  <si>
    <t>Ph.d.-skolen ved DTU Systembiologi</t>
  </si>
  <si>
    <t>4525 2600</t>
  </si>
  <si>
    <t>Bygning 208, Kemitorvet 1</t>
  </si>
  <si>
    <t>info@bio.dtu.dk</t>
  </si>
  <si>
    <t>Kemitorvet</t>
  </si>
  <si>
    <t>Bygning 208</t>
  </si>
  <si>
    <t>Phd_DTU_Vind</t>
  </si>
  <si>
    <t>Ph.d.-skolen ved DTU Vindenergi</t>
  </si>
  <si>
    <t>Frederiksborgvej 399</t>
  </si>
  <si>
    <t>info@vindenergi.dk</t>
  </si>
  <si>
    <t>www.vindenergi.dtu.dk</t>
  </si>
  <si>
    <t>7362 8900</t>
  </si>
  <si>
    <t>mail@hoejerdesignefterskole.dk</t>
  </si>
  <si>
    <t>www.hoejerdesignefterskole.dk</t>
  </si>
  <si>
    <t>54,962083989999996</t>
  </si>
  <si>
    <t>Jyske Musikkons</t>
  </si>
  <si>
    <t>Det Jyske Musikkonservatorium</t>
  </si>
  <si>
    <t>7226 7400</t>
  </si>
  <si>
    <t>Skovgaardsgade 2C</t>
  </si>
  <si>
    <t>2C</t>
  </si>
  <si>
    <t>mail@musikkons.dk</t>
  </si>
  <si>
    <t>www.musikkons.dk</t>
  </si>
  <si>
    <t>Skovgaardsgade</t>
  </si>
  <si>
    <t>Absalon, Kalund</t>
  </si>
  <si>
    <t>Absalon, Campus Kalundborg</t>
  </si>
  <si>
    <t>Campus Kalundborg 4</t>
  </si>
  <si>
    <t>Campus Kalundborg</t>
  </si>
  <si>
    <t>EA Aarhus IngeL</t>
  </si>
  <si>
    <t>Erhvervsakademi Aarhus, Inge Lehmanns Gade</t>
  </si>
  <si>
    <t>Inge Lehmanns Gade 10</t>
  </si>
  <si>
    <t>Inge Lehmanns Gade</t>
  </si>
  <si>
    <t>Kjellerup</t>
  </si>
  <si>
    <t>8970 2420</t>
  </si>
  <si>
    <t>Tinghusvej 16</t>
  </si>
  <si>
    <t>trekloeverskolen@silkeborg.dk</t>
  </si>
  <si>
    <t>trekloever.aula.dk</t>
  </si>
  <si>
    <t>Tinghusvej</t>
  </si>
  <si>
    <t>Tollundskolen</t>
  </si>
  <si>
    <t>8970 2130</t>
  </si>
  <si>
    <t>Funder Skolevej 3</t>
  </si>
  <si>
    <t>tollundskolen@silkeborg.dk</t>
  </si>
  <si>
    <t>tollundskolen.aula.dk</t>
  </si>
  <si>
    <t>Funder Skolevej</t>
  </si>
  <si>
    <t>3588 6000</t>
  </si>
  <si>
    <t>BÃ¼lowsvej 27</t>
  </si>
  <si>
    <t>vet@vet.dtu.dk</t>
  </si>
  <si>
    <t>Ph.d._AU_Art</t>
  </si>
  <si>
    <t>Graduate School, Arts (Ph.d.-skolen, Arts)</t>
  </si>
  <si>
    <t>Dekanatet, Arts, Nordre Ringgade 1, 2. Bygning 1431</t>
  </si>
  <si>
    <t>aphd@psys.au.dk</t>
  </si>
  <si>
    <t>talent.au.dk/phd/arts/</t>
  </si>
  <si>
    <t>Nordre Ringgade</t>
  </si>
  <si>
    <t>Dekanatet, Arts</t>
  </si>
  <si>
    <t>Bygning 1431</t>
  </si>
  <si>
    <t>Ph.d._Science</t>
  </si>
  <si>
    <t>The Doctoral School of Engineering and Science</t>
  </si>
  <si>
    <t>doctoral.school@adm.aau.dk</t>
  </si>
  <si>
    <t>www.phd.teknat.aau.dk</t>
  </si>
  <si>
    <t>Ph.d_Samf.viden</t>
  </si>
  <si>
    <t>Doctoral School of Social Sciences/ Den Samfundsvidenskabelige Ph.d.-skole</t>
  </si>
  <si>
    <t>9940 9614</t>
  </si>
  <si>
    <t>samf-phd@adm.aau.dk</t>
  </si>
  <si>
    <t>www.fak.samf.aau.dk/phd-skole/</t>
  </si>
  <si>
    <t>ph.d_Teologi_KU</t>
  </si>
  <si>
    <t>Ph.d.-skolen ved Det Teologiske Fakultet, KU</t>
  </si>
  <si>
    <t>3532 3680</t>
  </si>
  <si>
    <t>www.teol.ku.dk/uddannelser/ph_d_uddannelse/</t>
  </si>
  <si>
    <t>Karisefonden</t>
  </si>
  <si>
    <t>5950 5870</t>
  </si>
  <si>
    <t>Hasselvej 2</t>
  </si>
  <si>
    <t>kontor@karisefonden.dk</t>
  </si>
  <si>
    <t>karisefonden.dk</t>
  </si>
  <si>
    <t>Hasselvej</t>
  </si>
  <si>
    <t>STU Ungdomssk</t>
  </si>
  <si>
    <t>Uddannelse og Arbejdsmarked, Ungdomsskolen</t>
  </si>
  <si>
    <t>7629 1530</t>
  </si>
  <si>
    <t>Falstersgade 24</t>
  </si>
  <si>
    <t>ungdomsskolen@horsens.dk</t>
  </si>
  <si>
    <t>www.unghorsens.dk</t>
  </si>
  <si>
    <t>Falstersgade</t>
  </si>
  <si>
    <t>U/NORD Frederikssund Tekniske Skole</t>
  </si>
  <si>
    <t>U/NORD Fredss10</t>
  </si>
  <si>
    <t>U/NORD, grundskoleafd. Frederikssund, 10. klasse</t>
  </si>
  <si>
    <t>Aalb Gym Friis</t>
  </si>
  <si>
    <t>Aalborg Tekniske Gymnasium - Friis</t>
  </si>
  <si>
    <t>7250 1000</t>
  </si>
  <si>
    <t>Nyhavnsgade 14</t>
  </si>
  <si>
    <t>Nyhavnsgade</t>
  </si>
  <si>
    <t>RTS Vrange Skov</t>
  </si>
  <si>
    <t>Roskilde Tekniske Skole/Vrange Skov</t>
  </si>
  <si>
    <t>Haraldstedvej</t>
  </si>
  <si>
    <t>TEC Lundtofte</t>
  </si>
  <si>
    <t>TEC Lyngby, Lundtoftevej</t>
  </si>
  <si>
    <t>Lundtoftevej 53A</t>
  </si>
  <si>
    <t>53A</t>
  </si>
  <si>
    <t>EUC Sj Greve</t>
  </si>
  <si>
    <t>TEC Campus Frds</t>
  </si>
  <si>
    <t>TEC, Campus Frederikssund</t>
  </si>
  <si>
    <t>NEXT 10 Emdrup</t>
  </si>
  <si>
    <t>NEXT 10 Vibens</t>
  </si>
  <si>
    <t>NEXT 10 Kastrup</t>
  </si>
  <si>
    <t>Edukat</t>
  </si>
  <si>
    <t>Vestbjerg</t>
  </si>
  <si>
    <t>Edukat ApS, Edukatone</t>
  </si>
  <si>
    <t>5058 2822</t>
  </si>
  <si>
    <t>Svalegangen 30</t>
  </si>
  <si>
    <t>admin@edukat.dk</t>
  </si>
  <si>
    <t>www.edukat.dk</t>
  </si>
  <si>
    <t>Svalegangen</t>
  </si>
  <si>
    <t>2788 0611</t>
  </si>
  <si>
    <t>Havvejen 73</t>
  </si>
  <si>
    <t>thl@kfumsoc.dk</t>
  </si>
  <si>
    <t>www.froerupskolen.dk</t>
  </si>
  <si>
    <t>Havvejen</t>
  </si>
  <si>
    <t>8741 2626</t>
  </si>
  <si>
    <t>Hedeager 33</t>
  </si>
  <si>
    <t>Hedeager</t>
  </si>
  <si>
    <t>DEKRA Grenaa</t>
  </si>
  <si>
    <t>DEKRA Job Grenaa ApS</t>
  </si>
  <si>
    <t>Kalorievej 10</t>
  </si>
  <si>
    <t>job@dekra.dk</t>
  </si>
  <si>
    <t>Kalorievej</t>
  </si>
  <si>
    <t>Krummerup STU</t>
  </si>
  <si>
    <t>5545 3300</t>
  </si>
  <si>
    <t>Haldagermaglevej 6</t>
  </si>
  <si>
    <t>0571</t>
  </si>
  <si>
    <t>krummerup@naestved.dk</t>
  </si>
  <si>
    <t>www.krummerup.dk</t>
  </si>
  <si>
    <t>Haldagermaglevej</t>
  </si>
  <si>
    <t>Glad Ringsted</t>
  </si>
  <si>
    <t>Glad stu Ringsted</t>
  </si>
  <si>
    <t>5196 3852</t>
  </si>
  <si>
    <t>Jernbanevej 8</t>
  </si>
  <si>
    <t>sacha.lw@gladfonden.dk</t>
  </si>
  <si>
    <t>Hovmosegaard</t>
  </si>
  <si>
    <t>4499 1999</t>
  </si>
  <si>
    <t>mail@hovmosegaard.dk</t>
  </si>
  <si>
    <t>www.hovmosegaard.dk</t>
  </si>
  <si>
    <t>Nyborg gym</t>
  </si>
  <si>
    <t>Nyborg Gymnasium, gymnasieafdeling</t>
  </si>
  <si>
    <t>SOSU H Fredss</t>
  </si>
  <si>
    <t>SOSU H Frederikssund</t>
  </si>
  <si>
    <t>slettet</t>
  </si>
  <si>
    <t>3528 3528</t>
  </si>
  <si>
    <t>sopu@sopu.dk</t>
  </si>
  <si>
    <t>www.sopu.dk</t>
  </si>
  <si>
    <t>SOSU H Frdss 10</t>
  </si>
  <si>
    <t>SOSU H Frederikssund, 10. klasse</t>
  </si>
  <si>
    <t>SOSU H Hlsgr 10</t>
  </si>
  <si>
    <t>Job Sprog Djurs</t>
  </si>
  <si>
    <t>Job &amp; Sprog Djurs</t>
  </si>
  <si>
    <t>8959 1950</t>
  </si>
  <si>
    <t>Erhvervsparken 3</t>
  </si>
  <si>
    <t>sprogundervisning@norddjurs.dk</t>
  </si>
  <si>
    <t>sprogundervisning.norddjurs.dk</t>
  </si>
  <si>
    <t>Erhvervsparken</t>
  </si>
  <si>
    <t>Sp6 Klampenborg</t>
  </si>
  <si>
    <t>Sp6 Klampenborgvej 50</t>
  </si>
  <si>
    <t>3535 8601</t>
  </si>
  <si>
    <t>Klampenborgvej 50</t>
  </si>
  <si>
    <t>dri@skolensputnik.dk</t>
  </si>
  <si>
    <t>Faxe STU</t>
  </si>
  <si>
    <t>Faxe Sociale Udviklingscenter, STU</t>
  </si>
  <si>
    <t>5620 2940</t>
  </si>
  <si>
    <t>Industriparken 4</t>
  </si>
  <si>
    <t>0415</t>
  </si>
  <si>
    <t>fsuadm2@faxekommune.dk</t>
  </si>
  <si>
    <t>fsu.faxekommune.dk/stu-faxe</t>
  </si>
  <si>
    <t>Industriparken</t>
  </si>
  <si>
    <t>RTS Skibby</t>
  </si>
  <si>
    <t>Roskilde Tekniske Skole - Skibby</t>
  </si>
  <si>
    <t>RTS Allikelund</t>
  </si>
  <si>
    <t>Roskilde Tekniske Skole -Allikelund</t>
  </si>
  <si>
    <t>J Hagemann-Petersens Alle 22</t>
  </si>
  <si>
    <t>0762</t>
  </si>
  <si>
    <t>J Hagemann-Petersens Alle</t>
  </si>
  <si>
    <t>NB 2 aarige HHX</t>
  </si>
  <si>
    <t>nielsbrock.dk/handelsgymnasier/den-2-aarige-hhx</t>
  </si>
  <si>
    <t>Aalb HS 2 HHX</t>
  </si>
  <si>
    <t>9936 4520</t>
  </si>
  <si>
    <t>ah@ah.dk</t>
  </si>
  <si>
    <t>www.ah.dk</t>
  </si>
  <si>
    <t>7199 9198</t>
  </si>
  <si>
    <t>Skolegade 4-6</t>
  </si>
  <si>
    <t>anette@filmhojskolen.dk</t>
  </si>
  <si>
    <t>filmhojskolen.dk</t>
  </si>
  <si>
    <t>3ig@ishoj.dk</t>
  </si>
  <si>
    <t>STU Greve</t>
  </si>
  <si>
    <t>tdl@greve.dk</t>
  </si>
  <si>
    <t>stugreve.dk</t>
  </si>
  <si>
    <t>Egholt</t>
  </si>
  <si>
    <t>5760 8300</t>
  </si>
  <si>
    <t>0565</t>
  </si>
  <si>
    <t>adm@egholt.dk</t>
  </si>
  <si>
    <t>www.egholt.dk</t>
  </si>
  <si>
    <t>RTS Titangade</t>
  </si>
  <si>
    <t>Roskilde Tekniske Skole - Titangade</t>
  </si>
  <si>
    <t>Titangade 13b</t>
  </si>
  <si>
    <t>13b</t>
  </si>
  <si>
    <t>phd DTU Bio eng</t>
  </si>
  <si>
    <t>Ph.d.-skolen ved DTU Bioengineering</t>
  </si>
  <si>
    <t>AOF Job Dansk</t>
  </si>
  <si>
    <t>AOF Job og Dansk, Esbjerg, Vejen og Varde</t>
  </si>
  <si>
    <t>6037 8322</t>
  </si>
  <si>
    <t>Hededammen 5</t>
  </si>
  <si>
    <t>bj@aofjobogdansk.dk</t>
  </si>
  <si>
    <t>Hededammen</t>
  </si>
  <si>
    <t>7236 8156</t>
  </si>
  <si>
    <t>Seminarieparken 2</t>
  </si>
  <si>
    <t>uu@holb.dk</t>
  </si>
  <si>
    <t>Seminarieparken</t>
  </si>
  <si>
    <t>Phd DTU Bioinfo</t>
  </si>
  <si>
    <t>Ph.d.-skolen ved DTU Bioinformatik</t>
  </si>
  <si>
    <t>4525 2425</t>
  </si>
  <si>
    <t>Bygning 208, Kemitorvet 208</t>
  </si>
  <si>
    <t>olund@dtu.dk</t>
  </si>
  <si>
    <t>www.bioinformatics.dtu.dk</t>
  </si>
  <si>
    <t>UU Odsherred</t>
  </si>
  <si>
    <t>uu@odsherred.dk</t>
  </si>
  <si>
    <t>UU Kalundborg</t>
  </si>
  <si>
    <t>5953 5504</t>
  </si>
  <si>
    <t>141B</t>
  </si>
  <si>
    <t>uu@kalundborg.dk</t>
  </si>
  <si>
    <t>4028 6154</t>
  </si>
  <si>
    <t>Vesterlundvej 20</t>
  </si>
  <si>
    <t>administration@iua.dk</t>
  </si>
  <si>
    <t>NewNordic Eftsk</t>
  </si>
  <si>
    <t>New Nordic Youth Efterskole</t>
  </si>
  <si>
    <t>2164 1968</t>
  </si>
  <si>
    <t>Torupvejen 90A</t>
  </si>
  <si>
    <t>90A</t>
  </si>
  <si>
    <t>info@nnye.dk</t>
  </si>
  <si>
    <t>www.nnye.dk</t>
  </si>
  <si>
    <t>7994 7243</t>
  </si>
  <si>
    <t>bjlc@varde.dk</t>
  </si>
  <si>
    <t>www.vardekommune.dk</t>
  </si>
  <si>
    <t>NB GSK</t>
  </si>
  <si>
    <t>Niels Brock, GSK</t>
  </si>
  <si>
    <t>gsk@brock.dk</t>
  </si>
  <si>
    <t>nielsbrock.dk/gsk-og-enkeltfag</t>
  </si>
  <si>
    <t>UU Faaborg Mfyn</t>
  </si>
  <si>
    <t>UU Faaborg-Midtfyn</t>
  </si>
  <si>
    <t>7253 3000</t>
  </si>
  <si>
    <t>opvaekstoglaering@fmk.dk</t>
  </si>
  <si>
    <t>uu.fmk.dk/forside</t>
  </si>
  <si>
    <t>Parkvej 11</t>
  </si>
  <si>
    <t>Medieskolerne</t>
  </si>
  <si>
    <t>8667 3222</t>
  </si>
  <si>
    <t>Asmildklostervej 9B</t>
  </si>
  <si>
    <t>Asmildkloster@asmildkloster.dk</t>
  </si>
  <si>
    <t>www.asmildkloster.dk</t>
  </si>
  <si>
    <t>Asmildklostervej</t>
  </si>
  <si>
    <t>Specialskolen i Hareskoven</t>
  </si>
  <si>
    <t>4484 1258</t>
  </si>
  <si>
    <t>Birketoften 20</t>
  </si>
  <si>
    <t>info@birketoften.dk</t>
  </si>
  <si>
    <t>www.birketoften.dk</t>
  </si>
  <si>
    <t>Birketoften</t>
  </si>
  <si>
    <t>8768 2201</t>
  </si>
  <si>
    <t>aaskolen@aaskolen.dk</t>
  </si>
  <si>
    <t>aaskolen.dk</t>
  </si>
  <si>
    <t>Basen</t>
  </si>
  <si>
    <t>2548 0375</t>
  </si>
  <si>
    <t>mkr@basen.dk</t>
  </si>
  <si>
    <t>basennord.dk</t>
  </si>
  <si>
    <t>Slagelse P STU</t>
  </si>
  <si>
    <t>Slagelse Produktionsskole, STU</t>
  </si>
  <si>
    <t>5854 4001</t>
  </si>
  <si>
    <t>Ottestrupvej 9</t>
  </si>
  <si>
    <t>info@slagpro.dk</t>
  </si>
  <si>
    <t>www.slagpro.dk</t>
  </si>
  <si>
    <t>Ottestrupvej</t>
  </si>
  <si>
    <t>Kathojskolen@kalundborg.dk</t>
  </si>
  <si>
    <t>2060 1183</t>
  </si>
  <si>
    <t>kp@ucplus.dk</t>
  </si>
  <si>
    <t>9852 4459</t>
  </si>
  <si>
    <t>0969</t>
  </si>
  <si>
    <t>kontor@odamsgaard.dk</t>
  </si>
  <si>
    <t>www.odamsgaard.dk</t>
  </si>
  <si>
    <t>RTS Absalonsvej</t>
  </si>
  <si>
    <t>Absalonsvej 20</t>
  </si>
  <si>
    <t>Absalonsvej</t>
  </si>
  <si>
    <t>7484 2500</t>
  </si>
  <si>
    <t>0738</t>
  </si>
  <si>
    <t>mail@fagogefterskole.dk</t>
  </si>
  <si>
    <t>7532 0722</t>
  </si>
  <si>
    <t>0680</t>
  </si>
  <si>
    <t>mail@tronsoeskolen.dk</t>
  </si>
  <si>
    <t>www.tronsoeskolen.dk</t>
  </si>
  <si>
    <t>Vittrup Fri Fag</t>
  </si>
  <si>
    <t>Vittrup Fri Fagskole</t>
  </si>
  <si>
    <t>4020 5949</t>
  </si>
  <si>
    <t>forstander@vittrupskolen.dk</t>
  </si>
  <si>
    <t>www.vittrupskolen.dk</t>
  </si>
  <si>
    <t>Vestbyen</t>
  </si>
  <si>
    <t>Vestbyen Friskole</t>
  </si>
  <si>
    <t>9386 8450</t>
  </si>
  <si>
    <t>Alstrupvej 9</t>
  </si>
  <si>
    <t>0135</t>
  </si>
  <si>
    <t>kontakt@vestbyenfriskole.dk</t>
  </si>
  <si>
    <t>vestbyenfriskole.dk</t>
  </si>
  <si>
    <t>Alstrupvej</t>
  </si>
  <si>
    <t>Billum Friskole</t>
  </si>
  <si>
    <t>Billum</t>
  </si>
  <si>
    <t>5188 9596</t>
  </si>
  <si>
    <t>bogholderi@billumfriskole.dk</t>
  </si>
  <si>
    <t>www.billumfriskole.dk</t>
  </si>
  <si>
    <t>Privsk. i Jerup</t>
  </si>
  <si>
    <t>Jerup</t>
  </si>
  <si>
    <t>Privatskolen i Jerup</t>
  </si>
  <si>
    <t>4248 9900</t>
  </si>
  <si>
    <t>privatskolenijerup@gmail.com</t>
  </si>
  <si>
    <t>privatskolenijerup.dk</t>
  </si>
  <si>
    <t>Skolen v. Havet</t>
  </si>
  <si>
    <t>Skolen ved Havet</t>
  </si>
  <si>
    <t>5361 2616</t>
  </si>
  <si>
    <t>Lyngbakken 16</t>
  </si>
  <si>
    <t>0870</t>
  </si>
  <si>
    <t>info@skolenvedhavet.dk</t>
  </si>
  <si>
    <t>skolenvedhavet.dk</t>
  </si>
  <si>
    <t>Lyngbakken</t>
  </si>
  <si>
    <t>UU Lolland</t>
  </si>
  <si>
    <t>5467 7160</t>
  </si>
  <si>
    <t>Gyvelvej 3</t>
  </si>
  <si>
    <t>0495</t>
  </si>
  <si>
    <t>mijep@lolland.dk</t>
  </si>
  <si>
    <t>www.uulolland.dk</t>
  </si>
  <si>
    <t>Gyvelvej</t>
  </si>
  <si>
    <t>Glad STU Aabenr</t>
  </si>
  <si>
    <t>Glad STU Aabenraa</t>
  </si>
  <si>
    <t>7463 3600</t>
  </si>
  <si>
    <t>H.P. Hanssens Gade 23, 2.sal</t>
  </si>
  <si>
    <t>0551</t>
  </si>
  <si>
    <t>aabenraa@gladfonden.dk</t>
  </si>
  <si>
    <t>H P Hanssens Gade</t>
  </si>
  <si>
    <t>Terndrup Skole</t>
  </si>
  <si>
    <t>9988 8055</t>
  </si>
  <si>
    <t>terndrupskole@rebild.dk</t>
  </si>
  <si>
    <t>www.kilden.aula.dk</t>
  </si>
  <si>
    <t>Jammerb sprog</t>
  </si>
  <si>
    <t>Jammerbugt Sprog- og Kompetencecenter</t>
  </si>
  <si>
    <t>7257 7777</t>
  </si>
  <si>
    <t>Gl. Landevej 70 Birkelse</t>
  </si>
  <si>
    <t>oui@jammerbugt.dk</t>
  </si>
  <si>
    <t>www.jammerbugt.dk</t>
  </si>
  <si>
    <t>Gl. Landevej</t>
  </si>
  <si>
    <t>Birkelse</t>
  </si>
  <si>
    <t>AOF Frdss Halsn</t>
  </si>
  <si>
    <t>2137 3982</t>
  </si>
  <si>
    <t>Byvej 26</t>
  </si>
  <si>
    <t>0170</t>
  </si>
  <si>
    <t>Reserveret kode</t>
  </si>
  <si>
    <t>frederikssund@gmail.com</t>
  </si>
  <si>
    <t>www.aftenskolenaof.dk</t>
  </si>
  <si>
    <t>Lynghedeskolen</t>
  </si>
  <si>
    <t>7972 7729</t>
  </si>
  <si>
    <t>Tinghusgade 9</t>
  </si>
  <si>
    <t>lynghedeskolen@billund.dk</t>
  </si>
  <si>
    <t>lynghedeskolen.aula.dk</t>
  </si>
  <si>
    <t>MARTEC C</t>
  </si>
  <si>
    <t>MARTEC - Maritime and Polytechnic College</t>
  </si>
  <si>
    <t>www.martec.dk</t>
  </si>
  <si>
    <t>A2B Faxe</t>
  </si>
  <si>
    <t>3085 2362</t>
  </si>
  <si>
    <t>Tisol@a2b.dk</t>
  </si>
  <si>
    <t>AOF Job &amp; Dansk</t>
  </si>
  <si>
    <t>7610 6370</t>
  </si>
  <si>
    <t>Laboratorievej 16</t>
  </si>
  <si>
    <t>varde@aofjobogdansk.dk</t>
  </si>
  <si>
    <t>Laboratorievej</t>
  </si>
  <si>
    <t>ZBC</t>
  </si>
  <si>
    <t>ZBC - Zealand Business College</t>
  </si>
  <si>
    <t>Skive College</t>
  </si>
  <si>
    <t>9914 1414</t>
  </si>
  <si>
    <t>Kongsvingervej 1</t>
  </si>
  <si>
    <t>skivecollege@skivecollege.dk</t>
  </si>
  <si>
    <t>www.skivecollege.dk</t>
  </si>
  <si>
    <t>Kongsvingervej</t>
  </si>
  <si>
    <t>Distrikt Vest</t>
  </si>
  <si>
    <t>Distriktsskolen Vest</t>
  </si>
  <si>
    <t>5467 6670</t>
  </si>
  <si>
    <t>Skoleogdagtilbudvest@lolland.dk</t>
  </si>
  <si>
    <t>lollandskoler.skoleporten.dk</t>
  </si>
  <si>
    <t>Skoleogdagtilbudoest@lolland.dk</t>
  </si>
  <si>
    <t>3010 5532</t>
  </si>
  <si>
    <t>Tanderupvej 15</t>
  </si>
  <si>
    <t>aujoj@samsoe.dk</t>
  </si>
  <si>
    <t>Tanderupvej</t>
  </si>
  <si>
    <t>7370 7680</t>
  </si>
  <si>
    <t>mh@faarevejlekirkebo.dk</t>
  </si>
  <si>
    <t>UCplus Greve</t>
  </si>
  <si>
    <t>UCplus A/S, Dansk Greve</t>
  </si>
  <si>
    <t>4487 0165</t>
  </si>
  <si>
    <t>mpr@ucplus.dk</t>
  </si>
  <si>
    <t>8861 0498</t>
  </si>
  <si>
    <t>Skolevej 10</t>
  </si>
  <si>
    <t>stenlose@behandlingsskolerne.dk</t>
  </si>
  <si>
    <t>Torvet 1</t>
  </si>
  <si>
    <t>ucplusdansk.dk</t>
  </si>
  <si>
    <t>Hoveds. Kristne</t>
  </si>
  <si>
    <t>Hovedstadens Kristne Gymnasium</t>
  </si>
  <si>
    <t>4019 3954</t>
  </si>
  <si>
    <t>kontor@hkgym.dk</t>
  </si>
  <si>
    <t>www.hkgym.dk</t>
  </si>
  <si>
    <t>College360</t>
  </si>
  <si>
    <t>7536 0360</t>
  </si>
  <si>
    <t>0171</t>
  </si>
  <si>
    <t>info@college360.dk</t>
  </si>
  <si>
    <t>www.college360.dk</t>
  </si>
  <si>
    <t>Astra Talent</t>
  </si>
  <si>
    <t>Science Talenter</t>
  </si>
  <si>
    <t>5786 5798</t>
  </si>
  <si>
    <t>dls@astra.dk</t>
  </si>
  <si>
    <t>www.sciencetalenter.dk</t>
  </si>
  <si>
    <t>Ph.d. Komm Hum</t>
  </si>
  <si>
    <t>Ph.d.-skolen for Kommunikation og Humanistisk Videnskab</t>
  </si>
  <si>
    <t>4674 3751</t>
  </si>
  <si>
    <t>idaw@ruc.dk</t>
  </si>
  <si>
    <t>Vidar Sk. (HF)</t>
  </si>
  <si>
    <t>Vidar Skolen, Rudolf Steiner skolen i Gentofte (HF)</t>
  </si>
  <si>
    <t>8614 0900</t>
  </si>
  <si>
    <t>Strandvejen 102</t>
  </si>
  <si>
    <t>kontor@rssaarhus.dk</t>
  </si>
  <si>
    <t>RS i Odense -HF</t>
  </si>
  <si>
    <t>Rudolf Steiner-Skolen i Odense</t>
  </si>
  <si>
    <t>6595 7004</t>
  </si>
  <si>
    <t>Lindvedvej 64A</t>
  </si>
  <si>
    <t>64A</t>
  </si>
  <si>
    <t>kontoret@rss-odense.dk</t>
  </si>
  <si>
    <t>www.rss-odense.dk</t>
  </si>
  <si>
    <t>Lindvedvej</t>
  </si>
  <si>
    <t>Michael sk. HF</t>
  </si>
  <si>
    <t>michaelskolen.dk</t>
  </si>
  <si>
    <t>Ph.d. Mennesker</t>
  </si>
  <si>
    <t>Ph.d.-skolen for Mennesker og Teknologi</t>
  </si>
  <si>
    <t>4674 2671</t>
  </si>
  <si>
    <t>lla@ruc.dk</t>
  </si>
  <si>
    <t>Ph.d. Naturvid</t>
  </si>
  <si>
    <t>4674 2779</t>
  </si>
  <si>
    <t>hr@ruc.dk</t>
  </si>
  <si>
    <t>Ph.d Samf vid</t>
  </si>
  <si>
    <t>Ph.d.-skolen for Samfundsvidenskab og Erhverv</t>
  </si>
  <si>
    <t>4674 2486</t>
  </si>
  <si>
    <t>Eva@ruc.dk</t>
  </si>
  <si>
    <t>SDE Dofovej</t>
  </si>
  <si>
    <t>Syddansk Erhvervsskole Odense-Vejle, Dofovej</t>
  </si>
  <si>
    <t>Dofovej 2B</t>
  </si>
  <si>
    <t>www.sde.dk</t>
  </si>
  <si>
    <t>Dofovej</t>
  </si>
  <si>
    <t>Tradium 2-hhx</t>
  </si>
  <si>
    <t>7255 1667</t>
  </si>
  <si>
    <t>Blichersvej 1</t>
  </si>
  <si>
    <t>0164</t>
  </si>
  <si>
    <t>storstroem.faengsel@kriminalforsorgen.dk</t>
  </si>
  <si>
    <t>Bobjergvej 2</t>
  </si>
  <si>
    <t>0213</t>
  </si>
  <si>
    <t>eucnvs@eucnvs.dk</t>
  </si>
  <si>
    <t>Bobjergvej</t>
  </si>
  <si>
    <t>Rybners, Varde</t>
  </si>
  <si>
    <t>Rybners  - EUD - Satellitskole Varde</t>
  </si>
  <si>
    <t>0276</t>
  </si>
  <si>
    <t>wwe.eucnordvest.dk</t>
  </si>
  <si>
    <t>EUC NV Fjerrits</t>
  </si>
  <si>
    <t>EUC Nordvest, Erhvervsuddannelser, Fjerritslev</t>
  </si>
  <si>
    <t>10 Nordfyn</t>
  </si>
  <si>
    <t>10. klassecenteret Nordfyn, Syddansk Erhvervsskole</t>
  </si>
  <si>
    <t>2029 1730</t>
  </si>
  <si>
    <t>0530</t>
  </si>
  <si>
    <t>Fonden Kadetten</t>
  </si>
  <si>
    <t>4290 1011</t>
  </si>
  <si>
    <t>Kronborg 10A</t>
  </si>
  <si>
    <t>info@kadetten.dk</t>
  </si>
  <si>
    <t>www.kadetten.dk</t>
  </si>
  <si>
    <t>Kronborg</t>
  </si>
  <si>
    <t>2630 4080</t>
  </si>
  <si>
    <t>Kasernevej 20</t>
  </si>
  <si>
    <t>0794</t>
  </si>
  <si>
    <t>naestved@adm.laerdansk.dk</t>
  </si>
  <si>
    <t>www.laerdansk.dk/naestved</t>
  </si>
  <si>
    <t>Kasernevej</t>
  </si>
  <si>
    <t>Pastoralseminar</t>
  </si>
  <si>
    <t>5858 3000</t>
  </si>
  <si>
    <t>Farvergade 27F, 2.</t>
  </si>
  <si>
    <t>27F</t>
  </si>
  <si>
    <t>fuv@km.dk</t>
  </si>
  <si>
    <t>www.fkuv.dk</t>
  </si>
  <si>
    <t>Farvergade</t>
  </si>
  <si>
    <t>Folkekirken Udd</t>
  </si>
  <si>
    <t>Folkekirkens Uddannelses- og Videnscenter</t>
  </si>
  <si>
    <t>Kirke alle 2</t>
  </si>
  <si>
    <t>Kirkealle</t>
  </si>
  <si>
    <t>Brenderup Fyn</t>
  </si>
  <si>
    <t>7022 2109</t>
  </si>
  <si>
    <t>0973</t>
  </si>
  <si>
    <t>info@aftenskolerne.dk</t>
  </si>
  <si>
    <t>doflillebaelt.dk</t>
  </si>
  <si>
    <t>2761 1604</t>
  </si>
  <si>
    <t>kmbl@as3.dk</t>
  </si>
  <si>
    <t>6026 8407</t>
  </si>
  <si>
    <t>favrskov@adm.laerdansk.dk</t>
  </si>
  <si>
    <t>www.laerdansk.dk/favrskov</t>
  </si>
  <si>
    <t>CABAS</t>
  </si>
  <si>
    <t>4928 4848</t>
  </si>
  <si>
    <t>mail@cabas.dk</t>
  </si>
  <si>
    <t>www.cabas.dk</t>
  </si>
  <si>
    <t>Anders Larsensvej 5</t>
  </si>
  <si>
    <t>Anders Larsensvej</t>
  </si>
  <si>
    <t>www.oleroemerskolen.skoleporten.dk</t>
  </si>
  <si>
    <t>A2B Sprog Hobro</t>
  </si>
  <si>
    <t>2761 1647</t>
  </si>
  <si>
    <t>Adelgade 4</t>
  </si>
  <si>
    <t>Adelgade</t>
  </si>
  <si>
    <t>Tietgen ELM 2</t>
  </si>
  <si>
    <t>Odense V</t>
  </si>
  <si>
    <t>6545 2000</t>
  </si>
  <si>
    <t>Elmelundsvej 10</t>
  </si>
  <si>
    <t>hhx@tietgen.dk</t>
  </si>
  <si>
    <t>www.tietgen.dk</t>
  </si>
  <si>
    <t>Elmelundsvej</t>
  </si>
  <si>
    <t>2761 1666</t>
  </si>
  <si>
    <t>Alsion 2</t>
  </si>
  <si>
    <t>cgs@a2b.dk</t>
  </si>
  <si>
    <t>Alsion</t>
  </si>
  <si>
    <t>9712 4390</t>
  </si>
  <si>
    <t>kontoret@hjsk.dk</t>
  </si>
  <si>
    <t>hjsk.dk/klassen-pa-skaergarden/</t>
  </si>
  <si>
    <t>Behskole Billun</t>
  </si>
  <si>
    <t>Behandlingsskolerne Billund ApS</t>
  </si>
  <si>
    <t>2342 1930</t>
  </si>
  <si>
    <t>signef@behandlingsskolerne.dk</t>
  </si>
  <si>
    <t>STUdie Fjorden</t>
  </si>
  <si>
    <t>STUdie ved Fjorden</t>
  </si>
  <si>
    <t>2240 7481</t>
  </si>
  <si>
    <t>glc@struer.dk</t>
  </si>
  <si>
    <t>Kold Tek Gym</t>
  </si>
  <si>
    <t>Kold Tekniske Gymnasium</t>
  </si>
  <si>
    <t>6313 2043</t>
  </si>
  <si>
    <t>Landbrugsvej 55</t>
  </si>
  <si>
    <t>koldcollege@koldcollege.dk</t>
  </si>
  <si>
    <t>www.koldcollege.dk</t>
  </si>
  <si>
    <t>Erhvervssk 2017</t>
  </si>
  <si>
    <t>Job &amp; Uddannelse Erhvervsskolen af 2017 ApS</t>
  </si>
  <si>
    <t>Stationsvej 5</t>
  </si>
  <si>
    <t>mmolbech@gmail.com</t>
  </si>
  <si>
    <t>Jernbanevej 7, 1.</t>
  </si>
  <si>
    <t>Lille Sk Voksne</t>
  </si>
  <si>
    <t>Lille Skole for Voksne, Nordjylland</t>
  </si>
  <si>
    <t>9813 8066</t>
  </si>
  <si>
    <t>Bispensgade 7A</t>
  </si>
  <si>
    <t>0569</t>
  </si>
  <si>
    <t>kontor@sindskole.dk</t>
  </si>
  <si>
    <t>Bispensgade</t>
  </si>
  <si>
    <t>Ribe Katedralsk</t>
  </si>
  <si>
    <t>Ribe Katedralskole</t>
  </si>
  <si>
    <t>7542 0266</t>
  </si>
  <si>
    <t>Puggaardsgade 22</t>
  </si>
  <si>
    <t>rk@ribekatedralskole.dk</t>
  </si>
  <si>
    <t>www.ribekatedralskole.dk</t>
  </si>
  <si>
    <t>Puggaardsgade</t>
  </si>
  <si>
    <t>3132 5321</t>
  </si>
  <si>
    <t>Basgangen 20</t>
  </si>
  <si>
    <t>kontakt@rofh.dk</t>
  </si>
  <si>
    <t>rofh.dk</t>
  </si>
  <si>
    <t>Basgangen</t>
  </si>
  <si>
    <t>AOF Fredss/Hals</t>
  </si>
  <si>
    <t>2547 5534</t>
  </si>
  <si>
    <t>aof.frederikssund@gmail.com</t>
  </si>
  <si>
    <t>www.frederikssund.aof.dk</t>
  </si>
  <si>
    <t>2037 3211</t>
  </si>
  <si>
    <t>oekonomi@ok-fonden.dk</t>
  </si>
  <si>
    <t>www.jellinghave.dk</t>
  </si>
  <si>
    <t>STU Syddjurs</t>
  </si>
  <si>
    <t>Kirkevej 13A</t>
  </si>
  <si>
    <t>0967</t>
  </si>
  <si>
    <t>trgj@syddjurs.dk</t>
  </si>
  <si>
    <t>Glostrup USK</t>
  </si>
  <si>
    <t>4323 6445</t>
  </si>
  <si>
    <t>Diget 78A</t>
  </si>
  <si>
    <t>Diget</t>
  </si>
  <si>
    <t>Aalborg Eftersk</t>
  </si>
  <si>
    <t>Hals</t>
  </si>
  <si>
    <t>Aalborg Efterskole</t>
  </si>
  <si>
    <t>4290 9032</t>
  </si>
  <si>
    <t>Nordmandshage 45A</t>
  </si>
  <si>
    <t>45A</t>
  </si>
  <si>
    <t>kontor@aalborgefterskole.dk</t>
  </si>
  <si>
    <t>www.aalborgefterskole.dk</t>
  </si>
  <si>
    <t>Nordmandshage</t>
  </si>
  <si>
    <t>Sygehus SdrJyll</t>
  </si>
  <si>
    <t>7997 6803</t>
  </si>
  <si>
    <t>Asylskole</t>
  </si>
  <si>
    <t>Asylsyd, asylskole</t>
  </si>
  <si>
    <t>7492 8115</t>
  </si>
  <si>
    <t>jk6@toender.dk</t>
  </si>
  <si>
    <t>www.asylsyd.dk</t>
  </si>
  <si>
    <t>4042 2018</t>
  </si>
  <si>
    <t>Frederikshavnsvej 20</t>
  </si>
  <si>
    <t>info@saebyfriskole.dk</t>
  </si>
  <si>
    <t>saebyfriskole.dk</t>
  </si>
  <si>
    <t>Frederikshavnsvej</t>
  </si>
  <si>
    <t>Den Frie Fakkel</t>
  </si>
  <si>
    <t>2396 4001</t>
  </si>
  <si>
    <t>Richard Mortensens Vej  61</t>
  </si>
  <si>
    <t>info@denfriefakkel.dk</t>
  </si>
  <si>
    <t>denfriefakkel.dk</t>
  </si>
  <si>
    <t>Richard Mortensens Vej</t>
  </si>
  <si>
    <t>5956 0099</t>
  </si>
  <si>
    <t>kontor@friskolenpaaroesnaes.dk</t>
  </si>
  <si>
    <t>friskolenpaaroenaes.dk</t>
  </si>
  <si>
    <t>Lindeskolen</t>
  </si>
  <si>
    <t>6053 7644</t>
  </si>
  <si>
    <t>post@lindeskolen.dk</t>
  </si>
  <si>
    <t>www.lindeskolen.dk</t>
  </si>
  <si>
    <t>9915 6370</t>
  </si>
  <si>
    <t>Skolevej 11 Breum</t>
  </si>
  <si>
    <t>nosd@skivekommune.dk</t>
  </si>
  <si>
    <t>nsdskiv.aula.dk</t>
  </si>
  <si>
    <t>Breum</t>
  </si>
  <si>
    <t>Ressource Aalb</t>
  </si>
  <si>
    <t>Ressourcecenter Aalborg</t>
  </si>
  <si>
    <t>9982 3000</t>
  </si>
  <si>
    <t>Skjernvej 7</t>
  </si>
  <si>
    <t>RCA-aalborg@aalborg.dk</t>
  </si>
  <si>
    <t>rca.aalborg.dk</t>
  </si>
  <si>
    <t>Skjernvej</t>
  </si>
  <si>
    <t>Enghaven STU</t>
  </si>
  <si>
    <t>2041 9078</t>
  </si>
  <si>
    <t>Egebjergvej 100</t>
  </si>
  <si>
    <t>okerkr@ok-fonden.dk</t>
  </si>
  <si>
    <t>www.ok-enghaven.dk</t>
  </si>
  <si>
    <t>Egebjergvej</t>
  </si>
  <si>
    <t>Herningsholm</t>
  </si>
  <si>
    <t>Herningsholm Erhvervsskole og Gymnasier</t>
  </si>
  <si>
    <t>7213 4500</t>
  </si>
  <si>
    <t>Lillelundvej 21</t>
  </si>
  <si>
    <t>mail@herningsholm.dk</t>
  </si>
  <si>
    <t>www.herningsholm.dk</t>
  </si>
  <si>
    <t>Lillelundvej</t>
  </si>
  <si>
    <t>Himmerland FF</t>
  </si>
  <si>
    <t>Ranum</t>
  </si>
  <si>
    <t>Himmerland Fri  Fagskole</t>
  </si>
  <si>
    <t>2172 4067</t>
  </si>
  <si>
    <t>0954</t>
  </si>
  <si>
    <t>ic.frifagskole@mail.dk</t>
  </si>
  <si>
    <t>www.himmerlandfrifagskole.dk</t>
  </si>
  <si>
    <t>7994 8570</t>
  </si>
  <si>
    <t>naesbjergskole@varde.dk</t>
  </si>
  <si>
    <t>Troesmosevej</t>
  </si>
  <si>
    <t>7256 5282</t>
  </si>
  <si>
    <t>7528 8105</t>
  </si>
  <si>
    <t>18A</t>
  </si>
  <si>
    <t>blaabjergskolen@varde.dk</t>
  </si>
  <si>
    <t>blaabjergskolen.dk</t>
  </si>
  <si>
    <t>Rybners HTX</t>
  </si>
  <si>
    <t>Rybners HF</t>
  </si>
  <si>
    <t>Rybners Tek EUX</t>
  </si>
  <si>
    <t>Rybners MerkEUX</t>
  </si>
  <si>
    <t>Unity Skolen</t>
  </si>
  <si>
    <t>7174 7483</t>
  </si>
  <si>
    <t>Sydvestvej 129B</t>
  </si>
  <si>
    <t>0473</t>
  </si>
  <si>
    <t>129B</t>
  </si>
  <si>
    <t>info@unityskolen.dk</t>
  </si>
  <si>
    <t>unityskolen.dk</t>
  </si>
  <si>
    <t>Sydvestvej</t>
  </si>
  <si>
    <t>9785 0822</t>
  </si>
  <si>
    <t>Vesterled 7</t>
  </si>
  <si>
    <t>post@struerfrifagskole.dk</t>
  </si>
  <si>
    <t>www.struerhojskole.dk</t>
  </si>
  <si>
    <t>Vesterled</t>
  </si>
  <si>
    <t>7233 3333</t>
  </si>
  <si>
    <t>hjoerring@hjoerring.dk</t>
  </si>
  <si>
    <t>ESCPH - Upper</t>
  </si>
  <si>
    <t>European School Copenhagen - Upper Secondary</t>
  </si>
  <si>
    <t>europaskolen.sag.dk</t>
  </si>
  <si>
    <t>CF Autisme</t>
  </si>
  <si>
    <t>Fonden Center for Autisme</t>
  </si>
  <si>
    <t>4498 2355</t>
  </si>
  <si>
    <t>info@centerforautisme.dk</t>
  </si>
  <si>
    <t>www.centerforautisme.dk</t>
  </si>
  <si>
    <t>Dalstrup Intern</t>
  </si>
  <si>
    <t>Intern Skole - Dalstrup</t>
  </si>
  <si>
    <t>7847 8486</t>
  </si>
  <si>
    <t>0552</t>
  </si>
  <si>
    <t>dalstrupskolen@ps.rm.dk</t>
  </si>
  <si>
    <t>STU-huset</t>
  </si>
  <si>
    <t>Tarm</t>
  </si>
  <si>
    <t>9974 1920</t>
  </si>
  <si>
    <t>Engdraget 4</t>
  </si>
  <si>
    <t>0413</t>
  </si>
  <si>
    <t>skjernaaskolen@rksk.dk</t>
  </si>
  <si>
    <t>www.skjernaaskolen.dk</t>
  </si>
  <si>
    <t>Engdraget</t>
  </si>
  <si>
    <t>Fonden Unges</t>
  </si>
  <si>
    <t>4432 6612</t>
  </si>
  <si>
    <t>info@unges.dk</t>
  </si>
  <si>
    <t>unges.dk</t>
  </si>
  <si>
    <t>FGU Vendsyssel</t>
  </si>
  <si>
    <t>2540 1502</t>
  </si>
  <si>
    <t>fgu@fguvendsyssel.dk</t>
  </si>
  <si>
    <t>FGU Aalborg</t>
  </si>
  <si>
    <t>6198 8212</t>
  </si>
  <si>
    <t>51B</t>
  </si>
  <si>
    <t>sekretariat@fguaalborg.dk</t>
  </si>
  <si>
    <t>www.fguaalborg.dk</t>
  </si>
  <si>
    <t>FGU Nordvest</t>
  </si>
  <si>
    <t>FGU Himmerland</t>
  </si>
  <si>
    <t>9852 7200</t>
  </si>
  <si>
    <t>post@fguhimmerland.dk</t>
  </si>
  <si>
    <t>www.fguhimmerland.dk</t>
  </si>
  <si>
    <t>FGU Skolen HLSS</t>
  </si>
  <si>
    <t>9610 9600</t>
  </si>
  <si>
    <t>post@fguskolen.dk</t>
  </si>
  <si>
    <t>www.fguskolen.dk</t>
  </si>
  <si>
    <t>8641 8200</t>
  </si>
  <si>
    <t>Engboulevarden 30</t>
  </si>
  <si>
    <t>0444</t>
  </si>
  <si>
    <t>mail@fguoj.dk</t>
  </si>
  <si>
    <t>www.fguoj.dk</t>
  </si>
  <si>
    <t>Engboulevarden</t>
  </si>
  <si>
    <t>FGU Midtjylland</t>
  </si>
  <si>
    <t>Gyldenrisvej  4</t>
  </si>
  <si>
    <t>Gyldenrisvej</t>
  </si>
  <si>
    <t>FGU Aarhus</t>
  </si>
  <si>
    <t>2228 5988</t>
  </si>
  <si>
    <t>info@fguaarhus.dk</t>
  </si>
  <si>
    <t>2555 5600</t>
  </si>
  <si>
    <t>Ane Staunings Vej 21A, 1.</t>
  </si>
  <si>
    <t>kontakt@fgusoj.dk</t>
  </si>
  <si>
    <t>Ane Staunings Vej</t>
  </si>
  <si>
    <t>FGU Midt-Vest</t>
  </si>
  <si>
    <t>Gudhjemvej 2</t>
  </si>
  <si>
    <t>info@fgumv.dk</t>
  </si>
  <si>
    <t>fgumv.dk</t>
  </si>
  <si>
    <t>Gudhjemvej</t>
  </si>
  <si>
    <t>FGU Vest</t>
  </si>
  <si>
    <t>7612 1000</t>
  </si>
  <si>
    <t>fguvest@fguvest.dk</t>
  </si>
  <si>
    <t>FGU Trekanten</t>
  </si>
  <si>
    <t>7210 9199</t>
  </si>
  <si>
    <t>Boulevarden 19D</t>
  </si>
  <si>
    <t>0228</t>
  </si>
  <si>
    <t>19D</t>
  </si>
  <si>
    <t>info@fgutrekanten.dk</t>
  </si>
  <si>
    <t>Boulevarden</t>
  </si>
  <si>
    <t>FGU Kolding</t>
  </si>
  <si>
    <t>FGU Kolding Vejen</t>
  </si>
  <si>
    <t>4038 9980</t>
  </si>
  <si>
    <t>Esbjergvej 138</t>
  </si>
  <si>
    <t>fgu@fgukoldingvejen.dk</t>
  </si>
  <si>
    <t>Esbjergvej</t>
  </si>
  <si>
    <t>7213 7000</t>
  </si>
  <si>
    <t>Solglimt 4</t>
  </si>
  <si>
    <t>fgusyd@fgusyd.dk</t>
  </si>
  <si>
    <t>www.fgu-syd.dk</t>
  </si>
  <si>
    <t>Solglimt</t>
  </si>
  <si>
    <t>FGU S-&amp;Midtfyn</t>
  </si>
  <si>
    <t>FGU Syd- og Midtfyn</t>
  </si>
  <si>
    <t>2325 9414</t>
  </si>
  <si>
    <t>Ryttervej 59</t>
  </si>
  <si>
    <t>fgusydogmidtfyn@fgusydogmidtfyn.dk</t>
  </si>
  <si>
    <t>Ryttervej</t>
  </si>
  <si>
    <t>FGU FYN</t>
  </si>
  <si>
    <t>Odense SV</t>
  </si>
  <si>
    <t>FGU Fyn, Assens, Kerteminde, Nordfyn, Nyborg, Odense</t>
  </si>
  <si>
    <t>2149 1746</t>
  </si>
  <si>
    <t>Falen 200</t>
  </si>
  <si>
    <t>fgufyn@fgufyn.dk</t>
  </si>
  <si>
    <t>Falen</t>
  </si>
  <si>
    <t>2216 2961</t>
  </si>
  <si>
    <t>info@fgunvs.dk</t>
  </si>
  <si>
    <t>5119 3514</t>
  </si>
  <si>
    <t>fgu@fgu-skolen.dk</t>
  </si>
  <si>
    <t>Klemmenstrupvej 25A</t>
  </si>
  <si>
    <t>25A</t>
  </si>
  <si>
    <t>www.fgumidt.dk</t>
  </si>
  <si>
    <t>FGU Syd Vestsj</t>
  </si>
  <si>
    <t>2022 9909</t>
  </si>
  <si>
    <t>Norvangen 15</t>
  </si>
  <si>
    <t>fgu@fgusv.dk</t>
  </si>
  <si>
    <t>Norvangen</t>
  </si>
  <si>
    <t>FGU Lolland F</t>
  </si>
  <si>
    <t>FGU Lolland-Falster</t>
  </si>
  <si>
    <t>5118 6651</t>
  </si>
  <si>
    <t>fgu@fgu-lf.dk</t>
  </si>
  <si>
    <t>www.fgu-ns.dk</t>
  </si>
  <si>
    <t>2558 2714</t>
  </si>
  <si>
    <t>post@fguoresund.dk</t>
  </si>
  <si>
    <t>FGU Nord</t>
  </si>
  <si>
    <t>2878 0870</t>
  </si>
  <si>
    <t>Gladsaxevej 315</t>
  </si>
  <si>
    <t>FGU Vestegnen</t>
  </si>
  <si>
    <t>FGU Hovedstaden</t>
  </si>
  <si>
    <t>5181 4151</t>
  </si>
  <si>
    <t>FGU Bornholm</t>
  </si>
  <si>
    <t>6012 1812</t>
  </si>
  <si>
    <t>Minervavej 2</t>
  </si>
  <si>
    <t>mail@fgub.dk</t>
  </si>
  <si>
    <t>2018 3618</t>
  </si>
  <si>
    <t>Holmbladsgade 117</t>
  </si>
  <si>
    <t>sknordoestamager@kk.dk</t>
  </si>
  <si>
    <t>nordoestamager.aula.dk</t>
  </si>
  <si>
    <t>Holmbladsgade</t>
  </si>
  <si>
    <t>Lindbjergskolen</t>
  </si>
  <si>
    <t>9628 7160</t>
  </si>
  <si>
    <t>lindbjergskolen@herning.dk</t>
  </si>
  <si>
    <t>ZBC Haslev</t>
  </si>
  <si>
    <t>ZBC G Slagelse</t>
  </si>
  <si>
    <t>ZBC Handels- og Teknisk gymnasium Slagelse</t>
  </si>
  <si>
    <t>Willemoesvej 4</t>
  </si>
  <si>
    <t>Willemoesvej</t>
  </si>
  <si>
    <t>Beauty &amp; Style</t>
  </si>
  <si>
    <t>International Training Academy ApS, Beauty &amp; Style</t>
  </si>
  <si>
    <t>7022 0232</t>
  </si>
  <si>
    <t>info@beautyandstyle.dk</t>
  </si>
  <si>
    <t>beautyandstyle.dk</t>
  </si>
  <si>
    <t>Kildebjerget</t>
  </si>
  <si>
    <t>2463 5654</t>
  </si>
  <si>
    <t>helle.christensen@hedensted.dk</t>
  </si>
  <si>
    <t>Sluseholmen</t>
  </si>
  <si>
    <t>Sluseholmen Skole</t>
  </si>
  <si>
    <t>8256 5050</t>
  </si>
  <si>
    <t>Ved Stigbordene 26</t>
  </si>
  <si>
    <t>sluseholmenskole@kk.dk</t>
  </si>
  <si>
    <t>sluseholmen.aula.dk</t>
  </si>
  <si>
    <t>Ved Stigbordene</t>
  </si>
  <si>
    <t>Lykkegardskolen</t>
  </si>
  <si>
    <t>9290 0500</t>
  </si>
  <si>
    <t>0622</t>
  </si>
  <si>
    <t>rik@lykkegardskolen.dk</t>
  </si>
  <si>
    <t>lykkegardskolen.dk</t>
  </si>
  <si>
    <t>Langebjerggaard</t>
  </si>
  <si>
    <t>Langebjerggaard Behandlings- og specialundervisningstilbud</t>
  </si>
  <si>
    <t>2230 6229</t>
  </si>
  <si>
    <t>Borgbjergvej 13</t>
  </si>
  <si>
    <t>heidi@langebjerggaard.dk</t>
  </si>
  <si>
    <t>www.langebjerggaard.dk</t>
  </si>
  <si>
    <t>Borgbjergvej</t>
  </si>
  <si>
    <t>Rosenholm, STU</t>
  </si>
  <si>
    <t>Hornslet</t>
  </si>
  <si>
    <t>8699 5600</t>
  </si>
  <si>
    <t>Banevej 2</t>
  </si>
  <si>
    <t>0116</t>
  </si>
  <si>
    <t>bsm@pgu.dk</t>
  </si>
  <si>
    <t>www.pgu.dk</t>
  </si>
  <si>
    <t>Banevej</t>
  </si>
  <si>
    <t>Tinnetgaard</t>
  </si>
  <si>
    <t>Vonge</t>
  </si>
  <si>
    <t>7670 9191</t>
  </si>
  <si>
    <t>Hammervej 28</t>
  </si>
  <si>
    <t>info@tinnetgaard.dk</t>
  </si>
  <si>
    <t>www.tinnetgaard.dk</t>
  </si>
  <si>
    <t>Hammervej</t>
  </si>
  <si>
    <t>9764 5100</t>
  </si>
  <si>
    <t>Amerikavej 46</t>
  </si>
  <si>
    <t>b.demant@rn.dk</t>
  </si>
  <si>
    <t>www.oesterskoven.dk</t>
  </si>
  <si>
    <t>Ungdomssk/UC</t>
  </si>
  <si>
    <t>Ungdomsskolen/Ungecentret</t>
  </si>
  <si>
    <t>8872 4432</t>
  </si>
  <si>
    <t>10.klasse@sonderborg.dk</t>
  </si>
  <si>
    <t>www.sonderborg-ungdomsskole.dk</t>
  </si>
  <si>
    <t>Musik &amp; Billed</t>
  </si>
  <si>
    <t>Musik &amp; Billedskolen</t>
  </si>
  <si>
    <t>7994 8537</t>
  </si>
  <si>
    <t>Vestervold 11</t>
  </si>
  <si>
    <t>vkm@varde.dk</t>
  </si>
  <si>
    <t>www.musikogbilledskolen.dk</t>
  </si>
  <si>
    <t>Vestervold</t>
  </si>
  <si>
    <t>STU, Mindsteps</t>
  </si>
  <si>
    <t>Fonden Mindsteps Videncenter, STU</t>
  </si>
  <si>
    <t>4541 4313</t>
  </si>
  <si>
    <t>stu@mindsteps.dk</t>
  </si>
  <si>
    <t>8959 1200</t>
  </si>
  <si>
    <t>8959 2290</t>
  </si>
  <si>
    <t>Glesborg Bygade 81</t>
  </si>
  <si>
    <t>0337</t>
  </si>
  <si>
    <t>glesborg-skole@norddjurs.dk</t>
  </si>
  <si>
    <t>norddjurs-skole-midt.aula.dk</t>
  </si>
  <si>
    <t>Glesborg Bygade</t>
  </si>
  <si>
    <t>8959 4350</t>
  </si>
  <si>
    <t>Plantagevej 11</t>
  </si>
  <si>
    <t>boernebynord@norddjurs.dk</t>
  </si>
  <si>
    <t>norddjurs-skole-nord.aula.dk</t>
  </si>
  <si>
    <t>Plantagevej</t>
  </si>
  <si>
    <t>Sprog Ballerup</t>
  </si>
  <si>
    <t>Vestegnens Sprog- og Kompetencecenter, Ballerup</t>
  </si>
  <si>
    <t>AARHUS TECH</t>
  </si>
  <si>
    <t>Halmstadgade 6</t>
  </si>
  <si>
    <t>www.aarhustech.dk</t>
  </si>
  <si>
    <t>CF unge udd job</t>
  </si>
  <si>
    <t>Ebeltoft</t>
  </si>
  <si>
    <t>Center for unge, uddannelse og job</t>
  </si>
  <si>
    <t>8753 5034</t>
  </si>
  <si>
    <t>Lundbergsvej 2</t>
  </si>
  <si>
    <t>cuuj@syddjurs.dk</t>
  </si>
  <si>
    <t>www.cuuj.syddjurs.dk</t>
  </si>
  <si>
    <t>Lundbergsvej</t>
  </si>
  <si>
    <t>UU Middelfart</t>
  </si>
  <si>
    <t>Uddannelsesvejledningen Middelfart</t>
  </si>
  <si>
    <t>8888 5500</t>
  </si>
  <si>
    <t>Nytorv 9</t>
  </si>
  <si>
    <t>uddannelsesvejledningen@middelfart.dk</t>
  </si>
  <si>
    <t>2599 7070</t>
  </si>
  <si>
    <t>Oustrupvej 14</t>
  </si>
  <si>
    <t>info@oasehojskolen.dk</t>
  </si>
  <si>
    <t>Oustrupvej</t>
  </si>
  <si>
    <t>CLAVIS Aarhus</t>
  </si>
  <si>
    <t>CLAVIS sprog &amp; kompetence - Aarhus</t>
  </si>
  <si>
    <t>Ingerslevs Boulevard 3</t>
  </si>
  <si>
    <t>A2B Vordingborg</t>
  </si>
  <si>
    <t>A2B Sprog Vordingborg</t>
  </si>
  <si>
    <t>Egedal 10</t>
  </si>
  <si>
    <t>Egedal 10. klassecenter</t>
  </si>
  <si>
    <t>Roskildevej 22B</t>
  </si>
  <si>
    <t>0727</t>
  </si>
  <si>
    <t>10.klassecenter@egekom.dk</t>
  </si>
  <si>
    <t>www.ungegedal.dk/10klasse</t>
  </si>
  <si>
    <t>Herningsholm 10</t>
  </si>
  <si>
    <t>Herningsholm Erhvervsskole &amp; Gymnasier, 10. klasse</t>
  </si>
  <si>
    <t>Chrysalis Virum</t>
  </si>
  <si>
    <t>Behandlingsskolerne Chrysalis Virum ApS</t>
  </si>
  <si>
    <t>0866</t>
  </si>
  <si>
    <t>tobiasf@behandlingsskolerne.dk</t>
  </si>
  <si>
    <t>VUC Stor Erhv</t>
  </si>
  <si>
    <t>5488 1700</t>
  </si>
  <si>
    <t>Bispegade 1</t>
  </si>
  <si>
    <t>SOSU Syd Hadrsl</t>
  </si>
  <si>
    <t>Social- og Sundhedsskolen Syd, Haderslev</t>
  </si>
  <si>
    <t>Christiansfeldvej 31A</t>
  </si>
  <si>
    <t>0181</t>
  </si>
  <si>
    <t>31A</t>
  </si>
  <si>
    <t>Christiansfeldvej</t>
  </si>
  <si>
    <t>5164 8113</t>
  </si>
  <si>
    <t>0656</t>
  </si>
  <si>
    <t>hjac@soroe.dk</t>
  </si>
  <si>
    <t>UU Ringsted</t>
  </si>
  <si>
    <t>3010 6997</t>
  </si>
  <si>
    <t>uu-ringsted@ringsted.dk</t>
  </si>
  <si>
    <t>Jernbanevej 7</t>
  </si>
  <si>
    <t>sproghelsingor@a2b.dk</t>
  </si>
  <si>
    <t>UU Kerteminde</t>
  </si>
  <si>
    <t>Langeskov</t>
  </si>
  <si>
    <t>6515 2090</t>
  </si>
  <si>
    <t>0236</t>
  </si>
  <si>
    <t>KUI-Kerteminde@kerteminde.dk</t>
  </si>
  <si>
    <t>CUKU</t>
  </si>
  <si>
    <t>Center for Udsatte og Kriminalitetstruede Unge (CUKU)</t>
  </si>
  <si>
    <t>3317 6800</t>
  </si>
  <si>
    <t>eu21@kk.dk</t>
  </si>
  <si>
    <t>www.cuku.dk</t>
  </si>
  <si>
    <t>Marstal</t>
  </si>
  <si>
    <t>4145 0001</t>
  </si>
  <si>
    <t>info@jobspartner.dk</t>
  </si>
  <si>
    <t>www.jobspartner.dk</t>
  </si>
  <si>
    <t>Dalum 10 klasse</t>
  </si>
  <si>
    <t>Dalum Landbrugsskole, 10. klasse</t>
  </si>
  <si>
    <t>6613 2130</t>
  </si>
  <si>
    <t>Spanget 7</t>
  </si>
  <si>
    <t>dalumls@dalumls.dk</t>
  </si>
  <si>
    <t>www.dalumls.dk</t>
  </si>
  <si>
    <t>Spanget</t>
  </si>
  <si>
    <t>FOF NVJ</t>
  </si>
  <si>
    <t>FOF Nordvestjylland</t>
  </si>
  <si>
    <t>9741 1964</t>
  </si>
  <si>
    <t>mail@fof-nvj.dk</t>
  </si>
  <si>
    <t>www.fof.dk</t>
  </si>
  <si>
    <t>SixTUs ApS</t>
  </si>
  <si>
    <t>2445 6638</t>
  </si>
  <si>
    <t>c/o m/s Sixtus, Ved Sixtusbatteriet 2</t>
  </si>
  <si>
    <t>mat@mssixtus.dk</t>
  </si>
  <si>
    <t>mssixtus.dk</t>
  </si>
  <si>
    <t>Ved Sixtusbatteriet</t>
  </si>
  <si>
    <t>c/o m/s Sixtus</t>
  </si>
  <si>
    <t>Phd_DTU_Biosust</t>
  </si>
  <si>
    <t>Ph.d.-skolen ved DTU Biosustain, Novo Nordisk Foundation Center for Biosustainability</t>
  </si>
  <si>
    <t>4525 8000</t>
  </si>
  <si>
    <t>Kemitorvet, bygning 220, Anker Engelunds Vej 101A</t>
  </si>
  <si>
    <t>biosustain@biosustain.dtu.dk</t>
  </si>
  <si>
    <t>www.biosustain.dk</t>
  </si>
  <si>
    <t>Kemitorvet, bygning 220</t>
  </si>
  <si>
    <t>Lolland Sprogsk</t>
  </si>
  <si>
    <t>Lolland Sprogskole, Nakskov</t>
  </si>
  <si>
    <t>5467 7303</t>
  </si>
  <si>
    <t>sprogskole@lolland.dk</t>
  </si>
  <si>
    <t>Lolland Spr Mar</t>
  </si>
  <si>
    <t>Lolland Sprogskole, Maribo</t>
  </si>
  <si>
    <t>5467 7319</t>
  </si>
  <si>
    <t>C. E. Christiansens Vej 12</t>
  </si>
  <si>
    <t>jobcenter@lolland.dk</t>
  </si>
  <si>
    <t>C. E. Christiansens Vej</t>
  </si>
  <si>
    <t>Lundevejsskolen</t>
  </si>
  <si>
    <t>4849 6700</t>
  </si>
  <si>
    <t>Lundevej 19</t>
  </si>
  <si>
    <t>lundevejsskolen@horsholm.dk</t>
  </si>
  <si>
    <t>www.lundevejsskolen.aula.dk</t>
  </si>
  <si>
    <t>Fund Friskole</t>
  </si>
  <si>
    <t>4028 2098</t>
  </si>
  <si>
    <t>Enggade 15</t>
  </si>
  <si>
    <t>kontor@fundfriskole.dk</t>
  </si>
  <si>
    <t>fundfriskole.dk</t>
  </si>
  <si>
    <t>Enggade</t>
  </si>
  <si>
    <t>Amager Skovhj</t>
  </si>
  <si>
    <t>6065 0044</t>
  </si>
  <si>
    <t>Slusevej 83</t>
  </si>
  <si>
    <t>mads@amsh.dk</t>
  </si>
  <si>
    <t>www.amsh.dk</t>
  </si>
  <si>
    <t>Slusevej</t>
  </si>
  <si>
    <t>Ph.d. Aalb it</t>
  </si>
  <si>
    <t>The Technical Doctoral Schoolt of IT and Design</t>
  </si>
  <si>
    <t>www.phd.tech.aau.dk</t>
  </si>
  <si>
    <t>Ungevej Faxe</t>
  </si>
  <si>
    <t>UU Ungevejen Faxe</t>
  </si>
  <si>
    <t>5620 2790</t>
  </si>
  <si>
    <t>uu@faxekommune.dk</t>
  </si>
  <si>
    <t>www.faxekommune.dk</t>
  </si>
  <si>
    <t>VID 10KCD Nord</t>
  </si>
  <si>
    <t>Viden Djurs, 10KCD Norddjurs</t>
  </si>
  <si>
    <t>UC Vordingborg</t>
  </si>
  <si>
    <t>Ungecenter Vordingborg</t>
  </si>
  <si>
    <t>5536 3200</t>
  </si>
  <si>
    <t>ungecenter@vordingborg.dk</t>
  </si>
  <si>
    <t>www.vordingborg.dk</t>
  </si>
  <si>
    <t>2022 0320</t>
  </si>
  <si>
    <t>Skellet 29</t>
  </si>
  <si>
    <t>staand@naestved.dk</t>
  </si>
  <si>
    <t>Skellet</t>
  </si>
  <si>
    <t>Naksk Gym Marib</t>
  </si>
  <si>
    <t>Nakskov Gymnasium og HF i Maribo</t>
  </si>
  <si>
    <t>5491 4307</t>
  </si>
  <si>
    <t>Refshalevej 2</t>
  </si>
  <si>
    <t>gymnasiet@nakskov-gym.dk</t>
  </si>
  <si>
    <t>www.nakskov-gym.dk</t>
  </si>
  <si>
    <t>Refshalevej</t>
  </si>
  <si>
    <t>7244 1180</t>
  </si>
  <si>
    <t>1F</t>
  </si>
  <si>
    <t>ttr@hvidovre.dk</t>
  </si>
  <si>
    <t>Langebj STU</t>
  </si>
  <si>
    <t>Vemmelev</t>
  </si>
  <si>
    <t>Langebjerggaard STU</t>
  </si>
  <si>
    <t>Ormeslevvej 14</t>
  </si>
  <si>
    <t>heidi@langebjerggaard.com</t>
  </si>
  <si>
    <t>Ormeslevvej</t>
  </si>
  <si>
    <t>EA Dania EVU</t>
  </si>
  <si>
    <t>Erhvervsakademi Dania, EVU</t>
  </si>
  <si>
    <t>7229 1000</t>
  </si>
  <si>
    <t>Minervavej 63</t>
  </si>
  <si>
    <t>eadania@eadania.dk</t>
  </si>
  <si>
    <t>www.eadania.dk</t>
  </si>
  <si>
    <t>KUI Kbh.</t>
  </si>
  <si>
    <t>Center for kommunal ungeindsats (KUI)</t>
  </si>
  <si>
    <t>kui@kk.dk</t>
  </si>
  <si>
    <t>KUI Frb</t>
  </si>
  <si>
    <t>Frederiksberg Ungecenter (KUI)</t>
  </si>
  <si>
    <t>3821 3666</t>
  </si>
  <si>
    <t>Finsensvej 86, 3.</t>
  </si>
  <si>
    <t>jobcenter.ungecenter@frederiksberg.dk</t>
  </si>
  <si>
    <t>KUI Ballerup</t>
  </si>
  <si>
    <t>Den kommunale ungeindsats i Ballerup Kommune</t>
  </si>
  <si>
    <t>c-arb-STAB-Administration@balk.dk</t>
  </si>
  <si>
    <t>KUI-brondby@brondby.dk</t>
  </si>
  <si>
    <t>KUI Gentofte</t>
  </si>
  <si>
    <t>Den kommunale ungeindsats i Gentofte Kommune</t>
  </si>
  <si>
    <t>KUI-Gentofte@gentofte.dk</t>
  </si>
  <si>
    <t>KUI Gladsaxe</t>
  </si>
  <si>
    <t>Den kommunale ungeindsats i Gladsaxe Kommune</t>
  </si>
  <si>
    <t>kui@gladsaxe.dk</t>
  </si>
  <si>
    <t>KUI Glostrup</t>
  </si>
  <si>
    <t>Den kommunale ungeindsats i Glostrup Kommune</t>
  </si>
  <si>
    <t>GATE Aviation</t>
  </si>
  <si>
    <t>GATE Aviation Training IVS</t>
  </si>
  <si>
    <t>4240 2791</t>
  </si>
  <si>
    <t>Petersdalvej 1a, 3.</t>
  </si>
  <si>
    <t>dirch.jans@gats-dk.aero</t>
  </si>
  <si>
    <t>www.gate.aero</t>
  </si>
  <si>
    <t>Petersdalvej</t>
  </si>
  <si>
    <t>KUI Herlev</t>
  </si>
  <si>
    <t>Den kommunale ungeindsats i Herlev Kommune</t>
  </si>
  <si>
    <t>4452 8600</t>
  </si>
  <si>
    <t>KUI@herlev.dk</t>
  </si>
  <si>
    <t>Udd &amp; Job</t>
  </si>
  <si>
    <t>Uddannelse &amp; Job</t>
  </si>
  <si>
    <t>4368 7494</t>
  </si>
  <si>
    <t>uddannelseogjob@albertslund.dk</t>
  </si>
  <si>
    <t>KUI Hvidovre</t>
  </si>
  <si>
    <t>Den kommunale ungeindsats i Hvidovre Kommune</t>
  </si>
  <si>
    <t>ungeenheden@hvidovre.dk</t>
  </si>
  <si>
    <t>uuc@htk.dk</t>
  </si>
  <si>
    <t>KUI Lyngby-Taar</t>
  </si>
  <si>
    <t>ung@ltk.dk</t>
  </si>
  <si>
    <t>Gammel Kirkevej 98</t>
  </si>
  <si>
    <t>ungecenter@taarnby.dk</t>
  </si>
  <si>
    <t>kui@vallensbaek.dk</t>
  </si>
  <si>
    <t>kui@furesoe.dk</t>
  </si>
  <si>
    <t>kui@alleroed.dk</t>
  </si>
  <si>
    <t>KUI Fredensborg</t>
  </si>
  <si>
    <t>Den kommunale ungeindsats i Fredensborg Kommune</t>
  </si>
  <si>
    <t>social@fredensborg.dk</t>
  </si>
  <si>
    <t>KUI@helsingor.dk</t>
  </si>
  <si>
    <t>www.helsingor.dk/ungeenhed</t>
  </si>
  <si>
    <t>uu@hillerod.dk</t>
  </si>
  <si>
    <t>www.hillerod.dk/kui</t>
  </si>
  <si>
    <t>Slotsmarken 13</t>
  </si>
  <si>
    <t>ung@horsholm.dk</t>
  </si>
  <si>
    <t>Slotsmarken</t>
  </si>
  <si>
    <t>KUI Rudersdal</t>
  </si>
  <si>
    <t>Den kommunale ungeindsats i Rudersdal Kommune</t>
  </si>
  <si>
    <t>kui@rudersdal.dk</t>
  </si>
  <si>
    <t>KUI Greve</t>
  </si>
  <si>
    <t>Den kommunale ungeindsats i Greve Kommune</t>
  </si>
  <si>
    <t>ungecenter@greve.dk</t>
  </si>
  <si>
    <t>5667 6831</t>
  </si>
  <si>
    <t>ungecentrum@koege.dk</t>
  </si>
  <si>
    <t>ungecentrum.dk</t>
  </si>
  <si>
    <t>0783</t>
  </si>
  <si>
    <t>ungevaerket@halsnaes.dk</t>
  </si>
  <si>
    <t>KUI Roskilde</t>
  </si>
  <si>
    <t>UngeGuiden, Roskilde kommunale ungeenhed</t>
  </si>
  <si>
    <t>Bakkesvinget 67F</t>
  </si>
  <si>
    <t>67F</t>
  </si>
  <si>
    <t>ungeguiden@roskilde.dk</t>
  </si>
  <si>
    <t>ungeguiden.roskilde.dk</t>
  </si>
  <si>
    <t>Ungeindsats@solrod.dk</t>
  </si>
  <si>
    <t>KUI Gribskov</t>
  </si>
  <si>
    <t>Den kommunale ungeindsats i Gribskov Kommune</t>
  </si>
  <si>
    <t>Bymosevej 4</t>
  </si>
  <si>
    <t>gribskov.dk/uv</t>
  </si>
  <si>
    <t>KUI Odsherred</t>
  </si>
  <si>
    <t>Den kommunale ungeindsats i Odsherred Kommune</t>
  </si>
  <si>
    <t>5966 5530</t>
  </si>
  <si>
    <t>ungeliv_og_uddannelse_postkasse@odsherred.dk</t>
  </si>
  <si>
    <t>www.uu.odsherred.dk</t>
  </si>
  <si>
    <t>KUI Holbk</t>
  </si>
  <si>
    <t>7236 3636</t>
  </si>
  <si>
    <t>Jernbanevej 6</t>
  </si>
  <si>
    <t>0718</t>
  </si>
  <si>
    <t>Ungeindsatsen-Enindgang@holb.dk</t>
  </si>
  <si>
    <t>www.holbaek.dk</t>
  </si>
  <si>
    <t>KUI Faxe</t>
  </si>
  <si>
    <t>Den kommunale ungeindsats i Faxe Kommune</t>
  </si>
  <si>
    <t>5620 3000</t>
  </si>
  <si>
    <t>kui@faxekommune.dk</t>
  </si>
  <si>
    <t>Frederiksgade</t>
  </si>
  <si>
    <t>KUI Kalundborg</t>
  </si>
  <si>
    <t>Den kommunale ungeindsats i Kalundborg Kommune</t>
  </si>
  <si>
    <t>5953 4400</t>
  </si>
  <si>
    <t>kui@kalundborg.dk</t>
  </si>
  <si>
    <t>www.kalundborg.dk</t>
  </si>
  <si>
    <t>KUI Ringsted</t>
  </si>
  <si>
    <t>Den kommunale ungeindsats i Ringsted Kommune</t>
  </si>
  <si>
    <t>5762 6262</t>
  </si>
  <si>
    <t>ringsted@ringsted.dk</t>
  </si>
  <si>
    <t>Ungeenheden</t>
  </si>
  <si>
    <t>KUI Slagelse</t>
  </si>
  <si>
    <t>Den kommunale ungeindsats i Slagelse Kommune</t>
  </si>
  <si>
    <t>5857 3600</t>
  </si>
  <si>
    <t>Bredahlsgade 3C</t>
  </si>
  <si>
    <t>ungeenheden@slagelse.dk</t>
  </si>
  <si>
    <t>www.slagelse.dk</t>
  </si>
  <si>
    <t>KUI Stevns</t>
  </si>
  <si>
    <t>Den kommunale ungeindsats i Stevns Kommune</t>
  </si>
  <si>
    <t>5657 5757</t>
  </si>
  <si>
    <t>kui@stevns.dk</t>
  </si>
  <si>
    <t>www.stevns.dk</t>
  </si>
  <si>
    <t>5787 0100</t>
  </si>
  <si>
    <t>ungeteam@soroe.dk</t>
  </si>
  <si>
    <t>KUI Lejre</t>
  </si>
  <si>
    <t>Den kommunale ungeindsats i Lejre Kommune</t>
  </si>
  <si>
    <t>4646 4646</t>
  </si>
  <si>
    <t>lejrekui@lejre.dk</t>
  </si>
  <si>
    <t>KUI Lolland</t>
  </si>
  <si>
    <t>Den kommunale ungeindsats i Lolland Kommune</t>
  </si>
  <si>
    <t>5467 6767</t>
  </si>
  <si>
    <t>kui@lolland.dk</t>
  </si>
  <si>
    <t>5588 5588</t>
  </si>
  <si>
    <t>uv@naestved.dk</t>
  </si>
  <si>
    <t>www.naestved.dk</t>
  </si>
  <si>
    <t>Teatergade</t>
  </si>
  <si>
    <t>KUI Guldborgsun</t>
  </si>
  <si>
    <t>Den kommunale ungeindsats i Guldborgsund Kommune</t>
  </si>
  <si>
    <t>5473 1000</t>
  </si>
  <si>
    <t>kui@guldborgsund.dk</t>
  </si>
  <si>
    <t>www.guldborgsund.dk</t>
  </si>
  <si>
    <t>KUI Vordingborg</t>
  </si>
  <si>
    <t>Den kommunale ungeindsats i Vordingborg Kommune</t>
  </si>
  <si>
    <t>5536 3636</t>
  </si>
  <si>
    <t>post@vordingborg.dk</t>
  </si>
  <si>
    <t>www.kommunen.vordingborg.dk</t>
  </si>
  <si>
    <t>Den kommunale ungeindsats i Bornholms Regionskommune</t>
  </si>
  <si>
    <t>5692 3838</t>
  </si>
  <si>
    <t>Merkurvej 10</t>
  </si>
  <si>
    <t>ungeindsats@brk.dk</t>
  </si>
  <si>
    <t>www.brk.dk</t>
  </si>
  <si>
    <t>KUI Middelfart</t>
  </si>
  <si>
    <t>Den kommunale ungeindsats i Middelfart Kommune</t>
  </si>
  <si>
    <t>kui@middelfart.dk</t>
  </si>
  <si>
    <t>www.middelfart.dk</t>
  </si>
  <si>
    <t>KUI Assens</t>
  </si>
  <si>
    <t>Den kommunale ungeindsats i Assens Kommune</t>
  </si>
  <si>
    <t>6474 7474</t>
  </si>
  <si>
    <t>ungeenheden@assens.dk</t>
  </si>
  <si>
    <t>www.assens.dk</t>
  </si>
  <si>
    <t>Den kommunale ungeindsats i Faaborg-Midtfyn Kommune</t>
  </si>
  <si>
    <t>7253 0530</t>
  </si>
  <si>
    <t>kui@fmk.dk</t>
  </si>
  <si>
    <t>www.fmk.dk</t>
  </si>
  <si>
    <t>KUI Kerteminde</t>
  </si>
  <si>
    <t>Den kommunale ungeindsats i Kerteminde Kommune</t>
  </si>
  <si>
    <t>6515 1515</t>
  </si>
  <si>
    <t>uukerteminde@kerteminde.dk</t>
  </si>
  <si>
    <t>Hans Schacksvej</t>
  </si>
  <si>
    <t>KUI Nyborg</t>
  </si>
  <si>
    <t>Den kommunale ungeindsats i Nyborg Kommune</t>
  </si>
  <si>
    <t>6333 7000</t>
  </si>
  <si>
    <t>kommune@nyborg.dk</t>
  </si>
  <si>
    <t>www.nyborg.dk</t>
  </si>
  <si>
    <t>KUI Odense</t>
  </si>
  <si>
    <t>Den kommunale ungeindsats i Odense Kommune</t>
  </si>
  <si>
    <t>6613 1372</t>
  </si>
  <si>
    <t>kommunalungeindsats@odense.dk</t>
  </si>
  <si>
    <t>www.odense.dk</t>
  </si>
  <si>
    <t>Flakhaven</t>
  </si>
  <si>
    <t>KUI Svendborg</t>
  </si>
  <si>
    <t>Den kommunale ungeindsats i Svendborg Kommune</t>
  </si>
  <si>
    <t>6223 3000</t>
  </si>
  <si>
    <t>37A</t>
  </si>
  <si>
    <t>kui@svendborg.dk</t>
  </si>
  <si>
    <t>www.svendborg.dk</t>
  </si>
  <si>
    <t>KUI Nordfyn</t>
  </si>
  <si>
    <t>Den kommunale ungeindsats i Nordfyns Kommune</t>
  </si>
  <si>
    <t>6482 8282</t>
  </si>
  <si>
    <t>post@nordfynskommune.dk</t>
  </si>
  <si>
    <t>www.nordfynskommune.dk</t>
  </si>
  <si>
    <t>KUI Langeland</t>
  </si>
  <si>
    <t>Den kommunale ungeindsats i Langeland Kommune</t>
  </si>
  <si>
    <t>6351 6100</t>
  </si>
  <si>
    <t>0187</t>
  </si>
  <si>
    <t>lk.kui@langelandkommune.dk</t>
  </si>
  <si>
    <t>www.langelandkommune.dk</t>
  </si>
  <si>
    <t>Fredensvej</t>
  </si>
  <si>
    <t>6352 5000</t>
  </si>
  <si>
    <t>0274</t>
  </si>
  <si>
    <t>post@aeroekommune.dk</t>
  </si>
  <si>
    <t>www.aeroekommune.dk</t>
  </si>
  <si>
    <t>Statene</t>
  </si>
  <si>
    <t>KUI Haderslev</t>
  </si>
  <si>
    <t>Den kommunale ungeindsats i Haderslev Kommune</t>
  </si>
  <si>
    <t>7434 3434</t>
  </si>
  <si>
    <t>0405</t>
  </si>
  <si>
    <t>KUI@haderslev.dk</t>
  </si>
  <si>
    <t>www.haderslev.dk</t>
  </si>
  <si>
    <t>KUI Billund</t>
  </si>
  <si>
    <t>Den kommunale ungeindsats i Billund Kommune</t>
  </si>
  <si>
    <t>7972 7272</t>
  </si>
  <si>
    <t>0292</t>
  </si>
  <si>
    <t>kommunen@billund.dk</t>
  </si>
  <si>
    <t>www.billund.dk</t>
  </si>
  <si>
    <t>Jorden Rundt</t>
  </si>
  <si>
    <t>8872 6400</t>
  </si>
  <si>
    <t>kui@sonderborg.dk</t>
  </si>
  <si>
    <t>www.sonderborg.dk</t>
  </si>
  <si>
    <t>7492 9292</t>
  </si>
  <si>
    <t>Plantagevej 37C</t>
  </si>
  <si>
    <t>37C</t>
  </si>
  <si>
    <t>uu@toender.dk</t>
  </si>
  <si>
    <t>www.toender.dk</t>
  </si>
  <si>
    <t>KUI Esbjerg</t>
  </si>
  <si>
    <t>Den kommunale ungeindsats i Esbjerg Kommune</t>
  </si>
  <si>
    <t>7616 1616</t>
  </si>
  <si>
    <t>raadhuset@esbjergkommune.dk</t>
  </si>
  <si>
    <t>www.esbjergkommune.dk</t>
  </si>
  <si>
    <t>7666 0660</t>
  </si>
  <si>
    <t>raadhuset@fanoe.dk</t>
  </si>
  <si>
    <t>www.fanoe.dk</t>
  </si>
  <si>
    <t>KUI Varde</t>
  </si>
  <si>
    <t>Den kommunale ungeindsats i Varde Kommune</t>
  </si>
  <si>
    <t>7994 6800</t>
  </si>
  <si>
    <t>kui@varde.dk</t>
  </si>
  <si>
    <t>Bytoften</t>
  </si>
  <si>
    <t>KUI Vejen</t>
  </si>
  <si>
    <t>Vejledning Vejen</t>
  </si>
  <si>
    <t>7996 5690</t>
  </si>
  <si>
    <t>BASEN, Vejen Ungecenter, Askovvej 7</t>
  </si>
  <si>
    <t>vejledningvejen@vejen.dk</t>
  </si>
  <si>
    <t>www.vejledningvejen.dk</t>
  </si>
  <si>
    <t>BASEN, Vejen Ungecenter</t>
  </si>
  <si>
    <t>KUI Aabenraa</t>
  </si>
  <si>
    <t>Den kommunale ungeindsats i Aabenraa Kommune</t>
  </si>
  <si>
    <t>7376 7676</t>
  </si>
  <si>
    <t>uu@aabenraa.dk</t>
  </si>
  <si>
    <t>www.aabenraa.dk</t>
  </si>
  <si>
    <t>KUI Fredericia</t>
  </si>
  <si>
    <t>Den kommunale ungeindsats i Fredericia Kommune</t>
  </si>
  <si>
    <t>2246 0566</t>
  </si>
  <si>
    <t>uu@fredericia.dk</t>
  </si>
  <si>
    <t>www.fredericia.dk</t>
  </si>
  <si>
    <t>Ungdomscenter</t>
  </si>
  <si>
    <t>7629 2929</t>
  </si>
  <si>
    <t>ungdomscenter@horsens.dk</t>
  </si>
  <si>
    <t>www.horsenskom.dk</t>
  </si>
  <si>
    <t>KUI Kolding</t>
  </si>
  <si>
    <t>Den kommunale ungeindsats i Kolding Kommune</t>
  </si>
  <si>
    <t>7979 2900</t>
  </si>
  <si>
    <t>uu@kolding.dk</t>
  </si>
  <si>
    <t>www.uu-kolding.dk</t>
  </si>
  <si>
    <t>KUI Vejle</t>
  </si>
  <si>
    <t>Vejles Unge vejledning</t>
  </si>
  <si>
    <t>7681 0000</t>
  </si>
  <si>
    <t>vejlesungevejledning@vejle.dk</t>
  </si>
  <si>
    <t>www.vejle.dk</t>
  </si>
  <si>
    <t>KUI Herning</t>
  </si>
  <si>
    <t>Den kommunale ungeindsats i Herning Kommune</t>
  </si>
  <si>
    <t>9628 2828</t>
  </si>
  <si>
    <t>kommunen@herning.dk</t>
  </si>
  <si>
    <t>www.herning.dk</t>
  </si>
  <si>
    <t>KUI Holstebro</t>
  </si>
  <si>
    <t>UU-Nordvestjylland, KUI Holstebro</t>
  </si>
  <si>
    <t>9611 6100</t>
  </si>
  <si>
    <t>54B</t>
  </si>
  <si>
    <t>KUI-Postkasse@holstebro.dk</t>
  </si>
  <si>
    <t>www.uunordvestjylland.dk</t>
  </si>
  <si>
    <t>KUI Lemvig</t>
  </si>
  <si>
    <t>Den kommunale ungeindsats i Lemvig Kommune</t>
  </si>
  <si>
    <t>9663 1200</t>
  </si>
  <si>
    <t>kui@lemvig.dk</t>
  </si>
  <si>
    <t>www.lemvig.dk</t>
  </si>
  <si>
    <t>KUI Struer</t>
  </si>
  <si>
    <t>Den kommunale ungeindsats i Struer Kommune</t>
  </si>
  <si>
    <t>9684 8484</t>
  </si>
  <si>
    <t>kui@struer.dk</t>
  </si>
  <si>
    <t>www.struer.dk</t>
  </si>
  <si>
    <t>KUI Syddjurs</t>
  </si>
  <si>
    <t>Den kommunale ungeindsats i Syddjurs Kommune</t>
  </si>
  <si>
    <t>8753 5000</t>
  </si>
  <si>
    <t>KUI Norddjurs</t>
  </si>
  <si>
    <t>Den kommunale ungeindsats i Norddjurs Kommune</t>
  </si>
  <si>
    <t>8959 1000</t>
  </si>
  <si>
    <t>67E</t>
  </si>
  <si>
    <t>ui@norddjurs.dk</t>
  </si>
  <si>
    <t>www.ungeindsatsen.norddjurs.dk</t>
  </si>
  <si>
    <t>KUI Favrskov</t>
  </si>
  <si>
    <t>Hinnerup</t>
  </si>
  <si>
    <t>Den kommunale ungeindsats i Favrskov Kommune</t>
  </si>
  <si>
    <t>8964 1010</t>
  </si>
  <si>
    <t>Skovvej 20</t>
  </si>
  <si>
    <t>kui@favrskov.dk</t>
  </si>
  <si>
    <t>www.favrskov.dk</t>
  </si>
  <si>
    <t>KUI Odder</t>
  </si>
  <si>
    <t>Den kommunale ungeindsats i Odder Kommune</t>
  </si>
  <si>
    <t>8780 3333</t>
  </si>
  <si>
    <t>odder.kommune@odder.dk</t>
  </si>
  <si>
    <t>www.oddernettet.dk</t>
  </si>
  <si>
    <t>KUI Randers</t>
  </si>
  <si>
    <t>Den kommunale ungeindsats UU Randers</t>
  </si>
  <si>
    <t>8915 4747</t>
  </si>
  <si>
    <t>Sct. Peders Gade 25</t>
  </si>
  <si>
    <t>ungeindsats@randers.dk</t>
  </si>
  <si>
    <t>www.randers.dk</t>
  </si>
  <si>
    <t>Sct. Peders Gade</t>
  </si>
  <si>
    <t>KUI Silkeborg</t>
  </si>
  <si>
    <t>Ungeguiden Silkeborg, Den Kommunale Ungeindsats</t>
  </si>
  <si>
    <t>8970 5700</t>
  </si>
  <si>
    <t>Papirfabrikken 18A</t>
  </si>
  <si>
    <t>kui@silkeborg.dk</t>
  </si>
  <si>
    <t>ungeguiden.silkeborg.dk</t>
  </si>
  <si>
    <t>Papirfabrikken</t>
  </si>
  <si>
    <t>8792 2200</t>
  </si>
  <si>
    <t>Tanderupvej 15 Onsbjerg</t>
  </si>
  <si>
    <t>kommune@samsoe.dk</t>
  </si>
  <si>
    <t>www.samsoe.dk</t>
  </si>
  <si>
    <t>Onsbjerg</t>
  </si>
  <si>
    <t>KUI Skanderborg</t>
  </si>
  <si>
    <t>Den kommunale ungeindsats i Skanderborg Kommune</t>
  </si>
  <si>
    <t>8794 7000</t>
  </si>
  <si>
    <t>kui@skanderborg.dk</t>
  </si>
  <si>
    <t>www.skanderborg.dk</t>
  </si>
  <si>
    <t>KUI Aarhus</t>
  </si>
  <si>
    <t>Den kommunale ungeindsats i Aarhus Kommune</t>
  </si>
  <si>
    <t>8713 4105</t>
  </si>
  <si>
    <t>uu-aarhus@msb.aarhus.dk</t>
  </si>
  <si>
    <t>www.aarhus.dk/kui</t>
  </si>
  <si>
    <t>KUI IkastBrande</t>
  </si>
  <si>
    <t>Unge og Uddannelse Ikast Brande (UUIB)</t>
  </si>
  <si>
    <t>9960 4000</t>
  </si>
  <si>
    <t>0730</t>
  </si>
  <si>
    <t>www.ikast-brande.dk</t>
  </si>
  <si>
    <t>9974 1537</t>
  </si>
  <si>
    <t>0364</t>
  </si>
  <si>
    <t>KUI@rksk.dk</t>
  </si>
  <si>
    <t>www.rksk.dk</t>
  </si>
  <si>
    <t>Dyrvigsvej</t>
  </si>
  <si>
    <t>KUI Hedensted</t>
  </si>
  <si>
    <t>Den kommunale ungeindsats i Hedensted Kommune</t>
  </si>
  <si>
    <t>0998</t>
  </si>
  <si>
    <t>kui@hedensted.dk</t>
  </si>
  <si>
    <t>www.hedensted.dk</t>
  </si>
  <si>
    <t>Niels Espes Vej</t>
  </si>
  <si>
    <t>9970 7000</t>
  </si>
  <si>
    <t>kommunen@morsoe.dk</t>
  </si>
  <si>
    <t>www.morsoe.dk</t>
  </si>
  <si>
    <t>KUI Skive</t>
  </si>
  <si>
    <t>Den kommunale ungeindsats i Skive Kommune</t>
  </si>
  <si>
    <t>9915 5500</t>
  </si>
  <si>
    <t>kui@skivekommune.dk</t>
  </si>
  <si>
    <t>www.skive.dk</t>
  </si>
  <si>
    <t>KUI Thisted</t>
  </si>
  <si>
    <t>Den kommunale ungeindsats i Thisted Kommune</t>
  </si>
  <si>
    <t>2335 0165</t>
  </si>
  <si>
    <t>Skolegade 8B</t>
  </si>
  <si>
    <t>ldah@thisted.dk</t>
  </si>
  <si>
    <t>www.thisted.dk</t>
  </si>
  <si>
    <t>KUI Viborg</t>
  </si>
  <si>
    <t>Den kommunale ungeindsats i Viborg Kommune</t>
  </si>
  <si>
    <t>8787 8787</t>
  </si>
  <si>
    <t>kommunalungeindsats@viborg.dk</t>
  </si>
  <si>
    <t>www.viborg.dk</t>
  </si>
  <si>
    <t>Prinsens Alle</t>
  </si>
  <si>
    <t>9945 4545</t>
  </si>
  <si>
    <t>ungecenter@99454545.dk</t>
  </si>
  <si>
    <t>www.broenderslev.dk</t>
  </si>
  <si>
    <t>KUI Frederiksha</t>
  </si>
  <si>
    <t>Den kommunale ungeindsats i Frederikshavn Kommune</t>
  </si>
  <si>
    <t>9845 5000</t>
  </si>
  <si>
    <t>ungeenheden@frederikshavn.dk</t>
  </si>
  <si>
    <t>frederikshavn.dk</t>
  </si>
  <si>
    <t>KUI Vesthimmerl</t>
  </si>
  <si>
    <t>Den kommunale ungeindsats i Vesthimmerlands Kommune</t>
  </si>
  <si>
    <t>9966 7000</t>
  </si>
  <si>
    <t>0522</t>
  </si>
  <si>
    <t>post@vesthimmerland.dk</t>
  </si>
  <si>
    <t>www.vesthimmerland.dk</t>
  </si>
  <si>
    <t>Himmerlandsgade</t>
  </si>
  <si>
    <t>9621 3000</t>
  </si>
  <si>
    <t>Doktorvejen 2</t>
  </si>
  <si>
    <t>kommunen@laesoe.dk</t>
  </si>
  <si>
    <t>www.laesoe.dk</t>
  </si>
  <si>
    <t>Doktorvejen</t>
  </si>
  <si>
    <t>KUI Rebild</t>
  </si>
  <si>
    <t>Den kommunale ungeindsats i Rebild Kommune</t>
  </si>
  <si>
    <t>kui@rebild.dk</t>
  </si>
  <si>
    <t>KUI Mariagerfj</t>
  </si>
  <si>
    <t>Den kommunale ungeindsats i Mariagerfjord Kommune</t>
  </si>
  <si>
    <t>9711 3000</t>
  </si>
  <si>
    <t>Nordre Kajgade 1</t>
  </si>
  <si>
    <t>ungecenter@mariagerfjord.dk</t>
  </si>
  <si>
    <t>www.mariagerfjord.dk</t>
  </si>
  <si>
    <t>Nordre Kajgade</t>
  </si>
  <si>
    <t>KUI Jammerbugt</t>
  </si>
  <si>
    <t>Den kommunale ungeindsats i Jammerbugt Kommune</t>
  </si>
  <si>
    <t>raadhus@jammerbugt.dk</t>
  </si>
  <si>
    <t>Toftevej</t>
  </si>
  <si>
    <t>KUI Aalborg</t>
  </si>
  <si>
    <t>Den kommunale ungeindsats i Aalborg Kommune</t>
  </si>
  <si>
    <t>9982 8000</t>
  </si>
  <si>
    <t>Vestre Havnepromenade 15</t>
  </si>
  <si>
    <t>KUI-KOMMINDSATS@aalborg.dk</t>
  </si>
  <si>
    <t>Vestre Havnepromenade</t>
  </si>
  <si>
    <t>unge@hjoerring.dk</t>
  </si>
  <si>
    <t>hjoerring.dk</t>
  </si>
  <si>
    <t>KUI Egedal</t>
  </si>
  <si>
    <t>Den kommunale ungeindsats i Egedal Kommune</t>
  </si>
  <si>
    <t>ungeindsats@egekom.dk</t>
  </si>
  <si>
    <t>www.egedalkommune.dk/ungeindsats</t>
  </si>
  <si>
    <t>KUI Frdssund</t>
  </si>
  <si>
    <t>Den kommunale ungeindsats i Frederikssund Kommune</t>
  </si>
  <si>
    <t>kui@frederikssund.dk</t>
  </si>
  <si>
    <t>ISI Id.sk Ikast</t>
  </si>
  <si>
    <t>9725 2499</t>
  </si>
  <si>
    <t>0303</t>
  </si>
  <si>
    <t>info@isi.dk</t>
  </si>
  <si>
    <t>www.isi.dk</t>
  </si>
  <si>
    <t>Viby Skole</t>
  </si>
  <si>
    <t>vibyskole@roskilde.dk</t>
  </si>
  <si>
    <t>Nordskolen</t>
  </si>
  <si>
    <t>nordskolen@roskilde.dk</t>
  </si>
  <si>
    <t>www.nordskolen-roskilde.aula.dk</t>
  </si>
  <si>
    <t>NB kursus</t>
  </si>
  <si>
    <t>Niels Brock, kursusafdeling</t>
  </si>
  <si>
    <t>H.C. Andersens Boulevard 2</t>
  </si>
  <si>
    <t>H.C. Andersens Boulevard</t>
  </si>
  <si>
    <t>NB CBC</t>
  </si>
  <si>
    <t>Niels Brock, Erhvervsuddannelserne EUD/EUS</t>
  </si>
  <si>
    <t>Sankt Petri Passage 1</t>
  </si>
  <si>
    <t>online@brock.dk</t>
  </si>
  <si>
    <t>Sankt Petri Passage</t>
  </si>
  <si>
    <t>STU Drosselvej</t>
  </si>
  <si>
    <t>2056 5707</t>
  </si>
  <si>
    <t>Fredensgade 28, 1. 1</t>
  </si>
  <si>
    <t>irene.b.jakobsen@rksk.dk</t>
  </si>
  <si>
    <t>SIK Kalundborg</t>
  </si>
  <si>
    <t>SIK Sprogcentret i Kalundborg</t>
  </si>
  <si>
    <t>2068 7597</t>
  </si>
  <si>
    <t>0056</t>
  </si>
  <si>
    <t>info@sikkalundborg.dk</t>
  </si>
  <si>
    <t>7370 2565</t>
  </si>
  <si>
    <t>Tiphedevej 17</t>
  </si>
  <si>
    <t>kontor@kviesoefterskole.dk</t>
  </si>
  <si>
    <t>www.kviesoefterskole.dk</t>
  </si>
  <si>
    <t>Tiphedevej</t>
  </si>
  <si>
    <t>ungdomsskolen@sonderborg.dk</t>
  </si>
  <si>
    <t>STU-Skjern</t>
  </si>
  <si>
    <t>2159 4606</t>
  </si>
  <si>
    <t>Drosselvej 9</t>
  </si>
  <si>
    <t>ercan.alici@rksk.dk</t>
  </si>
  <si>
    <t>Drosselvej</t>
  </si>
  <si>
    <t>STU Vestjylland</t>
  </si>
  <si>
    <t>Den Selvejende Institution Erhvervsskolen Vestjylland</t>
  </si>
  <si>
    <t>8993 4050</t>
  </si>
  <si>
    <t>Vestergade 42</t>
  </si>
  <si>
    <t>mu@evborris.dk</t>
  </si>
  <si>
    <t>erhvervsskolenvestjylland.dk</t>
  </si>
  <si>
    <t>STU Nybro</t>
  </si>
  <si>
    <t>Den selvejende institution Nybro</t>
  </si>
  <si>
    <t>7462 0852</t>
  </si>
  <si>
    <t>Nybro 7</t>
  </si>
  <si>
    <t>at@nybro7.dk</t>
  </si>
  <si>
    <t>Nybro</t>
  </si>
  <si>
    <t>2920 9072</t>
  </si>
  <si>
    <t>chi@aarhus.dk</t>
  </si>
  <si>
    <t>Klubben Engdal</t>
  </si>
  <si>
    <t>Engdalsvej 29</t>
  </si>
  <si>
    <t>Engdalsvej</t>
  </si>
  <si>
    <t>2920 7909</t>
  </si>
  <si>
    <t>Skovager 4</t>
  </si>
  <si>
    <t>chrha@aarhus.dk</t>
  </si>
  <si>
    <t>Skovager</t>
  </si>
  <si>
    <t>Klubben Elsted</t>
  </si>
  <si>
    <t>Elsted Skolevej 6</t>
  </si>
  <si>
    <t>Elsted Skolevej</t>
  </si>
  <si>
    <t>Klubben Lystrup</t>
  </si>
  <si>
    <t>Lystrupvej 256A</t>
  </si>
  <si>
    <t>Lystrupvej</t>
  </si>
  <si>
    <t>Fritid Gammelgd</t>
  </si>
  <si>
    <t>Fritids- og Ungdomsklub Gammelgaard</t>
  </si>
  <si>
    <t>5157 6902</t>
  </si>
  <si>
    <t>edh@aarhus.dk</t>
  </si>
  <si>
    <t>Klub2teket</t>
  </si>
  <si>
    <t>4185 8227</t>
  </si>
  <si>
    <t>jaoe@aarhus.dk</t>
  </si>
  <si>
    <t>Ryhavevej 42</t>
  </si>
  <si>
    <t>Ryhavevej</t>
  </si>
  <si>
    <t>4187 3734</t>
  </si>
  <si>
    <t>0779</t>
  </si>
  <si>
    <t>jahgri@aarhus.dk</t>
  </si>
  <si>
    <t>Klubben A45</t>
  </si>
  <si>
    <t>Aldersrovej 45</t>
  </si>
  <si>
    <t>Aldersrovej</t>
  </si>
  <si>
    <t>FriKlub Rosenv.</t>
  </si>
  <si>
    <t>Fritidsklubben Rosenvang</t>
  </si>
  <si>
    <t>2921 2480</t>
  </si>
  <si>
    <t>jap@aarhus.dk</t>
  </si>
  <si>
    <t>FriKlub Undergr</t>
  </si>
  <si>
    <t>Fritidsklubben Underground</t>
  </si>
  <si>
    <t>2182 9615</t>
  </si>
  <si>
    <t>Kirkevej 2A</t>
  </si>
  <si>
    <t>fjl@aarhus.dk</t>
  </si>
  <si>
    <t>Frederiksb klub</t>
  </si>
  <si>
    <t>Frederiksbjergklubben</t>
  </si>
  <si>
    <t>2281 6543</t>
  </si>
  <si>
    <t>Ingerslevs Boulevard 2A</t>
  </si>
  <si>
    <t>jeplan@aarhus.dk</t>
  </si>
  <si>
    <t>Klub Lisbjerg</t>
  </si>
  <si>
    <t>Klubben Lisbjerg</t>
  </si>
  <si>
    <t>5157 5067</t>
  </si>
  <si>
    <t>hhki@aarhus.dk</t>
  </si>
  <si>
    <t>Klubben Trige</t>
  </si>
  <si>
    <t>Trige</t>
  </si>
  <si>
    <t>Smedebroen 21B</t>
  </si>
  <si>
    <t>Smedebroen</t>
  </si>
  <si>
    <t>Salonikivej</t>
  </si>
  <si>
    <t>Byens Steinersk</t>
  </si>
  <si>
    <t>Byens Steinerskole</t>
  </si>
  <si>
    <t>7196 7052</t>
  </si>
  <si>
    <t>Otto Busses Vej 47</t>
  </si>
  <si>
    <t>kontor@byenssteinerskole.dk</t>
  </si>
  <si>
    <t>www.byenssteinerskole.dk</t>
  </si>
  <si>
    <t>Otto Busses Vej</t>
  </si>
  <si>
    <t>5157 6600</t>
  </si>
  <si>
    <t>Testrupvej 4</t>
  </si>
  <si>
    <t>kiso@aarhus.dk</t>
  </si>
  <si>
    <t>Testrupvej</t>
  </si>
  <si>
    <t>Testrupvej 1</t>
  </si>
  <si>
    <t>Klub 4</t>
  </si>
  <si>
    <t>Parkvej 18</t>
  </si>
  <si>
    <t>Klub K</t>
  </si>
  <si>
    <t>Lysengvej 4A</t>
  </si>
  <si>
    <t>Lysengvej</t>
  </si>
  <si>
    <t>Mantziusvej 5</t>
  </si>
  <si>
    <t>Mantziusvej</t>
  </si>
  <si>
    <t>Klubben AKVA</t>
  </si>
  <si>
    <t>2210 4253</t>
  </si>
  <si>
    <t>Nordbyvej 25</t>
  </si>
  <si>
    <t>lahp@aarhus.dk</t>
  </si>
  <si>
    <t>Nordbyvej</t>
  </si>
  <si>
    <t>Klub Tranbjerg</t>
  </si>
  <si>
    <t>Klubben Tranbjerg</t>
  </si>
  <si>
    <t>2920 9083</t>
  </si>
  <si>
    <t>mpou@aarhus.dk</t>
  </si>
  <si>
    <t>Klubben Kolt</t>
  </si>
  <si>
    <t>Hasselager</t>
  </si>
  <si>
    <t>Koltvej 17-19</t>
  </si>
  <si>
    <t>Koltvej</t>
  </si>
  <si>
    <t>5130 4576</t>
  </si>
  <si>
    <t>misor@aarhus.dk</t>
  </si>
  <si>
    <t>Klub Gellerup</t>
  </si>
  <si>
    <t>Klubberne og Legepladsen i Gellerup</t>
  </si>
  <si>
    <t>5157 5031</t>
  </si>
  <si>
    <t>Karen Blixens Boulevard 5</t>
  </si>
  <si>
    <t>moib@aarhus.dk</t>
  </si>
  <si>
    <t>Karen Blixens Boulevard</t>
  </si>
  <si>
    <t>Janesvej 4</t>
  </si>
  <si>
    <t>2942 7857</t>
  </si>
  <si>
    <t>mokvi@aarhus.dk</t>
  </si>
  <si>
    <t>Midtbyklubben</t>
  </si>
  <si>
    <t>Klub Peter Fabe</t>
  </si>
  <si>
    <t>Klubberne Peter Fabers Vej</t>
  </si>
  <si>
    <t>Peter Fabers Vej 35</t>
  </si>
  <si>
    <t>Peter Fabers Vej</t>
  </si>
  <si>
    <t>Holme Vesterg</t>
  </si>
  <si>
    <t>5157 5040</t>
  </si>
  <si>
    <t>pemun@aarhus.dk</t>
  </si>
  <si>
    <t>Holmevej 200</t>
  </si>
  <si>
    <t>Holmevej</t>
  </si>
  <si>
    <t>Klub Strand</t>
  </si>
  <si>
    <t>2920 9081</t>
  </si>
  <si>
    <t>Nellikevej 1</t>
  </si>
  <si>
    <t>sak@aarhus.dk</t>
  </si>
  <si>
    <t>Nellikevej</t>
  </si>
  <si>
    <t>Klubben Risskov</t>
  </si>
  <si>
    <t>Klubben Nydam</t>
  </si>
  <si>
    <t>5157 5926</t>
  </si>
  <si>
    <t>tisf@aarhus.dk</t>
  </si>
  <si>
    <t>Klub Ellevang</t>
  </si>
  <si>
    <t>Klubben Ellevang</t>
  </si>
  <si>
    <t>Jellebakken 17</t>
  </si>
  <si>
    <t>Jellebakken</t>
  </si>
  <si>
    <t>Ung Ellevang</t>
  </si>
  <si>
    <t>Ungdomsklub Ellevang</t>
  </si>
  <si>
    <t>Jellebakken 2</t>
  </si>
  <si>
    <t>Klub Stavtrup</t>
  </si>
  <si>
    <t>Klubben Stavtrup</t>
  </si>
  <si>
    <t>3091 2081</t>
  </si>
  <si>
    <t>Klokkeskovvej 1</t>
  </si>
  <si>
    <t>frna@aarhus.dk</t>
  </si>
  <si>
    <t>Klokkeskovvej</t>
  </si>
  <si>
    <t>Harlev Midtpkt</t>
  </si>
  <si>
    <t>Harlev J</t>
  </si>
  <si>
    <t>Harlev Midtpunkt</t>
  </si>
  <si>
    <t>2171 9374</t>
  </si>
  <si>
    <t>utp@aarhus.dk</t>
  </si>
  <si>
    <t>2173 4622</t>
  </si>
  <si>
    <t>ujo@aarhus.dk</t>
  </si>
  <si>
    <t>Tilst Fritid</t>
  </si>
  <si>
    <t>Tilst Fritidsklub</t>
  </si>
  <si>
    <t>Haurumsvej 14</t>
  </si>
  <si>
    <t>Haurumsvej</t>
  </si>
  <si>
    <t>Klubben Sabro</t>
  </si>
  <si>
    <t>Vistoftvej 30</t>
  </si>
  <si>
    <t>Vistoftvej</t>
  </si>
  <si>
    <t>Klubben Malling</t>
  </si>
  <si>
    <t>5157 5023</t>
  </si>
  <si>
    <t>Ajstrupvej 49</t>
  </si>
  <si>
    <t>vagnp@aarhus.dk</t>
  </si>
  <si>
    <t>Ajstrupvej</t>
  </si>
  <si>
    <t>Klubben Beder</t>
  </si>
  <si>
    <t>Beder</t>
  </si>
  <si>
    <t>Kirkebakken 41</t>
  </si>
  <si>
    <t>Klub Solbjerg</t>
  </si>
  <si>
    <t>Solbjerg</t>
  </si>
  <si>
    <t>Klubben Solbjerg</t>
  </si>
  <si>
    <t>Farum Lillesk.</t>
  </si>
  <si>
    <t>Farum Lilleskole</t>
  </si>
  <si>
    <t>2987 3508</t>
  </si>
  <si>
    <t>Regimentsvej 16</t>
  </si>
  <si>
    <t>0483</t>
  </si>
  <si>
    <t>kontor@farumlilleskole.dk</t>
  </si>
  <si>
    <t>www.farumlilleskole.dk</t>
  </si>
  <si>
    <t>Regimentsvej</t>
  </si>
  <si>
    <t>5189 6830</t>
  </si>
  <si>
    <t>Thorup Strandvej 12</t>
  </si>
  <si>
    <t>hojskolen@outlook.dk</t>
  </si>
  <si>
    <t>vester-thorup-hojskole.dk</t>
  </si>
  <si>
    <t>Thorup Strandvej</t>
  </si>
  <si>
    <t>Viborg Gym Bj</t>
  </si>
  <si>
    <t>Bjerringbro</t>
  </si>
  <si>
    <t>Viborg Gymnasium, afd. Bjerringbro</t>
  </si>
  <si>
    <t>8667 1533</t>
  </si>
  <si>
    <t>P. E. Eriksens Vej 2</t>
  </si>
  <si>
    <t>vghf@vghf.dk</t>
  </si>
  <si>
    <t>www.vghf.dk</t>
  </si>
  <si>
    <t>P. E. Eriksens Vej</t>
  </si>
  <si>
    <t>AAU AK Frdshavn</t>
  </si>
  <si>
    <t>Aalborg universitet, AK (Frederikshavn)</t>
  </si>
  <si>
    <t>9940 9940</t>
  </si>
  <si>
    <t>aau@aau.dk</t>
  </si>
  <si>
    <t>Specialkompagni</t>
  </si>
  <si>
    <t>Specialkompagniet ApS</t>
  </si>
  <si>
    <t>2763 9993</t>
  </si>
  <si>
    <t>egon@specialkompagnietaps.com</t>
  </si>
  <si>
    <t>Jeksendalskolen</t>
  </si>
  <si>
    <t>2938 7941</t>
  </si>
  <si>
    <t>Jeksen Dalvej 3B</t>
  </si>
  <si>
    <t>0491</t>
  </si>
  <si>
    <t>Jeksendalskolen@skanderborg.dk</t>
  </si>
  <si>
    <t>jeksendalskolen.aula.dk</t>
  </si>
  <si>
    <t>Jeksen Dalvej</t>
  </si>
  <si>
    <t>Camp Vejle gym</t>
  </si>
  <si>
    <t>Campus Vejle Gymnasieafdeling</t>
  </si>
  <si>
    <t>7216 2616</t>
  </si>
  <si>
    <t>Boulevarden 48</t>
  </si>
  <si>
    <t>info@campusvejle.dk</t>
  </si>
  <si>
    <t>www.campusvejle.dk</t>
  </si>
  <si>
    <t>Gro Akademi</t>
  </si>
  <si>
    <t>2612 0024</t>
  </si>
  <si>
    <t>info@groakademi.dk</t>
  </si>
  <si>
    <t>www.groakademi.dk</t>
  </si>
  <si>
    <t>Stu Incita Syd.</t>
  </si>
  <si>
    <t>Stu Incita Sydhavn</t>
  </si>
  <si>
    <t>4189 5341</t>
  </si>
  <si>
    <t>Ellebjergvej 52, 3.</t>
  </si>
  <si>
    <t>acl@incita.dk</t>
  </si>
  <si>
    <t>www.incita.dk</t>
  </si>
  <si>
    <t>UU Fredensborg</t>
  </si>
  <si>
    <t>UU Center Fredensborg</t>
  </si>
  <si>
    <t>Egevangen 3b</t>
  </si>
  <si>
    <t>NEG 10 Kalundbg</t>
  </si>
  <si>
    <t>J Hagemann-Petersens Alle 3</t>
  </si>
  <si>
    <t>www.negkalundborg.dk</t>
  </si>
  <si>
    <t>Cirkelskolen</t>
  </si>
  <si>
    <t>5357 5994</t>
  </si>
  <si>
    <t>mail@cirkelskolen.dk</t>
  </si>
  <si>
    <t>www.cirkelskolen.dk</t>
  </si>
  <si>
    <t>Hilltop</t>
  </si>
  <si>
    <t>9696 1060</t>
  </si>
  <si>
    <t>Arvikavej 4</t>
  </si>
  <si>
    <t>0621</t>
  </si>
  <si>
    <t>info@hilltop.dk</t>
  </si>
  <si>
    <t>www.hilltop.dk</t>
  </si>
  <si>
    <t>Arvikavej</t>
  </si>
  <si>
    <t>7586 5405</t>
  </si>
  <si>
    <t>Rugstedvej 27</t>
  </si>
  <si>
    <t>info@vaerkstedsskolen.dk</t>
  </si>
  <si>
    <t>www.vaerkstedsskolen.dk</t>
  </si>
  <si>
    <t>Rugstedvej</t>
  </si>
  <si>
    <t>Special B&amp;U</t>
  </si>
  <si>
    <t>2388 0669</t>
  </si>
  <si>
    <t>0845</t>
  </si>
  <si>
    <t>sbu@social.rm.dk</t>
  </si>
  <si>
    <t>Helsehjemmet</t>
  </si>
  <si>
    <t>Skovrupvej 6</t>
  </si>
  <si>
    <t>Autisme STU</t>
  </si>
  <si>
    <t>Autismeundervisning/STU</t>
  </si>
  <si>
    <t>5051 4682</t>
  </si>
  <si>
    <t>108B</t>
  </si>
  <si>
    <t>sb@autismecentervest.dk</t>
  </si>
  <si>
    <t>Fjordklyngesk.</t>
  </si>
  <si>
    <t>Fjordklyngeskolen</t>
  </si>
  <si>
    <t>8787 2501</t>
  </si>
  <si>
    <t>Gl. Skolevej 1</t>
  </si>
  <si>
    <t>Malha@viborg.dk</t>
  </si>
  <si>
    <t>skalsskole.aula.dk</t>
  </si>
  <si>
    <t>Gl. Skolevej</t>
  </si>
  <si>
    <t>8787 2356</t>
  </si>
  <si>
    <t>sb1@viborg.dk</t>
  </si>
  <si>
    <t>moensted-viborgskoler.aula.dk</t>
  </si>
  <si>
    <t>Holstebrovej</t>
  </si>
  <si>
    <t>Fora Hvidovre</t>
  </si>
  <si>
    <t>3678 8330</t>
  </si>
  <si>
    <t>Hvidovrevej 438, 1.</t>
  </si>
  <si>
    <t>hvidovre@fora.dk</t>
  </si>
  <si>
    <t>hvidovre.fora.dk</t>
  </si>
  <si>
    <t>HabitusHuset N.</t>
  </si>
  <si>
    <t>HabitusHuset Nordahl</t>
  </si>
  <si>
    <t>2525 7726</t>
  </si>
  <si>
    <t>tsch@habitus.dk</t>
  </si>
  <si>
    <t>www.nordahl.habitushuset.dk</t>
  </si>
  <si>
    <t>janj@dragoer.dk</t>
  </si>
  <si>
    <t>UU Egedal</t>
  </si>
  <si>
    <t>7259 9201</t>
  </si>
  <si>
    <t>uuegedal@egekom.dk</t>
  </si>
  <si>
    <t>Campus V eud</t>
  </si>
  <si>
    <t>Campus Vejle, EUD/EUX</t>
  </si>
  <si>
    <t>Campus Vpraktik</t>
  </si>
  <si>
    <t>Campus Vejle, praktikcenter</t>
  </si>
  <si>
    <t>Brdrsl forvalt</t>
  </si>
  <si>
    <t>raadhus@99454545.dk</t>
  </si>
  <si>
    <t>3637 7723</t>
  </si>
  <si>
    <t>naomi.donde@rk.dk</t>
  </si>
  <si>
    <t>Rebild forvaltn</t>
  </si>
  <si>
    <t>Rebild Kommune, forvaltningsinstitution</t>
  </si>
  <si>
    <t>9988 9988</t>
  </si>
  <si>
    <t>Hobrovej 110</t>
  </si>
  <si>
    <t>0365</t>
  </si>
  <si>
    <t>raadhus@rebild.dk</t>
  </si>
  <si>
    <t>RS forvaltning</t>
  </si>
  <si>
    <t>9974 2424</t>
  </si>
  <si>
    <t>Ved Fjorden 6</t>
  </si>
  <si>
    <t>post@rksk.dk</t>
  </si>
  <si>
    <t>Ved Fjorden</t>
  </si>
  <si>
    <t>Syddjurs forv.</t>
  </si>
  <si>
    <t>Syddjurs Kommune, forvaltningsinstitution</t>
  </si>
  <si>
    <t>Hovedgaden 77</t>
  </si>
  <si>
    <t>syddjurs@syddjurs.dk</t>
  </si>
  <si>
    <t>Haderslev forv</t>
  </si>
  <si>
    <t>Haderslev Kommune, forvaltningsinstitution</t>
  </si>
  <si>
    <t>post@haderslev.dk</t>
  </si>
  <si>
    <t>Albertslnd Forv</t>
  </si>
  <si>
    <t>Albertslund Kommune, forvaltningsinstitution</t>
  </si>
  <si>
    <t>Faaborg forv</t>
  </si>
  <si>
    <t>Faaborg-Midtfyns Kommune, forvaltningsinstitution</t>
  </si>
  <si>
    <t>helpdesk@fmk.dk</t>
  </si>
  <si>
    <t>post@holb.dk</t>
  </si>
  <si>
    <t>Hillr K Skole</t>
  </si>
  <si>
    <t>Hinnerup (HBU)</t>
  </si>
  <si>
    <t>Storegade 5G</t>
  </si>
  <si>
    <t>0977</t>
  </si>
  <si>
    <t>5G</t>
  </si>
  <si>
    <t>sau.rm.dk</t>
  </si>
  <si>
    <t>Ballerup forv.</t>
  </si>
  <si>
    <t>Ballerup Kommune, forvaltningsinstitution</t>
  </si>
  <si>
    <t>Hold-An Vej 7</t>
  </si>
  <si>
    <t>ops@balk.dk</t>
  </si>
  <si>
    <t>Stu - Autisme</t>
  </si>
  <si>
    <t>5581 4801</t>
  </si>
  <si>
    <t>autismecenter@vordingborg.dk</t>
  </si>
  <si>
    <t>FGUNVS Odsherre</t>
  </si>
  <si>
    <t>FGUNVS Kalundb</t>
  </si>
  <si>
    <t>FGU H Indre by</t>
  </si>
  <si>
    <t>FGU Hovedstaden, Indre By</t>
  </si>
  <si>
    <t>6179 5173</t>
  </si>
  <si>
    <t>Sankt Petri Passage 1, 1.</t>
  </si>
  <si>
    <t>fagkons Kalundb</t>
  </si>
  <si>
    <t>Fagkonsulenter Kalundborg</t>
  </si>
  <si>
    <t>2715 1354</t>
  </si>
  <si>
    <t>tino@kalundborg.dk</t>
  </si>
  <si>
    <t>Udd Vejle Komm</t>
  </si>
  <si>
    <t>Skolegade 1</t>
  </si>
  <si>
    <t>arnve@vejle.dk</t>
  </si>
  <si>
    <t>FGU S&amp;MFyn Ring</t>
  </si>
  <si>
    <t>FGU Syd- og Midtfyn - Ringe</t>
  </si>
  <si>
    <t>Korsvangen 11</t>
  </si>
  <si>
    <t>Korsvangen</t>
  </si>
  <si>
    <t>Randers K forv</t>
  </si>
  <si>
    <t>Randers Kommune, forvaltningsinstitution</t>
  </si>
  <si>
    <t>2053 2997</t>
  </si>
  <si>
    <t>Laksetorvet 1</t>
  </si>
  <si>
    <t>Anne.Lise.Buus.Nielsen@randers.dk</t>
  </si>
  <si>
    <t>www.sundhedsplejen.randers.dk</t>
  </si>
  <si>
    <t>Laksetorvet</t>
  </si>
  <si>
    <t>Jammerbugt forv</t>
  </si>
  <si>
    <t>Jammerbugt Kommune, forvaltningsinstitution</t>
  </si>
  <si>
    <t>Toftevej 43</t>
  </si>
  <si>
    <t>Svendborg forv</t>
  </si>
  <si>
    <t>Svendborg Kommune, Forvaltningsinstitution</t>
  </si>
  <si>
    <t>6221 1904</t>
  </si>
  <si>
    <t>Ramsherred 5</t>
  </si>
  <si>
    <t>svendborg@svendborg.dk</t>
  </si>
  <si>
    <t>Ramsherred</t>
  </si>
  <si>
    <t>Middelfart forv</t>
  </si>
  <si>
    <t>Middelfart Kommune, forvaltningsinstitution</t>
  </si>
  <si>
    <t>middelfart@middelfart.dk</t>
  </si>
  <si>
    <t>Sprog AOF Sjyll</t>
  </si>
  <si>
    <t>Sprogskolen, AOF Sydjylland</t>
  </si>
  <si>
    <t>esk@toender.dk</t>
  </si>
  <si>
    <t>Wegners Plads</t>
  </si>
  <si>
    <t>FGU N Gladsaxe</t>
  </si>
  <si>
    <t>FGU Nord - Gladsaxe</t>
  </si>
  <si>
    <t>tina@fgunord.dk</t>
  </si>
  <si>
    <t>FGU Nord, Ballerup</t>
  </si>
  <si>
    <t>Lautrupvej 6</t>
  </si>
  <si>
    <t>DBI Fredericia</t>
  </si>
  <si>
    <t>Dansk Brand og sikringsteknisk Institut, Fredericia</t>
  </si>
  <si>
    <t>Strevelinsvej 4</t>
  </si>
  <si>
    <t>Strevelinsvej</t>
  </si>
  <si>
    <t>DBI Aarhus</t>
  </si>
  <si>
    <t>Dansk Brand og sikringsteknisk Institut, Aarhus</t>
  </si>
  <si>
    <t>Runetoften 16</t>
  </si>
  <si>
    <t>Runetoften</t>
  </si>
  <si>
    <t>Gentofte ff</t>
  </si>
  <si>
    <t>Gentofte Kommune, Udskolingshuset</t>
  </si>
  <si>
    <t>Roskilde forv</t>
  </si>
  <si>
    <t>Roskilde Kommune, forvaltningsinstitution</t>
  </si>
  <si>
    <t>Varde K forv</t>
  </si>
  <si>
    <t>Varde Kommune, forvaltningsinstitution</t>
  </si>
  <si>
    <t>Bytoften 2</t>
  </si>
  <si>
    <t>vardekommune@varde.dk</t>
  </si>
  <si>
    <t>Struer K forv</t>
  </si>
  <si>
    <t>Struer Kommune, forvaltningsinstitution</t>
  </si>
  <si>
    <t>struer@struer.dk</t>
  </si>
  <si>
    <t>Hvidovre K forv</t>
  </si>
  <si>
    <t>Hvidovre Kommune, Forvaltningsinstitution</t>
  </si>
  <si>
    <t>Vigersted Skole</t>
  </si>
  <si>
    <t>vigerstedskole@ringsted.dk</t>
  </si>
  <si>
    <t>www.vigersted-skole.dk</t>
  </si>
  <si>
    <t>Fredss K forv</t>
  </si>
  <si>
    <t>Frederikssunds Kommune, forvaltningsinstitution</t>
  </si>
  <si>
    <t>2912 3931</t>
  </si>
  <si>
    <t>mojen@frederikssund.dk</t>
  </si>
  <si>
    <t>3539 7242</t>
  </si>
  <si>
    <t>0519</t>
  </si>
  <si>
    <t>Midtjysk Erhv</t>
  </si>
  <si>
    <t>5223 7979</t>
  </si>
  <si>
    <t>Mysundevej 4</t>
  </si>
  <si>
    <t>kontor@m-e-k.dk</t>
  </si>
  <si>
    <t>www.m-e-k.dk</t>
  </si>
  <si>
    <t>Mysundevej</t>
  </si>
  <si>
    <t>Trafikskolen</t>
  </si>
  <si>
    <t>Trafikskolen ApS</t>
  </si>
  <si>
    <t>7513 6384</t>
  </si>
  <si>
    <t>Ravnevej 7</t>
  </si>
  <si>
    <t>info@trafikskolen.dk</t>
  </si>
  <si>
    <t>www.trafikskolen.dk</t>
  </si>
  <si>
    <t>Ravnevej</t>
  </si>
  <si>
    <t>STU Kildemark</t>
  </si>
  <si>
    <t>STU-Kildemarken</t>
  </si>
  <si>
    <t>6167 8867</t>
  </si>
  <si>
    <t>Kildemarksvej 21</t>
  </si>
  <si>
    <t>kim@stu-kildemarken.com</t>
  </si>
  <si>
    <t>www.stu-kildemarken.com</t>
  </si>
  <si>
    <t>Kildemarksvej</t>
  </si>
  <si>
    <t>Sdrborg forv</t>
  </si>
  <si>
    <t>post@sonderborg.dk</t>
  </si>
  <si>
    <t>www.sonderborgkommune.dk</t>
  </si>
  <si>
    <t>STU Frederikssh</t>
  </si>
  <si>
    <t>STU, Frederikshavn Kommune</t>
  </si>
  <si>
    <t>9845 7200</t>
  </si>
  <si>
    <t>Knivholtvej 20</t>
  </si>
  <si>
    <t>projektafdelingen@frederikshavn.dk</t>
  </si>
  <si>
    <t>Arena Skole Fri</t>
  </si>
  <si>
    <t>Arena Skole og Fritid</t>
  </si>
  <si>
    <t>8256 5650</t>
  </si>
  <si>
    <t>asf@kk.dk</t>
  </si>
  <si>
    <t>sph.aula.dk</t>
  </si>
  <si>
    <t>Edutasia</t>
  </si>
  <si>
    <t>Edutasia ApS - Nyledige</t>
  </si>
  <si>
    <t>7010 8020</t>
  </si>
  <si>
    <t>Gammel Gugvej 17A, 1.</t>
  </si>
  <si>
    <t>17A</t>
  </si>
  <si>
    <t>mv@edutasia.dk</t>
  </si>
  <si>
    <t>edutasia.com</t>
  </si>
  <si>
    <t>Gammel Gugvej</t>
  </si>
  <si>
    <t>U/NORD Milnersv</t>
  </si>
  <si>
    <t>Scania</t>
  </si>
  <si>
    <t>Scania Danmark A/S</t>
  </si>
  <si>
    <t>4454 2244</t>
  </si>
  <si>
    <t>Industribuen 19A</t>
  </si>
  <si>
    <t>0240</t>
  </si>
  <si>
    <t>sdk.mail.sd.amu@scania.com</t>
  </si>
  <si>
    <t>www.scania.dk</t>
  </si>
  <si>
    <t>Industribuen</t>
  </si>
  <si>
    <t>Horsens Forv</t>
  </si>
  <si>
    <t>Horsens Kommune, Forvaltningsinstitution</t>
  </si>
  <si>
    <t>horsens.kommune@horsens.dk</t>
  </si>
  <si>
    <t>7587 0399</t>
  </si>
  <si>
    <t>Plantagevej 2A</t>
  </si>
  <si>
    <t>jsig@habitus.dk</t>
  </si>
  <si>
    <t>www.bcfu.dk</t>
  </si>
  <si>
    <t>Ung Egedal - ju</t>
  </si>
  <si>
    <t>Ung Egedal - Hovedadresse</t>
  </si>
  <si>
    <t>STU Ung Egedal</t>
  </si>
  <si>
    <t>stu-ungegedal@egekom.dk</t>
  </si>
  <si>
    <t>ungegedal.dk/stu</t>
  </si>
  <si>
    <t>Hejdeshus STU</t>
  </si>
  <si>
    <t>2762 6287</t>
  </si>
  <si>
    <t>hejdeshus@gmail.com</t>
  </si>
  <si>
    <t>Hejdesvej</t>
  </si>
  <si>
    <t>Landsby Odder</t>
  </si>
  <si>
    <t>Hundslund</t>
  </si>
  <si>
    <t>Landsbyordningerne i Odder</t>
  </si>
  <si>
    <t>8780 3835</t>
  </si>
  <si>
    <t>Landevejen 30</t>
  </si>
  <si>
    <t>hundslundskole@odder.dk</t>
  </si>
  <si>
    <t>www.hundslundskole.dk</t>
  </si>
  <si>
    <t>Landevejen</t>
  </si>
  <si>
    <t>2139 4962</t>
  </si>
  <si>
    <t>info@hojskolenmors.dk</t>
  </si>
  <si>
    <t>FGU Nyborg</t>
  </si>
  <si>
    <t>FGU Fyn - Nyborg</t>
  </si>
  <si>
    <t>6617 0843</t>
  </si>
  <si>
    <t>Lindholm Havnevej 33</t>
  </si>
  <si>
    <t>0593</t>
  </si>
  <si>
    <t>nyborg@fgufyn.dk</t>
  </si>
  <si>
    <t>www.fgufyn.dk</t>
  </si>
  <si>
    <t>Lindholm Havnevej</t>
  </si>
  <si>
    <t>FGU Ods Falen</t>
  </si>
  <si>
    <t>FGU Fyn - Odense Falen</t>
  </si>
  <si>
    <t>Brohuset</t>
  </si>
  <si>
    <t>8832 4069</t>
  </si>
  <si>
    <t>Koldinghuse Nord 9</t>
  </si>
  <si>
    <t>0660</t>
  </si>
  <si>
    <t>udby@middelfart.dk</t>
  </si>
  <si>
    <t>Koldinghuse Nord</t>
  </si>
  <si>
    <t>2040 8514</t>
  </si>
  <si>
    <t>lone.jensen@ps.rm.dk</t>
  </si>
  <si>
    <t>www.ps.rm.dk</t>
  </si>
  <si>
    <t>5852 3120</t>
  </si>
  <si>
    <t>Slotsalleen 44</t>
  </si>
  <si>
    <t>liselund@liselund.dk</t>
  </si>
  <si>
    <t>www.liselund.dk</t>
  </si>
  <si>
    <t>Slotsalleen</t>
  </si>
  <si>
    <t>8655 8944</t>
  </si>
  <si>
    <t>Kystvejen 114</t>
  </si>
  <si>
    <t>info@rudestrand.dk</t>
  </si>
  <si>
    <t>www.rudestrand.dk</t>
  </si>
  <si>
    <t>Kystvejen</t>
  </si>
  <si>
    <t>Vordingb forv</t>
  </si>
  <si>
    <t>Vordingborg Kommune, forvaltningsinstitution</t>
  </si>
  <si>
    <t>Valdemarsgade 43</t>
  </si>
  <si>
    <t>6029 9452</t>
  </si>
  <si>
    <t>Munkevej 9</t>
  </si>
  <si>
    <t>thisted@adm.laerdansk.dk</t>
  </si>
  <si>
    <t>www.laerdansk.dk/thisted</t>
  </si>
  <si>
    <t>Dania Hedensted</t>
  </si>
  <si>
    <t>Erhvervsakademi Dania, Hedensted</t>
  </si>
  <si>
    <t>Spettrupvej 7</t>
  </si>
  <si>
    <t>Spettrupvej</t>
  </si>
  <si>
    <t>HF VUC Nsj stx</t>
  </si>
  <si>
    <t>IBC Frdc 10</t>
  </si>
  <si>
    <t>IBC International Business College Fredericia, 10. klasse</t>
  </si>
  <si>
    <t>Thisted Sprog</t>
  </si>
  <si>
    <t>Sprogcenter Thisted</t>
  </si>
  <si>
    <t>9917 3788</t>
  </si>
  <si>
    <t>leg@thisted.dk</t>
  </si>
  <si>
    <t>Skovsk Eldrupg</t>
  </si>
  <si>
    <t>Skovskolen Eldrupgaard</t>
  </si>
  <si>
    <t>Eldrupvej 2</t>
  </si>
  <si>
    <t>0210</t>
  </si>
  <si>
    <t>Eldrupvej</t>
  </si>
  <si>
    <t>FGU Faxe</t>
  </si>
  <si>
    <t>4178 6649</t>
  </si>
  <si>
    <t>0767</t>
  </si>
  <si>
    <t>11A</t>
  </si>
  <si>
    <t>Egedal Forvaltn</t>
  </si>
  <si>
    <t>Sundhedstjenesten under Egedal Kommune</t>
  </si>
  <si>
    <t>FGU Ringsted</t>
  </si>
  <si>
    <t>4213 5306</t>
  </si>
  <si>
    <t>Ahorn Alle 48B</t>
  </si>
  <si>
    <t>48B</t>
  </si>
  <si>
    <t>Nyborg Forvaltn</t>
  </si>
  <si>
    <t>Nyborg Kommune, Forvaltningsinstitution</t>
  </si>
  <si>
    <t>SOSU Fyn Blang</t>
  </si>
  <si>
    <t>Himmerland Aars</t>
  </si>
  <si>
    <t>Himmerlands Erhvervs- og Gymnasieuddannelser, Aars afdeling</t>
  </si>
  <si>
    <t>9698 1000</t>
  </si>
  <si>
    <t>heg@heguddannelser.dk</t>
  </si>
  <si>
    <t>www.HEGuddannelser.dk</t>
  </si>
  <si>
    <t>Himmerl Hobro</t>
  </si>
  <si>
    <t>Himmerlands Erhvervs- og Gymnasieuddannelser, Hobro afdeling</t>
  </si>
  <si>
    <t>Kirketoften 7</t>
  </si>
  <si>
    <t>2979 7016</t>
  </si>
  <si>
    <t>pob@redcross.dk</t>
  </si>
  <si>
    <t>Sct Jacobi sk</t>
  </si>
  <si>
    <t>Sct. Jacobi skole- og dagtilbud</t>
  </si>
  <si>
    <t>7994 6000</t>
  </si>
  <si>
    <t>Pramstedvej 10C</t>
  </si>
  <si>
    <t>10C</t>
  </si>
  <si>
    <t>sctjacobiskoleogdagtilbud@varde.dk</t>
  </si>
  <si>
    <t>Pramstedvej</t>
  </si>
  <si>
    <t>Special Tistrup</t>
  </si>
  <si>
    <t>Tistrup</t>
  </si>
  <si>
    <t>Sct. Jacobi Skole- og dagtilbud, Tistrup afd.</t>
  </si>
  <si>
    <t>7994 7169</t>
  </si>
  <si>
    <t>mkrh@varde.dk</t>
  </si>
  <si>
    <t>AOF Odense</t>
  </si>
  <si>
    <t>AOF Center Odense</t>
  </si>
  <si>
    <t>6916 0600</t>
  </si>
  <si>
    <t>aof@aofcenterodense.dk</t>
  </si>
  <si>
    <t>Special Lykkesg</t>
  </si>
  <si>
    <t>Abildvej 25</t>
  </si>
  <si>
    <t>0077</t>
  </si>
  <si>
    <t>Abildvej</t>
  </si>
  <si>
    <t>STU Tag Fat</t>
  </si>
  <si>
    <t>STU-skolen Tag Fat</t>
  </si>
  <si>
    <t>2960 9842</t>
  </si>
  <si>
    <t>Ved Amagerbanen 15</t>
  </si>
  <si>
    <t>kenneth@behandlingsskolerne.dk</t>
  </si>
  <si>
    <t>Triocon ApS</t>
  </si>
  <si>
    <t>7021 0110</t>
  </si>
  <si>
    <t>info@triocon.dk</t>
  </si>
  <si>
    <t>triocon.dk</t>
  </si>
  <si>
    <t>Green Care</t>
  </si>
  <si>
    <t>Brahetrolleborg Green Care</t>
  </si>
  <si>
    <t>7027 2728</t>
  </si>
  <si>
    <t>Brahesvej 14</t>
  </si>
  <si>
    <t>0127</t>
  </si>
  <si>
    <t>info@btgc.dk</t>
  </si>
  <si>
    <t>www.brahetrolleborg-greencare.dk</t>
  </si>
  <si>
    <t>Brahesvej</t>
  </si>
  <si>
    <t>Svanninge</t>
  </si>
  <si>
    <t>Holme Sdr.gaard</t>
  </si>
  <si>
    <t>4189 0807</t>
  </si>
  <si>
    <t>jesd@aarhus.dk</t>
  </si>
  <si>
    <t>Bostedet</t>
  </si>
  <si>
    <t>4027 8824</t>
  </si>
  <si>
    <t>Christian X's Alle 97</t>
  </si>
  <si>
    <t>nemkonto@ltk.dk</t>
  </si>
  <si>
    <t>chrxogstrandberg.skoleporten.dk</t>
  </si>
  <si>
    <t>Christian X's Alle</t>
  </si>
  <si>
    <t>Thy Sportsefsk</t>
  </si>
  <si>
    <t>Thy Sportsefterskole</t>
  </si>
  <si>
    <t>4410 1112</t>
  </si>
  <si>
    <t>info@thysportsefterskole.dk</t>
  </si>
  <si>
    <t>www.thysportsefterskole.dk</t>
  </si>
  <si>
    <t>Horsens Gym HF</t>
  </si>
  <si>
    <t>Horsens Gymnasium &amp; HF</t>
  </si>
  <si>
    <t>7626 1500</t>
  </si>
  <si>
    <t>mail@horsens-gym.dk</t>
  </si>
  <si>
    <t>www.horsens-gym.dk</t>
  </si>
  <si>
    <t>Mercantec</t>
  </si>
  <si>
    <t>8950 3300</t>
  </si>
  <si>
    <t>H.C. Andersens Vej 9</t>
  </si>
  <si>
    <t>0281</t>
  </si>
  <si>
    <t>mercantec@mercantec.dk</t>
  </si>
  <si>
    <t>www.mercantec.dk</t>
  </si>
  <si>
    <t>H.C. Andersens Vej</t>
  </si>
  <si>
    <t>Aarhus BC</t>
  </si>
  <si>
    <t>Aarhus Business College</t>
  </si>
  <si>
    <t>Celf Merkur Tek</t>
  </si>
  <si>
    <t>CELF Merkurs Plads, Teknik</t>
  </si>
  <si>
    <t>5488 8888</t>
  </si>
  <si>
    <t>Merkurs Plads 1</t>
  </si>
  <si>
    <t>celf@celf.dk</t>
  </si>
  <si>
    <t>www.celf.dk</t>
  </si>
  <si>
    <t>Merkurs Plads</t>
  </si>
  <si>
    <t>54,775839499999996</t>
  </si>
  <si>
    <t>8713 9300</t>
  </si>
  <si>
    <t>Karen Blixens Boulevard 59</t>
  </si>
  <si>
    <t>klo@mbu.aarhus.dk</t>
  </si>
  <si>
    <t>kloeverskolen.aarhus.dk</t>
  </si>
  <si>
    <t>Askovfonden</t>
  </si>
  <si>
    <t>Struenseegade 9, 4.</t>
  </si>
  <si>
    <t>info@askovfonden.dk</t>
  </si>
  <si>
    <t>Ung Aarhus SV</t>
  </si>
  <si>
    <t>Fritids- og ungdomsskolen i Aarhus - SYDVEST</t>
  </si>
  <si>
    <t>4185 7100</t>
  </si>
  <si>
    <t>Ravnholm Skole</t>
  </si>
  <si>
    <t>ravnholmskole@rudersdal.dk</t>
  </si>
  <si>
    <t>Teglporten 9</t>
  </si>
  <si>
    <t>Soeholmskolen@rudersdal.dk</t>
  </si>
  <si>
    <t>Holte Skole</t>
  </si>
  <si>
    <t>holteskole@rudersdal.dk</t>
  </si>
  <si>
    <t>Rude Skov Skole</t>
  </si>
  <si>
    <t>4611 4700</t>
  </si>
  <si>
    <t>rudeskovskole@rudersdal.dk</t>
  </si>
  <si>
    <t>Tag Fat Aps</t>
  </si>
  <si>
    <t>5078 3669</t>
  </si>
  <si>
    <t>Vandkunsten 6, 1.</t>
  </si>
  <si>
    <t>katja@tag-fat.nu</t>
  </si>
  <si>
    <t>tag-fat.nu</t>
  </si>
  <si>
    <t>Vandkunsten</t>
  </si>
  <si>
    <t>Herningsh Ikast</t>
  </si>
  <si>
    <t>Herningsholm Erhvervsskole og Gymnasier, EUD/EUX Ikast</t>
  </si>
  <si>
    <t>Kongevejen 66</t>
  </si>
  <si>
    <t>0457</t>
  </si>
  <si>
    <t>CBS PhD School</t>
  </si>
  <si>
    <t>Kilevej 14A</t>
  </si>
  <si>
    <t>www.cbs.dk</t>
  </si>
  <si>
    <t>7474 4040</t>
  </si>
  <si>
    <t>Brorsonsvej 2</t>
  </si>
  <si>
    <t>info@logumklosterhojskole.dk</t>
  </si>
  <si>
    <t>www.logumklosterhojskole.dk</t>
  </si>
  <si>
    <t>0674</t>
  </si>
  <si>
    <t>Tradium H Gym</t>
  </si>
  <si>
    <t>Tradium Handelsgymnasium</t>
  </si>
  <si>
    <t>ZBC10, Ringsted</t>
  </si>
  <si>
    <t>Ahorn Alle 3</t>
  </si>
  <si>
    <t>5170 9330</t>
  </si>
  <si>
    <t>Slagelse Landevej 110</t>
  </si>
  <si>
    <t>thomas@hansenfam.dk</t>
  </si>
  <si>
    <t>Slagelse Landevej</t>
  </si>
  <si>
    <t>Ingeborg STU</t>
  </si>
  <si>
    <t>5762 7777</t>
  </si>
  <si>
    <t>Fredensvej 9</t>
  </si>
  <si>
    <t>Cafe-Ingeborg@ringsted.dk</t>
  </si>
  <si>
    <t>Holstebro Ung</t>
  </si>
  <si>
    <t>Holstebro Kommunale Ungdomsskole og AKT-tilbud</t>
  </si>
  <si>
    <t>9611 6750</t>
  </si>
  <si>
    <t>54C</t>
  </si>
  <si>
    <t>ung@holstebro.dk</t>
  </si>
  <si>
    <t>www.holstebronx.nu</t>
  </si>
  <si>
    <t>Holstebro AKT</t>
  </si>
  <si>
    <t>Holstebro Ungdomsskole og AKT-tilbud</t>
  </si>
  <si>
    <t>Aabenraa forv</t>
  </si>
  <si>
    <t>Aabenraa Kommune, forvaltningsinstitution</t>
  </si>
  <si>
    <t>post@aabenraa.dk</t>
  </si>
  <si>
    <t>8824 5400</t>
  </si>
  <si>
    <t>Sct. Mathias Gade 19, 3.</t>
  </si>
  <si>
    <t>ssc@vaeksthus.dk</t>
  </si>
  <si>
    <t>www.vaeksthus.dk</t>
  </si>
  <si>
    <t>Sct. Mathias Gade</t>
  </si>
  <si>
    <t>EUC Sj Krondrev</t>
  </si>
  <si>
    <t>Krondrevet 1A</t>
  </si>
  <si>
    <t>0841</t>
  </si>
  <si>
    <t>Krondrevet</t>
  </si>
  <si>
    <t>Aktivhuset</t>
  </si>
  <si>
    <t>Aktivhuset Kjellerup</t>
  </si>
  <si>
    <t>5124 7783</t>
  </si>
  <si>
    <t>Sindingsgade 13</t>
  </si>
  <si>
    <t>allan.barenholdt@silkeborg.dk</t>
  </si>
  <si>
    <t>Sindingsgade</t>
  </si>
  <si>
    <t>Holmehus Speci.</t>
  </si>
  <si>
    <t>Holmehus Specialskole</t>
  </si>
  <si>
    <t>5667 2772</t>
  </si>
  <si>
    <t>holmehus@koege.dk</t>
  </si>
  <si>
    <t>www.holmehus.aula.dk</t>
  </si>
  <si>
    <t>Huset Scheving</t>
  </si>
  <si>
    <t>Fonden Huset Scheving</t>
  </si>
  <si>
    <t>2575 0435</t>
  </si>
  <si>
    <t>Skovbakken 29A</t>
  </si>
  <si>
    <t>0764</t>
  </si>
  <si>
    <t>29A</t>
  </si>
  <si>
    <t>kontakt@husetscheving.dk</t>
  </si>
  <si>
    <t>www.husetscheving.dk</t>
  </si>
  <si>
    <t>Skovbakken</t>
  </si>
  <si>
    <t>2126 2516</t>
  </si>
  <si>
    <t>skole@soegaardhus.dk</t>
  </si>
  <si>
    <t>Hedens Eftersk.</t>
  </si>
  <si>
    <t>Hedens Efterskole</t>
  </si>
  <si>
    <t>2396 7130</t>
  </si>
  <si>
    <t>Bavnevej 5 Sdr. Resen</t>
  </si>
  <si>
    <t>kontor@hedensefterskole.dk</t>
  </si>
  <si>
    <t>www.hedensefterskole.dk</t>
  </si>
  <si>
    <t>Sdr. Resen</t>
  </si>
  <si>
    <t>Phd DTU Sundhed</t>
  </si>
  <si>
    <t>Ph.d.-skole DTU Sundhedsteknologi</t>
  </si>
  <si>
    <t>4677 4555</t>
  </si>
  <si>
    <t>healthtech-info@dtu.dk</t>
  </si>
  <si>
    <t>www.healthtech.dtu.dk</t>
  </si>
  <si>
    <t>Phd DTU Nanolab</t>
  </si>
  <si>
    <t>Ph.d.-skole: DTU Nanolab</t>
  </si>
  <si>
    <t>4525 5743</t>
  </si>
  <si>
    <t>info@nanolab.dtu.dk</t>
  </si>
  <si>
    <t>www.nanolab.dtu.dk</t>
  </si>
  <si>
    <t>Kysten</t>
  </si>
  <si>
    <t>Bo &amp; Dagtilbuddet Kysten</t>
  </si>
  <si>
    <t>5486 6508</t>
  </si>
  <si>
    <t>ar2k@kk.dk</t>
  </si>
  <si>
    <t>Basen Thulevej</t>
  </si>
  <si>
    <t>Odense NV</t>
  </si>
  <si>
    <t>Basen Skole- og dagbehandlingshjem</t>
  </si>
  <si>
    <t>Thulevej 8</t>
  </si>
  <si>
    <t>pbo@basen.dk</t>
  </si>
  <si>
    <t>www.basen.dk</t>
  </si>
  <si>
    <t>Thulevej</t>
  </si>
  <si>
    <t>7174 6767</t>
  </si>
  <si>
    <t>Info@basen.dk</t>
  </si>
  <si>
    <t>4794 0215</t>
  </si>
  <si>
    <t>olch@halsnaes.dk</t>
  </si>
  <si>
    <t>soelagervaerksted.halsnaes.dk/vaerkstederne</t>
  </si>
  <si>
    <t>9974 2500</t>
  </si>
  <si>
    <t>Rindumvej 1</t>
  </si>
  <si>
    <t>ringkobingskole@rksk.dk</t>
  </si>
  <si>
    <t>www.ringkobingskole.dk</t>
  </si>
  <si>
    <t>Rindumvej</t>
  </si>
  <si>
    <t>Birkebo STU</t>
  </si>
  <si>
    <t>9854 4460</t>
  </si>
  <si>
    <t>Klejtrupvej 15 Sdr Onsild</t>
  </si>
  <si>
    <t>0817</t>
  </si>
  <si>
    <t>susanne@birkebo1og2.dk</t>
  </si>
  <si>
    <t>www.birkebo1og2.dk</t>
  </si>
  <si>
    <t>Klejtrupvej</t>
  </si>
  <si>
    <t>Sdr Onsild</t>
  </si>
  <si>
    <t>Next Step</t>
  </si>
  <si>
    <t>4157 2769</t>
  </si>
  <si>
    <t>Byleddet 7</t>
  </si>
  <si>
    <t>0921</t>
  </si>
  <si>
    <t>info@nextstepst.dk</t>
  </si>
  <si>
    <t>www.nextstepst.dk</t>
  </si>
  <si>
    <t>Byleddet</t>
  </si>
  <si>
    <t>Special Lolland</t>
  </si>
  <si>
    <t>Specialskolen Lolland</t>
  </si>
  <si>
    <t>5467 6555</t>
  </si>
  <si>
    <t>specialskolen@lolland.dk</t>
  </si>
  <si>
    <t>Spec Lolland H</t>
  </si>
  <si>
    <t>Horslunde</t>
  </si>
  <si>
    <t>Specialskolen Lolland - Horslunde</t>
  </si>
  <si>
    <t>5467 7090</t>
  </si>
  <si>
    <t>Pederstrupvej 22</t>
  </si>
  <si>
    <t>specialskolenlolland-horslunde@lolland.dk</t>
  </si>
  <si>
    <t>5467 7080</t>
  </si>
  <si>
    <t>specialskolenlolland-oestofte@lolland.dk</t>
  </si>
  <si>
    <t>Spec Lolland N</t>
  </si>
  <si>
    <t>Specialskolen Lolland - Nakskov</t>
  </si>
  <si>
    <t>5467 6630</t>
  </si>
  <si>
    <t>specialskolenlolland-nakskov@lolland.dk</t>
  </si>
  <si>
    <t>2996 6971</t>
  </si>
  <si>
    <t>www.sau.rm.dk</t>
  </si>
  <si>
    <t>UCRS Gymnasiet</t>
  </si>
  <si>
    <t>UCRS Gymnasiet Skjern</t>
  </si>
  <si>
    <t>9680 1500</t>
  </si>
  <si>
    <t>Skolebyen 5</t>
  </si>
  <si>
    <t>Skolebyen</t>
  </si>
  <si>
    <t>Fjordvejen 28</t>
  </si>
  <si>
    <t>janfn@struer.dk</t>
  </si>
  <si>
    <t>Fjordvejen</t>
  </si>
  <si>
    <t>Nakskov Gym afd</t>
  </si>
  <si>
    <t>Nakskov Gymnasium og HF i Nakskov</t>
  </si>
  <si>
    <t>5491 4300</t>
  </si>
  <si>
    <t>KU Odense</t>
  </si>
  <si>
    <t>Min Friskole</t>
  </si>
  <si>
    <t>Min Friskole S/I</t>
  </si>
  <si>
    <t>4940 1892</t>
  </si>
  <si>
    <t>Djursvej 5</t>
  </si>
  <si>
    <t>kontor@min-friskole.dk</t>
  </si>
  <si>
    <t>www.min-friskole.dk</t>
  </si>
  <si>
    <t>Djursvej</t>
  </si>
  <si>
    <t>Vor Frue Fri</t>
  </si>
  <si>
    <t>Vor Frue Friskole</t>
  </si>
  <si>
    <t>6143 9786</t>
  </si>
  <si>
    <t>info@vorfruefriskole.dk</t>
  </si>
  <si>
    <t>vorfruefriskole.dk</t>
  </si>
  <si>
    <t>Udlejrevej 9</t>
  </si>
  <si>
    <t>Udlejrevej</t>
  </si>
  <si>
    <t>5015 8151</t>
  </si>
  <si>
    <t>heidi@friskolenkarup.dk</t>
  </si>
  <si>
    <t>www.friskolenkarup.dk</t>
  </si>
  <si>
    <t>Skolen Bifrost</t>
  </si>
  <si>
    <t>Skolen Bifrost S/I</t>
  </si>
  <si>
    <t>4060 0944</t>
  </si>
  <si>
    <t>Universitetsvej 9</t>
  </si>
  <si>
    <t>kontor@skolenbifrost.dk</t>
  </si>
  <si>
    <t>www.skolen-bifrost.dk</t>
  </si>
  <si>
    <t>bygn. 24</t>
  </si>
  <si>
    <t>Viking Int. Sch</t>
  </si>
  <si>
    <t>Viking International School</t>
  </si>
  <si>
    <t>3055 5118</t>
  </si>
  <si>
    <t>Agernhaven 2K</t>
  </si>
  <si>
    <t>0006</t>
  </si>
  <si>
    <t>2K</t>
  </si>
  <si>
    <t>leader@vikinginternational.dk</t>
  </si>
  <si>
    <t>vikinginternational.dk</t>
  </si>
  <si>
    <t>Agernhaven</t>
  </si>
  <si>
    <t>EUC Syd Hilmar</t>
  </si>
  <si>
    <t>EUC Syd, Hilmar Finsens Gade</t>
  </si>
  <si>
    <t>7412 4242</t>
  </si>
  <si>
    <t>Hilmar Finsens Gade 18</t>
  </si>
  <si>
    <t>eucsyd@eucsyd.dk</t>
  </si>
  <si>
    <t>www.eucsyd.dk</t>
  </si>
  <si>
    <t>Hilmar Finsens Gade</t>
  </si>
  <si>
    <t>EUC Syd Lundsbj</t>
  </si>
  <si>
    <t>EUC Syd, Lundsbjerg</t>
  </si>
  <si>
    <t>Lundsbjerg Industrivej 50</t>
  </si>
  <si>
    <t>Lundsbjerg Industrivej</t>
  </si>
  <si>
    <t>Sprog Frdrhavn</t>
  </si>
  <si>
    <t>Sprogcenter Frederikshavn</t>
  </si>
  <si>
    <t>9845 6714</t>
  </si>
  <si>
    <t>32B</t>
  </si>
  <si>
    <t>sprogcenter@frederikshavn.dk</t>
  </si>
  <si>
    <t>IBC Kurser</t>
  </si>
  <si>
    <t>Skamlingvejen 32</t>
  </si>
  <si>
    <t>adm@ibc.dk</t>
  </si>
  <si>
    <t>Skamlingvejen</t>
  </si>
  <si>
    <t>Viborg G,  afd.</t>
  </si>
  <si>
    <t>Viborg Gymnasium, afd. Viborg</t>
  </si>
  <si>
    <t>www.vghf.dk/</t>
  </si>
  <si>
    <t>IBC Kolding</t>
  </si>
  <si>
    <t>IBC International Business College</t>
  </si>
  <si>
    <t>Birkemosevej</t>
  </si>
  <si>
    <t>AOF MIDT Skive</t>
  </si>
  <si>
    <t>AOF MIDT Skive-Viborg</t>
  </si>
  <si>
    <t>GAIA STU</t>
  </si>
  <si>
    <t>GAIA Akademi, STU</t>
  </si>
  <si>
    <t>8915 8330</t>
  </si>
  <si>
    <t>Lene Bredahls Gade 10</t>
  </si>
  <si>
    <t>anna.noe.bovin@randers.dk</t>
  </si>
  <si>
    <t>www.gaiamuseum.dk</t>
  </si>
  <si>
    <t>Lene Bredahls Gade</t>
  </si>
  <si>
    <t>2540 1503</t>
  </si>
  <si>
    <t>FGU Aalb Gl</t>
  </si>
  <si>
    <t>FGU Aalborg - Kongerslev Gl. Egensevej</t>
  </si>
  <si>
    <t>2179 9640</t>
  </si>
  <si>
    <t>Gl. Egensevej 8</t>
  </si>
  <si>
    <t>0563</t>
  </si>
  <si>
    <t>Gl. Egensevej</t>
  </si>
  <si>
    <t>FGU Aalb Bizon</t>
  </si>
  <si>
    <t>Kongerslev</t>
  </si>
  <si>
    <t>FGU Aalborg - Kongerslev Bizonvej</t>
  </si>
  <si>
    <t>Bizonvej 17</t>
  </si>
  <si>
    <t>Bizonvej</t>
  </si>
  <si>
    <t>FGU Holstebro</t>
  </si>
  <si>
    <t>FGU Skolen Holstebro</t>
  </si>
  <si>
    <t>FGU Struer</t>
  </si>
  <si>
    <t>FGU Skolen Struer</t>
  </si>
  <si>
    <t>Jernbanegade 8</t>
  </si>
  <si>
    <t>FGU Skejby</t>
  </si>
  <si>
    <t>FGU Aarhus - Skejby</t>
  </si>
  <si>
    <t>FGU Aarhus I</t>
  </si>
  <si>
    <t>FGU Aarhus - Afd. I</t>
  </si>
  <si>
    <t>FGU Godsbanen</t>
  </si>
  <si>
    <t>FGU Aarhus - Godsbanen</t>
  </si>
  <si>
    <t>Skovgaardsgade 3</t>
  </si>
  <si>
    <t>FGU Aarhus R</t>
  </si>
  <si>
    <t>FGU Aarhus - Afd. R</t>
  </si>
  <si>
    <t>Mindet 6</t>
  </si>
  <si>
    <t>Mindet</t>
  </si>
  <si>
    <t>2014 7152</t>
  </si>
  <si>
    <t>Ane Stauningsvej 21A, 1.</t>
  </si>
  <si>
    <t>Ane Stauningsvej</t>
  </si>
  <si>
    <t>omradeamager@kk.dk</t>
  </si>
  <si>
    <t>8654 1700</t>
  </si>
  <si>
    <t>Husumgade 44</t>
  </si>
  <si>
    <t>Husumgade</t>
  </si>
  <si>
    <t>FGU H Amager</t>
  </si>
  <si>
    <t>FGU Hovedstaden - Amager</t>
  </si>
  <si>
    <t>2540 9501</t>
  </si>
  <si>
    <t>amager@fguhovedstaden.dk</t>
  </si>
  <si>
    <t>FGU  Nordvest</t>
  </si>
  <si>
    <t>4233 5221</t>
  </si>
  <si>
    <t>Sputnik 2</t>
  </si>
  <si>
    <t>4233 5251</t>
  </si>
  <si>
    <t>Vibevej 20, 1.</t>
  </si>
  <si>
    <t>2572 4282</t>
  </si>
  <si>
    <t>0672</t>
  </si>
  <si>
    <t>Sputnik 5 SP</t>
  </si>
  <si>
    <t>2283 4970</t>
  </si>
  <si>
    <t>Sputnik 6 SP</t>
  </si>
  <si>
    <t>4428 2614</t>
  </si>
  <si>
    <t>Grusbakken 5</t>
  </si>
  <si>
    <t>Grusbakken</t>
  </si>
  <si>
    <t>Sputnik 8 SP</t>
  </si>
  <si>
    <t>2911 1602</t>
  </si>
  <si>
    <t>Arnold Nielsens Boulevard 68E, 1.</t>
  </si>
  <si>
    <t>68E</t>
  </si>
  <si>
    <t>Arnold Nielsens Boulevard</t>
  </si>
  <si>
    <t>Sputnik 11 SP</t>
  </si>
  <si>
    <t>4095 4410</t>
  </si>
  <si>
    <t>Sputnik 13</t>
  </si>
  <si>
    <t>2982 5434</t>
  </si>
  <si>
    <t>Egedal Dag</t>
  </si>
  <si>
    <t>Egedal Dagtilbud ApS</t>
  </si>
  <si>
    <t>5337 8866</t>
  </si>
  <si>
    <t>Vallekildevej 134</t>
  </si>
  <si>
    <t>kontakt@egedal.nu</t>
  </si>
  <si>
    <t>egedaldagtilbud.nu</t>
  </si>
  <si>
    <t>Vallekildevej</t>
  </si>
  <si>
    <t>PMU Sindal</t>
  </si>
  <si>
    <t>9678 1400</t>
  </si>
  <si>
    <t>info@pmu.dk</t>
  </si>
  <si>
    <t>www.pmu.dk</t>
  </si>
  <si>
    <t>Lejrvej 47</t>
  </si>
  <si>
    <t>info@cirkelskolen.dk</t>
  </si>
  <si>
    <t>2370 7604</t>
  </si>
  <si>
    <t>info@stu-landbrug.dk</t>
  </si>
  <si>
    <t>Odsherred STU</t>
  </si>
  <si>
    <t>Odsherred STU og VSU</t>
  </si>
  <si>
    <t>5966 6290</t>
  </si>
  <si>
    <t>Havnevej 18</t>
  </si>
  <si>
    <t>hannl@odsherred.dk</t>
  </si>
  <si>
    <t>Rederiet Livet</t>
  </si>
  <si>
    <t>Rederiet Livet ApS</t>
  </si>
  <si>
    <t>2818 1425</t>
  </si>
  <si>
    <t>Gammeltoftsgade 10, 4.</t>
  </si>
  <si>
    <t>skonnertenlivet@gmail.com</t>
  </si>
  <si>
    <t>Gammeltoftsgade</t>
  </si>
  <si>
    <t>IBC VUC Hadrs2</t>
  </si>
  <si>
    <t>IBC HF og VUC Haderslev 2</t>
  </si>
  <si>
    <t>Christian X's Vej 39</t>
  </si>
  <si>
    <t>0179</t>
  </si>
  <si>
    <t>Christian X's Vej</t>
  </si>
  <si>
    <t>Pilelygaard Kbh</t>
  </si>
  <si>
    <t>3161 5921</t>
  </si>
  <si>
    <t>Frederikssundsvej 338, 1.</t>
  </si>
  <si>
    <t>husum@pilelygaard.dk</t>
  </si>
  <si>
    <t>pilelygaard.dk</t>
  </si>
  <si>
    <t>Skolebakken 1</t>
  </si>
  <si>
    <t>0003</t>
  </si>
  <si>
    <t>laeringshuset@htk.dk</t>
  </si>
  <si>
    <t>Special skole</t>
  </si>
  <si>
    <t>Specialkompagniet, skoleafdeling</t>
  </si>
  <si>
    <t>nadja@specialkompagniet-aps.com</t>
  </si>
  <si>
    <t>www.specialkompagniet-aps.com</t>
  </si>
  <si>
    <t>Phd  GSNS AU</t>
  </si>
  <si>
    <t>Graduate School of Natural Sciences (GSNS)</t>
  </si>
  <si>
    <t>gradschool.nat@au.dk</t>
  </si>
  <si>
    <t>phd.nat.au.dk</t>
  </si>
  <si>
    <t>Phd GSTS AU</t>
  </si>
  <si>
    <t>Graduate School of Technical Sciences (GSTS)</t>
  </si>
  <si>
    <t>gradschool.tech@au.dk</t>
  </si>
  <si>
    <t>phd.tech.au.dk</t>
  </si>
  <si>
    <t>FGU MJ Viborg G</t>
  </si>
  <si>
    <t>FGU Midtjylland - Viborg - Gyldenrisvej</t>
  </si>
  <si>
    <t>Gyldenrisvej 4</t>
  </si>
  <si>
    <t>0611</t>
  </si>
  <si>
    <t>FGU Vest Esbj</t>
  </si>
  <si>
    <t>FGU Vest - Esbjerg</t>
  </si>
  <si>
    <t>7612 0000</t>
  </si>
  <si>
    <t>FGU KV Tvedvej</t>
  </si>
  <si>
    <t>FGU Kolding Vejen - Kolding - Tvedvej - AGU</t>
  </si>
  <si>
    <t>FGU KV Vranderp</t>
  </si>
  <si>
    <t>FGU Kolding Vejen - Kolding - Vranderupvej - ORGANIA</t>
  </si>
  <si>
    <t>Vranderupvej 90</t>
  </si>
  <si>
    <t>Vranderupvej</t>
  </si>
  <si>
    <t>FGU KV Vinkelve</t>
  </si>
  <si>
    <t>FGU Kolding Vejen - Vejen - Vinkelvej - MOTOR</t>
  </si>
  <si>
    <t>Vinkelvej 5</t>
  </si>
  <si>
    <t>Vinkelvej</t>
  </si>
  <si>
    <t>FGU SJ Sdr borg</t>
  </si>
  <si>
    <t>Linde Alle 7</t>
  </si>
  <si>
    <t>Linde Alle</t>
  </si>
  <si>
    <t>7066 6767</t>
  </si>
  <si>
    <t>taastrup@fgu-skolen.dk</t>
  </si>
  <si>
    <t>FGU Lol Nakskov</t>
  </si>
  <si>
    <t>FGU Lolland-Falster - Nakskov</t>
  </si>
  <si>
    <t>5117 9901</t>
  </si>
  <si>
    <t>Skandsen 11</t>
  </si>
  <si>
    <t>www.fgu-lf.dk</t>
  </si>
  <si>
    <t>Skandsen</t>
  </si>
  <si>
    <t>FGU NS Frdss</t>
  </si>
  <si>
    <t>Bomose Alle 3</t>
  </si>
  <si>
    <t>0168</t>
  </si>
  <si>
    <t>adm@vaeksthus.dk</t>
  </si>
  <si>
    <t>www.vaeksthuset.dk</t>
  </si>
  <si>
    <t>Bomose Alle</t>
  </si>
  <si>
    <t>Sundholmsvej 34</t>
  </si>
  <si>
    <t>AMU Nordj Aalb</t>
  </si>
  <si>
    <t>AMU Nordjylland, Aalborg</t>
  </si>
  <si>
    <t>9633 2211</t>
  </si>
  <si>
    <t>Sofievej 61</t>
  </si>
  <si>
    <t>aalborg@amunordjylland.dk</t>
  </si>
  <si>
    <t>www.amunordjylland.dk</t>
  </si>
  <si>
    <t>Sofievej</t>
  </si>
  <si>
    <t>Ll sprogskole</t>
  </si>
  <si>
    <t>Den Lille Sprogskole</t>
  </si>
  <si>
    <t>3013 6220</t>
  </si>
  <si>
    <t>Stenderupgade 8, 4.</t>
  </si>
  <si>
    <t>adm@denlillesprogskole.dk</t>
  </si>
  <si>
    <t>denlillesprogskole.dk</t>
  </si>
  <si>
    <t>Stenderupgade</t>
  </si>
  <si>
    <t>Social- og Sundhedsskolen Syd, Aabenraa</t>
  </si>
  <si>
    <t>Bjerggade 4M</t>
  </si>
  <si>
    <t>0110</t>
  </si>
  <si>
    <t>4M</t>
  </si>
  <si>
    <t>Bjerggade</t>
  </si>
  <si>
    <t>2174 4622</t>
  </si>
  <si>
    <t>Sabro Skolevej 4A</t>
  </si>
  <si>
    <t>Sabro Skolevej</t>
  </si>
  <si>
    <t>Ung Stauern</t>
  </si>
  <si>
    <t>4023 0514</t>
  </si>
  <si>
    <t>Aarhus forvalt</t>
  </si>
  <si>
    <t>Aarhus Kommune, Forvaltningsinstitution</t>
  </si>
  <si>
    <t>8940 2000</t>
  </si>
  <si>
    <t>aarhus.kommune@aarhus.dk</t>
  </si>
  <si>
    <t>www.aarhuskommune.dk</t>
  </si>
  <si>
    <t>BO/SKOLE/JOB</t>
  </si>
  <si>
    <t>2490 4402</t>
  </si>
  <si>
    <t>Stavangervej 9</t>
  </si>
  <si>
    <t>stine@boskolejob.dk</t>
  </si>
  <si>
    <t>www.boskolejob.dk</t>
  </si>
  <si>
    <t>3153 1801</t>
  </si>
  <si>
    <t>Lille Havdrupvej 1</t>
  </si>
  <si>
    <t>olivia@sgstu.dk</t>
  </si>
  <si>
    <t>www.sgstu.dk</t>
  </si>
  <si>
    <t>Lille Havdrupvej</t>
  </si>
  <si>
    <t>Gl Havdrup</t>
  </si>
  <si>
    <t>Kirkealle 2</t>
  </si>
  <si>
    <t>Pastoral Aarhus</t>
  </si>
  <si>
    <t>Pastoralseminariet i Aarhus, FKUV</t>
  </si>
  <si>
    <t>Skt. Marcus Kirkeplads 1, 1.</t>
  </si>
  <si>
    <t>Skt. Marcus Kirkeplads</t>
  </si>
  <si>
    <t>JOUES</t>
  </si>
  <si>
    <t>JOUES Job og Uddannelse</t>
  </si>
  <si>
    <t>2857 2837</t>
  </si>
  <si>
    <t>Tempovej 35</t>
  </si>
  <si>
    <t>mads@joues.dk</t>
  </si>
  <si>
    <t>www.joues.dk</t>
  </si>
  <si>
    <t>Tempovej</t>
  </si>
  <si>
    <t>Frelloskolen</t>
  </si>
  <si>
    <t>7994 8880</t>
  </si>
  <si>
    <t>Ortenvej 64</t>
  </si>
  <si>
    <t>frelloskolen@varde.dk</t>
  </si>
  <si>
    <t>Ortenvej</t>
  </si>
  <si>
    <t>Cphbusiness Hil</t>
  </si>
  <si>
    <t>Slotsarkaderne 140</t>
  </si>
  <si>
    <t>Slotsarkaderne</t>
  </si>
  <si>
    <t>Randers Sp blom</t>
  </si>
  <si>
    <t>Randers Specialskole Blommevej</t>
  </si>
  <si>
    <t>8915 5900</t>
  </si>
  <si>
    <t>Blommevej 50</t>
  </si>
  <si>
    <t>Randersspecialskole.borupbyvej@randers.dk</t>
  </si>
  <si>
    <t>Randers Sp JUR</t>
  </si>
  <si>
    <t>Randers NV</t>
  </si>
  <si>
    <t>Randers Specialskole</t>
  </si>
  <si>
    <t>Borup Byvej 14</t>
  </si>
  <si>
    <t>Borup Byvej</t>
  </si>
  <si>
    <t>Esbjerg Forvalt</t>
  </si>
  <si>
    <t>Esbjerg Kommune, Forvaltningsinstitution</t>
  </si>
  <si>
    <t>Torvegade 74</t>
  </si>
  <si>
    <t>VID Detail</t>
  </si>
  <si>
    <t>Viden Djurs, VID Detail</t>
  </si>
  <si>
    <t>Karen Blixens Vej 1A, 1.</t>
  </si>
  <si>
    <t>VID Medie</t>
  </si>
  <si>
    <t>VID Djurs VID B</t>
  </si>
  <si>
    <t>Viden Djurs, VID Butikken</t>
  </si>
  <si>
    <t>AMU Fyn, Peters</t>
  </si>
  <si>
    <t>AMU Fyn,  Petersmindevej</t>
  </si>
  <si>
    <t>6613 6670</t>
  </si>
  <si>
    <t>Petersmindevej 50</t>
  </si>
  <si>
    <t>amu-fyn@amu-fyn.dk</t>
  </si>
  <si>
    <t>www.amu-fyn.dk</t>
  </si>
  <si>
    <t>Petersmindevej</t>
  </si>
  <si>
    <t>AMU Fyn, CF</t>
  </si>
  <si>
    <t>AMU Fyn, C.F. Tietgens Boulevard</t>
  </si>
  <si>
    <t>C.F. Tietgens Boulevard 27 Fraugde</t>
  </si>
  <si>
    <t>C.F. Tietgens Boulevard</t>
  </si>
  <si>
    <t>Fraugde</t>
  </si>
  <si>
    <t>5588 6800</t>
  </si>
  <si>
    <t>sprogcenter@naestved.dk</t>
  </si>
  <si>
    <t>www.sprogcenternaestved.dk</t>
  </si>
  <si>
    <t>Aktivitet STU</t>
  </si>
  <si>
    <t>Aktivitetstilbud, STU</t>
  </si>
  <si>
    <t>9611 4650</t>
  </si>
  <si>
    <t>Thorsvej 67</t>
  </si>
  <si>
    <t>Tina.Lund.Ragborg@holstebro.dk</t>
  </si>
  <si>
    <t>Thorsvej</t>
  </si>
  <si>
    <t>Lolland int sk</t>
  </si>
  <si>
    <t>Lolland Internationale Skole</t>
  </si>
  <si>
    <t>5467 6999</t>
  </si>
  <si>
    <t>Skimminge 21</t>
  </si>
  <si>
    <t>internationalschool@lolland.dk</t>
  </si>
  <si>
    <t>www.internationsskole.lolland.dk</t>
  </si>
  <si>
    <t>9787 5011</t>
  </si>
  <si>
    <t>Aggersholmsvej 19</t>
  </si>
  <si>
    <t>stu@soendbjerggaard.dk</t>
  </si>
  <si>
    <t>soendbjerggaard.dk</t>
  </si>
  <si>
    <t>Midlertidig inst</t>
  </si>
  <si>
    <t>3141 7529</t>
  </si>
  <si>
    <t>Bragesgade 8D</t>
  </si>
  <si>
    <t>8D</t>
  </si>
  <si>
    <t>michaelc@aegirskolen.dk</t>
  </si>
  <si>
    <t>www.aegirskolen.dk</t>
  </si>
  <si>
    <t>Bragesgade</t>
  </si>
  <si>
    <t>Fonden NordVirk</t>
  </si>
  <si>
    <t>2227 1083</t>
  </si>
  <si>
    <t>Nordvirk@nordvirk.dk</t>
  </si>
  <si>
    <t>www.nordvirkIT.dk</t>
  </si>
  <si>
    <t>ZBC Kalundborg</t>
  </si>
  <si>
    <t>ZBC Kalundborg (SOSU)</t>
  </si>
  <si>
    <t>ZBC Kokke</t>
  </si>
  <si>
    <t>ZBC Slagelse - Kokke- &amp; Tjenerskolen</t>
  </si>
  <si>
    <t>Valbyvej 69C</t>
  </si>
  <si>
    <t>69C</t>
  </si>
  <si>
    <t>Valbyvej</t>
  </si>
  <si>
    <t>ZBC Auto T &amp; L</t>
  </si>
  <si>
    <t>ZBC Slagelse, Auto- , Transport- &amp;  Logistikskolen</t>
  </si>
  <si>
    <t>Dalsvinget 18-20</t>
  </si>
  <si>
    <t>0264</t>
  </si>
  <si>
    <t>Dalsvinget</t>
  </si>
  <si>
    <t>ZBC Business</t>
  </si>
  <si>
    <t>ZBC Slagelse, Business</t>
  </si>
  <si>
    <t>Bredahlsgade 3</t>
  </si>
  <si>
    <t>ZBC El- &amp; Data</t>
  </si>
  <si>
    <t>ZBC Slagelse, El- og Dataskolen</t>
  </si>
  <si>
    <t>ZBC Landbrug</t>
  </si>
  <si>
    <t>ZBC Slagelse, Landbrugs- &amp; Gartnerskolen, Jernbjerggaard</t>
  </si>
  <si>
    <t>C.A.Olesensvej 2</t>
  </si>
  <si>
    <t>0242</t>
  </si>
  <si>
    <t>C.A.Olesensvej</t>
  </si>
  <si>
    <t>UC plus Ringk</t>
  </si>
  <si>
    <t>3112 0367</t>
  </si>
  <si>
    <t>Vasevej 24</t>
  </si>
  <si>
    <t>Skive forvalt</t>
  </si>
  <si>
    <t>Skive Kommune, forvaltningsinstitution</t>
  </si>
  <si>
    <t>sk@skivekommune.dk</t>
  </si>
  <si>
    <t>5535 0300</t>
  </si>
  <si>
    <t>Platangaarden@regionsjaelland.dk</t>
  </si>
  <si>
    <t>www.platangaarden.dk</t>
  </si>
  <si>
    <t>Aarhus Mask afd</t>
  </si>
  <si>
    <t>Aarhus Maskinmesterskole, Aarhus afdeling</t>
  </si>
  <si>
    <t>8612 6222</t>
  </si>
  <si>
    <t>aams@aams.dk</t>
  </si>
  <si>
    <t>www.aams.dk</t>
  </si>
  <si>
    <t>Maskinm Viborg</t>
  </si>
  <si>
    <t>Aarhus Maskinmesterskole, Maskinmesteruddannelsen i Viborg</t>
  </si>
  <si>
    <t>Erik Ejegods Vej 16</t>
  </si>
  <si>
    <t>ww.aams.dk</t>
  </si>
  <si>
    <t>Erik Ejegods Vej</t>
  </si>
  <si>
    <t>Campus Lyngby</t>
  </si>
  <si>
    <t>Teknika, Campus Lyngby</t>
  </si>
  <si>
    <t>UC Plus Silkebg</t>
  </si>
  <si>
    <t>UC Plus A/S, Silkeborg</t>
  </si>
  <si>
    <t>3127 4540</t>
  </si>
  <si>
    <t>Dalgasgade 16</t>
  </si>
  <si>
    <t>0253</t>
  </si>
  <si>
    <t>ansk@ucplus.dk</t>
  </si>
  <si>
    <t>Dalgasgade</t>
  </si>
  <si>
    <t>AspIT Nordjyll</t>
  </si>
  <si>
    <t>AspIT Nordjylland</t>
  </si>
  <si>
    <t>3334 4901</t>
  </si>
  <si>
    <t>Ryesgade 58</t>
  </si>
  <si>
    <t>lith@aspit.dk</t>
  </si>
  <si>
    <t>aspit.dk</t>
  </si>
  <si>
    <t>7216 2800</t>
  </si>
  <si>
    <t>siso@aspit.dk</t>
  </si>
  <si>
    <t>AspIT Trekanten</t>
  </si>
  <si>
    <t>7216 2716</t>
  </si>
  <si>
    <t>Madevej 9, 1.</t>
  </si>
  <si>
    <t>anst@aspit.dk</t>
  </si>
  <si>
    <t>Madevej</t>
  </si>
  <si>
    <t>AspIt Storkbh</t>
  </si>
  <si>
    <t>7216 2859</t>
  </si>
  <si>
    <t>Carl Gustavs Gade 3, 1. th</t>
  </si>
  <si>
    <t>0985</t>
  </si>
  <si>
    <t>stsv@aspit.dk</t>
  </si>
  <si>
    <t>Carl Gustavs Gade</t>
  </si>
  <si>
    <t>AspIT Fyn</t>
  </si>
  <si>
    <t>6545 2502</t>
  </si>
  <si>
    <t>Seebladsgade 12</t>
  </si>
  <si>
    <t>aspit@tietgen.dk</t>
  </si>
  <si>
    <t>Seebladsgade</t>
  </si>
  <si>
    <t>0084</t>
  </si>
  <si>
    <t>AspIT Midtjyll</t>
  </si>
  <si>
    <t>AspIT Midtjylland</t>
  </si>
  <si>
    <t>Arvikavej 2B</t>
  </si>
  <si>
    <t>hh@skivecollege.dk</t>
  </si>
  <si>
    <t>AspIT Esbjerg</t>
  </si>
  <si>
    <t>gd@rybners.dk</t>
  </si>
  <si>
    <t>9352 0104</t>
  </si>
  <si>
    <t>hhy-skole@aalborg.dk</t>
  </si>
  <si>
    <t>SOSU MV Herning</t>
  </si>
  <si>
    <t>Social- og Sundhedsskolen Midt- og Vestjylland, Herning afd.</t>
  </si>
  <si>
    <t>9627 2929</t>
  </si>
  <si>
    <t>Gullestrupvej 10</t>
  </si>
  <si>
    <t>Gullestrupvej</t>
  </si>
  <si>
    <t>STU/VSU Nyborg</t>
  </si>
  <si>
    <t>6333 8160</t>
  </si>
  <si>
    <t>Ringvej 1B</t>
  </si>
  <si>
    <t>0787</t>
  </si>
  <si>
    <t>danik@nyborg.dk</t>
  </si>
  <si>
    <t>Ringvej</t>
  </si>
  <si>
    <t>AspIN</t>
  </si>
  <si>
    <t>brjo@aspit.dk</t>
  </si>
  <si>
    <t>aspin.dk</t>
  </si>
  <si>
    <t>KU Sdr Campus</t>
  </si>
  <si>
    <t>hum-fak@hum.ku.dk</t>
  </si>
  <si>
    <t>KU Nr. Campus</t>
  </si>
  <si>
    <t>3532 3710</t>
  </si>
  <si>
    <t>Universitetsparken 15</t>
  </si>
  <si>
    <t>bio@bio.ku.dk</t>
  </si>
  <si>
    <t>KU Frb Campus</t>
  </si>
  <si>
    <t>KU City Campus</t>
  </si>
  <si>
    <t>Toldhuset</t>
  </si>
  <si>
    <t>Gedser</t>
  </si>
  <si>
    <t>2573 1370</t>
  </si>
  <si>
    <t>Langgade 63</t>
  </si>
  <si>
    <t>m.postborg@toldhuset.nu</t>
  </si>
  <si>
    <t>toldhuset.nu</t>
  </si>
  <si>
    <t>Langgade</t>
  </si>
  <si>
    <t>GULD10</t>
  </si>
  <si>
    <t>2219 6722</t>
  </si>
  <si>
    <t>tosc@celf.dk</t>
  </si>
  <si>
    <t>www.guld10.dk</t>
  </si>
  <si>
    <t>Ahlgade 63</t>
  </si>
  <si>
    <t>Ahlgade</t>
  </si>
  <si>
    <t>CLAVIS Ringsted</t>
  </si>
  <si>
    <t>CLAVIS sprog &amp; kompetence - Ringsted</t>
  </si>
  <si>
    <t>Baaring Eftersk</t>
  </si>
  <si>
    <t>Asperup</t>
  </si>
  <si>
    <t>Baaring Musikefterskole</t>
  </si>
  <si>
    <t>2884 4224</t>
  </si>
  <si>
    <t>mail@baaringefterskole.dk</t>
  </si>
  <si>
    <t>www.baaringefterskole.dk</t>
  </si>
  <si>
    <t>Kaj Thanings Alle</t>
  </si>
  <si>
    <t>CF Job og Udd</t>
  </si>
  <si>
    <t>Center for Job og Uddannelse</t>
  </si>
  <si>
    <t>4028 6838</t>
  </si>
  <si>
    <t>df@aabenraa.dk</t>
  </si>
  <si>
    <t>www.cju-aabenraa.dk</t>
  </si>
  <si>
    <t>Aldershvilevej 3</t>
  </si>
  <si>
    <t>noedebogaard@regionh.dk</t>
  </si>
  <si>
    <t>Lemvig 10 kl</t>
  </si>
  <si>
    <t>Lemvig Gymnasium, 10. klasse</t>
  </si>
  <si>
    <t>Bjerringbro sk</t>
  </si>
  <si>
    <t>Bjerringbro Skole</t>
  </si>
  <si>
    <t>8787 5070</t>
  </si>
  <si>
    <t>Vestre Ringvej 11</t>
  </si>
  <si>
    <t>skole.bjerringbro@viborg.dk</t>
  </si>
  <si>
    <t>bjerringbroskole-viborgskoler.aula.dk</t>
  </si>
  <si>
    <t>Vestre Ringvej</t>
  </si>
  <si>
    <t>Nyborg Sprog</t>
  </si>
  <si>
    <t>Nyborg Sprogskole</t>
  </si>
  <si>
    <t>6333 7888</t>
  </si>
  <si>
    <t>sprogskole@nyborg.dk</t>
  </si>
  <si>
    <t>www.nyborg.dk/nyborgsprogskole</t>
  </si>
  <si>
    <t>Helsingung</t>
  </si>
  <si>
    <t>2531 3593</t>
  </si>
  <si>
    <t>fli43@helsingor.dk</t>
  </si>
  <si>
    <t>Sprogc Midt H</t>
  </si>
  <si>
    <t>Sprogcenter Midt Herning</t>
  </si>
  <si>
    <t>6180 9261</t>
  </si>
  <si>
    <t>Merkurvej 1C, 1.</t>
  </si>
  <si>
    <t>herning@sprogcentermidt.dk</t>
  </si>
  <si>
    <t>71010@kk.dk</t>
  </si>
  <si>
    <t>rosenvangetsskole-kk.aula.dk</t>
  </si>
  <si>
    <t>Greve 10</t>
  </si>
  <si>
    <t>Greve 10. klasse</t>
  </si>
  <si>
    <t>6051 8196</t>
  </si>
  <si>
    <t>jano@greve.dk</t>
  </si>
  <si>
    <t>Filadelfia, STU</t>
  </si>
  <si>
    <t>Filadelfia, STU &amp; Skole</t>
  </si>
  <si>
    <t>2334 9425</t>
  </si>
  <si>
    <t>0940</t>
  </si>
  <si>
    <t>soaju@filadelfia.dk</t>
  </si>
  <si>
    <t>www.filadelfia.dk/stu</t>
  </si>
  <si>
    <t>Stedet skole</t>
  </si>
  <si>
    <t>Stedet skole og dagbehandling</t>
  </si>
  <si>
    <t>3151 5123</t>
  </si>
  <si>
    <t>Karlebyvej 62</t>
  </si>
  <si>
    <t>info@stedet-skole.dk</t>
  </si>
  <si>
    <t>www.stedet-skole.dk</t>
  </si>
  <si>
    <t>Studie Business</t>
  </si>
  <si>
    <t>Fonden Studieskolen Business</t>
  </si>
  <si>
    <t>business@studieskolen.dk</t>
  </si>
  <si>
    <t>6352 5680</t>
  </si>
  <si>
    <t>St. Rise Skolevej 3</t>
  </si>
  <si>
    <t>specialskolen@faxekommune.dk</t>
  </si>
  <si>
    <t>St. Rise Skolevej</t>
  </si>
  <si>
    <t>Hamarhus Skole</t>
  </si>
  <si>
    <t>hamarhus@social.rm.dk</t>
  </si>
  <si>
    <t>4231 3291</t>
  </si>
  <si>
    <t>kontakt@skraentskovgaard.dk</t>
  </si>
  <si>
    <t>www.skraentskovgaard.dk</t>
  </si>
  <si>
    <t>Kernestedet STU</t>
  </si>
  <si>
    <t>Kernestedets STU</t>
  </si>
  <si>
    <t>2426 4565</t>
  </si>
  <si>
    <t>Herluflillevej 5</t>
  </si>
  <si>
    <t>0620</t>
  </si>
  <si>
    <t>mail@kernestedets-stu.dk</t>
  </si>
  <si>
    <t>kernestedets-stu.dk</t>
  </si>
  <si>
    <t>Herluflillevej</t>
  </si>
  <si>
    <t>Startskuddet</t>
  </si>
  <si>
    <t>Fonden Startskuddet</t>
  </si>
  <si>
    <t>5081 0205</t>
  </si>
  <si>
    <t>Stationsvej 1</t>
  </si>
  <si>
    <t>kj@startskuddet.dk</t>
  </si>
  <si>
    <t>www.startskuddet.dk</t>
  </si>
  <si>
    <t>NEG Online</t>
  </si>
  <si>
    <t>Absalonsvej 14</t>
  </si>
  <si>
    <t>www.euconline.dk</t>
  </si>
  <si>
    <t>Spc Bramdrup</t>
  </si>
  <si>
    <t>Specialcenter Bramdrup</t>
  </si>
  <si>
    <t>7979 7890</t>
  </si>
  <si>
    <t>bramdrup-skole@kolding.dk</t>
  </si>
  <si>
    <t>bramdrup-skole.aula.dk</t>
  </si>
  <si>
    <t>Sch Motivation</t>
  </si>
  <si>
    <t>Drive School of Motivation</t>
  </si>
  <si>
    <t>5362 7190</t>
  </si>
  <si>
    <t>0321</t>
  </si>
  <si>
    <t>emile@fondendrive.dk</t>
  </si>
  <si>
    <t>www.fondendrive.dk</t>
  </si>
  <si>
    <t>Birkesk STU</t>
  </si>
  <si>
    <t>Birkeskolen, STU</t>
  </si>
  <si>
    <t>5371 6020</t>
  </si>
  <si>
    <t>info@birkebakken.dk</t>
  </si>
  <si>
    <t>birkebakken.dk</t>
  </si>
  <si>
    <t>Hindholm jur</t>
  </si>
  <si>
    <t>6515 1580</t>
  </si>
  <si>
    <t>Dalby Bygade 5</t>
  </si>
  <si>
    <t>hindsholmsbornogunge@kerteminde.dk</t>
  </si>
  <si>
    <t>hindsholmsbornogunge.aula.dk</t>
  </si>
  <si>
    <t>Dalby Bygade</t>
  </si>
  <si>
    <t>Mesingeskolen</t>
  </si>
  <si>
    <t>Mesinge</t>
  </si>
  <si>
    <t>6515 1590</t>
  </si>
  <si>
    <t>Mesinge Bygade 51</t>
  </si>
  <si>
    <t>Mesinge Bygade</t>
  </si>
  <si>
    <t>2924 2262</t>
  </si>
  <si>
    <t>Christine@tolversen.dk</t>
  </si>
  <si>
    <t>www.rideterapien.dk</t>
  </si>
  <si>
    <t>Dansk Rideterapeutisk Center</t>
  </si>
  <si>
    <t>Vejlbo STU</t>
  </si>
  <si>
    <t>2247 1093</t>
  </si>
  <si>
    <t>0589</t>
  </si>
  <si>
    <t>forstander@vejby-bb.dk</t>
  </si>
  <si>
    <t>www.vejby-bb.dk</t>
  </si>
  <si>
    <t>skolerneinord@holb.dk</t>
  </si>
  <si>
    <t>absalonskolen.dk</t>
  </si>
  <si>
    <t>30B</t>
  </si>
  <si>
    <t>ssu.holbaek.dk</t>
  </si>
  <si>
    <t>va.holbaek.dk</t>
  </si>
  <si>
    <t>Tuse Udby sk</t>
  </si>
  <si>
    <t>Tuse og Udby Skole</t>
  </si>
  <si>
    <t>tu.holbaek.dk</t>
  </si>
  <si>
    <t>skolerneivest@holb.dk</t>
  </si>
  <si>
    <t>nku.holbaek.dk</t>
  </si>
  <si>
    <t>7974 1166</t>
  </si>
  <si>
    <t>Ny Skolegade 13</t>
  </si>
  <si>
    <t>losningskole@hedensted.dk</t>
  </si>
  <si>
    <t>loesning-skole.aula.dk</t>
  </si>
  <si>
    <t>Ny Skolegade</t>
  </si>
  <si>
    <t>Skolen i Skjern</t>
  </si>
  <si>
    <t>Skjern Folkeskole</t>
  </si>
  <si>
    <t>9974 2740</t>
  </si>
  <si>
    <t>Klostervej 67B</t>
  </si>
  <si>
    <t>67B</t>
  </si>
  <si>
    <t>skjernfolkeskole@rksk.dk</t>
  </si>
  <si>
    <t>skjernfolkeskole.aula.dk</t>
  </si>
  <si>
    <t>Klostervej</t>
  </si>
  <si>
    <t>Polaris, Frb</t>
  </si>
  <si>
    <t>Polaris Frederiksberg</t>
  </si>
  <si>
    <t>6015 4372</t>
  </si>
  <si>
    <t>Bramdrup Skole</t>
  </si>
  <si>
    <t>Vonsild Skole</t>
  </si>
  <si>
    <t>7979 7970</t>
  </si>
  <si>
    <t>Hoppesvej 21</t>
  </si>
  <si>
    <t>vosskole@kolding.dk</t>
  </si>
  <si>
    <t>vonsild-skole.aula.dk</t>
  </si>
  <si>
    <t>Hoppesvej</t>
  </si>
  <si>
    <t>Sp Vonsild</t>
  </si>
  <si>
    <t>Specialcenter Vonsild</t>
  </si>
  <si>
    <t>7979 7990</t>
  </si>
  <si>
    <t>munkevskole@kolding.dk</t>
  </si>
  <si>
    <t>Skanderup</t>
  </si>
  <si>
    <t>Skanderup-Hjarup Forbundsskole</t>
  </si>
  <si>
    <t>Hjarupvej 14</t>
  </si>
  <si>
    <t>0381</t>
  </si>
  <si>
    <t>forbundsskolen@kolding.dk</t>
  </si>
  <si>
    <t>forbundsskolen.aula.dk</t>
  </si>
  <si>
    <t>Hjarupvej</t>
  </si>
  <si>
    <t>Sp Skanderup</t>
  </si>
  <si>
    <t>Specialcenter Skanderup-Hjarup</t>
  </si>
  <si>
    <t>2873 7209</t>
  </si>
  <si>
    <t>Nordmarksvej 12</t>
  </si>
  <si>
    <t>karina@ejerbaekgaard.dk</t>
  </si>
  <si>
    <t>Nordmarksvej</t>
  </si>
  <si>
    <t>Speak</t>
  </si>
  <si>
    <t>8937 0100</t>
  </si>
  <si>
    <t>Ellemosevej 10</t>
  </si>
  <si>
    <t>0203</t>
  </si>
  <si>
    <t>djh@djhhadsten.dk</t>
  </si>
  <si>
    <t>Ellemosevej</t>
  </si>
  <si>
    <t>0714</t>
  </si>
  <si>
    <t>Kold C Landbrug</t>
  </si>
  <si>
    <t>Kold College, Landbrugsvej (EUD)</t>
  </si>
  <si>
    <t>7232 3918</t>
  </si>
  <si>
    <t>latr@hillerod.dk</t>
  </si>
  <si>
    <t>harrestrup_aa_skole@kk.dk</t>
  </si>
  <si>
    <t>harrestrup-aa-skole.aula.dk</t>
  </si>
  <si>
    <t>Himmerland Brh</t>
  </si>
  <si>
    <t>Himmerlands Erhvervs- og Gymnasieuddannelser, Bornholmsvej</t>
  </si>
  <si>
    <t>Bornholmsvej 3A</t>
  </si>
  <si>
    <t>0156</t>
  </si>
  <si>
    <t>Bornholmsvej</t>
  </si>
  <si>
    <t>Engvang Gr Sk</t>
  </si>
  <si>
    <t>8844 3343</t>
  </si>
  <si>
    <t>Engvang 2</t>
  </si>
  <si>
    <t>0367</t>
  </si>
  <si>
    <t>jr@engvangskole.dk</t>
  </si>
  <si>
    <t>Engvang</t>
  </si>
  <si>
    <t>EUD/EUX Skander</t>
  </si>
  <si>
    <t>EUD/EUX Skanderborg</t>
  </si>
  <si>
    <t>8793 3020</t>
  </si>
  <si>
    <t>info@scu.dk</t>
  </si>
  <si>
    <t>www.scu.dk</t>
  </si>
  <si>
    <t>Leonardoskolen</t>
  </si>
  <si>
    <t>9383 0620</t>
  </si>
  <si>
    <t>Skolegade 21</t>
  </si>
  <si>
    <t>info@leonardo-skolen.dk</t>
  </si>
  <si>
    <t>leonardo-skolen.dk</t>
  </si>
  <si>
    <t>Lem St</t>
  </si>
  <si>
    <t>7044 4845</t>
  </si>
  <si>
    <t>Adelvej 45</t>
  </si>
  <si>
    <t>0015</t>
  </si>
  <si>
    <t>marie@frihb.dk</t>
  </si>
  <si>
    <t>www.frihojbor.dk</t>
  </si>
  <si>
    <t>Adelvej</t>
  </si>
  <si>
    <t>Lillesyd Frisk.</t>
  </si>
  <si>
    <t>Lillesyd Friskole</t>
  </si>
  <si>
    <t>4266 4570</t>
  </si>
  <si>
    <t>Bjergvej 8</t>
  </si>
  <si>
    <t>skolekontor@lillesyd-friskole.dk</t>
  </si>
  <si>
    <t>lillesyd-friskole.dk</t>
  </si>
  <si>
    <t>Bjergvej</t>
  </si>
  <si>
    <t>Munkebjerg Fri</t>
  </si>
  <si>
    <t>Munkebjerg Friskole</t>
  </si>
  <si>
    <t>2971 0231</t>
  </si>
  <si>
    <t>Skovbyvej 30A</t>
  </si>
  <si>
    <t>mail@munkebjergfriskole.dk</t>
  </si>
  <si>
    <t>www.munkebjergfriskole.dk</t>
  </si>
  <si>
    <t>Skovbyvej</t>
  </si>
  <si>
    <t>kontor@tinghojfriskole.dk</t>
  </si>
  <si>
    <t>tinghojfriskole.dk</t>
  </si>
  <si>
    <t>EUC Nordvest - Teknisk Gymnasium</t>
  </si>
  <si>
    <t>Lerpyttervej</t>
  </si>
  <si>
    <t>Firkanten</t>
  </si>
  <si>
    <t>4335 4000</t>
  </si>
  <si>
    <t>firkanten@htk.dk</t>
  </si>
  <si>
    <t>SOSU N Frdshavn</t>
  </si>
  <si>
    <t>SOSU Nord Frederikshavn</t>
  </si>
  <si>
    <t>Kirkegade 9</t>
  </si>
  <si>
    <t>SOSUnord@SOSUnord.dk</t>
  </si>
  <si>
    <t>SOSU N Himmerl</t>
  </si>
  <si>
    <t>SOSU Nord Vest Himmerland</t>
  </si>
  <si>
    <t>SOSU N Mariager</t>
  </si>
  <si>
    <t>SOSU Nord Mariagerfjord</t>
  </si>
  <si>
    <t>SOSU N Jammerb</t>
  </si>
  <si>
    <t>SOSU Nord Jammerbugt</t>
  </si>
  <si>
    <t>ML Bilpleje</t>
  </si>
  <si>
    <t>6022 9549</t>
  </si>
  <si>
    <t>Juliesmindevej 9</t>
  </si>
  <si>
    <t>michael@ml-bilpleje.dk</t>
  </si>
  <si>
    <t>Captum</t>
  </si>
  <si>
    <t>Captum - Kunstskolen</t>
  </si>
  <si>
    <t>3814 0172</t>
  </si>
  <si>
    <t>Svanevej 24, 2.</t>
  </si>
  <si>
    <t>kunstskolen@kk.dk</t>
  </si>
  <si>
    <t>www.kunstskolenkbh.dk</t>
  </si>
  <si>
    <t>U/NORD Fredss</t>
  </si>
  <si>
    <t>U/NORD Frederikssund Tekniske Gymnasium</t>
  </si>
  <si>
    <t>Gram</t>
  </si>
  <si>
    <t>2932 4557</t>
  </si>
  <si>
    <t>Slotsvej 19</t>
  </si>
  <si>
    <t>info@gramhojskole.dk</t>
  </si>
  <si>
    <t>www.gramhojskole.dk</t>
  </si>
  <si>
    <t>Slotsvej</t>
  </si>
  <si>
    <t>Beh sk Horsens</t>
  </si>
  <si>
    <t>Behandlingsskolerne Horsens ApsS</t>
  </si>
  <si>
    <t>tinanl@behandlingsskolerne.dk</t>
  </si>
  <si>
    <t>behandlingsskolerne.dk</t>
  </si>
  <si>
    <t>2422 8734</t>
  </si>
  <si>
    <t>Skonnerten ZAR</t>
  </si>
  <si>
    <t>3062 7627</t>
  </si>
  <si>
    <t>skoleskibet@outlook.dk</t>
  </si>
  <si>
    <t>www.skoleskibet-zar.dk</t>
  </si>
  <si>
    <t>MerVib - Nyk Sj</t>
  </si>
  <si>
    <t>5239 0444</t>
  </si>
  <si>
    <t>Holsts Have 6</t>
  </si>
  <si>
    <t>0944</t>
  </si>
  <si>
    <t>ncv@mervib.dk</t>
  </si>
  <si>
    <t>mervibskolen.dk</t>
  </si>
  <si>
    <t>Holsts Have</t>
  </si>
  <si>
    <t>Sisimiut</t>
  </si>
  <si>
    <t>B-1280, Siimuup Aqqutaa 32 postbox 3019</t>
  </si>
  <si>
    <t>Siimuup Aqqutaa</t>
  </si>
  <si>
    <t>B-1280</t>
  </si>
  <si>
    <t>Peder Skolen</t>
  </si>
  <si>
    <t>Peder Skolen ApS</t>
  </si>
  <si>
    <t>2213 3675</t>
  </si>
  <si>
    <t>jonas@pederskolen.dk</t>
  </si>
  <si>
    <t>www.pederskolen.dk</t>
  </si>
  <si>
    <t>Trabjerggaard</t>
  </si>
  <si>
    <t>7567 6214</t>
  </si>
  <si>
    <t>Vesterbyvej 12</t>
  </si>
  <si>
    <t>kontor@trabjerggaard.dk</t>
  </si>
  <si>
    <t>trabjerggaard.dk</t>
  </si>
  <si>
    <t>Vesterbyvej</t>
  </si>
  <si>
    <t>RendbjergFavn</t>
  </si>
  <si>
    <t>RendbjergFavn STU</t>
  </si>
  <si>
    <t>9282 1746</t>
  </si>
  <si>
    <t>Engparken 6</t>
  </si>
  <si>
    <t>info@rendbjergfavn.dk</t>
  </si>
  <si>
    <t>Engparken</t>
  </si>
  <si>
    <t>STU Flyversk</t>
  </si>
  <si>
    <t>STU-Flyverskolen</t>
  </si>
  <si>
    <t>Favrskov forv</t>
  </si>
  <si>
    <t>Favrskov Kommune, forvaltningsinstitution</t>
  </si>
  <si>
    <t>favrskov@favrskov.dk</t>
  </si>
  <si>
    <t>7455 1166</t>
  </si>
  <si>
    <t>Koldingvej 13</t>
  </si>
  <si>
    <t>0488</t>
  </si>
  <si>
    <t>skolen@troldkaer.dk</t>
  </si>
  <si>
    <t>Koldingvej</t>
  </si>
  <si>
    <t>Kofoedsminde</t>
  </si>
  <si>
    <t>5461 0800</t>
  </si>
  <si>
    <t>K. H. Kofoedsvej 24</t>
  </si>
  <si>
    <t>kofoedsminde@regionsjaelland.dk</t>
  </si>
  <si>
    <t>kofoedsminde.dk</t>
  </si>
  <si>
    <t>K. H. Kofoedsvej</t>
  </si>
  <si>
    <t>Zealand EA HO</t>
  </si>
  <si>
    <t>Anders Larsensvej 7</t>
  </si>
  <si>
    <t>holbaek@zealand.dk</t>
  </si>
  <si>
    <t>Damagerskolen</t>
  </si>
  <si>
    <t>NEXT Kbh Frb</t>
  </si>
  <si>
    <t>3080 2660</t>
  </si>
  <si>
    <t>Fynshovedvej 372</t>
  </si>
  <si>
    <t>ostfyn@fof.dk</t>
  </si>
  <si>
    <t>Fynshovedvej</t>
  </si>
  <si>
    <t>Campus Sisimiut</t>
  </si>
  <si>
    <t>c/o Teknikimik Ilinniarfik, Adammip Aqquserna 2</t>
  </si>
  <si>
    <t>Adammip Aqquserna</t>
  </si>
  <si>
    <t>c/o Teknikimik Ilinniarfik</t>
  </si>
  <si>
    <t>Plantagevej 37A</t>
  </si>
  <si>
    <t>Grindsted G&amp;E</t>
  </si>
  <si>
    <t>Grindsted Gymnasie- &amp; Erhvervsskole</t>
  </si>
  <si>
    <t>7532 3100</t>
  </si>
  <si>
    <t>Tinghusgade 20</t>
  </si>
  <si>
    <t>kontakt@gges.dk</t>
  </si>
  <si>
    <t>www.gges.dk</t>
  </si>
  <si>
    <t>Svendborg E&amp;G</t>
  </si>
  <si>
    <t>Svendborg Erhvervsskole &amp; Gymnasier</t>
  </si>
  <si>
    <t>7222 5700</t>
  </si>
  <si>
    <t>Sundagervej 42</t>
  </si>
  <si>
    <t>mail@sesg.dk</t>
  </si>
  <si>
    <t>www.sesg.dk</t>
  </si>
  <si>
    <t>Sundagervej</t>
  </si>
  <si>
    <t>AOF J &amp; B, Fyn</t>
  </si>
  <si>
    <t>AOF Job &amp; Dansk, FYN</t>
  </si>
  <si>
    <t>fyn@aofjobogdansk.dk</t>
  </si>
  <si>
    <t>UCRS Gym HHX</t>
  </si>
  <si>
    <t>UCRS Gymnasiet HHX Skjern</t>
  </si>
  <si>
    <t>ZBC Faxe</t>
  </si>
  <si>
    <t>2178 0102</t>
  </si>
  <si>
    <t>kontakt@michaelsuhr.dk</t>
  </si>
  <si>
    <t>michaelsuhr.dk</t>
  </si>
  <si>
    <t>Nordfynsskolen</t>
  </si>
  <si>
    <t>2372 3425</t>
  </si>
  <si>
    <t>Vejruphuse 2</t>
  </si>
  <si>
    <t>nordfynsskolen@nordfynskommune.dk</t>
  </si>
  <si>
    <t>nordfynsskolen.nordfynskommune.dk</t>
  </si>
  <si>
    <t>Vejruphuse</t>
  </si>
  <si>
    <t>Bo og Job</t>
  </si>
  <si>
    <t>Bo-og Jobuddannelse Horsens</t>
  </si>
  <si>
    <t>7560 1020</t>
  </si>
  <si>
    <t>Kildegade 27</t>
  </si>
  <si>
    <t>info@boogjobuddannelsen.dk</t>
  </si>
  <si>
    <t>Sprog Frdrcia</t>
  </si>
  <si>
    <t>Sprogcenter Fredericia</t>
  </si>
  <si>
    <t>3010 6048</t>
  </si>
  <si>
    <t>Lollandsgade 4, 2.</t>
  </si>
  <si>
    <t>cagth@vejle.dk</t>
  </si>
  <si>
    <t>Lollandsgade</t>
  </si>
  <si>
    <t>5948 0348</t>
  </si>
  <si>
    <t>holbaek@nvsvuc.dk</t>
  </si>
  <si>
    <t>www.nordvestvuc.dk</t>
  </si>
  <si>
    <t>Eft. Sports A.</t>
  </si>
  <si>
    <t>Efterskolen Sports Academy Denmark</t>
  </si>
  <si>
    <t>6612 1414</t>
  </si>
  <si>
    <t>Stadionvej 31</t>
  </si>
  <si>
    <t>info@esad.dk</t>
  </si>
  <si>
    <t>www.esad.dk</t>
  </si>
  <si>
    <t>9894 5700</t>
  </si>
  <si>
    <t>Niels Juelsvej 32</t>
  </si>
  <si>
    <t>info@nordsoenff.dk</t>
  </si>
  <si>
    <t>www.nordsoenff.dk</t>
  </si>
  <si>
    <t>Niels Juelsvej</t>
  </si>
  <si>
    <t>STU Billund K</t>
  </si>
  <si>
    <t>STU ved Aktivitet og arbejde, Billund kommune</t>
  </si>
  <si>
    <t>2555 7878</t>
  </si>
  <si>
    <t>Sydtoften 4</t>
  </si>
  <si>
    <t>angu@billund.dk</t>
  </si>
  <si>
    <t>Sydtoften</t>
  </si>
  <si>
    <t>STU Kerteminde</t>
  </si>
  <si>
    <t>Fabers Alle 2</t>
  </si>
  <si>
    <t>0172</t>
  </si>
  <si>
    <t>Fabers Alle</t>
  </si>
  <si>
    <t>Eft. Da Vinci A</t>
  </si>
  <si>
    <t>Efterskolen Da Vinci Academy</t>
  </si>
  <si>
    <t>9340 4070</t>
  </si>
  <si>
    <t>info@edva.dk</t>
  </si>
  <si>
    <t>www.edva.dk</t>
  </si>
  <si>
    <t>Incitaskolerne</t>
  </si>
  <si>
    <t>incitaskolen@incita.dk</t>
  </si>
  <si>
    <t>Silkeborg Frisk</t>
  </si>
  <si>
    <t>Silkeborg Friskole</t>
  </si>
  <si>
    <t>5115 5651</t>
  </si>
  <si>
    <t>km@silkeborgfriskole.dk</t>
  </si>
  <si>
    <t>Silkeborgfriskole.dk</t>
  </si>
  <si>
    <t>Byvej 9</t>
  </si>
  <si>
    <t>Brande</t>
  </si>
  <si>
    <t>9960 3400</t>
  </si>
  <si>
    <t>Hyvildvej 16</t>
  </si>
  <si>
    <t>0368</t>
  </si>
  <si>
    <t>suras@ikast-brande.dk</t>
  </si>
  <si>
    <t>Hyvildvej</t>
  </si>
  <si>
    <t>Frdcia Maskin</t>
  </si>
  <si>
    <t>Den Innovative</t>
  </si>
  <si>
    <t>Den Innovative Naturfriskole</t>
  </si>
  <si>
    <t>2348 4804</t>
  </si>
  <si>
    <t>Trige Centervej 75A</t>
  </si>
  <si>
    <t>din-friskole@outlook.dk</t>
  </si>
  <si>
    <t>din-friskole.dk</t>
  </si>
  <si>
    <t>Trige Centervej</t>
  </si>
  <si>
    <t>A2B Nyk Mors</t>
  </si>
  <si>
    <t>2542 2292</t>
  </si>
  <si>
    <t>Limfjordsvej 95</t>
  </si>
  <si>
    <t>Limfjordsvej</t>
  </si>
  <si>
    <t>Ledestjernen</t>
  </si>
  <si>
    <t>Ledestjernen STU ApS</t>
  </si>
  <si>
    <t>6172 2730</t>
  </si>
  <si>
    <t>Gamle By 3</t>
  </si>
  <si>
    <t>anders@ledestjernenstu.dk</t>
  </si>
  <si>
    <t>www.ledestjernenstu.dk</t>
  </si>
  <si>
    <t>Gamle By</t>
  </si>
  <si>
    <t>Flyverskolen</t>
  </si>
  <si>
    <t>8794 7331</t>
  </si>
  <si>
    <t>boern.og.unge@skanderborg.dk</t>
  </si>
  <si>
    <t>6551 5150</t>
  </si>
  <si>
    <t>Schacksgade 39</t>
  </si>
  <si>
    <t>skole.buf@odense.dk</t>
  </si>
  <si>
    <t>Schacksgade</t>
  </si>
  <si>
    <t>Skovkilde</t>
  </si>
  <si>
    <t>Skovkildeskolerne</t>
  </si>
  <si>
    <t>EXZENTRIQ ApS</t>
  </si>
  <si>
    <t>2622 4503</t>
  </si>
  <si>
    <t>Godsbanen 8</t>
  </si>
  <si>
    <t>academeny@exzentriq.dk</t>
  </si>
  <si>
    <t>exzentriq.dk</t>
  </si>
  <si>
    <t>Godsbanen</t>
  </si>
  <si>
    <t>6251 5325</t>
  </si>
  <si>
    <t>0528</t>
  </si>
  <si>
    <t>oerstedskolen@langelandkommune.dk</t>
  </si>
  <si>
    <t>oerstedskolen.aula.dk</t>
  </si>
  <si>
    <t>www.neg.dk</t>
  </si>
  <si>
    <t>SFV</t>
  </si>
  <si>
    <t>Skolen for Voksne</t>
  </si>
  <si>
    <t>Kanaltorvet 1, 1.</t>
  </si>
  <si>
    <t>VVCÂ´s Dagskole</t>
  </si>
  <si>
    <t>GreyBird Cph</t>
  </si>
  <si>
    <t>GreyBird Pilot Academy Copenhagen</t>
  </si>
  <si>
    <t>Lufthavnsboulevarden 10, 3.</t>
  </si>
  <si>
    <t>Lufthavnsboulevarden</t>
  </si>
  <si>
    <t>Spec Holstebro</t>
  </si>
  <si>
    <t>Specialkompetence Holstebro</t>
  </si>
  <si>
    <t>9611 5330</t>
  </si>
  <si>
    <t>Odinsvej 2</t>
  </si>
  <si>
    <t>specialkompetence@holstebro.dk</t>
  </si>
  <si>
    <t>specialkompetence.holstebro.dk</t>
  </si>
  <si>
    <t>9611 5381</t>
  </si>
  <si>
    <t>Beethovensvej 24</t>
  </si>
  <si>
    <t>www.specialkompetence.holstebro.dk</t>
  </si>
  <si>
    <t>Beethovensvej</t>
  </si>
  <si>
    <t>Louisesk Lou</t>
  </si>
  <si>
    <t>Louiseskolen, afdeling Louisevej</t>
  </si>
  <si>
    <t>7434 3900</t>
  </si>
  <si>
    <t>Louisevej 8</t>
  </si>
  <si>
    <t>0761</t>
  </si>
  <si>
    <t>louiseskolen@haderslev.dk</t>
  </si>
  <si>
    <t>louiseskolen.aula.dk</t>
  </si>
  <si>
    <t>Lou Chrfeld</t>
  </si>
  <si>
    <t>Louiseskolen, afdeling Christiansfeldvej</t>
  </si>
  <si>
    <t>Christiansfeldvej 31D</t>
  </si>
  <si>
    <t>31D</t>
  </si>
  <si>
    <t>Louise Stevelt</t>
  </si>
  <si>
    <t>Louiseskolen, afdeling Stevelt</t>
  </si>
  <si>
    <t>Steveltvej 88</t>
  </si>
  <si>
    <t>Steveltvej</t>
  </si>
  <si>
    <t>Louise Moltrup</t>
  </si>
  <si>
    <t>Louiseskolen, afdeling Moltrup</t>
  </si>
  <si>
    <t>0848</t>
  </si>
  <si>
    <t>CO GYM10</t>
  </si>
  <si>
    <t>Campus Odsherred, 10. klasse, Odsherred</t>
  </si>
  <si>
    <t>NEG Proces Salt</t>
  </si>
  <si>
    <t>7492 9950</t>
  </si>
  <si>
    <t>CSU Egedam 9+10</t>
  </si>
  <si>
    <t>Langeskov Pilen</t>
  </si>
  <si>
    <t>Langeskov skole, afdeling Pilen</t>
  </si>
  <si>
    <t>6515 1900</t>
  </si>
  <si>
    <t>langeskov-skole@kerteminde.dk</t>
  </si>
  <si>
    <t>langeskov-skole.aula.dk</t>
  </si>
  <si>
    <t>Hjernec Randers</t>
  </si>
  <si>
    <t>Hjernecenter Randers</t>
  </si>
  <si>
    <t>8643 9111</t>
  </si>
  <si>
    <t>hjernecenter@randers.dk</t>
  </si>
  <si>
    <t>hjernecenter.randers.dk</t>
  </si>
  <si>
    <t>Vestre Bakkevej</t>
  </si>
  <si>
    <t>Langeskov Skole</t>
  </si>
  <si>
    <t>Fonden Nordvirk</t>
  </si>
  <si>
    <t>4060 9080</t>
  </si>
  <si>
    <t>nordvirk@nordvirk.dk</t>
  </si>
  <si>
    <t>nordvirk.dk</t>
  </si>
  <si>
    <t>6351 6444</t>
  </si>
  <si>
    <t>www.oerstedskolen.dk</t>
  </si>
  <si>
    <t>Ulfborghus</t>
  </si>
  <si>
    <t>7847 8200</t>
  </si>
  <si>
    <t>ulfborghus@ps.rm.dk</t>
  </si>
  <si>
    <t>sbu.rm.dk</t>
  </si>
  <si>
    <t>Kompetencen</t>
  </si>
  <si>
    <t>Gl. Hjortespringskole, Kompetencen</t>
  </si>
  <si>
    <t>7253 3740</t>
  </si>
  <si>
    <t>Overvejen 54</t>
  </si>
  <si>
    <t>broskolen@fmk.dk</t>
  </si>
  <si>
    <t>bro-skolen.aula.dk</t>
  </si>
  <si>
    <t>Overvejen</t>
  </si>
  <si>
    <t>Cph City E</t>
  </si>
  <si>
    <t>Zealand SJ EA E</t>
  </si>
  <si>
    <t>5076 2640</t>
  </si>
  <si>
    <t>Zealand EA Ro E</t>
  </si>
  <si>
    <t>5076 2630</t>
  </si>
  <si>
    <t>Tre Ege Rysling</t>
  </si>
  <si>
    <t>Ryslinge</t>
  </si>
  <si>
    <t>Tre Ege Skolen, Afdeling Ryslinge</t>
  </si>
  <si>
    <t>7253 0396</t>
  </si>
  <si>
    <t>Graabjergvej 10</t>
  </si>
  <si>
    <t>0440</t>
  </si>
  <si>
    <t>treegeskolen@fmk.dk</t>
  </si>
  <si>
    <t>www.treegeskolen.dk</t>
  </si>
  <si>
    <t>Graabjergvej</t>
  </si>
  <si>
    <t>Absalon E</t>
  </si>
  <si>
    <t>EA SV Esbj E</t>
  </si>
  <si>
    <t>VIA UC Aarh E</t>
  </si>
  <si>
    <t>UCL Jelling E</t>
  </si>
  <si>
    <t>Kbh PH Nsj H E</t>
  </si>
  <si>
    <t>Kbh PH Carlsb E</t>
  </si>
  <si>
    <t>Absalon Slg E</t>
  </si>
  <si>
    <t>Sdr.Stationsvej 30</t>
  </si>
  <si>
    <t>Sdr.Stationsvej</t>
  </si>
  <si>
    <t>Absalon Nyk F E</t>
  </si>
  <si>
    <t>Campusalle 20</t>
  </si>
  <si>
    <t>Campusalle</t>
  </si>
  <si>
    <t>UC Syd Esb E</t>
  </si>
  <si>
    <t>IBA EA Kold E</t>
  </si>
  <si>
    <t>7211 8200</t>
  </si>
  <si>
    <t>Havneparken 1</t>
  </si>
  <si>
    <t>iba@iba.dk</t>
  </si>
  <si>
    <t>www.iba.dk</t>
  </si>
  <si>
    <t>Havneparken</t>
  </si>
  <si>
    <t>VIA UC Nr.  E</t>
  </si>
  <si>
    <t>8755 3255</t>
  </si>
  <si>
    <t>Svinget 5</t>
  </si>
  <si>
    <t>EA Dania Hrs E</t>
  </si>
  <si>
    <t>horsens@eadania.dk</t>
  </si>
  <si>
    <t>EA Dania Rdrs E</t>
  </si>
  <si>
    <t>randers@eadania.dk</t>
  </si>
  <si>
    <t>EA Dania Silk E</t>
  </si>
  <si>
    <t>silkeborg@eadania.dk</t>
  </si>
  <si>
    <t>UCN Sofie E</t>
  </si>
  <si>
    <t>Aalborg SV</t>
  </si>
  <si>
    <t>Sofiendalsvej 60</t>
  </si>
  <si>
    <t>info@ucn.dk</t>
  </si>
  <si>
    <t>Zealand Sj EA E</t>
  </si>
  <si>
    <t>5076 2650</t>
  </si>
  <si>
    <t>UCL Niels B O E</t>
  </si>
  <si>
    <t>Aarh Mask E</t>
  </si>
  <si>
    <t>Parkvej 190</t>
  </si>
  <si>
    <t>UC Syd Hadrsl E</t>
  </si>
  <si>
    <t>Lembckesvej 7A</t>
  </si>
  <si>
    <t>Lembckesvej</t>
  </si>
  <si>
    <t>VIA UC  Camp E</t>
  </si>
  <si>
    <t>Hedeager 2</t>
  </si>
  <si>
    <t>VIA UC Vib E</t>
  </si>
  <si>
    <t>Prinsens Alle 2</t>
  </si>
  <si>
    <t>UCN Hobro E</t>
  </si>
  <si>
    <t>7269 1000</t>
  </si>
  <si>
    <t>VID Erhverv</t>
  </si>
  <si>
    <t>VID Erhvervsuddannelser</t>
  </si>
  <si>
    <t>Midtsk Solsikke</t>
  </si>
  <si>
    <t>Midtskolen, Solsikken</t>
  </si>
  <si>
    <t>Alb Ung 10 kl</t>
  </si>
  <si>
    <t>Albertslund Ungecenter, 10. kl. afdeling</t>
  </si>
  <si>
    <t>Oksens Kvt 14</t>
  </si>
  <si>
    <t>ungecenter@albertslund.dk</t>
  </si>
  <si>
    <t>ungecenter.albertslund.dk</t>
  </si>
  <si>
    <t>Nordmarks Alle 20</t>
  </si>
  <si>
    <t>Syvstj Lillestj</t>
  </si>
  <si>
    <t>Syvstjerneskolen - Lillestjernen</t>
  </si>
  <si>
    <t>0385</t>
  </si>
  <si>
    <t>Syvstj Broen</t>
  </si>
  <si>
    <t>Syvstjerneskolen - Broen</t>
  </si>
  <si>
    <t>Paltholmterrasserne 13A</t>
  </si>
  <si>
    <t>EUC S HFG 10</t>
  </si>
  <si>
    <t>EUC Syd, Hilmar Finsens Gade, 10. klasse</t>
  </si>
  <si>
    <t>EUC S CKV 10</t>
  </si>
  <si>
    <t>EUC Syd,  Christen Kolds Vej, 10. klasse</t>
  </si>
  <si>
    <t>Christen Kolds Vej 20</t>
  </si>
  <si>
    <t>EUC S Plant 10</t>
  </si>
  <si>
    <t>EUC Syd,  Plantagevej, 10. klasse</t>
  </si>
  <si>
    <t>Plantagevej 35</t>
  </si>
  <si>
    <t>EUC S Stegh 10</t>
  </si>
  <si>
    <t>EUC Syd,  Stegholt, 10 klasse</t>
  </si>
  <si>
    <t>Stegholt 36</t>
  </si>
  <si>
    <t>Stegholt</t>
  </si>
  <si>
    <t>EUC S Lunds 10</t>
  </si>
  <si>
    <t>EUC Syd,  Lundsbjerg, 10. klasse</t>
  </si>
  <si>
    <t>Rudolf Steiner-Skolen i Odense (2023)</t>
  </si>
  <si>
    <t>9917 3570</t>
  </si>
  <si>
    <t>Gl. Feggesundvej 33</t>
  </si>
  <si>
    <t>hannaesskolen@thisted.dk</t>
  </si>
  <si>
    <t>hannaes-oesterild-skole.aula.dk</t>
  </si>
  <si>
    <t>Gl. Feggesundvej</t>
  </si>
  <si>
    <t>Gl Hjortespring</t>
  </si>
  <si>
    <t>Gl. Hjortspringskole</t>
  </si>
  <si>
    <t>Gistrup Skole</t>
  </si>
  <si>
    <t>Gistrup</t>
  </si>
  <si>
    <t>9931 9330</t>
  </si>
  <si>
    <t>Hadsundvej 406</t>
  </si>
  <si>
    <t>gistrupskole@aalborg.dk</t>
  </si>
  <si>
    <t>www.gistrup-skole.dk</t>
  </si>
  <si>
    <t>Hadsundvej</t>
  </si>
  <si>
    <t>5953 4620</t>
  </si>
  <si>
    <t>loveorslev.skole@kalundborg.dk</t>
  </si>
  <si>
    <t>loeve-oerslev.aula.dk</t>
  </si>
  <si>
    <t>5953 4677</t>
  </si>
  <si>
    <t>kathojskolen@kalundborg.dk</t>
  </si>
  <si>
    <t>kathoej.aula.dk</t>
  </si>
  <si>
    <t>Skibsprj Syd</t>
  </si>
  <si>
    <t>Skibsprojekt Syd</t>
  </si>
  <si>
    <t>Lilletorv 4, 1. 101</t>
  </si>
  <si>
    <t>admin@skibsyd.dk</t>
  </si>
  <si>
    <t>Lilletorv</t>
  </si>
  <si>
    <t>Politiskolen, Uddannelsescenter Vest (UCV)</t>
  </si>
  <si>
    <t>4515 2737</t>
  </si>
  <si>
    <t>Soldalen 8</t>
  </si>
  <si>
    <t>politi.dk</t>
  </si>
  <si>
    <t>Soldalen</t>
  </si>
  <si>
    <t>Campus Kalundb.</t>
  </si>
  <si>
    <t>Teknika, Campus Kalundborg</t>
  </si>
  <si>
    <t>7874 5600</t>
  </si>
  <si>
    <t>Rynkevangen 7</t>
  </si>
  <si>
    <t>Rynkevangen</t>
  </si>
  <si>
    <t>MARTEC Thisted</t>
  </si>
  <si>
    <t>Lerpyttervej 43</t>
  </si>
  <si>
    <t>UCL Seeblad E</t>
  </si>
  <si>
    <t>Seebladsgade 1</t>
  </si>
  <si>
    <t>Vestsalling Skole og Dagtilbud, Lem</t>
  </si>
  <si>
    <t>9915 7500</t>
  </si>
  <si>
    <t>Vejbyvej 5</t>
  </si>
  <si>
    <t>0949</t>
  </si>
  <si>
    <t>vsd@skivekommune.dk</t>
  </si>
  <si>
    <t>www.vsd.dk</t>
  </si>
  <si>
    <t>Vejbyvej</t>
  </si>
  <si>
    <t>0735</t>
  </si>
  <si>
    <t>VSD hovedskole</t>
  </si>
  <si>
    <t>Vestsalling Skole og Dagtilbud</t>
  </si>
  <si>
    <t>Stadion Alle 18</t>
  </si>
  <si>
    <t>0775</t>
  </si>
  <si>
    <t>Stadion Alle</t>
  </si>
  <si>
    <t>8,8813610099999991</t>
  </si>
  <si>
    <t>5076 2620</t>
  </si>
  <si>
    <t>VIA Randers E</t>
  </si>
  <si>
    <t>Jens Otto Krags Plads 3</t>
  </si>
  <si>
    <t>Jens Otto Krags Plads</t>
  </si>
  <si>
    <t>VIA Herning E</t>
  </si>
  <si>
    <t>Birk Centerpark 5</t>
  </si>
  <si>
    <t>Birk Centerpark</t>
  </si>
  <si>
    <t>STU-ONLINE</t>
  </si>
  <si>
    <t>3052 6393</t>
  </si>
  <si>
    <t>kontakt@stu-online.dk</t>
  </si>
  <si>
    <t>www.stu-online.dk</t>
  </si>
  <si>
    <t>Skolevej 11</t>
  </si>
  <si>
    <t>Guldborg Dagsk</t>
  </si>
  <si>
    <t>Guldborgsund Dagskole</t>
  </si>
  <si>
    <t>4042 2359</t>
  </si>
  <si>
    <t>Alleen 2</t>
  </si>
  <si>
    <t>leder@tappernoejedagskole.dk</t>
  </si>
  <si>
    <t>www.tappernoejedagskole.dk</t>
  </si>
  <si>
    <t>Ph d Soc Scienc</t>
  </si>
  <si>
    <t>The Doctoral School of Social Sciences and Humanities</t>
  </si>
  <si>
    <t>www.aau.dk</t>
  </si>
  <si>
    <t>Kglaka.Kalundb.</t>
  </si>
  <si>
    <t>Det Kongelige Akademi, Kalundborg</t>
  </si>
  <si>
    <t>info@kglakademi.d</t>
  </si>
  <si>
    <t>Herlev Byskole</t>
  </si>
  <si>
    <t>Herlev bysk Elv</t>
  </si>
  <si>
    <t>Herlev byskole, afd. Elv</t>
  </si>
  <si>
    <t>9823 5566</t>
  </si>
  <si>
    <t>Ejstrupvej 24</t>
  </si>
  <si>
    <t>info@fonixvv.dk</t>
  </si>
  <si>
    <t>fonixvv.dk</t>
  </si>
  <si>
    <t>Ejstrupvej</t>
  </si>
  <si>
    <t>Vestskolen</t>
  </si>
  <si>
    <t>8780 3600</t>
  </si>
  <si>
    <t>Holsteinsgade 43</t>
  </si>
  <si>
    <t>vestskolen@odder.dk</t>
  </si>
  <si>
    <t>vest-skolen.aula.dk</t>
  </si>
  <si>
    <t>Kildemark</t>
  </si>
  <si>
    <t>Kildemarksvej 67</t>
  </si>
  <si>
    <t>Krogestykket 35</t>
  </si>
  <si>
    <t>Krabbeshus</t>
  </si>
  <si>
    <t>Krabbeshus Heldagsskole</t>
  </si>
  <si>
    <t>9751 1799</t>
  </si>
  <si>
    <t>Strandvejen 11</t>
  </si>
  <si>
    <t>krabbeshus@skivekommune.dk</t>
  </si>
  <si>
    <t>www.krabbeshus-heldagsskole.dk</t>
  </si>
  <si>
    <t>Krabbeshus ASF</t>
  </si>
  <si>
    <t>Krabbeshus Heldagsskole - ASF Dalgas Alle</t>
  </si>
  <si>
    <t>9915 7801</t>
  </si>
  <si>
    <t>Vestskolen, afd. Vestermarken</t>
  </si>
  <si>
    <t>8780 3484</t>
  </si>
  <si>
    <t>Vennelundsvej 95</t>
  </si>
  <si>
    <t>vest-skolen.aula.dk/afd-vestermarken</t>
  </si>
  <si>
    <t>Vennelundsvej</t>
  </si>
  <si>
    <t>info@ucplus.dk</t>
  </si>
  <si>
    <t>5588 8800</t>
  </si>
  <si>
    <t>Parkvej 109B</t>
  </si>
  <si>
    <t>109B</t>
  </si>
  <si>
    <t>naestvedspecialskole@naestved.dk</t>
  </si>
  <si>
    <t>Skolebakken 8</t>
  </si>
  <si>
    <t>0731</t>
  </si>
  <si>
    <t>Solskinsskolen</t>
  </si>
  <si>
    <t>5857 9750</t>
  </si>
  <si>
    <t>Skolevej 8</t>
  </si>
  <si>
    <t>s-sks@slagelse.dk</t>
  </si>
  <si>
    <t>55,255396759999996</t>
  </si>
  <si>
    <t>6375 2900</t>
  </si>
  <si>
    <t>Tingkaerskolen.buf@odense.dk</t>
  </si>
  <si>
    <t>www.tingkaerskolen.odense.dk</t>
  </si>
  <si>
    <t>Stat-Ene-Vej 10</t>
  </si>
  <si>
    <t>Stat-Ene-Vej</t>
  </si>
  <si>
    <t>UC Plus Milepk</t>
  </si>
  <si>
    <t>UCplus A/S, Mileparken</t>
  </si>
  <si>
    <t>Fokus</t>
  </si>
  <si>
    <t>Fokus Folkeoplysning</t>
  </si>
  <si>
    <t>9930 1000</t>
  </si>
  <si>
    <t>Strandvejen 19</t>
  </si>
  <si>
    <t>info@fokus-folkeoplysning.dk</t>
  </si>
  <si>
    <t>fokus-folkeoplysning.dk</t>
  </si>
  <si>
    <t>8861 0494</t>
  </si>
  <si>
    <t>Vejle Midtby</t>
  </si>
  <si>
    <t>Vejle Midtbyskole</t>
  </si>
  <si>
    <t>Vejle M Strand</t>
  </si>
  <si>
    <t>Vejle Midtbyskole, afdeling Strandgade</t>
  </si>
  <si>
    <t>Strandgade 2E</t>
  </si>
  <si>
    <t>2E</t>
  </si>
  <si>
    <t>Ejbyskolen</t>
  </si>
  <si>
    <t>4396 9236</t>
  </si>
  <si>
    <t>Ejby Torvevej 13</t>
  </si>
  <si>
    <t>nordvangskolen@glostrup.dk</t>
  </si>
  <si>
    <t>www.skolerneiglostrup.dk/skolerne/ejby/</t>
  </si>
  <si>
    <t>Ejby Torvevej</t>
  </si>
  <si>
    <t>Sundholmsvej 50</t>
  </si>
  <si>
    <t>Firkl Givskud</t>
  </si>
  <si>
    <t>7573 0318</t>
  </si>
  <si>
    <t>Vejlevej 47B</t>
  </si>
  <si>
    <t>47B</t>
  </si>
  <si>
    <t>Vejlevej</t>
  </si>
  <si>
    <t>Gammelbyvej 41A</t>
  </si>
  <si>
    <t>0696</t>
  </si>
  <si>
    <t>41A</t>
  </si>
  <si>
    <t>Gammelbyvej</t>
  </si>
  <si>
    <t>Bredsten-Gadbj</t>
  </si>
  <si>
    <t>Bredsten-Gadbjerg skole</t>
  </si>
  <si>
    <t>Gadbjerg</t>
  </si>
  <si>
    <t>Bredsten-Gadbjerg Skole,  Gadbjerg afdeling</t>
  </si>
  <si>
    <t>7587 6317</t>
  </si>
  <si>
    <t>Langgade 78A</t>
  </si>
  <si>
    <t>Krabbeshus CKL</t>
  </si>
  <si>
    <t>Krabbeshus Heldagsskole - Centerklasser</t>
  </si>
  <si>
    <t>9915 3430</t>
  </si>
  <si>
    <t>Holmegaard jr</t>
  </si>
  <si>
    <t>Holmegaardskolen</t>
  </si>
  <si>
    <t>Tokesvej 1</t>
  </si>
  <si>
    <t>Tokesvej</t>
  </si>
  <si>
    <t>8888 5660</t>
  </si>
  <si>
    <t>Viaduktvej 55</t>
  </si>
  <si>
    <t>oestreskole@middelfart.dk</t>
  </si>
  <si>
    <t>www.oestre-middelfart.dk</t>
  </si>
  <si>
    <t>Viaduktvej</t>
  </si>
  <si>
    <t>8888 5690</t>
  </si>
  <si>
    <t>Fryden Buhl</t>
  </si>
  <si>
    <t>Frydenstrand - Buhlsvej Skoleafdeling</t>
  </si>
  <si>
    <t>7629 1688</t>
  </si>
  <si>
    <t>Niels Wongesvej 7</t>
  </si>
  <si>
    <t>braedstrupskole@horsens.dk</t>
  </si>
  <si>
    <t>braedstrup-skole.aula.dk</t>
  </si>
  <si>
    <t>Niels Wongesvej</t>
  </si>
  <si>
    <t>Hybenvej 11</t>
  </si>
  <si>
    <t>DTU Hirtshals</t>
  </si>
  <si>
    <t>DTU Hirtshals Campus</t>
  </si>
  <si>
    <t>Willemoesvej 2 DTU Aqua</t>
  </si>
  <si>
    <t>DTU Aqua</t>
  </si>
  <si>
    <t>kbhd.dk</t>
  </si>
  <si>
    <t>Vesterlandsskolen</t>
  </si>
  <si>
    <t>eadania.dk</t>
  </si>
  <si>
    <t>Bsk. Platformen</t>
  </si>
  <si>
    <t>2320 6035</t>
  </si>
  <si>
    <t>Industrivej Vest 20</t>
  </si>
  <si>
    <t>socialpaedagogiskcenter@vejen.dk</t>
  </si>
  <si>
    <t>handicapogsocialpsykiatri.inst.vejen.dk/stu-vejen-en-del-af-platform</t>
  </si>
  <si>
    <t>Industrivej Vest</t>
  </si>
  <si>
    <t>Absalon Valle</t>
  </si>
  <si>
    <t>Absalon, Campus Vallekilde</t>
  </si>
  <si>
    <t>Frederiksodde skole, Lumbyesvej</t>
  </si>
  <si>
    <t>Lumbyesvej 31</t>
  </si>
  <si>
    <t>Lumbyesvej</t>
  </si>
  <si>
    <t>Den Danske Scenekunstskole, Holstebro</t>
  </si>
  <si>
    <t>Danmarksgade 7A</t>
  </si>
  <si>
    <t>Danmarksgade</t>
  </si>
  <si>
    <t>2384 4732</t>
  </si>
  <si>
    <t>klubbenhs@mbu.aarhus.dk</t>
  </si>
  <si>
    <t>klubbenhs.aarhus.dk</t>
  </si>
  <si>
    <t>Baltorpskolen - Distriktsskole</t>
  </si>
  <si>
    <t>Baltorp rug</t>
  </si>
  <si>
    <t>Flakkebjerg Fri</t>
  </si>
  <si>
    <t>Flakkebjerg Friskole</t>
  </si>
  <si>
    <t>3064 3460</t>
  </si>
  <si>
    <t>Flakkebjerg Hovedgade 34</t>
  </si>
  <si>
    <t>0418</t>
  </si>
  <si>
    <t>info@flakkebjerg-friskole.dk</t>
  </si>
  <si>
    <t>flakkebjerg-friskole.dk</t>
  </si>
  <si>
    <t>Flakkebjerg Hovedgade</t>
  </si>
  <si>
    <t>Leonardoskolen Aarhus</t>
  </si>
  <si>
    <t>2917 8702</t>
  </si>
  <si>
    <t>info@leonardoskolen-aarhus.dk</t>
  </si>
  <si>
    <t>leonardoskolen-aarhus.dk</t>
  </si>
  <si>
    <t>Byskolen Gnist</t>
  </si>
  <si>
    <t>7023 2380</t>
  </si>
  <si>
    <t>Studsgade 33</t>
  </si>
  <si>
    <t>hej@gnistskolen.dk</t>
  </si>
  <si>
    <t>gnistskolen.dk</t>
  </si>
  <si>
    <t>Studsgade</t>
  </si>
  <si>
    <t>2522 0099</t>
  </si>
  <si>
    <t>info@silkeborgfriskole.dk</t>
  </si>
  <si>
    <t>silkeborgfriskole.dk</t>
  </si>
  <si>
    <t>Int. Montessori</t>
  </si>
  <si>
    <t>International Montessori School Copenhagen</t>
  </si>
  <si>
    <t>2624 0024</t>
  </si>
  <si>
    <t>info@montessorischool.dk</t>
  </si>
  <si>
    <t>montessorischool.dk</t>
  </si>
  <si>
    <t>8872 4265</t>
  </si>
  <si>
    <t>0980</t>
  </si>
  <si>
    <t>klover-skolen@sonderborg.dk</t>
  </si>
  <si>
    <t>klover-skolen.dk</t>
  </si>
  <si>
    <t>Huholt 13</t>
  </si>
  <si>
    <t>0770</t>
  </si>
  <si>
    <t>Huholt</t>
  </si>
  <si>
    <t>cphbusiness.dk</t>
  </si>
  <si>
    <t>Skovv Distskole</t>
  </si>
  <si>
    <t>Skovvejens Skole - Distriktsskole</t>
  </si>
  <si>
    <t>Skovv skol vest</t>
  </si>
  <si>
    <t>Skovlunde distr</t>
  </si>
  <si>
    <t>Skovlunde Skole - Distriktsskole</t>
  </si>
  <si>
    <t>Skovlunde lund</t>
  </si>
  <si>
    <t>Skovlunde Skole - Lundebjerg</t>
  </si>
  <si>
    <t>Bevtoft</t>
  </si>
  <si>
    <t>7434 3750</t>
  </si>
  <si>
    <t>KrÃ¼gersvej 45</t>
  </si>
  <si>
    <t>0685</t>
  </si>
  <si>
    <t>KrÃ¼gersvej</t>
  </si>
  <si>
    <t>Efterskole PLAY</t>
  </si>
  <si>
    <t>Efterskolen PLAY</t>
  </si>
  <si>
    <t>6040 0460</t>
  </si>
  <si>
    <t>Vestre Boulevard 27A</t>
  </si>
  <si>
    <t>0749</t>
  </si>
  <si>
    <t>kontor@efterskolenplay.dk</t>
  </si>
  <si>
    <t>www.efterskolenplay.dk</t>
  </si>
  <si>
    <t>Vestre Boulevard</t>
  </si>
  <si>
    <t>www.kckalvehave.dk</t>
  </si>
  <si>
    <t>KUSTOS Fri Fag</t>
  </si>
  <si>
    <t>KUSTOS Rideakademi Vilhelmsborg Fri Fagskole</t>
  </si>
  <si>
    <t>5156 7722</t>
  </si>
  <si>
    <t>info@vilhelmsborgfrifagskole.dk</t>
  </si>
  <si>
    <t>www.vilhelmsborgfrifagskole.dk</t>
  </si>
  <si>
    <t>Askeby</t>
  </si>
  <si>
    <t>4141 1896</t>
  </si>
  <si>
    <t>Fanefjordgade 143A</t>
  </si>
  <si>
    <t>kontor@blaaveje.dk</t>
  </si>
  <si>
    <t>blaaveje.dk</t>
  </si>
  <si>
    <t>Fanefjordgade</t>
  </si>
  <si>
    <t>Lysholt</t>
  </si>
  <si>
    <t>9960 5421</t>
  </si>
  <si>
    <t>Lysholt Alle 20</t>
  </si>
  <si>
    <t>0523</t>
  </si>
  <si>
    <t>thgar@ikast-brande.dk</t>
  </si>
  <si>
    <t>ikast-brande.dk</t>
  </si>
  <si>
    <t>Lysholt Alle</t>
  </si>
  <si>
    <t>AARHTECH10</t>
  </si>
  <si>
    <t>AARHUS TECH, FUTURE10</t>
  </si>
  <si>
    <t>aarhustech.dk</t>
  </si>
  <si>
    <t>KirketerpSTU</t>
  </si>
  <si>
    <t>Kirketerp Gamle Skole STU</t>
  </si>
  <si>
    <t>2670 9886</t>
  </si>
  <si>
    <t>Kirketerpvej 47</t>
  </si>
  <si>
    <t>mail@kirketerpgamleskole.dk</t>
  </si>
  <si>
    <t>kirketerpgamleskole.dk</t>
  </si>
  <si>
    <t>Kirketerpvej</t>
  </si>
  <si>
    <t>3324 0533</t>
  </si>
  <si>
    <t>Gothersgade 151, st. tv</t>
  </si>
  <si>
    <t>info@kbhfrisoerskole.dk</t>
  </si>
  <si>
    <t>www.kbhfrisoerskole.dk</t>
  </si>
  <si>
    <t>Gothersgade</t>
  </si>
  <si>
    <t>4397 3184</t>
  </si>
  <si>
    <t>Hundige Alle 11A</t>
  </si>
  <si>
    <t>Sommersted</t>
  </si>
  <si>
    <t>7455 2785</t>
  </si>
  <si>
    <t>info@orstedskole.dk</t>
  </si>
  <si>
    <t>orstedskole.dk</t>
  </si>
  <si>
    <t>Dreambuilders STU</t>
  </si>
  <si>
    <t>6046 2443</t>
  </si>
  <si>
    <t>Haslevvej 11</t>
  </si>
  <si>
    <t>mail@dreambuildersstu.dk</t>
  </si>
  <si>
    <t>dreambuildersstu.dk</t>
  </si>
  <si>
    <t>Haslevvej</t>
  </si>
  <si>
    <t>rx0j@kk.dk</t>
  </si>
  <si>
    <t>8753 5070</t>
  </si>
  <si>
    <t>0336</t>
  </si>
  <si>
    <t>Pindstrupskolen@syddjurs.dk</t>
  </si>
  <si>
    <t>www.Pindstrupskolen.skoleintra.dk</t>
  </si>
  <si>
    <t>Pindstrup</t>
  </si>
  <si>
    <t>Pindstrupskolen</t>
  </si>
  <si>
    <t>Skolevej 1, Pindstrup</t>
  </si>
  <si>
    <t>9974 2555</t>
  </si>
  <si>
    <t>Ranunkelvej 11</t>
  </si>
  <si>
    <t>kulturskolen@rksk.dk</t>
  </si>
  <si>
    <t>kulturskolen.rksk.dk</t>
  </si>
  <si>
    <t>Ranunkelvej</t>
  </si>
  <si>
    <t>Bustrup STU</t>
  </si>
  <si>
    <t>2923 5918</t>
  </si>
  <si>
    <t>tanja@bustrup.dk</t>
  </si>
  <si>
    <t>bustrup.dk</t>
  </si>
  <si>
    <t>4940 0122</t>
  </si>
  <si>
    <t>anita@roedmosegaardskole.dk</t>
  </si>
  <si>
    <t>roedmosegaardskole.dk</t>
  </si>
  <si>
    <t>Landeriet</t>
  </si>
  <si>
    <t>2089 1747</t>
  </si>
  <si>
    <t>sb@landeriet.dk</t>
  </si>
  <si>
    <t>Det Jyske Musikkonservatorium, Holstebro</t>
  </si>
  <si>
    <t>Nordfynsskolens hovedinstitution</t>
  </si>
  <si>
    <t>5114 7260</t>
  </si>
  <si>
    <t>Otterup</t>
  </si>
  <si>
    <t>Nordfynsskolen, afd. Hjadstrup</t>
  </si>
  <si>
    <t>Nordfynsskolen, afd. Bogense</t>
  </si>
  <si>
    <t>Gyldensteensvej 2</t>
  </si>
  <si>
    <t>Gyldensteensvej</t>
  </si>
  <si>
    <t>7996 5840</t>
  </si>
  <si>
    <t>Rytterdam 9</t>
  </si>
  <si>
    <t>roeddingskole@vejen.dk</t>
  </si>
  <si>
    <t>www.roedding-skole.aula.dk</t>
  </si>
  <si>
    <t>Rytterdam</t>
  </si>
  <si>
    <t>Tjele</t>
  </si>
  <si>
    <t>Aarhus Universitet i Viborg</t>
  </si>
  <si>
    <t>Blichers Alle 20</t>
  </si>
  <si>
    <t>tech@au.dk</t>
  </si>
  <si>
    <t>www.bachelor.au.dk/auviborg</t>
  </si>
  <si>
    <t>Blichers Alle</t>
  </si>
  <si>
    <t>Foulum</t>
  </si>
  <si>
    <t>3135 9117</t>
  </si>
  <si>
    <t>pl@ucplus.dk</t>
  </si>
  <si>
    <t>5363 2176</t>
  </si>
  <si>
    <t>Sundsmarkvej 12</t>
  </si>
  <si>
    <t>if@ucplus.dk</t>
  </si>
  <si>
    <t>Sundsmarkvej</t>
  </si>
  <si>
    <t>54,913253159999996</t>
  </si>
  <si>
    <t>BUGHI STU</t>
  </si>
  <si>
    <t>2594 6889</t>
  </si>
  <si>
    <t>Smedegade 30, Kl. B</t>
  </si>
  <si>
    <t>bughistu@bughi.dk</t>
  </si>
  <si>
    <t>www.bughi.dk</t>
  </si>
  <si>
    <t>Smedegade</t>
  </si>
  <si>
    <t>UCN Skolevangen</t>
  </si>
  <si>
    <t>8787 2450</t>
  </si>
  <si>
    <t>skole.sodalskolen@viborg.dk</t>
  </si>
  <si>
    <t>sodalskolen.aula.dk</t>
  </si>
  <si>
    <t>Alssund-Skolen</t>
  </si>
  <si>
    <t>8872 4377</t>
  </si>
  <si>
    <t>Alssund-Skolen@sonderborg.dk</t>
  </si>
  <si>
    <t>alssund-skolen.aula.dk</t>
  </si>
  <si>
    <t>Sankt Helene Sk</t>
  </si>
  <si>
    <t>Sankt Helene Skole</t>
  </si>
  <si>
    <t>Bispetorvet 1</t>
  </si>
  <si>
    <t>0548</t>
  </si>
  <si>
    <t>www.nielsbrock.dk/jbia</t>
  </si>
  <si>
    <t>Bispetorvet</t>
  </si>
  <si>
    <t>Sankt Helene</t>
  </si>
  <si>
    <t>Gribskolen</t>
  </si>
  <si>
    <t>Manuskriptskole</t>
  </si>
  <si>
    <t>4270 3950</t>
  </si>
  <si>
    <t>Ravnsborggade 18C, 2. sal</t>
  </si>
  <si>
    <t>info@manuskriptskolen.dk</t>
  </si>
  <si>
    <t>www.manuskriptskolen.dk/</t>
  </si>
  <si>
    <t>kbh@pilelygaard.dk</t>
  </si>
  <si>
    <t>Pilelygaard City</t>
  </si>
  <si>
    <t>3126 8334</t>
  </si>
  <si>
    <t>Vestergade 16, 1.</t>
  </si>
  <si>
    <t>city@pilelygaard.dk</t>
  </si>
  <si>
    <t>Ribelandevej 62</t>
  </si>
  <si>
    <t>UCN Kirkegade</t>
  </si>
  <si>
    <t>7269 0000</t>
  </si>
  <si>
    <t>EA Dania SkiveA</t>
  </si>
  <si>
    <t>Arvikavej 2A</t>
  </si>
  <si>
    <t>skive@eadania.dk</t>
  </si>
  <si>
    <t>FondenKrobakken</t>
  </si>
  <si>
    <t>Fonden Krobakken</t>
  </si>
  <si>
    <t>7937 1592</t>
  </si>
  <si>
    <t>Hovedgaden 19</t>
  </si>
  <si>
    <t>fonden@krobakken.net</t>
  </si>
  <si>
    <t>www.krobakken-hih.dk</t>
  </si>
  <si>
    <t>VIA_Holstebro</t>
  </si>
  <si>
    <t>Gl Struervej 1A</t>
  </si>
  <si>
    <t>CELF-hhx-htxNak</t>
  </si>
  <si>
    <t>CELFâ€™s hhx og htx hos Nakskov Gymnasium</t>
  </si>
  <si>
    <t>DTU Lyngby el</t>
  </si>
  <si>
    <t>ZBC10, Slagelse</t>
  </si>
  <si>
    <t>Bredahlsgade 1B</t>
  </si>
  <si>
    <t>2992 0789</t>
  </si>
  <si>
    <t>info@laesoe-efterskole.dk</t>
  </si>
  <si>
    <t>www.laesoe-efterskole.dk</t>
  </si>
  <si>
    <t>Byrum Hovedgade</t>
  </si>
  <si>
    <t>HOS Hjem Skole</t>
  </si>
  <si>
    <t>HOS Hjem og Skole</t>
  </si>
  <si>
    <t>5924 8300</t>
  </si>
  <si>
    <t>info@hjemogskole.dk</t>
  </si>
  <si>
    <t>hjemogskole.dk</t>
  </si>
  <si>
    <t>HOS Fjordsang</t>
  </si>
  <si>
    <t>2155 4833</t>
  </si>
  <si>
    <t>0864</t>
  </si>
  <si>
    <t>www.hjemogskole.dk/skole-og-dagbehandling/fjordsang</t>
  </si>
  <si>
    <t>HOS Erhvervsskolen</t>
  </si>
  <si>
    <t>2155 4839</t>
  </si>
  <si>
    <t>Slagelsevej 9</t>
  </si>
  <si>
    <t>info@soebaek.dk</t>
  </si>
  <si>
    <t>hjemogskole.dk/skole-og-dagbehandling/erhvervsskolen</t>
  </si>
  <si>
    <t>Slagelsevej</t>
  </si>
  <si>
    <t>2155 4836</t>
  </si>
  <si>
    <t>Kirkevej 6</t>
  </si>
  <si>
    <t>www.soebaek.dk/da/stu-den-roede-traad</t>
  </si>
  <si>
    <t>2347 3906</t>
  </si>
  <si>
    <t>Ibs huse 10</t>
  </si>
  <si>
    <t>astrid@skovly-skolen.dk</t>
  </si>
  <si>
    <t>www.opholdsstedet-skovly.dk</t>
  </si>
  <si>
    <t>Ibs Huse</t>
  </si>
  <si>
    <t>Skovly skolen Aps</t>
  </si>
  <si>
    <t>Friheden 12</t>
  </si>
  <si>
    <t>0426</t>
  </si>
  <si>
    <t>Friheden</t>
  </si>
  <si>
    <t>STU Odsherred A</t>
  </si>
  <si>
    <t>STU Odsherred v Annexgaarden</t>
  </si>
  <si>
    <t>2323 8008</t>
  </si>
  <si>
    <t>Bygaden 6</t>
  </si>
  <si>
    <t>kontakt@stu-odsherred.dk</t>
  </si>
  <si>
    <t>www.stu-odsherred.dk</t>
  </si>
  <si>
    <t>Djursland FF</t>
  </si>
  <si>
    <t>8636 2400</t>
  </si>
  <si>
    <t>Molsvej 137</t>
  </si>
  <si>
    <t>mv@femmoeller.dk</t>
  </si>
  <si>
    <t>www.djurslandfrifagskole.dk</t>
  </si>
  <si>
    <t>Molsvej</t>
  </si>
  <si>
    <t>dspc@rk.dk</t>
  </si>
  <si>
    <t>Ahlmann</t>
  </si>
  <si>
    <t>Sundhedscampus Ahlmann</t>
  </si>
  <si>
    <t>Kongevej 35</t>
  </si>
  <si>
    <t>www.sosusyd.dk</t>
  </si>
  <si>
    <t>Kongevej</t>
  </si>
  <si>
    <t>Horisonten</t>
  </si>
  <si>
    <t>7249 7667</t>
  </si>
  <si>
    <t>iisal@gribskov.dk</t>
  </si>
  <si>
    <t>www.brondbystrandskole.brondby.dk</t>
  </si>
  <si>
    <t>Strandskolevej  300</t>
  </si>
  <si>
    <t>4328 2911</t>
  </si>
  <si>
    <t>0326</t>
  </si>
  <si>
    <t>www.brondbyvesterskole.brondby.dk</t>
  </si>
  <si>
    <t>2487 7949</t>
  </si>
  <si>
    <t>brondbyvesterskole.brondby.dk</t>
  </si>
  <si>
    <t>Afdeling Tinder</t>
  </si>
  <si>
    <t>Helhedstilbudde</t>
  </si>
  <si>
    <t>Brandholms Alle 8</t>
  </si>
  <si>
    <t>0085</t>
  </si>
  <si>
    <t>Brandholms Alle</t>
  </si>
  <si>
    <t>Smart academy</t>
  </si>
  <si>
    <t>Erhvervsakademi SydVest, Smart academy</t>
  </si>
  <si>
    <t>4177 5717</t>
  </si>
  <si>
    <t>kontakt@smartacademy.dk</t>
  </si>
  <si>
    <t>www.smartacademy.dk</t>
  </si>
  <si>
    <t>DK Medie-Journ.</t>
  </si>
  <si>
    <t>Helsingforsgade 6A</t>
  </si>
  <si>
    <t>sekretariat@dmjx.dk</t>
  </si>
  <si>
    <t>dmjx.dk</t>
  </si>
  <si>
    <t>Helsingforsgade</t>
  </si>
  <si>
    <t>Horisont Vejby</t>
  </si>
  <si>
    <t>Horisonten â€“ Afdeling Vejby</t>
  </si>
  <si>
    <t>7249 6220</t>
  </si>
  <si>
    <t>horisonten@gribskov.dk</t>
  </si>
  <si>
    <t>Horisont Tisvil</t>
  </si>
  <si>
    <t>Horisonten â€“ Afdeling Tisvilde</t>
  </si>
  <si>
    <t>7249 6308</t>
  </si>
  <si>
    <t>Horisont Esrum</t>
  </si>
  <si>
    <t>Horisonten - Afdeling Esrum</t>
  </si>
  <si>
    <t>ZOOPARK STU ApS</t>
  </si>
  <si>
    <t>4050 4445</t>
  </si>
  <si>
    <t>kontakt@zooparkstu.dk</t>
  </si>
  <si>
    <t>www.zooparkstu.dk</t>
  </si>
  <si>
    <t>UngehusViby-Ros</t>
  </si>
  <si>
    <t>Ungehuset Viby-Rosenvang</t>
  </si>
  <si>
    <t>Vidtskuevej 25B</t>
  </si>
  <si>
    <t>25B</t>
  </si>
  <si>
    <t>Vidtskuevej</t>
  </si>
  <si>
    <t>7582 1176</t>
  </si>
  <si>
    <t>MAIL@bvsk.dk</t>
  </si>
  <si>
    <t>www.bvsk.dk</t>
  </si>
  <si>
    <t>Sydfyns Eftersk</t>
  </si>
  <si>
    <t>Sydfyns Fri Fag- og Efterskole</t>
  </si>
  <si>
    <t>6223 1328</t>
  </si>
  <si>
    <t>Klingstrupvej 5</t>
  </si>
  <si>
    <t>post@sydfynsfrifagskole.dk</t>
  </si>
  <si>
    <t>www.sydfynsfrifagskole.dk</t>
  </si>
  <si>
    <t>Klingstrupvej</t>
  </si>
  <si>
    <t>Isafjord STU</t>
  </si>
  <si>
    <t>2065 0853</t>
  </si>
  <si>
    <t>Ejby Havnevej 94</t>
  </si>
  <si>
    <t>0163</t>
  </si>
  <si>
    <t>isafjordstu@gmail.com</t>
  </si>
  <si>
    <t>www.isafjordstu.dk</t>
  </si>
  <si>
    <t>Ejby Havnevej</t>
  </si>
  <si>
    <t>5783 0102</t>
  </si>
  <si>
    <t>Holbergsvej 7</t>
  </si>
  <si>
    <t>mail@fagskole.nu</t>
  </si>
  <si>
    <t>fagskole.nu</t>
  </si>
  <si>
    <t>Gribskov Ungdom</t>
  </si>
  <si>
    <t>Kanutskivej 5</t>
  </si>
  <si>
    <t>ungdomscenter@gribskov.dk</t>
  </si>
  <si>
    <t>UngiAarhus Mellemformer</t>
  </si>
  <si>
    <t>www.ungiaarhus.dk</t>
  </si>
  <si>
    <t>UCL BoulVejle-E</t>
  </si>
  <si>
    <t>Boulevarden 25</t>
  </si>
  <si>
    <t>7979 1970</t>
  </si>
  <si>
    <t>Dyrehavevej 116</t>
  </si>
  <si>
    <t>pc@kolding.dk</t>
  </si>
  <si>
    <t>Skolevaesnet.aula.dk</t>
  </si>
  <si>
    <t>Dyrehavevej</t>
  </si>
  <si>
    <t>Lysholt-skolen</t>
  </si>
  <si>
    <t>9960 4565</t>
  </si>
  <si>
    <t>lysholt@ikast-brande.dk</t>
  </si>
  <si>
    <t>lysholt.ikast-brande.dk/velkommen-til-lysholt/skolen</t>
  </si>
  <si>
    <t>Sp.Omr.Glostrup</t>
  </si>
  <si>
    <t>born.unge.familier@glostrup.dk</t>
  </si>
  <si>
    <t>Katamaranen</t>
  </si>
  <si>
    <t>Gruppeordninger</t>
  </si>
  <si>
    <t>Gruppeordningerne</t>
  </si>
  <si>
    <t>Kbh Uni Kalundb</t>
  </si>
  <si>
    <t>Rynkevangen 10</t>
  </si>
  <si>
    <t>5886 9005</t>
  </si>
  <si>
    <t>6B</t>
  </si>
  <si>
    <t>nordskolen@slagelse.dk</t>
  </si>
  <si>
    <t>www.nordskolen.dk</t>
  </si>
  <si>
    <t>PS Contact STU</t>
  </si>
  <si>
    <t>Gislinge</t>
  </si>
  <si>
    <t>5337 5514</t>
  </si>
  <si>
    <t>Teknikvej 6</t>
  </si>
  <si>
    <t>info@pscontact.dk</t>
  </si>
  <si>
    <t>pscontact.dk</t>
  </si>
  <si>
    <t>Teknikvej</t>
  </si>
  <si>
    <t>Havland Priv.Sk</t>
  </si>
  <si>
    <t>Vestervig</t>
  </si>
  <si>
    <t>Havland Privatskole</t>
  </si>
  <si>
    <t>4031 6525</t>
  </si>
  <si>
    <t>Klostergade 11</t>
  </si>
  <si>
    <t>privatskole@havland.dk</t>
  </si>
  <si>
    <t>havland.dk</t>
  </si>
  <si>
    <t>Klostergade</t>
  </si>
  <si>
    <t>Alt i Et Klinkb</t>
  </si>
  <si>
    <t>Alt i Et Friskolen</t>
  </si>
  <si>
    <t>6066 6374</t>
  </si>
  <si>
    <t>Nejrupvej 6A</t>
  </si>
  <si>
    <t>kontakt@altietfriskolen.dk</t>
  </si>
  <si>
    <t>altietfriskolen.dk</t>
  </si>
  <si>
    <t>Nejrupvej</t>
  </si>
  <si>
    <t>Alt i Et skolen i Klinkby</t>
  </si>
  <si>
    <t>Ravnk Uni sk.</t>
  </si>
  <si>
    <t>9391 7610</t>
  </si>
  <si>
    <t>Skolegade 1A</t>
  </si>
  <si>
    <t>Kontakt@rbu.dk</t>
  </si>
  <si>
    <t>RBU.dk</t>
  </si>
  <si>
    <t>Sophie Amalie</t>
  </si>
  <si>
    <t>4280 9773</t>
  </si>
  <si>
    <t>0114</t>
  </si>
  <si>
    <t>info@sophieamalieskolen.dk</t>
  </si>
  <si>
    <t>sophieamalieskolen.dk</t>
  </si>
  <si>
    <t>Sophie Amalie Skolen</t>
  </si>
  <si>
    <t>4416 4317</t>
  </si>
  <si>
    <t>0059</t>
  </si>
  <si>
    <t>info@blaahoejfriskole.dk</t>
  </si>
  <si>
    <t>blaahoejfriskole.dk</t>
  </si>
  <si>
    <t>Inge Lehmann Sk</t>
  </si>
  <si>
    <t>Inge Lehmann Skolen</t>
  </si>
  <si>
    <t>9392 1696</t>
  </si>
  <si>
    <t>kontakt@ingelehmannskolen.dk</t>
  </si>
  <si>
    <t>ingelehmannskolen.dk</t>
  </si>
  <si>
    <t>Ullits Sk. SFO</t>
  </si>
  <si>
    <t>Ullits Friskole og SFO</t>
  </si>
  <si>
    <t>2269 3070</t>
  </si>
  <si>
    <t>Foulumvej 27</t>
  </si>
  <si>
    <t>skoleleder@ullits-friskole.dk</t>
  </si>
  <si>
    <t>ullits-friskole.dk</t>
  </si>
  <si>
    <t>Foulumvej</t>
  </si>
  <si>
    <t>Socialcode</t>
  </si>
  <si>
    <t>7028 4444</t>
  </si>
  <si>
    <t>Svanevej 26 A</t>
  </si>
  <si>
    <t>info@socialcode.dk</t>
  </si>
  <si>
    <t>socialcode.dk</t>
  </si>
  <si>
    <t>3065 2502</t>
  </si>
  <si>
    <t>Skolegade 12</t>
  </si>
  <si>
    <t>Taastrup Ungdomsskole</t>
  </si>
  <si>
    <t>Ungdomsskolen - Udskolingstilbuddet</t>
  </si>
  <si>
    <t>AOF Regi.Nordjy</t>
  </si>
  <si>
    <t>AOF Region Nordjylland S/I</t>
  </si>
  <si>
    <t>9828 2898</t>
  </si>
  <si>
    <t>0574</t>
  </si>
  <si>
    <t>info@aof-rn.dk</t>
  </si>
  <si>
    <t>www.aof-vendsyssel.dk</t>
  </si>
  <si>
    <t>AOF Job og Dansk Aarhus</t>
  </si>
  <si>
    <t>9290 1089</t>
  </si>
  <si>
    <t>Paludan MÃ¼llers Vej 82-84</t>
  </si>
  <si>
    <t>aarhus@aofjobogdansk.dk</t>
  </si>
  <si>
    <t>aofjobogdansk.dk</t>
  </si>
  <si>
    <t>Paludan-MÃ¼llers Vej</t>
  </si>
  <si>
    <t>4011 8673</t>
  </si>
  <si>
    <t>sbu.fogedvaenget@ps.rm.dk</t>
  </si>
  <si>
    <t>sbu.rm.dk/om-os/dagtilbud/skolen-ved-fogedvanget/</t>
  </si>
  <si>
    <t>Skolen Ulfborgh</t>
  </si>
  <si>
    <t>Skolen ved Ulfborghus</t>
  </si>
  <si>
    <t>sbu.rm.dk/om-os/dagtilbud/skolen-ved-ulfborghus/</t>
  </si>
  <si>
    <t>Sputnik Stu Hvi</t>
  </si>
  <si>
    <t>Sputnik Stu Hvidovre</t>
  </si>
  <si>
    <t>4178 3113</t>
  </si>
  <si>
    <t>Arnold Nielsens Boulevard 70</t>
  </si>
  <si>
    <t>VIA University College, Minervavej Randers</t>
  </si>
  <si>
    <t>Minervavej 57</t>
  </si>
  <si>
    <t>8256 4620</t>
  </si>
  <si>
    <t>kirsebrhavensskole@kk.dk</t>
  </si>
  <si>
    <t>www.kir.aula.dk/</t>
  </si>
  <si>
    <t>8256 1030</t>
  </si>
  <si>
    <t>www.lykkeboskole.aula.dk/</t>
  </si>
  <si>
    <t>Projektskolen</t>
  </si>
  <si>
    <t>Tangen Skole</t>
  </si>
  <si>
    <t>9663 1770</t>
  </si>
  <si>
    <t>Skolegade 8</t>
  </si>
  <si>
    <t>TangenSkoleOgBoernecenter@lemvig.dk</t>
  </si>
  <si>
    <t>TTangenskoleogboernecenter.aula.dk</t>
  </si>
  <si>
    <t>balsmoseskolen.aula.dk/</t>
  </si>
  <si>
    <t>Egedal Skole</t>
  </si>
  <si>
    <t>Center for Soci</t>
  </si>
  <si>
    <t>Center for Sociale Indsatser, STU Erhvervslinje</t>
  </si>
  <si>
    <t>5588 2170</t>
  </si>
  <si>
    <t>Marskvej 22b 4700</t>
  </si>
  <si>
    <t>csun@naestved.dk</t>
  </si>
  <si>
    <t>Marskvej</t>
  </si>
  <si>
    <t>Skolen i Kertem</t>
  </si>
  <si>
    <t>Skolen i Kerteminde By</t>
  </si>
  <si>
    <t>kertemindebyskole.aula.dk/</t>
  </si>
  <si>
    <t>Exzentriq Midt</t>
  </si>
  <si>
    <t>Filmbyen 21</t>
  </si>
  <si>
    <t>her@exzentriq.dk</t>
  </si>
  <si>
    <t>KD afd. GT</t>
  </si>
  <si>
    <t>Karlslunde Dagskole - Afdeling Gammeltoftegaard</t>
  </si>
  <si>
    <t>Gammeltoftevej 3</t>
  </si>
  <si>
    <t>Gammeltoftevej</t>
  </si>
  <si>
    <t>5117 1519</t>
  </si>
  <si>
    <t>Knudmosevej 36</t>
  </si>
  <si>
    <t>trinehvidbjerg@gmail.com</t>
  </si>
  <si>
    <t>Knudmosevej</t>
  </si>
  <si>
    <t>2873 7172</t>
  </si>
  <si>
    <t>Hobrovej 317</t>
  </si>
  <si>
    <t>info@paasporetnord.dk</t>
  </si>
  <si>
    <t>5183 7109</t>
  </si>
  <si>
    <t>Fredens Torv 3A, 3. sal</t>
  </si>
  <si>
    <t>springbraet@fo-aarhus.dk</t>
  </si>
  <si>
    <t>www.springbraet-aarhus.dk</t>
  </si>
  <si>
    <t>Fredens Torv</t>
  </si>
  <si>
    <t>Lindvigsvejsk.</t>
  </si>
  <si>
    <t>Lindvigsvejskolen</t>
  </si>
  <si>
    <t>7629 4087</t>
  </si>
  <si>
    <t>Lindvigsvej 4</t>
  </si>
  <si>
    <t>lindvigsvejskolen@horsens.dk</t>
  </si>
  <si>
    <t>Lindvigsvej</t>
  </si>
  <si>
    <t>STU Haderslev</t>
  </si>
  <si>
    <t>7434 7919</t>
  </si>
  <si>
    <t>Bygnaf 14</t>
  </si>
  <si>
    <t>0155</t>
  </si>
  <si>
    <t>stu@haderslev.dk</t>
  </si>
  <si>
    <t>stu-haderslev.dk</t>
  </si>
  <si>
    <t>Bygnaf</t>
  </si>
  <si>
    <t>Damsigvej 8</t>
  </si>
  <si>
    <t>PGU Rosenholm</t>
  </si>
  <si>
    <t>Den 3. uddannelsesfond PGU Rosenholm, Syddjurs Kommune</t>
  </si>
  <si>
    <t>pgu@pgu.dk</t>
  </si>
  <si>
    <t>2366 2804</t>
  </si>
  <si>
    <t>sikkerpoststu@fgusyd.dk</t>
  </si>
  <si>
    <t>STU Mariebjerg</t>
  </si>
  <si>
    <t>Vemb</t>
  </si>
  <si>
    <t>STU og Kollegium Mariebjerg</t>
  </si>
  <si>
    <t>9611 4640</t>
  </si>
  <si>
    <t>Burvej 2</t>
  </si>
  <si>
    <t>0121</t>
  </si>
  <si>
    <t>center.psykiatri@holstebro.dk</t>
  </si>
  <si>
    <t>Burvej</t>
  </si>
  <si>
    <t>Lillevang Skole</t>
  </si>
  <si>
    <t>4212 7800</t>
  </si>
  <si>
    <t>4212 7500</t>
  </si>
  <si>
    <t>lillevangskole.aula.dk</t>
  </si>
  <si>
    <t>Mastrupvej 75</t>
  </si>
  <si>
    <t>ihla@rebild.dk</t>
  </si>
  <si>
    <t>Mastrupvej</t>
  </si>
  <si>
    <t>DSI Ophold.Oure</t>
  </si>
  <si>
    <t>Oure</t>
  </si>
  <si>
    <t>DSI Opholdsstedet i Oure</t>
  </si>
  <si>
    <t>3068 5332</t>
  </si>
  <si>
    <t>Tanghavevej 6,</t>
  </si>
  <si>
    <t>kontakt@opholdssted-oure.dk</t>
  </si>
  <si>
    <t>www.opholdssted-oure.dk</t>
  </si>
  <si>
    <t>Tanghavevej</t>
  </si>
  <si>
    <t>AtoB-Copenhagen</t>
  </si>
  <si>
    <t>AtoB- Copenhagen</t>
  </si>
  <si>
    <t>8172 4482</t>
  </si>
  <si>
    <t>Frederiksberg Alle 104, 2.</t>
  </si>
  <si>
    <t>0265</t>
  </si>
  <si>
    <t>kontakt@atob-cph.dk</t>
  </si>
  <si>
    <t>atob-cph.dk</t>
  </si>
  <si>
    <t>Frederiksberg Alle</t>
  </si>
  <si>
    <t>Projektsk.Grenn</t>
  </si>
  <si>
    <t>Projektskolen Grennessminde i Taastrup</t>
  </si>
  <si>
    <t>Snubbekorsvej 16-18</t>
  </si>
  <si>
    <t>Info@gminde.dk</t>
  </si>
  <si>
    <t>Snubbekorsvej</t>
  </si>
  <si>
    <t>Individualister</t>
  </si>
  <si>
    <t>Individualisterne ApS</t>
  </si>
  <si>
    <t>7070 2095</t>
  </si>
  <si>
    <t>Kalundborgvej 39 B</t>
  </si>
  <si>
    <t>kontakt@individualisterne.dk</t>
  </si>
  <si>
    <t>6444 1383</t>
  </si>
  <si>
    <t>kontor@munkegaarden.dk</t>
  </si>
  <si>
    <t>www.munkegaarden.dk</t>
  </si>
  <si>
    <t>STU ROSA</t>
  </si>
  <si>
    <t>STU ROSA (Project ROSA I/S)</t>
  </si>
  <si>
    <t>6615 1000</t>
  </si>
  <si>
    <t>Tolderlundsvej 90</t>
  </si>
  <si>
    <t>info@stu-rosa.dk</t>
  </si>
  <si>
    <t>www.stu-rosa.dk</t>
  </si>
  <si>
    <t>STU-PUK-Â§104</t>
  </si>
  <si>
    <t>5588 2300</t>
  </si>
  <si>
    <t>Tommerupvej 8A-8B</t>
  </si>
  <si>
    <t>scn@naestved.dk</t>
  </si>
  <si>
    <t>www.socialpaedagogiskcenter.dk</t>
  </si>
  <si>
    <t>KaffeFair STU</t>
  </si>
  <si>
    <t>4012 3666</t>
  </si>
  <si>
    <t>kaffefair.dk</t>
  </si>
  <si>
    <t>2947 8926</t>
  </si>
  <si>
    <t>Jernbanegade 10</t>
  </si>
  <si>
    <t>saerligeforloeb@naestved.dk</t>
  </si>
  <si>
    <t>www.stuinaestved.dk</t>
  </si>
  <si>
    <t>Thy STU</t>
  </si>
  <si>
    <t>9791 2423</t>
  </si>
  <si>
    <t>Hanstholmvej 32</t>
  </si>
  <si>
    <t>info@elmelund-jbf.dk</t>
  </si>
  <si>
    <t>elmelund-jbf.dk</t>
  </si>
  <si>
    <t>NEGKA HHX/HTX</t>
  </si>
  <si>
    <t>Fonden Kilden</t>
  </si>
  <si>
    <t>6020 1485</t>
  </si>
  <si>
    <t>Klostergade 12B</t>
  </si>
  <si>
    <t>0894</t>
  </si>
  <si>
    <t>12B</t>
  </si>
  <si>
    <t>kilden@scvk.dk</t>
  </si>
  <si>
    <t>www.dagtilbuddet-kilden.dk</t>
  </si>
  <si>
    <t>Thoravej 26</t>
  </si>
  <si>
    <t>Thoravej</t>
  </si>
  <si>
    <t>fhe@vaeksthus.dk</t>
  </si>
  <si>
    <t>Jyllandsgade 30,  st.</t>
  </si>
  <si>
    <t>0875</t>
  </si>
  <si>
    <t>sva@vaeksthus.dk</t>
  </si>
  <si>
    <t>Teglporten 2, 1.</t>
  </si>
  <si>
    <t>cjs@vaeksthus.dk</t>
  </si>
  <si>
    <t>Team-TL</t>
  </si>
  <si>
    <t>2399 7465</t>
  </si>
  <si>
    <t>Ingerbyvej 8</t>
  </si>
  <si>
    <t>team-tl@svalegarden.dk</t>
  </si>
  <si>
    <t>www.team-tl.dk</t>
  </si>
  <si>
    <t>Ingerbyvej</t>
  </si>
  <si>
    <t>2341 5154</t>
  </si>
  <si>
    <t>kontakt@gaardenstu.dk</t>
  </si>
  <si>
    <t>2790 3833</t>
  </si>
  <si>
    <t>Felstedvej 8</t>
  </si>
  <si>
    <t>0498</t>
  </si>
  <si>
    <t>prau@sonderborg.dk</t>
  </si>
  <si>
    <t>sonderborgkommune.dk/beskaeftigelse-i-socialpsykiatrien</t>
  </si>
  <si>
    <t>Felstedvej</t>
  </si>
  <si>
    <t>STU - Col. RCA</t>
  </si>
  <si>
    <t>STU College, RessourceCenter Aalborg</t>
  </si>
  <si>
    <t>Tarmvej 7</t>
  </si>
  <si>
    <t>rca-aalborg@aalborg.dk</t>
  </si>
  <si>
    <t>Tarmvej</t>
  </si>
  <si>
    <t>Int. School Kal</t>
  </si>
  <si>
    <t>International School of Kalundborg</t>
  </si>
  <si>
    <t>5953 4900</t>
  </si>
  <si>
    <t>isk@kalundborg.dk</t>
  </si>
  <si>
    <t>isk.aula.dk</t>
  </si>
  <si>
    <t>A2B Favrskov</t>
  </si>
  <si>
    <t>7222 0420</t>
  </si>
  <si>
    <t>Ingerslevs Boulevard  38</t>
  </si>
  <si>
    <t>sprogfavrskov@a2b.dk</t>
  </si>
  <si>
    <t>3916 2160</t>
  </si>
  <si>
    <t>Emdrupvej  28B</t>
  </si>
  <si>
    <t>STU Amager</t>
  </si>
  <si>
    <t>Hans Knudsen Instituttet STU Amager</t>
  </si>
  <si>
    <t>Amager Landevej 37</t>
  </si>
  <si>
    <t>STU Vestegnen</t>
  </si>
  <si>
    <t>Hans Knudsen Instituttet STU Vestegnen</t>
  </si>
  <si>
    <t>Roskildevej 161</t>
  </si>
  <si>
    <t>Sdr. Jernbanevej  11, 2.sal</t>
  </si>
  <si>
    <t>STU Nordvestsj.</t>
  </si>
  <si>
    <t>Ahlgade 63, 3.sal</t>
  </si>
  <si>
    <t>Bredegade 28, 2.sal</t>
  </si>
  <si>
    <t>0189</t>
  </si>
  <si>
    <t>Bredegade</t>
  </si>
  <si>
    <t>Himmerlands Erh</t>
  </si>
  <si>
    <t>Mastrupvej 77</t>
  </si>
  <si>
    <t>www.heguddannelser.dk</t>
  </si>
  <si>
    <t>STU1</t>
  </si>
  <si>
    <t>Langebeksvej 8</t>
  </si>
  <si>
    <t>kommunikationscenter@thisted.dk</t>
  </si>
  <si>
    <t>www.stu1.dk</t>
  </si>
  <si>
    <t>Langebeksvej</t>
  </si>
  <si>
    <t>9917 4170</t>
  </si>
  <si>
    <t>STU2</t>
  </si>
  <si>
    <t>Kastanievej  80</t>
  </si>
  <si>
    <t>www.stu2.dk</t>
  </si>
  <si>
    <t>KommunikThisted</t>
  </si>
  <si>
    <t>Kommunikationscenter Thisted</t>
  </si>
  <si>
    <t>9917 2725</t>
  </si>
  <si>
    <t>Kr. Kolds Gade 3</t>
  </si>
  <si>
    <t>Kr. Kolds Gade</t>
  </si>
  <si>
    <t>MARTEC Esbjerg</t>
  </si>
  <si>
    <t>Martec.dk</t>
  </si>
  <si>
    <t>7616 0658</t>
  </si>
  <si>
    <t>gradyb@esbjerg.dk</t>
  </si>
  <si>
    <t>skoler.esbjerg.dk/foerskole-sfo-og-klub/klub-graadybet-stu</t>
  </si>
  <si>
    <t>Special Minds</t>
  </si>
  <si>
    <t>Special Minds ApS</t>
  </si>
  <si>
    <t>2073 9715</t>
  </si>
  <si>
    <t>kbb@specialminds.dk</t>
  </si>
  <si>
    <t>www.specialminds.dk</t>
  </si>
  <si>
    <t>Spec.M. Aalborg</t>
  </si>
  <si>
    <t>Special Minds Aalborg</t>
  </si>
  <si>
    <t>3084 4627</t>
  </si>
  <si>
    <t>Sofiendalsvej  11</t>
  </si>
  <si>
    <t>dsb@specialminds.dk</t>
  </si>
  <si>
    <t>www.specialminds.dk/aalborg</t>
  </si>
  <si>
    <t>S.Minds Silkeb.</t>
  </si>
  <si>
    <t>Special Minds Silkeborg</t>
  </si>
  <si>
    <t>5154 4937</t>
  </si>
  <si>
    <t>0777</t>
  </si>
  <si>
    <t>sif@specialminds.dk</t>
  </si>
  <si>
    <t>specialminds.dk/silkeborg</t>
  </si>
  <si>
    <t>S.Minds Kolding</t>
  </si>
  <si>
    <t>Special Minds Kolding</t>
  </si>
  <si>
    <t>2879 6041</t>
  </si>
  <si>
    <t>Slotsgade 10</t>
  </si>
  <si>
    <t>lafi@specialminds.dk</t>
  </si>
  <si>
    <t>specialminds.dk/kolding</t>
  </si>
  <si>
    <t>Slotsgade</t>
  </si>
  <si>
    <t>JU Ulfborg</t>
  </si>
  <si>
    <t>Jordbrugets UddannelsesCenter, Ulfborg</t>
  </si>
  <si>
    <t>Lystlundvej 14-18</t>
  </si>
  <si>
    <t>0662</t>
  </si>
  <si>
    <t>Lystlundvej</t>
  </si>
  <si>
    <t>Huset Venture D</t>
  </si>
  <si>
    <t>Huset Venture Danmark</t>
  </si>
  <si>
    <t>Skanderborgvej 277 E,Â st.th.</t>
  </si>
  <si>
    <t>277E</t>
  </si>
  <si>
    <t>St</t>
  </si>
  <si>
    <t>Th.</t>
  </si>
  <si>
    <t>aarhus@husetventure.dk</t>
  </si>
  <si>
    <t>husetventure.dk</t>
  </si>
  <si>
    <t>Skanderborgvej</t>
  </si>
  <si>
    <t>Venture Kolding</t>
  </si>
  <si>
    <t>Huset Venture Kolding</t>
  </si>
  <si>
    <t>8738 2018</t>
  </si>
  <si>
    <t>Dieselvej 9</t>
  </si>
  <si>
    <t>kolding@husetventure.dk</t>
  </si>
  <si>
    <t>husetventure.dk/kolding</t>
  </si>
  <si>
    <t>Dieselvej</t>
  </si>
  <si>
    <t>Designeriet</t>
  </si>
  <si>
    <t>8738 2070</t>
  </si>
  <si>
    <t>Telegrafvej 4</t>
  </si>
  <si>
    <t>storkobenhavn@husetventure.dk</t>
  </si>
  <si>
    <t>husetventure.dk/storkobenhavn</t>
  </si>
  <si>
    <t>Huset Venture M</t>
  </si>
  <si>
    <t>Kompetencespor</t>
  </si>
  <si>
    <t>Kompetencesporet</t>
  </si>
  <si>
    <t>JobStart</t>
  </si>
  <si>
    <t>8628 3520</t>
  </si>
  <si>
    <t>Birkmosevej 11</t>
  </si>
  <si>
    <t>ringkobing@husetventure.dk</t>
  </si>
  <si>
    <t>husetventure.dk/ringkobing</t>
  </si>
  <si>
    <t>Birkmosevej</t>
  </si>
  <si>
    <t>Udvik.Center Ve</t>
  </si>
  <si>
    <t>Udviklingscenter Vest</t>
  </si>
  <si>
    <t>Kornvangen 7B</t>
  </si>
  <si>
    <t>7B</t>
  </si>
  <si>
    <t>ucv@esbjerg.dk</t>
  </si>
  <si>
    <t>www.esbjerg.dk/hjaelp-og-pleje/handicap-og-psykiatri/stoette-til-voksne-med-udvi</t>
  </si>
  <si>
    <t>Kornvangen</t>
  </si>
  <si>
    <t>Farupvej 8A</t>
  </si>
  <si>
    <t>7616 8470</t>
  </si>
  <si>
    <t>Farupvej</t>
  </si>
  <si>
    <t>7616 8340</t>
  </si>
  <si>
    <t>0703</t>
  </si>
  <si>
    <t>Drift og Teknik</t>
  </si>
  <si>
    <t>7616 5373</t>
  </si>
  <si>
    <t>Askekrattet  3</t>
  </si>
  <si>
    <t>7616 8360</t>
  </si>
  <si>
    <t>Pile Alle 6</t>
  </si>
  <si>
    <t>7616 5360</t>
  </si>
  <si>
    <t>7616 7600</t>
  </si>
  <si>
    <t>Stormgade 5</t>
  </si>
  <si>
    <t>Stormgade</t>
  </si>
  <si>
    <t>Sct. Peders Gade 5</t>
  </si>
  <si>
    <t>Sct Peders Gade</t>
  </si>
  <si>
    <t>7616 8050</t>
  </si>
  <si>
    <t>Akt. Energivej</t>
  </si>
  <si>
    <t>7616 9480</t>
  </si>
  <si>
    <t>Energivej 5F</t>
  </si>
  <si>
    <t>Energivej</t>
  </si>
  <si>
    <t>Stokbrovej 16</t>
  </si>
  <si>
    <t>Stokbrovej</t>
  </si>
  <si>
    <t>4061 4440</t>
  </si>
  <si>
    <t>Aggersundvej 24</t>
  </si>
  <si>
    <t>stu@skovsgaardattrup.dk</t>
  </si>
  <si>
    <t>skovsgaard-stu.dk</t>
  </si>
  <si>
    <t>Aggersundvej</t>
  </si>
  <si>
    <t>GRO</t>
  </si>
  <si>
    <t>Mastrupvej  75</t>
  </si>
  <si>
    <t>lhla@rebild.dk</t>
  </si>
  <si>
    <t>Affectum ApS</t>
  </si>
  <si>
    <t>4390 1461</t>
  </si>
  <si>
    <t>Langebjerg 1</t>
  </si>
  <si>
    <t>info@affectum.dk</t>
  </si>
  <si>
    <t>www.affectum.dk</t>
  </si>
  <si>
    <t>Langebjerg</t>
  </si>
  <si>
    <t>Skolen Hartmann</t>
  </si>
  <si>
    <t>Skolen Hartmannsvej</t>
  </si>
  <si>
    <t>4528 0528</t>
  </si>
  <si>
    <t>skolenhartmannsvej@gentofte.dk</t>
  </si>
  <si>
    <t>SAU- RM</t>
  </si>
  <si>
    <t>Kejlstrupvej  99D</t>
  </si>
  <si>
    <t>0893</t>
  </si>
  <si>
    <t>99D</t>
  </si>
  <si>
    <t>VIVELK@rm.dk</t>
  </si>
  <si>
    <t>Kejlstrupvej</t>
  </si>
  <si>
    <t>Bagland Besk.ud</t>
  </si>
  <si>
    <t>Provstegade 10, 1. sal</t>
  </si>
  <si>
    <t>Provstegade</t>
  </si>
  <si>
    <t>4026 3392</t>
  </si>
  <si>
    <t>Stadionvej 15</t>
  </si>
  <si>
    <t>0849</t>
  </si>
  <si>
    <t>handicapogpsykiatri@vejen.dk</t>
  </si>
  <si>
    <t>7536 4154</t>
  </si>
  <si>
    <t>norregadehus@vejen.dk</t>
  </si>
  <si>
    <t>Bsk. Veum Dag</t>
  </si>
  <si>
    <t>7996 5055</t>
  </si>
  <si>
    <t>Lille Veumvej 6</t>
  </si>
  <si>
    <t>lilleveum@vejen.dk</t>
  </si>
  <si>
    <t>handicapogsocialpsykiatri.inst.vejen.dk/bo-omraader-handicap/lille-veum/veum-dag</t>
  </si>
  <si>
    <t>Lille Veumvej</t>
  </si>
  <si>
    <t>7996 5720</t>
  </si>
  <si>
    <t>handicapogsocialpsykiatri.inst.vejen.dk/bo-omraader-handicap/veum-boeg</t>
  </si>
  <si>
    <t>7777 0606</t>
  </si>
  <si>
    <t>Hjulmagervej 58</t>
  </si>
  <si>
    <t>kontakt@raatoggodt.dk</t>
  </si>
  <si>
    <t>raatoggodt.dk</t>
  </si>
  <si>
    <t>Hjulmagervej</t>
  </si>
  <si>
    <t>Jonas Skolen</t>
  </si>
  <si>
    <t>Jonas Skolen ApS</t>
  </si>
  <si>
    <t>4222 2515</t>
  </si>
  <si>
    <t>peder@jonasskolen.dk</t>
  </si>
  <si>
    <t>jonasskolen.dk</t>
  </si>
  <si>
    <t>www.fgusoj.dk</t>
  </si>
  <si>
    <t>Harlekin stu</t>
  </si>
  <si>
    <t>9854 1682</t>
  </si>
  <si>
    <t>Ny Havnevej 1</t>
  </si>
  <si>
    <t>hedehuset@hedehuset.dk</t>
  </si>
  <si>
    <t>www.hedehuset.dk</t>
  </si>
  <si>
    <t>Ny Havnevej</t>
  </si>
  <si>
    <t>Nordfyns Ungdom</t>
  </si>
  <si>
    <t>Nordfyns Ungdomscenter</t>
  </si>
  <si>
    <t>2422 2030</t>
  </si>
  <si>
    <t>Klintevej 48A</t>
  </si>
  <si>
    <t>48A</t>
  </si>
  <si>
    <t>info@nordfynsungdomscenter.dk</t>
  </si>
  <si>
    <t>www.nordfynsungdomscenter.dk</t>
  </si>
  <si>
    <t>Bosager Akt Sam</t>
  </si>
  <si>
    <t>2790 4505</t>
  </si>
  <si>
    <t>Bosager 2</t>
  </si>
  <si>
    <t>botilbudbosager@sonderborg.dk</t>
  </si>
  <si>
    <t>sonderborgkommune.dk/bosager</t>
  </si>
  <si>
    <t>Bosager</t>
  </si>
  <si>
    <t>Ertbjerggaard STU</t>
  </si>
  <si>
    <t>4187 6589</t>
  </si>
  <si>
    <t>0935</t>
  </si>
  <si>
    <t>ash@ertebjerggaard.dk</t>
  </si>
  <si>
    <t>www.ertebjerggaard.dk</t>
  </si>
  <si>
    <t>Grimstrupvej 131E</t>
  </si>
  <si>
    <t>131E</t>
  </si>
  <si>
    <t>stuinaestved.dk</t>
  </si>
  <si>
    <t>Grimstrupvej</t>
  </si>
  <si>
    <t>UCplus Ringsted</t>
  </si>
  <si>
    <t>UCplus Sprogcenter Ringsted</t>
  </si>
  <si>
    <t>3014 8818</t>
  </si>
  <si>
    <t>ringsted@ucplus.dk</t>
  </si>
  <si>
    <t>UCplus Roskilde</t>
  </si>
  <si>
    <t>UCplus Sprogcenter Roskilde</t>
  </si>
  <si>
    <t>2390 8460</t>
  </si>
  <si>
    <t>roskilde@ucplus.dk</t>
  </si>
  <si>
    <t>4290 9152</t>
  </si>
  <si>
    <t>Ahlgade 61</t>
  </si>
  <si>
    <t>holbaek@ucplus.dk</t>
  </si>
  <si>
    <t>BEST</t>
  </si>
  <si>
    <t>Herstedvestervej 44-46</t>
  </si>
  <si>
    <t>www.herstedvesterskole.aula.dk/</t>
  </si>
  <si>
    <t>Poseidon STU</t>
  </si>
  <si>
    <t>2682 7858</t>
  </si>
  <si>
    <t>Refshalevej 189</t>
  </si>
  <si>
    <t>mb@poseidon.nu</t>
  </si>
  <si>
    <t>www.poseidon.nu</t>
  </si>
  <si>
    <t>Tagaskolen Hels</t>
  </si>
  <si>
    <t>Bjergegade 22C, 1. 1</t>
  </si>
  <si>
    <t>0604</t>
  </si>
  <si>
    <t>22C</t>
  </si>
  <si>
    <t>Bjergegade</t>
  </si>
  <si>
    <t>Tagaskolen Valb</t>
  </si>
  <si>
    <t>Tagaskolen Valby</t>
  </si>
  <si>
    <t>Tagaskolen Fred</t>
  </si>
  <si>
    <t>Tagaskolen Frederiksberg</t>
  </si>
  <si>
    <t>Tagaskolen Born</t>
  </si>
  <si>
    <t>Tagaskolen Bornholm</t>
  </si>
  <si>
    <t>Storegade 42</t>
  </si>
  <si>
    <t>Tagaskolen Amag</t>
  </si>
  <si>
    <t>Tagaskolen Amager</t>
  </si>
  <si>
    <t>Amagerbrogade 96B</t>
  </si>
  <si>
    <t>0108</t>
  </si>
  <si>
    <t>96B</t>
  </si>
  <si>
    <t>Amagerbrogade</t>
  </si>
  <si>
    <t>DTU Frederiksha</t>
  </si>
  <si>
    <t>DTU Frederikshavn Campus</t>
  </si>
  <si>
    <t>VIA AMU</t>
  </si>
  <si>
    <t>VIA University College, AMU-afdeling</t>
  </si>
  <si>
    <t>4042 2605</t>
  </si>
  <si>
    <t>0083</t>
  </si>
  <si>
    <t>info@sb-stu.dk</t>
  </si>
  <si>
    <t>sb-stu.dk</t>
  </si>
  <si>
    <t>UCN, AMU-afdeling</t>
  </si>
  <si>
    <t>ucn@ucn.dk</t>
  </si>
  <si>
    <t>UC SYD - Amu afdeling</t>
  </si>
  <si>
    <t>ucsyd.dk</t>
  </si>
  <si>
    <t>CKU Skive-Vibor</t>
  </si>
  <si>
    <t>CKU Skive-Viborg/STU Skivefjord hovedinstitution</t>
  </si>
  <si>
    <t>9915 7600</t>
  </si>
  <si>
    <t>Torvegade 3</t>
  </si>
  <si>
    <t>cku@skivekommune.dk</t>
  </si>
  <si>
    <t>www.ckusv.dk</t>
  </si>
  <si>
    <t>STU Skivefjord</t>
  </si>
  <si>
    <t>Arvikavej 2D</t>
  </si>
  <si>
    <t>www.stuskivefjord.skive.dk</t>
  </si>
  <si>
    <t>DMO STU</t>
  </si>
  <si>
    <t>7023 2929</t>
  </si>
  <si>
    <t>kontoret@dmo.dk</t>
  </si>
  <si>
    <t>www.dmo.dk</t>
  </si>
  <si>
    <t>Vend Bo og STU</t>
  </si>
  <si>
    <t>Vendsyssel Bo og STU S/I</t>
  </si>
  <si>
    <t>6115 9870</t>
  </si>
  <si>
    <t>Pakhustorvet 4A</t>
  </si>
  <si>
    <t>peter@vendsysselboogstu.dk</t>
  </si>
  <si>
    <t>www.vendsysselboogstu.dk</t>
  </si>
  <si>
    <t>Pakhustorvet</t>
  </si>
  <si>
    <t>Team Nordahl</t>
  </si>
  <si>
    <t>Team Nordahl I/S</t>
  </si>
  <si>
    <t>2982 1680</t>
  </si>
  <si>
    <t>gitte@teamnordahl.dk</t>
  </si>
  <si>
    <t>www.teamnordahl.dk</t>
  </si>
  <si>
    <t>Sputnik Hovedin</t>
  </si>
  <si>
    <t>Sputnik Hovedinstitution</t>
  </si>
  <si>
    <t>UngeLivet</t>
  </si>
  <si>
    <t>2972 4013</t>
  </si>
  <si>
    <t>5H</t>
  </si>
  <si>
    <t>skolen@ungelivet.dk</t>
  </si>
  <si>
    <t>www.ungelivet.dk</t>
  </si>
  <si>
    <t>2117 1072</t>
  </si>
  <si>
    <t>Dyrehaven 10A</t>
  </si>
  <si>
    <t>mariane.fjendbo@skanderborg.dk</t>
  </si>
  <si>
    <t>landsbyensolund.dk</t>
  </si>
  <si>
    <t>Dyrehaven</t>
  </si>
  <si>
    <t>STU KA5</t>
  </si>
  <si>
    <t>STU aktiviteten KA5</t>
  </si>
  <si>
    <t>7616 8309</t>
  </si>
  <si>
    <t>Kastanie Alle 5</t>
  </si>
  <si>
    <t>www.esbjerg.dk/hjaelp-og-pleje/handicap-og-psykiatri/stoette-til-voksne-</t>
  </si>
  <si>
    <t>STU Rosengade</t>
  </si>
  <si>
    <t>4025 6592</t>
  </si>
  <si>
    <t>Rosengade 9A</t>
  </si>
  <si>
    <t>Rosengade</t>
  </si>
  <si>
    <t>5460 4040</t>
  </si>
  <si>
    <t>K. H. Kofoedsvej 70</t>
  </si>
  <si>
    <t>info@bindernaes.dk</t>
  </si>
  <si>
    <t>www.bindernaesefterskole.dk</t>
  </si>
  <si>
    <t>Projektlivsstart</t>
  </si>
  <si>
    <t>3119 1997</t>
  </si>
  <si>
    <t>Per@projektlivsstart.dk</t>
  </si>
  <si>
    <t>www.projektlivsstart.dk</t>
  </si>
  <si>
    <t>Thyfondens STU</t>
  </si>
  <si>
    <t>Thyfondens STU-Markvejen</t>
  </si>
  <si>
    <t>9793 7255</t>
  </si>
  <si>
    <t>Katholmvej 7</t>
  </si>
  <si>
    <t>kontor@mark-vejen.dk</t>
  </si>
  <si>
    <t>www.mark-vejen.dk</t>
  </si>
  <si>
    <t>Katholmvej</t>
  </si>
  <si>
    <t>Pileskolen</t>
  </si>
  <si>
    <t>Min Arena</t>
  </si>
  <si>
    <t>2420 3402</t>
  </si>
  <si>
    <t>signe@minarena.dk</t>
  </si>
  <si>
    <t>www.minarena.dk</t>
  </si>
  <si>
    <t>Fonden Sacura</t>
  </si>
  <si>
    <t>Fonden Sacura/STU Sacura</t>
  </si>
  <si>
    <t>2639 4658</t>
  </si>
  <si>
    <t>Tingvej 2</t>
  </si>
  <si>
    <t>alena@botilbudsacura.dk</t>
  </si>
  <si>
    <t>www.fondensacura.dk</t>
  </si>
  <si>
    <t>Tingvej</t>
  </si>
  <si>
    <t>Maribo Skole</t>
  </si>
  <si>
    <t>9970 6075</t>
  </si>
  <si>
    <t>Duevej 9</t>
  </si>
  <si>
    <t>dueholmskolen@morsoe.dk</t>
  </si>
  <si>
    <t>www.dueholmskolen.dk</t>
  </si>
  <si>
    <t>CKU Himmerland</t>
  </si>
  <si>
    <t>Markedsvej 6</t>
  </si>
  <si>
    <t>www.ckuhimmerland.dk</t>
  </si>
  <si>
    <t>Markedsvej</t>
  </si>
  <si>
    <t>CKU Himmerland STU</t>
  </si>
  <si>
    <t>46E</t>
  </si>
  <si>
    <t>Stu Autisme NS.</t>
  </si>
  <si>
    <t>Incitaskolen@incita.dk</t>
  </si>
  <si>
    <t>www.incitaskolerne.dk/incitaskolen-center-for-autisme/</t>
  </si>
  <si>
    <t>Studievalg DK</t>
  </si>
  <si>
    <t>Studievalg Danmark</t>
  </si>
  <si>
    <t>Amfipladsen 6, 1.</t>
  </si>
  <si>
    <t>studievalg@studievalg.dk</t>
  </si>
  <si>
    <t>studievalg.dk</t>
  </si>
  <si>
    <t>Amfipladsen</t>
  </si>
  <si>
    <t>Glhjort</t>
  </si>
  <si>
    <t>Gl. Hjortespringskole Skole-dagbehandling</t>
  </si>
  <si>
    <t>www.glhjortespring.aula.dk</t>
  </si>
  <si>
    <t>ZBC Ringsted STU</t>
  </si>
  <si>
    <t>Nybroen</t>
  </si>
  <si>
    <t>6333 7024</t>
  </si>
  <si>
    <t>nybroen@nyborg.dk</t>
  </si>
  <si>
    <t>www.nybroen.dk</t>
  </si>
  <si>
    <t>Troensevej 2</t>
  </si>
  <si>
    <t>Troensevej</t>
  </si>
  <si>
    <t>kontor@designhojer.dk</t>
  </si>
  <si>
    <t>AARHUS TECH, Vi</t>
  </si>
  <si>
    <t>AARHUS TECH, Viby</t>
  </si>
  <si>
    <t>lef</t>
  </si>
  <si>
    <t>AARHUS TECH, C</t>
  </si>
  <si>
    <t>AARHUS TECH, Aarhus C</t>
  </si>
  <si>
    <t>Dollerupvej 4</t>
  </si>
  <si>
    <t>Dollerupvej</t>
  </si>
  <si>
    <t>Birkebakken</t>
  </si>
  <si>
    <t>Hejredalsvej 144</t>
  </si>
  <si>
    <t>Hejredalsvej</t>
  </si>
  <si>
    <t>Birkebakken afd</t>
  </si>
  <si>
    <t>Birkebakken afd. Skovbakken</t>
  </si>
  <si>
    <t>8177 0044</t>
  </si>
  <si>
    <t>Skovvej 39</t>
  </si>
  <si>
    <t>infoskovbakken@birkebakken.dk</t>
  </si>
  <si>
    <t>www.birkebakken.dk</t>
  </si>
  <si>
    <t>8936 3561</t>
  </si>
  <si>
    <t>eud-hoved@aabc.dk</t>
  </si>
  <si>
    <t>Magleby Hovedin</t>
  </si>
  <si>
    <t>DEN ERHVERVSDRIVENDE FOND MAGLEBY SKOLECENTER _ Hovedinstitution</t>
  </si>
  <si>
    <t>4040 6676</t>
  </si>
  <si>
    <t>ms@magleby.dk</t>
  </si>
  <si>
    <t>www.magleby.dk</t>
  </si>
  <si>
    <t>5816 1010</t>
  </si>
  <si>
    <t>Slagelse Landevej 220B</t>
  </si>
  <si>
    <t>220B</t>
  </si>
  <si>
    <t>Marjatta Skole</t>
  </si>
  <si>
    <t>5596 5119</t>
  </si>
  <si>
    <t>Selvejende, regionale</t>
  </si>
  <si>
    <t>marjatta@marjatta.dk</t>
  </si>
  <si>
    <t>www.marjatta.dk</t>
  </si>
  <si>
    <t>Marjatta STU</t>
  </si>
  <si>
    <t>KD</t>
  </si>
  <si>
    <t>Karlslunde Dagskole</t>
  </si>
  <si>
    <t>Ungdom Bygaden</t>
  </si>
  <si>
    <t>Ungdomsskolen - Bygaden</t>
  </si>
  <si>
    <t>6192 7755</t>
  </si>
  <si>
    <t>rasmus.andersen@fredericia.dk</t>
  </si>
  <si>
    <t>www.fredericia.dk/da/borger/skoler-i-fredericia/ungdomsskolen</t>
  </si>
  <si>
    <t>2851 3493</t>
  </si>
  <si>
    <t>mail@oehfri.dk</t>
  </si>
  <si>
    <t>oehfri.dk</t>
  </si>
  <si>
    <t>Fuglsang Frisko</t>
  </si>
  <si>
    <t>Fuglsang Friskole</t>
  </si>
  <si>
    <t>5260 0041</t>
  </si>
  <si>
    <t>kontor@fuglsangfriskole.dk</t>
  </si>
  <si>
    <t>fuglsangfriskole.dk</t>
  </si>
  <si>
    <t>2096 6988</t>
  </si>
  <si>
    <t>info@soroefriskole.dk</t>
  </si>
  <si>
    <t>www.soroefriskole.dk</t>
  </si>
  <si>
    <t>Grismstr. Frisk</t>
  </si>
  <si>
    <t>Grimstrup Friskole</t>
  </si>
  <si>
    <t>2265 0050</t>
  </si>
  <si>
    <t>info@grimstrupfriskole.dk</t>
  </si>
  <si>
    <t>grimstrupfriskole.dk</t>
  </si>
  <si>
    <t>4230 3585</t>
  </si>
  <si>
    <t>kontakt@svalekaerskolen.dk</t>
  </si>
  <si>
    <t>svalekaerskolen.dk</t>
  </si>
  <si>
    <t>Vordingb. Pr.Sk</t>
  </si>
  <si>
    <t>Vordingborg Privatskole</t>
  </si>
  <si>
    <t>2964 2631</t>
  </si>
  <si>
    <t>kontor@vordingborgprivatskole.dk</t>
  </si>
  <si>
    <t>vordingborgprivatskole.dk</t>
  </si>
  <si>
    <t>Friskol Vildsku</t>
  </si>
  <si>
    <t>Friskolen Vildskud</t>
  </si>
  <si>
    <t>2843 8580</t>
  </si>
  <si>
    <t>Paludan-MÃ¼llers Vej 48</t>
  </si>
  <si>
    <t>info@friskolenvildskud.dk</t>
  </si>
  <si>
    <t>friskolenvildskud.dk</t>
  </si>
  <si>
    <t>Ulbjerg Friskol</t>
  </si>
  <si>
    <t>Ulbjerg Friskole</t>
  </si>
  <si>
    <t>3621 0660</t>
  </si>
  <si>
    <t>Fjordglimt 3</t>
  </si>
  <si>
    <t>0345</t>
  </si>
  <si>
    <t>info@ulbjergfriskole.dk</t>
  </si>
  <si>
    <t>ulbjergfriskole.dk</t>
  </si>
  <si>
    <t>Fjordglimt</t>
  </si>
  <si>
    <t>Nordlysskolen</t>
  </si>
  <si>
    <t>STU Merkur</t>
  </si>
  <si>
    <t>9944 3333</t>
  </si>
  <si>
    <t>ckv@rsyd.dk</t>
  </si>
  <si>
    <t>www.centerkommunikationogvelfaerdsteknologi.regionsyddanmark.dk/afdelinger/f</t>
  </si>
  <si>
    <t>Bakken 3</t>
  </si>
  <si>
    <t>0017</t>
  </si>
  <si>
    <t>glostrupskole@glostrup.dk</t>
  </si>
  <si>
    <t>www.skolerneiglostrup.dk/om-os/specialomraadet/</t>
  </si>
  <si>
    <t>Bakken</t>
  </si>
  <si>
    <t>Hornslet Skole</t>
  </si>
  <si>
    <t>8753 5700</t>
  </si>
  <si>
    <t>Ballesvej 6</t>
  </si>
  <si>
    <t>hornslet.skole@syddjurs.dk</t>
  </si>
  <si>
    <t>www.hornslet-skole.dk</t>
  </si>
  <si>
    <t>Ballesvej</t>
  </si>
  <si>
    <t>HS Stadionvej</t>
  </si>
  <si>
    <t>Hornslet Skole, Stadionvej</t>
  </si>
  <si>
    <t>Stadionvej 4A</t>
  </si>
  <si>
    <t>Ungecampus</t>
  </si>
  <si>
    <t>7257 8230</t>
  </si>
  <si>
    <t>Skolegade 3</t>
  </si>
  <si>
    <t>ungecampus@jammerbugt.dk</t>
  </si>
  <si>
    <t>www.ungjammerbugt.dk</t>
  </si>
  <si>
    <t>Vejen Gym og Er</t>
  </si>
  <si>
    <t>Vejen Gymnasium og Erhvervsskole</t>
  </si>
  <si>
    <t>7536 3277</t>
  </si>
  <si>
    <t>Petersmindevej 3</t>
  </si>
  <si>
    <t>vg@vejengymnasium.dk</t>
  </si>
  <si>
    <t>www.vejengymnasium.dk</t>
  </si>
  <si>
    <t>18D</t>
  </si>
  <si>
    <t>ronnebaer@helsingor.dk</t>
  </si>
  <si>
    <t>www.skolenvedronnebaeralle.helsingor.dk</t>
  </si>
  <si>
    <t>Team V</t>
  </si>
  <si>
    <t>4928 1762</t>
  </si>
  <si>
    <t>Apperupskolen</t>
  </si>
  <si>
    <t>4928 3421</t>
  </si>
  <si>
    <t>STU UngEsbjerg</t>
  </si>
  <si>
    <t>7616 6260</t>
  </si>
  <si>
    <t>www.esbu.dk/</t>
  </si>
  <si>
    <t>NEXT Skovlunde</t>
  </si>
  <si>
    <t>Mileparken 20A</t>
  </si>
  <si>
    <t>nextkbh.dk</t>
  </si>
  <si>
    <t>KlarRadio STU</t>
  </si>
  <si>
    <t>Klar Radio &amp; Podcast STU</t>
  </si>
  <si>
    <t>2166 5929</t>
  </si>
  <si>
    <t>Ny Boder 27</t>
  </si>
  <si>
    <t>info@klarradio.dk</t>
  </si>
  <si>
    <t>www.klarradio.dk/</t>
  </si>
  <si>
    <t>Ny Boder</t>
  </si>
  <si>
    <t>Eggertshusskole</t>
  </si>
  <si>
    <t>Eggertshusskolen</t>
  </si>
  <si>
    <t>4041 7992</t>
  </si>
  <si>
    <t>Egebjergvej 4</t>
  </si>
  <si>
    <t>0093</t>
  </si>
  <si>
    <t>eggertshus@tdcadsl.dk</t>
  </si>
  <si>
    <t>eggertshus.dk</t>
  </si>
  <si>
    <t>Byledsgade 86</t>
  </si>
  <si>
    <t>skolerneiroenne@brk.dk</t>
  </si>
  <si>
    <t>Byledsgade</t>
  </si>
  <si>
    <t>A2B Aabybro</t>
  </si>
  <si>
    <t>A2B Sprogcenter Jammerbugt (Aabybro)</t>
  </si>
  <si>
    <t>Gl. Landevej 70</t>
  </si>
  <si>
    <t>sprogjammerbugt@a2b.dk</t>
  </si>
  <si>
    <t>a2b.dk/sprogcenter-jammerbugt</t>
  </si>
  <si>
    <t>Sydda Uni Vejle</t>
  </si>
  <si>
    <t>Syddansk Universitet, Vejle</t>
  </si>
  <si>
    <t>Spinderigade 24</t>
  </si>
  <si>
    <t>sdu@sdu.dk</t>
  </si>
  <si>
    <t>ww.sdu.dk</t>
  </si>
  <si>
    <t>Spinderigade</t>
  </si>
  <si>
    <t>Robustheds Akad</t>
  </si>
  <si>
    <t>STU - Robustheds Akademiet</t>
  </si>
  <si>
    <t>2620 0527</t>
  </si>
  <si>
    <t>indrestyrke@robusthed-mlc.dk</t>
  </si>
  <si>
    <t>stu---robustheds-akademiet.dk</t>
  </si>
  <si>
    <t>9684 2400</t>
  </si>
  <si>
    <t>struerskolehjem@struer.dk</t>
  </si>
  <si>
    <t>www.struer-skolehjem.dk/</t>
  </si>
  <si>
    <t>CSV Kolding _ H</t>
  </si>
  <si>
    <t>CSV Kolding - Hovedinstitution</t>
  </si>
  <si>
    <t>7979 6373</t>
  </si>
  <si>
    <t>Skovvejen 1A</t>
  </si>
  <si>
    <t>csv@kolding.dk</t>
  </si>
  <si>
    <t>www.csv.dk</t>
  </si>
  <si>
    <t>Skovvejen</t>
  </si>
  <si>
    <t>STU Chr.feld.</t>
  </si>
  <si>
    <t>STU Christiansfeld</t>
  </si>
  <si>
    <t>Kongensgade 34</t>
  </si>
  <si>
    <t>0536</t>
  </si>
  <si>
    <t>Green Care skolerne</t>
  </si>
  <si>
    <t>3134 3456</t>
  </si>
  <si>
    <t>Gestelevvej 45</t>
  </si>
  <si>
    <t>info@greencareskolerne.dk</t>
  </si>
  <si>
    <t>www.greencareskolerne.dk</t>
  </si>
  <si>
    <t>Gestelevvej</t>
  </si>
  <si>
    <t>TrygStartNibe</t>
  </si>
  <si>
    <t>TrygStartNibe ApS</t>
  </si>
  <si>
    <t>2122 6228</t>
  </si>
  <si>
    <t>Torvet 4, 1.</t>
  </si>
  <si>
    <t>info@trygstartnibe.dk</t>
  </si>
  <si>
    <t>trygstartnibe.dk</t>
  </si>
  <si>
    <t>STU-Skovly</t>
  </si>
  <si>
    <t>4030 7882</t>
  </si>
  <si>
    <t>Randersvej 85</t>
  </si>
  <si>
    <t>syba@syddjurs.dk</t>
  </si>
  <si>
    <t>Randersvej</t>
  </si>
  <si>
    <t>Byskolen</t>
  </si>
  <si>
    <t>Byskolen@htk.dk</t>
  </si>
  <si>
    <t>STU Skovly</t>
  </si>
  <si>
    <t>2916 7430</t>
  </si>
  <si>
    <t>Borgmester Andersens Vej 26</t>
  </si>
  <si>
    <t>mect@sonderborg.dk</t>
  </si>
  <si>
    <t>Borgmester Andersens Vej</t>
  </si>
  <si>
    <t>5926 8147</t>
  </si>
  <si>
    <t>5953 5175</t>
  </si>
  <si>
    <t>Kirkemosevej 10</t>
  </si>
  <si>
    <t>firhojskolen@kalundborg.dk</t>
  </si>
  <si>
    <t>www.firhoejskolen.dk</t>
  </si>
  <si>
    <t>Kirkemosevej</t>
  </si>
  <si>
    <t>5959 0228</t>
  </si>
  <si>
    <t>5959 0152</t>
  </si>
  <si>
    <t>Nordbyvej 3</t>
  </si>
  <si>
    <t>sejeroskole@kalundborg.dk</t>
  </si>
  <si>
    <t>www.sejeroeskole.skoleintra.dk</t>
  </si>
  <si>
    <t>5929 3220</t>
  </si>
  <si>
    <t>5953 4770</t>
  </si>
  <si>
    <t>Stationsvej 3</t>
  </si>
  <si>
    <t>svebolleskole@kalundborg.dk</t>
  </si>
  <si>
    <t>www.sveboelle-skole.dk</t>
  </si>
  <si>
    <t>5929 1438</t>
  </si>
  <si>
    <t>hoejbo.301008@hoejbo-friskole.dk</t>
  </si>
  <si>
    <t>www.hoejbo-friskole.dk</t>
  </si>
  <si>
    <t>Svallerup afd</t>
  </si>
  <si>
    <t>5953 4678</t>
  </si>
  <si>
    <t>Bregninge Fsk.</t>
  </si>
  <si>
    <t>Bregninge-Bjergsted Friskole</t>
  </si>
  <si>
    <t>5929 1632</t>
  </si>
  <si>
    <t>5929 1342</t>
  </si>
  <si>
    <t>Bregningevej 25</t>
  </si>
  <si>
    <t>skoleleder@bbfs.dk</t>
  </si>
  <si>
    <t>www.bbfs.dk</t>
  </si>
  <si>
    <t>Bregningevej</t>
  </si>
  <si>
    <t>Snertinge</t>
  </si>
  <si>
    <t>Alfabeta Skolen</t>
  </si>
  <si>
    <t>5926 2674</t>
  </si>
  <si>
    <t>Apotekervej 5</t>
  </si>
  <si>
    <t>havnsoeskolen@mail.dk</t>
  </si>
  <si>
    <t>Apotekervej</t>
  </si>
  <si>
    <t>55,709756673499996</t>
  </si>
  <si>
    <t>11,382424658126816</t>
  </si>
  <si>
    <t>Lamahus</t>
  </si>
  <si>
    <t>Eskebjerg</t>
  </si>
  <si>
    <t>Lamahus Heldagsskole</t>
  </si>
  <si>
    <t>5929 1861</t>
  </si>
  <si>
    <t>0722</t>
  </si>
  <si>
    <t>skole@lamahus.dk</t>
  </si>
  <si>
    <t>www.lamahus.dk</t>
  </si>
  <si>
    <t>KalundborgProd.</t>
  </si>
  <si>
    <t>Kalundborgegnens Produktionsskole</t>
  </si>
  <si>
    <t>5929 3818</t>
  </si>
  <si>
    <t>5929 3833</t>
  </si>
  <si>
    <t>gidau1</t>
  </si>
  <si>
    <t>kps@k-p-s.dk</t>
  </si>
  <si>
    <t>www.k-p-s.dk</t>
  </si>
  <si>
    <t>5826 4341</t>
  </si>
  <si>
    <t>5826 4370</t>
  </si>
  <si>
    <t>holbergskolen@soroe.dk</t>
  </si>
  <si>
    <t>www.holberg-skolen.aula.dk</t>
  </si>
  <si>
    <t>Ruds Vedby Sk.</t>
  </si>
  <si>
    <t>Ruds Vedby</t>
  </si>
  <si>
    <t>Ruds Vedby Skole</t>
  </si>
  <si>
    <t>5826 1241</t>
  </si>
  <si>
    <t>5787 6861</t>
  </si>
  <si>
    <t>rvs@soroe.dk</t>
  </si>
  <si>
    <t>www.rudsvedbyskole.aula.dk</t>
  </si>
  <si>
    <t>Filadelfia Sk.</t>
  </si>
  <si>
    <t>5827 1233</t>
  </si>
  <si>
    <t>5827 1230</t>
  </si>
  <si>
    <t>Dr. Sellsvej 23</t>
  </si>
  <si>
    <t>boerneskolen@filadelfia.dk</t>
  </si>
  <si>
    <t>www.boerneskolen.dk</t>
  </si>
  <si>
    <t>Dr Sells Vej</t>
  </si>
  <si>
    <t>Filadelfia Voks</t>
  </si>
  <si>
    <t>5826 4453</t>
  </si>
  <si>
    <t>5827 1235</t>
  </si>
  <si>
    <t>0401</t>
  </si>
  <si>
    <t>filadelfia@filadelfia.dk</t>
  </si>
  <si>
    <t>www.filadelfia.dk</t>
  </si>
  <si>
    <t>5828 6264</t>
  </si>
  <si>
    <t>Kongstedvej 20</t>
  </si>
  <si>
    <t>info@niloseholm.dk</t>
  </si>
  <si>
    <t>www.niloseholm.dk</t>
  </si>
  <si>
    <t>Kongstedvej</t>
  </si>
  <si>
    <t>55,55822933634429</t>
  </si>
  <si>
    <t>11,494443310673178</t>
  </si>
  <si>
    <t>SOSU Slagelse</t>
  </si>
  <si>
    <t>ZBC Slagelse (SOSU)</t>
  </si>
  <si>
    <t>5944 3123</t>
  </si>
  <si>
    <t>5965 0951</t>
  </si>
  <si>
    <t>asnaesskole@odsherred.dk</t>
  </si>
  <si>
    <t>asnaesskole.aula.dk</t>
  </si>
  <si>
    <t>5966 5660</t>
  </si>
  <si>
    <t>faarevejleskole@odsherred.dk</t>
  </si>
  <si>
    <t>faarevejleskole.aula.dk</t>
  </si>
  <si>
    <t>Sydsk Grevinge</t>
  </si>
  <si>
    <t>Grevinge</t>
  </si>
  <si>
    <t>Sydskolen, afdeling Grevinge</t>
  </si>
  <si>
    <t>5965 9817</t>
  </si>
  <si>
    <t>Herrestrup, Vestergade 10 C</t>
  </si>
  <si>
    <t>Sydskolen@odsherred.dk</t>
  </si>
  <si>
    <t>Herrestrup</t>
  </si>
  <si>
    <t>55,804772854543096</t>
  </si>
  <si>
    <t>11,591791962439645</t>
  </si>
  <si>
    <t>5965 6304</t>
  </si>
  <si>
    <t>5966 5800</t>
  </si>
  <si>
    <t>Skolegade 11</t>
  </si>
  <si>
    <t>hoerveskole@odsherred.dk</t>
  </si>
  <si>
    <t>hoerveskole.aula.dk</t>
  </si>
  <si>
    <t>5965 3290</t>
  </si>
  <si>
    <t>5965 3265</t>
  </si>
  <si>
    <t>kontoret@ffeonline.dk</t>
  </si>
  <si>
    <t>www.ffeonline.dk</t>
  </si>
  <si>
    <t>5965 0610</t>
  </si>
  <si>
    <t>Veddingevej 4</t>
  </si>
  <si>
    <t>gunvor.thomsen@hoeve-friskole.dk</t>
  </si>
  <si>
    <t>www.hoeve-friskole.dk</t>
  </si>
  <si>
    <t>Veddingevej</t>
  </si>
  <si>
    <t>CO</t>
  </si>
  <si>
    <t>Campus Odsherred</t>
  </si>
  <si>
    <t>5965 0309</t>
  </si>
  <si>
    <t>Vallek.-H.Fsk.</t>
  </si>
  <si>
    <t>5965 7287</t>
  </si>
  <si>
    <t>5965 6834</t>
  </si>
  <si>
    <t>Vallekildevej 103</t>
  </si>
  <si>
    <t>kontor@vhfriskole.dk</t>
  </si>
  <si>
    <t>www.vh-friskole.dk</t>
  </si>
  <si>
    <t>Solglimt Sp.Sk.</t>
  </si>
  <si>
    <t>Diabetikerhjemmet Solglimt</t>
  </si>
  <si>
    <t>5962 1130</t>
  </si>
  <si>
    <t>5965 3233</t>
  </si>
  <si>
    <t>Solglimtvej 13</t>
  </si>
  <si>
    <t>solglimt@odsherred.dk</t>
  </si>
  <si>
    <t>www.solglimt.net</t>
  </si>
  <si>
    <t>Solglimtvej</t>
  </si>
  <si>
    <t>55,789929375781078</t>
  </si>
  <si>
    <t>11,466411498848968</t>
  </si>
  <si>
    <t>5962 2472</t>
  </si>
  <si>
    <t>5962 2482</t>
  </si>
  <si>
    <t>Riisvej 3</t>
  </si>
  <si>
    <t>skoleleder@lyshoej-friskole.dk</t>
  </si>
  <si>
    <t>www.lyshoej-friskole.dk</t>
  </si>
  <si>
    <t>Riisvej</t>
  </si>
  <si>
    <t>55,826728411104767</t>
  </si>
  <si>
    <t>11,453448306782592</t>
  </si>
  <si>
    <t>Starrekl.f.sk.</t>
  </si>
  <si>
    <t>Friskolen i Starreklinte</t>
  </si>
  <si>
    <t>5965 6864</t>
  </si>
  <si>
    <t>5965 6209</t>
  </si>
  <si>
    <t>bente.starreklinte@hotmail.com</t>
  </si>
  <si>
    <t>www.starreklinte.dk</t>
  </si>
  <si>
    <t>5966 8181</t>
  </si>
  <si>
    <t>0185</t>
  </si>
  <si>
    <t>skole@bjergesoe.dk</t>
  </si>
  <si>
    <t>www.bjergesoe-skolen.dk</t>
  </si>
  <si>
    <t>Familieafdelingen, Dragsholm Kommune</t>
  </si>
  <si>
    <t>5965 6165</t>
  </si>
  <si>
    <t>5965 3800</t>
  </si>
  <si>
    <t>lb@dragsholm.dk</t>
  </si>
  <si>
    <t>Odsherred Ung</t>
  </si>
  <si>
    <t>Odsherred Ungdomsskole</t>
  </si>
  <si>
    <t>5965 8392</t>
  </si>
  <si>
    <t>5966 6490</t>
  </si>
  <si>
    <t>Vesterlyngvej 8 Herrestrup</t>
  </si>
  <si>
    <t>ungi@odsherred.dk</t>
  </si>
  <si>
    <t>www.ungiodsherred.dk</t>
  </si>
  <si>
    <t>www.faarevejlefriogefterskole.dk</t>
  </si>
  <si>
    <t>Vallek.Hsk</t>
  </si>
  <si>
    <t>5965 6630</t>
  </si>
  <si>
    <t>5965 6045</t>
  </si>
  <si>
    <t>vallekilde@vallekilde.dk</t>
  </si>
  <si>
    <t>www.vallekilde.dk</t>
  </si>
  <si>
    <t>Odsherreds Esk.</t>
  </si>
  <si>
    <t>Odsherreds Efterskole</t>
  </si>
  <si>
    <t>5965 5580</t>
  </si>
  <si>
    <t>5965 3183</t>
  </si>
  <si>
    <t>0007</t>
  </si>
  <si>
    <t>oe@oepost.dk</t>
  </si>
  <si>
    <t>www.odsherredsefterskole.dk</t>
  </si>
  <si>
    <t>Adelers Alle</t>
  </si>
  <si>
    <t>Odsherred Kom</t>
  </si>
  <si>
    <t>5966 6666</t>
  </si>
  <si>
    <t>Nyvej 22</t>
  </si>
  <si>
    <t>kommune@odsherred.dk</t>
  </si>
  <si>
    <t>www.odsherred.dk</t>
  </si>
  <si>
    <t>Spirilen</t>
  </si>
  <si>
    <t>5931 5450</t>
  </si>
  <si>
    <t>spirilen@lillenorremark.dk</t>
  </si>
  <si>
    <t>www.spirilen.dk</t>
  </si>
  <si>
    <t>5936 3332</t>
  </si>
  <si>
    <t>flink@skovbaergaarden.dk</t>
  </si>
  <si>
    <t>www.skovbaergaarden.dk</t>
  </si>
  <si>
    <t>Borup Ris Sandv</t>
  </si>
  <si>
    <t>Borup Ris Skolen, Sandved</t>
  </si>
  <si>
    <t>5545 2051</t>
  </si>
  <si>
    <t>5545 2050</t>
  </si>
  <si>
    <t>groenbroskolen@naestved.dk</t>
  </si>
  <si>
    <t>www.groenbroskolen.skoleintra.dk</t>
  </si>
  <si>
    <t>11,519836576127016</t>
  </si>
  <si>
    <t>Fuglebjerg Sk.</t>
  </si>
  <si>
    <t>Fuglebjerg Skole</t>
  </si>
  <si>
    <t>5588 4449</t>
  </si>
  <si>
    <t>5588 4400</t>
  </si>
  <si>
    <t>aboel@naestved.dk</t>
  </si>
  <si>
    <t>www.fuglebjergskole.dk</t>
  </si>
  <si>
    <t>55,304285369854739</t>
  </si>
  <si>
    <t>11,542863098604748</t>
  </si>
  <si>
    <t>Hindholm pr.sk.</t>
  </si>
  <si>
    <t>Hindholm Privatskole</t>
  </si>
  <si>
    <t>5545 3134</t>
  </si>
  <si>
    <t>5545 3114</t>
  </si>
  <si>
    <t>Hindholmvej 21</t>
  </si>
  <si>
    <t>privatskole@hindholm.dk</t>
  </si>
  <si>
    <t>www.hindholm.dk</t>
  </si>
  <si>
    <t>Krummerup H.Sk.</t>
  </si>
  <si>
    <t>5545 3385</t>
  </si>
  <si>
    <t>Tornemark Dagsk</t>
  </si>
  <si>
    <t>Tornemark Dagskole</t>
  </si>
  <si>
    <t>5545 6011</t>
  </si>
  <si>
    <t>Hovedgaden 40</t>
  </si>
  <si>
    <t>kontor@tornemarkdagskole.dk</t>
  </si>
  <si>
    <t>WWW.Tornemarkdagskole.dk</t>
  </si>
  <si>
    <t>5545 6013</t>
  </si>
  <si>
    <t>adov@adov.dk</t>
  </si>
  <si>
    <t>www.adov.dk</t>
  </si>
  <si>
    <t>5545 6251</t>
  </si>
  <si>
    <t>2444 6266</t>
  </si>
  <si>
    <t>info@haarslevefterskole.dk</t>
  </si>
  <si>
    <t>www.haarslevefterskole.dk</t>
  </si>
  <si>
    <t>7248 1705</t>
  </si>
  <si>
    <t>Hjortholm Ksk.</t>
  </si>
  <si>
    <t>Hjortholm Kostskole</t>
  </si>
  <si>
    <t>5545 3406</t>
  </si>
  <si>
    <t>3010 0700</t>
  </si>
  <si>
    <t>jitn@gentofte.dk</t>
  </si>
  <si>
    <t>www.hjortholmkostskole.dk</t>
  </si>
  <si>
    <t>Sk.Hj.Skovgrd.</t>
  </si>
  <si>
    <t>5545 4567</t>
  </si>
  <si>
    <t>5545 3067</t>
  </si>
  <si>
    <t>Sneslevvej 67</t>
  </si>
  <si>
    <t>skovgaarden@skolehjemmet-skovgaarden.dk</t>
  </si>
  <si>
    <t>www.skolehjemmet-skovgaarden.dk</t>
  </si>
  <si>
    <t>Sneslevvej</t>
  </si>
  <si>
    <t>5885 6872</t>
  </si>
  <si>
    <t>5885 5186</t>
  </si>
  <si>
    <t>Kalundborgvej 8</t>
  </si>
  <si>
    <t>goerlevskole@kalundborg.dk</t>
  </si>
  <si>
    <t>goerlevskole.aula.dk</t>
  </si>
  <si>
    <t>Kirke-Hels.Sk.</t>
  </si>
  <si>
    <t>Kirke Helsinge Skole</t>
  </si>
  <si>
    <t>5885 6471</t>
  </si>
  <si>
    <t>5953 5210</t>
  </si>
  <si>
    <t>Skolegade 13</t>
  </si>
  <si>
    <t>kirke.helsinge.skole@kalundborg.dk</t>
  </si>
  <si>
    <t>kirke-helsingeskole.aula.dk</t>
  </si>
  <si>
    <t>Vinde-Hels.Sk.</t>
  </si>
  <si>
    <t>5885 9131</t>
  </si>
  <si>
    <t>5885 9100</t>
  </si>
  <si>
    <t>Vinde Helsingevej 41</t>
  </si>
  <si>
    <t>kontor@vindehelsinge.nu</t>
  </si>
  <si>
    <t>vindehelsinge.nu</t>
  </si>
  <si>
    <t>Vinde Helsingevej</t>
  </si>
  <si>
    <t>kontor@efterskole.nu</t>
  </si>
  <si>
    <t>www.efterskole.nu</t>
  </si>
  <si>
    <t>5885 5864</t>
  </si>
  <si>
    <t>5885 5164</t>
  </si>
  <si>
    <t>Kirkevangen 13</t>
  </si>
  <si>
    <t>0860</t>
  </si>
  <si>
    <t>kontoret@idraetsefterskolen.dk</t>
  </si>
  <si>
    <t>www.idraetsefterskolen.dk</t>
  </si>
  <si>
    <t>Kirkevangen</t>
  </si>
  <si>
    <t>Dalmose skole</t>
  </si>
  <si>
    <t>Dalmose</t>
  </si>
  <si>
    <t>5818 8154</t>
  </si>
  <si>
    <t>5811 1510</t>
  </si>
  <si>
    <t>0160</t>
  </si>
  <si>
    <t>dalmsko@slagelse.dk</t>
  </si>
  <si>
    <t>www.dalmoseskole.dk</t>
  </si>
  <si>
    <t>Flakkebjerg Sk.</t>
  </si>
  <si>
    <t>Flakkebjerg Skole</t>
  </si>
  <si>
    <t>5818 6014</t>
  </si>
  <si>
    <t>5818 6186</t>
  </si>
  <si>
    <t>flakkebjergskole@slagelse.dk</t>
  </si>
  <si>
    <t>5858 4039</t>
  </si>
  <si>
    <t>5858 4041</t>
  </si>
  <si>
    <t>Brovej 1, Slots Bjergby</t>
  </si>
  <si>
    <t>hashoejskolen@slagelse.dk</t>
  </si>
  <si>
    <t>www.hashoejskolen.dk</t>
  </si>
  <si>
    <t>Slots Bjergby</t>
  </si>
  <si>
    <t>Hvilebjergsk.</t>
  </si>
  <si>
    <t>Hvilebjergskolen</t>
  </si>
  <si>
    <t>5854 5520</t>
  </si>
  <si>
    <t>5854 5138</t>
  </si>
  <si>
    <t>hvilebjergskolen@slagelse.dk</t>
  </si>
  <si>
    <t>hvilebjergskolen.dk</t>
  </si>
  <si>
    <t>Kirkerupvej</t>
  </si>
  <si>
    <t>5818 8802</t>
  </si>
  <si>
    <t>hpsch@slagelse.dk</t>
  </si>
  <si>
    <t>www.hashoej.dk</t>
  </si>
  <si>
    <t>5818 8182</t>
  </si>
  <si>
    <t>5811 8080</t>
  </si>
  <si>
    <t>hashoej@hashoej.dk</t>
  </si>
  <si>
    <t>55,297438041819341</t>
  </si>
  <si>
    <t>11,417772813959655</t>
  </si>
  <si>
    <t>5858 4034</t>
  </si>
  <si>
    <t>5858 4065</t>
  </si>
  <si>
    <t>gerlev@gerlev.dk</t>
  </si>
  <si>
    <t>www.gerlev.dk</t>
  </si>
  <si>
    <t>Flakkebjerg Esk</t>
  </si>
  <si>
    <t>Flakkebjerg Efterskole</t>
  </si>
  <si>
    <t>5818 6555</t>
  </si>
  <si>
    <t>5818 6100</t>
  </si>
  <si>
    <t>Slagelsevej 13, Flakkebjerg</t>
  </si>
  <si>
    <t>info@flakkebjergefterskole.dk</t>
  </si>
  <si>
    <t>www.flakkebjergefterskole.dk</t>
  </si>
  <si>
    <t>Flakkebjerg</t>
  </si>
  <si>
    <t>Haslev, Sofie</t>
  </si>
  <si>
    <t>Haslevskolerne, Sofiendalskolen</t>
  </si>
  <si>
    <t>5636 4411</t>
  </si>
  <si>
    <t>Sofiendalsvej 42 A</t>
  </si>
  <si>
    <t>Haslev, Nordsko</t>
  </si>
  <si>
    <t>Haslevskolerne, Nordskovskolen</t>
  </si>
  <si>
    <t>5636 5510</t>
  </si>
  <si>
    <t>5636 6318</t>
  </si>
  <si>
    <t>5636 3760</t>
  </si>
  <si>
    <t>Kirkevejen 18, Teestrup</t>
  </si>
  <si>
    <t>Svalebaekskolen.haslev@skolekom.dk</t>
  </si>
  <si>
    <t>www.svalebaekskolen.skoleintra.dk</t>
  </si>
  <si>
    <t>Teestrup</t>
  </si>
  <si>
    <t>Haslev, Terslev</t>
  </si>
  <si>
    <t>Haslevskolerne, Terslev Skole</t>
  </si>
  <si>
    <t>Terslev Skolevej 34A</t>
  </si>
  <si>
    <t>Terslev Skolevej</t>
  </si>
  <si>
    <t>MSG-Haslev</t>
  </si>
  <si>
    <t>5631 2403</t>
  </si>
  <si>
    <t>5631 2404</t>
  </si>
  <si>
    <t>Skolegade 31A</t>
  </si>
  <si>
    <t>kontor@msg-gym.dk</t>
  </si>
  <si>
    <t>www.msg-gym.dk</t>
  </si>
  <si>
    <t>Haslev p.sk.</t>
  </si>
  <si>
    <t>Haslev Privatskole</t>
  </si>
  <si>
    <t>5631 2666</t>
  </si>
  <si>
    <t>5631 2969</t>
  </si>
  <si>
    <t>Jens Chr. Skous Vej 3</t>
  </si>
  <si>
    <t>post@haslevprivatskole.dk</t>
  </si>
  <si>
    <t>www.haslevprivatskole.dk</t>
  </si>
  <si>
    <t>Jens Chr. Skous Vej</t>
  </si>
  <si>
    <t>5636 4474</t>
  </si>
  <si>
    <t>5636 4470</t>
  </si>
  <si>
    <t>Bregentvedvej 30</t>
  </si>
  <si>
    <t>groendalsskolen@faxekommune.dk</t>
  </si>
  <si>
    <t>www.groendalsskolen.dk</t>
  </si>
  <si>
    <t>Bregentvedvej</t>
  </si>
  <si>
    <t>Lysholm Sk.</t>
  </si>
  <si>
    <t>Lysholm Skole</t>
  </si>
  <si>
    <t>5636 4460</t>
  </si>
  <si>
    <t>5636 4450</t>
  </si>
  <si>
    <t>Lysholm Skolevej 10</t>
  </si>
  <si>
    <t>lysholm.skole@faxekommune.dk</t>
  </si>
  <si>
    <t>www.lysholmskole.dk</t>
  </si>
  <si>
    <t>Lysholm Skolevej</t>
  </si>
  <si>
    <t>Bovirke Spec.</t>
  </si>
  <si>
    <t>Bovirke Skolen og Bovirke Heldagsskole</t>
  </si>
  <si>
    <t>5636 4255</t>
  </si>
  <si>
    <t>5632 6900</t>
  </si>
  <si>
    <t>skolen@bovirke.dk</t>
  </si>
  <si>
    <t>www.bovirke.dk</t>
  </si>
  <si>
    <t>5632 5254</t>
  </si>
  <si>
    <t>Kirkevej 18A Teestrup</t>
  </si>
  <si>
    <t>heldagsskolen-braaby@mail.dk</t>
  </si>
  <si>
    <t>www.heldagsskolen-braaby.dk</t>
  </si>
  <si>
    <t>5620 3939</t>
  </si>
  <si>
    <t>elnie@faxekommune.dk</t>
  </si>
  <si>
    <t>Faxe Ung</t>
  </si>
  <si>
    <t>Faxe kommunale Ungdomsskole</t>
  </si>
  <si>
    <t>ungdomsskolen@faxekommune.dk</t>
  </si>
  <si>
    <t>www.ungfaxe.dk</t>
  </si>
  <si>
    <t>5631 6545</t>
  </si>
  <si>
    <t>5631 2090</t>
  </si>
  <si>
    <t>Tingvej 30A</t>
  </si>
  <si>
    <t>kontor@soes-idraet.dk</t>
  </si>
  <si>
    <t>www.soes-idraet.dk</t>
  </si>
  <si>
    <t>Haslev Udv. Hsk</t>
  </si>
  <si>
    <t>5631 6169</t>
  </si>
  <si>
    <t>5631 6111</t>
  </si>
  <si>
    <t>haslev@huh.as</t>
  </si>
  <si>
    <t>www.huh.as</t>
  </si>
  <si>
    <t>Haslev Idr.Esk.</t>
  </si>
  <si>
    <t>5631 2017</t>
  </si>
  <si>
    <t>5631 2050</t>
  </si>
  <si>
    <t>Bregentvedvej 10A</t>
  </si>
  <si>
    <t>adm@his-haslev.dk</t>
  </si>
  <si>
    <t>www.his-haslev.dk</t>
  </si>
  <si>
    <t>5631 6702</t>
  </si>
  <si>
    <t>5631 6706</t>
  </si>
  <si>
    <t>Slagterivej 17</t>
  </si>
  <si>
    <t>post@aof-east.dk</t>
  </si>
  <si>
    <t>www.aof-east.dk</t>
  </si>
  <si>
    <t>EUC Sj Haslev</t>
  </si>
  <si>
    <t>5637 3738</t>
  </si>
  <si>
    <t>55,325148577231239</t>
  </si>
  <si>
    <t>11,956403322097628</t>
  </si>
  <si>
    <t>Sk.Hj.Solhjem</t>
  </si>
  <si>
    <t>Skolehjemmet Solhjem</t>
  </si>
  <si>
    <t>5631 2113</t>
  </si>
  <si>
    <t>5631 2119</t>
  </si>
  <si>
    <t>post@solhjem.dk</t>
  </si>
  <si>
    <t>Hagested Sk.</t>
  </si>
  <si>
    <t>5946 0031</t>
  </si>
  <si>
    <t>5945 3000</t>
  </si>
  <si>
    <t>Damvej 14</t>
  </si>
  <si>
    <t>Damvej</t>
  </si>
  <si>
    <t>5947 0206</t>
  </si>
  <si>
    <t>Bygaden 50</t>
  </si>
  <si>
    <t>Tuse Skole</t>
  </si>
  <si>
    <t>5944 0904</t>
  </si>
  <si>
    <t>Udby Skole</t>
  </si>
  <si>
    <t>5946 1588</t>
  </si>
  <si>
    <t>Udbyvej 42</t>
  </si>
  <si>
    <t>Udbyvej</t>
  </si>
  <si>
    <t>5918 2284</t>
  </si>
  <si>
    <t>5943 5260</t>
  </si>
  <si>
    <t>7236 7020</t>
  </si>
  <si>
    <t>Tidemandsvej 1</t>
  </si>
  <si>
    <t>sofielundskolen@holb.dk</t>
  </si>
  <si>
    <t>www.sofielundskolen.dk</t>
  </si>
  <si>
    <t>Tidemandsvej</t>
  </si>
  <si>
    <t>55,715728184626329</t>
  </si>
  <si>
    <t>11,719193838965612</t>
  </si>
  <si>
    <t>5918 2294</t>
  </si>
  <si>
    <t>Krogvejen 4</t>
  </si>
  <si>
    <t>Krogvejen</t>
  </si>
  <si>
    <t>Bjergmarksk.</t>
  </si>
  <si>
    <t>Sofielundskolen, afdeling Bjergmarken</t>
  </si>
  <si>
    <t>5943 5675</t>
  </si>
  <si>
    <t>55,708029686430159</t>
  </si>
  <si>
    <t>11,737934820143817</t>
  </si>
  <si>
    <t>5943 1225</t>
  </si>
  <si>
    <t>5943 1215</t>
  </si>
  <si>
    <t>Absalonsvej 25</t>
  </si>
  <si>
    <t>hpr@realskolen.dk</t>
  </si>
  <si>
    <t>ealskolen.dk</t>
  </si>
  <si>
    <t>Stenhus Ksk.</t>
  </si>
  <si>
    <t>Stenhus Kostskole</t>
  </si>
  <si>
    <t>5943 7811</t>
  </si>
  <si>
    <t>5943 0269</t>
  </si>
  <si>
    <t>Stenhusvej 20A</t>
  </si>
  <si>
    <t>admin@stenhus.dk</t>
  </si>
  <si>
    <t>www.stenhus.dk</t>
  </si>
  <si>
    <t>Stenhusvej</t>
  </si>
  <si>
    <t>Andreassk.</t>
  </si>
  <si>
    <t>Andreasskolen</t>
  </si>
  <si>
    <t>5944 1808</t>
  </si>
  <si>
    <t>5943 1866</t>
  </si>
  <si>
    <t>Blomsterhaven 1</t>
  </si>
  <si>
    <t>kontor@andreasskolen.dk</t>
  </si>
  <si>
    <t>www.andreasskolen.dk</t>
  </si>
  <si>
    <t>Blomsterhaven</t>
  </si>
  <si>
    <t>Stenhus Gym</t>
  </si>
  <si>
    <t>Stenhus Gymnasium</t>
  </si>
  <si>
    <t>5944 6465</t>
  </si>
  <si>
    <t>5943 6465</t>
  </si>
  <si>
    <t>Stenhusvej 20</t>
  </si>
  <si>
    <t>kontakt@stenhus-gym.dk</t>
  </si>
  <si>
    <t>www.stenhus-gym.dk</t>
  </si>
  <si>
    <t>5347 0825</t>
  </si>
  <si>
    <t>5947 0004</t>
  </si>
  <si>
    <t>post@osmail.dk</t>
  </si>
  <si>
    <t>5945 0041</t>
  </si>
  <si>
    <t>5945 0045</t>
  </si>
  <si>
    <t>Stenhusvej 22 A</t>
  </si>
  <si>
    <t>lilleskole@hls.dk</t>
  </si>
  <si>
    <t>www.hls.dk</t>
  </si>
  <si>
    <t>AOF Sprogc NV</t>
  </si>
  <si>
    <t>AOF Sprogcenter Nordvest</t>
  </si>
  <si>
    <t>5943 6239</t>
  </si>
  <si>
    <t>5944 0234</t>
  </si>
  <si>
    <t>Lundemarksvej 24</t>
  </si>
  <si>
    <t>0938</t>
  </si>
  <si>
    <t>sprog@aof-nvs.dk</t>
  </si>
  <si>
    <t>www.holbsprog.dk</t>
  </si>
  <si>
    <t>Lundemarksvej</t>
  </si>
  <si>
    <t>Ulstrupskolen</t>
  </si>
  <si>
    <t>DMO Ulstrupskolen</t>
  </si>
  <si>
    <t>Eskilstrupvej 18</t>
  </si>
  <si>
    <t>0570</t>
  </si>
  <si>
    <t>mf@dmo.dk</t>
  </si>
  <si>
    <t>Eskilstrupvej</t>
  </si>
  <si>
    <t>Absalonskolen</t>
  </si>
  <si>
    <t>ConCura Skolen</t>
  </si>
  <si>
    <t>Fonden ConCura Skolen</t>
  </si>
  <si>
    <t>2121 0849</t>
  </si>
  <si>
    <t>jm@concura.dk</t>
  </si>
  <si>
    <t>www.concura.dk</t>
  </si>
  <si>
    <t>8897 0020</t>
  </si>
  <si>
    <t>0539</t>
  </si>
  <si>
    <t>uj@fjordskolen.dk</t>
  </si>
  <si>
    <t>www.fjordskolen.dk</t>
  </si>
  <si>
    <t>uunvs@holb.dk</t>
  </si>
  <si>
    <t>www.uu-nordvest.dk</t>
  </si>
  <si>
    <t>55,659875034452376</t>
  </si>
  <si>
    <t>11,398351522658423</t>
  </si>
  <si>
    <t>7236 0007</t>
  </si>
  <si>
    <t>7236 4000</t>
  </si>
  <si>
    <t>Gl. Ringstedvej 32</t>
  </si>
  <si>
    <t>ungdom@holb.dk</t>
  </si>
  <si>
    <t>www.ungholbaek.dk</t>
  </si>
  <si>
    <t>5948 0340</t>
  </si>
  <si>
    <t>Slotshaven 5</t>
  </si>
  <si>
    <t>ww.negvuc.dk</t>
  </si>
  <si>
    <t>Slotshaven</t>
  </si>
  <si>
    <t>NEG VUC</t>
  </si>
  <si>
    <t>5943 1848</t>
  </si>
  <si>
    <t>5943 1888</t>
  </si>
  <si>
    <t>0873</t>
  </si>
  <si>
    <t>5919 4170</t>
  </si>
  <si>
    <t>5117 0117</t>
  </si>
  <si>
    <t>kontor@phweb.dk</t>
  </si>
  <si>
    <t>www.phweb.dk</t>
  </si>
  <si>
    <t>Liberal Dhsk.</t>
  </si>
  <si>
    <t>5944 6470</t>
  </si>
  <si>
    <t>5944 6370</t>
  </si>
  <si>
    <t>Nygade 4</t>
  </si>
  <si>
    <t>kontor@jobkomhol.dk</t>
  </si>
  <si>
    <t>www.lof.dk</t>
  </si>
  <si>
    <t>5945 5290</t>
  </si>
  <si>
    <t>Slotshaven Gym</t>
  </si>
  <si>
    <t>Slotshaven Gymnasium</t>
  </si>
  <si>
    <t>5944 2505</t>
  </si>
  <si>
    <t>Slotshaven 1</t>
  </si>
  <si>
    <t>www.slotshaven.dk</t>
  </si>
  <si>
    <t>NEG, Audebo</t>
  </si>
  <si>
    <t>5949 0100</t>
  </si>
  <si>
    <t>Audebo Skolevej 6 B</t>
  </si>
  <si>
    <t>0075</t>
  </si>
  <si>
    <t>Audebo Skolevej</t>
  </si>
  <si>
    <t>Soc.S. tidl.jur</t>
  </si>
  <si>
    <t>5944 3133</t>
  </si>
  <si>
    <t>Gl. Ringstedvej 4c</t>
  </si>
  <si>
    <t>mail@sosuvest.dk</t>
  </si>
  <si>
    <t>www.sosuvest.dk</t>
  </si>
  <si>
    <t>5944 7547</t>
  </si>
  <si>
    <t>Seminarieparken 8</t>
  </si>
  <si>
    <t>campsla@ucsj.dk</t>
  </si>
  <si>
    <t>NEG</t>
  </si>
  <si>
    <t>Slotshaven 3</t>
  </si>
  <si>
    <t>5943 4396</t>
  </si>
  <si>
    <t>7236 4036</t>
  </si>
  <si>
    <t>iboel@holb.dk</t>
  </si>
  <si>
    <t>www.csu-holbaek.dk</t>
  </si>
  <si>
    <t>DMO-JPH</t>
  </si>
  <si>
    <t>DMO Jyderup Private Heldagsskole</t>
  </si>
  <si>
    <t>6131 3893</t>
  </si>
  <si>
    <t>Slagelsevej 5 A</t>
  </si>
  <si>
    <t>Hjortholmskolen</t>
  </si>
  <si>
    <t>7236 4040</t>
  </si>
  <si>
    <t>Hjortholmvej 9</t>
  </si>
  <si>
    <t>Hjortholmskolen@holb.dk</t>
  </si>
  <si>
    <t>hjortholmskolen.skoleporten.dk</t>
  </si>
  <si>
    <t>X-bro</t>
  </si>
  <si>
    <t>5943 2625</t>
  </si>
  <si>
    <t>Kalundborgvej 114</t>
  </si>
  <si>
    <t>xbro@vip.cybercity.dk</t>
  </si>
  <si>
    <t>www.x-bro.dk</t>
  </si>
  <si>
    <t>55,715205996480009</t>
  </si>
  <si>
    <t>11,680368326861672</t>
  </si>
  <si>
    <t>Lille Stokkebjergvej 9</t>
  </si>
  <si>
    <t>Lille Stokkebjergvej</t>
  </si>
  <si>
    <t>Pilelygaard</t>
  </si>
  <si>
    <t>6124 4533</t>
  </si>
  <si>
    <t>Syvendeskovvej 37</t>
  </si>
  <si>
    <t>cp@pilelygaard.dk</t>
  </si>
  <si>
    <t>Syvendeskovvej</t>
  </si>
  <si>
    <t>Isefjord BUC</t>
  </si>
  <si>
    <t>5918 9225</t>
  </si>
  <si>
    <t>5916 0000</t>
  </si>
  <si>
    <t>Kalundborgvej 133</t>
  </si>
  <si>
    <t>eriks@holb.dk</t>
  </si>
  <si>
    <t>11,686957494851535</t>
  </si>
  <si>
    <t>Fagcenter</t>
  </si>
  <si>
    <t>5924 8501</t>
  </si>
  <si>
    <t>7236 3638</t>
  </si>
  <si>
    <t>5959 2019</t>
  </si>
  <si>
    <t>5953 5540</t>
  </si>
  <si>
    <t>hvidebaekskolen@kalundborg.dk</t>
  </si>
  <si>
    <t>www.hvidebaekskolen.dk</t>
  </si>
  <si>
    <t>5950 4783</t>
  </si>
  <si>
    <t>5953 4660</t>
  </si>
  <si>
    <t>0071</t>
  </si>
  <si>
    <t>rorby.skole@kalundborg.dk</t>
  </si>
  <si>
    <t>www.roerby-skole.dk</t>
  </si>
  <si>
    <t>Ubby Frsk.</t>
  </si>
  <si>
    <t>5959 5220</t>
  </si>
  <si>
    <t>Hovedgaden 8</t>
  </si>
  <si>
    <t>kontor@ubby.dk</t>
  </si>
  <si>
    <t>www.ubby.dk</t>
  </si>
  <si>
    <t>Ubby Fri-og Esk</t>
  </si>
  <si>
    <t>Hovedgaden 8, Ubby</t>
  </si>
  <si>
    <t>Ubby</t>
  </si>
  <si>
    <t>Ubberup Hsk</t>
  </si>
  <si>
    <t>5950 0266</t>
  </si>
  <si>
    <t>5950 0080</t>
  </si>
  <si>
    <t>info@ubberup.dk</t>
  </si>
  <si>
    <t>www.ubberup.dk</t>
  </si>
  <si>
    <t>Buerup Sk.</t>
  </si>
  <si>
    <t>Buerup Skole</t>
  </si>
  <si>
    <t>5825 0124</t>
  </si>
  <si>
    <t>5953 4655</t>
  </si>
  <si>
    <t>Buerupvej 19,  Buerup</t>
  </si>
  <si>
    <t>buerup.skole@kalundborg.dk</t>
  </si>
  <si>
    <t>www.buerupskole.aula.dk</t>
  </si>
  <si>
    <t>Buerupvej</t>
  </si>
  <si>
    <t>Buerup</t>
  </si>
  <si>
    <t>5885 3702</t>
  </si>
  <si>
    <t>5885 3700</t>
  </si>
  <si>
    <t>hong.skole@kalundborg.dk</t>
  </si>
  <si>
    <t>www.hoeng-komskole.dk</t>
  </si>
  <si>
    <t>5886 8347</t>
  </si>
  <si>
    <t>5884 1777</t>
  </si>
  <si>
    <t>5884 1770</t>
  </si>
  <si>
    <t>Hovedgaden 47</t>
  </si>
  <si>
    <t>0676</t>
  </si>
  <si>
    <t>Info@hoengprivatskole.dk</t>
  </si>
  <si>
    <t>www.hoengprivatskole.dk</t>
  </si>
  <si>
    <t>5885 4336</t>
  </si>
  <si>
    <t>5885 2636</t>
  </si>
  <si>
    <t>hoeng.gymnasium@hoeng-gymhf.dk</t>
  </si>
  <si>
    <t>www.hoeng-gymhf.dk</t>
  </si>
  <si>
    <t>Reerslev Frisk.</t>
  </si>
  <si>
    <t>Reerslev Friskole</t>
  </si>
  <si>
    <t>5824 3045</t>
  </si>
  <si>
    <t>Kongstedvej 10 Reerslev</t>
  </si>
  <si>
    <t>gitte.kristensen25@skolekom.dk</t>
  </si>
  <si>
    <t>www.reerslevfriskole.dk</t>
  </si>
  <si>
    <t>5885 1928</t>
  </si>
  <si>
    <t>5885 4250</t>
  </si>
  <si>
    <t>shf@shfri.dk</t>
  </si>
  <si>
    <t>www.shfri.dk</t>
  </si>
  <si>
    <t>5885 4132</t>
  </si>
  <si>
    <t>5885 2032</t>
  </si>
  <si>
    <t>Kulbyvej 7</t>
  </si>
  <si>
    <t>0947</t>
  </si>
  <si>
    <t>Administration@hoeng-erhvervsskole.dk</t>
  </si>
  <si>
    <t>Kulbyvej</t>
  </si>
  <si>
    <t>5885 4039</t>
  </si>
  <si>
    <t>5885 2005</t>
  </si>
  <si>
    <t>Tranevej 15 A</t>
  </si>
  <si>
    <t>15A</t>
  </si>
  <si>
    <t>skolen@hoengefterskole.dk</t>
  </si>
  <si>
    <t>www.hoengefterskole.dk</t>
  </si>
  <si>
    <t>5885 2163</t>
  </si>
  <si>
    <t>Finderupvej 8</t>
  </si>
  <si>
    <t>Finderupvej</t>
  </si>
  <si>
    <t>Hindholm  EF</t>
  </si>
  <si>
    <t>Hindholm Efterskole</t>
  </si>
  <si>
    <t>5885 3676</t>
  </si>
  <si>
    <t>hindholm-efterskole@hindholm-efterskole.dk</t>
  </si>
  <si>
    <t>www.hindholm-efterskole.dk</t>
  </si>
  <si>
    <t>Faxe Kom</t>
  </si>
  <si>
    <t>kommunen@faxekommune.dk</t>
  </si>
  <si>
    <t>Lindersvold</t>
  </si>
  <si>
    <t>Heldagsskolen Lindersvold</t>
  </si>
  <si>
    <t>5121 7559</t>
  </si>
  <si>
    <t>Lindersvoldvej 5A</t>
  </si>
  <si>
    <t>birgitte@lindersvold.dk</t>
  </si>
  <si>
    <t>www.heldagsskolen-lindersvold.dk</t>
  </si>
  <si>
    <t>Lindersvoldvej</t>
  </si>
  <si>
    <t>UU Faxe</t>
  </si>
  <si>
    <t>Frederiksgade 9</t>
  </si>
  <si>
    <t>55,325215332403424</t>
  </si>
  <si>
    <t>11,962294585330397</t>
  </si>
  <si>
    <t>Midtsj. Gym</t>
  </si>
  <si>
    <t>Danhostel Faxe</t>
  </si>
  <si>
    <t>5671 4181</t>
  </si>
  <si>
    <t>habr@faxekommune.dk</t>
  </si>
  <si>
    <t>5631 6912</t>
  </si>
  <si>
    <t>Sofiendalsvej 43</t>
  </si>
  <si>
    <t>info@aof-oestsjaelland.dk</t>
  </si>
  <si>
    <t>5918 3315</t>
  </si>
  <si>
    <t>5918 9084</t>
  </si>
  <si>
    <t>5918 3254</t>
  </si>
  <si>
    <t>5918 3259</t>
  </si>
  <si>
    <t>regnskab@sj-lilleskole.dk</t>
  </si>
  <si>
    <t>www.sj-lilleskole.dk</t>
  </si>
  <si>
    <t>Ny Bro</t>
  </si>
  <si>
    <t>5940 0382</t>
  </si>
  <si>
    <t>5940 0004</t>
  </si>
  <si>
    <t>ny-bro@mail.dk</t>
  </si>
  <si>
    <t>www.ny-bro.dk</t>
  </si>
  <si>
    <t>55,681312837457121</t>
  </si>
  <si>
    <t>11,649089193486615</t>
  </si>
  <si>
    <t>5918 3599</t>
  </si>
  <si>
    <t>5918 3602</t>
  </si>
  <si>
    <t>kontoret@magleskole.dk</t>
  </si>
  <si>
    <t>www.magleskole.dk</t>
  </si>
  <si>
    <t>55,642385570806525</t>
  </si>
  <si>
    <t>11,669390907548456</t>
  </si>
  <si>
    <t>Ladegd.Sk.</t>
  </si>
  <si>
    <t>5944 3317</t>
  </si>
  <si>
    <t>5943 9200</t>
  </si>
  <si>
    <t>ladegaardsskolen@holb.dk</t>
  </si>
  <si>
    <t>www.ladegaardsskolen.dk</t>
  </si>
  <si>
    <t>Nyrupsk.</t>
  </si>
  <si>
    <t>Nyrupskolen</t>
  </si>
  <si>
    <t>5953 4600</t>
  </si>
  <si>
    <t>Nyrupvej 99</t>
  </si>
  <si>
    <t>nyrupskolen@kalundborg.dk</t>
  </si>
  <si>
    <t>www.nyrupskolen.dk</t>
  </si>
  <si>
    <t>Nyrupvej</t>
  </si>
  <si>
    <t>Raklev Sk.</t>
  </si>
  <si>
    <t>Raklev Skole</t>
  </si>
  <si>
    <t>5950 8143</t>
  </si>
  <si>
    <t>5950 8141</t>
  </si>
  <si>
    <t>Elledevej 57</t>
  </si>
  <si>
    <t>Raklev.Skole@kalundborg.dk</t>
  </si>
  <si>
    <t>raklevskole.aula.dk</t>
  </si>
  <si>
    <t>Elledevej</t>
  </si>
  <si>
    <t>Rynkevangsk.</t>
  </si>
  <si>
    <t>Rynkevangskolen</t>
  </si>
  <si>
    <t>5951 2069</t>
  </si>
  <si>
    <t>5953 5555</t>
  </si>
  <si>
    <t>Rynkevangskolen@kalundborg.dk</t>
  </si>
  <si>
    <t>www.rynkevangskolen.dk</t>
  </si>
  <si>
    <t>5950 9479</t>
  </si>
  <si>
    <t>5953 5276</t>
  </si>
  <si>
    <t>roesnaes-skole@kalundborg.dk</t>
  </si>
  <si>
    <t>www.roesnaes-skole.dk</t>
  </si>
  <si>
    <t>55,733807195225275</t>
  </si>
  <si>
    <t>10,962776310680439</t>
  </si>
  <si>
    <t>5950 7121</t>
  </si>
  <si>
    <t>5953 1400</t>
  </si>
  <si>
    <t>Tommerup.Skole@kalundborg.dk</t>
  </si>
  <si>
    <t>www.toemmerup-skole.dk</t>
  </si>
  <si>
    <t>5950 4554</t>
  </si>
  <si>
    <t>5950 4115</t>
  </si>
  <si>
    <t>Melbygade 3</t>
  </si>
  <si>
    <t>Arby.Skole@kalundborg.dk</t>
  </si>
  <si>
    <t>aarby-skole.aula.dk</t>
  </si>
  <si>
    <t>Melbygade</t>
  </si>
  <si>
    <t>5950 7260</t>
  </si>
  <si>
    <t>5950 7299</t>
  </si>
  <si>
    <t>Andaksvej 19</t>
  </si>
  <si>
    <t>kontor@tfe.dk</t>
  </si>
  <si>
    <t>toemmerupfri.dk</t>
  </si>
  <si>
    <t>Andaksvej</t>
  </si>
  <si>
    <t>Kalundb. Gym.HF</t>
  </si>
  <si>
    <t>Kalundborg Gymnasium og HF</t>
  </si>
  <si>
    <t>5956 0662</t>
  </si>
  <si>
    <t>5951 0662</t>
  </si>
  <si>
    <t>kontor@kalgym.dk</t>
  </si>
  <si>
    <t>www.kalundborg-gym.dk</t>
  </si>
  <si>
    <t>Kalundborg fri</t>
  </si>
  <si>
    <t>Kalundborg Friskole</t>
  </si>
  <si>
    <t>5951 5592</t>
  </si>
  <si>
    <t>5951 5529</t>
  </si>
  <si>
    <t>Lerchenborg 10</t>
  </si>
  <si>
    <t>kontor@kalfri.dk</t>
  </si>
  <si>
    <t>www.kalfri.dk</t>
  </si>
  <si>
    <t>Lerchenborg</t>
  </si>
  <si>
    <t>Kalundb. Sprog</t>
  </si>
  <si>
    <t>Kalundborg Sprogcenter</t>
  </si>
  <si>
    <t>5956 1417</t>
  </si>
  <si>
    <t>5953 5790</t>
  </si>
  <si>
    <t>sprogcenter@kalundborg.dk</t>
  </si>
  <si>
    <t>www.kalundborg.dk/sprogcenter</t>
  </si>
  <si>
    <t>5957 0518</t>
  </si>
  <si>
    <t>5957 0500</t>
  </si>
  <si>
    <t>Herredsasen@kalundborg.dk</t>
  </si>
  <si>
    <t>www.herredsaasen.dk</t>
  </si>
  <si>
    <t>Kalundb.Ungdsk.</t>
  </si>
  <si>
    <t>Kalundborg Ungdomsskole</t>
  </si>
  <si>
    <t>5951 5067</t>
  </si>
  <si>
    <t>5953 4698</t>
  </si>
  <si>
    <t>Skovbrynet 51</t>
  </si>
  <si>
    <t>ungdomsskolen@kalundborg.dk</t>
  </si>
  <si>
    <t>www.kalusk.dk</t>
  </si>
  <si>
    <t>NEG VUC, Kalund</t>
  </si>
  <si>
    <t>5948 0377</t>
  </si>
  <si>
    <t>5948 0370</t>
  </si>
  <si>
    <t>www.tfe.dk</t>
  </si>
  <si>
    <t>NEGKA EUD/EUX</t>
  </si>
  <si>
    <t>5951 1755</t>
  </si>
  <si>
    <t>NEG, Proces</t>
  </si>
  <si>
    <t>5956 2755</t>
  </si>
  <si>
    <t>5957 0101</t>
  </si>
  <si>
    <t>5957 0100</t>
  </si>
  <si>
    <t>Kystvejen 112 B</t>
  </si>
  <si>
    <t>0965</t>
  </si>
  <si>
    <t>112B</t>
  </si>
  <si>
    <t>synscenter-refsnaes@regionsjaelland.dk</t>
  </si>
  <si>
    <t>www.synref.dk</t>
  </si>
  <si>
    <t>Sigrid Unds.Sk.</t>
  </si>
  <si>
    <t>Specialcenter Sigrid Undset</t>
  </si>
  <si>
    <t>5951 6551</t>
  </si>
  <si>
    <t>5951 0885</t>
  </si>
  <si>
    <t>Frederik Andersensvej 1</t>
  </si>
  <si>
    <t>sigridundset@kalundborg.dk</t>
  </si>
  <si>
    <t>Frederik Andersensvej</t>
  </si>
  <si>
    <t>Brosk.</t>
  </si>
  <si>
    <t>5837 6037</t>
  </si>
  <si>
    <t>5857 2490</t>
  </si>
  <si>
    <t>Birkemosevej 11</t>
  </si>
  <si>
    <t>Bro2@slagelse.dk</t>
  </si>
  <si>
    <t>www.broskolen.dk</t>
  </si>
  <si>
    <t>Baggesensk.</t>
  </si>
  <si>
    <t>Baggesenskolen</t>
  </si>
  <si>
    <t>5830 2131</t>
  </si>
  <si>
    <t>5857 2380</t>
  </si>
  <si>
    <t>Birchnersgade 1</t>
  </si>
  <si>
    <t>baggesenskolen@slagelse.dk</t>
  </si>
  <si>
    <t>baggesenskolen.dk</t>
  </si>
  <si>
    <t>Birchnersgade</t>
  </si>
  <si>
    <t>5838 8238</t>
  </si>
  <si>
    <t>5857 2600</t>
  </si>
  <si>
    <t>sktaarn@slagelse.dk</t>
  </si>
  <si>
    <t>taarnborgskole.slagelse.dk</t>
  </si>
  <si>
    <t>Vemmelev Sk.</t>
  </si>
  <si>
    <t>Vemmelev Skole</t>
  </si>
  <si>
    <t>5838 2191</t>
  </si>
  <si>
    <t>5857 2320</t>
  </si>
  <si>
    <t>k-skvem@slagelse.dk</t>
  </si>
  <si>
    <t>www.vemmelevskole.slagelse.dk</t>
  </si>
  <si>
    <t>Forlev Fr.Sk.</t>
  </si>
  <si>
    <t>Forlev Friskole</t>
  </si>
  <si>
    <t>5838 3100</t>
  </si>
  <si>
    <t>5838 2035</t>
  </si>
  <si>
    <t>Stationsvej 45</t>
  </si>
  <si>
    <t>kontor@forlevfriskole.dk</t>
  </si>
  <si>
    <t>www.forlevfriskole.dk</t>
  </si>
  <si>
    <t>Helms Sk.</t>
  </si>
  <si>
    <t>Helms Skole</t>
  </si>
  <si>
    <t>5837 1391</t>
  </si>
  <si>
    <t>5837 1393</t>
  </si>
  <si>
    <t>Dahlsvej 8</t>
  </si>
  <si>
    <t>0260</t>
  </si>
  <si>
    <t>info@helmsskole.com</t>
  </si>
  <si>
    <t>www.helmsskole.dk</t>
  </si>
  <si>
    <t>Dahlsvej</t>
  </si>
  <si>
    <t>PPR Slagelse</t>
  </si>
  <si>
    <t>8851 9110</t>
  </si>
  <si>
    <t>5837 0800</t>
  </si>
  <si>
    <t>Torvegade 24</t>
  </si>
  <si>
    <t>boernunge@slagelse.dk</t>
  </si>
  <si>
    <t>55,405699843316341</t>
  </si>
  <si>
    <t>11,356672435308674</t>
  </si>
  <si>
    <t>5835 0622</t>
  </si>
  <si>
    <t>5855 5050</t>
  </si>
  <si>
    <t>vucklar@vucklar.dk</t>
  </si>
  <si>
    <t>www.vucklar.dk</t>
  </si>
  <si>
    <t>5835 0972</t>
  </si>
  <si>
    <t>5835 0909</t>
  </si>
  <si>
    <t>5835 6001</t>
  </si>
  <si>
    <t>5837 7412</t>
  </si>
  <si>
    <t>storebaeltskolen@slagelse.dk</t>
  </si>
  <si>
    <t>www.storebaeltskolen.dk</t>
  </si>
  <si>
    <t>Kalundborg k</t>
  </si>
  <si>
    <t>kalundborg@kalundborg.dk</t>
  </si>
  <si>
    <t>5886 7300</t>
  </si>
  <si>
    <t>reerso@gmail.com</t>
  </si>
  <si>
    <t>www.reerso.dk</t>
  </si>
  <si>
    <t>55,526046325657383</t>
  </si>
  <si>
    <t>11,111490465787599</t>
  </si>
  <si>
    <t>Tejbjerg sk.</t>
  </si>
  <si>
    <t>Tejbjerg Skole</t>
  </si>
  <si>
    <t>5952 5454</t>
  </si>
  <si>
    <t>tejbjergskolen@kalundborg.dk</t>
  </si>
  <si>
    <t>www.tejbjerg.skoleintra.dk</t>
  </si>
  <si>
    <t>55,644257780579593</t>
  </si>
  <si>
    <t>11,148540165918064</t>
  </si>
  <si>
    <t>Amadas</t>
  </si>
  <si>
    <t>5886 3032</t>
  </si>
  <si>
    <t>Toelstangvej 24</t>
  </si>
  <si>
    <t>bennet@amadas.info</t>
  </si>
  <si>
    <t>www.amadas.dk</t>
  </si>
  <si>
    <t>Toelstangsvej</t>
  </si>
  <si>
    <t>55,501656147685082</t>
  </si>
  <si>
    <t>11,230181958676619</t>
  </si>
  <si>
    <t>LOF Kal</t>
  </si>
  <si>
    <t>LOF Kalundborg</t>
  </si>
  <si>
    <t>5956 1414</t>
  </si>
  <si>
    <t>Elmegade 11a</t>
  </si>
  <si>
    <t>nordvestsjaelland@lof.dk</t>
  </si>
  <si>
    <t>www.lof.dk/kalundborg</t>
  </si>
  <si>
    <t>Ungpro</t>
  </si>
  <si>
    <t>5956 5404</t>
  </si>
  <si>
    <t>7020 6410</t>
  </si>
  <si>
    <t>Skibbrogade 31, st. tv.</t>
  </si>
  <si>
    <t>jonas@ungpro.dk</t>
  </si>
  <si>
    <t>www.ungpro.dk</t>
  </si>
  <si>
    <t>Skibbrogade</t>
  </si>
  <si>
    <t>55,679462435717134</t>
  </si>
  <si>
    <t>11,086139957668291</t>
  </si>
  <si>
    <t>5953 5459</t>
  </si>
  <si>
    <t>born.familie@kalundborg.dk</t>
  </si>
  <si>
    <t>Grundtvigssk.</t>
  </si>
  <si>
    <t>Grundtvigsskolen</t>
  </si>
  <si>
    <t>5991 0274</t>
  </si>
  <si>
    <t>5991 0276</t>
  </si>
  <si>
    <t>Grundtvigsvej 12</t>
  </si>
  <si>
    <t>grundtvigsskolen@odsherred.dk</t>
  </si>
  <si>
    <t>www.grundtvigsskolen.dk</t>
  </si>
  <si>
    <t>55,924378766770452</t>
  </si>
  <si>
    <t>11,668505782420745</t>
  </si>
  <si>
    <t>5991 8882</t>
  </si>
  <si>
    <t>5168 2697</t>
  </si>
  <si>
    <t>bogholderi@rorvigfriskole.dk</t>
  </si>
  <si>
    <t>www.rorvigfriskole.dk</t>
  </si>
  <si>
    <t>5991 1880</t>
  </si>
  <si>
    <t>5991 1887</t>
  </si>
  <si>
    <t>Billesvej 44</t>
  </si>
  <si>
    <t>0144</t>
  </si>
  <si>
    <t>nordgaardsskolen@odsherred.dk</t>
  </si>
  <si>
    <t>www.nordgaardsskolen.dk</t>
  </si>
  <si>
    <t>Billesvej</t>
  </si>
  <si>
    <t>55,92492114756034</t>
  </si>
  <si>
    <t>11,661431148559815</t>
  </si>
  <si>
    <t>UCO Kompetence</t>
  </si>
  <si>
    <t>5991 0477</t>
  </si>
  <si>
    <t>uco@odsherred.dk</t>
  </si>
  <si>
    <t>5998 0119</t>
  </si>
  <si>
    <t>5998 0130</t>
  </si>
  <si>
    <t>VUC Nyk.Sj.</t>
  </si>
  <si>
    <t>holbaek@vuc-vsn.dk</t>
  </si>
  <si>
    <t>www.vuc-vsn.dk</t>
  </si>
  <si>
    <t>55,923903122747539</t>
  </si>
  <si>
    <t>11,670348366791236</t>
  </si>
  <si>
    <t>Bevidst.udv Hsk</t>
  </si>
  <si>
    <t>5991 9009</t>
  </si>
  <si>
    <t>5991 9293</t>
  </si>
  <si>
    <t>info@rfh.dk</t>
  </si>
  <si>
    <t>www.rfh.dk</t>
  </si>
  <si>
    <t>Ringsted Kom</t>
  </si>
  <si>
    <t>5762 7325</t>
  </si>
  <si>
    <t>Sct Bendtsgade</t>
  </si>
  <si>
    <t>Allindell.Sk.</t>
  </si>
  <si>
    <t>Allindelille Skole</t>
  </si>
  <si>
    <t>5760 0550</t>
  </si>
  <si>
    <t>5762 7280</t>
  </si>
  <si>
    <t>Skeevej 25</t>
  </si>
  <si>
    <t>anpe@ringsted.dk</t>
  </si>
  <si>
    <t>www.allindelille-skole.dk</t>
  </si>
  <si>
    <t>5761 4216</t>
  </si>
  <si>
    <t>5762 7450</t>
  </si>
  <si>
    <t>bya@ringsted.dk</t>
  </si>
  <si>
    <t>Gyrstinge Skole</t>
  </si>
  <si>
    <t>5784 5060</t>
  </si>
  <si>
    <t>5762 7260</t>
  </si>
  <si>
    <t>Gyrstinge Bygade 34</t>
  </si>
  <si>
    <t>gyrstinge@ringsted.dk</t>
  </si>
  <si>
    <t>www.kilde-skolen.dk</t>
  </si>
  <si>
    <t>Gyrstinge Bygade</t>
  </si>
  <si>
    <t>5762 7317</t>
  </si>
  <si>
    <t>5762 7310</t>
  </si>
  <si>
    <t>kvsk@ringsted.dk</t>
  </si>
  <si>
    <t>www.kvaerkeby-skole.dk</t>
  </si>
  <si>
    <t>Nordbakkeskolen</t>
  </si>
  <si>
    <t>5762 7320</t>
  </si>
  <si>
    <t>nordbakkeskolen@ringsted.dk</t>
  </si>
  <si>
    <t>Jystrup Midtsj</t>
  </si>
  <si>
    <t>5752 8304</t>
  </si>
  <si>
    <t>5762 7337</t>
  </si>
  <si>
    <t>soeholmskolen@ringsted.dk</t>
  </si>
  <si>
    <t>www.soeholmskolen.dk</t>
  </si>
  <si>
    <t>Vettersl.-H.Sk.</t>
  </si>
  <si>
    <t>5762 7610</t>
  </si>
  <si>
    <t>vetterslevhoemskole@ringsted.dk</t>
  </si>
  <si>
    <t>www.vetterslev-hoem-skole.dk</t>
  </si>
  <si>
    <t>5762 7388</t>
  </si>
  <si>
    <t>Aagerupvej 1</t>
  </si>
  <si>
    <t>Dagmarsk.</t>
  </si>
  <si>
    <t>Dagmarskolen</t>
  </si>
  <si>
    <t>5761 3374</t>
  </si>
  <si>
    <t>5762 7373</t>
  </si>
  <si>
    <t>Vestervej 11</t>
  </si>
  <si>
    <t>dagmarskolen@ringsted.dk</t>
  </si>
  <si>
    <t>www.dagmarskolen.dk</t>
  </si>
  <si>
    <t>Vestervej</t>
  </si>
  <si>
    <t>Valdemarsk.</t>
  </si>
  <si>
    <t>Valdemarskolen</t>
  </si>
  <si>
    <t>5761 0436</t>
  </si>
  <si>
    <t>5762 7300</t>
  </si>
  <si>
    <t>Skolegade 9</t>
  </si>
  <si>
    <t>valdemarskolen@ringsted.dk</t>
  </si>
  <si>
    <t>www.valdemarskolen.dk</t>
  </si>
  <si>
    <t>Sdr.Parksk.</t>
  </si>
  <si>
    <t>Sdr. Parkskolen</t>
  </si>
  <si>
    <t>5761 5108</t>
  </si>
  <si>
    <t>5762 7390</t>
  </si>
  <si>
    <t>sdrparkskolen@ringsted.dk</t>
  </si>
  <si>
    <t>www.sdr-parkskolen.dk</t>
  </si>
  <si>
    <t>Sct.Joseph Sk.</t>
  </si>
  <si>
    <t>Sct. Joseph Skole</t>
  </si>
  <si>
    <t>5761 0507</t>
  </si>
  <si>
    <t>5761 0359</t>
  </si>
  <si>
    <t>Dagmarsgade 10</t>
  </si>
  <si>
    <t>sctjoseph@sjs-ringsted.dk</t>
  </si>
  <si>
    <t>www.sctjoseph.dk</t>
  </si>
  <si>
    <t>Dagmarsgade</t>
  </si>
  <si>
    <t>Ringsted Prsk.</t>
  </si>
  <si>
    <t>Ringsted Privatskole</t>
  </si>
  <si>
    <t>5761 0116</t>
  </si>
  <si>
    <t>Vibevej 13</t>
  </si>
  <si>
    <t>rp@ringsted-privatskole.dk</t>
  </si>
  <si>
    <t>www.ringsted-privatskole.dk</t>
  </si>
  <si>
    <t>Byskovsk Asgrd</t>
  </si>
  <si>
    <t>5761 7470</t>
  </si>
  <si>
    <t>CSU Slagelse</t>
  </si>
  <si>
    <t>CSU-Slagelse</t>
  </si>
  <si>
    <t>5855 1066</t>
  </si>
  <si>
    <t>5855 1060</t>
  </si>
  <si>
    <t>csu-slagelse@slagelse.dk</t>
  </si>
  <si>
    <t>www.csu-slagelse.dk</t>
  </si>
  <si>
    <t>55,40492528639701</t>
  </si>
  <si>
    <t>11,369897288831336</t>
  </si>
  <si>
    <t>Ringst.Ny Frsk.</t>
  </si>
  <si>
    <t>Ringsted Ny Friskole</t>
  </si>
  <si>
    <t>5767 6092</t>
  </si>
  <si>
    <t>5761 7386</t>
  </si>
  <si>
    <t>Bringstrupvej 31</t>
  </si>
  <si>
    <t>RNF@ringstednyfriskole.dk</t>
  </si>
  <si>
    <t>www.ringstednyfriskole.skoleintra.dk</t>
  </si>
  <si>
    <t>Bringstrupvej</t>
  </si>
  <si>
    <t>5638 1435</t>
  </si>
  <si>
    <t>5638 1411</t>
  </si>
  <si>
    <t>info@midtsjaellands-privatskole.dk</t>
  </si>
  <si>
    <t>www.midtsjaellands-privatskole.dk</t>
  </si>
  <si>
    <t>Terslevvej</t>
  </si>
  <si>
    <t>55,385754416655551</t>
  </si>
  <si>
    <t>11,937917611478873</t>
  </si>
  <si>
    <t>5767 6160</t>
  </si>
  <si>
    <t>5761 6160</t>
  </si>
  <si>
    <t>ringsted@adm.laerdansk.dk</t>
  </si>
  <si>
    <t>Ringsted Heldag</t>
  </si>
  <si>
    <t>Heldagsskolen i Ringsted</t>
  </si>
  <si>
    <t>Vestervej 27 c</t>
  </si>
  <si>
    <t>27C</t>
  </si>
  <si>
    <t>heldagsskolen@ringsted.dk</t>
  </si>
  <si>
    <t>55,466797713979155</t>
  </si>
  <si>
    <t>11,689770097419132</t>
  </si>
  <si>
    <t>Skole &amp; fam.hus</t>
  </si>
  <si>
    <t>Skole- og familiehuset</t>
  </si>
  <si>
    <t>5762 8130</t>
  </si>
  <si>
    <t>2F</t>
  </si>
  <si>
    <t>toot@ringsted.dk</t>
  </si>
  <si>
    <t>www.skoleogfamiliehuset.dk</t>
  </si>
  <si>
    <t>55,444644090145225</t>
  </si>
  <si>
    <t>11,811774269165891</t>
  </si>
  <si>
    <t>5767 5662</t>
  </si>
  <si>
    <t>5767 5624</t>
  </si>
  <si>
    <t>Eventyrvej 12</t>
  </si>
  <si>
    <t>ab@vaeverhuset.dk</t>
  </si>
  <si>
    <t>www.vaeverhuset.dk</t>
  </si>
  <si>
    <t>Eventyrvej</t>
  </si>
  <si>
    <t>Solhammerskolen</t>
  </si>
  <si>
    <t>Regimentet 1</t>
  </si>
  <si>
    <t>solhammerskolen@ringsted.dk</t>
  </si>
  <si>
    <t>www.solhammerskolen.dk</t>
  </si>
  <si>
    <t>Regimentet</t>
  </si>
  <si>
    <t>55,44968038947875</t>
  </si>
  <si>
    <t>11,797947609433361</t>
  </si>
  <si>
    <t>5753 7273</t>
  </si>
  <si>
    <t>5752 8814</t>
  </si>
  <si>
    <t>Slettebjergvej 21</t>
  </si>
  <si>
    <t>post@oestagergaard.dk</t>
  </si>
  <si>
    <t>www.oestagergaard.dk</t>
  </si>
  <si>
    <t>Slettebjergvej</t>
  </si>
  <si>
    <t>4640 9407</t>
  </si>
  <si>
    <t>Krogen 20</t>
  </si>
  <si>
    <t>soegaarden@soegaarden.dk</t>
  </si>
  <si>
    <t>www.soegaarden.dk</t>
  </si>
  <si>
    <t>Krogen</t>
  </si>
  <si>
    <t>Vigersl held</t>
  </si>
  <si>
    <t>Vigerslevsdal Heldagsskole</t>
  </si>
  <si>
    <t>Roskildevej 302</t>
  </si>
  <si>
    <t>kontakt@vigersdal.dk</t>
  </si>
  <si>
    <t>www.vigersdal.dk</t>
  </si>
  <si>
    <t>55,47576125482103</t>
  </si>
  <si>
    <t>11,836986856676846</t>
  </si>
  <si>
    <t>MSG-Ringsted</t>
  </si>
  <si>
    <t>5768 1140</t>
  </si>
  <si>
    <t>Ahorn Alle 11</t>
  </si>
  <si>
    <t>LOF Ringsted</t>
  </si>
  <si>
    <t>5784 5161</t>
  </si>
  <si>
    <t>Gyrstinge Bygade 85</t>
  </si>
  <si>
    <t>ringsted@lof.dk</t>
  </si>
  <si>
    <t>5760 0818</t>
  </si>
  <si>
    <t>5762 8220</t>
  </si>
  <si>
    <t>uppr@ringsted.dk</t>
  </si>
  <si>
    <t>www.uppr.dk</t>
  </si>
  <si>
    <t>Ringsted Ungdsk</t>
  </si>
  <si>
    <t>Ringsted Komm. Ungdomsskole</t>
  </si>
  <si>
    <t>5761 2744</t>
  </si>
  <si>
    <t>5762 7650</t>
  </si>
  <si>
    <t>ungdomsskolen@ringsted.dk</t>
  </si>
  <si>
    <t>www.ungdomsskolen-ringsted.dk</t>
  </si>
  <si>
    <t>HF VUC Ringsted</t>
  </si>
  <si>
    <t>HF &amp; VUC Klar - Ringsted</t>
  </si>
  <si>
    <t>5767 1006</t>
  </si>
  <si>
    <t>5760 0181</t>
  </si>
  <si>
    <t>5760 0298</t>
  </si>
  <si>
    <t>Haraldstedvej 47</t>
  </si>
  <si>
    <t>info@rphs.dk</t>
  </si>
  <si>
    <t>www.rphs.dk</t>
  </si>
  <si>
    <t>5761 6889</t>
  </si>
  <si>
    <t>5767 2452</t>
  </si>
  <si>
    <t>Tolstrupvej 23 C</t>
  </si>
  <si>
    <t>23C</t>
  </si>
  <si>
    <t>es@mskc.dk</t>
  </si>
  <si>
    <t>EUC Ringsted</t>
  </si>
  <si>
    <t>Zealand Business College, EUC Ringsted</t>
  </si>
  <si>
    <t>5768 2499</t>
  </si>
  <si>
    <t>5768 2500</t>
  </si>
  <si>
    <t>ZBC Ringsted HS</t>
  </si>
  <si>
    <t>5767 1325</t>
  </si>
  <si>
    <t>Ahorn Alle 3, Postboks 253</t>
  </si>
  <si>
    <t>ZBC Ringst SOSU</t>
  </si>
  <si>
    <t>ZBC Ringsted (SOSU)</t>
  </si>
  <si>
    <t>ZBC Ringsted</t>
  </si>
  <si>
    <t>5761 3217</t>
  </si>
  <si>
    <t>5762 8400</t>
  </si>
  <si>
    <t>Eriksvej 4</t>
  </si>
  <si>
    <t>aadalskolen@ringsted.dk</t>
  </si>
  <si>
    <t>www.aadalskolen.dk</t>
  </si>
  <si>
    <t>Eriksvej</t>
  </si>
  <si>
    <t>5752 8815</t>
  </si>
  <si>
    <t>5762 8600</t>
  </si>
  <si>
    <t>nebsmoel@ringsted.dk</t>
  </si>
  <si>
    <t>www.nebsmoellegaard.dk</t>
  </si>
  <si>
    <t>Slagelse kom</t>
  </si>
  <si>
    <t>slagelse@slagelse.dk</t>
  </si>
  <si>
    <t>5836 3033</t>
  </si>
  <si>
    <t>skolen@langebjerggaard.dk</t>
  </si>
  <si>
    <t>55,35000086505638</t>
  </si>
  <si>
    <t>11,240888918953999</t>
  </si>
  <si>
    <t>Rosenkilde Eft</t>
  </si>
  <si>
    <t>Rosenkilde Efterskole</t>
  </si>
  <si>
    <t>5850 2709</t>
  </si>
  <si>
    <t>Rosenkildevej 85</t>
  </si>
  <si>
    <t>acv@slagelse.dk</t>
  </si>
  <si>
    <t>www.a-c-v.dk</t>
  </si>
  <si>
    <t>Slagelse sprog</t>
  </si>
  <si>
    <t>Slagelse Sprogcenter</t>
  </si>
  <si>
    <t>5857 5530</t>
  </si>
  <si>
    <t>Sct.Pedersgade 18</t>
  </si>
  <si>
    <t>sprogcenter@slagelse.dk</t>
  </si>
  <si>
    <t>www.slagelsesprogcenter.dk</t>
  </si>
  <si>
    <t>Sct.Pedersgade</t>
  </si>
  <si>
    <t>Syd.U.Slagelse</t>
  </si>
  <si>
    <t>Syddansk Universitet, Slagelse</t>
  </si>
  <si>
    <t>Sdr.Stationsvej 28</t>
  </si>
  <si>
    <t>Bredahlsgade 3 C</t>
  </si>
  <si>
    <t>55,403646383557081</t>
  </si>
  <si>
    <t>11,333229613831078</t>
  </si>
  <si>
    <t>5819 8071</t>
  </si>
  <si>
    <t>Gamlevej 2</t>
  </si>
  <si>
    <t>Agersoe.skole@slagelse.dk</t>
  </si>
  <si>
    <t>www.agersoe-skole.dk</t>
  </si>
  <si>
    <t>Gamlevej</t>
  </si>
  <si>
    <t>55,210276585807762</t>
  </si>
  <si>
    <t>11,188698469416281</t>
  </si>
  <si>
    <t>Boeslunde Sk.</t>
  </si>
  <si>
    <t>Boeslunde Skole</t>
  </si>
  <si>
    <t>5814 0277</t>
  </si>
  <si>
    <t>5814 0275</t>
  </si>
  <si>
    <t>boeslunde.skole@slagelse.dk</t>
  </si>
  <si>
    <t>www.boeslunde-skole.dk</t>
  </si>
  <si>
    <t>Eggeslevm.Sk.</t>
  </si>
  <si>
    <t>Eggeslevmagle Skole</t>
  </si>
  <si>
    <t>5819 6032</t>
  </si>
  <si>
    <t>eggeslevmagle.skole@slagelse.dk</t>
  </si>
  <si>
    <t>www.eggeslevmagle-skole.dk</t>
  </si>
  <si>
    <t>Kirkeskovsk.</t>
  </si>
  <si>
    <t>Rude</t>
  </si>
  <si>
    <t>Kirkeskovsskolen</t>
  </si>
  <si>
    <t>5542 1442</t>
  </si>
  <si>
    <t>5542 1444</t>
  </si>
  <si>
    <t>632A</t>
  </si>
  <si>
    <t>kirkeskovsskolen@slagelse.dk</t>
  </si>
  <si>
    <t>kirkeskovsskolen.slagelse.dk</t>
  </si>
  <si>
    <t>5819 9206</t>
  </si>
  <si>
    <t>5819 9180</t>
  </si>
  <si>
    <t>omoe-net.dk/2013-03-21-13-57-14/2013-04-16-11-04-53</t>
  </si>
  <si>
    <t>5816 0819</t>
  </si>
  <si>
    <t>5816 0800</t>
  </si>
  <si>
    <t>Gammelgade 10</t>
  </si>
  <si>
    <t>0477</t>
  </si>
  <si>
    <t>skaelskoer.skole@slagelse.dk</t>
  </si>
  <si>
    <t>www.skaelskoer-skole.dk</t>
  </si>
  <si>
    <t>Gammelgade</t>
  </si>
  <si>
    <t>Ll.Egede Frisk.</t>
  </si>
  <si>
    <t>Lille Egede Friskole</t>
  </si>
  <si>
    <t>5836 2409</t>
  </si>
  <si>
    <t>5836 2400</t>
  </si>
  <si>
    <t>Friskolen@lilleegede.dk</t>
  </si>
  <si>
    <t>www.lilleegede.dk</t>
  </si>
  <si>
    <t>Magleby Frisk.</t>
  </si>
  <si>
    <t>Magleby Friskole</t>
  </si>
  <si>
    <t>maglefri@pc.dk</t>
  </si>
  <si>
    <t>Den Interne Skole</t>
  </si>
  <si>
    <t>sisse@magleby.dk</t>
  </si>
  <si>
    <t>internskole-magleby.dk</t>
  </si>
  <si>
    <t>5819 4582</t>
  </si>
  <si>
    <t>3068 4261</t>
  </si>
  <si>
    <t>ebjac@slagelse.dk</t>
  </si>
  <si>
    <t>Esk.Solbakken</t>
  </si>
  <si>
    <t>Efterskolen Solbakken</t>
  </si>
  <si>
    <t>5814 1171</t>
  </si>
  <si>
    <t>5814 1152</t>
  </si>
  <si>
    <t>kontor@efterskolensolbakken.dk</t>
  </si>
  <si>
    <t>www.efterskolensolbakken.dk</t>
  </si>
  <si>
    <t>Vestermose Sk.</t>
  </si>
  <si>
    <t>Vestermose Skole</t>
  </si>
  <si>
    <t>5826 7259</t>
  </si>
  <si>
    <t>5829 1800</t>
  </si>
  <si>
    <t>Hallelevvej 30 A</t>
  </si>
  <si>
    <t>vestermoseskole@slagelse.dk</t>
  </si>
  <si>
    <t>www.vestermoseskole.dk</t>
  </si>
  <si>
    <t>Slagelse Heldag</t>
  </si>
  <si>
    <t>Slagelse Heldagsskole</t>
  </si>
  <si>
    <t>5886 9550</t>
  </si>
  <si>
    <t>Rosenkildevej 88D</t>
  </si>
  <si>
    <t>88D</t>
  </si>
  <si>
    <t>slagelseheldagsskole@slagelse.dk</t>
  </si>
  <si>
    <t>www.slagelseheldagsskole.dk</t>
  </si>
  <si>
    <t>Marievangssk.</t>
  </si>
  <si>
    <t>Marievangsskolen</t>
  </si>
  <si>
    <t>5850 3772</t>
  </si>
  <si>
    <t>5857 2650</t>
  </si>
  <si>
    <t>Holmstrupvej 7</t>
  </si>
  <si>
    <t>marievangsskolen@slagelse.dk</t>
  </si>
  <si>
    <t>www.marievangsskolen.dk</t>
  </si>
  <si>
    <t>Holmstrupvej</t>
  </si>
  <si>
    <t>Nymarksk.</t>
  </si>
  <si>
    <t>5850 1160</t>
  </si>
  <si>
    <t>2018 4400</t>
  </si>
  <si>
    <t>nymarkskolen@slagelse.dk</t>
  </si>
  <si>
    <t>www.nymarkskolen.dk</t>
  </si>
  <si>
    <t>5855 1008</t>
  </si>
  <si>
    <t>5855 1000</t>
  </si>
  <si>
    <t>Rosenkildevej 88</t>
  </si>
  <si>
    <t>norre@slagelse.dk</t>
  </si>
  <si>
    <t>www.norrevangsskolen.dk</t>
  </si>
  <si>
    <t>Stillinge Sk.</t>
  </si>
  <si>
    <t>Stillinge Skole</t>
  </si>
  <si>
    <t>5854 7512</t>
  </si>
  <si>
    <t>5857 2421</t>
  </si>
  <si>
    <t>stillingeskole@slagelse.dk</t>
  </si>
  <si>
    <t>stillingeskole.slagelse.dk</t>
  </si>
  <si>
    <t>5850 4935</t>
  </si>
  <si>
    <t>2429 6801</t>
  </si>
  <si>
    <t>0219</t>
  </si>
  <si>
    <t>sondermarksskolen@slagelse.dk</t>
  </si>
  <si>
    <t>www.sondermarksskolen.dk</t>
  </si>
  <si>
    <t>Byskov Alle</t>
  </si>
  <si>
    <t>Landsgrav Sk.</t>
  </si>
  <si>
    <t>Landsgrav Friskole</t>
  </si>
  <si>
    <t>5352 2667</t>
  </si>
  <si>
    <t>5852 3344</t>
  </si>
  <si>
    <t>Bagervej 5</t>
  </si>
  <si>
    <t>skoleleder@landsgravfriskole.dk</t>
  </si>
  <si>
    <t>www.landsgravfriskole.dk</t>
  </si>
  <si>
    <t>Bagervej</t>
  </si>
  <si>
    <t>Slagelse Gym.</t>
  </si>
  <si>
    <t>Slagelse Gymnasium</t>
  </si>
  <si>
    <t>5850 1233</t>
  </si>
  <si>
    <t>5855 5959</t>
  </si>
  <si>
    <t>Willemoesvej 2 A</t>
  </si>
  <si>
    <t>info@slagelse-gym.dk</t>
  </si>
  <si>
    <t>www.slagelse-gym.dk</t>
  </si>
  <si>
    <t>Dyhrs Sk.</t>
  </si>
  <si>
    <t>Dyhrs Skole</t>
  </si>
  <si>
    <t>5850 6545</t>
  </si>
  <si>
    <t>5852 0655</t>
  </si>
  <si>
    <t>Sct.Mikkelsgade 1A</t>
  </si>
  <si>
    <t>kontor@dyhrs-skole.dk</t>
  </si>
  <si>
    <t>www.dyhrs-skole.dk</t>
  </si>
  <si>
    <t>Sct.Mikkelsgade</t>
  </si>
  <si>
    <t>Antvorskov Sk.</t>
  </si>
  <si>
    <t>Antvorskov Skole</t>
  </si>
  <si>
    <t>5856 5415</t>
  </si>
  <si>
    <t>5857 2200</t>
  </si>
  <si>
    <t>antvorskovskole@slagelse.dk</t>
  </si>
  <si>
    <t>www.antvorskovskole.dk</t>
  </si>
  <si>
    <t>Slagelse Sprog</t>
  </si>
  <si>
    <t>5853 4410</t>
  </si>
  <si>
    <t>10.kl.center</t>
  </si>
  <si>
    <t>Xclass. 10. Klasse-centret i Slagelse</t>
  </si>
  <si>
    <t>5850 6526</t>
  </si>
  <si>
    <t>5857 4140</t>
  </si>
  <si>
    <t>Willemoesvej 2B</t>
  </si>
  <si>
    <t>xclass@slagelse.dk</t>
  </si>
  <si>
    <t>www.xclass.dk</t>
  </si>
  <si>
    <t>2427 5010</t>
  </si>
  <si>
    <t>mail@lillevalbygaard.dk</t>
  </si>
  <si>
    <t>www.lillevalbygaard.dk</t>
  </si>
  <si>
    <t>Trelleborg Fris</t>
  </si>
  <si>
    <t>Trelleborg Friskole</t>
  </si>
  <si>
    <t>5123 5131</t>
  </si>
  <si>
    <t>Strandvejen 121</t>
  </si>
  <si>
    <t>kontor@trelleborgfriskole.dk</t>
  </si>
  <si>
    <t>www.trelleborgfriskole.dk</t>
  </si>
  <si>
    <t>Rosenkilde</t>
  </si>
  <si>
    <t>Rosenkilde Skole</t>
  </si>
  <si>
    <t>2399 8595</t>
  </si>
  <si>
    <t>Rosenkildevej 51</t>
  </si>
  <si>
    <t>rosenkildeskole@slagelse.dk</t>
  </si>
  <si>
    <t>www.rosenkildeskole.dk</t>
  </si>
  <si>
    <t>A-kl. Stillinge</t>
  </si>
  <si>
    <t>A-klassen Stillinge Skole</t>
  </si>
  <si>
    <t>5854 7058</t>
  </si>
  <si>
    <t>www.stillingeskole.dk</t>
  </si>
  <si>
    <t>5853 0466</t>
  </si>
  <si>
    <t>Klosterbanken 19</t>
  </si>
  <si>
    <t>slagelse-bu@slagelse.dk</t>
  </si>
  <si>
    <t>Klosterbanken</t>
  </si>
  <si>
    <t>11,377665590861021</t>
  </si>
  <si>
    <t>STU Anholtvej</t>
  </si>
  <si>
    <t>3085 5025</t>
  </si>
  <si>
    <t>Anholtvej 3</t>
  </si>
  <si>
    <t>acvstuanholtvej@slagelse.dk</t>
  </si>
  <si>
    <t>Anholtvej</t>
  </si>
  <si>
    <t>autisme vestsj</t>
  </si>
  <si>
    <t>CFU Slagelse</t>
  </si>
  <si>
    <t>CFU, Informationssamlingen/Slagelse</t>
  </si>
  <si>
    <t>5850 2618</t>
  </si>
  <si>
    <t>Stenstuegade 1</t>
  </si>
  <si>
    <t>ans@ucsj.dk</t>
  </si>
  <si>
    <t>Stenstuegade</t>
  </si>
  <si>
    <t>UU Slagelse</t>
  </si>
  <si>
    <t>7010 9012</t>
  </si>
  <si>
    <t>uuslagelse@slagelse.dk</t>
  </si>
  <si>
    <t>www.uu.slagelse.dk</t>
  </si>
  <si>
    <t>UngSlagelse</t>
  </si>
  <si>
    <t>5854 0053</t>
  </si>
  <si>
    <t>5153 0404</t>
  </si>
  <si>
    <t>Sct. Pedersgade 18, 2. sal</t>
  </si>
  <si>
    <t>angn@slagelse.dk</t>
  </si>
  <si>
    <t>www.ungslagelse.dk</t>
  </si>
  <si>
    <t>HF VUC Slagelse</t>
  </si>
  <si>
    <t>HF &amp; VUC Klar - Slagelse</t>
  </si>
  <si>
    <t>5855 5066</t>
  </si>
  <si>
    <t>HF &amp; VUC Klar</t>
  </si>
  <si>
    <t>FGU SVsj Slgls</t>
  </si>
  <si>
    <t>5854 4330</t>
  </si>
  <si>
    <t>Selandia. T.</t>
  </si>
  <si>
    <t>Selandia -CEU</t>
  </si>
  <si>
    <t>5856 7000</t>
  </si>
  <si>
    <t>selandia@sceu.dk</t>
  </si>
  <si>
    <t>www.sceu.dk</t>
  </si>
  <si>
    <t>55,403716211305174</t>
  </si>
  <si>
    <t>11,33656232536045</t>
  </si>
  <si>
    <t>Selandia-.H</t>
  </si>
  <si>
    <t>Selandia - CEU</t>
  </si>
  <si>
    <t>Absalon, Slagel</t>
  </si>
  <si>
    <t>Absalon, Campus Slagelse</t>
  </si>
  <si>
    <t>5855 0401</t>
  </si>
  <si>
    <t>UC Sj Cam sygpl</t>
  </si>
  <si>
    <t>UCSJ, Campus Slagelse (Ingemannsvej 35)</t>
  </si>
  <si>
    <t>5856 0777</t>
  </si>
  <si>
    <t>Ingemannsvej 17</t>
  </si>
  <si>
    <t>Ingemannsvej</t>
  </si>
  <si>
    <t>ZBC Selandia</t>
  </si>
  <si>
    <t>ZBC Slagelse (Selandia)</t>
  </si>
  <si>
    <t>SuB</t>
  </si>
  <si>
    <t>5856 0509</t>
  </si>
  <si>
    <t>5857 5760</t>
  </si>
  <si>
    <t>sub@slagelse.dk</t>
  </si>
  <si>
    <t>sub.slagelse.dk</t>
  </si>
  <si>
    <t>Alsted-Fj.Sk.</t>
  </si>
  <si>
    <t>Fjenneslev</t>
  </si>
  <si>
    <t>Alsted-Fjenneslev Skole</t>
  </si>
  <si>
    <t>5780 9408</t>
  </si>
  <si>
    <t>5787 0000</t>
  </si>
  <si>
    <t>Fjenneslevmaglevej 23</t>
  </si>
  <si>
    <t>0202</t>
  </si>
  <si>
    <t>alsted-fjenneslev.skole@soroe.dk</t>
  </si>
  <si>
    <t>www.afj-skole.dk</t>
  </si>
  <si>
    <t>Fjenneslevmaglevej</t>
  </si>
  <si>
    <t>55,42299378374711</t>
  </si>
  <si>
    <t>11,662362770832301</t>
  </si>
  <si>
    <t>Frederiksb.Sk.</t>
  </si>
  <si>
    <t>Frederiksberg Skole</t>
  </si>
  <si>
    <t>5783 2691</t>
  </si>
  <si>
    <t>5787 7110</t>
  </si>
  <si>
    <t>Smedeparken 1</t>
  </si>
  <si>
    <t>frb-skole@soroe.dk</t>
  </si>
  <si>
    <t>www.frb-skole.aula.dk</t>
  </si>
  <si>
    <t>Smedeparken</t>
  </si>
  <si>
    <t>Pedersb.Sk.</t>
  </si>
  <si>
    <t>Pedersborg Skole</t>
  </si>
  <si>
    <t>5783 4546</t>
  </si>
  <si>
    <t>5787 6125</t>
  </si>
  <si>
    <t>Rustkammervej 76</t>
  </si>
  <si>
    <t>pedersborg.skole@soroe.dk</t>
  </si>
  <si>
    <t>www.pedersborgskole.aula.dk</t>
  </si>
  <si>
    <t>Rustkammervej</t>
  </si>
  <si>
    <t>Slagll.-Bjer.Sk</t>
  </si>
  <si>
    <t>Slaglille-Bjernede Skole</t>
  </si>
  <si>
    <t>5786 3405</t>
  </si>
  <si>
    <t>5786 3400</t>
  </si>
  <si>
    <t>Bjernedevej 27</t>
  </si>
  <si>
    <t>0067</t>
  </si>
  <si>
    <t>slaglille-bjernede.skole@soroe.dk</t>
  </si>
  <si>
    <t>www.slb-skole.dk</t>
  </si>
  <si>
    <t>Bjernedevej</t>
  </si>
  <si>
    <t>55,45616818667343</t>
  </si>
  <si>
    <t>11,61863363599419</t>
  </si>
  <si>
    <t>5786 4005</t>
  </si>
  <si>
    <t>5786 4000</t>
  </si>
  <si>
    <t>Alleen 8</t>
  </si>
  <si>
    <t>soroe.borgerskole@soroe.dk</t>
  </si>
  <si>
    <t>www.borgerskole.aula.dk</t>
  </si>
  <si>
    <t>5783 0091</t>
  </si>
  <si>
    <t>5783 0188</t>
  </si>
  <si>
    <t>Frederiksvej 8</t>
  </si>
  <si>
    <t>0216</t>
  </si>
  <si>
    <t>info@sprs.dk</t>
  </si>
  <si>
    <t>www.sprs.dk</t>
  </si>
  <si>
    <t>Frederiksvej</t>
  </si>
  <si>
    <t>5786 5777</t>
  </si>
  <si>
    <t>5786 5786</t>
  </si>
  <si>
    <t>Akademigrunden 8</t>
  </si>
  <si>
    <t>kontakt@soroeakademi.dk</t>
  </si>
  <si>
    <t>soroeakademi.dk</t>
  </si>
  <si>
    <t>Ingemanns Hus, Akademigrunden 8</t>
  </si>
  <si>
    <t>soroe-akademi@soroe-akademi.dk</t>
  </si>
  <si>
    <t>www.soroe-akademi.dk</t>
  </si>
  <si>
    <t>Ingemanns Hus</t>
  </si>
  <si>
    <t>11,557303007188075</t>
  </si>
  <si>
    <t>5782 2959</t>
  </si>
  <si>
    <t>0489</t>
  </si>
  <si>
    <t>www.soroe-friskole.dk</t>
  </si>
  <si>
    <t>55,387763585203459</t>
  </si>
  <si>
    <t>11,569392243857827</t>
  </si>
  <si>
    <t>5786 1204</t>
  </si>
  <si>
    <t>5783 1221</t>
  </si>
  <si>
    <t>0844</t>
  </si>
  <si>
    <t>topshoj@topshoj.dk</t>
  </si>
  <si>
    <t>5827 0333</t>
  </si>
  <si>
    <t>5787 6101</t>
  </si>
  <si>
    <t>familieppr@soroe.dk</t>
  </si>
  <si>
    <t>5786 0886</t>
  </si>
  <si>
    <t>5787 6830</t>
  </si>
  <si>
    <t>ung@soroe.dk</t>
  </si>
  <si>
    <t>www.ung-soroe.dk</t>
  </si>
  <si>
    <t>5783 0016</t>
  </si>
  <si>
    <t>5783 0034</t>
  </si>
  <si>
    <t>kontor@soroefterskole.dk</t>
  </si>
  <si>
    <t>www.soroefterskole.dk</t>
  </si>
  <si>
    <t>5783 5830</t>
  </si>
  <si>
    <t>www.fagskole.nu</t>
  </si>
  <si>
    <t>5782 2728</t>
  </si>
  <si>
    <t>5782 2727</t>
  </si>
  <si>
    <t>Holbergsvej 34</t>
  </si>
  <si>
    <t>udc@udc-soroe.dk</t>
  </si>
  <si>
    <t>5783 2175</t>
  </si>
  <si>
    <t>Slagelsevej 70</t>
  </si>
  <si>
    <t>stevns@stevns.dk</t>
  </si>
  <si>
    <t>5650 6338</t>
  </si>
  <si>
    <t>0493</t>
  </si>
  <si>
    <t>post@mindehoej.dk</t>
  </si>
  <si>
    <t>www.mindehoej.dk</t>
  </si>
  <si>
    <t>Stenlille Sk.</t>
  </si>
  <si>
    <t>Stenlille</t>
  </si>
  <si>
    <t>Stenlille Skole</t>
  </si>
  <si>
    <t>5780 5251</t>
  </si>
  <si>
    <t>5787 6160</t>
  </si>
  <si>
    <t>Hovedgaden 5</t>
  </si>
  <si>
    <t>STLSkole@soroe.dk</t>
  </si>
  <si>
    <t>www.stenlilleskole.aula.dk</t>
  </si>
  <si>
    <t>Stenmagle Sk.</t>
  </si>
  <si>
    <t>Stenmagle Skole</t>
  </si>
  <si>
    <t>5780 4487</t>
  </si>
  <si>
    <t>5780 5130</t>
  </si>
  <si>
    <t>0729</t>
  </si>
  <si>
    <t>kije@soroe.dk</t>
  </si>
  <si>
    <t>www.stenmagleskole.dk</t>
  </si>
  <si>
    <t>55,553072888782772</t>
  </si>
  <si>
    <t>11,618751521742373</t>
  </si>
  <si>
    <t>Kundby Sk.</t>
  </si>
  <si>
    <t>Katrinedalskolen, afdeling Kundby</t>
  </si>
  <si>
    <t>5928 0781</t>
  </si>
  <si>
    <t>55,70997134064369</t>
  </si>
  <si>
    <t>11,527408486246188</t>
  </si>
  <si>
    <t>Svinninge Skole</t>
  </si>
  <si>
    <t>5928 0701</t>
  </si>
  <si>
    <t>svinninge-skole.dk</t>
  </si>
  <si>
    <t>Gislinge Skole</t>
  </si>
  <si>
    <t>5928 0751</t>
  </si>
  <si>
    <t>Skolevej 4</t>
  </si>
  <si>
    <t>gislingeskole.dk</t>
  </si>
  <si>
    <t>Lille Stokkebj</t>
  </si>
  <si>
    <t>Lille Stokkebjergs skoleafdeling</t>
  </si>
  <si>
    <t>5926 0012</t>
  </si>
  <si>
    <t>post@lillestokkebjerg.dk</t>
  </si>
  <si>
    <t>55,68779022015493</t>
  </si>
  <si>
    <t>11,406171863153737</t>
  </si>
  <si>
    <t>5926 0201</t>
  </si>
  <si>
    <t>hjembaek@hjembaekefterskole.dk</t>
  </si>
  <si>
    <t>www.hjembaekefterskole.dk</t>
  </si>
  <si>
    <t>Bakkedraget</t>
  </si>
  <si>
    <t>Nordvsj prod</t>
  </si>
  <si>
    <t>Produktionsskolen NVPRO/Campus</t>
  </si>
  <si>
    <t>5921 6656</t>
  </si>
  <si>
    <t>5921 6666</t>
  </si>
  <si>
    <t>Hovedgaden 7</t>
  </si>
  <si>
    <t>admin@nvpro.dk</t>
  </si>
  <si>
    <t>www.nvpro.dk</t>
  </si>
  <si>
    <t>soroekom@soroe.dk</t>
  </si>
  <si>
    <t>5783 1225</t>
  </si>
  <si>
    <t>0647</t>
  </si>
  <si>
    <t>info@kildentopshoj.dk</t>
  </si>
  <si>
    <t>www.kildentopshoj.dk</t>
  </si>
  <si>
    <t>Egholt Gsk</t>
  </si>
  <si>
    <t>Egholt Grundskole</t>
  </si>
  <si>
    <t>5763 8008</t>
  </si>
  <si>
    <t>78B</t>
  </si>
  <si>
    <t>PH Absalon</t>
  </si>
  <si>
    <t>Absalon, CFV</t>
  </si>
  <si>
    <t>Absalon, Efter- og videreuddannelse</t>
  </si>
  <si>
    <t>Slagelsevej 7A</t>
  </si>
  <si>
    <t>UCSJ Cam.Storst</t>
  </si>
  <si>
    <t>campsto@ucsj.dk</t>
  </si>
  <si>
    <t>54,764646351130928</t>
  </si>
  <si>
    <t>11,878908598935825</t>
  </si>
  <si>
    <t>Jyderup Skole</t>
  </si>
  <si>
    <t>5924 8771</t>
  </si>
  <si>
    <t>jyderupskole.dk</t>
  </si>
  <si>
    <t>Kildebjerg</t>
  </si>
  <si>
    <t>Kildebjergskolen</t>
  </si>
  <si>
    <t>Skamstrupvej 18</t>
  </si>
  <si>
    <t>kildebjergskolen.dk</t>
  </si>
  <si>
    <t>Skamstrupvej</t>
  </si>
  <si>
    <t>Knabstrup Skole</t>
  </si>
  <si>
    <t>5924 8878</t>
  </si>
  <si>
    <t>Skolevej 37</t>
  </si>
  <si>
    <t>2155 4835</t>
  </si>
  <si>
    <t>www.hjemogskole.dk/skole-og-dagbehandling/skolen-ved-skarresoe</t>
  </si>
  <si>
    <t>5927 4852</t>
  </si>
  <si>
    <t>Ibs Huse 9</t>
  </si>
  <si>
    <t>ibsmolle@hotmail.com</t>
  </si>
  <si>
    <t>55,655665288681526</t>
  </si>
  <si>
    <t>11,517036160440277</t>
  </si>
  <si>
    <t>Slaglille</t>
  </si>
  <si>
    <t>Slaglille Bjernede Private Dagbehandlingsskole</t>
  </si>
  <si>
    <t>3036 3052</t>
  </si>
  <si>
    <t>Bjernedevej 25</t>
  </si>
  <si>
    <t>skolen@sbpdagbehandlingsskole.dk</t>
  </si>
  <si>
    <t>sbpdagbehandlingsskole.dk</t>
  </si>
  <si>
    <t>5920 8082</t>
  </si>
  <si>
    <t>Bryggervaenget@mail.dk</t>
  </si>
  <si>
    <t>www.bryggervaenget.dk</t>
  </si>
  <si>
    <t>55,662682949126982</t>
  </si>
  <si>
    <t>11,420712950918169</t>
  </si>
  <si>
    <t>5924 8293</t>
  </si>
  <si>
    <t>7255 2200</t>
  </si>
  <si>
    <t>jyderup.faengsel@kriminalforsorgen.dk</t>
  </si>
  <si>
    <t>Esk.Smededal</t>
  </si>
  <si>
    <t>Efterskolen Smededal</t>
  </si>
  <si>
    <t>5927 4036</t>
  </si>
  <si>
    <t>5927 4045</t>
  </si>
  <si>
    <t>info@smededal.dk</t>
  </si>
  <si>
    <t>www.smededal.dk</t>
  </si>
  <si>
    <t>Holmstrup Efsk.</t>
  </si>
  <si>
    <t>Holmstrup Efterskole</t>
  </si>
  <si>
    <t>5927 8228</t>
  </si>
  <si>
    <t>5927 7456</t>
  </si>
  <si>
    <t>kontoret@holmstrup.dk</t>
  </si>
  <si>
    <t>www.holmstrup.dk</t>
  </si>
  <si>
    <t>Egebjerg Skole</t>
  </si>
  <si>
    <t>5932 8361</t>
  </si>
  <si>
    <t>5966 5820</t>
  </si>
  <si>
    <t>Egebjerg Hovedgade 30</t>
  </si>
  <si>
    <t>0436</t>
  </si>
  <si>
    <t>egebjergskole@odsherred.dk</t>
  </si>
  <si>
    <t>egebjergskole.aula.dk</t>
  </si>
  <si>
    <t>Egebjerg Hovedgade</t>
  </si>
  <si>
    <t>5930 2126</t>
  </si>
  <si>
    <t>5966 6340</t>
  </si>
  <si>
    <t>Lyngvej 3</t>
  </si>
  <si>
    <t>hoejbyskole@odsherred.dk</t>
  </si>
  <si>
    <t>hoejbyskole-odsherred.aula.dk</t>
  </si>
  <si>
    <t>Herrestrup Sk</t>
  </si>
  <si>
    <t>Herrestrup Skole og Videnscenter</t>
  </si>
  <si>
    <t>5932 4416</t>
  </si>
  <si>
    <t>5966 5840</t>
  </si>
  <si>
    <t>Vestergade 10</t>
  </si>
  <si>
    <t>herrestrupskole@odsherred.dk</t>
  </si>
  <si>
    <t>www.nr.asmindrup.skoleintra.dk</t>
  </si>
  <si>
    <t>Odden Skole</t>
  </si>
  <si>
    <t>5932 6192</t>
  </si>
  <si>
    <t>5966 6370</t>
  </si>
  <si>
    <t>Skoletoften 7</t>
  </si>
  <si>
    <t>oddenskole@odsherred.dk</t>
  </si>
  <si>
    <t>oddenskole.aula.dk</t>
  </si>
  <si>
    <t>Skoletoften</t>
  </si>
  <si>
    <t>Vig Skole</t>
  </si>
  <si>
    <t>5931 5136</t>
  </si>
  <si>
    <t>5966 6940</t>
  </si>
  <si>
    <t>Ravnsbjergvej 23</t>
  </si>
  <si>
    <t>vigskole@odsherred.dk</t>
  </si>
  <si>
    <t>vigskole.aula.dk</t>
  </si>
  <si>
    <t>Ravnsbjergvej</t>
  </si>
  <si>
    <t>Yderby Sk.</t>
  </si>
  <si>
    <t>Skole/behandlingstilbuddet Yderbyskolen</t>
  </si>
  <si>
    <t>5932 7058</t>
  </si>
  <si>
    <t>Yderbygade 5</t>
  </si>
  <si>
    <t>yderby@yderbyskolen.dk</t>
  </si>
  <si>
    <t>www.yderbyskolen.dk</t>
  </si>
  <si>
    <t>Yderbygade</t>
  </si>
  <si>
    <t>5936 8001</t>
  </si>
  <si>
    <t>5936 8149</t>
  </si>
  <si>
    <t>Ulstrup Efs.</t>
  </si>
  <si>
    <t>Ulstrup Efterskole</t>
  </si>
  <si>
    <t>5931 5239</t>
  </si>
  <si>
    <t>5931 5345</t>
  </si>
  <si>
    <t>kontor@ulstrup-efterskole.dk</t>
  </si>
  <si>
    <t>www.ulstrup-efterskole.dk</t>
  </si>
  <si>
    <t>5931 8180</t>
  </si>
  <si>
    <t>5936 0600</t>
  </si>
  <si>
    <t>Jyderupvej 18</t>
  </si>
  <si>
    <t>den@rytmiske.dk</t>
  </si>
  <si>
    <t>www.drh.dk</t>
  </si>
  <si>
    <t>Jyderupvej</t>
  </si>
  <si>
    <t>5930 4028</t>
  </si>
  <si>
    <t>5930 4026</t>
  </si>
  <si>
    <t>Klintvej 71</t>
  </si>
  <si>
    <t>kontor@klintsoegaard.dk</t>
  </si>
  <si>
    <t>www.klintsoegaard.dk</t>
  </si>
  <si>
    <t>Klintvej</t>
  </si>
  <si>
    <t>Stestrup Skole</t>
  </si>
  <si>
    <t>Kirke Eskilstrup</t>
  </si>
  <si>
    <t>5918 0274</t>
  </si>
  <si>
    <t>Stestrupvej 49</t>
  </si>
  <si>
    <t>skoleadm-kildedam@holb.dk</t>
  </si>
  <si>
    <t>Stestrupvej</t>
  </si>
  <si>
    <t>5780 0160</t>
  </si>
  <si>
    <t>5918 8439</t>
  </si>
  <si>
    <t>Hovedgaden 42</t>
  </si>
  <si>
    <t>5919 4108</t>
  </si>
  <si>
    <t>5919 4100</t>
  </si>
  <si>
    <t>tpoe@tpoe.dk</t>
  </si>
  <si>
    <t>www.tpoe.dk</t>
  </si>
  <si>
    <t>Sejerg. Grundsk</t>
  </si>
  <si>
    <t>Sejergaardsskolen Grundskole og efterskole (Grundskole)</t>
  </si>
  <si>
    <t>5918 5139</t>
  </si>
  <si>
    <t>5918 5124</t>
  </si>
  <si>
    <t>sejergaardsskolen@sejergaardsskolen.dk</t>
  </si>
  <si>
    <t>www.sejergaardsskolen.dk</t>
  </si>
  <si>
    <t>R.Steiner M.Sj.</t>
  </si>
  <si>
    <t>5070 1758</t>
  </si>
  <si>
    <t>Bagmarken 58</t>
  </si>
  <si>
    <t>0080</t>
  </si>
  <si>
    <t>kontor@freja-skolen.dk</t>
  </si>
  <si>
    <t>www.rudolfsteinerskolen.dk</t>
  </si>
  <si>
    <t>Bagmarken</t>
  </si>
  <si>
    <t>5918 6909</t>
  </si>
  <si>
    <t>5918 5172</t>
  </si>
  <si>
    <t>skolen@tbup.dk</t>
  </si>
  <si>
    <t>55,612781215003984</t>
  </si>
  <si>
    <t>11,774782715713586</t>
  </si>
  <si>
    <t>Sejerg eftersk</t>
  </si>
  <si>
    <t>Sejergaardsskolen Grundskole og efterskole (efterskole)</t>
  </si>
  <si>
    <t>Sejergaardsvej 2</t>
  </si>
  <si>
    <t>5918 6109</t>
  </si>
  <si>
    <t>5918 6100</t>
  </si>
  <si>
    <t>tse@slottet.dk</t>
  </si>
  <si>
    <t>www.slottet.dk</t>
  </si>
  <si>
    <t>skound@holb.dk</t>
  </si>
  <si>
    <t>www.holbaeknettet.dk</t>
  </si>
  <si>
    <t>4646 4599</t>
  </si>
  <si>
    <t>post@lejre.dk</t>
  </si>
  <si>
    <t>4643 8676</t>
  </si>
  <si>
    <t>info@bramsnaesvig.dk</t>
  </si>
  <si>
    <t>www.bramsnaesvig.dk</t>
  </si>
  <si>
    <t>Studievalg Sj</t>
  </si>
  <si>
    <t>5578 6829</t>
  </si>
  <si>
    <t>Faxe Ladeplads</t>
  </si>
  <si>
    <t>5671 6583</t>
  </si>
  <si>
    <t>Dannebrogsvej 1</t>
  </si>
  <si>
    <t>0142</t>
  </si>
  <si>
    <t>Dannebrogsvej</t>
  </si>
  <si>
    <t>Karise</t>
  </si>
  <si>
    <t>Skolegade 39</t>
  </si>
  <si>
    <t>0836</t>
  </si>
  <si>
    <t>Spjeller.-Sm.Sk</t>
  </si>
  <si>
    <t>Spjellerup-Smerup Skole</t>
  </si>
  <si>
    <t>5671 0136</t>
  </si>
  <si>
    <t>5676 7600</t>
  </si>
  <si>
    <t>spjellerupskole@faxekommune.dk</t>
  </si>
  <si>
    <t>55,272149661592522</t>
  </si>
  <si>
    <t>5671 4266</t>
  </si>
  <si>
    <t>Karise Ungd.</t>
  </si>
  <si>
    <t>Karise Ungdomshus</t>
  </si>
  <si>
    <t>5678 7890</t>
  </si>
  <si>
    <t>5678 8889</t>
  </si>
  <si>
    <t>0446</t>
  </si>
  <si>
    <t>info@kariseuh.dk</t>
  </si>
  <si>
    <t>www.kariseungdomshus.dk</t>
  </si>
  <si>
    <t>Junker Stranges Alle</t>
  </si>
  <si>
    <t>5620 2780</t>
  </si>
  <si>
    <t>post@uuss.dk</t>
  </si>
  <si>
    <t>www.uuss.dk</t>
  </si>
  <si>
    <t>VUC Fakse afd.</t>
  </si>
  <si>
    <t>5671 5020</t>
  </si>
  <si>
    <t>Waldemarsbo Esk</t>
  </si>
  <si>
    <t>Waldemarsbo Efterskole</t>
  </si>
  <si>
    <t>5671 6344</t>
  </si>
  <si>
    <t>5671 6388</t>
  </si>
  <si>
    <t>Hylleholtvej 6</t>
  </si>
  <si>
    <t>0382</t>
  </si>
  <si>
    <t>waldemarsbo@waldemarsbo.dk</t>
  </si>
  <si>
    <t>www.waldemarsbo.dk</t>
  </si>
  <si>
    <t>Hylleholtvej</t>
  </si>
  <si>
    <t>Faxehus Esk.</t>
  </si>
  <si>
    <t>Faxehus Efterskole</t>
  </si>
  <si>
    <t>5671 6724</t>
  </si>
  <si>
    <t>5671 6624</t>
  </si>
  <si>
    <t>0958</t>
  </si>
  <si>
    <t>kontor@faxehus.dk</t>
  </si>
  <si>
    <t>www.faxehus.dk</t>
  </si>
  <si>
    <t>Roholte Esk.</t>
  </si>
  <si>
    <t>Roholte Efterskole</t>
  </si>
  <si>
    <t>5672 5576</t>
  </si>
  <si>
    <t>5672 5558</t>
  </si>
  <si>
    <t>Vindbyholtvej 29, Roholte</t>
  </si>
  <si>
    <t>kontor@roholteefterskole.dk</t>
  </si>
  <si>
    <t>www.roholteefterskole.dk</t>
  </si>
  <si>
    <t>Vindbyholtvej</t>
  </si>
  <si>
    <t>Roholte</t>
  </si>
  <si>
    <t>Karise Esk.</t>
  </si>
  <si>
    <t>Karise Efterskole</t>
  </si>
  <si>
    <t>5676 7400</t>
  </si>
  <si>
    <t>0812</t>
  </si>
  <si>
    <t>kontor@kaef.dk</t>
  </si>
  <si>
    <t>www.kariseefterskole.dk</t>
  </si>
  <si>
    <t>5576 5132</t>
  </si>
  <si>
    <t>5588 8420</t>
  </si>
  <si>
    <t>Korskildevej 2 A</t>
  </si>
  <si>
    <t>0881</t>
  </si>
  <si>
    <t>Korskildevej</t>
  </si>
  <si>
    <t>Hovedvejen 18A</t>
  </si>
  <si>
    <t>0681</t>
  </si>
  <si>
    <t>Bonderuphus</t>
  </si>
  <si>
    <t>Dagbehandlingstilbuddet Bonderuphus</t>
  </si>
  <si>
    <t>5554 0061</t>
  </si>
  <si>
    <t>Bonderupvej 9, Bonderup</t>
  </si>
  <si>
    <t>0149</t>
  </si>
  <si>
    <t>bonderuphus@get2net.dk</t>
  </si>
  <si>
    <t>www.bonderuphus.dk</t>
  </si>
  <si>
    <t>Bonderupvej</t>
  </si>
  <si>
    <t>Bonderup</t>
  </si>
  <si>
    <t>55,224487790200605</t>
  </si>
  <si>
    <t>11,857009147805648</t>
  </si>
  <si>
    <t>Marjatta Sk.h.</t>
  </si>
  <si>
    <t>Marjatta Skolehjem</t>
  </si>
  <si>
    <t>5651 7869</t>
  </si>
  <si>
    <t>Strandvejen 15, Bredeshave</t>
  </si>
  <si>
    <t>Bredeshave</t>
  </si>
  <si>
    <t>5556 4139</t>
  </si>
  <si>
    <t>5556 4133</t>
  </si>
  <si>
    <t>kontoret@befs.dk</t>
  </si>
  <si>
    <t>Holeby Landsby</t>
  </si>
  <si>
    <t>Holeby Landsbyordning</t>
  </si>
  <si>
    <t>5460 6074</t>
  </si>
  <si>
    <t>Vestervej 126</t>
  </si>
  <si>
    <t>holebylandsbyordning@lolland.dk</t>
  </si>
  <si>
    <t>holebylandsbyordning.aula.dk/</t>
  </si>
  <si>
    <t>5556 2263</t>
  </si>
  <si>
    <t>Holmegaardskolen@naestved.dk</t>
  </si>
  <si>
    <t>HGS Fensmark</t>
  </si>
  <si>
    <t>5554 6221</t>
  </si>
  <si>
    <t>Holmeg.held.sk</t>
  </si>
  <si>
    <t>Holmegaard Heldagsskole ApS</t>
  </si>
  <si>
    <t>5556 3112</t>
  </si>
  <si>
    <t>Glasmagervej 4</t>
  </si>
  <si>
    <t>hhs@holmegaardheldagsskole.dk</t>
  </si>
  <si>
    <t>www.holmegaardheldagsskole.dk</t>
  </si>
  <si>
    <t>Glasmagervej</t>
  </si>
  <si>
    <t>5494 1023</t>
  </si>
  <si>
    <t>5467 6691</t>
  </si>
  <si>
    <t>Birkevej 1B</t>
  </si>
  <si>
    <t>soellestedlandsbyordning@lolland.dk</t>
  </si>
  <si>
    <t>NV Gurreby</t>
  </si>
  <si>
    <t>Nordvestskolen, Gurreby afdeling</t>
  </si>
  <si>
    <t>5494 2131</t>
  </si>
  <si>
    <t>5494 2081</t>
  </si>
  <si>
    <t>Gurrebyvej 7</t>
  </si>
  <si>
    <t>Gurrebyvej</t>
  </si>
  <si>
    <t>54,811942405862595</t>
  </si>
  <si>
    <t>11,249758729206048</t>
  </si>
  <si>
    <t>5494 0007</t>
  </si>
  <si>
    <t>54,814831440082152</t>
  </si>
  <si>
    <t>11,259670947445166</t>
  </si>
  <si>
    <t>Reventlow fsk.</t>
  </si>
  <si>
    <t>Reventlow Lille Skole</t>
  </si>
  <si>
    <t>5461 6641</t>
  </si>
  <si>
    <t>5461 6626</t>
  </si>
  <si>
    <t>Torebyvej 7</t>
  </si>
  <si>
    <t>reventlow_lille.skole@adr.dk</t>
  </si>
  <si>
    <t>www.rls-lolland.dk</t>
  </si>
  <si>
    <t>Torebyvej</t>
  </si>
  <si>
    <t>Pederstrup Esk.</t>
  </si>
  <si>
    <t>Torrig L</t>
  </si>
  <si>
    <t>Pederstrup Efterskole</t>
  </si>
  <si>
    <t>5493 5754</t>
  </si>
  <si>
    <t>5493 5755</t>
  </si>
  <si>
    <t>Pederstrupvej 120</t>
  </si>
  <si>
    <t>pederstrup@pederstrup.dk</t>
  </si>
  <si>
    <t>www.pederstrup.dk</t>
  </si>
  <si>
    <t>Halstedhus Esk.</t>
  </si>
  <si>
    <t>Halstedhus Efterskole</t>
  </si>
  <si>
    <t>5493 9632</t>
  </si>
  <si>
    <t>5493 9631</t>
  </si>
  <si>
    <t>Halstedhus Vej 2</t>
  </si>
  <si>
    <t>kontor@halstedhus.dk</t>
  </si>
  <si>
    <t>www.halstedhus.dk</t>
  </si>
  <si>
    <t>Halstedhus Vej</t>
  </si>
  <si>
    <t>lolland@lolland.dk</t>
  </si>
  <si>
    <t>Stokkemarke</t>
  </si>
  <si>
    <t>Stokkemarkehus</t>
  </si>
  <si>
    <t>5471 2040</t>
  </si>
  <si>
    <t>Vestre Landevej 199</t>
  </si>
  <si>
    <t>stokkemarkehus@stokkemarkehus.dk</t>
  </si>
  <si>
    <t>www.stokkemarkehus.dk</t>
  </si>
  <si>
    <t>Vestre Landevej</t>
  </si>
  <si>
    <t>54,837081384745673</t>
  </si>
  <si>
    <t>11,370695368564281</t>
  </si>
  <si>
    <t>4595 0651</t>
  </si>
  <si>
    <t>www.byskole.dk</t>
  </si>
  <si>
    <t>54,832744506358068</t>
  </si>
  <si>
    <t>11,134231781338407</t>
  </si>
  <si>
    <t>5460 1203</t>
  </si>
  <si>
    <t>54,69660009392674</t>
  </si>
  <si>
    <t>11,385823308306575</t>
  </si>
  <si>
    <t>5491 1669</t>
  </si>
  <si>
    <t>nordvest-skolen.skoleporten.dk/sp</t>
  </si>
  <si>
    <t>11,154704036810553</t>
  </si>
  <si>
    <t>5478 3598</t>
  </si>
  <si>
    <t>5478 0405</t>
  </si>
  <si>
    <t>Skimminge 19 A</t>
  </si>
  <si>
    <t>STU Lolland</t>
  </si>
  <si>
    <t>2962 7141</t>
  </si>
  <si>
    <t>0117</t>
  </si>
  <si>
    <t>tqtqr@lolland.dk</t>
  </si>
  <si>
    <t>Hunseby</t>
  </si>
  <si>
    <t>Lolland Ung</t>
  </si>
  <si>
    <t>Lolland Ungdomsskole</t>
  </si>
  <si>
    <t>5467 7166</t>
  </si>
  <si>
    <t>ungdomsskolen@lolland.dk</t>
  </si>
  <si>
    <t>www.lollandungdomsskole.dk</t>
  </si>
  <si>
    <t>Vesterborg Eft</t>
  </si>
  <si>
    <t>Vesterborg Efterskole</t>
  </si>
  <si>
    <t>5466 0805</t>
  </si>
  <si>
    <t>5466 0705</t>
  </si>
  <si>
    <t>Rosningevej  9</t>
  </si>
  <si>
    <t>info@ves.dk</t>
  </si>
  <si>
    <t>www.ves.dk</t>
  </si>
  <si>
    <t>FGU Loll Maribo</t>
  </si>
  <si>
    <t>FGU Lolland-Falster - Maribo</t>
  </si>
  <si>
    <t>5492 8501</t>
  </si>
  <si>
    <t>Kulsbj, Stensv</t>
  </si>
  <si>
    <t>Kulsbjerg Skole, Stensved</t>
  </si>
  <si>
    <t>5538 6539</t>
  </si>
  <si>
    <t>5599 7042</t>
  </si>
  <si>
    <t>5599 7720</t>
  </si>
  <si>
    <t>dennis@egesborg.dk</t>
  </si>
  <si>
    <t>www.egesborg.dk</t>
  </si>
  <si>
    <t>5539 6134</t>
  </si>
  <si>
    <t>5539 6130</t>
  </si>
  <si>
    <t>kontor@oe42.dk</t>
  </si>
  <si>
    <t>www.oe42.dk</t>
  </si>
  <si>
    <t>Mariboskolen Margretheskoleafdelingen</t>
  </si>
  <si>
    <t>5478 0360</t>
  </si>
  <si>
    <t>5467 7070</t>
  </si>
  <si>
    <t>5476 0778</t>
  </si>
  <si>
    <t>oestoftelandsbyordning@lolland.dk</t>
  </si>
  <si>
    <t>Skt.Birgitta Sk</t>
  </si>
  <si>
    <t>Sankt Birgitta Skole</t>
  </si>
  <si>
    <t>5478 0532</t>
  </si>
  <si>
    <t>5478 0268</t>
  </si>
  <si>
    <t>sctbirg@sanktbirgitta.dk</t>
  </si>
  <si>
    <t>www.sanktbirgitta.dk</t>
  </si>
  <si>
    <t>Maribo Gym.</t>
  </si>
  <si>
    <t>Maribo Gymnasium</t>
  </si>
  <si>
    <t>5479 0478</t>
  </si>
  <si>
    <t>5479 0479</t>
  </si>
  <si>
    <t>maribo.gymnasium@maribo-gym.dk</t>
  </si>
  <si>
    <t>www.maribo-gym.dk</t>
  </si>
  <si>
    <t>Maribo Byskole</t>
  </si>
  <si>
    <t>Mariboskole@lolland.dk</t>
  </si>
  <si>
    <t>Stokkemarke Fsk</t>
  </si>
  <si>
    <t>Stokkemarke Friskole</t>
  </si>
  <si>
    <t>5471 1161</t>
  </si>
  <si>
    <t>5471 1300</t>
  </si>
  <si>
    <t>Tjennemarkevej 10</t>
  </si>
  <si>
    <t>kontor@stokkemarkefriskole.dk</t>
  </si>
  <si>
    <t>www.stokkemarkefriskole.dk</t>
  </si>
  <si>
    <t>Tjennemarkevej</t>
  </si>
  <si>
    <t>5479 0011</t>
  </si>
  <si>
    <t>Jernbanegade 7</t>
  </si>
  <si>
    <t>vimfo@lolland.dk</t>
  </si>
  <si>
    <t>CFU Maribo</t>
  </si>
  <si>
    <t>Center for undervisningsmidler, Maribo</t>
  </si>
  <si>
    <t>5478 0326</t>
  </si>
  <si>
    <t>Hjulsporet 12</t>
  </si>
  <si>
    <t>0585</t>
  </si>
  <si>
    <t>cfuvor@ucsj.dk</t>
  </si>
  <si>
    <t>www.cfus.dk</t>
  </si>
  <si>
    <t>Hjulsporet</t>
  </si>
  <si>
    <t>54,77766561409117</t>
  </si>
  <si>
    <t>11,513432631742159</t>
  </si>
  <si>
    <t>VUC Maribo afd.</t>
  </si>
  <si>
    <t>5478 2433</t>
  </si>
  <si>
    <t>5488 1730</t>
  </si>
  <si>
    <t>Museumsgade 6</t>
  </si>
  <si>
    <t>Museumsgade</t>
  </si>
  <si>
    <t>CELF Maribo</t>
  </si>
  <si>
    <t>5581 7407</t>
  </si>
  <si>
    <t>5536 4030</t>
  </si>
  <si>
    <t>Fanefjordgade 145</t>
  </si>
  <si>
    <t>5581 3082</t>
  </si>
  <si>
    <t>5536 3280</t>
  </si>
  <si>
    <t>moen-skole.aula.dk</t>
  </si>
  <si>
    <t>5586 7401</t>
  </si>
  <si>
    <t>5586 7400</t>
  </si>
  <si>
    <t>info@bogoe-kostskole.dk</t>
  </si>
  <si>
    <t>www.bogoe-kostskole.dk</t>
  </si>
  <si>
    <t>5581 4348</t>
  </si>
  <si>
    <t>5581 6702</t>
  </si>
  <si>
    <t>5581 6701</t>
  </si>
  <si>
    <t>Portnervej 5, Damsholte</t>
  </si>
  <si>
    <t>kontor@moen-friskole.dk</t>
  </si>
  <si>
    <t>www.moen-friskole.dk</t>
  </si>
  <si>
    <t>Portnervej</t>
  </si>
  <si>
    <t>Damsholte</t>
  </si>
  <si>
    <t>5581 0898</t>
  </si>
  <si>
    <t>tjoernen@fanefjord-fond.dk</t>
  </si>
  <si>
    <t>www.fanefjord-fond.dk/heldagsskolen_tjrnen.6</t>
  </si>
  <si>
    <t>54,966091909573855</t>
  </si>
  <si>
    <t>12,231135333838589</t>
  </si>
  <si>
    <t>5581 8237</t>
  </si>
  <si>
    <t>5581 4520</t>
  </si>
  <si>
    <t>info@rodkilde.dk</t>
  </si>
  <si>
    <t>www.rodkilde.dk</t>
  </si>
  <si>
    <t>5586 7440</t>
  </si>
  <si>
    <t>info@ieg.dk</t>
  </si>
  <si>
    <t>www.ieg.dk</t>
  </si>
  <si>
    <t>5495 0651</t>
  </si>
  <si>
    <t>byskolen@lolland.dk</t>
  </si>
  <si>
    <t>byskolen.aula.dk</t>
  </si>
  <si>
    <t>Madeskovsk.</t>
  </si>
  <si>
    <t>Fjordskolen, Madeskovafdelingen</t>
  </si>
  <si>
    <t>5492 2590</t>
  </si>
  <si>
    <t>5492 0692</t>
  </si>
  <si>
    <t>suhra@lolland.dk</t>
  </si>
  <si>
    <t>www.fjordskolen.org</t>
  </si>
  <si>
    <t>Stormarkskolen</t>
  </si>
  <si>
    <t>stormarkskolen@lolland.dk</t>
  </si>
  <si>
    <t>Prsk.Nakskov</t>
  </si>
  <si>
    <t>Privatskolen Nakskov</t>
  </si>
  <si>
    <t>5492 0182</t>
  </si>
  <si>
    <t>5492 0100</t>
  </si>
  <si>
    <t>info@privatskolen-nakskov.dk</t>
  </si>
  <si>
    <t>www.privatskolen-nakskov.dk</t>
  </si>
  <si>
    <t>Stenosk.</t>
  </si>
  <si>
    <t>Stenoskolen</t>
  </si>
  <si>
    <t>5492 1597</t>
  </si>
  <si>
    <t>5492 0974</t>
  </si>
  <si>
    <t>Jernbanegade 5</t>
  </si>
  <si>
    <t>post@stenoskolen.dk</t>
  </si>
  <si>
    <t>www.stenoskolen.dk</t>
  </si>
  <si>
    <t>Nakskov Gym.</t>
  </si>
  <si>
    <t>Nakskov Gymnasium</t>
  </si>
  <si>
    <t>5491 4299</t>
  </si>
  <si>
    <t>VUC Nakskov afd</t>
  </si>
  <si>
    <t>5492 0560</t>
  </si>
  <si>
    <t>6D</t>
  </si>
  <si>
    <t>CELF Nakskov</t>
  </si>
  <si>
    <t>CELF, Maribo</t>
  </si>
  <si>
    <t>5491 4298</t>
  </si>
  <si>
    <t>EA Sj CELF</t>
  </si>
  <si>
    <t>Kringelborg Alle 7</t>
  </si>
  <si>
    <t>Kringelborg Alle</t>
  </si>
  <si>
    <t>54,759578948302426</t>
  </si>
  <si>
    <t>11,89831499242837</t>
  </si>
  <si>
    <t>Sophieskolen</t>
  </si>
  <si>
    <t>5484 0682</t>
  </si>
  <si>
    <t>5473 3100</t>
  </si>
  <si>
    <t>Merkurs Plads 4</t>
  </si>
  <si>
    <t>sophieskolen@Guldborgsund.dk</t>
  </si>
  <si>
    <t>www.sophieskolen-guldborgsund.dk</t>
  </si>
  <si>
    <t>Fjordsk -Thors</t>
  </si>
  <si>
    <t>Fjordskolen, Thorsensvej</t>
  </si>
  <si>
    <t>5482 9960</t>
  </si>
  <si>
    <t>5484 0684</t>
  </si>
  <si>
    <t>Thorsensvej 11</t>
  </si>
  <si>
    <t>Fjordskolen@Guldborgsund.dk</t>
  </si>
  <si>
    <t>www.fjordskolen-guldborgsund.dk</t>
  </si>
  <si>
    <t>Thorsensvej</t>
  </si>
  <si>
    <t>SUNDskolen</t>
  </si>
  <si>
    <t>5484 5579</t>
  </si>
  <si>
    <t>5473 3360</t>
  </si>
  <si>
    <t>Lindealle 36, Sundby L</t>
  </si>
  <si>
    <t>sundsko-1@guldborgsund.dk</t>
  </si>
  <si>
    <t>www.sundskolen.dk</t>
  </si>
  <si>
    <t>Sundby L</t>
  </si>
  <si>
    <t>Toreby Sk.</t>
  </si>
  <si>
    <t>Toreby L</t>
  </si>
  <si>
    <t>Toreby Skole</t>
  </si>
  <si>
    <t>5486 9207</t>
  </si>
  <si>
    <t>5486 9134</t>
  </si>
  <si>
    <t>Gl Landevej 13</t>
  </si>
  <si>
    <t>torebyskole@guldborgsund.dk</t>
  </si>
  <si>
    <t>www.torebyskole.dk</t>
  </si>
  <si>
    <t>54,754543888589453</t>
  </si>
  <si>
    <t>11,789678858262954</t>
  </si>
  <si>
    <t>5485 0561</t>
  </si>
  <si>
    <t>5473 3400</t>
  </si>
  <si>
    <t>Fromsgade 27</t>
  </si>
  <si>
    <t>oestsko-1@guldborgsund.dk</t>
  </si>
  <si>
    <t>www.oestre.dk</t>
  </si>
  <si>
    <t>Fromsgade</t>
  </si>
  <si>
    <t>5485 6065</t>
  </si>
  <si>
    <t>oesterbroskolen@guldborgsund.dk</t>
  </si>
  <si>
    <t>oesterbroskolen.aula.dk</t>
  </si>
  <si>
    <t>Nyk.F.Realsk.</t>
  </si>
  <si>
    <t>5485 0994</t>
  </si>
  <si>
    <t>5485 0794</t>
  </si>
  <si>
    <t>Skolegade 29</t>
  </si>
  <si>
    <t>kontor@nykfrealskole.dk</t>
  </si>
  <si>
    <t>www.nykfrealskole.dk</t>
  </si>
  <si>
    <t>Sct.Joseph S.Sk</t>
  </si>
  <si>
    <t>5485 1213</t>
  </si>
  <si>
    <t>5485 1211</t>
  </si>
  <si>
    <t>Bispegade 6</t>
  </si>
  <si>
    <t>post@sct-joseph-nyk.dk</t>
  </si>
  <si>
    <t>www.sct-joseph-nyk.dk</t>
  </si>
  <si>
    <t>Nyk.Katedralsk.</t>
  </si>
  <si>
    <t>5485 0751</t>
  </si>
  <si>
    <t>5484 9000</t>
  </si>
  <si>
    <t>nk@nykgym.dk</t>
  </si>
  <si>
    <t>www.nykat-gym.dk</t>
  </si>
  <si>
    <t>Taleinst.Nyk.F.</t>
  </si>
  <si>
    <t>5485 5274</t>
  </si>
  <si>
    <t>taleinstituttet@taleins.dk</t>
  </si>
  <si>
    <t>www.taleins.dk</t>
  </si>
  <si>
    <t>Sprog Guldborg</t>
  </si>
  <si>
    <t>Guldborgsund Sprogskole</t>
  </si>
  <si>
    <t>5486 1105</t>
  </si>
  <si>
    <t>5473 1750</t>
  </si>
  <si>
    <t>Thorsensvej 11D</t>
  </si>
  <si>
    <t>11D</t>
  </si>
  <si>
    <t>sprog@guldborgsund.dk</t>
  </si>
  <si>
    <t>guld-sprog.dk</t>
  </si>
  <si>
    <t>Nordbysk.</t>
  </si>
  <si>
    <t>Nordbyskolen</t>
  </si>
  <si>
    <t>5485 0156</t>
  </si>
  <si>
    <t>5473 2600</t>
  </si>
  <si>
    <t>nordbyskolen@guldborgsund.dk</t>
  </si>
  <si>
    <t>www.nordbyskolen.dk</t>
  </si>
  <si>
    <t>UU Guldborgsund</t>
  </si>
  <si>
    <t>5482 2403</t>
  </si>
  <si>
    <t>Eggertsvej 2</t>
  </si>
  <si>
    <t>uu@guldborgsund.dk</t>
  </si>
  <si>
    <t>www.uuguldborgsund.dk</t>
  </si>
  <si>
    <t>Eggertsvej</t>
  </si>
  <si>
    <t>Guldborgsund Ungdomsskole</t>
  </si>
  <si>
    <t>5485 4824</t>
  </si>
  <si>
    <t>5473 1422</t>
  </si>
  <si>
    <t>Thorsensvej 11A, 2.</t>
  </si>
  <si>
    <t>ungdomsskolen@guldborgsund.dk</t>
  </si>
  <si>
    <t>www.guldborgung.dk</t>
  </si>
  <si>
    <t>5488 1799</t>
  </si>
  <si>
    <t>Design Nyk F</t>
  </si>
  <si>
    <t>5486 0550</t>
  </si>
  <si>
    <t>5486 0553</t>
  </si>
  <si>
    <t>Neckelmannsgade 5</t>
  </si>
  <si>
    <t>info@designskolen.dk</t>
  </si>
  <si>
    <t>www.designskolen.dk</t>
  </si>
  <si>
    <t>Neckelmannsgade</t>
  </si>
  <si>
    <t>54,762727068358664</t>
  </si>
  <si>
    <t>11,882703234047991</t>
  </si>
  <si>
    <t>FGU Nyk F</t>
  </si>
  <si>
    <t>5485 1640</t>
  </si>
  <si>
    <t>AOF Guldborg</t>
  </si>
  <si>
    <t>AOF Guldborgsund</t>
  </si>
  <si>
    <t>5485 5707</t>
  </si>
  <si>
    <t>Strandgade 2</t>
  </si>
  <si>
    <t>aof@aof-guldborgsund.dk</t>
  </si>
  <si>
    <t>CELF Gym</t>
  </si>
  <si>
    <t>CELF Merkurs Plads, Gymnasier</t>
  </si>
  <si>
    <t>Absalon, Nyk F</t>
  </si>
  <si>
    <t>5488 0688</t>
  </si>
  <si>
    <t>UC Sj Cam Nyk F</t>
  </si>
  <si>
    <t>Soc.&amp;S.Nyk.F.</t>
  </si>
  <si>
    <t>5482 7770</t>
  </si>
  <si>
    <t>5485 3800</t>
  </si>
  <si>
    <t>sosunyk@sosunyk.dk</t>
  </si>
  <si>
    <t>www.sosunyk.dk</t>
  </si>
  <si>
    <t>Vestensborg Alle</t>
  </si>
  <si>
    <t>CELF Nyk F Kr</t>
  </si>
  <si>
    <t>naestved@naestved.dk</t>
  </si>
  <si>
    <t>4750 2008</t>
  </si>
  <si>
    <t>post@appenaes-friskole.dk</t>
  </si>
  <si>
    <t>www.appenaes-friskole.dk</t>
  </si>
  <si>
    <t>Sydbyskolen</t>
  </si>
  <si>
    <t>5588 8230</t>
  </si>
  <si>
    <t>Parkvej 109 A</t>
  </si>
  <si>
    <t>5588 8410</t>
  </si>
  <si>
    <t>Mogenstrup Parkvej 10 A</t>
  </si>
  <si>
    <t>www.fladsaaskolen.dk</t>
  </si>
  <si>
    <t>5588 8560</t>
  </si>
  <si>
    <t>Helgesvej 7</t>
  </si>
  <si>
    <t>Helgesvej</t>
  </si>
  <si>
    <t>5588 8510</t>
  </si>
  <si>
    <t>Psykologgruppen</t>
  </si>
  <si>
    <t>5588 3112</t>
  </si>
  <si>
    <t>thoco@naestved.dk</t>
  </si>
  <si>
    <t>5577 1825</t>
  </si>
  <si>
    <t>5572 1825</t>
  </si>
  <si>
    <t>Teatergade 4</t>
  </si>
  <si>
    <t>info@naestvedaftenskole.dk</t>
  </si>
  <si>
    <t>www.naestvedaftenskole.dk</t>
  </si>
  <si>
    <t>5575 5101</t>
  </si>
  <si>
    <t>campnae@ucsj.dk</t>
  </si>
  <si>
    <t>55,205471222462151</t>
  </si>
  <si>
    <t>11,767466002976494</t>
  </si>
  <si>
    <t>Brydebjergsk.</t>
  </si>
  <si>
    <t>Brydebjergskolen</t>
  </si>
  <si>
    <t>5486 4113</t>
  </si>
  <si>
    <t>Brydebjergvej 11</t>
  </si>
  <si>
    <t>brydebjergskolen@guldborgsund.dk</t>
  </si>
  <si>
    <t>www.brydebjergskolen.dk</t>
  </si>
  <si>
    <t>Brydebjergvej</t>
  </si>
  <si>
    <t>54,706834597577533</t>
  </si>
  <si>
    <t>11,664085809441891</t>
  </si>
  <si>
    <t>Nysted Sk.</t>
  </si>
  <si>
    <t>Nysted Skole</t>
  </si>
  <si>
    <t>5487 1980</t>
  </si>
  <si>
    <t>5473 2900</t>
  </si>
  <si>
    <t>Ndr. Kongemarksvej 20</t>
  </si>
  <si>
    <t>nystedskole@guldborgsund.dk</t>
  </si>
  <si>
    <t>www.nystedskole.dk</t>
  </si>
  <si>
    <t>Ndr Kongemarksvej</t>
  </si>
  <si>
    <t>Nysted Eftersk.</t>
  </si>
  <si>
    <t>Nysted Efterskole</t>
  </si>
  <si>
    <t>5487 1056</t>
  </si>
  <si>
    <t>5487 1178</t>
  </si>
  <si>
    <t>Skansevej 22</t>
  </si>
  <si>
    <t>info@nysted-efterskole.dk</t>
  </si>
  <si>
    <t>www.nysted-efterskole.dk</t>
  </si>
  <si>
    <t>6070 8000</t>
  </si>
  <si>
    <t>Bassinbuen 2</t>
  </si>
  <si>
    <t>sjaelland@dekra.dk</t>
  </si>
  <si>
    <t>www.dekra-sjaelland.dk</t>
  </si>
  <si>
    <t>Bassinbuen</t>
  </si>
  <si>
    <t>LNS Hyllinge</t>
  </si>
  <si>
    <t>Vesterlandsskolen, afd. Hyllinge</t>
  </si>
  <si>
    <t>5544 4324</t>
  </si>
  <si>
    <t>5588 8020</t>
  </si>
  <si>
    <t>EB Kalbyris</t>
  </si>
  <si>
    <t>5578 5556</t>
  </si>
  <si>
    <t>5588 3850</t>
  </si>
  <si>
    <t>www.kalbyrisskolen.dk</t>
  </si>
  <si>
    <t>5544 2290</t>
  </si>
  <si>
    <t>5588 8010</t>
  </si>
  <si>
    <t>www.lns.dk</t>
  </si>
  <si>
    <t>EBS Kildemark</t>
  </si>
  <si>
    <t>5578 5512</t>
  </si>
  <si>
    <t>5588 4740</t>
  </si>
  <si>
    <t>55,231342884793115</t>
  </si>
  <si>
    <t>11,780969357283121</t>
  </si>
  <si>
    <t>LNS Herlufholm</t>
  </si>
  <si>
    <t>5578 5491</t>
  </si>
  <si>
    <t>5588 8070</t>
  </si>
  <si>
    <t>5588 3449</t>
  </si>
  <si>
    <t>5588 3400</t>
  </si>
  <si>
    <t>lindebjergskolen@naestved.dk</t>
  </si>
  <si>
    <t>www.lindebjergskolen.dk</t>
  </si>
  <si>
    <t>55,219438822244626</t>
  </si>
  <si>
    <t>11,766018960338471</t>
  </si>
  <si>
    <t>5544 5069</t>
  </si>
  <si>
    <t>5588 4300</t>
  </si>
  <si>
    <t>Skolevej 13 Fodby</t>
  </si>
  <si>
    <t>margretheskolen@naestved.dk</t>
  </si>
  <si>
    <t>www.margretheskolen.dk</t>
  </si>
  <si>
    <t>11,684234458218356</t>
  </si>
  <si>
    <t>5578 5565</t>
  </si>
  <si>
    <t>5588 8310</t>
  </si>
  <si>
    <t>Englebjergvej 12</t>
  </si>
  <si>
    <t>Englebjergvej</t>
  </si>
  <si>
    <t>5588 8300</t>
  </si>
  <si>
    <t>sctjorgensskole@naestved.dk</t>
  </si>
  <si>
    <t>www.sctjoergensskole-naestved.aula.dk</t>
  </si>
  <si>
    <t>V.Frue Sk.</t>
  </si>
  <si>
    <t>5577 5645</t>
  </si>
  <si>
    <t>5573 0348</t>
  </si>
  <si>
    <t>info@vorfrueskole.dk</t>
  </si>
  <si>
    <t>www.vorfrueskole.dk</t>
  </si>
  <si>
    <t>Herlufsh.Sk.</t>
  </si>
  <si>
    <t>Herlufsholm Skole og Gods</t>
  </si>
  <si>
    <t>5575 3514</t>
  </si>
  <si>
    <t>5575 3500</t>
  </si>
  <si>
    <t>rektorkontor@herlufsholm.dk</t>
  </si>
  <si>
    <t>www.herlufsholm.dk</t>
  </si>
  <si>
    <t>Herlufsholm Alle</t>
  </si>
  <si>
    <t>5572 4532</t>
  </si>
  <si>
    <t>5572 0676</t>
  </si>
  <si>
    <t>skolen@naestved-gym.dk</t>
  </si>
  <si>
    <t>www.naestved-gym.dk</t>
  </si>
  <si>
    <t>Herlufsh.Kostsk</t>
  </si>
  <si>
    <t>5577 1485</t>
  </si>
  <si>
    <t>Spec.Sk. V.Und.</t>
  </si>
  <si>
    <t>5588 6958</t>
  </si>
  <si>
    <t>5588 6900</t>
  </si>
  <si>
    <t>Birkebjerg Alle 3</t>
  </si>
  <si>
    <t>visp@naestved.dk</t>
  </si>
  <si>
    <t>www.visp.dk</t>
  </si>
  <si>
    <t>Birkebjerg Alle</t>
  </si>
  <si>
    <t>Vallensved Sk.</t>
  </si>
  <si>
    <t>Heldagsskolen Vallensved</t>
  </si>
  <si>
    <t>5544 5337</t>
  </si>
  <si>
    <t>5588 4850</t>
  </si>
  <si>
    <t>heldagsskolen@naestved.dk</t>
  </si>
  <si>
    <t>www.heldagsskolenvallensved.dk</t>
  </si>
  <si>
    <t>NSI</t>
  </si>
  <si>
    <t>NSI Sprog- og Integrationscenter</t>
  </si>
  <si>
    <t>5573 5050</t>
  </si>
  <si>
    <t>5573 5508</t>
  </si>
  <si>
    <t>nsi-center@nsi-center.dk</t>
  </si>
  <si>
    <t>www.nsi-center.dk</t>
  </si>
  <si>
    <t>10'eren Sk.</t>
  </si>
  <si>
    <t>10'eren</t>
  </si>
  <si>
    <t>5588 4919</t>
  </si>
  <si>
    <t>5588 4900</t>
  </si>
  <si>
    <t>jeamu@naestved.dk</t>
  </si>
  <si>
    <t>www.10eren.dk</t>
  </si>
  <si>
    <t>5578 5210</t>
  </si>
  <si>
    <t>5588 8520</t>
  </si>
  <si>
    <t>5570 1054</t>
  </si>
  <si>
    <t>Havrebjergvej 3, Rislev</t>
  </si>
  <si>
    <t>kontor@naestvedfriskole.dk</t>
  </si>
  <si>
    <t>www.naestved-fri-skole.dk</t>
  </si>
  <si>
    <t>Havrebjergvej</t>
  </si>
  <si>
    <t>Rislev</t>
  </si>
  <si>
    <t>Dagb.Gedebjerg</t>
  </si>
  <si>
    <t>Gedebjerg Skole A/S</t>
  </si>
  <si>
    <t>2292 8089</t>
  </si>
  <si>
    <t>Gedebjergvej 11</t>
  </si>
  <si>
    <t>kontor@gedebjergskole.dk</t>
  </si>
  <si>
    <t>www.gedebjergskole.dk</t>
  </si>
  <si>
    <t>Gedebjergvej</t>
  </si>
  <si>
    <t>5588 3220</t>
  </si>
  <si>
    <t>ubf@naestved.dk</t>
  </si>
  <si>
    <t>ubfnaestved.dk</t>
  </si>
  <si>
    <t>CFU Absalon</t>
  </si>
  <si>
    <t>7248 2405</t>
  </si>
  <si>
    <t>7248 1900</t>
  </si>
  <si>
    <t>Kuskevej 1A</t>
  </si>
  <si>
    <t>0852</t>
  </si>
  <si>
    <t>cfu@pha.dk</t>
  </si>
  <si>
    <t>Kuskevej</t>
  </si>
  <si>
    <t>5578 5368</t>
  </si>
  <si>
    <t>5588 4930</t>
  </si>
  <si>
    <t>Ungdommens Hus, Skellet 29</t>
  </si>
  <si>
    <t>naestvedungdomsskole@naestved.dk</t>
  </si>
  <si>
    <t>www.naestvedungdomsskole.dk</t>
  </si>
  <si>
    <t>Ungdommens Hus</t>
  </si>
  <si>
    <t>5577 2468</t>
  </si>
  <si>
    <t>5488 1770</t>
  </si>
  <si>
    <t>Teatergade 23</t>
  </si>
  <si>
    <t>Svenstrup esk.</t>
  </si>
  <si>
    <t>Svenstrup Efterskole</t>
  </si>
  <si>
    <t>5575 2579</t>
  </si>
  <si>
    <t>5575 2050</t>
  </si>
  <si>
    <t>kontor@svenstrup-efterskole.dk</t>
  </si>
  <si>
    <t>www.svenstrup-efterskole.dk</t>
  </si>
  <si>
    <t>5577 7771</t>
  </si>
  <si>
    <t>5573 2127</t>
  </si>
  <si>
    <t>EUC Sj. JUR</t>
  </si>
  <si>
    <t>HS Sj.Syd</t>
  </si>
  <si>
    <t>Handelsskolevej 3, Holsted</t>
  </si>
  <si>
    <t>Holsted</t>
  </si>
  <si>
    <t>5577 5801</t>
  </si>
  <si>
    <t>5855 8701</t>
  </si>
  <si>
    <t>5575 5100</t>
  </si>
  <si>
    <t>sygeplejerskenae@ucsj.dk</t>
  </si>
  <si>
    <t>7021 1491</t>
  </si>
  <si>
    <t>7021 1490</t>
  </si>
  <si>
    <t>Jernbanegade 12, 1.</t>
  </si>
  <si>
    <t>cok@cok.dk</t>
  </si>
  <si>
    <t>Nr.Alslev Sk.</t>
  </si>
  <si>
    <t>Nr Alslev Skole</t>
  </si>
  <si>
    <t>5443 5544</t>
  </si>
  <si>
    <t>5473 1440</t>
  </si>
  <si>
    <t>naskole@guldborgsund.dk</t>
  </si>
  <si>
    <t>www.norrealslev-skole.dk</t>
  </si>
  <si>
    <t>Nr.Vedby skole</t>
  </si>
  <si>
    <t>5444 6084</t>
  </si>
  <si>
    <t>5473 2323</t>
  </si>
  <si>
    <t>Vigvej 4</t>
  </si>
  <si>
    <t>norrevedbyskole@guldborgsund.dk</t>
  </si>
  <si>
    <t>www.norrevedby-skole.dk</t>
  </si>
  <si>
    <t>Vigvej</t>
  </si>
  <si>
    <t>Eskildstrup sk</t>
  </si>
  <si>
    <t>5443 7099</t>
  </si>
  <si>
    <t>5473 2770</t>
  </si>
  <si>
    <t>eskilstrupskole@guldborgsund.dk</t>
  </si>
  <si>
    <t>www.eskilstrupskole.skoleintra.dk</t>
  </si>
  <si>
    <t>Skovby Frisk.</t>
  </si>
  <si>
    <t>Skovby Friskole</t>
  </si>
  <si>
    <t>5443 3405</t>
  </si>
  <si>
    <t>2984 3225</t>
  </si>
  <si>
    <t>skovbyfri@gmail.com</t>
  </si>
  <si>
    <t>www.skovbyfriskole.dk</t>
  </si>
  <si>
    <t>Frisk. Guldborg</t>
  </si>
  <si>
    <t>Friskolen i Guldborgsund</t>
  </si>
  <si>
    <t>5445 4162</t>
  </si>
  <si>
    <t>Industriparken 1</t>
  </si>
  <si>
    <t>0905</t>
  </si>
  <si>
    <t>kontor@friskolen-guldborgsund.dk</t>
  </si>
  <si>
    <t>Gunslevh.Id.Esk</t>
  </si>
  <si>
    <t>5443 3054</t>
  </si>
  <si>
    <t>5443 3013</t>
  </si>
  <si>
    <t>info@gunslevholm.dk</t>
  </si>
  <si>
    <t>www.gunslevholm.dk</t>
  </si>
  <si>
    <t>S.Rifbjerg Esk.</t>
  </si>
  <si>
    <t>Sofie Rifbjerg Efterskole</t>
  </si>
  <si>
    <t>5443 2173</t>
  </si>
  <si>
    <t>5443 2126</t>
  </si>
  <si>
    <t>Brarupvej 2</t>
  </si>
  <si>
    <t>kontor@sofierifbjerg.dk</t>
  </si>
  <si>
    <t>www.sofierifbjerg.dk</t>
  </si>
  <si>
    <t>Brarupvej</t>
  </si>
  <si>
    <t>Guldborgsund k</t>
  </si>
  <si>
    <t>kommunen@guldborgsund.dk</t>
  </si>
  <si>
    <t>Ellekildesk.</t>
  </si>
  <si>
    <t>Ellekildeskolen</t>
  </si>
  <si>
    <t>5473 1770</t>
  </si>
  <si>
    <t>Ellekildevej 1</t>
  </si>
  <si>
    <t>ellekildeskolen@guldborgsund.dk</t>
  </si>
  <si>
    <t>www.ellekildeskolen.aula.dk</t>
  </si>
  <si>
    <t>Ellekildevej</t>
  </si>
  <si>
    <t>Guldborg</t>
  </si>
  <si>
    <t>Mobilux</t>
  </si>
  <si>
    <t>5470 1350</t>
  </si>
  <si>
    <t>plantagen@mobilux.dk</t>
  </si>
  <si>
    <t>www.mobilux.dk</t>
  </si>
  <si>
    <t>54,858516177671618</t>
  </si>
  <si>
    <t>11,725337387069459</t>
  </si>
  <si>
    <t>Stu Guldborgsund</t>
  </si>
  <si>
    <t>5449 0505</t>
  </si>
  <si>
    <t>5449 0500</t>
  </si>
  <si>
    <t>Kraghave Gaabensevej 100</t>
  </si>
  <si>
    <t>rai@guldborgsund.dk</t>
  </si>
  <si>
    <t>www.mariegrubbeskolen.dk</t>
  </si>
  <si>
    <t>Kraghave Gaabensevej</t>
  </si>
  <si>
    <t>UC Gjeddesgaard</t>
  </si>
  <si>
    <t>Ungdomscentret Gjeddesgaard-Falster</t>
  </si>
  <si>
    <t>5417 1617</t>
  </si>
  <si>
    <t>Kippingevej 44</t>
  </si>
  <si>
    <t>0992</t>
  </si>
  <si>
    <t>info@Gjeddesgaard-Falster.dk</t>
  </si>
  <si>
    <t>www.Gjeddesgaard-Falster.dk</t>
  </si>
  <si>
    <t>Kippingevej</t>
  </si>
  <si>
    <t>11,785356394648714</t>
  </si>
  <si>
    <t>5486 5135</t>
  </si>
  <si>
    <t>Holebyvej 10</t>
  </si>
  <si>
    <t>0824</t>
  </si>
  <si>
    <t>flemming@vonwurden.dk</t>
  </si>
  <si>
    <t>Holebyvej</t>
  </si>
  <si>
    <t>CELF JUR</t>
  </si>
  <si>
    <t>CELF - Center for erhv.rettede udd. Lolland-Falster</t>
  </si>
  <si>
    <t>5536 3039</t>
  </si>
  <si>
    <t>Abildhojskolen@vordingborg.dk</t>
  </si>
  <si>
    <t>5599 0407</t>
  </si>
  <si>
    <t>5594 1501</t>
  </si>
  <si>
    <t>5536 3020</t>
  </si>
  <si>
    <t>klosternakkeskolen@vordingborg.dk</t>
  </si>
  <si>
    <t>www.klosternakkeskolen.dk</t>
  </si>
  <si>
    <t>5599 9016</t>
  </si>
  <si>
    <t>5599 9215</t>
  </si>
  <si>
    <t>Stavreby Strandvej 56</t>
  </si>
  <si>
    <t>bogestrom@gladsaxe.dk</t>
  </si>
  <si>
    <t>Stavreby Strandvej</t>
  </si>
  <si>
    <t>55,07926969749586</t>
  </si>
  <si>
    <t>12,156673573409725</t>
  </si>
  <si>
    <t>5491 3119</t>
  </si>
  <si>
    <t>5471 3119</t>
  </si>
  <si>
    <t>Herredsvej 190</t>
  </si>
  <si>
    <t>0566</t>
  </si>
  <si>
    <t>Herredsvej</t>
  </si>
  <si>
    <t>54,946202594009549</t>
  </si>
  <si>
    <t>11,414722009915737</t>
  </si>
  <si>
    <t>Horslunde Land</t>
  </si>
  <si>
    <t>Horslunde Landsbyordning</t>
  </si>
  <si>
    <t>5493 5282</t>
  </si>
  <si>
    <t>horslundelandsbyordning@lolland.dk</t>
  </si>
  <si>
    <t>Horslunde Rsk.</t>
  </si>
  <si>
    <t>Horslunde Realskole</t>
  </si>
  <si>
    <t>5493 5987</t>
  </si>
  <si>
    <t>5493 5587</t>
  </si>
  <si>
    <t>Hovedgaden 20</t>
  </si>
  <si>
    <t>kontor@horslundereal.dk</t>
  </si>
  <si>
    <t>www.horslundereal.dk</t>
  </si>
  <si>
    <t>Dannelunde</t>
  </si>
  <si>
    <t>Dannemare</t>
  </si>
  <si>
    <t>Dannelunde skole</t>
  </si>
  <si>
    <t>5494 4281</t>
  </si>
  <si>
    <t>Gloslunde Gade 7</t>
  </si>
  <si>
    <t>dannelundeafdelingen@lolland.dk</t>
  </si>
  <si>
    <t>Gloslunde Gade</t>
  </si>
  <si>
    <t>Vestenskov Sk.</t>
  </si>
  <si>
    <t>Vestenskov Skole</t>
  </si>
  <si>
    <t>5494 8016</t>
  </si>
  <si>
    <t>5494 8072</t>
  </si>
  <si>
    <t>Vestenskovvej 51</t>
  </si>
  <si>
    <t>fjordskolen_extern@lolland.dk</t>
  </si>
  <si>
    <t>Vestenskovvej</t>
  </si>
  <si>
    <t>54,791169518634646</t>
  </si>
  <si>
    <t>11,098201635806914</t>
  </si>
  <si>
    <t>roedbyskole@lolland.dk</t>
  </si>
  <si>
    <t>roedbyskole.aula.dk</t>
  </si>
  <si>
    <t>Havnesk.</t>
  </si>
  <si>
    <t>5460 5620</t>
  </si>
  <si>
    <t>5460 5089</t>
  </si>
  <si>
    <t>Havnegade 101</t>
  </si>
  <si>
    <t>Sondreskole@lolland.dk</t>
  </si>
  <si>
    <t>www.havne-skolen.skoleintra.dk</t>
  </si>
  <si>
    <t>Havnegade</t>
  </si>
  <si>
    <t>5460 4356</t>
  </si>
  <si>
    <t>5671 1437</t>
  </si>
  <si>
    <t>Eskilstrupvej 3, Kongsted</t>
  </si>
  <si>
    <t>Kongsted</t>
  </si>
  <si>
    <t>Duestr.F.Sk.</t>
  </si>
  <si>
    <t>Druestrup Friskole</t>
  </si>
  <si>
    <t>5639 8491</t>
  </si>
  <si>
    <t>5639 8421</t>
  </si>
  <si>
    <t>0889</t>
  </si>
  <si>
    <t>kontor@druestrupfriskole.dk</t>
  </si>
  <si>
    <t>www.druestrupfriskole.dk</t>
  </si>
  <si>
    <t>Guldb.Ld.Csk.</t>
  </si>
  <si>
    <t>Guldborgland Skole</t>
  </si>
  <si>
    <t>5477 0051</t>
  </si>
  <si>
    <t>Guldborgvej 228</t>
  </si>
  <si>
    <t>0698</t>
  </si>
  <si>
    <t>guldborg-skole@guldborgsund.dk</t>
  </si>
  <si>
    <t>www.guldborg-skole.skoleintra.dk</t>
  </si>
  <si>
    <t>Guldborgvej</t>
  </si>
  <si>
    <t>54,858666895160276</t>
  </si>
  <si>
    <t>11,728999354842829</t>
  </si>
  <si>
    <t>5473 3333</t>
  </si>
  <si>
    <t>Parkvej 31 B</t>
  </si>
  <si>
    <t>31B</t>
  </si>
  <si>
    <t>sakskoebing-skole@guldborgsund.dk</t>
  </si>
  <si>
    <t>www.saks-skole.dk</t>
  </si>
  <si>
    <t>5650 8173</t>
  </si>
  <si>
    <t>5657 5570</t>
  </si>
  <si>
    <t>Boestoftevej 55</t>
  </si>
  <si>
    <t>0073</t>
  </si>
  <si>
    <t>ellehoej@stevns.dk</t>
  </si>
  <si>
    <t>www.ellehoejskolen.dk</t>
  </si>
  <si>
    <t>Boestoftevej</t>
  </si>
  <si>
    <t>55,271376861047919</t>
  </si>
  <si>
    <t>12,327100195938122</t>
  </si>
  <si>
    <t>St Heddinge sk</t>
  </si>
  <si>
    <t>Store Heddinge Skole</t>
  </si>
  <si>
    <t>5650 3854</t>
  </si>
  <si>
    <t>5657 5490</t>
  </si>
  <si>
    <t>0396</t>
  </si>
  <si>
    <t>sthskole@stevns.dk</t>
  </si>
  <si>
    <t>www.storeheddingeskole.dk</t>
  </si>
  <si>
    <t>Stevns Frisk.</t>
  </si>
  <si>
    <t>Stevns Friskole</t>
  </si>
  <si>
    <t>5652 8068</t>
  </si>
  <si>
    <t>5650 6870</t>
  </si>
  <si>
    <t>Vemmetoftevej 6</t>
  </si>
  <si>
    <t>kontor@stevnsfriskole.dk</t>
  </si>
  <si>
    <t>www.stevnsfriskole.dk</t>
  </si>
  <si>
    <t>Vemmetoftevej</t>
  </si>
  <si>
    <t>Stevnsfort spec</t>
  </si>
  <si>
    <t>Stevnsfortet</t>
  </si>
  <si>
    <t>5656 0120</t>
  </si>
  <si>
    <t>stevnsfortet@regionsjaelland.dk</t>
  </si>
  <si>
    <t>www.stevnsfort.dk</t>
  </si>
  <si>
    <t>Stevns Ungdsk.</t>
  </si>
  <si>
    <t>Stevns Ungdomsskole</t>
  </si>
  <si>
    <t>5650 3823</t>
  </si>
  <si>
    <t>5116 8167</t>
  </si>
  <si>
    <t>0661</t>
  </si>
  <si>
    <t>chaols@stevns.dk</t>
  </si>
  <si>
    <t>www.stevns-ungdomsskole.dk</t>
  </si>
  <si>
    <t>Gymn.ef. Stevns</t>
  </si>
  <si>
    <t>Gymnastikefterskolen Stevns</t>
  </si>
  <si>
    <t>5650 8301</t>
  </si>
  <si>
    <t>5650 8377</t>
  </si>
  <si>
    <t>Boestoftevej 58</t>
  </si>
  <si>
    <t>kontor@gymnastikstevns.dk</t>
  </si>
  <si>
    <t>www.gymnastikstevns.dk</t>
  </si>
  <si>
    <t>Vordingborg Kom</t>
  </si>
  <si>
    <t>Dagskolen Startskuddet</t>
  </si>
  <si>
    <t>5593 0305</t>
  </si>
  <si>
    <t>msr@startskuddet.dk</t>
  </si>
  <si>
    <t>55,051697748654362</t>
  </si>
  <si>
    <t>12,057814720725084</t>
  </si>
  <si>
    <t>Vordingb C</t>
  </si>
  <si>
    <t>Vordingborg Centret, Kalvehave</t>
  </si>
  <si>
    <t>5536 3549</t>
  </si>
  <si>
    <t>5536 3540</t>
  </si>
  <si>
    <t>Kalvehave Havnevej 2</t>
  </si>
  <si>
    <t>adhd@vordingborg.dk</t>
  </si>
  <si>
    <t>www.vordingborgcentret.dk</t>
  </si>
  <si>
    <t>Kalvehave Havnevej</t>
  </si>
  <si>
    <t>54,99684148073581</t>
  </si>
  <si>
    <t>12,15925454763974</t>
  </si>
  <si>
    <t>5581 7080</t>
  </si>
  <si>
    <t>Dammegade 25</t>
  </si>
  <si>
    <t>krummebaekgaard@mail.dk</t>
  </si>
  <si>
    <t>www.krummebaekgaard.dk</t>
  </si>
  <si>
    <t>Dammegade</t>
  </si>
  <si>
    <t>5599 2110</t>
  </si>
  <si>
    <t>5590 9090</t>
  </si>
  <si>
    <t>0342</t>
  </si>
  <si>
    <t>info@bosei.dk</t>
  </si>
  <si>
    <t>www.bosei.dk</t>
  </si>
  <si>
    <t>5384 7157</t>
  </si>
  <si>
    <t>5473 3430</t>
  </si>
  <si>
    <t>moellebakkeskolen@guldborgsund.dk</t>
  </si>
  <si>
    <t>www.moellebakkeskolen.dk</t>
  </si>
  <si>
    <t>Horreby</t>
  </si>
  <si>
    <t>5473 1584</t>
  </si>
  <si>
    <t>5473 1570</t>
  </si>
  <si>
    <t>Stubbekobing_Skole@guldborgsund.dk</t>
  </si>
  <si>
    <t>si.stubbekoebing-skole.dk</t>
  </si>
  <si>
    <t>5486 8361</t>
  </si>
  <si>
    <t>5486 8030</t>
  </si>
  <si>
    <t>Bringserevej 2</t>
  </si>
  <si>
    <t>kontor@naesgaard.dk</t>
  </si>
  <si>
    <t>www.naesgaard.dk</t>
  </si>
  <si>
    <t>Bringserevej</t>
  </si>
  <si>
    <t>CELF Nyk F L</t>
  </si>
  <si>
    <t>CELF, Nyk F, Landbrugsafdeling</t>
  </si>
  <si>
    <t>5444 1708</t>
  </si>
  <si>
    <t>5444 1700</t>
  </si>
  <si>
    <t>Gl. Landevej 27 B</t>
  </si>
  <si>
    <t>0625</t>
  </si>
  <si>
    <t>27B</t>
  </si>
  <si>
    <t>rr@stefalster.dk</t>
  </si>
  <si>
    <t>www.stubbekoebingefterskole.dk</t>
  </si>
  <si>
    <t>5414 8146</t>
  </si>
  <si>
    <t>5473 2700</t>
  </si>
  <si>
    <t>kroglovskolen@guldborgsund.dk</t>
  </si>
  <si>
    <t>www.krogloev-fsk.skoleintra.dk</t>
  </si>
  <si>
    <t>Sydfalster sk</t>
  </si>
  <si>
    <t>Sydfalster Skole</t>
  </si>
  <si>
    <t>5417 7190</t>
  </si>
  <si>
    <t>5473 2050</t>
  </si>
  <si>
    <t>sydfalsterskole@guldborgsund.dk</t>
  </si>
  <si>
    <t>www.sydfalsterskole.dk</t>
  </si>
  <si>
    <t>Falster Llsk.</t>
  </si>
  <si>
    <t>Falsters Lilleskole</t>
  </si>
  <si>
    <t>5486 0464</t>
  </si>
  <si>
    <t>5486 0664</t>
  </si>
  <si>
    <t>falsters.lilleskole@newmail.dk</t>
  </si>
  <si>
    <t>www.falsterslilleskole.dk</t>
  </si>
  <si>
    <t>Hegnetvej</t>
  </si>
  <si>
    <t>5417 7060</t>
  </si>
  <si>
    <t>5417 3000</t>
  </si>
  <si>
    <t>Parkvej 37</t>
  </si>
  <si>
    <t>lstj@guldborgsund.dk</t>
  </si>
  <si>
    <t>Marielyst.Hsk</t>
  </si>
  <si>
    <t>5413 6365</t>
  </si>
  <si>
    <t>5413 6361</t>
  </si>
  <si>
    <t>kontor@hsmarielyst.dk</t>
  </si>
  <si>
    <t>www.hojskolenmarielyst.dk</t>
  </si>
  <si>
    <t>Marielyst</t>
  </si>
  <si>
    <t>5536 3671</t>
  </si>
  <si>
    <t>5536 3666</t>
  </si>
  <si>
    <t>Sct.Clemensvej 27</t>
  </si>
  <si>
    <t>www.gaasetaarnskolen.dk</t>
  </si>
  <si>
    <t>Sct.Clemensvej</t>
  </si>
  <si>
    <t>Marienberg Sk.</t>
  </si>
  <si>
    <t>5534 0016</t>
  </si>
  <si>
    <t>5536 3500</t>
  </si>
  <si>
    <t>Svend G, Lundby</t>
  </si>
  <si>
    <t>5536 3838</t>
  </si>
  <si>
    <t>svend-goenge-skolen.aula.dk</t>
  </si>
  <si>
    <t>5534 0826</t>
  </si>
  <si>
    <t>5535 3999</t>
  </si>
  <si>
    <t>5536 3867</t>
  </si>
  <si>
    <t>5536 3868</t>
  </si>
  <si>
    <t>Rynkebjerg</t>
  </si>
  <si>
    <t>Iselingesk.</t>
  </si>
  <si>
    <t>Vordingb.Gym.</t>
  </si>
  <si>
    <t>Vordingborg Gymnasium &amp; HF</t>
  </si>
  <si>
    <t>5536 5572</t>
  </si>
  <si>
    <t>5536 5500</t>
  </si>
  <si>
    <t>Chr Richardtsvej 43A</t>
  </si>
  <si>
    <t>43A</t>
  </si>
  <si>
    <t>kontor@vordingborg-gym.dk</t>
  </si>
  <si>
    <t>www.vordingborg-gym.dk</t>
  </si>
  <si>
    <t>R.Stein.Sk.i V.</t>
  </si>
  <si>
    <t>Rudolf Steiner skolen i Vordingborg</t>
  </si>
  <si>
    <t>5377 4349</t>
  </si>
  <si>
    <t>5537 4349</t>
  </si>
  <si>
    <t>Orevej 2</t>
  </si>
  <si>
    <t>kontoret@steinerskolen.dk</t>
  </si>
  <si>
    <t>www.steinerskolen.dk</t>
  </si>
  <si>
    <t>Orevej</t>
  </si>
  <si>
    <t>Synscentralen</t>
  </si>
  <si>
    <t>5537 3909</t>
  </si>
  <si>
    <t>5536 3333</t>
  </si>
  <si>
    <t>sc@vordingborg.dk</t>
  </si>
  <si>
    <t>www.visus.dk</t>
  </si>
  <si>
    <t>5531 2716</t>
  </si>
  <si>
    <t>5531 2700</t>
  </si>
  <si>
    <t>0715</t>
  </si>
  <si>
    <t>metteploug.nielsen@sof.kk.dk</t>
  </si>
  <si>
    <t>www.go2kastaniegaarden.dk</t>
  </si>
  <si>
    <t>54,970668453903762</t>
  </si>
  <si>
    <t>11,995091940847068</t>
  </si>
  <si>
    <t>5534 1818</t>
  </si>
  <si>
    <t>7211 2105</t>
  </si>
  <si>
    <t>mail@voresskole.dk</t>
  </si>
  <si>
    <t>www.voresskole.dk</t>
  </si>
  <si>
    <t>Over Vindinge</t>
  </si>
  <si>
    <t>Ung skolen 10</t>
  </si>
  <si>
    <t>Ungdomsskolen og 10.klasse</t>
  </si>
  <si>
    <t>5536 3737</t>
  </si>
  <si>
    <t>10.klasse@vordingborg.dk</t>
  </si>
  <si>
    <t>www.tiende.dk</t>
  </si>
  <si>
    <t>Vordingborg Usk</t>
  </si>
  <si>
    <t>Vordingborg Ungdomsskole</t>
  </si>
  <si>
    <t>5534 4501</t>
  </si>
  <si>
    <t>5536 3564</t>
  </si>
  <si>
    <t>ungdomsskolen@vordingborg.dk</t>
  </si>
  <si>
    <t>www.ungdomsskolen.org</t>
  </si>
  <si>
    <t>5534 0705</t>
  </si>
  <si>
    <t>5488 1750</t>
  </si>
  <si>
    <t>Vord. Fri Fagsk</t>
  </si>
  <si>
    <t>Vordingborg Fri Fagskole</t>
  </si>
  <si>
    <t>5536 0635</t>
  </si>
  <si>
    <t>5536 0636</t>
  </si>
  <si>
    <t>Violvej 3 A</t>
  </si>
  <si>
    <t>info@vbff.dk</t>
  </si>
  <si>
    <t>www.vordingborgfrifagskole.dk</t>
  </si>
  <si>
    <t>Violvej</t>
  </si>
  <si>
    <t>Lundby Eftersk.</t>
  </si>
  <si>
    <t>Lundby Efterskole</t>
  </si>
  <si>
    <t>5576 7301</t>
  </si>
  <si>
    <t>5576 7103</t>
  </si>
  <si>
    <t>Efterskolevej 8</t>
  </si>
  <si>
    <t>adm@lundbyefterskole.dk</t>
  </si>
  <si>
    <t>www.lundbyefterskole.dk</t>
  </si>
  <si>
    <t>Efterskolevej</t>
  </si>
  <si>
    <t>FGU SVsj Vordb</t>
  </si>
  <si>
    <t>5534 5451</t>
  </si>
  <si>
    <t>5534 5473</t>
  </si>
  <si>
    <t>0901</t>
  </si>
  <si>
    <t>ZBC Vordingborg</t>
  </si>
  <si>
    <t>5578 8891</t>
  </si>
  <si>
    <t>Chr. Richardtsvej 43</t>
  </si>
  <si>
    <t>Absalon, Vordbg</t>
  </si>
  <si>
    <t>Absalon, Campus Vordingborg</t>
  </si>
  <si>
    <t>5537 2533</t>
  </si>
  <si>
    <t>Bornholms regk</t>
  </si>
  <si>
    <t>5695 7397</t>
  </si>
  <si>
    <t>5692 0000</t>
  </si>
  <si>
    <t>post@brk.dk</t>
  </si>
  <si>
    <t>Ullasvej</t>
  </si>
  <si>
    <t>Allinge</t>
  </si>
  <si>
    <t>5648 0186</t>
  </si>
  <si>
    <t>5692 2930</t>
  </si>
  <si>
    <t>Strandvejen 14</t>
  </si>
  <si>
    <t>kongeskaerskolen@brk.dk</t>
  </si>
  <si>
    <t>kongeskaerskole.aula.dk</t>
  </si>
  <si>
    <t>Mosaik skolen</t>
  </si>
  <si>
    <t>Gudhjem</t>
  </si>
  <si>
    <t>5692 3251</t>
  </si>
  <si>
    <t>5692 3250</t>
  </si>
  <si>
    <t>HansRoemerSkolen.Mosaik@brk.dk</t>
  </si>
  <si>
    <t>www.brk.dk/hansroemerskolen</t>
  </si>
  <si>
    <t>Stavsdalvej</t>
  </si>
  <si>
    <t>55,163013339529769</t>
  </si>
  <si>
    <t>14,955576926527801</t>
  </si>
  <si>
    <t>5649 8280</t>
  </si>
  <si>
    <t>Nybrovej 42</t>
  </si>
  <si>
    <t>info@friskolen-oesterlars.dk</t>
  </si>
  <si>
    <t>www.friskolen-oesterlars.dk</t>
  </si>
  <si>
    <t>Ung heltids</t>
  </si>
  <si>
    <t>Klemensker</t>
  </si>
  <si>
    <t>Ungdomsskolens Heltidsundervisning</t>
  </si>
  <si>
    <t>5648 0850</t>
  </si>
  <si>
    <t>5692 3440</t>
  </si>
  <si>
    <t>Sct Klemensgade 26</t>
  </si>
  <si>
    <t>heltidsundervisning@brk.dk</t>
  </si>
  <si>
    <t>www.UngBornholm.BRK.dk</t>
  </si>
  <si>
    <t>Sct Klemensgade</t>
  </si>
  <si>
    <t>Svartingedal</t>
  </si>
  <si>
    <t>Hasle</t>
  </si>
  <si>
    <t>Svartingedal Skole</t>
  </si>
  <si>
    <t>5696 5148</t>
  </si>
  <si>
    <t>5692 3300</t>
  </si>
  <si>
    <t>Kirkegade 4</t>
  </si>
  <si>
    <t>svartingedal@brk.dk</t>
  </si>
  <si>
    <t>svartingedalskole.aula.dk</t>
  </si>
  <si>
    <t>Skole Nord, afdeling Klemensker</t>
  </si>
  <si>
    <t>5696 6244</t>
  </si>
  <si>
    <t>5692 3500</t>
  </si>
  <si>
    <t>Skt. Klemensgade 26</t>
  </si>
  <si>
    <t>skolenord.klemensker@brk.dk</t>
  </si>
  <si>
    <t>www.brk.dk/skolenord</t>
  </si>
  <si>
    <t>55,175651601517941</t>
  </si>
  <si>
    <t>14,811127253294295</t>
  </si>
  <si>
    <t>Bodilsker Sk.</t>
  </si>
  <si>
    <t>Paradisbakkeskolen, Bodilsker afdeling</t>
  </si>
  <si>
    <t>5648 8421</t>
  </si>
  <si>
    <t>5648 8401</t>
  </si>
  <si>
    <t>Pederskervejen 11</t>
  </si>
  <si>
    <t>paradisbakkeskolen.bodilsker@brk.dk</t>
  </si>
  <si>
    <t>www.brk.dk/paradisbakkeskolen</t>
  </si>
  <si>
    <t>Pederskervejen</t>
  </si>
  <si>
    <t>15,063092956506509</t>
  </si>
  <si>
    <t>Paradisbakkesk</t>
  </si>
  <si>
    <t>Paradisbakkeskolen</t>
  </si>
  <si>
    <t>5649 2226</t>
  </si>
  <si>
    <t>5692 3350</t>
  </si>
  <si>
    <t>Kong Gustafsvej 10 A</t>
  </si>
  <si>
    <t>paradisbakkeskolen.nexoe@brk.dk</t>
  </si>
  <si>
    <t>paradisbakkeskolen.aula.dk</t>
  </si>
  <si>
    <t>Kong Gustafsvej</t>
  </si>
  <si>
    <t>Svaneke Sk.</t>
  </si>
  <si>
    <t>Paradisbakkeskolen, Svaneke afdeling</t>
  </si>
  <si>
    <t>5649 6217</t>
  </si>
  <si>
    <t>5692 3070</t>
  </si>
  <si>
    <t>paradisbakkeskolen.svaneke@brk.dk</t>
  </si>
  <si>
    <t>15,146942510163392</t>
  </si>
  <si>
    <t>5691 0614</t>
  </si>
  <si>
    <t>5692 3100</t>
  </si>
  <si>
    <t>soendermarksskolen@brk.dk</t>
  </si>
  <si>
    <t>soendermark.aula.dk</t>
  </si>
  <si>
    <t>5692 3201</t>
  </si>
  <si>
    <t>5692 3200</t>
  </si>
  <si>
    <t>oestre@brk.dk</t>
  </si>
  <si>
    <t>oestre-skole.skoleporten.dk</t>
  </si>
  <si>
    <t>Pingels Alle</t>
  </si>
  <si>
    <t>55,100365287151746</t>
  </si>
  <si>
    <t>14,707927168917919</t>
  </si>
  <si>
    <t>5695 8179</t>
  </si>
  <si>
    <t>aavang@brk.dk</t>
  </si>
  <si>
    <t>aavangsskolen.aula.dk</t>
  </si>
  <si>
    <t>5695 9790</t>
  </si>
  <si>
    <t>5695 0790</t>
  </si>
  <si>
    <t>Kandegade 11</t>
  </si>
  <si>
    <t>kontor@roenneprivatskole.dk</t>
  </si>
  <si>
    <t>www.roenneprivatskole.dk</t>
  </si>
  <si>
    <t>Kandegade</t>
  </si>
  <si>
    <t>Campus BRK STX</t>
  </si>
  <si>
    <t>Campus Bornholm HF, HHX, HTX, STX</t>
  </si>
  <si>
    <t>5695 0638</t>
  </si>
  <si>
    <t>5695 9700</t>
  </si>
  <si>
    <t>post@cabh.dk</t>
  </si>
  <si>
    <t>www.campusbornholm.dk</t>
  </si>
  <si>
    <t>Petersk.</t>
  </si>
  <si>
    <t>5695 3501</t>
  </si>
  <si>
    <t>5695 3502</t>
  </si>
  <si>
    <t>0069</t>
  </si>
  <si>
    <t>kontor@peterskolen.dk</t>
  </si>
  <si>
    <t>www.peterskolen.dk</t>
  </si>
  <si>
    <t>Kom.centret</t>
  </si>
  <si>
    <t>Kommunikationscentret</t>
  </si>
  <si>
    <t>5692 6401</t>
  </si>
  <si>
    <t>5692 6400</t>
  </si>
  <si>
    <t>kommunikationscentret@brk.dk</t>
  </si>
  <si>
    <t>www.brk.dk/kc</t>
  </si>
  <si>
    <t>Heldagsskolen</t>
  </si>
  <si>
    <t>5691 3537</t>
  </si>
  <si>
    <t>5692 3600</t>
  </si>
  <si>
    <t>Almindingensvej 23</t>
  </si>
  <si>
    <t>heldagsskolen@brk.dk</t>
  </si>
  <si>
    <t>bornholmsheldagsskole.aula.dk</t>
  </si>
  <si>
    <t>Almindingensvej</t>
  </si>
  <si>
    <t>Camp BRH dansk</t>
  </si>
  <si>
    <t>Campus Bornholm - Danskuddannelserne</t>
  </si>
  <si>
    <t>5695 6588</t>
  </si>
  <si>
    <t>Vestermarie afd</t>
  </si>
  <si>
    <t>5699 9017</t>
  </si>
  <si>
    <t>5692 3090</t>
  </si>
  <si>
    <t>Vestermarie vej 16</t>
  </si>
  <si>
    <t>vestermarieskole@brk.dk</t>
  </si>
  <si>
    <t>www.vestermarie-skole.dk</t>
  </si>
  <si>
    <t>Vestermarievej</t>
  </si>
  <si>
    <t>55,107360801507831</t>
  </si>
  <si>
    <t>14,818867881609512</t>
  </si>
  <si>
    <t>Aaker Sk.</t>
  </si>
  <si>
    <t>Aakirkeby</t>
  </si>
  <si>
    <t>5697 4173</t>
  </si>
  <si>
    <t>5692 3400</t>
  </si>
  <si>
    <t>HansRoemerSkolen.Aaker@brk.dk</t>
  </si>
  <si>
    <t>55,07217656466473</t>
  </si>
  <si>
    <t>14,916313696472656</t>
  </si>
  <si>
    <t>Davidsk.</t>
  </si>
  <si>
    <t>Davidskolen</t>
  </si>
  <si>
    <t>5697 5084</t>
  </si>
  <si>
    <t>5697 5040</t>
  </si>
  <si>
    <t>kontor@davidskolen.dk</t>
  </si>
  <si>
    <t>www.davidskolen.dk</t>
  </si>
  <si>
    <t>10.kl. Bornholm</t>
  </si>
  <si>
    <t>5692 3270</t>
  </si>
  <si>
    <t>10klasseskolen@brk.dk</t>
  </si>
  <si>
    <t>5693 0710</t>
  </si>
  <si>
    <t>Nyker Hovedgade 5</t>
  </si>
  <si>
    <t>kontor@bfiskole.dk</t>
  </si>
  <si>
    <t>www.bfiskole.skoleporten.dk</t>
  </si>
  <si>
    <t>Nyker Hovedgade</t>
  </si>
  <si>
    <t>Sydbornh. Priv.</t>
  </si>
  <si>
    <t>Sydbornholms Privatskole</t>
  </si>
  <si>
    <t>2166 5023</t>
  </si>
  <si>
    <t>Pederskervejen 75</t>
  </si>
  <si>
    <t>skolen@sydbornholms.dk</t>
  </si>
  <si>
    <t>www.sydbornholms.dk</t>
  </si>
  <si>
    <t>Skole Nord</t>
  </si>
  <si>
    <t>skolenord@brk.dk</t>
  </si>
  <si>
    <t>55,283627352248082</t>
  </si>
  <si>
    <t>14,792203959904263</t>
  </si>
  <si>
    <t>5692 3351</t>
  </si>
  <si>
    <t>nexoskole@brk.dk</t>
  </si>
  <si>
    <t>55,067392647309369</t>
  </si>
  <si>
    <t>15,123975358356157</t>
  </si>
  <si>
    <t>Roenneskolen@brk.dk</t>
  </si>
  <si>
    <t>5692 3401</t>
  </si>
  <si>
    <t>HansRoemerSkolen@brk.dk</t>
  </si>
  <si>
    <t>hansroemerskolen.aula.dk</t>
  </si>
  <si>
    <t>Bornholms PPR og Sundhedspleje</t>
  </si>
  <si>
    <t>5695 1395</t>
  </si>
  <si>
    <t>5692 4200</t>
  </si>
  <si>
    <t>Helsevej 4</t>
  </si>
  <si>
    <t>pprogsundhedspleje@brk.dk</t>
  </si>
  <si>
    <t>Helsevej</t>
  </si>
  <si>
    <t>CFU, Bornholm</t>
  </si>
  <si>
    <t>5692 1601</t>
  </si>
  <si>
    <t>4189 9140</t>
  </si>
  <si>
    <t>UU Bornholm</t>
  </si>
  <si>
    <t>5692 3980</t>
  </si>
  <si>
    <t>uub@brk.dk</t>
  </si>
  <si>
    <t>www.uub.dk</t>
  </si>
  <si>
    <t>Bornh.Ungsk.jur</t>
  </si>
  <si>
    <t>Bornholms Ungdomsskole</t>
  </si>
  <si>
    <t>5692 3441</t>
  </si>
  <si>
    <t>ungdomsskolen@brk.dk</t>
  </si>
  <si>
    <t>www.brk.dk/ungdomsskolen</t>
  </si>
  <si>
    <t>55,175651619999996</t>
  </si>
  <si>
    <t>Campus BRK HF</t>
  </si>
  <si>
    <t>Campus Bornholm - HF og VUC</t>
  </si>
  <si>
    <t>5690 1839</t>
  </si>
  <si>
    <t>Bornholms Efsk.</t>
  </si>
  <si>
    <t>Bornholms Efterskole</t>
  </si>
  <si>
    <t>5695 7843</t>
  </si>
  <si>
    <t>5695 1343</t>
  </si>
  <si>
    <t>Haslevej 103</t>
  </si>
  <si>
    <t>info@bornholmsefterskole.dk</t>
  </si>
  <si>
    <t>www.bornholmsefterskole.dk</t>
  </si>
  <si>
    <t>Haslevej</t>
  </si>
  <si>
    <t>5697 4078</t>
  </si>
  <si>
    <t>5697 4077</t>
  </si>
  <si>
    <t>Almindingsvej 35</t>
  </si>
  <si>
    <t>kontor@bornholmshojskole.dk</t>
  </si>
  <si>
    <t>www.bornholmshojskole.dk</t>
  </si>
  <si>
    <t>Almindingsvej</t>
  </si>
  <si>
    <t>BornPro</t>
  </si>
  <si>
    <t>FGU Bornholm, BornPro</t>
  </si>
  <si>
    <t>5697 4234</t>
  </si>
  <si>
    <t>5697 4259</t>
  </si>
  <si>
    <t>www.bornpro.dk</t>
  </si>
  <si>
    <t>AOF Bornholm</t>
  </si>
  <si>
    <t>AOF Center Bornholm</t>
  </si>
  <si>
    <t>5695 7556</t>
  </si>
  <si>
    <t>5695 7580</t>
  </si>
  <si>
    <t>Snorrebakken 58</t>
  </si>
  <si>
    <t>info@aof-bornholm.dk</t>
  </si>
  <si>
    <t>www.aof-bornholm.dk</t>
  </si>
  <si>
    <t>Snorrebakken</t>
  </si>
  <si>
    <t>Bornholms Tsk.</t>
  </si>
  <si>
    <t>Campus Bornholm - HTX og Tekniske EUD</t>
  </si>
  <si>
    <t>Campus BRK HHX</t>
  </si>
  <si>
    <t>Campus Bornholm - HHX og Merkantile EUD</t>
  </si>
  <si>
    <t>Bornholms Sundheds- og Sygeplejeskole</t>
  </si>
  <si>
    <t>3698 2909</t>
  </si>
  <si>
    <t>3698 2900</t>
  </si>
  <si>
    <t>bhsund@bhsund.dk</t>
  </si>
  <si>
    <t>www.bhsund.dk</t>
  </si>
  <si>
    <t>Campus Bornholm</t>
  </si>
  <si>
    <t>8842 2001</t>
  </si>
  <si>
    <t>5690 1631</t>
  </si>
  <si>
    <t>4189 8500</t>
  </si>
  <si>
    <t>Snorrebakken 66</t>
  </si>
  <si>
    <t>paedbornholm@ucc.dk</t>
  </si>
  <si>
    <t>ucc.dk/paedagoguddannelsen/uddannelsessteder/paedagoguddannelsen-bornholm</t>
  </si>
  <si>
    <t>55,10825734917178</t>
  </si>
  <si>
    <t>14,74507355845239</t>
  </si>
  <si>
    <t>Campus BRK Voks</t>
  </si>
  <si>
    <t>Campus Bornholm - Voksen- og Efteruddannelse</t>
  </si>
  <si>
    <t>5697 5711</t>
  </si>
  <si>
    <t>Kglaka.Bornh.</t>
  </si>
  <si>
    <t>Kunstakademiets Designskole, Bornholm</t>
  </si>
  <si>
    <t>5649 1004</t>
  </si>
  <si>
    <t>4170 1970</t>
  </si>
  <si>
    <t>Stenbrudsvej 43</t>
  </si>
  <si>
    <t>bornholm@kglakademi.dk</t>
  </si>
  <si>
    <t>Stenbrudsvej</t>
  </si>
  <si>
    <t>4189 8400</t>
  </si>
  <si>
    <t>laererbornholm@ucc.dk</t>
  </si>
  <si>
    <t>ucc.dk/laerer/uddannelsessteder/laereruddannelsen-bornholm</t>
  </si>
  <si>
    <t>Kildebakken</t>
  </si>
  <si>
    <t>5695 8857</t>
  </si>
  <si>
    <t>5692 6100</t>
  </si>
  <si>
    <t>kildebakken@brk.dk</t>
  </si>
  <si>
    <t>kildebakken.aula.dk</t>
  </si>
  <si>
    <t>Middelfart Kom</t>
  </si>
  <si>
    <t>Harndrup</t>
  </si>
  <si>
    <t>6488 1484</t>
  </si>
  <si>
    <t>Berlin 17</t>
  </si>
  <si>
    <t>berlin17@dlgmail.dk</t>
  </si>
  <si>
    <t>Berlin</t>
  </si>
  <si>
    <t>55,459715666195727</t>
  </si>
  <si>
    <t>10,043144772197868</t>
  </si>
  <si>
    <t>Helhedssk.</t>
  </si>
  <si>
    <t>Aarup</t>
  </si>
  <si>
    <t>3171 4306</t>
  </si>
  <si>
    <t>Rydskovvej 9</t>
  </si>
  <si>
    <t>0978</t>
  </si>
  <si>
    <t>lars@helhedsskolen.dk</t>
  </si>
  <si>
    <t>www.helhedsskolen.dk</t>
  </si>
  <si>
    <t>Rydskovvej</t>
  </si>
  <si>
    <t>STU Middelfart</t>
  </si>
  <si>
    <t>8832 4222</t>
  </si>
  <si>
    <t>Jernbanevej 21</t>
  </si>
  <si>
    <t>0564</t>
  </si>
  <si>
    <t>stu@middelfart.dk</t>
  </si>
  <si>
    <t>Baaring eftsk</t>
  </si>
  <si>
    <t>Den Rytmiske Efterskole i Baaring</t>
  </si>
  <si>
    <t>6448 1109</t>
  </si>
  <si>
    <t>6448 1108</t>
  </si>
  <si>
    <t>Kaj Thanings Alle 4</t>
  </si>
  <si>
    <t>info@rytmiskefterskole.dk</t>
  </si>
  <si>
    <t>www.rytmiskefterskole.dk</t>
  </si>
  <si>
    <t>AOF Middelfart</t>
  </si>
  <si>
    <t>6341 3500</t>
  </si>
  <si>
    <t>adm@aofmiddelfart.dk</t>
  </si>
  <si>
    <t>www.aof.dk</t>
  </si>
  <si>
    <t>5396 2013</t>
  </si>
  <si>
    <t>skoleleder@christiansoe.dk</t>
  </si>
  <si>
    <t>2492 8263</t>
  </si>
  <si>
    <t>www.christiansoe.dk</t>
  </si>
  <si>
    <t>assens@assens.dk</t>
  </si>
  <si>
    <t>Storskoven</t>
  </si>
  <si>
    <t>Tommerup</t>
  </si>
  <si>
    <t>6476 1830</t>
  </si>
  <si>
    <t>Storskovvej 17</t>
  </si>
  <si>
    <t>info@storskoven.com</t>
  </si>
  <si>
    <t>www.storskoven.com</t>
  </si>
  <si>
    <t>Storskovvej</t>
  </si>
  <si>
    <t>6474 1331</t>
  </si>
  <si>
    <t>hjoernegaarden@mail.dk</t>
  </si>
  <si>
    <t>www.hjoernegaarden.dk</t>
  </si>
  <si>
    <t>55,245429075138411</t>
  </si>
  <si>
    <t>9,9270100641379031</t>
  </si>
  <si>
    <t>Assens Ung</t>
  </si>
  <si>
    <t>Assens Ungdomsskole, hovedafdelingen i Glamsbjerg</t>
  </si>
  <si>
    <t>6474 7960</t>
  </si>
  <si>
    <t>Ungdomsskolen@assens.dk</t>
  </si>
  <si>
    <t>Studievalg Danmark Center Fyn</t>
  </si>
  <si>
    <t>Amfipladsen 6</t>
  </si>
  <si>
    <t>Ebberup Sk.</t>
  </si>
  <si>
    <t>Ebberup</t>
  </si>
  <si>
    <t>Ebberup Skole</t>
  </si>
  <si>
    <t>6474 1140</t>
  </si>
  <si>
    <t>6474 7755</t>
  </si>
  <si>
    <t>ebberupskole@assens.dk</t>
  </si>
  <si>
    <t>www.ebberupskole.dk</t>
  </si>
  <si>
    <t>Salbrovad Sk.</t>
  </si>
  <si>
    <t>Salbrovadskolen</t>
  </si>
  <si>
    <t>6479 1336</t>
  </si>
  <si>
    <t>6474 7840</t>
  </si>
  <si>
    <t>Salbrovad 28</t>
  </si>
  <si>
    <t>salbrovadskolen@assens.dk</t>
  </si>
  <si>
    <t>www.salbrovadskolen.dk</t>
  </si>
  <si>
    <t>Salbrovad</t>
  </si>
  <si>
    <t>6471 1303</t>
  </si>
  <si>
    <t>6471 1220</t>
  </si>
  <si>
    <t>Damgade 34</t>
  </si>
  <si>
    <t>0258</t>
  </si>
  <si>
    <t>strandmolleskolen@strandmolleskolen.dk</t>
  </si>
  <si>
    <t>www.strandmolleskolen.dk</t>
  </si>
  <si>
    <t>Damgade</t>
  </si>
  <si>
    <t>Peter Willemoes</t>
  </si>
  <si>
    <t>Peter Willemoesskolen</t>
  </si>
  <si>
    <t>6474 7795</t>
  </si>
  <si>
    <t>Skelvej 29</t>
  </si>
  <si>
    <t>peterwillemoesskolen@assens.dk</t>
  </si>
  <si>
    <t>www.peterwillemoesskolen.dk</t>
  </si>
  <si>
    <t>Skelvej</t>
  </si>
  <si>
    <t>Assens Ungdsk.</t>
  </si>
  <si>
    <t>Assens Ungdomsskole</t>
  </si>
  <si>
    <t>6471 5199</t>
  </si>
  <si>
    <t>6471 3318</t>
  </si>
  <si>
    <t>assensung@assens.dk</t>
  </si>
  <si>
    <t>assens-ungdomsskole.dk</t>
  </si>
  <si>
    <t>55,273770869272184</t>
  </si>
  <si>
    <t>9,9038696882778332</t>
  </si>
  <si>
    <t>6477 1994</t>
  </si>
  <si>
    <t>6477 1993</t>
  </si>
  <si>
    <t>helnaes@mail.dk</t>
  </si>
  <si>
    <t>www.helnaes.dk</t>
  </si>
  <si>
    <t>Vestfyns HsHgym</t>
  </si>
  <si>
    <t>Handelsgymnasiet Vestfyn</t>
  </si>
  <si>
    <t>6471 5064</t>
  </si>
  <si>
    <t>6471 1622</t>
  </si>
  <si>
    <t>vestfyns@vestfyns.dk</t>
  </si>
  <si>
    <t>www.vestfyns.dk</t>
  </si>
  <si>
    <t>6471 1642</t>
  </si>
  <si>
    <t>6474 7835</t>
  </si>
  <si>
    <t>Stadionvej 10</t>
  </si>
  <si>
    <t>pilehaveskolen@assens.dk</t>
  </si>
  <si>
    <t>www.pilehaveskolen.dk</t>
  </si>
  <si>
    <t>Bogense Sk.</t>
  </si>
  <si>
    <t>Bogense Skole</t>
  </si>
  <si>
    <t>6481 2532</t>
  </si>
  <si>
    <t>6482 8717</t>
  </si>
  <si>
    <t>bogenseskolen@nordfynskommune.dk</t>
  </si>
  <si>
    <t>www.bogense-skole.dk</t>
  </si>
  <si>
    <t>Klintesk.</t>
  </si>
  <si>
    <t>Klinteskolen</t>
  </si>
  <si>
    <t>6486 1740</t>
  </si>
  <si>
    <t>6486 1540</t>
  </si>
  <si>
    <t>lkm@nordfynskommune.dk</t>
  </si>
  <si>
    <t>www.klinteskolen.dk</t>
  </si>
  <si>
    <t>Kongslundsk.</t>
  </si>
  <si>
    <t>Kongslundskolen</t>
  </si>
  <si>
    <t>6481 2039</t>
  </si>
  <si>
    <t>6481 2082</t>
  </si>
  <si>
    <t>Middelfartvej 8</t>
  </si>
  <si>
    <t>0803</t>
  </si>
  <si>
    <t>kongslundsskolen@nordfynskommune.dk</t>
  </si>
  <si>
    <t>www.kongslundskolen.skoleintra.dk</t>
  </si>
  <si>
    <t>Middelfartvej</t>
  </si>
  <si>
    <t>6481 2630</t>
  </si>
  <si>
    <t>6481 3280</t>
  </si>
  <si>
    <t>kontor@nordfyns.nu</t>
  </si>
  <si>
    <t>www.nordfyns.nu</t>
  </si>
  <si>
    <t>Nr.Broby Fsk.</t>
  </si>
  <si>
    <t>Broby Fri- og Efterskole (friskole)</t>
  </si>
  <si>
    <t>6263 1407</t>
  </si>
  <si>
    <t>6263 1458</t>
  </si>
  <si>
    <t>info@brobyfriskole.dk</t>
  </si>
  <si>
    <t>www.brobyfriskole.dk</t>
  </si>
  <si>
    <t>Allested-Vejle</t>
  </si>
  <si>
    <t>Brobyskolerne,  Afdeling Allested-Vejle</t>
  </si>
  <si>
    <t>7253 3300</t>
  </si>
  <si>
    <t>Pontoppidan</t>
  </si>
  <si>
    <t>Brobyskolerne, Afdeling Pontoppidan</t>
  </si>
  <si>
    <t>www.brobyskolerne.dk</t>
  </si>
  <si>
    <t>6263 9811</t>
  </si>
  <si>
    <t>bur@faaborgmidtfyn.dk</t>
  </si>
  <si>
    <t>55,254046717134365</t>
  </si>
  <si>
    <t>10,238086211615096</t>
  </si>
  <si>
    <t>Nr.Broby F.Esk.</t>
  </si>
  <si>
    <t>Broby Fri- og Efterskole (efterskole)</t>
  </si>
  <si>
    <t>info@brobysportsefterskole.dk</t>
  </si>
  <si>
    <t>www.brobysportsefterskole.dk</t>
  </si>
  <si>
    <t>Kirkeby Sk.</t>
  </si>
  <si>
    <t>Kirkeby Skole</t>
  </si>
  <si>
    <t>6226 1274</t>
  </si>
  <si>
    <t>6226 1276</t>
  </si>
  <si>
    <t>Assensvej 18, Kirkeby</t>
  </si>
  <si>
    <t>www.issoe-skolen.dk</t>
  </si>
  <si>
    <t>Assensvej</t>
  </si>
  <si>
    <t>Kirkeby</t>
  </si>
  <si>
    <t>Bymarksk.Oller.</t>
  </si>
  <si>
    <t>Bymarkskolen, Ollerup</t>
  </si>
  <si>
    <t>6224 2005</t>
  </si>
  <si>
    <t>6224 1305</t>
  </si>
  <si>
    <t>bymarkskolen@svendborg.dk</t>
  </si>
  <si>
    <t>www.bymarkskolen.dk</t>
  </si>
  <si>
    <t>55,073592045272967</t>
  </si>
  <si>
    <t>10,491001733473597</t>
  </si>
  <si>
    <t>Stenstrup Sk.</t>
  </si>
  <si>
    <t>Stenstrup Skole</t>
  </si>
  <si>
    <t>6226 2318</t>
  </si>
  <si>
    <t>6226 1218</t>
  </si>
  <si>
    <t>V.Skerninge Sk.</t>
  </si>
  <si>
    <t>Vester Skerninge Skole</t>
  </si>
  <si>
    <t>vester.skerninge.skole@svendborg.dk</t>
  </si>
  <si>
    <t>55,074133645528846</t>
  </si>
  <si>
    <t>10,448997895481455</t>
  </si>
  <si>
    <t>Egebjerg Fsk.</t>
  </si>
  <si>
    <t>Egebjerg Friskole</t>
  </si>
  <si>
    <t>6226 1730</t>
  </si>
  <si>
    <t>6226 1706</t>
  </si>
  <si>
    <t>egebjergfriskole@gmail.com</t>
  </si>
  <si>
    <t>www.egebjergfriskole.dk</t>
  </si>
  <si>
    <t>55,107546778513111</t>
  </si>
  <si>
    <t>10,514630972796029</t>
  </si>
  <si>
    <t>Ollerup Fsk.</t>
  </si>
  <si>
    <t>Ollerup Friskole</t>
  </si>
  <si>
    <t>6224 1681</t>
  </si>
  <si>
    <t>2057 5781</t>
  </si>
  <si>
    <t>Ollerup Bytorv 4 Ollerup</t>
  </si>
  <si>
    <t>mail@ollerupfriskole.dk</t>
  </si>
  <si>
    <t>ollerupfriskole.dk</t>
  </si>
  <si>
    <t>Ollerup Bytorv</t>
  </si>
  <si>
    <t>Ollerup</t>
  </si>
  <si>
    <t>V.Skern.Fsk.</t>
  </si>
  <si>
    <t>Vester Skerninge Friskole</t>
  </si>
  <si>
    <t>6224 1600</t>
  </si>
  <si>
    <t>Nyvej 7</t>
  </si>
  <si>
    <t>skoleleder@vskfri.dk</t>
  </si>
  <si>
    <t>www.vskfri.dk</t>
  </si>
  <si>
    <t>Egely, Bobjerg</t>
  </si>
  <si>
    <t>6226 1860</t>
  </si>
  <si>
    <t>Bobjergvej 29</t>
  </si>
  <si>
    <t>0029</t>
  </si>
  <si>
    <t>bobjergskovgaard@soc.regionsyddanmark.dk</t>
  </si>
  <si>
    <t>Kastaniely</t>
  </si>
  <si>
    <t>6224 1577</t>
  </si>
  <si>
    <t>Odensevej 51</t>
  </si>
  <si>
    <t>kastaniely@soc.regionsyddanmark.dk</t>
  </si>
  <si>
    <t>www.kastaniely.eu</t>
  </si>
  <si>
    <t>Odensevej</t>
  </si>
  <si>
    <t>55,10406515449985</t>
  </si>
  <si>
    <t>10,239254630019651</t>
  </si>
  <si>
    <t>Gymnhsk Ollerup</t>
  </si>
  <si>
    <t>6224 2230</t>
  </si>
  <si>
    <t>6224 1230</t>
  </si>
  <si>
    <t>Svendborgvej 3 Ollerup</t>
  </si>
  <si>
    <t>info@ollerup.dk</t>
  </si>
  <si>
    <t>www.ollerup.dk</t>
  </si>
  <si>
    <t>Svendborgvej</t>
  </si>
  <si>
    <t>Ollerup Esk.</t>
  </si>
  <si>
    <t>Ollerup Efterskole, Sang og Musik</t>
  </si>
  <si>
    <t>6224 4219</t>
  </si>
  <si>
    <t>6224 2419</t>
  </si>
  <si>
    <t>Svendborgvej 10B Ollerup</t>
  </si>
  <si>
    <t>mail@ollemus.dk</t>
  </si>
  <si>
    <t>www.ollemus.dk</t>
  </si>
  <si>
    <t>6220 3077</t>
  </si>
  <si>
    <t>ieu@ieu.dk</t>
  </si>
  <si>
    <t>www.ieu.dk</t>
  </si>
  <si>
    <t>6224 1485</t>
  </si>
  <si>
    <t>6224 1066</t>
  </si>
  <si>
    <t>Svendborgvej 15B Ollerup</t>
  </si>
  <si>
    <t>kontor@laererskolen.dk</t>
  </si>
  <si>
    <t>www.laererskolen.dk</t>
  </si>
  <si>
    <t>Anna Trolles sk</t>
  </si>
  <si>
    <t>Anna Trolles Skole</t>
  </si>
  <si>
    <t>6444 1626</t>
  </si>
  <si>
    <t>8888 4980</t>
  </si>
  <si>
    <t>Kirkevej 29</t>
  </si>
  <si>
    <t>Annatrollesskole@middelfart.dk</t>
  </si>
  <si>
    <t>www.annatrollesskole.dk</t>
  </si>
  <si>
    <t>6446 1200</t>
  </si>
  <si>
    <t>8888 5505</t>
  </si>
  <si>
    <t>ejby-skole@middelfart.dk</t>
  </si>
  <si>
    <t>ejbyskole.aula.dk</t>
  </si>
  <si>
    <t>Fjelds.-Harn.Sk</t>
  </si>
  <si>
    <t>Fjelsted Harndrup Skole</t>
  </si>
  <si>
    <t>8888 5525</t>
  </si>
  <si>
    <t>Fjellerupvej 26</t>
  </si>
  <si>
    <t>fjelstedharndrupskole@middelfart.dk</t>
  </si>
  <si>
    <t>www.fjelstedharndrupskole.dk</t>
  </si>
  <si>
    <t>Fjellerupvej</t>
  </si>
  <si>
    <t>Gelsted Skole</t>
  </si>
  <si>
    <t>Gelsted</t>
  </si>
  <si>
    <t>6449 1040</t>
  </si>
  <si>
    <t>8888 5540</t>
  </si>
  <si>
    <t>Gelstedvej 29</t>
  </si>
  <si>
    <t>gelsted-skole@middelfart.dk</t>
  </si>
  <si>
    <t>www.gelstedskole.skoleintra.dk</t>
  </si>
  <si>
    <t>Gelstedvej</t>
  </si>
  <si>
    <t>Tanderup Sk.</t>
  </si>
  <si>
    <t>Tanderup Skole</t>
  </si>
  <si>
    <t>8888 5580</t>
  </si>
  <si>
    <t>Tanderupvej 51</t>
  </si>
  <si>
    <t>ejb-tanderupskole@middelfart.dk</t>
  </si>
  <si>
    <t>www.tanderup.dk</t>
  </si>
  <si>
    <t>55,366906787340312</t>
  </si>
  <si>
    <t>9,9091966854118514</t>
  </si>
  <si>
    <t>Brender.Om.Rsk.</t>
  </si>
  <si>
    <t>Brenderup og Omegns Realskole</t>
  </si>
  <si>
    <t>6444 2257</t>
  </si>
  <si>
    <t>6444 1057</t>
  </si>
  <si>
    <t>Skolevej 26</t>
  </si>
  <si>
    <t>kontor@brenderuprealskole.dk</t>
  </si>
  <si>
    <t>www.brenderup-realskole.dk</t>
  </si>
  <si>
    <t>Brenderup Fhsk.</t>
  </si>
  <si>
    <t>6444 2337</t>
  </si>
  <si>
    <t>6444 2414</t>
  </si>
  <si>
    <t>Stationsvej 54</t>
  </si>
  <si>
    <t>kontor@brenderuphojskole.dk</t>
  </si>
  <si>
    <t>www.brenderuphojskole.dk</t>
  </si>
  <si>
    <t>fmk@fmk.dk</t>
  </si>
  <si>
    <t>Behandlingsstedet Holbrogaard</t>
  </si>
  <si>
    <t>6262 2901</t>
  </si>
  <si>
    <t>6262 1800</t>
  </si>
  <si>
    <t>Nabgyden 10</t>
  </si>
  <si>
    <t>0993</t>
  </si>
  <si>
    <t>holbrogaard@holbrogaard.dk</t>
  </si>
  <si>
    <t>www.holbrogaard.dk</t>
  </si>
  <si>
    <t>Nabgyden</t>
  </si>
  <si>
    <t>DHO spec underv</t>
  </si>
  <si>
    <t>DHO-specialundervisning, v/Jens Henriksson</t>
  </si>
  <si>
    <t>6599 2220</t>
  </si>
  <si>
    <t>dho@dho-special-fyn.dk</t>
  </si>
  <si>
    <t>6262 3762</t>
  </si>
  <si>
    <t>lars@opholdsstedetasgaard.dk</t>
  </si>
  <si>
    <t>www.opholdsstedetasgaard.dk</t>
  </si>
  <si>
    <t>Faab.Midtf.Usk.</t>
  </si>
  <si>
    <t>Faaborg-Midtfyn Ungdomsskole</t>
  </si>
  <si>
    <t>7253 8300</t>
  </si>
  <si>
    <t>0459</t>
  </si>
  <si>
    <t>fmus@faaborgmidtfyn.dk</t>
  </si>
  <si>
    <t>www.fmus.dk</t>
  </si>
  <si>
    <t>Ryslinge Eftsk</t>
  </si>
  <si>
    <t>6267 1020</t>
  </si>
  <si>
    <t>mail@ryslinge-efterskole.dk</t>
  </si>
  <si>
    <t>www.ryslinge-efterskole.dk</t>
  </si>
  <si>
    <t>LOF Faaborg</t>
  </si>
  <si>
    <t>6261 4249</t>
  </si>
  <si>
    <t>faaborgmidtfyn@lof.dk</t>
  </si>
  <si>
    <t>www.lof.dk/faaborgmidtfyn</t>
  </si>
  <si>
    <t>Brahetr.B.Sk.</t>
  </si>
  <si>
    <t>Brahetrolleborg Skole</t>
  </si>
  <si>
    <t>7253 0348</t>
  </si>
  <si>
    <t>Reventlowsvej 26</t>
  </si>
  <si>
    <t>brahetrolleborg-skole@faaborgmidtfyn.dk</t>
  </si>
  <si>
    <t>www.brahetrolleborg-skole.dk</t>
  </si>
  <si>
    <t>55,145268680748806</t>
  </si>
  <si>
    <t>10,335091984596509</t>
  </si>
  <si>
    <t>Brahesm Horne</t>
  </si>
  <si>
    <t>Brahesminde Skole, Afdeling Horne</t>
  </si>
  <si>
    <t>7253 0354</t>
  </si>
  <si>
    <t>6261 0133</t>
  </si>
  <si>
    <t>Brahesm Svannge</t>
  </si>
  <si>
    <t>Brahesminde Skole, Afdeling Svanninge</t>
  </si>
  <si>
    <t>6261 9138</t>
  </si>
  <si>
    <t>6261 6124</t>
  </si>
  <si>
    <t>7253 0364</t>
  </si>
  <si>
    <t>Svendborgvej 357</t>
  </si>
  <si>
    <t>bogebjergskolen@fmk.dk</t>
  </si>
  <si>
    <t>www.bogebjergskolen.dk</t>
  </si>
  <si>
    <t>Enghavesk.</t>
  </si>
  <si>
    <t>Enghaveskolen - Faaborg Friskole</t>
  </si>
  <si>
    <t>6261 1271</t>
  </si>
  <si>
    <t>6261 1270</t>
  </si>
  <si>
    <t>Prices Havevej 13</t>
  </si>
  <si>
    <t>info@enghaveskolen-faaborg.dk</t>
  </si>
  <si>
    <t>www.enghaveskolen-faaborg.dk</t>
  </si>
  <si>
    <t>Prices Havevej</t>
  </si>
  <si>
    <t>7253 0361</t>
  </si>
  <si>
    <t>Faaborg Gym.</t>
  </si>
  <si>
    <t>Faaborg Gymnasium</t>
  </si>
  <si>
    <t>6261 7890</t>
  </si>
  <si>
    <t>6261 8910</t>
  </si>
  <si>
    <t>post@faaborg-gym.dk</t>
  </si>
  <si>
    <t>www.faaborg-gym.dk</t>
  </si>
  <si>
    <t>Haastrup F.Sk.</t>
  </si>
  <si>
    <t>Haastrup Friskole</t>
  </si>
  <si>
    <t>6268 1495</t>
  </si>
  <si>
    <t>6268 1494</t>
  </si>
  <si>
    <t>Haastrup, Bygaden 14</t>
  </si>
  <si>
    <t>skole.leder@5662.dk</t>
  </si>
  <si>
    <t>Haastrup</t>
  </si>
  <si>
    <t>Aastrup sk.</t>
  </si>
  <si>
    <t>Aastrup Skole</t>
  </si>
  <si>
    <t>7253 0346</t>
  </si>
  <si>
    <t>Eskemosegyden 46, Aastrup</t>
  </si>
  <si>
    <t>aastrupskole@faaborgmidtfyn.dk</t>
  </si>
  <si>
    <t>www.aastrupskole.skoleintra.dk</t>
  </si>
  <si>
    <t>Eskemosegyden</t>
  </si>
  <si>
    <t>Aastrup</t>
  </si>
  <si>
    <t>55,071022022470672</t>
  </si>
  <si>
    <t>Base Camp</t>
  </si>
  <si>
    <t>6260 2148</t>
  </si>
  <si>
    <t>Sinebjergvej 34 C</t>
  </si>
  <si>
    <t>34C</t>
  </si>
  <si>
    <t>bc@opholdssted.dk</t>
  </si>
  <si>
    <t>www.opholdssted.dk</t>
  </si>
  <si>
    <t>Sinebjergvej</t>
  </si>
  <si>
    <t>55,07974581192039</t>
  </si>
  <si>
    <t>10,182469250150374</t>
  </si>
  <si>
    <t>6261 5313</t>
  </si>
  <si>
    <t>Sanatorievej 16</t>
  </si>
  <si>
    <t>info@nakkeboelle.dk</t>
  </si>
  <si>
    <t>www.nakkeboelle.dk</t>
  </si>
  <si>
    <t>Haagerup Gl.sp.</t>
  </si>
  <si>
    <t>Haagerup Gl. Skole</t>
  </si>
  <si>
    <t>6362 8055</t>
  </si>
  <si>
    <t>Ludvigsmindevej 14 Haagerup</t>
  </si>
  <si>
    <t>info@haagerup.net</t>
  </si>
  <si>
    <t>www.haagerup.net</t>
  </si>
  <si>
    <t>Ludvigsmindevej</t>
  </si>
  <si>
    <t>Haagerup</t>
  </si>
  <si>
    <t>55,173379966697766</t>
  </si>
  <si>
    <t>10,364476167983019</t>
  </si>
  <si>
    <t>6261 7290</t>
  </si>
  <si>
    <t>0568</t>
  </si>
  <si>
    <t>kontor@bt-munkegaarden.dk</t>
  </si>
  <si>
    <t>www.bt-munkegaarden.dk</t>
  </si>
  <si>
    <t>6361 1207</t>
  </si>
  <si>
    <t>6361 1200</t>
  </si>
  <si>
    <t>Mellemgade 15</t>
  </si>
  <si>
    <t>0928</t>
  </si>
  <si>
    <t>Mellemgade</t>
  </si>
  <si>
    <t>HF/VUC Fyn Faab</t>
  </si>
  <si>
    <t>HF &amp; VUC FYN Faaborg</t>
  </si>
  <si>
    <t>6320 6201</t>
  </si>
  <si>
    <t>6265 6633</t>
  </si>
  <si>
    <t>faaborg@vucfyn.dk</t>
  </si>
  <si>
    <t>Bernst.M.Esk.</t>
  </si>
  <si>
    <t>Bernstorffsminde Efterskole</t>
  </si>
  <si>
    <t>6265 1886</t>
  </si>
  <si>
    <t>6265 1229</t>
  </si>
  <si>
    <t>Bernstorffsminde 4, Korinth</t>
  </si>
  <si>
    <t>info@berns.dk</t>
  </si>
  <si>
    <t>www.berns.dk</t>
  </si>
  <si>
    <t>Bernstorffsminde</t>
  </si>
  <si>
    <t>Korinth Eftsk.</t>
  </si>
  <si>
    <t>Korinth Efterskole</t>
  </si>
  <si>
    <t>6265 2305</t>
  </si>
  <si>
    <t>6265 1067</t>
  </si>
  <si>
    <t>Kaj Lykkesvej 9, Korinth</t>
  </si>
  <si>
    <t>Kontor@korinth-efterskole.dk</t>
  </si>
  <si>
    <t>www.korinth-efterskole.dk</t>
  </si>
  <si>
    <t>Kaj Lykkesvej</t>
  </si>
  <si>
    <t>Dalum Korinth</t>
  </si>
  <si>
    <t>Dalum Landbrugsskole, Afd. Korinth</t>
  </si>
  <si>
    <t>6265 2812</t>
  </si>
  <si>
    <t>Faaborgegn.Eft.</t>
  </si>
  <si>
    <t>Faaborgegnens Efterskole</t>
  </si>
  <si>
    <t>6261 2664</t>
  </si>
  <si>
    <t>6261 2662</t>
  </si>
  <si>
    <t>Horne, Kirkevej 13</t>
  </si>
  <si>
    <t>0708</t>
  </si>
  <si>
    <t>kontor@faae.dk</t>
  </si>
  <si>
    <t>www.faae.dk</t>
  </si>
  <si>
    <t>Horn</t>
  </si>
  <si>
    <t>FGU SMF Faaborg</t>
  </si>
  <si>
    <t>FGU Syd og Midtfyn - Faaborg</t>
  </si>
  <si>
    <t>6261 8027</t>
  </si>
  <si>
    <t>6261 9105</t>
  </si>
  <si>
    <t>Nyborgvej 58</t>
  </si>
  <si>
    <t>Nyborgvej</t>
  </si>
  <si>
    <t>6472 1509</t>
  </si>
  <si>
    <t>6472 1510</t>
  </si>
  <si>
    <t>Langgade 26</t>
  </si>
  <si>
    <t>flemloese-skole@assens.dk</t>
  </si>
  <si>
    <t>www.flemloese-skole.dk</t>
  </si>
  <si>
    <t>10,068413813832015</t>
  </si>
  <si>
    <t>Glamsbjergsk.</t>
  </si>
  <si>
    <t>Glamsbjergskolen</t>
  </si>
  <si>
    <t>6472 1180</t>
  </si>
  <si>
    <t>6474 7850</t>
  </si>
  <si>
    <t>Kaj Nielsensvej 10</t>
  </si>
  <si>
    <t>glamsbjergskolen@assens.dk</t>
  </si>
  <si>
    <t>www.glamsbjergskolen.dk</t>
  </si>
  <si>
    <t>Kaj Nielsens Vej</t>
  </si>
  <si>
    <t>Gummerup Sk.</t>
  </si>
  <si>
    <t>Gummerup Skole</t>
  </si>
  <si>
    <t>6372 2109</t>
  </si>
  <si>
    <t>6474 7870</t>
  </si>
  <si>
    <t>Byvejen 57</t>
  </si>
  <si>
    <t>0224</t>
  </si>
  <si>
    <t>huset@assens.dk</t>
  </si>
  <si>
    <t>www.huset-gummerup.dk</t>
  </si>
  <si>
    <t>Byvejen</t>
  </si>
  <si>
    <t>Glamsbj.Fri-Esk</t>
  </si>
  <si>
    <t>Glamsbjerg Fri-og Efterskole</t>
  </si>
  <si>
    <t>6472 1037</t>
  </si>
  <si>
    <t>6472 1030</t>
  </si>
  <si>
    <t>Krengerupvej 50</t>
  </si>
  <si>
    <t>kontor@gfeskole.dk</t>
  </si>
  <si>
    <t>www.gfeskole.dk</t>
  </si>
  <si>
    <t>Krengerupvej</t>
  </si>
  <si>
    <t>Vestfyns Gym.</t>
  </si>
  <si>
    <t>Vestfyns Gymnasium</t>
  </si>
  <si>
    <t>6372 7410</t>
  </si>
  <si>
    <t>6372 7400</t>
  </si>
  <si>
    <t>adm@vestfyns-gym.dk</t>
  </si>
  <si>
    <t>www.vestfyns-gym.dk</t>
  </si>
  <si>
    <t>6474 7750</t>
  </si>
  <si>
    <t>helhedsskolen@assens.dk</t>
  </si>
  <si>
    <t>6472 1412</t>
  </si>
  <si>
    <t>0455</t>
  </si>
  <si>
    <t>friskole@koeng.dk</t>
  </si>
  <si>
    <t>www.koeng.dk</t>
  </si>
  <si>
    <t>PPR Assens</t>
  </si>
  <si>
    <t>6372 1903</t>
  </si>
  <si>
    <t>6674 6771</t>
  </si>
  <si>
    <t>melin@assens.dk</t>
  </si>
  <si>
    <t>Glamsbj.K.Ungd.</t>
  </si>
  <si>
    <t>Assens Ungdomsskole, Glamsbjerg Afd.</t>
  </si>
  <si>
    <t>6472 2256</t>
  </si>
  <si>
    <t>6472 2260</t>
  </si>
  <si>
    <t>glamsbjergung@assens.dk</t>
  </si>
  <si>
    <t>www.assensungdomsskole.dk</t>
  </si>
  <si>
    <t>55,274709217872839</t>
  </si>
  <si>
    <t>10,109493932581197</t>
  </si>
  <si>
    <t>HF/VUC Fyn Glbj</t>
  </si>
  <si>
    <t>HF &amp; VUC FYN Glamsbjerg</t>
  </si>
  <si>
    <t>6372 2085</t>
  </si>
  <si>
    <t>6265 6680</t>
  </si>
  <si>
    <t>glamsbjerg@vucfyn.dk</t>
  </si>
  <si>
    <t>Glamsb.F.og Esk</t>
  </si>
  <si>
    <t>Glamsbjerg Fri- og Efterskole</t>
  </si>
  <si>
    <t>S/V.Fyn Esk.</t>
  </si>
  <si>
    <t>Sydvestfyns Efterskole</t>
  </si>
  <si>
    <t>6472 1705</t>
  </si>
  <si>
    <t>6472 3905</t>
  </si>
  <si>
    <t>efterskole@sve.dk</t>
  </si>
  <si>
    <t>www.sve.dk</t>
  </si>
  <si>
    <t>6472 3670</t>
  </si>
  <si>
    <t>6472 3660</t>
  </si>
  <si>
    <t>gie@glamsdalen.dk</t>
  </si>
  <si>
    <t>www.glamsdalen.dk</t>
  </si>
  <si>
    <t>Gudbjerg Sk.</t>
  </si>
  <si>
    <t>Gudbjerg Sydfyn</t>
  </si>
  <si>
    <t>Gudbjerg Skole</t>
  </si>
  <si>
    <t>6228 2725</t>
  </si>
  <si>
    <t>6223 4810</t>
  </si>
  <si>
    <t>Byvej 11</t>
  </si>
  <si>
    <t>gudbjerg.skole@svendborg.dk</t>
  </si>
  <si>
    <t>www.gudbjergskole.dk</t>
  </si>
  <si>
    <t>55,154237039331115</t>
  </si>
  <si>
    <t>10,67162560131759</t>
  </si>
  <si>
    <t>Gudme Sk.</t>
  </si>
  <si>
    <t>Gudme Skole</t>
  </si>
  <si>
    <t>6325 1505</t>
  </si>
  <si>
    <t>6223 4803</t>
  </si>
  <si>
    <t>Gudmeskole@svendborg.dk</t>
  </si>
  <si>
    <t>www.gudmeskole.skoleintra.dk</t>
  </si>
  <si>
    <t>55,152583961181115</t>
  </si>
  <si>
    <t>10,708214257051912</t>
  </si>
  <si>
    <t>Hesselager Sk</t>
  </si>
  <si>
    <t>Hesselager</t>
  </si>
  <si>
    <t>Hesselager Skole</t>
  </si>
  <si>
    <t>6325 1585</t>
  </si>
  <si>
    <t>6223 4820</t>
  </si>
  <si>
    <t>Skolevej 50</t>
  </si>
  <si>
    <t>0412</t>
  </si>
  <si>
    <t>hesselager.skole@svendborg.dk</t>
  </si>
  <si>
    <t>www.hesselagerskole.skoleintra.dk</t>
  </si>
  <si>
    <t>55,180483209876421</t>
  </si>
  <si>
    <t>10,749675080306657</t>
  </si>
  <si>
    <t>Sct.Michaels Sk</t>
  </si>
  <si>
    <t>Sct Michaels Skole</t>
  </si>
  <si>
    <t>6223 4830</t>
  </si>
  <si>
    <t>Hammesbrovej 7</t>
  </si>
  <si>
    <t>sct.michaels.skole@svendborg.dk</t>
  </si>
  <si>
    <t>www.sctmichaelsskole.skoleintra.dk</t>
  </si>
  <si>
    <t>Hammesbrovej</t>
  </si>
  <si>
    <t>55,120982779177425</t>
  </si>
  <si>
    <t>10,726773277278548</t>
  </si>
  <si>
    <t>Oure Fsk.</t>
  </si>
  <si>
    <t>Oure Friskole</t>
  </si>
  <si>
    <t>6228 1189</t>
  </si>
  <si>
    <t>6228 1289</t>
  </si>
  <si>
    <t>mail@ourefriskole.dk</t>
  </si>
  <si>
    <t>www.ourefriskole.dk</t>
  </si>
  <si>
    <t>Oure kostgym</t>
  </si>
  <si>
    <t>Skolerne i Oure - Sport &amp; Performance</t>
  </si>
  <si>
    <t>6228 1885</t>
  </si>
  <si>
    <t>6238 3838</t>
  </si>
  <si>
    <t>Vejstruplund 18B</t>
  </si>
  <si>
    <t>OKG@oure.dk</t>
  </si>
  <si>
    <t>www.oure.dk</t>
  </si>
  <si>
    <t>Vejstruplund</t>
  </si>
  <si>
    <t>Vejstrup Eft sk</t>
  </si>
  <si>
    <t>Vejstrup</t>
  </si>
  <si>
    <t>Vejstrup Efterskole</t>
  </si>
  <si>
    <t>6228 2100</t>
  </si>
  <si>
    <t>6228 1089</t>
  </si>
  <si>
    <t>vejstrup@vejstrup.dk</t>
  </si>
  <si>
    <t>www.vejstrup.dk</t>
  </si>
  <si>
    <t>Oure Esk.</t>
  </si>
  <si>
    <t>0233</t>
  </si>
  <si>
    <t>info@oure.dk</t>
  </si>
  <si>
    <t>Vejstruplund 20A</t>
  </si>
  <si>
    <t>Dreslette Sk.</t>
  </si>
  <si>
    <t>Dreslette Skole</t>
  </si>
  <si>
    <t>6474 7785</t>
  </si>
  <si>
    <t>Snavevej 27</t>
  </si>
  <si>
    <t>dreslette-skole@assens.dk</t>
  </si>
  <si>
    <t>www.dresletteskole.dk</t>
  </si>
  <si>
    <t>Snavevej</t>
  </si>
  <si>
    <t>55,212043852825687</t>
  </si>
  <si>
    <t>10,033738184481042</t>
  </si>
  <si>
    <t>Haarby Skole</t>
  </si>
  <si>
    <t>6473 1285</t>
  </si>
  <si>
    <t>6474 7660</t>
  </si>
  <si>
    <t>Sportsvej 16</t>
  </si>
  <si>
    <t>haarby-skole@assens.dk</t>
  </si>
  <si>
    <t>www.haarbyskole.dk</t>
  </si>
  <si>
    <t>6473 2700</t>
  </si>
  <si>
    <t>skoleleder@friskolenijordlose.dk</t>
  </si>
  <si>
    <t>www.jordloesefriskole.dk</t>
  </si>
  <si>
    <t>Assens Ungdomsskole afd. Haarby/Glamsbjerg</t>
  </si>
  <si>
    <t>6473 3505</t>
  </si>
  <si>
    <t>caras@assens.dk</t>
  </si>
  <si>
    <t>55,22182358034938</t>
  </si>
  <si>
    <t>10,125489872854049</t>
  </si>
  <si>
    <t>Haarby Efterskole</t>
  </si>
  <si>
    <t>6473 3319</t>
  </si>
  <si>
    <t>6473 3310</t>
  </si>
  <si>
    <t>Assensvej 8</t>
  </si>
  <si>
    <t>0050</t>
  </si>
  <si>
    <t>he@haarbyefterskole.dk</t>
  </si>
  <si>
    <t>www.haarbyefterskole.dk</t>
  </si>
  <si>
    <t>Hindsholmskolen</t>
  </si>
  <si>
    <t>6534 1123</t>
  </si>
  <si>
    <t>Kerteminde Sk.</t>
  </si>
  <si>
    <t>Kerteminde Skole</t>
  </si>
  <si>
    <t>6532 2115</t>
  </si>
  <si>
    <t>6532 1015</t>
  </si>
  <si>
    <t>kerteminde-skole@kerteminde.dk</t>
  </si>
  <si>
    <t>www.kerteminde-skole.dk</t>
  </si>
  <si>
    <t>55,450876715389377</t>
  </si>
  <si>
    <t>10,656331350257652</t>
  </si>
  <si>
    <t>Nymarkssk.</t>
  </si>
  <si>
    <t>6332 8113</t>
  </si>
  <si>
    <t>6515 1360</t>
  </si>
  <si>
    <t>Nymarken 47</t>
  </si>
  <si>
    <t>nymarksskolen@kerteminde.dk</t>
  </si>
  <si>
    <t>www.nymarksskolen.dk</t>
  </si>
  <si>
    <t>Nymarken</t>
  </si>
  <si>
    <t>Kerteminde Frsk</t>
  </si>
  <si>
    <t>Kertemindeegnens Friskole</t>
  </si>
  <si>
    <t>6532 5262</t>
  </si>
  <si>
    <t>6532 1262</t>
  </si>
  <si>
    <t>Revninge Bygade 55, Revninge</t>
  </si>
  <si>
    <t>kontor@kertfri.dk</t>
  </si>
  <si>
    <t>www.kertfri.dk</t>
  </si>
  <si>
    <t>Revninge Bygade</t>
  </si>
  <si>
    <t>Revninge</t>
  </si>
  <si>
    <t>Rynkeby Frsk.</t>
  </si>
  <si>
    <t>Rynkeby</t>
  </si>
  <si>
    <t>Rynkeby Friskole</t>
  </si>
  <si>
    <t>6539 1505</t>
  </si>
  <si>
    <t>kontoret@rynkeby-friskole.dk</t>
  </si>
  <si>
    <t>www.rynkeby-friskole.dk</t>
  </si>
  <si>
    <t>Fjordvangsk.</t>
  </si>
  <si>
    <t>Fjordvangskolen</t>
  </si>
  <si>
    <t>6532 3005</t>
  </si>
  <si>
    <t>6532 3002</t>
  </si>
  <si>
    <t>fjordvangskolen@kerteminde.dk</t>
  </si>
  <si>
    <t>www.Fjordvangskolen.dk</t>
  </si>
  <si>
    <t>55,455005153435806</t>
  </si>
  <si>
    <t>10,637618205091073</t>
  </si>
  <si>
    <t>6534 1210</t>
  </si>
  <si>
    <t>Hersnap Bygade 14, Hersnap</t>
  </si>
  <si>
    <t>0262</t>
  </si>
  <si>
    <t>info@englegaardskolen.dk</t>
  </si>
  <si>
    <t>www.englegaardskolen.dk</t>
  </si>
  <si>
    <t>Hersnap Bygade</t>
  </si>
  <si>
    <t>Hersnap</t>
  </si>
  <si>
    <t>55,520294071874574</t>
  </si>
  <si>
    <t>10,67668704720524</t>
  </si>
  <si>
    <t>PPR Kerteminde</t>
  </si>
  <si>
    <t>6532 3896</t>
  </si>
  <si>
    <t>6515 1161</t>
  </si>
  <si>
    <t>jja@kerteminde.dk</t>
  </si>
  <si>
    <t>Kertem.K.Ungdsk</t>
  </si>
  <si>
    <t>Kerteminde Kommunale Ungdomsskole, ungdomsskole afd.</t>
  </si>
  <si>
    <t>6515 1784</t>
  </si>
  <si>
    <t>Kerteminde Eft</t>
  </si>
  <si>
    <t>Kerteminde Efterskole</t>
  </si>
  <si>
    <t>6532 1778</t>
  </si>
  <si>
    <t>6532 1775</t>
  </si>
  <si>
    <t>kontor@kertemindeefterskole.dk</t>
  </si>
  <si>
    <t>kerteminde-efterskole.dk</t>
  </si>
  <si>
    <t>Drigstrup</t>
  </si>
  <si>
    <t>FGU Fyn Kerte</t>
  </si>
  <si>
    <t>Marslev</t>
  </si>
  <si>
    <t>FGU Fyn - Kerteminde</t>
  </si>
  <si>
    <t>6532 3346</t>
  </si>
  <si>
    <t>6532 4600</t>
  </si>
  <si>
    <t>Marslev Byvej 35</t>
  </si>
  <si>
    <t>0429</t>
  </si>
  <si>
    <t>kerteminde@fgufyn.dk</t>
  </si>
  <si>
    <t>Marslev Byvej</t>
  </si>
  <si>
    <t>Kerteminde kom</t>
  </si>
  <si>
    <t>kommune@kerteminde.dk</t>
  </si>
  <si>
    <t>Langeskov Sk.</t>
  </si>
  <si>
    <t>Langeskov Skole, afdeling Bakken</t>
  </si>
  <si>
    <t>6338 2944</t>
  </si>
  <si>
    <t>Marslev Sk.</t>
  </si>
  <si>
    <t>6398 1228</t>
  </si>
  <si>
    <t>6515 1340</t>
  </si>
  <si>
    <t>Marslev Byvej 41</t>
  </si>
  <si>
    <t>marslev-skole@kerteminde.dk</t>
  </si>
  <si>
    <t>www.marslev-skole.dk</t>
  </si>
  <si>
    <t>Langeskv Ungsk.</t>
  </si>
  <si>
    <t>Langeskov Ungdomsskole</t>
  </si>
  <si>
    <t>6338 2941</t>
  </si>
  <si>
    <t>6338 2940</t>
  </si>
  <si>
    <t>ungdomsskole@langeskov.dk</t>
  </si>
  <si>
    <t>www.ungdomsskolen5550.dk</t>
  </si>
  <si>
    <t>55,355506373588931</t>
  </si>
  <si>
    <t>10,600303372095823</t>
  </si>
  <si>
    <t>Marstal Sk.</t>
  </si>
  <si>
    <t>Marstal Skole</t>
  </si>
  <si>
    <t>6352 6410</t>
  </si>
  <si>
    <t>6352 6400</t>
  </si>
  <si>
    <t>Halvejen 24</t>
  </si>
  <si>
    <t>marstalskole@aeroekommune.dk</t>
  </si>
  <si>
    <t>www.marstalskole.dk</t>
  </si>
  <si>
    <t>Marstal Ungdsk.</t>
  </si>
  <si>
    <t>2046 6408</t>
  </si>
  <si>
    <t>post@viften.net</t>
  </si>
  <si>
    <t>www.viften.net</t>
  </si>
  <si>
    <t>6253 2933</t>
  </si>
  <si>
    <t>6265 6590</t>
  </si>
  <si>
    <t>aeroe@vucfyn.dk</t>
  </si>
  <si>
    <t>6253 1944</t>
  </si>
  <si>
    <t>6253 1900</t>
  </si>
  <si>
    <t>Markgade 1</t>
  </si>
  <si>
    <t>info@idraetsefterskole.dk</t>
  </si>
  <si>
    <t>www.idraetsefterskole.dk</t>
  </si>
  <si>
    <t>Markgade</t>
  </si>
  <si>
    <t>Marstal Navigsk</t>
  </si>
  <si>
    <t>Marstal Navigationsskole</t>
  </si>
  <si>
    <t>6253 1946</t>
  </si>
  <si>
    <t>6253 1075</t>
  </si>
  <si>
    <t>Ellenet 10</t>
  </si>
  <si>
    <t>Navigationsskoler</t>
  </si>
  <si>
    <t>marnav@marnav.dk</t>
  </si>
  <si>
    <t>www.marnav.dk</t>
  </si>
  <si>
    <t>Ellenet</t>
  </si>
  <si>
    <t>Aulby Sk.</t>
  </si>
  <si>
    <t>Aulby Skole</t>
  </si>
  <si>
    <t>6440 1519</t>
  </si>
  <si>
    <t>8888 5740</t>
  </si>
  <si>
    <t>Vejlbyvej 9</t>
  </si>
  <si>
    <t>Aulby.skole@middelfart.dk</t>
  </si>
  <si>
    <t>www.aulby-skole.dk</t>
  </si>
  <si>
    <t>Vejlbyvej</t>
  </si>
  <si>
    <t>9,8178614601451581</t>
  </si>
  <si>
    <t>8888 5640</t>
  </si>
  <si>
    <t>8888 5656</t>
  </si>
  <si>
    <t>hyllehoejskolen@middelfart.dk</t>
  </si>
  <si>
    <t>www.hyllehoejskolen-middelfart.dk</t>
  </si>
  <si>
    <t>Strib Sk.</t>
  </si>
  <si>
    <t>Strib Skole</t>
  </si>
  <si>
    <t>8888 5609</t>
  </si>
  <si>
    <t>8888 5600</t>
  </si>
  <si>
    <t>strib.skole@middelfart.dk</t>
  </si>
  <si>
    <t>www.strib-skole.dk</t>
  </si>
  <si>
    <t>Vestre Sk.</t>
  </si>
  <si>
    <t>Vestre Skole</t>
  </si>
  <si>
    <t>6341 0397</t>
  </si>
  <si>
    <t>8888 5700</t>
  </si>
  <si>
    <t>vestreskole@middelfart.dk</t>
  </si>
  <si>
    <t>www.vestre-middelfart.dk</t>
  </si>
  <si>
    <t>8888 5676</t>
  </si>
  <si>
    <t>Middelfart G-HF</t>
  </si>
  <si>
    <t>Middelfart Gymnasium &amp; HF</t>
  </si>
  <si>
    <t>6441 2240</t>
  </si>
  <si>
    <t>6441 2272</t>
  </si>
  <si>
    <t>mail@middelfart-gym.dk</t>
  </si>
  <si>
    <t>www.middelfart-gym.dk</t>
  </si>
  <si>
    <t>8888 5785</t>
  </si>
  <si>
    <t>8888 5770</t>
  </si>
  <si>
    <t>lillebaeltskolen@middelfart.dk</t>
  </si>
  <si>
    <t>www.lillebaeltskolen.dk</t>
  </si>
  <si>
    <t>Middelfart Frsk</t>
  </si>
  <si>
    <t>Middelfart Friskole</t>
  </si>
  <si>
    <t>6441 5101</t>
  </si>
  <si>
    <t>0700</t>
  </si>
  <si>
    <t>mail@middelfartfriskole.dk</t>
  </si>
  <si>
    <t>www.middelfartfriskole.dk</t>
  </si>
  <si>
    <t>6441 0747</t>
  </si>
  <si>
    <t>mail@sundfri.dk</t>
  </si>
  <si>
    <t>www.sundfri.dk</t>
  </si>
  <si>
    <t>Heldagsskolen Vejlby Skole</t>
  </si>
  <si>
    <t>8888 5763</t>
  </si>
  <si>
    <t>8888 5760</t>
  </si>
  <si>
    <t>heldagsskolen@middelfart.dk</t>
  </si>
  <si>
    <t>6342 7040</t>
  </si>
  <si>
    <t>Gelstedvej 14</t>
  </si>
  <si>
    <t>kontor@laerkeskolen.nu</t>
  </si>
  <si>
    <t>www.heldagsskolen-laerkeskolen.dk</t>
  </si>
  <si>
    <t>6440 3757</t>
  </si>
  <si>
    <t>8888 5315</t>
  </si>
  <si>
    <t>Middelfart usk.</t>
  </si>
  <si>
    <t>Middelfart Ungdomsskole</t>
  </si>
  <si>
    <t>6441 4766</t>
  </si>
  <si>
    <t>Blindebomsvej 11</t>
  </si>
  <si>
    <t>www.middelfart-ungdomsskole.dk</t>
  </si>
  <si>
    <t>Blindebomsvej</t>
  </si>
  <si>
    <t>HF/VUC Fyn Midf</t>
  </si>
  <si>
    <t>HF &amp; VUC FYN Middelfart</t>
  </si>
  <si>
    <t>6441 4231</t>
  </si>
  <si>
    <t>6265 6690</t>
  </si>
  <si>
    <t>middelfart@vucfyn.dk</t>
  </si>
  <si>
    <t>Billeshave EF</t>
  </si>
  <si>
    <t>Billeshave Efterskole</t>
  </si>
  <si>
    <t>6440 6194</t>
  </si>
  <si>
    <t>6440 6094</t>
  </si>
  <si>
    <t>Billeshavevej 51, Strib</t>
  </si>
  <si>
    <t>kontor@billeshave.dk</t>
  </si>
  <si>
    <t>www.billeshave.dk</t>
  </si>
  <si>
    <t>Billeshavevej</t>
  </si>
  <si>
    <t>Strib</t>
  </si>
  <si>
    <t>Strib Idr.Esk.</t>
  </si>
  <si>
    <t>6440 6205</t>
  </si>
  <si>
    <t>6440 6405</t>
  </si>
  <si>
    <t>Staurbyskovvej 6, Strib</t>
  </si>
  <si>
    <t>kontor@stribidraetsefterskole.dk</t>
  </si>
  <si>
    <t>www.stribidraetsefterskole.dk</t>
  </si>
  <si>
    <t>Staurbyskovvej</t>
  </si>
  <si>
    <t>FGU Trekanten M</t>
  </si>
  <si>
    <t>FGU Trekanten - Middelfart</t>
  </si>
  <si>
    <t>6441 2969</t>
  </si>
  <si>
    <t>7572 1700</t>
  </si>
  <si>
    <t>www.fgutrekanten.dk</t>
  </si>
  <si>
    <t>Skrillinge</t>
  </si>
  <si>
    <t>Soc.&amp;S.Middelf.</t>
  </si>
  <si>
    <t>Social- og Sundhedsskolen Fyn, Middelfart</t>
  </si>
  <si>
    <t>6341 8020</t>
  </si>
  <si>
    <t>middelfart@sosufyn.dk</t>
  </si>
  <si>
    <t>Skrillingesk.</t>
  </si>
  <si>
    <t>Skrillingeskolen</t>
  </si>
  <si>
    <t>8842 4025</t>
  </si>
  <si>
    <t>8832 4000</t>
  </si>
  <si>
    <t>skrillinge@middelfart.dk</t>
  </si>
  <si>
    <t>skrillingeskolen.dk</t>
  </si>
  <si>
    <t>6597 4293</t>
  </si>
  <si>
    <t>6597 4239</t>
  </si>
  <si>
    <t>mskole@kerteminde.dk</t>
  </si>
  <si>
    <t>www.moelkaerskolen.dk</t>
  </si>
  <si>
    <t>55,453077439122424</t>
  </si>
  <si>
    <t>10,540886783768968</t>
  </si>
  <si>
    <t>Sk. ved Noret</t>
  </si>
  <si>
    <t>Skolen ved Noret</t>
  </si>
  <si>
    <t>6397 3013</t>
  </si>
  <si>
    <t>6397 3000</t>
  </si>
  <si>
    <t>Toften 600</t>
  </si>
  <si>
    <t>skolenvednoret@kerteminde.dk</t>
  </si>
  <si>
    <t>www.skolenvednoret.dk</t>
  </si>
  <si>
    <t>55,464361474535856</t>
  </si>
  <si>
    <t>10,57830034849594</t>
  </si>
  <si>
    <t>Avnslev Sk.</t>
  </si>
  <si>
    <t>Aunslev Skole</t>
  </si>
  <si>
    <t>6536 1448</t>
  </si>
  <si>
    <t>6333 7020</t>
  </si>
  <si>
    <t>Kertemindevej 46, Aunslev</t>
  </si>
  <si>
    <t>toso@nyborg.dk</t>
  </si>
  <si>
    <t>www.aunslevskole-nyborg.dk</t>
  </si>
  <si>
    <t>Kertemindevej</t>
  </si>
  <si>
    <t>Aunslev</t>
  </si>
  <si>
    <t>55,363119036614755</t>
  </si>
  <si>
    <t>10,72766010368273</t>
  </si>
  <si>
    <t>Birkhovedsk.</t>
  </si>
  <si>
    <t>Birkhovedskolen</t>
  </si>
  <si>
    <t>6530 1529</t>
  </si>
  <si>
    <t>6333 7021</t>
  </si>
  <si>
    <t>Svanedamsgade 2</t>
  </si>
  <si>
    <t>birkhovedskolen@nyborg.dk</t>
  </si>
  <si>
    <t>www.birkhovedskolen.dk</t>
  </si>
  <si>
    <t>Svanedamsgade</t>
  </si>
  <si>
    <t>6531 0797</t>
  </si>
  <si>
    <t>6333 7518</t>
  </si>
  <si>
    <t>vindingeskole@nyborg.dk</t>
  </si>
  <si>
    <t>www.vindingesk-nyborg.dk</t>
  </si>
  <si>
    <t>55,299931539684096</t>
  </si>
  <si>
    <t>10,732109291066466</t>
  </si>
  <si>
    <t>Skovparksk.</t>
  </si>
  <si>
    <t>Skovparkskolen</t>
  </si>
  <si>
    <t>6531 3914</t>
  </si>
  <si>
    <t>6333 7023</t>
  </si>
  <si>
    <t>Skaboeshusevej 100</t>
  </si>
  <si>
    <t>0829</t>
  </si>
  <si>
    <t>biso@nyborg.dk</t>
  </si>
  <si>
    <t>www.skovparkskolen.dk</t>
  </si>
  <si>
    <t>Skaboeshusevej</t>
  </si>
  <si>
    <t>55,339108669474058</t>
  </si>
  <si>
    <t>10,796238032919494</t>
  </si>
  <si>
    <t>Danehofskolen</t>
  </si>
  <si>
    <t>6531 6522</t>
  </si>
  <si>
    <t>6333 7022</t>
  </si>
  <si>
    <t>Ringvej 1</t>
  </si>
  <si>
    <t>danehofskolen@nyborg.dk</t>
  </si>
  <si>
    <t>www.danehofskolen.dk</t>
  </si>
  <si>
    <t>Nyborg Pr.Rsk.</t>
  </si>
  <si>
    <t>Nyborg Private Realskole</t>
  </si>
  <si>
    <t>6531 5502</t>
  </si>
  <si>
    <t>6531 0002</t>
  </si>
  <si>
    <t>Enghavevej 1</t>
  </si>
  <si>
    <t>kontor@npr.dk</t>
  </si>
  <si>
    <t>www.nyborgprivaterealskole.dk</t>
  </si>
  <si>
    <t>Nyborg F.Sk.</t>
  </si>
  <si>
    <t>Nyborg Friskole</t>
  </si>
  <si>
    <t>6531 4425</t>
  </si>
  <si>
    <t>6531 7671</t>
  </si>
  <si>
    <t>info@nyborgfriskole.dk</t>
  </si>
  <si>
    <t>www.nyborgfriskole.dk</t>
  </si>
  <si>
    <t>Nyborg Gym jur</t>
  </si>
  <si>
    <t>Nyborg Gymnasium</t>
  </si>
  <si>
    <t>6531 7886</t>
  </si>
  <si>
    <t>Nyborg Heldags.</t>
  </si>
  <si>
    <t>Nybroen, Afd. Nyborg Heldagsskole</t>
  </si>
  <si>
    <t>6531 5678</t>
  </si>
  <si>
    <t>nyborgheldagsskole@nyborg.dk</t>
  </si>
  <si>
    <t>www.nyborgheldagsskole.dk</t>
  </si>
  <si>
    <t>6333 7090</t>
  </si>
  <si>
    <t>soelyst@nyborg.dk</t>
  </si>
  <si>
    <t>www.soelystbehandlingshjem.dk</t>
  </si>
  <si>
    <t>www.drc.dk</t>
  </si>
  <si>
    <t>6536 2075</t>
  </si>
  <si>
    <t>6333 7085</t>
  </si>
  <si>
    <t>Skaboeshusevej 100B</t>
  </si>
  <si>
    <t>100B</t>
  </si>
  <si>
    <t>ppr@nyborg.dk</t>
  </si>
  <si>
    <t>ppr.nyborg.dk</t>
  </si>
  <si>
    <t>Nyborg Ungdsk.</t>
  </si>
  <si>
    <t>Nyborg  Ungdomsskole</t>
  </si>
  <si>
    <t>6531 3156</t>
  </si>
  <si>
    <t>6333 7051</t>
  </si>
  <si>
    <t>Hyrdegyden 4</t>
  </si>
  <si>
    <t>ungdomsskolen@nyborg.dk</t>
  </si>
  <si>
    <t>www.nyborgungdomsskole.dk</t>
  </si>
  <si>
    <t>Hyrdegyden</t>
  </si>
  <si>
    <t>HF/VUC Fyn Nyb</t>
  </si>
  <si>
    <t>HF &amp; VUC FYN Nyborg</t>
  </si>
  <si>
    <t>6531 7013</t>
  </si>
  <si>
    <t>6265 6660</t>
  </si>
  <si>
    <t>Vestergade 7</t>
  </si>
  <si>
    <t>nyborg@vucfyn.dk</t>
  </si>
  <si>
    <t>6531 0477</t>
  </si>
  <si>
    <t>7255 2600</t>
  </si>
  <si>
    <t>Vindingevej 36</t>
  </si>
  <si>
    <t>nyborg.faengsel@kriminalforsorgen.dk</t>
  </si>
  <si>
    <t>Vindingevej</t>
  </si>
  <si>
    <t>Esk.V.Nyborg</t>
  </si>
  <si>
    <t>Efterskolen ved Nyborg</t>
  </si>
  <si>
    <t>6531 6105</t>
  </si>
  <si>
    <t>6531 2920</t>
  </si>
  <si>
    <t>Ringvej 5</t>
  </si>
  <si>
    <t>evn@evn.dk</t>
  </si>
  <si>
    <t>www.evn.dk</t>
  </si>
  <si>
    <t>Nyborg G Skole</t>
  </si>
  <si>
    <t>Nyborg Gymnasium,  Skolebakken 13</t>
  </si>
  <si>
    <t>6545 2799</t>
  </si>
  <si>
    <t>6531 6631</t>
  </si>
  <si>
    <t>info@seaman.dk</t>
  </si>
  <si>
    <t>www.seaman.dk</t>
  </si>
  <si>
    <t>6531 7161</t>
  </si>
  <si>
    <t>Alsvej 7A</t>
  </si>
  <si>
    <t>mail@cramers.dk</t>
  </si>
  <si>
    <t>www.cramers.dk</t>
  </si>
  <si>
    <t>Alsvej</t>
  </si>
  <si>
    <t>55,313317697428964</t>
  </si>
  <si>
    <t>10,752185238939461</t>
  </si>
  <si>
    <t>Nyborgsk.</t>
  </si>
  <si>
    <t>Nyborgskolen</t>
  </si>
  <si>
    <t>6530 2179</t>
  </si>
  <si>
    <t>6531 0179</t>
  </si>
  <si>
    <t>nyborgskolen@soc.regionsyddanmark.dk</t>
  </si>
  <si>
    <t>www.nyborgskolen.dk</t>
  </si>
  <si>
    <t>6531 7681</t>
  </si>
  <si>
    <t>6531 7683</t>
  </si>
  <si>
    <t>Skaboeshusevej 118</t>
  </si>
  <si>
    <t>Specialskolen_Storebaelt@soc.regionsyddanmark.dk</t>
  </si>
  <si>
    <t>www.specialskolenstorebaelt.dk</t>
  </si>
  <si>
    <t>6333 7096</t>
  </si>
  <si>
    <t>Skaboeshusevej 96</t>
  </si>
  <si>
    <t>rbs@nyborg.dk</t>
  </si>
  <si>
    <t>www.raevebakkeskolen.dk</t>
  </si>
  <si>
    <t>Nyborg Ung csv</t>
  </si>
  <si>
    <t>Nyborg Ungdomsskole, CSV</t>
  </si>
  <si>
    <t>6531 3087</t>
  </si>
  <si>
    <t>mahe@nyborg.dk</t>
  </si>
  <si>
    <t>www.unginyborg.dk</t>
  </si>
  <si>
    <t>10,807098216436737</t>
  </si>
  <si>
    <t>Nyborg Kom</t>
  </si>
  <si>
    <t>Novus Vita</t>
  </si>
  <si>
    <t>6166 5354</t>
  </si>
  <si>
    <t>0925</t>
  </si>
  <si>
    <t>info@novus-vita.dk</t>
  </si>
  <si>
    <t>10,742743078204867</t>
  </si>
  <si>
    <t>6531 2622</t>
  </si>
  <si>
    <t>6531 7277</t>
  </si>
  <si>
    <t>Sprotoften 1</t>
  </si>
  <si>
    <t>gitte@aof-oestfyn.dk</t>
  </si>
  <si>
    <t>www.oestfyn.aof.dk</t>
  </si>
  <si>
    <t>Sprotoften</t>
  </si>
  <si>
    <t>8888 5488</t>
  </si>
  <si>
    <t>8888 5480</t>
  </si>
  <si>
    <t>Byvejen 29</t>
  </si>
  <si>
    <t>baaringskole@middelfart.dk</t>
  </si>
  <si>
    <t>www.baaringskole.dk</t>
  </si>
  <si>
    <t>6442 1821</t>
  </si>
  <si>
    <t>8888 5560</t>
  </si>
  <si>
    <t>nraasko@middelfart.dk</t>
  </si>
  <si>
    <t>naas.aula.dk</t>
  </si>
  <si>
    <t>6442 1599</t>
  </si>
  <si>
    <t>6442 1519</t>
  </si>
  <si>
    <t>skole@naar.dk</t>
  </si>
  <si>
    <t>www.naar.dk</t>
  </si>
  <si>
    <t>6442 1168</t>
  </si>
  <si>
    <t>6442 1121</t>
  </si>
  <si>
    <t>Olaf-Nielsensvej 7</t>
  </si>
  <si>
    <t>0891</t>
  </si>
  <si>
    <t>naae@naae.dk</t>
  </si>
  <si>
    <t>www.naae.dk</t>
  </si>
  <si>
    <t>Olaf-Nielsensvej</t>
  </si>
  <si>
    <t>Vesterdal Esk.</t>
  </si>
  <si>
    <t>Vesterdal Efterskole</t>
  </si>
  <si>
    <t>6442 1267</t>
  </si>
  <si>
    <t>6442 1112</t>
  </si>
  <si>
    <t>Gl. Assensvej 12</t>
  </si>
  <si>
    <t>0376</t>
  </si>
  <si>
    <t>info@vesterdal.dk</t>
  </si>
  <si>
    <t>www.vesterdal.dk</t>
  </si>
  <si>
    <t>Gl Assensvej</t>
  </si>
  <si>
    <t>Viby Efterskole</t>
  </si>
  <si>
    <t>6442 3441</t>
  </si>
  <si>
    <t>6442 1241</t>
  </si>
  <si>
    <t>Vibyvej 26 A</t>
  </si>
  <si>
    <t>viby@viby-efterskole.dk</t>
  </si>
  <si>
    <t>www.viby-efterskole.dk</t>
  </si>
  <si>
    <t>Vibyvej</t>
  </si>
  <si>
    <t>Eisbjerg Esk.</t>
  </si>
  <si>
    <t>Eisbjerghus Internationale Efterskole</t>
  </si>
  <si>
    <t>6442 3841</t>
  </si>
  <si>
    <t>6442 3840</t>
  </si>
  <si>
    <t>Eisbjergvej 2</t>
  </si>
  <si>
    <t>0225</t>
  </si>
  <si>
    <t>eisbjerghus@eisbjerghus.dk</t>
  </si>
  <si>
    <t>www.eisbjerghus.dk</t>
  </si>
  <si>
    <t>Eisbjergvej</t>
  </si>
  <si>
    <t>Udby Beh.Hj.</t>
  </si>
  <si>
    <t>Udby Behandlingshjem</t>
  </si>
  <si>
    <t>8832 4055</t>
  </si>
  <si>
    <t>8832 4040</t>
  </si>
  <si>
    <t>Limosegyden 6</t>
  </si>
  <si>
    <t>www.udbybehandlingshjem.dk</t>
  </si>
  <si>
    <t>Limosegyden</t>
  </si>
  <si>
    <t>55,430189593867446</t>
  </si>
  <si>
    <t>9,8713480482967864</t>
  </si>
  <si>
    <t>Odense Kom</t>
  </si>
  <si>
    <t>odense@odense.dk</t>
  </si>
  <si>
    <t>Agedrup Sk.</t>
  </si>
  <si>
    <t>Agedrup</t>
  </si>
  <si>
    <t>Agedrup Skole</t>
  </si>
  <si>
    <t>6610 9469</t>
  </si>
  <si>
    <t>6375 0100</t>
  </si>
  <si>
    <t>Brolandvej 16</t>
  </si>
  <si>
    <t>0951</t>
  </si>
  <si>
    <t>Agedrup-Skole.buf@odense.dk</t>
  </si>
  <si>
    <t>www.agedrupskole.aula.dk</t>
  </si>
  <si>
    <t>Brolandvej</t>
  </si>
  <si>
    <t>Dalumsk.</t>
  </si>
  <si>
    <t>Dalumskolen</t>
  </si>
  <si>
    <t>6615 1992</t>
  </si>
  <si>
    <t>6375 0300</t>
  </si>
  <si>
    <t>Demantsvej 30</t>
  </si>
  <si>
    <t>dalumskolen.buf@odense.dk</t>
  </si>
  <si>
    <t>www.dalumskolen.odense.dk</t>
  </si>
  <si>
    <t>Ejbysk.</t>
  </si>
  <si>
    <t>6612 6630</t>
  </si>
  <si>
    <t>6375 4400</t>
  </si>
  <si>
    <t>Ejby Kirkevej 15</t>
  </si>
  <si>
    <t>ejbyskolen.buf@odense.dk</t>
  </si>
  <si>
    <t>www.ejbyskolen.odense.dk</t>
  </si>
  <si>
    <t>Ejby Kirkevej</t>
  </si>
  <si>
    <t>55,395777453652975</t>
  </si>
  <si>
    <t>10,418434963616606</t>
  </si>
  <si>
    <t>Hjallesesk.</t>
  </si>
  <si>
    <t>Hjalleseskolen</t>
  </si>
  <si>
    <t>6614 3472</t>
  </si>
  <si>
    <t>6375 0500</t>
  </si>
  <si>
    <t>Hjalleseskolen.buf@odense.dk</t>
  </si>
  <si>
    <t>www.hjalleseskolen.odense.dk</t>
  </si>
  <si>
    <t>Hunderupsk.</t>
  </si>
  <si>
    <t>Hunderupskolen</t>
  </si>
  <si>
    <t>6619 3569</t>
  </si>
  <si>
    <t>6375 0800</t>
  </si>
  <si>
    <t>Solfaldsvej 11</t>
  </si>
  <si>
    <t>hunderupskolen.buf@odense.dk</t>
  </si>
  <si>
    <t>www.hunderupskolen.odense.dk</t>
  </si>
  <si>
    <t>Solfaldsvej</t>
  </si>
  <si>
    <t>6595 8994</t>
  </si>
  <si>
    <t>6375 0900</t>
  </si>
  <si>
    <t>hoejby.skole.buf@odense.dk</t>
  </si>
  <si>
    <t>www.hoejbyskole.odense.dk</t>
  </si>
  <si>
    <t>6317 3433</t>
  </si>
  <si>
    <t>6375 3400</t>
  </si>
  <si>
    <t>hoejmeskolen.buf@odense.dk</t>
  </si>
  <si>
    <t>www.hojmeskolen.odense.dk</t>
  </si>
  <si>
    <t>6616 9865</t>
  </si>
  <si>
    <t>6375 1100</t>
  </si>
  <si>
    <t>Rismarksvej 80</t>
  </si>
  <si>
    <t>hoejstrupskolen.buf@odense.dk</t>
  </si>
  <si>
    <t>www.hoejstrupskolen.odense.dk</t>
  </si>
  <si>
    <t>Rismarksvej</t>
  </si>
  <si>
    <t>Korup Sk.</t>
  </si>
  <si>
    <t>Korup Skole</t>
  </si>
  <si>
    <t>6594 2543</t>
  </si>
  <si>
    <t>6375 1200</t>
  </si>
  <si>
    <t>korup-skole.buf@odense.dk</t>
  </si>
  <si>
    <t>www.korupskole.odense.dk</t>
  </si>
  <si>
    <t>Ejerslykkeskole</t>
  </si>
  <si>
    <t>Ejerslykkeskolen</t>
  </si>
  <si>
    <t>6590 6265</t>
  </si>
  <si>
    <t>6375 1300</t>
  </si>
  <si>
    <t>ejerslykkeskolen.buf@odense.dk</t>
  </si>
  <si>
    <t>www.ejerslykkeskolen.dk</t>
  </si>
  <si>
    <t>6618 3890</t>
  </si>
  <si>
    <t>6375 1400</t>
  </si>
  <si>
    <t>Smedebakken 24</t>
  </si>
  <si>
    <t>kroggaardsskolen.buf@odense.dk</t>
  </si>
  <si>
    <t>kroggaardsskolen.aula.dk</t>
  </si>
  <si>
    <t>Smedebakken</t>
  </si>
  <si>
    <t>Lumby Sk.</t>
  </si>
  <si>
    <t>Lumby Skole</t>
  </si>
  <si>
    <t>6595 4546</t>
  </si>
  <si>
    <t>6375 1600</t>
  </si>
  <si>
    <t>Harlekinvej 74 Lumby</t>
  </si>
  <si>
    <t>lumby-skole.buf@odense.dk</t>
  </si>
  <si>
    <t>www.lumbyskole.odense.dk</t>
  </si>
  <si>
    <t>Harlekinvej</t>
  </si>
  <si>
    <t>Munkebjergsk.</t>
  </si>
  <si>
    <t>Munkebjergskolen</t>
  </si>
  <si>
    <t>6591 3667</t>
  </si>
  <si>
    <t>6375 1700</t>
  </si>
  <si>
    <t>Fengersvej 6</t>
  </si>
  <si>
    <t>Munkebjergskolen.buf@odense.dk</t>
  </si>
  <si>
    <t>www.munkebjergskolen.odense.dk</t>
  </si>
  <si>
    <t>Fengersvej</t>
  </si>
  <si>
    <t>6618 3172</t>
  </si>
  <si>
    <t>6375 1500</t>
  </si>
  <si>
    <t>naesby-skole.buf@odense.dk</t>
  </si>
  <si>
    <t>www.naesby-skole.odense.dk</t>
  </si>
  <si>
    <t>Provsteg. Sk.</t>
  </si>
  <si>
    <t>6616 6967</t>
  </si>
  <si>
    <t>6375 1900</t>
  </si>
  <si>
    <t>Middelfartvej 180</t>
  </si>
  <si>
    <t>Provstegaardskolen.buf@odense.dk</t>
  </si>
  <si>
    <t>www.provstegaardskolen.dk</t>
  </si>
  <si>
    <t>Paarup Skole</t>
  </si>
  <si>
    <t>6616 4046</t>
  </si>
  <si>
    <t>6375 2100</t>
  </si>
  <si>
    <t>Paarupvej 19</t>
  </si>
  <si>
    <t>Paarup-skole.buf@odense.dk</t>
  </si>
  <si>
    <t>www.paarupskole.dk</t>
  </si>
  <si>
    <t>Paarupvej</t>
  </si>
  <si>
    <t>Rasmus Rask Sk.</t>
  </si>
  <si>
    <t>Rasmus Rask-Skolen</t>
  </si>
  <si>
    <t>6375 2211</t>
  </si>
  <si>
    <t>6375 2200</t>
  </si>
  <si>
    <t>rasmus-rask-skolen.buf@odense.dk</t>
  </si>
  <si>
    <t>si.rasmusraskskolen.odense.dk</t>
  </si>
  <si>
    <t>Risingsk.</t>
  </si>
  <si>
    <t>Risingskolen</t>
  </si>
  <si>
    <t>6614 0595</t>
  </si>
  <si>
    <t>6375 2300</t>
  </si>
  <si>
    <t>Risingsvej 25</t>
  </si>
  <si>
    <t>Risingskolen.buf@odense.dk</t>
  </si>
  <si>
    <t>www.risingskolen.odense.dk</t>
  </si>
  <si>
    <t>Risingsvej</t>
  </si>
  <si>
    <t>Sanderumsk.</t>
  </si>
  <si>
    <t>Sanderumskolen</t>
  </si>
  <si>
    <t>6617 2572</t>
  </si>
  <si>
    <t>6375 2400</t>
  </si>
  <si>
    <t>sanderumskolen.buf@odense.dk</t>
  </si>
  <si>
    <t>www.sanderumskolen.odense.dk</t>
  </si>
  <si>
    <t>Sct.Hans Sk.</t>
  </si>
  <si>
    <t>Sct Hans Skole</t>
  </si>
  <si>
    <t>6590 3821</t>
  </si>
  <si>
    <t>6375 2500</t>
  </si>
  <si>
    <t>Skibhusvej 188</t>
  </si>
  <si>
    <t>sct.hans-skole.buf@odense.dk</t>
  </si>
  <si>
    <t>www.scthans.odense.dk</t>
  </si>
  <si>
    <t>Skibhusvej</t>
  </si>
  <si>
    <t>Seden Sk.</t>
  </si>
  <si>
    <t>Seden Skole</t>
  </si>
  <si>
    <t>6593 8981</t>
  </si>
  <si>
    <t>6375 2600</t>
  </si>
  <si>
    <t>Bullerupvej 30</t>
  </si>
  <si>
    <t>seden-skole.buf@odense.dk</t>
  </si>
  <si>
    <t>www.sedenskole.odense.dk</t>
  </si>
  <si>
    <t>Bullerupvej</t>
  </si>
  <si>
    <t>Skt.Klemenssk.</t>
  </si>
  <si>
    <t>Skt Klemensskolen</t>
  </si>
  <si>
    <t>6375 7717</t>
  </si>
  <si>
    <t>6375 7700</t>
  </si>
  <si>
    <t>Dahlsvej 1</t>
  </si>
  <si>
    <t>skt.klemensskolen.buf@odense.dk</t>
  </si>
  <si>
    <t>www.skt-klemensskolen.odense.dk</t>
  </si>
  <si>
    <t>Spurvelundsk.</t>
  </si>
  <si>
    <t>Spurvelundskolen</t>
  </si>
  <si>
    <t>6597 8274</t>
  </si>
  <si>
    <t>6375 2700</t>
  </si>
  <si>
    <t>Spurvelundsvej 16</t>
  </si>
  <si>
    <t>Spurvelundskolen.buf@odense.dk</t>
  </si>
  <si>
    <t>www.spurvelundskolen.odense.dk</t>
  </si>
  <si>
    <t>Spurvelundsvej</t>
  </si>
  <si>
    <t>Stige Sk.</t>
  </si>
  <si>
    <t>Stige Skole</t>
  </si>
  <si>
    <t>6618 8663</t>
  </si>
  <si>
    <t>6375 2800</t>
  </si>
  <si>
    <t>Stigevej 247</t>
  </si>
  <si>
    <t>Stige-skole.buf@odense.dk</t>
  </si>
  <si>
    <t>www.stigeskole.odense.dk</t>
  </si>
  <si>
    <t>Stigevej</t>
  </si>
  <si>
    <t>Tarup Sk.</t>
  </si>
  <si>
    <t>Tarup Skole</t>
  </si>
  <si>
    <t>6611 8541</t>
  </si>
  <si>
    <t>6375 3100</t>
  </si>
  <si>
    <t>Tarup-skole.buf@odense.dk</t>
  </si>
  <si>
    <t>www.tarupskole.odense.dk</t>
  </si>
  <si>
    <t>6597 3267</t>
  </si>
  <si>
    <t>6617 3045</t>
  </si>
  <si>
    <t>6375 3035</t>
  </si>
  <si>
    <t>Tingloekkeskolen.buf@odense.dk</t>
  </si>
  <si>
    <t>www.tingloekke.odense.dk</t>
  </si>
  <si>
    <t>Ubberud Sk.</t>
  </si>
  <si>
    <t>Blommenslyst</t>
  </si>
  <si>
    <t>Ubberud Skole</t>
  </si>
  <si>
    <t>6596 7391</t>
  </si>
  <si>
    <t>6375 3200</t>
  </si>
  <si>
    <t>Ubberudvej 30</t>
  </si>
  <si>
    <t>Ubberud-Skole.buf@odense.dk</t>
  </si>
  <si>
    <t>www.ubberudskole.odense.dk</t>
  </si>
  <si>
    <t>Ubberudvej</t>
  </si>
  <si>
    <t>6614 5639</t>
  </si>
  <si>
    <t>6375 3300</t>
  </si>
  <si>
    <t>Roersvej 10</t>
  </si>
  <si>
    <t>vestre-skole.buf@odense.dk</t>
  </si>
  <si>
    <t>www.vestre.odense.dk</t>
  </si>
  <si>
    <t>Roersvej</t>
  </si>
  <si>
    <t>6375 3600</t>
  </si>
  <si>
    <t>Kong Georgsvej 31</t>
  </si>
  <si>
    <t>Aaloekkeskolen.buf@odense.dk</t>
  </si>
  <si>
    <t>www.aaloekkeskolen.odense.dk</t>
  </si>
  <si>
    <t>Roseng. Sk.</t>
  </si>
  <si>
    <t>6615 4369</t>
  </si>
  <si>
    <t>6375 3700</t>
  </si>
  <si>
    <t>rosengaardskolen.buf@odense.dk</t>
  </si>
  <si>
    <t>www.rosengaardskolen.odense.dk</t>
  </si>
  <si>
    <t>Odinskolen</t>
  </si>
  <si>
    <t>6610 5033</t>
  </si>
  <si>
    <t>6375 2233</t>
  </si>
  <si>
    <t>Gillestedvej 15</t>
  </si>
  <si>
    <t>odinskolen.buf@odense.dk</t>
  </si>
  <si>
    <t>odinskolen.aula.dk</t>
  </si>
  <si>
    <t>Gillestedvej</t>
  </si>
  <si>
    <t>Giersings Rsk.</t>
  </si>
  <si>
    <t>Giersings Realskole</t>
  </si>
  <si>
    <t>6614 1092</t>
  </si>
  <si>
    <t>6612 2041</t>
  </si>
  <si>
    <t>Nonnebakken 7</t>
  </si>
  <si>
    <t>kontor@giersings.dk</t>
  </si>
  <si>
    <t>www.giersings.dk</t>
  </si>
  <si>
    <t>Nonnebakken</t>
  </si>
  <si>
    <t>6595 8096</t>
  </si>
  <si>
    <t>6595 8224</t>
  </si>
  <si>
    <t>kontor@hoejby-friskole.dk</t>
  </si>
  <si>
    <t>www.hoejby-friskole.dk</t>
  </si>
  <si>
    <t>6611 0394</t>
  </si>
  <si>
    <t>6611 8159</t>
  </si>
  <si>
    <t>kontoret@hhskole.dk</t>
  </si>
  <si>
    <t>www.hhskole.dk</t>
  </si>
  <si>
    <t>6612 2074</t>
  </si>
  <si>
    <t>6612 4671</t>
  </si>
  <si>
    <t>Skt. Hans Plads 3</t>
  </si>
  <si>
    <t>kontor@mariej.dk</t>
  </si>
  <si>
    <t>www.mariejoergensensskole.dk</t>
  </si>
  <si>
    <t>Skt. Hans Plads</t>
  </si>
  <si>
    <t>Odense Frisk.</t>
  </si>
  <si>
    <t>Odense Friskole</t>
  </si>
  <si>
    <t>6614 0705</t>
  </si>
  <si>
    <t>6612 1571</t>
  </si>
  <si>
    <t>Hjallesevej 2</t>
  </si>
  <si>
    <t>of@odensefriskole.dk</t>
  </si>
  <si>
    <t>www.odense-friskole.dk</t>
  </si>
  <si>
    <t>Hjallesevej</t>
  </si>
  <si>
    <t>Sct.Albani Sk.</t>
  </si>
  <si>
    <t>6614 3075</t>
  </si>
  <si>
    <t>6614 0675</t>
  </si>
  <si>
    <t>kontor@sctalbaniskole.dk</t>
  </si>
  <si>
    <t>sctalbaniskole.dk</t>
  </si>
  <si>
    <t>Stige Frsk.</t>
  </si>
  <si>
    <t>Stige Friskole</t>
  </si>
  <si>
    <t>6618 6162</t>
  </si>
  <si>
    <t>6618 8121</t>
  </si>
  <si>
    <t>Hedelundvej 2, Stige</t>
  </si>
  <si>
    <t>kontor@stigefriskole.dk</t>
  </si>
  <si>
    <t>www.stigefriskole.dk</t>
  </si>
  <si>
    <t>Hedelundvej</t>
  </si>
  <si>
    <t>Stige</t>
  </si>
  <si>
    <t>6596 1255</t>
  </si>
  <si>
    <t>6596 1230</t>
  </si>
  <si>
    <t>kontoret@aada.dk</t>
  </si>
  <si>
    <t>www.aada.dk</t>
  </si>
  <si>
    <t>FYNs HF + STX</t>
  </si>
  <si>
    <t>6614 4338</t>
  </si>
  <si>
    <t>6265 6580</t>
  </si>
  <si>
    <t>Kottesgade 2</t>
  </si>
  <si>
    <t>fynshf@vucfyn.dk</t>
  </si>
  <si>
    <t>www.vucfyn.dk/fynshf</t>
  </si>
  <si>
    <t>Odense Katd.Sk.</t>
  </si>
  <si>
    <t>Odense Katedralskole</t>
  </si>
  <si>
    <t>6612 2991</t>
  </si>
  <si>
    <t>6612 2240</t>
  </si>
  <si>
    <t>Jernbanegade 34</t>
  </si>
  <si>
    <t>post@odensekatedralskole.dk</t>
  </si>
  <si>
    <t>www.odensekatedralskole.dk</t>
  </si>
  <si>
    <t>Sct.Knuds Gym.</t>
  </si>
  <si>
    <t>Sct. Knuds Gymnasium</t>
  </si>
  <si>
    <t>6311 5690</t>
  </si>
  <si>
    <t>6311 5660</t>
  </si>
  <si>
    <t>mail@sctknud-gym.dk</t>
  </si>
  <si>
    <t>www.sctknud-gym.dk</t>
  </si>
  <si>
    <t>Mulern.Legatsk.</t>
  </si>
  <si>
    <t>Mulernes Legatskole</t>
  </si>
  <si>
    <t>6610 2632</t>
  </si>
  <si>
    <t>6610 2642</t>
  </si>
  <si>
    <t>Gillestedvej 11</t>
  </si>
  <si>
    <t>mail@mulerne-gym.dk</t>
  </si>
  <si>
    <t>www.mulerne-gym.dk</t>
  </si>
  <si>
    <t>Kratholmsk.</t>
  </si>
  <si>
    <t>Kratholmskolen</t>
  </si>
  <si>
    <t>6596 2287</t>
  </si>
  <si>
    <t>6596 2269</t>
  </si>
  <si>
    <t>kontoret@kratholmskolen.dk</t>
  </si>
  <si>
    <t>www.kratholmskolen.dk</t>
  </si>
  <si>
    <t>R.Steinersk.</t>
  </si>
  <si>
    <t>6595 7947</t>
  </si>
  <si>
    <t>Odense Sygeund.</t>
  </si>
  <si>
    <t>OUH, Sygehusundervisningen</t>
  </si>
  <si>
    <t>6541 4875</t>
  </si>
  <si>
    <t>lmst@odense.dk</t>
  </si>
  <si>
    <t>Sdr. Boulevard</t>
  </si>
  <si>
    <t>55,385155737055342</t>
  </si>
  <si>
    <t>10,369360419934971</t>
  </si>
  <si>
    <t>Humlehavesk.</t>
  </si>
  <si>
    <t>Humlehaveskolen</t>
  </si>
  <si>
    <t>6375 0735</t>
  </si>
  <si>
    <t>6375 0700</t>
  </si>
  <si>
    <t>Humlehaveskolen.buf@odense.dk</t>
  </si>
  <si>
    <t>www.humlehaveskolen.odense.dk</t>
  </si>
  <si>
    <t>55,406566893327323</t>
  </si>
  <si>
    <t>10,437399137351502</t>
  </si>
  <si>
    <t>6618 7580</t>
  </si>
  <si>
    <t>6375 7600</t>
  </si>
  <si>
    <t>Bispeengen 3</t>
  </si>
  <si>
    <t>0666</t>
  </si>
  <si>
    <t>soehusskolen.buf@odense.dk</t>
  </si>
  <si>
    <t>www.soehusskolen.odense.dk</t>
  </si>
  <si>
    <t>Bispeengen</t>
  </si>
  <si>
    <t>Tornbjerg Gym.</t>
  </si>
  <si>
    <t>Tornbjerg Gymnasium</t>
  </si>
  <si>
    <t>6615 7154</t>
  </si>
  <si>
    <t>6615 7102</t>
  </si>
  <si>
    <t>kontor@tornbjerg-gym.dk</t>
  </si>
  <si>
    <t>www.tornbjerg-gym.dk</t>
  </si>
  <si>
    <t>Taleinst.Odense</t>
  </si>
  <si>
    <t>6314 6213</t>
  </si>
  <si>
    <t>6314 6214</t>
  </si>
  <si>
    <t>Rytterkasernen 17, Postboks 149</t>
  </si>
  <si>
    <t>rehabilitering.fyn@soc.regionsyddanmark.dk</t>
  </si>
  <si>
    <t>www.rehabilitering-fyn.dk</t>
  </si>
  <si>
    <t>Rytterkasernen</t>
  </si>
  <si>
    <t>Hollufpilesk.</t>
  </si>
  <si>
    <t>Holluf Pile Skole</t>
  </si>
  <si>
    <t>6615 5054</t>
  </si>
  <si>
    <t>6375 0600</t>
  </si>
  <si>
    <t>Holluf-pile-skole.buf@odense.dk</t>
  </si>
  <si>
    <t>www.hollufpileskole.odense.dk</t>
  </si>
  <si>
    <t>Ll.Sk i Odense</t>
  </si>
  <si>
    <t>Lilleskolen Odense</t>
  </si>
  <si>
    <t>6617 9699</t>
  </si>
  <si>
    <t>6613 2028</t>
  </si>
  <si>
    <t>kontor@lilleskolenodense.dk</t>
  </si>
  <si>
    <t>odenselilleskole.dk</t>
  </si>
  <si>
    <t>Al-Salahiyah sk</t>
  </si>
  <si>
    <t>Al-Salahiyah Skolen</t>
  </si>
  <si>
    <t>6615 0092</t>
  </si>
  <si>
    <t>6615 1080</t>
  </si>
  <si>
    <t>Brolandvej 11</t>
  </si>
  <si>
    <t>als@alsskole.dk</t>
  </si>
  <si>
    <t>www.Al-salahiyahskolen.dk</t>
  </si>
  <si>
    <t>Studiesk.Sprog</t>
  </si>
  <si>
    <t>Studieskolen i Odense</t>
  </si>
  <si>
    <t>6615 9017</t>
  </si>
  <si>
    <t>6615 9060</t>
  </si>
  <si>
    <t>Vestre Stationsvej 8</t>
  </si>
  <si>
    <t>studieskolen@studieskolen-odense.dk</t>
  </si>
  <si>
    <t>www.studieskolen-odense.dk</t>
  </si>
  <si>
    <t>Ung.hj.Seden/E.</t>
  </si>
  <si>
    <t>6610 9839</t>
  </si>
  <si>
    <t>6610 9039</t>
  </si>
  <si>
    <t>Mindelundsvej 112</t>
  </si>
  <si>
    <t>ld@seden-enggaard.dk</t>
  </si>
  <si>
    <t>Mindelundsvej</t>
  </si>
  <si>
    <t>H.C.Andersen sk</t>
  </si>
  <si>
    <t>H. C. Andersen Skolen</t>
  </si>
  <si>
    <t>6375 5110</t>
  </si>
  <si>
    <t>6375 5100</t>
  </si>
  <si>
    <t>hcandersenskolen.buf@odense.dk</t>
  </si>
  <si>
    <t>www.hcandersenskolen.odense.dk</t>
  </si>
  <si>
    <t>6375 1800</t>
  </si>
  <si>
    <t>norrebjergskolen@odense.dk</t>
  </si>
  <si>
    <t>www.norrebjergskolen.dk/</t>
  </si>
  <si>
    <t>Tornbjerg sk.</t>
  </si>
  <si>
    <t>Tornbjerg Skole</t>
  </si>
  <si>
    <t>6375 0400</t>
  </si>
  <si>
    <t>Niels Bohrs Alle 210</t>
  </si>
  <si>
    <t>tornbjergskole.buf@odense.dk</t>
  </si>
  <si>
    <t>www.tornbjergskole.odense.dk</t>
  </si>
  <si>
    <t>55,376532956685857</t>
  </si>
  <si>
    <t>Kgl.Ballet Oden</t>
  </si>
  <si>
    <t>Det Kongelige Teater Balletskolen Odense</t>
  </si>
  <si>
    <t>6312 3212</t>
  </si>
  <si>
    <t>Jernbanegade 20</t>
  </si>
  <si>
    <t>post@kglteater-odense.dk</t>
  </si>
  <si>
    <t>www.kgl-odense.dk</t>
  </si>
  <si>
    <t>Skibhus Friskol</t>
  </si>
  <si>
    <t>Skibhus Friskole</t>
  </si>
  <si>
    <t>6611 6680</t>
  </si>
  <si>
    <t>Buchwaldsgade 46</t>
  </si>
  <si>
    <t>info@skibhusfriskole.dk</t>
  </si>
  <si>
    <t>www.skibhusfriskole.dk</t>
  </si>
  <si>
    <t>Buchwaldsgade</t>
  </si>
  <si>
    <t>Mentiqa Odense</t>
  </si>
  <si>
    <t>6595 1912</t>
  </si>
  <si>
    <t>6595 1911</t>
  </si>
  <si>
    <t>Vestergade 37</t>
  </si>
  <si>
    <t>mentiqa@mentiqa-odense.dk</t>
  </si>
  <si>
    <t>www.mentiqa-odense.dk</t>
  </si>
  <si>
    <t>55,395701987848767</t>
  </si>
  <si>
    <t>10,385580280810462</t>
  </si>
  <si>
    <t>6610 7821</t>
  </si>
  <si>
    <t>baekholmskolen.buf@odense.dk</t>
  </si>
  <si>
    <t>www.baekholmskolen.odense.dk</t>
  </si>
  <si>
    <t>55,376542663671373</t>
  </si>
  <si>
    <t>10,456325243080137</t>
  </si>
  <si>
    <t>Drop in</t>
  </si>
  <si>
    <t>6613 0337</t>
  </si>
  <si>
    <t>thb@odense.dk</t>
  </si>
  <si>
    <t>www.dropin-v.dk</t>
  </si>
  <si>
    <t>Svennebjerggaar</t>
  </si>
  <si>
    <t>6616 3510</t>
  </si>
  <si>
    <t>Tyrsbjergvej 68</t>
  </si>
  <si>
    <t>post@aa-huset.dk</t>
  </si>
  <si>
    <t>Tyrsbjergvej</t>
  </si>
  <si>
    <t>55,409712896683544</t>
  </si>
  <si>
    <t>10,27751870314014</t>
  </si>
  <si>
    <t>6613 9562</t>
  </si>
  <si>
    <t>6313 6313</t>
  </si>
  <si>
    <t>odense@laerdansk.dk</t>
  </si>
  <si>
    <t>www.laerdansk.dk/odense</t>
  </si>
  <si>
    <t>6593 8493</t>
  </si>
  <si>
    <t>Agedrupvej 17</t>
  </si>
  <si>
    <t>skole@krakagaarden.dk</t>
  </si>
  <si>
    <t>www.krakagaarden.dk</t>
  </si>
  <si>
    <t>Agedrupvej</t>
  </si>
  <si>
    <t>55,42632486090428</t>
  </si>
  <si>
    <t>10,494023181822131</t>
  </si>
  <si>
    <t>odense@adm.laerdansk.dk</t>
  </si>
  <si>
    <t>Al-Salam Skolen</t>
  </si>
  <si>
    <t>3212 2245</t>
  </si>
  <si>
    <t>Lille Tornbjerg Vej 24B</t>
  </si>
  <si>
    <t>24B</t>
  </si>
  <si>
    <t>info@alsalamskolen.dk</t>
  </si>
  <si>
    <t>www.alsalamskolen.dk</t>
  </si>
  <si>
    <t>Lille Tornbjerg Vej</t>
  </si>
  <si>
    <t>CRS</t>
  </si>
  <si>
    <t>6314 0567</t>
  </si>
  <si>
    <t>Heden 11 postbox 149</t>
  </si>
  <si>
    <t>Heden</t>
  </si>
  <si>
    <t>PPR Odense</t>
  </si>
  <si>
    <t>6614 2244</t>
  </si>
  <si>
    <t>6551 5416</t>
  </si>
  <si>
    <t>pprodense@odense.dk</t>
  </si>
  <si>
    <t>CFU Odense</t>
  </si>
  <si>
    <t>UCL, Center for Undervisningsmidler, Odense</t>
  </si>
  <si>
    <t>6318 3394</t>
  </si>
  <si>
    <t>6318 3308</t>
  </si>
  <si>
    <t>cfu-post@ucl.dk</t>
  </si>
  <si>
    <t>www.ucl.dk/cfu</t>
  </si>
  <si>
    <t>6610 5334</t>
  </si>
  <si>
    <t>UU Odense</t>
  </si>
  <si>
    <t>UUO, UU Odense og Omegn</t>
  </si>
  <si>
    <t>6551 5120</t>
  </si>
  <si>
    <t>Tolderlundsvej 3, 3.</t>
  </si>
  <si>
    <t>uuo@odense.dk</t>
  </si>
  <si>
    <t>www.uuo.dk</t>
  </si>
  <si>
    <t>UngOdense</t>
  </si>
  <si>
    <t>6375 3046</t>
  </si>
  <si>
    <t>6375 7777</t>
  </si>
  <si>
    <t>ungodense@odense.dk</t>
  </si>
  <si>
    <t>www.ungodense.dk</t>
  </si>
  <si>
    <t>UngVest.</t>
  </si>
  <si>
    <t>UngVest - en af ungdomsskolerne i Odense</t>
  </si>
  <si>
    <t>6612 6898</t>
  </si>
  <si>
    <t>6375 5755</t>
  </si>
  <si>
    <t>ungvest@odense.dk</t>
  </si>
  <si>
    <t>www.ungvest.dk</t>
  </si>
  <si>
    <t>Tarup Ungdsk.</t>
  </si>
  <si>
    <t>Tarup Ungdomsskole</t>
  </si>
  <si>
    <t>6318 0199</t>
  </si>
  <si>
    <t>tu.buf@odense.dk</t>
  </si>
  <si>
    <t>www.tarupungdomsskole.dk</t>
  </si>
  <si>
    <t>UngNord</t>
  </si>
  <si>
    <t>6613 4980</t>
  </si>
  <si>
    <t>6375 2350</t>
  </si>
  <si>
    <t>UngNord@odense.dk</t>
  </si>
  <si>
    <t>www.ungnord.dk</t>
  </si>
  <si>
    <t>55,40656684952571</t>
  </si>
  <si>
    <t>10,437399040994084</t>
  </si>
  <si>
    <t>HF/VUC Fyn Ods</t>
  </si>
  <si>
    <t>FYNs HF + STX | HF &amp; VUC FYN</t>
  </si>
  <si>
    <t>6265 6667</t>
  </si>
  <si>
    <t>6265 6500</t>
  </si>
  <si>
    <t>Kottesgade 6-8</t>
  </si>
  <si>
    <t>odense@vucfyn.dk</t>
  </si>
  <si>
    <t>HF &amp; VUC FYN</t>
  </si>
  <si>
    <t>6612 1800</t>
  </si>
  <si>
    <t>6265 6550</t>
  </si>
  <si>
    <t>vucpost@vucfyn.dk</t>
  </si>
  <si>
    <t>Odense Designak</t>
  </si>
  <si>
    <t>6590 6345</t>
  </si>
  <si>
    <t>2175 9402</t>
  </si>
  <si>
    <t>info@odensedesignakademi.dk</t>
  </si>
  <si>
    <t>Dalum Lbrsk.</t>
  </si>
  <si>
    <t>Dalum Landbrugsskole</t>
  </si>
  <si>
    <t>6613 2331</t>
  </si>
  <si>
    <t>Nordisk Lbosk.</t>
  </si>
  <si>
    <t>6616 5690</t>
  </si>
  <si>
    <t>6645 2001</t>
  </si>
  <si>
    <t>ts@tietgen.dk</t>
  </si>
  <si>
    <t>Kold College</t>
  </si>
  <si>
    <t>6313 2044</t>
  </si>
  <si>
    <t>6595 1261</t>
  </si>
  <si>
    <t>6595 1386</t>
  </si>
  <si>
    <t>raagelund@raagelund.dk</t>
  </si>
  <si>
    <t>www.raagelund.com</t>
  </si>
  <si>
    <t>Dalum Landbr.</t>
  </si>
  <si>
    <t>Dalum Landbrugsskole, afd. Odense S</t>
  </si>
  <si>
    <t>L.Sk.Voksne Fuu</t>
  </si>
  <si>
    <t>Lille Skole for Voksne</t>
  </si>
  <si>
    <t>6614 4444</t>
  </si>
  <si>
    <t>Den fri ungdomsuddannelse</t>
  </si>
  <si>
    <t>FGU Fyn Sande</t>
  </si>
  <si>
    <t>FGU Fyn Odense Sanderun</t>
  </si>
  <si>
    <t>6617 0850</t>
  </si>
  <si>
    <t>odense@fgufyn.dk</t>
  </si>
  <si>
    <t>Kursuscenter SIKO</t>
  </si>
  <si>
    <t>6612 8818</t>
  </si>
  <si>
    <t>6614 8625</t>
  </si>
  <si>
    <t>Stadionvej 50, Opg.C</t>
  </si>
  <si>
    <t>siko@siko.dk</t>
  </si>
  <si>
    <t>Opg. C.</t>
  </si>
  <si>
    <t>Odense Midd FOF</t>
  </si>
  <si>
    <t>FOF Odense-Fredericia-Middelfart</t>
  </si>
  <si>
    <t>6611 1945</t>
  </si>
  <si>
    <t>6611 6845</t>
  </si>
  <si>
    <t>Vindegade 74</t>
  </si>
  <si>
    <t>info@fof-ofm.dk</t>
  </si>
  <si>
    <t>www.fof-ofm.dk</t>
  </si>
  <si>
    <t>Vindegade</t>
  </si>
  <si>
    <t>AOF-Odense.dk</t>
  </si>
  <si>
    <t>odense-nordfyn@aof.dk</t>
  </si>
  <si>
    <t>www.aof-odense.dk</t>
  </si>
  <si>
    <t>Tietgenskolen</t>
  </si>
  <si>
    <t>TietgenSkolen (ELM)</t>
  </si>
  <si>
    <t>6545 2298</t>
  </si>
  <si>
    <t>6545 2200</t>
  </si>
  <si>
    <t>6616 7069</t>
  </si>
  <si>
    <t>55,395592463091894</t>
  </si>
  <si>
    <t>10,346491226256877</t>
  </si>
  <si>
    <t>Ergo Odense</t>
  </si>
  <si>
    <t>Ergoterapeutuddannelsen i Odense</t>
  </si>
  <si>
    <t>6310 2626</t>
  </si>
  <si>
    <t>6318 3100</t>
  </si>
  <si>
    <t>PH LB radiograf</t>
  </si>
  <si>
    <t>Radiografuddannelsen i Odense</t>
  </si>
  <si>
    <t>Syg.pl.Odense</t>
  </si>
  <si>
    <t>Sygeplejerskeuddannelsen i Odense</t>
  </si>
  <si>
    <t>6311 3232</t>
  </si>
  <si>
    <t>6318 4601</t>
  </si>
  <si>
    <t>6318 4300</t>
  </si>
  <si>
    <t>Middelfartvej 180, Postboks 693</t>
  </si>
  <si>
    <t>Syddansk Musik</t>
  </si>
  <si>
    <t>Syddansk Musikkonservatorium</t>
  </si>
  <si>
    <t>6617 7763</t>
  </si>
  <si>
    <t>Tietgensk. JUR</t>
  </si>
  <si>
    <t>TietgenSkolen</t>
  </si>
  <si>
    <t>6545 2196</t>
  </si>
  <si>
    <t>6545 2500</t>
  </si>
  <si>
    <t>Syddansk/Odense</t>
  </si>
  <si>
    <t>Syddansk Universitet, Odense</t>
  </si>
  <si>
    <t>6550 1090</t>
  </si>
  <si>
    <t>Tietgensk.IT.</t>
  </si>
  <si>
    <t>6545 2499</t>
  </si>
  <si>
    <t>Indgang D., Ejlskovsgade 3</t>
  </si>
  <si>
    <t>Indgang D.</t>
  </si>
  <si>
    <t>Scenekst Odense</t>
  </si>
  <si>
    <t>Den Danske Scenekunstskole, Odense</t>
  </si>
  <si>
    <t>6619 1809</t>
  </si>
  <si>
    <t>Odeons Kvarter 1, 4.</t>
  </si>
  <si>
    <t>AMU-Fyn, JUR</t>
  </si>
  <si>
    <t>AMU-Fyn</t>
  </si>
  <si>
    <t>6613 7370</t>
  </si>
  <si>
    <t>Soc.&amp; S.Odense</t>
  </si>
  <si>
    <t>Social- og Sundhedsskolen Fyn, Odense Syd</t>
  </si>
  <si>
    <t>6317 3201</t>
  </si>
  <si>
    <t>odense@sosufyn.dk</t>
  </si>
  <si>
    <t>Odense Dkk</t>
  </si>
  <si>
    <t>COK - Fyn</t>
  </si>
  <si>
    <t>6591 0757</t>
  </si>
  <si>
    <t>6551 1261</t>
  </si>
  <si>
    <t>Fyns Kstakademi</t>
  </si>
  <si>
    <t>Det Fynske Kunstakademi</t>
  </si>
  <si>
    <t>6619 2688</t>
  </si>
  <si>
    <t>6611 1288</t>
  </si>
  <si>
    <t>Jernbanegade 13</t>
  </si>
  <si>
    <t>info@detfynskekunstakademi.dk</t>
  </si>
  <si>
    <t>www.detfynskekunstakademi.dk</t>
  </si>
  <si>
    <t>Tietgen.Seebl.</t>
  </si>
  <si>
    <t>TietgenSkolen (SEE)</t>
  </si>
  <si>
    <t>6545 2699</t>
  </si>
  <si>
    <t>6545 2600</t>
  </si>
  <si>
    <t>business@tietgen.dk</t>
  </si>
  <si>
    <t>TietgenSkolen (KVU NON)</t>
  </si>
  <si>
    <t>6545 2199</t>
  </si>
  <si>
    <t>Nonnebakken 9</t>
  </si>
  <si>
    <t>Tietgen.Ejlskov</t>
  </si>
  <si>
    <t>TietgenSkolen (TKC)</t>
  </si>
  <si>
    <t>6545 2599</t>
  </si>
  <si>
    <t>tkc@tietgen.dk</t>
  </si>
  <si>
    <t>SyddanskUNI jur</t>
  </si>
  <si>
    <t>Syddansk Universitet</t>
  </si>
  <si>
    <t>DEKRA Fyn ApS</t>
  </si>
  <si>
    <t>7025 0300</t>
  </si>
  <si>
    <t>Hans Egedes Vej 4</t>
  </si>
  <si>
    <t>fyn@dekra.dk</t>
  </si>
  <si>
    <t>www.dekra-fyn.dk</t>
  </si>
  <si>
    <t>Hans Egedes Vej</t>
  </si>
  <si>
    <t>Fys.Odense</t>
  </si>
  <si>
    <t>Fysioterapeutuddannelsen i Odense</t>
  </si>
  <si>
    <t>UCL Kompetence</t>
  </si>
  <si>
    <t>UCL Kompetence- og Organisationsudvikling</t>
  </si>
  <si>
    <t>SDE Risingsvej</t>
  </si>
  <si>
    <t>Syddansk Erhvervsskole Odense-Vejle, Risingsvej</t>
  </si>
  <si>
    <t>6312 6599</t>
  </si>
  <si>
    <t>Risingsvej 60</t>
  </si>
  <si>
    <t>SDE Petersm 1 F</t>
  </si>
  <si>
    <t>Syddansk Erhvervsskole Odense-Vejle, Petersmindevej 1 F</t>
  </si>
  <si>
    <t>Petersmindevej 1F</t>
  </si>
  <si>
    <t>SDE Odense T</t>
  </si>
  <si>
    <t>Odense Tekniske Gymnasium</t>
  </si>
  <si>
    <t>Munkebjergvej 130, Postboks 220</t>
  </si>
  <si>
    <t>SDE Munkebj</t>
  </si>
  <si>
    <t>Syddansk Erhvervsskole Odense-Vejle, Munkebjergvej 130</t>
  </si>
  <si>
    <t>SDE Blangsted</t>
  </si>
  <si>
    <t>Studievej 50</t>
  </si>
  <si>
    <t>Studievej</t>
  </si>
  <si>
    <t>SOSU FYN JUR</t>
  </si>
  <si>
    <t>Social- og Sundhedsskolen Fyn</t>
  </si>
  <si>
    <t>SU Ing udd</t>
  </si>
  <si>
    <t>6550 7304</t>
  </si>
  <si>
    <t>6550 7303</t>
  </si>
  <si>
    <t>tek@tek.sdu.dk</t>
  </si>
  <si>
    <t>www.sdu.dk/tek</t>
  </si>
  <si>
    <t>Syddansk erh ju</t>
  </si>
  <si>
    <t>Syddansk Erhvervsskole Odense-Vejle</t>
  </si>
  <si>
    <t>UCL Seebladsgad</t>
  </si>
  <si>
    <t>UCL Seebladsgade, Odense</t>
  </si>
  <si>
    <t>EA LB Nonneb 9</t>
  </si>
  <si>
    <t>EA LB Landbr 55</t>
  </si>
  <si>
    <t>UCL Boulevarden</t>
  </si>
  <si>
    <t>UCL Boulevarden, Vejle</t>
  </si>
  <si>
    <t>7216 2699</t>
  </si>
  <si>
    <t>SDE Petersminde</t>
  </si>
  <si>
    <t>Syddansk Erhvervsskole Odense-Vejle, Petersmindevej 1 A</t>
  </si>
  <si>
    <t>Petersmindevej 1 A</t>
  </si>
  <si>
    <t>SDE Vejle Gym</t>
  </si>
  <si>
    <t>Vejle Tekniske Gymnasium</t>
  </si>
  <si>
    <t>SDE Boulevard</t>
  </si>
  <si>
    <t>Syddansk Erhvervsskole Odense-Vejle, Boulevarden</t>
  </si>
  <si>
    <t>Boulevarden 19</t>
  </si>
  <si>
    <t>EA LB Bld 19</t>
  </si>
  <si>
    <t>NCE Vest O</t>
  </si>
  <si>
    <t>6315 7950</t>
  </si>
  <si>
    <t>Forskerparken 10 A</t>
  </si>
  <si>
    <t>del-aarh@delud.dk</t>
  </si>
  <si>
    <t>www.delud.dk</t>
  </si>
  <si>
    <t>Forskerparken</t>
  </si>
  <si>
    <t>55,369008333256794</t>
  </si>
  <si>
    <t>10,414182757895114</t>
  </si>
  <si>
    <t>Enghaveskolen</t>
  </si>
  <si>
    <t>6375 3542</t>
  </si>
  <si>
    <t>6375 3500</t>
  </si>
  <si>
    <t>Roesskovsvej 125</t>
  </si>
  <si>
    <t>enghaveskolen@odense.dk</t>
  </si>
  <si>
    <t>www.enghaveskole.skoleintra.dk</t>
  </si>
  <si>
    <t>Roesskovsvej</t>
  </si>
  <si>
    <t>CSV Odense</t>
  </si>
  <si>
    <t>6313 6390</t>
  </si>
  <si>
    <t>6375 3900</t>
  </si>
  <si>
    <t>csv-odense@odense.dk</t>
  </si>
  <si>
    <t>www.odense.dk/csv</t>
  </si>
  <si>
    <t>6485 2427</t>
  </si>
  <si>
    <t>6485 1253</t>
  </si>
  <si>
    <t>melh@nordfynskommune.dk</t>
  </si>
  <si>
    <t>Kystskolen</t>
  </si>
  <si>
    <t>6487 1865</t>
  </si>
  <si>
    <t>6482 7950</t>
  </si>
  <si>
    <t>0657</t>
  </si>
  <si>
    <t>kystskolen@nordfynskommune.dk</t>
  </si>
  <si>
    <t>www.kystskolen.dk</t>
  </si>
  <si>
    <t>Sletten Skole</t>
  </si>
  <si>
    <t>6382 4455</t>
  </si>
  <si>
    <t>6482 8636</t>
  </si>
  <si>
    <t>slettenskole@nordfynskommune.dk</t>
  </si>
  <si>
    <t>www.slettenskole.dk</t>
  </si>
  <si>
    <t>6382 0043</t>
  </si>
  <si>
    <t>6482 8828</t>
  </si>
  <si>
    <t>Skovgyden 60</t>
  </si>
  <si>
    <t>skovloekkeskolen@nordfynskommune.dk</t>
  </si>
  <si>
    <t>www.skovloekkeskolen.skoleintra.dk</t>
  </si>
  <si>
    <t>Skovgyden</t>
  </si>
  <si>
    <t>6485 2821</t>
  </si>
  <si>
    <t>6485 1523</t>
  </si>
  <si>
    <t>Bogensevej 16</t>
  </si>
  <si>
    <t>loekkemarkskolen@nordfynskommune.dk</t>
  </si>
  <si>
    <t>Otterup Realsk.</t>
  </si>
  <si>
    <t>Otterup Realskole</t>
  </si>
  <si>
    <t>6482 1469</t>
  </si>
  <si>
    <t>6482 1169</t>
  </si>
  <si>
    <t>Jernbanegade 33</t>
  </si>
  <si>
    <t>Mail@Otterup-Realskole.DK</t>
  </si>
  <si>
    <t>www.otterup-realskole.dk</t>
  </si>
  <si>
    <t>6482 8663</t>
  </si>
  <si>
    <t>6482 8660</t>
  </si>
  <si>
    <t>nordvestskolen@nordfynskommune.dk</t>
  </si>
  <si>
    <t>www.nordvestskolen.dk</t>
  </si>
  <si>
    <t>Egely - sikret</t>
  </si>
  <si>
    <t>9944 2100</t>
  </si>
  <si>
    <t>egely@rsyd.dk</t>
  </si>
  <si>
    <t>centerboernogunge.regionsyddanmark.dk</t>
  </si>
  <si>
    <t>NF USK</t>
  </si>
  <si>
    <t>Nordfyns Ungdomsskole</t>
  </si>
  <si>
    <t>6382 4460</t>
  </si>
  <si>
    <t>6482 8425</t>
  </si>
  <si>
    <t>ungdomsskolen@nordfynskommune.dk</t>
  </si>
  <si>
    <t>www.ungnordfyn.dk</t>
  </si>
  <si>
    <t>6482 1269</t>
  </si>
  <si>
    <t>6482 1264</t>
  </si>
  <si>
    <t>Nislevvej 11</t>
  </si>
  <si>
    <t>0862</t>
  </si>
  <si>
    <t>info@nislevgaard.dk</t>
  </si>
  <si>
    <t>www.nislevgaard.dk</t>
  </si>
  <si>
    <t>Nislevvej</t>
  </si>
  <si>
    <t>Klintebj.Efsk.</t>
  </si>
  <si>
    <t>Klintebjerg Efterskole</t>
  </si>
  <si>
    <t>6482 1807</t>
  </si>
  <si>
    <t>6482 1887</t>
  </si>
  <si>
    <t>Klintebjergvej 195</t>
  </si>
  <si>
    <t>0618</t>
  </si>
  <si>
    <t>kontor@klintebjerg-efterskole.dk</t>
  </si>
  <si>
    <t>www.klintebjerg-efterskole.dk</t>
  </si>
  <si>
    <t>Klintebjergvej</t>
  </si>
  <si>
    <t>Esk Flyvesandet</t>
  </si>
  <si>
    <t>Efterskolen Flyvesandet</t>
  </si>
  <si>
    <t>6487 1057</t>
  </si>
  <si>
    <t>5117 2710</t>
  </si>
  <si>
    <t>Flyvesandsvej 27</t>
  </si>
  <si>
    <t>kontor@flyvesandet.dk</t>
  </si>
  <si>
    <t>www.flyvesandet.dk</t>
  </si>
  <si>
    <t>Flyvesandsvej</t>
  </si>
  <si>
    <t>Otterup Prod</t>
  </si>
  <si>
    <t>6382 4457</t>
  </si>
  <si>
    <t>6482 2990</t>
  </si>
  <si>
    <t>ott.pro@post.tele.dk</t>
  </si>
  <si>
    <t>www.proskolen.dk</t>
  </si>
  <si>
    <t>Espe Sk.</t>
  </si>
  <si>
    <t>Espe Skole</t>
  </si>
  <si>
    <t>6266 1598</t>
  </si>
  <si>
    <t>7253 0366</t>
  </si>
  <si>
    <t>Skovvej 8</t>
  </si>
  <si>
    <t>espeskole-vp@fmk.dk</t>
  </si>
  <si>
    <t>www.espeskole.dk</t>
  </si>
  <si>
    <t>6598 1317</t>
  </si>
  <si>
    <t>7253 3620</t>
  </si>
  <si>
    <t>tan@faaborgmidtfyn.dk</t>
  </si>
  <si>
    <t>www.soellinge-skole.dk/</t>
  </si>
  <si>
    <t>10,544338375711838</t>
  </si>
  <si>
    <t>Tingagersk.</t>
  </si>
  <si>
    <t>Tingagerskolen</t>
  </si>
  <si>
    <t>6362 3867</t>
  </si>
  <si>
    <t>7253 0382</t>
  </si>
  <si>
    <t>tingagerskolen-vp@fmk.dk</t>
  </si>
  <si>
    <t>www.tingagerskolen.dk</t>
  </si>
  <si>
    <t>Heden-Vant. Sk.</t>
  </si>
  <si>
    <t>Heden-Vantinge Skole</t>
  </si>
  <si>
    <t>6266 1490</t>
  </si>
  <si>
    <t>6266 1190</t>
  </si>
  <si>
    <t>Gestelevvej 45, Vantinge</t>
  </si>
  <si>
    <t>amu@faaborgmidtfyn.dk</t>
  </si>
  <si>
    <t>www.hedenvantinge.skoleintra.dk</t>
  </si>
  <si>
    <t>Vantinge</t>
  </si>
  <si>
    <t>55,23274611356279</t>
  </si>
  <si>
    <t>10,396529553800876</t>
  </si>
  <si>
    <t>Hjemly Friskole</t>
  </si>
  <si>
    <t>6264 1824</t>
  </si>
  <si>
    <t>6264 1024</t>
  </si>
  <si>
    <t>Assensvej 152</t>
  </si>
  <si>
    <t>hjemly@hjemly.dk</t>
  </si>
  <si>
    <t>www.hjemly.dk</t>
  </si>
  <si>
    <t>Nordskoven F.Sk</t>
  </si>
  <si>
    <t>Nordskovens Friskole</t>
  </si>
  <si>
    <t>6590 1922</t>
  </si>
  <si>
    <t>Hedebovej 46</t>
  </si>
  <si>
    <t>adm@nordskovensfriskole.dk</t>
  </si>
  <si>
    <t>nordskovensfriskole.dk</t>
  </si>
  <si>
    <t>Ringe Frisk.</t>
  </si>
  <si>
    <t>Ringe Fri- og Efterskole (grundskolen)</t>
  </si>
  <si>
    <t>6262 4868</t>
  </si>
  <si>
    <t>6262 3110</t>
  </si>
  <si>
    <t>rfe@rfe.dk</t>
  </si>
  <si>
    <t>www.ringefriskole.dk</t>
  </si>
  <si>
    <t>Ringe K-Realsk.</t>
  </si>
  <si>
    <t>Ringe Kost- og Realskole</t>
  </si>
  <si>
    <t>6262 2025</t>
  </si>
  <si>
    <t>6262 2080</t>
  </si>
  <si>
    <t>Vestergade 27</t>
  </si>
  <si>
    <t>info@ringekostskole.dk</t>
  </si>
  <si>
    <t>www.ringekostskole.dk</t>
  </si>
  <si>
    <t>Rudme Frisk.</t>
  </si>
  <si>
    <t>Rudme Friskole</t>
  </si>
  <si>
    <t>6262 2495</t>
  </si>
  <si>
    <t>6262 4676</t>
  </si>
  <si>
    <t>Rudmevej 95</t>
  </si>
  <si>
    <t>mail@rudmefriskole.dk</t>
  </si>
  <si>
    <t>www.rudmefriskole.dk</t>
  </si>
  <si>
    <t>Rudmevej</t>
  </si>
  <si>
    <t>Midtfyns Gym.</t>
  </si>
  <si>
    <t>Midtfyns Gymnasium</t>
  </si>
  <si>
    <t>6262 1521</t>
  </si>
  <si>
    <t>6262 2577</t>
  </si>
  <si>
    <t>post@mfg.dk</t>
  </si>
  <si>
    <t>mfg.dk</t>
  </si>
  <si>
    <t>Nordagersk.</t>
  </si>
  <si>
    <t>Nordagerskolen</t>
  </si>
  <si>
    <t>6262 5143</t>
  </si>
  <si>
    <t>7253 3600</t>
  </si>
  <si>
    <t>Rolighedsvej 16</t>
  </si>
  <si>
    <t>nordagerskolen@fmk.dk</t>
  </si>
  <si>
    <t>nordagerskolen.dk</t>
  </si>
  <si>
    <t>B&amp;U Udby Intern</t>
  </si>
  <si>
    <t>6599 2971</t>
  </si>
  <si>
    <t>9944 1950</t>
  </si>
  <si>
    <t>cfh@rsyd.dk</t>
  </si>
  <si>
    <t>specialcentersyddanmark.dk</t>
  </si>
  <si>
    <t>Krarup Fsk.</t>
  </si>
  <si>
    <t>Krarup Friskole, Reventlowskolen</t>
  </si>
  <si>
    <t>6227 1666</t>
  </si>
  <si>
    <t>0207</t>
  </si>
  <si>
    <t>mail@krarupfriskole.dk</t>
  </si>
  <si>
    <t>www.krarupfriskole.dk</t>
  </si>
  <si>
    <t>6362 3838</t>
  </si>
  <si>
    <t>7253 3006</t>
  </si>
  <si>
    <t>Floravej 17</t>
  </si>
  <si>
    <t>Floravej</t>
  </si>
  <si>
    <t>HF/VUC Fyn Ring</t>
  </si>
  <si>
    <t>HF &amp; VUC FYN Ringe</t>
  </si>
  <si>
    <t>6362 0229</t>
  </si>
  <si>
    <t>6265 6644</t>
  </si>
  <si>
    <t>midtfyn@vucfyn.dk</t>
  </si>
  <si>
    <t>55,241256186796356</t>
  </si>
  <si>
    <t>10,46790491127358</t>
  </si>
  <si>
    <t>7255 3300</t>
  </si>
  <si>
    <t>ringe.faengsel@kriminalforsorgen.dk</t>
  </si>
  <si>
    <t>Hjemly F.og Esk</t>
  </si>
  <si>
    <t>Assensvej 152 Hillerslev</t>
  </si>
  <si>
    <t>Hillerslev</t>
  </si>
  <si>
    <t>Ringe F.og Esk.</t>
  </si>
  <si>
    <t>Ringe Fri- og Efterskole (Efterskolen)</t>
  </si>
  <si>
    <t>6262 1368</t>
  </si>
  <si>
    <t>Rolighedsvej 25</t>
  </si>
  <si>
    <t>www.rfe.dk</t>
  </si>
  <si>
    <t>Longelse</t>
  </si>
  <si>
    <t>Longelse Skole</t>
  </si>
  <si>
    <t>6250 1179</t>
  </si>
  <si>
    <t>Longelsevej 16</t>
  </si>
  <si>
    <t>0438</t>
  </si>
  <si>
    <t>longelseskole@langelandkommune.dk</t>
  </si>
  <si>
    <t>www.rudkom.dk/longelse</t>
  </si>
  <si>
    <t>Longelsevej</t>
  </si>
  <si>
    <t>54,911100888302059</t>
  </si>
  <si>
    <t>10,783164593070977</t>
  </si>
  <si>
    <t>6351 1117</t>
  </si>
  <si>
    <t>Kastanievej 26</t>
  </si>
  <si>
    <t>rudkobingskole2@langelandkommune.dk</t>
  </si>
  <si>
    <t>www.rudkoebingskole.dk</t>
  </si>
  <si>
    <t>6251 2557</t>
  </si>
  <si>
    <t>6251 1557</t>
  </si>
  <si>
    <t>0331</t>
  </si>
  <si>
    <t>kontor@kassefri.dk</t>
  </si>
  <si>
    <t>www.kasseboellefriskole.dk</t>
  </si>
  <si>
    <t>6251 1953</t>
  </si>
  <si>
    <t>6351 6480</t>
  </si>
  <si>
    <t>jkj@langelandkommune.dk</t>
  </si>
  <si>
    <t>www.rudkom.dk/skrobelev</t>
  </si>
  <si>
    <t>54,924807590470429</t>
  </si>
  <si>
    <t>10,740730061822228</t>
  </si>
  <si>
    <t>VesterbyMark.N.</t>
  </si>
  <si>
    <t>Vesterby Mark Naturskole</t>
  </si>
  <si>
    <t>6251 2583</t>
  </si>
  <si>
    <t>Vesterby Mark 11</t>
  </si>
  <si>
    <t>info@vesterbymark.dk</t>
  </si>
  <si>
    <t>Vesterby Mark</t>
  </si>
  <si>
    <t>54,898498263736371</t>
  </si>
  <si>
    <t>10,727834510917038</t>
  </si>
  <si>
    <t>Spangesk.</t>
  </si>
  <si>
    <t>Spangeskolen</t>
  </si>
  <si>
    <t>6251 3122</t>
  </si>
  <si>
    <t>0898</t>
  </si>
  <si>
    <t>Spangeskolen@mail.tele.dk</t>
  </si>
  <si>
    <t>www.spangeskolen.dk</t>
  </si>
  <si>
    <t>54,942630127851075</t>
  </si>
  <si>
    <t>10,723352525723771</t>
  </si>
  <si>
    <t>6351 1149</t>
  </si>
  <si>
    <t>6351 1150</t>
  </si>
  <si>
    <t>Fredensvej 1</t>
  </si>
  <si>
    <t>post@langelandkommune.dk</t>
  </si>
  <si>
    <t>HF/VUC Fyn Lang</t>
  </si>
  <si>
    <t>HF &amp; VUC FYN  Langeland</t>
  </si>
  <si>
    <t>6251 2514</t>
  </si>
  <si>
    <t>6265 6622</t>
  </si>
  <si>
    <t>Havnepladsen 5</t>
  </si>
  <si>
    <t>langeland@vucfyn.dk</t>
  </si>
  <si>
    <t>Havnepladsen</t>
  </si>
  <si>
    <t>Langelands Esk.</t>
  </si>
  <si>
    <t>Langelands Efterskole</t>
  </si>
  <si>
    <t>6251 3400</t>
  </si>
  <si>
    <t>6251 1183</t>
  </si>
  <si>
    <t>admin@leskole.dk</t>
  </si>
  <si>
    <t>www.langelandsefterskole.dk</t>
  </si>
  <si>
    <t>6251 5584</t>
  </si>
  <si>
    <t>6251 3484</t>
  </si>
  <si>
    <t>Kragholmvej 40</t>
  </si>
  <si>
    <t>0387</t>
  </si>
  <si>
    <t>kontor@oehav.dk</t>
  </si>
  <si>
    <t>www.oehav.dk</t>
  </si>
  <si>
    <t>Kragholmvej</t>
  </si>
  <si>
    <t>54,93055520126984</t>
  </si>
  <si>
    <t>10,714793162059225</t>
  </si>
  <si>
    <t>Tre Ege Sk.</t>
  </si>
  <si>
    <t>Tre Ege Skolen</t>
  </si>
  <si>
    <t>6229 1590</t>
  </si>
  <si>
    <t>6227 2081</t>
  </si>
  <si>
    <t>Kirkevej 3</t>
  </si>
  <si>
    <t>Gislev Frisk.</t>
  </si>
  <si>
    <t>Gislev</t>
  </si>
  <si>
    <t>Gislev Friskole</t>
  </si>
  <si>
    <t>6229 1292</t>
  </si>
  <si>
    <t>kontor@gislevfriskole.dk</t>
  </si>
  <si>
    <t>www.gislevfriskole.dk</t>
  </si>
  <si>
    <t>Faaborgvej</t>
  </si>
  <si>
    <t>Ryslinge Frisk.</t>
  </si>
  <si>
    <t>Ryslinge Friskole</t>
  </si>
  <si>
    <t>6267 1135</t>
  </si>
  <si>
    <t>kontoret@ryslingefriskole.dk</t>
  </si>
  <si>
    <t>www.ryslingefriskole.dk</t>
  </si>
  <si>
    <t>Trunderup Frisk</t>
  </si>
  <si>
    <t>Trunderup Friskole</t>
  </si>
  <si>
    <t>6227 2259</t>
  </si>
  <si>
    <t>Trunderup Gade 5</t>
  </si>
  <si>
    <t>kontoret@trundfri.dk</t>
  </si>
  <si>
    <t>www.trundfri.dk/</t>
  </si>
  <si>
    <t>Trunderup Gade</t>
  </si>
  <si>
    <t>6227 2159</t>
  </si>
  <si>
    <t>Gl. Nyborgvej 53</t>
  </si>
  <si>
    <t>0435</t>
  </si>
  <si>
    <t>kontor@glh.dk</t>
  </si>
  <si>
    <t>www.glh.dk</t>
  </si>
  <si>
    <t>Gl. Nyborgvej</t>
  </si>
  <si>
    <t>6227 2152</t>
  </si>
  <si>
    <t>6227 1952</t>
  </si>
  <si>
    <t>Svendborgvej 28</t>
  </si>
  <si>
    <t>kontor@vaerkstedets-skole.dk</t>
  </si>
  <si>
    <t>www.vaerkstedets-skole.dk</t>
  </si>
  <si>
    <t>Ryslinge Hsk</t>
  </si>
  <si>
    <t>6267 1955</t>
  </si>
  <si>
    <t>mail@ryslinge-hojskole.dk</t>
  </si>
  <si>
    <t>www.ryslinge-hojskole.dk</t>
  </si>
  <si>
    <t>Svendborg Kom</t>
  </si>
  <si>
    <t>Lundby Sk.</t>
  </si>
  <si>
    <t>Lundby Skole</t>
  </si>
  <si>
    <t>6254 1360</t>
  </si>
  <si>
    <t>6223 4700</t>
  </si>
  <si>
    <t>lundbyskole@svendborg.dk</t>
  </si>
  <si>
    <t>www.lundbyskole.dk</t>
  </si>
  <si>
    <t>Lundbyvej</t>
  </si>
  <si>
    <t>6222 5467</t>
  </si>
  <si>
    <t>sundhoejskolen@svendborg.dk</t>
  </si>
  <si>
    <t>www.sundhojskolen.dk</t>
  </si>
  <si>
    <t>55,040167411014032</t>
  </si>
  <si>
    <t>10,615233240510925</t>
  </si>
  <si>
    <t>Bysk.</t>
  </si>
  <si>
    <t>6221 0235</t>
  </si>
  <si>
    <t>6223 6240</t>
  </si>
  <si>
    <t>byskolen@svendborg.dk</t>
  </si>
  <si>
    <t>www.byskolen.dk</t>
  </si>
  <si>
    <t>55,060959192957952</t>
  </si>
  <si>
    <t>10,608211377870317</t>
  </si>
  <si>
    <t>Nordre Sk.</t>
  </si>
  <si>
    <t>Nordre Skole</t>
  </si>
  <si>
    <t>6221 1502</t>
  </si>
  <si>
    <t>6223 6223</t>
  </si>
  <si>
    <t>nordreskole@svendborg.dk</t>
  </si>
  <si>
    <t>www.nordreskolesvendborg.dk</t>
  </si>
  <si>
    <t>Rantzausm.Sk.</t>
  </si>
  <si>
    <t>Rantzausminde Skole</t>
  </si>
  <si>
    <t>6220 8117</t>
  </si>
  <si>
    <t>6223 6000</t>
  </si>
  <si>
    <t>Dyrekredsen 12</t>
  </si>
  <si>
    <t>Rantzausmindeskole@svendborg.dk</t>
  </si>
  <si>
    <t>www.rantzausmindeskole.dk</t>
  </si>
  <si>
    <t>Dyrekredsen</t>
  </si>
  <si>
    <t>6223 4790</t>
  </si>
  <si>
    <t>6223 4780</t>
  </si>
  <si>
    <t>thuroeskole@svendborg.dk</t>
  </si>
  <si>
    <t>www.thuroeskole.dk</t>
  </si>
  <si>
    <t>Bergmannsvej</t>
  </si>
  <si>
    <t>Tved Sk.</t>
  </si>
  <si>
    <t>Tved Skole</t>
  </si>
  <si>
    <t>6221 8752</t>
  </si>
  <si>
    <t>6223 6130</t>
  </si>
  <si>
    <t>Skolevej 2, Tved</t>
  </si>
  <si>
    <t>tvedskole@svendborg.dk</t>
  </si>
  <si>
    <t>www.tvedskole.dk</t>
  </si>
  <si>
    <t>Tved</t>
  </si>
  <si>
    <t>6222 9036</t>
  </si>
  <si>
    <t>6223 6400</t>
  </si>
  <si>
    <t>Gyldenbjergsvej 31</t>
  </si>
  <si>
    <t>vestreskole@svendborg.dk</t>
  </si>
  <si>
    <t>www.vestre.svendborg-skoler.dk</t>
  </si>
  <si>
    <t>Gyldenbjergsvej</t>
  </si>
  <si>
    <t>6321 6107</t>
  </si>
  <si>
    <t>www.oerkildskole.dk</t>
  </si>
  <si>
    <t>55,064198779179868</t>
  </si>
  <si>
    <t>10,627286868868545</t>
  </si>
  <si>
    <t>Haahrs Sk.</t>
  </si>
  <si>
    <t>Haahrs Skole</t>
  </si>
  <si>
    <t>6221 7271</t>
  </si>
  <si>
    <t>6221 0384</t>
  </si>
  <si>
    <t>haahrs@haahrs.dk</t>
  </si>
  <si>
    <t>www.haahrs.dk</t>
  </si>
  <si>
    <t>Ida Holsts Sk.</t>
  </si>
  <si>
    <t>Ida Holsts Skole</t>
  </si>
  <si>
    <t>6221 9393</t>
  </si>
  <si>
    <t>6221 1129</t>
  </si>
  <si>
    <t>idaholst@idaholst.dk</t>
  </si>
  <si>
    <t>www.idaholst.dk</t>
  </si>
  <si>
    <t>6223 1156</t>
  </si>
  <si>
    <t>www.skaarupskole.dk</t>
  </si>
  <si>
    <t>55,095335622090168</t>
  </si>
  <si>
    <t>10,687673361196822</t>
  </si>
  <si>
    <t>6223 1453</t>
  </si>
  <si>
    <t>6223 1454</t>
  </si>
  <si>
    <t>Nyborgvej 501</t>
  </si>
  <si>
    <t>kontor@voresfriskole.dk</t>
  </si>
  <si>
    <t>www.voresfriskole.dk</t>
  </si>
  <si>
    <t>Svendborg Gym</t>
  </si>
  <si>
    <t>Svendborg Gymnasium</t>
  </si>
  <si>
    <t>6321 3140</t>
  </si>
  <si>
    <t>6321 3141</t>
  </si>
  <si>
    <t>post@svendborg-gym.dk</t>
  </si>
  <si>
    <t>www.svendborg-gym.dk</t>
  </si>
  <si>
    <t>6222 4461</t>
  </si>
  <si>
    <t>6321 3101</t>
  </si>
  <si>
    <t>hoemarkskolen@svendborg.dk</t>
  </si>
  <si>
    <t>www.homarkskolen.dk</t>
  </si>
  <si>
    <t>55,073755273747778</t>
  </si>
  <si>
    <t>10,638348598716522</t>
  </si>
  <si>
    <t>6220 8818</t>
  </si>
  <si>
    <t>juulgaarden@svendborg.dk</t>
  </si>
  <si>
    <t>www.juulgaarden.dk</t>
  </si>
  <si>
    <t>55,040426962348526</t>
  </si>
  <si>
    <t>10,539748051801618</t>
  </si>
  <si>
    <t>Gl. Nyby Skole</t>
  </si>
  <si>
    <t>Gl.Nyby Heldagsskole</t>
  </si>
  <si>
    <t>6222 6785</t>
  </si>
  <si>
    <t>6222 6737</t>
  </si>
  <si>
    <t>Gl. Nybyvej 44</t>
  </si>
  <si>
    <t>glnyby@svendborg.dk</t>
  </si>
  <si>
    <t>Gammel Nybyvej</t>
  </si>
  <si>
    <t>55,031617570975172</t>
  </si>
  <si>
    <t>10,626708309940939</t>
  </si>
  <si>
    <t>AOF Center Fyn</t>
  </si>
  <si>
    <t>6221 0073</t>
  </si>
  <si>
    <t>6221 7373</t>
  </si>
  <si>
    <t>Vestergade 23D</t>
  </si>
  <si>
    <t>23D</t>
  </si>
  <si>
    <t>info@aofcenterfyn.dk</t>
  </si>
  <si>
    <t>www.aofcenterfyn.dk</t>
  </si>
  <si>
    <t>Kernen</t>
  </si>
  <si>
    <t>Heldagsskolen Kernen</t>
  </si>
  <si>
    <t>2818 9292</t>
  </si>
  <si>
    <t>kontorhskernen@gmail.com</t>
  </si>
  <si>
    <t>heldagsskolenkernen.dk</t>
  </si>
  <si>
    <t>Eggertshus</t>
  </si>
  <si>
    <t>6221 2070</t>
  </si>
  <si>
    <t>Eggertsvej 20E</t>
  </si>
  <si>
    <t>20E</t>
  </si>
  <si>
    <t>Centerafdelingen for tale og sprog</t>
  </si>
  <si>
    <t>6223 6311</t>
  </si>
  <si>
    <t>mette.bodker@svendborg.dk</t>
  </si>
  <si>
    <t>www.ostreskole.dk</t>
  </si>
  <si>
    <t>Centerafd.Sundh</t>
  </si>
  <si>
    <t>www.sundhoej.svendborg-skoler.dk</t>
  </si>
  <si>
    <t>Om Tanken</t>
  </si>
  <si>
    <t>6222 1422</t>
  </si>
  <si>
    <t>Abildvej 5 H</t>
  </si>
  <si>
    <t>mail@omtanken.dk</t>
  </si>
  <si>
    <t>www.omtanken.dk</t>
  </si>
  <si>
    <t>Lakkenborg</t>
  </si>
  <si>
    <t>6228 2864</t>
  </si>
  <si>
    <t>Sortemosevej 5</t>
  </si>
  <si>
    <t>info@lakkenborg.com</t>
  </si>
  <si>
    <t>www.lakkenborg.com</t>
  </si>
  <si>
    <t>55,133925879627355</t>
  </si>
  <si>
    <t>10,663584926113296</t>
  </si>
  <si>
    <t>5336 8050</t>
  </si>
  <si>
    <t>sydfyn@adm.laerdansk.dk</t>
  </si>
  <si>
    <t>6321 5300</t>
  </si>
  <si>
    <t>6321 5350</t>
  </si>
  <si>
    <t>ppr@svendborg.dk</t>
  </si>
  <si>
    <t>Centrumpladsen</t>
  </si>
  <si>
    <t>UU Sydfyn</t>
  </si>
  <si>
    <t>2331 4675</t>
  </si>
  <si>
    <t>uusydfyn@svendborg.dk</t>
  </si>
  <si>
    <t>www.uucentersydfyn.dk</t>
  </si>
  <si>
    <t>Indgang A</t>
  </si>
  <si>
    <t>Svendb.Ungdsk.</t>
  </si>
  <si>
    <t>Svendborg Komm. Ungdomsskole</t>
  </si>
  <si>
    <t>6222 9611</t>
  </si>
  <si>
    <t>6223 3070</t>
  </si>
  <si>
    <t>Abildvej 2</t>
  </si>
  <si>
    <t>ungdomsskolen@svendborg.dk</t>
  </si>
  <si>
    <t>www.svendborg-ungdomsskole.dk</t>
  </si>
  <si>
    <t>HF/VUC Fyn Svb</t>
  </si>
  <si>
    <t>HF &amp; VUC FYN Svendborg</t>
  </si>
  <si>
    <t>6265 6620</t>
  </si>
  <si>
    <t>6265 6600</t>
  </si>
  <si>
    <t>Svendborg@vucfyn.dk</t>
  </si>
  <si>
    <t>Svendb Eftersko</t>
  </si>
  <si>
    <t>Svendborg Efterskole</t>
  </si>
  <si>
    <t>6220 8081</t>
  </si>
  <si>
    <t>6363 6300</t>
  </si>
  <si>
    <t>kontor@svendborg-efterskole.dk</t>
  </si>
  <si>
    <t>www.smse.nu</t>
  </si>
  <si>
    <t>6223 2020</t>
  </si>
  <si>
    <t>Klingstrupvej 5 A og B</t>
  </si>
  <si>
    <t>FGU SMF Svendb</t>
  </si>
  <si>
    <t>FGU Syd og Midtfyn - Svendborg</t>
  </si>
  <si>
    <t>6222 8114</t>
  </si>
  <si>
    <t>6222 4110</t>
  </si>
  <si>
    <t>Svendb Erh Port</t>
  </si>
  <si>
    <t>Svendborg Erhvervsskole &amp; - Gymnasier, Porthusvej</t>
  </si>
  <si>
    <t>7222 5799</t>
  </si>
  <si>
    <t>Porthusvej 71A</t>
  </si>
  <si>
    <t>71A</t>
  </si>
  <si>
    <t>Porthusvej</t>
  </si>
  <si>
    <t>Svendb Erh Skov</t>
  </si>
  <si>
    <t>Svendborg Erhvervsskole &amp; -Gymnasier, Skovsbovej</t>
  </si>
  <si>
    <t>Skovsbovej 43A</t>
  </si>
  <si>
    <t>Skovsbovej</t>
  </si>
  <si>
    <t>6222 0584</t>
  </si>
  <si>
    <t>6221 0484</t>
  </si>
  <si>
    <t>Overgade 6A</t>
  </si>
  <si>
    <t>info@svesoef.dk</t>
  </si>
  <si>
    <t>www.svesoef.dk</t>
  </si>
  <si>
    <t>Overgade</t>
  </si>
  <si>
    <t>SIMAC</t>
  </si>
  <si>
    <t>Procesteknisk Institut Svendborg International Maritime Academy, SIMAC</t>
  </si>
  <si>
    <t>7221 5555</t>
  </si>
  <si>
    <t>7221 5500</t>
  </si>
  <si>
    <t>Graaesvej 27</t>
  </si>
  <si>
    <t>mail@simac.dk</t>
  </si>
  <si>
    <t>www.simac.dk</t>
  </si>
  <si>
    <t>Graaesvej</t>
  </si>
  <si>
    <t>55,065206789461158</t>
  </si>
  <si>
    <t>10,619258032490583</t>
  </si>
  <si>
    <t>Svendb Navigask</t>
  </si>
  <si>
    <t>Svendborg International Maritime Academy, SIMAC</t>
  </si>
  <si>
    <t>Sygepl Svendb</t>
  </si>
  <si>
    <t>Sygeplejerskeuddannelsen i Svendborg</t>
  </si>
  <si>
    <t>6220 2764</t>
  </si>
  <si>
    <t>6323 7001</t>
  </si>
  <si>
    <t>6318 4200</t>
  </si>
  <si>
    <t>SOSU, Svendborg</t>
  </si>
  <si>
    <t>Social- og Sundhedsskolen Fyn, Svendborg</t>
  </si>
  <si>
    <t>6222 9295</t>
  </si>
  <si>
    <t>svendborg@sosufyn.dk</t>
  </si>
  <si>
    <t>Nordre Havnevej 4</t>
  </si>
  <si>
    <t>Nordre Havnevej</t>
  </si>
  <si>
    <t>Svendbg Erh Gym</t>
  </si>
  <si>
    <t>Svendborg Erhvervsskole &amp;  - Gymnasier</t>
  </si>
  <si>
    <t>SIMAC afd.</t>
  </si>
  <si>
    <t>Svendborg International Maritime Academi, SIMAC</t>
  </si>
  <si>
    <t>Svendb Erh Rytt</t>
  </si>
  <si>
    <t>Svendborg Erhvervsskole &amp; - Gymnasier, Ryttervej</t>
  </si>
  <si>
    <t>Ryttervej 65</t>
  </si>
  <si>
    <t>Byhavesk.</t>
  </si>
  <si>
    <t>Byhaveskolen</t>
  </si>
  <si>
    <t>6220 2085</t>
  </si>
  <si>
    <t>6223 3440</t>
  </si>
  <si>
    <t>byhaveskolen@svendborg.dk</t>
  </si>
  <si>
    <t>byhaveskolen.aula.dk</t>
  </si>
  <si>
    <t>CSV Sydfyn</t>
  </si>
  <si>
    <t>6221 5016</t>
  </si>
  <si>
    <t>6223 4900</t>
  </si>
  <si>
    <t>csvsydfyn@svendborg.dk</t>
  </si>
  <si>
    <t>www.csvsydfyn.dk</t>
  </si>
  <si>
    <t>Nordfyns Kom</t>
  </si>
  <si>
    <t>6482 8799</t>
  </si>
  <si>
    <t>heldagsskolen@nordfynskommune.dk</t>
  </si>
  <si>
    <t>www.heldagsskolen-horsebaek.skoleintra.dk</t>
  </si>
  <si>
    <t>Humble Csk.</t>
  </si>
  <si>
    <t>Humble Skole</t>
  </si>
  <si>
    <t>6257 1660</t>
  </si>
  <si>
    <t>6351 6518</t>
  </si>
  <si>
    <t>Hovedgaden 64</t>
  </si>
  <si>
    <t>humble.skole@langelandkommune.dk</t>
  </si>
  <si>
    <t>humbleskole.aula.dk</t>
  </si>
  <si>
    <t>Action Esk</t>
  </si>
  <si>
    <t>Bagenkop</t>
  </si>
  <si>
    <t>Action Efterskolen</t>
  </si>
  <si>
    <t>6256 2150</t>
  </si>
  <si>
    <t>6256 1650</t>
  </si>
  <si>
    <t>Nordhavnsgade 8</t>
  </si>
  <si>
    <t>0503</t>
  </si>
  <si>
    <t>kontor@actionefterskolen.dk</t>
  </si>
  <si>
    <t>www.actionefterskolen.dk</t>
  </si>
  <si>
    <t>Nordhavnsgade</t>
  </si>
  <si>
    <t>10,675749738683663</t>
  </si>
  <si>
    <t>mus.esk. Humble</t>
  </si>
  <si>
    <t>Musikefterskolen i Humble</t>
  </si>
  <si>
    <t>6257 1379</t>
  </si>
  <si>
    <t>6257 1363</t>
  </si>
  <si>
    <t>Hovedgaden 21</t>
  </si>
  <si>
    <t>post@musikefterskolen.dk</t>
  </si>
  <si>
    <t>www.musikefterskolen.dk</t>
  </si>
  <si>
    <t>Magleby Eftersk</t>
  </si>
  <si>
    <t>Magleby Efterskole</t>
  </si>
  <si>
    <t>6256 1140</t>
  </si>
  <si>
    <t>6256 1120</t>
  </si>
  <si>
    <t>Kirkeby 20A</t>
  </si>
  <si>
    <t>kontor@maglebyefterskole.dk</t>
  </si>
  <si>
    <t>www.maglebyefterskole.dk</t>
  </si>
  <si>
    <t>Langeland Kom</t>
  </si>
  <si>
    <t>6351 6000</t>
  </si>
  <si>
    <t>Magleby Fri</t>
  </si>
  <si>
    <t>Magleby Fri- og Efterskole</t>
  </si>
  <si>
    <t>Kirkeby 20</t>
  </si>
  <si>
    <t>kontor@mafe.dk</t>
  </si>
  <si>
    <t>www.mafe.dk</t>
  </si>
  <si>
    <t>Langeland Kommunale Ungdomsskole</t>
  </si>
  <si>
    <t>6351 6465</t>
  </si>
  <si>
    <t>ungdomsskolen@langelandkommune.dk</t>
  </si>
  <si>
    <t>www.langelandsungdomsskole.dk</t>
  </si>
  <si>
    <t>6483 1237</t>
  </si>
  <si>
    <t>6483 1337</t>
  </si>
  <si>
    <t>nca@nordfynskommune.dk</t>
  </si>
  <si>
    <t>www.haarslev-sk.skoleintra.dk</t>
  </si>
  <si>
    <t>Havrehedsk.</t>
  </si>
  <si>
    <t>Morud</t>
  </si>
  <si>
    <t>Havrehedskolen</t>
  </si>
  <si>
    <t>6596 4676</t>
  </si>
  <si>
    <t>6482 7980</t>
  </si>
  <si>
    <t>Havrehedskolen@nordfynskommune.dk</t>
  </si>
  <si>
    <t>www.havrehed-sk.dk</t>
  </si>
  <si>
    <t>6484 1355</t>
  </si>
  <si>
    <t>6482 7960</t>
  </si>
  <si>
    <t>Vestergade 5</t>
  </si>
  <si>
    <t>saerslev-haarslev-skolen@nordfynskommune.dk</t>
  </si>
  <si>
    <t>saerslevhaarslevskolen.dk</t>
  </si>
  <si>
    <t>Glavendrupskole</t>
  </si>
  <si>
    <t>Glavendrupskolen</t>
  </si>
  <si>
    <t>6489 3296</t>
  </si>
  <si>
    <t>6482 8400</t>
  </si>
  <si>
    <t>Nordmarksvej 2</t>
  </si>
  <si>
    <t>Glavendrupskolen@nordfynskommune.dk</t>
  </si>
  <si>
    <t>skoledistrikt-sonderso.aula.dk</t>
  </si>
  <si>
    <t>Veflinge Sk.</t>
  </si>
  <si>
    <t>Veflinge</t>
  </si>
  <si>
    <t>Veflinge Skole</t>
  </si>
  <si>
    <t>6389 1809</t>
  </si>
  <si>
    <t>6389 1800</t>
  </si>
  <si>
    <t>Vedel Simonsensvej 31</t>
  </si>
  <si>
    <t>jha@nordfynskommune.dk</t>
  </si>
  <si>
    <t>Vedel Simonsensvej</t>
  </si>
  <si>
    <t>Nordfyns Gym.</t>
  </si>
  <si>
    <t>Nordfyns Gymnasium</t>
  </si>
  <si>
    <t>6489 1037</t>
  </si>
  <si>
    <t>6489 2210</t>
  </si>
  <si>
    <t>post@nordfyns-gym.dk</t>
  </si>
  <si>
    <t>www.nordfyns-gym.dk</t>
  </si>
  <si>
    <t>Skamby Frisk.</t>
  </si>
  <si>
    <t>Skamby</t>
  </si>
  <si>
    <t>Skamby Friskole</t>
  </si>
  <si>
    <t>6485 1374</t>
  </si>
  <si>
    <t>Torupvej 59</t>
  </si>
  <si>
    <t>skolen@skambyfriskole.dk</t>
  </si>
  <si>
    <t>www.skambyfriskole.dk</t>
  </si>
  <si>
    <t>Torupvej</t>
  </si>
  <si>
    <t>6484 1230</t>
  </si>
  <si>
    <t>6482 8201</t>
  </si>
  <si>
    <t>BU@nordfynskommune.dk</t>
  </si>
  <si>
    <t>6489 2310</t>
  </si>
  <si>
    <t>6265 6540</t>
  </si>
  <si>
    <t>sonderso@vucfyn.dk</t>
  </si>
  <si>
    <t>Nordfyns Esk.</t>
  </si>
  <si>
    <t>Nordfyns Efterskole</t>
  </si>
  <si>
    <t>6484 1110</t>
  </si>
  <si>
    <t>6484 1123</t>
  </si>
  <si>
    <t>kontor@nordfe.dk</t>
  </si>
  <si>
    <t>www.nordfe.dk</t>
  </si>
  <si>
    <t>Klaus Berntsensvej</t>
  </si>
  <si>
    <t>FGU Fyn Nordfyn</t>
  </si>
  <si>
    <t>FGU Fyn - Nordfyn - Odensevej</t>
  </si>
  <si>
    <t>6483 1732</t>
  </si>
  <si>
    <t>6483 1781</t>
  </si>
  <si>
    <t>Odensevej 55</t>
  </si>
  <si>
    <t>0909</t>
  </si>
  <si>
    <t>nordfyn@fgufyn.dk</t>
  </si>
  <si>
    <t>Brylle Sk.</t>
  </si>
  <si>
    <t>Brylle Skole</t>
  </si>
  <si>
    <t>6474 6575</t>
  </si>
  <si>
    <t>Tobovej 43, Brylle</t>
  </si>
  <si>
    <t>brylleskole@assens.dk</t>
  </si>
  <si>
    <t>www.brylle-skole.dk</t>
  </si>
  <si>
    <t>Tobovej</t>
  </si>
  <si>
    <t>Brylle</t>
  </si>
  <si>
    <t>Tallerupsk.</t>
  </si>
  <si>
    <t>Tallerupskolen</t>
  </si>
  <si>
    <t>6476 1334</t>
  </si>
  <si>
    <t>6474 6550</t>
  </si>
  <si>
    <t>Lilleskovvej 3</t>
  </si>
  <si>
    <t>0936</t>
  </si>
  <si>
    <t>tallerupskolen@assens.dk</t>
  </si>
  <si>
    <t>www.tallerupskolen.dk</t>
  </si>
  <si>
    <t>Lilleskovvej</t>
  </si>
  <si>
    <t>Tommerup Sk.</t>
  </si>
  <si>
    <t>Tommerup Skole</t>
  </si>
  <si>
    <t>6476 1946</t>
  </si>
  <si>
    <t>6474 6525</t>
  </si>
  <si>
    <t>tommerupskole@assens.dk</t>
  </si>
  <si>
    <t>www.tommerup-skole.dk</t>
  </si>
  <si>
    <t>Verninge Sk.</t>
  </si>
  <si>
    <t>Verninge Skole</t>
  </si>
  <si>
    <t>6376 8828</t>
  </si>
  <si>
    <t>6474 6500</t>
  </si>
  <si>
    <t>Langstedvej 1, Verninge</t>
  </si>
  <si>
    <t>verningeskole@assens.dk</t>
  </si>
  <si>
    <t>www.verninge-skole.skoleintra.dk</t>
  </si>
  <si>
    <t>Langstedvej</t>
  </si>
  <si>
    <t>Verninge</t>
  </si>
  <si>
    <t>Ungsk.Tommerup</t>
  </si>
  <si>
    <t>Assens Ungdomsskole, Tommerup afd.</t>
  </si>
  <si>
    <t>6476 2379</t>
  </si>
  <si>
    <t>6474 7122</t>
  </si>
  <si>
    <t>Tallerupvej 51</t>
  </si>
  <si>
    <t>tommerupung@assens.dk</t>
  </si>
  <si>
    <t>www.assensung.dk</t>
  </si>
  <si>
    <t>Tallerupvej</t>
  </si>
  <si>
    <t>55,345208328757792</t>
  </si>
  <si>
    <t>10,180838398253814</t>
  </si>
  <si>
    <t>Tommerup Esk.</t>
  </si>
  <si>
    <t>Tommerup Efterskole</t>
  </si>
  <si>
    <t>6476 1004</t>
  </si>
  <si>
    <t>6476 1012</t>
  </si>
  <si>
    <t>Sortebrovej 17</t>
  </si>
  <si>
    <t>post@tommerup-efterskole.dk</t>
  </si>
  <si>
    <t>www.tommerup-efterskole.dk</t>
  </si>
  <si>
    <t>Sortebrovej</t>
  </si>
  <si>
    <t>Vestfyns Esk.</t>
  </si>
  <si>
    <t>Vestfyns Efterskole</t>
  </si>
  <si>
    <t>6476 3120</t>
  </si>
  <si>
    <t>6476 3113</t>
  </si>
  <si>
    <t>ve@vestfynsefterskole.dk</t>
  </si>
  <si>
    <t>www.vestfynsefterskole.dk</t>
  </si>
  <si>
    <t>6355 0008</t>
  </si>
  <si>
    <t>6351 6500</t>
  </si>
  <si>
    <t>0684</t>
  </si>
  <si>
    <t>nordskolen@langelandkommune.dk</t>
  </si>
  <si>
    <t>6355 5592</t>
  </si>
  <si>
    <t>6351 6506</t>
  </si>
  <si>
    <t>pkr@langelandkommune.dk</t>
  </si>
  <si>
    <t>55,087833638605581</t>
  </si>
  <si>
    <t>10,905837462684906</t>
  </si>
  <si>
    <t>6351 7004</t>
  </si>
  <si>
    <t>6351 7003</t>
  </si>
  <si>
    <t>Skolevej 12</t>
  </si>
  <si>
    <t>0644</t>
  </si>
  <si>
    <t>ce@langelandkommune.dk</t>
  </si>
  <si>
    <t>www.tulleboelle-skole.dk</t>
  </si>
  <si>
    <t>10,80659304569002</t>
  </si>
  <si>
    <t>Langtved Sk.</t>
  </si>
  <si>
    <t>Langtved Skole</t>
  </si>
  <si>
    <t>6335 1239</t>
  </si>
  <si>
    <t>6333 7231</t>
  </si>
  <si>
    <t>Kissendrupvej 65</t>
  </si>
  <si>
    <t>langtvedskole@nyborg.dk</t>
  </si>
  <si>
    <t>www.skolerneiullerslev.skoleintra.dk</t>
  </si>
  <si>
    <t>Kissendrupvej</t>
  </si>
  <si>
    <t>55,39391178342337</t>
  </si>
  <si>
    <t>10,689360897057039</t>
  </si>
  <si>
    <t>Vibeskolen</t>
  </si>
  <si>
    <t>6335 1210</t>
  </si>
  <si>
    <t>6333 7200</t>
  </si>
  <si>
    <t>0851</t>
  </si>
  <si>
    <t>vibeskolen@nyborg.dk</t>
  </si>
  <si>
    <t>www.vibeskolen.dk</t>
  </si>
  <si>
    <t>Skellerup Skole</t>
  </si>
  <si>
    <t>6335 1259</t>
  </si>
  <si>
    <t>6333 7250</t>
  </si>
  <si>
    <t>skellerupskole@nyborg.dk</t>
  </si>
  <si>
    <t>www.skolerneiullerslev.dk</t>
  </si>
  <si>
    <t>55,315353284231016</t>
  </si>
  <si>
    <t>10,624170080676514</t>
  </si>
  <si>
    <t>Vissenbjerg</t>
  </si>
  <si>
    <t>6596 7605</t>
  </si>
  <si>
    <t>Kelstrupvej 84</t>
  </si>
  <si>
    <t>0745</t>
  </si>
  <si>
    <t>skalleboelle-skole@assens.dk</t>
  </si>
  <si>
    <t>www.skalleboelleskole.dk</t>
  </si>
  <si>
    <t>Kelstrupvej</t>
  </si>
  <si>
    <t>55,391738255437083</t>
  </si>
  <si>
    <t>10,186222843744918</t>
  </si>
  <si>
    <t>Vissenbjerg Sk.</t>
  </si>
  <si>
    <t>Vissenbjerg Skole</t>
  </si>
  <si>
    <t>6447 3809</t>
  </si>
  <si>
    <t>6474 7940</t>
  </si>
  <si>
    <t>vissenbjergskole@assens.dk</t>
  </si>
  <si>
    <t>www.vissenbjergskole.dk</t>
  </si>
  <si>
    <t>Bjerget Spec.</t>
  </si>
  <si>
    <t>Behandlingsstedet Bjerget</t>
  </si>
  <si>
    <t>6447 3839</t>
  </si>
  <si>
    <t>Ornebjerglund 23</t>
  </si>
  <si>
    <t>info@bjerget.com</t>
  </si>
  <si>
    <t>www.bjerget.com</t>
  </si>
  <si>
    <t>Ornebjerglund</t>
  </si>
  <si>
    <t>55,421441382877113</t>
  </si>
  <si>
    <t>10,136003855809625</t>
  </si>
  <si>
    <t>Vissenbj. Usk.</t>
  </si>
  <si>
    <t>Assens Ungdomsskole  - Vissenbjerg afd.</t>
  </si>
  <si>
    <t>6447 2950</t>
  </si>
  <si>
    <t>6447 3313</t>
  </si>
  <si>
    <t>vissenbjergung@assens.dk</t>
  </si>
  <si>
    <t>55,387964369642596</t>
  </si>
  <si>
    <t>10,133960674361033</t>
  </si>
  <si>
    <t>Andeb.Uhsk.</t>
  </si>
  <si>
    <t>6447 3703</t>
  </si>
  <si>
    <t>6347 3760</t>
  </si>
  <si>
    <t>auh@andebolle.dk</t>
  </si>
  <si>
    <t>www.andebolle.dk</t>
  </si>
  <si>
    <t>55,413296639151518</t>
  </si>
  <si>
    <t>10,130051005336778</t>
  </si>
  <si>
    <t>FGU Assens</t>
  </si>
  <si>
    <t>FGU Fyn - Assens - Fredensvej</t>
  </si>
  <si>
    <t>6447 3570</t>
  </si>
  <si>
    <t>2069 1805</t>
  </si>
  <si>
    <t>Fredensvej 25</t>
  </si>
  <si>
    <t>5116 9220</t>
  </si>
  <si>
    <t>Vestergade 52 A</t>
  </si>
  <si>
    <t>52A</t>
  </si>
  <si>
    <t>skoleleder@aeroefriskole.dk</t>
  </si>
  <si>
    <t>www.aeroefriskole.dk</t>
  </si>
  <si>
    <t>Rise Sognesk.</t>
  </si>
  <si>
    <t>Rise Skole</t>
  </si>
  <si>
    <t>6252 1407</t>
  </si>
  <si>
    <t>6252 1464</t>
  </si>
  <si>
    <t>post@riseskole.dk</t>
  </si>
  <si>
    <t>www.riseskole.dk</t>
  </si>
  <si>
    <t>54,85246936517764</t>
  </si>
  <si>
    <t>6258 1263</t>
  </si>
  <si>
    <t>6258 1235</t>
  </si>
  <si>
    <t>dks@aeroekommune.dk</t>
  </si>
  <si>
    <t>www.soeby-skole-aeroe.skoleintra.dk</t>
  </si>
  <si>
    <t>54,937950936110852</t>
  </si>
  <si>
    <t>10,257448295700108</t>
  </si>
  <si>
    <t>6252 1045</t>
  </si>
  <si>
    <t>6252 1021</t>
  </si>
  <si>
    <t>Brogade 1</t>
  </si>
  <si>
    <t>AERO@AERO.dk</t>
  </si>
  <si>
    <t>www.aero.dk</t>
  </si>
  <si>
    <t>6258 1960</t>
  </si>
  <si>
    <t>6258 1660</t>
  </si>
  <si>
    <t>0343</t>
  </si>
  <si>
    <t>info@kunstaeroe.dk</t>
  </si>
  <si>
    <t>www.kunstaeroe.dk</t>
  </si>
  <si>
    <t>6252 1703</t>
  </si>
  <si>
    <t>6252 1724</t>
  </si>
  <si>
    <t>Tranderupgade 61</t>
  </si>
  <si>
    <t>0323</t>
  </si>
  <si>
    <t>aee@aee.dk</t>
  </si>
  <si>
    <t>www.aee.dk</t>
  </si>
  <si>
    <t>Tranderupgade</t>
  </si>
  <si>
    <t>6537 1500</t>
  </si>
  <si>
    <t>6333 7093</t>
  </si>
  <si>
    <t>frorup.skole.495001@skolekom.dk</t>
  </si>
  <si>
    <t>www.frorup.skoleintra.dk</t>
  </si>
  <si>
    <t>55,236479540160666</t>
  </si>
  <si>
    <t>10,741920116822946</t>
  </si>
  <si>
    <t>Herrested Sk.</t>
  </si>
  <si>
    <t>Herrested Skole</t>
  </si>
  <si>
    <t>6598 1607</t>
  </si>
  <si>
    <t>6333 7254</t>
  </si>
  <si>
    <t>Odensevej 104</t>
  </si>
  <si>
    <t>pes@nyborg.dk</t>
  </si>
  <si>
    <t>www.herrested-skole.skoleintra.dk</t>
  </si>
  <si>
    <t>10,611367381672702</t>
  </si>
  <si>
    <t>Juulskovsk.</t>
  </si>
  <si>
    <t>Juulskovskolen</t>
  </si>
  <si>
    <t>6333 7171</t>
  </si>
  <si>
    <t>6333 7191</t>
  </si>
  <si>
    <t>Juulskovskolen.495003@skolekom.dk</t>
  </si>
  <si>
    <t>www.juulskovskolen.skoleintra.dk</t>
  </si>
  <si>
    <t>55,293354632963684</t>
  </si>
  <si>
    <t>10,678289795778785</t>
  </si>
  <si>
    <t>6333 7151</t>
  </si>
  <si>
    <t>6333 7160</t>
  </si>
  <si>
    <t>Langemosevej 1</t>
  </si>
  <si>
    <t>0558</t>
  </si>
  <si>
    <t>4kloeverskolen@nyborg.dk</t>
  </si>
  <si>
    <t>Langemosevej</t>
  </si>
  <si>
    <t>Refsvind.Frisk.</t>
  </si>
  <si>
    <t>Refsvindinge Friskole</t>
  </si>
  <si>
    <t>6533 1245</t>
  </si>
  <si>
    <t>6533 1229</t>
  </si>
  <si>
    <t>Nyborgvej 39, Refsvindinge</t>
  </si>
  <si>
    <t>kontor@refsvindingefriskole.dk</t>
  </si>
  <si>
    <t>www.refsvindingefriskole.dk</t>
  </si>
  <si>
    <t>Refsvindinge</t>
  </si>
  <si>
    <t>Svindinge Sk.</t>
  </si>
  <si>
    <t>Svindinge Friskole</t>
  </si>
  <si>
    <t>6533 1652</t>
  </si>
  <si>
    <t>6533 1655</t>
  </si>
  <si>
    <t>Svendborgvej 98, Svindinge</t>
  </si>
  <si>
    <t>0975</t>
  </si>
  <si>
    <t>kontoret@svindingefriskole.dk</t>
  </si>
  <si>
    <t>www.svindingefriskole.dk</t>
  </si>
  <si>
    <t>Svindinge</t>
  </si>
  <si>
    <t>6390 4775</t>
  </si>
  <si>
    <t>Carl Nielsen Sk</t>
  </si>
  <si>
    <t>Carl Nielsen-Skolen</t>
  </si>
  <si>
    <t>6390 4799</t>
  </si>
  <si>
    <t>7253 3780</t>
  </si>
  <si>
    <t>Lumbyvej 64</t>
  </si>
  <si>
    <t>cns@fmk.dk</t>
  </si>
  <si>
    <t>carlnielsenskolen.aula.dk</t>
  </si>
  <si>
    <t>Lumbyvej</t>
  </si>
  <si>
    <t>Brosk Rolfsted</t>
  </si>
  <si>
    <t>Ferritslev Fyn</t>
  </si>
  <si>
    <t>Broskolen, Afdeling Rolfsted</t>
  </si>
  <si>
    <t>6390 4832</t>
  </si>
  <si>
    <t>Skolevej 16</t>
  </si>
  <si>
    <t>Ferritsl. Frsk.</t>
  </si>
  <si>
    <t>Ferritslev Friskole</t>
  </si>
  <si>
    <t>6598 1544</t>
  </si>
  <si>
    <t>6598 1598</t>
  </si>
  <si>
    <t>Lundsbjergvej 42</t>
  </si>
  <si>
    <t>0869</t>
  </si>
  <si>
    <t>friskolen@ferfri.dk</t>
  </si>
  <si>
    <t>www.ferfri.dk</t>
  </si>
  <si>
    <t>Lundsbjergvej</t>
  </si>
  <si>
    <t>Nr.Lynd.Frisk.</t>
  </si>
  <si>
    <t>Nr Lyndelse Friskole</t>
  </si>
  <si>
    <t>6390 0105</t>
  </si>
  <si>
    <t>6390 0100</t>
  </si>
  <si>
    <t>Kirkestien 2</t>
  </si>
  <si>
    <t>info@nlf.dk</t>
  </si>
  <si>
    <t>www.nr-lyndelse-friskole.dk</t>
  </si>
  <si>
    <t>Kirkestien</t>
  </si>
  <si>
    <t>6599 1655</t>
  </si>
  <si>
    <t>6599 1144</t>
  </si>
  <si>
    <t>kontor@1858.dk</t>
  </si>
  <si>
    <t>www.snfe-friskole.dk</t>
  </si>
  <si>
    <t>6599 2023</t>
  </si>
  <si>
    <t>Gl. Byvej 56</t>
  </si>
  <si>
    <t>0434</t>
  </si>
  <si>
    <t>Kontor@aeble5792.dk</t>
  </si>
  <si>
    <t>www.aeblegaarden-aarslev.dk</t>
  </si>
  <si>
    <t>Gl. Byvej</t>
  </si>
  <si>
    <t>7255 3710</t>
  </si>
  <si>
    <t>7255 3700</t>
  </si>
  <si>
    <t>soebysoegaard.faengsel@kriminalforsorgen.dk</t>
  </si>
  <si>
    <t>www.snfe-efterskole.dk</t>
  </si>
  <si>
    <t>Aarupsk.</t>
  </si>
  <si>
    <t>Aarupskolen</t>
  </si>
  <si>
    <t>6474 7900</t>
  </si>
  <si>
    <t>aarupskolen@assens.dk</t>
  </si>
  <si>
    <t>www.aarupskolen.dk</t>
  </si>
  <si>
    <t>6445 1328</t>
  </si>
  <si>
    <t>Orte Vejsmark 20</t>
  </si>
  <si>
    <t>kontor@fofri.dk</t>
  </si>
  <si>
    <t>fofri.dk</t>
  </si>
  <si>
    <t>Orte Vejsmark</t>
  </si>
  <si>
    <t>Egely</t>
  </si>
  <si>
    <t>6345 0015</t>
  </si>
  <si>
    <t>Orte Byvej 30</t>
  </si>
  <si>
    <t>stavnbogaard@soc.regionsyddanmark.dk</t>
  </si>
  <si>
    <t>Orte Byvej</t>
  </si>
  <si>
    <t>55,349778699097683</t>
  </si>
  <si>
    <t>10,083128174254208</t>
  </si>
  <si>
    <t>Assens Ungdomsskole, Aarup</t>
  </si>
  <si>
    <t>6443 3533</t>
  </si>
  <si>
    <t>aarupung@assens.dk</t>
  </si>
  <si>
    <t>55,374472880287556</t>
  </si>
  <si>
    <t>10,046281447666253</t>
  </si>
  <si>
    <t>Augustenb.Sk.</t>
  </si>
  <si>
    <t>Augustenborg Skole</t>
  </si>
  <si>
    <t>7447 1074</t>
  </si>
  <si>
    <t>8872 4355</t>
  </si>
  <si>
    <t>Kettingvej 1</t>
  </si>
  <si>
    <t>0924</t>
  </si>
  <si>
    <t>augustenborgskole@sonderborg.dk</t>
  </si>
  <si>
    <t>www.augustenborgskole.dk</t>
  </si>
  <si>
    <t>Kettingvej</t>
  </si>
  <si>
    <t>7447 4055</t>
  </si>
  <si>
    <t>8872 6666</t>
  </si>
  <si>
    <t>Gyden 96, Fynshav</t>
  </si>
  <si>
    <t>Fynshav_Boerneunivers@sonderborg.dk</t>
  </si>
  <si>
    <t>fynshavboerneunivers.aula.dk</t>
  </si>
  <si>
    <t>Gyden</t>
  </si>
  <si>
    <t>Fynshav</t>
  </si>
  <si>
    <t>Midtals Frisk.</t>
  </si>
  <si>
    <t>Midtals Friskole</t>
  </si>
  <si>
    <t>7447 4747</t>
  </si>
  <si>
    <t>Helved 7</t>
  </si>
  <si>
    <t>hl@midtalsfriskole.dk</t>
  </si>
  <si>
    <t>www.midtalsfriskole.dk</t>
  </si>
  <si>
    <t>Helved</t>
  </si>
  <si>
    <t>Alrunen</t>
  </si>
  <si>
    <t>Broager</t>
  </si>
  <si>
    <t>7447 4419</t>
  </si>
  <si>
    <t>Stensigmose 8</t>
  </si>
  <si>
    <t>alrunen@alrunen.dk</t>
  </si>
  <si>
    <t>www.alrunen.dk</t>
  </si>
  <si>
    <t>Stensigmose</t>
  </si>
  <si>
    <t>Augustenb.Sygeh</t>
  </si>
  <si>
    <t>Skolen Augustenborg Sygehus</t>
  </si>
  <si>
    <t>8872 5035</t>
  </si>
  <si>
    <t>Storegade 2</t>
  </si>
  <si>
    <t>bornoguddannelsesekretariatet@sonderborg.dk</t>
  </si>
  <si>
    <t>54,945378592577441</t>
  </si>
  <si>
    <t>Stand Esk.</t>
  </si>
  <si>
    <t>7442 2164</t>
  </si>
  <si>
    <t>7442 2160</t>
  </si>
  <si>
    <t>info@efterskolenstrand.dk</t>
  </si>
  <si>
    <t>www.efterskolenstrand.dk</t>
  </si>
  <si>
    <t>9,976797570133014</t>
  </si>
  <si>
    <t>Bov Sk.</t>
  </si>
  <si>
    <t>Bov Skole</t>
  </si>
  <si>
    <t>7467 3352</t>
  </si>
  <si>
    <t>7367 8850</t>
  </si>
  <si>
    <t>Kirkevej 2</t>
  </si>
  <si>
    <t>mgru@aabenraa.dk</t>
  </si>
  <si>
    <t>www.bov-skole.skoleintra.dk</t>
  </si>
  <si>
    <t>7467 3164</t>
  </si>
  <si>
    <t>frpskole@aabenraa.dk</t>
  </si>
  <si>
    <t>www.frpskole.dk</t>
  </si>
  <si>
    <t>7376 8440</t>
  </si>
  <si>
    <t>lhen@aabenraa.dk</t>
  </si>
  <si>
    <t>www.holboel-skole.skoleintra.dk</t>
  </si>
  <si>
    <t>54,893633935486434</t>
  </si>
  <si>
    <t>9,4405616250999334</t>
  </si>
  <si>
    <t>Kollund Sk.</t>
  </si>
  <si>
    <t>7376 8263</t>
  </si>
  <si>
    <t>swho@aabenraa.dk</t>
  </si>
  <si>
    <t>www.kollundskoleogboernehus.aula.dk</t>
  </si>
  <si>
    <t>Kollund</t>
  </si>
  <si>
    <t>7467 4079</t>
  </si>
  <si>
    <t>7376 8387</t>
  </si>
  <si>
    <t>krusaaskole@aabenraa.dk</t>
  </si>
  <si>
    <t>www.krusaa-skole.skoleintra.dk</t>
  </si>
  <si>
    <t>Deutsche Pr.Sch</t>
  </si>
  <si>
    <t>Deutsche Schule Pattburg</t>
  </si>
  <si>
    <t>7467 2885</t>
  </si>
  <si>
    <t>7467 3106</t>
  </si>
  <si>
    <t>info@dspattburg.dk</t>
  </si>
  <si>
    <t>www.dspattburg.dk</t>
  </si>
  <si>
    <t>7460 8546</t>
  </si>
  <si>
    <t>7460 8318</t>
  </si>
  <si>
    <t>INFO@RONSHOVED.DK</t>
  </si>
  <si>
    <t>www.ronshoved.dk</t>
  </si>
  <si>
    <t>7467 6794</t>
  </si>
  <si>
    <t>7467 6644</t>
  </si>
  <si>
    <t>0966</t>
  </si>
  <si>
    <t>post@fle-skole.dk</t>
  </si>
  <si>
    <t>www.fle-skole.dk</t>
  </si>
  <si>
    <t>Lejrvejen</t>
  </si>
  <si>
    <t>FGU SJ Aabenraa</t>
  </si>
  <si>
    <t>7367 0279</t>
  </si>
  <si>
    <t>Ballum Sk.</t>
  </si>
  <si>
    <t>Bredebro</t>
  </si>
  <si>
    <t>Ballum Skole</t>
  </si>
  <si>
    <t>7471 6474</t>
  </si>
  <si>
    <t>Vestervej 8 Ballum</t>
  </si>
  <si>
    <t>mbc@toender.dk</t>
  </si>
  <si>
    <t>www.ballumskole.dk</t>
  </si>
  <si>
    <t>55,078138394210882</t>
  </si>
  <si>
    <t>8,6582295812741759</t>
  </si>
  <si>
    <t>Bredebro Sk.</t>
  </si>
  <si>
    <t>Bredebro Filialskole</t>
  </si>
  <si>
    <t>7471 1454</t>
  </si>
  <si>
    <t>7492 8300</t>
  </si>
  <si>
    <t>bredebroskole@toender.dk</t>
  </si>
  <si>
    <t>Visby Sk.</t>
  </si>
  <si>
    <t>Visby Skole</t>
  </si>
  <si>
    <t>7478 3444</t>
  </si>
  <si>
    <t>jo@toender.dk</t>
  </si>
  <si>
    <t>www.visbyskole.dk</t>
  </si>
  <si>
    <t>55,01024384450335</t>
  </si>
  <si>
    <t>Broager Sk.</t>
  </si>
  <si>
    <t>Broager Skole</t>
  </si>
  <si>
    <t>8872 6457</t>
  </si>
  <si>
    <t>8872 4360</t>
  </si>
  <si>
    <t>Nejsvej 19</t>
  </si>
  <si>
    <t>broagerskole@sonderborg.dk</t>
  </si>
  <si>
    <t>www.broagerskole.dk</t>
  </si>
  <si>
    <t>Nejsvej</t>
  </si>
  <si>
    <t>Egernsund Sk.</t>
  </si>
  <si>
    <t>Egernsund</t>
  </si>
  <si>
    <t>Egernsund Skole</t>
  </si>
  <si>
    <t>7444 1883</t>
  </si>
  <si>
    <t>7444 1828</t>
  </si>
  <si>
    <t>Skovgade 13</t>
  </si>
  <si>
    <t>egernsundskole@sonderborg.dk</t>
  </si>
  <si>
    <t>www.egernsundskole.dk</t>
  </si>
  <si>
    <t>Skovgade</t>
  </si>
  <si>
    <t>Ad. Esk. Skelde</t>
  </si>
  <si>
    <t>7444 2964</t>
  </si>
  <si>
    <t>7444 2762</t>
  </si>
  <si>
    <t>Dyntvej 113 Skelde</t>
  </si>
  <si>
    <t>info@adventure-efterskolen.dk</t>
  </si>
  <si>
    <t>www.adventure-efterskolen.dk</t>
  </si>
  <si>
    <t>Dyntvej</t>
  </si>
  <si>
    <t>Skelde</t>
  </si>
  <si>
    <t>7456 7001</t>
  </si>
  <si>
    <t>7456 6274</t>
  </si>
  <si>
    <t>Skolebakken 10, Fjelstrup</t>
  </si>
  <si>
    <t>Fjelstrup</t>
  </si>
  <si>
    <t>Stepping Sk.</t>
  </si>
  <si>
    <t>Stepping Skole</t>
  </si>
  <si>
    <t>7456 8449</t>
  </si>
  <si>
    <t>7456 8439</t>
  </si>
  <si>
    <t>steppingskole@kolding.dk</t>
  </si>
  <si>
    <t>www.stepping-skole.dk</t>
  </si>
  <si>
    <t>55,353583185459279</t>
  </si>
  <si>
    <t>9,3574604585101575</t>
  </si>
  <si>
    <t>Vejstrup Sk.</t>
  </si>
  <si>
    <t>7557 5301</t>
  </si>
  <si>
    <t>7979 7750</t>
  </si>
  <si>
    <t>Skamlingvejen 163</t>
  </si>
  <si>
    <t>hejlsskole@kolding.dk</t>
  </si>
  <si>
    <t>www.sjoelund-hejls-skole.kolding.dk</t>
  </si>
  <si>
    <t>Aller Frisk.</t>
  </si>
  <si>
    <t>Aller Friskole</t>
  </si>
  <si>
    <t>7456 0775</t>
  </si>
  <si>
    <t>7456 1692</t>
  </si>
  <si>
    <t>0556</t>
  </si>
  <si>
    <t>kontoret@aller-friskole.dk</t>
  </si>
  <si>
    <t>allerfriskole.dk</t>
  </si>
  <si>
    <t>9244 0645</t>
  </si>
  <si>
    <t>Forbindelsesvejen 1</t>
  </si>
  <si>
    <t>fa@tagkaergaard.dk</t>
  </si>
  <si>
    <t>tagkaergaard.dk</t>
  </si>
  <si>
    <t>Forbindelsesvejen</t>
  </si>
  <si>
    <t>Chr.feld Sk.</t>
  </si>
  <si>
    <t>Christiansfeld Skole</t>
  </si>
  <si>
    <t>7979 7920</t>
  </si>
  <si>
    <t>Gl. Kongevej 3</t>
  </si>
  <si>
    <t>chrskole@kolding.dk</t>
  </si>
  <si>
    <t>christiansfeldskole.aula.dk</t>
  </si>
  <si>
    <t>Gl. Kongevej</t>
  </si>
  <si>
    <t>Skamling Efsk</t>
  </si>
  <si>
    <t>7557 5428</t>
  </si>
  <si>
    <t>7557 4026</t>
  </si>
  <si>
    <t>Gl.Skamlingvej 1.</t>
  </si>
  <si>
    <t>kontor@skamling.dk</t>
  </si>
  <si>
    <t>www.skamling.dk</t>
  </si>
  <si>
    <t>Gl. Skamlingvej</t>
  </si>
  <si>
    <t>Haderslev Kom</t>
  </si>
  <si>
    <t>Gildmarhus</t>
  </si>
  <si>
    <t>3011 3578</t>
  </si>
  <si>
    <t>Hoptrup Hovedgade 41</t>
  </si>
  <si>
    <t>piger@gildmarhus.dk</t>
  </si>
  <si>
    <t>www.gildmarhus.dk</t>
  </si>
  <si>
    <t>55,179188365916104</t>
  </si>
  <si>
    <t>9,455196481542874</t>
  </si>
  <si>
    <t>Hadersl sprog</t>
  </si>
  <si>
    <t>Haderslev sprogcenter</t>
  </si>
  <si>
    <t>7422 2029</t>
  </si>
  <si>
    <t>7434 7900</t>
  </si>
  <si>
    <t>Simmerstedvej 1A, 1.</t>
  </si>
  <si>
    <t>sprogcenter@haderslev.dk</t>
  </si>
  <si>
    <t>www.sprogcentret-haderslev.dk</t>
  </si>
  <si>
    <t>Simmerstedvej</t>
  </si>
  <si>
    <t>Bygnaf 14, st.</t>
  </si>
  <si>
    <t>www.stu-haderslev.dk</t>
  </si>
  <si>
    <t>CSK Haderslev</t>
  </si>
  <si>
    <t>Center for Specialundervisning og Kommunikation</t>
  </si>
  <si>
    <t>7434 7924</t>
  </si>
  <si>
    <t>vsu@haderslev.dk</t>
  </si>
  <si>
    <t>csk-haderslev.dk/kontakt</t>
  </si>
  <si>
    <t>Simmersted Frsk</t>
  </si>
  <si>
    <t>Simmersted Friskole</t>
  </si>
  <si>
    <t>7450 6122</t>
  </si>
  <si>
    <t>Simmersted Byvej 6</t>
  </si>
  <si>
    <t>info@simmerstedfriskole.dk</t>
  </si>
  <si>
    <t>www.simmerstedfriskole.dk</t>
  </si>
  <si>
    <t>Simmersted Byvej</t>
  </si>
  <si>
    <t>UC Sydd.grafisk</t>
  </si>
  <si>
    <t>Uddannelsen i grafisk kommunikation i Haderslev</t>
  </si>
  <si>
    <t>7322 2444</t>
  </si>
  <si>
    <t>Lembckesvej 7</t>
  </si>
  <si>
    <t>55,255018855000571</t>
  </si>
  <si>
    <t>Danfly Aviation</t>
  </si>
  <si>
    <t>7454 5487</t>
  </si>
  <si>
    <t>7454 5480</t>
  </si>
  <si>
    <t>Lilholtvej 8 Skrydstrup</t>
  </si>
  <si>
    <t>0739</t>
  </si>
  <si>
    <t>mail@danfly-aviation.com</t>
  </si>
  <si>
    <t>www.danfly-aviation.com</t>
  </si>
  <si>
    <t>Lilholtvej</t>
  </si>
  <si>
    <t>Skrydstrup</t>
  </si>
  <si>
    <t>UC Syd medie</t>
  </si>
  <si>
    <t>Medie og Sonokommunikation i Haderslev</t>
  </si>
  <si>
    <t>UC Sydd komm.</t>
  </si>
  <si>
    <t>Erhvervssprog og it-baseret markedskommunikation, Haderslev</t>
  </si>
  <si>
    <t>Arnum Csk.</t>
  </si>
  <si>
    <t>Arnum Skole</t>
  </si>
  <si>
    <t>7482 6343</t>
  </si>
  <si>
    <t>7482 6226</t>
  </si>
  <si>
    <t>klbr@haderslev.dk</t>
  </si>
  <si>
    <t>www.arnumskole.skoleintra.dk</t>
  </si>
  <si>
    <t>55,242900311970885</t>
  </si>
  <si>
    <t>Gram Sk.</t>
  </si>
  <si>
    <t>Gram Skole</t>
  </si>
  <si>
    <t>7434 3310</t>
  </si>
  <si>
    <t>7434 3301</t>
  </si>
  <si>
    <t>Stadionvej 9E</t>
  </si>
  <si>
    <t>9E</t>
  </si>
  <si>
    <t>gramskole@haderslev.dk</t>
  </si>
  <si>
    <t>Fole Frisk.</t>
  </si>
  <si>
    <t>Fole Friskole</t>
  </si>
  <si>
    <t>7482 2932</t>
  </si>
  <si>
    <t>Folevej 29, Fole</t>
  </si>
  <si>
    <t>0287</t>
  </si>
  <si>
    <t>leder@folefriskole.dk</t>
  </si>
  <si>
    <t>folefriskole.dk</t>
  </si>
  <si>
    <t>Folevej</t>
  </si>
  <si>
    <t>Fole</t>
  </si>
  <si>
    <t>VUC Syd - Gram</t>
  </si>
  <si>
    <t>7361 3394</t>
  </si>
  <si>
    <t>7361 3333</t>
  </si>
  <si>
    <t>www.vucsyd.dk</t>
  </si>
  <si>
    <t>Gram esk.</t>
  </si>
  <si>
    <t>Gram Efterskole</t>
  </si>
  <si>
    <t>7482 0394</t>
  </si>
  <si>
    <t>7482 0482</t>
  </si>
  <si>
    <t>kontor@gram-efterskole.dk</t>
  </si>
  <si>
    <t>www.gram-efterskole.dk</t>
  </si>
  <si>
    <t>7465 3262</t>
  </si>
  <si>
    <t>8872 4370</t>
  </si>
  <si>
    <t>0346</t>
  </si>
  <si>
    <t>lchr@sonderborg.dk</t>
  </si>
  <si>
    <t>www.graastenskole.dk</t>
  </si>
  <si>
    <t>7465 9285</t>
  </si>
  <si>
    <t>7465 9251</t>
  </si>
  <si>
    <t>athy@sonderborg.dk</t>
  </si>
  <si>
    <t>www.kvaers-skole.skoleintra.dk</t>
  </si>
  <si>
    <t>54,935317120236832</t>
  </si>
  <si>
    <t>9,4942034903216914</t>
  </si>
  <si>
    <t>7465 0244</t>
  </si>
  <si>
    <t>8872 4403</t>
  </si>
  <si>
    <t>Stenvej 10</t>
  </si>
  <si>
    <t>rinkenaesskole@sonderborg.dk</t>
  </si>
  <si>
    <t>www.rinkenaesskole.skoleintra.dk</t>
  </si>
  <si>
    <t>Stenvej</t>
  </si>
  <si>
    <t>7465 3770</t>
  </si>
  <si>
    <t>7465 1935</t>
  </si>
  <si>
    <t>Bomhusvej 4</t>
  </si>
  <si>
    <t>Foerde.schule@f-s-g.dk</t>
  </si>
  <si>
    <t>www.foerde-schule-gravenstein.dk</t>
  </si>
  <si>
    <t>Bomhusvej</t>
  </si>
  <si>
    <t>9244 1670</t>
  </si>
  <si>
    <t>aeblegaard@aeblegaard.dk</t>
  </si>
  <si>
    <t>7465 3608</t>
  </si>
  <si>
    <t>7465 1308</t>
  </si>
  <si>
    <t>post@rinkenaes.dk</t>
  </si>
  <si>
    <t>www.rinkenaes.dk</t>
  </si>
  <si>
    <t>Sejrsvej</t>
  </si>
  <si>
    <t>7465 0624</t>
  </si>
  <si>
    <t>7465 1024</t>
  </si>
  <si>
    <t>gl@gl.dk</t>
  </si>
  <si>
    <t>www.gl.dk</t>
  </si>
  <si>
    <t>7460 8210</t>
  </si>
  <si>
    <t>7376 8710</t>
  </si>
  <si>
    <t>Strandvej 10</t>
  </si>
  <si>
    <t>ronshoved-skolehjem@aabenraa.dk</t>
  </si>
  <si>
    <t>www.ronshoved-skolehjem.dk</t>
  </si>
  <si>
    <t>Strandvej</t>
  </si>
  <si>
    <t>54,871604522080396</t>
  </si>
  <si>
    <t>9,5162066185137117</t>
  </si>
  <si>
    <t>Erlev Skole</t>
  </si>
  <si>
    <t>7434 3360</t>
  </si>
  <si>
    <t>0338</t>
  </si>
  <si>
    <t>erlevskole@haderslev.dk</t>
  </si>
  <si>
    <t>www.erlevskole.dk</t>
  </si>
  <si>
    <t>Hoptrup Sk.</t>
  </si>
  <si>
    <t>7457 5210</t>
  </si>
  <si>
    <t>7457 5209</t>
  </si>
  <si>
    <t>7434 3510</t>
  </si>
  <si>
    <t>7434 3500</t>
  </si>
  <si>
    <t>kloevermarkskolen@haderslev.dk</t>
  </si>
  <si>
    <t>www.hjortebroskolen.dk</t>
  </si>
  <si>
    <t>Marstrup Sk.</t>
  </si>
  <si>
    <t>7457 5978</t>
  </si>
  <si>
    <t>7457 5976</t>
  </si>
  <si>
    <t>Marstrup Bygade 115</t>
  </si>
  <si>
    <t>0798</t>
  </si>
  <si>
    <t>Marstrup Bygade</t>
  </si>
  <si>
    <t>7434 3560</t>
  </si>
  <si>
    <t>Moltrupvej 1a</t>
  </si>
  <si>
    <t>Fls Starup</t>
  </si>
  <si>
    <t>7422 2875</t>
  </si>
  <si>
    <t>Starup Skolevej 35A</t>
  </si>
  <si>
    <t>www.sob.aula.dk</t>
  </si>
  <si>
    <t>Vilstrup Sk.</t>
  </si>
  <si>
    <t>7458 2331</t>
  </si>
  <si>
    <t>7458 2381</t>
  </si>
  <si>
    <t>0631</t>
  </si>
  <si>
    <t>7458 4232</t>
  </si>
  <si>
    <t>7458 4412</t>
  </si>
  <si>
    <t>sob.aula.dk</t>
  </si>
  <si>
    <t>Haderslev Rsk.</t>
  </si>
  <si>
    <t>Haderslev Realskole</t>
  </si>
  <si>
    <t>7453 4595</t>
  </si>
  <si>
    <t>7452 1946</t>
  </si>
  <si>
    <t>Christiansfeldsvej 20</t>
  </si>
  <si>
    <t>kontoret@haderslevrealskole.dk</t>
  </si>
  <si>
    <t>www.haderslevreal.dk</t>
  </si>
  <si>
    <t>Deutsche Schule</t>
  </si>
  <si>
    <t>Deutsche Schule Hadersleben</t>
  </si>
  <si>
    <t>7453 2712</t>
  </si>
  <si>
    <t>7452 4746</t>
  </si>
  <si>
    <t>kontor@dshadersleben.dk</t>
  </si>
  <si>
    <t>www.dshadersleben.dk</t>
  </si>
  <si>
    <t>Had.Sl. Ktdrsk.</t>
  </si>
  <si>
    <t>Haderslev Katedralskole</t>
  </si>
  <si>
    <t>7453 4627</t>
  </si>
  <si>
    <t>7452 2721</t>
  </si>
  <si>
    <t>adm@haderslev-gym.dk</t>
  </si>
  <si>
    <t>www.haderslev-katedralskole.dk</t>
  </si>
  <si>
    <t>Hadersl.Kr.F.Sk</t>
  </si>
  <si>
    <t>Haderslev Kristne Friskole</t>
  </si>
  <si>
    <t>7452 9994</t>
  </si>
  <si>
    <t>Louisevej 7</t>
  </si>
  <si>
    <t>kontor@haderslevkristnefriskole.dk</t>
  </si>
  <si>
    <t>www.haderslevkristnefriskole.dk</t>
  </si>
  <si>
    <t>Favrdalsk.</t>
  </si>
  <si>
    <t>7422 2830</t>
  </si>
  <si>
    <t>7434 3600</t>
  </si>
  <si>
    <t>Christiansfeldvej 8 A</t>
  </si>
  <si>
    <t>10vk@haderslev.dk</t>
  </si>
  <si>
    <t>www.10vedkloeften.aula.dk</t>
  </si>
  <si>
    <t>Dannevirke Sk.</t>
  </si>
  <si>
    <t>Dannevirkeskolen</t>
  </si>
  <si>
    <t>7458 4578</t>
  </si>
  <si>
    <t>www.dannevirkeskolen.dk</t>
  </si>
  <si>
    <t>55,255462448968657</t>
  </si>
  <si>
    <t>9,6898749371074864</t>
  </si>
  <si>
    <t>Moltrup Skole</t>
  </si>
  <si>
    <t>7453 2760</t>
  </si>
  <si>
    <t>7434 4000</t>
  </si>
  <si>
    <t>tchp@haderslev.dk</t>
  </si>
  <si>
    <t>www.moltrupskole.dk</t>
  </si>
  <si>
    <t>Hadersl.Sprog</t>
  </si>
  <si>
    <t>Bygnaf 14, 1. sal</t>
  </si>
  <si>
    <t>55,251881682417789</t>
  </si>
  <si>
    <t>9,4972864888406576</t>
  </si>
  <si>
    <t>Helsehj.Beh.</t>
  </si>
  <si>
    <t>Helsehjemmet Behandlingsinstitution</t>
  </si>
  <si>
    <t>7458 2023</t>
  </si>
  <si>
    <t>7458 2121</t>
  </si>
  <si>
    <t>Havvejen 73 Sdr. Vilstrup</t>
  </si>
  <si>
    <t>skrivtilos@helsehjemmet.dk</t>
  </si>
  <si>
    <t>www.helsehjemmet.dk</t>
  </si>
  <si>
    <t>55,162094401999234</t>
  </si>
  <si>
    <t>9,5154229567762645</t>
  </si>
  <si>
    <t>Dragen spec.sk.</t>
  </si>
  <si>
    <t>Dragen</t>
  </si>
  <si>
    <t>7434 3700</t>
  </si>
  <si>
    <t>Solsikkevej 4 A</t>
  </si>
  <si>
    <t>ditchp@haderslev.dk</t>
  </si>
  <si>
    <t>www.dragen-skole.dk</t>
  </si>
  <si>
    <t>55,232064457558756</t>
  </si>
  <si>
    <t>Kvistrup gl.sk.</t>
  </si>
  <si>
    <t>Kvistrup gamle skole</t>
  </si>
  <si>
    <t>7458 5869</t>
  </si>
  <si>
    <t>7458 5868</t>
  </si>
  <si>
    <t>Kvistrupvej 30</t>
  </si>
  <si>
    <t>skolen@underkastanien.dk</t>
  </si>
  <si>
    <t>www.underkastanien.dk</t>
  </si>
  <si>
    <t>Kvistrupvej</t>
  </si>
  <si>
    <t>55,263150156991266</t>
  </si>
  <si>
    <t>Interne sk.</t>
  </si>
  <si>
    <t>7456 7337</t>
  </si>
  <si>
    <t>0269</t>
  </si>
  <si>
    <t>kjstationen@gmail.com</t>
  </si>
  <si>
    <t>55,322626529630163</t>
  </si>
  <si>
    <t>9,5643236547962029</t>
  </si>
  <si>
    <t>7422 2541</t>
  </si>
  <si>
    <t>7434 1100</t>
  </si>
  <si>
    <t>alki@haderslev.dk</t>
  </si>
  <si>
    <t>Haderslv Ungsk.</t>
  </si>
  <si>
    <t>Haderslev Ungdomsskole</t>
  </si>
  <si>
    <t>7422 2180</t>
  </si>
  <si>
    <t>7434 7950</t>
  </si>
  <si>
    <t>Christiansfeldvej 8a</t>
  </si>
  <si>
    <t>ungdomsskolen@haderslev.dk</t>
  </si>
  <si>
    <t>www.haderslevungdomsskole.dk</t>
  </si>
  <si>
    <t>IBC VUC Hadersl</t>
  </si>
  <si>
    <t>IBC HF og VUC Haderslev</t>
  </si>
  <si>
    <t>7361 3395</t>
  </si>
  <si>
    <t>Lembckesvej 3, st.</t>
  </si>
  <si>
    <t>Hoptrup Esk.</t>
  </si>
  <si>
    <t>Hoptrup Efterskole</t>
  </si>
  <si>
    <t>7457 1014</t>
  </si>
  <si>
    <t>Hoptrup Hovedgade 11</t>
  </si>
  <si>
    <t>mail@hoptrupefterskole.dk</t>
  </si>
  <si>
    <t>www.hoptrupefterskole.dk</t>
  </si>
  <si>
    <t>FGU SJ Hadersle</t>
  </si>
  <si>
    <t>7453 2591</t>
  </si>
  <si>
    <t>Norgesvej 51Z</t>
  </si>
  <si>
    <t>51Z</t>
  </si>
  <si>
    <t>EUC Syd Chr K</t>
  </si>
  <si>
    <t>EUC Syd, Christen Kolds Vej</t>
  </si>
  <si>
    <t>7412 4200</t>
  </si>
  <si>
    <t>Haderslev Hsk.</t>
  </si>
  <si>
    <t>Haderslev Handelsskole</t>
  </si>
  <si>
    <t>7453 0613</t>
  </si>
  <si>
    <t>7452 1250</t>
  </si>
  <si>
    <t>Kroghs Kobbel 2</t>
  </si>
  <si>
    <t>info@hhs.dk</t>
  </si>
  <si>
    <t>www.hhs.dk</t>
  </si>
  <si>
    <t>Kroghs Kobbel</t>
  </si>
  <si>
    <t>UC SYD Hdrsl</t>
  </si>
  <si>
    <t>UC SYD Campus Haderslev</t>
  </si>
  <si>
    <t>Louiseskolen</t>
  </si>
  <si>
    <t>7453 5097</t>
  </si>
  <si>
    <t>Digesk.</t>
  </si>
  <si>
    <t>7478 9372</t>
  </si>
  <si>
    <t>7492 9790</t>
  </si>
  <si>
    <t>digeskolen@toender.dk</t>
  </si>
  <si>
    <t>Deutsche Schule Hoyer</t>
  </si>
  <si>
    <t>7478 2119</t>
  </si>
  <si>
    <t>64C</t>
  </si>
  <si>
    <t>mail@ds-hoyer.dk</t>
  </si>
  <si>
    <t>www.ds-hoyer.dk</t>
  </si>
  <si>
    <t>54,967310057226719</t>
  </si>
  <si>
    <t>8,6854128708451448</t>
  </si>
  <si>
    <t>7433 2149</t>
  </si>
  <si>
    <t>7478 2140</t>
  </si>
  <si>
    <t>kontor@hoejerefterskole.dk</t>
  </si>
  <si>
    <t>www.hoejerefterskole.dk</t>
  </si>
  <si>
    <t>Felsted Csk.</t>
  </si>
  <si>
    <t>Felsted Centralskole</t>
  </si>
  <si>
    <t>7468 6825</t>
  </si>
  <si>
    <t>7376 8340</t>
  </si>
  <si>
    <t>felsted-skole@aabenraa.dk</t>
  </si>
  <si>
    <t>www.felsted-skole.aula.dk/</t>
  </si>
  <si>
    <t>Felsted</t>
  </si>
  <si>
    <t>Kliplev Sk.</t>
  </si>
  <si>
    <t>Kliplev Skole</t>
  </si>
  <si>
    <t>7468 7944</t>
  </si>
  <si>
    <t>7376 8626</t>
  </si>
  <si>
    <t>Skolegade 12A Kiplev</t>
  </si>
  <si>
    <t>jnjoe@aabenraa.dk</t>
  </si>
  <si>
    <t>www.kliplevskole.aula.dk/</t>
  </si>
  <si>
    <t>Kiplev</t>
  </si>
  <si>
    <t>7468 0542</t>
  </si>
  <si>
    <t>7376 8878</t>
  </si>
  <si>
    <t>mgb@aabenraa.dk</t>
  </si>
  <si>
    <t>varnaes-skole.aula.dk</t>
  </si>
  <si>
    <t>D.Sch.Feldstedt</t>
  </si>
  <si>
    <t>Deutsche Privatschule Feldstedt</t>
  </si>
  <si>
    <t>7468 5427</t>
  </si>
  <si>
    <t>7468 5407</t>
  </si>
  <si>
    <t>Felsted, Kildemarken 1</t>
  </si>
  <si>
    <t>info@dsfeldstedt.dk</t>
  </si>
  <si>
    <t>www.dsfeldstedt.dk</t>
  </si>
  <si>
    <t>Kildemarken</t>
  </si>
  <si>
    <t>7464 4280</t>
  </si>
  <si>
    <t>7464 4250</t>
  </si>
  <si>
    <t>info@sischule.com</t>
  </si>
  <si>
    <t>www.sischule.com</t>
  </si>
  <si>
    <t>Bjerndrup</t>
  </si>
  <si>
    <t>54,926235643902906</t>
  </si>
  <si>
    <t>7468 8001</t>
  </si>
  <si>
    <t>7468 7901</t>
  </si>
  <si>
    <t>kontor@soegaard-friskole.dk</t>
  </si>
  <si>
    <t>www.soegaard-friskole.dk</t>
  </si>
  <si>
    <t>Sundeved Usk.</t>
  </si>
  <si>
    <t>Sundeved Efterskole</t>
  </si>
  <si>
    <t>7468 0916</t>
  </si>
  <si>
    <t>7468 0311</t>
  </si>
  <si>
    <t>Storegade 5, Bovrup</t>
  </si>
  <si>
    <t>kontor@sundeved-efterskole.dk</t>
  </si>
  <si>
    <t>www.sundeved-efterskole.dk</t>
  </si>
  <si>
    <t>Bovrup</t>
  </si>
  <si>
    <t>EFA-syd prod.</t>
  </si>
  <si>
    <t>7464 3955</t>
  </si>
  <si>
    <t>7464 2026</t>
  </si>
  <si>
    <t>post@efasyd.dk</t>
  </si>
  <si>
    <t>www.efasyd.dk</t>
  </si>
  <si>
    <t>55,070354303036311</t>
  </si>
  <si>
    <t>9,3454371532585849</t>
  </si>
  <si>
    <t>Bedsted Sk.</t>
  </si>
  <si>
    <t>Bedsted Skole</t>
  </si>
  <si>
    <t>7477 7245</t>
  </si>
  <si>
    <t>7377 7879</t>
  </si>
  <si>
    <t>bedsted-skole@toender.dk</t>
  </si>
  <si>
    <t>www.bedsted-skole.dk</t>
  </si>
  <si>
    <t>55,062454435282959</t>
  </si>
  <si>
    <t>9,1011599967458849</t>
  </si>
  <si>
    <t>Distriktsskolen</t>
  </si>
  <si>
    <t>7474 3804</t>
  </si>
  <si>
    <t>0515</t>
  </si>
  <si>
    <t>7374 5276</t>
  </si>
  <si>
    <t>7374 5275</t>
  </si>
  <si>
    <t>nlc@toender.dk</t>
  </si>
  <si>
    <t>www.nr-loegum-skole.skoleintra.dk</t>
  </si>
  <si>
    <t>55,09225180235601</t>
  </si>
  <si>
    <t>8,9370119956446228</t>
  </si>
  <si>
    <t>7477 5243</t>
  </si>
  <si>
    <t>7492 8305</t>
  </si>
  <si>
    <t>HoejstSkole@toender.dk</t>
  </si>
  <si>
    <t>Deutsche Sch.</t>
  </si>
  <si>
    <t>Deutsche Schule LÃ¼gumkloster</t>
  </si>
  <si>
    <t>7474 3621</t>
  </si>
  <si>
    <t>7474 3721</t>
  </si>
  <si>
    <t>Ringgade 1 A</t>
  </si>
  <si>
    <t>info@dsluegumkloster.dk</t>
  </si>
  <si>
    <t>www.dsluegumkloster.dk</t>
  </si>
  <si>
    <t>Ringgade</t>
  </si>
  <si>
    <t>Deutsche Schule Osterhoist</t>
  </si>
  <si>
    <t>7477 5128</t>
  </si>
  <si>
    <t>info@d-s-o.dk</t>
  </si>
  <si>
    <t>www.d-s-o.dk</t>
  </si>
  <si>
    <t>7474 5684</t>
  </si>
  <si>
    <t>7474 5220</t>
  </si>
  <si>
    <t>Markedsgade 35B</t>
  </si>
  <si>
    <t>skolen@loegumklosterfriskole.dk</t>
  </si>
  <si>
    <t>www.loegumklosterfriskole.dk</t>
  </si>
  <si>
    <t>Markedsgade</t>
  </si>
  <si>
    <t>7474 5512</t>
  </si>
  <si>
    <t>7474 3652</t>
  </si>
  <si>
    <t>lme@lme.dk</t>
  </si>
  <si>
    <t>www.lme.dk</t>
  </si>
  <si>
    <t>7474 4551</t>
  </si>
  <si>
    <t>info@lkhojskole.dk</t>
  </si>
  <si>
    <t>www.lkhojskole.dk</t>
  </si>
  <si>
    <t>55,054317801540471</t>
  </si>
  <si>
    <t>8,9504712457750557</t>
  </si>
  <si>
    <t>Sport. SINE</t>
  </si>
  <si>
    <t>Sportsefterskolen SINE</t>
  </si>
  <si>
    <t>7474 5990</t>
  </si>
  <si>
    <t>7474 4990</t>
  </si>
  <si>
    <t>0713</t>
  </si>
  <si>
    <t>sine@sine.dk</t>
  </si>
  <si>
    <t>www.sine.dk</t>
  </si>
  <si>
    <t>7474 5311</t>
  </si>
  <si>
    <t>7474 4070</t>
  </si>
  <si>
    <t>Vestergade 9-13</t>
  </si>
  <si>
    <t>lkms@km.dk</t>
  </si>
  <si>
    <t>www.kirkemusikskole.dk</t>
  </si>
  <si>
    <t>Guderup Sk.</t>
  </si>
  <si>
    <t>7445 9782</t>
  </si>
  <si>
    <t>8872 4395</t>
  </si>
  <si>
    <t>norreskov-skolen@sonderborg.dk</t>
  </si>
  <si>
    <t>www.Norreskov-skolen.dk</t>
  </si>
  <si>
    <t>Nordals Havnbj</t>
  </si>
  <si>
    <t>Nordals skolen, afdeling Havnbjerg</t>
  </si>
  <si>
    <t>7445 1435</t>
  </si>
  <si>
    <t>7445 1445</t>
  </si>
  <si>
    <t>nordalsskolen@sonderborg.dk</t>
  </si>
  <si>
    <t>55,039634744049835</t>
  </si>
  <si>
    <t>Nordals Nordbg</t>
  </si>
  <si>
    <t>Nordals skolen, afdeling Nordborg</t>
  </si>
  <si>
    <t>8816 1990</t>
  </si>
  <si>
    <t>8816 1900</t>
  </si>
  <si>
    <t>55,057123680517094</t>
  </si>
  <si>
    <t>9,7439749656246342</t>
  </si>
  <si>
    <t>D.Schule Lunden</t>
  </si>
  <si>
    <t>Deutsche Schule Lunden</t>
  </si>
  <si>
    <t>7445 1377</t>
  </si>
  <si>
    <t>7445 1277</t>
  </si>
  <si>
    <t>Overbjerg 15 Lunden</t>
  </si>
  <si>
    <t>info@dslunden.dk</t>
  </si>
  <si>
    <t>www.kindercampus.dk</t>
  </si>
  <si>
    <t>Overbjerg</t>
  </si>
  <si>
    <t>Lunden</t>
  </si>
  <si>
    <t>7445 2323</t>
  </si>
  <si>
    <t>7445 0093</t>
  </si>
  <si>
    <t>Spangsmosevej 45, Broballe</t>
  </si>
  <si>
    <t>kontakt@ofriskole.dk</t>
  </si>
  <si>
    <t>www.oksboelfriskole.dk</t>
  </si>
  <si>
    <t>Spangsmosevej</t>
  </si>
  <si>
    <t>Broballe</t>
  </si>
  <si>
    <t>7445 4999</t>
  </si>
  <si>
    <t>Karholmvej 4</t>
  </si>
  <si>
    <t>0895</t>
  </si>
  <si>
    <t>kontakt@friskolen-oesterlund.dk</t>
  </si>
  <si>
    <t>www.friskolen-oesterlund.dk</t>
  </si>
  <si>
    <t>Karholmvej</t>
  </si>
  <si>
    <t>Sci. Nordborg S</t>
  </si>
  <si>
    <t>Scienceefterskolen Nordborg Slot</t>
  </si>
  <si>
    <t>7449 1151</t>
  </si>
  <si>
    <t>7445 1528</t>
  </si>
  <si>
    <t>Slotsgrunden 1</t>
  </si>
  <si>
    <t>info@scienceefterskolen.dk</t>
  </si>
  <si>
    <t>www.scienceefterskolen.dk</t>
  </si>
  <si>
    <t>Slotsgrunden</t>
  </si>
  <si>
    <t>Agerskov Sk.</t>
  </si>
  <si>
    <t>Agerskov</t>
  </si>
  <si>
    <t>Agerskov Skole</t>
  </si>
  <si>
    <t>7492 9943</t>
  </si>
  <si>
    <t>7492 9940</t>
  </si>
  <si>
    <t>agerskov-skole@toender.dk</t>
  </si>
  <si>
    <t>fbo.aula.dk</t>
  </si>
  <si>
    <t>Toftlund Sk.</t>
  </si>
  <si>
    <t>Toftlund Skole</t>
  </si>
  <si>
    <t>7321 2279</t>
  </si>
  <si>
    <t>toftlund-skole@toender.dk</t>
  </si>
  <si>
    <t>www.toftlund-skole.dk</t>
  </si>
  <si>
    <t>Agersk.Kr.Frisk</t>
  </si>
  <si>
    <t>Agerskov Kristne Friskole</t>
  </si>
  <si>
    <t>7483 3215</t>
  </si>
  <si>
    <t>7483 3532</t>
  </si>
  <si>
    <t>akf@agerskovkristnefriskole.dk</t>
  </si>
  <si>
    <t>www.agerskovkristnefriskole.dk</t>
  </si>
  <si>
    <t>7483 2063</t>
  </si>
  <si>
    <t>7483 2062</t>
  </si>
  <si>
    <t>Vestergade 8</t>
  </si>
  <si>
    <t>stuk@stuk.dk</t>
  </si>
  <si>
    <t>www.stuk.dk</t>
  </si>
  <si>
    <t>7492 9961</t>
  </si>
  <si>
    <t>skolecenter-toftlund@toender.dk</t>
  </si>
  <si>
    <t>www.hoellevangskolen.dk</t>
  </si>
  <si>
    <t>55,184455542476044</t>
  </si>
  <si>
    <t>9,0842406394091775</t>
  </si>
  <si>
    <t>www.kostskolen.dk</t>
  </si>
  <si>
    <t>Arrild Fri.sk.</t>
  </si>
  <si>
    <t>7483 0107</t>
  </si>
  <si>
    <t>7483 0103</t>
  </si>
  <si>
    <t>skolen@arrildfriskole.dk</t>
  </si>
  <si>
    <t>www.arrildfriskole.dk</t>
  </si>
  <si>
    <t>Agerskov Usk.</t>
  </si>
  <si>
    <t>Agerskov Ungdomsskole</t>
  </si>
  <si>
    <t>7483 3962</t>
  </si>
  <si>
    <t>7483 3315</t>
  </si>
  <si>
    <t>Vellerupvej 25</t>
  </si>
  <si>
    <t>info@agerskovungdomsskole.dk</t>
  </si>
  <si>
    <t>www.agerskovungdomsskole.dk</t>
  </si>
  <si>
    <t>Vellerupvej</t>
  </si>
  <si>
    <t>7483 0212</t>
  </si>
  <si>
    <t>7483 0104</t>
  </si>
  <si>
    <t>Herrestedgade 6</t>
  </si>
  <si>
    <t>kontor@musikogteater.dk</t>
  </si>
  <si>
    <t>www.musikogteater.dk</t>
  </si>
  <si>
    <t>Herrestedgade</t>
  </si>
  <si>
    <t>7484 5677</t>
  </si>
  <si>
    <t>7484 5577</t>
  </si>
  <si>
    <t>0795</t>
  </si>
  <si>
    <t>Jels Sk.</t>
  </si>
  <si>
    <t>Jels Skole</t>
  </si>
  <si>
    <t>7455 2637</t>
  </si>
  <si>
    <t>7996 5110</t>
  </si>
  <si>
    <t>Krygersvej 2 Jels</t>
  </si>
  <si>
    <t>0499</t>
  </si>
  <si>
    <t>jelsskole@vejen.dk</t>
  </si>
  <si>
    <t>www.jelsskole.dk</t>
  </si>
  <si>
    <t>Krygersvej</t>
  </si>
  <si>
    <t>Lintrup</t>
  </si>
  <si>
    <t>7485 5518</t>
  </si>
  <si>
    <t>7996 5490</t>
  </si>
  <si>
    <t>Kirkepladsen 1</t>
  </si>
  <si>
    <t>Kirkepladsen</t>
  </si>
  <si>
    <t>7384 2025</t>
  </si>
  <si>
    <t>Skodborg BC</t>
  </si>
  <si>
    <t>7484 8842</t>
  </si>
  <si>
    <t>7996 5860</t>
  </si>
  <si>
    <t>Parkvej 4, Skodborg</t>
  </si>
  <si>
    <t>skodborgskole@vejen.dk</t>
  </si>
  <si>
    <t>www.skodborg-skole.dk</t>
  </si>
  <si>
    <t>Skodborg</t>
  </si>
  <si>
    <t>7484 6655</t>
  </si>
  <si>
    <t>7484 6283</t>
  </si>
  <si>
    <t>oesterlindetskole@vejenkom.dk</t>
  </si>
  <si>
    <t>www.oesterlindetskole.dk</t>
  </si>
  <si>
    <t>55,305505749200705</t>
  </si>
  <si>
    <t>9,1485138675633841</t>
  </si>
  <si>
    <t>7484 2542</t>
  </si>
  <si>
    <t>7484 1542</t>
  </si>
  <si>
    <t>Tingvej 8</t>
  </si>
  <si>
    <t>0919</t>
  </si>
  <si>
    <t>post@roeddingfriskole.dk</t>
  </si>
  <si>
    <t>www.roeddingfriskole.dk</t>
  </si>
  <si>
    <t>7482 2551</t>
  </si>
  <si>
    <t>info@bkfriskole.dk</t>
  </si>
  <si>
    <t>www.bkfri.dk</t>
  </si>
  <si>
    <t>7485 5000</t>
  </si>
  <si>
    <t>7485 5333</t>
  </si>
  <si>
    <t>Dovervej 19</t>
  </si>
  <si>
    <t>info@kongeskole.dk</t>
  </si>
  <si>
    <t>www.keskole.dk</t>
  </si>
  <si>
    <t>Dovervej</t>
  </si>
  <si>
    <t>7484 1998</t>
  </si>
  <si>
    <t>7484 2284</t>
  </si>
  <si>
    <t>kontor@rhskole.dk</t>
  </si>
  <si>
    <t>www.rhskole.dk</t>
  </si>
  <si>
    <t>Flors Alle</t>
  </si>
  <si>
    <t>7484 2508</t>
  </si>
  <si>
    <t>FGU KV Dalgas A</t>
  </si>
  <si>
    <t>FGU Kolding Vejen - Vejen - Dalgas Alle</t>
  </si>
  <si>
    <t>7484 6472</t>
  </si>
  <si>
    <t>Dalgas Alle 5</t>
  </si>
  <si>
    <t>Genner Univers</t>
  </si>
  <si>
    <t>7469 8290</t>
  </si>
  <si>
    <t>7469 8785</t>
  </si>
  <si>
    <t>Genner, Genner Bygade 3</t>
  </si>
  <si>
    <t>www.gennerunivers.aula.dk/</t>
  </si>
  <si>
    <t>Genner Bygade</t>
  </si>
  <si>
    <t>Genner</t>
  </si>
  <si>
    <t>7466 9543</t>
  </si>
  <si>
    <t>7376 6101</t>
  </si>
  <si>
    <t>Hellevad, Skolegade 8</t>
  </si>
  <si>
    <t>sckn@aabenraa.dk</t>
  </si>
  <si>
    <t>www.hellevadboerneunivers.aula.dk/</t>
  </si>
  <si>
    <t>Hellevad</t>
  </si>
  <si>
    <t>7466 6869</t>
  </si>
  <si>
    <t>7366 6021</t>
  </si>
  <si>
    <t>bhmar@aabenraa.dk</t>
  </si>
  <si>
    <t>www.hjordkaer-skole.aula.dk/</t>
  </si>
  <si>
    <t>Birkholm</t>
  </si>
  <si>
    <t>7466 4247</t>
  </si>
  <si>
    <t>7466 4432</t>
  </si>
  <si>
    <t>Hovslundvej 12 Hovslund</t>
  </si>
  <si>
    <t>hovslundborneunivers@aabenraa.dk</t>
  </si>
  <si>
    <t>www.hovslund-boerneunivers.dk</t>
  </si>
  <si>
    <t>Hovslundvej</t>
  </si>
  <si>
    <t>Hovslund</t>
  </si>
  <si>
    <t>7466 2988</t>
  </si>
  <si>
    <t>7466 2266</t>
  </si>
  <si>
    <t>roedekro-skole@aabenraa.dk</t>
  </si>
  <si>
    <t>www.roedekro-skole.dk</t>
  </si>
  <si>
    <t>D.Sch.Rothenkr.</t>
  </si>
  <si>
    <t>Deutsche Schule Rothenkrug</t>
  </si>
  <si>
    <t>7466 2039</t>
  </si>
  <si>
    <t>7466 2029</t>
  </si>
  <si>
    <t>info@dsro.dk</t>
  </si>
  <si>
    <t>www.dsrothenkrug.dk</t>
  </si>
  <si>
    <t>7466 1569</t>
  </si>
  <si>
    <t>7466 1565</t>
  </si>
  <si>
    <t>mpete@aabenraa.dk</t>
  </si>
  <si>
    <t>www.fladhoejskolen.dk</t>
  </si>
  <si>
    <t>Billund Air Center A/S</t>
  </si>
  <si>
    <t>7535 3966</t>
  </si>
  <si>
    <t>7533 8907</t>
  </si>
  <si>
    <t>Box 6, Stratusvej 15</t>
  </si>
  <si>
    <t>bac@billundaircenter.dk</t>
  </si>
  <si>
    <t>www.billundaircenter.dk</t>
  </si>
  <si>
    <t>Stratusvej</t>
  </si>
  <si>
    <t>7475 4335</t>
  </si>
  <si>
    <t>7475 4217</t>
  </si>
  <si>
    <t>lhe@toender.dk</t>
  </si>
  <si>
    <t>www.doestrupboernehus.dk</t>
  </si>
  <si>
    <t>55,11905796510954</t>
  </si>
  <si>
    <t>8,8081968640377646</t>
  </si>
  <si>
    <t>7375 0140</t>
  </si>
  <si>
    <t>Skoletoften 1</t>
  </si>
  <si>
    <t>sds.aula.dk</t>
  </si>
  <si>
    <t>Vodder Sk.</t>
  </si>
  <si>
    <t>Vodder Skole</t>
  </si>
  <si>
    <t>7475 7500</t>
  </si>
  <si>
    <t>7475 7119</t>
  </si>
  <si>
    <t>Algade 55 A Frifelt</t>
  </si>
  <si>
    <t>vodderskole@toender.dk</t>
  </si>
  <si>
    <t>www.vodder-skole.dk</t>
  </si>
  <si>
    <t>Frifelt</t>
  </si>
  <si>
    <t>55,217249908881477</t>
  </si>
  <si>
    <t>8,8391918714187483</t>
  </si>
  <si>
    <t>7475 2094</t>
  </si>
  <si>
    <t>7475 1124</t>
  </si>
  <si>
    <t>kontor@skaerbaek-realskole.dk</t>
  </si>
  <si>
    <t>www.skaerbaek-realskole.dk</t>
  </si>
  <si>
    <t>7475 7772</t>
  </si>
  <si>
    <t>kontoret@bronsrejsbyfriskole.dk</t>
  </si>
  <si>
    <t>55,195436469611046</t>
  </si>
  <si>
    <t>8,7259694794980369</t>
  </si>
  <si>
    <t>Friskolen Orion</t>
  </si>
  <si>
    <t>6126 2136</t>
  </si>
  <si>
    <t>0531</t>
  </si>
  <si>
    <t>info@friskolen-orion.dk</t>
  </si>
  <si>
    <t>www.friskolen-orion.dk</t>
  </si>
  <si>
    <t>7483 4594</t>
  </si>
  <si>
    <t>7255 3100</t>
  </si>
  <si>
    <t>renbaek.faengsel@kriminalforsorgen.dk</t>
  </si>
  <si>
    <t>Rejsby Esk.</t>
  </si>
  <si>
    <t>7475 3004</t>
  </si>
  <si>
    <t>7475 3622</t>
  </si>
  <si>
    <t>Kogsvej 3, Rejsby</t>
  </si>
  <si>
    <t>kontor@rejsby-efterskole.dk</t>
  </si>
  <si>
    <t>www.rejsby-efterskole.dk</t>
  </si>
  <si>
    <t>Kogsvej</t>
  </si>
  <si>
    <t>Rejsby</t>
  </si>
  <si>
    <t>Bakkensbro Sk.</t>
  </si>
  <si>
    <t>Bakkensbro Skole</t>
  </si>
  <si>
    <t>7446 1536</t>
  </si>
  <si>
    <t>7446 1203</t>
  </si>
  <si>
    <t>Bakkensbro 6, Ullerup</t>
  </si>
  <si>
    <t>0095</t>
  </si>
  <si>
    <t>bakkensbroskole@sonderborg.dk</t>
  </si>
  <si>
    <t>www.bakkensbro.dk</t>
  </si>
  <si>
    <t>Bakkensbro</t>
  </si>
  <si>
    <t>Ullerup</t>
  </si>
  <si>
    <t>54,963880138320853</t>
  </si>
  <si>
    <t>9,6545836362945163</t>
  </si>
  <si>
    <t>7446 7269</t>
  </si>
  <si>
    <t>7446 7870</t>
  </si>
  <si>
    <t>nyboel-skole@sonderborg.dk</t>
  </si>
  <si>
    <t>www.nyboel-skole.dk</t>
  </si>
  <si>
    <t>Videnvej</t>
  </si>
  <si>
    <t>Nydamsk.</t>
  </si>
  <si>
    <t>Nydamskolen</t>
  </si>
  <si>
    <t>7446 8343</t>
  </si>
  <si>
    <t>8872 4391</t>
  </si>
  <si>
    <t>Skolevej 21 A, V.Sottrup</t>
  </si>
  <si>
    <t>nydamskolen@sonderborg.dk</t>
  </si>
  <si>
    <t>www.nydamskolen.dk</t>
  </si>
  <si>
    <t>V.Sottrup</t>
  </si>
  <si>
    <t>Eckersber B-uni</t>
  </si>
  <si>
    <t>9244 8063</t>
  </si>
  <si>
    <t>Eckersbergvej 1, Blans</t>
  </si>
  <si>
    <t>eckersberg@eckersberg-friskole.dk</t>
  </si>
  <si>
    <t>www.eckersberg-friskole.dk</t>
  </si>
  <si>
    <t>Eckersbergvej</t>
  </si>
  <si>
    <t>Blans</t>
  </si>
  <si>
    <t>Sydals</t>
  </si>
  <si>
    <t>7441 6419</t>
  </si>
  <si>
    <t>8872 4379</t>
  </si>
  <si>
    <t>horupskole@sonderborg.dk</t>
  </si>
  <si>
    <t>www.hoerup-skole.dk</t>
  </si>
  <si>
    <t>7440 4804</t>
  </si>
  <si>
    <t>8872 6943</t>
  </si>
  <si>
    <t>Lysabildgade 2 Lysabild</t>
  </si>
  <si>
    <t>lysabildskole@sonderborg.dk</t>
  </si>
  <si>
    <t>lysabild-skole.aula.dk</t>
  </si>
  <si>
    <t>Lysabildgade</t>
  </si>
  <si>
    <t>7440 5294</t>
  </si>
  <si>
    <t>kontoret@kegnaes-friskole.dk</t>
  </si>
  <si>
    <t>www.kegnaes-friskole.dk</t>
  </si>
  <si>
    <t>Tandslet Frisk</t>
  </si>
  <si>
    <t>Tandslet Friskole</t>
  </si>
  <si>
    <t>7440 5578</t>
  </si>
  <si>
    <t>7440 5577</t>
  </si>
  <si>
    <t>Ertebjergvej 2, Tandslet</t>
  </si>
  <si>
    <t>post@tandsletfriskole.dk</t>
  </si>
  <si>
    <t>www.tandsletfriskole.dk</t>
  </si>
  <si>
    <t>Ertebjergvej</t>
  </si>
  <si>
    <t>Tandslet</t>
  </si>
  <si>
    <t>Mommark Hkostsk</t>
  </si>
  <si>
    <t>Business College Syd - Mommark Handelskostskole</t>
  </si>
  <si>
    <t>7440 7169</t>
  </si>
  <si>
    <t>7342 5525</t>
  </si>
  <si>
    <t>Mommarkvej 372</t>
  </si>
  <si>
    <t>bcsyd@bcsyd.dk</t>
  </si>
  <si>
    <t>www.bcsyd.dk</t>
  </si>
  <si>
    <t>Mommarkvej</t>
  </si>
  <si>
    <t>Ahlmannsk.</t>
  </si>
  <si>
    <t>Ahlmann-Skolen</t>
  </si>
  <si>
    <t>7442 6954</t>
  </si>
  <si>
    <t>8872 6200</t>
  </si>
  <si>
    <t>Ahlmann-Skolen@Sonderborg.dk</t>
  </si>
  <si>
    <t>www.ahlmann-skolen.dk</t>
  </si>
  <si>
    <t>7443 1280</t>
  </si>
  <si>
    <t>8872 4405</t>
  </si>
  <si>
    <t>Grundtvigs Alle 100</t>
  </si>
  <si>
    <t>0636</t>
  </si>
  <si>
    <t>sonderskov-skolen@sonderborg.dk</t>
  </si>
  <si>
    <t>www.soenderskov-skolen.dk</t>
  </si>
  <si>
    <t>Grundtvigs Alle</t>
  </si>
  <si>
    <t>7443 5511</t>
  </si>
  <si>
    <t>8872 4407</t>
  </si>
  <si>
    <t>Kaplenivej 3</t>
  </si>
  <si>
    <t>ulkebol.skole@sonderborg.dk</t>
  </si>
  <si>
    <t>www.ulkebol.skoleintra.dk</t>
  </si>
  <si>
    <t>Kaplenivej</t>
  </si>
  <si>
    <t>7448 5691</t>
  </si>
  <si>
    <t>8872 4362</t>
  </si>
  <si>
    <t>dybbol-skolen@sonderborg.dk</t>
  </si>
  <si>
    <t>www.dybbol-skolen.dk</t>
  </si>
  <si>
    <t>Gammel Aabenraavej</t>
  </si>
  <si>
    <t>7442 8414</t>
  </si>
  <si>
    <t>humlehoj-skolen@sonderborg.dk</t>
  </si>
  <si>
    <t>www.humlehoj-skolen.dk</t>
  </si>
  <si>
    <t>Deutsche Schule Sonderburg</t>
  </si>
  <si>
    <t>7443 5590</t>
  </si>
  <si>
    <t>7442 3785</t>
  </si>
  <si>
    <t>Arnkilgade 10</t>
  </si>
  <si>
    <t>info@ds-sonderburg.dk</t>
  </si>
  <si>
    <t>www.ds-sonderburg.dk</t>
  </si>
  <si>
    <t>Arnkilgade</t>
  </si>
  <si>
    <t>7442 8027</t>
  </si>
  <si>
    <t>7442 3427</t>
  </si>
  <si>
    <t>Kongevej 37</t>
  </si>
  <si>
    <t>post@statsskolen.dk</t>
  </si>
  <si>
    <t>www.statsskolen.dk</t>
  </si>
  <si>
    <t>7443 3238</t>
  </si>
  <si>
    <t>7442 0501</t>
  </si>
  <si>
    <t>ags@ags.dk</t>
  </si>
  <si>
    <t>www.ags.dk</t>
  </si>
  <si>
    <t>Alssund B &amp; U c</t>
  </si>
  <si>
    <t>7442 2418</t>
  </si>
  <si>
    <t>8872 6555</t>
  </si>
  <si>
    <t>Borgmester Andersensvej 26</t>
  </si>
  <si>
    <t>fjoh@sonderborg.dk</t>
  </si>
  <si>
    <t>54,896889543342034</t>
  </si>
  <si>
    <t>9,8145659727368191</t>
  </si>
  <si>
    <t>Privatsk. Als</t>
  </si>
  <si>
    <t>Privatskolen Als</t>
  </si>
  <si>
    <t>7442 1279</t>
  </si>
  <si>
    <t>7443 0550</t>
  </si>
  <si>
    <t>kontakt@privatskolen-als.dk</t>
  </si>
  <si>
    <t>www.privatskolen-als.dk</t>
  </si>
  <si>
    <t>8872 6436</t>
  </si>
  <si>
    <t>7443 4913</t>
  </si>
  <si>
    <t>7412 6250</t>
  </si>
  <si>
    <t>vgje@sonderborg.dk</t>
  </si>
  <si>
    <t>7443 6096</t>
  </si>
  <si>
    <t>7443 6095</t>
  </si>
  <si>
    <t>Skolegade 21, Guderup</t>
  </si>
  <si>
    <t>jhni@sonderborg.dk</t>
  </si>
  <si>
    <t>Guderup</t>
  </si>
  <si>
    <t>54,991808759479575</t>
  </si>
  <si>
    <t>9,8640505365341316</t>
  </si>
  <si>
    <t>8872 4424</t>
  </si>
  <si>
    <t>UU@sonderborg.dk</t>
  </si>
  <si>
    <t>www.uu-sonderborg.dk</t>
  </si>
  <si>
    <t>Ungecentret 10</t>
  </si>
  <si>
    <t>Ungecentret - 10. klasse</t>
  </si>
  <si>
    <t>7412 6802</t>
  </si>
  <si>
    <t>7361 3396</t>
  </si>
  <si>
    <t>7442 1789</t>
  </si>
  <si>
    <t>7442 1848</t>
  </si>
  <si>
    <t>admin@ihs.dk</t>
  </si>
  <si>
    <t>www.ihs.dk</t>
  </si>
  <si>
    <t>Friheds Alle</t>
  </si>
  <si>
    <t>7448 7081</t>
  </si>
  <si>
    <t>7448 7080</t>
  </si>
  <si>
    <t>dybboelefterskole@dybboelefterskole.dk</t>
  </si>
  <si>
    <t>www.dybboelefterskole.dk</t>
  </si>
  <si>
    <t>FGU SJ Solglimt</t>
  </si>
  <si>
    <t>7448 9028</t>
  </si>
  <si>
    <t>LOF Alssund - SprogAkademiSyd</t>
  </si>
  <si>
    <t>7342 1010</t>
  </si>
  <si>
    <t>fritid@lof-alssund.dk</t>
  </si>
  <si>
    <t>www.sprogakademisyd.dk</t>
  </si>
  <si>
    <t>EUC Syd JUR</t>
  </si>
  <si>
    <t>EUC Syd</t>
  </si>
  <si>
    <t>7342 5526</t>
  </si>
  <si>
    <t>Sdr. Landevej 30</t>
  </si>
  <si>
    <t>7342 9240</t>
  </si>
  <si>
    <t>6550 1093</t>
  </si>
  <si>
    <t>Sergentsk.</t>
  </si>
  <si>
    <t>7343 5390</t>
  </si>
  <si>
    <t>7343 5252</t>
  </si>
  <si>
    <t>Gerlachsgade 2, postboks 69</t>
  </si>
  <si>
    <t>hsgs@mil.dk</t>
  </si>
  <si>
    <t>www.forsvaret.dk/hsgs</t>
  </si>
  <si>
    <t>Gerlachsgade</t>
  </si>
  <si>
    <t>54,915632800389666</t>
  </si>
  <si>
    <t>9,7831657476905427</t>
  </si>
  <si>
    <t>BCSyd</t>
  </si>
  <si>
    <t>Business College Syd</t>
  </si>
  <si>
    <t>Bolderslev Sk.</t>
  </si>
  <si>
    <t>Bolderslev</t>
  </si>
  <si>
    <t>Bolderslev Skole</t>
  </si>
  <si>
    <t>7464 6969</t>
  </si>
  <si>
    <t>7376 8322</t>
  </si>
  <si>
    <t>Smedefod 10 A</t>
  </si>
  <si>
    <t>bolderslevskole@aabenraa.dk</t>
  </si>
  <si>
    <t>www.bolderslevskole.aula.dk/</t>
  </si>
  <si>
    <t>Smedefod</t>
  </si>
  <si>
    <t>Bylderup Sk.</t>
  </si>
  <si>
    <t>Bylderup-Bov</t>
  </si>
  <si>
    <t>7476 1061</t>
  </si>
  <si>
    <t>7376 8832</t>
  </si>
  <si>
    <t>Slogsherredsvej 27</t>
  </si>
  <si>
    <t>bylderupskole@aabenraa.dk</t>
  </si>
  <si>
    <t>www.bylderupskoleogboernehus.aula.dk/</t>
  </si>
  <si>
    <t>Slogsherredsvej</t>
  </si>
  <si>
    <t>Ravsted Sk.</t>
  </si>
  <si>
    <t>7464 7572</t>
  </si>
  <si>
    <t>7376 8313</t>
  </si>
  <si>
    <t>Ravsted Skolegade 18</t>
  </si>
  <si>
    <t>ravstedboerneunivers@aabenraa.dk</t>
  </si>
  <si>
    <t>www.ravstedboerneunivers.aula.dk</t>
  </si>
  <si>
    <t>Ravsted Skolegade</t>
  </si>
  <si>
    <t>Tinglev Sk.</t>
  </si>
  <si>
    <t>Tinglev</t>
  </si>
  <si>
    <t>Tinglev Skole</t>
  </si>
  <si>
    <t>7464 2532</t>
  </si>
  <si>
    <t>7376 7314</t>
  </si>
  <si>
    <t>Hovedgaden 78</t>
  </si>
  <si>
    <t>tinglevskole@aabenraa.dk</t>
  </si>
  <si>
    <t>www.tinglevskole.aula.dk</t>
  </si>
  <si>
    <t>Burkal Ty.P.Sk.</t>
  </si>
  <si>
    <t>Deutsche Schule Buhrkall</t>
  </si>
  <si>
    <t>7476 1605</t>
  </si>
  <si>
    <t>7476 2252</t>
  </si>
  <si>
    <t>Burkal Kirkevej 6, Saksborg</t>
  </si>
  <si>
    <t>info@ds-buhrkall.dk</t>
  </si>
  <si>
    <t>www.dsbuhrkall.dk</t>
  </si>
  <si>
    <t>Burkal Kirkevej</t>
  </si>
  <si>
    <t>Saksborg</t>
  </si>
  <si>
    <t>Ravst.Ty.P.Sk.</t>
  </si>
  <si>
    <t>Deutsche Schule Rapstedt</t>
  </si>
  <si>
    <t>7464 7119</t>
  </si>
  <si>
    <t>Ravsted Hovedgade 44A</t>
  </si>
  <si>
    <t>44A</t>
  </si>
  <si>
    <t>info@dsrapstedt.dk</t>
  </si>
  <si>
    <t>www.dsrapstedt.dk</t>
  </si>
  <si>
    <t>Ravsted Hovedgade</t>
  </si>
  <si>
    <t>Deutsche Schule Tingleff</t>
  </si>
  <si>
    <t>7464 3096</t>
  </si>
  <si>
    <t>7464 4835</t>
  </si>
  <si>
    <t>0533</t>
  </si>
  <si>
    <t>info@ds-tingleff.dk</t>
  </si>
  <si>
    <t>www.ds-tingleff.dk</t>
  </si>
  <si>
    <t>Byld.-Bov Fsk.</t>
  </si>
  <si>
    <t>Friskolen - Bylderup Bov</t>
  </si>
  <si>
    <t>7476 1037</t>
  </si>
  <si>
    <t>7476 2828</t>
  </si>
  <si>
    <t>Burkal Skolevej 48 B</t>
  </si>
  <si>
    <t>post@bylderup-friskole.dk</t>
  </si>
  <si>
    <t>www.bylderup-friskole.dk</t>
  </si>
  <si>
    <t>Burkal Skolevej</t>
  </si>
  <si>
    <t>Sofiedal Spec.</t>
  </si>
  <si>
    <t>7340 7710</t>
  </si>
  <si>
    <t>Sofiedalvej 48</t>
  </si>
  <si>
    <t>sofiedal@aabenraa.dk</t>
  </si>
  <si>
    <t>www.sofiedal.dk</t>
  </si>
  <si>
    <t>Sofiedalvej</t>
  </si>
  <si>
    <t>54,863027484196451</t>
  </si>
  <si>
    <t>9,2399828969403242</t>
  </si>
  <si>
    <t>7464 2024</t>
  </si>
  <si>
    <t>7376 7072</t>
  </si>
  <si>
    <t>Tinglev Midt 2</t>
  </si>
  <si>
    <t>ppr@aabenraa.dk</t>
  </si>
  <si>
    <t>Tinglev Midt</t>
  </si>
  <si>
    <t>Tingleff N.Sch.</t>
  </si>
  <si>
    <t>Den Tyske Efterskole Tinglev</t>
  </si>
  <si>
    <t>7464 4879</t>
  </si>
  <si>
    <t>7464 4820</t>
  </si>
  <si>
    <t>nachschule@tingleff.dk</t>
  </si>
  <si>
    <t>www.nachschule.dk</t>
  </si>
  <si>
    <t>Rens Usk.</t>
  </si>
  <si>
    <t>Rens Ungdomsskole</t>
  </si>
  <si>
    <t>7464 8348</t>
  </si>
  <si>
    <t>7464 8370</t>
  </si>
  <si>
    <t>Pebersmarkvej 21, Rens</t>
  </si>
  <si>
    <t>mail@rensungdomsskole.dk</t>
  </si>
  <si>
    <t>www.rensungdomsskole.dk</t>
  </si>
  <si>
    <t>Pebersmarkvej</t>
  </si>
  <si>
    <t>Rens</t>
  </si>
  <si>
    <t>7442 4511</t>
  </si>
  <si>
    <t>Augustenborg Landevej 7</t>
  </si>
  <si>
    <t>soenderborg@adm.laerdansk.dk</t>
  </si>
  <si>
    <t>www.flygtning.dk</t>
  </si>
  <si>
    <t>Augustenborg Landevej</t>
  </si>
  <si>
    <t>Karlog Air</t>
  </si>
  <si>
    <t>7442 9085</t>
  </si>
  <si>
    <t>7442 2285</t>
  </si>
  <si>
    <t>Lufthavnsvej 1</t>
  </si>
  <si>
    <t>mail@karlog-air.dk</t>
  </si>
  <si>
    <t>www.karlog-air.dk</t>
  </si>
  <si>
    <t>Abild Sk.</t>
  </si>
  <si>
    <t>Abild Skole</t>
  </si>
  <si>
    <t>7472 1977</t>
  </si>
  <si>
    <t>7472 1963</t>
  </si>
  <si>
    <t>Ribe Landevej 62</t>
  </si>
  <si>
    <t>abildskole@toender.dk</t>
  </si>
  <si>
    <t>www.abildskole.dk</t>
  </si>
  <si>
    <t>Jejsing Sk.</t>
  </si>
  <si>
    <t>Jejsing Skole</t>
  </si>
  <si>
    <t>7473 4306</t>
  </si>
  <si>
    <t>7473 4366</t>
  </si>
  <si>
    <t>jejsingskole@toender.dk</t>
  </si>
  <si>
    <t>www.jejsing-skole.dk</t>
  </si>
  <si>
    <t>54,939673238213452</t>
  </si>
  <si>
    <t>7473 8411</t>
  </si>
  <si>
    <t>7492 9628</t>
  </si>
  <si>
    <t>moegeltoenderskole@toender.dk</t>
  </si>
  <si>
    <t>7472 3334</t>
  </si>
  <si>
    <t>Ludw.Andres.Sk.</t>
  </si>
  <si>
    <t>Ludwig-Andresen-Schule</t>
  </si>
  <si>
    <t>7472 4755</t>
  </si>
  <si>
    <t>7472 2521</t>
  </si>
  <si>
    <t>Popsensgade 2</t>
  </si>
  <si>
    <t>las@tondern.dk</t>
  </si>
  <si>
    <t>www.las-tondern.dk</t>
  </si>
  <si>
    <t>Popsensgade</t>
  </si>
  <si>
    <t>7472 4329</t>
  </si>
  <si>
    <t>7492 8430</t>
  </si>
  <si>
    <t>Holmevej 2</t>
  </si>
  <si>
    <t>grundskolen@toender.dk</t>
  </si>
  <si>
    <t>7361 3397</t>
  </si>
  <si>
    <t>7472 1028</t>
  </si>
  <si>
    <t>Astronom Hansensgade 9</t>
  </si>
  <si>
    <t>tghf@toender-gym.dk</t>
  </si>
  <si>
    <t>www.toender-gym.dk</t>
  </si>
  <si>
    <t>Astronom Hansensgade</t>
  </si>
  <si>
    <t>7472 2919</t>
  </si>
  <si>
    <t>7492 8399</t>
  </si>
  <si>
    <t>toender10@toender.dk</t>
  </si>
  <si>
    <t>www.ungtoender.dk</t>
  </si>
  <si>
    <t>2913 5761</t>
  </si>
  <si>
    <t>www.uutoender.dk</t>
  </si>
  <si>
    <t>7472 6928</t>
  </si>
  <si>
    <t>Emmerske Esk.</t>
  </si>
  <si>
    <t>Emmerske Efterskole</t>
  </si>
  <si>
    <t>7472 5770</t>
  </si>
  <si>
    <t>7472 4433</t>
  </si>
  <si>
    <t>Aabenraavej 14</t>
  </si>
  <si>
    <t>ee@eeskole.dk</t>
  </si>
  <si>
    <t>www.eeskole.dk</t>
  </si>
  <si>
    <t>EUC Syd Plant</t>
  </si>
  <si>
    <t>EUC Syd, Syd Plantagevej</t>
  </si>
  <si>
    <t>7472 0584</t>
  </si>
  <si>
    <t>7373 4080</t>
  </si>
  <si>
    <t>toha@toha.dk</t>
  </si>
  <si>
    <t>www.toha.dk</t>
  </si>
  <si>
    <t>Bregnbjergskole</t>
  </si>
  <si>
    <t>Bregnbjergskolen</t>
  </si>
  <si>
    <t>7434 3220</t>
  </si>
  <si>
    <t>Unionvej 4A</t>
  </si>
  <si>
    <t>bregnbjergskolen@haderslev.dk</t>
  </si>
  <si>
    <t>www.bregnbjergskolen.dk</t>
  </si>
  <si>
    <t>Unionvej</t>
  </si>
  <si>
    <t>7450 7439</t>
  </si>
  <si>
    <t>Erik Eriksens Vej 7</t>
  </si>
  <si>
    <t>Erik Eriksens Vej</t>
  </si>
  <si>
    <t>7487 1758</t>
  </si>
  <si>
    <t>7487 1220</t>
  </si>
  <si>
    <t>O.Jerstal sk.</t>
  </si>
  <si>
    <t>7454 7167</t>
  </si>
  <si>
    <t>Skrydstrup Sk.</t>
  </si>
  <si>
    <t>Skrydstrup Skole</t>
  </si>
  <si>
    <t>7454 3829</t>
  </si>
  <si>
    <t>7454 3929</t>
  </si>
  <si>
    <t>Niels Juhlers Toft 7</t>
  </si>
  <si>
    <t>skrydstrupskole@haderslev.dk</t>
  </si>
  <si>
    <t>www.skrydstrupskole.dk</t>
  </si>
  <si>
    <t>Niels Juhlers Toft</t>
  </si>
  <si>
    <t>55,239331746438992</t>
  </si>
  <si>
    <t>9,249561929551307</t>
  </si>
  <si>
    <t>Fls Sommersted</t>
  </si>
  <si>
    <t>Kirkevej 10</t>
  </si>
  <si>
    <t>Ungeunivers</t>
  </si>
  <si>
    <t>Ungeuniverset-Vojens</t>
  </si>
  <si>
    <t>7434 3277</t>
  </si>
  <si>
    <t>7434 3260</t>
  </si>
  <si>
    <t>Ungeuniverset-Vojens@haderslev.dk</t>
  </si>
  <si>
    <t>ungeuniverset-vojens.aula.dk</t>
  </si>
  <si>
    <t>Udd.c.10.kl.</t>
  </si>
  <si>
    <t>Ungdoms- og Uddannelsescenter Vojens</t>
  </si>
  <si>
    <t>7459 1462</t>
  </si>
  <si>
    <t>7324 1216</t>
  </si>
  <si>
    <t>Danmarksgade 8</t>
  </si>
  <si>
    <t>uuc@haderslev.dk</t>
  </si>
  <si>
    <t>www.uucv.skoleintra.dk</t>
  </si>
  <si>
    <t>9,3024504448576444</t>
  </si>
  <si>
    <t>UU-Haderslev</t>
  </si>
  <si>
    <t>7434 7925</t>
  </si>
  <si>
    <t>Laurids Skausgade 12, 1. sal</t>
  </si>
  <si>
    <t>uu-haderslev@haderslev.dk</t>
  </si>
  <si>
    <t>www.uu-haderslev.skoleintra.dk</t>
  </si>
  <si>
    <t>Laurids Skaus Gade</t>
  </si>
  <si>
    <t>Sommersted Esk.</t>
  </si>
  <si>
    <t>Sommersted Efterskole</t>
  </si>
  <si>
    <t>7450 4955</t>
  </si>
  <si>
    <t>7350 4040</t>
  </si>
  <si>
    <t>Talind 2</t>
  </si>
  <si>
    <t>ses@sommerstedefterskole.dk</t>
  </si>
  <si>
    <t>www.sommerstedefterskole.dk</t>
  </si>
  <si>
    <t>Talind</t>
  </si>
  <si>
    <t>Vojens Esk.</t>
  </si>
  <si>
    <t>7320 2209</t>
  </si>
  <si>
    <t>7454 1129</t>
  </si>
  <si>
    <t>Ungdomsskolevej 8</t>
  </si>
  <si>
    <t>vgie@vgie.dk</t>
  </si>
  <si>
    <t>www.vgie.dk</t>
  </si>
  <si>
    <t>Ungdomsskolevej</t>
  </si>
  <si>
    <t>Brundlundsk.</t>
  </si>
  <si>
    <t>Brundlundskolen</t>
  </si>
  <si>
    <t>7462 4924</t>
  </si>
  <si>
    <t>7376 8350</t>
  </si>
  <si>
    <t>brundlundskolen@aabenraa.dk</t>
  </si>
  <si>
    <t>www.brundlund.dk</t>
  </si>
  <si>
    <t>7363 3023</t>
  </si>
  <si>
    <t>7376 8450</t>
  </si>
  <si>
    <t>lojtkirkebyskole@aabenraa.dk</t>
  </si>
  <si>
    <t>www.lojtskole.aula.dk/</t>
  </si>
  <si>
    <t>Rugkobbelsk.</t>
  </si>
  <si>
    <t>Rugkobbelskolen</t>
  </si>
  <si>
    <t>7363 3022</t>
  </si>
  <si>
    <t>7376 8400</t>
  </si>
  <si>
    <t>lhc@aabenraa.dk</t>
  </si>
  <si>
    <t>www.rugkobbelskolen.dk</t>
  </si>
  <si>
    <t>7376 8500</t>
  </si>
  <si>
    <t>stubbaekskole@aabenraa.dk</t>
  </si>
  <si>
    <t>www.stubbaekskole.aula.dk</t>
  </si>
  <si>
    <t>D.Sch.Apenrade</t>
  </si>
  <si>
    <t>Deutsche Privatschule Apenrade</t>
  </si>
  <si>
    <t>7462 9223</t>
  </si>
  <si>
    <t>7462 2008</t>
  </si>
  <si>
    <t>Svinget 15</t>
  </si>
  <si>
    <t>info@deutscheschuleapenrade.dk</t>
  </si>
  <si>
    <t>www.deutscheschuleapenrade.dk</t>
  </si>
  <si>
    <t>Deutsches Gym.</t>
  </si>
  <si>
    <t>Deutsches Gymnasium FÃ¼r Nordschleswig</t>
  </si>
  <si>
    <t>7462 7660</t>
  </si>
  <si>
    <t>7462 2636</t>
  </si>
  <si>
    <t>Svinget 26</t>
  </si>
  <si>
    <t>rektor@deutschesgym.dk</t>
  </si>
  <si>
    <t>www.deutschesgym.dk</t>
  </si>
  <si>
    <t>Aabenraa St.Sk.</t>
  </si>
  <si>
    <t>Aabenraa Statsskole</t>
  </si>
  <si>
    <t>7462 3324</t>
  </si>
  <si>
    <t>7462 2311</t>
  </si>
  <si>
    <t>Forstalle 14</t>
  </si>
  <si>
    <t>0419</t>
  </si>
  <si>
    <t>Aabenraa@Statsskole.dk</t>
  </si>
  <si>
    <t>www.statsskole.dk</t>
  </si>
  <si>
    <t>Forstalle</t>
  </si>
  <si>
    <t>7462 6673</t>
  </si>
  <si>
    <t>7376 8300</t>
  </si>
  <si>
    <t>hojekolstrupskole@aabenraa.dk</t>
  </si>
  <si>
    <t>www.hkolstrupskole.aula.dk</t>
  </si>
  <si>
    <t>Aabenraa Frsk</t>
  </si>
  <si>
    <t>Aabenraa Friskole</t>
  </si>
  <si>
    <t>7462 8630</t>
  </si>
  <si>
    <t>7462 8610</t>
  </si>
  <si>
    <t>Bjerggade 26</t>
  </si>
  <si>
    <t>post@aabenraafriskole.dk</t>
  </si>
  <si>
    <t>www.aabenraafriskole.dk</t>
  </si>
  <si>
    <t>Center for H&amp;B</t>
  </si>
  <si>
    <t>7363 1812</t>
  </si>
  <si>
    <t>2149 6630</t>
  </si>
  <si>
    <t>Mads Clausens Vej 130</t>
  </si>
  <si>
    <t>vsu@aabenraa.dk</t>
  </si>
  <si>
    <t>www.cbh-aabenraa.dk</t>
  </si>
  <si>
    <t>Mads Clausens Vej</t>
  </si>
  <si>
    <t>7462 4263</t>
  </si>
  <si>
    <t>7462 6286</t>
  </si>
  <si>
    <t>mc@aofsyd.dk</t>
  </si>
  <si>
    <t>sprogsyd.dk</t>
  </si>
  <si>
    <t>10.kl.Aabenraa</t>
  </si>
  <si>
    <t>10. klasse Aabenraa</t>
  </si>
  <si>
    <t>7462 3590</t>
  </si>
  <si>
    <t>7376 8775</t>
  </si>
  <si>
    <t>10@aabenraa.dk</t>
  </si>
  <si>
    <t>www.10aabenraa.dk</t>
  </si>
  <si>
    <t>UC Syd CFU Hads</t>
  </si>
  <si>
    <t>UC SYD Center for Undervisningsmidler, Haderslev</t>
  </si>
  <si>
    <t>7462 6183</t>
  </si>
  <si>
    <t>7266 5800</t>
  </si>
  <si>
    <t>cfu@ucsyd.dk</t>
  </si>
  <si>
    <t>www.ucsyd.dk/cfu/</t>
  </si>
  <si>
    <t>UU-Aabenraa</t>
  </si>
  <si>
    <t>Ungdommens Uddannelsesvejledning-Aabenraa</t>
  </si>
  <si>
    <t>7376 7540</t>
  </si>
  <si>
    <t>Kallemosen 20</t>
  </si>
  <si>
    <t>www.uu-aabenraa.dk</t>
  </si>
  <si>
    <t>Kallemosen</t>
  </si>
  <si>
    <t>Aabenraa Ungdomsskole</t>
  </si>
  <si>
    <t>7462 5787</t>
  </si>
  <si>
    <t>7376 7800</t>
  </si>
  <si>
    <t>ung@aabenraa.dk</t>
  </si>
  <si>
    <t>www.ungaabenraa.dk</t>
  </si>
  <si>
    <t>IBC HF og VUC Aabenraa afdeling</t>
  </si>
  <si>
    <t>7361 3398</t>
  </si>
  <si>
    <t>Dronning Margrethes Vej 6-12</t>
  </si>
  <si>
    <t>VUC Syd</t>
  </si>
  <si>
    <t>7361 3399</t>
  </si>
  <si>
    <t>7462 5355</t>
  </si>
  <si>
    <t>7462 5063</t>
  </si>
  <si>
    <t>aabaek@aabaek.dk</t>
  </si>
  <si>
    <t>www.aabaek.dk</t>
  </si>
  <si>
    <t>7462 4701</t>
  </si>
  <si>
    <t>7462 4700</t>
  </si>
  <si>
    <t>Flensborgvej 48</t>
  </si>
  <si>
    <t>adm@hojoster.dk</t>
  </si>
  <si>
    <t>www.hojoster.dk</t>
  </si>
  <si>
    <t>Flensborgvej</t>
  </si>
  <si>
    <t>EUC Syd Stegh</t>
  </si>
  <si>
    <t>EUC Syd, Stegholt</t>
  </si>
  <si>
    <t>IBC Aabenraa</t>
  </si>
  <si>
    <t>IBC International Business College Aabenraa</t>
  </si>
  <si>
    <t>7362 7301</t>
  </si>
  <si>
    <t>Dronning Margrethesvej 6</t>
  </si>
  <si>
    <t>UC SYD Aabenraa</t>
  </si>
  <si>
    <t>UC SYD Campus Aabenraa</t>
  </si>
  <si>
    <t>7462 2703</t>
  </si>
  <si>
    <t>Social- og Sundhedsskolen Syd</t>
  </si>
  <si>
    <t>7333 4301</t>
  </si>
  <si>
    <t>Bjerggade 4 M</t>
  </si>
  <si>
    <t>7332 6508</t>
  </si>
  <si>
    <t>7376 6733</t>
  </si>
  <si>
    <t>fjordskolen@aabenraa.dk</t>
  </si>
  <si>
    <t>fjordskolen-aabenraa.aula.dk</t>
  </si>
  <si>
    <t>toender@toender.dk</t>
  </si>
  <si>
    <t>Branderup Frisk</t>
  </si>
  <si>
    <t>Branderup J</t>
  </si>
  <si>
    <t>Branderup Friskole</t>
  </si>
  <si>
    <t>8993 4200</t>
  </si>
  <si>
    <t>Tingvej 1</t>
  </si>
  <si>
    <t>skole@br-fs.dk</t>
  </si>
  <si>
    <t>www.branderup-friskole.dk</t>
  </si>
  <si>
    <t>7492 9969</t>
  </si>
  <si>
    <t>Kongevej 57</t>
  </si>
  <si>
    <t>pprbj@toender.dk</t>
  </si>
  <si>
    <t>Folkekirken CFU</t>
  </si>
  <si>
    <t>Folkekirkens Uddannelses- og Videnscenter, CFU</t>
  </si>
  <si>
    <t>7474 5013</t>
  </si>
  <si>
    <t>7472 6403</t>
  </si>
  <si>
    <t>7472 6400</t>
  </si>
  <si>
    <t>Ludv Andresensv 39</t>
  </si>
  <si>
    <t>oto@toender.dk</t>
  </si>
  <si>
    <t>www.tvskole.dk</t>
  </si>
  <si>
    <t>Ludv Andresensv</t>
  </si>
  <si>
    <t>7478 9225</t>
  </si>
  <si>
    <t>7213 1649</t>
  </si>
  <si>
    <t>7213 1600</t>
  </si>
  <si>
    <t>enggaardskolen@billund.dk</t>
  </si>
  <si>
    <t>www.enggaardskolen.dk</t>
  </si>
  <si>
    <t>Vorbasse Sk.</t>
  </si>
  <si>
    <t>Vorbasse</t>
  </si>
  <si>
    <t>Vorbasse Skole</t>
  </si>
  <si>
    <t>7214 1818</t>
  </si>
  <si>
    <t>7972 7001</t>
  </si>
  <si>
    <t>Stadionvej 9</t>
  </si>
  <si>
    <t>vorbasseskole@billund.dk</t>
  </si>
  <si>
    <t>vorbasseskole.aula.dk</t>
  </si>
  <si>
    <t>7213 1707</t>
  </si>
  <si>
    <t>soendermarkskolen@billund.dk</t>
  </si>
  <si>
    <t>www.soendermarkskolen.dk</t>
  </si>
  <si>
    <t>Billund Ungdsk.</t>
  </si>
  <si>
    <t>Billund Komm. Ungdomsskole</t>
  </si>
  <si>
    <t>7213 1651</t>
  </si>
  <si>
    <t>7213 1650</t>
  </si>
  <si>
    <t>Tinghusgade 9B</t>
  </si>
  <si>
    <t>ung@billund.dk</t>
  </si>
  <si>
    <t>www.ungbillund.dk</t>
  </si>
  <si>
    <t>7528 2107</t>
  </si>
  <si>
    <t>Skolegade 59 Lunde</t>
  </si>
  <si>
    <t>Outrup</t>
  </si>
  <si>
    <t>7525 1882</t>
  </si>
  <si>
    <t>7525 1082</t>
  </si>
  <si>
    <t>Storegade 59</t>
  </si>
  <si>
    <t>7528 7805</t>
  </si>
  <si>
    <t>Henne</t>
  </si>
  <si>
    <t>7525 6601</t>
  </si>
  <si>
    <t>7525 6604</t>
  </si>
  <si>
    <t>skolen@bfri.dk</t>
  </si>
  <si>
    <t>www.blaabjergfriskole.dk</t>
  </si>
  <si>
    <t>Klintingvej</t>
  </si>
  <si>
    <t>Kvong fsk.</t>
  </si>
  <si>
    <t>Kvong Friskole</t>
  </si>
  <si>
    <t>7525 4009</t>
  </si>
  <si>
    <t>7525 4466</t>
  </si>
  <si>
    <t>Langgade 64, Kvong</t>
  </si>
  <si>
    <t>kontoret@kvongfriskole.dk</t>
  </si>
  <si>
    <t>www.kvongfriskole.dk</t>
  </si>
  <si>
    <t>Kvong</t>
  </si>
  <si>
    <t>55,75820580222895</t>
  </si>
  <si>
    <t>8,4373596103811543</t>
  </si>
  <si>
    <t>7528 2400</t>
  </si>
  <si>
    <t>7528 2188</t>
  </si>
  <si>
    <t>post@frostruphave.dk</t>
  </si>
  <si>
    <t>www.frostruphave.dk</t>
  </si>
  <si>
    <t>Lunde</t>
  </si>
  <si>
    <t>FGU Vest Varde</t>
  </si>
  <si>
    <t>FGU Vest - Varde</t>
  </si>
  <si>
    <t>7528 7711</t>
  </si>
  <si>
    <t>Hammeren 3</t>
  </si>
  <si>
    <t>www.fguvest.dk</t>
  </si>
  <si>
    <t>Hammeren</t>
  </si>
  <si>
    <t>7994 7388</t>
  </si>
  <si>
    <t>7994 7399</t>
  </si>
  <si>
    <t>Blaavandshukskole@varde.dk</t>
  </si>
  <si>
    <t>www.blaahuk.dk</t>
  </si>
  <si>
    <t>7654 1409</t>
  </si>
  <si>
    <t>7654 1200</t>
  </si>
  <si>
    <t>hks@mil.dk</t>
  </si>
  <si>
    <t>www.kampskolen.dk</t>
  </si>
  <si>
    <t>Gedbjerg</t>
  </si>
  <si>
    <t>Bakkevejens Sk.</t>
  </si>
  <si>
    <t>Bakkevejens Skole</t>
  </si>
  <si>
    <t>7616 9310</t>
  </si>
  <si>
    <t>bakkevejensskole@esbjerg.dk</t>
  </si>
  <si>
    <t>7517 9004</t>
  </si>
  <si>
    <t>7616 8285</t>
  </si>
  <si>
    <t>darumboerneby@esbjerg.dk</t>
  </si>
  <si>
    <t>7517 8723</t>
  </si>
  <si>
    <t>7616 7700</t>
  </si>
  <si>
    <t>Skolegade 16</t>
  </si>
  <si>
    <t>0832</t>
  </si>
  <si>
    <t>goerdingskole@esbjerg.dk</t>
  </si>
  <si>
    <t>7519 0989</t>
  </si>
  <si>
    <t>7616 6090</t>
  </si>
  <si>
    <t>0835</t>
  </si>
  <si>
    <t>vejrupboerneby@esbjerg.dk</t>
  </si>
  <si>
    <t>Vejrup</t>
  </si>
  <si>
    <t>7517 3986</t>
  </si>
  <si>
    <t>7616 9460</t>
  </si>
  <si>
    <t>Gabelsvej 8</t>
  </si>
  <si>
    <t>nordreskole@esbjerg.dk</t>
  </si>
  <si>
    <t>Gabelsvej</t>
  </si>
  <si>
    <t>Frisk. Bramming</t>
  </si>
  <si>
    <t>Friskolen i Bramming</t>
  </si>
  <si>
    <t>7517 2449</t>
  </si>
  <si>
    <t>Gabelsvej 12 C</t>
  </si>
  <si>
    <t>info@friskolen.dk</t>
  </si>
  <si>
    <t>www.friskolen.dk</t>
  </si>
  <si>
    <t>Vestjysk oph</t>
  </si>
  <si>
    <t>Vestjysk - skole &amp; opholdssted</t>
  </si>
  <si>
    <t>7656 2000</t>
  </si>
  <si>
    <t>Herningvej 7 Hoven</t>
  </si>
  <si>
    <t>info@vjso.dk</t>
  </si>
  <si>
    <t>www.vjso.dk</t>
  </si>
  <si>
    <t>Hoven</t>
  </si>
  <si>
    <t>55,882000633745761</t>
  </si>
  <si>
    <t>8,7893450466892755</t>
  </si>
  <si>
    <t>Bramminge Esk.</t>
  </si>
  <si>
    <t>7656 0168</t>
  </si>
  <si>
    <t>7517 3833</t>
  </si>
  <si>
    <t>Gabelsvej 12</t>
  </si>
  <si>
    <t>kontor@brammingefterskole.dk</t>
  </si>
  <si>
    <t>www.brammingefterskole.dk</t>
  </si>
  <si>
    <t>7517 2505</t>
  </si>
  <si>
    <t>7517 2900</t>
  </si>
  <si>
    <t>kjls@kjls.dk</t>
  </si>
  <si>
    <t>www.kjls.dk</t>
  </si>
  <si>
    <t>Sydv.Jyll.Esk.</t>
  </si>
  <si>
    <t>Sydvestjyllands Efterskole</t>
  </si>
  <si>
    <t>7517 4545</t>
  </si>
  <si>
    <t>7517 4299</t>
  </si>
  <si>
    <t>Kirkebrovej 7</t>
  </si>
  <si>
    <t>se@s-e.dk</t>
  </si>
  <si>
    <t>www.s-e.dk</t>
  </si>
  <si>
    <t>Kirkebrovej</t>
  </si>
  <si>
    <t>7538 2628</t>
  </si>
  <si>
    <t>7696 1266</t>
  </si>
  <si>
    <t>broerupskolen@vejenkom.dk</t>
  </si>
  <si>
    <t>Lindknud Sk.</t>
  </si>
  <si>
    <t>Lindknud Skole</t>
  </si>
  <si>
    <t>7538 8045</t>
  </si>
  <si>
    <t>Hovborgvej 1, Lindknud</t>
  </si>
  <si>
    <t>lindknudskole@vejenkom.dk</t>
  </si>
  <si>
    <t>www.lindknudskole.dk</t>
  </si>
  <si>
    <t>Lindknud</t>
  </si>
  <si>
    <t>55,565204473700547</t>
  </si>
  <si>
    <t>9,0185541574247825</t>
  </si>
  <si>
    <t>7538 8818</t>
  </si>
  <si>
    <t>7538 1458</t>
  </si>
  <si>
    <t>0637</t>
  </si>
  <si>
    <t>7538 1848</t>
  </si>
  <si>
    <t>7996 6730</t>
  </si>
  <si>
    <t>Byagervej 5</t>
  </si>
  <si>
    <t>Byagervej</t>
  </si>
  <si>
    <t>7538 8381</t>
  </si>
  <si>
    <t>7996 5415</t>
  </si>
  <si>
    <t>Faurskovvej 23, Lindknud</t>
  </si>
  <si>
    <t>assersboelgaard@vejenkom.dk</t>
  </si>
  <si>
    <t>assersboelgaard.dk</t>
  </si>
  <si>
    <t>Favrskovvej</t>
  </si>
  <si>
    <t>Gjerndrup Frsk.</t>
  </si>
  <si>
    <t>Gjerndrup Friskole</t>
  </si>
  <si>
    <t>7538 4402</t>
  </si>
  <si>
    <t>Gjerndrup, Surhavevej 31</t>
  </si>
  <si>
    <t>kontor@gjerndrupfriskole.dk</t>
  </si>
  <si>
    <t>www.gjerndrupfriskole.dk</t>
  </si>
  <si>
    <t>Surhavevej</t>
  </si>
  <si>
    <t>Gjerndrup</t>
  </si>
  <si>
    <t>oph lindknud</t>
  </si>
  <si>
    <t>Opholdsstedet Lindknud</t>
  </si>
  <si>
    <t>7538 8338</t>
  </si>
  <si>
    <t>Hovborgvej 36, Lindknud</t>
  </si>
  <si>
    <t>opholdsstedet-lindknud@hotmail.com</t>
  </si>
  <si>
    <t>www.opholdsstedet-lindknud.dk</t>
  </si>
  <si>
    <t>Esbjerg Kom</t>
  </si>
  <si>
    <t>7616 3060</t>
  </si>
  <si>
    <t>bakkeskolen@esbjerg.dk</t>
  </si>
  <si>
    <t>Boldesager Sk</t>
  </si>
  <si>
    <t>Boldesager Skole</t>
  </si>
  <si>
    <t>7616 2269</t>
  </si>
  <si>
    <t>7616 2260</t>
  </si>
  <si>
    <t>boldesagerskole@esbjerg.dk</t>
  </si>
  <si>
    <t>Bryndum Skole</t>
  </si>
  <si>
    <t>7629 2919</t>
  </si>
  <si>
    <t>7616 2900</t>
  </si>
  <si>
    <t>Bryndumvej 14</t>
  </si>
  <si>
    <t>bryndumskole@esbjerg.dk</t>
  </si>
  <si>
    <t>Bryndumvej</t>
  </si>
  <si>
    <t>DKgades Urban</t>
  </si>
  <si>
    <t>Danmarksgades Skole</t>
  </si>
  <si>
    <t>7616 5929</t>
  </si>
  <si>
    <t>7616 5920</t>
  </si>
  <si>
    <t>Danmarksgade 53</t>
  </si>
  <si>
    <t>danmarksgadesskole@esbjerg.dk</t>
  </si>
  <si>
    <t>Fourfeldtskolen</t>
  </si>
  <si>
    <t>7616 2807</t>
  </si>
  <si>
    <t>7616 2800</t>
  </si>
  <si>
    <t>Ndr Fovrfeldvej 1</t>
  </si>
  <si>
    <t>fourfeldtskolen@esbjerg.dk</t>
  </si>
  <si>
    <t>Nordre Fovrfeldvej</t>
  </si>
  <si>
    <t>Guldager Sk.</t>
  </si>
  <si>
    <t>Guldager Skole</t>
  </si>
  <si>
    <t>7616 7010</t>
  </si>
  <si>
    <t>7616 7000</t>
  </si>
  <si>
    <t>guldagerskole@esbjergkommune.dk</t>
  </si>
  <si>
    <t>www.guldagerskole.esbjergkommune.dk</t>
  </si>
  <si>
    <t>55,531199159975337</t>
  </si>
  <si>
    <t>8,4118811998544309</t>
  </si>
  <si>
    <t>Hjerting Skole</t>
  </si>
  <si>
    <t>7616 2718</t>
  </si>
  <si>
    <t>Gl. Guldagervej 53</t>
  </si>
  <si>
    <t>hjertingskole@esbjerg.dk</t>
  </si>
  <si>
    <t>7616 6169</t>
  </si>
  <si>
    <t>7616 6160</t>
  </si>
  <si>
    <t>aadalskolen@esbjerg.dk</t>
  </si>
  <si>
    <t>7616 6000</t>
  </si>
  <si>
    <t>praestegaardsskolen@esbjerg.dk</t>
  </si>
  <si>
    <t>7616 2659</t>
  </si>
  <si>
    <t>7616 2650</t>
  </si>
  <si>
    <t>Ringen 61-63</t>
  </si>
  <si>
    <t>roerkjaerskole@esbjerg.dk</t>
  </si>
  <si>
    <t>Ringen</t>
  </si>
  <si>
    <t>Skads Skole</t>
  </si>
  <si>
    <t>7516 0965</t>
  </si>
  <si>
    <t>7616 6200</t>
  </si>
  <si>
    <t>Andrup Byvej 79</t>
  </si>
  <si>
    <t>0235</t>
  </si>
  <si>
    <t>skadsskole@esbjerg.dk</t>
  </si>
  <si>
    <t>Andrup Byvej</t>
  </si>
  <si>
    <t>Spangsbj Cosmos</t>
  </si>
  <si>
    <t>Spangsbjergskolen</t>
  </si>
  <si>
    <t>7616 3022</t>
  </si>
  <si>
    <t>7616 3010</t>
  </si>
  <si>
    <t>spangsbjergskolen@esbjerg.dk</t>
  </si>
  <si>
    <t>7616 6109</t>
  </si>
  <si>
    <t>7616 6100</t>
  </si>
  <si>
    <t>tjaereborgskole@esbjerg.dk</t>
  </si>
  <si>
    <t>V.Nebel Sk.</t>
  </si>
  <si>
    <t>Vester Nebel Skole</t>
  </si>
  <si>
    <t>7516 9190</t>
  </si>
  <si>
    <t>7616 2575</t>
  </si>
  <si>
    <t>Vester Nebel, Stokbrovej 16</t>
  </si>
  <si>
    <t>vesternebelskole@esbjergkommune.dk</t>
  </si>
  <si>
    <t>www.vesternebelskole.esbjergkommune.dk</t>
  </si>
  <si>
    <t>Vester Nebel</t>
  </si>
  <si>
    <t>55,541170516382806</t>
  </si>
  <si>
    <t>Kvaglundskolen</t>
  </si>
  <si>
    <t>7616 2439</t>
  </si>
  <si>
    <t>kvaglundskolen@esbjerg.dk</t>
  </si>
  <si>
    <t>Vestervang Sk.</t>
  </si>
  <si>
    <t>7616 5969</t>
  </si>
  <si>
    <t>7616 5961</t>
  </si>
  <si>
    <t>vestervangskolen@esbjergkommune.dk</t>
  </si>
  <si>
    <t>www.vestervangskolen.dk</t>
  </si>
  <si>
    <t>Esbjerg Realsk.</t>
  </si>
  <si>
    <t>Esbjerg Realskole</t>
  </si>
  <si>
    <t>7512 0936</t>
  </si>
  <si>
    <t>7512 0966</t>
  </si>
  <si>
    <t>Svendsgade 19-21</t>
  </si>
  <si>
    <t>mail@esbjergrealskole.dk</t>
  </si>
  <si>
    <t>www.esbjergrealskole.dk</t>
  </si>
  <si>
    <t>Svendsgade</t>
  </si>
  <si>
    <t>Esbjerg Gym</t>
  </si>
  <si>
    <t>Esbjerg Gymnasium</t>
  </si>
  <si>
    <t>7514 5411</t>
  </si>
  <si>
    <t>7514 1300</t>
  </si>
  <si>
    <t>mail@esbjerggymnasium.dk</t>
  </si>
  <si>
    <t>www.esbjerggymnasium.dk</t>
  </si>
  <si>
    <t>7513 6643</t>
  </si>
  <si>
    <t>Sank Nikolaj Sk</t>
  </si>
  <si>
    <t>Sankt Nikolaj Skole</t>
  </si>
  <si>
    <t>7545 3222</t>
  </si>
  <si>
    <t>7512 2988</t>
  </si>
  <si>
    <t>Kirkegade 54</t>
  </si>
  <si>
    <t>sanktnikolaj@sanktnikolajskole.dk</t>
  </si>
  <si>
    <t>www.sktnikolaj.dk</t>
  </si>
  <si>
    <t>7515 6790</t>
  </si>
  <si>
    <t>7616 2501</t>
  </si>
  <si>
    <t>blaabjerggaardskolen@esbjergkommune.dk</t>
  </si>
  <si>
    <t>www.blaabjerggaardskolen.esbjergkommune.dk</t>
  </si>
  <si>
    <t>7616 2609</t>
  </si>
  <si>
    <t>7616 2601</t>
  </si>
  <si>
    <t>Hjertingparken 202</t>
  </si>
  <si>
    <t>nordvangskolen@esbjergkommune.dk</t>
  </si>
  <si>
    <t>www.nordvangskolen.esbjergkommune.dk</t>
  </si>
  <si>
    <t>Hjertingparken</t>
  </si>
  <si>
    <t>55,528848412838563</t>
  </si>
  <si>
    <t>8,3624126384584887</t>
  </si>
  <si>
    <t>Markussk.</t>
  </si>
  <si>
    <t>Markusskolen</t>
  </si>
  <si>
    <t>7515 7604</t>
  </si>
  <si>
    <t>7515 4400</t>
  </si>
  <si>
    <t>Stenhuggervej 26</t>
  </si>
  <si>
    <t>kontor@markusskolen.dk</t>
  </si>
  <si>
    <t>www.markusskolen.dk</t>
  </si>
  <si>
    <t>Stenhuggervej</t>
  </si>
  <si>
    <t>7616 2307</t>
  </si>
  <si>
    <t>7616 2300</t>
  </si>
  <si>
    <t>Krebsens Kvarter 58</t>
  </si>
  <si>
    <t>soenderrisskolen@esbjerg.dk</t>
  </si>
  <si>
    <t>Krebsens Kvarter</t>
  </si>
  <si>
    <t>R.St.Sk. Esbjg</t>
  </si>
  <si>
    <t>Rudolf Steiner skolen i Esbjerg</t>
  </si>
  <si>
    <t>7545 2091</t>
  </si>
  <si>
    <t>Kornvangen 1</t>
  </si>
  <si>
    <t>rudolf@surfmail.dk</t>
  </si>
  <si>
    <t>rudolfsteiner-skolen.dk</t>
  </si>
  <si>
    <t>55,475525933630664</t>
  </si>
  <si>
    <t>CSV Esbj</t>
  </si>
  <si>
    <t>CSV-Esbjerg, Center for Specialundervisning for Voksne</t>
  </si>
  <si>
    <t>7610 6671</t>
  </si>
  <si>
    <t>Stokbrovej 16 Vester Nebel</t>
  </si>
  <si>
    <t>csv-esbjerg@esbjergkommune.dk</t>
  </si>
  <si>
    <t>www.csv-esbjerg.esbjergkommune.dk</t>
  </si>
  <si>
    <t>Sprogc Vest</t>
  </si>
  <si>
    <t>Sprogcenter Vest 2009</t>
  </si>
  <si>
    <t>7513 8044</t>
  </si>
  <si>
    <t>esb@sprogcentervest.dk</t>
  </si>
  <si>
    <t>www.sprogcentervest.dk</t>
  </si>
  <si>
    <t>Skole/Fam.huset</t>
  </si>
  <si>
    <t>Skole og Familiehuset</t>
  </si>
  <si>
    <t>7545 0456</t>
  </si>
  <si>
    <t>Klintholmvej 24</t>
  </si>
  <si>
    <t>sfh@ungdommens-vel.dk</t>
  </si>
  <si>
    <t>55,46664352064159</t>
  </si>
  <si>
    <t>7616 3650</t>
  </si>
  <si>
    <t>Neptunvej 29</t>
  </si>
  <si>
    <t>mage@esbjergkommune.dk</t>
  </si>
  <si>
    <t>Neptunvej</t>
  </si>
  <si>
    <t>55,493165606612941</t>
  </si>
  <si>
    <t>8,4097195084832066</t>
  </si>
  <si>
    <t>Psyk reg. Sydd</t>
  </si>
  <si>
    <t>Psykiatrien i Region Syddanmark</t>
  </si>
  <si>
    <t>7918 2587</t>
  </si>
  <si>
    <t>Gl. Vardevej 101</t>
  </si>
  <si>
    <t>Gl Vardevej</t>
  </si>
  <si>
    <t>EsbjergSyg Norm</t>
  </si>
  <si>
    <t>Esbjerg Centralsygehus Skolestuen 640</t>
  </si>
  <si>
    <t>7918 2000</t>
  </si>
  <si>
    <t>Finsensgade 35</t>
  </si>
  <si>
    <t>tina.reimann@skolekom.dk</t>
  </si>
  <si>
    <t>Finsensgade</t>
  </si>
  <si>
    <t>Jerne Priv.sk.</t>
  </si>
  <si>
    <t>Jerne Privatskole</t>
  </si>
  <si>
    <t>7517 6705</t>
  </si>
  <si>
    <t>Skolebakken 137</t>
  </si>
  <si>
    <t>info@jerne-privatskole.dk</t>
  </si>
  <si>
    <t>55,478533552115827</t>
  </si>
  <si>
    <t>8,484030898281798</t>
  </si>
  <si>
    <t>Komm &amp; hjmidler</t>
  </si>
  <si>
    <t>7610 6085</t>
  </si>
  <si>
    <t>7616 7630</t>
  </si>
  <si>
    <t>Fyrparken 1</t>
  </si>
  <si>
    <t>www.esbjergkommune.dk/kommunikationscentret</t>
  </si>
  <si>
    <t>Fyrparken</t>
  </si>
  <si>
    <t>esbjerg@adm.laerdansk.dk</t>
  </si>
  <si>
    <t>www.laerdansk.dk/esbjerg</t>
  </si>
  <si>
    <t>7616 2101</t>
  </si>
  <si>
    <t>ghn@esbjergkommune.dk</t>
  </si>
  <si>
    <t>www.Esbjergkommune.dk</t>
  </si>
  <si>
    <t>UC SYD CFU Esb</t>
  </si>
  <si>
    <t>UC SYD Center for Undervisningsmidler, Esbjerg</t>
  </si>
  <si>
    <t>7611 5960</t>
  </si>
  <si>
    <t>7616 8870</t>
  </si>
  <si>
    <t>hbj@esbjergkommune.dk</t>
  </si>
  <si>
    <t>7526 9506</t>
  </si>
  <si>
    <t>7616 8101</t>
  </si>
  <si>
    <t>Myrtuevej 39</t>
  </si>
  <si>
    <t>myrthuegaard@skolekom.dk</t>
  </si>
  <si>
    <t>www.skoletjenesten.esbjergkommune.dk</t>
  </si>
  <si>
    <t>Myrtuevej</t>
  </si>
  <si>
    <t>myrthuegaard@esbjergkommune.dk</t>
  </si>
  <si>
    <t>www.myrthuegaard.esbjergkommune.dk</t>
  </si>
  <si>
    <t>UU Esbjerg</t>
  </si>
  <si>
    <t>UU Esbjerg, Uddannelseshuset</t>
  </si>
  <si>
    <t>7616 5500</t>
  </si>
  <si>
    <t>Uddannelseshuset@esbjergkommune.dk</t>
  </si>
  <si>
    <t>www.uddannelseshuset.esbjergkommune.dk</t>
  </si>
  <si>
    <t>Esbjerg Ungdsk.</t>
  </si>
  <si>
    <t>Esbjerg Ungdomsskole</t>
  </si>
  <si>
    <t>7616 6269</t>
  </si>
  <si>
    <t>www.ungdomsskolen.esbjergkommune.dk</t>
  </si>
  <si>
    <t>VUC Vest, Esbj.</t>
  </si>
  <si>
    <t>HF &amp; VUC Vest, Esbjerg &amp; Omegn - Esbjerg afdeling</t>
  </si>
  <si>
    <t>7513 0787</t>
  </si>
  <si>
    <t>7612 1720</t>
  </si>
  <si>
    <t>Stormgade 47</t>
  </si>
  <si>
    <t>esbjerg@vucvest.dk</t>
  </si>
  <si>
    <t>vucvest.dk</t>
  </si>
  <si>
    <t>VUC Vest</t>
  </si>
  <si>
    <t>HF &amp; VUC Vest, Esbjerg &amp; Omegn</t>
  </si>
  <si>
    <t>7612 1779</t>
  </si>
  <si>
    <t>vucvest@vucvest.dk</t>
  </si>
  <si>
    <t>Esbjerg Hsk</t>
  </si>
  <si>
    <t>7913 7474</t>
  </si>
  <si>
    <t>7913 7400</t>
  </si>
  <si>
    <t>Stormgade 200</t>
  </si>
  <si>
    <t>eh@eh.dk</t>
  </si>
  <si>
    <t>www.eh.dk</t>
  </si>
  <si>
    <t>Bieringh.esk.</t>
  </si>
  <si>
    <t>Bieringhus Efterskole</t>
  </si>
  <si>
    <t>7513 0680</t>
  </si>
  <si>
    <t>7512 1644</t>
  </si>
  <si>
    <t>Gl. Novrupvej 14</t>
  </si>
  <si>
    <t>info@bieringhus.dk</t>
  </si>
  <si>
    <t>www.bieringhus.dk</t>
  </si>
  <si>
    <t>Gl Novrupvej</t>
  </si>
  <si>
    <t>Esbjerg Prod</t>
  </si>
  <si>
    <t>Den Forberedende Erhvervsskole Esbjerg Produktionsskole</t>
  </si>
  <si>
    <t>7612 3034</t>
  </si>
  <si>
    <t>Darumvej 140</t>
  </si>
  <si>
    <t>al@efe.nu</t>
  </si>
  <si>
    <t>www.esbjergproduktionsskole.dk</t>
  </si>
  <si>
    <t>Darumvej</t>
  </si>
  <si>
    <t>Dagh sydv jyll</t>
  </si>
  <si>
    <t>7513 9815</t>
  </si>
  <si>
    <t>7513 9811</t>
  </si>
  <si>
    <t>Exnersgade 4</t>
  </si>
  <si>
    <t>Post@dhskolen.dk</t>
  </si>
  <si>
    <t>www.dhskolen.dk</t>
  </si>
  <si>
    <t>Exnersgade</t>
  </si>
  <si>
    <t>AOF Sydjyll</t>
  </si>
  <si>
    <t>AOF Center Sydjylland</t>
  </si>
  <si>
    <t>7020 2377</t>
  </si>
  <si>
    <t>aof@aofsydjylland.dk</t>
  </si>
  <si>
    <t>7913 4599</t>
  </si>
  <si>
    <t>Rybners  hh+stx</t>
  </si>
  <si>
    <t>7613 3201</t>
  </si>
  <si>
    <t>73G</t>
  </si>
  <si>
    <t>UC SYD Esbjerg</t>
  </si>
  <si>
    <t>UC SYD Campus Esbjerg</t>
  </si>
  <si>
    <t>7614 7340</t>
  </si>
  <si>
    <t>Syg.pl. Esbjerg</t>
  </si>
  <si>
    <t>Sygeplejerskeuddannelsen i Esbjerg</t>
  </si>
  <si>
    <t>7215 7513</t>
  </si>
  <si>
    <t>Aalborg Universitet Esbjerg</t>
  </si>
  <si>
    <t>7545 3643</t>
  </si>
  <si>
    <t>Niels Bohrs Vej 8</t>
  </si>
  <si>
    <t>campus@esbjerg.aau.dk</t>
  </si>
  <si>
    <t>www.esbjerg.aau.dk</t>
  </si>
  <si>
    <t>Soc. Esbjerg</t>
  </si>
  <si>
    <t>7215 7413</t>
  </si>
  <si>
    <t>HHS. Esbjerg/OU</t>
  </si>
  <si>
    <t>Syddansk Universitet, Esbjerg</t>
  </si>
  <si>
    <t>6550 1091</t>
  </si>
  <si>
    <t>Degnevej 14</t>
  </si>
  <si>
    <t>Musikkons Esbj</t>
  </si>
  <si>
    <t>Syddansk Musikkonservatorium Esbjerg</t>
  </si>
  <si>
    <t>7610 4310</t>
  </si>
  <si>
    <t>Kirkegade 61</t>
  </si>
  <si>
    <t>AMU Vestj. JUR</t>
  </si>
  <si>
    <t>AMU-Vest</t>
  </si>
  <si>
    <t>7914 0300</t>
  </si>
  <si>
    <t>7914 0322</t>
  </si>
  <si>
    <t>inst@amu-vest.dk</t>
  </si>
  <si>
    <t>www.amu-vest.dk</t>
  </si>
  <si>
    <t>Ergo. Esbjerg</t>
  </si>
  <si>
    <t>Ergoterapeutuddannelsen i Esbjerg</t>
  </si>
  <si>
    <t>7215 7655</t>
  </si>
  <si>
    <t>Soc.&amp; S.Esbjerg</t>
  </si>
  <si>
    <t>Social- og Sundhedsskolen Esbjerg</t>
  </si>
  <si>
    <t>7610 6011</t>
  </si>
  <si>
    <t>7610 6010</t>
  </si>
  <si>
    <t>post@sosuesbjerg.dk</t>
  </si>
  <si>
    <t>www.sosuesbjerg.dk</t>
  </si>
  <si>
    <t>Gjesinglund Alle</t>
  </si>
  <si>
    <t>AMU Vestjyll.</t>
  </si>
  <si>
    <t>Amu-Center Vestjylland, Esbjerg</t>
  </si>
  <si>
    <t>PH Syddanmark</t>
  </si>
  <si>
    <t>Fys Esbjerg</t>
  </si>
  <si>
    <t>Fysioterapeutuddannelsen i Esbjerg</t>
  </si>
  <si>
    <t>Jordemoder Esb</t>
  </si>
  <si>
    <t>Jordemoderuddannelsen i Esbjerg</t>
  </si>
  <si>
    <t>UC Sydd Eft/vid</t>
  </si>
  <si>
    <t>UC Syddanmark - Efter- og videreudd., Esbjerg</t>
  </si>
  <si>
    <t>EA SydVest</t>
  </si>
  <si>
    <t>Erhvervsakademi SydVest</t>
  </si>
  <si>
    <t>EA SydVest E G</t>
  </si>
  <si>
    <t>EA SydVest E S</t>
  </si>
  <si>
    <t>55,491569502809945</t>
  </si>
  <si>
    <t>8,4564691450024689</t>
  </si>
  <si>
    <t>EA Sydvest 6400</t>
  </si>
  <si>
    <t>7412 4141</t>
  </si>
  <si>
    <t>syd@easv.dk</t>
  </si>
  <si>
    <t>Bioan. PH Vest</t>
  </si>
  <si>
    <t>Bioanalytikeruddannelsen i Esbjerg</t>
  </si>
  <si>
    <t>7516 2981</t>
  </si>
  <si>
    <t>7516 6678</t>
  </si>
  <si>
    <t>7666 0500</t>
  </si>
  <si>
    <t>Stadionvej 17</t>
  </si>
  <si>
    <t>fanoeskole@fanoe.dk</t>
  </si>
  <si>
    <t>www.nordbyskole.dk</t>
  </si>
  <si>
    <t>2722 0646</t>
  </si>
  <si>
    <t>Lodsvej 39</t>
  </si>
  <si>
    <t>js@fanonet.dk</t>
  </si>
  <si>
    <t>www.fanoung.dk</t>
  </si>
  <si>
    <t>Lodsvej</t>
  </si>
  <si>
    <t>55,450570721151152</t>
  </si>
  <si>
    <t>8,3988719783984216</t>
  </si>
  <si>
    <t>7516 4775</t>
  </si>
  <si>
    <t>Vangled 32</t>
  </si>
  <si>
    <t>mail@fanoefterskole.dk</t>
  </si>
  <si>
    <t>www.fanoefterskole.dk</t>
  </si>
  <si>
    <t>Vangled</t>
  </si>
  <si>
    <t>55,453854951600206</t>
  </si>
  <si>
    <t>CF Maritim Sund</t>
  </si>
  <si>
    <t>7516 1394</t>
  </si>
  <si>
    <t>7219 6004</t>
  </si>
  <si>
    <t>Vestervejen 1</t>
  </si>
  <si>
    <t>cms@dma.dk</t>
  </si>
  <si>
    <t>www.sofartsstyrelsen.dk</t>
  </si>
  <si>
    <t>Vestervejen</t>
  </si>
  <si>
    <t>Filskov Sk.</t>
  </si>
  <si>
    <t>Filskov Skole</t>
  </si>
  <si>
    <t>7534 8868</t>
  </si>
  <si>
    <t>Skolegyden 4, Filskov</t>
  </si>
  <si>
    <t>ja@billund.dk</t>
  </si>
  <si>
    <t>www.filskovskole.dk</t>
  </si>
  <si>
    <t>Filskov</t>
  </si>
  <si>
    <t>Lynghede Sdr.</t>
  </si>
  <si>
    <t>7532 2623</t>
  </si>
  <si>
    <t>www.lynghedeskolen.dk</t>
  </si>
  <si>
    <t>Hejnsvig Sk.</t>
  </si>
  <si>
    <t>Hejnsvig</t>
  </si>
  <si>
    <t>Hejnsvig Skole</t>
  </si>
  <si>
    <t>7533 5238</t>
  </si>
  <si>
    <t>7972 7014</t>
  </si>
  <si>
    <t>Bakkevej 9</t>
  </si>
  <si>
    <t>hejnsvigskole@billund.dk</t>
  </si>
  <si>
    <t>www.hejnsvigskole.dk</t>
  </si>
  <si>
    <t>Lynghede Strup</t>
  </si>
  <si>
    <t>Lynghedeskolen, afdeling Stenderup</t>
  </si>
  <si>
    <t>7213 1370</t>
  </si>
  <si>
    <t>Buen 6</t>
  </si>
  <si>
    <t>Buen</t>
  </si>
  <si>
    <t>Sdr.Omme Sk.</t>
  </si>
  <si>
    <t>Sdr Omme Skole</t>
  </si>
  <si>
    <t>7534 2737</t>
  </si>
  <si>
    <t>7972 7000</t>
  </si>
  <si>
    <t>Kirke Alle 7</t>
  </si>
  <si>
    <t>sdr-omme-skole@billund.dk</t>
  </si>
  <si>
    <t>Sdr-omme-skole.aula.dk</t>
  </si>
  <si>
    <t>7672 1555</t>
  </si>
  <si>
    <t>7972 7028</t>
  </si>
  <si>
    <t>vestreskole@billund.dk</t>
  </si>
  <si>
    <t>www.vestre.skole-grindsted.dk</t>
  </si>
  <si>
    <t>P.Sk.</t>
  </si>
  <si>
    <t>Grindsted Privatskole</t>
  </si>
  <si>
    <t>7532 0922</t>
  </si>
  <si>
    <t>gp@grindsted-privatskole.dk</t>
  </si>
  <si>
    <t>www.grindsted-privatskole.dk</t>
  </si>
  <si>
    <t>7533 9177</t>
  </si>
  <si>
    <t>7533 9105</t>
  </si>
  <si>
    <t>ho@hestfri.dk</t>
  </si>
  <si>
    <t>www.hestfri.dk</t>
  </si>
  <si>
    <t>AGYM - GGES</t>
  </si>
  <si>
    <t>Grindsted Gymnasie- &amp; Erhvervsskole, STX/HF</t>
  </si>
  <si>
    <t>7532 4521</t>
  </si>
  <si>
    <t>10.kl.Grindsted</t>
  </si>
  <si>
    <t>10. Klasse Skolen</t>
  </si>
  <si>
    <t>7532 0561</t>
  </si>
  <si>
    <t>10-klskolen@billund.dk</t>
  </si>
  <si>
    <t>www.10klasseskolen.dk</t>
  </si>
  <si>
    <t>55,753697081504569</t>
  </si>
  <si>
    <t>PPS Billund Kommune</t>
  </si>
  <si>
    <t>7532 3360</t>
  </si>
  <si>
    <t>7972 7609</t>
  </si>
  <si>
    <t>Jorden Rundt 1</t>
  </si>
  <si>
    <t>pps@billund.dk</t>
  </si>
  <si>
    <t>VUC Vest, Grind</t>
  </si>
  <si>
    <t>HF &amp; VUC Vest, Esbjerg &amp; Omegn - Grindsted afdeling</t>
  </si>
  <si>
    <t>7532 3806</t>
  </si>
  <si>
    <t>7612 1740</t>
  </si>
  <si>
    <t>grindsted@vucvest.dk</t>
  </si>
  <si>
    <t>7534 2117</t>
  </si>
  <si>
    <t>7255 3500</t>
  </si>
  <si>
    <t>Holdgaardsvej 142</t>
  </si>
  <si>
    <t>0249</t>
  </si>
  <si>
    <t>sdr-omme.faengsel@kriminalforsorgen.dk</t>
  </si>
  <si>
    <t>7531 0434</t>
  </si>
  <si>
    <t>Grindsted Lbsk.</t>
  </si>
  <si>
    <t>Grindsted Landbrugsskole</t>
  </si>
  <si>
    <t>grindls@grindls.dk</t>
  </si>
  <si>
    <t>www.grindstedlandbrugsskole.dk</t>
  </si>
  <si>
    <t>FGU Trekanten G</t>
  </si>
  <si>
    <t>FGU Trekanten - Grindsted</t>
  </si>
  <si>
    <t>7532 3212</t>
  </si>
  <si>
    <t>0692</t>
  </si>
  <si>
    <t>EGYM - GGES</t>
  </si>
  <si>
    <t>Grindsted Gymnasie- &amp; Erhvervsskole, HHX/HTX</t>
  </si>
  <si>
    <t>7532 2816</t>
  </si>
  <si>
    <t>SDE Tinghusgade</t>
  </si>
  <si>
    <t>Syddansk Erhvervsskole Odense-Vejle, Tinghusgade</t>
  </si>
  <si>
    <t>Tinghusgade 12</t>
  </si>
  <si>
    <t>7519 6176</t>
  </si>
  <si>
    <t>7994 7224</t>
  </si>
  <si>
    <t>Debelvej 23</t>
  </si>
  <si>
    <t>0204</t>
  </si>
  <si>
    <t>agerbaek-skole@varde.dk</t>
  </si>
  <si>
    <t>Debelvej</t>
  </si>
  <si>
    <t>7676 7626</t>
  </si>
  <si>
    <t>www.naesbjergskole.skoleintra.dk</t>
  </si>
  <si>
    <t>Egekratskolen</t>
  </si>
  <si>
    <t>7519 1850</t>
  </si>
  <si>
    <t>7616 5090</t>
  </si>
  <si>
    <t>Skovbrynet 2, Grimstrup</t>
  </si>
  <si>
    <t>egekratskolen@esbjerg.dk</t>
  </si>
  <si>
    <t>Grimstrup</t>
  </si>
  <si>
    <t>Starup Sk.</t>
  </si>
  <si>
    <t>Starup Skole</t>
  </si>
  <si>
    <t>7533 7187</t>
  </si>
  <si>
    <t>7994 8665</t>
  </si>
  <si>
    <t>Smedebakken 16, Starup</t>
  </si>
  <si>
    <t>starupskole@varde.dk</t>
  </si>
  <si>
    <t>Starup</t>
  </si>
  <si>
    <t>Nordensk. afd</t>
  </si>
  <si>
    <t>Nordenskov Skole</t>
  </si>
  <si>
    <t>7529 8094</t>
  </si>
  <si>
    <t>7994 8830</t>
  </si>
  <si>
    <t>nordenskovskole@varde.dk</t>
  </si>
  <si>
    <t>www.nordenskovskole.dk</t>
  </si>
  <si>
    <t>Nordenskov</t>
  </si>
  <si>
    <t>7519 2391</t>
  </si>
  <si>
    <t>7994 8835</t>
  </si>
  <si>
    <t>Vardevej 1A</t>
  </si>
  <si>
    <t>aarreskole@varde.dk</t>
  </si>
  <si>
    <t>Vardevej</t>
  </si>
  <si>
    <t>7529 8551</t>
  </si>
  <si>
    <t>7529 8505</t>
  </si>
  <si>
    <t>kontoret@oese.dk</t>
  </si>
  <si>
    <t>www.oese.dk</t>
  </si>
  <si>
    <t>7539 8233</t>
  </si>
  <si>
    <t>7996 5930</t>
  </si>
  <si>
    <t>foevlingskole@vejen.dk</t>
  </si>
  <si>
    <t>www.vejenkom.dk</t>
  </si>
  <si>
    <t>Hovborg Sk.</t>
  </si>
  <si>
    <t>Hovborg</t>
  </si>
  <si>
    <t>Hovborg Skole</t>
  </si>
  <si>
    <t>7539 6229</t>
  </si>
  <si>
    <t>Lindevej 5</t>
  </si>
  <si>
    <t>hp@vejenkom.dk</t>
  </si>
  <si>
    <t>www.hovborg-skole.dk</t>
  </si>
  <si>
    <t>55,601151133103166</t>
  </si>
  <si>
    <t>8,9404957286929374</t>
  </si>
  <si>
    <t>7539 1202</t>
  </si>
  <si>
    <t>7996 5160</t>
  </si>
  <si>
    <t>hoejmarkskolen@vejen.dk</t>
  </si>
  <si>
    <t>www.hoejmarkskolen.skoleintra.dk</t>
  </si>
  <si>
    <t>Glejbjerg B&amp;Sk</t>
  </si>
  <si>
    <t>Glejbjerg</t>
  </si>
  <si>
    <t>7519 8268</t>
  </si>
  <si>
    <t>7996 5970</t>
  </si>
  <si>
    <t>Glejbjergboerne-skolecenter@vejen.dk</t>
  </si>
  <si>
    <t>www.glejbjergskole.dk</t>
  </si>
  <si>
    <t>Holsted Frisk.</t>
  </si>
  <si>
    <t>Holsted Friskole</t>
  </si>
  <si>
    <t>7539 3696</t>
  </si>
  <si>
    <t>7539 2807</t>
  </si>
  <si>
    <t>Signalvej 2</t>
  </si>
  <si>
    <t>info@holstedfriskole.dk</t>
  </si>
  <si>
    <t>www.holstedfriskole.dk</t>
  </si>
  <si>
    <t>Signalvej</t>
  </si>
  <si>
    <t>Gredstedbro sk.</t>
  </si>
  <si>
    <t>Gredstedbro</t>
  </si>
  <si>
    <t>Gredstedbro Skole</t>
  </si>
  <si>
    <t>7650 2906</t>
  </si>
  <si>
    <t>7616 8030</t>
  </si>
  <si>
    <t>gredstedbroskole@esbjerg.dk</t>
  </si>
  <si>
    <t>Roager Sk.</t>
  </si>
  <si>
    <t>Spandet-Roager Skole</t>
  </si>
  <si>
    <t>Ll. Roagervej 1A</t>
  </si>
  <si>
    <t>spandetroagerskole@esbjergkommune.dk</t>
  </si>
  <si>
    <t>www.spandetroagerskole.esbjergkommune.dk</t>
  </si>
  <si>
    <t>Ll Roagervej</t>
  </si>
  <si>
    <t>55,251260003079231</t>
  </si>
  <si>
    <t>8,8246293063410146</t>
  </si>
  <si>
    <t>Valdemarssk.</t>
  </si>
  <si>
    <t>7542 0695</t>
  </si>
  <si>
    <t>Seminarievej 15</t>
  </si>
  <si>
    <t>valdemarskolen@esbjergkommune.dk</t>
  </si>
  <si>
    <t>www.valdemarskolen.esbjergkommune.dk</t>
  </si>
  <si>
    <t>Seminarievej</t>
  </si>
  <si>
    <t>55,331129633232905</t>
  </si>
  <si>
    <t>8,7759873864181088</t>
  </si>
  <si>
    <t>7688 8899</t>
  </si>
  <si>
    <t>7616 8080</t>
  </si>
  <si>
    <t>0134</t>
  </si>
  <si>
    <t>vadehavsskolen@esbjerg.dk</t>
  </si>
  <si>
    <t>Vittenbergskole</t>
  </si>
  <si>
    <t>Vittenbergskolen</t>
  </si>
  <si>
    <t>7542 3116</t>
  </si>
  <si>
    <t>7616 7200</t>
  </si>
  <si>
    <t>Haulundvej 3</t>
  </si>
  <si>
    <t>vittenbergskolen@esbjerg.dk</t>
  </si>
  <si>
    <t>Haulundvej</t>
  </si>
  <si>
    <t>7616 7789</t>
  </si>
  <si>
    <t>7616 7777</t>
  </si>
  <si>
    <t>Mosevej 71</t>
  </si>
  <si>
    <t>0608</t>
  </si>
  <si>
    <t>noerremarkskolen@esbjergkommune.dk</t>
  </si>
  <si>
    <t>www.noerremarkskolen.esbjergkommune.dk</t>
  </si>
  <si>
    <t>Mosevej</t>
  </si>
  <si>
    <t>55,342828633827828</t>
  </si>
  <si>
    <t>Ribe Katedr gym</t>
  </si>
  <si>
    <t>Ribe Katedralskole, HF/HHX/HTX/STX</t>
  </si>
  <si>
    <t>7541 0566</t>
  </si>
  <si>
    <t>Riberhus Privsk</t>
  </si>
  <si>
    <t>Riberhus Privatskole</t>
  </si>
  <si>
    <t>7544 3431</t>
  </si>
  <si>
    <t>7544 3430</t>
  </si>
  <si>
    <t>Skyttevej 29</t>
  </si>
  <si>
    <t>skolen@riberhusprivatskole.dk</t>
  </si>
  <si>
    <t>www.riberhusprivatskole.dk</t>
  </si>
  <si>
    <t>Skyttevej</t>
  </si>
  <si>
    <t>Ribe VUC.</t>
  </si>
  <si>
    <t>VUC Vest, Ribe</t>
  </si>
  <si>
    <t>7541 1123</t>
  </si>
  <si>
    <t>7612 1760</t>
  </si>
  <si>
    <t>ribe@vucvest.dk</t>
  </si>
  <si>
    <t>www.vucvest.dk</t>
  </si>
  <si>
    <t>55,326764072450089</t>
  </si>
  <si>
    <t>8,7751931727045758</t>
  </si>
  <si>
    <t>Ungd.Hsk Ribe</t>
  </si>
  <si>
    <t>7544 5904</t>
  </si>
  <si>
    <t>7544 5004</t>
  </si>
  <si>
    <t>kontoret@uhr.dk</t>
  </si>
  <si>
    <t>www.uhr.dk</t>
  </si>
  <si>
    <t>Skole Alle</t>
  </si>
  <si>
    <t>FGU Vest - Ribe</t>
  </si>
  <si>
    <t>7541 1620</t>
  </si>
  <si>
    <t>Lustrupvej 4</t>
  </si>
  <si>
    <t>www.lustrupholm.dk</t>
  </si>
  <si>
    <t>Lustrupvej</t>
  </si>
  <si>
    <t>Ribe Ktdr Egym</t>
  </si>
  <si>
    <t>Ribe Katedralskole, EUD/EUX</t>
  </si>
  <si>
    <t>7688 2121</t>
  </si>
  <si>
    <t>7688 2100</t>
  </si>
  <si>
    <t>7688 2010</t>
  </si>
  <si>
    <t>AMU-Ribe</t>
  </si>
  <si>
    <t>AMU SYD, Ribe</t>
  </si>
  <si>
    <t>7544 1360</t>
  </si>
  <si>
    <t>7637 3737</t>
  </si>
  <si>
    <t>info@amusyd.dk</t>
  </si>
  <si>
    <t>www.amusyd.dk</t>
  </si>
  <si>
    <t>Alslev Sk.</t>
  </si>
  <si>
    <t>Alslev Skole</t>
  </si>
  <si>
    <t>7526 9394</t>
  </si>
  <si>
    <t>7994 8580</t>
  </si>
  <si>
    <t>Bredgade 39</t>
  </si>
  <si>
    <t>alslevskole@varde.dk</t>
  </si>
  <si>
    <t>www.alslev-skole.dk</t>
  </si>
  <si>
    <t>Billum Sk.</t>
  </si>
  <si>
    <t>Billum Skole</t>
  </si>
  <si>
    <t>7525 8424</t>
  </si>
  <si>
    <t>7525 8454</t>
  </si>
  <si>
    <t>billumskole@varde.dk</t>
  </si>
  <si>
    <t>www.blaavandshukskole.dk</t>
  </si>
  <si>
    <t>Brorsonsk.</t>
  </si>
  <si>
    <t>Brorsonskolen</t>
  </si>
  <si>
    <t>7522 1974</t>
  </si>
  <si>
    <t>Ndr. Boulevard 81</t>
  </si>
  <si>
    <t>brorsonskolen@varde.dk</t>
  </si>
  <si>
    <t>www.brorsonskolen.dk</t>
  </si>
  <si>
    <t>Nordre Boulevard</t>
  </si>
  <si>
    <t>Horne Sk.</t>
  </si>
  <si>
    <t>7526 0787</t>
  </si>
  <si>
    <t>7994 8412</t>
  </si>
  <si>
    <t>traneskoleogborneby@varde.dk</t>
  </si>
  <si>
    <t>www.horne-tistrup-skolerne.dk</t>
  </si>
  <si>
    <t>Janderup Sk.</t>
  </si>
  <si>
    <t>Janderup Vestj</t>
  </si>
  <si>
    <t>Janderup Skole</t>
  </si>
  <si>
    <t>7525 8868</t>
  </si>
  <si>
    <t>7994 6020</t>
  </si>
  <si>
    <t>Nybrovej 36</t>
  </si>
  <si>
    <t>janderupskole@varde.dk</t>
  </si>
  <si>
    <t>www.janderup-skole.dk</t>
  </si>
  <si>
    <t>7695 2727</t>
  </si>
  <si>
    <t>7994 8440</t>
  </si>
  <si>
    <t>lykkesgaardskolen@varde.dk</t>
  </si>
  <si>
    <t>lykkesgaardskolen.dk</t>
  </si>
  <si>
    <t>Sct.Jacobi Sk.</t>
  </si>
  <si>
    <t>Sct. Jacobi Skole</t>
  </si>
  <si>
    <t>Pramstedvej 10 C</t>
  </si>
  <si>
    <t>sctjacobiskole@varde.dk</t>
  </si>
  <si>
    <t>www.sct-jacobi-skole.dk</t>
  </si>
  <si>
    <t>Thorstrup Sk.</t>
  </si>
  <si>
    <t>7526 4166</t>
  </si>
  <si>
    <t>7526 4115</t>
  </si>
  <si>
    <t>Thorstrupvej 18</t>
  </si>
  <si>
    <t>www.thorstrup-skole.dk</t>
  </si>
  <si>
    <t>Thorstrupvej</t>
  </si>
  <si>
    <t>Varde Gymnasium</t>
  </si>
  <si>
    <t>7522 0598</t>
  </si>
  <si>
    <t>7522 1611</t>
  </si>
  <si>
    <t>Frisvadvej 72</t>
  </si>
  <si>
    <t>post@vardegymnasium.dk</t>
  </si>
  <si>
    <t>www.varde-gym.dk</t>
  </si>
  <si>
    <t>Mejls-D.-T. Fsk</t>
  </si>
  <si>
    <t>7526 1244</t>
  </si>
  <si>
    <t>7526 1216</t>
  </si>
  <si>
    <t>Mejlsvej 45</t>
  </si>
  <si>
    <t>info@mot-friskole.net</t>
  </si>
  <si>
    <t>www.mot-friskole.dk</t>
  </si>
  <si>
    <t>Mejlsvej</t>
  </si>
  <si>
    <t>7550 1313</t>
  </si>
  <si>
    <t>karin@hsgung.dk</t>
  </si>
  <si>
    <t>www.hsgung.dk</t>
  </si>
  <si>
    <t>PPR Varde</t>
  </si>
  <si>
    <t>7695 1919</t>
  </si>
  <si>
    <t>7695 1900</t>
  </si>
  <si>
    <t>gbni@varde.dk</t>
  </si>
  <si>
    <t>www.ppr-varde.dk</t>
  </si>
  <si>
    <t>Varde Ungdsk.</t>
  </si>
  <si>
    <t>Varde Kommunale Ungdomsskole</t>
  </si>
  <si>
    <t>7522 5939</t>
  </si>
  <si>
    <t>7994 6243</t>
  </si>
  <si>
    <t>Nordre Boulevard 81</t>
  </si>
  <si>
    <t>ung@varde.dk</t>
  </si>
  <si>
    <t>www.ungvarde.dk</t>
  </si>
  <si>
    <t>VUC Vest, Varde</t>
  </si>
  <si>
    <t>HF &amp; VUC Vest, Esbjerg &amp; Omegn - Varde afdeling</t>
  </si>
  <si>
    <t>7522 3349</t>
  </si>
  <si>
    <t>7612 1730</t>
  </si>
  <si>
    <t>varde@vucvest.dk</t>
  </si>
  <si>
    <t>Vardeegn.Gym.Ef</t>
  </si>
  <si>
    <t>Vardeegnens Gymnasieforberedende Efterskole</t>
  </si>
  <si>
    <t>7522 1599</t>
  </si>
  <si>
    <t>7522 1193</t>
  </si>
  <si>
    <t>Gellerup Skolevej 10</t>
  </si>
  <si>
    <t>post@vge.dk</t>
  </si>
  <si>
    <t>www.vge.dk</t>
  </si>
  <si>
    <t>Gellerup Skolevej</t>
  </si>
  <si>
    <t>Integrationssk.</t>
  </si>
  <si>
    <t>Jobservice Vest, Integrationsskolen</t>
  </si>
  <si>
    <t>7521 1880</t>
  </si>
  <si>
    <t>7521 1415</t>
  </si>
  <si>
    <t>integrationsskolen@varde.dk</t>
  </si>
  <si>
    <t>www.i-skolen-varde.dk</t>
  </si>
  <si>
    <t>55,62156420147469</t>
  </si>
  <si>
    <t>8,474576250850518</t>
  </si>
  <si>
    <t>Varde Hsk</t>
  </si>
  <si>
    <t>Varde Handelsskole og Handelsgymnasium</t>
  </si>
  <si>
    <t>7522 1585</t>
  </si>
  <si>
    <t>7522 2322</t>
  </si>
  <si>
    <t>vardehs@vardehs.dk</t>
  </si>
  <si>
    <t>www.vardehs.dk</t>
  </si>
  <si>
    <t>DAR</t>
  </si>
  <si>
    <t>Danske Artilleriregiment (DAR)</t>
  </si>
  <si>
    <t>7522 1624</t>
  </si>
  <si>
    <t>7695 5000</t>
  </si>
  <si>
    <t>Hjertingvej 127</t>
  </si>
  <si>
    <t>hils@mil.dk</t>
  </si>
  <si>
    <t>www.forsvaret.dk/hils</t>
  </si>
  <si>
    <t>Hjertingvej</t>
  </si>
  <si>
    <t>7996 5000</t>
  </si>
  <si>
    <t>post@vejen.dk</t>
  </si>
  <si>
    <t>Andst Sk.</t>
  </si>
  <si>
    <t>7558 8681</t>
  </si>
  <si>
    <t>7996 5500</t>
  </si>
  <si>
    <t>abc@vejen.dk</t>
  </si>
  <si>
    <t>andstskole.dk</t>
  </si>
  <si>
    <t>Andst</t>
  </si>
  <si>
    <t>Askov-Malt Sk.</t>
  </si>
  <si>
    <t>Askov-Malt Skole</t>
  </si>
  <si>
    <t>7996 5530</t>
  </si>
  <si>
    <t>7996 5520</t>
  </si>
  <si>
    <t>Maltvej 86, Askov</t>
  </si>
  <si>
    <t>askovmaltskole@vejenkom.dk</t>
  </si>
  <si>
    <t>www.askovmaltskole.dk</t>
  </si>
  <si>
    <t>Maltvej</t>
  </si>
  <si>
    <t>Askov</t>
  </si>
  <si>
    <t>Bakkely Sk.</t>
  </si>
  <si>
    <t>7536 5334</t>
  </si>
  <si>
    <t>7996 5555</t>
  </si>
  <si>
    <t>Jacob Gades Alle 16</t>
  </si>
  <si>
    <t>gronvangskolen@vejen.dk</t>
  </si>
  <si>
    <t>www.gronvangskolen.dk</t>
  </si>
  <si>
    <t>7996 5655</t>
  </si>
  <si>
    <t>7996 5656</t>
  </si>
  <si>
    <t>baekkeskole@vejen.dk</t>
  </si>
  <si>
    <t>www.baekkeskole.dk</t>
  </si>
  <si>
    <t>7996 5571</t>
  </si>
  <si>
    <t>7996 5570</t>
  </si>
  <si>
    <t>gestenskole@vejen.dk</t>
  </si>
  <si>
    <t>www.gestenskole.dk</t>
  </si>
  <si>
    <t>7536 8919</t>
  </si>
  <si>
    <t>7996 5580</t>
  </si>
  <si>
    <t>vipe@vejenkom.dk</t>
  </si>
  <si>
    <t>www.laeborgskole.skoleintra.dk</t>
  </si>
  <si>
    <t>55,523591837355475</t>
  </si>
  <si>
    <t>9,1138265301435322</t>
  </si>
  <si>
    <t>7536 3986</t>
  </si>
  <si>
    <t>7996 5600</t>
  </si>
  <si>
    <t>Nygade 17</t>
  </si>
  <si>
    <t>osterbyskolen@vejen.dk</t>
  </si>
  <si>
    <t>osterbyskolen.aula.dk</t>
  </si>
  <si>
    <t>VGES Petersmind</t>
  </si>
  <si>
    <t>VGES Petersmindevej</t>
  </si>
  <si>
    <t>7536 7400</t>
  </si>
  <si>
    <t>Vejen Friskole</t>
  </si>
  <si>
    <t>7536 6422</t>
  </si>
  <si>
    <t>7536 6411</t>
  </si>
  <si>
    <t>kontakt@vejenfriskole.dk</t>
  </si>
  <si>
    <t>www.vejenfriskole.dk</t>
  </si>
  <si>
    <t>Helios Frisk</t>
  </si>
  <si>
    <t>Friskolen Helios</t>
  </si>
  <si>
    <t>7678 1155</t>
  </si>
  <si>
    <t>5197 7733</t>
  </si>
  <si>
    <t>info@friskolen-helios.dk</t>
  </si>
  <si>
    <t>www.friskolen-helios.dk</t>
  </si>
  <si>
    <t>Grunnetsgade sk</t>
  </si>
  <si>
    <t>Grunnetsgade Skole</t>
  </si>
  <si>
    <t>6014 7380</t>
  </si>
  <si>
    <t>Grunnetsgade 17</t>
  </si>
  <si>
    <t>Info@grunnetsgade.dk</t>
  </si>
  <si>
    <t>www.grunnetsgade.dk</t>
  </si>
  <si>
    <t>Grunnetsgade</t>
  </si>
  <si>
    <t>55,480024111118119</t>
  </si>
  <si>
    <t>9,1419648298463088</t>
  </si>
  <si>
    <t>Stationsskolen</t>
  </si>
  <si>
    <t>5059 7203</t>
  </si>
  <si>
    <t>skole@buegaard.dk</t>
  </si>
  <si>
    <t>www.buegaard.dk</t>
  </si>
  <si>
    <t>PPR Vejen</t>
  </si>
  <si>
    <t>Psykologenheden/PPR</t>
  </si>
  <si>
    <t>7536 3642</t>
  </si>
  <si>
    <t>7996 6328</t>
  </si>
  <si>
    <t>mede@vejen.dk</t>
  </si>
  <si>
    <t>Vejen Ungdsk.</t>
  </si>
  <si>
    <t>Vejen kommunale ungdomsskole</t>
  </si>
  <si>
    <t>7996 5685</t>
  </si>
  <si>
    <t>ung@vejen.dk</t>
  </si>
  <si>
    <t>www.vejenungdomsskole.dk</t>
  </si>
  <si>
    <t>VUC Vest, Vejen</t>
  </si>
  <si>
    <t>HF &amp; VUC Vest, Esbjerg &amp; Omegn - Vejen afdeling</t>
  </si>
  <si>
    <t>7536 4994</t>
  </si>
  <si>
    <t>7612 1750</t>
  </si>
  <si>
    <t>Jyllandsgade 11</t>
  </si>
  <si>
    <t>vejen@vucvest.dk</t>
  </si>
  <si>
    <t>Skibelund Esk.</t>
  </si>
  <si>
    <t>7536 4437</t>
  </si>
  <si>
    <t>7536 0751</t>
  </si>
  <si>
    <t>kontor@s-g-i.dk</t>
  </si>
  <si>
    <t>www.s-g-i.dk</t>
  </si>
  <si>
    <t>7536 5441</t>
  </si>
  <si>
    <t>7696 1800</t>
  </si>
  <si>
    <t>Maltvej 1, Askov</t>
  </si>
  <si>
    <t>info@askov-hojskole.dk</t>
  </si>
  <si>
    <t>www.askov-hojskole.dk</t>
  </si>
  <si>
    <t>St.Andst Esk.</t>
  </si>
  <si>
    <t>Store Andst Efterskole</t>
  </si>
  <si>
    <t>7558 8620</t>
  </si>
  <si>
    <t>7558 8422</t>
  </si>
  <si>
    <t>Markdannersvej 3</t>
  </si>
  <si>
    <t>kontor@storeandst.dk</t>
  </si>
  <si>
    <t>www.storeandstefterskole.dk</t>
  </si>
  <si>
    <t>Markdannersvej</t>
  </si>
  <si>
    <t>Ladelund esk.</t>
  </si>
  <si>
    <t>Ladelund Efterskole</t>
  </si>
  <si>
    <t>7538 3270</t>
  </si>
  <si>
    <t>7538 1006</t>
  </si>
  <si>
    <t>Ladelundvej 75</t>
  </si>
  <si>
    <t>postkassen@ladelundefterskole.dk</t>
  </si>
  <si>
    <t>www.ladelundefterskole.dk</t>
  </si>
  <si>
    <t>Ladelundvej</t>
  </si>
  <si>
    <t>Askov Eftersk.</t>
  </si>
  <si>
    <t>Maltvej 1</t>
  </si>
  <si>
    <t>askov@askovefterskole.dk</t>
  </si>
  <si>
    <t>www.askovefterskole.dk</t>
  </si>
  <si>
    <t>VGES Jyllandsga</t>
  </si>
  <si>
    <t>VGES Jyllandsgade</t>
  </si>
  <si>
    <t>7536 3633</t>
  </si>
  <si>
    <t>7536 1311</t>
  </si>
  <si>
    <t>vejenbc@vejenbc.dk</t>
  </si>
  <si>
    <t>www.vejenbc.dk</t>
  </si>
  <si>
    <t>COK-Sydjyll.</t>
  </si>
  <si>
    <t>COK - Sydjylland</t>
  </si>
  <si>
    <t>7630 2035</t>
  </si>
  <si>
    <t>8779 6300</t>
  </si>
  <si>
    <t>Jyllandsgade 12</t>
  </si>
  <si>
    <t>DEKRA AMU syd</t>
  </si>
  <si>
    <t>DEKRA Sydjylland A/S</t>
  </si>
  <si>
    <t>7555 7766</t>
  </si>
  <si>
    <t>Arnfredsvej 8</t>
  </si>
  <si>
    <t>sydjylland@dekra.dk</t>
  </si>
  <si>
    <t>www.dekra-sydjylland.dk</t>
  </si>
  <si>
    <t>Arnfredsvej</t>
  </si>
  <si>
    <t>Ansager Sk.</t>
  </si>
  <si>
    <t>Ansager Skole</t>
  </si>
  <si>
    <t>7529 7508</t>
  </si>
  <si>
    <t>7994 8590</t>
  </si>
  <si>
    <t>ansager-skole@varde.dk</t>
  </si>
  <si>
    <t>www.ansager-skole.dk</t>
  </si>
  <si>
    <t>Gaarde Sk.</t>
  </si>
  <si>
    <t>Gaarde Skole</t>
  </si>
  <si>
    <t>7524 1586</t>
  </si>
  <si>
    <t>7524 1086</t>
  </si>
  <si>
    <t>hajl@varde.dk</t>
  </si>
  <si>
    <t>www.gaarde-skole.dk</t>
  </si>
  <si>
    <t>Lindbjerg Sk.</t>
  </si>
  <si>
    <t>Lindbjerg Skole</t>
  </si>
  <si>
    <t>7524 4268</t>
  </si>
  <si>
    <t>7524 4760</t>
  </si>
  <si>
    <t>Lindbjergvej 35, Lindbjerg</t>
  </si>
  <si>
    <t>nipi@varde.dk</t>
  </si>
  <si>
    <t>www.lindbjerg-skole.skoleintra.dk</t>
  </si>
  <si>
    <t>Lindbjerg</t>
  </si>
  <si>
    <t>Skovlund Sk.</t>
  </si>
  <si>
    <t>Skovlund Skole</t>
  </si>
  <si>
    <t>7698 0140</t>
  </si>
  <si>
    <t>7529 2870</t>
  </si>
  <si>
    <t>skovlund-skole@varde.dk</t>
  </si>
  <si>
    <t>www.skovlund-skole.dk</t>
  </si>
  <si>
    <t>Tistrup Sk.</t>
  </si>
  <si>
    <t>Trane Skole â€“ Tistrup Skole</t>
  </si>
  <si>
    <t>7529 9692</t>
  </si>
  <si>
    <t>7994 8410</t>
  </si>
  <si>
    <t>7524 4492</t>
  </si>
  <si>
    <t>7994 8500</t>
  </si>
  <si>
    <t>oelgodskole@varde.dk</t>
  </si>
  <si>
    <t>www.oelgodskole.dk</t>
  </si>
  <si>
    <t>Strellev Frisk.</t>
  </si>
  <si>
    <t>Strellev Friskole</t>
  </si>
  <si>
    <t>7525 0114</t>
  </si>
  <si>
    <t>strellevfriskole@c.dk</t>
  </si>
  <si>
    <t>Strellev</t>
  </si>
  <si>
    <t>Sk. V/ Skoven</t>
  </si>
  <si>
    <t>7524 6910</t>
  </si>
  <si>
    <t>7524 5828</t>
  </si>
  <si>
    <t>Skolegade 25</t>
  </si>
  <si>
    <t>skolenvedskoven@varde.dk</t>
  </si>
  <si>
    <t>www.skolenvedskoven.dk</t>
  </si>
  <si>
    <t>55,812116292517523</t>
  </si>
  <si>
    <t>Tippen</t>
  </si>
  <si>
    <t>Skolen ved Tippen</t>
  </si>
  <si>
    <t>7698 6020</t>
  </si>
  <si>
    <t>tippen@varde.dk</t>
  </si>
  <si>
    <t>www.tippen.vardekommune.dk</t>
  </si>
  <si>
    <t>7524 6522</t>
  </si>
  <si>
    <t>7524 4522</t>
  </si>
  <si>
    <t>INFO@oelgodefterskole.dk</t>
  </si>
  <si>
    <t>www.oelgodefterskole.dk</t>
  </si>
  <si>
    <t>Skovlund Esk.</t>
  </si>
  <si>
    <t>Skovlund Efterskole</t>
  </si>
  <si>
    <t>7529 2775</t>
  </si>
  <si>
    <t>7529 2577</t>
  </si>
  <si>
    <t>0176</t>
  </si>
  <si>
    <t>skovlund.efterskole@ske.dk</t>
  </si>
  <si>
    <t>www.ske.dk</t>
  </si>
  <si>
    <t>Aabenraa Kom</t>
  </si>
  <si>
    <t>7334 3696</t>
  </si>
  <si>
    <t>7468 7829</t>
  </si>
  <si>
    <t>0392</t>
  </si>
  <si>
    <t>info@soegaardhus.dk</t>
  </si>
  <si>
    <t>www.soegaardhus.dk</t>
  </si>
  <si>
    <t>Flensborg Landevej</t>
  </si>
  <si>
    <t>AOF Syd</t>
  </si>
  <si>
    <t>7462 2438</t>
  </si>
  <si>
    <t>7462 2423</t>
  </si>
  <si>
    <t>aof@aofsyd.dk</t>
  </si>
  <si>
    <t>Musik og Sang</t>
  </si>
  <si>
    <t>Musik og Sang-Efterskolen i Uge</t>
  </si>
  <si>
    <t>4922 6885</t>
  </si>
  <si>
    <t>7464 6000</t>
  </si>
  <si>
    <t>Uge Allegade 5-7</t>
  </si>
  <si>
    <t>musa-uge@musikogsangefterskolen-uge.dk</t>
  </si>
  <si>
    <t>www.musikogsangefterskolen-uge.dk</t>
  </si>
  <si>
    <t>Uge Allegade</t>
  </si>
  <si>
    <t>54,96651464764178</t>
  </si>
  <si>
    <t>9,3063546112258067</t>
  </si>
  <si>
    <t>Studievalg Sydj</t>
  </si>
  <si>
    <t>Studievalg Danmark Center Sydjylland</t>
  </si>
  <si>
    <t>Profilvej 3</t>
  </si>
  <si>
    <t>Profilvej</t>
  </si>
  <si>
    <t>7943 6060</t>
  </si>
  <si>
    <t>ckv.ckhm@rsyd.dk</t>
  </si>
  <si>
    <t>www.ckhm.dk</t>
  </si>
  <si>
    <t>7575 2901</t>
  </si>
  <si>
    <t>Niels Wonges Vej 7</t>
  </si>
  <si>
    <t>Nim Sk.</t>
  </si>
  <si>
    <t>7567 1189</t>
  </si>
  <si>
    <t>7629 1600</t>
  </si>
  <si>
    <t>samdriftnim@horsens.dk</t>
  </si>
  <si>
    <t>www.nimskole.skoleintra.dk</t>
  </si>
  <si>
    <t>Nim</t>
  </si>
  <si>
    <t>Sdr.Vissing Sk.</t>
  </si>
  <si>
    <t>Sdr. Vissing Skole</t>
  </si>
  <si>
    <t>7575 4167</t>
  </si>
  <si>
    <t>7629 1644</t>
  </si>
  <si>
    <t>Sdr.Vissingvej 26 B</t>
  </si>
  <si>
    <t>0469</t>
  </si>
  <si>
    <t>sdr.vissingskole@horsens.dk</t>
  </si>
  <si>
    <t>www.sv.skole.skoleintra.dk</t>
  </si>
  <si>
    <t>Sdr. Vissingvej</t>
  </si>
  <si>
    <t>56,023089491367777</t>
  </si>
  <si>
    <t>Voer-Ladeg.Sk.</t>
  </si>
  <si>
    <t>7578 2211</t>
  </si>
  <si>
    <t>8794 2740</t>
  </si>
  <si>
    <t>voerladegaardskole@skanderborg.dk</t>
  </si>
  <si>
    <t>www.voerladegaardskole.dk</t>
  </si>
  <si>
    <t>Tyndeleddet</t>
  </si>
  <si>
    <t>7575 2736</t>
  </si>
  <si>
    <t>7575 2737</t>
  </si>
  <si>
    <t>Skolebakken 24</t>
  </si>
  <si>
    <t>0482</t>
  </si>
  <si>
    <t>kontor@ttfriskole.dk</t>
  </si>
  <si>
    <t>www.ttfriskole.dk</t>
  </si>
  <si>
    <t>Bakkelandets F.</t>
  </si>
  <si>
    <t>Bakkelandets Friskole</t>
  </si>
  <si>
    <t>7575 3890</t>
  </si>
  <si>
    <t>7575 3888</t>
  </si>
  <si>
    <t>Nimdrupvej 2A</t>
  </si>
  <si>
    <t>kontor@bakkelandets-friskole.dk</t>
  </si>
  <si>
    <t>www.bakkelandets-friskole.dk</t>
  </si>
  <si>
    <t>Nimdrupvej</t>
  </si>
  <si>
    <t>2160 0914</t>
  </si>
  <si>
    <t>stenagergaard@os.dk</t>
  </si>
  <si>
    <t>www.stenagergaard.dk</t>
  </si>
  <si>
    <t>7586 8240</t>
  </si>
  <si>
    <t>7586 8208</t>
  </si>
  <si>
    <t>Skovbyvej 30 A</t>
  </si>
  <si>
    <t>andkaerskole@vejle.dk</t>
  </si>
  <si>
    <t>www.andkaerskole.dk</t>
  </si>
  <si>
    <t>Gaarslev Sk.</t>
  </si>
  <si>
    <t>7586 9082</t>
  </si>
  <si>
    <t>7681 4300</t>
  </si>
  <si>
    <t>gaarslevskole@vejle.dk</t>
  </si>
  <si>
    <t>www.gaarslevskole.dk</t>
  </si>
  <si>
    <t>Gauerslund Sk.</t>
  </si>
  <si>
    <t>Gauerslund skole</t>
  </si>
  <si>
    <t>7586 6840</t>
  </si>
  <si>
    <t>7586 6533</t>
  </si>
  <si>
    <t>gauerslundskole@vejle.dk</t>
  </si>
  <si>
    <t>www.gauerslund-skole.dk</t>
  </si>
  <si>
    <t>7586 0183</t>
  </si>
  <si>
    <t>7681 4020</t>
  </si>
  <si>
    <t>smidstrupskole@vejle.dk</t>
  </si>
  <si>
    <t>www.smidstrup-skole.dk</t>
  </si>
  <si>
    <t>Englystsk.</t>
  </si>
  <si>
    <t>Englystskolen</t>
  </si>
  <si>
    <t>7586 7674</t>
  </si>
  <si>
    <t>7681 4390</t>
  </si>
  <si>
    <t>Skolebakken 1,</t>
  </si>
  <si>
    <t>englystskolen@vejle.dk</t>
  </si>
  <si>
    <t>www.englystskolen.dk</t>
  </si>
  <si>
    <t>7586 1918</t>
  </si>
  <si>
    <t>7586 7474</t>
  </si>
  <si>
    <t>nijoh@vejle.dk</t>
  </si>
  <si>
    <t>www.ungvejle.dk</t>
  </si>
  <si>
    <t>55,652558048923694</t>
  </si>
  <si>
    <t>9,6641589101068046</t>
  </si>
  <si>
    <t>3080 7432</t>
  </si>
  <si>
    <t>Peder Breths vej  1</t>
  </si>
  <si>
    <t>imb@imb.dk</t>
  </si>
  <si>
    <t>www.imb.dk</t>
  </si>
  <si>
    <t>Peder Breths Vej</t>
  </si>
  <si>
    <t>Brejning Efsk.</t>
  </si>
  <si>
    <t>Brejning Efterskole</t>
  </si>
  <si>
    <t>7586 2990</t>
  </si>
  <si>
    <t>7586 2999</t>
  </si>
  <si>
    <t>kontor@brejning.dk</t>
  </si>
  <si>
    <t>www.brejningefterskole.dk</t>
  </si>
  <si>
    <t>Brejning</t>
  </si>
  <si>
    <t>Bredsten afd</t>
  </si>
  <si>
    <t>7588 2097</t>
  </si>
  <si>
    <t>bredsten-gadbjerg@vejle.dk</t>
  </si>
  <si>
    <t>www.bredsten-gadbjerg.dk</t>
  </si>
  <si>
    <t>Egtved Sk.</t>
  </si>
  <si>
    <t>Egtved</t>
  </si>
  <si>
    <t>Egtved Skole</t>
  </si>
  <si>
    <t>7555 0070</t>
  </si>
  <si>
    <t>7555 1733</t>
  </si>
  <si>
    <t>egtvedskole@vejle.dk</t>
  </si>
  <si>
    <t>www.egtvedskole.dk</t>
  </si>
  <si>
    <t>Vandel</t>
  </si>
  <si>
    <t>7588 5070</t>
  </si>
  <si>
    <t>7588 5300</t>
  </si>
  <si>
    <t>Skolevej 1A</t>
  </si>
  <si>
    <t>7588 3700</t>
  </si>
  <si>
    <t>7588 3206</t>
  </si>
  <si>
    <t>3L</t>
  </si>
  <si>
    <t>7555 3478</t>
  </si>
  <si>
    <t>7979 7740</t>
  </si>
  <si>
    <t>Koldingvej 2, Vester Nebel</t>
  </si>
  <si>
    <t>0526</t>
  </si>
  <si>
    <t>vns@kolding.dk</t>
  </si>
  <si>
    <t>www.vesternebelskole.dk</t>
  </si>
  <si>
    <t>7665 6089</t>
  </si>
  <si>
    <t>7681 3980</t>
  </si>
  <si>
    <t>oedstedsk@vejle.dk</t>
  </si>
  <si>
    <t>www.oedstedskole.dk</t>
  </si>
  <si>
    <t>7555 4238</t>
  </si>
  <si>
    <t>7681 4060</t>
  </si>
  <si>
    <t>mokru@vejle.dk</t>
  </si>
  <si>
    <t>www.oesterstarupskole.dk</t>
  </si>
  <si>
    <t>Gravens</t>
  </si>
  <si>
    <t>Balle Frisk.</t>
  </si>
  <si>
    <t>7588 1620</t>
  </si>
  <si>
    <t>7588 1205</t>
  </si>
  <si>
    <t>Ballevej 57A</t>
  </si>
  <si>
    <t>info@balle-friskole.dk</t>
  </si>
  <si>
    <t>www.balle-friskole.dk</t>
  </si>
  <si>
    <t>Ballevej</t>
  </si>
  <si>
    <t>Egtved Ungdsk.</t>
  </si>
  <si>
    <t>Egtved Komm. Ungdomsskole</t>
  </si>
  <si>
    <t>7555 0168</t>
  </si>
  <si>
    <t>ungdomsskolen@egtved.dk</t>
  </si>
  <si>
    <t>www.ungiegtved.dk</t>
  </si>
  <si>
    <t>Balle Ungdsk.</t>
  </si>
  <si>
    <t>info@balle-mail.dk</t>
  </si>
  <si>
    <t>www.balle-efterskole.dk</t>
  </si>
  <si>
    <t>Vandel Eftsk</t>
  </si>
  <si>
    <t>Vandel Efterskole</t>
  </si>
  <si>
    <t>7588 5391</t>
  </si>
  <si>
    <t>7588 5033</t>
  </si>
  <si>
    <t>Grindstedvej 37B</t>
  </si>
  <si>
    <t>37B</t>
  </si>
  <si>
    <t>kontor@vandelefterskole.dk</t>
  </si>
  <si>
    <t>www.vandelefterskole.dk</t>
  </si>
  <si>
    <t>Grindstedvej</t>
  </si>
  <si>
    <t>7555 3537</t>
  </si>
  <si>
    <t>7555 3133</t>
  </si>
  <si>
    <t>Kirkebakken 13</t>
  </si>
  <si>
    <t>post@aagaardefterskole.dk</t>
  </si>
  <si>
    <t>www.aagaardefterskole.dk</t>
  </si>
  <si>
    <t>Engelsh.Hsk.</t>
  </si>
  <si>
    <t>7588 3650</t>
  </si>
  <si>
    <t>7588 3555</t>
  </si>
  <si>
    <t>Engelsholmvej 6</t>
  </si>
  <si>
    <t>engelsholm@engelsholm.dk</t>
  </si>
  <si>
    <t>www.engelsholm.dk</t>
  </si>
  <si>
    <t>Engelsholmvej</t>
  </si>
  <si>
    <t>Fredericia Kom</t>
  </si>
  <si>
    <t>7210 7115</t>
  </si>
  <si>
    <t>7210 7000</t>
  </si>
  <si>
    <t>kommunen@fredericia.dk</t>
  </si>
  <si>
    <t>7210 5079</t>
  </si>
  <si>
    <t>7210 5071</t>
  </si>
  <si>
    <t>Skolesvinget 3</t>
  </si>
  <si>
    <t>7210 6444</t>
  </si>
  <si>
    <t>Krogsagervej</t>
  </si>
  <si>
    <t>7210 5616</t>
  </si>
  <si>
    <t>7210 5620</t>
  </si>
  <si>
    <t>Krogsagervej 30</t>
  </si>
  <si>
    <t>erritsoefaellesskole@fredericia.dk</t>
  </si>
  <si>
    <t>Herslev Csk.</t>
  </si>
  <si>
    <t>Herslev Centralskole</t>
  </si>
  <si>
    <t>7210 5049</t>
  </si>
  <si>
    <t>7210 5040</t>
  </si>
  <si>
    <t>herslev.skole@fredericia.dk</t>
  </si>
  <si>
    <t>www.herslevcentralskole.fredericiakommune.dk</t>
  </si>
  <si>
    <t>7210 6459</t>
  </si>
  <si>
    <t>7210 6535</t>
  </si>
  <si>
    <t>klaus.hegnby@fredericia.dk</t>
  </si>
  <si>
    <t>www.koebmagergadesskole.fredericiakommune.dk</t>
  </si>
  <si>
    <t>55,564339320220128</t>
  </si>
  <si>
    <t>9,7593160198708091</t>
  </si>
  <si>
    <t>Kirstinebjergskolen, Indre Ringvej</t>
  </si>
  <si>
    <t>7210 6130</t>
  </si>
  <si>
    <t>Indre Ringvej 175</t>
  </si>
  <si>
    <t>Skjoldborgvej</t>
  </si>
  <si>
    <t>7210 5934</t>
  </si>
  <si>
    <t>Skjoldborgvej 25</t>
  </si>
  <si>
    <t>www.ullerupbaek.skoleintra.dk</t>
  </si>
  <si>
    <t>Kirstinebjergskolen, Havepladsvej</t>
  </si>
  <si>
    <t>7210 6232</t>
  </si>
  <si>
    <t>Havepladsvej 175</t>
  </si>
  <si>
    <t>7210 5157</t>
  </si>
  <si>
    <t>7210 5150</t>
  </si>
  <si>
    <t>Taulov</t>
  </si>
  <si>
    <t>Fjordbakkeskolen, afdeling Taulov</t>
  </si>
  <si>
    <t>7210 5230</t>
  </si>
  <si>
    <t>Taulov Kirkevej 35 A</t>
  </si>
  <si>
    <t>Nr. Alle</t>
  </si>
  <si>
    <t>7210 5828</t>
  </si>
  <si>
    <t>7210 5432</t>
  </si>
  <si>
    <t>erritsoe.skoleporten.dk</t>
  </si>
  <si>
    <t>7210 5111</t>
  </si>
  <si>
    <t>Fredericia Rsk.</t>
  </si>
  <si>
    <t>Fredericia Realskole</t>
  </si>
  <si>
    <t>7593 1894</t>
  </si>
  <si>
    <t>7592 0720</t>
  </si>
  <si>
    <t>fr@fruv.dk</t>
  </si>
  <si>
    <t>www.fredericia-realskole.dk</t>
  </si>
  <si>
    <t>Sct.Knuds Sk.</t>
  </si>
  <si>
    <t>Sct. Knuds Skole</t>
  </si>
  <si>
    <t>7592 0843</t>
  </si>
  <si>
    <t>7592 0043</t>
  </si>
  <si>
    <t>Gothersgade 28 F</t>
  </si>
  <si>
    <t>28F</t>
  </si>
  <si>
    <t>mail@sctnet.dk</t>
  </si>
  <si>
    <t>www.sct-knud.dk</t>
  </si>
  <si>
    <t>Fredericia Gym.</t>
  </si>
  <si>
    <t>Fredericia Gymnasium</t>
  </si>
  <si>
    <t>7593 0092</t>
  </si>
  <si>
    <t>7592 0688</t>
  </si>
  <si>
    <t>adm@fredericia-gym.dk</t>
  </si>
  <si>
    <t>www.fredericia-gym.dk</t>
  </si>
  <si>
    <t>7210 5530</t>
  </si>
  <si>
    <t>Fredericia Fsk.</t>
  </si>
  <si>
    <t>Fredericia Friskole</t>
  </si>
  <si>
    <t>7591 0321</t>
  </si>
  <si>
    <t>2221 0321</t>
  </si>
  <si>
    <t>Jyllandsgade 72</t>
  </si>
  <si>
    <t>kontor@fredericia-friskole.dk</t>
  </si>
  <si>
    <t>www.fredericia-friskole.dk</t>
  </si>
  <si>
    <t>7593 3244</t>
  </si>
  <si>
    <t>Lillebaelt-skolen@Lillebaelt-skolen.dk</t>
  </si>
  <si>
    <t>www.lillebaelt-skolen.dk</t>
  </si>
  <si>
    <t>7210 5126</t>
  </si>
  <si>
    <t>7210 5123</t>
  </si>
  <si>
    <t>anni.thomsen@fredericia.dk</t>
  </si>
  <si>
    <t>www.fredericiakommune.dk/RyttergroeftvejensSkole/topmenu/forside</t>
  </si>
  <si>
    <t>55,60049633269832</t>
  </si>
  <si>
    <t>9,7608411332282365</t>
  </si>
  <si>
    <t>10 Fredericia</t>
  </si>
  <si>
    <t>7210 5699</t>
  </si>
  <si>
    <t>7210 5690</t>
  </si>
  <si>
    <t>10ende@fredericia.dk</t>
  </si>
  <si>
    <t>10ende.fredericia.dk</t>
  </si>
  <si>
    <t>Herkules Spec.</t>
  </si>
  <si>
    <t>Herkules</t>
  </si>
  <si>
    <t>7556 3400</t>
  </si>
  <si>
    <t>grethe@opholdsstedet-herkules.dk</t>
  </si>
  <si>
    <t>www.opholdsstedet-herkules.dk</t>
  </si>
  <si>
    <t>Gl Ribevej</t>
  </si>
  <si>
    <t>7211 3880</t>
  </si>
  <si>
    <t>ms@fredericia.dk</t>
  </si>
  <si>
    <t>www.moelledamsskolen.dk</t>
  </si>
  <si>
    <t>7210 7454</t>
  </si>
  <si>
    <t>7210 7460</t>
  </si>
  <si>
    <t>Gothersgade 20 B</t>
  </si>
  <si>
    <t>20B</t>
  </si>
  <si>
    <t>ib.bramer@fredericia.dk</t>
  </si>
  <si>
    <t>UU Fredericia</t>
  </si>
  <si>
    <t>7211 3461</t>
  </si>
  <si>
    <t>anders.ladegaard@fredericia.dk</t>
  </si>
  <si>
    <t>www.uu-lillebaelt.dk</t>
  </si>
  <si>
    <t>Ungdomsskolen</t>
  </si>
  <si>
    <t>7210 6721</t>
  </si>
  <si>
    <t>ungfredericia@fredericia.dk</t>
  </si>
  <si>
    <t>www.ungfredericia.dk</t>
  </si>
  <si>
    <t>VUC Fredericia</t>
  </si>
  <si>
    <t>7594 0371</t>
  </si>
  <si>
    <t>7224 2092</t>
  </si>
  <si>
    <t>7594 1462</t>
  </si>
  <si>
    <t>7624 1530</t>
  </si>
  <si>
    <t>info@snoghoj.dk</t>
  </si>
  <si>
    <t>www.snoghoj.dk</t>
  </si>
  <si>
    <t>FGU Trekanten F</t>
  </si>
  <si>
    <t>FGU Trekanten - Fredericia</t>
  </si>
  <si>
    <t>7210 6049</t>
  </si>
  <si>
    <t>Snaremosevej 186</t>
  </si>
  <si>
    <t>Snaremosevej</t>
  </si>
  <si>
    <t>7591 5216</t>
  </si>
  <si>
    <t>7591 2540</t>
  </si>
  <si>
    <t>Vestre Ringvej 100</t>
  </si>
  <si>
    <t>iid@iid7000.dk</t>
  </si>
  <si>
    <t>www.faidh.dk</t>
  </si>
  <si>
    <t>IBC Fredericia</t>
  </si>
  <si>
    <t>IBC International Business College Fredericia</t>
  </si>
  <si>
    <t>7620 7600</t>
  </si>
  <si>
    <t>Frederi.Maskisk</t>
  </si>
  <si>
    <t>Fredericia Maskinmesterskole</t>
  </si>
  <si>
    <t>7593 3599</t>
  </si>
  <si>
    <t>7920 1112</t>
  </si>
  <si>
    <t>7920 1111</t>
  </si>
  <si>
    <t>Teknikervej 2</t>
  </si>
  <si>
    <t>info@eucl.dk</t>
  </si>
  <si>
    <t>www.eucl.dk</t>
  </si>
  <si>
    <t>Teknikervej</t>
  </si>
  <si>
    <t>SOSU Fredr Hors</t>
  </si>
  <si>
    <t>Social- og Sundhedsskolen Fredericia-Vejle-Horsens, Fredericia afd.</t>
  </si>
  <si>
    <t>7592 7029</t>
  </si>
  <si>
    <t>7592 7422</t>
  </si>
  <si>
    <t>7622 7604</t>
  </si>
  <si>
    <t>FKO@mil.dk</t>
  </si>
  <si>
    <t>www.hok.dk</t>
  </si>
  <si>
    <t>SoSu Vejle JUR</t>
  </si>
  <si>
    <t>Social- og Sundhedsskolen Fredericia-Vejle-Horsens</t>
  </si>
  <si>
    <t>Scenekst Fdrcia</t>
  </si>
  <si>
    <t>Den Danske Scenekunstskole, Fredericia</t>
  </si>
  <si>
    <t>7591 5390</t>
  </si>
  <si>
    <t>Kongensgade 107</t>
  </si>
  <si>
    <t>POST@SCENEKUNSTSKOLEN.DK</t>
  </si>
  <si>
    <t>Fredericiask.</t>
  </si>
  <si>
    <t>Fredericiaskolen</t>
  </si>
  <si>
    <t>7620 1120</t>
  </si>
  <si>
    <t>centerkommunikationogvelfaerdsteknologi.regionsyddanmark.dk</t>
  </si>
  <si>
    <t>7566 1141</t>
  </si>
  <si>
    <t>7565 9539</t>
  </si>
  <si>
    <t>7629 1755</t>
  </si>
  <si>
    <t>Ravnebjerget 12</t>
  </si>
  <si>
    <t>soevind-skole@horsens.dk</t>
  </si>
  <si>
    <t>www.soevind-skole.dk</t>
  </si>
  <si>
    <t>Ravnebjerget</t>
  </si>
  <si>
    <t>7578 1934</t>
  </si>
  <si>
    <t>7629 7240</t>
  </si>
  <si>
    <t>oestbirk-skole@horsens.dk</t>
  </si>
  <si>
    <t>www.oestbirk-skole.dk</t>
  </si>
  <si>
    <t>Gedved Sk.</t>
  </si>
  <si>
    <t>Gedved</t>
  </si>
  <si>
    <t>Gedved Skole</t>
  </si>
  <si>
    <t>7566 5393</t>
  </si>
  <si>
    <t>7629 1560</t>
  </si>
  <si>
    <t>Kirkevej 16</t>
  </si>
  <si>
    <t>gedved-skole@horsens.dk</t>
  </si>
  <si>
    <t>www.gedved-skole.dk</t>
  </si>
  <si>
    <t>Vestbirk Frisk.</t>
  </si>
  <si>
    <t>Vestbirk Friskole</t>
  </si>
  <si>
    <t>7578 1770</t>
  </si>
  <si>
    <t>info@vestbirkfriskole.dk</t>
  </si>
  <si>
    <t>www.vestbirkfriskole.dk</t>
  </si>
  <si>
    <t>Vestbirk</t>
  </si>
  <si>
    <t>7566 9178</t>
  </si>
  <si>
    <t>7566 9057</t>
  </si>
  <si>
    <t>info@elbaekefterskole.dk</t>
  </si>
  <si>
    <t>www.elbaek-efterskole.dk</t>
  </si>
  <si>
    <t>Vestbirk Esk.</t>
  </si>
  <si>
    <t>Vestbirk Musik- &amp; Sportsefterskole</t>
  </si>
  <si>
    <t>7578 1181</t>
  </si>
  <si>
    <t>7578 1141</t>
  </si>
  <si>
    <t>kontor@vmse.dk</t>
  </si>
  <si>
    <t>www.vmse.dk</t>
  </si>
  <si>
    <t>8755 3656</t>
  </si>
  <si>
    <t>8755 3655</t>
  </si>
  <si>
    <t>piho@viauc.dk</t>
  </si>
  <si>
    <t>www.via.dk/paedagog</t>
  </si>
  <si>
    <t>Gadbjerg afd</t>
  </si>
  <si>
    <t>7587 6174</t>
  </si>
  <si>
    <t>7573 0532</t>
  </si>
  <si>
    <t>Vejlevej 47B Givskud</t>
  </si>
  <si>
    <t>Givskud</t>
  </si>
  <si>
    <t>Thyregod Sk.</t>
  </si>
  <si>
    <t>Thyregod Skole</t>
  </si>
  <si>
    <t>7573 4815</t>
  </si>
  <si>
    <t>7681 3670</t>
  </si>
  <si>
    <t>Skolegade 4A Thyregod</t>
  </si>
  <si>
    <t>thyskole@vejle.dk</t>
  </si>
  <si>
    <t>www.thyregodskole.dk</t>
  </si>
  <si>
    <t>Thyregod</t>
  </si>
  <si>
    <t>Vonge Sk.</t>
  </si>
  <si>
    <t>7580 3118</t>
  </si>
  <si>
    <t>7681 4420</t>
  </si>
  <si>
    <t>Skolestien 10A</t>
  </si>
  <si>
    <t>osternykirkeskole@vejle.dk</t>
  </si>
  <si>
    <t>www.oesternykirkeskole.dk</t>
  </si>
  <si>
    <t>Hedegaard Frisk</t>
  </si>
  <si>
    <t>Hedegaard Friskole</t>
  </si>
  <si>
    <t>7573 1399</t>
  </si>
  <si>
    <t>51A</t>
  </si>
  <si>
    <t>adm@hedegaard-friskole.dk</t>
  </si>
  <si>
    <t>www.hedegaard-friskole.dk</t>
  </si>
  <si>
    <t>7573 1206</t>
  </si>
  <si>
    <t>Karlskov Frisk</t>
  </si>
  <si>
    <t>Karlskov Friskole</t>
  </si>
  <si>
    <t>7670 3131</t>
  </si>
  <si>
    <t>7670 5151</t>
  </si>
  <si>
    <t>Bredsten Landevej 139A</t>
  </si>
  <si>
    <t>139A</t>
  </si>
  <si>
    <t>kontoret@karlskov-friskole.dk</t>
  </si>
  <si>
    <t>www.karlskov-friskole.dk</t>
  </si>
  <si>
    <t>Bredsten Landevej</t>
  </si>
  <si>
    <t>7573 2510</t>
  </si>
  <si>
    <t>www.firkloeverskolengive.dk</t>
  </si>
  <si>
    <t>Give Ungdsk.</t>
  </si>
  <si>
    <t>Give Komm. Ungdomsskole</t>
  </si>
  <si>
    <t>7573 2611</t>
  </si>
  <si>
    <t>7681 3636</t>
  </si>
  <si>
    <t>giveungdomsskole@vejle.dk</t>
  </si>
  <si>
    <t>www.ungdomsskolengive.dk</t>
  </si>
  <si>
    <t>55,839925419903459</t>
  </si>
  <si>
    <t>9,233593188171028</t>
  </si>
  <si>
    <t>Vesterlund Usk.</t>
  </si>
  <si>
    <t>Vesterlund Efterskole</t>
  </si>
  <si>
    <t>7573 6210</t>
  </si>
  <si>
    <t>7573 6111</t>
  </si>
  <si>
    <t>Vesterlundvej 33</t>
  </si>
  <si>
    <t>kontor@vesterlund-efterskole.dk</t>
  </si>
  <si>
    <t>www.vesterlund-efterskole.dk</t>
  </si>
  <si>
    <t>Give uddc</t>
  </si>
  <si>
    <t>Give Uddannelsescenter</t>
  </si>
  <si>
    <t>7573 9144</t>
  </si>
  <si>
    <t>Hjortsvangen 3</t>
  </si>
  <si>
    <t>0963</t>
  </si>
  <si>
    <t>Hjortsvangen</t>
  </si>
  <si>
    <t>Give Dhsk.</t>
  </si>
  <si>
    <t>Give-Grindsted Uddannelsescenter</t>
  </si>
  <si>
    <t>Hedensted Sk.</t>
  </si>
  <si>
    <t>Hedensted Skole</t>
  </si>
  <si>
    <t>7589 1117</t>
  </si>
  <si>
    <t>7589 1122</t>
  </si>
  <si>
    <t>hedenstedskole@hedensted.dk</t>
  </si>
  <si>
    <t>www.hedensted-skole.dk</t>
  </si>
  <si>
    <t>Korning Sk.</t>
  </si>
  <si>
    <t>Korning Skole</t>
  </si>
  <si>
    <t>7567 3317</t>
  </si>
  <si>
    <t>7974 1270</t>
  </si>
  <si>
    <t>Korningvej 70, Korning</t>
  </si>
  <si>
    <t>korningskole@hedensted.dk</t>
  </si>
  <si>
    <t>korning-skole.aula.dk</t>
  </si>
  <si>
    <t>Korningvej</t>
  </si>
  <si>
    <t>Korning</t>
  </si>
  <si>
    <t>7565 0785</t>
  </si>
  <si>
    <t>jesper.l.karkov@hedensted.dk</t>
  </si>
  <si>
    <t>www.loesning-skole.dk</t>
  </si>
  <si>
    <t>7565 2562</t>
  </si>
  <si>
    <t>7974 1220</t>
  </si>
  <si>
    <t>olstedskole@hedensted.dk</t>
  </si>
  <si>
    <t>www.oelsted-skole.dk</t>
  </si>
  <si>
    <t>Kirstinelundsvej</t>
  </si>
  <si>
    <t>7589 6136</t>
  </si>
  <si>
    <t>7589 5521</t>
  </si>
  <si>
    <t>daugaardskole@hedensted.dk</t>
  </si>
  <si>
    <t>www.daugaard-skole.dk</t>
  </si>
  <si>
    <t>Uldum</t>
  </si>
  <si>
    <t>7589 3078</t>
  </si>
  <si>
    <t>7589 3256</t>
  </si>
  <si>
    <t>post@boegballefriskole.dk</t>
  </si>
  <si>
    <t>www.boegballefriskole.dk</t>
  </si>
  <si>
    <t>Vejlefj. Grsk.</t>
  </si>
  <si>
    <t>Vejlefjordskolen (grundskole)</t>
  </si>
  <si>
    <t>7589 5204</t>
  </si>
  <si>
    <t>7589 5202</t>
  </si>
  <si>
    <t>Vejlefjordskolen 15</t>
  </si>
  <si>
    <t>info@vejlefjordskolen.dk</t>
  </si>
  <si>
    <t>www.vejlefjordskolen.dk</t>
  </si>
  <si>
    <t>Vejlefjordskolen</t>
  </si>
  <si>
    <t>Vejlefjord gym</t>
  </si>
  <si>
    <t>Vejlefjordskolen (gymnasium)</t>
  </si>
  <si>
    <t>Stjernevej Sk.</t>
  </si>
  <si>
    <t>Stjernevejskolen</t>
  </si>
  <si>
    <t>7589 9272</t>
  </si>
  <si>
    <t>7974 1150</t>
  </si>
  <si>
    <t>Mosegade 75</t>
  </si>
  <si>
    <t>0929</t>
  </si>
  <si>
    <t>stjernevejskolen@hedensted.dk</t>
  </si>
  <si>
    <t>www.stjernevejskolen.dk</t>
  </si>
  <si>
    <t>Mosegade</t>
  </si>
  <si>
    <t>7589 3238</t>
  </si>
  <si>
    <t>7991 8280</t>
  </si>
  <si>
    <t>65A</t>
  </si>
  <si>
    <t>oestersnedeskole@hedensted.dk</t>
  </si>
  <si>
    <t>www.oester-snede-skole.dk</t>
  </si>
  <si>
    <t>Ribevej</t>
  </si>
  <si>
    <t>7589 9808</t>
  </si>
  <si>
    <t>7975 5506</t>
  </si>
  <si>
    <t>ppr@hedensted.dk</t>
  </si>
  <si>
    <t>Hedenstd.Ungsk.</t>
  </si>
  <si>
    <t>Ungdomsskolen Hedensted</t>
  </si>
  <si>
    <t>7674 0967</t>
  </si>
  <si>
    <t>7975 5545</t>
  </si>
  <si>
    <t>ungdomsskolen@hedensted.dk</t>
  </si>
  <si>
    <t>www.unghedensted.dk</t>
  </si>
  <si>
    <t>Vejlefj. Esk.</t>
  </si>
  <si>
    <t>Vejlefjordskolen (efterskole)</t>
  </si>
  <si>
    <t>Kragelund Esk.</t>
  </si>
  <si>
    <t>Kragelund Efterskole</t>
  </si>
  <si>
    <t>7589 3385</t>
  </si>
  <si>
    <t>7589 3522</t>
  </si>
  <si>
    <t>Skolesvinget 1</t>
  </si>
  <si>
    <t>kontoret@kragelund-efterskole.dk</t>
  </si>
  <si>
    <t>www.kragelund-efterskole.dk</t>
  </si>
  <si>
    <t>7568 7799</t>
  </si>
  <si>
    <t>7568 7900</t>
  </si>
  <si>
    <t>admin@cbg.dk</t>
  </si>
  <si>
    <t>www.cbg.dk</t>
  </si>
  <si>
    <t>Urlev</t>
  </si>
  <si>
    <t>Horsens Kom</t>
  </si>
  <si>
    <t>7564 1145</t>
  </si>
  <si>
    <t>7629 3260</t>
  </si>
  <si>
    <t>dagnaesskolen@horsens.dk</t>
  </si>
  <si>
    <t>dagnaesskolen.aula.dk</t>
  </si>
  <si>
    <t>Egebjergsk.</t>
  </si>
  <si>
    <t>Egebjergskolen</t>
  </si>
  <si>
    <t>7565 6839</t>
  </si>
  <si>
    <t>7629 4120</t>
  </si>
  <si>
    <t>Egebjergvej 165</t>
  </si>
  <si>
    <t>egebjergskolen@horsens.dk</t>
  </si>
  <si>
    <t>www.egebjergskolen.horsens.dk</t>
  </si>
  <si>
    <t>Endelave Sk.</t>
  </si>
  <si>
    <t>Endelave Skole</t>
  </si>
  <si>
    <t>7568 9082</t>
  </si>
  <si>
    <t>Kongevejen 26 Endelave</t>
  </si>
  <si>
    <t>endelaveskolen@horsens.dk</t>
  </si>
  <si>
    <t>Endelave</t>
  </si>
  <si>
    <t>Hattingsk.</t>
  </si>
  <si>
    <t>Hattingskolen</t>
  </si>
  <si>
    <t>7565 3060</t>
  </si>
  <si>
    <t>7565 3688</t>
  </si>
  <si>
    <t>hattingskolen@horsens.dk</t>
  </si>
  <si>
    <t>www.hattingskolen.horsens.dk</t>
  </si>
  <si>
    <t>55,853923286746529</t>
  </si>
  <si>
    <t>Langmarksk.</t>
  </si>
  <si>
    <t>Langmarkskolen</t>
  </si>
  <si>
    <t>7561 0338</t>
  </si>
  <si>
    <t>7629 3300</t>
  </si>
  <si>
    <t>langmarkskolen@horsens.dk</t>
  </si>
  <si>
    <t>www.langmark.skoleporten.dk</t>
  </si>
  <si>
    <t>7562 6423</t>
  </si>
  <si>
    <t>7629 4000</t>
  </si>
  <si>
    <t>sondermarkskolen@horsens.dk</t>
  </si>
  <si>
    <t>www.soendermarkskolen.horsens.dk</t>
  </si>
  <si>
    <t>Stensballesk.</t>
  </si>
  <si>
    <t>Stensballeskolen</t>
  </si>
  <si>
    <t>7626 7510</t>
  </si>
  <si>
    <t>7629 7511</t>
  </si>
  <si>
    <t>Bygaden 59</t>
  </si>
  <si>
    <t>stensballeskolen@horsens.dk</t>
  </si>
  <si>
    <t>www.stensballeskolen.horsens.dk</t>
  </si>
  <si>
    <t>Lundsk.</t>
  </si>
  <si>
    <t>Lundskolen</t>
  </si>
  <si>
    <t>7565 4209</t>
  </si>
  <si>
    <t>7629 4141</t>
  </si>
  <si>
    <t>Skolevej 5, Lund</t>
  </si>
  <si>
    <t>lundskolen@horsens.dk</t>
  </si>
  <si>
    <t>www.lundskolen.horsens.dk</t>
  </si>
  <si>
    <t>Lund</t>
  </si>
  <si>
    <t>7564 4739</t>
  </si>
  <si>
    <t>7629 3230</t>
  </si>
  <si>
    <t>ohs@horsens.dk</t>
  </si>
  <si>
    <t>oesterhaabskolen.dk</t>
  </si>
  <si>
    <t>Bankagersk.</t>
  </si>
  <si>
    <t>Bankagerskolen</t>
  </si>
  <si>
    <t>7564 7395</t>
  </si>
  <si>
    <t>7629 3330</t>
  </si>
  <si>
    <t>Bankagervej 99</t>
  </si>
  <si>
    <t>bankagerskolen@horsens.dk</t>
  </si>
  <si>
    <t>www.bankagerskolen.horsens.dk</t>
  </si>
  <si>
    <t>Bankagervej</t>
  </si>
  <si>
    <t>Hulvej Privatsk</t>
  </si>
  <si>
    <t>Hulvej Privatskole</t>
  </si>
  <si>
    <t>7562 5749</t>
  </si>
  <si>
    <t>7625 5280</t>
  </si>
  <si>
    <t>Hulvej 19</t>
  </si>
  <si>
    <t>info@hulvejprivatskole.dk</t>
  </si>
  <si>
    <t>www.hulvejprivatskole.dk</t>
  </si>
  <si>
    <t>Hulvej</t>
  </si>
  <si>
    <t>Sct. Ib Skole</t>
  </si>
  <si>
    <t>7560 1584</t>
  </si>
  <si>
    <t>7566 6700</t>
  </si>
  <si>
    <t>Kildegade 18</t>
  </si>
  <si>
    <t>kontoret@sctib.dk</t>
  </si>
  <si>
    <t>www.sctib.dk</t>
  </si>
  <si>
    <t>Horsens Gym/HF</t>
  </si>
  <si>
    <t>7561 1218</t>
  </si>
  <si>
    <t>7564 2413</t>
  </si>
  <si>
    <t>7629 4040</t>
  </si>
  <si>
    <t>hojvangskolen@horsens.dk</t>
  </si>
  <si>
    <t>www.hojvangskolen.aula.dk</t>
  </si>
  <si>
    <t>Horsens GymHF</t>
  </si>
  <si>
    <t>7564 1328</t>
  </si>
  <si>
    <t>7562 6421</t>
  </si>
  <si>
    <t>slotsskolen@horsens.dk</t>
  </si>
  <si>
    <t>www.slotsskolen.horsens.dk</t>
  </si>
  <si>
    <t>Horsens Byskole, folkeskoleafdeling</t>
  </si>
  <si>
    <t>7562 6432</t>
  </si>
  <si>
    <t>7565 8081</t>
  </si>
  <si>
    <t>7629 1630</t>
  </si>
  <si>
    <t>Gl Sognevej 8</t>
  </si>
  <si>
    <t>bakkeskolen@horsens.dk</t>
  </si>
  <si>
    <t>www.bakkeskolen.skoleintra.dk</t>
  </si>
  <si>
    <t>Gl Sognevej</t>
  </si>
  <si>
    <t>Sprogc Midt</t>
  </si>
  <si>
    <t>Sprogcenter Midt</t>
  </si>
  <si>
    <t>7625 9923</t>
  </si>
  <si>
    <t>7625 9925</t>
  </si>
  <si>
    <t>kontakt@sprogcentermidt.dk</t>
  </si>
  <si>
    <t>www.sprogcentermidt.dk</t>
  </si>
  <si>
    <t>Learnmark 10</t>
  </si>
  <si>
    <t>7625 0579</t>
  </si>
  <si>
    <t>Stadionsvej 2</t>
  </si>
  <si>
    <t>Stadionsvej</t>
  </si>
  <si>
    <t>7629 4050</t>
  </si>
  <si>
    <t>hojvangskolen.aula.dk</t>
  </si>
  <si>
    <t>Udd. og Arbmark</t>
  </si>
  <si>
    <t>7629 3009</t>
  </si>
  <si>
    <t>7629 3090</t>
  </si>
  <si>
    <t>laering@horsens.dk</t>
  </si>
  <si>
    <t>UU Horsens</t>
  </si>
  <si>
    <t>7629 3080</t>
  </si>
  <si>
    <t>Christiansholmsgade 23</t>
  </si>
  <si>
    <t>Ungeenheden@horsens.dk</t>
  </si>
  <si>
    <t>www.horsens.dk/Borgerinfo/Uddannelse/Ungeenheden/UngdommensUddannelsesvejledning</t>
  </si>
  <si>
    <t>Christiansholmsgade</t>
  </si>
  <si>
    <t>D.Komm.Ungsk.</t>
  </si>
  <si>
    <t>Horsens Ungdomsskole</t>
  </si>
  <si>
    <t>Horsens VUC</t>
  </si>
  <si>
    <t>7929 5090</t>
  </si>
  <si>
    <t>7929 5000</t>
  </si>
  <si>
    <t>post@vuchorsens.dk</t>
  </si>
  <si>
    <t>www.vuchorsens.dk</t>
  </si>
  <si>
    <t>Holmboes Alle</t>
  </si>
  <si>
    <t>55,857049768058722</t>
  </si>
  <si>
    <t>Horsens HF&amp;VUC</t>
  </si>
  <si>
    <t>Horsens HF &amp; VUC</t>
  </si>
  <si>
    <t>Holmboes Alle 1C</t>
  </si>
  <si>
    <t>post@horsenshfogvuc.dk</t>
  </si>
  <si>
    <t>www.horsenshfogvuc.dk</t>
  </si>
  <si>
    <t>7561 6278</t>
  </si>
  <si>
    <t>7255 5603</t>
  </si>
  <si>
    <t>Frodesdalsvej 3</t>
  </si>
  <si>
    <t>ennermark.faengsel@kriminalforsorgen.dk</t>
  </si>
  <si>
    <t>www.ostjylland.info</t>
  </si>
  <si>
    <t>Frodesdalsvej</t>
  </si>
  <si>
    <t>7926 6680</t>
  </si>
  <si>
    <t>7926 6677</t>
  </si>
  <si>
    <t>moegelkaer.faengsel@kriminalforsorgen.dk</t>
  </si>
  <si>
    <t>www.moegelkaer.dk</t>
  </si>
  <si>
    <t>Bygholm Lbrsk.</t>
  </si>
  <si>
    <t>Bygholm Landbrugsskole</t>
  </si>
  <si>
    <t>7562 5528</t>
  </si>
  <si>
    <t>7562 1799</t>
  </si>
  <si>
    <t>Hattingvej 49</t>
  </si>
  <si>
    <t>info@bygholm.dk</t>
  </si>
  <si>
    <t>www.bygholm.dk</t>
  </si>
  <si>
    <t>Hattingvej</t>
  </si>
  <si>
    <t>7560 2497</t>
  </si>
  <si>
    <t>Bandag.Horsens</t>
  </si>
  <si>
    <t>Bandagistuddannelsen i Aarhus</t>
  </si>
  <si>
    <t>8755 4601</t>
  </si>
  <si>
    <t>8755 2965</t>
  </si>
  <si>
    <t>bandagist@via.dk</t>
  </si>
  <si>
    <t>www.via.dk/bandagist</t>
  </si>
  <si>
    <t>Learnmark</t>
  </si>
  <si>
    <t>Learnmark Horsens</t>
  </si>
  <si>
    <t>7625 1333</t>
  </si>
  <si>
    <t>Social- og Sundhedsskolen Fredericia-Vejle-Horsens, Horsens afd.</t>
  </si>
  <si>
    <t>7561 7763</t>
  </si>
  <si>
    <t>Konsul Jensens Gade 26</t>
  </si>
  <si>
    <t>Konsul Jensens Gade</t>
  </si>
  <si>
    <t>Learnmark Erhv</t>
  </si>
  <si>
    <t>Learnmark Erhverv</t>
  </si>
  <si>
    <t>Vejlevej 150</t>
  </si>
  <si>
    <t>CF Arb Udv</t>
  </si>
  <si>
    <t>7562 6285</t>
  </si>
  <si>
    <t>7629 7200</t>
  </si>
  <si>
    <t>38A</t>
  </si>
  <si>
    <t>cauladm@horsens.dk</t>
  </si>
  <si>
    <t>caul.horsens.dk</t>
  </si>
  <si>
    <t>Vejle Amts.Spec</t>
  </si>
  <si>
    <t>Lundagerskolen</t>
  </si>
  <si>
    <t>7627 3447</t>
  </si>
  <si>
    <t>7629 4600</t>
  </si>
  <si>
    <t>lundagerskolen@horsens.dk</t>
  </si>
  <si>
    <t>lundagerskolen.aula.dk</t>
  </si>
  <si>
    <t>Kollerup Sk.</t>
  </si>
  <si>
    <t>Kollerup Skole</t>
  </si>
  <si>
    <t>7587 2859</t>
  </si>
  <si>
    <t>7587 1982</t>
  </si>
  <si>
    <t>Kollerupvej 12A</t>
  </si>
  <si>
    <t>kollerupskole@vejle.dk</t>
  </si>
  <si>
    <t>www.kollerupskole.dk</t>
  </si>
  <si>
    <t>Kollerupvej</t>
  </si>
  <si>
    <t>Bredagersk.</t>
  </si>
  <si>
    <t>Bredagerskolen</t>
  </si>
  <si>
    <t>7587 2868</t>
  </si>
  <si>
    <t>7681 4100</t>
  </si>
  <si>
    <t>Bredager 26A</t>
  </si>
  <si>
    <t>bredagerskolen@vejle.dk</t>
  </si>
  <si>
    <t>www.bredagerskolen.dk</t>
  </si>
  <si>
    <t>Skovager Spec.</t>
  </si>
  <si>
    <t>Skovagerskolen</t>
  </si>
  <si>
    <t>7587 2833</t>
  </si>
  <si>
    <t>7587 1200</t>
  </si>
  <si>
    <t>Skinbjerg 25</t>
  </si>
  <si>
    <t>skovagerskolen@vejle.dk</t>
  </si>
  <si>
    <t>www.skovagerskolen.dk</t>
  </si>
  <si>
    <t>Skinbjerg</t>
  </si>
  <si>
    <t>Brandbj.Hsk.</t>
  </si>
  <si>
    <t>7680 1602</t>
  </si>
  <si>
    <t>7587 1500</t>
  </si>
  <si>
    <t>Brandbjergvej 12A</t>
  </si>
  <si>
    <t>bh@brandbjerg.dk</t>
  </si>
  <si>
    <t>www.brandbjerg.dk</t>
  </si>
  <si>
    <t>Brandbjergvej</t>
  </si>
  <si>
    <t>6318 4600</t>
  </si>
  <si>
    <t>Vejlevej 2</t>
  </si>
  <si>
    <t>55,755691552584196</t>
  </si>
  <si>
    <t>9,4202617660014489</t>
  </si>
  <si>
    <t>6318 4618</t>
  </si>
  <si>
    <t>Barrit Sk.</t>
  </si>
  <si>
    <t>Barrit</t>
  </si>
  <si>
    <t>Barrit Skole</t>
  </si>
  <si>
    <t>7569 1390</t>
  </si>
  <si>
    <t>7983 3195</t>
  </si>
  <si>
    <t>Barrit Langgade 47</t>
  </si>
  <si>
    <t>barritskole@hedensted.dk</t>
  </si>
  <si>
    <t>www.barrit-skole.dk</t>
  </si>
  <si>
    <t>Barrit Langgade</t>
  </si>
  <si>
    <t>Glud Sk.</t>
  </si>
  <si>
    <t>Glud Skole</t>
  </si>
  <si>
    <t>7568 3708</t>
  </si>
  <si>
    <t>7974 1130</t>
  </si>
  <si>
    <t>gludskole@hedensted.dk</t>
  </si>
  <si>
    <t>Glud</t>
  </si>
  <si>
    <t>Hornsyld Sk.</t>
  </si>
  <si>
    <t>Hornsyld</t>
  </si>
  <si>
    <t>Hornsyld Skole</t>
  </si>
  <si>
    <t>7568 7038</t>
  </si>
  <si>
    <t>7975 5858</t>
  </si>
  <si>
    <t>Nebsager Kirkevej 9</t>
  </si>
  <si>
    <t>0989</t>
  </si>
  <si>
    <t>hornsyldskole@hedensted.dk</t>
  </si>
  <si>
    <t>www.hornsyld-skole.dk</t>
  </si>
  <si>
    <t>Nebsager Kirkevej</t>
  </si>
  <si>
    <t>Juelsminde Sk.</t>
  </si>
  <si>
    <t>Juelsminde Skole</t>
  </si>
  <si>
    <t>7569 5117</t>
  </si>
  <si>
    <t>7983 3131</t>
  </si>
  <si>
    <t>Vejlevej 7</t>
  </si>
  <si>
    <t>Juelsmindeskole@Hedensted.dk</t>
  </si>
  <si>
    <t>www.juelsminde-skole.dk</t>
  </si>
  <si>
    <t>Raarup Skole</t>
  </si>
  <si>
    <t>7568 5661</t>
  </si>
  <si>
    <t>7983 3020</t>
  </si>
  <si>
    <t>Kirkedalsvej 64</t>
  </si>
  <si>
    <t>raarupskole@hedensted.dk</t>
  </si>
  <si>
    <t>www.raarup-skole.dk</t>
  </si>
  <si>
    <t>Kirkedalsvej</t>
  </si>
  <si>
    <t>Stouby Sk.</t>
  </si>
  <si>
    <t>Stouby Skole</t>
  </si>
  <si>
    <t>7589 7199</t>
  </si>
  <si>
    <t>7974 1260</t>
  </si>
  <si>
    <t>Vejlevej 93</t>
  </si>
  <si>
    <t>stoubyskole@hedensted.dk</t>
  </si>
  <si>
    <t>www.stouby-skole.dk</t>
  </si>
  <si>
    <t>Stenderup Sk.</t>
  </si>
  <si>
    <t>Stenderup</t>
  </si>
  <si>
    <t>Stenderup Skole</t>
  </si>
  <si>
    <t>7568 1323</t>
  </si>
  <si>
    <t>7568 1089</t>
  </si>
  <si>
    <t>Hedenstedvej 38</t>
  </si>
  <si>
    <t>stenderupskole@hedensted.dk</t>
  </si>
  <si>
    <t>www.stenderup-skole.aula.dk</t>
  </si>
  <si>
    <t>Hedenstedvej</t>
  </si>
  <si>
    <t>Kildebj.K.Sk.</t>
  </si>
  <si>
    <t>Kildebjerget Kostskole og Ungdomsuddannelsescenter</t>
  </si>
  <si>
    <t>7589 7110</t>
  </si>
  <si>
    <t>7589 7455</t>
  </si>
  <si>
    <t>kildebjerget@ps.rm.dk</t>
  </si>
  <si>
    <t>www.kildebjerget.dk</t>
  </si>
  <si>
    <t>55,692337011897116</t>
  </si>
  <si>
    <t>9,772788864749419</t>
  </si>
  <si>
    <t>Juelsm. Frisk.</t>
  </si>
  <si>
    <t>Juelsminde Dagskole</t>
  </si>
  <si>
    <t>7569 5190</t>
  </si>
  <si>
    <t>7569 5191</t>
  </si>
  <si>
    <t>Kystvej 12</t>
  </si>
  <si>
    <t>0793</t>
  </si>
  <si>
    <t>info@juelsminde.com</t>
  </si>
  <si>
    <t>www.juelsminde-dagskole.dk</t>
  </si>
  <si>
    <t>Kystvej</t>
  </si>
  <si>
    <t>As Friskole</t>
  </si>
  <si>
    <t>7569 0045</t>
  </si>
  <si>
    <t>Overbyvej 27</t>
  </si>
  <si>
    <t>kontor@asfriskole.dk</t>
  </si>
  <si>
    <t>www.asfriskole.dk</t>
  </si>
  <si>
    <t>Overbyvej</t>
  </si>
  <si>
    <t>VUC Juelsminde</t>
  </si>
  <si>
    <t>7565 1704</t>
  </si>
  <si>
    <t>Raarup</t>
  </si>
  <si>
    <t>55,775438662527741</t>
  </si>
  <si>
    <t>9,9347285466952755</t>
  </si>
  <si>
    <t>Hellebj.Idr. EF</t>
  </si>
  <si>
    <t>7569 3977</t>
  </si>
  <si>
    <t>7569 3966</t>
  </si>
  <si>
    <t>kontoret@hellebjerg.dk</t>
  </si>
  <si>
    <t>www.hellebjerg.dk</t>
  </si>
  <si>
    <t>Jens Engbergs Alle</t>
  </si>
  <si>
    <t>Bjerre Idr.esk</t>
  </si>
  <si>
    <t>7568 1513</t>
  </si>
  <si>
    <t>7568 1022</t>
  </si>
  <si>
    <t>Gramvej 3</t>
  </si>
  <si>
    <t>info@bgi.dk</t>
  </si>
  <si>
    <t>www.bgiakademiet.dk</t>
  </si>
  <si>
    <t>Gramvej</t>
  </si>
  <si>
    <t>7568 8301</t>
  </si>
  <si>
    <t>7568 7322</t>
  </si>
  <si>
    <t>kontor@bge.dk</t>
  </si>
  <si>
    <t>www.bge.dk</t>
  </si>
  <si>
    <t>Vrigsted Esk.</t>
  </si>
  <si>
    <t>Vrigsted Efterskole</t>
  </si>
  <si>
    <t>7568 7939</t>
  </si>
  <si>
    <t>7568 7212</t>
  </si>
  <si>
    <t>Overvej 12</t>
  </si>
  <si>
    <t>kontoret@vrigsted-efterskole.dk</t>
  </si>
  <si>
    <t>www.vrigsted-efterskole.dk</t>
  </si>
  <si>
    <t>Overvej</t>
  </si>
  <si>
    <t>7979 7980</t>
  </si>
  <si>
    <t>Akseltorv 1</t>
  </si>
  <si>
    <t>kommunen@kolding.dk</t>
  </si>
  <si>
    <t>www.kolding.dk</t>
  </si>
  <si>
    <t>Akseltorv</t>
  </si>
  <si>
    <t>Almin.Viuf Fsk.</t>
  </si>
  <si>
    <t>Viuf</t>
  </si>
  <si>
    <t>7979 7860</t>
  </si>
  <si>
    <t>Storgaden 3</t>
  </si>
  <si>
    <t>alvskole@kolding.dk</t>
  </si>
  <si>
    <t>alminde-viuf-skole.aula.dk</t>
  </si>
  <si>
    <t>Storgaden</t>
  </si>
  <si>
    <t>7556 8759</t>
  </si>
  <si>
    <t>7634 3290</t>
  </si>
  <si>
    <t>7979 7800</t>
  </si>
  <si>
    <t>brkskolen@kolding.dk</t>
  </si>
  <si>
    <t>brkskolen.aula.dk</t>
  </si>
  <si>
    <t>Dalby Sk.</t>
  </si>
  <si>
    <t>Dalby Skole</t>
  </si>
  <si>
    <t>7550 2795</t>
  </si>
  <si>
    <t>7979 7830</t>
  </si>
  <si>
    <t>Dalbyvej 116</t>
  </si>
  <si>
    <t>dalby-skole@kolding.dk</t>
  </si>
  <si>
    <t>dalby-skole.aula.dk</t>
  </si>
  <si>
    <t>Dr Dorothea sk</t>
  </si>
  <si>
    <t>Dronning Dorothea Skolen</t>
  </si>
  <si>
    <t>7553 5504</t>
  </si>
  <si>
    <t>7979 7900</t>
  </si>
  <si>
    <t>Dyrehavevej 108 B</t>
  </si>
  <si>
    <t>dronningdorotheaskolen@kolding.dk</t>
  </si>
  <si>
    <t>www.dyrehaveskolen.kolding.dk</t>
  </si>
  <si>
    <t>55,498566913620095</t>
  </si>
  <si>
    <t>9,4763061998504661</t>
  </si>
  <si>
    <t>Eltang Csk.</t>
  </si>
  <si>
    <t>7556 5536</t>
  </si>
  <si>
    <t>7979 7850</t>
  </si>
  <si>
    <t>Eltangvej 71</t>
  </si>
  <si>
    <t>eltskole@kolding.dk</t>
  </si>
  <si>
    <t>eltang-skole.aula.dk</t>
  </si>
  <si>
    <t>Eltangvej</t>
  </si>
  <si>
    <t>Harte Sk.</t>
  </si>
  <si>
    <t>Harte Skole</t>
  </si>
  <si>
    <t>7553 3561</t>
  </si>
  <si>
    <t>7979 7840</t>
  </si>
  <si>
    <t>Stubdrupvej 36</t>
  </si>
  <si>
    <t>harte-skole@kolding.dk</t>
  </si>
  <si>
    <t>www.harte-skole.kolding.dk</t>
  </si>
  <si>
    <t>Stubdrupvej</t>
  </si>
  <si>
    <t>Karen Blixen Sk</t>
  </si>
  <si>
    <t>Karen Blixen Skolen</t>
  </si>
  <si>
    <t>7553 7641</t>
  </si>
  <si>
    <t>7979 7930</t>
  </si>
  <si>
    <t>Seestvej 6</t>
  </si>
  <si>
    <t>karenblixenskolen@kolding.dk</t>
  </si>
  <si>
    <t>karenblixenskolen.aula.dk</t>
  </si>
  <si>
    <t>Seestvej</t>
  </si>
  <si>
    <t>Sdr.Vang Sk.</t>
  </si>
  <si>
    <t>Sdr Vang Skole</t>
  </si>
  <si>
    <t>7552 7664</t>
  </si>
  <si>
    <t>7979 7940</t>
  </si>
  <si>
    <t>sdr-vang-skole@kolding.dk</t>
  </si>
  <si>
    <t>www.sdr-vang-skole.kolding.dk</t>
  </si>
  <si>
    <t>7553 4743</t>
  </si>
  <si>
    <t>7979 7950</t>
  </si>
  <si>
    <t>bakkeskolen@kolding.dk</t>
  </si>
  <si>
    <t>bakkeskolen.aula.dk</t>
  </si>
  <si>
    <t>7550 2098</t>
  </si>
  <si>
    <t>7979 7960</t>
  </si>
  <si>
    <t>lyshoejskolen@kolding.dk</t>
  </si>
  <si>
    <t>www.lyshoejskolen.kolding.dk</t>
  </si>
  <si>
    <t>Sdr Bjert skole</t>
  </si>
  <si>
    <t>Bjert</t>
  </si>
  <si>
    <t>Sdr. Bjert Skole</t>
  </si>
  <si>
    <t>7557 7324</t>
  </si>
  <si>
    <t>7979 7870</t>
  </si>
  <si>
    <t>sdr-bjert-centralskole@kolding.dk</t>
  </si>
  <si>
    <t>www.sdr-bjert-centralskole.kolding.dk</t>
  </si>
  <si>
    <t>Sdr.Stender.Csk</t>
  </si>
  <si>
    <t>Sdr.Stenderup Centralskole</t>
  </si>
  <si>
    <t>7557 1343</t>
  </si>
  <si>
    <t>7979 7820</t>
  </si>
  <si>
    <t>Stenderupvej 215</t>
  </si>
  <si>
    <t>sscskole@kolding.dk</t>
  </si>
  <si>
    <t>www.sdr-stenderup-centralskole.kolding.dk</t>
  </si>
  <si>
    <t>Stenderupvej</t>
  </si>
  <si>
    <t>9,616168359477566</t>
  </si>
  <si>
    <t>7556 7121</t>
  </si>
  <si>
    <t>Aalykkeskolen</t>
  </si>
  <si>
    <t>7553 3925</t>
  </si>
  <si>
    <t>aalykkeskolen@kolding.dk</t>
  </si>
  <si>
    <t>www.aalykkeskolen.kolding.dk</t>
  </si>
  <si>
    <t>7552 6393</t>
  </si>
  <si>
    <t>www.munkevaengets-skole.kolding.dk</t>
  </si>
  <si>
    <t>Kolding Realsk.</t>
  </si>
  <si>
    <t>Kolding Realskole</t>
  </si>
  <si>
    <t>7553 8526</t>
  </si>
  <si>
    <t>7552 0500</t>
  </si>
  <si>
    <t>Dyrehavevej 108</t>
  </si>
  <si>
    <t>kontakt@koldingrealskole.dk</t>
  </si>
  <si>
    <t>www.koldingrealskole.dk</t>
  </si>
  <si>
    <t>Sct.Mich.Sk.</t>
  </si>
  <si>
    <t>Sct. Michaels Skole</t>
  </si>
  <si>
    <t>7552 2777</t>
  </si>
  <si>
    <t>7552 2834</t>
  </si>
  <si>
    <t>Sct. Michaels Gade 4</t>
  </si>
  <si>
    <t>post@sctmichaelsskole.dk</t>
  </si>
  <si>
    <t>www.sct-michaels-skole.dk</t>
  </si>
  <si>
    <t>Sct. Michaels Gade</t>
  </si>
  <si>
    <t>Kolding G.-HF.</t>
  </si>
  <si>
    <t>Kolding Gymnasium, HF-Kursus og IB School</t>
  </si>
  <si>
    <t>7633 9601</t>
  </si>
  <si>
    <t>7633 9600</t>
  </si>
  <si>
    <t>Skovvangen 10</t>
  </si>
  <si>
    <t>kg@kolding-gym.dk</t>
  </si>
  <si>
    <t>www.kolding-gym.dk</t>
  </si>
  <si>
    <t>Munkensdam Gym.</t>
  </si>
  <si>
    <t>Munkensdam Gymnasium</t>
  </si>
  <si>
    <t>7660 3061</t>
  </si>
  <si>
    <t>7660 3060</t>
  </si>
  <si>
    <t>munkensdam@munkensdam.dk</t>
  </si>
  <si>
    <t>www.munkensdam.dk</t>
  </si>
  <si>
    <t>Kolding Frisk.</t>
  </si>
  <si>
    <t>Kolding Friskole</t>
  </si>
  <si>
    <t>7553 7284</t>
  </si>
  <si>
    <t>7553 5822</t>
  </si>
  <si>
    <t>Bramdrup Skovvej 25</t>
  </si>
  <si>
    <t>kontor@koldingfriskole.dk</t>
  </si>
  <si>
    <t>www.koldingfriskole.dk</t>
  </si>
  <si>
    <t>Bramdrupskovvej</t>
  </si>
  <si>
    <t>7553 2677</t>
  </si>
  <si>
    <t>7553 2266</t>
  </si>
  <si>
    <t>kontor@lykkegaardskolen.dk</t>
  </si>
  <si>
    <t>www.lykkegaardskolen.dk</t>
  </si>
  <si>
    <t>CSV Kolding</t>
  </si>
  <si>
    <t>7550 2104</t>
  </si>
  <si>
    <t>7979 2999</t>
  </si>
  <si>
    <t>7550 9797</t>
  </si>
  <si>
    <t>7550 9722</t>
  </si>
  <si>
    <t>Esbjergvej 108</t>
  </si>
  <si>
    <t>Heldagsskolen@kolding.dk</t>
  </si>
  <si>
    <t>home.worldonline.dk/heldags</t>
  </si>
  <si>
    <t>55,508164897827641</t>
  </si>
  <si>
    <t>9,4300589479341959</t>
  </si>
  <si>
    <t>Sprogsk Kolding</t>
  </si>
  <si>
    <t>Sprogskolen Kolding</t>
  </si>
  <si>
    <t>7930 8560</t>
  </si>
  <si>
    <t>7979 6500</t>
  </si>
  <si>
    <t>sprogskolen@kolding.dk</t>
  </si>
  <si>
    <t>sprogskolen.kolding.dk</t>
  </si>
  <si>
    <t>Kolding Sygehus</t>
  </si>
  <si>
    <t>Skolen, Kolding Sygehus</t>
  </si>
  <si>
    <t>7636 2580</t>
  </si>
  <si>
    <t>Skovvangen 2</t>
  </si>
  <si>
    <t>kimm@kolding.dk</t>
  </si>
  <si>
    <t>9,4824805148992475</t>
  </si>
  <si>
    <t>7979 7770</t>
  </si>
  <si>
    <t>aadalsskolen@kolding.dk</t>
  </si>
  <si>
    <t>aadals.skoleintra.dk</t>
  </si>
  <si>
    <t>7930 1930</t>
  </si>
  <si>
    <t>7979 7112</t>
  </si>
  <si>
    <t>ppr@kolding.dk</t>
  </si>
  <si>
    <t>UU Kolding</t>
  </si>
  <si>
    <t>UU-center Kolding</t>
  </si>
  <si>
    <t>7979 1817</t>
  </si>
  <si>
    <t>uukolding@kolding.dk</t>
  </si>
  <si>
    <t>Kold. Nord Usk.</t>
  </si>
  <si>
    <t>Ungdomsskolen Kolding</t>
  </si>
  <si>
    <t>7554 1152</t>
  </si>
  <si>
    <t>7979 7070</t>
  </si>
  <si>
    <t>C. F. Tietgensvej 7 C</t>
  </si>
  <si>
    <t>ung@kolding.dk</t>
  </si>
  <si>
    <t>www.ungkolding.dk</t>
  </si>
  <si>
    <t>C.F. Tietgens Vej</t>
  </si>
  <si>
    <t>Kolding HF VUC</t>
  </si>
  <si>
    <t>Kolding HF og VUC</t>
  </si>
  <si>
    <t>7633 6801</t>
  </si>
  <si>
    <t>7633 6800</t>
  </si>
  <si>
    <t>Post@koldinghfogvuc.dk</t>
  </si>
  <si>
    <t>www.koldinghfogvuc.dk</t>
  </si>
  <si>
    <t>7631 4748</t>
  </si>
  <si>
    <t>7552 4777</t>
  </si>
  <si>
    <t>post@efterskolen-kildevaeld.dk</t>
  </si>
  <si>
    <t>www.efterskolen-kildevaeld.dk</t>
  </si>
  <si>
    <t>7634 2960</t>
  </si>
  <si>
    <t>7552 4799</t>
  </si>
  <si>
    <t>info@iabc.dk</t>
  </si>
  <si>
    <t>www.iabc.dk</t>
  </si>
  <si>
    <t>Kolding Id.Esk.</t>
  </si>
  <si>
    <t>7556 5307</t>
  </si>
  <si>
    <t>7556 5400</t>
  </si>
  <si>
    <t>Drejensvej 100</t>
  </si>
  <si>
    <t>kontor@kie.dk</t>
  </si>
  <si>
    <t>www.kie.dk</t>
  </si>
  <si>
    <t>Drejensvej</t>
  </si>
  <si>
    <t>FGU KV Esbjergv</t>
  </si>
  <si>
    <t>FGU Kolding Vejen - Kolding - Esbjergvej</t>
  </si>
  <si>
    <t>7550 6574</t>
  </si>
  <si>
    <t>Esbjergvej 138 Harte</t>
  </si>
  <si>
    <t>www.prokol.dk</t>
  </si>
  <si>
    <t>Harte</t>
  </si>
  <si>
    <t>HANSENBERG</t>
  </si>
  <si>
    <t>7553 8296</t>
  </si>
  <si>
    <t>IBC Kolding jur</t>
  </si>
  <si>
    <t>7224 1608</t>
  </si>
  <si>
    <t>UC SYD Kolding</t>
  </si>
  <si>
    <t>UC SYD Campus Kolding</t>
  </si>
  <si>
    <t>7553 1845</t>
  </si>
  <si>
    <t>SDU Campus</t>
  </si>
  <si>
    <t>Syddansk Universitet, Campus Kolding</t>
  </si>
  <si>
    <t>6550 1092</t>
  </si>
  <si>
    <t>Universitetsparken 1</t>
  </si>
  <si>
    <t>AMU-Trekant JUR</t>
  </si>
  <si>
    <t>AMU SYD</t>
  </si>
  <si>
    <t>7637 3700</t>
  </si>
  <si>
    <t>C.F. Tietgens Vej 6</t>
  </si>
  <si>
    <t>Design Kolding</t>
  </si>
  <si>
    <t>Designskolen Kolding</t>
  </si>
  <si>
    <t>7630 1112</t>
  </si>
  <si>
    <t>7630 1100</t>
  </si>
  <si>
    <t>dk@designskolenkolding.dk</t>
  </si>
  <si>
    <t>www.designskolenkolding.dk</t>
  </si>
  <si>
    <t>IBC International Business College Kolding</t>
  </si>
  <si>
    <t>7552 9608</t>
  </si>
  <si>
    <t>AMU Kolding</t>
  </si>
  <si>
    <t>AMU SYD, Kolding</t>
  </si>
  <si>
    <t>C.F. Tietgensvej 6</t>
  </si>
  <si>
    <t>UC Syd Eft/vid</t>
  </si>
  <si>
    <t>UC SYD Efter- og Videreuddannelsen</t>
  </si>
  <si>
    <t>IBA EA Kolding</t>
  </si>
  <si>
    <t>IBA Erhvervsakademi Kolding</t>
  </si>
  <si>
    <t>EA Kolding IBA</t>
  </si>
  <si>
    <t>EA Kolding Noma</t>
  </si>
  <si>
    <t>EA Kolding, Noma</t>
  </si>
  <si>
    <t>info@eakolding.dk</t>
  </si>
  <si>
    <t>www.eakolding.dk</t>
  </si>
  <si>
    <t>Sk.Hj.Lander.Gd</t>
  </si>
  <si>
    <t>Behandlingshjemmet Landerupgaard</t>
  </si>
  <si>
    <t>7551 3112</t>
  </si>
  <si>
    <t>7556 2366</t>
  </si>
  <si>
    <t>Landerupvej 8</t>
  </si>
  <si>
    <t>landerupgaard@kolding.dk</t>
  </si>
  <si>
    <t>www.landerupgaard.dk</t>
  </si>
  <si>
    <t>Landerupvej</t>
  </si>
  <si>
    <t>55,568354607686871</t>
  </si>
  <si>
    <t>9,5524211693127477</t>
  </si>
  <si>
    <t>Fynslund Sk.</t>
  </si>
  <si>
    <t>Jordrup</t>
  </si>
  <si>
    <t>7555 6064</t>
  </si>
  <si>
    <t>7979 7680</t>
  </si>
  <si>
    <t>Fynslundvej 110</t>
  </si>
  <si>
    <t>fynslundskolen@kolding.dk</t>
  </si>
  <si>
    <t>fynslundskolen.aula.dk</t>
  </si>
  <si>
    <t>Fynslundvej</t>
  </si>
  <si>
    <t>Kongsbjergsk.</t>
  </si>
  <si>
    <t>Kongsbjergskolen</t>
  </si>
  <si>
    <t>7558 5305</t>
  </si>
  <si>
    <t>7979 7910</t>
  </si>
  <si>
    <t>Reinholdtsbakke 29</t>
  </si>
  <si>
    <t>0737</t>
  </si>
  <si>
    <t>kongsbjergskolen@kolding.dk</t>
  </si>
  <si>
    <t>www.kongsbjergskolen.dk</t>
  </si>
  <si>
    <t>Reinholdts Bakke</t>
  </si>
  <si>
    <t>Skanderup Frsk.</t>
  </si>
  <si>
    <t>Skanderup Friskole</t>
  </si>
  <si>
    <t>7559 4043</t>
  </si>
  <si>
    <t>7559 4080</t>
  </si>
  <si>
    <t>skanderup-friskole@post.tele.dk</t>
  </si>
  <si>
    <t>www.skanderup-friskole.dk</t>
  </si>
  <si>
    <t>Skanderup Usk.</t>
  </si>
  <si>
    <t>Skanderup Efterskole</t>
  </si>
  <si>
    <t>7559 4287</t>
  </si>
  <si>
    <t>7559 4126</t>
  </si>
  <si>
    <t>kontor@skanderupefterskole.dk</t>
  </si>
  <si>
    <t>www.skanderupefterskole.dk</t>
  </si>
  <si>
    <t>Lunderskov Esk.</t>
  </si>
  <si>
    <t>Lunderskov Efterskole</t>
  </si>
  <si>
    <t>7558 6511</t>
  </si>
  <si>
    <t>7558 6211</t>
  </si>
  <si>
    <t>Skolevej 19</t>
  </si>
  <si>
    <t>mail@lunderskov-efterskole.dk</t>
  </si>
  <si>
    <t>www.lunderskov-efterskole.dk</t>
  </si>
  <si>
    <t>Ejstrupholmsk.</t>
  </si>
  <si>
    <t>Ejstrupholm</t>
  </si>
  <si>
    <t>Ejstrupholm Skole</t>
  </si>
  <si>
    <t>7577 2208</t>
  </si>
  <si>
    <t>9960 5700</t>
  </si>
  <si>
    <t>ejstrupholmskole@ikast-brande.dk</t>
  </si>
  <si>
    <t>www.ejstrupholmskole.dk</t>
  </si>
  <si>
    <t>Nr.Snede Csk.</t>
  </si>
  <si>
    <t>7577 0297</t>
  </si>
  <si>
    <t>9960 5600</t>
  </si>
  <si>
    <t>Skovbakken 7</t>
  </si>
  <si>
    <t>nsskole@ikast-brande.dk</t>
  </si>
  <si>
    <t>www.nsskole.dk</t>
  </si>
  <si>
    <t>Thorlund Frsk.</t>
  </si>
  <si>
    <t>Friskolen i Thorlund</t>
  </si>
  <si>
    <t>7577 3117</t>
  </si>
  <si>
    <t>Byvej 4</t>
  </si>
  <si>
    <t>info@friskolenithorlund.dk</t>
  </si>
  <si>
    <t>www.friskolenithorlund.dk</t>
  </si>
  <si>
    <t>Gludsted Frisk.</t>
  </si>
  <si>
    <t>Gludsted Friskole</t>
  </si>
  <si>
    <t>7577 5284</t>
  </si>
  <si>
    <t>post@gludstedfriskole.dk</t>
  </si>
  <si>
    <t>www.gludstedfriskole.dk</t>
  </si>
  <si>
    <t>Gludsted</t>
  </si>
  <si>
    <t>Klovborg Frisk.</t>
  </si>
  <si>
    <t>Klovborg</t>
  </si>
  <si>
    <t>Klovborg Friskole</t>
  </si>
  <si>
    <t>7576 1338</t>
  </si>
  <si>
    <t>info@klovborgfri.dk</t>
  </si>
  <si>
    <t>www.klovborgfriskole.dk</t>
  </si>
  <si>
    <t>7577 1925</t>
  </si>
  <si>
    <t>7577 1422</t>
  </si>
  <si>
    <t>Bellisvej 2</t>
  </si>
  <si>
    <t>0035</t>
  </si>
  <si>
    <t>elmol@ikast-brande.dk</t>
  </si>
  <si>
    <t>www.norresnede.dk</t>
  </si>
  <si>
    <t>Bellisvej</t>
  </si>
  <si>
    <t>7577 0375</t>
  </si>
  <si>
    <t>7255 5900</t>
  </si>
  <si>
    <t>Vejlevej 45</t>
  </si>
  <si>
    <t>Nr.Snede.faengsel@krfo.dk</t>
  </si>
  <si>
    <t>Midtjysk Efsk.</t>
  </si>
  <si>
    <t>Midtjysk Efterskole</t>
  </si>
  <si>
    <t>7687 1129</t>
  </si>
  <si>
    <t>7577 2333</t>
  </si>
  <si>
    <t>Vestergade 50</t>
  </si>
  <si>
    <t>midtjysk@midtjyskefterskole.dk</t>
  </si>
  <si>
    <t>www.Midtjyskefterskole.dk</t>
  </si>
  <si>
    <t>FGU MV Ikast</t>
  </si>
  <si>
    <t>FGU Midt-Vest - Ikast-Brande</t>
  </si>
  <si>
    <t>7659 5073</t>
  </si>
  <si>
    <t>2177 4327</t>
  </si>
  <si>
    <t>Neptunvej 5 b</t>
  </si>
  <si>
    <t>0595</t>
  </si>
  <si>
    <t>Lindved Sk.</t>
  </si>
  <si>
    <t>Lindved Skole</t>
  </si>
  <si>
    <t>7585 1242</t>
  </si>
  <si>
    <t>7974 1720</t>
  </si>
  <si>
    <t>lindvedskole@hedensted.dk</t>
  </si>
  <si>
    <t>www.lindved-skole.skoleintra.dk</t>
  </si>
  <si>
    <t>7580 5126</t>
  </si>
  <si>
    <t>7974 1210</t>
  </si>
  <si>
    <t>olholmskole@hedensted.dk</t>
  </si>
  <si>
    <t>oelholm-skole.aula.dk</t>
  </si>
  <si>
    <t>7567 8877</t>
  </si>
  <si>
    <t>7974 1700</t>
  </si>
  <si>
    <t>Skolebakken 3</t>
  </si>
  <si>
    <t>raskmolleskole@hedensted.dk</t>
  </si>
  <si>
    <t>www.rms.skoleintra.dk</t>
  </si>
  <si>
    <t>7580 1503</t>
  </si>
  <si>
    <t>7974 1188</t>
  </si>
  <si>
    <t>torringskole@hedensted.dk</t>
  </si>
  <si>
    <t>www.tsk.skoleintra.dk</t>
  </si>
  <si>
    <t>Uldum Sk.</t>
  </si>
  <si>
    <t>Uldum Skole</t>
  </si>
  <si>
    <t>7567 9437</t>
  </si>
  <si>
    <t>7991 8222</t>
  </si>
  <si>
    <t>Skolegade 17</t>
  </si>
  <si>
    <t>uldumskole@hedensted.dk</t>
  </si>
  <si>
    <t>www.uldum-skole.dk</t>
  </si>
  <si>
    <t>Aale Sk.</t>
  </si>
  <si>
    <t>Aale Hjortsvang Skole</t>
  </si>
  <si>
    <t>7567 6377</t>
  </si>
  <si>
    <t>7991 8377</t>
  </si>
  <si>
    <t>Pogensvej 5</t>
  </si>
  <si>
    <t>aaleskole@hedensted.dk</t>
  </si>
  <si>
    <t>aale-hjortsvang-skole.aula.dk</t>
  </si>
  <si>
    <t>Pogensvej</t>
  </si>
  <si>
    <t>7580 1229</t>
  </si>
  <si>
    <t>7580 1844</t>
  </si>
  <si>
    <t>Kirkevej 20</t>
  </si>
  <si>
    <t>adm@toerring-gym.dk</t>
  </si>
  <si>
    <t>www.toerring-gym.dk</t>
  </si>
  <si>
    <t>Grejs Frisk.</t>
  </si>
  <si>
    <t>Grejs Friskole</t>
  </si>
  <si>
    <t>7585 3797</t>
  </si>
  <si>
    <t>Vestermarksvej 13B</t>
  </si>
  <si>
    <t>13B</t>
  </si>
  <si>
    <t>kontor@grejsfriskole.dk</t>
  </si>
  <si>
    <t>www.grejsfriskole.dk</t>
  </si>
  <si>
    <t>Vestermarksvej</t>
  </si>
  <si>
    <t>Vongevej 40</t>
  </si>
  <si>
    <t>Vongevej</t>
  </si>
  <si>
    <t>55,852663373412739</t>
  </si>
  <si>
    <t>9,4733155865935821</t>
  </si>
  <si>
    <t>Flemming Esk.</t>
  </si>
  <si>
    <t>Flemming</t>
  </si>
  <si>
    <t>Flemming Efterskole</t>
  </si>
  <si>
    <t>7567 3989</t>
  </si>
  <si>
    <t>7567 3089</t>
  </si>
  <si>
    <t>info@flemmingefterskole.dk</t>
  </si>
  <si>
    <t>www.flemmingefterskole.dk</t>
  </si>
  <si>
    <t>Uldum Hsk</t>
  </si>
  <si>
    <t>7567 8545</t>
  </si>
  <si>
    <t>7567 8211</t>
  </si>
  <si>
    <t>uldum@uldum-hojskole.dk</t>
  </si>
  <si>
    <t>www.uldum-hojskole.dk</t>
  </si>
  <si>
    <t>7580 2358</t>
  </si>
  <si>
    <t>7580 2344</t>
  </si>
  <si>
    <t>Bredgade 22</t>
  </si>
  <si>
    <t>0162</t>
  </si>
  <si>
    <t>fri@tucenter.dk</t>
  </si>
  <si>
    <t>www.torringdaghojskole.dk</t>
  </si>
  <si>
    <t>Vamdrup Skole</t>
  </si>
  <si>
    <t>7558 1008</t>
  </si>
  <si>
    <t>7979 7880</t>
  </si>
  <si>
    <t>Herredsvej 45</t>
  </si>
  <si>
    <t>0370</t>
  </si>
  <si>
    <t>vamdrupskole@kolding.dk</t>
  </si>
  <si>
    <t>www.vamdrupskole.dk</t>
  </si>
  <si>
    <t>7559 8632</t>
  </si>
  <si>
    <t>7979 7810</t>
  </si>
  <si>
    <t>Steppingvej 14</t>
  </si>
  <si>
    <t>0861</t>
  </si>
  <si>
    <t>oedisskole@kolding.dk</t>
  </si>
  <si>
    <t>Oedisskole.aula.dk</t>
  </si>
  <si>
    <t>Steppingvej</t>
  </si>
  <si>
    <t>7558 3968</t>
  </si>
  <si>
    <t>7558 1750</t>
  </si>
  <si>
    <t>bjaj@kolding.dk</t>
  </si>
  <si>
    <t>www.kongeaaskolen.dk</t>
  </si>
  <si>
    <t>9,2935991877631938</t>
  </si>
  <si>
    <t>Skand-Hjarup</t>
  </si>
  <si>
    <t>7692 9990</t>
  </si>
  <si>
    <t>7979 7790</t>
  </si>
  <si>
    <t>Vamdrup Ungdsk.</t>
  </si>
  <si>
    <t>Ungdomsskolen Vamdrup</t>
  </si>
  <si>
    <t>7558 1947</t>
  </si>
  <si>
    <t>0691</t>
  </si>
  <si>
    <t>www.vamusk.dk</t>
  </si>
  <si>
    <t>55,427028336978637</t>
  </si>
  <si>
    <t>9,282633562492693</t>
  </si>
  <si>
    <t>post@vejle.dk</t>
  </si>
  <si>
    <t>Riis-Huset</t>
  </si>
  <si>
    <t>7670 9400</t>
  </si>
  <si>
    <t>Riisvej 17b</t>
  </si>
  <si>
    <t>17B</t>
  </si>
  <si>
    <t>riis-huset@ungdommens-vel.dk</t>
  </si>
  <si>
    <t>www.ungdommens-vel.dk/site/9643.htm</t>
  </si>
  <si>
    <t>55,817897999724657</t>
  </si>
  <si>
    <t>9,3361015172491033</t>
  </si>
  <si>
    <t>Team Ravning</t>
  </si>
  <si>
    <t>7665 4455</t>
  </si>
  <si>
    <t>Bredstenlundvej 21</t>
  </si>
  <si>
    <t>0261</t>
  </si>
  <si>
    <t>kontor@teamravning.dk</t>
  </si>
  <si>
    <t>www.teamravning.dk</t>
  </si>
  <si>
    <t>Bredstenlundvej</t>
  </si>
  <si>
    <t>55,691684280028589</t>
  </si>
  <si>
    <t>9,3526769380438139</t>
  </si>
  <si>
    <t>7680 1830</t>
  </si>
  <si>
    <t>7681 3500</t>
  </si>
  <si>
    <t>faarupgaard@vejle.dk</t>
  </si>
  <si>
    <t>www.faarupgaard.vejle.dk</t>
  </si>
  <si>
    <t>Plan b Skole</t>
  </si>
  <si>
    <t>Bygning R, Vejlevej 2</t>
  </si>
  <si>
    <t>rikkl@vejle.dk</t>
  </si>
  <si>
    <t>www.planbskolen.dk</t>
  </si>
  <si>
    <t>Bygning R</t>
  </si>
  <si>
    <t>Skibet int sk</t>
  </si>
  <si>
    <t>Skibet Skole - specialklasser 7. - 10. kl.</t>
  </si>
  <si>
    <t>7588 1906</t>
  </si>
  <si>
    <t>7641 4141</t>
  </si>
  <si>
    <t>Jennumvej 20</t>
  </si>
  <si>
    <t>skibetskole@vejle.dk</t>
  </si>
  <si>
    <t>www.skibetskole.dk</t>
  </si>
  <si>
    <t>Jennumvej</t>
  </si>
  <si>
    <t>VUC Vejle, Give</t>
  </si>
  <si>
    <t>VUC Vejle, Give afdeling</t>
  </si>
  <si>
    <t>7573 4755</t>
  </si>
  <si>
    <t>Campus Vejle</t>
  </si>
  <si>
    <t>Campus Vejle HF &amp; VUC</t>
  </si>
  <si>
    <t>7643 6101</t>
  </si>
  <si>
    <t>Vejle idr.eftsk</t>
  </si>
  <si>
    <t>7582 0680</t>
  </si>
  <si>
    <t>7582 0811</t>
  </si>
  <si>
    <t>kontor@vies.dk</t>
  </si>
  <si>
    <t>www.vejleidraetsefterskole.dk</t>
  </si>
  <si>
    <t>AOF Vejle</t>
  </si>
  <si>
    <t>AOF Vejle-Fredericia</t>
  </si>
  <si>
    <t>Boulevarden 19A</t>
  </si>
  <si>
    <t>aof@aofvejle-fredericia.dk</t>
  </si>
  <si>
    <t>www.aofvejle-fredericia.dk</t>
  </si>
  <si>
    <t>UCL EA og PH</t>
  </si>
  <si>
    <t>PHL Bio Odense</t>
  </si>
  <si>
    <t>Bioanalytikeruddannelsen i Odense</t>
  </si>
  <si>
    <t>7572 3995</t>
  </si>
  <si>
    <t>Damhaven 13B</t>
  </si>
  <si>
    <t>Engum Sk.</t>
  </si>
  <si>
    <t>Engum Skole</t>
  </si>
  <si>
    <t>7589 5995</t>
  </si>
  <si>
    <t>7681 4430</t>
  </si>
  <si>
    <t>Engumvej 79</t>
  </si>
  <si>
    <t>engumskole@vejle.dk</t>
  </si>
  <si>
    <t>engum-skole.aula.dk</t>
  </si>
  <si>
    <t>Engumvej</t>
  </si>
  <si>
    <t>Grejsdal Sk.</t>
  </si>
  <si>
    <t>Grejsdal Skole</t>
  </si>
  <si>
    <t>7572 0470</t>
  </si>
  <si>
    <t>7681 4030</t>
  </si>
  <si>
    <t>grejsdalskole@vejle.dk</t>
  </si>
  <si>
    <t>www.grejsdal-skole.aula.dk</t>
  </si>
  <si>
    <t>7586 3568</t>
  </si>
  <si>
    <t>7681 4000</t>
  </si>
  <si>
    <t>hojenskole@vejle.dk</t>
  </si>
  <si>
    <t>www.hoejen-skole.dk</t>
  </si>
  <si>
    <t>Jenlevej</t>
  </si>
  <si>
    <t>Kirkebakkesk.</t>
  </si>
  <si>
    <t>Kirkebakkeskolen</t>
  </si>
  <si>
    <t>7581 6898</t>
  </si>
  <si>
    <t>7681 3920</t>
  </si>
  <si>
    <t>Kirkebakken 9D</t>
  </si>
  <si>
    <t>9D</t>
  </si>
  <si>
    <t>kirkebakkeskolen@vejle.dk</t>
  </si>
  <si>
    <t>www.kirkebakkeskolen.dk</t>
  </si>
  <si>
    <t>Vejle M Lange</t>
  </si>
  <si>
    <t>Vejle Midtbyskole, afdeling Langelinie</t>
  </si>
  <si>
    <t>7582 0252</t>
  </si>
  <si>
    <t>7582 1585</t>
  </si>
  <si>
    <t>7681 4440</t>
  </si>
  <si>
    <t>Tankegangen 1A</t>
  </si>
  <si>
    <t>mlhskole@vejle.dk</t>
  </si>
  <si>
    <t>www.moelholm-skole.dk</t>
  </si>
  <si>
    <t>Tankegangen</t>
  </si>
  <si>
    <t>NOVAskolen</t>
  </si>
  <si>
    <t>7582 9818</t>
  </si>
  <si>
    <t>7681 3700</t>
  </si>
  <si>
    <t>Moldevej 5</t>
  </si>
  <si>
    <t>NOVAskolen@vejle.dk</t>
  </si>
  <si>
    <t>www.noerremarksskolen.dk</t>
  </si>
  <si>
    <t>Moldevej</t>
  </si>
  <si>
    <t>Petersmindesk.</t>
  </si>
  <si>
    <t>Petersmindeskolen</t>
  </si>
  <si>
    <t>7583 1250</t>
  </si>
  <si>
    <t>7681 4340</t>
  </si>
  <si>
    <t>Petersmindevej 25A</t>
  </si>
  <si>
    <t>petersmindeskolen@vejle.dk</t>
  </si>
  <si>
    <t>www.petersmindeskolen.dk</t>
  </si>
  <si>
    <t>Skibet Sk.</t>
  </si>
  <si>
    <t>Skibet Skole</t>
  </si>
  <si>
    <t>7681 4361</t>
  </si>
  <si>
    <t>Jennumvej 20A</t>
  </si>
  <si>
    <t>7572 2108</t>
  </si>
  <si>
    <t>7681 4080</t>
  </si>
  <si>
    <t>sondermarksskolen@vejle.dk</t>
  </si>
  <si>
    <t>www.soendermarksskolen-vejle.dk</t>
  </si>
  <si>
    <t>Vinding Sk.</t>
  </si>
  <si>
    <t>Vinding Skole</t>
  </si>
  <si>
    <t>7585 8650</t>
  </si>
  <si>
    <t>7681 4450</t>
  </si>
  <si>
    <t>Vindingvej 56</t>
  </si>
  <si>
    <t>VindingSkole@vejle.dk</t>
  </si>
  <si>
    <t>www.vindingskole.dk</t>
  </si>
  <si>
    <t>Vindingvej</t>
  </si>
  <si>
    <t>7572 2045</t>
  </si>
  <si>
    <t>7640 8740</t>
  </si>
  <si>
    <t>charlotteskolen@vejle.dk</t>
  </si>
  <si>
    <t>www.charlotteskolen.dk</t>
  </si>
  <si>
    <t>Worsaaesgade</t>
  </si>
  <si>
    <t>7581 5526</t>
  </si>
  <si>
    <t>7681 4380</t>
  </si>
  <si>
    <t>haeldagerskolen@vejle.dk</t>
  </si>
  <si>
    <t>www.haeldagerskolen.dk</t>
  </si>
  <si>
    <t>Kirstine Se.Sk.</t>
  </si>
  <si>
    <t>Kirstine Seligmanns Skole</t>
  </si>
  <si>
    <t>7572 6287</t>
  </si>
  <si>
    <t>7582 0452</t>
  </si>
  <si>
    <t>Herslebsgade 3</t>
  </si>
  <si>
    <t>0931</t>
  </si>
  <si>
    <t>kss@kssvejle.dk</t>
  </si>
  <si>
    <t>www.kirstineseligmannsskole.dk</t>
  </si>
  <si>
    <t>Herslebsgade</t>
  </si>
  <si>
    <t>Sct.Norberts Sk</t>
  </si>
  <si>
    <t>Sct. Norberts Skole</t>
  </si>
  <si>
    <t>7583 4983</t>
  </si>
  <si>
    <t>7583 5100</t>
  </si>
  <si>
    <t>Blegbanken 1 B</t>
  </si>
  <si>
    <t>kontor@snsvejle.dk</t>
  </si>
  <si>
    <t>www.sct-norberts-skole.dk</t>
  </si>
  <si>
    <t>Blegbanken</t>
  </si>
  <si>
    <t>7572 5330</t>
  </si>
  <si>
    <t>7582 0488</t>
  </si>
  <si>
    <t>adm@roedkilde-gym.dk</t>
  </si>
  <si>
    <t>www.roedkilde-gym.dk</t>
  </si>
  <si>
    <t>Rosborg G.-HF.</t>
  </si>
  <si>
    <t>Rosborg Gymnasium &amp; HF</t>
  </si>
  <si>
    <t>7583 4382</t>
  </si>
  <si>
    <t>7583 2322</t>
  </si>
  <si>
    <t>Vestre Engvej 61</t>
  </si>
  <si>
    <t>rosborg@rosborg-gym.dk</t>
  </si>
  <si>
    <t>www.rosborg-gym.dk</t>
  </si>
  <si>
    <t>Vejle Frisk.</t>
  </si>
  <si>
    <t>Vejle Friskole</t>
  </si>
  <si>
    <t>7582 0614</t>
  </si>
  <si>
    <t>7582 0345</t>
  </si>
  <si>
    <t>Horsensvej 41E</t>
  </si>
  <si>
    <t>0988</t>
  </si>
  <si>
    <t>41E</t>
  </si>
  <si>
    <t>vejlefriskole@vejlefriskole.dk</t>
  </si>
  <si>
    <t>www.vejlefriskole.dk</t>
  </si>
  <si>
    <t>Steiner Vejle</t>
  </si>
  <si>
    <t>Steiner Skolen i Vejle</t>
  </si>
  <si>
    <t>7583 0397</t>
  </si>
  <si>
    <t>7583 0320</t>
  </si>
  <si>
    <t>Sukkertoppen 4</t>
  </si>
  <si>
    <t>kontoret@steinerskolen-vejle.dk</t>
  </si>
  <si>
    <t>www.steinerskolen-vejle.dk</t>
  </si>
  <si>
    <t>Sukkertoppen</t>
  </si>
  <si>
    <t>Lukas-Sk.</t>
  </si>
  <si>
    <t>Lukas-Skolen</t>
  </si>
  <si>
    <t>7572 6988</t>
  </si>
  <si>
    <t>7572 0080</t>
  </si>
  <si>
    <t>Grundet Bygade 17</t>
  </si>
  <si>
    <t>kontoret@lukasskolen.dk</t>
  </si>
  <si>
    <t>lukasskolen.dk</t>
  </si>
  <si>
    <t>Grundet Bygade</t>
  </si>
  <si>
    <t>Vejle Voksensk.</t>
  </si>
  <si>
    <t>CSV Vejle (Center for Specialundervisning for Voksne Vejle)</t>
  </si>
  <si>
    <t>7583 7971</t>
  </si>
  <si>
    <t>7681 5555</t>
  </si>
  <si>
    <t>Solsikkevej 6</t>
  </si>
  <si>
    <t>csv@vejle.dk</t>
  </si>
  <si>
    <t>csv.vejle.dk</t>
  </si>
  <si>
    <t>Vejle/Frc Sprog</t>
  </si>
  <si>
    <t>Sprogcenter Vejle</t>
  </si>
  <si>
    <t>7582 3516</t>
  </si>
  <si>
    <t>7681 3800</t>
  </si>
  <si>
    <t>sprogcentret@vejle.dk</t>
  </si>
  <si>
    <t>www.sprogcentervejle.dk</t>
  </si>
  <si>
    <t>10. Klasser sk.</t>
  </si>
  <si>
    <t>10. Klasse UngdomsCenter Vejle</t>
  </si>
  <si>
    <t>7641 5687</t>
  </si>
  <si>
    <t>7681 4700</t>
  </si>
  <si>
    <t>Nyboesgade 35A</t>
  </si>
  <si>
    <t>ungdomscentervejle@vejle.dk</t>
  </si>
  <si>
    <t>10-eren-vejle.aula.dk</t>
  </si>
  <si>
    <t>Nyboesgade</t>
  </si>
  <si>
    <t>PPR/TCBU</t>
  </si>
  <si>
    <t>7942 7210</t>
  </si>
  <si>
    <t>7681 5400</t>
  </si>
  <si>
    <t>Hjulmagervej 8K</t>
  </si>
  <si>
    <t>8K</t>
  </si>
  <si>
    <t>tcbu@vejle.dk</t>
  </si>
  <si>
    <t>www.tcbu.vejle.dk</t>
  </si>
  <si>
    <t>UCL CFU Vejle</t>
  </si>
  <si>
    <t>UCL Center for Undervisningsmidler, Vejle</t>
  </si>
  <si>
    <t>7582 7690</t>
  </si>
  <si>
    <t>UU Vejle</t>
  </si>
  <si>
    <t>7641 5672</t>
  </si>
  <si>
    <t>7681 4740</t>
  </si>
  <si>
    <t>uuv@vejle.dk</t>
  </si>
  <si>
    <t>www.uuv.vejle.dk</t>
  </si>
  <si>
    <t>Vejle Ungdsk.</t>
  </si>
  <si>
    <t>Vejle Komm. Ungdomsskole</t>
  </si>
  <si>
    <t>7572 7199</t>
  </si>
  <si>
    <t>7681 3900</t>
  </si>
  <si>
    <t>ungvejle@vejle.dk</t>
  </si>
  <si>
    <t>ungvejle.dk</t>
  </si>
  <si>
    <t>VUC, Vejle</t>
  </si>
  <si>
    <t>VUC Vejle</t>
  </si>
  <si>
    <t>7643 6100</t>
  </si>
  <si>
    <t>post@vucvejle.dk</t>
  </si>
  <si>
    <t>www.vucvejle.dk</t>
  </si>
  <si>
    <t>55,706783572674091</t>
  </si>
  <si>
    <t>9,5227910646858174</t>
  </si>
  <si>
    <t>Grejsd Esk</t>
  </si>
  <si>
    <t>Grejsdalens Efterskole</t>
  </si>
  <si>
    <t>7582 1964</t>
  </si>
  <si>
    <t>7582 2377</t>
  </si>
  <si>
    <t>Grejsdalsvej 176</t>
  </si>
  <si>
    <t>ge@grejsdalens.dk</t>
  </si>
  <si>
    <t>www.grejsdalens.dk</t>
  </si>
  <si>
    <t>Grejsdalsvej</t>
  </si>
  <si>
    <t>Vejle Fri Fagsk</t>
  </si>
  <si>
    <t>7582 1406</t>
  </si>
  <si>
    <t>mail@bvsk.dk</t>
  </si>
  <si>
    <t>Sk.f.Gastronomi</t>
  </si>
  <si>
    <t>7585 8060</t>
  </si>
  <si>
    <t>Vejle idr.hsk</t>
  </si>
  <si>
    <t>kontor@vih.dk</t>
  </si>
  <si>
    <t>www.vih.dk</t>
  </si>
  <si>
    <t>FGU Trekanten S</t>
  </si>
  <si>
    <t>FGU Trekanten - Vejle - Sandagerveje</t>
  </si>
  <si>
    <t>7643 7667</t>
  </si>
  <si>
    <t>Sandagervej 61</t>
  </si>
  <si>
    <t>Sandagervej</t>
  </si>
  <si>
    <t>FGU Trekanten B</t>
  </si>
  <si>
    <t>FGU Trekanten - Vejle - Boulevarden</t>
  </si>
  <si>
    <t>7572 1772</t>
  </si>
  <si>
    <t>Vejle Ny Dhsk</t>
  </si>
  <si>
    <t>7582 4977</t>
  </si>
  <si>
    <t>7582 2699</t>
  </si>
  <si>
    <t>aof@aof-Vejle.dk</t>
  </si>
  <si>
    <t>www.aof-sydoestjylland.dk</t>
  </si>
  <si>
    <t>Staldgaardsgade</t>
  </si>
  <si>
    <t>Syg.pl. Vejle</t>
  </si>
  <si>
    <t>Sygeplejerskeuddannelsen i Vejle</t>
  </si>
  <si>
    <t>7585 7088</t>
  </si>
  <si>
    <t>6318 3030</t>
  </si>
  <si>
    <t>SDE Boulev 36</t>
  </si>
  <si>
    <t>Syddansk Erhvervsskole Odense-Vejle, Boulevarden 36</t>
  </si>
  <si>
    <t>7572 7422</t>
  </si>
  <si>
    <t>Boulevarden 36</t>
  </si>
  <si>
    <t>B&amp;U Vejle Fjord</t>
  </si>
  <si>
    <t>7581 4223</t>
  </si>
  <si>
    <t>7681 4470</t>
  </si>
  <si>
    <t>Solvej 62B</t>
  </si>
  <si>
    <t>62B</t>
  </si>
  <si>
    <t>bucvf1@vejle.dk</t>
  </si>
  <si>
    <t>www.bucvf.vejle.dk</t>
  </si>
  <si>
    <t>Solvej</t>
  </si>
  <si>
    <t>Studievalg MV</t>
  </si>
  <si>
    <t>Studievalg Danmark Center Midt- og Vestjylland</t>
  </si>
  <si>
    <t>Birk Centerpark 40</t>
  </si>
  <si>
    <t>Au-Ho Aulum</t>
  </si>
  <si>
    <t>Aulum-Hodsager Skole, Aulum</t>
  </si>
  <si>
    <t>9747 1060</t>
  </si>
  <si>
    <t>aulumbyskole@herning.dk</t>
  </si>
  <si>
    <t>www.aulumbyskole.dk</t>
  </si>
  <si>
    <t>Feldborg Csk.</t>
  </si>
  <si>
    <t>Feldborg Centralskole</t>
  </si>
  <si>
    <t>9745 4308</t>
  </si>
  <si>
    <t>9628 7505</t>
  </si>
  <si>
    <t>Bredgade 76 Feldborg</t>
  </si>
  <si>
    <t>feldborgskole@herning.dk</t>
  </si>
  <si>
    <t>www.feldborg-skole.dk</t>
  </si>
  <si>
    <t>56,329125583716696</t>
  </si>
  <si>
    <t>8,928422621130359</t>
  </si>
  <si>
    <t>Haderup sk.</t>
  </si>
  <si>
    <t>Haderup Skole</t>
  </si>
  <si>
    <t>9641 9000</t>
  </si>
  <si>
    <t>9628 7920</t>
  </si>
  <si>
    <t>Haderupskole@herning.dk</t>
  </si>
  <si>
    <t>www.haderupskole.dk</t>
  </si>
  <si>
    <t>Au Ho Hodsager</t>
  </si>
  <si>
    <t>Aulum-Hodsager Skole, Hodsager</t>
  </si>
  <si>
    <t>9747 6365</t>
  </si>
  <si>
    <t>9628 7500</t>
  </si>
  <si>
    <t>Hovedgaden 15</t>
  </si>
  <si>
    <t>www.hodsager-skole.dk</t>
  </si>
  <si>
    <t>Aulum Kr. Frisk</t>
  </si>
  <si>
    <t>Aulum Kristne Friskole</t>
  </si>
  <si>
    <t>9747 3200</t>
  </si>
  <si>
    <t>kontor@akfri.dk</t>
  </si>
  <si>
    <t>www.aulum-kristne-friskole.dk</t>
  </si>
  <si>
    <t>9960 3800</t>
  </si>
  <si>
    <t>dalgasskolen@ikast-brande.dk</t>
  </si>
  <si>
    <t>www.dalgas-blaahoej.dk</t>
  </si>
  <si>
    <t>Dalgassk.</t>
  </si>
  <si>
    <t>Dalgasskolen</t>
  </si>
  <si>
    <t>9642 2366</t>
  </si>
  <si>
    <t>9960 3500</t>
  </si>
  <si>
    <t>www.dalgasskolen.dk</t>
  </si>
  <si>
    <t>Artium-skolen</t>
  </si>
  <si>
    <t>9718 1079</t>
  </si>
  <si>
    <t>ArtiumSkole@ikast-brande.dk</t>
  </si>
  <si>
    <t>artium.aula.dk</t>
  </si>
  <si>
    <t>Uhre Frisk.</t>
  </si>
  <si>
    <t>Uhre Friskole</t>
  </si>
  <si>
    <t>9718 7434</t>
  </si>
  <si>
    <t>9718 7034</t>
  </si>
  <si>
    <t>Gejlbjergvej 4, Uhre</t>
  </si>
  <si>
    <t>kontakt@uhrefriskole.dk</t>
  </si>
  <si>
    <t>www.uhrefriskole.dk</t>
  </si>
  <si>
    <t>Gejlbjergvej</t>
  </si>
  <si>
    <t>Uhre</t>
  </si>
  <si>
    <t>Brande Hsk.</t>
  </si>
  <si>
    <t>9718 4546</t>
  </si>
  <si>
    <t>9718 4545</t>
  </si>
  <si>
    <t>Herningvej 14E</t>
  </si>
  <si>
    <t>14E</t>
  </si>
  <si>
    <t>bhs@brandehs.dk</t>
  </si>
  <si>
    <t>www.brandehs.dk</t>
  </si>
  <si>
    <t>Bork Sk.</t>
  </si>
  <si>
    <t>Hemmet</t>
  </si>
  <si>
    <t>Bork Skole</t>
  </si>
  <si>
    <t>7528 0543</t>
  </si>
  <si>
    <t>7528 0153</t>
  </si>
  <si>
    <t>Midtbyvej 30</t>
  </si>
  <si>
    <t>lars.buus@rksk.dk</t>
  </si>
  <si>
    <t>www.bork-skole.dk</t>
  </si>
  <si>
    <t>Midtbyvej</t>
  </si>
  <si>
    <t>Tarm Sk.</t>
  </si>
  <si>
    <t>Tarm Skole</t>
  </si>
  <si>
    <t>9948 2104</t>
  </si>
  <si>
    <t>9974 1111</t>
  </si>
  <si>
    <t>Vardevej 11</t>
  </si>
  <si>
    <t>tarmskole@rksk.dk</t>
  </si>
  <si>
    <t>tarmskole.rksk.dk</t>
  </si>
  <si>
    <t>9737 6090</t>
  </si>
  <si>
    <t>9974 2521</t>
  </si>
  <si>
    <t>aadumskole@rksk.dk</t>
  </si>
  <si>
    <t>www.aadum-skole.skoleintra.dk</t>
  </si>
  <si>
    <t>V.Jysk Gym.HF.</t>
  </si>
  <si>
    <t>Vestjysk Gymnasium Tarm</t>
  </si>
  <si>
    <t>9737 2788</t>
  </si>
  <si>
    <t>9737 1833</t>
  </si>
  <si>
    <t>Skolegade 15</t>
  </si>
  <si>
    <t>vgt@vgt.dk</t>
  </si>
  <si>
    <t>www.vgt.dk</t>
  </si>
  <si>
    <t>Sdr. Vium Frsk.</t>
  </si>
  <si>
    <t>Sdr. Vium Friskole</t>
  </si>
  <si>
    <t>9737 5820</t>
  </si>
  <si>
    <t>9737 5399</t>
  </si>
  <si>
    <t>kontor@svfriskole.dk</t>
  </si>
  <si>
    <t>www.svfriskole.dk</t>
  </si>
  <si>
    <t>Sdr. Vium</t>
  </si>
  <si>
    <t>Lyne Frisk.</t>
  </si>
  <si>
    <t>Lyne Friskole</t>
  </si>
  <si>
    <t>7525 0011</t>
  </si>
  <si>
    <t>Glibstrupvej 4A, Lyne</t>
  </si>
  <si>
    <t>0623</t>
  </si>
  <si>
    <t>adm@lyfs.dk</t>
  </si>
  <si>
    <t>www.lynefriskole.dk</t>
  </si>
  <si>
    <t>Glibstrupvej</t>
  </si>
  <si>
    <t>Lyne</t>
  </si>
  <si>
    <t>Blaakilde Usk.</t>
  </si>
  <si>
    <t>9737 3252</t>
  </si>
  <si>
    <t>9737 1163</t>
  </si>
  <si>
    <t>info@blaakilde-efterskole.dk</t>
  </si>
  <si>
    <t>www.blaakilde-efterskole.dk</t>
  </si>
  <si>
    <t>9737 1131</t>
  </si>
  <si>
    <t>9737 1151</t>
  </si>
  <si>
    <t>Vardevej 68</t>
  </si>
  <si>
    <t>kontoret@solgaarden.dk</t>
  </si>
  <si>
    <t>www.solgaarden.dk</t>
  </si>
  <si>
    <t>Vostrup Eftsk.</t>
  </si>
  <si>
    <t>Vostrup Efterskole - Skole for Musik og Teater</t>
  </si>
  <si>
    <t>9737 4179</t>
  </si>
  <si>
    <t>9737 4188</t>
  </si>
  <si>
    <t>Tarmvej 73, Vostrup</t>
  </si>
  <si>
    <t>kontor@vostrup.dk</t>
  </si>
  <si>
    <t>www.vostrup.dk</t>
  </si>
  <si>
    <t>Vostrup</t>
  </si>
  <si>
    <t>Sdr. Bork Eftsk</t>
  </si>
  <si>
    <t>Sdr. Bork Efterskole</t>
  </si>
  <si>
    <t>7528 0602</t>
  </si>
  <si>
    <t>7528 0016</t>
  </si>
  <si>
    <t>Anerbjergevej 27</t>
  </si>
  <si>
    <t>info@sdrborkefterskole.dk</t>
  </si>
  <si>
    <t>www.sdrborkefterskole.dk</t>
  </si>
  <si>
    <t>Anerbjergevej</t>
  </si>
  <si>
    <t>Bork Havn Esk.</t>
  </si>
  <si>
    <t>Bork Havn Efterskole</t>
  </si>
  <si>
    <t>7528 0907</t>
  </si>
  <si>
    <t>7528 0222</t>
  </si>
  <si>
    <t>Langagervej 1, Nr. Bork</t>
  </si>
  <si>
    <t>kontoret@bhe-skole.dk</t>
  </si>
  <si>
    <t>www.bhe-skole.dk</t>
  </si>
  <si>
    <t>Langagervej</t>
  </si>
  <si>
    <t>Nr. Bork</t>
  </si>
  <si>
    <t>AHP</t>
  </si>
  <si>
    <t>LC Syd Arnborg</t>
  </si>
  <si>
    <t>9714 9668</t>
  </si>
  <si>
    <t>9628 7830</t>
  </si>
  <si>
    <t>Degnekrogen 2 Arnborg</t>
  </si>
  <si>
    <t>laeringscentersydskole@herning.dk</t>
  </si>
  <si>
    <t>www.laeringscentersyd.skoleporten.dk</t>
  </si>
  <si>
    <t>Degnekrogen</t>
  </si>
  <si>
    <t>Arnborg</t>
  </si>
  <si>
    <t>Fasterholt Sk.</t>
  </si>
  <si>
    <t>Fasterholt Skole</t>
  </si>
  <si>
    <t>9629 1229</t>
  </si>
  <si>
    <t>9629 1220</t>
  </si>
  <si>
    <t>Brandevej 4, Fasterholt</t>
  </si>
  <si>
    <t>fasterholt@herning.dk</t>
  </si>
  <si>
    <t>www.fasterholt-skole.dk</t>
  </si>
  <si>
    <t>Brandevej</t>
  </si>
  <si>
    <t>Fasterholt</t>
  </si>
  <si>
    <t>56,007824687882142</t>
  </si>
  <si>
    <t>9,1069486117430358</t>
  </si>
  <si>
    <t>Gullestrup BC</t>
  </si>
  <si>
    <t>9721 0775</t>
  </si>
  <si>
    <t>9628 7999</t>
  </si>
  <si>
    <t>gullestrup@herning.dk</t>
  </si>
  <si>
    <t>gullestrupbornecenter.aula.dk</t>
  </si>
  <si>
    <t>Hammerum Sk.</t>
  </si>
  <si>
    <t>Hammerum Skole</t>
  </si>
  <si>
    <t>9711 6181</t>
  </si>
  <si>
    <t>9628 7550</t>
  </si>
  <si>
    <t>Hammerum Hovedgade 1</t>
  </si>
  <si>
    <t>hammerum-skole@herning.dk</t>
  </si>
  <si>
    <t>www.hammerum-skole.dk</t>
  </si>
  <si>
    <t>Hammerum Hovedgade</t>
  </si>
  <si>
    <t>Herningsholmsk.</t>
  </si>
  <si>
    <t>Herningsholmskolen</t>
  </si>
  <si>
    <t>9721 3699</t>
  </si>
  <si>
    <t>9628 7850</t>
  </si>
  <si>
    <t>herningsholm@herning.dk</t>
  </si>
  <si>
    <t>www.herningsholmskolen.dk</t>
  </si>
  <si>
    <t>Su Ilskv Ilskov</t>
  </si>
  <si>
    <t>Sunds-Ilskov Skole, Ilskov</t>
  </si>
  <si>
    <t>9714 5140</t>
  </si>
  <si>
    <t>9628 7630</t>
  </si>
  <si>
    <t>Ilskov Hovedgade 32</t>
  </si>
  <si>
    <t>sundsilskovskole@herning.dk</t>
  </si>
  <si>
    <t>www.sunds-ilskov-skole.dk</t>
  </si>
  <si>
    <t>Ilskov Hovedgade</t>
  </si>
  <si>
    <t>9714 7578</t>
  </si>
  <si>
    <t>Lind Sk.</t>
  </si>
  <si>
    <t>Lind Skole</t>
  </si>
  <si>
    <t>9712 1293</t>
  </si>
  <si>
    <t>9628 7510</t>
  </si>
  <si>
    <t>lind-skole@herning.dk</t>
  </si>
  <si>
    <t>www.lind-skole.dk</t>
  </si>
  <si>
    <t>Lind</t>
  </si>
  <si>
    <t>9628 7940</t>
  </si>
  <si>
    <t>Skoletoften 7, Sinding</t>
  </si>
  <si>
    <t>sinding@herning.dk</t>
  </si>
  <si>
    <t>www.sinding-oerre-midtpunkt.dk</t>
  </si>
  <si>
    <t>Sinding</t>
  </si>
  <si>
    <t>Snejbjerg Sk.</t>
  </si>
  <si>
    <t>Snejbjerg Skole</t>
  </si>
  <si>
    <t>9716 1402</t>
  </si>
  <si>
    <t>9628 7666</t>
  </si>
  <si>
    <t>Snejbjerg Hovedgade 75</t>
  </si>
  <si>
    <t>snejbjerg-skole@herning.dk</t>
  </si>
  <si>
    <t>www.snejbjergskole.dk</t>
  </si>
  <si>
    <t>Snejbjerg Hovedgade</t>
  </si>
  <si>
    <t>Su Ilskov Sunds</t>
  </si>
  <si>
    <t>Sunds-Ilskov Skole, Sunds</t>
  </si>
  <si>
    <t>9712 3590</t>
  </si>
  <si>
    <t>9628 7878</t>
  </si>
  <si>
    <t>soenderager@herning.dk</t>
  </si>
  <si>
    <t>www.soenderagerskolen.dk</t>
  </si>
  <si>
    <t>9726 8698</t>
  </si>
  <si>
    <t>9628 7070</t>
  </si>
  <si>
    <t>Gilmosevej 20</t>
  </si>
  <si>
    <t>tjorring-skole@herning.dk</t>
  </si>
  <si>
    <t>www.tjoerring-skole.skoleintra.dk</t>
  </si>
  <si>
    <t>Gilmosevej</t>
  </si>
  <si>
    <t>9712 4322</t>
  </si>
  <si>
    <t>9628 7090</t>
  </si>
  <si>
    <t>Gl. Skolevej 35</t>
  </si>
  <si>
    <t>vestervang@herning.dk</t>
  </si>
  <si>
    <t>www.vestervang-skolen.dk</t>
  </si>
  <si>
    <t>Gjellerupsk.</t>
  </si>
  <si>
    <t>Gjellerupskolen</t>
  </si>
  <si>
    <t>9711 9548</t>
  </si>
  <si>
    <t>9628 7150</t>
  </si>
  <si>
    <t>Gjellerup, Skolebakken 2</t>
  </si>
  <si>
    <t>gjellerupskolen@herning.dk</t>
  </si>
  <si>
    <t>www.gjellerupskolen.dk</t>
  </si>
  <si>
    <t>Gjellerup</t>
  </si>
  <si>
    <t>Holtbjergsk.</t>
  </si>
  <si>
    <t>Holtbjergskolen</t>
  </si>
  <si>
    <t>9712 6843</t>
  </si>
  <si>
    <t>9712 6344</t>
  </si>
  <si>
    <t>Valdemarsvej 345</t>
  </si>
  <si>
    <t>holtbjerg@herning.dk</t>
  </si>
  <si>
    <t>www.holtbjergskolen.dk</t>
  </si>
  <si>
    <t>Valdemarsvej</t>
  </si>
  <si>
    <t>56,132823171930305</t>
  </si>
  <si>
    <t>8,9996445105623444</t>
  </si>
  <si>
    <t>9726 8489</t>
  </si>
  <si>
    <t>9628 7800</t>
  </si>
  <si>
    <t>Tjelevej 25</t>
  </si>
  <si>
    <t>lundgaard@herning.dk</t>
  </si>
  <si>
    <t>Tjelevej</t>
  </si>
  <si>
    <t>9712 9458</t>
  </si>
  <si>
    <t>9628 7900</t>
  </si>
  <si>
    <t>Brorsonsvej 4</t>
  </si>
  <si>
    <t>braendgaard@herning.dk</t>
  </si>
  <si>
    <t>www.braendgaardskolen.dk</t>
  </si>
  <si>
    <t>Hammerum Fsk.</t>
  </si>
  <si>
    <t>Hammerum Fri- og Efterskole (friskolen)</t>
  </si>
  <si>
    <t>9720 9634</t>
  </si>
  <si>
    <t>9711 6234</t>
  </si>
  <si>
    <t>Tornebuskvej 1</t>
  </si>
  <si>
    <t>hammerum-friskole@hamme.dk</t>
  </si>
  <si>
    <t>www.hamme.dk</t>
  </si>
  <si>
    <t>Tornebuskvej</t>
  </si>
  <si>
    <t>Herning Frisk.</t>
  </si>
  <si>
    <t>Herning Friskole</t>
  </si>
  <si>
    <t>9722 3775</t>
  </si>
  <si>
    <t>9712 1166</t>
  </si>
  <si>
    <t>kontoret@herningfriskole.dk</t>
  </si>
  <si>
    <t>www.herningfriskole.dk</t>
  </si>
  <si>
    <t>Mjyll.Kr.Fsk.</t>
  </si>
  <si>
    <t>Midtjyllands Kristne Friskole</t>
  </si>
  <si>
    <t>9721 6520</t>
  </si>
  <si>
    <t>9712 3677</t>
  </si>
  <si>
    <t>mkf@mkf.dk</t>
  </si>
  <si>
    <t>www.mkf.dk</t>
  </si>
  <si>
    <t>Herning Gym.</t>
  </si>
  <si>
    <t>Herning Gymnasium</t>
  </si>
  <si>
    <t>9626 1856</t>
  </si>
  <si>
    <t>9722 1066</t>
  </si>
  <si>
    <t>H.P.Hansens Vej 8</t>
  </si>
  <si>
    <t>post@herning-gym.dk</t>
  </si>
  <si>
    <t>www.herning-gym.dk</t>
  </si>
  <si>
    <t>H.P. Hansens Vej</t>
  </si>
  <si>
    <t>Engbjergsk.</t>
  </si>
  <si>
    <t>Engbjergskolen</t>
  </si>
  <si>
    <t>9716 1087</t>
  </si>
  <si>
    <t>9628 7140</t>
  </si>
  <si>
    <t>Engbjerg 21, Snejbjerg</t>
  </si>
  <si>
    <t>engbjerg@herning.dk</t>
  </si>
  <si>
    <t>www.engbjergskolen.dk</t>
  </si>
  <si>
    <t>Engbjerg</t>
  </si>
  <si>
    <t>Snejbjerg</t>
  </si>
  <si>
    <t>9721 6579</t>
  </si>
  <si>
    <t>9628 7111</t>
  </si>
  <si>
    <t>Vesterlindvej 21, Lind</t>
  </si>
  <si>
    <t>hoejgaard@herning.dk</t>
  </si>
  <si>
    <t>www.hoejgaardskolen.dk</t>
  </si>
  <si>
    <t>Ingridsvej</t>
  </si>
  <si>
    <t>Skalmeje Sk.</t>
  </si>
  <si>
    <t>Skalmejeskolen</t>
  </si>
  <si>
    <t>9714 2029</t>
  </si>
  <si>
    <t>9628 7610</t>
  </si>
  <si>
    <t>Skalmejevej 33</t>
  </si>
  <si>
    <t>skalmeje@herning.dk</t>
  </si>
  <si>
    <t>www.skalmejeskolen.dk</t>
  </si>
  <si>
    <t>Skalmejevej</t>
  </si>
  <si>
    <t>9712 5833</t>
  </si>
  <si>
    <t>parkskolen@parkskolen.dk</t>
  </si>
  <si>
    <t>Bifrost Sk.</t>
  </si>
  <si>
    <t>9721 0411</t>
  </si>
  <si>
    <t>9721 3611</t>
  </si>
  <si>
    <t>Kaj Munks Vej 5</t>
  </si>
  <si>
    <t>info@bifrost.dk</t>
  </si>
  <si>
    <t>www.bifrost.skoleintra.dk</t>
  </si>
  <si>
    <t>Kaj Munks Vej</t>
  </si>
  <si>
    <t>9626 1727</t>
  </si>
  <si>
    <t>9626 1726</t>
  </si>
  <si>
    <t>herning@laerdansk.dk</t>
  </si>
  <si>
    <t>www.laerdansk.dk/herning</t>
  </si>
  <si>
    <t>Ung.center</t>
  </si>
  <si>
    <t>Ungdomscenter Herning</t>
  </si>
  <si>
    <t>9628 7640</t>
  </si>
  <si>
    <t>Valdemarsvej 343</t>
  </si>
  <si>
    <t>ungdomscenter@herning.dk</t>
  </si>
  <si>
    <t>www.uc10.dk</t>
  </si>
  <si>
    <t>9716 4241</t>
  </si>
  <si>
    <t>9716 4259</t>
  </si>
  <si>
    <t>36C</t>
  </si>
  <si>
    <t>info@studsgaard-friskole.dk</t>
  </si>
  <si>
    <t>studsgaard-friskole.dk</t>
  </si>
  <si>
    <t>Center for Kommunikation</t>
  </si>
  <si>
    <t>9722 3908</t>
  </si>
  <si>
    <t>9628 4900</t>
  </si>
  <si>
    <t>Brahmsvej 8</t>
  </si>
  <si>
    <t>cfk@herning.dk</t>
  </si>
  <si>
    <t>www.cfk-herning.dk</t>
  </si>
  <si>
    <t>Brahmsvej</t>
  </si>
  <si>
    <t>Herning HF</t>
  </si>
  <si>
    <t>9712 9725</t>
  </si>
  <si>
    <t>9627 6200</t>
  </si>
  <si>
    <t>herninghfogvuc@herninghfogvuc.dk</t>
  </si>
  <si>
    <t>www.herninghfogvuc.dk</t>
  </si>
  <si>
    <t>56,143928859227486</t>
  </si>
  <si>
    <t>8,9680298307720783</t>
  </si>
  <si>
    <t>AOF Herning</t>
  </si>
  <si>
    <t>9721 5797</t>
  </si>
  <si>
    <t>9712 7122</t>
  </si>
  <si>
    <t>Vestergade 41</t>
  </si>
  <si>
    <t>mail@aof-herning.dk</t>
  </si>
  <si>
    <t>www.aof-herning.dk</t>
  </si>
  <si>
    <t>FOF Herning</t>
  </si>
  <si>
    <t>9627 7670</t>
  </si>
  <si>
    <t>9722 4744</t>
  </si>
  <si>
    <t>Bredgade 27</t>
  </si>
  <si>
    <t>info@fofherning.dk</t>
  </si>
  <si>
    <t>www.fofherning.dk</t>
  </si>
  <si>
    <t>5040 1677</t>
  </si>
  <si>
    <t>Allingevej 6</t>
  </si>
  <si>
    <t>0175</t>
  </si>
  <si>
    <t>lindakammersgaard@hotmail.com</t>
  </si>
  <si>
    <t>Allingevej</t>
  </si>
  <si>
    <t>56,151692919739055</t>
  </si>
  <si>
    <t>8,9864631479121311</t>
  </si>
  <si>
    <t>9628 2904</t>
  </si>
  <si>
    <t>bou@herning.dk</t>
  </si>
  <si>
    <t>56,136162028067282</t>
  </si>
  <si>
    <t>8,975457421223604</t>
  </si>
  <si>
    <t>CFU, Herning</t>
  </si>
  <si>
    <t>VIA Center for Undervisningsmidler, Herning</t>
  </si>
  <si>
    <t>9712 7675</t>
  </si>
  <si>
    <t>8755 2700</t>
  </si>
  <si>
    <t>A.I. Holmsvej 97</t>
  </si>
  <si>
    <t>cfu.herning@viauc.dk</t>
  </si>
  <si>
    <t>www.viacfu.dk</t>
  </si>
  <si>
    <t>A I Holms Vej</t>
  </si>
  <si>
    <t>56,144967540424105</t>
  </si>
  <si>
    <t>8,9649520617250431</t>
  </si>
  <si>
    <t>UU-Herning</t>
  </si>
  <si>
    <t>Godsbanevej 1A, 1.</t>
  </si>
  <si>
    <t>info@uu-herning.dk</t>
  </si>
  <si>
    <t>www.uu-herning.dk</t>
  </si>
  <si>
    <t>Godsbanevej</t>
  </si>
  <si>
    <t>UngHerning</t>
  </si>
  <si>
    <t>9712 0400</t>
  </si>
  <si>
    <t>9628 7654</t>
  </si>
  <si>
    <t>Gl. Skolevej 76</t>
  </si>
  <si>
    <t>ung@herning.dk</t>
  </si>
  <si>
    <t>www.ungherning.dk</t>
  </si>
  <si>
    <t>VUC Herning</t>
  </si>
  <si>
    <t>Herning VUC</t>
  </si>
  <si>
    <t>Herning HF-VUC</t>
  </si>
  <si>
    <t>Herning HF og VUC</t>
  </si>
  <si>
    <t>info@hhfvuc.dk</t>
  </si>
  <si>
    <t>Hammerum F-Esk.</t>
  </si>
  <si>
    <t>Hammerum Fri- og Efterskole (efterskolen)</t>
  </si>
  <si>
    <t>Tornebuskvej 2</t>
  </si>
  <si>
    <t>Hammerum-Efterskole@hamme.dk</t>
  </si>
  <si>
    <t>9722 0138</t>
  </si>
  <si>
    <t>www.familiehojskolen.dk</t>
  </si>
  <si>
    <t>Herningsh Agro</t>
  </si>
  <si>
    <t>Herningsholm Landbrugsskole</t>
  </si>
  <si>
    <t>9720 9269</t>
  </si>
  <si>
    <t>Lundvej 32</t>
  </si>
  <si>
    <t>www.agroskolen.dk</t>
  </si>
  <si>
    <t>FGU MV Herning</t>
  </si>
  <si>
    <t>FGU Midt-Vest - Herning</t>
  </si>
  <si>
    <t>9726 9048</t>
  </si>
  <si>
    <t>Minidhsk.</t>
  </si>
  <si>
    <t>9722 6689</t>
  </si>
  <si>
    <t>9722 5955</t>
  </si>
  <si>
    <t>minihojskolen@minihojskolen.dk</t>
  </si>
  <si>
    <t>www.minihojskolen.dk</t>
  </si>
  <si>
    <t>Hern.Hamm.Dhsk</t>
  </si>
  <si>
    <t>9720 8482</t>
  </si>
  <si>
    <t>hhi@mail.tele.dk</t>
  </si>
  <si>
    <t>www.hhi-dhs.dk</t>
  </si>
  <si>
    <t>Hammerum</t>
  </si>
  <si>
    <t>56,137596003272563</t>
  </si>
  <si>
    <t>9,0633121574941082</t>
  </si>
  <si>
    <t>Herningsholm EG</t>
  </si>
  <si>
    <t>7213 4999</t>
  </si>
  <si>
    <t>Herningholm htx</t>
  </si>
  <si>
    <t>Herningsholm Erhvervsgymnasium, HTX Herning</t>
  </si>
  <si>
    <t>7213 4990</t>
  </si>
  <si>
    <t>VIA CampHerning</t>
  </si>
  <si>
    <t>VIA University College, Campus Herning</t>
  </si>
  <si>
    <t>9712 3256</t>
  </si>
  <si>
    <t>www.via.dk/herning</t>
  </si>
  <si>
    <t>Aarhus univ her</t>
  </si>
  <si>
    <t>Aarhus Universitet i Herning</t>
  </si>
  <si>
    <t>9720 8311</t>
  </si>
  <si>
    <t>8716 4700</t>
  </si>
  <si>
    <t>Birk Centerpark 15, Birk</t>
  </si>
  <si>
    <t>btech@au.dk</t>
  </si>
  <si>
    <t>btech.au.dk</t>
  </si>
  <si>
    <t>Birk</t>
  </si>
  <si>
    <t>Sosu MVjylland</t>
  </si>
  <si>
    <t>Social- og Sundhedsskolen Midt- og Vestjylland</t>
  </si>
  <si>
    <t>9627 2930</t>
  </si>
  <si>
    <t>Herningsh hhx</t>
  </si>
  <si>
    <t>Herningsholm Gymnasium, HHX og HTX Herning</t>
  </si>
  <si>
    <t>9626 1999</t>
  </si>
  <si>
    <t>Lillelundvej 21 Bygning 1</t>
  </si>
  <si>
    <t>Bygning 1</t>
  </si>
  <si>
    <t>Herningsh erhv.</t>
  </si>
  <si>
    <t>Herningsholm Erhvervsskole, Erhvervsuddannelser Herning</t>
  </si>
  <si>
    <t>Herningsholm HG</t>
  </si>
  <si>
    <t>Herningsholm Erhvervsskole, EUD/EUX Business Herning</t>
  </si>
  <si>
    <t>Lillelundvej 1B</t>
  </si>
  <si>
    <t>EA MidtVest</t>
  </si>
  <si>
    <t>Erhvervsakademi MidtVest</t>
  </si>
  <si>
    <t>9627 5700</t>
  </si>
  <si>
    <t>Gl. Landevej 2</t>
  </si>
  <si>
    <t>eamv@eamv.dk</t>
  </si>
  <si>
    <t>www.eamv.dk</t>
  </si>
  <si>
    <t>EA MV Herning</t>
  </si>
  <si>
    <t>Erhvervsakademi MidtVest, Herning</t>
  </si>
  <si>
    <t>EA MV Holstebro</t>
  </si>
  <si>
    <t>Erhvervsakademi MidtVest, Holstebro</t>
  </si>
  <si>
    <t>Valdemar Poulsensvej 4</t>
  </si>
  <si>
    <t>Vald Poulsens Vej</t>
  </si>
  <si>
    <t>Ungc Knudmosen</t>
  </si>
  <si>
    <t>Ungdomscenter Knudmosen</t>
  </si>
  <si>
    <t>9626 1307</t>
  </si>
  <si>
    <t>9628 6688</t>
  </si>
  <si>
    <t>knudmosen@herning.dk</t>
  </si>
  <si>
    <t>www.knudmosen.dk</t>
  </si>
  <si>
    <t>9628 7738</t>
  </si>
  <si>
    <t>9628 7730</t>
  </si>
  <si>
    <t>Valdemarsvej 347</t>
  </si>
  <si>
    <t>valdemarskolen@herning.dk</t>
  </si>
  <si>
    <t>valdemarskolen-herning.aula.dk</t>
  </si>
  <si>
    <t>Holmsland sk.</t>
  </si>
  <si>
    <t>Holmsland Skole</t>
  </si>
  <si>
    <t>9733 7366</t>
  </si>
  <si>
    <t>9974 2820</t>
  </si>
  <si>
    <t>Klostervej 85</t>
  </si>
  <si>
    <t>holmslandskole@rksk.dk</t>
  </si>
  <si>
    <t>www.holmslandskole.dk</t>
  </si>
  <si>
    <t>Hvide Sande Sk.</t>
  </si>
  <si>
    <t>Hvide Sande</t>
  </si>
  <si>
    <t>Hvide Sande Skole</t>
  </si>
  <si>
    <t>9974 2660</t>
  </si>
  <si>
    <t>hvidesandeskole@rksk.dk</t>
  </si>
  <si>
    <t>www.hvidesandeskole.aula.dk</t>
  </si>
  <si>
    <t>Holstebro Kom</t>
  </si>
  <si>
    <t>9611 7500</t>
  </si>
  <si>
    <t>kommunen@holstebro.dk</t>
  </si>
  <si>
    <t>Borbjerg Csk.</t>
  </si>
  <si>
    <t>9611 5702</t>
  </si>
  <si>
    <t>9611 5701</t>
  </si>
  <si>
    <t>Bukdalvej 1</t>
  </si>
  <si>
    <t>borbjerg.skole@holstebro.dk</t>
  </si>
  <si>
    <t>borbjergskoleogbornehus.holstebro.dk</t>
  </si>
  <si>
    <t>Bukdalvej</t>
  </si>
  <si>
    <t>Rolf Krake Sk.</t>
  </si>
  <si>
    <t>Rolf Krake Skolen</t>
  </si>
  <si>
    <t>9611 6302</t>
  </si>
  <si>
    <t>9611 6300</t>
  </si>
  <si>
    <t>Rolf Krakes Vej 7A</t>
  </si>
  <si>
    <t>rolf.krake.skolen@holstebro.dk</t>
  </si>
  <si>
    <t>folkeskoleniholstebroby.holstebro.dk</t>
  </si>
  <si>
    <t>Rolf Krakes Vej</t>
  </si>
  <si>
    <t>9611 5882</t>
  </si>
  <si>
    <t>9611 5880</t>
  </si>
  <si>
    <t>Halgaard.Skole@Holstebro.dk</t>
  </si>
  <si>
    <t>halgaardskole.holstebro.dk</t>
  </si>
  <si>
    <t>9611 5752</t>
  </si>
  <si>
    <t>9611 5750</t>
  </si>
  <si>
    <t>Idomlundvej 27</t>
  </si>
  <si>
    <t>Idom-Raasted.Skole@Holstebro.dk</t>
  </si>
  <si>
    <t>idomraastedskoleogbornehus.holstebro.dk</t>
  </si>
  <si>
    <t>Idomlundvej</t>
  </si>
  <si>
    <t>Mejrup Sk</t>
  </si>
  <si>
    <t>Mejrup Skole</t>
  </si>
  <si>
    <t>9611 5802</t>
  </si>
  <si>
    <t>9611 5800</t>
  </si>
  <si>
    <t>Mejrup Kirkevej 3</t>
  </si>
  <si>
    <t>mejrup.skole@holstebro.dk</t>
  </si>
  <si>
    <t>mejrupskole.holstebro.dk</t>
  </si>
  <si>
    <t>Mejrup Kirkevej</t>
  </si>
  <si>
    <t>Naur-Sir Sk Bh</t>
  </si>
  <si>
    <t>9611 5782</t>
  </si>
  <si>
    <t>9611 5780</t>
  </si>
  <si>
    <t>Sirvej 3</t>
  </si>
  <si>
    <t>Naur-Sir.skole@holstebro.dk</t>
  </si>
  <si>
    <t>naursirskoleogbornehus.holstebro.dk</t>
  </si>
  <si>
    <t>Sirvej</t>
  </si>
  <si>
    <t>Nr.Felding Sk</t>
  </si>
  <si>
    <t>9611 5902</t>
  </si>
  <si>
    <t>9611 5900</t>
  </si>
  <si>
    <t>nr.felding.skole@holstebro.dk</t>
  </si>
  <si>
    <t>nrfeldingskoleogbornehus.holstebro.dk</t>
  </si>
  <si>
    <t>9611 6702</t>
  </si>
  <si>
    <t>9611 6700</t>
  </si>
  <si>
    <t>Noerrelandsskolen@Holstebro.dk</t>
  </si>
  <si>
    <t>www.noerreland-sk.dk</t>
  </si>
  <si>
    <t>9611 6102</t>
  </si>
  <si>
    <t>sct.joergens.skole@holstebro.dk</t>
  </si>
  <si>
    <t>www.sct-joergens-sk.dk</t>
  </si>
  <si>
    <t>56,368896921232036</t>
  </si>
  <si>
    <t>Skave Skole</t>
  </si>
  <si>
    <t>9611 5722</t>
  </si>
  <si>
    <t>9611 5720</t>
  </si>
  <si>
    <t>Viborgvej 203</t>
  </si>
  <si>
    <t>skave.skole@holstebro.dk</t>
  </si>
  <si>
    <t>skaveskoleogbornehus.holstebro.dk</t>
  </si>
  <si>
    <t>9611 5922</t>
  </si>
  <si>
    <t>9611 5930</t>
  </si>
  <si>
    <t>Sdr. Alle 25</t>
  </si>
  <si>
    <t>Soenderlandsskolen@Holstebro.dk</t>
  </si>
  <si>
    <t>Tvis Sk.</t>
  </si>
  <si>
    <t>Tvis Skole</t>
  </si>
  <si>
    <t>9611 5842</t>
  </si>
  <si>
    <t>9611 5840</t>
  </si>
  <si>
    <t>tvis.skole@holstebro.dk</t>
  </si>
  <si>
    <t>tvisskole.holstebro.dk</t>
  </si>
  <si>
    <t>Nr Boulevard sk</t>
  </si>
  <si>
    <t>9611 5972</t>
  </si>
  <si>
    <t>9611 5970</t>
  </si>
  <si>
    <t>nr.boulevard.skolen@holstebro.dk</t>
  </si>
  <si>
    <t>Holstebro Gym.</t>
  </si>
  <si>
    <t>Holstebro Gymnasium og HF</t>
  </si>
  <si>
    <t>9742 0517</t>
  </si>
  <si>
    <t>9741 4222</t>
  </si>
  <si>
    <t>hogym@hogym.dk</t>
  </si>
  <si>
    <t>www.hogym.dk</t>
  </si>
  <si>
    <t>D.Kris.Fsk.i Ho</t>
  </si>
  <si>
    <t>Den Kristne Friskole i Holstebro</t>
  </si>
  <si>
    <t>9741 0949</t>
  </si>
  <si>
    <t>9741 0510</t>
  </si>
  <si>
    <t>Valdemar Poulsens Vej 16</t>
  </si>
  <si>
    <t>kontor@denkristnefriskole.dk</t>
  </si>
  <si>
    <t>9611 6072</t>
  </si>
  <si>
    <t>9611 6070</t>
  </si>
  <si>
    <t>ellebaekskolen@holstebro.dk</t>
  </si>
  <si>
    <t>www.ellebaekskolen.dk</t>
  </si>
  <si>
    <t>56,377389792975734</t>
  </si>
  <si>
    <t>8,5790630127546983</t>
  </si>
  <si>
    <t>Holstebro Fsk.</t>
  </si>
  <si>
    <t>Holstebro Friskole</t>
  </si>
  <si>
    <t>9741 2445</t>
  </si>
  <si>
    <t>9740 4211</t>
  </si>
  <si>
    <t>info@hfri.dk</t>
  </si>
  <si>
    <t>www.holstebrofriskole.dk</t>
  </si>
  <si>
    <t>Balletskolen</t>
  </si>
  <si>
    <t>9740 7301</t>
  </si>
  <si>
    <t>9742 8411</t>
  </si>
  <si>
    <t>mail@balletskolenholstebro.dk</t>
  </si>
  <si>
    <t>www.balletskolenholstebro.dk</t>
  </si>
  <si>
    <t>Sprogcenter NVJ</t>
  </si>
  <si>
    <t>Sprogcenter Nordvestjylland</t>
  </si>
  <si>
    <t>9611 3900</t>
  </si>
  <si>
    <t>Danmarksgade 13 C</t>
  </si>
  <si>
    <t>kontakt@sprogcenternordvestjylland.dk</t>
  </si>
  <si>
    <t>www.sprogcenternordvestjylland.dk</t>
  </si>
  <si>
    <t>9611 6902</t>
  </si>
  <si>
    <t>9611 7539</t>
  </si>
  <si>
    <t>ppr@holstebro.dk</t>
  </si>
  <si>
    <t>UU NVJ KUI Hlsb</t>
  </si>
  <si>
    <t>9664 3042</t>
  </si>
  <si>
    <t>uunvj@uunvj.dk</t>
  </si>
  <si>
    <t>Holstebro Usk.</t>
  </si>
  <si>
    <t>Holstebro Kommunale Ungdomsskole</t>
  </si>
  <si>
    <t>9611 6752</t>
  </si>
  <si>
    <t>hku@holstebro.dk</t>
  </si>
  <si>
    <t>holstebronx.nu</t>
  </si>
  <si>
    <t>VUC Holstebro</t>
  </si>
  <si>
    <t>9741 2878</t>
  </si>
  <si>
    <t>9627 5800</t>
  </si>
  <si>
    <t>Vald Poulsens Vej 8</t>
  </si>
  <si>
    <t>vuc@holstebro-vuc.dk</t>
  </si>
  <si>
    <t>www.vuc-hls.dk</t>
  </si>
  <si>
    <t>VUC Holst/Lem/S</t>
  </si>
  <si>
    <t>VUC Holstebro-Lemvig-Struer</t>
  </si>
  <si>
    <t>9740 6511</t>
  </si>
  <si>
    <t>8891 7700</t>
  </si>
  <si>
    <t>mail@optur.nu</t>
  </si>
  <si>
    <t>9740 2248</t>
  </si>
  <si>
    <t>Skivevej 112</t>
  </si>
  <si>
    <t>Skivevej</t>
  </si>
  <si>
    <t>Orkester esk.</t>
  </si>
  <si>
    <t>Orkesterefterskolen</t>
  </si>
  <si>
    <t>9712 1128</t>
  </si>
  <si>
    <t>mail@orkesterefterskolen.dk</t>
  </si>
  <si>
    <t>www.orkesterefterskolen.dk</t>
  </si>
  <si>
    <t>Uddc Holstebr B</t>
  </si>
  <si>
    <t>Uddannelsescenter Holstebro, HHX/HTX og EUD/EUX Business</t>
  </si>
  <si>
    <t>9610 5049</t>
  </si>
  <si>
    <t>Ergo.Holstebro</t>
  </si>
  <si>
    <t>Ergoterapeutuddannelsen i Holstebro, VIA UC</t>
  </si>
  <si>
    <t>8755 0031</t>
  </si>
  <si>
    <t>8755 2455</t>
  </si>
  <si>
    <t>Gl. Struervej 1</t>
  </si>
  <si>
    <t>eih@via.dk</t>
  </si>
  <si>
    <t>www.via.dk/ergoterapeut</t>
  </si>
  <si>
    <t>56,37072791600994</t>
  </si>
  <si>
    <t>8,6171015167390976</t>
  </si>
  <si>
    <t>VIA University College, Campus Holstebro</t>
  </si>
  <si>
    <t>Syg. Holstebro</t>
  </si>
  <si>
    <t>Sygeplejerskeuddannelsen i  Holstebro - VIA UC</t>
  </si>
  <si>
    <t>8755 2255</t>
  </si>
  <si>
    <t>sih@via.dk</t>
  </si>
  <si>
    <t>Holstebro tekn.</t>
  </si>
  <si>
    <t>Holstebro Tekniske Skole</t>
  </si>
  <si>
    <t>9912 2244</t>
  </si>
  <si>
    <t>holstebrots@holstebrots.dk</t>
  </si>
  <si>
    <t>www.holstebrots.dk</t>
  </si>
  <si>
    <t>56,372309340650737</t>
  </si>
  <si>
    <t>Uddc Holstebr T</t>
  </si>
  <si>
    <t>Uddannelsescenter Holstebro, HTX og EUD/EUX Teknisk</t>
  </si>
  <si>
    <t>Soc.Holstebro</t>
  </si>
  <si>
    <t>8755 3377</t>
  </si>
  <si>
    <t>socih@via.dk</t>
  </si>
  <si>
    <t>www.via.dk/socialraadgiver</t>
  </si>
  <si>
    <t>Fys.Holstebro</t>
  </si>
  <si>
    <t>Fysioterapeutuddannelsen i Holstebro - VIA UC</t>
  </si>
  <si>
    <t>8755 2355</t>
  </si>
  <si>
    <t>fih@via.dk</t>
  </si>
  <si>
    <t>www.via.dk/fysioterapeut</t>
  </si>
  <si>
    <t>Special Holsteb</t>
  </si>
  <si>
    <t>9611 3952</t>
  </si>
  <si>
    <t>9611 3950</t>
  </si>
  <si>
    <t>Harald Leths Vej 4</t>
  </si>
  <si>
    <t>aktiveringpost@holstebro.dk</t>
  </si>
  <si>
    <t>www.jobcenter.dk</t>
  </si>
  <si>
    <t>Harald Leths Vej</t>
  </si>
  <si>
    <t>Bording Sk.</t>
  </si>
  <si>
    <t>Bording</t>
  </si>
  <si>
    <t>Bording Skole</t>
  </si>
  <si>
    <t>9960 4918</t>
  </si>
  <si>
    <t>9960 4900</t>
  </si>
  <si>
    <t>Solsortevej 10</t>
  </si>
  <si>
    <t>0807</t>
  </si>
  <si>
    <t>bordingskole@ikast-brande.dk</t>
  </si>
  <si>
    <t>www.bordingskole.dk</t>
  </si>
  <si>
    <t>Solsortevej</t>
  </si>
  <si>
    <t>Engesvang Sk.</t>
  </si>
  <si>
    <t>Engesvang</t>
  </si>
  <si>
    <t>Engesvang Skole</t>
  </si>
  <si>
    <t>8686 5709</t>
  </si>
  <si>
    <t>9960 5000</t>
  </si>
  <si>
    <t>Gl Kongevej 97</t>
  </si>
  <si>
    <t>engesvangskole@ikast-brande.dk</t>
  </si>
  <si>
    <t>www.engesvangskole.dk</t>
  </si>
  <si>
    <t>Gl Kongevej</t>
  </si>
  <si>
    <t>9725 2218</t>
  </si>
  <si>
    <t>9960 4500</t>
  </si>
  <si>
    <t>Finlandsgade 10</t>
  </si>
  <si>
    <t>ostreskole@ikast-brande.dk</t>
  </si>
  <si>
    <t>www.ikastoestreskole.dk</t>
  </si>
  <si>
    <t>Finlandsgade</t>
  </si>
  <si>
    <t>Ikast Vest.Sk.</t>
  </si>
  <si>
    <t>Ikast Vestre Skole</t>
  </si>
  <si>
    <t>9725 2001</t>
  </si>
  <si>
    <t>9960 4600</t>
  </si>
  <si>
    <t>Vestergade 47</t>
  </si>
  <si>
    <t>vestreskole@ikast-brande.dk</t>
  </si>
  <si>
    <t>www.ikastvestreskole.dk</t>
  </si>
  <si>
    <t>Isenvad Csk.</t>
  </si>
  <si>
    <t>Isenvad Skole</t>
  </si>
  <si>
    <t>9714 0407</t>
  </si>
  <si>
    <t>9960 5050</t>
  </si>
  <si>
    <t>Bygaden 41</t>
  </si>
  <si>
    <t>isenvadskole@ikast-brande.dk</t>
  </si>
  <si>
    <t>isenvadskole.aula.dk</t>
  </si>
  <si>
    <t>Ikast Nord.Sk.</t>
  </si>
  <si>
    <t>Ikast Nordre Skole</t>
  </si>
  <si>
    <t>9715 5545</t>
  </si>
  <si>
    <t>www.ikastnordreskole.dk</t>
  </si>
  <si>
    <t>Ikast-Br. Gym.</t>
  </si>
  <si>
    <t>Ikast-Brande Gymnasium</t>
  </si>
  <si>
    <t>9715 1926</t>
  </si>
  <si>
    <t>9715 3611</t>
  </si>
  <si>
    <t>ig@ikast-gym.dk</t>
  </si>
  <si>
    <t>www.ikast-gym.dk</t>
  </si>
  <si>
    <t>9725 2670</t>
  </si>
  <si>
    <t>9960 4801</t>
  </si>
  <si>
    <t>Hyldgaardsskolen@ikast-brande.dk</t>
  </si>
  <si>
    <t>www.hyldgaardsskolen.dk</t>
  </si>
  <si>
    <t>Tiendekl.Ikast</t>
  </si>
  <si>
    <t>Ikast-Brande Ungdomscenter</t>
  </si>
  <si>
    <t>9960 4630</t>
  </si>
  <si>
    <t>Kongevejen 61</t>
  </si>
  <si>
    <t>IUC@ikast-brande.dk</t>
  </si>
  <si>
    <t>www.iuc.dk</t>
  </si>
  <si>
    <t>Christianshede</t>
  </si>
  <si>
    <t>8686 9184</t>
  </si>
  <si>
    <t>8686 9222</t>
  </si>
  <si>
    <t>Christianshedevej 46</t>
  </si>
  <si>
    <t>info@christianshede.dk</t>
  </si>
  <si>
    <t>www.christianshede.dk</t>
  </si>
  <si>
    <t>Christianshedevej</t>
  </si>
  <si>
    <t>9725 1380</t>
  </si>
  <si>
    <t>9715 2134</t>
  </si>
  <si>
    <t>Torvet 6</t>
  </si>
  <si>
    <t>elm@ikast.dk</t>
  </si>
  <si>
    <t>Ikast Ungdsk.</t>
  </si>
  <si>
    <t>Ikast-Brande kommunale Ungdomsskole</t>
  </si>
  <si>
    <t>9725 2103</t>
  </si>
  <si>
    <t>9960 4880</t>
  </si>
  <si>
    <t>ikast.brande@usk.dk</t>
  </si>
  <si>
    <t>www.usk.dk</t>
  </si>
  <si>
    <t>Hestlund Esk.</t>
  </si>
  <si>
    <t>Hestlund Efterskole</t>
  </si>
  <si>
    <t>8686 2199</t>
  </si>
  <si>
    <t>8686 2111</t>
  </si>
  <si>
    <t>Skyggevej 21A</t>
  </si>
  <si>
    <t>he@hestlund.dk</t>
  </si>
  <si>
    <t>www.hestlund.dk</t>
  </si>
  <si>
    <t>Skyggevej</t>
  </si>
  <si>
    <t>9725 2642</t>
  </si>
  <si>
    <t>Handelsgym</t>
  </si>
  <si>
    <t>Handelsgymnasiet Ikast-Brande</t>
  </si>
  <si>
    <t>7213 4993</t>
  </si>
  <si>
    <t>VIA_Ikast</t>
  </si>
  <si>
    <t>VIA University College, Ikast</t>
  </si>
  <si>
    <t>8755 3756</t>
  </si>
  <si>
    <t>Herningsh HG Ik</t>
  </si>
  <si>
    <t>Herningsholm Erhvervsskole, Erhvervsuddannelser Ikast</t>
  </si>
  <si>
    <t>lemvig@lemvig.dk</t>
  </si>
  <si>
    <t>Christine Klink</t>
  </si>
  <si>
    <t>Christinelystskolen</t>
  </si>
  <si>
    <t>9781 1541</t>
  </si>
  <si>
    <t>9663 1755</t>
  </si>
  <si>
    <t>Christinelystvej 3</t>
  </si>
  <si>
    <t>christinelystskolen@lemvig.dk</t>
  </si>
  <si>
    <t>www.christinelystskolen.dk</t>
  </si>
  <si>
    <t>Christinelystvej</t>
  </si>
  <si>
    <t>Ramme Sk.</t>
  </si>
  <si>
    <t>Ramme Skole</t>
  </si>
  <si>
    <t>9788 8505</t>
  </si>
  <si>
    <t>9663 1730</t>
  </si>
  <si>
    <t>Algade 92 Ramme</t>
  </si>
  <si>
    <t>0065</t>
  </si>
  <si>
    <t>ramme.skole@lemvig.dk</t>
  </si>
  <si>
    <t>rammeskole.aula.dk</t>
  </si>
  <si>
    <t>9663 1697</t>
  </si>
  <si>
    <t>Brogade 67</t>
  </si>
  <si>
    <t>tangsoe.skole@lemvig.dk</t>
  </si>
  <si>
    <t>tangsoeskole.aula.dk</t>
  </si>
  <si>
    <t>Gudum Sk.</t>
  </si>
  <si>
    <t>Gudum Skole</t>
  </si>
  <si>
    <t>9663 1664</t>
  </si>
  <si>
    <t>Toftevej 19</t>
  </si>
  <si>
    <t>gudum.skole@lemvig.dk</t>
  </si>
  <si>
    <t>www.gudum-skole.dk</t>
  </si>
  <si>
    <t>56,521872119716726</t>
  </si>
  <si>
    <t>Alt i et-Skolen</t>
  </si>
  <si>
    <t>Alt i et-Skolen, Klinkby</t>
  </si>
  <si>
    <t>9663 1721</t>
  </si>
  <si>
    <t>9663 1720</t>
  </si>
  <si>
    <t>Nejrupvej 6A Klinkby</t>
  </si>
  <si>
    <t>altietskolen@lemvig.dk</t>
  </si>
  <si>
    <t>klinkby.skoleporten.dk</t>
  </si>
  <si>
    <t>Klinkby</t>
  </si>
  <si>
    <t>9788 1430</t>
  </si>
  <si>
    <t>9663 1703</t>
  </si>
  <si>
    <t>moeborg.skole@lemvig.dk</t>
  </si>
  <si>
    <t>www.moeborg-skole.dk</t>
  </si>
  <si>
    <t>Nr.Nissum Sk.</t>
  </si>
  <si>
    <t>9789 1501</t>
  </si>
  <si>
    <t>9663 1650</t>
  </si>
  <si>
    <t>nr.nissum.skole@lemvig.dk</t>
  </si>
  <si>
    <t>www.regionoest.lemvig.dk</t>
  </si>
  <si>
    <t>Bonnet Frsk.</t>
  </si>
  <si>
    <t>Bonnet Friskole</t>
  </si>
  <si>
    <t>9788 9192</t>
  </si>
  <si>
    <t>bf@bonnet-friskole.dk</t>
  </si>
  <si>
    <t>www.bonnet-friskole.dk</t>
  </si>
  <si>
    <t>9788 5503</t>
  </si>
  <si>
    <t>9788 5253</t>
  </si>
  <si>
    <t>0915</t>
  </si>
  <si>
    <t>info@bi-efterskole.dk</t>
  </si>
  <si>
    <t>www.boevling-friskole.dk</t>
  </si>
  <si>
    <t>Fjaltring Fsk.</t>
  </si>
  <si>
    <t>Fjaltring Friskole</t>
  </si>
  <si>
    <t>9788 7106</t>
  </si>
  <si>
    <t>5327 7012</t>
  </si>
  <si>
    <t>kontakt@fjaltringfriskole.dk</t>
  </si>
  <si>
    <t>www.fjaltring-friskole.dk</t>
  </si>
  <si>
    <t>Fjaltring</t>
  </si>
  <si>
    <t>Lemtorpsk.</t>
  </si>
  <si>
    <t>Lemtorpskolen</t>
  </si>
  <si>
    <t>9663 1375</t>
  </si>
  <si>
    <t>9663 1365</t>
  </si>
  <si>
    <t>Nissumvej 10</t>
  </si>
  <si>
    <t>lemtorpskolen@lemvig.dk</t>
  </si>
  <si>
    <t>www.lemtorpskolen.aula.dk</t>
  </si>
  <si>
    <t>Nissumvej</t>
  </si>
  <si>
    <t>Lemvig Gym stx</t>
  </si>
  <si>
    <t>Lemvig Gymnasium, STX og HHX</t>
  </si>
  <si>
    <t>9781 1224</t>
  </si>
  <si>
    <t>Lemvig Kr frisk</t>
  </si>
  <si>
    <t>Lemvig Kristne Friskole</t>
  </si>
  <si>
    <t>2989 9099</t>
  </si>
  <si>
    <t>Industrivej 25</t>
  </si>
  <si>
    <t>info@lemvigkristnefriskole.dk</t>
  </si>
  <si>
    <t>www.lemvigkristnefriskole.dk</t>
  </si>
  <si>
    <t>Udefriskolen</t>
  </si>
  <si>
    <t>4133 5522</t>
  </si>
  <si>
    <t>Fabjergstad 32</t>
  </si>
  <si>
    <t>0425</t>
  </si>
  <si>
    <t>mail@udefriskolen.dk</t>
  </si>
  <si>
    <t>www.udefriskolen.dk</t>
  </si>
  <si>
    <t>Fabjergstad</t>
  </si>
  <si>
    <t>VIA_HF</t>
  </si>
  <si>
    <t>9789 1449</t>
  </si>
  <si>
    <t>STU Lemvig</t>
  </si>
  <si>
    <t>9663 1391</t>
  </si>
  <si>
    <t>Nissumvej 34</t>
  </si>
  <si>
    <t>stulemvig@lemvig.dk</t>
  </si>
  <si>
    <t>9663 1234</t>
  </si>
  <si>
    <t>bfc@lemvig.dk</t>
  </si>
  <si>
    <t>Lemvig Usk.</t>
  </si>
  <si>
    <t>Lemvig Ungdomsskole</t>
  </si>
  <si>
    <t>9782 3143</t>
  </si>
  <si>
    <t>9663 1368</t>
  </si>
  <si>
    <t>unglemvig@lemvig.dk</t>
  </si>
  <si>
    <t>www.unglemvig.dk</t>
  </si>
  <si>
    <t>VUC Lemvig</t>
  </si>
  <si>
    <t>9784 0174</t>
  </si>
  <si>
    <t>9727 5840</t>
  </si>
  <si>
    <t>Romvej 32</t>
  </si>
  <si>
    <t>Nr.Nissum Esk.</t>
  </si>
  <si>
    <t>9789 1870</t>
  </si>
  <si>
    <t>9789 1004</t>
  </si>
  <si>
    <t>Kirkebyen 16</t>
  </si>
  <si>
    <t>nne@nissum.dk</t>
  </si>
  <si>
    <t>www.nissum.dk</t>
  </si>
  <si>
    <t>Kirkebyen</t>
  </si>
  <si>
    <t>Lomborg Usk.</t>
  </si>
  <si>
    <t>9788 9612</t>
  </si>
  <si>
    <t>9788 9700</t>
  </si>
  <si>
    <t>Lars Eriksens Vej 15</t>
  </si>
  <si>
    <t>info@lomborg-efterskole.dk</t>
  </si>
  <si>
    <t>www.lomborg-efterskole.dk</t>
  </si>
  <si>
    <t>Lars Eriksens Vej</t>
  </si>
  <si>
    <t>Seniorhsk.Nrnis</t>
  </si>
  <si>
    <t>9789 1229</t>
  </si>
  <si>
    <t>9789 1011</t>
  </si>
  <si>
    <t>kontor@seniorhoejskolen.dk</t>
  </si>
  <si>
    <t>www.seniorhoejskolen.dk</t>
  </si>
  <si>
    <t>Degneparken</t>
  </si>
  <si>
    <t>9788 5257</t>
  </si>
  <si>
    <t>9788 5500</t>
  </si>
  <si>
    <t>www.bi-efterskole.dk</t>
  </si>
  <si>
    <t>9789 1366</t>
  </si>
  <si>
    <t>9789 1177</t>
  </si>
  <si>
    <t>post@fenskaer.dk</t>
  </si>
  <si>
    <t>www.fenskaer.dk</t>
  </si>
  <si>
    <t>Kongnsgaard Eft</t>
  </si>
  <si>
    <t>Kongensgaard Efterskole</t>
  </si>
  <si>
    <t>9789 1572</t>
  </si>
  <si>
    <t>9789 1544</t>
  </si>
  <si>
    <t>kge@kge.dk</t>
  </si>
  <si>
    <t>www.kge.dk</t>
  </si>
  <si>
    <t>9788 8309</t>
  </si>
  <si>
    <t>9788 8300</t>
  </si>
  <si>
    <t>0880</t>
  </si>
  <si>
    <t>info@livsstilshojskolen.dk</t>
  </si>
  <si>
    <t>www.livsstilshojskolen.dk</t>
  </si>
  <si>
    <t>FGU Lemvig</t>
  </si>
  <si>
    <t>FGU Skolen Lemvig</t>
  </si>
  <si>
    <t>9663 0119</t>
  </si>
  <si>
    <t>Havnen 72</t>
  </si>
  <si>
    <t>Havnen</t>
  </si>
  <si>
    <t>Lemvig eux eud</t>
  </si>
  <si>
    <t>Lemvig Gymnasium , EUX og EUD</t>
  </si>
  <si>
    <t>9781 0703</t>
  </si>
  <si>
    <t>VIA_NrNissum</t>
  </si>
  <si>
    <t>8755 3256</t>
  </si>
  <si>
    <t>9732 1303</t>
  </si>
  <si>
    <t>9974 1623</t>
  </si>
  <si>
    <t>alkjaerskolen@rksk.dk</t>
  </si>
  <si>
    <t>ringkobingskole.rksk.dk</t>
  </si>
  <si>
    <t>Hee Sk.</t>
  </si>
  <si>
    <t>Hee Skole</t>
  </si>
  <si>
    <t>9733 5280</t>
  </si>
  <si>
    <t>9974 2070</t>
  </si>
  <si>
    <t>heeskole@rksk.dk</t>
  </si>
  <si>
    <t>heenohelhed.rksk.dk</t>
  </si>
  <si>
    <t>9734 3464</t>
  </si>
  <si>
    <t>9974 2516</t>
  </si>
  <si>
    <t>hojmarkskole@rksk.dk</t>
  </si>
  <si>
    <t>hojmarkhelhed.rksk.dk</t>
  </si>
  <si>
    <t>Lem Stationssk.</t>
  </si>
  <si>
    <t>Lem Stationsskole</t>
  </si>
  <si>
    <t>9734 1903</t>
  </si>
  <si>
    <t>9734 1238</t>
  </si>
  <si>
    <t>Skolegade 34</t>
  </si>
  <si>
    <t>lem-stationsskole@rksk.dk</t>
  </si>
  <si>
    <t>www.lem-skole.dk</t>
  </si>
  <si>
    <t>Rindum Sk.</t>
  </si>
  <si>
    <t>Rindum Skole</t>
  </si>
  <si>
    <t>9732 3171</t>
  </si>
  <si>
    <t>rindum-skole@rksk.dk</t>
  </si>
  <si>
    <t>www.rindum-skole.dk</t>
  </si>
  <si>
    <t>56,09445280511126</t>
  </si>
  <si>
    <t>8,2675175905005336</t>
  </si>
  <si>
    <t>Ringk sk Rindum</t>
  </si>
  <si>
    <t>9732 3695</t>
  </si>
  <si>
    <t>Stadil Sk.</t>
  </si>
  <si>
    <t>9733 1375</t>
  </si>
  <si>
    <t>Skelmosevej 22</t>
  </si>
  <si>
    <t>www.stadilvedersoeskole.dk</t>
  </si>
  <si>
    <t>56,199803194383527</t>
  </si>
  <si>
    <t>8,205180240276329</t>
  </si>
  <si>
    <t>Tim Sk.</t>
  </si>
  <si>
    <t>Tim Skole</t>
  </si>
  <si>
    <t>9733 3110</t>
  </si>
  <si>
    <t>9974 3100</t>
  </si>
  <si>
    <t>Eskesensvej 1</t>
  </si>
  <si>
    <t>0441</t>
  </si>
  <si>
    <t>timskole@rksk.dk</t>
  </si>
  <si>
    <t>timhelhed.rksk.dk</t>
  </si>
  <si>
    <t>Eskesensvej</t>
  </si>
  <si>
    <t>9674 3419</t>
  </si>
  <si>
    <t>9674 3400</t>
  </si>
  <si>
    <t>post@rkbgym.dk</t>
  </si>
  <si>
    <t>www.rkbgym.dk</t>
  </si>
  <si>
    <t>Kristne gym</t>
  </si>
  <si>
    <t>Det Kristne Gymnasium</t>
  </si>
  <si>
    <t>9732 5199</t>
  </si>
  <si>
    <t>9732 3100</t>
  </si>
  <si>
    <t>Vasevej 28</t>
  </si>
  <si>
    <t>kontor@kristne-gym.dk</t>
  </si>
  <si>
    <t>www.kristne-gym.dk</t>
  </si>
  <si>
    <t>Rindum Heldagsk</t>
  </si>
  <si>
    <t>9732 2479</t>
  </si>
  <si>
    <t>9974 2850</t>
  </si>
  <si>
    <t>rindum-kjaergaard@rksk.dk</t>
  </si>
  <si>
    <t>rindum-kjaergaard.aula.dk</t>
  </si>
  <si>
    <t>Velling F.Sk.</t>
  </si>
  <si>
    <t>Velling Friskole</t>
  </si>
  <si>
    <t>9732 4661</t>
  </si>
  <si>
    <t>9732 1659</t>
  </si>
  <si>
    <t>Rydbjergvej 8A Velling</t>
  </si>
  <si>
    <t>kontor@velfri.dk</t>
  </si>
  <si>
    <t>www.vellingfriskole.dk</t>
  </si>
  <si>
    <t>Rydbjergvej</t>
  </si>
  <si>
    <t>Velling</t>
  </si>
  <si>
    <t>9734 6903</t>
  </si>
  <si>
    <t>9734 6023</t>
  </si>
  <si>
    <t>info@olstrupfriskole.dk</t>
  </si>
  <si>
    <t>www.olstrupfriskole.dk</t>
  </si>
  <si>
    <t>No Sk.</t>
  </si>
  <si>
    <t>No Friskole</t>
  </si>
  <si>
    <t>9733 0865</t>
  </si>
  <si>
    <t>9733 0169</t>
  </si>
  <si>
    <t>kontor@nofriskole.dk</t>
  </si>
  <si>
    <t>www.nofriskole.dk</t>
  </si>
  <si>
    <t>No</t>
  </si>
  <si>
    <t>Hover/Th.F.Sk.</t>
  </si>
  <si>
    <t>Hover/Thorsted Friskole</t>
  </si>
  <si>
    <t>9733 3033</t>
  </si>
  <si>
    <t>9733 3050</t>
  </si>
  <si>
    <t>Torstedvej 44 Torsted</t>
  </si>
  <si>
    <t>kontakt@hovertorstedfriskole.dk</t>
  </si>
  <si>
    <t>www.hovertorstedfriskole.dk</t>
  </si>
  <si>
    <t>Torstedvej</t>
  </si>
  <si>
    <t>Torsted</t>
  </si>
  <si>
    <t>9732 0938</t>
  </si>
  <si>
    <t>9627 5870</t>
  </si>
  <si>
    <t>Fjordvang Eftsk</t>
  </si>
  <si>
    <t>Fjordvang Efterskole</t>
  </si>
  <si>
    <t>9732 5988</t>
  </si>
  <si>
    <t>9732 1688</t>
  </si>
  <si>
    <t>Velling Kirkeby 48</t>
  </si>
  <si>
    <t>kontor@fjordvangefterskole.dk</t>
  </si>
  <si>
    <t>www.fjordvangefterskole.dk</t>
  </si>
  <si>
    <t>Velling Kirkeby</t>
  </si>
  <si>
    <t>Vestj.Hsk</t>
  </si>
  <si>
    <t>9675 3788</t>
  </si>
  <si>
    <t>9675 3777</t>
  </si>
  <si>
    <t>Skraldhedevej 8</t>
  </si>
  <si>
    <t>kontor@vestjyllandshojskole.dk</t>
  </si>
  <si>
    <t>www.vestjyllandshojskole.dk</t>
  </si>
  <si>
    <t>Skraldhedevej</t>
  </si>
  <si>
    <t>9733 1701</t>
  </si>
  <si>
    <t>9733 1700</t>
  </si>
  <si>
    <t>vi@vie.dk</t>
  </si>
  <si>
    <t>www.vie.dk</t>
  </si>
  <si>
    <t>UCRS Gym Ringk</t>
  </si>
  <si>
    <t>9732 2327</t>
  </si>
  <si>
    <t>Borris Sk.</t>
  </si>
  <si>
    <t>Borris Skole</t>
  </si>
  <si>
    <t>9736 6150</t>
  </si>
  <si>
    <t>9974 2710</t>
  </si>
  <si>
    <t>borrisskole@rksk.dk</t>
  </si>
  <si>
    <t>borris-skole.aula.dk</t>
  </si>
  <si>
    <t>Borris</t>
  </si>
  <si>
    <t>Skjern Folkeskole, afd. Enghavevej</t>
  </si>
  <si>
    <t>9735 3927</t>
  </si>
  <si>
    <t>9974 2715</t>
  </si>
  <si>
    <t>Enghavevej 10</t>
  </si>
  <si>
    <t>Stauning Csk.</t>
  </si>
  <si>
    <t>Stauning Skole</t>
  </si>
  <si>
    <t>9974 1950</t>
  </si>
  <si>
    <t>Kirkebyvej 65</t>
  </si>
  <si>
    <t>stauningskole@rksk.dk</t>
  </si>
  <si>
    <t>stauningskole.aula.dk</t>
  </si>
  <si>
    <t>Kirkebyvej</t>
  </si>
  <si>
    <t>Faster Sk.</t>
  </si>
  <si>
    <t>Faster-Astrup Skole</t>
  </si>
  <si>
    <t>9736 4003</t>
  </si>
  <si>
    <t>9974 2585</t>
  </si>
  <si>
    <t>boernesporet-skole@rksk.dk</t>
  </si>
  <si>
    <t>www.boernesporet.aula.dk</t>
  </si>
  <si>
    <t>9736 2660</t>
  </si>
  <si>
    <t>9974 2701</t>
  </si>
  <si>
    <t>Tylvadvej 2A</t>
  </si>
  <si>
    <t>raekkermoelleskolen@rksk.dk</t>
  </si>
  <si>
    <t>www.raekkermoelleskolen.aula.dk</t>
  </si>
  <si>
    <t>Tylvadvej</t>
  </si>
  <si>
    <t>Skjern Folkeskole, afd. Klostervej</t>
  </si>
  <si>
    <t>9735 4644</t>
  </si>
  <si>
    <t>Amagervej 35A</t>
  </si>
  <si>
    <t>Amagervej</t>
  </si>
  <si>
    <t>Skjern Kr.Frsk.</t>
  </si>
  <si>
    <t>Skjern Kristne Friskole</t>
  </si>
  <si>
    <t>9735 1399</t>
  </si>
  <si>
    <t>9735 1360</t>
  </si>
  <si>
    <t>Fasanvej 18</t>
  </si>
  <si>
    <t>skf@skrif.dk</t>
  </si>
  <si>
    <t>www.skrif.dk</t>
  </si>
  <si>
    <t>Fasanvej</t>
  </si>
  <si>
    <t>9735 3969</t>
  </si>
  <si>
    <t>9974 2590</t>
  </si>
  <si>
    <t>baekgaardsskolen@rksk.dk</t>
  </si>
  <si>
    <t>www.beakgaardsskolen.dk</t>
  </si>
  <si>
    <t>Skjernsyd Sprog</t>
  </si>
  <si>
    <t>Sprogcenter Syd</t>
  </si>
  <si>
    <t>9735 4630</t>
  </si>
  <si>
    <t>9627 5890</t>
  </si>
  <si>
    <t>sprogcentret@uc-rksk.dk</t>
  </si>
  <si>
    <t>www.sprogcentersyd.dk</t>
  </si>
  <si>
    <t>8,5161595206454788</t>
  </si>
  <si>
    <t>UU Ringk Skjern</t>
  </si>
  <si>
    <t>Dyrvigsvej 9</t>
  </si>
  <si>
    <t>uu@rksk.dk</t>
  </si>
  <si>
    <t>uu-rksk.dk</t>
  </si>
  <si>
    <t>UCRS VUC Skjern</t>
  </si>
  <si>
    <t>9680 1520</t>
  </si>
  <si>
    <t>9627 5850</t>
  </si>
  <si>
    <t>9736 2138</t>
  </si>
  <si>
    <t>9736 2200</t>
  </si>
  <si>
    <t>Astrupvej 3</t>
  </si>
  <si>
    <t>kontor@saedding.dk</t>
  </si>
  <si>
    <t>www.saedding.dk</t>
  </si>
  <si>
    <t>Astrupvej</t>
  </si>
  <si>
    <t>Dejbjergl.Esk.</t>
  </si>
  <si>
    <t>Dejbjerglund Efterskole</t>
  </si>
  <si>
    <t>9734 1461</t>
  </si>
  <si>
    <t>9734 1900</t>
  </si>
  <si>
    <t>Uglbjergvej 10A Dejbjerg</t>
  </si>
  <si>
    <t>kontor@dejbjerglund.dk</t>
  </si>
  <si>
    <t>www.dejbjerglund.dk</t>
  </si>
  <si>
    <t>Uglbjergvej</t>
  </si>
  <si>
    <t>Dejbjerg</t>
  </si>
  <si>
    <t>DDH. Ef.i Skjer</t>
  </si>
  <si>
    <t>9735 4222</t>
  </si>
  <si>
    <t>9735 4044</t>
  </si>
  <si>
    <t>Skolebyen 11</t>
  </si>
  <si>
    <t>dhe@dhe.dk</t>
  </si>
  <si>
    <t>www.dhe.dk</t>
  </si>
  <si>
    <t>Finderup Efters</t>
  </si>
  <si>
    <t>Finderup Efterskole</t>
  </si>
  <si>
    <t>9736 2800</t>
  </si>
  <si>
    <t>Herborgvej 7</t>
  </si>
  <si>
    <t>info@finderupefterskole.dk</t>
  </si>
  <si>
    <t>www.finderupefterskole.dk</t>
  </si>
  <si>
    <t>Herborgvej</t>
  </si>
  <si>
    <t>9732 5908</t>
  </si>
  <si>
    <t>Jernvej 11</t>
  </si>
  <si>
    <t>0943</t>
  </si>
  <si>
    <t>Jernvej</t>
  </si>
  <si>
    <t>UCRS Skjern</t>
  </si>
  <si>
    <t>UCRS Skjern Tekniske Skole</t>
  </si>
  <si>
    <t>UCRS EUD EUX</t>
  </si>
  <si>
    <t>UCRS EUD &amp; EUX Business</t>
  </si>
  <si>
    <t>9735 2662</t>
  </si>
  <si>
    <t>DEKRA AMU Midtj</t>
  </si>
  <si>
    <t>DEKRA Midtjylland ApS</t>
  </si>
  <si>
    <t>8877 9311</t>
  </si>
  <si>
    <t>Arnborgvej 1B</t>
  </si>
  <si>
    <t>midtjylland@dekra.dk</t>
  </si>
  <si>
    <t>www.dekra-midtjylland.dk</t>
  </si>
  <si>
    <t>Arnborgvej</t>
  </si>
  <si>
    <t>V.jysk.storvogn</t>
  </si>
  <si>
    <t>Vestjysk Storvognsskole ApS</t>
  </si>
  <si>
    <t>9736 1771</t>
  </si>
  <si>
    <t>Arnborvej 1 B</t>
  </si>
  <si>
    <t>mail@vestjyskstorvognsskole.dk</t>
  </si>
  <si>
    <t>www.vestjyskstorvognsskole.dk</t>
  </si>
  <si>
    <t>55,955890219295185</t>
  </si>
  <si>
    <t>8,7249605022782681</t>
  </si>
  <si>
    <t>9735 0799</t>
  </si>
  <si>
    <t>Klostervej 65</t>
  </si>
  <si>
    <t>Skjernaaskolen@rksk.dk</t>
  </si>
  <si>
    <t>skjernaaskolen.rksk.dk</t>
  </si>
  <si>
    <t>Limfj Drossel</t>
  </si>
  <si>
    <t>Limfjordskolen Struer, Drosselvej</t>
  </si>
  <si>
    <t>9785 0097</t>
  </si>
  <si>
    <t>9684 8640</t>
  </si>
  <si>
    <t>Drosselvej 5</t>
  </si>
  <si>
    <t>Hjerm Landsby</t>
  </si>
  <si>
    <t>Hjerm</t>
  </si>
  <si>
    <t>Hjerm Landsbyordning</t>
  </si>
  <si>
    <t>9746 4918</t>
  </si>
  <si>
    <t>9684 8680</t>
  </si>
  <si>
    <t>hjermskole@struer.dk</t>
  </si>
  <si>
    <t>www.hjerm-skole.dk</t>
  </si>
  <si>
    <t>Humlum Landsby</t>
  </si>
  <si>
    <t>Humlum Landsbyordning</t>
  </si>
  <si>
    <t>9786 2153</t>
  </si>
  <si>
    <t>9684 8370</t>
  </si>
  <si>
    <t>Chr. Gadesvej 32</t>
  </si>
  <si>
    <t>humlumskole@struer.dk</t>
  </si>
  <si>
    <t>www.humlum-skole.dk</t>
  </si>
  <si>
    <t>Chr Gades Vej</t>
  </si>
  <si>
    <t>9748 7130</t>
  </si>
  <si>
    <t>9684 8610</t>
  </si>
  <si>
    <t>langhojskolen@struer.dk</t>
  </si>
  <si>
    <t>www.langhojskolen.skoleintra.dk</t>
  </si>
  <si>
    <t>Bremdal Sk.</t>
  </si>
  <si>
    <t>Bremdal Skole</t>
  </si>
  <si>
    <t>9684 0914</t>
  </si>
  <si>
    <t>9684 0910</t>
  </si>
  <si>
    <t>Drosselvej 5 Bremdal</t>
  </si>
  <si>
    <t>bremdalskole@struer.dk</t>
  </si>
  <si>
    <t>www.bremdalskole.dk</t>
  </si>
  <si>
    <t>Bremdal</t>
  </si>
  <si>
    <t>Limfj Gimsing</t>
  </si>
  <si>
    <t>Limfjordskolen Struer, Gimsing</t>
  </si>
  <si>
    <t>9785 3833</t>
  </si>
  <si>
    <t>9785 2268</t>
  </si>
  <si>
    <t>9684 8540</t>
  </si>
  <si>
    <t>Parkalle 2</t>
  </si>
  <si>
    <t>parkskolen@struer.dk</t>
  </si>
  <si>
    <t>www.parkskolen-struer.dk</t>
  </si>
  <si>
    <t>Struer Gym.</t>
  </si>
  <si>
    <t>Struer Statsgymnasium</t>
  </si>
  <si>
    <t>9785 4133</t>
  </si>
  <si>
    <t>Struer Frisk.</t>
  </si>
  <si>
    <t>Struer Friskole</t>
  </si>
  <si>
    <t>9784 1579</t>
  </si>
  <si>
    <t>9785 2814</t>
  </si>
  <si>
    <t>info@struerfriskole.dk</t>
  </si>
  <si>
    <t>www.struerfriskole.dk</t>
  </si>
  <si>
    <t>Resen Sk.</t>
  </si>
  <si>
    <t>Resen Skole</t>
  </si>
  <si>
    <t>9786 1355</t>
  </si>
  <si>
    <t>Makholmvej 3, Resen</t>
  </si>
  <si>
    <t>resenskole@struer.dk</t>
  </si>
  <si>
    <t>www.resenskole-struer.dk</t>
  </si>
  <si>
    <t>Makholmvej</t>
  </si>
  <si>
    <t>Resen</t>
  </si>
  <si>
    <t>56,515606764293572</t>
  </si>
  <si>
    <t>8,5361894869352781</t>
  </si>
  <si>
    <t>Resen f.sk.</t>
  </si>
  <si>
    <t>Resen Friskole</t>
  </si>
  <si>
    <t>9786 1824</t>
  </si>
  <si>
    <t>Lucernemarken 14  A, Resen</t>
  </si>
  <si>
    <t>kontor@resenfriskole.dk</t>
  </si>
  <si>
    <t>resenfriskole.dk</t>
  </si>
  <si>
    <t>Lucernemarken</t>
  </si>
  <si>
    <t>Struer St.Gym.</t>
  </si>
  <si>
    <t>oph skarbyvej</t>
  </si>
  <si>
    <t>Opholdsstedet Skarbyvej</t>
  </si>
  <si>
    <t>2074 6451</t>
  </si>
  <si>
    <t>Skarbyvej 14</t>
  </si>
  <si>
    <t>skarbyskole@skarbyvej.dk</t>
  </si>
  <si>
    <t>www.skarbyvej.dk</t>
  </si>
  <si>
    <t>Skarbyvej</t>
  </si>
  <si>
    <t>56,415365563108743</t>
  </si>
  <si>
    <t>8,6461560530973163</t>
  </si>
  <si>
    <t>9785 3774</t>
  </si>
  <si>
    <t>9684 8555</t>
  </si>
  <si>
    <t>Bremdal Torv 4</t>
  </si>
  <si>
    <t>boernefam@struer.dk</t>
  </si>
  <si>
    <t>Bremdal Torv</t>
  </si>
  <si>
    <t>Struer Kom Ung</t>
  </si>
  <si>
    <t>Struer Kommunale Ungdomsskole</t>
  </si>
  <si>
    <t>9785 5901</t>
  </si>
  <si>
    <t>9684 8600</t>
  </si>
  <si>
    <t>Skolegade 5b</t>
  </si>
  <si>
    <t>ungdomsskolen@struer.dk</t>
  </si>
  <si>
    <t>www.sku.dk</t>
  </si>
  <si>
    <t>VUC Struer</t>
  </si>
  <si>
    <t>9627 5820</t>
  </si>
  <si>
    <t>Jyllandsgade 2 A</t>
  </si>
  <si>
    <t>Struer FF.</t>
  </si>
  <si>
    <t>9784 0822</t>
  </si>
  <si>
    <t>www.struerfrifagskole.dk</t>
  </si>
  <si>
    <t>Hardsyssel Esk.</t>
  </si>
  <si>
    <t>Hardsyssel Efterskole</t>
  </si>
  <si>
    <t>9746 4870</t>
  </si>
  <si>
    <t>9746 4733</t>
  </si>
  <si>
    <t>Hardsysselvej 2, Vejrum</t>
  </si>
  <si>
    <t>kontoret@hardsyssel.dk</t>
  </si>
  <si>
    <t>www.hardsyssel.dk</t>
  </si>
  <si>
    <t>Hardsysselvej</t>
  </si>
  <si>
    <t>Vejrum</t>
  </si>
  <si>
    <t>9685 3307</t>
  </si>
  <si>
    <t>9786 8086</t>
  </si>
  <si>
    <t>info@venoe-efterskole.dk</t>
  </si>
  <si>
    <t>www.venoe-efterskole.dk</t>
  </si>
  <si>
    <t>Struer Erhv</t>
  </si>
  <si>
    <t>Struer Statsgymnasium - erhvervsskolen</t>
  </si>
  <si>
    <t>9784 0737</t>
  </si>
  <si>
    <t>Struer HS</t>
  </si>
  <si>
    <t>Struer Erhvervsskole</t>
  </si>
  <si>
    <t>9785 1600</t>
  </si>
  <si>
    <t>strueres@strueres.dk</t>
  </si>
  <si>
    <t>www.strueres.dk</t>
  </si>
  <si>
    <t>56,490810847972796</t>
  </si>
  <si>
    <t>8,599941470560136</t>
  </si>
  <si>
    <t>Struer TS</t>
  </si>
  <si>
    <t>9785 0233</t>
  </si>
  <si>
    <t>www.struer-skolehjem.dk</t>
  </si>
  <si>
    <t>9663 1768</t>
  </si>
  <si>
    <t>TangenskoleogBoernecenter.aula.dk</t>
  </si>
  <si>
    <t>9663 1789</t>
  </si>
  <si>
    <t>9663 1780</t>
  </si>
  <si>
    <t>9783 2581</t>
  </si>
  <si>
    <t>9783 2181</t>
  </si>
  <si>
    <t>kontor@sejlogfisk.dk</t>
  </si>
  <si>
    <t>www.sejlogfisk.dk</t>
  </si>
  <si>
    <t>56,702572233480204</t>
  </si>
  <si>
    <t>8,2131032734420177</t>
  </si>
  <si>
    <t>9783 2352</t>
  </si>
  <si>
    <t>9783 2354</t>
  </si>
  <si>
    <t>post@skipperskolen.dk</t>
  </si>
  <si>
    <t>www.skipperskolen.dk</t>
  </si>
  <si>
    <t>56,70364277240634</t>
  </si>
  <si>
    <t>8,2191260755027056</t>
  </si>
  <si>
    <t>EUC NV Fiskeri</t>
  </si>
  <si>
    <t>Thyholm skole</t>
  </si>
  <si>
    <t>Thyholm Skole</t>
  </si>
  <si>
    <t>9684 8620</t>
  </si>
  <si>
    <t>thyholmskole@struer.dk</t>
  </si>
  <si>
    <t>thyholmskole.aula.dk</t>
  </si>
  <si>
    <t>Thyholm Fsk.</t>
  </si>
  <si>
    <t>Thyholm Friskole</t>
  </si>
  <si>
    <t>9787 5009</t>
  </si>
  <si>
    <t>Jupitervej 26, Uglev</t>
  </si>
  <si>
    <t>info@thyholmfriskole.dk</t>
  </si>
  <si>
    <t>Jupitervej</t>
  </si>
  <si>
    <t>Uglev</t>
  </si>
  <si>
    <t>56,608550142581372</t>
  </si>
  <si>
    <t>8,5368498809851765</t>
  </si>
  <si>
    <t>9787 5033</t>
  </si>
  <si>
    <t>9787 5115</t>
  </si>
  <si>
    <t>Aggerholmsvej 4a</t>
  </si>
  <si>
    <t>soendbjerg@soendbjerg.dk</t>
  </si>
  <si>
    <t>www.soendbjerg.com</t>
  </si>
  <si>
    <t>Lyngs Idr.Esk.</t>
  </si>
  <si>
    <t>9787 8044</t>
  </si>
  <si>
    <t>9787 8005</t>
  </si>
  <si>
    <t>Jestrupvej 8, Lyngs</t>
  </si>
  <si>
    <t>kontoret@l-i-e.dk</t>
  </si>
  <si>
    <t>www.l-i-e.dk</t>
  </si>
  <si>
    <t>Jestrupvej</t>
  </si>
  <si>
    <t>Lyngs</t>
  </si>
  <si>
    <t>9787 2100</t>
  </si>
  <si>
    <t>Kongevejen 86</t>
  </si>
  <si>
    <t>info@jegindoefterskole.dk</t>
  </si>
  <si>
    <t>www.jegindoefterskole.dk</t>
  </si>
  <si>
    <t>9692 4177</t>
  </si>
  <si>
    <t>9628 7282</t>
  </si>
  <si>
    <t>Herningvej 70 A</t>
  </si>
  <si>
    <t>nos@herning.dk</t>
  </si>
  <si>
    <t>www.noevling.dk</t>
  </si>
  <si>
    <t>56,175090020454078</t>
  </si>
  <si>
    <t>8,8384265508388022</t>
  </si>
  <si>
    <t>Timring Skole</t>
  </si>
  <si>
    <t>9692 1092</t>
  </si>
  <si>
    <t>9628 7790</t>
  </si>
  <si>
    <t>0284</t>
  </si>
  <si>
    <t>timring.skole@herning.dk</t>
  </si>
  <si>
    <t>www.timring-skole.dk</t>
  </si>
  <si>
    <t>Vildbjerg Sk.</t>
  </si>
  <si>
    <t>Vildbjerg Skole</t>
  </si>
  <si>
    <t>9713 1814</t>
  </si>
  <si>
    <t>9628 7700</t>
  </si>
  <si>
    <t>vildbjerg.skole@herning.dk</t>
  </si>
  <si>
    <t>www.vildbjerg-skole.dk</t>
  </si>
  <si>
    <t>9628 7777</t>
  </si>
  <si>
    <t>sorvad-ornhoj.skole@herning.dk</t>
  </si>
  <si>
    <t>sorvad-ornhoj.skole.aula.dk</t>
  </si>
  <si>
    <t>Vind Sk.</t>
  </si>
  <si>
    <t>Vind Skole</t>
  </si>
  <si>
    <t>9743 0311</t>
  </si>
  <si>
    <t>9743 0170</t>
  </si>
  <si>
    <t>0948</t>
  </si>
  <si>
    <t>vis@herning.dk</t>
  </si>
  <si>
    <t>www.vind-skole.dk</t>
  </si>
  <si>
    <t>Vind</t>
  </si>
  <si>
    <t>56,270278091422568</t>
  </si>
  <si>
    <t>9628 7980</t>
  </si>
  <si>
    <t>Hovedgaden 32</t>
  </si>
  <si>
    <t>www.ornhoj-skole.dk</t>
  </si>
  <si>
    <t>Kildebakkesk.</t>
  </si>
  <si>
    <t>Kildebakkeskolen</t>
  </si>
  <si>
    <t>9713 3246</t>
  </si>
  <si>
    <t>9628 7690</t>
  </si>
  <si>
    <t>kildebakkeskolen@herning.dk</t>
  </si>
  <si>
    <t>www.kildebakkeskolen.dk</t>
  </si>
  <si>
    <t>9713 7413</t>
  </si>
  <si>
    <t>9713 7144</t>
  </si>
  <si>
    <t>0782</t>
  </si>
  <si>
    <t>noev@noevlingskov.dk</t>
  </si>
  <si>
    <t>www.noevlingskov.dk</t>
  </si>
  <si>
    <t>Staby Skole</t>
  </si>
  <si>
    <t>9611 5540</t>
  </si>
  <si>
    <t>Stabyvej 36</t>
  </si>
  <si>
    <t>Staby.skole@holstebro.dk</t>
  </si>
  <si>
    <t>stabyskole.holstebro.dk</t>
  </si>
  <si>
    <t>Stabyvej</t>
  </si>
  <si>
    <t>Thorsminde Sk.</t>
  </si>
  <si>
    <t>Thorsminde Skole</t>
  </si>
  <si>
    <t>9749 7502</t>
  </si>
  <si>
    <t>9749 7075</t>
  </si>
  <si>
    <t>Thorsminde.skole@holstebro.dk</t>
  </si>
  <si>
    <t>www.thorsminde-skole.dk</t>
  </si>
  <si>
    <t>56,373288982493619</t>
  </si>
  <si>
    <t>8,1256864040604579</t>
  </si>
  <si>
    <t>Ulfborg skole</t>
  </si>
  <si>
    <t>Ulfborg Skole</t>
  </si>
  <si>
    <t>9693 0055</t>
  </si>
  <si>
    <t>9611 5500</t>
  </si>
  <si>
    <t>Holmegade 25</t>
  </si>
  <si>
    <t>0399</t>
  </si>
  <si>
    <t>ulfborg.skole@holstebro.dk</t>
  </si>
  <si>
    <t>ulfborgskole.holstebro.dk</t>
  </si>
  <si>
    <t>Holmegade</t>
  </si>
  <si>
    <t>Vemb Sk.</t>
  </si>
  <si>
    <t>9611 5470</t>
  </si>
  <si>
    <t>vemb.skole@holstebro.dk</t>
  </si>
  <si>
    <t>vembskoleogbornehus.holstebro.dk</t>
  </si>
  <si>
    <t>Ulfborg Frisk.</t>
  </si>
  <si>
    <t>Ulfborg Friskole</t>
  </si>
  <si>
    <t>9749 2801</t>
  </si>
  <si>
    <t>9749 2084</t>
  </si>
  <si>
    <t>Lundgade 9</t>
  </si>
  <si>
    <t>post@ulfborgfriskole.dk</t>
  </si>
  <si>
    <t>www.ulfborgfriskole.dk</t>
  </si>
  <si>
    <t>Lundgade</t>
  </si>
  <si>
    <t>56,26986337744443</t>
  </si>
  <si>
    <t>8,3174760413558886</t>
  </si>
  <si>
    <t>9749 6570</t>
  </si>
  <si>
    <t>sdr.nissum.friskole@mail.dk</t>
  </si>
  <si>
    <t>sdrnissumfriskole.dk</t>
  </si>
  <si>
    <t>56,300389273247731</t>
  </si>
  <si>
    <t>8,3408584989153773</t>
  </si>
  <si>
    <t>Mariebjerg V.sk</t>
  </si>
  <si>
    <t>Uddannelsescenter Mariebjerg</t>
  </si>
  <si>
    <t>9610 1058</t>
  </si>
  <si>
    <t>mariebjerg@holstebro.dk</t>
  </si>
  <si>
    <t>www.uc-mariebjerg.dk</t>
  </si>
  <si>
    <t>Staby Esk.</t>
  </si>
  <si>
    <t>Staby Efterskole</t>
  </si>
  <si>
    <t>9749 1295</t>
  </si>
  <si>
    <t>9749 1112</t>
  </si>
  <si>
    <t>post@stabyefterskole.dk</t>
  </si>
  <si>
    <t>www.stabyefterskole.dk</t>
  </si>
  <si>
    <t>Staby</t>
  </si>
  <si>
    <t>Husby Esk.</t>
  </si>
  <si>
    <t>Husby Efterskole</t>
  </si>
  <si>
    <t>9749 6225</t>
  </si>
  <si>
    <t>9749 5544</t>
  </si>
  <si>
    <t>post@husbyefterskole.dk</t>
  </si>
  <si>
    <t>www.husbyefterskole.dk</t>
  </si>
  <si>
    <t>9749 2209</t>
  </si>
  <si>
    <t>9749 1849</t>
  </si>
  <si>
    <t>info@dns-tvind.dk</t>
  </si>
  <si>
    <t>www.dns-tvind.dk</t>
  </si>
  <si>
    <t>Mercantec Ulfb</t>
  </si>
  <si>
    <t>Mercantec, Ulfborg afdeling</t>
  </si>
  <si>
    <t>8928 1100</t>
  </si>
  <si>
    <t>Lystlundvej 8</t>
  </si>
  <si>
    <t>Spjald Sk.</t>
  </si>
  <si>
    <t>Spjald</t>
  </si>
  <si>
    <t>Spjald Skole</t>
  </si>
  <si>
    <t>9738 1425</t>
  </si>
  <si>
    <t>9974 2800</t>
  </si>
  <si>
    <t>0704</t>
  </si>
  <si>
    <t>spjaldskole@rksk.dk</t>
  </si>
  <si>
    <t>spjaldhelhed.rksk.dk</t>
  </si>
  <si>
    <t>Fjelsterv.Sk.</t>
  </si>
  <si>
    <t>Fjelstervang Skole</t>
  </si>
  <si>
    <t>9716 6305</t>
  </si>
  <si>
    <t>9974 2530</t>
  </si>
  <si>
    <t>fjelstervangskole@rksk.dk</t>
  </si>
  <si>
    <t>fjelstervanghelhed.rksk.dk</t>
  </si>
  <si>
    <t>Troldhede Sk.</t>
  </si>
  <si>
    <t>Nr. Vium-Troldhede Skole</t>
  </si>
  <si>
    <t>9717 8219</t>
  </si>
  <si>
    <t>9974 2650</t>
  </si>
  <si>
    <t>Dalgasgade 50</t>
  </si>
  <si>
    <t>nrvium-troldhedeskole@rksk.dk</t>
  </si>
  <si>
    <t>viumtrold.aula.dk</t>
  </si>
  <si>
    <t>9717 3076</t>
  </si>
  <si>
    <t>9974 2570</t>
  </si>
  <si>
    <t>Bredgade 120</t>
  </si>
  <si>
    <t>videbaekskole@rksk.dk</t>
  </si>
  <si>
    <t>videbaekskole.rksk.dk</t>
  </si>
  <si>
    <t>Vorgod Barde</t>
  </si>
  <si>
    <t>Vorgod-Barde Skole</t>
  </si>
  <si>
    <t>9717 5880</t>
  </si>
  <si>
    <t>9974 2730</t>
  </si>
  <si>
    <t>vorgodbardeskole@rksk.dk</t>
  </si>
  <si>
    <t>vorgodbardehelhed.rksk.dk</t>
  </si>
  <si>
    <t>9717 3630</t>
  </si>
  <si>
    <t>9717 2324</t>
  </si>
  <si>
    <t>Ternevej 1</t>
  </si>
  <si>
    <t>kontor@vkfri.dk</t>
  </si>
  <si>
    <t>www.vkfri.dk</t>
  </si>
  <si>
    <t>Ternevej</t>
  </si>
  <si>
    <t>9717 3423</t>
  </si>
  <si>
    <t>9974 1820</t>
  </si>
  <si>
    <t>ungdomsskolen@rksk.dk</t>
  </si>
  <si>
    <t>www.riskus.dk</t>
  </si>
  <si>
    <t>Brejningg.Esk.</t>
  </si>
  <si>
    <t>Brejninggaard Efterskole</t>
  </si>
  <si>
    <t>9738 1749</t>
  </si>
  <si>
    <t>9738 1644</t>
  </si>
  <si>
    <t>Brejninggaardsvej 12</t>
  </si>
  <si>
    <t>mail@brejninggaard.dk</t>
  </si>
  <si>
    <t>www.brejninggaard.dk</t>
  </si>
  <si>
    <t>Mercantec AMU</t>
  </si>
  <si>
    <t>Mercantec, AMU  Hoverdal</t>
  </si>
  <si>
    <t>9734 8128</t>
  </si>
  <si>
    <t>9734 8011</t>
  </si>
  <si>
    <t>Hover, Hoverdalvej 14</t>
  </si>
  <si>
    <t>Hoverdalvej</t>
  </si>
  <si>
    <t>Hover</t>
  </si>
  <si>
    <t>Ejsing Sk.</t>
  </si>
  <si>
    <t>9611 5572</t>
  </si>
  <si>
    <t>9611 5570</t>
  </si>
  <si>
    <t>Ejsing, Gl. Landevej 24</t>
  </si>
  <si>
    <t>ejsing.skole@holstebro.dk</t>
  </si>
  <si>
    <t>www.ejsing-skole.dk</t>
  </si>
  <si>
    <t>Ejsing</t>
  </si>
  <si>
    <t>Herrup Sk.</t>
  </si>
  <si>
    <t>Herrup Skole</t>
  </si>
  <si>
    <t>9745 2305</t>
  </si>
  <si>
    <t>9611 5580</t>
  </si>
  <si>
    <t>herrup.skole@holstebro.dk</t>
  </si>
  <si>
    <t>www.herrup-skole.dk</t>
  </si>
  <si>
    <t>56,407971096947733</t>
  </si>
  <si>
    <t>8,9137738124569363</t>
  </si>
  <si>
    <t>Ryde Sk.</t>
  </si>
  <si>
    <t>Ryde Skole</t>
  </si>
  <si>
    <t>9744 0119</t>
  </si>
  <si>
    <t>9611 5600</t>
  </si>
  <si>
    <t>ryde.skole@holstebro.dk</t>
  </si>
  <si>
    <t>www.ryde-skole.dk</t>
  </si>
  <si>
    <t>Sevel Sk.</t>
  </si>
  <si>
    <t>9611 5622</t>
  </si>
  <si>
    <t>9611 5620</t>
  </si>
  <si>
    <t>Skoletoften 3</t>
  </si>
  <si>
    <t>Sevel.Skole@holstebro.dk</t>
  </si>
  <si>
    <t>sevelskoleogbornehus.holstebro.dk</t>
  </si>
  <si>
    <t>Vinderup Komsk.</t>
  </si>
  <si>
    <t>Vinderup Skole</t>
  </si>
  <si>
    <t>9611 5642</t>
  </si>
  <si>
    <t>9611 5640</t>
  </si>
  <si>
    <t>Sevelvej 27</t>
  </si>
  <si>
    <t>Vinderup.Skole@holstebro.dk</t>
  </si>
  <si>
    <t>vinderupskole.holstebro.dk</t>
  </si>
  <si>
    <t>Sevelvej</t>
  </si>
  <si>
    <t>Vinderup R.Sk.</t>
  </si>
  <si>
    <t>Vinderup Realskole</t>
  </si>
  <si>
    <t>9744 1434</t>
  </si>
  <si>
    <t>9744 1580</t>
  </si>
  <si>
    <t>vr@vinderup-realskole.dk</t>
  </si>
  <si>
    <t>www.vinderup-realskole.dk</t>
  </si>
  <si>
    <t>Hjelm Hede Fsk.</t>
  </si>
  <si>
    <t>Hjelm Hede Friskole</t>
  </si>
  <si>
    <t>9754 4062</t>
  </si>
  <si>
    <t>Tingvej 37</t>
  </si>
  <si>
    <t>kontoret@hjelmhede.dk</t>
  </si>
  <si>
    <t>www.hjelmhede.dk</t>
  </si>
  <si>
    <t>56,473461214693579</t>
  </si>
  <si>
    <t>8,9701369416124823</t>
  </si>
  <si>
    <t>Rydhave Sl. Ef.</t>
  </si>
  <si>
    <t>Rydhave Slots Efterskole</t>
  </si>
  <si>
    <t>9695 0362</t>
  </si>
  <si>
    <t>9744 1522</t>
  </si>
  <si>
    <t>Holstebrovej 38</t>
  </si>
  <si>
    <t>info@rydhave.dk</t>
  </si>
  <si>
    <t>www.rydhave.dk</t>
  </si>
  <si>
    <t>Handbj.H. Ungdo</t>
  </si>
  <si>
    <t>Handbjerghus Ungdomskostskole</t>
  </si>
  <si>
    <t>9744 3301</t>
  </si>
  <si>
    <t>9744 1601</t>
  </si>
  <si>
    <t>Ungdomskostskoler</t>
  </si>
  <si>
    <t>handbjerghus@handbjerghus.dk</t>
  </si>
  <si>
    <t>56,464721399178067</t>
  </si>
  <si>
    <t>8,7310877182004809</t>
  </si>
  <si>
    <t>9719 2445</t>
  </si>
  <si>
    <t>9628 7180</t>
  </si>
  <si>
    <t>Velhustedvej 6</t>
  </si>
  <si>
    <t>kibaek.skole@herning.dk</t>
  </si>
  <si>
    <t>www.kibaek-skole.dk</t>
  </si>
  <si>
    <t>Velhustedvej</t>
  </si>
  <si>
    <t>Sdr.Feld. Skole</t>
  </si>
  <si>
    <t>9719 8682</t>
  </si>
  <si>
    <t>9628 7678</t>
  </si>
  <si>
    <t>Skolegade 31</t>
  </si>
  <si>
    <t>0942</t>
  </si>
  <si>
    <t>sfskole@herning.dk</t>
  </si>
  <si>
    <t>www.sdrfelding-skole.dk</t>
  </si>
  <si>
    <t>Skarrild Csk.</t>
  </si>
  <si>
    <t>Skarrild Skole</t>
  </si>
  <si>
    <t>9719 6443</t>
  </si>
  <si>
    <t>9628 7636</t>
  </si>
  <si>
    <t>Skolevejen 6</t>
  </si>
  <si>
    <t>skarrildskole@herning.dk</t>
  </si>
  <si>
    <t>www.skarrild-skole.dk</t>
  </si>
  <si>
    <t>Skolevejen</t>
  </si>
  <si>
    <t>Sdr.Feldings Ef</t>
  </si>
  <si>
    <t>Sdr. Feldings Efterskole</t>
  </si>
  <si>
    <t>9719 8930</t>
  </si>
  <si>
    <t>9719 8900</t>
  </si>
  <si>
    <t>Sdr. Feldingvej 32</t>
  </si>
  <si>
    <t>kontor@sfeefterskole.dk</t>
  </si>
  <si>
    <t>www.sfeefterskole.dk</t>
  </si>
  <si>
    <t>Sdr. Feldingvej</t>
  </si>
  <si>
    <t>8942 2428</t>
  </si>
  <si>
    <t>Ebeltoft Skole</t>
  </si>
  <si>
    <t>8634 1056</t>
  </si>
  <si>
    <t>8753 6060</t>
  </si>
  <si>
    <t>ebeltoftskole@syddjurs.dk</t>
  </si>
  <si>
    <t>www.ebeltoftskole.dk</t>
  </si>
  <si>
    <t>Rosmus Sk.</t>
  </si>
  <si>
    <t>Balle</t>
  </si>
  <si>
    <t>Rosmus Skole</t>
  </si>
  <si>
    <t>8633 7458</t>
  </si>
  <si>
    <t>8753 5850</t>
  </si>
  <si>
    <t>Bispemosevej 5</t>
  </si>
  <si>
    <t>rosmusskole@syddjurs.dk</t>
  </si>
  <si>
    <t>www.rosmusskole.dk</t>
  </si>
  <si>
    <t>Bispemosevej</t>
  </si>
  <si>
    <t>Molssk.</t>
  </si>
  <si>
    <t>Knebel</t>
  </si>
  <si>
    <t>Molsskolen</t>
  </si>
  <si>
    <t>8635 0091</t>
  </si>
  <si>
    <t>8753 6050</t>
  </si>
  <si>
    <t>Skoletoften 17</t>
  </si>
  <si>
    <t>molsskolen@syddjurs.dk</t>
  </si>
  <si>
    <t>www.molsskolen.dk</t>
  </si>
  <si>
    <t>Toftevang Sk.</t>
  </si>
  <si>
    <t>Toftevangskolen</t>
  </si>
  <si>
    <t>8634 0647</t>
  </si>
  <si>
    <t>8634 1755</t>
  </si>
  <si>
    <t>toftevangskolen.701005@skolekom.dk</t>
  </si>
  <si>
    <t>www.toftevangskolen.dk</t>
  </si>
  <si>
    <t>Syddjurs Fsk.</t>
  </si>
  <si>
    <t>Syddjurs Friskole</t>
  </si>
  <si>
    <t>8636 5852</t>
  </si>
  <si>
    <t>8636 5252</t>
  </si>
  <si>
    <t>Molsvej 80 B Egens</t>
  </si>
  <si>
    <t>kontoret@syddjursfriskole.dk</t>
  </si>
  <si>
    <t>www.syddjursfriskole.dk</t>
  </si>
  <si>
    <t>Egens</t>
  </si>
  <si>
    <t>8634 5981</t>
  </si>
  <si>
    <t>8634 6499</t>
  </si>
  <si>
    <t>Egedalsvej 2</t>
  </si>
  <si>
    <t>egedalsskolen@syddjurs.dk</t>
  </si>
  <si>
    <t>www.egedalsskolen-ebeltoft.dk</t>
  </si>
  <si>
    <t>Egedalsvej</t>
  </si>
  <si>
    <t>56,192472316864176</t>
  </si>
  <si>
    <t>10,683266664454425</t>
  </si>
  <si>
    <t>VUC Ebeltoft</t>
  </si>
  <si>
    <t>VUC Djursland - Ebeltoft</t>
  </si>
  <si>
    <t>8634 4474</t>
  </si>
  <si>
    <t>vd@vucdjursland.dk</t>
  </si>
  <si>
    <t>www.vucdjursland.dk</t>
  </si>
  <si>
    <t>8634 2151</t>
  </si>
  <si>
    <t>fe@femmoeller.dk</t>
  </si>
  <si>
    <t>www.femmoeller.dk</t>
  </si>
  <si>
    <t>Europ.Film.Hsk.</t>
  </si>
  <si>
    <t>8634 0535</t>
  </si>
  <si>
    <t>8634 0055</t>
  </si>
  <si>
    <t>Carl Th. Dreyersvej 1</t>
  </si>
  <si>
    <t>info@europeanfilmcollege.com</t>
  </si>
  <si>
    <t>www.europeanfilmcollege.dk</t>
  </si>
  <si>
    <t>Carl Th. Dreyers Vej</t>
  </si>
  <si>
    <t>Tirstrup I.Esk.</t>
  </si>
  <si>
    <t>8636 4063</t>
  </si>
  <si>
    <t>8636 4055</t>
  </si>
  <si>
    <t>Ebeltoftvej 1 Tirstrup</t>
  </si>
  <si>
    <t>0352</t>
  </si>
  <si>
    <t>kontor@tirstrup-ie.dk</t>
  </si>
  <si>
    <t>www.tirstrup-ie.dk</t>
  </si>
  <si>
    <t>Tirstrup</t>
  </si>
  <si>
    <t>8635 6986</t>
  </si>
  <si>
    <t>8635 6100</t>
  </si>
  <si>
    <t>kontakt@hne.dk</t>
  </si>
  <si>
    <t>www.hne.dk</t>
  </si>
  <si>
    <t>8752 9121</t>
  </si>
  <si>
    <t>8752 9120</t>
  </si>
  <si>
    <t>Drammelstrupvej 15, Tirstrup</t>
  </si>
  <si>
    <t>0313</t>
  </si>
  <si>
    <t>post@djfh.dk</t>
  </si>
  <si>
    <t>www.djfh.dk</t>
  </si>
  <si>
    <t>Drammelstrupvej</t>
  </si>
  <si>
    <t>Ebeltoft Dhsk.</t>
  </si>
  <si>
    <t>8634 6504</t>
  </si>
  <si>
    <t>8634 0515</t>
  </si>
  <si>
    <t>kontoret@edhs.dk</t>
  </si>
  <si>
    <t>www.edhs.dk</t>
  </si>
  <si>
    <t>Galten</t>
  </si>
  <si>
    <t>8694 3305</t>
  </si>
  <si>
    <t>8794 3200</t>
  </si>
  <si>
    <t>gyvelhoejskolen@skanderborg.dk</t>
  </si>
  <si>
    <t>www.gyvelhoejskolen.dk</t>
  </si>
  <si>
    <t>Herskindsk.</t>
  </si>
  <si>
    <t>Herskindskolen</t>
  </si>
  <si>
    <t>8695 4546</t>
  </si>
  <si>
    <t>8794 3250</t>
  </si>
  <si>
    <t>Ladingvej 16</t>
  </si>
  <si>
    <t>Herskindskolen@Skanderborg.dk</t>
  </si>
  <si>
    <t>www.herskindskolen.dk</t>
  </si>
  <si>
    <t>Ladingvej</t>
  </si>
  <si>
    <t>Skovbysk.</t>
  </si>
  <si>
    <t>Skovbyskolen</t>
  </si>
  <si>
    <t>8694 4842</t>
  </si>
  <si>
    <t>8794 3160</t>
  </si>
  <si>
    <t>Skovbyskolen@skanderborg.dk</t>
  </si>
  <si>
    <t>www.skovbyskolen.aula.dk</t>
  </si>
  <si>
    <t>Galten Llsk.</t>
  </si>
  <si>
    <t>Galten Friskole</t>
  </si>
  <si>
    <t>8694 3073</t>
  </si>
  <si>
    <t>6141 3073</t>
  </si>
  <si>
    <t>0887</t>
  </si>
  <si>
    <t>gf@galten-friskole.dk</t>
  </si>
  <si>
    <t>www.galten-friskole.dk</t>
  </si>
  <si>
    <t>8695 0385</t>
  </si>
  <si>
    <t>8794 2600</t>
  </si>
  <si>
    <t>0994</t>
  </si>
  <si>
    <t>stjaerskolen@skanderborg.dk</t>
  </si>
  <si>
    <t>www.stjaerskolen.dk</t>
  </si>
  <si>
    <t>D.Fri Hesteh.Sk</t>
  </si>
  <si>
    <t>Den Fri Hestehaveskole</t>
  </si>
  <si>
    <t>8695 4423</t>
  </si>
  <si>
    <t>8695 4105</t>
  </si>
  <si>
    <t>Langelinie 40</t>
  </si>
  <si>
    <t>dfh@hestehaveskolen.dk</t>
  </si>
  <si>
    <t>www.hestehaveskolen.dk</t>
  </si>
  <si>
    <t>Langelinie</t>
  </si>
  <si>
    <t>Klank Esk.</t>
  </si>
  <si>
    <t>Klank Efterskole</t>
  </si>
  <si>
    <t>8694 3059</t>
  </si>
  <si>
    <t>8694 4166</t>
  </si>
  <si>
    <t>Skolevej 70</t>
  </si>
  <si>
    <t>post@klank-efterskole.dk</t>
  </si>
  <si>
    <t>www.klank-efterskole.dk</t>
  </si>
  <si>
    <t>9,9144781299999991</t>
  </si>
  <si>
    <t>Gjern Sk.</t>
  </si>
  <si>
    <t>Gjern</t>
  </si>
  <si>
    <t>Gjern Skole</t>
  </si>
  <si>
    <t>8970 2751</t>
  </si>
  <si>
    <t>8970 2750</t>
  </si>
  <si>
    <t>gjern.skole@silkeborg.dk</t>
  </si>
  <si>
    <t>gjernskole.aula.dk</t>
  </si>
  <si>
    <t>Grauballe Sk.</t>
  </si>
  <si>
    <t>Grauballe Skole</t>
  </si>
  <si>
    <t>8787 7149</t>
  </si>
  <si>
    <t>8687 7200</t>
  </si>
  <si>
    <t>grauballeskole@silkeborg.dk</t>
  </si>
  <si>
    <t>grauballe-skole.aula.dk</t>
  </si>
  <si>
    <t>8687 2202</t>
  </si>
  <si>
    <t>8970 2525</t>
  </si>
  <si>
    <t>faarvang.skole@silkeborg.dk</t>
  </si>
  <si>
    <t>www.faarvangskole.dk</t>
  </si>
  <si>
    <t>Sorring Sk.</t>
  </si>
  <si>
    <t>Sorring</t>
  </si>
  <si>
    <t>Sorring Skole</t>
  </si>
  <si>
    <t>8695 7229</t>
  </si>
  <si>
    <t>8970 2770</t>
  </si>
  <si>
    <t>Skolebakken 4</t>
  </si>
  <si>
    <t>sorring.skole@silkeborg.dk</t>
  </si>
  <si>
    <t>sorringskole.aula.dk</t>
  </si>
  <si>
    <t>Voel Sk.</t>
  </si>
  <si>
    <t>Voel Skole</t>
  </si>
  <si>
    <t>8685 3967</t>
  </si>
  <si>
    <t>8970 2850</t>
  </si>
  <si>
    <t>voel.skole@silkeborg.dk</t>
  </si>
  <si>
    <t>voel-skole.aula.dk</t>
  </si>
  <si>
    <t>Klippen Fri sk</t>
  </si>
  <si>
    <t>Klippen, Den Kristne Friskole</t>
  </si>
  <si>
    <t>8685 3646</t>
  </si>
  <si>
    <t>Klippen@klippen.dk</t>
  </si>
  <si>
    <t>www.Klippen.dk</t>
  </si>
  <si>
    <t>Voel</t>
  </si>
  <si>
    <t>Syddjurs kom</t>
  </si>
  <si>
    <t>Brunmosegaard</t>
  </si>
  <si>
    <t>8639 6900</t>
  </si>
  <si>
    <t>Brunmosevej 30</t>
  </si>
  <si>
    <t>joachimmaagkristensen@hotmail.com</t>
  </si>
  <si>
    <t>Brunmosevej</t>
  </si>
  <si>
    <t>56,407678251657231</t>
  </si>
  <si>
    <t>10,427424604224479</t>
  </si>
  <si>
    <t>Syddjurs Usk.</t>
  </si>
  <si>
    <t>Syddjurs Ungdomsskole</t>
  </si>
  <si>
    <t>8753 6035</t>
  </si>
  <si>
    <t>Maarupvej 3</t>
  </si>
  <si>
    <t>ung@syddjurs.dk</t>
  </si>
  <si>
    <t>www.ungsyddjurs.dk</t>
  </si>
  <si>
    <t>Maarupvej</t>
  </si>
  <si>
    <t>Syddjurs heltid</t>
  </si>
  <si>
    <t>Syddjurs Ungdomsskole - heltidsundervisningen</t>
  </si>
  <si>
    <t>Galgebakken 11</t>
  </si>
  <si>
    <t>AMRE@syddjurs.dk</t>
  </si>
  <si>
    <t>Galgebakken</t>
  </si>
  <si>
    <t>56,208365227831926</t>
  </si>
  <si>
    <t>10,685499140662346</t>
  </si>
  <si>
    <t>Norddjurs kom</t>
  </si>
  <si>
    <t>norddjurs@norddjurs.dk</t>
  </si>
  <si>
    <t>www.norddjurs.dk</t>
  </si>
  <si>
    <t>Anholt Sk.</t>
  </si>
  <si>
    <t>Anholt</t>
  </si>
  <si>
    <t>Anholt Skole</t>
  </si>
  <si>
    <t>8759 2861</t>
  </si>
  <si>
    <t>8959 2860</t>
  </si>
  <si>
    <t>soto@norddjurs.dk</t>
  </si>
  <si>
    <t>www.anholtskole.dk</t>
  </si>
  <si>
    <t>8633 1121</t>
  </si>
  <si>
    <t>8959 2600</t>
  </si>
  <si>
    <t>moelleskolen@norddjurs.dk</t>
  </si>
  <si>
    <t>www.moelleskolen.dk</t>
  </si>
  <si>
    <t>Trustrup</t>
  </si>
  <si>
    <t>8959 2579</t>
  </si>
  <si>
    <t>8959 2570</t>
  </si>
  <si>
    <t>Lyngbyvej 40</t>
  </si>
  <si>
    <t>sks@norddjurs.d</t>
  </si>
  <si>
    <t>8632 7608</t>
  </si>
  <si>
    <t>8959 2488</t>
  </si>
  <si>
    <t>8632 4292</t>
  </si>
  <si>
    <t>8959 2630</t>
  </si>
  <si>
    <t>8632 5504</t>
  </si>
  <si>
    <t>kattegatskolen@norddjurs.dk</t>
  </si>
  <si>
    <t>www.kattegatskolen.dk</t>
  </si>
  <si>
    <t>56,408742015649111</t>
  </si>
  <si>
    <t>10,893502625178407</t>
  </si>
  <si>
    <t>Grenaa Gym.</t>
  </si>
  <si>
    <t>Grenaa Gymnasium</t>
  </si>
  <si>
    <t>8758 4060</t>
  </si>
  <si>
    <t>8758 4050</t>
  </si>
  <si>
    <t>N.P. Josiassensvej 21</t>
  </si>
  <si>
    <t>gg@grenaa-gym.dk</t>
  </si>
  <si>
    <t>www.grenaa-gym.dk</t>
  </si>
  <si>
    <t>N P Josiassens Vej</t>
  </si>
  <si>
    <t>Norddjurs F.Sk.</t>
  </si>
  <si>
    <t>Norddjurs Friskole</t>
  </si>
  <si>
    <t>8630 9565</t>
  </si>
  <si>
    <t>Lergravsvej 4</t>
  </si>
  <si>
    <t>kontoret@norddjurs-friskole.dk</t>
  </si>
  <si>
    <t>www.norddjurs-friskole.dk</t>
  </si>
  <si>
    <t>Lergravsvej</t>
  </si>
  <si>
    <t>10.kl.djursland</t>
  </si>
  <si>
    <t>10. Klasse Center Djursland</t>
  </si>
  <si>
    <t>8759 2567</t>
  </si>
  <si>
    <t>8959 2200</t>
  </si>
  <si>
    <t>Stadion AllÃ¨ 5</t>
  </si>
  <si>
    <t>10kcd@norddjurs.dk</t>
  </si>
  <si>
    <t>www.10kcd.dk</t>
  </si>
  <si>
    <t>Djursland Lille</t>
  </si>
  <si>
    <t>Djursland Lilleskole</t>
  </si>
  <si>
    <t>8633 1071</t>
  </si>
  <si>
    <t>kontakt@djurslandlilleskole.dk</t>
  </si>
  <si>
    <t>www.djurslandlilleskole.dk</t>
  </si>
  <si>
    <t>8959 3165</t>
  </si>
  <si>
    <t>Torvet 3</t>
  </si>
  <si>
    <t>crv@norddjurs.dk</t>
  </si>
  <si>
    <t>www.grenaakommune.dk</t>
  </si>
  <si>
    <t>UU Norddjurs</t>
  </si>
  <si>
    <t>8959 2966</t>
  </si>
  <si>
    <t>uu@norddjurs.dk</t>
  </si>
  <si>
    <t>www.UU-norddjurs.dk</t>
  </si>
  <si>
    <t>Ungnorddjurs</t>
  </si>
  <si>
    <t>8632 4626</t>
  </si>
  <si>
    <t>8959 2550</t>
  </si>
  <si>
    <t>62A</t>
  </si>
  <si>
    <t>ung@ungnorddjurs.dk</t>
  </si>
  <si>
    <t>www.ungnorddjurs.dk</t>
  </si>
  <si>
    <t>VUC Grenaa</t>
  </si>
  <si>
    <t>VUC Djursland, Grenaa</t>
  </si>
  <si>
    <t>8758 3306</t>
  </si>
  <si>
    <t>N P Josiassens Vej 44E</t>
  </si>
  <si>
    <t>44E</t>
  </si>
  <si>
    <t>VUC Djursland</t>
  </si>
  <si>
    <t>8632 0990</t>
  </si>
  <si>
    <t>VID Erhv GymVUC</t>
  </si>
  <si>
    <t>8758 2200</t>
  </si>
  <si>
    <t>Viden Djurs JUR</t>
  </si>
  <si>
    <t>Viden Djurs - Erhvervsskole, Gymnasier og VUC â€“ Djursland</t>
  </si>
  <si>
    <t>8758 0427</t>
  </si>
  <si>
    <t>Komponent</t>
  </si>
  <si>
    <t>Komponent -  Kommunernes Udviklingscenter</t>
  </si>
  <si>
    <t>8959 5989</t>
  </si>
  <si>
    <t>Weidekampsgade 10</t>
  </si>
  <si>
    <t>hej@komponent.dk</t>
  </si>
  <si>
    <t>www.komponent.dk</t>
  </si>
  <si>
    <t>Weidekampsgade</t>
  </si>
  <si>
    <t>VIA_Grenaa</t>
  </si>
  <si>
    <t>VIA University College, Grenaa</t>
  </si>
  <si>
    <t>8755 3578</t>
  </si>
  <si>
    <t>VIDEN Djurs VUC</t>
  </si>
  <si>
    <t>Randers sosu Dj</t>
  </si>
  <si>
    <t>Randers Social- og Sundhedsskole, Djursland afd.</t>
  </si>
  <si>
    <t>8641 6900</t>
  </si>
  <si>
    <t>Ydesvej 1</t>
  </si>
  <si>
    <t>info@sosuranders.dk</t>
  </si>
  <si>
    <t>www.sosuranders.dk</t>
  </si>
  <si>
    <t>Ydesvej</t>
  </si>
  <si>
    <t>Hadsten Sk.</t>
  </si>
  <si>
    <t>Hadsten Skole</t>
  </si>
  <si>
    <t>8698 2230</t>
  </si>
  <si>
    <t>8964 4720</t>
  </si>
  <si>
    <t>Hadbjergvej 12</t>
  </si>
  <si>
    <t>hadstenskole@favrskov.dk</t>
  </si>
  <si>
    <t>www.hadstenskole.dk</t>
  </si>
  <si>
    <t>Hadbjergvej</t>
  </si>
  <si>
    <t>Voldum Sk.</t>
  </si>
  <si>
    <t>Voldum Skole</t>
  </si>
  <si>
    <t>8649 1111</t>
  </si>
  <si>
    <t>8649 1003</t>
  </si>
  <si>
    <t>Voldumrudvej 40</t>
  </si>
  <si>
    <t>sbe@favrskov.dk</t>
  </si>
  <si>
    <t>www.vsk.dk</t>
  </si>
  <si>
    <t>Hadbjerg Sk.</t>
  </si>
  <si>
    <t>Hadbjerg Skole</t>
  </si>
  <si>
    <t>8691 4541</t>
  </si>
  <si>
    <t>8964 4800</t>
  </si>
  <si>
    <t>HSK@favrskov.dk</t>
  </si>
  <si>
    <t>www.hadbjergskole.dk</t>
  </si>
  <si>
    <t>8698 2865</t>
  </si>
  <si>
    <t>8964 4600</t>
  </si>
  <si>
    <t>Hammelvej 9</t>
  </si>
  <si>
    <t>oestervangskolen@favrskov.dk</t>
  </si>
  <si>
    <t>www.oestervangskolen.dk</t>
  </si>
  <si>
    <t>Hammelvej</t>
  </si>
  <si>
    <t>8691 4233</t>
  </si>
  <si>
    <t>8964 4700</t>
  </si>
  <si>
    <t>Skovvangsvej 20</t>
  </si>
  <si>
    <t>0903</t>
  </si>
  <si>
    <t>bavnehoj@favrskov.dk</t>
  </si>
  <si>
    <t>www.bavnehojskolen.dk</t>
  </si>
  <si>
    <t>Skovvangsvej</t>
  </si>
  <si>
    <t>Favrskov Gym.</t>
  </si>
  <si>
    <t>Favrskov Gymnasium</t>
  </si>
  <si>
    <t>8761 2408</t>
  </si>
  <si>
    <t>8761 2400</t>
  </si>
  <si>
    <t>Ellemosevej 30</t>
  </si>
  <si>
    <t>gymnasiet@favrskov-gym.dk</t>
  </si>
  <si>
    <t>www.favrskov-gym.dk</t>
  </si>
  <si>
    <t>8649 1700</t>
  </si>
  <si>
    <t>Rud Kirkevej 1, st, Voldum</t>
  </si>
  <si>
    <t>0806</t>
  </si>
  <si>
    <t>post@dso-foeniks.dk</t>
  </si>
  <si>
    <t>www.dso-foeniks.dk/</t>
  </si>
  <si>
    <t>Rud Kirkevej</t>
  </si>
  <si>
    <t>UU-Favrskov</t>
  </si>
  <si>
    <t>8761 8098</t>
  </si>
  <si>
    <t>8964 4280</t>
  </si>
  <si>
    <t>uufavrskov@favrskov.dk</t>
  </si>
  <si>
    <t>www.UU-Favrskov.dk</t>
  </si>
  <si>
    <t>Hadsten FriFag.</t>
  </si>
  <si>
    <t>Linieskolen, Hadsten Fri Fagskole</t>
  </si>
  <si>
    <t>8691 5423</t>
  </si>
  <si>
    <t>8698 0145</t>
  </si>
  <si>
    <t>info@hadstenff.dk</t>
  </si>
  <si>
    <t>www.hadstenff.dk</t>
  </si>
  <si>
    <t>Hadsten Hsk</t>
  </si>
  <si>
    <t>8698 2234</t>
  </si>
  <si>
    <t>8698 0199</t>
  </si>
  <si>
    <t>info@hadstenhojskole.dk</t>
  </si>
  <si>
    <t>www.hadstenhojskole.dk</t>
  </si>
  <si>
    <t>AOF Midt Silkeb</t>
  </si>
  <si>
    <t>AOF MIDT Silkeborg</t>
  </si>
  <si>
    <t>8698 2456</t>
  </si>
  <si>
    <t>8691 5240</t>
  </si>
  <si>
    <t>Ellemosevej 25</t>
  </si>
  <si>
    <t>www.djhhadsten.dk</t>
  </si>
  <si>
    <t>Favrskov Kom</t>
  </si>
  <si>
    <t>Kanonsk.</t>
  </si>
  <si>
    <t>Kanonskolen</t>
  </si>
  <si>
    <t>5190 7073</t>
  </si>
  <si>
    <t>info@kanonskolen.dk</t>
  </si>
  <si>
    <t>www.kanonen.dk/</t>
  </si>
  <si>
    <t>Frijsendal Fri</t>
  </si>
  <si>
    <t>Hammel</t>
  </si>
  <si>
    <t>Frijsendal Friskole</t>
  </si>
  <si>
    <t>8696 1696</t>
  </si>
  <si>
    <t>Skolevangsvej 12</t>
  </si>
  <si>
    <t>0885</t>
  </si>
  <si>
    <t>kontor@frijsendal-friskole.dk</t>
  </si>
  <si>
    <t>www.frijsendal-friskole.dk</t>
  </si>
  <si>
    <t>Skolevangsvej</t>
  </si>
  <si>
    <t>PPR Favrskov</t>
  </si>
  <si>
    <t>8964 3121</t>
  </si>
  <si>
    <t>Danstrupvej 4</t>
  </si>
  <si>
    <t>Boernogskole@favrskov.dk</t>
  </si>
  <si>
    <t>Danstrupvej</t>
  </si>
  <si>
    <t>Skovvangsk.</t>
  </si>
  <si>
    <t>8696 3435</t>
  </si>
  <si>
    <t>8964 3650</t>
  </si>
  <si>
    <t>Minervavej 5</t>
  </si>
  <si>
    <t>skovvangskolen@favrskov.dk</t>
  </si>
  <si>
    <t>skovvangskolen-hammel.aula.dk</t>
  </si>
  <si>
    <t>8696 5282</t>
  </si>
  <si>
    <t>8964 3600</t>
  </si>
  <si>
    <t>soendervangskolen@favrskov.dk</t>
  </si>
  <si>
    <t>www.soendervangskolen-hammel.dk</t>
  </si>
  <si>
    <t>Regnbuesk.</t>
  </si>
  <si>
    <t>Regnbueskolen</t>
  </si>
  <si>
    <t>8696 5113</t>
  </si>
  <si>
    <t>8696 5111</t>
  </si>
  <si>
    <t>Vadstedvej 101</t>
  </si>
  <si>
    <t>mail@regnbueskolen.dk</t>
  </si>
  <si>
    <t>www.regnbueskolen.dk</t>
  </si>
  <si>
    <t>Vadstedvej</t>
  </si>
  <si>
    <t>Frijsenb. Usk.</t>
  </si>
  <si>
    <t>Frijsenborg Efterskole</t>
  </si>
  <si>
    <t>8696 9548</t>
  </si>
  <si>
    <t>8696 1300</t>
  </si>
  <si>
    <t>Finlandsvej 5</t>
  </si>
  <si>
    <t>info@fus.dk</t>
  </si>
  <si>
    <t>www.fus.dk</t>
  </si>
  <si>
    <t>Finlandsvej</t>
  </si>
  <si>
    <t>Haldum-Hinr.Sk.</t>
  </si>
  <si>
    <t>Haldum-Hinnerup Skolen</t>
  </si>
  <si>
    <t>8698 5102</t>
  </si>
  <si>
    <t>8964 5500</t>
  </si>
  <si>
    <t>Svinget 4</t>
  </si>
  <si>
    <t>0991</t>
  </si>
  <si>
    <t>h-h-skolen@favrskov.dk</t>
  </si>
  <si>
    <t>www.haldum-hinnerupskolen.skoleintra.dk</t>
  </si>
  <si>
    <t>Korsholm Sk.</t>
  </si>
  <si>
    <t>Korsholm Skole</t>
  </si>
  <si>
    <t>8964 5811</t>
  </si>
  <si>
    <t>8964 5800</t>
  </si>
  <si>
    <t>Damsbrovej 63</t>
  </si>
  <si>
    <t>korsholmskole@favrskov.dk</t>
  </si>
  <si>
    <t>www.korsholmskole.aula.dk</t>
  </si>
  <si>
    <t>Damsbrovej</t>
  </si>
  <si>
    <t>8762 5611</t>
  </si>
  <si>
    <t>8964 5600</t>
  </si>
  <si>
    <t>roenbaekskolen@favrskov.dk</t>
  </si>
  <si>
    <t>www.roenbaekskolen.dk</t>
  </si>
  <si>
    <t>8762 5711</t>
  </si>
  <si>
    <t>8964 5700</t>
  </si>
  <si>
    <t>praestemarkskolen@favrskov.dk</t>
  </si>
  <si>
    <t>praestemarkskolen.aula.dk</t>
  </si>
  <si>
    <t>Kvottrupvej</t>
  </si>
  <si>
    <t>Hinnerup Fr.Sk.</t>
  </si>
  <si>
    <t>Friskolen i Hinnerup</t>
  </si>
  <si>
    <t>8691 1301</t>
  </si>
  <si>
    <t>Damsbrovej 11, Norring</t>
  </si>
  <si>
    <t>kontor@friskolen-hinnerup.dk</t>
  </si>
  <si>
    <t>www.friskolen-hinnerup.dk</t>
  </si>
  <si>
    <t>Norring</t>
  </si>
  <si>
    <t>Hinnerup Ungsk.</t>
  </si>
  <si>
    <t>Favrskov Ungdomsskole</t>
  </si>
  <si>
    <t>8964 5860</t>
  </si>
  <si>
    <t>Skovvej 12 B</t>
  </si>
  <si>
    <t>ungdomsskolen@favrskov.dk</t>
  </si>
  <si>
    <t>www.favrskovungdomsskole.dk</t>
  </si>
  <si>
    <t>8968 1660</t>
  </si>
  <si>
    <t>8794 2777</t>
  </si>
  <si>
    <t>bakkeskolen@skanderborg.dk</t>
  </si>
  <si>
    <t>www.bakkesko.dk</t>
  </si>
  <si>
    <t>8794 2250</t>
  </si>
  <si>
    <t>veng@skanderborg.dk</t>
  </si>
  <si>
    <t>www.vengskole.dk</t>
  </si>
  <si>
    <t>8968 1634</t>
  </si>
  <si>
    <t>8794 2288</t>
  </si>
  <si>
    <t>Toftevej 53 B</t>
  </si>
  <si>
    <t>53B</t>
  </si>
  <si>
    <t>hojboskolen@skanderborg.dk</t>
  </si>
  <si>
    <t>www.hoejboskolen.dk</t>
  </si>
  <si>
    <t>8794 2300</t>
  </si>
  <si>
    <t>Vester Alle 18 B</t>
  </si>
  <si>
    <t>hoerningskolen@skanderborg.dk</t>
  </si>
  <si>
    <t>8692 4198</t>
  </si>
  <si>
    <t>8768 2200</t>
  </si>
  <si>
    <t>aadalen@efterskolen-aadalen.dk</t>
  </si>
  <si>
    <t>efterskolen-aadalen.dk</t>
  </si>
  <si>
    <t>8692 4814</t>
  </si>
  <si>
    <t>Skanderborgvej 6</t>
  </si>
  <si>
    <t>0877</t>
  </si>
  <si>
    <t>8646 2618</t>
  </si>
  <si>
    <t>8915 4020</t>
  </si>
  <si>
    <t>Vennevej 6</t>
  </si>
  <si>
    <t>langaa.skole@randers.dk</t>
  </si>
  <si>
    <t>www.langaa-skole.dk</t>
  </si>
  <si>
    <t>Vennevej</t>
  </si>
  <si>
    <t>Laurbjerg Sk.</t>
  </si>
  <si>
    <t>8646 8422</t>
  </si>
  <si>
    <t>8964 5900</t>
  </si>
  <si>
    <t>lilleaaskolen@favrskov.dk</t>
  </si>
  <si>
    <t>www.lilleaaskolen.dk</t>
  </si>
  <si>
    <t>Munkholmsk.</t>
  </si>
  <si>
    <t>Munkholmskolen</t>
  </si>
  <si>
    <t>8646 9069</t>
  </si>
  <si>
    <t>8915 4040</t>
  </si>
  <si>
    <t>Bymarksvej 18, Stevnstrup</t>
  </si>
  <si>
    <t>munkholmskolen@randers.dk</t>
  </si>
  <si>
    <t>www.munkholmskolen.dk</t>
  </si>
  <si>
    <t>Bymarksvej</t>
  </si>
  <si>
    <t>Stevnstrup</t>
  </si>
  <si>
    <t>Heldagsskolen i Houlbjerg</t>
  </si>
  <si>
    <t>8696 4491</t>
  </si>
  <si>
    <t>8644 5522</t>
  </si>
  <si>
    <t>Sognevej 3, Houlbjerg</t>
  </si>
  <si>
    <t>kaecsk@favrskov.dk</t>
  </si>
  <si>
    <t>www.heldagsskolenihoulbjerg.dk</t>
  </si>
  <si>
    <t>Houlbjerg</t>
  </si>
  <si>
    <t>Assens Sk.</t>
  </si>
  <si>
    <t>Assens Skole</t>
  </si>
  <si>
    <t>9711 4411</t>
  </si>
  <si>
    <t>9711 4400</t>
  </si>
  <si>
    <t>Skolegade 5a</t>
  </si>
  <si>
    <t>assensskole@mariagerfjord.dk</t>
  </si>
  <si>
    <t>www.assensskole.dk</t>
  </si>
  <si>
    <t>Havndal Sk.</t>
  </si>
  <si>
    <t>Havndal</t>
  </si>
  <si>
    <t>Havndal Skole</t>
  </si>
  <si>
    <t>8915 4300</t>
  </si>
  <si>
    <t>havndalskole@randers.dk</t>
  </si>
  <si>
    <t>www.havndalskole.dk</t>
  </si>
  <si>
    <t>Mariager Sk.</t>
  </si>
  <si>
    <t>Mariager Skole</t>
  </si>
  <si>
    <t>9711 5404</t>
  </si>
  <si>
    <t>9711 5400</t>
  </si>
  <si>
    <t>Hjulhusvej 3</t>
  </si>
  <si>
    <t>mariagerskole@mariagerfjord.dk</t>
  </si>
  <si>
    <t>www.mariagerskole.dk</t>
  </si>
  <si>
    <t>Hjulhusvej</t>
  </si>
  <si>
    <t>9858 4219</t>
  </si>
  <si>
    <t>9858 3299</t>
  </si>
  <si>
    <t>Norupvej 75, Norup</t>
  </si>
  <si>
    <t>mail@vindblaes.dk</t>
  </si>
  <si>
    <t>www.vindblaes.dk</t>
  </si>
  <si>
    <t>Norupvej</t>
  </si>
  <si>
    <t>Norup</t>
  </si>
  <si>
    <t>9858 4010</t>
  </si>
  <si>
    <t>9858 4600</t>
  </si>
  <si>
    <t>Daniavej 33, 1.tv.</t>
  </si>
  <si>
    <t>info@bolgebryderen.dk</t>
  </si>
  <si>
    <t>www.bolgebryderen.dk</t>
  </si>
  <si>
    <t>Daniavej</t>
  </si>
  <si>
    <t>56,688747785156373</t>
  </si>
  <si>
    <t>10,052131512494032</t>
  </si>
  <si>
    <t>Kridthus</t>
  </si>
  <si>
    <t>Kridthuset</t>
  </si>
  <si>
    <t>9858 4477</t>
  </si>
  <si>
    <t>9711 5440</t>
  </si>
  <si>
    <t>Daniavej 60, Assens</t>
  </si>
  <si>
    <t>kridthuset@mariagerfjord.dk</t>
  </si>
  <si>
    <t>www.kridthuset-mariager.dk</t>
  </si>
  <si>
    <t>Hedehuset</t>
  </si>
  <si>
    <t>Alstrupvej 4</t>
  </si>
  <si>
    <t>56,649770811099131</t>
  </si>
  <si>
    <t>10,007687685468703</t>
  </si>
  <si>
    <t>Lindely</t>
  </si>
  <si>
    <t>Fonden Opholdsstedet Lindely</t>
  </si>
  <si>
    <t>9858 4442</t>
  </si>
  <si>
    <t>Norupvej 1, Falslev</t>
  </si>
  <si>
    <t>lindely@email.dk</t>
  </si>
  <si>
    <t>www.lindely.info</t>
  </si>
  <si>
    <t>Falslev</t>
  </si>
  <si>
    <t>56,675297613715166</t>
  </si>
  <si>
    <t>9855 0155</t>
  </si>
  <si>
    <t>9855 0144</t>
  </si>
  <si>
    <t>skrodstrup@skrodstrup.dk</t>
  </si>
  <si>
    <t>www.skrodstrup.dk</t>
  </si>
  <si>
    <t>Mariager Hsk.</t>
  </si>
  <si>
    <t>9668 2678</t>
  </si>
  <si>
    <t>9668 2668</t>
  </si>
  <si>
    <t>Hjulhusvej 12B</t>
  </si>
  <si>
    <t>mail@mariager-skolerne.dk</t>
  </si>
  <si>
    <t>www.mariager-hojskole.dk</t>
  </si>
  <si>
    <t>Mariager esk.</t>
  </si>
  <si>
    <t>9854 2133</t>
  </si>
  <si>
    <t>9668 2700</t>
  </si>
  <si>
    <t>Gl Hobrovej 10</t>
  </si>
  <si>
    <t>0448</t>
  </si>
  <si>
    <t>kontor@mariager-efterskole.dk</t>
  </si>
  <si>
    <t>www.mariager-efterskole.dk</t>
  </si>
  <si>
    <t>Gl Hobrovej</t>
  </si>
  <si>
    <t>Frydensberg Esk</t>
  </si>
  <si>
    <t>Efterskolen Frydensberg</t>
  </si>
  <si>
    <t>9854 2465</t>
  </si>
  <si>
    <t>9854 2444</t>
  </si>
  <si>
    <t>Frydensbjergvej 23</t>
  </si>
  <si>
    <t>0400</t>
  </si>
  <si>
    <t>kontor@frydensberg.dk</t>
  </si>
  <si>
    <t>www.frydensberg.dk</t>
  </si>
  <si>
    <t>Frydensbjergvej</t>
  </si>
  <si>
    <t>Alterna Esk.</t>
  </si>
  <si>
    <t>Efterskolen  Alterna</t>
  </si>
  <si>
    <t>9854 2544</t>
  </si>
  <si>
    <t>2578 4044</t>
  </si>
  <si>
    <t>Milnersvej 44</t>
  </si>
  <si>
    <t>mail@alterna.nu</t>
  </si>
  <si>
    <t>www.alterna.nu</t>
  </si>
  <si>
    <t>Baunesk.</t>
  </si>
  <si>
    <t>Bauneskolen</t>
  </si>
  <si>
    <t>Ramtenvej 14</t>
  </si>
  <si>
    <t>bauneskolen@syddjurs.dk</t>
  </si>
  <si>
    <t>www.bauneskolen.dk</t>
  </si>
  <si>
    <t>Kolind skole</t>
  </si>
  <si>
    <t>8639 2477</t>
  </si>
  <si>
    <t>2320 3855</t>
  </si>
  <si>
    <t>Bugtrupvej 27</t>
  </si>
  <si>
    <t>kolind.skole@syddjurs.dk</t>
  </si>
  <si>
    <t>kolindskole.aula.dk</t>
  </si>
  <si>
    <t>Bugtrupvej</t>
  </si>
  <si>
    <t>Marienhoffsk.</t>
  </si>
  <si>
    <t>Marienhoffskolen</t>
  </si>
  <si>
    <t>8639 5464</t>
  </si>
  <si>
    <t>8753 5830</t>
  </si>
  <si>
    <t>Marienhoffvej 11A</t>
  </si>
  <si>
    <t>marienhoffskolen@syddjurs.dk</t>
  </si>
  <si>
    <t>www.marienhoffskolen.dk</t>
  </si>
  <si>
    <t>Marienhoffvej</t>
  </si>
  <si>
    <t>Ryomgaard Realskole</t>
  </si>
  <si>
    <t>8639 5402</t>
  </si>
  <si>
    <t>8639 4002</t>
  </si>
  <si>
    <t>Vestergade 34 A</t>
  </si>
  <si>
    <t>ryomreal@ryomreal.dk</t>
  </si>
  <si>
    <t>www.ryomreal.dk</t>
  </si>
  <si>
    <t>Pindstrupskolen afd Pindstrup</t>
  </si>
  <si>
    <t>8774 1701</t>
  </si>
  <si>
    <t>Vestergade 67</t>
  </si>
  <si>
    <t>www.fguoj.dk/</t>
  </si>
  <si>
    <t>Tradium Ring D</t>
  </si>
  <si>
    <t>Tradium, Ring Djursland</t>
  </si>
  <si>
    <t>8774 8844</t>
  </si>
  <si>
    <t>Amu Centervej 2</t>
  </si>
  <si>
    <t>Amu-Centervej</t>
  </si>
  <si>
    <t>AMU Djursland</t>
  </si>
  <si>
    <t>AMU-Djursland</t>
  </si>
  <si>
    <t>8774 8828</t>
  </si>
  <si>
    <t>8774 8800</t>
  </si>
  <si>
    <t>Amu-Centervej 2, Pederstrup</t>
  </si>
  <si>
    <t>amu@amu-djursland.dk</t>
  </si>
  <si>
    <t>www.amu-djursland.dk</t>
  </si>
  <si>
    <t>Pederstrup</t>
  </si>
  <si>
    <t>56,337705699118658</t>
  </si>
  <si>
    <t>10,680489481241313</t>
  </si>
  <si>
    <t>Gjerlev J</t>
  </si>
  <si>
    <t>8915 4660</t>
  </si>
  <si>
    <t>gronhoj.skole@randers.dk</t>
  </si>
  <si>
    <t>gronhojskolen.randers.dk</t>
  </si>
  <si>
    <t>Gjerl.Ensl.Sk.</t>
  </si>
  <si>
    <t>Gjerlev-Enslev Skole</t>
  </si>
  <si>
    <t>8915 4785</t>
  </si>
  <si>
    <t>gjerlevskole@randers.dk</t>
  </si>
  <si>
    <t>www.gjerlev.skoleintra.dk</t>
  </si>
  <si>
    <t>56,58802610659189</t>
  </si>
  <si>
    <t>10,135867046685906</t>
  </si>
  <si>
    <t>8711 7680</t>
  </si>
  <si>
    <t>Hald, Salbakken 7</t>
  </si>
  <si>
    <t>haldskole@randers.dk</t>
  </si>
  <si>
    <t>www.hald.skoleintra.dk</t>
  </si>
  <si>
    <t>Salbakken</t>
  </si>
  <si>
    <t>Hald</t>
  </si>
  <si>
    <t>8915 4700</t>
  </si>
  <si>
    <t>korshojskolen@randers.dk</t>
  </si>
  <si>
    <t>www.korshoj.skoleintra.dk</t>
  </si>
  <si>
    <t>Harridslev</t>
  </si>
  <si>
    <t>Mellerup Frisk.</t>
  </si>
  <si>
    <t>Mellerup Fri- og Efterskole - (friskolen)</t>
  </si>
  <si>
    <t>8644 2909</t>
  </si>
  <si>
    <t>8644 1909</t>
  </si>
  <si>
    <t>Amtsvejen 76, Mellerup</t>
  </si>
  <si>
    <t>kontor@mellerupfriskole.dk</t>
  </si>
  <si>
    <t>www.mellerupfriskole.dk</t>
  </si>
  <si>
    <t>Amtsvejen</t>
  </si>
  <si>
    <t>Mellerup</t>
  </si>
  <si>
    <t>Mellerup Eft.</t>
  </si>
  <si>
    <t>Mellerup Fri- og Efterskole - (efterskolen)</t>
  </si>
  <si>
    <t>8644 0139</t>
  </si>
  <si>
    <t>8644 1339</t>
  </si>
  <si>
    <t>Almisbakken 19A Mellerup</t>
  </si>
  <si>
    <t>kontor@mellerupefterskole.dk</t>
  </si>
  <si>
    <t>www.mellerupefterskole.dk</t>
  </si>
  <si>
    <t>Almisbakken</t>
  </si>
  <si>
    <t>Glesborg Skole</t>
  </si>
  <si>
    <t>8779 2515</t>
  </si>
  <si>
    <t>www.glesborgskole.dk</t>
  </si>
  <si>
    <t>Voldby Sk.</t>
  </si>
  <si>
    <t>Voldby Skole</t>
  </si>
  <si>
    <t>8633 2563</t>
  </si>
  <si>
    <t>8633 2566</t>
  </si>
  <si>
    <t>Sangstrupvej 32 Voldby</t>
  </si>
  <si>
    <t>voldby-skole@norddjurs.dk</t>
  </si>
  <si>
    <t>8638 1618</t>
  </si>
  <si>
    <t>8959 2310</t>
  </si>
  <si>
    <t>Skolebakken 33</t>
  </si>
  <si>
    <t>0918</t>
  </si>
  <si>
    <t>distriktoerum@norddjurs.dk</t>
  </si>
  <si>
    <t>www.oerumskole.dk</t>
  </si>
  <si>
    <t>Djurslandssk.</t>
  </si>
  <si>
    <t>Djurslandsskolen</t>
  </si>
  <si>
    <t>8638 1250</t>
  </si>
  <si>
    <t>8959 2230</t>
  </si>
  <si>
    <t>Djursvej 10</t>
  </si>
  <si>
    <t>djurslandsskolen@norddjurs.dk</t>
  </si>
  <si>
    <t>Frisk. Gjerrild</t>
  </si>
  <si>
    <t>Friskolen i Gjerrild</t>
  </si>
  <si>
    <t>8638 4442</t>
  </si>
  <si>
    <t>8638 4422</t>
  </si>
  <si>
    <t>kontoret@gbfriskole.dk</t>
  </si>
  <si>
    <t>www.gbfriskole.dk</t>
  </si>
  <si>
    <t>8713 3723</t>
  </si>
  <si>
    <t>8713 3848</t>
  </si>
  <si>
    <t>kja@aarhus.dk</t>
  </si>
  <si>
    <t>56,182715970460947</t>
  </si>
  <si>
    <t>10,223306755583298</t>
  </si>
  <si>
    <t>8638 7347</t>
  </si>
  <si>
    <t>8638 7344</t>
  </si>
  <si>
    <t>Birkedalvej 26</t>
  </si>
  <si>
    <t>insoestergaard@mail.dk</t>
  </si>
  <si>
    <t>www.insoestergaard.dk</t>
  </si>
  <si>
    <t>Birkedalvej</t>
  </si>
  <si>
    <t>56,450254996965874</t>
  </si>
  <si>
    <t>10,793308368005359</t>
  </si>
  <si>
    <t>Djursland Esk.</t>
  </si>
  <si>
    <t>Djurslands Efterskole</t>
  </si>
  <si>
    <t>8631 7770</t>
  </si>
  <si>
    <t>8631 7533</t>
  </si>
  <si>
    <t>0506</t>
  </si>
  <si>
    <t>de@djurslands.dk</t>
  </si>
  <si>
    <t>www.djurslands.dk</t>
  </si>
  <si>
    <t>Eftersk. Helle</t>
  </si>
  <si>
    <t>Efterskolen Helle</t>
  </si>
  <si>
    <t>8638 4467</t>
  </si>
  <si>
    <t>8638 4466</t>
  </si>
  <si>
    <t>Gjerrild, Dyrehavevej 28</t>
  </si>
  <si>
    <t>kontor@efterskolenhelle.dk</t>
  </si>
  <si>
    <t>www.efterskolenhelle.dk</t>
  </si>
  <si>
    <t>Gjerrild</t>
  </si>
  <si>
    <t>8633 9167</t>
  </si>
  <si>
    <t>8791 8000</t>
  </si>
  <si>
    <t>Ginnerup, Sunddalvej 1</t>
  </si>
  <si>
    <t>kontor@vhd.dk</t>
  </si>
  <si>
    <t>www.vaeksthojskolen.dk</t>
  </si>
  <si>
    <t>Sunddalvej</t>
  </si>
  <si>
    <t>Ginnerup</t>
  </si>
  <si>
    <t>8780 3320</t>
  </si>
  <si>
    <t>Gylling Skole</t>
  </si>
  <si>
    <t>8780 3810</t>
  </si>
  <si>
    <t>Gylling Skolegade 13</t>
  </si>
  <si>
    <t>gyllingskole@odder.dk</t>
  </si>
  <si>
    <t>www.gyllingskole.dk</t>
  </si>
  <si>
    <t>Gylling Skolegade</t>
  </si>
  <si>
    <t>Hou Skole</t>
  </si>
  <si>
    <t>8655 7006</t>
  </si>
  <si>
    <t>8780 3790</t>
  </si>
  <si>
    <t>houskole@odder.dk</t>
  </si>
  <si>
    <t>www.hovskole.dk</t>
  </si>
  <si>
    <t>Hou</t>
  </si>
  <si>
    <t>Hundslund Skole</t>
  </si>
  <si>
    <t>8655 0607</t>
  </si>
  <si>
    <t>Parkv.Sk.</t>
  </si>
  <si>
    <t>Parkvejens Skole</t>
  </si>
  <si>
    <t>8654 1166</t>
  </si>
  <si>
    <t>8780 3666</t>
  </si>
  <si>
    <t>parkvejensskole@odder.dk</t>
  </si>
  <si>
    <t>www.parkvejensskole.dk</t>
  </si>
  <si>
    <t>Saksild Skole</t>
  </si>
  <si>
    <t>8780 3850</t>
  </si>
  <si>
    <t>Rudevej 100</t>
  </si>
  <si>
    <t>saxildskole@odder.dk</t>
  </si>
  <si>
    <t>www.saksildskole.dk</t>
  </si>
  <si>
    <t>Rudevej</t>
  </si>
  <si>
    <t>Vestskolen, afd. Skovbakken</t>
  </si>
  <si>
    <t>8780 3625</t>
  </si>
  <si>
    <t>skovbakkeskolen@odder.dk</t>
  </si>
  <si>
    <t>vest-skolen.aula.dk/afd-skovbakken</t>
  </si>
  <si>
    <t>8780 3820</t>
  </si>
  <si>
    <t>ortingskole@odder.dk</t>
  </si>
  <si>
    <t>www.oertingskole.dk</t>
  </si>
  <si>
    <t>55,914123484572286</t>
  </si>
  <si>
    <t>10,14156188346994</t>
  </si>
  <si>
    <t>Rathlousk.</t>
  </si>
  <si>
    <t>Rathlouskolen</t>
  </si>
  <si>
    <t>8654 2034</t>
  </si>
  <si>
    <t>8656 1844</t>
  </si>
  <si>
    <t>Rosensgade 83</t>
  </si>
  <si>
    <t>rathlouskolen@rathlouskolen.com</t>
  </si>
  <si>
    <t>www.rathlouskolen.info</t>
  </si>
  <si>
    <t>Rosensgade</t>
  </si>
  <si>
    <t>Odder Gymnasium</t>
  </si>
  <si>
    <t>8654 2710</t>
  </si>
  <si>
    <t>8654 4500</t>
  </si>
  <si>
    <t>og@odder-gym.dk</t>
  </si>
  <si>
    <t>www.odder-gym.dk</t>
  </si>
  <si>
    <t>Odder Ll. Frisk</t>
  </si>
  <si>
    <t>Odder Lille Friskole</t>
  </si>
  <si>
    <t>8654 3866</t>
  </si>
  <si>
    <t>Randlevvej 4</t>
  </si>
  <si>
    <t>olf@odderlillefriskole.dk</t>
  </si>
  <si>
    <t>www.odderlillefriskole.dk</t>
  </si>
  <si>
    <t>Randlevvej</t>
  </si>
  <si>
    <t>Vestermarksk.</t>
  </si>
  <si>
    <t>vestermarksskolen@odder.dk</t>
  </si>
  <si>
    <t>www.Vestermark-skolen.dk</t>
  </si>
  <si>
    <t>55,980341194582884</t>
  </si>
  <si>
    <t>10,13273253445595</t>
  </si>
  <si>
    <t>Hadruplund</t>
  </si>
  <si>
    <t>8655 0809</t>
  </si>
  <si>
    <t>Hadrupvej 41</t>
  </si>
  <si>
    <t>info@hadruplund.dk</t>
  </si>
  <si>
    <t>www.hadruplund.dk</t>
  </si>
  <si>
    <t>Hadrupvej</t>
  </si>
  <si>
    <t>8780 3280</t>
  </si>
  <si>
    <t>Vitavej 57</t>
  </si>
  <si>
    <t>bfc@odder.dk</t>
  </si>
  <si>
    <t>www.bfc.odder.dk</t>
  </si>
  <si>
    <t>Vitavej</t>
  </si>
  <si>
    <t>Odder Ungdsk.</t>
  </si>
  <si>
    <t>Odder Ungdomsskole</t>
  </si>
  <si>
    <t>8654 3244</t>
  </si>
  <si>
    <t>8780 3545</t>
  </si>
  <si>
    <t>ungdomsskolen@odder.dk</t>
  </si>
  <si>
    <t>www.odderungdom.dk</t>
  </si>
  <si>
    <t>EUD/EUX VUC Odd</t>
  </si>
  <si>
    <t>EUD/EUX og VUC Odder</t>
  </si>
  <si>
    <t>8654 2183</t>
  </si>
  <si>
    <t>c/o Odder Gymnasium</t>
  </si>
  <si>
    <t>Gylling Esk.</t>
  </si>
  <si>
    <t>Gylling Efterskole</t>
  </si>
  <si>
    <t>8655 1642</t>
  </si>
  <si>
    <t>8655 1644</t>
  </si>
  <si>
    <t>Gylling, Hovedgaden 29</t>
  </si>
  <si>
    <t>ge@gylling-efterskole.dk</t>
  </si>
  <si>
    <t>www.gylling-efterskole.dk</t>
  </si>
  <si>
    <t>Gylling</t>
  </si>
  <si>
    <t>Eriksminde Esk.</t>
  </si>
  <si>
    <t>Eriksminde Efterskole</t>
  </si>
  <si>
    <t>8655 6600</t>
  </si>
  <si>
    <t>8655 6142</t>
  </si>
  <si>
    <t>Eriksmindevej 40</t>
  </si>
  <si>
    <t>post@eriksmindeefterskole.dk</t>
  </si>
  <si>
    <t>www.eriksmindeefterskole.dk</t>
  </si>
  <si>
    <t>Egmont Hsk</t>
  </si>
  <si>
    <t>8781 7979</t>
  </si>
  <si>
    <t>8781 7900</t>
  </si>
  <si>
    <t>Hou, Villavej 25</t>
  </si>
  <si>
    <t>mail@egmont-hs.dk</t>
  </si>
  <si>
    <t>www.egmont-hs.dk</t>
  </si>
  <si>
    <t>Odder Hsk</t>
  </si>
  <si>
    <t>8654 3744</t>
  </si>
  <si>
    <t>8654 0744</t>
  </si>
  <si>
    <t>mail@odderhojskole.dk</t>
  </si>
  <si>
    <t>www.odderhojskole.dk</t>
  </si>
  <si>
    <t>Pens.Hsk Ru.Str</t>
  </si>
  <si>
    <t>8655 8211</t>
  </si>
  <si>
    <t>rudestrand@mail.tele.dk</t>
  </si>
  <si>
    <t>Hou M. I. Esk.</t>
  </si>
  <si>
    <t>8655 7035</t>
  </si>
  <si>
    <t>8655 7100</t>
  </si>
  <si>
    <t>Hou, Villavej 13</t>
  </si>
  <si>
    <t>info@hmi.dk</t>
  </si>
  <si>
    <t>www.hmi.dk</t>
  </si>
  <si>
    <t>8780 0691</t>
  </si>
  <si>
    <t>8780 0606</t>
  </si>
  <si>
    <t>Rude Havvej 11</t>
  </si>
  <si>
    <t>info@rudehoj.dk</t>
  </si>
  <si>
    <t>www.rudehoj.dk</t>
  </si>
  <si>
    <t>Rude Havvej</t>
  </si>
  <si>
    <t>8654 3831</t>
  </si>
  <si>
    <t>Odder AOF Dhsk</t>
  </si>
  <si>
    <t>8654 7453</t>
  </si>
  <si>
    <t>8654 3122</t>
  </si>
  <si>
    <t>vibeke.feddersen@aof-odder.dk</t>
  </si>
  <si>
    <t>www.aof-odder.dk</t>
  </si>
  <si>
    <t>Aarhus BC Odder</t>
  </si>
  <si>
    <t>Aarhus Business College, Handelsfagskolen i Odder</t>
  </si>
  <si>
    <t>8656 0686</t>
  </si>
  <si>
    <t>8936 3500</t>
  </si>
  <si>
    <t>Asferg Sk.</t>
  </si>
  <si>
    <t>Asferg Skole</t>
  </si>
  <si>
    <t>8644 3108</t>
  </si>
  <si>
    <t>8915 4000</t>
  </si>
  <si>
    <t>asfergskole@randers.dk</t>
  </si>
  <si>
    <t>www.asfergskole.purhus.dk</t>
  </si>
  <si>
    <t>Asferg</t>
  </si>
  <si>
    <t>Blichersk.</t>
  </si>
  <si>
    <t>Blicherskolen</t>
  </si>
  <si>
    <t>8647 9393</t>
  </si>
  <si>
    <t>8915 4355</t>
  </si>
  <si>
    <t>Haldvej 6</t>
  </si>
  <si>
    <t>blicherskolen@randers.dk</t>
  </si>
  <si>
    <t>www.blicherskolen.dk</t>
  </si>
  <si>
    <t>Haldvej</t>
  </si>
  <si>
    <t>8645 3043</t>
  </si>
  <si>
    <t>8915 4080</t>
  </si>
  <si>
    <t>faarupskole@randers.dk</t>
  </si>
  <si>
    <t>www.faarupskole.dk</t>
  </si>
  <si>
    <t>Bjerregrav Sk.</t>
  </si>
  <si>
    <t>Bjerregrav Skole</t>
  </si>
  <si>
    <t>8645 4285</t>
  </si>
  <si>
    <t>8915 4321</t>
  </si>
  <si>
    <t>bjerregravskole@randers.dk</t>
  </si>
  <si>
    <t>www.bjerregravskole.dk</t>
  </si>
  <si>
    <t>Over Fussingvej</t>
  </si>
  <si>
    <t>8645 4605</t>
  </si>
  <si>
    <t>5172 4763</t>
  </si>
  <si>
    <t>admin@fusfriskole.dk</t>
  </si>
  <si>
    <t>www.fusfri.dk</t>
  </si>
  <si>
    <t>8645 2766</t>
  </si>
  <si>
    <t>8645 2166</t>
  </si>
  <si>
    <t>0592</t>
  </si>
  <si>
    <t>kontor@n-efterskole.dk</t>
  </si>
  <si>
    <t>Randers Kom</t>
  </si>
  <si>
    <t>8915 1515</t>
  </si>
  <si>
    <t>randerskommune@randers.dk</t>
  </si>
  <si>
    <t>AOF MIDT Favrskov-Randers</t>
  </si>
  <si>
    <t>8640 8643</t>
  </si>
  <si>
    <t>Odinsgade 4</t>
  </si>
  <si>
    <t>Odinsgade</t>
  </si>
  <si>
    <t>EA Dania</t>
  </si>
  <si>
    <t>Erhvervsakademi Dania</t>
  </si>
  <si>
    <t>8711 4401</t>
  </si>
  <si>
    <t>EA Dania, Hadst</t>
  </si>
  <si>
    <t>Erhvervsakademi Dania, Hadsten</t>
  </si>
  <si>
    <t>Ellemosevej 36</t>
  </si>
  <si>
    <t>hadsten@eadania.dk</t>
  </si>
  <si>
    <t>EA Dania Horsen</t>
  </si>
  <si>
    <t>Erhvervsakademi Dania, Horsens</t>
  </si>
  <si>
    <t>EA Dania Rander</t>
  </si>
  <si>
    <t>Erhvervsakademi Dania, Randers</t>
  </si>
  <si>
    <t>EA Dania Rand V</t>
  </si>
  <si>
    <t>Erhvervsakademi Dania, Randers (Vester Alle)</t>
  </si>
  <si>
    <t>8710 0433</t>
  </si>
  <si>
    <t>8711 4400</t>
  </si>
  <si>
    <t>56,467619051633925</t>
  </si>
  <si>
    <t>10,028039676812384</t>
  </si>
  <si>
    <t>Erhvervsakademi Dania, Skive</t>
  </si>
  <si>
    <t>EA Dania SkiveK</t>
  </si>
  <si>
    <t>Erhvervsakademi Dania, Skive (Kongsvingervej)</t>
  </si>
  <si>
    <t>9914 9201</t>
  </si>
  <si>
    <t>56,555152001690566</t>
  </si>
  <si>
    <t>9,017412645179208</t>
  </si>
  <si>
    <t>EA Dania Vibor</t>
  </si>
  <si>
    <t>Erhvervsakademi Dania, Viborg</t>
  </si>
  <si>
    <t>8667 1874</t>
  </si>
  <si>
    <t>viborg@eadania.dk</t>
  </si>
  <si>
    <t>EA Dania Bygh</t>
  </si>
  <si>
    <t>Erhvervsakademi Dania, Bygholm</t>
  </si>
  <si>
    <t>55,860855742492433</t>
  </si>
  <si>
    <t>9,7886718241743118</t>
  </si>
  <si>
    <t>EA Dania Viden</t>
  </si>
  <si>
    <t>Erhvervsakademi Dania, Grenaa</t>
  </si>
  <si>
    <t>N P Josiassens Vej 44A</t>
  </si>
  <si>
    <t>grenaa@eadania.dk</t>
  </si>
  <si>
    <t>EA Dania Hobro</t>
  </si>
  <si>
    <t>Erhvervsakademi Dania, Hobro</t>
  </si>
  <si>
    <t>hobro@eadania.dk</t>
  </si>
  <si>
    <t>EA Dania Od</t>
  </si>
  <si>
    <t>Erhvervsakademi Dania, Odder</t>
  </si>
  <si>
    <t>www.handelsfagskolen.dk</t>
  </si>
  <si>
    <t>55,979114509834453</t>
  </si>
  <si>
    <t>10,151352118195474</t>
  </si>
  <si>
    <t>EA Dania Silkeb</t>
  </si>
  <si>
    <t>Erhvervsakademi Dania, Silkeborg (Kejlstrupvej)</t>
  </si>
  <si>
    <t>Kejlstrupvej 87</t>
  </si>
  <si>
    <t>56,190673473490094</t>
  </si>
  <si>
    <t>9,5580163242166485</t>
  </si>
  <si>
    <t>EA Dania Bredh</t>
  </si>
  <si>
    <t>Erhvervsakademi Dania, Silkeborg</t>
  </si>
  <si>
    <t>EA Dania Ska</t>
  </si>
  <si>
    <t>Erhvervsakademi Dania, Skanderborg</t>
  </si>
  <si>
    <t>56,046503069287489</t>
  </si>
  <si>
    <t>9,9459124664032821</t>
  </si>
  <si>
    <t>EA Dania Vib</t>
  </si>
  <si>
    <t>EA Dania, Viborg (H.C. Andersens Vej)</t>
  </si>
  <si>
    <t>Randers sosu af</t>
  </si>
  <si>
    <t>Randers Social- og Sundhedsskole, Randers afd.</t>
  </si>
  <si>
    <t>8641 6791</t>
  </si>
  <si>
    <t>Minervavej 47</t>
  </si>
  <si>
    <t>Hadsundv.Sk.</t>
  </si>
  <si>
    <t>Hadsundvejens Skole</t>
  </si>
  <si>
    <t>8640 8047</t>
  </si>
  <si>
    <t>8642 9511</t>
  </si>
  <si>
    <t>Gl. Hadsundvej 3</t>
  </si>
  <si>
    <t>hadsundvejens.skole@randers.dk</t>
  </si>
  <si>
    <t>www.hadsundvejensskole.dk</t>
  </si>
  <si>
    <t>Gl. Hadsundvej</t>
  </si>
  <si>
    <t>56,465973766621119</t>
  </si>
  <si>
    <t>10,039336622235984</t>
  </si>
  <si>
    <t>Hobrov.Sk.</t>
  </si>
  <si>
    <t>Hobrovejens Skole</t>
  </si>
  <si>
    <t>8641 2002</t>
  </si>
  <si>
    <t>8915 4455</t>
  </si>
  <si>
    <t>Gethersvej 36</t>
  </si>
  <si>
    <t>hobrovejens.skole@randers.dk</t>
  </si>
  <si>
    <t>www.hobrovejensskole.dk</t>
  </si>
  <si>
    <t>Gethersvej</t>
  </si>
  <si>
    <t>8640 7353</t>
  </si>
  <si>
    <t>8915 4200</t>
  </si>
  <si>
    <t>H.C. Andersens Vej 3</t>
  </si>
  <si>
    <t>Hornbaek.skole@randers.dk</t>
  </si>
  <si>
    <t>www.hornbaek-skole.dk</t>
  </si>
  <si>
    <t>Kristrup Sk.</t>
  </si>
  <si>
    <t>Kristrup Skole</t>
  </si>
  <si>
    <t>8640 7218</t>
  </si>
  <si>
    <t>8915 4141</t>
  </si>
  <si>
    <t>Skolegade 4</t>
  </si>
  <si>
    <t>kristrup.skole@randers.dk</t>
  </si>
  <si>
    <t>www.kristrup-skole.dk</t>
  </si>
  <si>
    <t>Nyvangsk.</t>
  </si>
  <si>
    <t>Nyvangsskolen</t>
  </si>
  <si>
    <t>8640 7757</t>
  </si>
  <si>
    <t>8915 4242</t>
  </si>
  <si>
    <t>Rindsvej 2</t>
  </si>
  <si>
    <t>nyvangsskolen@randers.dk</t>
  </si>
  <si>
    <t>www.nyvangsskolen.dk</t>
  </si>
  <si>
    <t>Rindsvej</t>
  </si>
  <si>
    <t>56,475257108335086</t>
  </si>
  <si>
    <t>10,024150436157099</t>
  </si>
  <si>
    <t>8712 2525</t>
  </si>
  <si>
    <t>8915 4400</t>
  </si>
  <si>
    <t>rismoelleskolen@randers.dk</t>
  </si>
  <si>
    <t>www.rismoelleskolen.dk</t>
  </si>
  <si>
    <t>Ryttersk.</t>
  </si>
  <si>
    <t>Rytterskolen</t>
  </si>
  <si>
    <t>8644 3533</t>
  </si>
  <si>
    <t>8915 4343</t>
  </si>
  <si>
    <t>rytterskolen@randers.dk</t>
  </si>
  <si>
    <t>www.rytterskolen.dk</t>
  </si>
  <si>
    <t>9,9639198510722284</t>
  </si>
  <si>
    <t>Randers SV</t>
  </si>
  <si>
    <t>8640 7231</t>
  </si>
  <si>
    <t>8915 4960</t>
  </si>
  <si>
    <t>Skanderborggade 65A</t>
  </si>
  <si>
    <t>soendermarkskolen@randers.dk</t>
  </si>
  <si>
    <t>Skanderborggade</t>
  </si>
  <si>
    <t>Tirsdalens Sk.</t>
  </si>
  <si>
    <t>Tirsdalens Skole</t>
  </si>
  <si>
    <t>8642 0564</t>
  </si>
  <si>
    <t>8915 4160</t>
  </si>
  <si>
    <t>tirsdalens.skole@randers.dk</t>
  </si>
  <si>
    <t>www.tirsdalensskole.dk</t>
  </si>
  <si>
    <t>Vestervangsskolen</t>
  </si>
  <si>
    <t>8640 7348</t>
  </si>
  <si>
    <t>8915 4950</t>
  </si>
  <si>
    <t>vestervangsskolen@randers.dk</t>
  </si>
  <si>
    <t>www.vestervangsskolen.dk</t>
  </si>
  <si>
    <t>Vorup Sk.</t>
  </si>
  <si>
    <t>Vorup Skole</t>
  </si>
  <si>
    <t>8640 1855</t>
  </si>
  <si>
    <t>8915 4100</t>
  </si>
  <si>
    <t>Vorup Boulevard 33</t>
  </si>
  <si>
    <t>vorup.skole@randers.dk</t>
  </si>
  <si>
    <t>www.vorupskole.dk</t>
  </si>
  <si>
    <t>Vorup Boulevard</t>
  </si>
  <si>
    <t>56,443742865770673</t>
  </si>
  <si>
    <t>10,039641230714006</t>
  </si>
  <si>
    <t>8642 5816</t>
  </si>
  <si>
    <t>8915 4444</t>
  </si>
  <si>
    <t>Dronningborg Boulevard 33B</t>
  </si>
  <si>
    <t>33B</t>
  </si>
  <si>
    <t>oestervangsskolen@randers.dk</t>
  </si>
  <si>
    <t>Dronningborg Boulevard</t>
  </si>
  <si>
    <t>8640 8413</t>
  </si>
  <si>
    <t>8915 4380</t>
  </si>
  <si>
    <t>Glentevej 15</t>
  </si>
  <si>
    <t>noerrevangsskolen@randers.dk</t>
  </si>
  <si>
    <t>www.noerrevangsskolen.dk</t>
  </si>
  <si>
    <t>C.La Cours Sk.</t>
  </si>
  <si>
    <t>C. la Cours Skole</t>
  </si>
  <si>
    <t>8642 9520</t>
  </si>
  <si>
    <t>8642 9023</t>
  </si>
  <si>
    <t>Jyllandsgade 24</t>
  </si>
  <si>
    <t>kontor@c-lacour.dk</t>
  </si>
  <si>
    <t>www.c-lacour.dk</t>
  </si>
  <si>
    <t>Forberedels.Sk.</t>
  </si>
  <si>
    <t>Forberedelsesskolen</t>
  </si>
  <si>
    <t>8642 0740</t>
  </si>
  <si>
    <t>Hobrovej 26a</t>
  </si>
  <si>
    <t>info@forb.dk</t>
  </si>
  <si>
    <t>www.forberedelsesskolen.skoleintra.dk</t>
  </si>
  <si>
    <t>Randers Realsk.</t>
  </si>
  <si>
    <t>Randers Realskole</t>
  </si>
  <si>
    <t>8712 3238</t>
  </si>
  <si>
    <t>8712 3230</t>
  </si>
  <si>
    <t>info@randers-realskole.dk</t>
  </si>
  <si>
    <t>www.randers-realskole.dk</t>
  </si>
  <si>
    <t>Randers Lil.Sk.</t>
  </si>
  <si>
    <t>Randers Lille Skole</t>
  </si>
  <si>
    <t>8641 2131</t>
  </si>
  <si>
    <t>8642 2010</t>
  </si>
  <si>
    <t>rls@randerslilleskole.dk</t>
  </si>
  <si>
    <t>www.randerslilleskole.dk</t>
  </si>
  <si>
    <t>Randers Stsk.</t>
  </si>
  <si>
    <t>Randers Statsskole</t>
  </si>
  <si>
    <t>8641 0644</t>
  </si>
  <si>
    <t>8641 0844</t>
  </si>
  <si>
    <t>adm@rs-gym.dk</t>
  </si>
  <si>
    <t>www.rs-gym.dk</t>
  </si>
  <si>
    <t>Paderup gym.</t>
  </si>
  <si>
    <t>Paderup gymnasium</t>
  </si>
  <si>
    <t>8644 7718</t>
  </si>
  <si>
    <t>8641 6677</t>
  </si>
  <si>
    <t>Apollovej 64</t>
  </si>
  <si>
    <t>0060</t>
  </si>
  <si>
    <t>pg@paderup-gym.dk</t>
  </si>
  <si>
    <t>www.paderup-gym.dk</t>
  </si>
  <si>
    <t>Apollovej</t>
  </si>
  <si>
    <t>STU Randers</t>
  </si>
  <si>
    <t>8643 9484</t>
  </si>
  <si>
    <t>8915 7575</t>
  </si>
  <si>
    <t>Salbakken 7 Hald</t>
  </si>
  <si>
    <t>stu@randers.dk</t>
  </si>
  <si>
    <t>www.stu.randers.dk</t>
  </si>
  <si>
    <t>8640 8617</t>
  </si>
  <si>
    <t>8642 0566</t>
  </si>
  <si>
    <t>oust.moelleskolen@randers.dk</t>
  </si>
  <si>
    <t>oustmolleskolen.randers.dk</t>
  </si>
  <si>
    <t>Randers Frisk.</t>
  </si>
  <si>
    <t>8640 7403</t>
  </si>
  <si>
    <t>8642 0360</t>
  </si>
  <si>
    <t>Moseskellet 2-8</t>
  </si>
  <si>
    <t>kontor@randersfb.dk</t>
  </si>
  <si>
    <t>randersfb.dk</t>
  </si>
  <si>
    <t>Moseskellet</t>
  </si>
  <si>
    <t>Sprog. Randers</t>
  </si>
  <si>
    <t>Sprogcenter Randers</t>
  </si>
  <si>
    <t>8640 1240</t>
  </si>
  <si>
    <t>8915 7700</t>
  </si>
  <si>
    <t>Vestergade 34</t>
  </si>
  <si>
    <t>sprogcenter@randers.dk</t>
  </si>
  <si>
    <t>www.sprogcenter.randers.dk</t>
  </si>
  <si>
    <t>Valdemarhus</t>
  </si>
  <si>
    <t>Fonden Valdemarhus</t>
  </si>
  <si>
    <t>8640 3719</t>
  </si>
  <si>
    <t>valdemarhus@valdemarhus.dk</t>
  </si>
  <si>
    <t>www.valdemarhus.dk</t>
  </si>
  <si>
    <t>Tebbestrup</t>
  </si>
  <si>
    <t>www.trekloverskolen.randers.dk</t>
  </si>
  <si>
    <t>8915 5760</t>
  </si>
  <si>
    <t>Gl. Stationsvej 9, 2.</t>
  </si>
  <si>
    <t>ppr@randers.dk</t>
  </si>
  <si>
    <t>Gl. Stationsvej</t>
  </si>
  <si>
    <t>Skolernes udv c</t>
  </si>
  <si>
    <t>Skolernes Udviklingscenter</t>
  </si>
  <si>
    <t>8643 8728</t>
  </si>
  <si>
    <t>8915 4750</t>
  </si>
  <si>
    <t>lone.thomsen@randers.dk</t>
  </si>
  <si>
    <t>skolernesudviklingscenter.randers.dk</t>
  </si>
  <si>
    <t>UU Randers</t>
  </si>
  <si>
    <t>8915 1247</t>
  </si>
  <si>
    <t>uu-randers@randers.dk</t>
  </si>
  <si>
    <t>www.uu-randers.dk</t>
  </si>
  <si>
    <t>Randers Ungd.sk</t>
  </si>
  <si>
    <t>Randers Ungdomsskole</t>
  </si>
  <si>
    <t>8643 3714</t>
  </si>
  <si>
    <t>8915 4600</t>
  </si>
  <si>
    <t>Dronningborg Alle 1</t>
  </si>
  <si>
    <t>ungdomsskolen@randers.dk</t>
  </si>
  <si>
    <t>www.randersungdomsskole.dk</t>
  </si>
  <si>
    <t>Dronningborg Alle</t>
  </si>
  <si>
    <t>Randers HF&amp;VUC</t>
  </si>
  <si>
    <t>Randers HF &amp; VUC</t>
  </si>
  <si>
    <t>8640 8868</t>
  </si>
  <si>
    <t>8711 7700</t>
  </si>
  <si>
    <t>adm@randershfvuc.dk</t>
  </si>
  <si>
    <t>www.randershfvuc.dk</t>
  </si>
  <si>
    <t>Skand.Designhsk</t>
  </si>
  <si>
    <t>8644 8041</t>
  </si>
  <si>
    <t>8644 8044</t>
  </si>
  <si>
    <t>info@designhojskolen.dk</t>
  </si>
  <si>
    <t>www.designhojskolen.dk</t>
  </si>
  <si>
    <t>8644 8849</t>
  </si>
  <si>
    <t>Randers Dhsk</t>
  </si>
  <si>
    <t>8643 2157</t>
  </si>
  <si>
    <t>8643 2000</t>
  </si>
  <si>
    <t>Niels Brock Gade 2, st.</t>
  </si>
  <si>
    <t>mail@daghoejskolen.dk</t>
  </si>
  <si>
    <t>www.daghoejskolen.dk</t>
  </si>
  <si>
    <t>Niels Brocks Gade</t>
  </si>
  <si>
    <t>Tradium erhvudd</t>
  </si>
  <si>
    <t>Tradium, Tekniske erhvervsuddannelser, VA</t>
  </si>
  <si>
    <t>Tradium merk</t>
  </si>
  <si>
    <t>Tradium, Merkantile erhvervsuddannelser</t>
  </si>
  <si>
    <t>8711 4301</t>
  </si>
  <si>
    <t>8711 4300</t>
  </si>
  <si>
    <t>Syg.pl.Randers</t>
  </si>
  <si>
    <t>Sygeplejerskeuddannelsen i Randers - VIA UC</t>
  </si>
  <si>
    <t>8755 2156</t>
  </si>
  <si>
    <t>8755 2155</t>
  </si>
  <si>
    <t>sir@via.dk</t>
  </si>
  <si>
    <t>Tradium 3 hhx</t>
  </si>
  <si>
    <t>Tradium Gymnasier, HHX &amp; HTX</t>
  </si>
  <si>
    <t>8711 3501</t>
  </si>
  <si>
    <t>Tradium R&amp;M</t>
  </si>
  <si>
    <t>Tradium Retail &amp; Management</t>
  </si>
  <si>
    <t>Randers sosu Jr</t>
  </si>
  <si>
    <t>Randers Social- og Sundhedsskole</t>
  </si>
  <si>
    <t>VIA_Randers</t>
  </si>
  <si>
    <t>VIA University College, Campus Randers</t>
  </si>
  <si>
    <t>8755 3556</t>
  </si>
  <si>
    <t>Tradium EUD/EUX</t>
  </si>
  <si>
    <t>Tradium, EUD/EUX Business</t>
  </si>
  <si>
    <t>psykomotorik</t>
  </si>
  <si>
    <t>Psykomotorikuddannelsen i Randers - VIA UC</t>
  </si>
  <si>
    <t>8755 2555</t>
  </si>
  <si>
    <t>psykomotorik@via.dk</t>
  </si>
  <si>
    <t>www.via.dk/psykomotorik</t>
  </si>
  <si>
    <t>HS Minerva</t>
  </si>
  <si>
    <t>Handelsskolen Minerva</t>
  </si>
  <si>
    <t>kontakt@hsminerva.dk</t>
  </si>
  <si>
    <t>www.hsminerva.dk</t>
  </si>
  <si>
    <t>56,429246900671529</t>
  </si>
  <si>
    <t>10,072062015797773</t>
  </si>
  <si>
    <t>Randers Sp Blom</t>
  </si>
  <si>
    <t>8643 7038</t>
  </si>
  <si>
    <t>8915 4289</t>
  </si>
  <si>
    <t>randersspecialskole.blommevej@randers.dk</t>
  </si>
  <si>
    <t>www.vesterbakkeskolen.dk</t>
  </si>
  <si>
    <t>Mellerup Sk.Hj.</t>
  </si>
  <si>
    <t>Mellerup Skolehjem</t>
  </si>
  <si>
    <t>8644 2022</t>
  </si>
  <si>
    <t>8915 6400</t>
  </si>
  <si>
    <t>mellerupskolehjem@randers.dk</t>
  </si>
  <si>
    <t>www.mellerupskolehjem.randers.dk</t>
  </si>
  <si>
    <t>Hornslet Sk.</t>
  </si>
  <si>
    <t>8785 4201</t>
  </si>
  <si>
    <t>8753 5895</t>
  </si>
  <si>
    <t>8753 5660</t>
  </si>
  <si>
    <t>Kirkevej 13</t>
  </si>
  <si>
    <t>moerke.skole@syddjurs.dk</t>
  </si>
  <si>
    <t>www.moerke-skole.dk</t>
  </si>
  <si>
    <t>8697 4811</t>
  </si>
  <si>
    <t>8753 5750</t>
  </si>
  <si>
    <t>aadalsskolen@syddjurs.dk</t>
  </si>
  <si>
    <t>www.aadalsskolen.dk</t>
  </si>
  <si>
    <t>VUC Hornslet</t>
  </si>
  <si>
    <t>VUC Djursland, Hornslet</t>
  </si>
  <si>
    <t>8758 3336</t>
  </si>
  <si>
    <t>Hematoften 1</t>
  </si>
  <si>
    <t>Hematoften</t>
  </si>
  <si>
    <t>8648 0450</t>
  </si>
  <si>
    <t>8648 8340</t>
  </si>
  <si>
    <t>8959 4343</t>
  </si>
  <si>
    <t>8648 6490</t>
  </si>
  <si>
    <t>8959 4370</t>
  </si>
  <si>
    <t>0044</t>
  </si>
  <si>
    <t>Vivild</t>
  </si>
  <si>
    <t>8648 6644</t>
  </si>
  <si>
    <t>8648 6065</t>
  </si>
  <si>
    <t>Langgade 37, Vivild</t>
  </si>
  <si>
    <t>0605</t>
  </si>
  <si>
    <t>kontor@vgi.dk</t>
  </si>
  <si>
    <t>www.vgi.dk</t>
  </si>
  <si>
    <t>8689 3733</t>
  </si>
  <si>
    <t>8794 3230</t>
  </si>
  <si>
    <t>Tulstrupvej 80</t>
  </si>
  <si>
    <t>knudsoeskolen@skanderborg.dk</t>
  </si>
  <si>
    <t>knudsoeskolen.aula.dk</t>
  </si>
  <si>
    <t>Tulstrupvej</t>
  </si>
  <si>
    <t>Bjedstrup Sk.</t>
  </si>
  <si>
    <t>Bjedstrup Skole</t>
  </si>
  <si>
    <t>8657 7478</t>
  </si>
  <si>
    <t>8794 2000</t>
  </si>
  <si>
    <t>Bjedstrupvej 1</t>
  </si>
  <si>
    <t>bjedstrupskole@skanderborg.dk</t>
  </si>
  <si>
    <t>www.bjedstrupskole.dk</t>
  </si>
  <si>
    <t>Bjedstrupvej</t>
  </si>
  <si>
    <t>8695 1915</t>
  </si>
  <si>
    <t>8794 2750</t>
  </si>
  <si>
    <t>0896</t>
  </si>
  <si>
    <t>Laasbyskole@skanderborg.dk</t>
  </si>
  <si>
    <t>www.laasby-skole.dk</t>
  </si>
  <si>
    <t>8689 0620</t>
  </si>
  <si>
    <t>8794 3100</t>
  </si>
  <si>
    <t>Skanderborgvej 50</t>
  </si>
  <si>
    <t>0876</t>
  </si>
  <si>
    <t>moelleskolen@skanderborg.dk</t>
  </si>
  <si>
    <t>www.moelleskolen-ry.dk</t>
  </si>
  <si>
    <t>Gl.Rye Sk.</t>
  </si>
  <si>
    <t>Gl Rye Skole</t>
  </si>
  <si>
    <t>8689 8634</t>
  </si>
  <si>
    <t>8794 2680</t>
  </si>
  <si>
    <t>Gl Rye, Nyvej 1.</t>
  </si>
  <si>
    <t>gl.ryeskole@skanderborg.dk</t>
  </si>
  <si>
    <t>gl-rye.aula.dk</t>
  </si>
  <si>
    <t>Gl Rye</t>
  </si>
  <si>
    <t>8689 0860</t>
  </si>
  <si>
    <t>8689 1759</t>
  </si>
  <si>
    <t>gudenaaskolen@gudenaaskolen.dk</t>
  </si>
  <si>
    <t>www.gudenaaskolen.dk</t>
  </si>
  <si>
    <t>Ry.Hsk.</t>
  </si>
  <si>
    <t>8689 1877</t>
  </si>
  <si>
    <t>8689 1888</t>
  </si>
  <si>
    <t>Klostervej 36</t>
  </si>
  <si>
    <t>0546</t>
  </si>
  <si>
    <t>kontoret@ryhojskole.dk</t>
  </si>
  <si>
    <t>www.ryhojskole.dk</t>
  </si>
  <si>
    <t>Himmelbj.Idresk</t>
  </si>
  <si>
    <t>8689 8003</t>
  </si>
  <si>
    <t>8689 8399</t>
  </si>
  <si>
    <t>Glarbo, Vesterled 1</t>
  </si>
  <si>
    <t>kontor@himmelbjergegnens.dk</t>
  </si>
  <si>
    <t>www.himmelbjergegnens.dk</t>
  </si>
  <si>
    <t>Glarbo</t>
  </si>
  <si>
    <t>Behandlingshj.</t>
  </si>
  <si>
    <t>8689 8027</t>
  </si>
  <si>
    <t>8788 2080</t>
  </si>
  <si>
    <t>Himmelbjergvej 11</t>
  </si>
  <si>
    <t>0416</t>
  </si>
  <si>
    <t>himmelbjerggaarden@ps.rm.dk</t>
  </si>
  <si>
    <t>Himmelbjergvej</t>
  </si>
  <si>
    <t>56,097181866822005</t>
  </si>
  <si>
    <t>9,6820545738432227</t>
  </si>
  <si>
    <t>Feldballe Sk.</t>
  </si>
  <si>
    <t>Feldballe Skole</t>
  </si>
  <si>
    <t>8791 4114</t>
  </si>
  <si>
    <t>Ebeltoftvej 56, Feldballe</t>
  </si>
  <si>
    <t>feldballe-skole@syddjurs.dk</t>
  </si>
  <si>
    <t>www.feldballe-skole.dk</t>
  </si>
  <si>
    <t>Feldballe</t>
  </si>
  <si>
    <t>56,284068402419031</t>
  </si>
  <si>
    <t>10,585380177288926</t>
  </si>
  <si>
    <t>8637 3170</t>
  </si>
  <si>
    <t>8753 5050</t>
  </si>
  <si>
    <t>Skrejrupvej 1</t>
  </si>
  <si>
    <t>roende-skole@syddjurs.dk</t>
  </si>
  <si>
    <t>www.roende-skole.dk</t>
  </si>
  <si>
    <t>Thorsager Sk.</t>
  </si>
  <si>
    <t>Thorsager Skole</t>
  </si>
  <si>
    <t>8637 9667</t>
  </si>
  <si>
    <t>8753 5060</t>
  </si>
  <si>
    <t>thorsager-skole@syddjurs.dk</t>
  </si>
  <si>
    <t>www.thorsager-skole.dk</t>
  </si>
  <si>
    <t>Thorsager</t>
  </si>
  <si>
    <t>8753 5090</t>
  </si>
  <si>
    <t>ugelboelle.skole@syddjurs.dk</t>
  </si>
  <si>
    <t>www.ugelboelle-skole.dk</t>
  </si>
  <si>
    <t>56,303860797436748</t>
  </si>
  <si>
    <t>10,401750305081457</t>
  </si>
  <si>
    <t>8637 3402</t>
  </si>
  <si>
    <t>kontor@roende-gym.dk</t>
  </si>
  <si>
    <t>www.roende-gym.dk</t>
  </si>
  <si>
    <t>8752 5959</t>
  </si>
  <si>
    <t>kontor@roende-privatskole.dk</t>
  </si>
  <si>
    <t>www.roende-privatskole.dk</t>
  </si>
  <si>
    <t>8637 1312</t>
  </si>
  <si>
    <t>8637 1955</t>
  </si>
  <si>
    <t>post@rhe.dk</t>
  </si>
  <si>
    <t>www.rondeefterskole.dk</t>
  </si>
  <si>
    <t>8637 3178</t>
  </si>
  <si>
    <t>8637 1286</t>
  </si>
  <si>
    <t>Skovridervej 1</t>
  </si>
  <si>
    <t>mail@kalohojskole.dk</t>
  </si>
  <si>
    <t>www.kalohojskole.dk</t>
  </si>
  <si>
    <t>Skovridervej</t>
  </si>
  <si>
    <t>www.rhe.dk</t>
  </si>
  <si>
    <t>9696 6660</t>
  </si>
  <si>
    <t>Skovridervej 3</t>
  </si>
  <si>
    <t>Vildtf. Sk.</t>
  </si>
  <si>
    <t>8637 2365</t>
  </si>
  <si>
    <t>8791 0600</t>
  </si>
  <si>
    <t>Skovhuset, Molsvej 34</t>
  </si>
  <si>
    <t>kurser@jaegerne.dk</t>
  </si>
  <si>
    <t>www.jaegerforbundet.dk</t>
  </si>
  <si>
    <t>Silkeborg Kom</t>
  </si>
  <si>
    <t>8970 1000</t>
  </si>
  <si>
    <t>kommunen@silkeborg.dk</t>
  </si>
  <si>
    <t>www.silkeborg.dk</t>
  </si>
  <si>
    <t>TH. LANGS HF</t>
  </si>
  <si>
    <t>TH. LANGS HF-KURSUS</t>
  </si>
  <si>
    <t>8680 5424</t>
  </si>
  <si>
    <t>6912 7920</t>
  </si>
  <si>
    <t>Hostrupsgade 48</t>
  </si>
  <si>
    <t>adm@thlangshf-vuc.dk</t>
  </si>
  <si>
    <t>www.thlangshf-vuc.dk</t>
  </si>
  <si>
    <t>Hostrupsgade</t>
  </si>
  <si>
    <t>7847 9800</t>
  </si>
  <si>
    <t>Himmelbjerggaarden@ps.rm.dk</t>
  </si>
  <si>
    <t>www.Oustruplund.dk</t>
  </si>
  <si>
    <t>8682 0209</t>
  </si>
  <si>
    <t>8970 2700</t>
  </si>
  <si>
    <t>solystskolen@silkeborg.dk</t>
  </si>
  <si>
    <t>soelystskolen.aula.dk</t>
  </si>
  <si>
    <t>Performers</t>
  </si>
  <si>
    <t>8680 0827</t>
  </si>
  <si>
    <t>8680 0820</t>
  </si>
  <si>
    <t>Papirfabrikken 76</t>
  </si>
  <si>
    <t>mail@performershouse.dk</t>
  </si>
  <si>
    <t>www.performershouse.dk</t>
  </si>
  <si>
    <t>56,171224822540751</t>
  </si>
  <si>
    <t>8792 2210</t>
  </si>
  <si>
    <t>Tranebjerg</t>
  </si>
  <si>
    <t>8792 2286</t>
  </si>
  <si>
    <t>8792 2300</t>
  </si>
  <si>
    <t>Marsk Stigs Vej 5</t>
  </si>
  <si>
    <t>0420</t>
  </si>
  <si>
    <t>skole@samsoe.dk</t>
  </si>
  <si>
    <t>www.samsoeskole.dk</t>
  </si>
  <si>
    <t>8659 6440</t>
  </si>
  <si>
    <t>Landevejen 32</t>
  </si>
  <si>
    <t>Samsoe@samsoefriskole.dk</t>
  </si>
  <si>
    <t>www.samsoefriskole.dk</t>
  </si>
  <si>
    <t>8659 2175</t>
  </si>
  <si>
    <t>bgs@bryggergaarden-samso.dk</t>
  </si>
  <si>
    <t>www.bryggergaarden-samso.dk</t>
  </si>
  <si>
    <t>Onsbjerg Ll.sk.</t>
  </si>
  <si>
    <t>8659 6979</t>
  </si>
  <si>
    <t>Stadionvej 4</t>
  </si>
  <si>
    <t>kontor@samsoefrieskole.dk</t>
  </si>
  <si>
    <t>www.samsoefrieskole.dk</t>
  </si>
  <si>
    <t>2545 4114</t>
  </si>
  <si>
    <t>aujqh@samsoe.dk</t>
  </si>
  <si>
    <t>8659 3116</t>
  </si>
  <si>
    <t>8659 1999</t>
  </si>
  <si>
    <t>Tingvej 3</t>
  </si>
  <si>
    <t>0820</t>
  </si>
  <si>
    <t>mail@aarhushfogvuc.dk</t>
  </si>
  <si>
    <t>www.aarhushfogvuc.dk</t>
  </si>
  <si>
    <t>8659 1431</t>
  </si>
  <si>
    <t>8659 1111</t>
  </si>
  <si>
    <t>Besser Kirkevej 30, Besser</t>
  </si>
  <si>
    <t>sikkermail@samsoefterskole.dk</t>
  </si>
  <si>
    <t>www.samsoefterskole.dk</t>
  </si>
  <si>
    <t>Besser Kirkevej</t>
  </si>
  <si>
    <t>Besser</t>
  </si>
  <si>
    <t>8659 6544</t>
  </si>
  <si>
    <t>8659 6500</t>
  </si>
  <si>
    <t>kontor@n-s-e.dk</t>
  </si>
  <si>
    <t>www.n-s-e.dk</t>
  </si>
  <si>
    <t>Nordby</t>
  </si>
  <si>
    <t>8659 1132</t>
  </si>
  <si>
    <t>8659 0411</t>
  </si>
  <si>
    <t>Skolebakken 10, Kolby</t>
  </si>
  <si>
    <t>elf@samsohojskole.dk</t>
  </si>
  <si>
    <t>www.samsohojskole.dk</t>
  </si>
  <si>
    <t>Kolby</t>
  </si>
  <si>
    <t>55,801471764271241</t>
  </si>
  <si>
    <t>10,556744391005402</t>
  </si>
  <si>
    <t>Funder Sk.</t>
  </si>
  <si>
    <t>Funder-Kragelund Skole, Afdeling Funder</t>
  </si>
  <si>
    <t>8970 2145</t>
  </si>
  <si>
    <t>funder.skole@silkeborg.dk</t>
  </si>
  <si>
    <t>www.funder.skole.silkeborg.dk</t>
  </si>
  <si>
    <t>8680 6155</t>
  </si>
  <si>
    <t>8970 2510</t>
  </si>
  <si>
    <t>Arendalsvej 121</t>
  </si>
  <si>
    <t>dybkaer.skolen@silkeborg.dk</t>
  </si>
  <si>
    <t>dybkaerskolen.aula.dk</t>
  </si>
  <si>
    <t>Arendalsvej</t>
  </si>
  <si>
    <t>Kragelund Sk.</t>
  </si>
  <si>
    <t>Funder-Kragelund Skole, Afdeling Kragelund</t>
  </si>
  <si>
    <t>8970 4275</t>
  </si>
  <si>
    <t>Frederiksdalvej 9</t>
  </si>
  <si>
    <t>kragelund.skole@silkeborg.dk</t>
  </si>
  <si>
    <t>www.kragelund.skole.silkeborg.dk</t>
  </si>
  <si>
    <t>Frederiksdalvej</t>
  </si>
  <si>
    <t>8684 1166</t>
  </si>
  <si>
    <t>8684 1410</t>
  </si>
  <si>
    <t>linaa.skole@silkeborg.dk</t>
  </si>
  <si>
    <t>www.linaa.skole.silkeborg.dk</t>
  </si>
  <si>
    <t>56,152379032201132</t>
  </si>
  <si>
    <t>9,6914599095928313</t>
  </si>
  <si>
    <t>Resenbro Sk.</t>
  </si>
  <si>
    <t>Resenbro Skole</t>
  </si>
  <si>
    <t>8685 4189</t>
  </si>
  <si>
    <t>8970 2576</t>
  </si>
  <si>
    <t>Skellerupvej 16</t>
  </si>
  <si>
    <t>resenbro.skole@silkeborg.dk</t>
  </si>
  <si>
    <t>resenbro.aula.dk</t>
  </si>
  <si>
    <t>Skellerupvej</t>
  </si>
  <si>
    <t>Sejs Sk.</t>
  </si>
  <si>
    <t>Sejs Skole</t>
  </si>
  <si>
    <t>8970 2188</t>
  </si>
  <si>
    <t>8970 2170</t>
  </si>
  <si>
    <t>sejs.skole@silkeborg.dk</t>
  </si>
  <si>
    <t>sejs.aula.dk</t>
  </si>
  <si>
    <t>8685 5262</t>
  </si>
  <si>
    <t>8970 2600</t>
  </si>
  <si>
    <t>Sindingvej 15</t>
  </si>
  <si>
    <t>skaegkaerskolen@silkeborg.dk</t>
  </si>
  <si>
    <t>skaegkaer.aula.dk</t>
  </si>
  <si>
    <t>Sindingvej</t>
  </si>
  <si>
    <t>Vestre.Sk.</t>
  </si>
  <si>
    <t>8682 2006</t>
  </si>
  <si>
    <t>8970 2200</t>
  </si>
  <si>
    <t>Rolighedsvej 2</t>
  </si>
  <si>
    <t>Vestre.skole@silkeborg.dk</t>
  </si>
  <si>
    <t>vestre.aula.dk</t>
  </si>
  <si>
    <t>Virklund Sk.</t>
  </si>
  <si>
    <t>Virklund Skole</t>
  </si>
  <si>
    <t>8683 6309</t>
  </si>
  <si>
    <t>8970 2660</t>
  </si>
  <si>
    <t>virklund.skole@silkeborg.dk</t>
  </si>
  <si>
    <t>virklund.aula.dk</t>
  </si>
  <si>
    <t>Ballesk.</t>
  </si>
  <si>
    <t>Balleskolen</t>
  </si>
  <si>
    <t>8682 6512</t>
  </si>
  <si>
    <t>8970 2100</t>
  </si>
  <si>
    <t>Balle Kirkevej 120</t>
  </si>
  <si>
    <t>balleskolen@silkeborg.dk</t>
  </si>
  <si>
    <t>balleskolen.aula.dk</t>
  </si>
  <si>
    <t>Balle Kirkevej</t>
  </si>
  <si>
    <t>Kornmod Realsk.</t>
  </si>
  <si>
    <t>Kornmod Realskole</t>
  </si>
  <si>
    <t>8681 6595</t>
  </si>
  <si>
    <t>8682 2677</t>
  </si>
  <si>
    <t>kontor@kornmodrealskole.dk</t>
  </si>
  <si>
    <t>www.kornmodrealskole.dk</t>
  </si>
  <si>
    <t>8722 5589</t>
  </si>
  <si>
    <t>8970 2250</t>
  </si>
  <si>
    <t>Hejrevej 25</t>
  </si>
  <si>
    <t>0670</t>
  </si>
  <si>
    <t>langsoe.skole@silkeborg.dk</t>
  </si>
  <si>
    <t>langsoeskolen.aula.dk</t>
  </si>
  <si>
    <t>Th.Langs.Sk.</t>
  </si>
  <si>
    <t>Th. Langs Skole</t>
  </si>
  <si>
    <t>8682 2877</t>
  </si>
  <si>
    <t>8682 2897</t>
  </si>
  <si>
    <t>Skoletorvet 1</t>
  </si>
  <si>
    <t>thlang@thlang.dk</t>
  </si>
  <si>
    <t>www.thlang.dk</t>
  </si>
  <si>
    <t>Skoletorvet</t>
  </si>
  <si>
    <t>Silkeborg Gym.</t>
  </si>
  <si>
    <t>Silkeborg Gymnasium</t>
  </si>
  <si>
    <t>8681 2606</t>
  </si>
  <si>
    <t>8681 0800</t>
  </si>
  <si>
    <t>Oslovej 10</t>
  </si>
  <si>
    <t>sg@gymnasiet.dk</t>
  </si>
  <si>
    <t>www.gymnasiet.dk</t>
  </si>
  <si>
    <t>Oslovej</t>
  </si>
  <si>
    <t>Hvinningdal</t>
  </si>
  <si>
    <t>Hvinningdalskolen</t>
  </si>
  <si>
    <t>8682 6833</t>
  </si>
  <si>
    <t>8970 2550</t>
  </si>
  <si>
    <t>Padborgvej 131</t>
  </si>
  <si>
    <t>hvinningdal.skole@silkeborg.dk</t>
  </si>
  <si>
    <t>hvinningdalskolen.aula.dk</t>
  </si>
  <si>
    <t>8682 4929</t>
  </si>
  <si>
    <t>8970 2820</t>
  </si>
  <si>
    <t>Harsnablundvej 1</t>
  </si>
  <si>
    <t>goedvad.skole@silkeborg.dk</t>
  </si>
  <si>
    <t>goedvadskolen.aula.dk</t>
  </si>
  <si>
    <t>Harsnablundvej</t>
  </si>
  <si>
    <t>Lysbro uddc</t>
  </si>
  <si>
    <t>Lysbro Uddannelsescenter</t>
  </si>
  <si>
    <t>8723 5113</t>
  </si>
  <si>
    <t>8970 5610</t>
  </si>
  <si>
    <t>lysbroskolen@silkeborg.dk</t>
  </si>
  <si>
    <t>www.lysbroskolen.dk</t>
  </si>
  <si>
    <t>8680 3389</t>
  </si>
  <si>
    <t>8970 5200</t>
  </si>
  <si>
    <t>Arendalsvej 273</t>
  </si>
  <si>
    <t>dybkaerspecialskole@silkeborg.dk</t>
  </si>
  <si>
    <t>dybkaerspecialskole.aula.dk</t>
  </si>
  <si>
    <t>R.Stein.Ny Silk</t>
  </si>
  <si>
    <t>Rudolf Steiner skolen i Silkeborg</t>
  </si>
  <si>
    <t>8680 0392</t>
  </si>
  <si>
    <t>8680 0333</t>
  </si>
  <si>
    <t>Stavangervej 3</t>
  </si>
  <si>
    <t>kontakt@steinerskolen-8600.dk</t>
  </si>
  <si>
    <t>www.steinerskolen-8600.dk</t>
  </si>
  <si>
    <t>Buskelundsk.</t>
  </si>
  <si>
    <t>Buskelundskolen</t>
  </si>
  <si>
    <t>8720 4388</t>
  </si>
  <si>
    <t>8970 2150</t>
  </si>
  <si>
    <t>Buskelundtoften 5</t>
  </si>
  <si>
    <t>buskelund.skole@silkeborg.dk</t>
  </si>
  <si>
    <t>buskelundskolen.aula.dk</t>
  </si>
  <si>
    <t>Buskelundtoften</t>
  </si>
  <si>
    <t>Lemming</t>
  </si>
  <si>
    <t>2384 2346</t>
  </si>
  <si>
    <t>Lemming Skolevej 8 B</t>
  </si>
  <si>
    <t>bf@bornefamiliehuset.dk</t>
  </si>
  <si>
    <t>www.bornefamiliehuset.dk</t>
  </si>
  <si>
    <t>Lemming Skolevej</t>
  </si>
  <si>
    <t>Ulvedal</t>
  </si>
  <si>
    <t>Ulvedalsskolen</t>
  </si>
  <si>
    <t>8970 2240</t>
  </si>
  <si>
    <t>Buskelundtoften 8</t>
  </si>
  <si>
    <t>Ulvedal.Skole@Silkeborg.dk</t>
  </si>
  <si>
    <t>www.ulvedal.skole.silkeborg.dk</t>
  </si>
  <si>
    <t>56,182317678250257</t>
  </si>
  <si>
    <t>9,5039929599524786</t>
  </si>
  <si>
    <t>Friskolen i Lemming</t>
  </si>
  <si>
    <t>8685 9333</t>
  </si>
  <si>
    <t>Lemming Bygade 2A</t>
  </si>
  <si>
    <t>friskolenilemming@gmail.com</t>
  </si>
  <si>
    <t>www.friskolenilemming.dk</t>
  </si>
  <si>
    <t>Lemming Bygade</t>
  </si>
  <si>
    <t>Peters.Ridecent</t>
  </si>
  <si>
    <t>8724 5001</t>
  </si>
  <si>
    <t>2041 2613</t>
  </si>
  <si>
    <t>Vesterlundvej 96</t>
  </si>
  <si>
    <t>christiane@peterslyst.dk</t>
  </si>
  <si>
    <t>www.peterslyst.dk</t>
  </si>
  <si>
    <t>8682 7333</t>
  </si>
  <si>
    <t>8970 1938</t>
  </si>
  <si>
    <t>ppr@silkeborg.dk</t>
  </si>
  <si>
    <t>www.skole.silkeborg.dk</t>
  </si>
  <si>
    <t>UU Silkeborg</t>
  </si>
  <si>
    <t>8970 5800</t>
  </si>
  <si>
    <t>Kejlstrupvej 85</t>
  </si>
  <si>
    <t>www.uusilkeborg.dk</t>
  </si>
  <si>
    <t>Silkeb.Ungdsk.</t>
  </si>
  <si>
    <t>Silkeborg Ungdomsskole</t>
  </si>
  <si>
    <t>8680 3438</t>
  </si>
  <si>
    <t>8970 2800</t>
  </si>
  <si>
    <t>Oslovej 2</t>
  </si>
  <si>
    <t>ungdoms.skole@silkeborg.dk</t>
  </si>
  <si>
    <t>ungdomsskolen.aula.dk</t>
  </si>
  <si>
    <t>TH. LANGS VUC</t>
  </si>
  <si>
    <t>TH. LANGS, VUC SILKEBORG</t>
  </si>
  <si>
    <t>Silkeb.Hushsk.</t>
  </si>
  <si>
    <t>8682 8208</t>
  </si>
  <si>
    <t>56,165979993240157</t>
  </si>
  <si>
    <t>Silkeb.Hsk</t>
  </si>
  <si>
    <t>8682 2353</t>
  </si>
  <si>
    <t>8682 2933</t>
  </si>
  <si>
    <t>Platanvej 12</t>
  </si>
  <si>
    <t>info@silkeborghojskole.dk</t>
  </si>
  <si>
    <t>www.silkeborghojskole.dk</t>
  </si>
  <si>
    <t>Platanvej</t>
  </si>
  <si>
    <t>8681 2520</t>
  </si>
  <si>
    <t>8682 0811</t>
  </si>
  <si>
    <t>Stavangervej 2</t>
  </si>
  <si>
    <t>info@goed.dk</t>
  </si>
  <si>
    <t>www.goed.dk</t>
  </si>
  <si>
    <t>FGU MJ Silkeb</t>
  </si>
  <si>
    <t>FGU Midtjylland - Silkeborg</t>
  </si>
  <si>
    <t>8681 0672</t>
  </si>
  <si>
    <t>8722 4225</t>
  </si>
  <si>
    <t>www.aof-silkeborg.dk</t>
  </si>
  <si>
    <t>8923 4099</t>
  </si>
  <si>
    <t>College Bindslv</t>
  </si>
  <si>
    <t>College360 - Bindslev Plads 1</t>
  </si>
  <si>
    <t>8722 2001</t>
  </si>
  <si>
    <t>Bindslevs Plads 1 postbox 34</t>
  </si>
  <si>
    <t>Bindslevs Plads</t>
  </si>
  <si>
    <t>Syg. Silkeborg</t>
  </si>
  <si>
    <t>Sygeplejerskeuddannelsen i Silkeborg - VIA UC</t>
  </si>
  <si>
    <t>8755 2101</t>
  </si>
  <si>
    <t>8755 2100</t>
  </si>
  <si>
    <t>Nattergalevej 1</t>
  </si>
  <si>
    <t>sis@via.dk</t>
  </si>
  <si>
    <t>VIA_Silkeborg</t>
  </si>
  <si>
    <t>VIA University College, Campus Silkeborg</t>
  </si>
  <si>
    <t>8755 3101</t>
  </si>
  <si>
    <t>TH.LANGS HF&amp;VUC</t>
  </si>
  <si>
    <t>TH. LANGS HF &amp; VUC</t>
  </si>
  <si>
    <t>Hostrupsgade 48-56</t>
  </si>
  <si>
    <t>8720 6126</t>
  </si>
  <si>
    <t>Ejer Bavneh.Sk.</t>
  </si>
  <si>
    <t>8653 8841</t>
  </si>
  <si>
    <t>8794 3140</t>
  </si>
  <si>
    <t>Risvej 28a</t>
  </si>
  <si>
    <t>Ejer.bavnehoej.skolen@skanderborg.dk</t>
  </si>
  <si>
    <t>ebskolen.aula.dk</t>
  </si>
  <si>
    <t>Risvej</t>
  </si>
  <si>
    <t>8651 1706</t>
  </si>
  <si>
    <t>8794 2542</t>
  </si>
  <si>
    <t>mortenboerupskolen@skanderborg.dk</t>
  </si>
  <si>
    <t>www.mb-skolen.dk</t>
  </si>
  <si>
    <t>Stilling Sk.</t>
  </si>
  <si>
    <t>Stilling Skole</t>
  </si>
  <si>
    <t>8657 1819</t>
  </si>
  <si>
    <t>8794 2610</t>
  </si>
  <si>
    <t>Gramvej 10 Stilling</t>
  </si>
  <si>
    <t>stilling.skole@skanderborg.dk</t>
  </si>
  <si>
    <t>www.stilling-skole.dk</t>
  </si>
  <si>
    <t>Virring Sk.</t>
  </si>
  <si>
    <t>Virring Skole</t>
  </si>
  <si>
    <t>8794 2660</t>
  </si>
  <si>
    <t>Skoletoften 11</t>
  </si>
  <si>
    <t>virring-skole@skanderborg.dk</t>
  </si>
  <si>
    <t>www.virring-skole.dk</t>
  </si>
  <si>
    <t>N.Ebbesen Sk.</t>
  </si>
  <si>
    <t>Niels Ebbesen Skolen</t>
  </si>
  <si>
    <t>8794 2609</t>
  </si>
  <si>
    <t>8794 2570</t>
  </si>
  <si>
    <t>Niels.Ebbesen.skolen@skanderborg.dk</t>
  </si>
  <si>
    <t>www.nes-skanderborg.dk</t>
  </si>
  <si>
    <t>Skanderb.R.Sk.</t>
  </si>
  <si>
    <t>Skanderborg Realskole</t>
  </si>
  <si>
    <t>8652 0802</t>
  </si>
  <si>
    <t>8652 0866</t>
  </si>
  <si>
    <t>Adelgade 129</t>
  </si>
  <si>
    <t>0002</t>
  </si>
  <si>
    <t>post@skanderborg-real.dk</t>
  </si>
  <si>
    <t>www.skanderborg-real.dk</t>
  </si>
  <si>
    <t>Skanderb. Gym.</t>
  </si>
  <si>
    <t>Skanderborg Gymnasium</t>
  </si>
  <si>
    <t>8652 0379</t>
  </si>
  <si>
    <t>8652 2333</t>
  </si>
  <si>
    <t>post@skanderborg-gym.dk</t>
  </si>
  <si>
    <t>www.skanderborg-gym.dk</t>
  </si>
  <si>
    <t>R.Stein.Skandbg</t>
  </si>
  <si>
    <t>Rudolf Steiner Skolen, Skanderborg</t>
  </si>
  <si>
    <t>8651 1981</t>
  </si>
  <si>
    <t>16C</t>
  </si>
  <si>
    <t>kontor@rss8660.dk</t>
  </si>
  <si>
    <t>www.rss8660.dk</t>
  </si>
  <si>
    <t>VIACFU_Aarhus</t>
  </si>
  <si>
    <t>VIA Center for Undervisningsmidler, Aarhus</t>
  </si>
  <si>
    <t>8755 2801</t>
  </si>
  <si>
    <t>Bygning B, Ceresbyen 24</t>
  </si>
  <si>
    <t>cfu.via.dk</t>
  </si>
  <si>
    <t>Bygning B</t>
  </si>
  <si>
    <t>UU Odder Skanderborg</t>
  </si>
  <si>
    <t>8794 7601</t>
  </si>
  <si>
    <t>uuos@skanderborg.dk</t>
  </si>
  <si>
    <t>www.uu-os.dk</t>
  </si>
  <si>
    <t>VUC Skanderborg</t>
  </si>
  <si>
    <t>8652 5947</t>
  </si>
  <si>
    <t>8653 8940</t>
  </si>
  <si>
    <t>8653 8900</t>
  </si>
  <si>
    <t>broeruphus@broeruphus.dk</t>
  </si>
  <si>
    <t>www.broeruphus.dk</t>
  </si>
  <si>
    <t>Skand.Od.HS/VUC</t>
  </si>
  <si>
    <t>Skanderborg-Odder Center for Uddannelse</t>
  </si>
  <si>
    <t>8652 5329</t>
  </si>
  <si>
    <t>Skanderborg Kom</t>
  </si>
  <si>
    <t>skanderborg.kommune@skanderborg.dk</t>
  </si>
  <si>
    <t>Skanderb. Ungsk</t>
  </si>
  <si>
    <t>Skanderborg Ungdomsskole</t>
  </si>
  <si>
    <t>8793 4119</t>
  </si>
  <si>
    <t>8794 8794</t>
  </si>
  <si>
    <t>ungdomsskolen@skanderborg.dk</t>
  </si>
  <si>
    <t>www.skanderborg-ungdomsskole.dk</t>
  </si>
  <si>
    <t>HHX Skanderborg</t>
  </si>
  <si>
    <t>HF og HHX Skanderborg</t>
  </si>
  <si>
    <t>Auning Sk.</t>
  </si>
  <si>
    <t>Auning Skole</t>
  </si>
  <si>
    <t>8648 4516</t>
  </si>
  <si>
    <t>8959 1050</t>
  </si>
  <si>
    <t>auning-skole@norddjurs.dk</t>
  </si>
  <si>
    <t>www.auning-skole.dk</t>
  </si>
  <si>
    <t>Assentoftsk.</t>
  </si>
  <si>
    <t>Assentoftskolen</t>
  </si>
  <si>
    <t>8795 9600</t>
  </si>
  <si>
    <t>8915 4060</t>
  </si>
  <si>
    <t>Skolevej 14, Assentoft</t>
  </si>
  <si>
    <t>assentoftskolen@randers.dk</t>
  </si>
  <si>
    <t>www.assentoftskolen.dk</t>
  </si>
  <si>
    <t>Assentoft</t>
  </si>
  <si>
    <t>8649 4813</t>
  </si>
  <si>
    <t>8649 4866</t>
  </si>
  <si>
    <t>Dalagervej 6 Virring</t>
  </si>
  <si>
    <t>Dalagervej</t>
  </si>
  <si>
    <t>Virring</t>
  </si>
  <si>
    <t>Bryrup Sk.</t>
  </si>
  <si>
    <t>Bryrup</t>
  </si>
  <si>
    <t>Bryrup Skole</t>
  </si>
  <si>
    <t>8970 2465</t>
  </si>
  <si>
    <t>8970 2460</t>
  </si>
  <si>
    <t>Skolevej 14</t>
  </si>
  <si>
    <t>bryrup.skole@silkeborg.dk</t>
  </si>
  <si>
    <t>bryrup-skole.aula.dk</t>
  </si>
  <si>
    <t>8684 7628</t>
  </si>
  <si>
    <t>8970 2880</t>
  </si>
  <si>
    <t>Brandevej 6</t>
  </si>
  <si>
    <t>gjessoeskole@silkeborg.dk</t>
  </si>
  <si>
    <t>gjessoe-skole.aula.dk</t>
  </si>
  <si>
    <t>Frisholmsk.</t>
  </si>
  <si>
    <t>Them</t>
  </si>
  <si>
    <t>Frisholm Skole</t>
  </si>
  <si>
    <t>8684 7722</t>
  </si>
  <si>
    <t>8970 2835</t>
  </si>
  <si>
    <t>Frisholmvej 20</t>
  </si>
  <si>
    <t>frisholmskole@silkeborg.dk</t>
  </si>
  <si>
    <t>www.frisholm-skole.dk</t>
  </si>
  <si>
    <t>Frisholmvej</t>
  </si>
  <si>
    <t>Lystruphave</t>
  </si>
  <si>
    <t>Lystruphave Efterskole</t>
  </si>
  <si>
    <t>7575 6300</t>
  </si>
  <si>
    <t>Lystruphavevej 10</t>
  </si>
  <si>
    <t>info@lystruphave.dk</t>
  </si>
  <si>
    <t>www.lystruphave.dk</t>
  </si>
  <si>
    <t>Lystruphavevej</t>
  </si>
  <si>
    <t>8940 4717</t>
  </si>
  <si>
    <t>Bakkegaardsk.</t>
  </si>
  <si>
    <t>8623 0968</t>
  </si>
  <si>
    <t>8713 6300</t>
  </si>
  <si>
    <t>bak@mbu.aarhus.dk</t>
  </si>
  <si>
    <t>bakkegaardsskolen.aarhus.dk</t>
  </si>
  <si>
    <t>Ellevangskolen</t>
  </si>
  <si>
    <t>8621 4912</t>
  </si>
  <si>
    <t>8713 8500</t>
  </si>
  <si>
    <t>elle@mbu.aarhus.dk</t>
  </si>
  <si>
    <t>ellevangskolen.aarhus.dk</t>
  </si>
  <si>
    <t>Beder Sk.</t>
  </si>
  <si>
    <t>Beder Skole</t>
  </si>
  <si>
    <t>8693 6054</t>
  </si>
  <si>
    <t>8713 6010</t>
  </si>
  <si>
    <t>Skoleparken 6</t>
  </si>
  <si>
    <t>bed@mbu.aarhus.dk</t>
  </si>
  <si>
    <t>bederskole.aarhus.dk</t>
  </si>
  <si>
    <t>Skoleparken</t>
  </si>
  <si>
    <t>Elev Sk.</t>
  </si>
  <si>
    <t>Elev Skole</t>
  </si>
  <si>
    <t>8742 0336</t>
  </si>
  <si>
    <t>8713 6344</t>
  </si>
  <si>
    <t>haa@mbu.aarhus.dk</t>
  </si>
  <si>
    <t>elevhaarup.aarhus.dk</t>
  </si>
  <si>
    <t>Elsted Skole.</t>
  </si>
  <si>
    <t>Elsted Skole</t>
  </si>
  <si>
    <t>8622 5167</t>
  </si>
  <si>
    <t>8713 8787</t>
  </si>
  <si>
    <t>els@mbu.aarhus.dk</t>
  </si>
  <si>
    <t>elstedskole.aarhus.dk</t>
  </si>
  <si>
    <t>Engdalskolen.</t>
  </si>
  <si>
    <t>Engdalskolen</t>
  </si>
  <si>
    <t>8626 2080</t>
  </si>
  <si>
    <t>8713 8600</t>
  </si>
  <si>
    <t>eng@mbu.aarhus.dk</t>
  </si>
  <si>
    <t>engdalskolen.aarhus.dk</t>
  </si>
  <si>
    <t>8746 4768</t>
  </si>
  <si>
    <t>8713 9050</t>
  </si>
  <si>
    <t>tov@mbu.aarhus.dk</t>
  </si>
  <si>
    <t>www.tovshoejskolen.dk</t>
  </si>
  <si>
    <t>Gammelgaardsskolen</t>
  </si>
  <si>
    <t>8615 0835</t>
  </si>
  <si>
    <t>8940 9696</t>
  </si>
  <si>
    <t>Carit Etlars Vej 31</t>
  </si>
  <si>
    <t>gam@mbu.aarhus.dk</t>
  </si>
  <si>
    <t>gammelgaardsskolen.aarhus.dk</t>
  </si>
  <si>
    <t>Carit Etlars Vej</t>
  </si>
  <si>
    <t>8625 8522</t>
  </si>
  <si>
    <t>8713 9770</t>
  </si>
  <si>
    <t>sda@mbu.aarhus.dk</t>
  </si>
  <si>
    <t>soedalskolen.aarhus.dk</t>
  </si>
  <si>
    <t>Hasle Skole.</t>
  </si>
  <si>
    <t>Hasle Skole</t>
  </si>
  <si>
    <t>8615 0258</t>
  </si>
  <si>
    <t>8713 9410</t>
  </si>
  <si>
    <t>Herredsvej 15</t>
  </si>
  <si>
    <t>has@mbu.aarhus.dk</t>
  </si>
  <si>
    <t>hasleskole.aarhus.dk</t>
  </si>
  <si>
    <t>8738 2601</t>
  </si>
  <si>
    <t>8713 6160</t>
  </si>
  <si>
    <t>Koltvej 17</t>
  </si>
  <si>
    <t>bhs@mbu.aarhus.dk</t>
  </si>
  <si>
    <t>bavnehoejskole.aarhus.dk</t>
  </si>
  <si>
    <t>Holme Skole</t>
  </si>
  <si>
    <t>8627 6016</t>
  </si>
  <si>
    <t>8713 8700</t>
  </si>
  <si>
    <t>hol@mbu.aarhus.dk</t>
  </si>
  <si>
    <t>holmeskole.aarhus.dk</t>
  </si>
  <si>
    <t>8628 3024</t>
  </si>
  <si>
    <t>8713 9360</t>
  </si>
  <si>
    <t>Klokkeskovvej 1, Stautrup</t>
  </si>
  <si>
    <t>hjv@mbu.aarhus.dk</t>
  </si>
  <si>
    <t>hoejvangskolen.aarhus.dk</t>
  </si>
  <si>
    <t>Stautrup</t>
  </si>
  <si>
    <t>Katrinebjergsk.</t>
  </si>
  <si>
    <t>Katrinebjergskolen</t>
  </si>
  <si>
    <t>8610 3589</t>
  </si>
  <si>
    <t>8713 9333</t>
  </si>
  <si>
    <t>Katrinebjergvej 60</t>
  </si>
  <si>
    <t>kat@mbu.aarhus.dk</t>
  </si>
  <si>
    <t>katrinebjergskolen.aarhus.dk</t>
  </si>
  <si>
    <t>8699 1255</t>
  </si>
  <si>
    <t>8699 1047</t>
  </si>
  <si>
    <t>Sanatorievej 38</t>
  </si>
  <si>
    <t>kal@mbu.aarhus.dk</t>
  </si>
  <si>
    <t>kaloevigskolen.aarhus.dk</t>
  </si>
  <si>
    <t>Kragelundsk.</t>
  </si>
  <si>
    <t>Kragelundskolen</t>
  </si>
  <si>
    <t>8627 7994</t>
  </si>
  <si>
    <t>8713 6464</t>
  </si>
  <si>
    <t>Aage Jedichs Vej 3</t>
  </si>
  <si>
    <t>kra@mbu.aarhus.dk</t>
  </si>
  <si>
    <t>kragelundskolen.aarhus.dk</t>
  </si>
  <si>
    <t>Aage Jedichs Vej</t>
  </si>
  <si>
    <t>Lisbjergsk.</t>
  </si>
  <si>
    <t>Lisbjergskolen</t>
  </si>
  <si>
    <t>8623 2924</t>
  </si>
  <si>
    <t>8713 5855</t>
  </si>
  <si>
    <t>lis@mbu.aarhus.dk</t>
  </si>
  <si>
    <t>lisbjergskolen.aarhus.dk</t>
  </si>
  <si>
    <t>8612 3387</t>
  </si>
  <si>
    <t>8713 6125</t>
  </si>
  <si>
    <t>lae@mbu.aarhus.dk</t>
  </si>
  <si>
    <t>laessoesgadesskole.aarhus.dk</t>
  </si>
  <si>
    <t>Malling Sk.</t>
  </si>
  <si>
    <t>Malling Skole</t>
  </si>
  <si>
    <t>8693 3668</t>
  </si>
  <si>
    <t>8713 8686</t>
  </si>
  <si>
    <t>mal@mbu.aarhus.dk</t>
  </si>
  <si>
    <t>mallingskole.aarhus.dk</t>
  </si>
  <si>
    <t>8744 7170</t>
  </si>
  <si>
    <t>8713 6060</t>
  </si>
  <si>
    <t>moe@mbu.aarhus.dk</t>
  </si>
  <si>
    <t>moellevangskolen.aarhus.dk</t>
  </si>
  <si>
    <t>Maarslet Sk.</t>
  </si>
  <si>
    <t>8629 2296</t>
  </si>
  <si>
    <t>8713 9640</t>
  </si>
  <si>
    <t>maa@mbu.aarhus.dk</t>
  </si>
  <si>
    <t>maarsletskole.aarhus.dk</t>
  </si>
  <si>
    <t>Frd bjerg skole</t>
  </si>
  <si>
    <t>Frederiksbjerg Skole</t>
  </si>
  <si>
    <t>8613 6877</t>
  </si>
  <si>
    <t>8713 8630</t>
  </si>
  <si>
    <t>frederiksbjerg@mbu.aarhus.dk</t>
  </si>
  <si>
    <t>frederiksbjergskole.aarhus.dk</t>
  </si>
  <si>
    <t>sygehusundervis</t>
  </si>
  <si>
    <t>Sygehusundervisningen, Aarhus Universitetshospital</t>
  </si>
  <si>
    <t>7837 3392</t>
  </si>
  <si>
    <t>Palle Juul-Jensens Boulevard 99</t>
  </si>
  <si>
    <t>sygehusundervisningen@mbu.aarhus.dk</t>
  </si>
  <si>
    <t>www.sygehusundervisningen-aarhus.dk</t>
  </si>
  <si>
    <t>Palle Juul-Jensens Boulevard</t>
  </si>
  <si>
    <t>Risskov Sk.</t>
  </si>
  <si>
    <t>Risskov Skole</t>
  </si>
  <si>
    <t>8617 6329</t>
  </si>
  <si>
    <t>8713 9090</t>
  </si>
  <si>
    <t>ris@mbu.aarhus.dk</t>
  </si>
  <si>
    <t>risskovskole.aarhus.dk</t>
  </si>
  <si>
    <t>Rosenvangsk.</t>
  </si>
  <si>
    <t>Rosenvangskolen</t>
  </si>
  <si>
    <t>8614 5557</t>
  </si>
  <si>
    <t>8713 9540</t>
  </si>
  <si>
    <t>ros@mbu.aarhus.dk</t>
  </si>
  <si>
    <t>rosenvangskolen.aarhus.dk</t>
  </si>
  <si>
    <t>8627 7629</t>
  </si>
  <si>
    <t>8713 8550</t>
  </si>
  <si>
    <t>run@mbu.aarhus.dk</t>
  </si>
  <si>
    <t>rundhoejskolen.aarhus.dk</t>
  </si>
  <si>
    <t>Sabro-Korsv.Sk.</t>
  </si>
  <si>
    <t>Sabro-Korsvejskolen</t>
  </si>
  <si>
    <t>8748 6424</t>
  </si>
  <si>
    <t>8713 9720</t>
  </si>
  <si>
    <t>sab@mbu.aarhus.dk</t>
  </si>
  <si>
    <t>sabrokorsvejskolen.aarhus.dk</t>
  </si>
  <si>
    <t>8618 7639</t>
  </si>
  <si>
    <t>8713 8877</t>
  </si>
  <si>
    <t>Ny Munkegade 17</t>
  </si>
  <si>
    <t>sam@mbu.aarhus.dk</t>
  </si>
  <si>
    <t>samsoegadesskole.aarhus.dk</t>
  </si>
  <si>
    <t>8616 1810</t>
  </si>
  <si>
    <t>8713 6200</t>
  </si>
  <si>
    <t>Skovvangsvej 150</t>
  </si>
  <si>
    <t>skv@mbu.aarhus.dk</t>
  </si>
  <si>
    <t>skovvangskolen.aarhus.dk</t>
  </si>
  <si>
    <t>8699 0688</t>
  </si>
  <si>
    <t>8713 9850</t>
  </si>
  <si>
    <t>sko@mbu.aarhus.dk</t>
  </si>
  <si>
    <t>skoedstrupskole.aarhus.dk</t>
  </si>
  <si>
    <t>8713 9155</t>
  </si>
  <si>
    <t>8713 9120</t>
  </si>
  <si>
    <t>skd@mbu.aarhus.dk</t>
  </si>
  <si>
    <t>skaadeskole.aarhus.dk</t>
  </si>
  <si>
    <t>Solbjergsk.</t>
  </si>
  <si>
    <t>Solbjergskolen</t>
  </si>
  <si>
    <t>8713 6121</t>
  </si>
  <si>
    <t>8713 6090</t>
  </si>
  <si>
    <t>sol@mbu.aarhus.dk</t>
  </si>
  <si>
    <t>solbjergskolen.aarhus.dk</t>
  </si>
  <si>
    <t>8617 6139</t>
  </si>
  <si>
    <t>8713 8800</t>
  </si>
  <si>
    <t>str@mbu.aarhus.dk</t>
  </si>
  <si>
    <t>strandskolen.aarhus.dk</t>
  </si>
  <si>
    <t>8622 8694</t>
  </si>
  <si>
    <t>8713 6400</t>
  </si>
  <si>
    <t>soe@mbu.aarhus.dk</t>
  </si>
  <si>
    <t>soelystskolen.aarhus.dk</t>
  </si>
  <si>
    <t>8747 2402</t>
  </si>
  <si>
    <t>8713 6270</t>
  </si>
  <si>
    <t>sdr@mbu.aarhus.dk</t>
  </si>
  <si>
    <t>soendervangskolen.aarhus.dk</t>
  </si>
  <si>
    <t>Tilst Skole</t>
  </si>
  <si>
    <t>8624 4395</t>
  </si>
  <si>
    <t>8940 9370</t>
  </si>
  <si>
    <t>til@mbu.aarhus.dk</t>
  </si>
  <si>
    <t>tilstskole.aarhus.dk</t>
  </si>
  <si>
    <t>8699 9733</t>
  </si>
  <si>
    <t>8713 9230</t>
  </si>
  <si>
    <t>Salonikivej 14</t>
  </si>
  <si>
    <t>Tranbjg Kirke</t>
  </si>
  <si>
    <t>Tranbjergskolen, afdeling Kirketorvet</t>
  </si>
  <si>
    <t>8713 8755</t>
  </si>
  <si>
    <t>Kirketorvet 22</t>
  </si>
  <si>
    <t>www.tranbjerg-skole.dk</t>
  </si>
  <si>
    <t>Kirketorvet</t>
  </si>
  <si>
    <t>56,090077274714162</t>
  </si>
  <si>
    <t>10,140479834383683</t>
  </si>
  <si>
    <t>Vejlby skole</t>
  </si>
  <si>
    <t>8713 9011</t>
  </si>
  <si>
    <t>vej@mbu.aarhus.dk</t>
  </si>
  <si>
    <t>www.vejlby-skole.dk</t>
  </si>
  <si>
    <t>56,191818106811006</t>
  </si>
  <si>
    <t>10,214486464757206</t>
  </si>
  <si>
    <t>8677 0720</t>
  </si>
  <si>
    <t>8713 9900</t>
  </si>
  <si>
    <t>ves@mbu.aarhus.dk</t>
  </si>
  <si>
    <t>vestergaardsskolen.aarhus.dk</t>
  </si>
  <si>
    <t>8614 0020</t>
  </si>
  <si>
    <t>8713 9160</t>
  </si>
  <si>
    <t>vib@mbu.aarhus.dk</t>
  </si>
  <si>
    <t>vibyskole.aarhus.dk</t>
  </si>
  <si>
    <t>Virupsk.</t>
  </si>
  <si>
    <t>Virupskolen</t>
  </si>
  <si>
    <t>8743 1132</t>
  </si>
  <si>
    <t>8713 9930</t>
  </si>
  <si>
    <t>Virupvej 75</t>
  </si>
  <si>
    <t>vir@mbu.aarhus.dk</t>
  </si>
  <si>
    <t>virupskolen.aarhus.dk</t>
  </si>
  <si>
    <t>Virupvej</t>
  </si>
  <si>
    <t>Vorrevangsk.</t>
  </si>
  <si>
    <t>Vorrevangskolen</t>
  </si>
  <si>
    <t>8739 2919</t>
  </si>
  <si>
    <t>8713 9810</t>
  </si>
  <si>
    <t>vor@mbu.aarhus.dk</t>
  </si>
  <si>
    <t>vorrevangskolen.aarhus.dk</t>
  </si>
  <si>
    <t>8713 9966</t>
  </si>
  <si>
    <t>8713 9999</t>
  </si>
  <si>
    <t>aaby@mbu.aarhus.dk</t>
  </si>
  <si>
    <t>aabyskole.aarhus.dk</t>
  </si>
  <si>
    <t>8713 9680</t>
  </si>
  <si>
    <t>Gl.Stillingvej 424A</t>
  </si>
  <si>
    <t>424A</t>
  </si>
  <si>
    <t>nae@mbu.aarhus.dk</t>
  </si>
  <si>
    <t>naeshoejskolen.aarhus.dk</t>
  </si>
  <si>
    <t>Gammel Stillingvej</t>
  </si>
  <si>
    <t>8622 5260</t>
  </si>
  <si>
    <t>8713 9600</t>
  </si>
  <si>
    <t>ska@mbu.aarhus.dk</t>
  </si>
  <si>
    <t>skaeringskole.aarhus.dk</t>
  </si>
  <si>
    <t>8744 7843</t>
  </si>
  <si>
    <t>Jernaldervej 5</t>
  </si>
  <si>
    <t>ell@mbu.aarhus.dk</t>
  </si>
  <si>
    <t>www.ellekaerskolen.dk</t>
  </si>
  <si>
    <t>Jernaldervej</t>
  </si>
  <si>
    <t>Elise Smiths Sk</t>
  </si>
  <si>
    <t>Elise Smiths Skole</t>
  </si>
  <si>
    <t>8612 9598</t>
  </si>
  <si>
    <t>8612 2577</t>
  </si>
  <si>
    <t>Ny Munkegade 13</t>
  </si>
  <si>
    <t>kontoret@elise-smiths-skole.dk</t>
  </si>
  <si>
    <t>www.ess-aarhus.dk</t>
  </si>
  <si>
    <t>8611 4328</t>
  </si>
  <si>
    <t>8614 2122</t>
  </si>
  <si>
    <t>Marselis Boulevard 17</t>
  </si>
  <si>
    <t>admin@foraeldreskolen.dk</t>
  </si>
  <si>
    <t>www.foraeldreskolen.dk</t>
  </si>
  <si>
    <t>Marselis Boulevard</t>
  </si>
  <si>
    <t>Laursens Realsk</t>
  </si>
  <si>
    <t>Laursens Realskole</t>
  </si>
  <si>
    <t>8618 8383</t>
  </si>
  <si>
    <t>8618 6200</t>
  </si>
  <si>
    <t>Hjelmensgade 12</t>
  </si>
  <si>
    <t>laursensrealskole@laureal.dk</t>
  </si>
  <si>
    <t>www.laureal.dk</t>
  </si>
  <si>
    <t>Hjelmensgade</t>
  </si>
  <si>
    <t>N.Kochs Sk.</t>
  </si>
  <si>
    <t>N. Kochs Skole</t>
  </si>
  <si>
    <t>8732 1991</t>
  </si>
  <si>
    <t>8732 1999</t>
  </si>
  <si>
    <t>kochs@kochs.dk</t>
  </si>
  <si>
    <t>www.kochs.dk</t>
  </si>
  <si>
    <t>8611 6811</t>
  </si>
  <si>
    <t>www.steinerskolen-aarhus.dk</t>
  </si>
  <si>
    <t>Skt Knuds Sk.</t>
  </si>
  <si>
    <t>Skt Knuds Skole</t>
  </si>
  <si>
    <t>8613 5075</t>
  </si>
  <si>
    <t>8613 7511</t>
  </si>
  <si>
    <t>Ryesgade 24A</t>
  </si>
  <si>
    <t>24A</t>
  </si>
  <si>
    <t>info@sktknudsskole.dk</t>
  </si>
  <si>
    <t>www.sktknudsskole.dk</t>
  </si>
  <si>
    <t>8628 3354</t>
  </si>
  <si>
    <t>skoleleder@aarhusfriskole.dk</t>
  </si>
  <si>
    <t>www.aarhusfriskole.dk</t>
  </si>
  <si>
    <t>8624 6768</t>
  </si>
  <si>
    <t>8713 6235</t>
  </si>
  <si>
    <t>skj@mbu.aarhus.dk</t>
  </si>
  <si>
    <t>skjoldhoejskolen.aarhus.dk</t>
  </si>
  <si>
    <t>Lystrup Sk.</t>
  </si>
  <si>
    <t>Lystrup Skole</t>
  </si>
  <si>
    <t>8743 1909</t>
  </si>
  <si>
    <t>8713 9500</t>
  </si>
  <si>
    <t>lys@mbu.aarhus.dk</t>
  </si>
  <si>
    <t>lystrupskole.aarhus.dk</t>
  </si>
  <si>
    <t>8739 1698</t>
  </si>
  <si>
    <t>8739 1680</t>
  </si>
  <si>
    <t>kontoret@AarhusAkademi.dk</t>
  </si>
  <si>
    <t>www.AarhusAkademi.dk</t>
  </si>
  <si>
    <t>Aarhus Katedralskole</t>
  </si>
  <si>
    <t>8612 6425</t>
  </si>
  <si>
    <t>8912 3400</t>
  </si>
  <si>
    <t>Skolegyde 1</t>
  </si>
  <si>
    <t>akat@akat.dk</t>
  </si>
  <si>
    <t>www.akat.dk</t>
  </si>
  <si>
    <t>Skolegyde</t>
  </si>
  <si>
    <t>8615 8945</t>
  </si>
  <si>
    <t>8615 8955</t>
  </si>
  <si>
    <t>Fenrisvej 33</t>
  </si>
  <si>
    <t>post@aasg.dk</t>
  </si>
  <si>
    <t>www.aasg.dk</t>
  </si>
  <si>
    <t>Fenrisvej</t>
  </si>
  <si>
    <t>Marselisb.Gym.</t>
  </si>
  <si>
    <t>Marselisborg Gymnasium</t>
  </si>
  <si>
    <t>8611 5074</t>
  </si>
  <si>
    <t>8626 6200</t>
  </si>
  <si>
    <t>Birketinget 9</t>
  </si>
  <si>
    <t>mail@marselisborg-gym.dk</t>
  </si>
  <si>
    <t>www.marselisborg-gym.dk</t>
  </si>
  <si>
    <t>Risskov gym.</t>
  </si>
  <si>
    <t>Risskov gymnasium</t>
  </si>
  <si>
    <t>8621 0460</t>
  </si>
  <si>
    <t>8621 4077</t>
  </si>
  <si>
    <t>adm@risskov-gym.dk</t>
  </si>
  <si>
    <t>www.risskov-gym.dk</t>
  </si>
  <si>
    <t>Viby Gymnasium</t>
  </si>
  <si>
    <t>8734 8001</t>
  </si>
  <si>
    <t>8734 8000</t>
  </si>
  <si>
    <t>mail@vibygym.dk</t>
  </si>
  <si>
    <t>www.vibygym.dk</t>
  </si>
  <si>
    <t>Aarhus Gym Tils</t>
  </si>
  <si>
    <t>AARHUS GYMNASIUM, Tilst</t>
  </si>
  <si>
    <t>8624 4689</t>
  </si>
  <si>
    <t>Kileparken 25</t>
  </si>
  <si>
    <t>Kileparken</t>
  </si>
  <si>
    <t>8629 0056</t>
  </si>
  <si>
    <t>8713 9455</t>
  </si>
  <si>
    <t>gro@mbu.aarhus.dk</t>
  </si>
  <si>
    <t>www.gronlokke-skolen.dk</t>
  </si>
  <si>
    <t>56,094175637088739</t>
  </si>
  <si>
    <t>10,12453062355206</t>
  </si>
  <si>
    <t>Jakobskolen</t>
  </si>
  <si>
    <t>8678 3090</t>
  </si>
  <si>
    <t>8678 3055</t>
  </si>
  <si>
    <t>kontor@jakobskolen-aarhus.dk</t>
  </si>
  <si>
    <t>www.jakobskolen-aarhus.dk</t>
  </si>
  <si>
    <t>Intersk.</t>
  </si>
  <si>
    <t>Interskolen</t>
  </si>
  <si>
    <t>8614 9670</t>
  </si>
  <si>
    <t>8611 4560</t>
  </si>
  <si>
    <t>Engtoften 22</t>
  </si>
  <si>
    <t>adm@interskolen.dk</t>
  </si>
  <si>
    <t>www.interskolen.dk</t>
  </si>
  <si>
    <t>Engtoften</t>
  </si>
  <si>
    <t>Taleinst.Rissk.</t>
  </si>
  <si>
    <t>8938 3036</t>
  </si>
  <si>
    <t>8938 3000</t>
  </si>
  <si>
    <t>thi-midt@ps.rm.dk</t>
  </si>
  <si>
    <t>www.ti-midt.dk</t>
  </si>
  <si>
    <t>56,182245295582895</t>
  </si>
  <si>
    <t>10,232085763906369</t>
  </si>
  <si>
    <t>8619 3497</t>
  </si>
  <si>
    <t>8613 7122</t>
  </si>
  <si>
    <t>Peter Sabroesgade 10</t>
  </si>
  <si>
    <t>hoereafdelingen@ps.rm.dk</t>
  </si>
  <si>
    <t>www.IKH.rm.dk</t>
  </si>
  <si>
    <t>Peter Sabroes Gade</t>
  </si>
  <si>
    <t>Kolt Sk</t>
  </si>
  <si>
    <t>Kolt Skole</t>
  </si>
  <si>
    <t>8738 8810</t>
  </si>
  <si>
    <t>8713 6350</t>
  </si>
  <si>
    <t>kol@aaks.aarhus.dk</t>
  </si>
  <si>
    <t>www.kolt-skole.dk</t>
  </si>
  <si>
    <t>56,109434722278621</t>
  </si>
  <si>
    <t>10,075117810465329</t>
  </si>
  <si>
    <t>8610 9665</t>
  </si>
  <si>
    <t>2184 9522</t>
  </si>
  <si>
    <t>kontoret@boernenesfriskole.dk</t>
  </si>
  <si>
    <t>www.boernenesfriskole.dk</t>
  </si>
  <si>
    <t>Langagersk.</t>
  </si>
  <si>
    <t>Langagerskolen</t>
  </si>
  <si>
    <t>8628 7354</t>
  </si>
  <si>
    <t>8628 7355</t>
  </si>
  <si>
    <t>langagerskolen@mbu.aarhus.dk</t>
  </si>
  <si>
    <t>langagerskolen.aarhus.dk</t>
  </si>
  <si>
    <t>Lykke Sk.</t>
  </si>
  <si>
    <t>Lykke Skolen</t>
  </si>
  <si>
    <t>8675 5175</t>
  </si>
  <si>
    <t>Edwin Rahrsvej 32 A</t>
  </si>
  <si>
    <t>info@lykkeskolen.com</t>
  </si>
  <si>
    <t>www.lykkeskolen.dk</t>
  </si>
  <si>
    <t>Edwin Rahrs Vej</t>
  </si>
  <si>
    <t>Selam Privskole</t>
  </si>
  <si>
    <t>Selam Privatskole</t>
  </si>
  <si>
    <t>8737 0105</t>
  </si>
  <si>
    <t>8737 4010</t>
  </si>
  <si>
    <t>skoleleder@selam.dk</t>
  </si>
  <si>
    <t>www.selam.dk</t>
  </si>
  <si>
    <t>Egebakkesk.</t>
  </si>
  <si>
    <t>Egebakkeskolen</t>
  </si>
  <si>
    <t>8624 6263</t>
  </si>
  <si>
    <t>8624 6061</t>
  </si>
  <si>
    <t>egebakkeskolen@egebakkeskolen.dk</t>
  </si>
  <si>
    <t>www.egebakkeskolen.dk</t>
  </si>
  <si>
    <t>Mod.Kultur.sk.</t>
  </si>
  <si>
    <t>Den Moderne Kulturelle skole</t>
  </si>
  <si>
    <t>8748 9866</t>
  </si>
  <si>
    <t>8699 0988</t>
  </si>
  <si>
    <t>Runetoften 20</t>
  </si>
  <si>
    <t>admin@dmk-skole.dk</t>
  </si>
  <si>
    <t>www.dmk-skole.dk</t>
  </si>
  <si>
    <t>CSV Aarhus</t>
  </si>
  <si>
    <t>8620 7979</t>
  </si>
  <si>
    <t>hjd@aarhus.dk</t>
  </si>
  <si>
    <t>www.csv-aarhus.dk</t>
  </si>
  <si>
    <t>8732 5401</t>
  </si>
  <si>
    <t>8732 5400</t>
  </si>
  <si>
    <t>Paludan-MÃ¼llers Vej 82</t>
  </si>
  <si>
    <t>aarhus@adm.laerdansk.dk</t>
  </si>
  <si>
    <t>www.laerdansk.dk/aarhus</t>
  </si>
  <si>
    <t>Parat til start</t>
  </si>
  <si>
    <t>Parat Til Start</t>
  </si>
  <si>
    <t>8612 7013</t>
  </si>
  <si>
    <t>Frederiksgade 78B, 3.</t>
  </si>
  <si>
    <t>parattilstart@parattilstart.dk</t>
  </si>
  <si>
    <t>www.parattilstart.dk</t>
  </si>
  <si>
    <t>Bangholmsk.</t>
  </si>
  <si>
    <t>Bangholmskolen</t>
  </si>
  <si>
    <t>8624 1961</t>
  </si>
  <si>
    <t>Gammel Viborgvej 132</t>
  </si>
  <si>
    <t>bangholm@fondenbakkegaarden.dk</t>
  </si>
  <si>
    <t>www.fondenbakkegaarden.dk</t>
  </si>
  <si>
    <t>56,20236478835244</t>
  </si>
  <si>
    <t>10,060069221485119</t>
  </si>
  <si>
    <t>Sygehusundervisningen Aarhus Universitetshospital</t>
  </si>
  <si>
    <t>7789 4250</t>
  </si>
  <si>
    <t>Harald Selmersvej 66</t>
  </si>
  <si>
    <t>sygehusundervisningen.aarhus.dk</t>
  </si>
  <si>
    <t>Sam-sk.</t>
  </si>
  <si>
    <t>SAM-Skolen</t>
  </si>
  <si>
    <t>8613 1064</t>
  </si>
  <si>
    <t>Frederiksgade 79, 2.</t>
  </si>
  <si>
    <t>Sprogskoler</t>
  </si>
  <si>
    <t>sam-skolen@post.tele.dk</t>
  </si>
  <si>
    <t>8912 4262</t>
  </si>
  <si>
    <t>Mejlbyvej 4</t>
  </si>
  <si>
    <t>mail@egaa-gym.dk</t>
  </si>
  <si>
    <t>www.egaa-gym.dk</t>
  </si>
  <si>
    <t>Mejlbyvej</t>
  </si>
  <si>
    <t>8614 1495</t>
  </si>
  <si>
    <t>info@hbps.dk</t>
  </si>
  <si>
    <t>www.hbps.dk</t>
  </si>
  <si>
    <t>Holm Nygaard</t>
  </si>
  <si>
    <t>Holme Nygaard skole</t>
  </si>
  <si>
    <t>8940 3183</t>
  </si>
  <si>
    <t>olho@aarhus.dk</t>
  </si>
  <si>
    <t>7199 9186</t>
  </si>
  <si>
    <t>Vestre Kongevej 10A</t>
  </si>
  <si>
    <t>kontakt@aarhusprivatskole.dk</t>
  </si>
  <si>
    <t>www.aarhusprivatskole.dk</t>
  </si>
  <si>
    <t>Vestre Kongevej</t>
  </si>
  <si>
    <t>8620 2878</t>
  </si>
  <si>
    <t>8746 4500</t>
  </si>
  <si>
    <t>Frederiksgade 78 C</t>
  </si>
  <si>
    <t>78C</t>
  </si>
  <si>
    <t>info@fo-aarhus.dk</t>
  </si>
  <si>
    <t>www.fo-aarhus.dk</t>
  </si>
  <si>
    <t>Center 10</t>
  </si>
  <si>
    <t>Center-10, Aarhus High School</t>
  </si>
  <si>
    <t>8713 9210</t>
  </si>
  <si>
    <t>center-10@mbu.aarhus.dk</t>
  </si>
  <si>
    <t>www.center-10.dk</t>
  </si>
  <si>
    <t>56,171115406647871</t>
  </si>
  <si>
    <t>10,178462867719784</t>
  </si>
  <si>
    <t>CSH</t>
  </si>
  <si>
    <t>7025 0422</t>
  </si>
  <si>
    <t>bina@aarhus.dk</t>
  </si>
  <si>
    <t>Bygning 11</t>
  </si>
  <si>
    <t>8940 3777</t>
  </si>
  <si>
    <t>ppr@aaks.aarhus.dk</t>
  </si>
  <si>
    <t>www.ppr-aarhus.dk</t>
  </si>
  <si>
    <t>UU Aarhus</t>
  </si>
  <si>
    <t>8940 3502</t>
  </si>
  <si>
    <t>www.uu-aarhus.dk</t>
  </si>
  <si>
    <t>8676 2230</t>
  </si>
  <si>
    <t>5157 6445</t>
  </si>
  <si>
    <t>Randersvej 302</t>
  </si>
  <si>
    <t>Heltidsundervisningen@mbu.aarhus.dk</t>
  </si>
  <si>
    <t>www.heltidsundervisningen-aarhus.dk</t>
  </si>
  <si>
    <t>Aarhus HF &amp; VUC</t>
  </si>
  <si>
    <t>8732 2598</t>
  </si>
  <si>
    <t>8732 2500</t>
  </si>
  <si>
    <t>Dalgas Avenue 2</t>
  </si>
  <si>
    <t>HF VUC Aarhus</t>
  </si>
  <si>
    <t>Aarhus HF &amp; VUC, Aarhus afdeling</t>
  </si>
  <si>
    <t>Risskov Efterskole &amp; Sansestormerne</t>
  </si>
  <si>
    <t>8617 3695</t>
  </si>
  <si>
    <t>Tretommervej 33</t>
  </si>
  <si>
    <t>Diakonhsk</t>
  </si>
  <si>
    <t>8627 4210</t>
  </si>
  <si>
    <t>8627 4122</t>
  </si>
  <si>
    <t>info@diakonhojskolen.dk</t>
  </si>
  <si>
    <t>www.diakonhojskolen.dk</t>
  </si>
  <si>
    <t>Testrup Hsk</t>
  </si>
  <si>
    <t>8629 4399</t>
  </si>
  <si>
    <t>8629 0355</t>
  </si>
  <si>
    <t>Testrupvej 110</t>
  </si>
  <si>
    <t>testrup@testrup.dk</t>
  </si>
  <si>
    <t>www.testrup.dk</t>
  </si>
  <si>
    <t>8621 6160</t>
  </si>
  <si>
    <t>8621 3800</t>
  </si>
  <si>
    <t>Vejlby Centervej 53</t>
  </si>
  <si>
    <t>ihaa@ihaarhus.dk</t>
  </si>
  <si>
    <t>www.ihaarhus.dk</t>
  </si>
  <si>
    <t>Vejlby Centervej</t>
  </si>
  <si>
    <t>8692 3069</t>
  </si>
  <si>
    <t>8692 1241</t>
  </si>
  <si>
    <t>Beringvej 1</t>
  </si>
  <si>
    <t>0573</t>
  </si>
  <si>
    <t>kontakt@kolt-hojskole.dk</t>
  </si>
  <si>
    <t>www.kolt-hojskole.dk</t>
  </si>
  <si>
    <t>Beringvej</t>
  </si>
  <si>
    <t>56,101295799896633</t>
  </si>
  <si>
    <t>10,070738262066142</t>
  </si>
  <si>
    <t>JU Malling</t>
  </si>
  <si>
    <t>Jordbrugets UddannelsesCenter, Malling</t>
  </si>
  <si>
    <t>8693 1932</t>
  </si>
  <si>
    <t>JU Vejlby</t>
  </si>
  <si>
    <t>8617 8887</t>
  </si>
  <si>
    <t>8617 8933</t>
  </si>
  <si>
    <t>Tretommervej 31</t>
  </si>
  <si>
    <t>8622 9239</t>
  </si>
  <si>
    <t>8622 0126</t>
  </si>
  <si>
    <t>info@euh.dk</t>
  </si>
  <si>
    <t>www.euh.dk</t>
  </si>
  <si>
    <t>Aarhus  Efsk</t>
  </si>
  <si>
    <t>Aarhus Efterskole</t>
  </si>
  <si>
    <t>8627 1754</t>
  </si>
  <si>
    <t>8627 1777</t>
  </si>
  <si>
    <t>Brunbakkevej 21</t>
  </si>
  <si>
    <t>info@aarhusefterskole.dk</t>
  </si>
  <si>
    <t>www.aarhusefterskole.dk</t>
  </si>
  <si>
    <t>Brunbakkevej</t>
  </si>
  <si>
    <t>FGU Aarh Vest</t>
  </si>
  <si>
    <t>FGU Aarhus - Vest</t>
  </si>
  <si>
    <t>8619 5699</t>
  </si>
  <si>
    <t>Karen Blixens Boulevard 27</t>
  </si>
  <si>
    <t>www.fguaarhus.dk</t>
  </si>
  <si>
    <t>Facet Fuu</t>
  </si>
  <si>
    <t>FACET</t>
  </si>
  <si>
    <t>8620 9272</t>
  </si>
  <si>
    <t>8612 4007</t>
  </si>
  <si>
    <t>Hermodsvej 3B</t>
  </si>
  <si>
    <t>adm@facet-aarhus.dk</t>
  </si>
  <si>
    <t>www.facet-aarhus.dk</t>
  </si>
  <si>
    <t>Hermodsvej</t>
  </si>
  <si>
    <t>8624 7084</t>
  </si>
  <si>
    <t>7647 8600</t>
  </si>
  <si>
    <t>holmstrupgaard@ps.rm.dk</t>
  </si>
  <si>
    <t>www.holmstrupgaard.dk</t>
  </si>
  <si>
    <t>8622 8353</t>
  </si>
  <si>
    <t>8622 8222</t>
  </si>
  <si>
    <t>-Efter institutionstype 3  Avance</t>
  </si>
  <si>
    <t>8610 8599</t>
  </si>
  <si>
    <t>8740 8600</t>
  </si>
  <si>
    <t>Katrinebjergvej 113</t>
  </si>
  <si>
    <t>aaps@aaps.dk</t>
  </si>
  <si>
    <t>www.aaps.dk</t>
  </si>
  <si>
    <t>8613 8298</t>
  </si>
  <si>
    <t>8619 6822</t>
  </si>
  <si>
    <t>Mejlgade 53</t>
  </si>
  <si>
    <t>info@bhs.dk</t>
  </si>
  <si>
    <t>www.bhs.dk</t>
  </si>
  <si>
    <t>8616 5977</t>
  </si>
  <si>
    <t>info@idaa.dk</t>
  </si>
  <si>
    <t>www.idaa.dk</t>
  </si>
  <si>
    <t>AOF MIDT Aarhus</t>
  </si>
  <si>
    <t>8615 7688</t>
  </si>
  <si>
    <t>Stenvej 19</t>
  </si>
  <si>
    <t>Kompetencehuset</t>
  </si>
  <si>
    <t>8615 7333</t>
  </si>
  <si>
    <t>8615 9699</t>
  </si>
  <si>
    <t>40D</t>
  </si>
  <si>
    <t>info@kompetencehuset.com</t>
  </si>
  <si>
    <t>www.kompetencehuset.com</t>
  </si>
  <si>
    <t>FOF Aarhus</t>
  </si>
  <si>
    <t>8619 5435</t>
  </si>
  <si>
    <t>8612 2955</t>
  </si>
  <si>
    <t>mail@fof-aarhus.dk</t>
  </si>
  <si>
    <t>www.fof-aarhus.dk</t>
  </si>
  <si>
    <t>FO Gimle Dhsk</t>
  </si>
  <si>
    <t>8746 4505</t>
  </si>
  <si>
    <t>gimle@fo-aarhus.dk</t>
  </si>
  <si>
    <t>www.gimle.eu</t>
  </si>
  <si>
    <t>JU Beder</t>
  </si>
  <si>
    <t>Jordbrugets UddannelsesCenter, Beder</t>
  </si>
  <si>
    <t>8747 5799</t>
  </si>
  <si>
    <t>Jordbrug uddc</t>
  </si>
  <si>
    <t>AARHUS TECH Aar</t>
  </si>
  <si>
    <t>AARHUS TECH, Aarhus N</t>
  </si>
  <si>
    <t>8937 3555</t>
  </si>
  <si>
    <t>Aarhus Business</t>
  </si>
  <si>
    <t>8936 3637</t>
  </si>
  <si>
    <t>Aarhus Maskinm.</t>
  </si>
  <si>
    <t>Aarhus Maskinmesterskole</t>
  </si>
  <si>
    <t>8612 6160</t>
  </si>
  <si>
    <t>8755 3401</t>
  </si>
  <si>
    <t>8755 3400</t>
  </si>
  <si>
    <t>Peter Sabroes Gade 14</t>
  </si>
  <si>
    <t>sabroe@via.dk</t>
  </si>
  <si>
    <t>56,167388750866294</t>
  </si>
  <si>
    <t>10,211426931064929</t>
  </si>
  <si>
    <t>Ergoterapeutuddannelsen i Aarhus - VIA UC</t>
  </si>
  <si>
    <t>8755 2401</t>
  </si>
  <si>
    <t>8755 2400</t>
  </si>
  <si>
    <t>eia@via.dk</t>
  </si>
  <si>
    <t>Bioanalytikeruddannelsen i Aarhus - VIA UC</t>
  </si>
  <si>
    <t>8755 2501</t>
  </si>
  <si>
    <t>8755 2500</t>
  </si>
  <si>
    <t>bioanalytiker@via.dk</t>
  </si>
  <si>
    <t>www.via.dk/bioanalytiker</t>
  </si>
  <si>
    <t>8730 2201</t>
  </si>
  <si>
    <t>Finlandsgade 22</t>
  </si>
  <si>
    <t>contact@auengineering.au.dk</t>
  </si>
  <si>
    <t>ingenioer.au.dk</t>
  </si>
  <si>
    <t>8755 3001</t>
  </si>
  <si>
    <t>8755 3000</t>
  </si>
  <si>
    <t>lia@via.dk</t>
  </si>
  <si>
    <t>www.via.dk/laerer</t>
  </si>
  <si>
    <t>56,170845514014609</t>
  </si>
  <si>
    <t>10,207867543883417</t>
  </si>
  <si>
    <t>8755 3300</t>
  </si>
  <si>
    <t>Skejbyvej 15</t>
  </si>
  <si>
    <t>socia@via.dk</t>
  </si>
  <si>
    <t>Skejbyvej</t>
  </si>
  <si>
    <t>10,205474485611635</t>
  </si>
  <si>
    <t>Aarh business</t>
  </si>
  <si>
    <t>Aarhus Universitet, School of Business and Social Sciences</t>
  </si>
  <si>
    <t>8615 0188</t>
  </si>
  <si>
    <t>Nordre Ringgade 1</t>
  </si>
  <si>
    <t>bss.au.dk</t>
  </si>
  <si>
    <t>Arkitektskolen Aarhus</t>
  </si>
  <si>
    <t>8613 0645</t>
  </si>
  <si>
    <t>www.aarch.dk</t>
  </si>
  <si>
    <t>Musikkons - AAr</t>
  </si>
  <si>
    <t>Det Jyske Musikkonservatorium Aarhus</t>
  </si>
  <si>
    <t>8948 3322</t>
  </si>
  <si>
    <t>Skovgaardsgade 2 C</t>
  </si>
  <si>
    <t>DMJX Aarhus</t>
  </si>
  <si>
    <t>8616 8910</t>
  </si>
  <si>
    <t>Aarhus Univ.</t>
  </si>
  <si>
    <t>Aarhus Universitet</t>
  </si>
  <si>
    <t>8942 1109</t>
  </si>
  <si>
    <t>Ndr.Ringgade 1</t>
  </si>
  <si>
    <t>au@au.dk</t>
  </si>
  <si>
    <t>www.au.dk</t>
  </si>
  <si>
    <t>Scene Aarhus</t>
  </si>
  <si>
    <t>Den Danske Scenekunstskole, Aarhus</t>
  </si>
  <si>
    <t>8933 2374</t>
  </si>
  <si>
    <t>Skolegade 19B</t>
  </si>
  <si>
    <t>19B</t>
  </si>
  <si>
    <t>Aarhus BC EUX-g</t>
  </si>
  <si>
    <t>Aarhus Business College, EUX-gymnasiet</t>
  </si>
  <si>
    <t>8936 3790</t>
  </si>
  <si>
    <t>8936 3700</t>
  </si>
  <si>
    <t>erhvervsudd@aabc.dk</t>
  </si>
  <si>
    <t>Aarhus BC HHXgy</t>
  </si>
  <si>
    <t>Aarhus Business College, HHX-gymnasiet i Risskov</t>
  </si>
  <si>
    <t>8936 3808</t>
  </si>
  <si>
    <t>8936 3800</t>
  </si>
  <si>
    <t>Vejlby Centervej 50</t>
  </si>
  <si>
    <t>ve-administration@aabc.dk</t>
  </si>
  <si>
    <t>8936 3353</t>
  </si>
  <si>
    <t>eak@aabc.dk</t>
  </si>
  <si>
    <t>HHX-gym i Viby</t>
  </si>
  <si>
    <t>Aarhus Business College, HHX-gymnasiet i Viby</t>
  </si>
  <si>
    <t>8936 3459</t>
  </si>
  <si>
    <t>8936 3450</t>
  </si>
  <si>
    <t>Viemosevej 1</t>
  </si>
  <si>
    <t>admvi@aabc.dk</t>
  </si>
  <si>
    <t>Viemosevej</t>
  </si>
  <si>
    <t>8741 2600</t>
  </si>
  <si>
    <t>Diakon Soc.&amp; S.</t>
  </si>
  <si>
    <t>8755 3501</t>
  </si>
  <si>
    <t>8755 3500</t>
  </si>
  <si>
    <t>Skejbyvej 29</t>
  </si>
  <si>
    <t>jydsk@via.dk</t>
  </si>
  <si>
    <t>56,197448290228991</t>
  </si>
  <si>
    <t>10,202644069269084</t>
  </si>
  <si>
    <t>VIA_AarhusN</t>
  </si>
  <si>
    <t>VIA University College, Campus Aarhus N</t>
  </si>
  <si>
    <t>8755 2001</t>
  </si>
  <si>
    <t>7021 1556</t>
  </si>
  <si>
    <t>7021 1555</t>
  </si>
  <si>
    <t>midt@cok.dk</t>
  </si>
  <si>
    <t>56,119529192654873</t>
  </si>
  <si>
    <t>10,156580296636996</t>
  </si>
  <si>
    <t>Jysk Kstakademi</t>
  </si>
  <si>
    <t>Det Jyske Kunstakademi</t>
  </si>
  <si>
    <t>8613 6971</t>
  </si>
  <si>
    <t>8613 6919</t>
  </si>
  <si>
    <t>Mejlgade 32</t>
  </si>
  <si>
    <t>djk@djk.nu</t>
  </si>
  <si>
    <t>www.djk.nu</t>
  </si>
  <si>
    <t>8613 9812</t>
  </si>
  <si>
    <t>8613 8144</t>
  </si>
  <si>
    <t>Vestergade 29</t>
  </si>
  <si>
    <t>info@aaka.dk</t>
  </si>
  <si>
    <t>aaka.dk</t>
  </si>
  <si>
    <t>AU odontologi</t>
  </si>
  <si>
    <t>Institut for odontologi og oral sundhed, AU</t>
  </si>
  <si>
    <t>8619 6621</t>
  </si>
  <si>
    <t>8716 7400</t>
  </si>
  <si>
    <t>Vennelyst Boulevard 9</t>
  </si>
  <si>
    <t>ioos@au.dk</t>
  </si>
  <si>
    <t>dent.au.dk</t>
  </si>
  <si>
    <t>Vennelyst Boulevard</t>
  </si>
  <si>
    <t>It-vest</t>
  </si>
  <si>
    <t>It-vest - samarbejdende universiteter</t>
  </si>
  <si>
    <t>8948 6857</t>
  </si>
  <si>
    <t>7027 6850</t>
  </si>
  <si>
    <t>it-vest@it-vest.dk</t>
  </si>
  <si>
    <t>www.it-vest.dk</t>
  </si>
  <si>
    <t>56,172140847958431</t>
  </si>
  <si>
    <t>10,18759579119441</t>
  </si>
  <si>
    <t>Kaospiloter</t>
  </si>
  <si>
    <t>Kaospiloterne</t>
  </si>
  <si>
    <t>8612 9470</t>
  </si>
  <si>
    <t>8612 9522</t>
  </si>
  <si>
    <t>Filmbyen 2</t>
  </si>
  <si>
    <t>kaos@kaospilot.dk</t>
  </si>
  <si>
    <t>www.kaospilot.dk</t>
  </si>
  <si>
    <t>8755 2601</t>
  </si>
  <si>
    <t>8755 2600</t>
  </si>
  <si>
    <t>es@via.dk</t>
  </si>
  <si>
    <t>www.via.dk/ernaering</t>
  </si>
  <si>
    <t>AaBC - Aarhus</t>
  </si>
  <si>
    <t>Aarhus Business College - EUX og EUD Business</t>
  </si>
  <si>
    <t>8936 3199</t>
  </si>
  <si>
    <t>8936 3100</t>
  </si>
  <si>
    <t>Olof Palmes alle 39</t>
  </si>
  <si>
    <t>Olof Palmes Alle</t>
  </si>
  <si>
    <t>KP-Aarhus</t>
  </si>
  <si>
    <t>8611 8894</t>
  </si>
  <si>
    <t>Bygning E, Ceresbyen 24</t>
  </si>
  <si>
    <t>Aarhus univ JUR</t>
  </si>
  <si>
    <t>8619 2224</t>
  </si>
  <si>
    <t>8613 7155</t>
  </si>
  <si>
    <t>seminar@post.tele.dk</t>
  </si>
  <si>
    <t>www.steiner-seminar.dk</t>
  </si>
  <si>
    <t>Fysioterapeutuddannelsen i Aarhus - VIA UC</t>
  </si>
  <si>
    <t>8755 2301</t>
  </si>
  <si>
    <t>8755 2300</t>
  </si>
  <si>
    <t>fia@via.dk</t>
  </si>
  <si>
    <t>dk medie journ</t>
  </si>
  <si>
    <t>Off.Aarhus VIA</t>
  </si>
  <si>
    <t>Professionsbacheloruddannelsen i offentlig administration i Aarhus - VIA UC</t>
  </si>
  <si>
    <t>offadm@via.dk</t>
  </si>
  <si>
    <t>www.via.dk/administrationsbachelor</t>
  </si>
  <si>
    <t>Erhvervsakademi Aarhus</t>
  </si>
  <si>
    <t>8936 3536</t>
  </si>
  <si>
    <t>EA Arhus Tretom</t>
  </si>
  <si>
    <t>Erhvervsakademi Aarhus, Tretommervej</t>
  </si>
  <si>
    <t>Tretommervej 31A</t>
  </si>
  <si>
    <t>EA Aarh N</t>
  </si>
  <si>
    <t>Erhvervsakademi Aarhus, Aarhus N</t>
  </si>
  <si>
    <t>Eft vid Metropo</t>
  </si>
  <si>
    <t>Efter- og videreuddannelse Metropol. Aarhus</t>
  </si>
  <si>
    <t>Hasselager Centervej 29</t>
  </si>
  <si>
    <t>56,115827056838306</t>
  </si>
  <si>
    <t>10,130927257668969</t>
  </si>
  <si>
    <t>8613 5559</t>
  </si>
  <si>
    <t>8940 5975</t>
  </si>
  <si>
    <t>egu@msb.aarhus.dk</t>
  </si>
  <si>
    <t>www.egu-aarhus.dk</t>
  </si>
  <si>
    <t>AA T Gym Chr</t>
  </si>
  <si>
    <t>AARHUS TECH, Tek. Gymnasium Chr. Bjerg</t>
  </si>
  <si>
    <t>56,183392451625721</t>
  </si>
  <si>
    <t>10,193086235312824</t>
  </si>
  <si>
    <t>Aarhus Gym Viby</t>
  </si>
  <si>
    <t>AARHUS GYMNASIUM, Viby</t>
  </si>
  <si>
    <t>Aarhus Gym C</t>
  </si>
  <si>
    <t>AARHUS GYMNASIUM, Aarhus C</t>
  </si>
  <si>
    <t>Dollerupvej 2</t>
  </si>
  <si>
    <t>Stensagersk.</t>
  </si>
  <si>
    <t>Stensagerskolen</t>
  </si>
  <si>
    <t>8733 1360</t>
  </si>
  <si>
    <t>8713 6500</t>
  </si>
  <si>
    <t>stensagerskolen@mbu.aarhus.dk</t>
  </si>
  <si>
    <t>stensagerskolen.aarhus.dk</t>
  </si>
  <si>
    <t>8678 4860</t>
  </si>
  <si>
    <t>8610 9933</t>
  </si>
  <si>
    <t>Graham Bells Vej 1D</t>
  </si>
  <si>
    <t>1D</t>
  </si>
  <si>
    <t>Lyngaaskolen@msb.aarhus.dk</t>
  </si>
  <si>
    <t>www.lyngaaskolen.dk</t>
  </si>
  <si>
    <t>Graham Bells Vej</t>
  </si>
  <si>
    <t>Beh.Hj.Dalgd.</t>
  </si>
  <si>
    <t>8627 3299</t>
  </si>
  <si>
    <t>8627 1722</t>
  </si>
  <si>
    <t>Oddervej 249</t>
  </si>
  <si>
    <t>mail@dalgaarden.info</t>
  </si>
  <si>
    <t>www.dalgaarden.info</t>
  </si>
  <si>
    <t>Oddervej</t>
  </si>
  <si>
    <t>8628 1622</t>
  </si>
  <si>
    <t>8713 6700</t>
  </si>
  <si>
    <t>bogholt@msb.aarhus.dk</t>
  </si>
  <si>
    <t>www.bogholt.dk</t>
  </si>
  <si>
    <t>56,120316970190217</t>
  </si>
  <si>
    <t>Ikast-Brande k</t>
  </si>
  <si>
    <t>post@ikast-brande.dk</t>
  </si>
  <si>
    <t>Krondal</t>
  </si>
  <si>
    <t>7577 0065</t>
  </si>
  <si>
    <t>Krondalvej 18</t>
  </si>
  <si>
    <t>krondal@krondal.nu</t>
  </si>
  <si>
    <t>www.krondal.nu/</t>
  </si>
  <si>
    <t>Krondalvej</t>
  </si>
  <si>
    <t>Ikast Br Int Sk</t>
  </si>
  <si>
    <t>International School Ikast-Brande</t>
  </si>
  <si>
    <t>9715 6465</t>
  </si>
  <si>
    <t>office@isib.dk</t>
  </si>
  <si>
    <t>www.isib.dk</t>
  </si>
  <si>
    <t>Vestjysk Gym.</t>
  </si>
  <si>
    <t>9738 4177</t>
  </si>
  <si>
    <t>info@gbfri.dk</t>
  </si>
  <si>
    <t>www.groenbjerg-friskole.dk</t>
  </si>
  <si>
    <t>Hoven Friskole</t>
  </si>
  <si>
    <t>7534 3046</t>
  </si>
  <si>
    <t>kontakt@hovenfriskole.dk</t>
  </si>
  <si>
    <t>www.hovenfriskole.dk</t>
  </si>
  <si>
    <t>Herborg Fri-Hus</t>
  </si>
  <si>
    <t>9717 1701</t>
  </si>
  <si>
    <t>Skolevej 40</t>
  </si>
  <si>
    <t>kontor@herborg-friskole.dk</t>
  </si>
  <si>
    <t>www.herborg-friskole.dk</t>
  </si>
  <si>
    <t>PPR PPF</t>
  </si>
  <si>
    <t>9974 1175</t>
  </si>
  <si>
    <t>born.familie@rksk.dk</t>
  </si>
  <si>
    <t>VUC Tarm</t>
  </si>
  <si>
    <t>UCRS</t>
  </si>
  <si>
    <t>Skolebyen 18</t>
  </si>
  <si>
    <t>8668 8251</t>
  </si>
  <si>
    <t>8751 5400</t>
  </si>
  <si>
    <t>skole.boegeskov@viborg.dk</t>
  </si>
  <si>
    <t>8665 9690</t>
  </si>
  <si>
    <t>8787 2470</t>
  </si>
  <si>
    <t>Brandstrupvej 23</t>
  </si>
  <si>
    <t>skole.roedkaersbro@viborg.dk</t>
  </si>
  <si>
    <t>roaersbro.aula.dk</t>
  </si>
  <si>
    <t>Brandstrupvej</t>
  </si>
  <si>
    <t>Bjerr V Ringvej</t>
  </si>
  <si>
    <t>Bjerringbro Skole (Vestre Ringvej)</t>
  </si>
  <si>
    <t>8787 2065</t>
  </si>
  <si>
    <t>skole.egeskov@viborg.dk</t>
  </si>
  <si>
    <t>Bjerringbro Gym</t>
  </si>
  <si>
    <t>Bjerringbro Gymnasium</t>
  </si>
  <si>
    <t>8668 0636</t>
  </si>
  <si>
    <t>8668 3600</t>
  </si>
  <si>
    <t>P.E. Eriksens Vej 2</t>
  </si>
  <si>
    <t>epost@bggym.dk</t>
  </si>
  <si>
    <t>www.bjerringbro-gym.dk</t>
  </si>
  <si>
    <t>8668 8666</t>
  </si>
  <si>
    <t>8668 2582</t>
  </si>
  <si>
    <t>Bjerring Hede 13B Bjerring</t>
  </si>
  <si>
    <t>kontor@gufs.dk</t>
  </si>
  <si>
    <t>www.gufs.dk</t>
  </si>
  <si>
    <t>Bjerring Hede</t>
  </si>
  <si>
    <t>Bjerring</t>
  </si>
  <si>
    <t>Tange Kr. Frsk.</t>
  </si>
  <si>
    <t>Tange Kristne Friskole</t>
  </si>
  <si>
    <t>8665 9211</t>
  </si>
  <si>
    <t>Husbondvej 39</t>
  </si>
  <si>
    <t>0609</t>
  </si>
  <si>
    <t>tkf@tkfri.dk</t>
  </si>
  <si>
    <t>www.tangekristnefriskole.dk</t>
  </si>
  <si>
    <t>Husbondvej</t>
  </si>
  <si>
    <t>Sahl Frisk.</t>
  </si>
  <si>
    <t>Sahl Friskole</t>
  </si>
  <si>
    <t>8668 1620</t>
  </si>
  <si>
    <t>0816</t>
  </si>
  <si>
    <t>mail@sahl-friskole.dk</t>
  </si>
  <si>
    <t>sahl-friskole.dk</t>
  </si>
  <si>
    <t>56,335863245252177</t>
  </si>
  <si>
    <t>9,6363113047876361</t>
  </si>
  <si>
    <t>MammenFri</t>
  </si>
  <si>
    <t>6169 5750</t>
  </si>
  <si>
    <t>Mammen Byvej 69</t>
  </si>
  <si>
    <t>0979</t>
  </si>
  <si>
    <t>mammenfri@mammenfri.dk</t>
  </si>
  <si>
    <t>www.mammenfri.dk</t>
  </si>
  <si>
    <t>Mammen Byvej</t>
  </si>
  <si>
    <t>8668 3568</t>
  </si>
  <si>
    <t>8668 2300</t>
  </si>
  <si>
    <t>Vestre Ringvej 9</t>
  </si>
  <si>
    <t>adm@nrgaard.dk</t>
  </si>
  <si>
    <t>www.nrgaard.dk</t>
  </si>
  <si>
    <t>8668 5122</t>
  </si>
  <si>
    <t>8668 5021</t>
  </si>
  <si>
    <t>hedemoelle@hedemoelle.dk</t>
  </si>
  <si>
    <t>www.hedemoelle.dk</t>
  </si>
  <si>
    <t>Mercantec Bjerr</t>
  </si>
  <si>
    <t>Mercantec, Bjerringbro afdeling</t>
  </si>
  <si>
    <t>8668 0324</t>
  </si>
  <si>
    <t>Baldersvej 10</t>
  </si>
  <si>
    <t>8787 2355</t>
  </si>
  <si>
    <t>Holstebrovej 188</t>
  </si>
  <si>
    <t>skole.moensted@viborg.dk</t>
  </si>
  <si>
    <t>8664 5727</t>
  </si>
  <si>
    <t>8787 2520</t>
  </si>
  <si>
    <t>Langgade 32</t>
  </si>
  <si>
    <t>skole.sparkaer@viborg.dk</t>
  </si>
  <si>
    <t>sparkaer-viborgskoler.aula.dk</t>
  </si>
  <si>
    <t>Stoholm Csk.</t>
  </si>
  <si>
    <t>Stoholm Jyll</t>
  </si>
  <si>
    <t>Stoholm Skole</t>
  </si>
  <si>
    <t>9754 2585</t>
  </si>
  <si>
    <t>8787 2540</t>
  </si>
  <si>
    <t>Vesterled 5</t>
  </si>
  <si>
    <t>skole.stoholm@viborg.dk</t>
  </si>
  <si>
    <t>stoholm-viborgskoler.aula.dk</t>
  </si>
  <si>
    <t>Vestfjendsskole</t>
  </si>
  <si>
    <t>Vestfjendsskolen</t>
  </si>
  <si>
    <t>9754 7319</t>
  </si>
  <si>
    <t>8787 2685</t>
  </si>
  <si>
    <t>skole.vestfjendsskolen@viborg.dk</t>
  </si>
  <si>
    <t>vestfjendsskolen.aula.dk</t>
  </si>
  <si>
    <t>Kongenshus Esk.</t>
  </si>
  <si>
    <t>Kongenshus Efterskole</t>
  </si>
  <si>
    <t>9745 6122</t>
  </si>
  <si>
    <t>9745 6040</t>
  </si>
  <si>
    <t>Bavnevej 5, Sdr.Resen</t>
  </si>
  <si>
    <t>kontor@kongenshusefterskole.dk</t>
  </si>
  <si>
    <t>www.kongenshusefterskole.dk</t>
  </si>
  <si>
    <t>Sdr.Resen</t>
  </si>
  <si>
    <t>Hanstholm Sk.</t>
  </si>
  <si>
    <t>Hanstholm</t>
  </si>
  <si>
    <t>Hanstholm Skole</t>
  </si>
  <si>
    <t>9917 3589</t>
  </si>
  <si>
    <t>9917 3580</t>
  </si>
  <si>
    <t>hanstholm.skole@thisted.dk</t>
  </si>
  <si>
    <t>www.hanstholm-skole.aula.dk</t>
  </si>
  <si>
    <t>9799 1564</t>
  </si>
  <si>
    <t>Hanstholm Frisk</t>
  </si>
  <si>
    <t>Hanstholm Friskole</t>
  </si>
  <si>
    <t>9796 2326</t>
  </si>
  <si>
    <t>9796 2320</t>
  </si>
  <si>
    <t>Helshagevej 1</t>
  </si>
  <si>
    <t>0324</t>
  </si>
  <si>
    <t>kontor@hawkantsboern.dk</t>
  </si>
  <si>
    <t>www.hanstholm-friskole.dk</t>
  </si>
  <si>
    <t>Helshagevej</t>
  </si>
  <si>
    <t>Bjerget Esk.</t>
  </si>
  <si>
    <t>Bjerget Efterskole</t>
  </si>
  <si>
    <t>9799 1359</t>
  </si>
  <si>
    <t>9799 1355</t>
  </si>
  <si>
    <t>kontor@bjerget.dk</t>
  </si>
  <si>
    <t>www.bjerget.dk</t>
  </si>
  <si>
    <t>Hedensted kom</t>
  </si>
  <si>
    <t>mail@hedensted.dk</t>
  </si>
  <si>
    <t>SIM</t>
  </si>
  <si>
    <t>Skolen i Midten</t>
  </si>
  <si>
    <t>7983 3100</t>
  </si>
  <si>
    <t>skolenimidten@hedensted.dk</t>
  </si>
  <si>
    <t>www.Skolenimidten.dk</t>
  </si>
  <si>
    <t>TUC Skole</t>
  </si>
  <si>
    <t>bic@tucenter.dk</t>
  </si>
  <si>
    <t>55,851148405058929</t>
  </si>
  <si>
    <t>9,4826062703555341</t>
  </si>
  <si>
    <t>Kildebjerg kost</t>
  </si>
  <si>
    <t>Aalevej 50</t>
  </si>
  <si>
    <t>www.Kildebjerget.dk</t>
  </si>
  <si>
    <t>Aalevej</t>
  </si>
  <si>
    <t>55,862256297639178</t>
  </si>
  <si>
    <t>9,4908023013806879</t>
  </si>
  <si>
    <t>Tungelundsk.</t>
  </si>
  <si>
    <t>Tungelundskolen</t>
  </si>
  <si>
    <t>8767 5221</t>
  </si>
  <si>
    <t>8964 2700</t>
  </si>
  <si>
    <t>0879</t>
  </si>
  <si>
    <t>Tungelundskolen@favrskov.dk</t>
  </si>
  <si>
    <t>www.tungelundskolen.dk</t>
  </si>
  <si>
    <t>Ulstrup Sk.</t>
  </si>
  <si>
    <t>Ulstrup Skole</t>
  </si>
  <si>
    <t>8646 3842</t>
  </si>
  <si>
    <t>8964 2800</t>
  </si>
  <si>
    <t>Hovedgaden 58</t>
  </si>
  <si>
    <t>UlstrupSkole@favrskov.dk</t>
  </si>
  <si>
    <t>www.ulstrup-skole.dk</t>
  </si>
  <si>
    <t>Vellev Sk.</t>
  </si>
  <si>
    <t>Vellev Skole</t>
  </si>
  <si>
    <t>8646 4635</t>
  </si>
  <si>
    <t>8964 2900</t>
  </si>
  <si>
    <t>vellev-skole@favrskov.dk</t>
  </si>
  <si>
    <t>www.vellevskole-hvorslev.dk</t>
  </si>
  <si>
    <t>56,369975680438529</t>
  </si>
  <si>
    <t>9,8214684060269715</t>
  </si>
  <si>
    <t>Gudenaadal. Ef.</t>
  </si>
  <si>
    <t>Gudenaadalens Efterskole</t>
  </si>
  <si>
    <t>8646 4742</t>
  </si>
  <si>
    <t>8646 3133</t>
  </si>
  <si>
    <t>info@gudenaadalen.dk</t>
  </si>
  <si>
    <t>www.gudenaadalen.dk</t>
  </si>
  <si>
    <t>Favrskov prod.</t>
  </si>
  <si>
    <t>Favrskov Produktionsskole</t>
  </si>
  <si>
    <t>8646 4674</t>
  </si>
  <si>
    <t>8646 4644</t>
  </si>
  <si>
    <t>Sophielundsvej 1 B</t>
  </si>
  <si>
    <t>0953</t>
  </si>
  <si>
    <t>adm@favrskov-ps.dk</t>
  </si>
  <si>
    <t>www.favpro.dk</t>
  </si>
  <si>
    <t>Sophielundsvej</t>
  </si>
  <si>
    <t>Frederiks Sk.</t>
  </si>
  <si>
    <t>Frederiks Skole</t>
  </si>
  <si>
    <t>9662 5501</t>
  </si>
  <si>
    <t>8787 2120</t>
  </si>
  <si>
    <t>Skolen 3, Frederiks</t>
  </si>
  <si>
    <t>skole.frederiks@viborg.dk</t>
  </si>
  <si>
    <t>frederiks-skole.aula.dk</t>
  </si>
  <si>
    <t>Skolen</t>
  </si>
  <si>
    <t>Frederiks</t>
  </si>
  <si>
    <t>Karup Sk.</t>
  </si>
  <si>
    <t>Karup Skole</t>
  </si>
  <si>
    <t>9662 5520</t>
  </si>
  <si>
    <t>8787 2235</t>
  </si>
  <si>
    <t>Genvej 2</t>
  </si>
  <si>
    <t>skole.karup@viborg.dk</t>
  </si>
  <si>
    <t>karupskole.aula.dk</t>
  </si>
  <si>
    <t>Genvej</t>
  </si>
  <si>
    <t>Flyvesk Karup</t>
  </si>
  <si>
    <t>Flyveskolen, Flyvestation Karup</t>
  </si>
  <si>
    <t>9962 4987</t>
  </si>
  <si>
    <t>9962 4986</t>
  </si>
  <si>
    <t>flsk@mil.dk</t>
  </si>
  <si>
    <t>www.flyveskolen.dk</t>
  </si>
  <si>
    <t>Flyve.Operation</t>
  </si>
  <si>
    <t>9962 4984</t>
  </si>
  <si>
    <t>9962 4985</t>
  </si>
  <si>
    <t>ffos@mil.dk</t>
  </si>
  <si>
    <t>Ans Sk.</t>
  </si>
  <si>
    <t>Ans By</t>
  </si>
  <si>
    <t>Ans Skole</t>
  </si>
  <si>
    <t>8770 2431</t>
  </si>
  <si>
    <t>8970 2360</t>
  </si>
  <si>
    <t>Teglgade 22</t>
  </si>
  <si>
    <t>ansskole@silkeborg.dk</t>
  </si>
  <si>
    <t>www.ansskole.dk</t>
  </si>
  <si>
    <t>Teglgade</t>
  </si>
  <si>
    <t>Kjellerup Sk.</t>
  </si>
  <si>
    <t>8770 2410</t>
  </si>
  <si>
    <t>kjellerupskole@silkeborg.dk</t>
  </si>
  <si>
    <t>www.kjellerupskole.dk</t>
  </si>
  <si>
    <t>56,287410112096062</t>
  </si>
  <si>
    <t>9,4287753146944766</t>
  </si>
  <si>
    <t>8770 2420</t>
  </si>
  <si>
    <t>sjorslevskole@silkeborg.dk</t>
  </si>
  <si>
    <t>www.sjorslevskole.dk</t>
  </si>
  <si>
    <t>56,331022061444841</t>
  </si>
  <si>
    <t>9,4346369760327491</t>
  </si>
  <si>
    <t>Thorning Sk.</t>
  </si>
  <si>
    <t>Thorning Skole</t>
  </si>
  <si>
    <t>8770 0778</t>
  </si>
  <si>
    <t>8970 2330</t>
  </si>
  <si>
    <t>thorningskole@silkeborg.dk</t>
  </si>
  <si>
    <t>www.thorningskole.dk</t>
  </si>
  <si>
    <t>Vinderslev Sk.</t>
  </si>
  <si>
    <t>8770 2326</t>
  </si>
  <si>
    <t>8770 2900</t>
  </si>
  <si>
    <t>Vinderslevholmvej 2</t>
  </si>
  <si>
    <t>vinderslevskole@silkeborg.dk</t>
  </si>
  <si>
    <t>www.vinderslevskole.dk</t>
  </si>
  <si>
    <t>Vinderslevholmvej</t>
  </si>
  <si>
    <t>56,252700102868531</t>
  </si>
  <si>
    <t>9,4254884860512611</t>
  </si>
  <si>
    <t>8688 3494</t>
  </si>
  <si>
    <t>8770 2930</t>
  </si>
  <si>
    <t>uh1gh@vibamt.dk</t>
  </si>
  <si>
    <t>Levring Esk.</t>
  </si>
  <si>
    <t>Levring Efterskole</t>
  </si>
  <si>
    <t>8688 3858</t>
  </si>
  <si>
    <t>8688 1833</t>
  </si>
  <si>
    <t>Bygaden 65, Levring</t>
  </si>
  <si>
    <t>hello@levringefterskole.dk</t>
  </si>
  <si>
    <t>www.levring-efterskole.dk</t>
  </si>
  <si>
    <t>Levring</t>
  </si>
  <si>
    <t>9970 7244</t>
  </si>
  <si>
    <t>Dueholm Sk.</t>
  </si>
  <si>
    <t>Dueholmskolen</t>
  </si>
  <si>
    <t>9970 6080</t>
  </si>
  <si>
    <t>9774 4296</t>
  </si>
  <si>
    <t>9970 6230</t>
  </si>
  <si>
    <t>fspk77@morsoe.dk</t>
  </si>
  <si>
    <t>www.froeslev-skole.morsoe.dk</t>
  </si>
  <si>
    <t>Midtmors Skole</t>
  </si>
  <si>
    <t>Erslev</t>
  </si>
  <si>
    <t>9970 6200</t>
  </si>
  <si>
    <t>9970 6197</t>
  </si>
  <si>
    <t>Poulsen Dalsvej 4 Galtrup</t>
  </si>
  <si>
    <t>hemy@morsoe.dk</t>
  </si>
  <si>
    <t>www.ojsb.dk</t>
  </si>
  <si>
    <t>Poulsen Dalsvej</t>
  </si>
  <si>
    <t>Galtrup</t>
  </si>
  <si>
    <t>Hvidbjerg sk.</t>
  </si>
  <si>
    <t>Karby</t>
  </si>
  <si>
    <t>Hvidbjerg Skole</t>
  </si>
  <si>
    <t>9776 2576</t>
  </si>
  <si>
    <t>9970 6175</t>
  </si>
  <si>
    <t>hvidbjerg-skole@morsoe.dk</t>
  </si>
  <si>
    <t>www.hvidbjerg-skole.morsoe.dk</t>
  </si>
  <si>
    <t>Hvidbjerg</t>
  </si>
  <si>
    <t>M.C.Holms Sk.</t>
  </si>
  <si>
    <t>M.C. Holms Skole</t>
  </si>
  <si>
    <t>9970 6050</t>
  </si>
  <si>
    <t>9970 6040</t>
  </si>
  <si>
    <t>mcholms-skole@morsoe.dk</t>
  </si>
  <si>
    <t>www.mcholms-skole.dk</t>
  </si>
  <si>
    <t>Nordmorssk.</t>
  </si>
  <si>
    <t>Nordmorsskolen</t>
  </si>
  <si>
    <t>9970 6220</t>
  </si>
  <si>
    <t>9970 6215</t>
  </si>
  <si>
    <t>nordmorsskolen@morsoe.dk</t>
  </si>
  <si>
    <t>www.nordmorsskolen.dk</t>
  </si>
  <si>
    <t>56,921920913924744</t>
  </si>
  <si>
    <t>8,8679338387076321</t>
  </si>
  <si>
    <t>Sydmors skole</t>
  </si>
  <si>
    <t>Vils</t>
  </si>
  <si>
    <t>9776 7251</t>
  </si>
  <si>
    <t>Smedebjergevej 61 Vejerslev</t>
  </si>
  <si>
    <t>sydmorsskoleogbornehus@morsoe.dk</t>
  </si>
  <si>
    <t>Smedebjergevej</t>
  </si>
  <si>
    <t>Bjergby Frisk.</t>
  </si>
  <si>
    <t>Bjergby Friskole</t>
  </si>
  <si>
    <t>9774 0588</t>
  </si>
  <si>
    <t>Friskolevej 13</t>
  </si>
  <si>
    <t>773021@bjergby-friskole.dk</t>
  </si>
  <si>
    <t>www.bjergby-friskole.dk</t>
  </si>
  <si>
    <t>Friskolevej</t>
  </si>
  <si>
    <t>Skallerup Frsk.</t>
  </si>
  <si>
    <t>Skallerup Friskole</t>
  </si>
  <si>
    <t>9774 1363</t>
  </si>
  <si>
    <t>skallerupfriskole@live.dk</t>
  </si>
  <si>
    <t>www.skallerupfriskole.dk</t>
  </si>
  <si>
    <t>9774 1236</t>
  </si>
  <si>
    <t>kontor@ojf.dk</t>
  </si>
  <si>
    <t>www.oejfriskole.dk</t>
  </si>
  <si>
    <t>9772 1047</t>
  </si>
  <si>
    <t>9772 2288</t>
  </si>
  <si>
    <t>adm@morsoe-gym.dk</t>
  </si>
  <si>
    <t>www.morsoe-gym.dk</t>
  </si>
  <si>
    <t>Erslev Skole</t>
  </si>
  <si>
    <t>9774 1061</t>
  </si>
  <si>
    <t>9970 6893</t>
  </si>
  <si>
    <t>bmni@morsoe.dk</t>
  </si>
  <si>
    <t>www.erslevskole.dk/</t>
  </si>
  <si>
    <t>Sydv.mors F.Sk.</t>
  </si>
  <si>
    <t>Sydvestmors Friskole</t>
  </si>
  <si>
    <t>9776 1343</t>
  </si>
  <si>
    <t>9776 1346</t>
  </si>
  <si>
    <t>kontor@svmf.dk</t>
  </si>
  <si>
    <t>www.svmf.dk</t>
  </si>
  <si>
    <t>9776 6102</t>
  </si>
  <si>
    <t>kontoret@oerdingfriskole.dk</t>
  </si>
  <si>
    <t>Sundby f.sk.</t>
  </si>
  <si>
    <t>Sundby Friskole</t>
  </si>
  <si>
    <t>9774 6219</t>
  </si>
  <si>
    <t>Skolebakken 12 Sundby Mors</t>
  </si>
  <si>
    <t>sundby-friskole@mail.dk</t>
  </si>
  <si>
    <t>www.sundby-friskole.dk</t>
  </si>
  <si>
    <t>Sundby Mors</t>
  </si>
  <si>
    <t>9772 5966</t>
  </si>
  <si>
    <t>9772 4566</t>
  </si>
  <si>
    <t>kontor@l-fri.dk</t>
  </si>
  <si>
    <t>www.fritime.dk</t>
  </si>
  <si>
    <t>9776 6143</t>
  </si>
  <si>
    <t>9776 6142</t>
  </si>
  <si>
    <t>Holgersgade 1, 1</t>
  </si>
  <si>
    <t>mulle@goegereden.dk</t>
  </si>
  <si>
    <t>Holgersgade</t>
  </si>
  <si>
    <t>9772 4944</t>
  </si>
  <si>
    <t>9970 6130</t>
  </si>
  <si>
    <t>Holgersgade 7, 3.</t>
  </si>
  <si>
    <t>RCER62@morsoe.dk</t>
  </si>
  <si>
    <t>UU Mors</t>
  </si>
  <si>
    <t>9970 7274</t>
  </si>
  <si>
    <t>Holgersgade 5</t>
  </si>
  <si>
    <t>uumors@morsoe.dk</t>
  </si>
  <si>
    <t>www.mors.dk</t>
  </si>
  <si>
    <t>9771 0233</t>
  </si>
  <si>
    <t>9970 6280</t>
  </si>
  <si>
    <t>Spurvevej 2</t>
  </si>
  <si>
    <t>ung@morsoe.dk</t>
  </si>
  <si>
    <t>www.usmors.dk</t>
  </si>
  <si>
    <t>Spurvevej</t>
  </si>
  <si>
    <t>7070 1234</t>
  </si>
  <si>
    <t>Limfjordsvej 95 postbox 303</t>
  </si>
  <si>
    <t>vuc@vuctm.dk</t>
  </si>
  <si>
    <t>www.vucthy-mors.dk</t>
  </si>
  <si>
    <t>Galtrup Esk.</t>
  </si>
  <si>
    <t>Galtrup Efterskole</t>
  </si>
  <si>
    <t>9774 2128</t>
  </si>
  <si>
    <t>9774 1106</t>
  </si>
  <si>
    <t>Galtrup, Poulsen Dalsvej 17</t>
  </si>
  <si>
    <t>galtrup@galtrup.dk</t>
  </si>
  <si>
    <t>www.galtrup.dk</t>
  </si>
  <si>
    <t>Blidstrup Usk.</t>
  </si>
  <si>
    <t>Blidstrup Efterskole</t>
  </si>
  <si>
    <t>9669 9111</t>
  </si>
  <si>
    <t>9776 4128</t>
  </si>
  <si>
    <t>Blidstrupmark 23</t>
  </si>
  <si>
    <t>post@blidstrup.dk</t>
  </si>
  <si>
    <t>www.blidstrup.dk</t>
  </si>
  <si>
    <t>Blidstrupmark</t>
  </si>
  <si>
    <t>Rovvig Esk.</t>
  </si>
  <si>
    <t>Rovvig Efterskole</t>
  </si>
  <si>
    <t>9774 1096</t>
  </si>
  <si>
    <t>9774 1750</t>
  </si>
  <si>
    <t>kontoret@rovvig.dk</t>
  </si>
  <si>
    <t>www.rovvig.dk</t>
  </si>
  <si>
    <t>Nordic Food Col</t>
  </si>
  <si>
    <t>EUC Nordvest - Nordic Food College</t>
  </si>
  <si>
    <t>9919 1999</t>
  </si>
  <si>
    <t>Vodstrup</t>
  </si>
  <si>
    <t>9970 6119</t>
  </si>
  <si>
    <t>9669 0033</t>
  </si>
  <si>
    <t>9771 1777</t>
  </si>
  <si>
    <t>Holgersgade 5 a</t>
  </si>
  <si>
    <t>aof@morsodaghojskole.dk</t>
  </si>
  <si>
    <t>www.morsodaghojskole.dk</t>
  </si>
  <si>
    <t>56,797421513551143</t>
  </si>
  <si>
    <t>8,8614945989968756</t>
  </si>
  <si>
    <t>EUC NV Nyk Mors</t>
  </si>
  <si>
    <t>Brattingborgsk.</t>
  </si>
  <si>
    <t>Brattingsborgskolen</t>
  </si>
  <si>
    <t>9854 6385</t>
  </si>
  <si>
    <t>8787 8020</t>
  </si>
  <si>
    <t>Kirkebakken 13, Klejtrup</t>
  </si>
  <si>
    <t>skole.brattingsborg@viborg.dk</t>
  </si>
  <si>
    <t>brattingsborgskolen.aula.dk</t>
  </si>
  <si>
    <t>Klejtrup</t>
  </si>
  <si>
    <t>8669 2333</t>
  </si>
  <si>
    <t>8787 2323</t>
  </si>
  <si>
    <t>Skolegade 27</t>
  </si>
  <si>
    <t>skole.moeldrup@viborg.dk</t>
  </si>
  <si>
    <t>moeldrup-skole.aula.dk</t>
  </si>
  <si>
    <t>Skals Sk.</t>
  </si>
  <si>
    <t>Fjordklyngeskolen, afd. Skals</t>
  </si>
  <si>
    <t>8787 2500</t>
  </si>
  <si>
    <t>Gammel Skolevej 1</t>
  </si>
  <si>
    <t>skole.skals@viborg.dk</t>
  </si>
  <si>
    <t>Ulbjerg Sk.</t>
  </si>
  <si>
    <t>Fjordklyngeskolen, afd. Ulbjerg</t>
  </si>
  <si>
    <t>8669 7126</t>
  </si>
  <si>
    <t>8787 2600</t>
  </si>
  <si>
    <t>Fjordglimt 3, Ulbjerg</t>
  </si>
  <si>
    <t>skole.ulbjerg@viborg.dk</t>
  </si>
  <si>
    <t>ulbjergskole.aula.dk</t>
  </si>
  <si>
    <t>Ulbjerg</t>
  </si>
  <si>
    <t>9854 6831</t>
  </si>
  <si>
    <t>0509</t>
  </si>
  <si>
    <t>hs@haugaardskole.dk</t>
  </si>
  <si>
    <t>www.haugaardskole.dk</t>
  </si>
  <si>
    <t>Naundrup</t>
  </si>
  <si>
    <t>9,5368174816533688</t>
  </si>
  <si>
    <t>8669 4544</t>
  </si>
  <si>
    <t>skals@skalshaandarbejdsskole.dk</t>
  </si>
  <si>
    <t>www.skalshaandarbejdsskole.dk</t>
  </si>
  <si>
    <t>9,4011803481430256</t>
  </si>
  <si>
    <t>Skals Efsk.</t>
  </si>
  <si>
    <t>Skals Efterskole</t>
  </si>
  <si>
    <t>8669 5077</t>
  </si>
  <si>
    <t>8669 5011</t>
  </si>
  <si>
    <t>mail@skals-efterskole.dk</t>
  </si>
  <si>
    <t>www.skals-efterskole.dk</t>
  </si>
  <si>
    <t>Klejtrup M.Esk.</t>
  </si>
  <si>
    <t>Klejtrup Musikefterskole</t>
  </si>
  <si>
    <t>9854 6218</t>
  </si>
  <si>
    <t>9854 6200</t>
  </si>
  <si>
    <t>Musikbakken 2-4, Klejtrup</t>
  </si>
  <si>
    <t>info@klejtrupmusikefterskole.dk</t>
  </si>
  <si>
    <t>www.klejtrupmusikefterskole.dk</t>
  </si>
  <si>
    <t>Musikbakken</t>
  </si>
  <si>
    <t>VIA Textiludd</t>
  </si>
  <si>
    <t>Textiluddannelsen TEKO - VIA UC</t>
  </si>
  <si>
    <t>8755 3701</t>
  </si>
  <si>
    <t>8755 3900</t>
  </si>
  <si>
    <t>textil@viauc.dk</t>
  </si>
  <si>
    <t>www.viauc.dk/textil</t>
  </si>
  <si>
    <t>56,131802458577084</t>
  </si>
  <si>
    <t>9,0248511026102829</t>
  </si>
  <si>
    <t>Durup Sk.</t>
  </si>
  <si>
    <t>Durup Skole</t>
  </si>
  <si>
    <t>9976 3161</t>
  </si>
  <si>
    <t>9915 6100</t>
  </si>
  <si>
    <t>durupskole@skivekommune.dk</t>
  </si>
  <si>
    <t>www.durup-skole.dk</t>
  </si>
  <si>
    <t>Durup</t>
  </si>
  <si>
    <t>9915 6110</t>
  </si>
  <si>
    <t>Skovbakken 4</t>
  </si>
  <si>
    <t>Anbm@skivekommune.dk</t>
  </si>
  <si>
    <t>www.glyngoere-skole.dk</t>
  </si>
  <si>
    <t>Roslev Skole</t>
  </si>
  <si>
    <t>9976 3201</t>
  </si>
  <si>
    <t>9915 6090</t>
  </si>
  <si>
    <t>Sallingsundvej 26</t>
  </si>
  <si>
    <t>roslevskole@skivekommune.dk</t>
  </si>
  <si>
    <t>www.roslev-skole.dk</t>
  </si>
  <si>
    <t>Sallingsundvej</t>
  </si>
  <si>
    <t>9614 8028</t>
  </si>
  <si>
    <t>9915 6950</t>
  </si>
  <si>
    <t>braarupskole@skivekommune.dk</t>
  </si>
  <si>
    <t>www.braarup-skole.skive.dk</t>
  </si>
  <si>
    <t>Hem Sk.</t>
  </si>
  <si>
    <t>Hem Skole</t>
  </si>
  <si>
    <t>9915 3600</t>
  </si>
  <si>
    <t>hems@skivekommune.dk</t>
  </si>
  <si>
    <t>www.hemskole.aula.dk</t>
  </si>
  <si>
    <t>9753 5977</t>
  </si>
  <si>
    <t>9915 6670</t>
  </si>
  <si>
    <t>hoj@skivekommune.dk</t>
  </si>
  <si>
    <t>www.hoejslev-skole.skoleintra.dk</t>
  </si>
  <si>
    <t>9915 3351</t>
  </si>
  <si>
    <t>9915 3350</t>
  </si>
  <si>
    <t>Stoholmvej 24</t>
  </si>
  <si>
    <t>nsob@skivekommune.dk</t>
  </si>
  <si>
    <t>www.nrsoebyskole.dk</t>
  </si>
  <si>
    <t>Stoholmvej</t>
  </si>
  <si>
    <t>9615 1550</t>
  </si>
  <si>
    <t>9915 7575</t>
  </si>
  <si>
    <t>Furvej 9</t>
  </si>
  <si>
    <t>resenskole@skivekommune.dk</t>
  </si>
  <si>
    <t>www.resen-skole.skive.dk</t>
  </si>
  <si>
    <t>Furvej</t>
  </si>
  <si>
    <t>Skivehus Sk.</t>
  </si>
  <si>
    <t>Skivehus Skole</t>
  </si>
  <si>
    <t>9752 8129</t>
  </si>
  <si>
    <t>9915 7410</t>
  </si>
  <si>
    <t>Rosenbakken 8</t>
  </si>
  <si>
    <t>ski@skivekommune.dk</t>
  </si>
  <si>
    <t>www.skivehus-skole.skive.dk</t>
  </si>
  <si>
    <t>9614 3635</t>
  </si>
  <si>
    <t>9915 3300</t>
  </si>
  <si>
    <t>Frederiksgade 21k</t>
  </si>
  <si>
    <t>21K</t>
  </si>
  <si>
    <t>aakjaerskolen@skivekommune.dk</t>
  </si>
  <si>
    <t>www.aakjaerskolen.skive.dk</t>
  </si>
  <si>
    <t>9915 3691</t>
  </si>
  <si>
    <t>9915 3680</t>
  </si>
  <si>
    <t>Hejlskovvej 27</t>
  </si>
  <si>
    <t>orss@skivekommune.dk</t>
  </si>
  <si>
    <t>www.oerslevklosterskole.dk</t>
  </si>
  <si>
    <t>Hejlskovvej</t>
  </si>
  <si>
    <t>9915 3415</t>
  </si>
  <si>
    <t>www.aadalskolen-skive.skoleintra.dk</t>
  </si>
  <si>
    <t>Skive Gymnasium</t>
  </si>
  <si>
    <t>9752 7987</t>
  </si>
  <si>
    <t>9752 2466</t>
  </si>
  <si>
    <t>Egerisvej 180</t>
  </si>
  <si>
    <t>epost@skivegym.dk</t>
  </si>
  <si>
    <t>www.skivegym.dk</t>
  </si>
  <si>
    <t>Egerisvej</t>
  </si>
  <si>
    <t>Krabbehus ASF</t>
  </si>
  <si>
    <t>Krabbeshus Heldagsskole - ASF Strandvejen</t>
  </si>
  <si>
    <t>9751 1744</t>
  </si>
  <si>
    <t>Frisk.i Skive</t>
  </si>
  <si>
    <t>Friskolen i Skive</t>
  </si>
  <si>
    <t>9751 2733</t>
  </si>
  <si>
    <t>9752 9105</t>
  </si>
  <si>
    <t>Fredensgade 11</t>
  </si>
  <si>
    <t>kontoret@friskoleniskive.dk</t>
  </si>
  <si>
    <t>www.friskolen-skive.dk</t>
  </si>
  <si>
    <t>AOF Skive Sprog</t>
  </si>
  <si>
    <t>Sprogcenter Skive</t>
  </si>
  <si>
    <t>9751 2028</t>
  </si>
  <si>
    <t>9915 3530</t>
  </si>
  <si>
    <t>sprogcenter@skivekommune.dk</t>
  </si>
  <si>
    <t>www.sprogcenter-skive.dk</t>
  </si>
  <si>
    <t>10 kl Skive</t>
  </si>
  <si>
    <t>10. Klasse Center Skive</t>
  </si>
  <si>
    <t>9915 6840</t>
  </si>
  <si>
    <t>tieren@skivekommune.dk</t>
  </si>
  <si>
    <t>www.tieren.dk</t>
  </si>
  <si>
    <t>Krabbeshus heldagsskole - Centerklasser</t>
  </si>
  <si>
    <t>PPR Skive</t>
  </si>
  <si>
    <t>9915 1166</t>
  </si>
  <si>
    <t>9915 1383</t>
  </si>
  <si>
    <t>Torvegade 10</t>
  </si>
  <si>
    <t>BFF@skivekommune.dk</t>
  </si>
  <si>
    <t>VIACFU_Herning</t>
  </si>
  <si>
    <t>9614 7423</t>
  </si>
  <si>
    <t>A.I. Holms Vej 97</t>
  </si>
  <si>
    <t>A.I. Holms Vej</t>
  </si>
  <si>
    <t>UU Skive</t>
  </si>
  <si>
    <t>9915 5690</t>
  </si>
  <si>
    <t>uu@skivekommune.dk</t>
  </si>
  <si>
    <t>www.uuskive.dk</t>
  </si>
  <si>
    <t>Tambohus Ungsk.</t>
  </si>
  <si>
    <t>Ungdomsskolen-Skive</t>
  </si>
  <si>
    <t>9752 3498</t>
  </si>
  <si>
    <t>9915 3280</t>
  </si>
  <si>
    <t>tams@skivekommune.dk</t>
  </si>
  <si>
    <t>www.ungdomsskolen-skive.dk</t>
  </si>
  <si>
    <t>Frederiksdal Alle</t>
  </si>
  <si>
    <t>Tambohus</t>
  </si>
  <si>
    <t>Skive-Vib, 7800</t>
  </si>
  <si>
    <t>Skive-Viborg HF &amp; VUC, Skive</t>
  </si>
  <si>
    <t>9752 9505</t>
  </si>
  <si>
    <t>9752 1822</t>
  </si>
  <si>
    <t>mail@svhfvuc.dk</t>
  </si>
  <si>
    <t>vucskive-viborg.dk</t>
  </si>
  <si>
    <t>Krabbesh.Hsk</t>
  </si>
  <si>
    <t>9751 2269</t>
  </si>
  <si>
    <t>9752 0227</t>
  </si>
  <si>
    <t>post@krabbesholm.dk</t>
  </si>
  <si>
    <t>www.krabbesholm.dk</t>
  </si>
  <si>
    <t>Krabbesholm Alle</t>
  </si>
  <si>
    <t>FGU Skive</t>
  </si>
  <si>
    <t>FGU Skolen Skive</t>
  </si>
  <si>
    <t>9752 7276</t>
  </si>
  <si>
    <t>Skive College K</t>
  </si>
  <si>
    <t>Skive College, Kongsvingervej</t>
  </si>
  <si>
    <t>9914 9200</t>
  </si>
  <si>
    <t>Skive College A</t>
  </si>
  <si>
    <t>Skive College, Arvikavej</t>
  </si>
  <si>
    <t>9914 1415</t>
  </si>
  <si>
    <t>VIA_Skive</t>
  </si>
  <si>
    <t>VIA University College, Skive</t>
  </si>
  <si>
    <t>8755 3201</t>
  </si>
  <si>
    <t>Mercantec Skive</t>
  </si>
  <si>
    <t>Mercantec, Skive afdeling</t>
  </si>
  <si>
    <t>9615 3101</t>
  </si>
  <si>
    <t>56,552092445751157</t>
  </si>
  <si>
    <t>9,0192955590610087</t>
  </si>
  <si>
    <t>Vevo, Skive</t>
  </si>
  <si>
    <t>8912 4410</t>
  </si>
  <si>
    <t>Arvikavej 7</t>
  </si>
  <si>
    <t>CKU Skive Vib</t>
  </si>
  <si>
    <t>CKU Skive/ Viborg</t>
  </si>
  <si>
    <t>9751 0544</t>
  </si>
  <si>
    <t>Arvikavej 2C</t>
  </si>
  <si>
    <t>Balling Sk.</t>
  </si>
  <si>
    <t>Balling Skole</t>
  </si>
  <si>
    <t>9756 4700</t>
  </si>
  <si>
    <t>9756 4104</t>
  </si>
  <si>
    <t>Ballingskole@skivekommune.dk</t>
  </si>
  <si>
    <t>www.ballingskole.dk</t>
  </si>
  <si>
    <t>56,610202268327726</t>
  </si>
  <si>
    <t>8,879912308891166</t>
  </si>
  <si>
    <t>Oddense Sk.</t>
  </si>
  <si>
    <t>Oddense Skole</t>
  </si>
  <si>
    <t>9758 1008</t>
  </si>
  <si>
    <t>9915 7280</t>
  </si>
  <si>
    <t>Andrupvej 1b, Oddense</t>
  </si>
  <si>
    <t>0019</t>
  </si>
  <si>
    <t>oddenseskole@skivekommune.dk</t>
  </si>
  <si>
    <t>www.oddenseskole.dk</t>
  </si>
  <si>
    <t>Andrupvej</t>
  </si>
  <si>
    <t>Oddense</t>
  </si>
  <si>
    <t>VSD Balling</t>
  </si>
  <si>
    <t>Vestsalling Skole og Dagtilbud Balling</t>
  </si>
  <si>
    <t>9756 1840</t>
  </si>
  <si>
    <t>Stadion Alle 18 Balling</t>
  </si>
  <si>
    <t>Balling</t>
  </si>
  <si>
    <t>9756 0930</t>
  </si>
  <si>
    <t>9756 1530</t>
  </si>
  <si>
    <t>Strandvej 5</t>
  </si>
  <si>
    <t>rodding-friskole@mail.dk</t>
  </si>
  <si>
    <t>www.roddingfriskole.dk</t>
  </si>
  <si>
    <t>Bustrup Hovedg.</t>
  </si>
  <si>
    <t>Dagskolen Bustrup Hovedgaard</t>
  </si>
  <si>
    <t>9756 8217</t>
  </si>
  <si>
    <t>2498 5461</t>
  </si>
  <si>
    <t>info@bustrup.dk</t>
  </si>
  <si>
    <t>www.bustrup.dk</t>
  </si>
  <si>
    <t>Bustrup</t>
  </si>
  <si>
    <t>Breum Sk.</t>
  </si>
  <si>
    <t>Breum Skole</t>
  </si>
  <si>
    <t>9687 1123</t>
  </si>
  <si>
    <t>breumskole@skivekommune.dk</t>
  </si>
  <si>
    <t>www.breumskole.dk</t>
  </si>
  <si>
    <t>56,687729333313257</t>
  </si>
  <si>
    <t>9687 1111</t>
  </si>
  <si>
    <t>noesd@skivekommune.dk</t>
  </si>
  <si>
    <t>Jebjerg</t>
  </si>
  <si>
    <t>9687 1187</t>
  </si>
  <si>
    <t>Thise Sk.</t>
  </si>
  <si>
    <t>Thise Friskole</t>
  </si>
  <si>
    <t>9757 8135</t>
  </si>
  <si>
    <t>9757 8145</t>
  </si>
  <si>
    <t>Thise Kirkevej 11</t>
  </si>
  <si>
    <t>0840</t>
  </si>
  <si>
    <t>thise-friskole@thise-friskole.dk</t>
  </si>
  <si>
    <t>www.thisefriskole.dk</t>
  </si>
  <si>
    <t>Thise Kirkevej</t>
  </si>
  <si>
    <t>Salling Efsk.</t>
  </si>
  <si>
    <t>Salling Efterskole</t>
  </si>
  <si>
    <t>9757 4785</t>
  </si>
  <si>
    <t>9757 4384</t>
  </si>
  <si>
    <t>kontor@salling-efterskole.dk</t>
  </si>
  <si>
    <t>www.salling-efterskole.dk</t>
  </si>
  <si>
    <t>Bedsted Thy</t>
  </si>
  <si>
    <t>9794 5863</t>
  </si>
  <si>
    <t>9917 3141</t>
  </si>
  <si>
    <t>0759</t>
  </si>
  <si>
    <t>bedsted.skole@thisted.dk</t>
  </si>
  <si>
    <t>www.bedstedskole.dk</t>
  </si>
  <si>
    <t>Hurup Sk.</t>
  </si>
  <si>
    <t>Hurup Thy</t>
  </si>
  <si>
    <t>Hurup Skole</t>
  </si>
  <si>
    <t>9688 2301</t>
  </si>
  <si>
    <t>9917 3240</t>
  </si>
  <si>
    <t>hurup.skole@thisted.dk</t>
  </si>
  <si>
    <t>hurupskole.aula.dk</t>
  </si>
  <si>
    <t>Koldby Skole</t>
  </si>
  <si>
    <t>9917 3177</t>
  </si>
  <si>
    <t>9917 3170</t>
  </si>
  <si>
    <t>Limfjordsgade 9</t>
  </si>
  <si>
    <t>0518</t>
  </si>
  <si>
    <t>koldby.skole@thisted.dk</t>
  </si>
  <si>
    <t>www.koldbyskole.dk</t>
  </si>
  <si>
    <t>Limfjordsgade</t>
  </si>
  <si>
    <t>Vestervig Sk.</t>
  </si>
  <si>
    <t>Vestervig Skole</t>
  </si>
  <si>
    <t>9794 1265</t>
  </si>
  <si>
    <t>9917 3200</t>
  </si>
  <si>
    <t>vestervig.skole@thisted.dk</t>
  </si>
  <si>
    <t>vestervig-skole.aula.dk</t>
  </si>
  <si>
    <t>Sydthy Frisk.</t>
  </si>
  <si>
    <t>Sydthy Friskole</t>
  </si>
  <si>
    <t>9795 1407</t>
  </si>
  <si>
    <t>9795 2307</t>
  </si>
  <si>
    <t>visby@sydthy-friskole.dk</t>
  </si>
  <si>
    <t>www.sydthy-friskole.dk</t>
  </si>
  <si>
    <t>Visby</t>
  </si>
  <si>
    <t>9793 6458</t>
  </si>
  <si>
    <t>Skyumbjergevej 11, Skyum</t>
  </si>
  <si>
    <t>fondenskyum@hotmail.com</t>
  </si>
  <si>
    <t>fondennoergaard.dk</t>
  </si>
  <si>
    <t>Skyumbjergevej</t>
  </si>
  <si>
    <t>Skyum</t>
  </si>
  <si>
    <t>Campus 10</t>
  </si>
  <si>
    <t>9917 3110</t>
  </si>
  <si>
    <t>Kronborgvej 113A</t>
  </si>
  <si>
    <t>113A</t>
  </si>
  <si>
    <t>campus10@thisted.dk</t>
  </si>
  <si>
    <t>campus10.dk</t>
  </si>
  <si>
    <t>Boddum-Ydby Fsk</t>
  </si>
  <si>
    <t>Boddum-Ydby Friskole</t>
  </si>
  <si>
    <t>9795 6116</t>
  </si>
  <si>
    <t>9795 6370</t>
  </si>
  <si>
    <t>Ydbyvej 193A Ydby</t>
  </si>
  <si>
    <t>193A</t>
  </si>
  <si>
    <t>skolen@byf.nu</t>
  </si>
  <si>
    <t>www.byf.nu</t>
  </si>
  <si>
    <t>Ydbyvej</t>
  </si>
  <si>
    <t>Ydby</t>
  </si>
  <si>
    <t>Thy-Mors Hurup</t>
  </si>
  <si>
    <t>Thy-Mors HF &amp; VUC , Hurup afd.</t>
  </si>
  <si>
    <t>Jernbanegade 21</t>
  </si>
  <si>
    <t>9794 8326</t>
  </si>
  <si>
    <t>9794 8270</t>
  </si>
  <si>
    <t>kontoret@svankjaer.dk</t>
  </si>
  <si>
    <t>www.svankjaer.dk</t>
  </si>
  <si>
    <t>Skyum Esk.</t>
  </si>
  <si>
    <t>9793 6131</t>
  </si>
  <si>
    <t>9793 6888</t>
  </si>
  <si>
    <t>0933</t>
  </si>
  <si>
    <t>kontoret@skyum.dk</t>
  </si>
  <si>
    <t>www.skyum.dk</t>
  </si>
  <si>
    <t>FGU Thisted</t>
  </si>
  <si>
    <t>FGU Nordvest Thisted</t>
  </si>
  <si>
    <t>9794 6032</t>
  </si>
  <si>
    <t>Lerpyttervej 50D</t>
  </si>
  <si>
    <t>50D</t>
  </si>
  <si>
    <t>Vesterv. Kirkem</t>
  </si>
  <si>
    <t>Vestervig Kirkemusikskole</t>
  </si>
  <si>
    <t>9794 1687</t>
  </si>
  <si>
    <t>9794 1685</t>
  </si>
  <si>
    <t>vvkms@km.dk</t>
  </si>
  <si>
    <t>www.kirkemusikskole.dk/vestervig</t>
  </si>
  <si>
    <t>9917 1717</t>
  </si>
  <si>
    <t>0377</t>
  </si>
  <si>
    <t>thistedkommune@thisted.dk</t>
  </si>
  <si>
    <t>Asylgade</t>
  </si>
  <si>
    <t>Hillerslev Sk.</t>
  </si>
  <si>
    <t>Hillerslev Skole</t>
  </si>
  <si>
    <t>9798 1036</t>
  </si>
  <si>
    <t>9917 3366</t>
  </si>
  <si>
    <t>hillerslev.skole@thisted.dk</t>
  </si>
  <si>
    <t>www.hillerslev-skole.thisted.dk</t>
  </si>
  <si>
    <t>57,013915863739193</t>
  </si>
  <si>
    <t>8,7297337074240478</t>
  </si>
  <si>
    <t>9799 7125</t>
  </si>
  <si>
    <t>Vesterbyvej 1A</t>
  </si>
  <si>
    <t>Hundborg Sk.</t>
  </si>
  <si>
    <t>Hundborg Skole</t>
  </si>
  <si>
    <t>9793 7162</t>
  </si>
  <si>
    <t>9917 3550</t>
  </si>
  <si>
    <t>hundborg.skole@thisted.dk</t>
  </si>
  <si>
    <t>www.hundborg-skole.skoleintra.dk</t>
  </si>
  <si>
    <t>56,927360506040905</t>
  </si>
  <si>
    <t>8,5062264802923924</t>
  </si>
  <si>
    <t>Nors Sk.</t>
  </si>
  <si>
    <t>Nors Skole</t>
  </si>
  <si>
    <t>9798 2104</t>
  </si>
  <si>
    <t>9917 3350</t>
  </si>
  <si>
    <t>Kirkebyvej 25, Nors</t>
  </si>
  <si>
    <t>Nors.Skole@Thisted.dk</t>
  </si>
  <si>
    <t>www.nors-skole.aula.dk</t>
  </si>
  <si>
    <t>Nors</t>
  </si>
  <si>
    <t>Sennels Sk.</t>
  </si>
  <si>
    <t>Sennels Skole</t>
  </si>
  <si>
    <t>9798 6181</t>
  </si>
  <si>
    <t>9917 3410</t>
  </si>
  <si>
    <t>Sennelsvej 122</t>
  </si>
  <si>
    <t>Sennels.Skole@Thisted.dk</t>
  </si>
  <si>
    <t>www.sennels-skole.aula.dk</t>
  </si>
  <si>
    <t>Sennelsvej</t>
  </si>
  <si>
    <t>9797 1593</t>
  </si>
  <si>
    <t>9917 3475</t>
  </si>
  <si>
    <t>Ebbesvej 3</t>
  </si>
  <si>
    <t>sjoerring.skole@thisted.dk</t>
  </si>
  <si>
    <t>www.sjoerring-skole.skoleintra.dk</t>
  </si>
  <si>
    <t>Ebbesvej</t>
  </si>
  <si>
    <t>Skjoldborg Sk.</t>
  </si>
  <si>
    <t>Skjoldborg Skole</t>
  </si>
  <si>
    <t>9793 1771</t>
  </si>
  <si>
    <t>9917 3377</t>
  </si>
  <si>
    <t>Langebeksvej 8 Skjoldborg</t>
  </si>
  <si>
    <t>Skjoldborg.Skole@Thisted.dk</t>
  </si>
  <si>
    <t>www.skjoldborg-skole.thisted.dk</t>
  </si>
  <si>
    <t>56,909786305872686</t>
  </si>
  <si>
    <t>8,6083179898969675</t>
  </si>
  <si>
    <t>Snedsted Sk.</t>
  </si>
  <si>
    <t>Snedsted Skole</t>
  </si>
  <si>
    <t>9793 3063</t>
  </si>
  <si>
    <t>9917 3425</t>
  </si>
  <si>
    <t>Snedsted.Skole@Thisted.dk</t>
  </si>
  <si>
    <t>www.snedsted-skole.skoleintra.dk</t>
  </si>
  <si>
    <t>Stagstrup Sk.</t>
  </si>
  <si>
    <t>Stagstrup Skole</t>
  </si>
  <si>
    <t>9793 1985</t>
  </si>
  <si>
    <t>9917 3385</t>
  </si>
  <si>
    <t>stagstrup.skole@thisted.dk</t>
  </si>
  <si>
    <t>www.stagstrup-skole.thisted.dk</t>
  </si>
  <si>
    <t>56,874717223533864</t>
  </si>
  <si>
    <t>8,5841277329250083</t>
  </si>
  <si>
    <t>Tilsted Sk.</t>
  </si>
  <si>
    <t>Tilsted Skole</t>
  </si>
  <si>
    <t>9791 0775</t>
  </si>
  <si>
    <t>9917 3510</t>
  </si>
  <si>
    <t>Silstrupvej 47</t>
  </si>
  <si>
    <t>Tilsted.Skole@thisted.dk</t>
  </si>
  <si>
    <t>tilsted-skole.aula.dk</t>
  </si>
  <si>
    <t>Silstrupvej</t>
  </si>
  <si>
    <t>Tingstrup Sk.</t>
  </si>
  <si>
    <t>Tingstrup Skole</t>
  </si>
  <si>
    <t>9792 1370</t>
  </si>
  <si>
    <t>9917 3456</t>
  </si>
  <si>
    <t>Thorstedvej 21</t>
  </si>
  <si>
    <t>Tingstrup.Skole@Thisted.dk</t>
  </si>
  <si>
    <t>tingstrup-skole.aula.dk</t>
  </si>
  <si>
    <t>Thorstedvej</t>
  </si>
  <si>
    <t>9799 3101</t>
  </si>
  <si>
    <t>Vesterbyvej 1</t>
  </si>
  <si>
    <t>9793 8833</t>
  </si>
  <si>
    <t>9917 3500</t>
  </si>
  <si>
    <t>Vesterhavsgade 13</t>
  </si>
  <si>
    <t>Vorupor.Skole@thisted.dk</t>
  </si>
  <si>
    <t>www.vorupoer-skole.thisted.dk</t>
  </si>
  <si>
    <t>Vesterhavsgade</t>
  </si>
  <si>
    <t>56,949540151246346</t>
  </si>
  <si>
    <t>8,3756075989073278</t>
  </si>
  <si>
    <t>9792 4467</t>
  </si>
  <si>
    <t>9917 3520</t>
  </si>
  <si>
    <t>Kronborgvej 26</t>
  </si>
  <si>
    <t>Oestre.skole@thisted.dk</t>
  </si>
  <si>
    <t>www.ostre-skole.aula.dk</t>
  </si>
  <si>
    <t>Hundborg Frisk.</t>
  </si>
  <si>
    <t>Hundborg Friskole</t>
  </si>
  <si>
    <t>9793 7180</t>
  </si>
  <si>
    <t>hundborgfriskole@mail.dk</t>
  </si>
  <si>
    <t>www.hundborg-friskole.dk</t>
  </si>
  <si>
    <t>Thorsted Frisk.</t>
  </si>
  <si>
    <t>Thorsted Friskole</t>
  </si>
  <si>
    <t>9797 1305</t>
  </si>
  <si>
    <t>Thorstedvej 152</t>
  </si>
  <si>
    <t>kontor@thorstedfriskole.dk</t>
  </si>
  <si>
    <t>www.thorstedfriskole.dk</t>
  </si>
  <si>
    <t>Thisted Gym</t>
  </si>
  <si>
    <t>Thisted Gymnasium, STX og HF</t>
  </si>
  <si>
    <t>9791 1352</t>
  </si>
  <si>
    <t>9792 3488</t>
  </si>
  <si>
    <t>Ringvej 32</t>
  </si>
  <si>
    <t>post@thisted-gymnasium.dk</t>
  </si>
  <si>
    <t>www.thisted-gymnasium.dk</t>
  </si>
  <si>
    <t>Rolighedssk.</t>
  </si>
  <si>
    <t>Rolighedsskolen</t>
  </si>
  <si>
    <t>9791 2051</t>
  </si>
  <si>
    <t>9917 4200</t>
  </si>
  <si>
    <t>Kastanievej 80</t>
  </si>
  <si>
    <t>rolighed.skole@thisted.dk</t>
  </si>
  <si>
    <t>www.rolighedsskolen.aula.dk</t>
  </si>
  <si>
    <t>Thisted Frisk.</t>
  </si>
  <si>
    <t>Thisted Friskole</t>
  </si>
  <si>
    <t>9792 6610</t>
  </si>
  <si>
    <t>Stensagervej 19</t>
  </si>
  <si>
    <t>kontor@thistedfriskole.dk</t>
  </si>
  <si>
    <t>www.thistedfriskole.dk</t>
  </si>
  <si>
    <t>Stensagervej</t>
  </si>
  <si>
    <t>9793 9085</t>
  </si>
  <si>
    <t>mail@shfriskole.dk</t>
  </si>
  <si>
    <t>www.sh-friskole.dk</t>
  </si>
  <si>
    <t>Legindvej</t>
  </si>
  <si>
    <t>Sprogc.Thisted</t>
  </si>
  <si>
    <t>9798 2909</t>
  </si>
  <si>
    <t>sprogcenter@thisted.dk</t>
  </si>
  <si>
    <t>Lerpytter S. BH</t>
  </si>
  <si>
    <t>9799 0500</t>
  </si>
  <si>
    <t>9799 0100</t>
  </si>
  <si>
    <t>Lerpyttervej 25</t>
  </si>
  <si>
    <t>info@lerpytter.dk</t>
  </si>
  <si>
    <t>www.lerpytter.dk</t>
  </si>
  <si>
    <t>9917 2734</t>
  </si>
  <si>
    <t>Kr. Koldsgade 3</t>
  </si>
  <si>
    <t>9797 5073</t>
  </si>
  <si>
    <t>0492</t>
  </si>
  <si>
    <t>kvadderkjaer@post.tele.dk</t>
  </si>
  <si>
    <t>www.kvadderkjaer.dk</t>
  </si>
  <si>
    <t>57,035165874340812</t>
  </si>
  <si>
    <t>8,5155513519773969</t>
  </si>
  <si>
    <t>Ginnerup Nykort</t>
  </si>
  <si>
    <t>2370 7013</t>
  </si>
  <si>
    <t>Aggervej 13</t>
  </si>
  <si>
    <t>nykortegaard@nykortegaard.dk</t>
  </si>
  <si>
    <t>www.nykortegaard.dk</t>
  </si>
  <si>
    <t>Aggervej</t>
  </si>
  <si>
    <t>56,780540548802811</t>
  </si>
  <si>
    <t>9794 4655</t>
  </si>
  <si>
    <t>9794 4455</t>
  </si>
  <si>
    <t>Sindrupvej 1</t>
  </si>
  <si>
    <t>0742</t>
  </si>
  <si>
    <t>viggo@kildegaard-thy.dk</t>
  </si>
  <si>
    <t>www.kildegaard-thy.dk</t>
  </si>
  <si>
    <t>Sindrupvej</t>
  </si>
  <si>
    <t>56,685587643903105</t>
  </si>
  <si>
    <t>UU Thy</t>
  </si>
  <si>
    <t>9917 2490</t>
  </si>
  <si>
    <t>Skolegade 8 B</t>
  </si>
  <si>
    <t>uuthy@thisted.dk</t>
  </si>
  <si>
    <t>www.uuthy.dk</t>
  </si>
  <si>
    <t>Thisted Ungdsk.</t>
  </si>
  <si>
    <t>Ungdomsskolen Thisted</t>
  </si>
  <si>
    <t>9917 2094</t>
  </si>
  <si>
    <t>9917 2092</t>
  </si>
  <si>
    <t>ungdomsskolen@thisted.dk</t>
  </si>
  <si>
    <t>www.ungdomsskolen.thisted.dk</t>
  </si>
  <si>
    <t>ThyMors Thisted</t>
  </si>
  <si>
    <t>Thy-Mors HF &amp; VUC, Thisted</t>
  </si>
  <si>
    <t>9617 8686</t>
  </si>
  <si>
    <t>Thy-Mors HF-VUC</t>
  </si>
  <si>
    <t>Thy-Mors HF &amp; VUC</t>
  </si>
  <si>
    <t>Thylands Usk.</t>
  </si>
  <si>
    <t>9793 7550</t>
  </si>
  <si>
    <t>9793 7050</t>
  </si>
  <si>
    <t>info@thyland.dk</t>
  </si>
  <si>
    <t>www.thyland.dk</t>
  </si>
  <si>
    <t>Sj.vold Eftersk</t>
  </si>
  <si>
    <t>9619 1118</t>
  </si>
  <si>
    <t>9619 1119</t>
  </si>
  <si>
    <t>kontoret@thy-ordblind.dk</t>
  </si>
  <si>
    <t>www.thy-ordblind.dk</t>
  </si>
  <si>
    <t>Thisted Dhsk.</t>
  </si>
  <si>
    <t>9792 3659</t>
  </si>
  <si>
    <t>9791 2188</t>
  </si>
  <si>
    <t>daghthi@mail.dk</t>
  </si>
  <si>
    <t>www.daghthi.dk</t>
  </si>
  <si>
    <t>56,95586478385686</t>
  </si>
  <si>
    <t>8,6930876967147324</t>
  </si>
  <si>
    <t>Syg.pl. Thisted</t>
  </si>
  <si>
    <t>Sygeplejerskeuddannelsen i Thisted - VIA UC</t>
  </si>
  <si>
    <t>8755 2299</t>
  </si>
  <si>
    <t>sit@viauc.dk</t>
  </si>
  <si>
    <t>56,967956117290008</t>
  </si>
  <si>
    <t>8,7005949008337264</t>
  </si>
  <si>
    <t>Vevo, Thisted</t>
  </si>
  <si>
    <t>8912 4460</t>
  </si>
  <si>
    <t>8912 4450</t>
  </si>
  <si>
    <t>Lerpyttervej 56</t>
  </si>
  <si>
    <t>8755 3778</t>
  </si>
  <si>
    <t>8755 3777</t>
  </si>
  <si>
    <t>pit@viauc.dk</t>
  </si>
  <si>
    <t>EUC NV Thisted</t>
  </si>
  <si>
    <t>EUC Nordvest - Erhvervs- og Gymnasieuddannelser, Thisted/Lerpyttervej</t>
  </si>
  <si>
    <t>Lerpyttervej 52</t>
  </si>
  <si>
    <t>EUC NV Kronborg</t>
  </si>
  <si>
    <t>EUC Nordvest - Erhvervsuddannelser, Thisted/Kronborgvej</t>
  </si>
  <si>
    <t>Vevo-skolen STV</t>
  </si>
  <si>
    <t>8727 2710</t>
  </si>
  <si>
    <t>EUC Nordvest</t>
  </si>
  <si>
    <t>8999 9781</t>
  </si>
  <si>
    <t>8787 2175</t>
  </si>
  <si>
    <t>skole.hammershoej@viborg.dk</t>
  </si>
  <si>
    <t>hammershojskole.aula.dk</t>
  </si>
  <si>
    <t>Vorningvej</t>
  </si>
  <si>
    <t>8999 9759</t>
  </si>
  <si>
    <t>8999 9815</t>
  </si>
  <si>
    <t>8787 2720</t>
  </si>
  <si>
    <t>skole.oerum@viborg.dk</t>
  </si>
  <si>
    <t>orumskole.aula.dk</t>
  </si>
  <si>
    <t>Gl. Tjelevej</t>
  </si>
  <si>
    <t>Vejrumbro Fri</t>
  </si>
  <si>
    <t>8665 4459</t>
  </si>
  <si>
    <t>8665 4455</t>
  </si>
  <si>
    <t>Hovedgaden 15, Vejrumbro</t>
  </si>
  <si>
    <t>skoleleder@vejrumbrofri.dk</t>
  </si>
  <si>
    <t>www.vejrumbrofri.dk</t>
  </si>
  <si>
    <t>Vejrumbro</t>
  </si>
  <si>
    <t>Tjele Esk.</t>
  </si>
  <si>
    <t>Tjele Efterskole</t>
  </si>
  <si>
    <t>8645 0015</t>
  </si>
  <si>
    <t>8645 1211</t>
  </si>
  <si>
    <t>info@tjeleefterskole.dk</t>
  </si>
  <si>
    <t>www.tjeleefterskole.dk</t>
  </si>
  <si>
    <t>viborg@viborg.dk</t>
  </si>
  <si>
    <t>8725 3601</t>
  </si>
  <si>
    <t>8787 2345</t>
  </si>
  <si>
    <t>skole.moellehoej@viborg.dk</t>
  </si>
  <si>
    <t>moe-viborgskoler.aula.dk</t>
  </si>
  <si>
    <t>Hald Ege Sk.</t>
  </si>
  <si>
    <t>Hald Ege Skole</t>
  </si>
  <si>
    <t>8725 3901</t>
  </si>
  <si>
    <t>8787 2150</t>
  </si>
  <si>
    <t>Egeskovvej 75</t>
  </si>
  <si>
    <t>skole.haldege@viborg.dk</t>
  </si>
  <si>
    <t>ha-viborgskoler.aula.dk</t>
  </si>
  <si>
    <t>Egeskovvej</t>
  </si>
  <si>
    <t>8787 2270</t>
  </si>
  <si>
    <t>skole.loegstrup@viborg.dk</t>
  </si>
  <si>
    <t>loe-viborgskoler.aula.dk</t>
  </si>
  <si>
    <t>8725 3301</t>
  </si>
  <si>
    <t>8787 2400</t>
  </si>
  <si>
    <t>H.C. Andersensvej 5</t>
  </si>
  <si>
    <t>skole.nordre@viborg.dk</t>
  </si>
  <si>
    <t>no-viborgskoler.aula.dk</t>
  </si>
  <si>
    <t>Lys.Overlund Sk</t>
  </si>
  <si>
    <t>Lysningen, Overlund skole</t>
  </si>
  <si>
    <t>8725 3501</t>
  </si>
  <si>
    <t>8787 2424</t>
  </si>
  <si>
    <t>Gl. Randersvej 35</t>
  </si>
  <si>
    <t>skole.overlund@viborg.dk</t>
  </si>
  <si>
    <t>ov-viborgskoler.aula.dk</t>
  </si>
  <si>
    <t>Gl. Randersvej</t>
  </si>
  <si>
    <t>8787 2560</t>
  </si>
  <si>
    <t>Koldingvej 114</t>
  </si>
  <si>
    <t>skole.soendre@viborg.dk</t>
  </si>
  <si>
    <t>soe-viborgskoler.aula.dk</t>
  </si>
  <si>
    <t>8725 2701</t>
  </si>
  <si>
    <t>8787 2660</t>
  </si>
  <si>
    <t>skole.vestre@viborg.dk</t>
  </si>
  <si>
    <t>ve-viborgskoler.aula.dk</t>
  </si>
  <si>
    <t>Vesterv.Sk.</t>
  </si>
  <si>
    <t>Vestervang Skole</t>
  </si>
  <si>
    <t>8787 2630</t>
  </si>
  <si>
    <t>Boghvedevej 26</t>
  </si>
  <si>
    <t>skole.vestervang@viborg.dk</t>
  </si>
  <si>
    <t>vestervangskole.aula.dk</t>
  </si>
  <si>
    <t>Boghvedevej</t>
  </si>
  <si>
    <t>Viborg P.Realsk</t>
  </si>
  <si>
    <t>Viborg private Realskole</t>
  </si>
  <si>
    <t>8662 7333</t>
  </si>
  <si>
    <t>8662 0888</t>
  </si>
  <si>
    <t>Trekronervej 12</t>
  </si>
  <si>
    <t>vpr@viborgrealskole.dk</t>
  </si>
  <si>
    <t>www.viborgrealskole.dk</t>
  </si>
  <si>
    <t>Trekronervej</t>
  </si>
  <si>
    <t>Frisk.i Viborg</t>
  </si>
  <si>
    <t>Friskolen i Viborg</t>
  </si>
  <si>
    <t>8662 7822</t>
  </si>
  <si>
    <t>8662 0042</t>
  </si>
  <si>
    <t>Ammunitionsvej 5</t>
  </si>
  <si>
    <t>info@friskolen-viborg.dk</t>
  </si>
  <si>
    <t>www.friskolen-viborg.dk</t>
  </si>
  <si>
    <t>Ammunitionsvej</t>
  </si>
  <si>
    <t>Viborg Kated.Sk</t>
  </si>
  <si>
    <t>Viborg Katedralskole</t>
  </si>
  <si>
    <t>8661 3383</t>
  </si>
  <si>
    <t>8662 0655</t>
  </si>
  <si>
    <t>Gl.Skivevej 2</t>
  </si>
  <si>
    <t>vibkat@vibkat.dk</t>
  </si>
  <si>
    <t>www.viborgkatedralskole.dk</t>
  </si>
  <si>
    <t>Gl. Skivevej</t>
  </si>
  <si>
    <t>Viborg Gym.-HF</t>
  </si>
  <si>
    <t>Viborg Gymnasium</t>
  </si>
  <si>
    <t>8667 1497</t>
  </si>
  <si>
    <t>8787 2100</t>
  </si>
  <si>
    <t>skole.finderuphoej@viborg.dk</t>
  </si>
  <si>
    <t>finderuphoej.aula.dk</t>
  </si>
  <si>
    <t>8725 3401</t>
  </si>
  <si>
    <t>8787 2200</t>
  </si>
  <si>
    <t>skole.houlkaer@viborg.dk</t>
  </si>
  <si>
    <t>ho-viborgskoler.aula.dk</t>
  </si>
  <si>
    <t>8663 9761</t>
  </si>
  <si>
    <t>8787 2766</t>
  </si>
  <si>
    <t>Rindsholmvej 57, Almind</t>
  </si>
  <si>
    <t>skole.lyshoejskolen@viborg.dk</t>
  </si>
  <si>
    <t>www.lyshoejskolen.dk</t>
  </si>
  <si>
    <t>Rindsholmvej</t>
  </si>
  <si>
    <t>Almind</t>
  </si>
  <si>
    <t>9,3966952274664628</t>
  </si>
  <si>
    <t>LOF Vib. Sprog</t>
  </si>
  <si>
    <t>Sprogcenter Viborg</t>
  </si>
  <si>
    <t>8787 4693</t>
  </si>
  <si>
    <t>8787 4688</t>
  </si>
  <si>
    <t>chr@viborg.dk</t>
  </si>
  <si>
    <t>8799 9301</t>
  </si>
  <si>
    <t>0508</t>
  </si>
  <si>
    <t>mail@langsoe-friskole.dk</t>
  </si>
  <si>
    <t>www.Langsoe-friskole.dk</t>
  </si>
  <si>
    <t>Vammen</t>
  </si>
  <si>
    <t>Bjerregrav Fri</t>
  </si>
  <si>
    <t>Bjerregrav Friskole</t>
  </si>
  <si>
    <t>8669 1237</t>
  </si>
  <si>
    <t>8669 1283</t>
  </si>
  <si>
    <t>Herredsvejen 131</t>
  </si>
  <si>
    <t>kontor@bjerregravfriskole.dk</t>
  </si>
  <si>
    <t>www.bjerregravfriskole.dk</t>
  </si>
  <si>
    <t>Herredsvejen</t>
  </si>
  <si>
    <t>8668 2240</t>
  </si>
  <si>
    <t>Gl. Randersvej 8</t>
  </si>
  <si>
    <t>kontor@norrea.dk</t>
  </si>
  <si>
    <t>www.norrea.dk</t>
  </si>
  <si>
    <t>8725 2377</t>
  </si>
  <si>
    <t>8787 1100</t>
  </si>
  <si>
    <t>Skottenborg 12</t>
  </si>
  <si>
    <t>viborgppr@viborg.dk</t>
  </si>
  <si>
    <t>56,45316788590128</t>
  </si>
  <si>
    <t>9,4039586416192851</t>
  </si>
  <si>
    <t>UU-Viborg</t>
  </si>
  <si>
    <t>8787 4444</t>
  </si>
  <si>
    <t>Prinsens Alle 5</t>
  </si>
  <si>
    <t>uu@jobcenterviborg.dk</t>
  </si>
  <si>
    <t>www.uuviborg.dk</t>
  </si>
  <si>
    <t>Viborg Ungdsk.</t>
  </si>
  <si>
    <t>Viborg Komm. Ungdomsskole</t>
  </si>
  <si>
    <t>8662 7891</t>
  </si>
  <si>
    <t>8787 1900</t>
  </si>
  <si>
    <t>Reberbanen 13</t>
  </si>
  <si>
    <t>ungdomsskolen@viborg.dk</t>
  </si>
  <si>
    <t>www.viborgungdomsskole.dk</t>
  </si>
  <si>
    <t>Reberbanen</t>
  </si>
  <si>
    <t>Skive-Vib, 8800</t>
  </si>
  <si>
    <t>Skive-Viborg HF &amp; VUC, Viborg</t>
  </si>
  <si>
    <t>8661 4017</t>
  </si>
  <si>
    <t>8661 1700</t>
  </si>
  <si>
    <t>Skive-Vib HFVUC</t>
  </si>
  <si>
    <t>Skive-Viborg HF &amp; VUC</t>
  </si>
  <si>
    <t>Asmildkl Lbrsk.</t>
  </si>
  <si>
    <t>Asmildkloster Landbrugsskole</t>
  </si>
  <si>
    <t>8667 2258</t>
  </si>
  <si>
    <t>Asmildklostervej 1</t>
  </si>
  <si>
    <t>asmildkloster@asmildkloster.dk</t>
  </si>
  <si>
    <t>8667 2969</t>
  </si>
  <si>
    <t>8667 2011</t>
  </si>
  <si>
    <t>Vinkelvej 32</t>
  </si>
  <si>
    <t>info@viborgih.dk</t>
  </si>
  <si>
    <t>www.viborgih.dk</t>
  </si>
  <si>
    <t>8662 5299</t>
  </si>
  <si>
    <t>8662 5222</t>
  </si>
  <si>
    <t>Arnbjerg Alle 10</t>
  </si>
  <si>
    <t>bs@bjergsnaes.dk</t>
  </si>
  <si>
    <t>www.bjergsnaes.dk</t>
  </si>
  <si>
    <t>Arnbjerg Alle</t>
  </si>
  <si>
    <t>Hald Ege Esk.</t>
  </si>
  <si>
    <t>Hald Ege Fri- &amp; Efterskole (efterskolen)</t>
  </si>
  <si>
    <t>8663 8655</t>
  </si>
  <si>
    <t>info@hald-ege-efterskole.dk</t>
  </si>
  <si>
    <t>www.hald-ege-efterskole.dk</t>
  </si>
  <si>
    <t>Viborg AOF Dhsk</t>
  </si>
  <si>
    <t>AOF Center Viborg</t>
  </si>
  <si>
    <t>8662 9166</t>
  </si>
  <si>
    <t>post@aofcenterviborg.dk</t>
  </si>
  <si>
    <t>www.aofcenterviborg.dk</t>
  </si>
  <si>
    <t>LOF Midtjylland</t>
  </si>
  <si>
    <t>8726 2323</t>
  </si>
  <si>
    <t>8726 2326</t>
  </si>
  <si>
    <t>kontor@lof-viborg.dk</t>
  </si>
  <si>
    <t>lof.dk/midtjylland</t>
  </si>
  <si>
    <t>Viborg Idr.Dhsk</t>
  </si>
  <si>
    <t>8662 6250</t>
  </si>
  <si>
    <t>8662 8650</t>
  </si>
  <si>
    <t>Liseborgcentret, Liseborgvej 37</t>
  </si>
  <si>
    <t>kontakt@cbb-viborg.dk</t>
  </si>
  <si>
    <t>www.cbb-viborg.dk</t>
  </si>
  <si>
    <t>Liseborgvej</t>
  </si>
  <si>
    <t>Liseborgcentret</t>
  </si>
  <si>
    <t>Mercantec Bane</t>
  </si>
  <si>
    <t>0517</t>
  </si>
  <si>
    <t>VIA_Viborg</t>
  </si>
  <si>
    <t>VIA University College, Campus Viborg</t>
  </si>
  <si>
    <t>Syg.pl. Viborg</t>
  </si>
  <si>
    <t>Sygeplejerskeuddannelsen i Viborg - VIA UC</t>
  </si>
  <si>
    <t>8755 2201</t>
  </si>
  <si>
    <t>8755 2200</t>
  </si>
  <si>
    <t>siv@via.dk</t>
  </si>
  <si>
    <t>56,458689933424559</t>
  </si>
  <si>
    <t>8725 6301</t>
  </si>
  <si>
    <t>Mercantec HCA</t>
  </si>
  <si>
    <t>Mercantec, HCA afdeling</t>
  </si>
  <si>
    <t>Media CollegeDK</t>
  </si>
  <si>
    <t>Media College Denmark</t>
  </si>
  <si>
    <t>8667 5055</t>
  </si>
  <si>
    <t>mail@mediacollege.dk</t>
  </si>
  <si>
    <t>www.mediacollege.dk</t>
  </si>
  <si>
    <t>VIA_Kasernevej</t>
  </si>
  <si>
    <t>VIA University College, Kasernevej Viborg</t>
  </si>
  <si>
    <t>8755 4901</t>
  </si>
  <si>
    <t>Kasernevej 5</t>
  </si>
  <si>
    <t>PH VIA</t>
  </si>
  <si>
    <t>Aeropole DK</t>
  </si>
  <si>
    <t>Aeropole Denmark ApS</t>
  </si>
  <si>
    <t>6988 4488</t>
  </si>
  <si>
    <t>Industrivej 5</t>
  </si>
  <si>
    <t>info@aeropole.dk</t>
  </si>
  <si>
    <t>www.aeropole.fi</t>
  </si>
  <si>
    <t>VIA_EVU</t>
  </si>
  <si>
    <t>VIA Efter- og videreuddannelse</t>
  </si>
  <si>
    <t>Learnmark Tech</t>
  </si>
  <si>
    <t>Eft/kom. Viborg</t>
  </si>
  <si>
    <t>Videreuddannelse og kompetenceudvikling Viborg - VIA UC</t>
  </si>
  <si>
    <t>8726 2601</t>
  </si>
  <si>
    <t>8726 2600</t>
  </si>
  <si>
    <t>www.via.dk/evu</t>
  </si>
  <si>
    <t>VIA_Horsens</t>
  </si>
  <si>
    <t>VIA University College, Campus Horsens</t>
  </si>
  <si>
    <t>8755 4001</t>
  </si>
  <si>
    <t>VIA Mask Skive</t>
  </si>
  <si>
    <t>8755 3200</t>
  </si>
  <si>
    <t>www.viauc.dk/maskiniskive</t>
  </si>
  <si>
    <t>56,550339662686596</t>
  </si>
  <si>
    <t>9,0128708106623865</t>
  </si>
  <si>
    <t>Learnmark HTX</t>
  </si>
  <si>
    <t>Learnmark Gymnasium HHX/HTX</t>
  </si>
  <si>
    <t>PB adm Viborg</t>
  </si>
  <si>
    <t>Professionsbacheloruddannelsen i offentlig administration i Viborg - VIA UC</t>
  </si>
  <si>
    <t>8787 2829</t>
  </si>
  <si>
    <t>8787 2800</t>
  </si>
  <si>
    <t>rosenvaengetsskole@viborg.dk</t>
  </si>
  <si>
    <t>rosenskole.aula.dk</t>
  </si>
  <si>
    <t>Gedsted Sk.</t>
  </si>
  <si>
    <t>Gedsted</t>
  </si>
  <si>
    <t>Gedsted Skole</t>
  </si>
  <si>
    <t>9864 5811</t>
  </si>
  <si>
    <t>9966 9631</t>
  </si>
  <si>
    <t>gedsted.skole@vesthimmerland.dk</t>
  </si>
  <si>
    <t>gedsted-skole.aula.dk</t>
  </si>
  <si>
    <t>Simested Sk.</t>
  </si>
  <si>
    <t>Simested Skole</t>
  </si>
  <si>
    <t>9864 9191</t>
  </si>
  <si>
    <t>9966 9350</t>
  </si>
  <si>
    <t>simestedskole@aalestrup.dk</t>
  </si>
  <si>
    <t>www.simested-skole.dk</t>
  </si>
  <si>
    <t>56,695752522003616</t>
  </si>
  <si>
    <t>9,5547607518647482</t>
  </si>
  <si>
    <t>Aalestrup Skole</t>
  </si>
  <si>
    <t>9864 1694</t>
  </si>
  <si>
    <t>9966 9320</t>
  </si>
  <si>
    <t>Vestergade 95</t>
  </si>
  <si>
    <t>jpou@vesthimmerland.dk</t>
  </si>
  <si>
    <t>aalestrup-skole.aula.dk</t>
  </si>
  <si>
    <t>Aalestrup Reals</t>
  </si>
  <si>
    <t>Aalestrup Realskole</t>
  </si>
  <si>
    <t>9864 1716</t>
  </si>
  <si>
    <t>9697 0400</t>
  </si>
  <si>
    <t>Borgergade 32</t>
  </si>
  <si>
    <t>0132</t>
  </si>
  <si>
    <t>kontor@aalestrup-real.dk</t>
  </si>
  <si>
    <t>www.aalestrup-real.dk</t>
  </si>
  <si>
    <t>9864 7208</t>
  </si>
  <si>
    <t>9864 7075</t>
  </si>
  <si>
    <t>kontakt@fjelsoe-friskole.dk</t>
  </si>
  <si>
    <t>www.fjelsoe-friskole.dk</t>
  </si>
  <si>
    <t>Knabervej</t>
  </si>
  <si>
    <t>9864 5794</t>
  </si>
  <si>
    <t>9864 5380</t>
  </si>
  <si>
    <t>kontakt@v-e.dk</t>
  </si>
  <si>
    <t>www.V-E.dk</t>
  </si>
  <si>
    <t>Sognevejen</t>
  </si>
  <si>
    <t>Aalestrup N.Esk</t>
  </si>
  <si>
    <t>Aalestrup Naturefterskole</t>
  </si>
  <si>
    <t>9864 2526</t>
  </si>
  <si>
    <t>9864 2525</t>
  </si>
  <si>
    <t>Borgergade 41</t>
  </si>
  <si>
    <t>post@naturefterskolen.dk</t>
  </si>
  <si>
    <t>www.naturefterskolen.dk</t>
  </si>
  <si>
    <t>Region Nordjylland Specialsektoren</t>
  </si>
  <si>
    <t>9815 7177</t>
  </si>
  <si>
    <t>Postboks 8300</t>
  </si>
  <si>
    <t>UCN CFU Aalborg</t>
  </si>
  <si>
    <t>9878 5801</t>
  </si>
  <si>
    <t>7269 2000</t>
  </si>
  <si>
    <t>Mylius Erichsens Vej 137</t>
  </si>
  <si>
    <t>cfu@ucn.dk</t>
  </si>
  <si>
    <t>Mylius Erichsens Vej</t>
  </si>
  <si>
    <t>Studievalg Njyl</t>
  </si>
  <si>
    <t>Studievalg Danmark Center Nordjylland</t>
  </si>
  <si>
    <t>9810 2670</t>
  </si>
  <si>
    <t>Slotsgade 27</t>
  </si>
  <si>
    <t>Arden Sk.</t>
  </si>
  <si>
    <t>Arden Skole</t>
  </si>
  <si>
    <t>9856 1895</t>
  </si>
  <si>
    <t>9711 4300</t>
  </si>
  <si>
    <t>Storardenvej 22</t>
  </si>
  <si>
    <t>ardenskole@mariagerfjord.dk</t>
  </si>
  <si>
    <t>ardenskole.dk</t>
  </si>
  <si>
    <t>Storardenvej</t>
  </si>
  <si>
    <t>Astrup Sk.</t>
  </si>
  <si>
    <t>Astrup Skole</t>
  </si>
  <si>
    <t>9856 5851</t>
  </si>
  <si>
    <t>9711 4901</t>
  </si>
  <si>
    <t>Hadsundvej 11</t>
  </si>
  <si>
    <t>astrupskole@mariagerfjord.dk</t>
  </si>
  <si>
    <t>www.astrupskole.dk</t>
  </si>
  <si>
    <t>Rostrup Sk.</t>
  </si>
  <si>
    <t>Rostrup Skole</t>
  </si>
  <si>
    <t>9856 6177</t>
  </si>
  <si>
    <t>9711 4930</t>
  </si>
  <si>
    <t>Rostrup Skolevej 4</t>
  </si>
  <si>
    <t>bostr@mariagerfjord.dk</t>
  </si>
  <si>
    <t>www.Rostrup-skole.dk</t>
  </si>
  <si>
    <t>Valsgaard Sk.</t>
  </si>
  <si>
    <t>Valsgaard Skole</t>
  </si>
  <si>
    <t>9711 4972</t>
  </si>
  <si>
    <t>9711 4960</t>
  </si>
  <si>
    <t>Skolekrogen 2 A</t>
  </si>
  <si>
    <t>valsgaardskole@mariagerfjord.dk</t>
  </si>
  <si>
    <t>www.valsgaardskole.dk</t>
  </si>
  <si>
    <t>Skolekrogen</t>
  </si>
  <si>
    <t>Vebbestrup Sk.</t>
  </si>
  <si>
    <t>Vebbestrup Skole</t>
  </si>
  <si>
    <t>9855 4165</t>
  </si>
  <si>
    <t>9711 5662</t>
  </si>
  <si>
    <t>Ndr. Truevej 10</t>
  </si>
  <si>
    <t>nlped@mariagerfjord.dk</t>
  </si>
  <si>
    <t>www.vebbestrupskole.dk</t>
  </si>
  <si>
    <t>Ndr Truevej</t>
  </si>
  <si>
    <t>56,725907050740972</t>
  </si>
  <si>
    <t>9,8196642325179351</t>
  </si>
  <si>
    <t>Solhverv P. Sk.</t>
  </si>
  <si>
    <t>Solhverv Privatskole</t>
  </si>
  <si>
    <t>9855 4005</t>
  </si>
  <si>
    <t>9855 4065</t>
  </si>
  <si>
    <t>Nordre Truevej 13</t>
  </si>
  <si>
    <t>solhverv@solhverv.dk</t>
  </si>
  <si>
    <t>www.solhverv.dk</t>
  </si>
  <si>
    <t>9855 8423</t>
  </si>
  <si>
    <t>Myhlenbergvej 55 Thoruphed</t>
  </si>
  <si>
    <t>kontakt@myhlenberg-ladegaard.dk</t>
  </si>
  <si>
    <t>www.myhlenberg-ladegaard.dk</t>
  </si>
  <si>
    <t>Myhlenbergvej</t>
  </si>
  <si>
    <t>Thoruphed</t>
  </si>
  <si>
    <t>56,758434378986244</t>
  </si>
  <si>
    <t>9,8476824854229559</t>
  </si>
  <si>
    <t>Ll. Virgils Fri</t>
  </si>
  <si>
    <t>Lille Virgils Friskole</t>
  </si>
  <si>
    <t>9855 8145</t>
  </si>
  <si>
    <t>Borgervej 3, Oue</t>
  </si>
  <si>
    <t>lvf@mail.dk</t>
  </si>
  <si>
    <t>www.lille-virgils-friskole.dk</t>
  </si>
  <si>
    <t>Borgervej</t>
  </si>
  <si>
    <t>Oue</t>
  </si>
  <si>
    <t>Mariagerfj.Usk.</t>
  </si>
  <si>
    <t>Mariagerfjord Ungdomsskole</t>
  </si>
  <si>
    <t>9856 2571</t>
  </si>
  <si>
    <t>9711 4346</t>
  </si>
  <si>
    <t>Christiansgade 10</t>
  </si>
  <si>
    <t>ungdomsskolen@mariagerfjord.dk</t>
  </si>
  <si>
    <t>www.ungmariagerfjord.dk</t>
  </si>
  <si>
    <t>Christiansgade</t>
  </si>
  <si>
    <t>Brovst Sk.</t>
  </si>
  <si>
    <t>Brovst Skole</t>
  </si>
  <si>
    <t>9823 0157</t>
  </si>
  <si>
    <t>7257 8030</t>
  </si>
  <si>
    <t>brovstskole@jammerbugt.dk</t>
  </si>
  <si>
    <t>www.brovstskole.dk</t>
  </si>
  <si>
    <t>Halvrimmen Sk.</t>
  </si>
  <si>
    <t>Halvrimmen Skole</t>
  </si>
  <si>
    <t>9823 8488</t>
  </si>
  <si>
    <t>7257 8060</t>
  </si>
  <si>
    <t>halvrimmenskole@jammerbugt.dk</t>
  </si>
  <si>
    <t>www.halvrimmen-skole.skoleintra.dk</t>
  </si>
  <si>
    <t>57,112064821703328</t>
  </si>
  <si>
    <t>9,586499761864669</t>
  </si>
  <si>
    <t>9823 0344</t>
  </si>
  <si>
    <t>7257 8150</t>
  </si>
  <si>
    <t>Hovedgaden 69</t>
  </si>
  <si>
    <t>skovsgaardtranum@jammerbugt.dk</t>
  </si>
  <si>
    <t>skovsgaardtranumskole.aula.dk</t>
  </si>
  <si>
    <t>Tranum Sk.</t>
  </si>
  <si>
    <t>Tranum Skole</t>
  </si>
  <si>
    <t>7257 8160</t>
  </si>
  <si>
    <t>Uglevej 6</t>
  </si>
  <si>
    <t>trs@jammerbugt.dk</t>
  </si>
  <si>
    <t>www.tranum-skole.skoleintra.dk</t>
  </si>
  <si>
    <t>Uglevej</t>
  </si>
  <si>
    <t>7257 8209</t>
  </si>
  <si>
    <t>7257 8200</t>
  </si>
  <si>
    <t>ols@jammerbugt.dk</t>
  </si>
  <si>
    <t>www.oeland-langeslund.skoleintra.dk</t>
  </si>
  <si>
    <t>57,060372614798588</t>
  </si>
  <si>
    <t>9823 5785</t>
  </si>
  <si>
    <t>9823 5212</t>
  </si>
  <si>
    <t>skole@altiden.dk</t>
  </si>
  <si>
    <t>www.altiden.dk</t>
  </si>
  <si>
    <t>7257 7300</t>
  </si>
  <si>
    <t>Danmarksgade 3</t>
  </si>
  <si>
    <t>0282</t>
  </si>
  <si>
    <t>ppr@jammerbugt.dk</t>
  </si>
  <si>
    <t>www.jammerbugt.dk/ppr</t>
  </si>
  <si>
    <t>HF VUC Brovst</t>
  </si>
  <si>
    <t>HF &amp; VUC NORD, Jammerbugt afd., Brovst</t>
  </si>
  <si>
    <t>9823 2717</t>
  </si>
  <si>
    <t>9930 0600</t>
  </si>
  <si>
    <t>Stationsvej 20</t>
  </si>
  <si>
    <t>vuc@hfvucnord.dk</t>
  </si>
  <si>
    <t>www.vucnordjylland.dk</t>
  </si>
  <si>
    <t>AMU-Sandmosen</t>
  </si>
  <si>
    <t>AMU Nordjylland, Sandmoseskolen</t>
  </si>
  <si>
    <t>9633 2600</t>
  </si>
  <si>
    <t>9633 2626</t>
  </si>
  <si>
    <t>Sandmosevej 486</t>
  </si>
  <si>
    <t>sandmosen@amunordjylland.dk</t>
  </si>
  <si>
    <t>Sandmosevej</t>
  </si>
  <si>
    <t>Serritslev Sk.</t>
  </si>
  <si>
    <t>Serritslev Skole</t>
  </si>
  <si>
    <t>9945 4816</t>
  </si>
  <si>
    <t>9945 4810</t>
  </si>
  <si>
    <t>Hybenvej 22</t>
  </si>
  <si>
    <t>se@99454545.dk</t>
  </si>
  <si>
    <t>www.serritslevskole.dk</t>
  </si>
  <si>
    <t>9,9719024752782222</t>
  </si>
  <si>
    <t>Midtbyskolen Sk</t>
  </si>
  <si>
    <t>Midtbyskolen, afd Skolegade</t>
  </si>
  <si>
    <t>9880 1322</t>
  </si>
  <si>
    <t>Skolegade 36</t>
  </si>
  <si>
    <t>sk@99454545.dk</t>
  </si>
  <si>
    <t>www.skolegadesskole.dk</t>
  </si>
  <si>
    <t>9945 4846</t>
  </si>
  <si>
    <t>9945 4848</t>
  </si>
  <si>
    <t>soe@99454545.dk</t>
  </si>
  <si>
    <t>sondergadesskole.dk</t>
  </si>
  <si>
    <t>Thise Skole</t>
  </si>
  <si>
    <t>9888 7490</t>
  </si>
  <si>
    <t>9945 4803</t>
  </si>
  <si>
    <t>Jens Thisevej 26</t>
  </si>
  <si>
    <t>th@99454545.dk</t>
  </si>
  <si>
    <t>thiseskole.aula.dk</t>
  </si>
  <si>
    <t>Jens Thise Vej</t>
  </si>
  <si>
    <t>Jerslev J</t>
  </si>
  <si>
    <t>9883 1746</t>
  </si>
  <si>
    <t>9945 4880</t>
  </si>
  <si>
    <t>Sdr Ringgade 79</t>
  </si>
  <si>
    <t>to@99454545.dk</t>
  </si>
  <si>
    <t>www.toftegaardsskolen.com</t>
  </si>
  <si>
    <t>Sdr Ringgade</t>
  </si>
  <si>
    <t>9945 4888</t>
  </si>
  <si>
    <t>9945 4890</t>
  </si>
  <si>
    <t>Elmevej 100</t>
  </si>
  <si>
    <t>0374</t>
  </si>
  <si>
    <t>obc@99454545.dk</t>
  </si>
  <si>
    <t>www.oebc.skoleintra.dk/infoweb</t>
  </si>
  <si>
    <t>Elmevej</t>
  </si>
  <si>
    <t>9882 2991</t>
  </si>
  <si>
    <t>9882 2722</t>
  </si>
  <si>
    <t>post@br-gym.dk</t>
  </si>
  <si>
    <t>Islands Alle</t>
  </si>
  <si>
    <t>9880 1977</t>
  </si>
  <si>
    <t>heskolen@99454545.dk</t>
  </si>
  <si>
    <t>www.hedegaardsskolen-thiseskole.dk</t>
  </si>
  <si>
    <t>Tolstr-St Frisk</t>
  </si>
  <si>
    <t>Tolstrup-Stenum Friskole</t>
  </si>
  <si>
    <t>9883 8178</t>
  </si>
  <si>
    <t>9883 8199</t>
  </si>
  <si>
    <t>tsfriskole@tsfriskole.dk</t>
  </si>
  <si>
    <t>www.tsfriskole.dk</t>
  </si>
  <si>
    <t>Stenum</t>
  </si>
  <si>
    <t>9888 7905</t>
  </si>
  <si>
    <t>9945 4790</t>
  </si>
  <si>
    <t>heldagsskolen@99454545.dk</t>
  </si>
  <si>
    <t>Semaiskolen</t>
  </si>
  <si>
    <t>9667 8209</t>
  </si>
  <si>
    <t>9667 8200</t>
  </si>
  <si>
    <t>Kalumvej 58, Serritslev</t>
  </si>
  <si>
    <t>mail@semai.dk</t>
  </si>
  <si>
    <t>semai.dk</t>
  </si>
  <si>
    <t>Kalumvej</t>
  </si>
  <si>
    <t>Serritslev</t>
  </si>
  <si>
    <t>Chr.mindesk.</t>
  </si>
  <si>
    <t>Christiansmindeskolen</t>
  </si>
  <si>
    <t>9883 7493</t>
  </si>
  <si>
    <t>9883 7465</t>
  </si>
  <si>
    <t>Hvidbakvej 33</t>
  </si>
  <si>
    <t>majken@chr-minde.dk</t>
  </si>
  <si>
    <t>www.chr-minde.dk</t>
  </si>
  <si>
    <t>Hvidbakvej</t>
  </si>
  <si>
    <t>57,311360788125896</t>
  </si>
  <si>
    <t>10,012214472377021</t>
  </si>
  <si>
    <t>Vendsys.spec.sk</t>
  </si>
  <si>
    <t>9880 2799</t>
  </si>
  <si>
    <t>Stadevej 143</t>
  </si>
  <si>
    <t>eva.hyttel@vrcenter.dk</t>
  </si>
  <si>
    <t>Stadevej</t>
  </si>
  <si>
    <t>FOF Vendsyssel</t>
  </si>
  <si>
    <t>9890 2780</t>
  </si>
  <si>
    <t>7025 5050</t>
  </si>
  <si>
    <t>Vestbanegade 5</t>
  </si>
  <si>
    <t>info@fof-vendsyssel.dk</t>
  </si>
  <si>
    <t>Vestbanegade</t>
  </si>
  <si>
    <t>9945 4445</t>
  </si>
  <si>
    <t>Jorn.Godsk.Jorgensen@99454545.dk</t>
  </si>
  <si>
    <t>9945 4678</t>
  </si>
  <si>
    <t>Maltvej 15</t>
  </si>
  <si>
    <t>charlotte.hove@99454545.dk</t>
  </si>
  <si>
    <t>www.uubroenderslev.dk</t>
  </si>
  <si>
    <t>9882 3021</t>
  </si>
  <si>
    <t>9945 4730</t>
  </si>
  <si>
    <t>ungdomsskolen@usbd.dk</t>
  </si>
  <si>
    <t>www.usbd.dk</t>
  </si>
  <si>
    <t>57,275469791209133</t>
  </si>
  <si>
    <t>9,9404903114616179</t>
  </si>
  <si>
    <t>9930 0100</t>
  </si>
  <si>
    <t>www.hfvucnord.dk</t>
  </si>
  <si>
    <t>9882 2299</t>
  </si>
  <si>
    <t>9882 5300</t>
  </si>
  <si>
    <t>Parkvej 61</t>
  </si>
  <si>
    <t>info@nih.dk</t>
  </si>
  <si>
    <t>www.nih.dk</t>
  </si>
  <si>
    <t>FGU Vends Br Dr</t>
  </si>
  <si>
    <t>9880 0949</t>
  </si>
  <si>
    <t>2540 1578</t>
  </si>
  <si>
    <t>Lunderbjerg 6</t>
  </si>
  <si>
    <t>www.fguvendsyssel.dk</t>
  </si>
  <si>
    <t>Lunderbjerg</t>
  </si>
  <si>
    <t>Agersted Sk.</t>
  </si>
  <si>
    <t>Agersted Skole</t>
  </si>
  <si>
    <t>9885 4313</t>
  </si>
  <si>
    <t>9945 5460</t>
  </si>
  <si>
    <t>agersted.skole@99454545.dk</t>
  </si>
  <si>
    <t>57,199736468019651</t>
  </si>
  <si>
    <t>10,38155440849857</t>
  </si>
  <si>
    <t>Asaa</t>
  </si>
  <si>
    <t>Asaa Skole</t>
  </si>
  <si>
    <t>9945 5419</t>
  </si>
  <si>
    <t>9945 5410</t>
  </si>
  <si>
    <t>Ankervej 1</t>
  </si>
  <si>
    <t>asaa.skole@99454545.dk</t>
  </si>
  <si>
    <t>www.asaaskole.dk</t>
  </si>
  <si>
    <t>Ankervej</t>
  </si>
  <si>
    <t>Dronninglund Sk</t>
  </si>
  <si>
    <t>Dronninglund Skole</t>
  </si>
  <si>
    <t>9945 5715</t>
  </si>
  <si>
    <t>Dronninglund.skole@99454545.dk</t>
  </si>
  <si>
    <t>www.dronninglundskole.skoleintra.dk/</t>
  </si>
  <si>
    <t>Flauenskjld.Sk.</t>
  </si>
  <si>
    <t>Flauenskjold Skole</t>
  </si>
  <si>
    <t>9886 1175</t>
  </si>
  <si>
    <t>9945 5450</t>
  </si>
  <si>
    <t>Ingeborg Skeelsvej 44</t>
  </si>
  <si>
    <t>0789</t>
  </si>
  <si>
    <t>flauenskjold.skole@99454545.dk</t>
  </si>
  <si>
    <t>Ingeborg Skeels Vej</t>
  </si>
  <si>
    <t>Klokkerholm Sk.</t>
  </si>
  <si>
    <t>Klokkerholm Skole</t>
  </si>
  <si>
    <t>9828 4615</t>
  </si>
  <si>
    <t>9945 5430</t>
  </si>
  <si>
    <t>klokkerholm.skole@99454545.dk</t>
  </si>
  <si>
    <t>www.klokkerholmskole.dk</t>
  </si>
  <si>
    <t>Hjallerup Sk.</t>
  </si>
  <si>
    <t>Hjallerup Skole</t>
  </si>
  <si>
    <t>9945 5946</t>
  </si>
  <si>
    <t>Hjallerup.skole@99454545.dk</t>
  </si>
  <si>
    <t>www.hjallerupskole.dk</t>
  </si>
  <si>
    <t>Dronningl.Gym.</t>
  </si>
  <si>
    <t>Dronninglund Gymnasium</t>
  </si>
  <si>
    <t>9884 2848</t>
  </si>
  <si>
    <t>9884 3044</t>
  </si>
  <si>
    <t>dg@drlund-gym.dk</t>
  </si>
  <si>
    <t>www.dronninglundgymnasium.dk</t>
  </si>
  <si>
    <t>Dronningl.Frisk</t>
  </si>
  <si>
    <t>Dronninglund Friskole</t>
  </si>
  <si>
    <t>9884 3089</t>
  </si>
  <si>
    <t>9884 3099</t>
  </si>
  <si>
    <t>Fredensgade 4</t>
  </si>
  <si>
    <t>mail@dronninglundfriskole.dk</t>
  </si>
  <si>
    <t>www.dronninglundfriskole.dk</t>
  </si>
  <si>
    <t>57,158460371858986</t>
  </si>
  <si>
    <t>10,287506291416793</t>
  </si>
  <si>
    <t>Opholdsstedet</t>
  </si>
  <si>
    <t>9885 7223</t>
  </si>
  <si>
    <t>V. Thorupvej 3</t>
  </si>
  <si>
    <t>mogens@hajslund.dk</t>
  </si>
  <si>
    <t>www.ryttergaarden-thorup.dk</t>
  </si>
  <si>
    <t>V Thorupvej</t>
  </si>
  <si>
    <t>57,18418117968038</t>
  </si>
  <si>
    <t>10,222664524992506</t>
  </si>
  <si>
    <t>Dronninglund EF</t>
  </si>
  <si>
    <t>Dronninglund Efterskole</t>
  </si>
  <si>
    <t>9884 4428</t>
  </si>
  <si>
    <t>9884 1999</t>
  </si>
  <si>
    <t>kontor@dronninglundefterskole.dk</t>
  </si>
  <si>
    <t>dronninglundefterskole.dk</t>
  </si>
  <si>
    <t>AOF RN</t>
  </si>
  <si>
    <t>AOF Region Nordjylland</t>
  </si>
  <si>
    <t>9828 2888</t>
  </si>
  <si>
    <t>info@aof.rn.dk</t>
  </si>
  <si>
    <t>aof-rn.dk</t>
  </si>
  <si>
    <t>9863 2454</t>
  </si>
  <si>
    <t>9966 9240</t>
  </si>
  <si>
    <t>Skolegade 14</t>
  </si>
  <si>
    <t>farsoe.skole@vesthimmerland.dk</t>
  </si>
  <si>
    <t>farsoe-skole.aula.dk</t>
  </si>
  <si>
    <t>Louns-Alstrup S</t>
  </si>
  <si>
    <t>Louns-Alstrup Skole</t>
  </si>
  <si>
    <t>9966 8763</t>
  </si>
  <si>
    <t>9966 8761</t>
  </si>
  <si>
    <t>Hesselsvej 37</t>
  </si>
  <si>
    <t>jld@vesthimmerland.dk</t>
  </si>
  <si>
    <t>www.louns-alstrup-skole.dk</t>
  </si>
  <si>
    <t>Hesselvej</t>
  </si>
  <si>
    <t>56,691409712832709</t>
  </si>
  <si>
    <t>Strandby Sk.</t>
  </si>
  <si>
    <t>Strandby Skole</t>
  </si>
  <si>
    <t>9863 6530</t>
  </si>
  <si>
    <t>9966 9260</t>
  </si>
  <si>
    <t>strandby.skole@vesthimmerland.dk</t>
  </si>
  <si>
    <t>www.strandby-skole.dk</t>
  </si>
  <si>
    <t>56,791154539312906</t>
  </si>
  <si>
    <t>9,2165183868752454</t>
  </si>
  <si>
    <t>Ullits Sk.</t>
  </si>
  <si>
    <t>9863 4366</t>
  </si>
  <si>
    <t>9966 8770</t>
  </si>
  <si>
    <t>ullits.skole@vesthimmerland.dk</t>
  </si>
  <si>
    <t>ullits-skole.aula.dk</t>
  </si>
  <si>
    <t>V.Hornum Sk.</t>
  </si>
  <si>
    <t>Vester Hornum Skole</t>
  </si>
  <si>
    <t>9866 3278</t>
  </si>
  <si>
    <t>9966 9600</t>
  </si>
  <si>
    <t>Hovedgaden 83</t>
  </si>
  <si>
    <t>VesterHornum.Skole@vesthimmerland.dk</t>
  </si>
  <si>
    <t>vester-hornum-skole.aula.dk</t>
  </si>
  <si>
    <t>Altinget</t>
  </si>
  <si>
    <t>Altingets Skole</t>
  </si>
  <si>
    <t>9649 0133</t>
  </si>
  <si>
    <t>skole@ophaltinget.dk</t>
  </si>
  <si>
    <t>56,770232108263144</t>
  </si>
  <si>
    <t>D.komm.Spec.sk.</t>
  </si>
  <si>
    <t>Den Kommunale Specialskole</t>
  </si>
  <si>
    <t>3016 4401</t>
  </si>
  <si>
    <t>seo@vesthimmerland.dk</t>
  </si>
  <si>
    <t>56,773646954799347</t>
  </si>
  <si>
    <t>9863 6565</t>
  </si>
  <si>
    <t>9863 6222</t>
  </si>
  <si>
    <t>Viborgvej 71 Stistrup</t>
  </si>
  <si>
    <t>info@f-e.dk</t>
  </si>
  <si>
    <t>www.f-e.dk</t>
  </si>
  <si>
    <t>Stistrup</t>
  </si>
  <si>
    <t>FGU Himm Aars</t>
  </si>
  <si>
    <t>FGU Himmerland - Aars</t>
  </si>
  <si>
    <t>9863 8593</t>
  </si>
  <si>
    <t>9852 7203</t>
  </si>
  <si>
    <t>9885 0101</t>
  </si>
  <si>
    <t>9885 0100</t>
  </si>
  <si>
    <t>noergaard@ophn.dk</t>
  </si>
  <si>
    <t>www.opholdsstedetnoergaard.dk</t>
  </si>
  <si>
    <t>57,160097450078446</t>
  </si>
  <si>
    <t>10,399624158217472</t>
  </si>
  <si>
    <t>9880 0488</t>
  </si>
  <si>
    <t>0911</t>
  </si>
  <si>
    <t>info@aof-brslev.dk</t>
  </si>
  <si>
    <t>BORN</t>
  </si>
  <si>
    <t>Blindes Oplysningsforbund Region Nord</t>
  </si>
  <si>
    <t>9828 2828</t>
  </si>
  <si>
    <t>Hegely 41</t>
  </si>
  <si>
    <t>born@98282828.dk</t>
  </si>
  <si>
    <t>Hegely</t>
  </si>
  <si>
    <t>Nordens Alle 1</t>
  </si>
  <si>
    <t>9647 1600</t>
  </si>
  <si>
    <t>Slotsgade 8</t>
  </si>
  <si>
    <t>nvcdk@nordicwelfare.org</t>
  </si>
  <si>
    <t>www.nordicwelfare.org</t>
  </si>
  <si>
    <t>57,155091383984306</t>
  </si>
  <si>
    <t>10,261557008851431</t>
  </si>
  <si>
    <t>Fjerritslev Sk.</t>
  </si>
  <si>
    <t>Fjerritslev Skole</t>
  </si>
  <si>
    <t>9821 2622</t>
  </si>
  <si>
    <t>7257 8040</t>
  </si>
  <si>
    <t>Borupsalle 8</t>
  </si>
  <si>
    <t>fjerritslevskole@jammerbugt.dk</t>
  </si>
  <si>
    <t>www.fjerritslev-skole.dk</t>
  </si>
  <si>
    <t>Borups Alle</t>
  </si>
  <si>
    <t>Hjortdal Sk.</t>
  </si>
  <si>
    <t>Hjortdal Skole</t>
  </si>
  <si>
    <t>7257 8070</t>
  </si>
  <si>
    <t>Hjortdalvej 148</t>
  </si>
  <si>
    <t>0640</t>
  </si>
  <si>
    <t>sue@jammerbugt.dk</t>
  </si>
  <si>
    <t>www.hjortdal-skole.dk</t>
  </si>
  <si>
    <t>Hjortdalvej</t>
  </si>
  <si>
    <t>57,135051849606427</t>
  </si>
  <si>
    <t>9,3559904336053723</t>
  </si>
  <si>
    <t>Thorup-Klim Sk.</t>
  </si>
  <si>
    <t>Thorup-Klim Skole</t>
  </si>
  <si>
    <t>7257 8100</t>
  </si>
  <si>
    <t>Klim Strandvej 11</t>
  </si>
  <si>
    <t>thorupklimskole@jammerbugt.dk</t>
  </si>
  <si>
    <t>Klim Strandvej</t>
  </si>
  <si>
    <t>7257 8179</t>
  </si>
  <si>
    <t>7257 8170</t>
  </si>
  <si>
    <t>trekronerskolen@jammerbugt.dk</t>
  </si>
  <si>
    <t>www.3kroner.dk</t>
  </si>
  <si>
    <t>9821 1744</t>
  </si>
  <si>
    <t>7257 8210</t>
  </si>
  <si>
    <t>oesk@jammerbugt.dk</t>
  </si>
  <si>
    <t>www.oerebroskolen.dk</t>
  </si>
  <si>
    <t>Klim Frisk.</t>
  </si>
  <si>
    <t>Klim Friskole</t>
  </si>
  <si>
    <t>9822 5756</t>
  </si>
  <si>
    <t>9822 5292</t>
  </si>
  <si>
    <t>Oddevej 59</t>
  </si>
  <si>
    <t>mail@klim-friskole.dk</t>
  </si>
  <si>
    <t>www.klim-friskole.dk</t>
  </si>
  <si>
    <t>Oddevej</t>
  </si>
  <si>
    <t>Fjerritsl.Gym.</t>
  </si>
  <si>
    <t>Fjerritslev Gymnasium</t>
  </si>
  <si>
    <t>9821 2755</t>
  </si>
  <si>
    <t>9650 5100</t>
  </si>
  <si>
    <t>fg@fjerritslev-gym.dk</t>
  </si>
  <si>
    <t>www.fjerritslev-gym.dk</t>
  </si>
  <si>
    <t>Kursus Nordenfj</t>
  </si>
  <si>
    <t>Kursus og Undervisning Nordenfjords</t>
  </si>
  <si>
    <t>4071 3183</t>
  </si>
  <si>
    <t>Kirkegade 42</t>
  </si>
  <si>
    <t>info@kunf.dk</t>
  </si>
  <si>
    <t>VUC&amp;hf N Fjerr.</t>
  </si>
  <si>
    <t>VUC&amp;hf Nordjylland, Jammerbugt afd., Fjerr.</t>
  </si>
  <si>
    <t>Brovst@vucnordjylland.dk</t>
  </si>
  <si>
    <t>57,087021873058085</t>
  </si>
  <si>
    <t>9,2615688218446479</t>
  </si>
  <si>
    <t>Han Herred Ef.</t>
  </si>
  <si>
    <t>Han Herred Efterskole</t>
  </si>
  <si>
    <t>9821 2875</t>
  </si>
  <si>
    <t>9821 1775</t>
  </si>
  <si>
    <t>Aggersundvej 237, Skerping</t>
  </si>
  <si>
    <t>info@hhe.dk</t>
  </si>
  <si>
    <t>www.hhe.dk</t>
  </si>
  <si>
    <t>Skerping</t>
  </si>
  <si>
    <t>V.Thorup Esk.</t>
  </si>
  <si>
    <t>Vester Thorup Efterskole</t>
  </si>
  <si>
    <t>9822 5753</t>
  </si>
  <si>
    <t>9822 5733</t>
  </si>
  <si>
    <t>Thorup Strandvej 14</t>
  </si>
  <si>
    <t>kontor@vesterthorup.dk</t>
  </si>
  <si>
    <t>www.vesterthorup.dk</t>
  </si>
  <si>
    <t>57,104437939980542</t>
  </si>
  <si>
    <t>9,1250629749887811</t>
  </si>
  <si>
    <t>Frederikshavn k</t>
  </si>
  <si>
    <t>post@frederikshavn.dk</t>
  </si>
  <si>
    <t>Bangsbostrand</t>
  </si>
  <si>
    <t>Bangsbostrand skoleafdeling</t>
  </si>
  <si>
    <t>9842 8709</t>
  </si>
  <si>
    <t>www.bangsbostrand-gaerumskole.aula.dk</t>
  </si>
  <si>
    <t>Frydenstr Abild</t>
  </si>
  <si>
    <t>Frydenstrand - Abildvej skoleafdeling</t>
  </si>
  <si>
    <t>9843 8736</t>
  </si>
  <si>
    <t>9845 8101</t>
  </si>
  <si>
    <t>Abildvej 20</t>
  </si>
  <si>
    <t>9842 7329</t>
  </si>
  <si>
    <t>9620 2600</t>
  </si>
  <si>
    <t>haanbaek@frederikshavn.dk</t>
  </si>
  <si>
    <t>haanbaek.frederikshavn.dk</t>
  </si>
  <si>
    <t>Jerup Sk.</t>
  </si>
  <si>
    <t>Jerup Skole</t>
  </si>
  <si>
    <t>9621 0808</t>
  </si>
  <si>
    <t>9845 7800</t>
  </si>
  <si>
    <t>jerupskole@frederikshavn.dk</t>
  </si>
  <si>
    <t>57,530924543345947</t>
  </si>
  <si>
    <t>10,420782899560132</t>
  </si>
  <si>
    <t>Munkebakkesk.</t>
  </si>
  <si>
    <t>Munkebakkeskolen</t>
  </si>
  <si>
    <t>9620 3414</t>
  </si>
  <si>
    <t>9620 3400</t>
  </si>
  <si>
    <t>Olfert Fischersvej 35</t>
  </si>
  <si>
    <t>munkebakkeskolen@frederikshavn.dk</t>
  </si>
  <si>
    <t>www.munkebakkeskolen.dk</t>
  </si>
  <si>
    <t>Olfert Fischers Vej</t>
  </si>
  <si>
    <t>9848 0451</t>
  </si>
  <si>
    <t>9845 6810</t>
  </si>
  <si>
    <t>kibu@frederikshavn.dk</t>
  </si>
  <si>
    <t>www.strandbyskole.skoleintra.dk</t>
  </si>
  <si>
    <t>9843 4970</t>
  </si>
  <si>
    <t>9845 7500</t>
  </si>
  <si>
    <t>oernevejen@frederikshavn.dk</t>
  </si>
  <si>
    <t>www.oernevejen.dk</t>
  </si>
  <si>
    <t>9848 4294</t>
  </si>
  <si>
    <t>9845 7125</t>
  </si>
  <si>
    <t>skoleravnshoej@frederikshavn.dk</t>
  </si>
  <si>
    <t>ds-vest.skoleporten.dk</t>
  </si>
  <si>
    <t>Fr.Havn Pr.R.Sk</t>
  </si>
  <si>
    <t>Privatskolen i Frederikshavn</t>
  </si>
  <si>
    <t>9843 0330</t>
  </si>
  <si>
    <t>9842 1566</t>
  </si>
  <si>
    <t>Peter Wessels Vej 1</t>
  </si>
  <si>
    <t>kontakt@pifrh.dk</t>
  </si>
  <si>
    <t>pifrh.dk</t>
  </si>
  <si>
    <t>Peter Wessels Vej</t>
  </si>
  <si>
    <t>Fr.Havn Gym</t>
  </si>
  <si>
    <t>Frederikshavn Gymnasium</t>
  </si>
  <si>
    <t>9843 8893</t>
  </si>
  <si>
    <t>9842 4433</t>
  </si>
  <si>
    <t>kontakt@frhavn-gym.dk</t>
  </si>
  <si>
    <t>www.frhavn-gym.dk</t>
  </si>
  <si>
    <t>9620 1709</t>
  </si>
  <si>
    <t>abildgaardskolen@frederikshavn.dk</t>
  </si>
  <si>
    <t>www.abildgaardskolen.skoleintra.dk</t>
  </si>
  <si>
    <t>57,449951508706746</t>
  </si>
  <si>
    <t>10,513762044807113</t>
  </si>
  <si>
    <t>9848 6273</t>
  </si>
  <si>
    <t>9845 7525</t>
  </si>
  <si>
    <t>gaerumskole@frederikshavn.dk</t>
  </si>
  <si>
    <t>Elling Sk.</t>
  </si>
  <si>
    <t>Elling Skole</t>
  </si>
  <si>
    <t>9848 0910</t>
  </si>
  <si>
    <t>9845 7175</t>
  </si>
  <si>
    <t>Grundtvigsvej 75, Elling</t>
  </si>
  <si>
    <t>ellingskole@frederikshavn.dk</t>
  </si>
  <si>
    <t>www.ellingskole.skoleintra.dk</t>
  </si>
  <si>
    <t>Elling</t>
  </si>
  <si>
    <t>57,480958845715044</t>
  </si>
  <si>
    <t>10,475567127367956</t>
  </si>
  <si>
    <t>9845 6970</t>
  </si>
  <si>
    <t>Jyllandsgade 6A</t>
  </si>
  <si>
    <t>mhpl@frederikshavn.dk</t>
  </si>
  <si>
    <t>www.heldagsskolen.frederikshavn.dk</t>
  </si>
  <si>
    <t>Fr.havn sprogc.</t>
  </si>
  <si>
    <t>AOF Nord - Frederikshavn Sprogcenter</t>
  </si>
  <si>
    <t>9842 7990</t>
  </si>
  <si>
    <t>7213 2310</t>
  </si>
  <si>
    <t>Hangaardsvej 5, 1.</t>
  </si>
  <si>
    <t>plp@aofnord.dk</t>
  </si>
  <si>
    <t>Aof-nord.dk</t>
  </si>
  <si>
    <t>Hangaardsvej</t>
  </si>
  <si>
    <t>Dagskolen N.jyl</t>
  </si>
  <si>
    <t>Dagskolen i Nordjylland</t>
  </si>
  <si>
    <t>9843 2639</t>
  </si>
  <si>
    <t>3051 9860</t>
  </si>
  <si>
    <t>Knivholtvej 24</t>
  </si>
  <si>
    <t>karen@dagskolen-nordjylland.dk</t>
  </si>
  <si>
    <t>www.dagskolen-nordjylland.dk</t>
  </si>
  <si>
    <t>PPA</t>
  </si>
  <si>
    <t>9843 1399</t>
  </si>
  <si>
    <t>9845 9230</t>
  </si>
  <si>
    <t>hekl@frederikshavn.dk</t>
  </si>
  <si>
    <t>Frederhv.Ungsk.</t>
  </si>
  <si>
    <t>Frederikshavn Kommunale Ungdomsskole og 10. klassecenter</t>
  </si>
  <si>
    <t>9842 0819</t>
  </si>
  <si>
    <t>9845 9272</t>
  </si>
  <si>
    <t>Tordenskjoldsgade 19</t>
  </si>
  <si>
    <t>peht@frederikshavn.dk</t>
  </si>
  <si>
    <t>www.ungdomsskolen.frederikshavn.dk</t>
  </si>
  <si>
    <t>Tordenskjoldsgade</t>
  </si>
  <si>
    <t>HF VUC Frdhavn</t>
  </si>
  <si>
    <t>HF&amp;VUC NORD, Frederikshavn</t>
  </si>
  <si>
    <t>9843 4059</t>
  </si>
  <si>
    <t>Kragskovhede</t>
  </si>
  <si>
    <t>7555 2999</t>
  </si>
  <si>
    <t>7255 2900</t>
  </si>
  <si>
    <t>Sindalvej 81</t>
  </si>
  <si>
    <t>kragskovhede.faengsel@kriminalforsorgen.dk</t>
  </si>
  <si>
    <t>www.kragskovhede.dk</t>
  </si>
  <si>
    <t>Sindalvej</t>
  </si>
  <si>
    <t>FGU Vends Frdsh</t>
  </si>
  <si>
    <t>FGU Vendsyssel - Frederikshavn</t>
  </si>
  <si>
    <t>9848 0244</t>
  </si>
  <si>
    <t>9848 1244</t>
  </si>
  <si>
    <t>Tuenvej 20, Elling</t>
  </si>
  <si>
    <t>Tuenvej</t>
  </si>
  <si>
    <t>7224 6401</t>
  </si>
  <si>
    <t>7224 6000</t>
  </si>
  <si>
    <t>Fredriksh.Hsk.</t>
  </si>
  <si>
    <t>Frederikshavn Handelsskole</t>
  </si>
  <si>
    <t>9620 5530</t>
  </si>
  <si>
    <t>9620 5500</t>
  </si>
  <si>
    <t>adm@fhavnhs.dk</t>
  </si>
  <si>
    <t>www.fhavnhs.dk</t>
  </si>
  <si>
    <t>CF Serg/Mar Udd</t>
  </si>
  <si>
    <t>Center for Sergent og Maritim Uddannelse</t>
  </si>
  <si>
    <t>9922 2900</t>
  </si>
  <si>
    <t>7285 5211</t>
  </si>
  <si>
    <t>Dronning Margrethes Vej 20</t>
  </si>
  <si>
    <t>www.svnskole.dk/smc</t>
  </si>
  <si>
    <t>MARTEC</t>
  </si>
  <si>
    <t>9842 4469</t>
  </si>
  <si>
    <t>EUC N Knivholt</t>
  </si>
  <si>
    <t>EUC Nord, Knivholtvej</t>
  </si>
  <si>
    <t>Knivholtvej 18</t>
  </si>
  <si>
    <t>Havbakkesk.</t>
  </si>
  <si>
    <t>Havbakkeskolen</t>
  </si>
  <si>
    <t>9711 4116</t>
  </si>
  <si>
    <t>9711 4100</t>
  </si>
  <si>
    <t>Vikingvej 4, Als</t>
  </si>
  <si>
    <t>havbakkeskolen@mariagerfjord.dk</t>
  </si>
  <si>
    <t>www.havbakkeskolen.dk</t>
  </si>
  <si>
    <t>Vikingvej</t>
  </si>
  <si>
    <t>Als</t>
  </si>
  <si>
    <t>Hadsund Sk.</t>
  </si>
  <si>
    <t>Hadsund Skole</t>
  </si>
  <si>
    <t>9711 4511</t>
  </si>
  <si>
    <t>9711 4500</t>
  </si>
  <si>
    <t>Stadionvej 5</t>
  </si>
  <si>
    <t>hadsundskole@mariagerfjord.dk</t>
  </si>
  <si>
    <t>hadsund-skole.dk</t>
  </si>
  <si>
    <t>Skelund Sognsk.</t>
  </si>
  <si>
    <t>Skelund Sogneskole</t>
  </si>
  <si>
    <t>9858 5758</t>
  </si>
  <si>
    <t>9711 5630</t>
  </si>
  <si>
    <t>Skelund Hovedgade 20</t>
  </si>
  <si>
    <t>josim@mariagerfjord.dk</t>
  </si>
  <si>
    <t>www.skelund-sogneskole.dk</t>
  </si>
  <si>
    <t>Skelund Hovedgade</t>
  </si>
  <si>
    <t>56,760541152549763</t>
  </si>
  <si>
    <t>10,190577124887287</t>
  </si>
  <si>
    <t>HF VUC Hadsund</t>
  </si>
  <si>
    <t>HF&amp;VUC NORD, Hadsund</t>
  </si>
  <si>
    <t>9857 1131</t>
  </si>
  <si>
    <t>9930 0700</t>
  </si>
  <si>
    <t>c/o Hadsund Kulturcenter, Kirkegade 2</t>
  </si>
  <si>
    <t>c/o Hadsund Kulturcenter</t>
  </si>
  <si>
    <t>Hadsund Prodsk.</t>
  </si>
  <si>
    <t>Hadsund Produktionsskole</t>
  </si>
  <si>
    <t>9857 2749</t>
  </si>
  <si>
    <t>9857 2767</t>
  </si>
  <si>
    <t>info@hadprod.dk</t>
  </si>
  <si>
    <t>www.hadprod.dk</t>
  </si>
  <si>
    <t>56,732676887142354</t>
  </si>
  <si>
    <t>10,105288303984667</t>
  </si>
  <si>
    <t>TC Mariagerfj</t>
  </si>
  <si>
    <t>Tech College Mariagerfjord</t>
  </si>
  <si>
    <t>7250 1099</t>
  </si>
  <si>
    <t>Tempovej 3</t>
  </si>
  <si>
    <t>tcaa@tcaa.dk</t>
  </si>
  <si>
    <t>www.tc-mariagerfjord.dk</t>
  </si>
  <si>
    <t>Gandrup Sk.</t>
  </si>
  <si>
    <t>Gandrup</t>
  </si>
  <si>
    <t>Gandrup Skole</t>
  </si>
  <si>
    <t>9825 9217</t>
  </si>
  <si>
    <t>9982 4660</t>
  </si>
  <si>
    <t>Bredgade 5</t>
  </si>
  <si>
    <t>gandrupskole@aalborg.dk</t>
  </si>
  <si>
    <t>www.gandrupskole.dk</t>
  </si>
  <si>
    <t>Hals Sk.</t>
  </si>
  <si>
    <t>Hals Skole</t>
  </si>
  <si>
    <t>9982 4035</t>
  </si>
  <si>
    <t>9982 4025</t>
  </si>
  <si>
    <t>Skovsgaardsvej 1</t>
  </si>
  <si>
    <t>halsskole@aalborg.dk</t>
  </si>
  <si>
    <t>www.halsskole.dk</t>
  </si>
  <si>
    <t>Hou Sk.</t>
  </si>
  <si>
    <t>9825 3757</t>
  </si>
  <si>
    <t>9931 7899</t>
  </si>
  <si>
    <t>houskole@aalborg.dk</t>
  </si>
  <si>
    <t>www.houskole.dk</t>
  </si>
  <si>
    <t>Ulsted Sk.</t>
  </si>
  <si>
    <t>Ulsted Skole</t>
  </si>
  <si>
    <t>9825 4622</t>
  </si>
  <si>
    <t>9982 4244</t>
  </si>
  <si>
    <t>Jyllensgade 29</t>
  </si>
  <si>
    <t>ulstedskole@aalborg.dk</t>
  </si>
  <si>
    <t>www.ulstedskole.dk</t>
  </si>
  <si>
    <t>Jyllensgade</t>
  </si>
  <si>
    <t>V.Hassing Sk.</t>
  </si>
  <si>
    <t>Vester Hassing Skole</t>
  </si>
  <si>
    <t>9825 5252</t>
  </si>
  <si>
    <t>9982 4700</t>
  </si>
  <si>
    <t>Halsvej 199A</t>
  </si>
  <si>
    <t>199A</t>
  </si>
  <si>
    <t>vesterhassingskole@aalborg.dk</t>
  </si>
  <si>
    <t>www.vesterhassingskole.dk</t>
  </si>
  <si>
    <t>Halsvej</t>
  </si>
  <si>
    <t>9654 7712</t>
  </si>
  <si>
    <t>9654 7711</t>
  </si>
  <si>
    <t>laeroglev@mail.dk</t>
  </si>
  <si>
    <t>www.laeroglev.dk</t>
  </si>
  <si>
    <t>56,999292196148204</t>
  </si>
  <si>
    <t>10,207414447999835</t>
  </si>
  <si>
    <t>Esk.L&amp;V Bisnap.</t>
  </si>
  <si>
    <t>9825 2109</t>
  </si>
  <si>
    <t>9825 2011</t>
  </si>
  <si>
    <t>Nordmandshage 45</t>
  </si>
  <si>
    <t>kontor@bisnap.dk</t>
  </si>
  <si>
    <t>www.bisnap.dk</t>
  </si>
  <si>
    <t>Bindslev underv</t>
  </si>
  <si>
    <t>Bindslev</t>
  </si>
  <si>
    <t>Bindslev undervisningssted</t>
  </si>
  <si>
    <t>7233 4290</t>
  </si>
  <si>
    <t>Hirtshals undv</t>
  </si>
  <si>
    <t>Hirtshals undervisningssted</t>
  </si>
  <si>
    <t>7233 4205</t>
  </si>
  <si>
    <t>Horne underv</t>
  </si>
  <si>
    <t>Horne undervisningssted</t>
  </si>
  <si>
    <t>7233 4255</t>
  </si>
  <si>
    <t>7233 4250</t>
  </si>
  <si>
    <t>Stendyssevej 80A</t>
  </si>
  <si>
    <t>Stendyssevej</t>
  </si>
  <si>
    <t>Tornby underv</t>
  </si>
  <si>
    <t>Tornby undervisningssted</t>
  </si>
  <si>
    <t>7233 4275</t>
  </si>
  <si>
    <t>7233 4270</t>
  </si>
  <si>
    <t>Hovedvejen 35, Tornby</t>
  </si>
  <si>
    <t>Tornby</t>
  </si>
  <si>
    <t>Tversted underv</t>
  </si>
  <si>
    <t>Tversted undervisningssted</t>
  </si>
  <si>
    <t>7233 4310</t>
  </si>
  <si>
    <t>tverstedskole@hjoerring.dk</t>
  </si>
  <si>
    <t>www.tversted-skole.skoleintra.dk</t>
  </si>
  <si>
    <t>57,581933225725429</t>
  </si>
  <si>
    <t>10,197379981674352</t>
  </si>
  <si>
    <t>7233 4235</t>
  </si>
  <si>
    <t>7233 4230</t>
  </si>
  <si>
    <t>Toftagervej 1</t>
  </si>
  <si>
    <t>ulvkaerskolen@hjoerring.dk</t>
  </si>
  <si>
    <t>www.ulvkaerskolen.dk</t>
  </si>
  <si>
    <t>Toftagervej</t>
  </si>
  <si>
    <t>57,571716238039556</t>
  </si>
  <si>
    <t>9,9724867707500788</t>
  </si>
  <si>
    <t>HF VUC Hirtshal</t>
  </si>
  <si>
    <t>9930 0400</t>
  </si>
  <si>
    <t>vendsyssel@hfvucnord.dk</t>
  </si>
  <si>
    <t>Horne Eftersk</t>
  </si>
  <si>
    <t>Horne Efterskole</t>
  </si>
  <si>
    <t>9894 9878</t>
  </si>
  <si>
    <t>9894 9322</t>
  </si>
  <si>
    <t>info@horne.dk</t>
  </si>
  <si>
    <t>www.horne.dk</t>
  </si>
  <si>
    <t>10 klc vesth</t>
  </si>
  <si>
    <t>10. KlasseCentret Vesthimmerland</t>
  </si>
  <si>
    <t>9966 8787</t>
  </si>
  <si>
    <t>aqch@vesthimmerland.dk</t>
  </si>
  <si>
    <t>10-vesthimmerland.skoleintra.dk</t>
  </si>
  <si>
    <t>9867 7700</t>
  </si>
  <si>
    <t>rfc@email.dk</t>
  </si>
  <si>
    <t>56,889911457483883</t>
  </si>
  <si>
    <t>9,1706088006594175</t>
  </si>
  <si>
    <t>Sp sk Himmerla</t>
  </si>
  <si>
    <t>kommer senere</t>
  </si>
  <si>
    <t>Rugmarken 76</t>
  </si>
  <si>
    <t>aftenskole@aof-vesthimmerland.dk</t>
  </si>
  <si>
    <t>AOF-vesthimmerland.dk</t>
  </si>
  <si>
    <t>9966 7272</t>
  </si>
  <si>
    <t>Aagade 25D, Postboks 5</t>
  </si>
  <si>
    <t>25D</t>
  </si>
  <si>
    <t>pprpost@vesthimmerland.dk</t>
  </si>
  <si>
    <t>Aagade</t>
  </si>
  <si>
    <t>Vesthim ung</t>
  </si>
  <si>
    <t>Vesthimmerlands Ungdomsskole</t>
  </si>
  <si>
    <t>9697 0502</t>
  </si>
  <si>
    <t>9966 9255</t>
  </si>
  <si>
    <t>Jyllandsgade 37</t>
  </si>
  <si>
    <t>0638</t>
  </si>
  <si>
    <t>ungdomsskolen@vesthimmerland.dk</t>
  </si>
  <si>
    <t>www.ungivhk.dk</t>
  </si>
  <si>
    <t>Bagterp</t>
  </si>
  <si>
    <t>Bagterp undervisningssted</t>
  </si>
  <si>
    <t>7233 3815</t>
  </si>
  <si>
    <t>7233 3810</t>
  </si>
  <si>
    <t>Fuglsigvej 1</t>
  </si>
  <si>
    <t>bagterpskolen@hjoerring.dk</t>
  </si>
  <si>
    <t>Fuglsigvej</t>
  </si>
  <si>
    <t>Bjergby underv</t>
  </si>
  <si>
    <t>Bjergby undervisningssted</t>
  </si>
  <si>
    <t>9897 1226</t>
  </si>
  <si>
    <t>7233 3830</t>
  </si>
  <si>
    <t>Asdalvej 14, Bjergby</t>
  </si>
  <si>
    <t>bjergbyskole@hjoerring.dk</t>
  </si>
  <si>
    <t>Asdalvej</t>
  </si>
  <si>
    <t>Bjergby</t>
  </si>
  <si>
    <t>7233 3875</t>
  </si>
  <si>
    <t>9890 1743</t>
  </si>
  <si>
    <t>7233 3850</t>
  </si>
  <si>
    <t>holmegaardskolen@hjoerring.dk</t>
  </si>
  <si>
    <t>www.holmegaardskolen.dk</t>
  </si>
  <si>
    <t>57,463677610217111</t>
  </si>
  <si>
    <t>Skallerup Sk.</t>
  </si>
  <si>
    <t>9896 8038</t>
  </si>
  <si>
    <t>9896 8100</t>
  </si>
  <si>
    <t>skallerup@hjoerring.dk</t>
  </si>
  <si>
    <t>57,460462192644208</t>
  </si>
  <si>
    <t>9,8698414014335185</t>
  </si>
  <si>
    <t>9625 8870</t>
  </si>
  <si>
    <t>taarsskole.aula.dk</t>
  </si>
  <si>
    <t>Vrejlev underv</t>
  </si>
  <si>
    <t>Vrejlev undervisningssted</t>
  </si>
  <si>
    <t>9898 8308</t>
  </si>
  <si>
    <t>7233 3980</t>
  </si>
  <si>
    <t>Poulstrup Skolevej 3 Poulstrup</t>
  </si>
  <si>
    <t>vrejlevhaestrupskole@hjoerring.dk</t>
  </si>
  <si>
    <t>www.taarsskolecenter.dk</t>
  </si>
  <si>
    <t>Poulstrup</t>
  </si>
  <si>
    <t>Muldbjerg</t>
  </si>
  <si>
    <t>Muldbjerg undervisningssted</t>
  </si>
  <si>
    <t>7233 3915</t>
  </si>
  <si>
    <t>7233 3890</t>
  </si>
  <si>
    <t>lundergaardskolen@hjoerring.dk</t>
  </si>
  <si>
    <t>9890 2514</t>
  </si>
  <si>
    <t>9623 1200</t>
  </si>
  <si>
    <t>Vendiavej 7</t>
  </si>
  <si>
    <t>hpr@hpr.dk</t>
  </si>
  <si>
    <t>www.hpr.dk</t>
  </si>
  <si>
    <t>Vendiavej</t>
  </si>
  <si>
    <t>9890 9190</t>
  </si>
  <si>
    <t>9892 2433</t>
  </si>
  <si>
    <t>Skolevangen 23</t>
  </si>
  <si>
    <t>adm@hj-gym.dk</t>
  </si>
  <si>
    <t>www.hj-gym.dk</t>
  </si>
  <si>
    <t>Hj Ny Steinersk</t>
  </si>
  <si>
    <t>9891 0364</t>
  </si>
  <si>
    <t>Vester Thirupvej 30</t>
  </si>
  <si>
    <t>post@h-ns.dk</t>
  </si>
  <si>
    <t>www.h-ns.dk</t>
  </si>
  <si>
    <t>Vester Thirupvej</t>
  </si>
  <si>
    <t>9890 9709</t>
  </si>
  <si>
    <t>9890 0909</t>
  </si>
  <si>
    <t>Elsagervej 15</t>
  </si>
  <si>
    <t>0675</t>
  </si>
  <si>
    <t>hjfrisk@post.tele.dk</t>
  </si>
  <si>
    <t>www.hj-friskole.dk</t>
  </si>
  <si>
    <t>Elsagervej</t>
  </si>
  <si>
    <t>57,458426031678449</t>
  </si>
  <si>
    <t>9,9769097730803225</t>
  </si>
  <si>
    <t>9623 4354</t>
  </si>
  <si>
    <t>7233 4000</t>
  </si>
  <si>
    <t>hnx@hjoerring.dk</t>
  </si>
  <si>
    <t>hnx.aula.dk</t>
  </si>
  <si>
    <t>9823 2299</t>
  </si>
  <si>
    <t>9923 2323</t>
  </si>
  <si>
    <t>ppr@hjoerring.dk</t>
  </si>
  <si>
    <t>www.hjoerring.dk</t>
  </si>
  <si>
    <t>9890 1977</t>
  </si>
  <si>
    <t>7233 4360</t>
  </si>
  <si>
    <t>godthaab@hjoerring.dk</t>
  </si>
  <si>
    <t>www.ungihjoerring.dk</t>
  </si>
  <si>
    <t>9623 1501</t>
  </si>
  <si>
    <t>Skolevangen 27</t>
  </si>
  <si>
    <t>Halvorsm. Efsk.</t>
  </si>
  <si>
    <t>9891 1092</t>
  </si>
  <si>
    <t>kontor@halvorsminde.dk</t>
  </si>
  <si>
    <t>www.halvorsminde.dk</t>
  </si>
  <si>
    <t>9890 1033</t>
  </si>
  <si>
    <t>9890 0033</t>
  </si>
  <si>
    <t>9890 3400</t>
  </si>
  <si>
    <t>9890 3200</t>
  </si>
  <si>
    <t>Dronningensgade 12 C</t>
  </si>
  <si>
    <t>aof.jlt@mail.tele.dk</t>
  </si>
  <si>
    <t>www.aofhjoerringdaghoejskole.dk</t>
  </si>
  <si>
    <t>57,459136299915272</t>
  </si>
  <si>
    <t>9,983583637862731</t>
  </si>
  <si>
    <t>7224 6231</t>
  </si>
  <si>
    <t>9892 4863</t>
  </si>
  <si>
    <t>sv@ucn.dk</t>
  </si>
  <si>
    <t>9892 3504</t>
  </si>
  <si>
    <t>9924 1119</t>
  </si>
  <si>
    <t>3266 5000</t>
  </si>
  <si>
    <t>Arsenalvej 55</t>
  </si>
  <si>
    <t>frs@mil.dk</t>
  </si>
  <si>
    <t>Arsenalvej</t>
  </si>
  <si>
    <t>EUC Nord JUR</t>
  </si>
  <si>
    <t>EUC Nord</t>
  </si>
  <si>
    <t>7224 6101</t>
  </si>
  <si>
    <t>M. P. Koefoeds Vej 10</t>
  </si>
  <si>
    <t>M P Koefoeds Vej</t>
  </si>
  <si>
    <t>SOSU Nord, Vend</t>
  </si>
  <si>
    <t>SOSU Nord Vendsyssel</t>
  </si>
  <si>
    <t>7221 8298</t>
  </si>
  <si>
    <t>Hedevold 11</t>
  </si>
  <si>
    <t>Hedevold</t>
  </si>
  <si>
    <t>EUC N JHJ Vej</t>
  </si>
  <si>
    <t>7224 6399</t>
  </si>
  <si>
    <t>EUC N Kofoeds</t>
  </si>
  <si>
    <t>EUC Nord, M.P. Koefoeds Vej</t>
  </si>
  <si>
    <t>M.P. Koefoeds Vej 10</t>
  </si>
  <si>
    <t>CKUV</t>
  </si>
  <si>
    <t>9892 2751</t>
  </si>
  <si>
    <t>7233 5900</t>
  </si>
  <si>
    <t>Elsagervej 25</t>
  </si>
  <si>
    <t>ckuv@hjoerring.dk</t>
  </si>
  <si>
    <t>www.ckuv.dk</t>
  </si>
  <si>
    <t>8645 2895</t>
  </si>
  <si>
    <t>9711 4835</t>
  </si>
  <si>
    <t>Skolebakken 41</t>
  </si>
  <si>
    <t>restr@Mariagerfjord.dk</t>
  </si>
  <si>
    <t>www.soebakkeskolen.dk</t>
  </si>
  <si>
    <t>Hvornum Sk.</t>
  </si>
  <si>
    <t>Hvornum Skole</t>
  </si>
  <si>
    <t>9854 6855</t>
  </si>
  <si>
    <t>9711 4850</t>
  </si>
  <si>
    <t>hvornumskole@mariagerfjord.dk</t>
  </si>
  <si>
    <t>www.hvornumskole.dk</t>
  </si>
  <si>
    <t>Hvornum</t>
  </si>
  <si>
    <t>56,600338100072292</t>
  </si>
  <si>
    <t>9,6693825197065149</t>
  </si>
  <si>
    <t>Hobro Nordre Skole</t>
  </si>
  <si>
    <t>9852 1849</t>
  </si>
  <si>
    <t>9711 5015</t>
  </si>
  <si>
    <t>Solvej 10</t>
  </si>
  <si>
    <t>hobronordreskole@mariagerfjord.dk</t>
  </si>
  <si>
    <t>www.nordre-skole.skoleintra.dk</t>
  </si>
  <si>
    <t>Rosendalsk.</t>
  </si>
  <si>
    <t>Rosendalskolen</t>
  </si>
  <si>
    <t>9852 3246</t>
  </si>
  <si>
    <t>9711 5060</t>
  </si>
  <si>
    <t>rosendalskolen@mariagerfjord.dk</t>
  </si>
  <si>
    <t>www.rosendalskolen.dk</t>
  </si>
  <si>
    <t>Onsild Sk.</t>
  </si>
  <si>
    <t>Onsild Skole</t>
  </si>
  <si>
    <t>9711 5600</t>
  </si>
  <si>
    <t>onsildskole@mariagerfjord.dk</t>
  </si>
  <si>
    <t>www.onsild-skole.dk</t>
  </si>
  <si>
    <t>Sdr. Onsild</t>
  </si>
  <si>
    <t>9852 1228</t>
  </si>
  <si>
    <t>9711 5035</t>
  </si>
  <si>
    <t>Skolegade 10</t>
  </si>
  <si>
    <t>hobrosoendreskole@mariagerfjord.dk</t>
  </si>
  <si>
    <t>www.hobrosondreskole.dk</t>
  </si>
  <si>
    <t>Mariagerfj. Gym</t>
  </si>
  <si>
    <t>Mariagerfjord Gymnasium</t>
  </si>
  <si>
    <t>9852 1868</t>
  </si>
  <si>
    <t>9852 0855</t>
  </si>
  <si>
    <t>mf@mf-gym.dk</t>
  </si>
  <si>
    <t>www.mariagerfjord-gym.dk</t>
  </si>
  <si>
    <t>Bymarksk.</t>
  </si>
  <si>
    <t>Bymarkskolen</t>
  </si>
  <si>
    <t>9852 3033</t>
  </si>
  <si>
    <t>9711 5000</t>
  </si>
  <si>
    <t>Sdr. Ringvej 9</t>
  </si>
  <si>
    <t>bymarkskolen@mariagerfjord.dk</t>
  </si>
  <si>
    <t>www.bymarkskolen.com</t>
  </si>
  <si>
    <t>Hobro Frisk.</t>
  </si>
  <si>
    <t>Hobro Friskole</t>
  </si>
  <si>
    <t>9851 2558</t>
  </si>
  <si>
    <t>9852 5499</t>
  </si>
  <si>
    <t>Nyvej 23</t>
  </si>
  <si>
    <t>hobro-friskole@mail.dk</t>
  </si>
  <si>
    <t>www.hobrofriskole.dk</t>
  </si>
  <si>
    <t>Kirketoften sk.</t>
  </si>
  <si>
    <t>Mariagerfjord 10. klassecenter</t>
  </si>
  <si>
    <t>9711 5090</t>
  </si>
  <si>
    <t>10kl@mariagerfjord.dk</t>
  </si>
  <si>
    <t>www.mf10.dk</t>
  </si>
  <si>
    <t>9,8260714664088109</t>
  </si>
  <si>
    <t>9852 4423</t>
  </si>
  <si>
    <t>9851 0158</t>
  </si>
  <si>
    <t>ur@odamsgaard.dk</t>
  </si>
  <si>
    <t>56,652353604783784</t>
  </si>
  <si>
    <t>9,7490165655819858</t>
  </si>
  <si>
    <t>HF VUC Hobro</t>
  </si>
  <si>
    <t>HF&amp;VUC NORD, Hobro</t>
  </si>
  <si>
    <t>9852 2085</t>
  </si>
  <si>
    <t>Amerikavej 5 A</t>
  </si>
  <si>
    <t>Thorsgaard Esk.</t>
  </si>
  <si>
    <t>Thorsgaard Efterskole</t>
  </si>
  <si>
    <t>9852 5583</t>
  </si>
  <si>
    <t>9852 3233</t>
  </si>
  <si>
    <t>Wiegaardsvej 2</t>
  </si>
  <si>
    <t>kontor@thorsgaardefterskole.dk</t>
  </si>
  <si>
    <t>www.thorsgaardefterskole.dk</t>
  </si>
  <si>
    <t>Onsild Idr.Esk.</t>
  </si>
  <si>
    <t>9854 4050</t>
  </si>
  <si>
    <t>9854 4433</t>
  </si>
  <si>
    <t>kontor@onsild.dk</t>
  </si>
  <si>
    <t>www.onsild.dk</t>
  </si>
  <si>
    <t>Hobro Efsk.</t>
  </si>
  <si>
    <t>Hobro Ordblindeefterskole</t>
  </si>
  <si>
    <t>9855 5260</t>
  </si>
  <si>
    <t>9855 5255</t>
  </si>
  <si>
    <t>Mariagervej 66, Skjellerup</t>
  </si>
  <si>
    <t>post@hobroefterskole.dk</t>
  </si>
  <si>
    <t>www.hobroefterskole.dk</t>
  </si>
  <si>
    <t>Mariagervej</t>
  </si>
  <si>
    <t>Skjellerup</t>
  </si>
  <si>
    <t>7734 2990</t>
  </si>
  <si>
    <t>Kirketoften 4</t>
  </si>
  <si>
    <t>RBL</t>
  </si>
  <si>
    <t>mail@osterskov.dk</t>
  </si>
  <si>
    <t>www.osterskov.dk</t>
  </si>
  <si>
    <t>FGU Himm Hobro</t>
  </si>
  <si>
    <t>FGU Himmerland - Hobro</t>
  </si>
  <si>
    <t>9852 3264</t>
  </si>
  <si>
    <t>9852 7201</t>
  </si>
  <si>
    <t>Himmerland Erhv</t>
  </si>
  <si>
    <t>Tradium, HHX og EUD/EUX Business (Himmerlands erhv.)</t>
  </si>
  <si>
    <t>9851 2002</t>
  </si>
  <si>
    <t>aars@erhvervsskolerne.dk</t>
  </si>
  <si>
    <t>www.esaars.dk</t>
  </si>
  <si>
    <t>9849 1406</t>
  </si>
  <si>
    <t>9665 1021</t>
  </si>
  <si>
    <t>9621 3130</t>
  </si>
  <si>
    <t>Byrum Hovedgade 58</t>
  </si>
  <si>
    <t>skolen@laesoe.dk</t>
  </si>
  <si>
    <t>www.laesoeskole.skoleintra.dk</t>
  </si>
  <si>
    <t>9849 1566</t>
  </si>
  <si>
    <t>ungdomsskolen@laesoe.dk</t>
  </si>
  <si>
    <t>www.skolen.laesoe.dk</t>
  </si>
  <si>
    <t>9930 0500</t>
  </si>
  <si>
    <t>0111</t>
  </si>
  <si>
    <t>frederikshavn@vucnordjylland.dk</t>
  </si>
  <si>
    <t>57,26408471179473</t>
  </si>
  <si>
    <t>10,914234359370859</t>
  </si>
  <si>
    <t>9868 1484</t>
  </si>
  <si>
    <t>bakkeskolen@vesthimmerland.dk</t>
  </si>
  <si>
    <t>www.bakkeskolen.dk</t>
  </si>
  <si>
    <t>56,958726750821207</t>
  </si>
  <si>
    <t>9867 4844</t>
  </si>
  <si>
    <t>9966 8581</t>
  </si>
  <si>
    <t>0184</t>
  </si>
  <si>
    <t>loegstoer.skole@vesthimmerland.dk</t>
  </si>
  <si>
    <t>logstorskole.aula.dk</t>
  </si>
  <si>
    <t>Overlade Csk.</t>
  </si>
  <si>
    <t>Overlade Centralskole</t>
  </si>
  <si>
    <t>9867 8217</t>
  </si>
  <si>
    <t>9966 8611</t>
  </si>
  <si>
    <t>Skolegade 7, Overlade</t>
  </si>
  <si>
    <t>overlade.skole@vesthimmerland.dk</t>
  </si>
  <si>
    <t>www.overlade-skole.dk</t>
  </si>
  <si>
    <t>Overlade</t>
  </si>
  <si>
    <t>Vilst.Vindb.Sk.</t>
  </si>
  <si>
    <t>9868 3112</t>
  </si>
  <si>
    <t>9966 8550</t>
  </si>
  <si>
    <t>Vilstedvej 161</t>
  </si>
  <si>
    <t>ekp@vesthimmerland.dk</t>
  </si>
  <si>
    <t>www.vvskole.dk</t>
  </si>
  <si>
    <t>Vilstedvej</t>
  </si>
  <si>
    <t>56,924353522844129</t>
  </si>
  <si>
    <t>Ranum Skole</t>
  </si>
  <si>
    <t>9867 7184</t>
  </si>
  <si>
    <t>9966 8562</t>
  </si>
  <si>
    <t>Seminarievej 31</t>
  </si>
  <si>
    <t>kbh@vesthimmerland.dk</t>
  </si>
  <si>
    <t>ranum-skole.aula.dk</t>
  </si>
  <si>
    <t>Vilsted Frisk.</t>
  </si>
  <si>
    <t>Vilsted Friskole</t>
  </si>
  <si>
    <t>9867 6423</t>
  </si>
  <si>
    <t>9867 6042</t>
  </si>
  <si>
    <t>Troldbjergvej 4</t>
  </si>
  <si>
    <t>mail@vilstedfriskole.dk</t>
  </si>
  <si>
    <t>www.vilstedfriskole.dk</t>
  </si>
  <si>
    <t>Troldbjergvej</t>
  </si>
  <si>
    <t>Nordly</t>
  </si>
  <si>
    <t>Nordly Skolen</t>
  </si>
  <si>
    <t>9867 8410</t>
  </si>
  <si>
    <t>nordly-skolen@mail.dk</t>
  </si>
  <si>
    <t>www.opholdsstedet-nordly.dk</t>
  </si>
  <si>
    <t>56,856717829131711</t>
  </si>
  <si>
    <t>9,2681004720557212</t>
  </si>
  <si>
    <t>9867 4560</t>
  </si>
  <si>
    <t>Lendrupvej 33</t>
  </si>
  <si>
    <t>0758</t>
  </si>
  <si>
    <t>tasev@mail.dk</t>
  </si>
  <si>
    <t>www.skolegaarden.dk</t>
  </si>
  <si>
    <t>Lendrupvej</t>
  </si>
  <si>
    <t>Ranum Esk.</t>
  </si>
  <si>
    <t>Ranum Efterskole</t>
  </si>
  <si>
    <t>9666 4022</t>
  </si>
  <si>
    <t>9666 4400</t>
  </si>
  <si>
    <t>Seminarievej 23</t>
  </si>
  <si>
    <t>info@ranumefterskole.dk</t>
  </si>
  <si>
    <t>www.ranumefterskole.dk</t>
  </si>
  <si>
    <t>9867 6525</t>
  </si>
  <si>
    <t>9867 6560</t>
  </si>
  <si>
    <t>admin@naesbyhusps.dk</t>
  </si>
  <si>
    <t>www.naesbyhusps.dk</t>
  </si>
  <si>
    <t>8755 3801</t>
  </si>
  <si>
    <t>8755 3800</t>
  </si>
  <si>
    <t>piranum@viauc.dk</t>
  </si>
  <si>
    <t>www.viauc.dk/paedagogiranum</t>
  </si>
  <si>
    <t>56,898125980159506</t>
  </si>
  <si>
    <t>Limfjordssk.</t>
  </si>
  <si>
    <t>Limfjordsskolen</t>
  </si>
  <si>
    <t>9867 4355</t>
  </si>
  <si>
    <t>9966 9000</t>
  </si>
  <si>
    <t>Granlyvej 11</t>
  </si>
  <si>
    <t>limfjordsskolen@vesthimmerland.dk</t>
  </si>
  <si>
    <t>limfjordsskolen.dk</t>
  </si>
  <si>
    <t>Granlyvej</t>
  </si>
  <si>
    <t>Hundelev underv</t>
  </si>
  <si>
    <t>Hundelev undervisningssted</t>
  </si>
  <si>
    <t>7233 4120</t>
  </si>
  <si>
    <t>Sejlstrupvej 5, Hundelev</t>
  </si>
  <si>
    <t>hundelevskole@hjoerring.dk</t>
  </si>
  <si>
    <t>www.hundelevskole.dk</t>
  </si>
  <si>
    <t>Hundelev</t>
  </si>
  <si>
    <t>7233 4135</t>
  </si>
  <si>
    <t>7233 4130</t>
  </si>
  <si>
    <t>Studievej 10</t>
  </si>
  <si>
    <t>Rakkeby Csk.</t>
  </si>
  <si>
    <t>Rakkeby Skole</t>
  </si>
  <si>
    <t>9967 1345</t>
  </si>
  <si>
    <t>7233 4150</t>
  </si>
  <si>
    <t>Rakkebyvej 226</t>
  </si>
  <si>
    <t>rakkebyskole@hjoerring.dk</t>
  </si>
  <si>
    <t>www.rakkebyskole.dk</t>
  </si>
  <si>
    <t>Rakkebyvej</t>
  </si>
  <si>
    <t>57,404749502796072</t>
  </si>
  <si>
    <t>9,934516234964935</t>
  </si>
  <si>
    <t>7233 4175</t>
  </si>
  <si>
    <t>Vrensted Sk.</t>
  </si>
  <si>
    <t>Vrensted Skole</t>
  </si>
  <si>
    <t>7233 4165</t>
  </si>
  <si>
    <t>7233 4160</t>
  </si>
  <si>
    <t>Stationsvej 12</t>
  </si>
  <si>
    <t>vrenstedskole@hjoerring.dk</t>
  </si>
  <si>
    <t>www.vrenstedskole.skoleintra.dk</t>
  </si>
  <si>
    <t>57,338396871044012</t>
  </si>
  <si>
    <t>9,7737352906023816</t>
  </si>
  <si>
    <t>9899 0236</t>
  </si>
  <si>
    <t>9899 0136</t>
  </si>
  <si>
    <t>oph@havmaagen-loekken.dk</t>
  </si>
  <si>
    <t>www.havmaagen-loekken.dk</t>
  </si>
  <si>
    <t>57,364952567399627</t>
  </si>
  <si>
    <t>9,7354695235185886</t>
  </si>
  <si>
    <t>7233 4970</t>
  </si>
  <si>
    <t>kloevergaarden.postkasse@hjoerring.dk</t>
  </si>
  <si>
    <t>57,483448271285638</t>
  </si>
  <si>
    <t>9,997540983799702</t>
  </si>
  <si>
    <t>9898 0270</t>
  </si>
  <si>
    <t>Bakkevej 1</t>
  </si>
  <si>
    <t>oestergaardskolen@mail.dk</t>
  </si>
  <si>
    <t>www.opholdsstedetoestergaard.dk</t>
  </si>
  <si>
    <t>57,352361613501827</t>
  </si>
  <si>
    <t>9,9123981462956543</t>
  </si>
  <si>
    <t>9898 2031</t>
  </si>
  <si>
    <t>9898 1010</t>
  </si>
  <si>
    <t>info@vraahojskole.dk</t>
  </si>
  <si>
    <t>www.vraahojskole.dk</t>
  </si>
  <si>
    <t>Vittrup Esk.</t>
  </si>
  <si>
    <t>Vittrup Efterskole</t>
  </si>
  <si>
    <t>9899 6775</t>
  </si>
  <si>
    <t>9899 6544</t>
  </si>
  <si>
    <t>kontor@vittrupefterskole.dk</t>
  </si>
  <si>
    <t>www.vittrupefterskole.dk</t>
  </si>
  <si>
    <t>Vittrup</t>
  </si>
  <si>
    <t>57,386430908182362</t>
  </si>
  <si>
    <t>9,7895912427859528</t>
  </si>
  <si>
    <t>Bislev Sk.</t>
  </si>
  <si>
    <t>Bislev Skole</t>
  </si>
  <si>
    <t>9982 4044</t>
  </si>
  <si>
    <t>bislevskole@aalborg.dk</t>
  </si>
  <si>
    <t>www.bislevskole.dk</t>
  </si>
  <si>
    <t>Farstrup Csk.</t>
  </si>
  <si>
    <t>Farstrup Skole</t>
  </si>
  <si>
    <t>9868 6130</t>
  </si>
  <si>
    <t>9352 0400</t>
  </si>
  <si>
    <t>116A</t>
  </si>
  <si>
    <t>farstrupskole@aalborg.dk</t>
  </si>
  <si>
    <t>farstrupskole.aula.dk</t>
  </si>
  <si>
    <t>Farstrup</t>
  </si>
  <si>
    <t>Nibe Sk.</t>
  </si>
  <si>
    <t>Nibe Skole</t>
  </si>
  <si>
    <t>9835 3929</t>
  </si>
  <si>
    <t>9982 4470</t>
  </si>
  <si>
    <t>Lundevej 13</t>
  </si>
  <si>
    <t>nibeskole@aalborg.dk</t>
  </si>
  <si>
    <t>www.nibeskole.dk</t>
  </si>
  <si>
    <t>Sebber Sk.</t>
  </si>
  <si>
    <t>Sebber Skole</t>
  </si>
  <si>
    <t>9982 5292</t>
  </si>
  <si>
    <t>Gl. Skolevej 1A, Valsted</t>
  </si>
  <si>
    <t>sebberskole@aalborg.dk</t>
  </si>
  <si>
    <t>www.sebberskole.dk</t>
  </si>
  <si>
    <t>Gl Skolevej</t>
  </si>
  <si>
    <t>Valsted</t>
  </si>
  <si>
    <t>9866 9089</t>
  </si>
  <si>
    <t>9866 9095</t>
  </si>
  <si>
    <t>Ejdrupvej 33</t>
  </si>
  <si>
    <t>0347</t>
  </si>
  <si>
    <t>friskolen@skejdrup.dk</t>
  </si>
  <si>
    <t>www.skejdrup.dk</t>
  </si>
  <si>
    <t>Ejdrupvej</t>
  </si>
  <si>
    <t>Vokslev Frisk.</t>
  </si>
  <si>
    <t>Vokslev Friskole</t>
  </si>
  <si>
    <t>9835 3390</t>
  </si>
  <si>
    <t>9835 1784</t>
  </si>
  <si>
    <t>Hobrovej 97</t>
  </si>
  <si>
    <t>skoleleder@vokslevfriskole.dk</t>
  </si>
  <si>
    <t>www.vokslevfriskole.dk</t>
  </si>
  <si>
    <t>Gl.Smedje</t>
  </si>
  <si>
    <t>Den Gamle Smedje</t>
  </si>
  <si>
    <t>9835 7511</t>
  </si>
  <si>
    <t>dgs-kontor@mail.dk</t>
  </si>
  <si>
    <t>www.dengamlesmedje.dk</t>
  </si>
  <si>
    <t>Bislev</t>
  </si>
  <si>
    <t>N.jyll.Lsk. JUR</t>
  </si>
  <si>
    <t>Nordjyllands Landbrugsskole</t>
  </si>
  <si>
    <t>9835 1559</t>
  </si>
  <si>
    <t>9835 1800</t>
  </si>
  <si>
    <t>njylls@njylls.dk</t>
  </si>
  <si>
    <t>www.njylls.dk</t>
  </si>
  <si>
    <t>Haverslev Sk.</t>
  </si>
  <si>
    <t>9865 4288</t>
  </si>
  <si>
    <t>9865 4200</t>
  </si>
  <si>
    <t>haverslevskole@rebild.dk</t>
  </si>
  <si>
    <t>www.haverslev-skole.dk</t>
  </si>
  <si>
    <t>Ravnkilde Sk.</t>
  </si>
  <si>
    <t>Ravnkilde Skole</t>
  </si>
  <si>
    <t>9988 7915</t>
  </si>
  <si>
    <t>ravnkildeskole@rebild.dk</t>
  </si>
  <si>
    <t>www.ravnkildeskole.skoleintra.dk</t>
  </si>
  <si>
    <t>Sortebakkesk.</t>
  </si>
  <si>
    <t>Sortebakkeskolen</t>
  </si>
  <si>
    <t>9855 1815</t>
  </si>
  <si>
    <t>9988 7930</t>
  </si>
  <si>
    <t>sortebakkeskolen@rebild.dk</t>
  </si>
  <si>
    <t>www.sortebakkeskolen.aula.dk</t>
  </si>
  <si>
    <t>Borremose Efsk.</t>
  </si>
  <si>
    <t>Borremose Efterskole</t>
  </si>
  <si>
    <t>9865 6344</t>
  </si>
  <si>
    <t>9865 6044</t>
  </si>
  <si>
    <t>kontoret@borremose.dk</t>
  </si>
  <si>
    <t>www.borremose.dk</t>
  </si>
  <si>
    <t>Kgs. Tisted</t>
  </si>
  <si>
    <t>Mejlby Esk.</t>
  </si>
  <si>
    <t>Mejlby Efterskole</t>
  </si>
  <si>
    <t>9865 1158</t>
  </si>
  <si>
    <t>9865 1155</t>
  </si>
  <si>
    <t>Smorupvej 1</t>
  </si>
  <si>
    <t>kontor@mejlbyefterskole.dk</t>
  </si>
  <si>
    <t>www.mejlbyefterskole.dk</t>
  </si>
  <si>
    <t>Smorupvej</t>
  </si>
  <si>
    <t>Himmerl.C.Idesk</t>
  </si>
  <si>
    <t>9865 4460</t>
  </si>
  <si>
    <t>9865 4330</t>
  </si>
  <si>
    <t>Jyllandsgade 10</t>
  </si>
  <si>
    <t>kontor@hci.dk</t>
  </si>
  <si>
    <t>www.hci.dk</t>
  </si>
  <si>
    <t>Ingstrup Sk.</t>
  </si>
  <si>
    <t>Ingstrup Skole</t>
  </si>
  <si>
    <t>9888 3229</t>
  </si>
  <si>
    <t>7257 8080</t>
  </si>
  <si>
    <t>isk@jammerbugt.dk</t>
  </si>
  <si>
    <t>www.ingstrupskole.dk</t>
  </si>
  <si>
    <t>57,313132783231907</t>
  </si>
  <si>
    <t>Jetsmark Kaas</t>
  </si>
  <si>
    <t>Skolecenter Jetsmark, Kaas afdeling</t>
  </si>
  <si>
    <t>7257 8099</t>
  </si>
  <si>
    <t>Skolegade 4 Kaas</t>
  </si>
  <si>
    <t>www.skolecenterjetsmark.dk</t>
  </si>
  <si>
    <t>Kaas</t>
  </si>
  <si>
    <t>9,6737797498682365</t>
  </si>
  <si>
    <t>Moseby Sk.</t>
  </si>
  <si>
    <t>Moseby Skole</t>
  </si>
  <si>
    <t>7257 8110</t>
  </si>
  <si>
    <t>Svanemosevej 45</t>
  </si>
  <si>
    <t>lbu@jammerbugt.dk</t>
  </si>
  <si>
    <t>www.mosebyskole.dk</t>
  </si>
  <si>
    <t>Svanemosevej</t>
  </si>
  <si>
    <t>57,186192034438314</t>
  </si>
  <si>
    <t>9,636901794605766</t>
  </si>
  <si>
    <t>Jetsmark Pandr.</t>
  </si>
  <si>
    <t>Skolecenter Jetsmark, Pandrup afdeling</t>
  </si>
  <si>
    <t>7257 8139</t>
  </si>
  <si>
    <t>7257 8130</t>
  </si>
  <si>
    <t>Blokhusvej 41</t>
  </si>
  <si>
    <t>Blokhusvej</t>
  </si>
  <si>
    <t>57,226678022331065</t>
  </si>
  <si>
    <t>9,6693907447006531</t>
  </si>
  <si>
    <t>Saltum Skole</t>
  </si>
  <si>
    <t>Saltum</t>
  </si>
  <si>
    <t>9888 1868</t>
  </si>
  <si>
    <t>7257 8140</t>
  </si>
  <si>
    <t>Nolsvej 1</t>
  </si>
  <si>
    <t>saltumcentralskole@jammerbugt.dk</t>
  </si>
  <si>
    <t>www.saltumcentralskole.dk</t>
  </si>
  <si>
    <t>Nolsvej</t>
  </si>
  <si>
    <t>V.Hjermitsl.Sk.</t>
  </si>
  <si>
    <t>Vester Hjermitslev Skole</t>
  </si>
  <si>
    <t>9888 7249</t>
  </si>
  <si>
    <t>7257 8190</t>
  </si>
  <si>
    <t>Gerdsvej 1</t>
  </si>
  <si>
    <t>v.hjermitslevskole@jammerbugt.dk</t>
  </si>
  <si>
    <t>www.vhjermitslevskole.dk</t>
  </si>
  <si>
    <t>Gerdsvej</t>
  </si>
  <si>
    <t>57,282532601416719</t>
  </si>
  <si>
    <t>9,758006403279488</t>
  </si>
  <si>
    <t>Hune Frisk.</t>
  </si>
  <si>
    <t>Blokhus</t>
  </si>
  <si>
    <t>Hune Friskole</t>
  </si>
  <si>
    <t>9824 9255</t>
  </si>
  <si>
    <t>Vesterhavsvej 6</t>
  </si>
  <si>
    <t>hunefriskole@mail.dk</t>
  </si>
  <si>
    <t>www.hunefriskole.dk</t>
  </si>
  <si>
    <t>Vesterhavsvej</t>
  </si>
  <si>
    <t>Skole/Fam.cent.</t>
  </si>
  <si>
    <t>Skole- og Familiecentret</t>
  </si>
  <si>
    <t>9824 6089</t>
  </si>
  <si>
    <t>Possementmagervej 1</t>
  </si>
  <si>
    <t>lpi@jammerbugt.dk</t>
  </si>
  <si>
    <t>Possementmagervej</t>
  </si>
  <si>
    <t>57,212129161347029</t>
  </si>
  <si>
    <t>9,6801986505996389</t>
  </si>
  <si>
    <t>Ingstrup Esk.</t>
  </si>
  <si>
    <t>Ingstrup Efterskole</t>
  </si>
  <si>
    <t>9888 3925</t>
  </si>
  <si>
    <t>9888 3443</t>
  </si>
  <si>
    <t>Kettrupvej 121</t>
  </si>
  <si>
    <t>0833</t>
  </si>
  <si>
    <t>kontor@ingstrupefterskole.dk</t>
  </si>
  <si>
    <t>www.ingstrupefterskole.dk</t>
  </si>
  <si>
    <t>Kettrupvej</t>
  </si>
  <si>
    <t>Gudumholm Sk.</t>
  </si>
  <si>
    <t>Gudumholm Skole</t>
  </si>
  <si>
    <t>9831 6553</t>
  </si>
  <si>
    <t>9982 4355</t>
  </si>
  <si>
    <t>gudumholmskole@aalborg.dk</t>
  </si>
  <si>
    <t>www.gudumholm-skole.dk</t>
  </si>
  <si>
    <t>Gudumholm</t>
  </si>
  <si>
    <t>Mou Skole</t>
  </si>
  <si>
    <t>9677 1929</t>
  </si>
  <si>
    <t>9982 4686</t>
  </si>
  <si>
    <t>mouskole@aalborg.dk</t>
  </si>
  <si>
    <t>www.mouskole.dk</t>
  </si>
  <si>
    <t>Sdr.Kongersl.Sk</t>
  </si>
  <si>
    <t>Kongerslev Skole</t>
  </si>
  <si>
    <t>9833 1177</t>
  </si>
  <si>
    <t>9833 1350</t>
  </si>
  <si>
    <t>Kongensgade 4</t>
  </si>
  <si>
    <t>kongerslevskole@aalborg.dk</t>
  </si>
  <si>
    <t>www.kongerslevskole.dk</t>
  </si>
  <si>
    <t>9931 5729</t>
  </si>
  <si>
    <t>9931 5700</t>
  </si>
  <si>
    <t>tofthoejskolen@aalborg.dk</t>
  </si>
  <si>
    <t>www.tofthoejskolen.dk</t>
  </si>
  <si>
    <t>Egense Frisk.</t>
  </si>
  <si>
    <t>Egense Friskole</t>
  </si>
  <si>
    <t>9831 1807</t>
  </si>
  <si>
    <t>Kystvej 52, Egense</t>
  </si>
  <si>
    <t>info@egefrisk.dk</t>
  </si>
  <si>
    <t>www.egense-friskole.dk</t>
  </si>
  <si>
    <t>Egense</t>
  </si>
  <si>
    <t>Nr. Kongerslev</t>
  </si>
  <si>
    <t>Nr. Kongerslev-Komdrup Friskole</t>
  </si>
  <si>
    <t>9833 1343</t>
  </si>
  <si>
    <t>Landmandsgade 34, Nr. Kongerslev</t>
  </si>
  <si>
    <t>nr.kongerslev.friskole@gmail.com</t>
  </si>
  <si>
    <t>Landmandsgade</t>
  </si>
  <si>
    <t>Ll.Vildmose Esk</t>
  </si>
  <si>
    <t>Lille Vildmose Naturefterskole</t>
  </si>
  <si>
    <t>9677 6800</t>
  </si>
  <si>
    <t>info@denlillevilde.dk</t>
  </si>
  <si>
    <t>www.denlillevilde.dk</t>
  </si>
  <si>
    <t>Dokkedal</t>
  </si>
  <si>
    <t>56,901248075067379</t>
  </si>
  <si>
    <t>10,251419833979591</t>
  </si>
  <si>
    <t>9833 2042</t>
  </si>
  <si>
    <t>9833 1799</t>
  </si>
  <si>
    <t>Astrup undervisningssted</t>
  </si>
  <si>
    <t>9896 5053</t>
  </si>
  <si>
    <t>9896 5055</t>
  </si>
  <si>
    <t>Skolestien 2, Astrup</t>
  </si>
  <si>
    <t>astrupskole@hjoerring.dk</t>
  </si>
  <si>
    <t>www.astrup-skole.dk</t>
  </si>
  <si>
    <t>57,476108847507895</t>
  </si>
  <si>
    <t>10,096007344096211</t>
  </si>
  <si>
    <t>9678 1201</t>
  </si>
  <si>
    <t>9893 5723</t>
  </si>
  <si>
    <t>Tislumvej 2</t>
  </si>
  <si>
    <t>hoermestedskole@hjoerring.dk</t>
  </si>
  <si>
    <t>www.hoermested-skole.dk</t>
  </si>
  <si>
    <t>9896 3489</t>
  </si>
  <si>
    <t>9896 3226</t>
  </si>
  <si>
    <t>loerslevskole@hjoerring.dk</t>
  </si>
  <si>
    <t>www.loerslevskole.skoleintra.dk</t>
  </si>
  <si>
    <t>57,428114166788838</t>
  </si>
  <si>
    <t>10,08388799932251</t>
  </si>
  <si>
    <t>Lendum underv</t>
  </si>
  <si>
    <t>Lendum undervisningssted</t>
  </si>
  <si>
    <t>9847 3094</t>
  </si>
  <si>
    <t>7233 4040</t>
  </si>
  <si>
    <t>Enghavevej 2A</t>
  </si>
  <si>
    <t>0706</t>
  </si>
  <si>
    <t>Mosbjerg Sk.</t>
  </si>
  <si>
    <t>Mosbjerg Skole</t>
  </si>
  <si>
    <t>9893 0223</t>
  </si>
  <si>
    <t>mosbjergskole@hjoerring.dk</t>
  </si>
  <si>
    <t>www.mosbjerg-skole.skoleintra.dk</t>
  </si>
  <si>
    <t>57,507082410315206</t>
  </si>
  <si>
    <t>10,279588767863366</t>
  </si>
  <si>
    <t>Sindal underv</t>
  </si>
  <si>
    <t>Sindal undervisningssted</t>
  </si>
  <si>
    <t>7233 4115</t>
  </si>
  <si>
    <t>UU Frederiksh</t>
  </si>
  <si>
    <t>UU Frederikshavn</t>
  </si>
  <si>
    <t>9842 1803</t>
  </si>
  <si>
    <t>www.uu.frederikshavn.dk</t>
  </si>
  <si>
    <t>Tolne Esk.</t>
  </si>
  <si>
    <t>Tolne Efterskole</t>
  </si>
  <si>
    <t>9893 0767</t>
  </si>
  <si>
    <t>9893 0511</t>
  </si>
  <si>
    <t>Dvergetvedvej 95, Tolne</t>
  </si>
  <si>
    <t>kontakt@tolneefterskole.dk</t>
  </si>
  <si>
    <t>www.tolneefterskole.dk</t>
  </si>
  <si>
    <t>Dvergetvedvej</t>
  </si>
  <si>
    <t>Tolne</t>
  </si>
  <si>
    <t>2049 3932</t>
  </si>
  <si>
    <t>Nibevej 164A</t>
  </si>
  <si>
    <t>0626</t>
  </si>
  <si>
    <t>164A</t>
  </si>
  <si>
    <t>kontakt@kloeverbakkeskolen.dk</t>
  </si>
  <si>
    <t>www.kloeverbakkeskolen.dk</t>
  </si>
  <si>
    <t>Nibevej</t>
  </si>
  <si>
    <t>Yggdrasil</t>
  </si>
  <si>
    <t>9833 7544</t>
  </si>
  <si>
    <t>Smidievej 7</t>
  </si>
  <si>
    <t>yggdrasil@pc.dk</t>
  </si>
  <si>
    <t>Smidievej</t>
  </si>
  <si>
    <t>10,138254057612023</t>
  </si>
  <si>
    <t>Noname</t>
  </si>
  <si>
    <t>No Name intern skole</t>
  </si>
  <si>
    <t>9682 7177</t>
  </si>
  <si>
    <t>Wiffertsholmvej 8</t>
  </si>
  <si>
    <t>skole@post-noname.dk</t>
  </si>
  <si>
    <t>Wiffertsholmvej</t>
  </si>
  <si>
    <t>56,799536616370382</t>
  </si>
  <si>
    <t>10,130826274829468</t>
  </si>
  <si>
    <t>Vividus Skole</t>
  </si>
  <si>
    <t>3250 7748</t>
  </si>
  <si>
    <t>Fruerhusvej 21</t>
  </si>
  <si>
    <t>skolen@fondenvividus.dk</t>
  </si>
  <si>
    <t>www.fondenvividus.dk</t>
  </si>
  <si>
    <t>Fruerhusvej</t>
  </si>
  <si>
    <t>56,809129584585527</t>
  </si>
  <si>
    <t>10,135380566112515</t>
  </si>
  <si>
    <t>Ankermedets Sk.</t>
  </si>
  <si>
    <t>Ankermedets Skole</t>
  </si>
  <si>
    <t>9979 5704</t>
  </si>
  <si>
    <t>9979 5700</t>
  </si>
  <si>
    <t>clfj@frederikshavn.dk</t>
  </si>
  <si>
    <t>www.ankermedetsskole.dk</t>
  </si>
  <si>
    <t>9845 6561</t>
  </si>
  <si>
    <t>Engvej 10</t>
  </si>
  <si>
    <t>aalbaekskole@frederikshavn.dk</t>
  </si>
  <si>
    <t>www.aalbaekskole.aula.dk</t>
  </si>
  <si>
    <t>Hedeboskolen</t>
  </si>
  <si>
    <t>9679 1310</t>
  </si>
  <si>
    <t>9845 9900</t>
  </si>
  <si>
    <t>hedeboskolen@frederikshavn.dk</t>
  </si>
  <si>
    <t>www.hedeboskolen.dk</t>
  </si>
  <si>
    <t>Brovandesk.</t>
  </si>
  <si>
    <t>Brovandeskolen, Den Lille Skole i Skagen</t>
  </si>
  <si>
    <t>9844 5884</t>
  </si>
  <si>
    <t>9844 4884</t>
  </si>
  <si>
    <t>Nedre Mosevej 100</t>
  </si>
  <si>
    <t>brovandeskolen@brovandeskolen.dk</t>
  </si>
  <si>
    <t>www.brovandeskolen.dk</t>
  </si>
  <si>
    <t>Nedre Mosevej</t>
  </si>
  <si>
    <t>Diget Hsk.</t>
  </si>
  <si>
    <t>9848 8356</t>
  </si>
  <si>
    <t>9848 9011</t>
  </si>
  <si>
    <t>Hvideklitvej 15, Bunken</t>
  </si>
  <si>
    <t>0748</t>
  </si>
  <si>
    <t>diget@diget-skagen.dk</t>
  </si>
  <si>
    <t>www.diget-skagen.dk</t>
  </si>
  <si>
    <t>Hvideklitvej</t>
  </si>
  <si>
    <t>Bunken</t>
  </si>
  <si>
    <t>10,430574886344278</t>
  </si>
  <si>
    <t>MARTEC Skagen</t>
  </si>
  <si>
    <t>9679 1515</t>
  </si>
  <si>
    <t>9820 8888</t>
  </si>
  <si>
    <t>Kuttervej 13</t>
  </si>
  <si>
    <t>Kuttervej</t>
  </si>
  <si>
    <t>9833 7593</t>
  </si>
  <si>
    <t>moellehusene@rebild.dk</t>
  </si>
  <si>
    <t>Blenstrup Sk.</t>
  </si>
  <si>
    <t>Blenstrup Skole</t>
  </si>
  <si>
    <t>9988 8015</t>
  </si>
  <si>
    <t>blenstrupskole@rebild.dk</t>
  </si>
  <si>
    <t>www.blenstrupskole.dk</t>
  </si>
  <si>
    <t>Hellum Sk.</t>
  </si>
  <si>
    <t>Hellum Skole</t>
  </si>
  <si>
    <t>9839 8045</t>
  </si>
  <si>
    <t>9988 8035</t>
  </si>
  <si>
    <t>islda@rebild.dk</t>
  </si>
  <si>
    <t>www.hellumskole.dk</t>
  </si>
  <si>
    <t>9839 1655</t>
  </si>
  <si>
    <t>9988 8040</t>
  </si>
  <si>
    <t>Himmerlandsvej 65</t>
  </si>
  <si>
    <t>imbjo@rebild.dk</t>
  </si>
  <si>
    <t>www.skoerpingskole.aula.dk</t>
  </si>
  <si>
    <t>Himmerlandsvej</t>
  </si>
  <si>
    <t>Terndrup.Sk.</t>
  </si>
  <si>
    <t>Terndrup</t>
  </si>
  <si>
    <t>9833 5950</t>
  </si>
  <si>
    <t>Terndrup Halvej 1</t>
  </si>
  <si>
    <t>idogu@rebild.dk</t>
  </si>
  <si>
    <t>Terndrup Halvej</t>
  </si>
  <si>
    <t>Rebild Ung</t>
  </si>
  <si>
    <t>Rebild Ungdomsskole</t>
  </si>
  <si>
    <t>9833 6188</t>
  </si>
  <si>
    <t>9988 8360</t>
  </si>
  <si>
    <t>ungdomsskolen@rebild.dk</t>
  </si>
  <si>
    <t>www.rebildungdomsskole.dk</t>
  </si>
  <si>
    <t>9833 7422</t>
  </si>
  <si>
    <t>9833 7075</t>
  </si>
  <si>
    <t>oeu@oeu.dk</t>
  </si>
  <si>
    <t>www.oeu.dk</t>
  </si>
  <si>
    <t>Rebild Esk.</t>
  </si>
  <si>
    <t>Rebild Efterskole</t>
  </si>
  <si>
    <t>9839 1629</t>
  </si>
  <si>
    <t>9839 1788</t>
  </si>
  <si>
    <t>Himmerlandsvej 83</t>
  </si>
  <si>
    <t>kontor@rebildefterskole.dk</t>
  </si>
  <si>
    <t>www.rebildefterskole.dk</t>
  </si>
  <si>
    <t>LC Himmerland</t>
  </si>
  <si>
    <t>9833 1847</t>
  </si>
  <si>
    <t>9988 7950</t>
  </si>
  <si>
    <t>Skibstedvej 26, Skibsted</t>
  </si>
  <si>
    <t>0800</t>
  </si>
  <si>
    <t>lchimmerland@rebild.dk</t>
  </si>
  <si>
    <t>www.lchimmerland.aula.dk</t>
  </si>
  <si>
    <t>Skibstedvej</t>
  </si>
  <si>
    <t>Skibsted</t>
  </si>
  <si>
    <t>Kirketerp Sk.</t>
  </si>
  <si>
    <t>Kirketerpskolen</t>
  </si>
  <si>
    <t>9838 7155</t>
  </si>
  <si>
    <t>9838 7156</t>
  </si>
  <si>
    <t>kirketerpskolen@rebild.dk</t>
  </si>
  <si>
    <t>www.kirketerpskolen.dk</t>
  </si>
  <si>
    <t>56,888170656904784</t>
  </si>
  <si>
    <t>9,6724759132852434</t>
  </si>
  <si>
    <t>Bavnebakkesk.</t>
  </si>
  <si>
    <t>Bavnebakkeskolen</t>
  </si>
  <si>
    <t>9837 4550</t>
  </si>
  <si>
    <t>9988 8880</t>
  </si>
  <si>
    <t>Bavnebakken 105</t>
  </si>
  <si>
    <t>imeth@rebild.dk</t>
  </si>
  <si>
    <t>www.bavnebakkeskolen.aula.dk</t>
  </si>
  <si>
    <t>Bavnebakken</t>
  </si>
  <si>
    <t>9,8363493299999991</t>
  </si>
  <si>
    <t>Suldrup Sk.</t>
  </si>
  <si>
    <t>Suldrup Skole</t>
  </si>
  <si>
    <t>9837 8577</t>
  </si>
  <si>
    <t>9988 7999</t>
  </si>
  <si>
    <t>isusk@rebild.dk</t>
  </si>
  <si>
    <t>www.suldrup-skole.aula.dk</t>
  </si>
  <si>
    <t>9865 3425</t>
  </si>
  <si>
    <t>9865 3225</t>
  </si>
  <si>
    <t>sonderupskole@rebild.dk</t>
  </si>
  <si>
    <t>www.sonderup-skole.dk</t>
  </si>
  <si>
    <t>56,811958828935992</t>
  </si>
  <si>
    <t>9,6520826729158813</t>
  </si>
  <si>
    <t>9988 8010</t>
  </si>
  <si>
    <t>ilemo@rebild.dk</t>
  </si>
  <si>
    <t>www.oehb.aula.dk</t>
  </si>
  <si>
    <t>9838 5233</t>
  </si>
  <si>
    <t>guldfri@guldbaek-friskole.dk</t>
  </si>
  <si>
    <t>guldbaek-friskole.dk</t>
  </si>
  <si>
    <t>Karensmindesk.</t>
  </si>
  <si>
    <t>Karensmindeskolen</t>
  </si>
  <si>
    <t>9686 8713</t>
  </si>
  <si>
    <t>9988 7980</t>
  </si>
  <si>
    <t>karensmindeskolen@rebild.dk</t>
  </si>
  <si>
    <t>www.karensmindeskolen.aula.dk</t>
  </si>
  <si>
    <t>9837 3774</t>
  </si>
  <si>
    <t>9837 3511</t>
  </si>
  <si>
    <t>sgy@sgy.dk</t>
  </si>
  <si>
    <t>www.sgy.dk</t>
  </si>
  <si>
    <t>Gregers Krabbe</t>
  </si>
  <si>
    <t>Gregers Krabbe Friskolen</t>
  </si>
  <si>
    <t>9837 3355</t>
  </si>
  <si>
    <t>Haverslevvej 109, Aarestrup</t>
  </si>
  <si>
    <t>0327</t>
  </si>
  <si>
    <t>kontor@gregerskrabbe.dk</t>
  </si>
  <si>
    <t>www.gregerskrabbe.dk</t>
  </si>
  <si>
    <t>Haverslevvej</t>
  </si>
  <si>
    <t>Aarestrup</t>
  </si>
  <si>
    <t>9986 8687</t>
  </si>
  <si>
    <t>9988 7789</t>
  </si>
  <si>
    <t>ppr@rebild.dk</t>
  </si>
  <si>
    <t>9838 4377</t>
  </si>
  <si>
    <t>9838 4300</t>
  </si>
  <si>
    <t>Hovhedevej 4</t>
  </si>
  <si>
    <t>lynghoj@lynghoj.dk</t>
  </si>
  <si>
    <t>www.lynghoj.dk</t>
  </si>
  <si>
    <t>Hovhedevej</t>
  </si>
  <si>
    <t>9,8217049518498456</t>
  </si>
  <si>
    <t>9837 3619</t>
  </si>
  <si>
    <t>9852 7202</t>
  </si>
  <si>
    <t>Mariagerfjord K</t>
  </si>
  <si>
    <t>raadhus@mariagerfjord.dk</t>
  </si>
  <si>
    <t>Hostruph</t>
  </si>
  <si>
    <t>9852 0540</t>
  </si>
  <si>
    <t>3087 1921</t>
  </si>
  <si>
    <t>Wilh. Jensensvej 28 A</t>
  </si>
  <si>
    <t>jesperh@hostruphoej.dk</t>
  </si>
  <si>
    <t>www.hostruphoej.dk</t>
  </si>
  <si>
    <t>Wilh Jensensvej</t>
  </si>
  <si>
    <t>Hvilsom Frisk</t>
  </si>
  <si>
    <t>Hvilsom Friskole</t>
  </si>
  <si>
    <t>7734 1430</t>
  </si>
  <si>
    <t>info@hvilsomfriskole.dk</t>
  </si>
  <si>
    <t>www.hvilsomfriskole.dk</t>
  </si>
  <si>
    <t>Hvilsom</t>
  </si>
  <si>
    <t>Dybvad Skole</t>
  </si>
  <si>
    <t>9886 4480</t>
  </si>
  <si>
    <t>9886 4238</t>
  </si>
  <si>
    <t>skole_dybvad@frederikshavn.dk</t>
  </si>
  <si>
    <t>www.dybvad-skole.dk</t>
  </si>
  <si>
    <t>57,275866726817767</t>
  </si>
  <si>
    <t>10,354584758388659</t>
  </si>
  <si>
    <t>9846 6475</t>
  </si>
  <si>
    <t>9689 8000</t>
  </si>
  <si>
    <t>skole_hoerby@frederikshavn.dk</t>
  </si>
  <si>
    <t>www.hoerby-skole.dk</t>
  </si>
  <si>
    <t>57,324869065249196</t>
  </si>
  <si>
    <t>10,380790106185421</t>
  </si>
  <si>
    <t>9840 1576</t>
  </si>
  <si>
    <t>9845 6670</t>
  </si>
  <si>
    <t>saebyskole@frederikshavn.dk</t>
  </si>
  <si>
    <t>9846 0088</t>
  </si>
  <si>
    <t>9845 7060</t>
  </si>
  <si>
    <t>stensnaesskolen@frederikshavn.dk</t>
  </si>
  <si>
    <t>Torslev Skole</t>
  </si>
  <si>
    <t>9895 1997</t>
  </si>
  <si>
    <t>9845 7840</t>
  </si>
  <si>
    <t>torslevskole@frederikshavn.dk</t>
  </si>
  <si>
    <t>ds-syd.aula.dk</t>
  </si>
  <si>
    <t>9689 8069</t>
  </si>
  <si>
    <t>9845 6690</t>
  </si>
  <si>
    <t>saebygaardskolen@frederikshavn.dk</t>
  </si>
  <si>
    <t>9895 1311</t>
  </si>
  <si>
    <t>kontor@oestervraa-friskole.dk</t>
  </si>
  <si>
    <t>www.oestervraa-friskole.dk</t>
  </si>
  <si>
    <t>57,342107766383471</t>
  </si>
  <si>
    <t>10,230615967488166</t>
  </si>
  <si>
    <t>9846 1315</t>
  </si>
  <si>
    <t>9846 3140</t>
  </si>
  <si>
    <t>privatskolen@privatskolenisaeby.dk</t>
  </si>
  <si>
    <t>www.privsaeby-fgsk.dk</t>
  </si>
  <si>
    <t>Stidsholt Esk.</t>
  </si>
  <si>
    <t>9846 8433</t>
  </si>
  <si>
    <t>9846 8033</t>
  </si>
  <si>
    <t>info@stidsholt.dk</t>
  </si>
  <si>
    <t>www.stidsholt.dk</t>
  </si>
  <si>
    <t>9846 6400</t>
  </si>
  <si>
    <t>9846 6300</t>
  </si>
  <si>
    <t>he@hoerbyefterskole.dk</t>
  </si>
  <si>
    <t>DEKRA Nordjyll</t>
  </si>
  <si>
    <t>DEKRA Nordjylland A/S</t>
  </si>
  <si>
    <t>9846 7888</t>
  </si>
  <si>
    <t>Kjeldgaardsvej 4</t>
  </si>
  <si>
    <t>nordjylland@dekra.dk</t>
  </si>
  <si>
    <t>www.dekra-nordjylland.dk</t>
  </si>
  <si>
    <t>Kjeldgaardsvej</t>
  </si>
  <si>
    <t>Jammerbugt kom</t>
  </si>
  <si>
    <t>Biersted Sk.</t>
  </si>
  <si>
    <t>Biersted Skole</t>
  </si>
  <si>
    <t>7257 8029</t>
  </si>
  <si>
    <t>7257 8020</t>
  </si>
  <si>
    <t>bierstedskole@jammerbugt.dk</t>
  </si>
  <si>
    <t>www.bierstedskole.dk</t>
  </si>
  <si>
    <t>9827 7117</t>
  </si>
  <si>
    <t>7257 8050</t>
  </si>
  <si>
    <t>gjolskole@jammerbugt.dk</t>
  </si>
  <si>
    <t>www.gjoelsk-aabybro.dk</t>
  </si>
  <si>
    <t>Vadum</t>
  </si>
  <si>
    <t>7257 8120</t>
  </si>
  <si>
    <t>noerhalneskole@jammerbugt.dk</t>
  </si>
  <si>
    <t>www.norhalneskole.skoleintra.dk</t>
  </si>
  <si>
    <t>Ulveskov Sk.</t>
  </si>
  <si>
    <t>Ulveskov Skole</t>
  </si>
  <si>
    <t>7257 8188</t>
  </si>
  <si>
    <t>7257 8180</t>
  </si>
  <si>
    <t>ulveskov@jammerbugt.dk</t>
  </si>
  <si>
    <t>www.ulveskov.dk</t>
  </si>
  <si>
    <t>57,151449207886074</t>
  </si>
  <si>
    <t>9,6870996045325768</t>
  </si>
  <si>
    <t>Aabybro Skole</t>
  </si>
  <si>
    <t>7257 8229</t>
  </si>
  <si>
    <t>7257 8220</t>
  </si>
  <si>
    <t>Kattedamsvej 26</t>
  </si>
  <si>
    <t>aabybroskole@jammerbugt.dk</t>
  </si>
  <si>
    <t>www.aabybroskole.dk</t>
  </si>
  <si>
    <t>Kattedamsvej</t>
  </si>
  <si>
    <t>Vedsted Frisk.</t>
  </si>
  <si>
    <t>Vedsted Friskole</t>
  </si>
  <si>
    <t>9824 3793</t>
  </si>
  <si>
    <t>2948 0722</t>
  </si>
  <si>
    <t>Terpsvej 1, Birkelse</t>
  </si>
  <si>
    <t>skolen@vedsted-friskole.dk</t>
  </si>
  <si>
    <t>www.vedsted-friskole.dk</t>
  </si>
  <si>
    <t>Terpsvej</t>
  </si>
  <si>
    <t>9824 4787</t>
  </si>
  <si>
    <t>9824 4266</t>
  </si>
  <si>
    <t>info@aabybrofriskole.dk</t>
  </si>
  <si>
    <t>www.aabybrofriskole.dk</t>
  </si>
  <si>
    <t>KerneJur</t>
  </si>
  <si>
    <t>Kerneskolen</t>
  </si>
  <si>
    <t>9823 2978</t>
  </si>
  <si>
    <t>Aalborgvej 31 postbox 2</t>
  </si>
  <si>
    <t>jan.chr@nbu-center.dk</t>
  </si>
  <si>
    <t>www.jbf-center.com</t>
  </si>
  <si>
    <t>Aalborgvej</t>
  </si>
  <si>
    <t>57,110673116983861</t>
  </si>
  <si>
    <t>9,5894341136719419</t>
  </si>
  <si>
    <t>9823 2980</t>
  </si>
  <si>
    <t>Industrivej 23</t>
  </si>
  <si>
    <t>Kerneskolenmaagevej@jbf-center.com</t>
  </si>
  <si>
    <t>57,083166332123852</t>
  </si>
  <si>
    <t>9823 6999</t>
  </si>
  <si>
    <t>Aalborgvej 31</t>
  </si>
  <si>
    <t>Kerneskolen72@jbf-center.com</t>
  </si>
  <si>
    <t>9823 2976</t>
  </si>
  <si>
    <t>Kerneskolen74@jbf-center.com</t>
  </si>
  <si>
    <t>57,097727922386476</t>
  </si>
  <si>
    <t>9,5330774938638729</t>
  </si>
  <si>
    <t>Stokroseskolen</t>
  </si>
  <si>
    <t>9823 2204</t>
  </si>
  <si>
    <t>post@stokrosen-brovst.dk</t>
  </si>
  <si>
    <t>9,5247388195931855</t>
  </si>
  <si>
    <t>6463 1122</t>
  </si>
  <si>
    <t>adm@olandhus.dk</t>
  </si>
  <si>
    <t>www.olandhus.dk</t>
  </si>
  <si>
    <t>9823 5856</t>
  </si>
  <si>
    <t>Tranumvej 71</t>
  </si>
  <si>
    <t>tranegaarden.nb@mail.dk</t>
  </si>
  <si>
    <t>www.opholdsstedet-tranegaarden.dk</t>
  </si>
  <si>
    <t>Tranumvej</t>
  </si>
  <si>
    <t>57,124606720542445</t>
  </si>
  <si>
    <t>Jammerbugt  Ung</t>
  </si>
  <si>
    <t>Jammerbugt Ungdomsskole</t>
  </si>
  <si>
    <t>9823 3200</t>
  </si>
  <si>
    <t>ungjam@jammerbugt.dk</t>
  </si>
  <si>
    <t>www.ungjam.dk</t>
  </si>
  <si>
    <t>HF&amp;VUC NORD, Aabybro</t>
  </si>
  <si>
    <t>Teknologiparken 1B</t>
  </si>
  <si>
    <t>Sportse Aabybro</t>
  </si>
  <si>
    <t>Sportsefterskolen Aabybro</t>
  </si>
  <si>
    <t>9827 9044</t>
  </si>
  <si>
    <t>9824 1099</t>
  </si>
  <si>
    <t>info@sportsefterskolen.dk</t>
  </si>
  <si>
    <t>www.sportsefterskole.dk</t>
  </si>
  <si>
    <t>9696 6960</t>
  </si>
  <si>
    <t>9696 6969</t>
  </si>
  <si>
    <t>Centralgaardsvej 277</t>
  </si>
  <si>
    <t>kontor@ryaaefterskole.dk</t>
  </si>
  <si>
    <t>Aalborg Kom</t>
  </si>
  <si>
    <t>9931 3131</t>
  </si>
  <si>
    <t>aalborg@aalborg.dk</t>
  </si>
  <si>
    <t>9838 4380</t>
  </si>
  <si>
    <t>9982 4430</t>
  </si>
  <si>
    <t>Ny Skolevej 2</t>
  </si>
  <si>
    <t>ellidshoej-skole@aalborg.dk</t>
  </si>
  <si>
    <t>www.ellidshoej-skole.dk</t>
  </si>
  <si>
    <t>Ny Skolevej</t>
  </si>
  <si>
    <t>9838 9052</t>
  </si>
  <si>
    <t>9982 5100</t>
  </si>
  <si>
    <t>ferslevskole@aalborg.dk</t>
  </si>
  <si>
    <t>www.ferslevskole.dk</t>
  </si>
  <si>
    <t>Gistrup Fjelle</t>
  </si>
  <si>
    <t>Gistrup Skole, afdeling Fjellerad</t>
  </si>
  <si>
    <t>9833 3787</t>
  </si>
  <si>
    <t>Frejlev Sk.</t>
  </si>
  <si>
    <t>Frejlev Skole</t>
  </si>
  <si>
    <t>9637 8218</t>
  </si>
  <si>
    <t>9931 6380</t>
  </si>
  <si>
    <t>Frejlev Skolevej 7</t>
  </si>
  <si>
    <t>frejlev-skole@aalborg.dk</t>
  </si>
  <si>
    <t>www.frejlev-skole.dk</t>
  </si>
  <si>
    <t>Frejlev Skolevej</t>
  </si>
  <si>
    <t>Gistrup Hadsund</t>
  </si>
  <si>
    <t>Gistrup Skole, afdeling Hadsundvej</t>
  </si>
  <si>
    <t>9636 5222</t>
  </si>
  <si>
    <t>Gl.Hasseris Sk.</t>
  </si>
  <si>
    <t>Gl Hasseris Skole</t>
  </si>
  <si>
    <t>9818 0309</t>
  </si>
  <si>
    <t>9982 4000</t>
  </si>
  <si>
    <t>Mester Eriks Vej 57</t>
  </si>
  <si>
    <t>glhasserisskole@aalborg.dk</t>
  </si>
  <si>
    <t>www.gammelhasserisskole.dk</t>
  </si>
  <si>
    <t>Mester Eriks Vej</t>
  </si>
  <si>
    <t>Gl.Lindholm Sk.</t>
  </si>
  <si>
    <t>Gl Lindholm Skole</t>
  </si>
  <si>
    <t>9632 1733</t>
  </si>
  <si>
    <t>9352 0333</t>
  </si>
  <si>
    <t>Lindholmsvej 65</t>
  </si>
  <si>
    <t>gllindholm-skole@aalborg.dk</t>
  </si>
  <si>
    <t>www.gllindholm-skole.dk</t>
  </si>
  <si>
    <t>Grindsted Sk.</t>
  </si>
  <si>
    <t>Grindsted Skole</t>
  </si>
  <si>
    <t>9828 6677</t>
  </si>
  <si>
    <t>9828 6134</t>
  </si>
  <si>
    <t>Uggerhalnevej 4</t>
  </si>
  <si>
    <t>grindstedskole@aalborg.dk</t>
  </si>
  <si>
    <t>www.grindstedskole.dk</t>
  </si>
  <si>
    <t>Uggerhalnevej</t>
  </si>
  <si>
    <t>Gug Sk.</t>
  </si>
  <si>
    <t>Gug Skole</t>
  </si>
  <si>
    <t>9635 2319</t>
  </si>
  <si>
    <t>9982 4399</t>
  </si>
  <si>
    <t>gug-skole@aalborg.dk</t>
  </si>
  <si>
    <t>www.gug-skole.dk</t>
  </si>
  <si>
    <t>Langholt Sk.</t>
  </si>
  <si>
    <t>Langholt Skole</t>
  </si>
  <si>
    <t>9825 6567</t>
  </si>
  <si>
    <t>9825 6479</t>
  </si>
  <si>
    <t>langholtskole@aalborg.dk</t>
  </si>
  <si>
    <t>www.langholtskole.dk</t>
  </si>
  <si>
    <t>9810 1198</t>
  </si>
  <si>
    <t>9982 1300</t>
  </si>
  <si>
    <t>Oluf Borchs Vej 2</t>
  </si>
  <si>
    <t>kaerbyskolen@aalborg.dk</t>
  </si>
  <si>
    <t>www.kaerbyskolen.dk</t>
  </si>
  <si>
    <t>Oluf Borchs Vej</t>
  </si>
  <si>
    <t>Nr.Uttrup Sk.</t>
  </si>
  <si>
    <t>Nr Uttrup Skole</t>
  </si>
  <si>
    <t>9817 3581</t>
  </si>
  <si>
    <t>9982 6940</t>
  </si>
  <si>
    <t>nruttrupskole@aalborg.dk</t>
  </si>
  <si>
    <t>www.nruttrup-skole.dk</t>
  </si>
  <si>
    <t>9834 1109</t>
  </si>
  <si>
    <t>9982 4272</t>
  </si>
  <si>
    <t>Noerholmskole@aalborg.dk</t>
  </si>
  <si>
    <t>www.noerholmskole.dk</t>
  </si>
  <si>
    <t>9831 5014</t>
  </si>
  <si>
    <t>9982 4282</t>
  </si>
  <si>
    <t>noevling-skole@aalborg.dk</t>
  </si>
  <si>
    <t>www.noevling-skole.dk</t>
  </si>
  <si>
    <t>Klarup Sk.</t>
  </si>
  <si>
    <t>Klarup</t>
  </si>
  <si>
    <t>Klarup Skole</t>
  </si>
  <si>
    <t>9831 9477</t>
  </si>
  <si>
    <t>9352 0888</t>
  </si>
  <si>
    <t>Hellasvej 17</t>
  </si>
  <si>
    <t>klarupskole@aalborg.dk</t>
  </si>
  <si>
    <t>www.klarupskole.dk</t>
  </si>
  <si>
    <t>Hellasvej</t>
  </si>
  <si>
    <t>Stigsborg Skole</t>
  </si>
  <si>
    <t>9819 3211</t>
  </si>
  <si>
    <t>9982 4520</t>
  </si>
  <si>
    <t>Stigsborg Bygade 50</t>
  </si>
  <si>
    <t>stigsborgskole@aalborg.dk</t>
  </si>
  <si>
    <t>www.stigsborgskole.aula.dk</t>
  </si>
  <si>
    <t>Stigsborg Bygade</t>
  </si>
  <si>
    <t>Sofiendalsk.</t>
  </si>
  <si>
    <t>Sofiendalskolen</t>
  </si>
  <si>
    <t>9635 3234</t>
  </si>
  <si>
    <t>9982 4646</t>
  </si>
  <si>
    <t>Lange MÃ¼llersvej 18</t>
  </si>
  <si>
    <t>sofiendalskolen@aalborg.dk</t>
  </si>
  <si>
    <t>www.sofiendalskolen.dk</t>
  </si>
  <si>
    <t>Lange MÃ¼llers Vej</t>
  </si>
  <si>
    <t>Stolpedalssk.</t>
  </si>
  <si>
    <t>Stolpedalsskolen</t>
  </si>
  <si>
    <t>9812 8303</t>
  </si>
  <si>
    <t>9982 4400</t>
  </si>
  <si>
    <t>Stolpedalsvej 2</t>
  </si>
  <si>
    <t>stolpedalsskolen@aalborg.dk</t>
  </si>
  <si>
    <t>www.stolpedalsskolen.dk</t>
  </si>
  <si>
    <t>Stolpedalsvej</t>
  </si>
  <si>
    <t>Sulsted Sk.</t>
  </si>
  <si>
    <t>Sulsted</t>
  </si>
  <si>
    <t>Sulsted Skole</t>
  </si>
  <si>
    <t>9826 0188</t>
  </si>
  <si>
    <t>sulsted-skole@aalborg.dk</t>
  </si>
  <si>
    <t>www.sulsted-skole.dk</t>
  </si>
  <si>
    <t>Svenstrup Sk.</t>
  </si>
  <si>
    <t>Svenstrup Skole</t>
  </si>
  <si>
    <t>9838 0158</t>
  </si>
  <si>
    <t>9931 6340</t>
  </si>
  <si>
    <t>Egemarksvej 1</t>
  </si>
  <si>
    <t>svenstrupskole@aalborg.dk</t>
  </si>
  <si>
    <t>www.svenstrupskole.dk</t>
  </si>
  <si>
    <t>Egemarksvej</t>
  </si>
  <si>
    <t>9816 4228</t>
  </si>
  <si>
    <t>9982 4750</t>
  </si>
  <si>
    <t>soenderbroskolen@aalborg.dk</t>
  </si>
  <si>
    <t>www.soenderbroskolen.dk</t>
  </si>
  <si>
    <t>9834 1270</t>
  </si>
  <si>
    <t>9834 1680</t>
  </si>
  <si>
    <t>Stadionvej 2</t>
  </si>
  <si>
    <t>soenderholmskole@aalborg.dk</t>
  </si>
  <si>
    <t>www.soenderholmskole.dk</t>
  </si>
  <si>
    <t>Tylstrup Csk.</t>
  </si>
  <si>
    <t>Tylstrup</t>
  </si>
  <si>
    <t>Tylstrup Skole</t>
  </si>
  <si>
    <t>9982 4055</t>
  </si>
  <si>
    <t>9982 4050</t>
  </si>
  <si>
    <t>Pogevej 5, Tylstrup</t>
  </si>
  <si>
    <t>tylstrup-skole@aalborg.dk</t>
  </si>
  <si>
    <t>www.tylstrup-skole.dk</t>
  </si>
  <si>
    <t>Pogevej</t>
  </si>
  <si>
    <t>Vadum Csk.</t>
  </si>
  <si>
    <t>Vadum Skole</t>
  </si>
  <si>
    <t>9827 2237</t>
  </si>
  <si>
    <t>9982 4450</t>
  </si>
  <si>
    <t>vadumskole@aalborg.dk</t>
  </si>
  <si>
    <t>www.vadumskole.dk</t>
  </si>
  <si>
    <t>9812 6463</t>
  </si>
  <si>
    <t>9982 6700</t>
  </si>
  <si>
    <t>Christen Kolds Vej 1</t>
  </si>
  <si>
    <t>vejgaardoestreskole@aalborg.dk</t>
  </si>
  <si>
    <t>www.vejgaardoestreskole.dk</t>
  </si>
  <si>
    <t>Vestbjerg Sk.</t>
  </si>
  <si>
    <t>Vestbjerg Skole</t>
  </si>
  <si>
    <t>9829 7046</t>
  </si>
  <si>
    <t>9982 5600</t>
  </si>
  <si>
    <t>vestbjergskole@aalborg.dk</t>
  </si>
  <si>
    <t>www.vestbjergskole.dk</t>
  </si>
  <si>
    <t>V.Mariendal Sk.</t>
  </si>
  <si>
    <t>Vester Mariendal Skole</t>
  </si>
  <si>
    <t>9818 3280</t>
  </si>
  <si>
    <t>9982 4720</t>
  </si>
  <si>
    <t>Stjernevej 1-5</t>
  </si>
  <si>
    <t>vmariendalskolen@aalborg.dk</t>
  </si>
  <si>
    <t>www.vmarieskole.dk</t>
  </si>
  <si>
    <t>Stjernevej</t>
  </si>
  <si>
    <t>9811 3340</t>
  </si>
  <si>
    <t>9982 8488</t>
  </si>
  <si>
    <t>Skydebanevej 1</t>
  </si>
  <si>
    <t>vesterkaeretsskole@aalborg.dk</t>
  </si>
  <si>
    <t>www.vesterkaeretsskole.dk</t>
  </si>
  <si>
    <t>Skydebanevej</t>
  </si>
  <si>
    <t>Vodskov Sk.</t>
  </si>
  <si>
    <t>Vodskov Skole</t>
  </si>
  <si>
    <t>9829 4431</t>
  </si>
  <si>
    <t>9982 4181</t>
  </si>
  <si>
    <t>Brorsonsvej 1</t>
  </si>
  <si>
    <t>vodskovskole@aalborg.dk</t>
  </si>
  <si>
    <t>www.vodskovskole.dk</t>
  </si>
  <si>
    <t>Mellervangsk.</t>
  </si>
  <si>
    <t>Mellervangskolen</t>
  </si>
  <si>
    <t>9815 5195</t>
  </si>
  <si>
    <t>9982 4300</t>
  </si>
  <si>
    <t>mellervangskolen@aalborg.dk</t>
  </si>
  <si>
    <t>www.mellervangskolen.dk</t>
  </si>
  <si>
    <t>9819 1633</t>
  </si>
  <si>
    <t>loevvangskolen@aalborg.dk</t>
  </si>
  <si>
    <t>www.loevvangskolen.dk</t>
  </si>
  <si>
    <t>9815 7299</t>
  </si>
  <si>
    <t>9352 0666</t>
  </si>
  <si>
    <t>tornhoejskolen@aalborg.dk</t>
  </si>
  <si>
    <t>www.tornhoejskolen.dk</t>
  </si>
  <si>
    <t>Filstedv.Sk.</t>
  </si>
  <si>
    <t>Filstedvejens Skole</t>
  </si>
  <si>
    <t>9812 9890</t>
  </si>
  <si>
    <t>9816 0033</t>
  </si>
  <si>
    <t>Filstedvej 16</t>
  </si>
  <si>
    <t>filstedvejensskole@aalborg.dk</t>
  </si>
  <si>
    <t>www.filstedvejensskole.dk</t>
  </si>
  <si>
    <t>Filstedvej</t>
  </si>
  <si>
    <t>Byplanv.Sk.</t>
  </si>
  <si>
    <t>Byplanvejens Skole</t>
  </si>
  <si>
    <t>9633 1061</t>
  </si>
  <si>
    <t>9982 4770</t>
  </si>
  <si>
    <t>Byplanvej 2</t>
  </si>
  <si>
    <t>byplanvejensskole@aalborg.dk</t>
  </si>
  <si>
    <t>www.byplanvejensskole.dk</t>
  </si>
  <si>
    <t>Byplanvej</t>
  </si>
  <si>
    <t>Klostermarksk.</t>
  </si>
  <si>
    <t>9631 1819</t>
  </si>
  <si>
    <t>9631 1818</t>
  </si>
  <si>
    <t>Dr Christinesvej 6</t>
  </si>
  <si>
    <t>mail@klostermarksskolen.dk</t>
  </si>
  <si>
    <t>www.klostermarksskolen.dk</t>
  </si>
  <si>
    <t>Dronning Christines Vej</t>
  </si>
  <si>
    <t>Solsideskolen</t>
  </si>
  <si>
    <t>9819 1022</t>
  </si>
  <si>
    <t>9817 2340</t>
  </si>
  <si>
    <t>Kirkealle 7</t>
  </si>
  <si>
    <t>kontoret@solsideskolen.dk</t>
  </si>
  <si>
    <t>www.solsideskolen.dk</t>
  </si>
  <si>
    <t>9811 0366</t>
  </si>
  <si>
    <t>9813 6003</t>
  </si>
  <si>
    <t>Kastetvej 3</t>
  </si>
  <si>
    <t>kontoret@sctms.dk</t>
  </si>
  <si>
    <t>www.sctms.dk</t>
  </si>
  <si>
    <t>Kastetvej</t>
  </si>
  <si>
    <t>Solbakkeskolen</t>
  </si>
  <si>
    <t>9814 6407</t>
  </si>
  <si>
    <t>9982 4370</t>
  </si>
  <si>
    <t>Mylius Erichsensvej 127</t>
  </si>
  <si>
    <t>seminarieskolen@aalborg.dk</t>
  </si>
  <si>
    <t>solbakkeskolen.aula.dk</t>
  </si>
  <si>
    <t>Sk.Clement Sk.</t>
  </si>
  <si>
    <t>Skipper Clement Skolen</t>
  </si>
  <si>
    <t>9812 3855</t>
  </si>
  <si>
    <t>9812 1188</t>
  </si>
  <si>
    <t>info@skipper-clement-skolen.dk</t>
  </si>
  <si>
    <t>www.skipper-clement-skolen.dk</t>
  </si>
  <si>
    <t>Aalb City Gym</t>
  </si>
  <si>
    <t>Aalborg City Gymnasium</t>
  </si>
  <si>
    <t>9631 2229</t>
  </si>
  <si>
    <t>9631 2222</t>
  </si>
  <si>
    <t>adm@aacg.dk</t>
  </si>
  <si>
    <t>www.aalborgcitygymnasium.dk</t>
  </si>
  <si>
    <t>Aalborghus Gymnasium</t>
  </si>
  <si>
    <t>9631 6601</t>
  </si>
  <si>
    <t>9631 6600</t>
  </si>
  <si>
    <t>post@aalborghus.dk</t>
  </si>
  <si>
    <t>www.aalborghus.dk</t>
  </si>
  <si>
    <t>Aalborg Katedralskole</t>
  </si>
  <si>
    <t>9813 0877</t>
  </si>
  <si>
    <t>9631 3770</t>
  </si>
  <si>
    <t>adm@katedralskolen.dk</t>
  </si>
  <si>
    <t>www.katedralskolen.dk</t>
  </si>
  <si>
    <t>9817 2907</t>
  </si>
  <si>
    <t>9817 2833</t>
  </si>
  <si>
    <t>Studievej 14</t>
  </si>
  <si>
    <t>post@nghf.dk</t>
  </si>
  <si>
    <t>www.nghf.dk</t>
  </si>
  <si>
    <t>Hasseris Gym.</t>
  </si>
  <si>
    <t>Hasseris Gymnasium</t>
  </si>
  <si>
    <t>9818 6312</t>
  </si>
  <si>
    <t>9632 7110</t>
  </si>
  <si>
    <t>Hasserisvej 300</t>
  </si>
  <si>
    <t>hg@hasseris-gym.dk</t>
  </si>
  <si>
    <t>www.hasseris-gym.dk</t>
  </si>
  <si>
    <t>Hasserisvej</t>
  </si>
  <si>
    <t>9838 9588</t>
  </si>
  <si>
    <t>9982 3488</t>
  </si>
  <si>
    <t>Bautastenen 21</t>
  </si>
  <si>
    <t>hoejvangskolen@aalborg.dk</t>
  </si>
  <si>
    <t>www.hoejvangskolen.dk</t>
  </si>
  <si>
    <t>Bautastenen</t>
  </si>
  <si>
    <t>Bundgaard</t>
  </si>
  <si>
    <t>Bundgaardsskolen</t>
  </si>
  <si>
    <t>9635 7799</t>
  </si>
  <si>
    <t>9982 4570</t>
  </si>
  <si>
    <t>Herningvej 35</t>
  </si>
  <si>
    <t>herningvej-skole@aalborg.dk</t>
  </si>
  <si>
    <t>bundgaardsskolen.aula.dk</t>
  </si>
  <si>
    <t>Filipsk.</t>
  </si>
  <si>
    <t>9814 8196</t>
  </si>
  <si>
    <t>9814 2100</t>
  </si>
  <si>
    <t>filipskolen@filipskolen.dk</t>
  </si>
  <si>
    <t>www.filipskolen.dk</t>
  </si>
  <si>
    <t>ISH Aalborg</t>
  </si>
  <si>
    <t>9631 3535</t>
  </si>
  <si>
    <t>9764 7000</t>
  </si>
  <si>
    <t>Sofiendalsvej 91</t>
  </si>
  <si>
    <t>synoghoere@rn.dk</t>
  </si>
  <si>
    <t>www.synoghoere.rn.dk</t>
  </si>
  <si>
    <t>Aalborg Friskole</t>
  </si>
  <si>
    <t>9814 7033</t>
  </si>
  <si>
    <t>kontor@aalborg-friskole.dk</t>
  </si>
  <si>
    <t>www.aalborg-friskole.dk</t>
  </si>
  <si>
    <t>Aalborg Steiner</t>
  </si>
  <si>
    <t>Aalborg Steinerskole</t>
  </si>
  <si>
    <t>9815 5358</t>
  </si>
  <si>
    <t>9815 7444</t>
  </si>
  <si>
    <t>kontor@aalborgsteinerskole.dk</t>
  </si>
  <si>
    <t>www.aalborg-steiner.dk</t>
  </si>
  <si>
    <t>CDH</t>
  </si>
  <si>
    <t>9814 7344</t>
  </si>
  <si>
    <t>Vaarst F.Sk.</t>
  </si>
  <si>
    <t>Vaarst Friskole</t>
  </si>
  <si>
    <t>9833 3320</t>
  </si>
  <si>
    <t>Gudumvej 63, Vaarst</t>
  </si>
  <si>
    <t>info@vaarstfriskole.dk</t>
  </si>
  <si>
    <t>www.vaarstfriskole.dk</t>
  </si>
  <si>
    <t>Gudumvej</t>
  </si>
  <si>
    <t>Vaarst</t>
  </si>
  <si>
    <t>56,936997324489219</t>
  </si>
  <si>
    <t>10,057551726788141</t>
  </si>
  <si>
    <t>Lyngbjergg. Sk.</t>
  </si>
  <si>
    <t>9838 9366</t>
  </si>
  <si>
    <t>9838 9100</t>
  </si>
  <si>
    <t>Post@lyngbjerggaardskolen.dk</t>
  </si>
  <si>
    <t>www.lyngbjerggaardskolen.dk</t>
  </si>
  <si>
    <t>Egebakken</t>
  </si>
  <si>
    <t>9829 3592</t>
  </si>
  <si>
    <t>9829 3692</t>
  </si>
  <si>
    <t>Gennem Bakkerne 5</t>
  </si>
  <si>
    <t>Egebakken@aalborg.dk</t>
  </si>
  <si>
    <t>www.egebakken.skoleintra.dk</t>
  </si>
  <si>
    <t>Gennem Bakkerne</t>
  </si>
  <si>
    <t>Flygt. Sprog</t>
  </si>
  <si>
    <t>Sprogcenter Aalborg</t>
  </si>
  <si>
    <t>9931 5805</t>
  </si>
  <si>
    <t>9931 5813</t>
  </si>
  <si>
    <t>Kastetvej 26</t>
  </si>
  <si>
    <t>Sprogcenter@aalborg.dk</t>
  </si>
  <si>
    <t>www.sprogcenteraalborg.dk</t>
  </si>
  <si>
    <t>Institut for Syn og Teknologi</t>
  </si>
  <si>
    <t>9879 0585</t>
  </si>
  <si>
    <t>9634 2434</t>
  </si>
  <si>
    <t>Sofiendalsvej 92 A</t>
  </si>
  <si>
    <t>syn@rn.dk</t>
  </si>
  <si>
    <t>www.synsinstituttet.dk</t>
  </si>
  <si>
    <t>57,018041975272382</t>
  </si>
  <si>
    <t>9,8787337610486041</t>
  </si>
  <si>
    <t>9818 5170</t>
  </si>
  <si>
    <t>www.synogteknologi.rn.dk</t>
  </si>
  <si>
    <t>Lindholm Frisk.</t>
  </si>
  <si>
    <t>Lindholm Friskole</t>
  </si>
  <si>
    <t>3086 0091</t>
  </si>
  <si>
    <t>Thistedvej 115</t>
  </si>
  <si>
    <t>info@nkfriskole.dk</t>
  </si>
  <si>
    <t>www.nkfriskole.dk</t>
  </si>
  <si>
    <t>Thistedvej</t>
  </si>
  <si>
    <t>9831 0056</t>
  </si>
  <si>
    <t>9831 0036</t>
  </si>
  <si>
    <t>Kystvej 67</t>
  </si>
  <si>
    <t>ole@hlmg.dk</t>
  </si>
  <si>
    <t>www.hlmg.dk</t>
  </si>
  <si>
    <t>56,943337992626724</t>
  </si>
  <si>
    <t>10,264711245335613</t>
  </si>
  <si>
    <t>Klarupvejens Skole</t>
  </si>
  <si>
    <t>9637 0050</t>
  </si>
  <si>
    <t>Klarupvej 41</t>
  </si>
  <si>
    <t>kontakt@klarupvejens-skole.dk</t>
  </si>
  <si>
    <t>www.klarupvejens-skole.dk</t>
  </si>
  <si>
    <t>Klarupvej</t>
  </si>
  <si>
    <t>Mentiqa</t>
  </si>
  <si>
    <t>Mentiqa Nordjylland</t>
  </si>
  <si>
    <t>9822 1911</t>
  </si>
  <si>
    <t>info@mentiqa.com</t>
  </si>
  <si>
    <t>www.mentiqa.com</t>
  </si>
  <si>
    <t>AOF Nordjylland</t>
  </si>
  <si>
    <t>7213 2399</t>
  </si>
  <si>
    <t>2020 8167</t>
  </si>
  <si>
    <t>LC@aofnord.dk</t>
  </si>
  <si>
    <t>9815 3651</t>
  </si>
  <si>
    <t>9982 4590</t>
  </si>
  <si>
    <t>0821</t>
  </si>
  <si>
    <t>oesteruttrupskole@aalborg.dk</t>
  </si>
  <si>
    <t>www.oesteruttrupskole.dk</t>
  </si>
  <si>
    <t>9838 1552</t>
  </si>
  <si>
    <t>Tostrupvej 13</t>
  </si>
  <si>
    <t>godthaabskolen@aalborg.dk</t>
  </si>
  <si>
    <t>Tostrupvej</t>
  </si>
  <si>
    <t>Humlebakkeskole</t>
  </si>
  <si>
    <t>Humlebakkeskolen</t>
  </si>
  <si>
    <t>9814 7177</t>
  </si>
  <si>
    <t>9931 4580</t>
  </si>
  <si>
    <t>humlebakkeskolen@aalborg.dk</t>
  </si>
  <si>
    <t>www.humlebakkeskolen.aula.dk</t>
  </si>
  <si>
    <t>Stjernehusene</t>
  </si>
  <si>
    <t>9677 1989</t>
  </si>
  <si>
    <t>ammh-fb@aalborg.dk</t>
  </si>
  <si>
    <t>56,977287681878785</t>
  </si>
  <si>
    <t>10,240928711693964</t>
  </si>
  <si>
    <t>Dagbeh Vissegrd</t>
  </si>
  <si>
    <t>9931 5892</t>
  </si>
  <si>
    <t>Bodil Hjorths Vej 18</t>
  </si>
  <si>
    <t>Bodil Hjorths Vej</t>
  </si>
  <si>
    <t>PPR-Aalborg</t>
  </si>
  <si>
    <t>9931 4125</t>
  </si>
  <si>
    <t>krja-skole@aalborg.dk</t>
  </si>
  <si>
    <t>www.ppr-aalborg.dk</t>
  </si>
  <si>
    <t>9818 0402</t>
  </si>
  <si>
    <t>9931 6140</t>
  </si>
  <si>
    <t>ppr-specialafsnit@aalborg.dk</t>
  </si>
  <si>
    <t>Hasserisgaard</t>
  </si>
  <si>
    <t>PPR Tranumparken</t>
  </si>
  <si>
    <t>9815 2274</t>
  </si>
  <si>
    <t>9931 6200</t>
  </si>
  <si>
    <t>Tranumparken 16</t>
  </si>
  <si>
    <t>FEN-kultur@aalborg.dk</t>
  </si>
  <si>
    <t>Tranumparken</t>
  </si>
  <si>
    <t>Skoleforv Aalb</t>
  </si>
  <si>
    <t>Skoleforvaltningen Aalborg</t>
  </si>
  <si>
    <t>9931 4000</t>
  </si>
  <si>
    <t>www.nogetathavedeti.dk</t>
  </si>
  <si>
    <t>UU-Aalborg</t>
  </si>
  <si>
    <t>9931 4502</t>
  </si>
  <si>
    <t>uu@aalborg.dk</t>
  </si>
  <si>
    <t>www.uu-aalborg.dk</t>
  </si>
  <si>
    <t>Uddannelseshuset</t>
  </si>
  <si>
    <t>Aalborg Ungdomsskole</t>
  </si>
  <si>
    <t>9931 4189</t>
  </si>
  <si>
    <t>9352 0900</t>
  </si>
  <si>
    <t>Kjellerups Torv 5, st.</t>
  </si>
  <si>
    <t>ungdomsskolen@aalborg.dk</t>
  </si>
  <si>
    <t>www.ungaalborg.dk</t>
  </si>
  <si>
    <t>Kjellerups Torv</t>
  </si>
  <si>
    <t>UngAalborg</t>
  </si>
  <si>
    <t>UngAalborg Uddannelsescenter</t>
  </si>
  <si>
    <t>9352 0960</t>
  </si>
  <si>
    <t>Enggaardsgade 65</t>
  </si>
  <si>
    <t>ungauc@aalborg.dk</t>
  </si>
  <si>
    <t>www.ungauc.dk</t>
  </si>
  <si>
    <t>HF VUC Aalborg</t>
  </si>
  <si>
    <t>HF&amp;VUC NORD, Aalborg</t>
  </si>
  <si>
    <t>9630 3395</t>
  </si>
  <si>
    <t>HF&amp;VUC NORD</t>
  </si>
  <si>
    <t>9811 1455</t>
  </si>
  <si>
    <t>9813 1311</t>
  </si>
  <si>
    <t>Annebergvej 55</t>
  </si>
  <si>
    <t>sph@sportshojskolen.dk</t>
  </si>
  <si>
    <t>www.sportshojskolen.dk</t>
  </si>
  <si>
    <t>Annebergvej</t>
  </si>
  <si>
    <t>Try Efterskole</t>
  </si>
  <si>
    <t>9829 2018</t>
  </si>
  <si>
    <t>9829 2392</t>
  </si>
  <si>
    <t>kontor@tryefterskole.dk</t>
  </si>
  <si>
    <t>www.tryefterskole.dk</t>
  </si>
  <si>
    <t>FGU Aalborg - Aalborg</t>
  </si>
  <si>
    <t>9631 6364</t>
  </si>
  <si>
    <t>9631 6363</t>
  </si>
  <si>
    <t>9814 8618</t>
  </si>
  <si>
    <t>7213 2308</t>
  </si>
  <si>
    <t>Tinghusgade 3</t>
  </si>
  <si>
    <t>lc@aof-danmark.dk</t>
  </si>
  <si>
    <t>www.aofnord-kursushuset.dk</t>
  </si>
  <si>
    <t>Ll.Voksne.Dhsk.</t>
  </si>
  <si>
    <t>9813 8053</t>
  </si>
  <si>
    <t>www.sindskolerne.dk</t>
  </si>
  <si>
    <t>9814 9235</t>
  </si>
  <si>
    <t>9814 4595</t>
  </si>
  <si>
    <t>Niels Ebbesens Gade 24</t>
  </si>
  <si>
    <t>info@livskompetencer.dk</t>
  </si>
  <si>
    <t>www.livskompetencer.dk</t>
  </si>
  <si>
    <t>Niels Ebbesens Gade</t>
  </si>
  <si>
    <t>57,043327542260094</t>
  </si>
  <si>
    <t>Fokus DHSK</t>
  </si>
  <si>
    <t>9812 8844</t>
  </si>
  <si>
    <t>Dannebrogsgade 43</t>
  </si>
  <si>
    <t>www.fokus-folkeoplysning.dk</t>
  </si>
  <si>
    <t>Dannebrogsgade</t>
  </si>
  <si>
    <t>TECHCOLLEGE</t>
  </si>
  <si>
    <t>9813 8566</t>
  </si>
  <si>
    <t>Aalb Hsk Jur</t>
  </si>
  <si>
    <t>Aalborg Handelsskole, Hovedafdeling</t>
  </si>
  <si>
    <t>9936 4620</t>
  </si>
  <si>
    <t>9936 4600</t>
  </si>
  <si>
    <t>Strandvejen 25</t>
  </si>
  <si>
    <t>UCN Mylius</t>
  </si>
  <si>
    <t>UCN Mylius Erichsens Vej</t>
  </si>
  <si>
    <t>9634 9499</t>
  </si>
  <si>
    <t>7269 9000</t>
  </si>
  <si>
    <t>Syg.pl.Aalborg</t>
  </si>
  <si>
    <t>Sygeplejerskeuddannelsen i Aalborg</t>
  </si>
  <si>
    <t>9633 1499</t>
  </si>
  <si>
    <t>7269 5000</t>
  </si>
  <si>
    <t>sl@ucn.dk</t>
  </si>
  <si>
    <t>57,016279503947715</t>
  </si>
  <si>
    <t>9814 6440</t>
  </si>
  <si>
    <t>7269 3000</t>
  </si>
  <si>
    <t>me@ucn.dk</t>
  </si>
  <si>
    <t>IVA Aalborg</t>
  </si>
  <si>
    <t>Informationsvidenskab og kulturformidling i Aalborg</t>
  </si>
  <si>
    <t>9815 1042</t>
  </si>
  <si>
    <t>9815 7922</t>
  </si>
  <si>
    <t>Fredrik Bajers Vej 7k</t>
  </si>
  <si>
    <t>7k</t>
  </si>
  <si>
    <t>iva@iva.ku.dk</t>
  </si>
  <si>
    <t>www.iva.ku.dk</t>
  </si>
  <si>
    <t>Fredrik Bajers Vej</t>
  </si>
  <si>
    <t>AAU</t>
  </si>
  <si>
    <t>Aalborg Universitet</t>
  </si>
  <si>
    <t>9815 2201</t>
  </si>
  <si>
    <t>Fredrik Bajers Vej 7K</t>
  </si>
  <si>
    <t>7K</t>
  </si>
  <si>
    <t>Musikkons Aalbr</t>
  </si>
  <si>
    <t>Det Jyske Musikkonservatorium, Aalborg</t>
  </si>
  <si>
    <t>9811 3763</t>
  </si>
  <si>
    <t>Musikkens Plads 1</t>
  </si>
  <si>
    <t>Musikkens Plads</t>
  </si>
  <si>
    <t>AMU-Aalborg,JUR</t>
  </si>
  <si>
    <t>AMU Nordjylland</t>
  </si>
  <si>
    <t>9633 2201</t>
  </si>
  <si>
    <t>Jordem.Aalborg</t>
  </si>
  <si>
    <t>Jordemoderuddannelsen i Aalborg</t>
  </si>
  <si>
    <t>Fys. Aalborg</t>
  </si>
  <si>
    <t>Fysioterapeutuddannelsen i Aalborg</t>
  </si>
  <si>
    <t>SOSUnord Jammer</t>
  </si>
  <si>
    <t>SOSU Nord, Aalborg/Jammerbugt</t>
  </si>
  <si>
    <t>7221 8295</t>
  </si>
  <si>
    <t>Storemosevej 19</t>
  </si>
  <si>
    <t>SOSU Nord, Aalb</t>
  </si>
  <si>
    <t>SOSU Nord, Aalborg/Himmerland</t>
  </si>
  <si>
    <t>7221 8297</t>
  </si>
  <si>
    <t>Jellingvej 5</t>
  </si>
  <si>
    <t>56,963966379487445</t>
  </si>
  <si>
    <t>9819 0255</t>
  </si>
  <si>
    <t>9819 7000</t>
  </si>
  <si>
    <t>www.hok.dk/hls</t>
  </si>
  <si>
    <t>7250 5800</t>
  </si>
  <si>
    <t>Aalborg H.sk.</t>
  </si>
  <si>
    <t>Nordjyllands Erhvervsakademi - Aalborg Handelssk.</t>
  </si>
  <si>
    <t>7250 4999</t>
  </si>
  <si>
    <t>7250 4902</t>
  </si>
  <si>
    <t>Sofiendalsvej 60 postbox 364</t>
  </si>
  <si>
    <t>noea@noea.dk</t>
  </si>
  <si>
    <t>www.noea.dk</t>
  </si>
  <si>
    <t>9936 4511</t>
  </si>
  <si>
    <t>Aalb Hsk Lang</t>
  </si>
  <si>
    <t>Aalborg Handelsskole, Langagervej 16</t>
  </si>
  <si>
    <t>9936 4767</t>
  </si>
  <si>
    <t>9936 4750</t>
  </si>
  <si>
    <t>Langagervej 16</t>
  </si>
  <si>
    <t>Aalb Hsk Saxo</t>
  </si>
  <si>
    <t>Aalborg Handelsskole, Saxogade 10</t>
  </si>
  <si>
    <t>9936 4837</t>
  </si>
  <si>
    <t>9936 4830</t>
  </si>
  <si>
    <t>Saxogade 10</t>
  </si>
  <si>
    <t>Aalborg Hsk.</t>
  </si>
  <si>
    <t>Nordjyllands Erhvervsakademi, Aalborg Handelssk.</t>
  </si>
  <si>
    <t>7250 5900</t>
  </si>
  <si>
    <t>Porthusgade 1</t>
  </si>
  <si>
    <t>Porthusgade</t>
  </si>
  <si>
    <t>Aalb Hsk Strand</t>
  </si>
  <si>
    <t>Aalborg Handelsskole, Strandvejen 25</t>
  </si>
  <si>
    <t>9936 4630</t>
  </si>
  <si>
    <t>Aalborg Uni Jur</t>
  </si>
  <si>
    <t>COK - Nordjyll</t>
  </si>
  <si>
    <t>COK - Nordjylland</t>
  </si>
  <si>
    <t>9630 3296</t>
  </si>
  <si>
    <t>9630 3290</t>
  </si>
  <si>
    <t>9633 1400</t>
  </si>
  <si>
    <t>selmalagerloefsvej@ucn.dk</t>
  </si>
  <si>
    <t>UCN Selma Lager</t>
  </si>
  <si>
    <t>Ergo Aalborg</t>
  </si>
  <si>
    <t>Ergoterapeutuddannelsen i Aalborg</t>
  </si>
  <si>
    <t>SOSU Nord Jur</t>
  </si>
  <si>
    <t>SOSU Nord</t>
  </si>
  <si>
    <t>PH Nordjylland</t>
  </si>
  <si>
    <t>9816 8283</t>
  </si>
  <si>
    <t>post@tekstil-hs.dk</t>
  </si>
  <si>
    <t>www.tekstil-hs.dk</t>
  </si>
  <si>
    <t>UCN act2learn</t>
  </si>
  <si>
    <t>7023 5053</t>
  </si>
  <si>
    <t>ucnact2learn@ucn.dk</t>
  </si>
  <si>
    <t>Struervej 70</t>
  </si>
  <si>
    <t>Struervej</t>
  </si>
  <si>
    <t>Auto og Teknik</t>
  </si>
  <si>
    <t>TECHCOLLEGE, Auto og Teknik</t>
  </si>
  <si>
    <t>TECH Dental</t>
  </si>
  <si>
    <t>TECHCOLLEGE, Dental</t>
  </si>
  <si>
    <t>Mad, Oplevelser</t>
  </si>
  <si>
    <t>TECHCOLLEGE, Mad og Oplevelser</t>
  </si>
  <si>
    <t>Design, Kom. IT</t>
  </si>
  <si>
    <t>TECHCOLLEGE, Design, Kommunikation og IT</t>
  </si>
  <si>
    <t>Metal, Konstr.</t>
  </si>
  <si>
    <t>TECHCOLLEGE, Metal og Konstruktion</t>
  </si>
  <si>
    <t>Sigrid Undsets Vej 3</t>
  </si>
  <si>
    <t>Sigrid Undsets Vej</t>
  </si>
  <si>
    <t>Livstil Sundhed</t>
  </si>
  <si>
    <t>TECHCOLLEGE, Livsstil og Sundhed</t>
  </si>
  <si>
    <t>El, Autom., VVS</t>
  </si>
  <si>
    <t>TECHCOLLEGE, El, Automatik og VVS</t>
  </si>
  <si>
    <t>7250 7000</t>
  </si>
  <si>
    <t>UCN Hobrovej</t>
  </si>
  <si>
    <t>UCN Sofiendals</t>
  </si>
  <si>
    <t>UCN Sofiendalsvej</t>
  </si>
  <si>
    <t>UCN Lerpytter</t>
  </si>
  <si>
    <t>UCN Lerpyttervej</t>
  </si>
  <si>
    <t>7269 7000</t>
  </si>
  <si>
    <t>9931 4100</t>
  </si>
  <si>
    <t>bwb-kultur@aalborg.dk</t>
  </si>
  <si>
    <t>www.pmc-as.dk</t>
  </si>
  <si>
    <t>57,060387117872075</t>
  </si>
  <si>
    <t>9,9351592339190677</t>
  </si>
  <si>
    <t>Taleinstituttet - Aalborg Kommune</t>
  </si>
  <si>
    <t>9814 7844</t>
  </si>
  <si>
    <t>9982 5480</t>
  </si>
  <si>
    <t>VUK Aalborg</t>
  </si>
  <si>
    <t>9817 7086</t>
  </si>
  <si>
    <t>9982 5252</t>
  </si>
  <si>
    <t>Studievej 5</t>
  </si>
  <si>
    <t>vuk-aalborg@aalborg.dk</t>
  </si>
  <si>
    <t>www.vuk-aalborg.dk</t>
  </si>
  <si>
    <t>9623 2400</t>
  </si>
  <si>
    <t>9866 6464</t>
  </si>
  <si>
    <t>9966 8880</t>
  </si>
  <si>
    <t>blaere.skole.861001@skolekom.dk</t>
  </si>
  <si>
    <t>www.blaereskole.dk</t>
  </si>
  <si>
    <t>56,864137583128006</t>
  </si>
  <si>
    <t>9,5160168596970891</t>
  </si>
  <si>
    <t>Haubro Sk.</t>
  </si>
  <si>
    <t>Haubro Skole</t>
  </si>
  <si>
    <t>9866 4055</t>
  </si>
  <si>
    <t>9966 8920</t>
  </si>
  <si>
    <t>haubro.skole.861005@skolekom.dk</t>
  </si>
  <si>
    <t>56,800230895071138</t>
  </si>
  <si>
    <t>9,4139963123595063</t>
  </si>
  <si>
    <t>Hornum Sk.</t>
  </si>
  <si>
    <t>Hornum Skole</t>
  </si>
  <si>
    <t>9966 8839</t>
  </si>
  <si>
    <t>9966 8830</t>
  </si>
  <si>
    <t>Kirkevej 23</t>
  </si>
  <si>
    <t>hornum.skole@vesthimmerland.dk</t>
  </si>
  <si>
    <t>hornumskole.aula.dk</t>
  </si>
  <si>
    <t>Vestrup Csk</t>
  </si>
  <si>
    <t>Vestrup Skole</t>
  </si>
  <si>
    <t>9966 8900</t>
  </si>
  <si>
    <t>Vestrupvej 23</t>
  </si>
  <si>
    <t>vestrupskole.post@vesthimmerland.dk</t>
  </si>
  <si>
    <t>vestrupskole.aula.dk</t>
  </si>
  <si>
    <t>Vestrupvej</t>
  </si>
  <si>
    <t>Aars Sk.</t>
  </si>
  <si>
    <t>Aars Skole</t>
  </si>
  <si>
    <t>9862 5810</t>
  </si>
  <si>
    <t>9966 8800</t>
  </si>
  <si>
    <t>0668</t>
  </si>
  <si>
    <t>aars.skole@vesthimmerland.dk</t>
  </si>
  <si>
    <t>aars-skole.aula.dk</t>
  </si>
  <si>
    <t>9966 8854</t>
  </si>
  <si>
    <t>9966 8855</t>
  </si>
  <si>
    <t>oestermarkskolen@vesthimmerland.dk</t>
  </si>
  <si>
    <t>oestermarkskolen.aula.dk</t>
  </si>
  <si>
    <t>Haubro Landsbys</t>
  </si>
  <si>
    <t>9866 4341</t>
  </si>
  <si>
    <t>9866 4091</t>
  </si>
  <si>
    <t>info@haubrofriskole.dk</t>
  </si>
  <si>
    <t>www.haubrofriskole.dk</t>
  </si>
  <si>
    <t>Vesthimmerl.Gym</t>
  </si>
  <si>
    <t>Vesthimmerlands Gymnasium</t>
  </si>
  <si>
    <t>9862 5077</t>
  </si>
  <si>
    <t>9862 2577</t>
  </si>
  <si>
    <t>Jyllandsgade 52</t>
  </si>
  <si>
    <t>adm@vhim-gym.dk</t>
  </si>
  <si>
    <t>www.vhim-gym.dk</t>
  </si>
  <si>
    <t>UU Center Himmerland</t>
  </si>
  <si>
    <t>Vestre Boulevard 7</t>
  </si>
  <si>
    <t>www.uucenter-himmerland.dk</t>
  </si>
  <si>
    <t>HF VUC Aars</t>
  </si>
  <si>
    <t>HF&amp;VUC NORD, Aars</t>
  </si>
  <si>
    <t>9862 2801</t>
  </si>
  <si>
    <t>Jyllandsgade 50B</t>
  </si>
  <si>
    <t>50B</t>
  </si>
  <si>
    <t>Himmerlands Ung</t>
  </si>
  <si>
    <t>Himmerlands Ungdomsskole</t>
  </si>
  <si>
    <t>9866 4099</t>
  </si>
  <si>
    <t>9866 4060</t>
  </si>
  <si>
    <t>Elevvej 10</t>
  </si>
  <si>
    <t>info@h-u.dk</t>
  </si>
  <si>
    <t>www.himmerlands-ungdomsskole.dk</t>
  </si>
  <si>
    <t>Elevvej</t>
  </si>
  <si>
    <t>Himmerlands Erhvervs- og Gymnasieuddannelser</t>
  </si>
  <si>
    <t>9698 1080</t>
  </si>
  <si>
    <t>Erhv.sk.Aars</t>
  </si>
  <si>
    <t>Erhvervsskolerne Aars</t>
  </si>
  <si>
    <t>Erhv.sk. Aars</t>
  </si>
  <si>
    <t>V.Marksk. Aars</t>
  </si>
  <si>
    <t>Vestermarkskolen Aars</t>
  </si>
  <si>
    <t>9966 9912</t>
  </si>
  <si>
    <t>9966 9900</t>
  </si>
  <si>
    <t>Vestre Boulevard 17</t>
  </si>
  <si>
    <t>vestermarkskolen-adm@vesthimmerland.dk</t>
  </si>
  <si>
    <t>vestermarkskolen.aula.dk</t>
  </si>
  <si>
    <t>CKU Himmerland VSU</t>
  </si>
  <si>
    <t>9862 4432</t>
  </si>
  <si>
    <t>Duborg Sk.</t>
  </si>
  <si>
    <t>Duborg-Skolen</t>
  </si>
  <si>
    <t>Ritter-StraÃŸe 27</t>
  </si>
  <si>
    <t>duborg-skolen@skoleforeningen.org</t>
  </si>
  <si>
    <t>www.duborg-skolen.de</t>
  </si>
  <si>
    <t>Ritter-StraÃŸe</t>
  </si>
  <si>
    <t>Institutionsnummer</t>
  </si>
  <si>
    <t>Skole</t>
  </si>
  <si>
    <t>Ejerforhold</t>
  </si>
  <si>
    <t>Betalende kommune</t>
  </si>
  <si>
    <t>Administrerende kommune</t>
  </si>
  <si>
    <t>Beliggenhedskommune</t>
  </si>
  <si>
    <t>Aktiv tællingsmæssigt for Danmarks Statistik</t>
  </si>
  <si>
    <t>Sjællandsgade 10</t>
  </si>
  <si>
    <t>Sjællandsgade</t>
  </si>
  <si>
    <t>Biskop Krags Vænge 7</t>
  </si>
  <si>
    <t>Biskop Krags Vænge</t>
  </si>
  <si>
    <t>Lybækgade 20</t>
  </si>
  <si>
    <t>Lybækgade</t>
  </si>
  <si>
    <t>Oehlenschlægersgades Skole</t>
  </si>
  <si>
    <t>Oehlenschlægersgade 57</t>
  </si>
  <si>
    <t>Oehlenschlægersgade</t>
  </si>
  <si>
    <t>Kirsebærh.Sk.</t>
  </si>
  <si>
    <t>Kirsebærhavens Skole</t>
  </si>
  <si>
    <t>Kirsebærhaven 25</t>
  </si>
  <si>
    <t>Kirsebærhaven</t>
  </si>
  <si>
    <t>Sct.Annæ Sk.</t>
  </si>
  <si>
    <t>Sankt Annæ Skole</t>
  </si>
  <si>
    <t>Larslejsstræde 5</t>
  </si>
  <si>
    <t>Larslejsstræde</t>
  </si>
  <si>
    <t>Skoler for svært handicappede</t>
  </si>
  <si>
    <t>Skt Annæ Gym.</t>
  </si>
  <si>
    <t>Sankt Annæ Gymnasium</t>
  </si>
  <si>
    <t>Aktiv institution medtælles dog ikke i Danmarks Statistiks statistikker</t>
  </si>
  <si>
    <t>Kildevældssk.</t>
  </si>
  <si>
    <t>Kildevældsskolen</t>
  </si>
  <si>
    <t>Skt.Annæ Grsk.</t>
  </si>
  <si>
    <t>Sankt Annæ Gymnasiums Grundskole</t>
  </si>
  <si>
    <t>Den Kongelige Ballets Læseskole</t>
  </si>
  <si>
    <t>Amager Fælled Skole</t>
  </si>
  <si>
    <t>Sjællands Psk.</t>
  </si>
  <si>
    <t>Sjællands Privatskole</t>
  </si>
  <si>
    <t>Udlændinge- og Integrationsministeriet</t>
  </si>
  <si>
    <t>Gammel Kalkbrænderi Vej 7</t>
  </si>
  <si>
    <t>Gammel Kalkbrænderi Vej</t>
  </si>
  <si>
    <t>Amager Fælledvej 49</t>
  </si>
  <si>
    <t>Amagerfælledvej</t>
  </si>
  <si>
    <t>Rosenvængets Hovedvej 35</t>
  </si>
  <si>
    <t>Rosenvængets Hovedvej</t>
  </si>
  <si>
    <t>HF-C. Efterslæg</t>
  </si>
  <si>
    <t>HF-Centret Efterslægten</t>
  </si>
  <si>
    <t>Efterslægtsvej 5</t>
  </si>
  <si>
    <t>Efterslægtsvej</t>
  </si>
  <si>
    <t>Aktiv juridisk tællingsmæssigt for Danmarks Statistik</t>
  </si>
  <si>
    <t>Voksen Pædagogisk Center</t>
  </si>
  <si>
    <t>Danmarks Erhvervspædagogiske Læreruddannelse</t>
  </si>
  <si>
    <t>Pædagogisk IT</t>
  </si>
  <si>
    <t>Kbh. Idrætsesk.</t>
  </si>
  <si>
    <t>Teglværksgade 27</t>
  </si>
  <si>
    <t>Teglværksgade</t>
  </si>
  <si>
    <t>Lyngby-Taarbæk Kommune</t>
  </si>
  <si>
    <t>Pæd. Kbh., UCC</t>
  </si>
  <si>
    <t>Pædagogseminarier</t>
  </si>
  <si>
    <t>UCC Pæd Sydh</t>
  </si>
  <si>
    <t>Pædagoguddannelsen Sydhavn - UCC</t>
  </si>
  <si>
    <t>UCC Lærer Zahle</t>
  </si>
  <si>
    <t>Læreruddannelsen Zahle - UCC</t>
  </si>
  <si>
    <t>Lærerseminarier</t>
  </si>
  <si>
    <t>Skelbækgade 1</t>
  </si>
  <si>
    <t>Skelbækgade</t>
  </si>
  <si>
    <t>Metro ernæring</t>
  </si>
  <si>
    <t>Ernærings- og sundhedsuddannelserne Metropol</t>
  </si>
  <si>
    <t>Amagerfælledvej 190</t>
  </si>
  <si>
    <t>Center Idræt</t>
  </si>
  <si>
    <t>Forsvarets Sundhedstjeneste/Center for Idræt</t>
  </si>
  <si>
    <t>Center for Beskæftigelse, Sprog og Integration</t>
  </si>
  <si>
    <t>Vestre Fængsel</t>
  </si>
  <si>
    <t>Træningsskolens Arbejdsmarkedsuddannelser</t>
  </si>
  <si>
    <t>Skelbækgade 19</t>
  </si>
  <si>
    <t>Skolen for Holistisk Afspænding</t>
  </si>
  <si>
    <t>Paul P Idræt</t>
  </si>
  <si>
    <t>Paul Petersens Idrætsinstitut</t>
  </si>
  <si>
    <t>Badstuestræde 1, 2.</t>
  </si>
  <si>
    <t>Badstuestræde</t>
  </si>
  <si>
    <t>EA CBA Laborantskolen Nordsjælland</t>
  </si>
  <si>
    <t>Landemærket 11</t>
  </si>
  <si>
    <t>Landemærket</t>
  </si>
  <si>
    <t>Jægerspris</t>
  </si>
  <si>
    <t>Uden for statistiske tællinger (eksempelvis kommuner)</t>
  </si>
  <si>
    <t>Kongens Vænge 2B</t>
  </si>
  <si>
    <t>Kongens Vænge</t>
  </si>
  <si>
    <t>Sofus Francks Vænge 32</t>
  </si>
  <si>
    <t>Sofus Francks Vænge</t>
  </si>
  <si>
    <t>Sofus Francks Vænge 30</t>
  </si>
  <si>
    <t>Ny Hollænderskolen</t>
  </si>
  <si>
    <t>Hollændervej 3</t>
  </si>
  <si>
    <t>Hollændervej</t>
  </si>
  <si>
    <t>Stæhr Johansens Vej 7</t>
  </si>
  <si>
    <t>Stæhr Johansens Vej</t>
  </si>
  <si>
    <t>Hæren Officer</t>
  </si>
  <si>
    <t>Hærens Officersskole</t>
  </si>
  <si>
    <t>Nationalt Center for Erhvervspædagogik Metropol</t>
  </si>
  <si>
    <t>Stæhr Johansens Vej 5</t>
  </si>
  <si>
    <t>Baltorp Rugvæng</t>
  </si>
  <si>
    <t>Baltorpskolen - Rugvænget</t>
  </si>
  <si>
    <t>Rugvænget 10</t>
  </si>
  <si>
    <t>Rugvænget</t>
  </si>
  <si>
    <t>Skovbovænget 124</t>
  </si>
  <si>
    <t>Skovbovænget</t>
  </si>
  <si>
    <t>Pæd center</t>
  </si>
  <si>
    <t>Pædagogisk Center</t>
  </si>
  <si>
    <t>A.C. Meyers Vænge 15</t>
  </si>
  <si>
    <t>A.C. Meyers Vænge</t>
  </si>
  <si>
    <t>Nykær 44</t>
  </si>
  <si>
    <t>Nykær</t>
  </si>
  <si>
    <t>Politi- og Fængselsvæsenets skoler</t>
  </si>
  <si>
    <t>Dahlensstræde 5</t>
  </si>
  <si>
    <t>Dahlensstræde</t>
  </si>
  <si>
    <t>R Steiner pæd</t>
  </si>
  <si>
    <t>Bagsværd Sk.</t>
  </si>
  <si>
    <t>Bagsværd</t>
  </si>
  <si>
    <t>Bagsværd Skole</t>
  </si>
  <si>
    <t>Bagsværd Hovedgade 60</t>
  </si>
  <si>
    <t>Bagsværd Hovedgade</t>
  </si>
  <si>
    <t>Bagsværd Hovedgade 62</t>
  </si>
  <si>
    <t>Værebrovej 156</t>
  </si>
  <si>
    <t>Værebrovej</t>
  </si>
  <si>
    <t>Bagsværd Frisk.</t>
  </si>
  <si>
    <t>Bagsværd Friskole</t>
  </si>
  <si>
    <t>Bagsværd Kost/G</t>
  </si>
  <si>
    <t>Bagsværd Kostskole og Gymnasium</t>
  </si>
  <si>
    <t>Bagsværd G.Grsk</t>
  </si>
  <si>
    <t>Bagsværd Gymnasiums Grundskole</t>
  </si>
  <si>
    <t>Idrætsakademiet</t>
  </si>
  <si>
    <t>SUKA, Underv.tilbud for udvikl.hæmmede/ autister</t>
  </si>
  <si>
    <t>Pædagogisk Psykologisk Konsulenttjeneste</t>
  </si>
  <si>
    <t>Gladsaxe pædc</t>
  </si>
  <si>
    <t>Gladsaxe Pædagogiske Videncenter</t>
  </si>
  <si>
    <t>Værebrovej 156 C</t>
  </si>
  <si>
    <t>Rosenkæret 22 B</t>
  </si>
  <si>
    <t>Rosenkæret</t>
  </si>
  <si>
    <t>UCC lærer BK</t>
  </si>
  <si>
    <t>Læreruddannelsen Blaagaard/KDAS - UCC</t>
  </si>
  <si>
    <t>UCC Pæd Stork</t>
  </si>
  <si>
    <t>Pæd Central</t>
  </si>
  <si>
    <t>Pædagogisk Central</t>
  </si>
  <si>
    <t>Vallensbæk Kommune</t>
  </si>
  <si>
    <t>Fængselsvej 39</t>
  </si>
  <si>
    <t>Fængselsvej</t>
  </si>
  <si>
    <t>Herstedv. Fængs</t>
  </si>
  <si>
    <t>Herstedvester Fængsel</t>
  </si>
  <si>
    <t>Præstemosesk.</t>
  </si>
  <si>
    <t>Præstemoseskolen</t>
  </si>
  <si>
    <t>Blytækkerporten 2</t>
  </si>
  <si>
    <t>Blytækkerporten</t>
  </si>
  <si>
    <t>Hvidovre Pædagogisk Center</t>
  </si>
  <si>
    <t>Magdavænget 4</t>
  </si>
  <si>
    <t>Magdavænget</t>
  </si>
  <si>
    <t>Brændekær 5</t>
  </si>
  <si>
    <t>Brændekær</t>
  </si>
  <si>
    <t>Askevænget 10</t>
  </si>
  <si>
    <t>Askevænget</t>
  </si>
  <si>
    <t>Kongsvænget 10</t>
  </si>
  <si>
    <t>Kongsvænget</t>
  </si>
  <si>
    <t>Taarbæk Skole</t>
  </si>
  <si>
    <t>Taarbæk Strandvej 96</t>
  </si>
  <si>
    <t>Taarbæk Strandvej</t>
  </si>
  <si>
    <t>Toftebæksvej 30</t>
  </si>
  <si>
    <t>Toftebæksvej</t>
  </si>
  <si>
    <t>Gammel Bagsværdsvej 37</t>
  </si>
  <si>
    <t>Gammel Bagsværdvej</t>
  </si>
  <si>
    <t>Center for Uddannelse og Pædagogik</t>
  </si>
  <si>
    <t>Pædagogisk Udviklingscenter</t>
  </si>
  <si>
    <t>Tæbyvej 9</t>
  </si>
  <si>
    <t>Tæbyvej</t>
  </si>
  <si>
    <t>Tæbyvej 65</t>
  </si>
  <si>
    <t>Ravholm Nærum</t>
  </si>
  <si>
    <t>Nærum</t>
  </si>
  <si>
    <t>Ravholm skole, afd. Nærum</t>
  </si>
  <si>
    <t>Vedbæk Sk.</t>
  </si>
  <si>
    <t>Vedbæk</t>
  </si>
  <si>
    <t>Vedbæk Skole</t>
  </si>
  <si>
    <t>Nærum Pr.Sk.</t>
  </si>
  <si>
    <t>Nærum Privatskole</t>
  </si>
  <si>
    <t>Nærum Gymnasium</t>
  </si>
  <si>
    <t>Nærum Hovedgade 30</t>
  </si>
  <si>
    <t>Nærum Hovedgade</t>
  </si>
  <si>
    <t>Nærum Gadekær 1B</t>
  </si>
  <si>
    <t>Nærum Gadekær</t>
  </si>
  <si>
    <t>Fysioterapeutuddannelsen Nordsjælland - UCC</t>
  </si>
  <si>
    <t>Egebækvej 80</t>
  </si>
  <si>
    <t>Egebækvej</t>
  </si>
  <si>
    <t>Vibeholms Vænge</t>
  </si>
  <si>
    <t>DEKRA Nordsjælland ApS</t>
  </si>
  <si>
    <t>Saltværksvej 65</t>
  </si>
  <si>
    <t>Saltværksvej</t>
  </si>
  <si>
    <t>Saltværksvej 2, 2.</t>
  </si>
  <si>
    <t>Vallensbæk Kom</t>
  </si>
  <si>
    <t>Vallensbæk Strand</t>
  </si>
  <si>
    <t>Vallensbæk Stationstorv</t>
  </si>
  <si>
    <t>Vallensbæk Sk.</t>
  </si>
  <si>
    <t>Vallensbæk Skole</t>
  </si>
  <si>
    <t>Idræts Alle</t>
  </si>
  <si>
    <t>Kirkebæksk.</t>
  </si>
  <si>
    <t>Kirkebækskolen</t>
  </si>
  <si>
    <t>Vallensbæk Stationstorv 100</t>
  </si>
  <si>
    <t>Vallensbæk Ungdomsskole</t>
  </si>
  <si>
    <t>Lundbækvej 5</t>
  </si>
  <si>
    <t>Lundbækvej</t>
  </si>
  <si>
    <t>Kærvej 10</t>
  </si>
  <si>
    <t>Kærvej</t>
  </si>
  <si>
    <t>Ved Gadekæret 15</t>
  </si>
  <si>
    <t>Ved Gadekæret</t>
  </si>
  <si>
    <t>Ravnsnæsvej 120</t>
  </si>
  <si>
    <t>Ravnsnæsvej</t>
  </si>
  <si>
    <t>Redningsvæsenet</t>
  </si>
  <si>
    <t>Danmarks Fængslers Uddannelsescenter</t>
  </si>
  <si>
    <t>Hæren Ing&amp;Abc</t>
  </si>
  <si>
    <t>Humlebæk Gl Str</t>
  </si>
  <si>
    <t>Humlebæk</t>
  </si>
  <si>
    <t>Humlebæk Skole, Gl. Strandvej</t>
  </si>
  <si>
    <t>Humlebæk 6-9</t>
  </si>
  <si>
    <t>Humlebækskole, 6. - 9. klasse</t>
  </si>
  <si>
    <t>Humlebæk Ll.Sk.</t>
  </si>
  <si>
    <t>Humlebæk Lille Skole</t>
  </si>
  <si>
    <t>Sk.Slotsvænge</t>
  </si>
  <si>
    <t>Slotsvænget 61</t>
  </si>
  <si>
    <t>Slotsvænget</t>
  </si>
  <si>
    <t>Kornvænget 4</t>
  </si>
  <si>
    <t>Kornvænget</t>
  </si>
  <si>
    <t>Tværstræde 18 Postboks 156</t>
  </si>
  <si>
    <t>Tværstræde</t>
  </si>
  <si>
    <t>Tre Græse Bakke</t>
  </si>
  <si>
    <t>Græse Strandvej 22</t>
  </si>
  <si>
    <t>Græse Strandvej</t>
  </si>
  <si>
    <t>Kærholm Specialskole, afd. Kæret</t>
  </si>
  <si>
    <t>Frederiksværk</t>
  </si>
  <si>
    <t>Frederiksværk skole, Enghave</t>
  </si>
  <si>
    <t>Halsnæs Kommune</t>
  </si>
  <si>
    <t>Fr.Værk. Gym.</t>
  </si>
  <si>
    <t>Frederiksværk Gymnasium og HF</t>
  </si>
  <si>
    <t>Fredværk.Ungsk.</t>
  </si>
  <si>
    <t>Halsnæs Ungdomsskole</t>
  </si>
  <si>
    <t>HF/VUC Frdværk</t>
  </si>
  <si>
    <t>HF &amp; VUC Nordsjælland, Frederiksværk afd.</t>
  </si>
  <si>
    <t>FGU Nordsjælland - Frederiksværk</t>
  </si>
  <si>
    <t>Græsted</t>
  </si>
  <si>
    <t>Gribsk Græsted</t>
  </si>
  <si>
    <t>Gribskolen, afdeling Græsted</t>
  </si>
  <si>
    <t>Græsted Stationsvej 10A</t>
  </si>
  <si>
    <t>Græsted Stationsvej</t>
  </si>
  <si>
    <t>Græsted H.sk.</t>
  </si>
  <si>
    <t>Græsted Heldagsskole</t>
  </si>
  <si>
    <t>Frederiksværkvej 109</t>
  </si>
  <si>
    <t>Frederiksværkvej</t>
  </si>
  <si>
    <t>Nordsjæll.Esk.</t>
  </si>
  <si>
    <t>Nordsjællands Efterskole</t>
  </si>
  <si>
    <t>Espergærdeskole</t>
  </si>
  <si>
    <t>Espergærde</t>
  </si>
  <si>
    <t>Espergærdeskolen</t>
  </si>
  <si>
    <t>Hellebæksk.</t>
  </si>
  <si>
    <t>Hellebækskolen</t>
  </si>
  <si>
    <t>Hornbæk Sk.</t>
  </si>
  <si>
    <t>Hornbæk</t>
  </si>
  <si>
    <t>Hornbæk Skole</t>
  </si>
  <si>
    <t>Hellebækvej 44</t>
  </si>
  <si>
    <t>Hellebækvej</t>
  </si>
  <si>
    <t>Trækbanen 18</t>
  </si>
  <si>
    <t>Trækbanen</t>
  </si>
  <si>
    <t>Egevænget 6</t>
  </si>
  <si>
    <t>Egevænget</t>
  </si>
  <si>
    <t>Idrætsvej 19</t>
  </si>
  <si>
    <t>Idrætsvej</t>
  </si>
  <si>
    <t>Espergær.Gym-HF</t>
  </si>
  <si>
    <t>Espergærde Gymnasium og HF</t>
  </si>
  <si>
    <t>www.espergærdeskole.dk</t>
  </si>
  <si>
    <t>Hellebæk Fr.Sk.</t>
  </si>
  <si>
    <t>Hellebæk</t>
  </si>
  <si>
    <t>Hellebæk Friskole</t>
  </si>
  <si>
    <t>Kursusstedet i Hellebæk</t>
  </si>
  <si>
    <t>Værftet, Allegade 4</t>
  </si>
  <si>
    <t>Værftet</t>
  </si>
  <si>
    <t>Pædagogisk Udviklingscenter, Montebello</t>
  </si>
  <si>
    <t>Teglværksvej 19</t>
  </si>
  <si>
    <t>Teglværksvej</t>
  </si>
  <si>
    <t>Nordsjællands Friskole</t>
  </si>
  <si>
    <t>Sprogcenter Nordsjælland</t>
  </si>
  <si>
    <t>Center for Undervisningsmidler, Afd. Nordsjælland</t>
  </si>
  <si>
    <t>UUH Halsnæs/Hil</t>
  </si>
  <si>
    <t>HF &amp; VUC Nordsjælland</t>
  </si>
  <si>
    <t>Frederiksværkgade 147</t>
  </si>
  <si>
    <t>Frederiksværksgade</t>
  </si>
  <si>
    <t>Pæd Nordsj. UCC</t>
  </si>
  <si>
    <t>Pædagoguddannelsen Nordsjælland - UCC</t>
  </si>
  <si>
    <t>Sygeplejerskeuddannelsen Nordsjælland -UCC</t>
  </si>
  <si>
    <t>Erhvervsskolen Nordsjælland</t>
  </si>
  <si>
    <t>Stutterivænget 2</t>
  </si>
  <si>
    <t>Stutterivænget</t>
  </si>
  <si>
    <t>Halsnæs Lisk.</t>
  </si>
  <si>
    <t>Halsnæs Lilleskole</t>
  </si>
  <si>
    <t>Jægerspris Skole, Skolen i Herredet</t>
  </si>
  <si>
    <t>afd. Jægerspris</t>
  </si>
  <si>
    <t>Jægerspris Skole, afd. Jægerspris</t>
  </si>
  <si>
    <t>Jægersp  R.Usk.</t>
  </si>
  <si>
    <t>Jægerspris Ungdomsskole</t>
  </si>
  <si>
    <t>Nordsjællands Grundskole og Gymnasium samt HF</t>
  </si>
  <si>
    <t>FGU Nordsjælland - Skibby</t>
  </si>
  <si>
    <t>Egebækskolen</t>
  </si>
  <si>
    <t>AOF Nordsjælland</t>
  </si>
  <si>
    <t>Skævinge</t>
  </si>
  <si>
    <t>Skævinge Sk.</t>
  </si>
  <si>
    <t>Skævinge Skole</t>
  </si>
  <si>
    <t>Strandstræde 28 A</t>
  </si>
  <si>
    <t>Strandstræde</t>
  </si>
  <si>
    <t>Strandstræde 24</t>
  </si>
  <si>
    <t>Strandstræde 28b</t>
  </si>
  <si>
    <t>Lærkeskolen</t>
  </si>
  <si>
    <t>Hindbærvangen 224</t>
  </si>
  <si>
    <t>Hindbærvangen</t>
  </si>
  <si>
    <t>Skelbækvej 8A</t>
  </si>
  <si>
    <t>Skelbækvej</t>
  </si>
  <si>
    <t>Jægerspris sk</t>
  </si>
  <si>
    <t>Jægerspris Skole</t>
  </si>
  <si>
    <t>HF &amp; VUC Nordsjælland, Frederikssund afd.</t>
  </si>
  <si>
    <t>Erhvervsskolen Nordsjælland, Frederikssund, Elsenbakken</t>
  </si>
  <si>
    <t>Bramsnæsvigsk.</t>
  </si>
  <si>
    <t>Bramsnæsvigskolen</t>
  </si>
  <si>
    <t>Hornsherredvej 446, Sæby</t>
  </si>
  <si>
    <t>Sæby</t>
  </si>
  <si>
    <t>Karlslunde Dagskole - Afdeling Hulbækgaard</t>
  </si>
  <si>
    <t>Moeskærskolen</t>
  </si>
  <si>
    <t>Midtsjæll.Esk.</t>
  </si>
  <si>
    <t>Midtsjællands Efterskole</t>
  </si>
  <si>
    <t>Holmebæksk.</t>
  </si>
  <si>
    <t>Holmebækskolen</t>
  </si>
  <si>
    <t>Ellebæksk.</t>
  </si>
  <si>
    <t>Ellebækskolen</t>
  </si>
  <si>
    <t>Viby Sjælland</t>
  </si>
  <si>
    <t>Pædagogisk UdviklingsCenter</t>
  </si>
  <si>
    <t>Zealand Sjællands Erhvervsakademi</t>
  </si>
  <si>
    <t>Zealand Sjællands Erhvervsakademi i Næstved</t>
  </si>
  <si>
    <t>Næstved Kommune</t>
  </si>
  <si>
    <t>EA Sjælland, EUC Sjælland</t>
  </si>
  <si>
    <t>Zealand Sjællands Erhvervsakademi i Roskilde</t>
  </si>
  <si>
    <t>ErhvervsAkademi Sjælland-Campus Roskilde</t>
  </si>
  <si>
    <t>Zealand Sjællands Erhvervsakademi i Slagelse</t>
  </si>
  <si>
    <t>EA Sjælland, Roskilde Tekniske Skole</t>
  </si>
  <si>
    <t>EA Sjælland - SOSU Næstved</t>
  </si>
  <si>
    <t>Herlufsvænge 14 B</t>
  </si>
  <si>
    <t>Herlufsvænge</t>
  </si>
  <si>
    <t>Halsnæs Kom</t>
  </si>
  <si>
    <t>Erhvervsskolen Nordsjælland - Frederiksværk</t>
  </si>
  <si>
    <t>Erhvervsskolen Nordsjælland - Hundested</t>
  </si>
  <si>
    <t>Trællerup Sk.</t>
  </si>
  <si>
    <t>Trællerupskolen</t>
  </si>
  <si>
    <t>Gammel Tjærebyvej 100</t>
  </si>
  <si>
    <t>Gammel Tjærebyvej</t>
  </si>
  <si>
    <t>Holbækvej 59B</t>
  </si>
  <si>
    <t>Holbækvej</t>
  </si>
  <si>
    <t>CFU Sjælland, Informationssamlingen/Roskilde</t>
  </si>
  <si>
    <t>Læderstræde 4</t>
  </si>
  <si>
    <t>Læderstræde</t>
  </si>
  <si>
    <t>AOF Sjælland Nord</t>
  </si>
  <si>
    <t>Holbæk Kommune</t>
  </si>
  <si>
    <t>UC Sj Cam Pæd</t>
  </si>
  <si>
    <t>Sjæll. Kirkem.</t>
  </si>
  <si>
    <t>Sjællands Kirkemusikskole</t>
  </si>
  <si>
    <t>Tjæreby</t>
  </si>
  <si>
    <t>Bjæverskov</t>
  </si>
  <si>
    <t>Munkekærsk.</t>
  </si>
  <si>
    <t>Munkekærskolen</t>
  </si>
  <si>
    <t>Holbæk Landevej 42</t>
  </si>
  <si>
    <t>Holbæk Landevej</t>
  </si>
  <si>
    <t>Fonden socpæd</t>
  </si>
  <si>
    <t>Langkær 2</t>
  </si>
  <si>
    <t>Langkær</t>
  </si>
  <si>
    <t>Hjedsbækvej 474</t>
  </si>
  <si>
    <t>Hjedsbækvej</t>
  </si>
  <si>
    <t>Stævnen</t>
  </si>
  <si>
    <t>CFU Sjælland</t>
  </si>
  <si>
    <t>Maribo Blæsenb</t>
  </si>
  <si>
    <t>Maribo Skole, Blæsenborgafdelingen</t>
  </si>
  <si>
    <t>Hagelskærvej 15</t>
  </si>
  <si>
    <t>Hagelskærvej</t>
  </si>
  <si>
    <t>Værnedamsvej 12A, 1. tv</t>
  </si>
  <si>
    <t>Værnedamsvej</t>
  </si>
  <si>
    <t>SOSU-Sjælland</t>
  </si>
  <si>
    <t>Fællesskolen</t>
  </si>
  <si>
    <t>Fællesskolen HoptrupMarstrupVilstrup</t>
  </si>
  <si>
    <t>Socpæd Maarum</t>
  </si>
  <si>
    <t>Det socialpædagogiske heldagstilbud Maarum Skole</t>
  </si>
  <si>
    <t>Vædderbo</t>
  </si>
  <si>
    <t>Humlebækvej 10</t>
  </si>
  <si>
    <t>Humlebækvej</t>
  </si>
  <si>
    <t>Humlebæk Skole</t>
  </si>
  <si>
    <t>Skorkærvej 8</t>
  </si>
  <si>
    <t>Skorkærvej</t>
  </si>
  <si>
    <t>Struer værksted</t>
  </si>
  <si>
    <t>Struer Værkstedet</t>
  </si>
  <si>
    <t>Stokkebækskolen</t>
  </si>
  <si>
    <t>Eskærvej 69</t>
  </si>
  <si>
    <t>Eskærvej</t>
  </si>
  <si>
    <t>Teglværksgade 37, 5.</t>
  </si>
  <si>
    <t>AOF Center Sjælland Syd</t>
  </si>
  <si>
    <t>Skærbæk D sk</t>
  </si>
  <si>
    <t>Skærbæk</t>
  </si>
  <si>
    <t>Skærbæk Distriktsskole</t>
  </si>
  <si>
    <t>Frederiksværk Skole</t>
  </si>
  <si>
    <t>Grænseegnens Friskole</t>
  </si>
  <si>
    <t>Præstevænget</t>
  </si>
  <si>
    <t>Kobbelvænget 65, 1.</t>
  </si>
  <si>
    <t>Kobbelvænget</t>
  </si>
  <si>
    <t>Præstegaardsvej 26A Ingstrup</t>
  </si>
  <si>
    <t>Præstegaardsvej</t>
  </si>
  <si>
    <t>Fællesskolen Favrdal-Fjelstrup</t>
  </si>
  <si>
    <t>Fællesskolen Hammelev-Sct. Severin</t>
  </si>
  <si>
    <t>Fællesskolen Nustrup-Sommersted</t>
  </si>
  <si>
    <t>Bilsbækvej</t>
  </si>
  <si>
    <t>Lærdansk Ringk</t>
  </si>
  <si>
    <t>Erhvervsskolen Nordsjælland - Kokkeskolen</t>
  </si>
  <si>
    <t>Præstetoften</t>
  </si>
  <si>
    <t>Vandværksvej 9</t>
  </si>
  <si>
    <t>Vandværksvej</t>
  </si>
  <si>
    <t>Borgervænget 19</t>
  </si>
  <si>
    <t>Borgervænget</t>
  </si>
  <si>
    <t>Pilestrædet 10 Musse</t>
  </si>
  <si>
    <t>Pilestrædet</t>
  </si>
  <si>
    <t>Gribskolen Græs</t>
  </si>
  <si>
    <t>Gribskolen  Græsted</t>
  </si>
  <si>
    <t>Lærdansk Syddj</t>
  </si>
  <si>
    <t>Lærdansk Syddjurs</t>
  </si>
  <si>
    <t>Ellebækvej</t>
  </si>
  <si>
    <t>Sk v/Tuse Næs</t>
  </si>
  <si>
    <t>Skolen ved Tuse Næs</t>
  </si>
  <si>
    <t>Holbækvej 108</t>
  </si>
  <si>
    <t>Erhvervsskolen Nordsjælland, Skolegade</t>
  </si>
  <si>
    <t>Erhvervsakademiet Lillebælt, Strandgade 3</t>
  </si>
  <si>
    <t>Erhvervsakademiet Lillebælt, Landbrugsvej 65</t>
  </si>
  <si>
    <t>Erhvervsakademiet Lillebælt, Ejlskovsgade 3</t>
  </si>
  <si>
    <t>Erhvervsakademiet Lillebælt, Munkebjergvej 130</t>
  </si>
  <si>
    <t>Kærvej 503</t>
  </si>
  <si>
    <t>CUBA, Center for Uddannelse, Beskæftigelse og Aktivitet, STU</t>
  </si>
  <si>
    <t>Hærvejsskolen</t>
  </si>
  <si>
    <t>Firkl Ilkær</t>
  </si>
  <si>
    <t>Skolevænget 2A</t>
  </si>
  <si>
    <t>Skolevænget</t>
  </si>
  <si>
    <t>Lærdansk Ribe</t>
  </si>
  <si>
    <t>Lærdansk Varde</t>
  </si>
  <si>
    <t>Lærdansk Vejen</t>
  </si>
  <si>
    <t>Pæd.udd. Svendb</t>
  </si>
  <si>
    <t>Pædagoguddannelsen i Svendborg</t>
  </si>
  <si>
    <t>Næstved Sociale</t>
  </si>
  <si>
    <t>Næstved Sociale Virksomhed</t>
  </si>
  <si>
    <t>Birkevænget 2</t>
  </si>
  <si>
    <t>Birkevænget</t>
  </si>
  <si>
    <t>Sværdborgvej 7</t>
  </si>
  <si>
    <t>Sværdborgvej</t>
  </si>
  <si>
    <t>Bavnestræde 36 Dalby</t>
  </si>
  <si>
    <t>Bavnestræde</t>
  </si>
  <si>
    <t>Bækvej 14</t>
  </si>
  <si>
    <t>Bækvej</t>
  </si>
  <si>
    <t>Bælum</t>
  </si>
  <si>
    <t>Skolen for Velfærds- &amp; Voksenuddannelser, Viborg afdelingen</t>
  </si>
  <si>
    <t>Mariagerfjord Idrætsskole</t>
  </si>
  <si>
    <t>Præstemarken 2</t>
  </si>
  <si>
    <t>Præstemarken</t>
  </si>
  <si>
    <t>Kærvej 22 Jejsing</t>
  </si>
  <si>
    <t>Skolevænget 14 Ryde</t>
  </si>
  <si>
    <t>Kværkeby Frisk.</t>
  </si>
  <si>
    <t>Kværkeby Friskole</t>
  </si>
  <si>
    <t>Kværkebyvej 2b</t>
  </si>
  <si>
    <t>Kværkebyvej</t>
  </si>
  <si>
    <t>Vestermose Natur- og Idrætsfriskole</t>
  </si>
  <si>
    <t>Næstvedvej 349</t>
  </si>
  <si>
    <t>Næstvedvej</t>
  </si>
  <si>
    <t>FGU Nordsjælland - Helsinge</t>
  </si>
  <si>
    <t>Espergærde Sk</t>
  </si>
  <si>
    <t>Espergærde Skole</t>
  </si>
  <si>
    <t>Ullerup Bæk</t>
  </si>
  <si>
    <t>Ullerup Bæk Skolen</t>
  </si>
  <si>
    <t>Merkurvænget 2</t>
  </si>
  <si>
    <t>Merkurvænget</t>
  </si>
  <si>
    <t>PH Lillebælt - Administrationsbacheloruddannelsen i Odense</t>
  </si>
  <si>
    <t>Skelbæk Frisk.</t>
  </si>
  <si>
    <t>Skelbæk Friskole</t>
  </si>
  <si>
    <t>Kværs Idræts fr</t>
  </si>
  <si>
    <t>Kværs Idrætsfriskole</t>
  </si>
  <si>
    <t>Egebæksvej 32</t>
  </si>
  <si>
    <t>Egebæksvej</t>
  </si>
  <si>
    <t>Gammel Kalkbrænderi Vej 13</t>
  </si>
  <si>
    <t>Kalvebod Fælled</t>
  </si>
  <si>
    <t>Kalvebod Fælled Skole</t>
  </si>
  <si>
    <t>Kærmindevej 8</t>
  </si>
  <si>
    <t>Kærmindevej</t>
  </si>
  <si>
    <t>Asnæs</t>
  </si>
  <si>
    <t>EUC Sjælland, Vordingborg afdeling</t>
  </si>
  <si>
    <t>Center f Læring</t>
  </si>
  <si>
    <t>Center for Læring</t>
  </si>
  <si>
    <t>Springbrættet</t>
  </si>
  <si>
    <t>Klinte Natur- og Idræts-Friskole</t>
  </si>
  <si>
    <t>Kbh idrætsakade</t>
  </si>
  <si>
    <t>Færgevej 5</t>
  </si>
  <si>
    <t>Færgevej</t>
  </si>
  <si>
    <t>Kærvej 11</t>
  </si>
  <si>
    <t>Fonden Fællessk</t>
  </si>
  <si>
    <t>Fonden Fællesskolen</t>
  </si>
  <si>
    <t>Saltværksvej 2</t>
  </si>
  <si>
    <t>Bangsbostrand - Gærum Skole</t>
  </si>
  <si>
    <t>Brolæggervej 1</t>
  </si>
  <si>
    <t>Brolæggervej</t>
  </si>
  <si>
    <t>Hagelskærvej 8</t>
  </si>
  <si>
    <t>Strandstræde 28A</t>
  </si>
  <si>
    <t>Jægerspris Dist</t>
  </si>
  <si>
    <t>Distrikt Jægerspris</t>
  </si>
  <si>
    <t>Kærholm</t>
  </si>
  <si>
    <t>Kærholm - specialskole</t>
  </si>
  <si>
    <t>Teglværksgade 22</t>
  </si>
  <si>
    <t>Taarbæk Strandvej 59</t>
  </si>
  <si>
    <t>UU-Vallensbæk</t>
  </si>
  <si>
    <t>Præstbrovej 23</t>
  </si>
  <si>
    <t>Præstbrovej</t>
  </si>
  <si>
    <t>Skolestræde 9</t>
  </si>
  <si>
    <t>Skolestræde</t>
  </si>
  <si>
    <t>Kurhusvænge</t>
  </si>
  <si>
    <t>STU-Sydsjælland</t>
  </si>
  <si>
    <t>Lærdansk Vordb</t>
  </si>
  <si>
    <t>Lærdansk Vordingborg</t>
  </si>
  <si>
    <t>UCL Klostervænget, Svendborg</t>
  </si>
  <si>
    <t>Klostervænget 2-4</t>
  </si>
  <si>
    <t>Klostervænget</t>
  </si>
  <si>
    <t>Idræts Alle 6</t>
  </si>
  <si>
    <t>Lærdansk Nyborg</t>
  </si>
  <si>
    <t>Center for Erhverv, uddannelse og beskæftigelse, Bornholms Reg.kommune-STU</t>
  </si>
  <si>
    <t>Kirkestræde 11</t>
  </si>
  <si>
    <t>Kirkestræde</t>
  </si>
  <si>
    <t>Lærdk Kolding</t>
  </si>
  <si>
    <t>Lærdansk Kolding</t>
  </si>
  <si>
    <t>ZBC Handelsgymnasiet Næstved</t>
  </si>
  <si>
    <t>CF socialpædSTU</t>
  </si>
  <si>
    <t>Center For Socialpædagogik - STU</t>
  </si>
  <si>
    <t>Rugvænget 72</t>
  </si>
  <si>
    <t>Li Næstved Sk</t>
  </si>
  <si>
    <t>Lille Næstved Skole</t>
  </si>
  <si>
    <t>Ellebækskolen, afd. Kalbyris</t>
  </si>
  <si>
    <t>Fibigerstræde 5</t>
  </si>
  <si>
    <t>Fibigerstræde</t>
  </si>
  <si>
    <t>Kroghstræde 1</t>
  </si>
  <si>
    <t>Kroghstræde</t>
  </si>
  <si>
    <t>Ph.d.-skolen for Livslang Læring og Hverdagslivets Socialpsykologi, RUC</t>
  </si>
  <si>
    <t>Lille Næstved Skole, afd. Digtervej</t>
  </si>
  <si>
    <t>Karrebækvej 70</t>
  </si>
  <si>
    <t>Karrebækvej</t>
  </si>
  <si>
    <t>Holbæk By Skole</t>
  </si>
  <si>
    <t>www.holbækbyskole.dk</t>
  </si>
  <si>
    <t>Fr. Glasværket</t>
  </si>
  <si>
    <t>Odense Designakademi - en fri fagskole og Friskolen Glasværket</t>
  </si>
  <si>
    <t>Hillerslev Kær Vej 9</t>
  </si>
  <si>
    <t>Hillerslev Kær Vej</t>
  </si>
  <si>
    <t>Karrebæksminde</t>
  </si>
  <si>
    <t>Karrebæksminde Privatskole</t>
  </si>
  <si>
    <t>UKC Halsnæs 10</t>
  </si>
  <si>
    <t>Unge- og Kulturcenter Halsnæs, 10. klassecenter</t>
  </si>
  <si>
    <t>Sydsjællands Pr</t>
  </si>
  <si>
    <t>Sydsjællands Privatskole</t>
  </si>
  <si>
    <t>Blære Friskole</t>
  </si>
  <si>
    <t>Skolevænget 3 Blære</t>
  </si>
  <si>
    <t>Blære</t>
  </si>
  <si>
    <t>CLAVIS Næstved</t>
  </si>
  <si>
    <t>CLAVIS Sprog &amp; kompetence - Næstved</t>
  </si>
  <si>
    <t>www.magleby.dk/stu/stu-pa-sjælland-magleby-skolecenter</t>
  </si>
  <si>
    <t>Fogedvænget</t>
  </si>
  <si>
    <t>Fogedvænget 25</t>
  </si>
  <si>
    <t>Jægersborg Alle</t>
  </si>
  <si>
    <t>Ph.d._Veterinær</t>
  </si>
  <si>
    <t>Ph.d.-skolen ved DTU Veterinærinstituttet</t>
  </si>
  <si>
    <t>ZBC10, Næstved</t>
  </si>
  <si>
    <t>EUC Sjælland, Greve</t>
  </si>
  <si>
    <t>STU Kirkebæk</t>
  </si>
  <si>
    <t>Næstvedvej 78A</t>
  </si>
  <si>
    <t>UU Holbæk</t>
  </si>
  <si>
    <t>www.uuholbæk.dk</t>
  </si>
  <si>
    <t>Holbækvej 141B</t>
  </si>
  <si>
    <t>Pæd. central</t>
  </si>
  <si>
    <t>EUC Sjælland, Vordingborg</t>
  </si>
  <si>
    <t>Roskilde Tekniske Skole - Absalonsvej/Holbæk</t>
  </si>
  <si>
    <t>AOF Frederikssund/Halsnæs</t>
  </si>
  <si>
    <t>EUC Asnæs</t>
  </si>
  <si>
    <t>EUC Nordvestsjælland, Asnæs</t>
  </si>
  <si>
    <t>Lærdansk Næstv</t>
  </si>
  <si>
    <t>Lærdansk Næstved</t>
  </si>
  <si>
    <t>DOF Lillebælt</t>
  </si>
  <si>
    <t>DOF Lillebælt Oplysnings Forbund</t>
  </si>
  <si>
    <t>Lærdansk Favrsk</t>
  </si>
  <si>
    <t>Lærdansk Favrskov</t>
  </si>
  <si>
    <t>CABAS (Center for Aktivitets- og samværstilbud, Beskyttet beskæftigelse, Afklaring og STU)</t>
  </si>
  <si>
    <t>Absalon Holbæk</t>
  </si>
  <si>
    <t>Absalon, Campus Holbæk</t>
  </si>
  <si>
    <t>Kærvej 124</t>
  </si>
  <si>
    <t>Hærvejen 147</t>
  </si>
  <si>
    <t>Hærvejen</t>
  </si>
  <si>
    <t>Sophienborgvænget 6</t>
  </si>
  <si>
    <t>Sophienborgvænget</t>
  </si>
  <si>
    <t>Sæby Friskole</t>
  </si>
  <si>
    <t>Præsteskoven 4-6</t>
  </si>
  <si>
    <t>Præsteskoven</t>
  </si>
  <si>
    <t>Næsbyvej 99</t>
  </si>
  <si>
    <t>Næsbyvej</t>
  </si>
  <si>
    <t>Nrdskov-Næsbj</t>
  </si>
  <si>
    <t>Nordenskov-Næsbjerg Skole</t>
  </si>
  <si>
    <t>Troesmosevej 2 Næsbjerg</t>
  </si>
  <si>
    <t>Næsbjerg</t>
  </si>
  <si>
    <t>FGU NV Sjælland</t>
  </si>
  <si>
    <t>FGU Nordvestsjælland</t>
  </si>
  <si>
    <t>Rugvænget 7</t>
  </si>
  <si>
    <t>FGU Syd- og Vestsjælland</t>
  </si>
  <si>
    <t>FGUNordsjælland</t>
  </si>
  <si>
    <t>FGU Nordsjælland</t>
  </si>
  <si>
    <t>DTU Næstved</t>
  </si>
  <si>
    <t>DTU adgangskursus, Næstved</t>
  </si>
  <si>
    <t>Amager Skovhjælpere</t>
  </si>
  <si>
    <t>UU Næstved</t>
  </si>
  <si>
    <t>Uddannelsesvejledningen Næstved</t>
  </si>
  <si>
    <t>Den kommunale ungeindsats i Lyngby-Taarbæk Kommune</t>
  </si>
  <si>
    <t>KUI Vallensbæk</t>
  </si>
  <si>
    <t>Den kommunale ungeindsats i Vallensbæk Kommune</t>
  </si>
  <si>
    <t>KUI Halsnæs</t>
  </si>
  <si>
    <t>Den kommunale ungeindsats i Halsnæs Kommune</t>
  </si>
  <si>
    <t>Krudtværksalleen 7</t>
  </si>
  <si>
    <t>Krudtværksalleen</t>
  </si>
  <si>
    <t>Den kommunale ungeindsats - Holbæk Kommune</t>
  </si>
  <si>
    <t>Skibsværftsvej 4, 2.</t>
  </si>
  <si>
    <t>Skibsværftsvej</t>
  </si>
  <si>
    <t>KUI Næstved</t>
  </si>
  <si>
    <t>Den kommunale ungeindsats i Næstved Kommune</t>
  </si>
  <si>
    <t>Skanderborg Fælled</t>
  </si>
  <si>
    <t>Kalkværksvej 40</t>
  </si>
  <si>
    <t>Kalkværksvej</t>
  </si>
  <si>
    <t>Videbæk</t>
  </si>
  <si>
    <t>Servicecenter Videbæk, Dyrvigsvej 9</t>
  </si>
  <si>
    <t>Servicecenter Videbæk</t>
  </si>
  <si>
    <t>Idrætsskolerne Ikast (friskolen)</t>
  </si>
  <si>
    <t>Hagelskærvej 40 postbox 99</t>
  </si>
  <si>
    <t>Fredensgade/Drosselvej, Beskæftigelsestilbud - STU</t>
  </si>
  <si>
    <t>Asnæs Skovvej 39</t>
  </si>
  <si>
    <t>Asnæs Skovvej</t>
  </si>
  <si>
    <t>Kappelvænget 52</t>
  </si>
  <si>
    <t>Kappelvænget</t>
  </si>
  <si>
    <t>Fritid Ellekær</t>
  </si>
  <si>
    <t>Fritidshuset Ellekær</t>
  </si>
  <si>
    <t>Klubben Skæring</t>
  </si>
  <si>
    <t>Skæring Skolevej 210</t>
  </si>
  <si>
    <t>Skæring Skolevej</t>
  </si>
  <si>
    <t>Havkærvej 20 Tilst</t>
  </si>
  <si>
    <t>Havkærvej</t>
  </si>
  <si>
    <t>NEG-Nordvestsjællands Erhvervs- og Gymnasieuddannelser, 10. klasse, Kalundborg</t>
  </si>
  <si>
    <t>Værkstedsskolen</t>
  </si>
  <si>
    <t>Opholdsstedet Værkstedsskolen S/I i Rugsted</t>
  </si>
  <si>
    <t>Campus V læring</t>
  </si>
  <si>
    <t>Læringscentret, Tæbyvej 9, 1.</t>
  </si>
  <si>
    <t>Læringscentret</t>
  </si>
  <si>
    <t>Halsnæs forv</t>
  </si>
  <si>
    <t>Halsnæs Kommune, forvaltningsinstitution</t>
  </si>
  <si>
    <t>Holbæk forv</t>
  </si>
  <si>
    <t>Holbæk Kommune, forvaltningsinstitution</t>
  </si>
  <si>
    <t>Kanalstræde 2</t>
  </si>
  <si>
    <t>Kanalstræde</t>
  </si>
  <si>
    <t>Hinnerup Beskæftigelse og Uddannelse (HBU)</t>
  </si>
  <si>
    <t>Færgegaardsvej 15</t>
  </si>
  <si>
    <t>Færgegaardsvej</t>
  </si>
  <si>
    <t>FGU Nordvestsjælland, Odsherred</t>
  </si>
  <si>
    <t>FGU NVS Holbæk</t>
  </si>
  <si>
    <t>FGU Nordvestsjælland, Holbæk</t>
  </si>
  <si>
    <t>FGU Nordvestsjælland, Kalundborg</t>
  </si>
  <si>
    <t>Saltoftevænge 4</t>
  </si>
  <si>
    <t>Saltoftevænge</t>
  </si>
  <si>
    <t>Uddannelse og Læring, Vejle Kommune</t>
  </si>
  <si>
    <t>Lærdansk Thistd</t>
  </si>
  <si>
    <t>Lærdansk Thisted</t>
  </si>
  <si>
    <t>Lærkevej 12</t>
  </si>
  <si>
    <t>Lærkevej</t>
  </si>
  <si>
    <t>EUC Næstvedvej</t>
  </si>
  <si>
    <t>EUC Sjælland, Vordingborg, Næstvedvej</t>
  </si>
  <si>
    <t>Næstvedvej 3</t>
  </si>
  <si>
    <t>Studentervænget 2</t>
  </si>
  <si>
    <t>Studentervænget</t>
  </si>
  <si>
    <t>Skelbækvej 2</t>
  </si>
  <si>
    <t>Væksthuset</t>
  </si>
  <si>
    <t>EUC Sjælland, Krondrevet</t>
  </si>
  <si>
    <t>Blæsenborg Alle 10</t>
  </si>
  <si>
    <t>Den Specialpædagogiske Dagbehandlingsinstitution Sputnik 1 ApS</t>
  </si>
  <si>
    <t>Den Specialpædagogiske Dagbehandlingsinstitution Sputnik 2 ApS</t>
  </si>
  <si>
    <t>Den Specialpædagogiske Dagbehandlingsinstitution Sputnik 4 ApS</t>
  </si>
  <si>
    <t>Den Specialpædagogiske Dagbehandlingsinstitution Sputnik SP 5 ApS</t>
  </si>
  <si>
    <t>Den Specialpædagogiske Dagbehandlingsinstitution Sputnik 6 ApS</t>
  </si>
  <si>
    <t>Den Specialpædagogiske Dagbehandlingsinstitution Sputnik 8 ApS</t>
  </si>
  <si>
    <t>Den Specialpædagogiske Dagbehandlingsinstitution Sputnik 11 ApS</t>
  </si>
  <si>
    <t>Den Specialpædagogiske Dagbehandlingsinstitution Sputnik 13 ApS</t>
  </si>
  <si>
    <t>Læringshuset</t>
  </si>
  <si>
    <t>www.læringshuset.dk</t>
  </si>
  <si>
    <t>FGU Nordsjælland - Frederikssund</t>
  </si>
  <si>
    <t>Væksthuset H</t>
  </si>
  <si>
    <t>Væksthuset, Helsinge</t>
  </si>
  <si>
    <t>Væksthuset K</t>
  </si>
  <si>
    <t>Fuglevænget</t>
  </si>
  <si>
    <t>Sprog Næstved</t>
  </si>
  <si>
    <t>Sprogcenter Næstved</t>
  </si>
  <si>
    <t>AspIT Sjælland</t>
  </si>
  <si>
    <t>Fam &amp; beskæft.</t>
  </si>
  <si>
    <t>Familie- og Beskæftigelsesforvaltning</t>
  </si>
  <si>
    <t>CLAVIS Holbæk</t>
  </si>
  <si>
    <t>CLAVIS sprog &amp; kompetence - Holbæk</t>
  </si>
  <si>
    <t>Næstmark 17</t>
  </si>
  <si>
    <t>Næstmark</t>
  </si>
  <si>
    <t>Rosenvængets Sk</t>
  </si>
  <si>
    <t>Rosenvængets Skole</t>
  </si>
  <si>
    <t>Rosenvængets Hovedvej 33</t>
  </si>
  <si>
    <t>Værkstedsvej 1, bygning 1-3</t>
  </si>
  <si>
    <t>Værkstedsvej</t>
  </si>
  <si>
    <t>Spættevej 7</t>
  </si>
  <si>
    <t>Spættevej</t>
  </si>
  <si>
    <t>Syvbækvej 18</t>
  </si>
  <si>
    <t>Syvbækvej</t>
  </si>
  <si>
    <t>NEG-Nordvestsjællands Erhvervs- og Gymnasieuddannelser, EUC Online</t>
  </si>
  <si>
    <t>Vejby Bo og Beskæftigelse, STU Nordsjælland</t>
  </si>
  <si>
    <t>Holbækvej 30B</t>
  </si>
  <si>
    <t>Munkevænget Sk</t>
  </si>
  <si>
    <t>Munkevængets Skole</t>
  </si>
  <si>
    <t>Munkevænget 2</t>
  </si>
  <si>
    <t>Munkevænget</t>
  </si>
  <si>
    <t>Sp Munkevænget</t>
  </si>
  <si>
    <t>Specialcenter Munkevænget</t>
  </si>
  <si>
    <t>Ejerbækgaard</t>
  </si>
  <si>
    <t>Ejerbækgaard STU ApS</t>
  </si>
  <si>
    <t>Haandværk 10</t>
  </si>
  <si>
    <t>Den Jydske Haandværkerskole, 10. klasse</t>
  </si>
  <si>
    <t>Kirsebærhaven 23</t>
  </si>
  <si>
    <t>c/o Maritimt Værksted Hal 16, Kronborgvej 14</t>
  </si>
  <si>
    <t>c/o Maritimt Værksted Hal 16</t>
  </si>
  <si>
    <t>Troldkærskolen</t>
  </si>
  <si>
    <t>Zealand Sjællands Erhvervsakademi i Holbæk</t>
  </si>
  <si>
    <t>Suhrs Træning</t>
  </si>
  <si>
    <t>Suhrs Træning og Uddannelse ApS</t>
  </si>
  <si>
    <t>NV Sj Asnæs</t>
  </si>
  <si>
    <t>Nordvestsjællands HF og VUC, Asnæs</t>
  </si>
  <si>
    <t>Skanderborg Fælled 1</t>
  </si>
  <si>
    <t>NEG 10 Holbæk</t>
  </si>
  <si>
    <t>NEG-Nordvestsjællands Erhvervs- og Gymnasieuddannelser, 10. klasse, Holbæk</t>
  </si>
  <si>
    <t>Spec Ellebæk</t>
  </si>
  <si>
    <t>Specialkompetence Holstebro, afd. Ellebæk</t>
  </si>
  <si>
    <t>Louise Vonsbæk</t>
  </si>
  <si>
    <t>Louiseskolen, afdeling Vonsbæk</t>
  </si>
  <si>
    <t>Vonsbækvej 88</t>
  </si>
  <si>
    <t>Vonsbækvej</t>
  </si>
  <si>
    <t>NEG-Nordvestsjællands Erhvervs- og Gymnasieuddannelser, Processkolen Saltoftvænge</t>
  </si>
  <si>
    <t>Vestre Bakkevej 1 Neder Hornbæk</t>
  </si>
  <si>
    <t>Neder Hornbæk</t>
  </si>
  <si>
    <t>Cphbusiness City (e-læring)</t>
  </si>
  <si>
    <t>Zealand Sjællands Erhvervsakademi i Næstved (e-læring)</t>
  </si>
  <si>
    <t>Zealand Sjællands Erhvervsakademi i Roskilde (e-læring)</t>
  </si>
  <si>
    <t>Absalon, Campus Roskilde (e-læring)</t>
  </si>
  <si>
    <t>Erhvervsakademi SydVest, Esbjerg (e-læring)</t>
  </si>
  <si>
    <t>VIA University College, Campus Aarhus C (e-læring)</t>
  </si>
  <si>
    <t>UCL Stationsvej, Jelling (e-læring)</t>
  </si>
  <si>
    <t>Absalon, Campus Slagelse (e-læring)</t>
  </si>
  <si>
    <t>UC SYD Campus Aabenraa (e-læring)</t>
  </si>
  <si>
    <t>UC SYD Campus Esbjerg (e-læring)</t>
  </si>
  <si>
    <t>IBA Erhvervsakademi Kolding (e-læring)</t>
  </si>
  <si>
    <t>Erhvervsakademi Dania, Horsens (e-læring)</t>
  </si>
  <si>
    <t>Erhvervsakademi Dania, Randers (e-læring)</t>
  </si>
  <si>
    <t>Erhvervsakademi Dania, Silkeborg (e-læring)</t>
  </si>
  <si>
    <t>UCN Sofiendalsvej  (e-læring)</t>
  </si>
  <si>
    <t>Zealand Sjællands Erhvervsakademi i Slagelse (e-læring)</t>
  </si>
  <si>
    <t>Aarhus Maskinmesterskole, Aarhus afdeling, (e-læring)</t>
  </si>
  <si>
    <t>Absalon Næst E</t>
  </si>
  <si>
    <t>Absalon, Campus Næstved, (e-læring)</t>
  </si>
  <si>
    <t>UC SYD Campus Haderslev, (e-læring)</t>
  </si>
  <si>
    <t>VIA University College, Campus Aarhus N, (e-læring)</t>
  </si>
  <si>
    <t>VIA University College, Campus Viborg, (E-læring)</t>
  </si>
  <si>
    <t>UCN Hobrovej (e-læring)</t>
  </si>
  <si>
    <t>UCL Seebladsgade, Odense (e-læring)</t>
  </si>
  <si>
    <t>VIA University College, Campus Randers (e-læring)</t>
  </si>
  <si>
    <t>VIA University College, Campus Herning (e-læring)</t>
  </si>
  <si>
    <t>Læringshus afd</t>
  </si>
  <si>
    <t>Læringshuset, afd. Skolebakken</t>
  </si>
  <si>
    <t>Restrup Kærvej 35</t>
  </si>
  <si>
    <t>Restrup Kærvej</t>
  </si>
  <si>
    <t>Lærvium</t>
  </si>
  <si>
    <t>Hovedsk Ellebæk</t>
  </si>
  <si>
    <t>Ellebækskolen, Hovedskolen</t>
  </si>
  <si>
    <t>Ellebækskolen, afd. Kildemark</t>
  </si>
  <si>
    <t>Næstved Sp.skol</t>
  </si>
  <si>
    <t>Næstved Specialskole</t>
  </si>
  <si>
    <t>Tingkærskolen</t>
  </si>
  <si>
    <t>Tingkærskolen, hovedskole</t>
  </si>
  <si>
    <t>Tingkærskolen - Fraugdeafdelingen</t>
  </si>
  <si>
    <t>Firkl Elkjær</t>
  </si>
  <si>
    <t>Holmegrd Toksvæ</t>
  </si>
  <si>
    <t>Holmegaardskolen, afd. Toksværd</t>
  </si>
  <si>
    <t>Brædstrup Skole</t>
  </si>
  <si>
    <t>Brædstrup</t>
  </si>
  <si>
    <t>Brædstrup Sp</t>
  </si>
  <si>
    <t>Brædstrup Skole, specialskoleafdeling</t>
  </si>
  <si>
    <t>EA Dania, E lær</t>
  </si>
  <si>
    <t>Erhvervsakademi Dania, Viborg (e-læring)</t>
  </si>
  <si>
    <t>Beskæftigelse Platformen</t>
  </si>
  <si>
    <t>Lærvium KrÃ¼ger.</t>
  </si>
  <si>
    <t>Lærvium Skole og Dagtilbud, KrÃ¼gersvej</t>
  </si>
  <si>
    <t>Fælledby Skole</t>
  </si>
  <si>
    <t>Horsebækvej 97</t>
  </si>
  <si>
    <t>Horsebækvej</t>
  </si>
  <si>
    <t>Lykkebækvej 1</t>
  </si>
  <si>
    <t>Lykkebækvej</t>
  </si>
  <si>
    <t>UCN Skolevangen (e-læring)</t>
  </si>
  <si>
    <t>Niels Brock, Jesper Buchs Iværksætterakademi (EUD/EUX)</t>
  </si>
  <si>
    <t>Erhvervsakademi Dania, Skive (e-læring)</t>
  </si>
  <si>
    <t>VIA University College, Campus Holstebro (e-læring)</t>
  </si>
  <si>
    <t>VIA_Horsens-elæ</t>
  </si>
  <si>
    <t>VIA University College, Campus Horsens (e-læring)</t>
  </si>
  <si>
    <t>DTU Lyngby Campus (e-læring)</t>
  </si>
  <si>
    <t>Kærsangervej 21</t>
  </si>
  <si>
    <t>Kærsangervej</t>
  </si>
  <si>
    <t>Specialpæd.Cent</t>
  </si>
  <si>
    <t>Det specialpædagogiske center</t>
  </si>
  <si>
    <t>Det Specialpædagogiske Center, Helhedstilbuddet</t>
  </si>
  <si>
    <t>Horisont Græst</t>
  </si>
  <si>
    <t>Horisonten â€“ Afdeling Græsted</t>
  </si>
  <si>
    <t>Græsted Stationsvej 10</t>
  </si>
  <si>
    <t>UCL Boulevarden, Vejle (e-læring)</t>
  </si>
  <si>
    <t>Skolen Fogedvæn</t>
  </si>
  <si>
    <t>Skolen ved Fogedvænget</t>
  </si>
  <si>
    <t>Krogsbækvej 9</t>
  </si>
  <si>
    <t>Krogsbækvej</t>
  </si>
  <si>
    <t>Craft-værk</t>
  </si>
  <si>
    <t>craft-værk.dk</t>
  </si>
  <si>
    <t>Held.Askevænget</t>
  </si>
  <si>
    <t>Heldagsskolen Askevænget</t>
  </si>
  <si>
    <t>Askevænget 6</t>
  </si>
  <si>
    <t>Springbræt Aarh</t>
  </si>
  <si>
    <t>Springbræt Aarhus</t>
  </si>
  <si>
    <t>STU I Næstved</t>
  </si>
  <si>
    <t>CO Asnæs EUD</t>
  </si>
  <si>
    <t>Campus Odsherred, EUD Asnæs</t>
  </si>
  <si>
    <t>NEG-Nordvestsjællands Erhvervs- og Gymnasieuddannelser, HHX/HTX, Kalundborg</t>
  </si>
  <si>
    <t>Væksthus Odense</t>
  </si>
  <si>
    <t>Væksthuset Odense</t>
  </si>
  <si>
    <t>Væksth. Rudersd</t>
  </si>
  <si>
    <t>Væksthuset Rudersdal</t>
  </si>
  <si>
    <t>Væksthuset, DKK</t>
  </si>
  <si>
    <t>STU Nordsjællan</t>
  </si>
  <si>
    <t>Hans Knudsen Instituttet STU Nordsjælland</t>
  </si>
  <si>
    <t>Hans Knudsen Instituttet STU Nordvestsjælland</t>
  </si>
  <si>
    <t>STU Vestsjællan</t>
  </si>
  <si>
    <t>Hans Knudsen Instituttet STU Vestsjælland</t>
  </si>
  <si>
    <t>Naturværkstedet</t>
  </si>
  <si>
    <t>Beskæftigelsen og Aktiviteten Energivej</t>
  </si>
  <si>
    <t>CSV og beskæft.</t>
  </si>
  <si>
    <t>CSV og beskæftigelse</t>
  </si>
  <si>
    <t>DaniaHobro e-læ</t>
  </si>
  <si>
    <t>Erhvervsakademi Dania, Hobro (e-læring)</t>
  </si>
  <si>
    <t>Beskæftigelsescenter Veum Dag</t>
  </si>
  <si>
    <t>Harlekin stu &amp; Beskæftigelse</t>
  </si>
  <si>
    <t>Bosager Aktivitets- og Samværstilbud</t>
  </si>
  <si>
    <t>Krænkerupvej 14</t>
  </si>
  <si>
    <t>Krænkerupvej</t>
  </si>
  <si>
    <t>STU i Næstved</t>
  </si>
  <si>
    <t>UCplus Holbæk</t>
  </si>
  <si>
    <t>UCplus Sprogcenter Holbæk</t>
  </si>
  <si>
    <t>Ellekær 5H</t>
  </si>
  <si>
    <t>Ellekær</t>
  </si>
  <si>
    <t>Bindernæs FrieF</t>
  </si>
  <si>
    <t>Bindernæs Efterskole og Fri Fagskole</t>
  </si>
  <si>
    <t>Holbækvej 206</t>
  </si>
  <si>
    <t>Restrup Kærvej 11</t>
  </si>
  <si>
    <t>Stu Center for Autisme Nordsjælland</t>
  </si>
  <si>
    <t>Kærvej 8, st.</t>
  </si>
  <si>
    <t>ZBC Næstved</t>
  </si>
  <si>
    <t>Svalekærskolen</t>
  </si>
  <si>
    <t>Hellebæk Sd</t>
  </si>
  <si>
    <t>Hellebæk Skoledistrikt</t>
  </si>
  <si>
    <t>Præstemarken 3</t>
  </si>
  <si>
    <t>Asnæs Skole</t>
  </si>
  <si>
    <t>Parkvænget 2</t>
  </si>
  <si>
    <t>Parkvænget</t>
  </si>
  <si>
    <t>Skovbærskolen</t>
  </si>
  <si>
    <t>Sjællands Odde</t>
  </si>
  <si>
    <t>Smedestræde 1 A</t>
  </si>
  <si>
    <t>Smedestræde</t>
  </si>
  <si>
    <t>Pæd. Haslev</t>
  </si>
  <si>
    <t>Pædagoguddannelsen i Haslev</t>
  </si>
  <si>
    <t>Næstved Landevej 20</t>
  </si>
  <si>
    <t>Næstved Landevej</t>
  </si>
  <si>
    <t>Vinde Helsinge Friskole, Vestsjællands Idrætsefterskole</t>
  </si>
  <si>
    <t>Vestssjæll Efsk</t>
  </si>
  <si>
    <t>Blomstervænget 5</t>
  </si>
  <si>
    <t>Blomstervænget</t>
  </si>
  <si>
    <t>Attekær.Heldg.</t>
  </si>
  <si>
    <t>Gerlev Idræthsk</t>
  </si>
  <si>
    <t>Svalebæksk.</t>
  </si>
  <si>
    <t>Svalebækskolen</t>
  </si>
  <si>
    <t>Haslev Idrætsefterskole</t>
  </si>
  <si>
    <t>EUC Sjælland, Haslev afdeling</t>
  </si>
  <si>
    <t>Lærerud. Haslev</t>
  </si>
  <si>
    <t>Læreruddannelsen i Haslev</t>
  </si>
  <si>
    <t>Holbæk P.Realsk</t>
  </si>
  <si>
    <t>Holbæk Private Realskole</t>
  </si>
  <si>
    <t>Stænget</t>
  </si>
  <si>
    <t>Holbæk Lillesk.</t>
  </si>
  <si>
    <t>Holbæk Lilleskole</t>
  </si>
  <si>
    <t>Næsvej 13</t>
  </si>
  <si>
    <t>Næsvej</t>
  </si>
  <si>
    <t>UU-Nordvestsjælland</t>
  </si>
  <si>
    <t>Holbæk Ungdsk.</t>
  </si>
  <si>
    <t>Holbæk Ungdomsskole</t>
  </si>
  <si>
    <t>NEG VUC, Holbæk</t>
  </si>
  <si>
    <t>NEG-Nordvestsjællands Erhvers- og Gymnasieuddannelser HF &amp; VUC, Holbæk</t>
  </si>
  <si>
    <t>NEG-Nordvestsjællands Erhvers- og Gymnasieuddannelser HF &amp; VUC</t>
  </si>
  <si>
    <t>Kunsthsk Holbæk</t>
  </si>
  <si>
    <t>Holbæk Prod.Sk.</t>
  </si>
  <si>
    <t>LOF JobKom Holbæk</t>
  </si>
  <si>
    <t>NEG, Holbæk</t>
  </si>
  <si>
    <t>NEG-Nordvestsjællands Erhvervs- og Gymnasieuddannelser, Holbæk</t>
  </si>
  <si>
    <t>UCSJ, Holbæk</t>
  </si>
  <si>
    <t>NEG-Nordvestsjællands Erhvervs- og Gymnasieuddannelser, Audebo</t>
  </si>
  <si>
    <t>Social- og Sundhedsskolen Vestsjælland</t>
  </si>
  <si>
    <t>Pæd. Holbæk</t>
  </si>
  <si>
    <t>Pædagoguddannelsen Holbæk</t>
  </si>
  <si>
    <t>NEG - Nordvestsjællands Erhvervs- og Gymnasieuddannelser</t>
  </si>
  <si>
    <t>ZBC Holbæk SOSU</t>
  </si>
  <si>
    <t>ZBC Holbæk (SOSU)</t>
  </si>
  <si>
    <t>CSU Holbæk</t>
  </si>
  <si>
    <t>Center for specialundervisning (CSU Holbæk)</t>
  </si>
  <si>
    <t>Holbæk Kom</t>
  </si>
  <si>
    <t>Holbæk 10 kl</t>
  </si>
  <si>
    <t>Holbæk 10. klassecenter</t>
  </si>
  <si>
    <t>DMO-Hjembæksk.</t>
  </si>
  <si>
    <t>DMO Hjembækskolen</t>
  </si>
  <si>
    <t>Hvidebæksk.</t>
  </si>
  <si>
    <t>Jerslev Sjælland</t>
  </si>
  <si>
    <t>Hvidebækskolen</t>
  </si>
  <si>
    <t>Friskolen og Idrætsefterskolen Ubby</t>
  </si>
  <si>
    <t>Rosenvænget 11</t>
  </si>
  <si>
    <t>Rosenvænget</t>
  </si>
  <si>
    <t>Sæby-Hall.Frisk</t>
  </si>
  <si>
    <t>Sæby-Hallenslev Friskole</t>
  </si>
  <si>
    <t>Skolevej 6, Sæby</t>
  </si>
  <si>
    <t>Midtsjællands Gymnasium</t>
  </si>
  <si>
    <t>NEG-Nordvestjællands Erhvervs- og Gymnasieuddannelser HF &amp; VUC, Kalundborg</t>
  </si>
  <si>
    <t>NEG-Nordvestsjællands Erhvervs- og Gymnasieuddannelser, EUD/EUX, Kalundborg</t>
  </si>
  <si>
    <t>NEG-Nordvestsjællands Erhvervs- og Gymnasieuddannelser, Processkolen</t>
  </si>
  <si>
    <t>Refsnæssk.</t>
  </si>
  <si>
    <t>Synscenter Refsnæs - Skolen</t>
  </si>
  <si>
    <t>Tjærebyvej 1</t>
  </si>
  <si>
    <t>Tjærebyvej</t>
  </si>
  <si>
    <t>Storebæltsk.</t>
  </si>
  <si>
    <t>Storebæltskolen</t>
  </si>
  <si>
    <t>Storebælts Erhvervspark 1</t>
  </si>
  <si>
    <t>Storebælts Erhvervspark</t>
  </si>
  <si>
    <t>Pædagogisk Psykologisk Team</t>
  </si>
  <si>
    <t>Svanestræde 9</t>
  </si>
  <si>
    <t>Svanestræde</t>
  </si>
  <si>
    <t>Præstevej 19</t>
  </si>
  <si>
    <t>Præstevej</t>
  </si>
  <si>
    <t>Kværkeby Sk.</t>
  </si>
  <si>
    <t>Kværkeby Skole</t>
  </si>
  <si>
    <t>Kværkebyvej 2 B</t>
  </si>
  <si>
    <t>Skjoldenæsvej 70</t>
  </si>
  <si>
    <t>Skjoldenæsvej</t>
  </si>
  <si>
    <t>Næstvedvej 349 B</t>
  </si>
  <si>
    <t>Midtsjællands Privatskole</t>
  </si>
  <si>
    <t>Lærdansk Ringst</t>
  </si>
  <si>
    <t>Lærdansk Ringsted</t>
  </si>
  <si>
    <t>Væverhuset</t>
  </si>
  <si>
    <t>Skolen Væverhuset A/S</t>
  </si>
  <si>
    <t>Hækkerupsvej 1</t>
  </si>
  <si>
    <t>Hækkerupsvej</t>
  </si>
  <si>
    <t>Korsevænget 14</t>
  </si>
  <si>
    <t>Korsevænget</t>
  </si>
  <si>
    <t>Midtsjæll DHSK</t>
  </si>
  <si>
    <t>SOSU Sjælland, Bredahlsgade</t>
  </si>
  <si>
    <t>Næstved Landevej 632A</t>
  </si>
  <si>
    <t>Husmandsstræde 4A</t>
  </si>
  <si>
    <t>Husmandsstræde</t>
  </si>
  <si>
    <t>Krænkerupvej 39B</t>
  </si>
  <si>
    <t>Autisme Center Vestsjælland</t>
  </si>
  <si>
    <t>Herrestræde 11</t>
  </si>
  <si>
    <t>Herrestræde</t>
  </si>
  <si>
    <t>FGU Syd og Vestsjælland - Slagelse</t>
  </si>
  <si>
    <t>SuB Enhed for Specialundervisning og Beskæftigelse</t>
  </si>
  <si>
    <t>Hjembæk Eftersk</t>
  </si>
  <si>
    <t>Hjembæk Efterskole</t>
  </si>
  <si>
    <t>Hjembæk, Bakkedraget 22</t>
  </si>
  <si>
    <t>Hjembæk</t>
  </si>
  <si>
    <t>Næstvedvej 78 B</t>
  </si>
  <si>
    <t>Bryggervænge sp</t>
  </si>
  <si>
    <t>Bryggervænget 15</t>
  </si>
  <si>
    <t>Bryggervænget</t>
  </si>
  <si>
    <t>Jyderup Fængsel</t>
  </si>
  <si>
    <t>Holbækvej 30 B</t>
  </si>
  <si>
    <t>Specialskolen Bramsnæsvig</t>
  </si>
  <si>
    <t>Bramsnæsvigvej 2</t>
  </si>
  <si>
    <t>Bramsnæsvigvej</t>
  </si>
  <si>
    <t>Studievalg Danmark Center Sjælland</t>
  </si>
  <si>
    <t>UU Sjælland Syd</t>
  </si>
  <si>
    <t>Strandstræde 3</t>
  </si>
  <si>
    <t>HGS Toksværd</t>
  </si>
  <si>
    <t>Birkevænget 1 Hunseby</t>
  </si>
  <si>
    <t>Præstetoften 6</t>
  </si>
  <si>
    <t>Erhvervsakademi Sjælland, CELF</t>
  </si>
  <si>
    <t>Lindevænget 1</t>
  </si>
  <si>
    <t>Lindevænget</t>
  </si>
  <si>
    <t>Appenæs Fri</t>
  </si>
  <si>
    <t>Appenæs Friskole</t>
  </si>
  <si>
    <t>DOF Næstved Aft</t>
  </si>
  <si>
    <t>Næstved Aftenskole DOF</t>
  </si>
  <si>
    <t>Fysioterapeutuddannelsen i Næstved</t>
  </si>
  <si>
    <t>Absalon Næstved</t>
  </si>
  <si>
    <t>Absalon, Campus Næstved</t>
  </si>
  <si>
    <t>DEKRA Sjælland</t>
  </si>
  <si>
    <t>DEKRA Sjælland A/S</t>
  </si>
  <si>
    <t>Karrebæk</t>
  </si>
  <si>
    <t>Lille Næstved Skole, afd. Karrebæk</t>
  </si>
  <si>
    <t>www.ellebækskolen.dk</t>
  </si>
  <si>
    <t>Lille Næstved Skole, afd. Herlufsholmvej</t>
  </si>
  <si>
    <t>Næstved Gym.-HF</t>
  </si>
  <si>
    <t>Næstved Gymnasium og HF</t>
  </si>
  <si>
    <t>Videnscenter for Specialpædagogik</t>
  </si>
  <si>
    <t>Næstved f.sk.</t>
  </si>
  <si>
    <t>Næstved Fri Skole</t>
  </si>
  <si>
    <t>Næstved Ungdsk.</t>
  </si>
  <si>
    <t>Næstved Kommunale Ungdomsskole</t>
  </si>
  <si>
    <t>VUC Næstved afd</t>
  </si>
  <si>
    <t>FGU SVsj Næstv</t>
  </si>
  <si>
    <t>FGU Syd og Vestsjælland - Næstved</t>
  </si>
  <si>
    <t>EUC Sjælland</t>
  </si>
  <si>
    <t>Zealand Business College, Handelsskolen Sjælland Syd</t>
  </si>
  <si>
    <t>ZBC Næstv SOSU</t>
  </si>
  <si>
    <t>ZBC Næstved (SOSU)</t>
  </si>
  <si>
    <t>EUC Sj Næstv M</t>
  </si>
  <si>
    <t>EUC Sjælland, Næstved - Malervænget</t>
  </si>
  <si>
    <t>Malervænget 4</t>
  </si>
  <si>
    <t>Malervænget</t>
  </si>
  <si>
    <t>Ergo. Næstved</t>
  </si>
  <si>
    <t>Ergoterapeutuddannelsen i Næstved</t>
  </si>
  <si>
    <t>Syg.pl.Næstved</t>
  </si>
  <si>
    <t>Sygeplejerskeuddannelsen i Næstved</t>
  </si>
  <si>
    <t>EUC Sj Næstv J</t>
  </si>
  <si>
    <t>EUC Sjælland, Næstved - Jagtvej</t>
  </si>
  <si>
    <t>COK Sjælland</t>
  </si>
  <si>
    <t>COK - Sjælland</t>
  </si>
  <si>
    <t>Bioan.Næstved</t>
  </si>
  <si>
    <t>Bioanalytikeruddannelsen i Næstved</t>
  </si>
  <si>
    <t>Skovby Tværvej 10</t>
  </si>
  <si>
    <t>Skovby Tværvej</t>
  </si>
  <si>
    <t>Gunslevholm Idrætsefterskole</t>
  </si>
  <si>
    <t>Vigsnæsvej 12</t>
  </si>
  <si>
    <t>Vigsnæsvej</t>
  </si>
  <si>
    <t>Bindernæs Esk.</t>
  </si>
  <si>
    <t>Bavnestræde 36, Dalby</t>
  </si>
  <si>
    <t>Snedkærgaardsvej 2</t>
  </si>
  <si>
    <t>Korsnæbsvej 63</t>
  </si>
  <si>
    <t>Korsnæbsvej</t>
  </si>
  <si>
    <t>Krummebækgaard</t>
  </si>
  <si>
    <t>Bosei Idrætsh</t>
  </si>
  <si>
    <t>Rosenvængets Alle</t>
  </si>
  <si>
    <t>Næsgaard Efsk.</t>
  </si>
  <si>
    <t>Næsgaard Efterskole</t>
  </si>
  <si>
    <t>Brændte Ege, Hegnetvej 2</t>
  </si>
  <si>
    <t>Brændte Ege</t>
  </si>
  <si>
    <t>Psykologisk Pædagogisk Center</t>
  </si>
  <si>
    <t>Parkvænget 12</t>
  </si>
  <si>
    <t>Sværdborg Frisk</t>
  </si>
  <si>
    <t>Sværdborg Friskole</t>
  </si>
  <si>
    <t>FGU Syd og Vestsjælland - Vordingborg</t>
  </si>
  <si>
    <t>Kongeskærskolen</t>
  </si>
  <si>
    <t>Bornh. Fr.Idræt</t>
  </si>
  <si>
    <t>Bornholms Frie Idrætsskole</t>
  </si>
  <si>
    <t>Campusfællesskabet, Minervavej 1</t>
  </si>
  <si>
    <t>Campusfællesskabet</t>
  </si>
  <si>
    <t>UCC Pæd Bornh</t>
  </si>
  <si>
    <t>Pædagoguddannelsen Bornholm - UCC</t>
  </si>
  <si>
    <t>UCC lærer Bornh</t>
  </si>
  <si>
    <t>Læreruddannelsen Bornholm - UCC</t>
  </si>
  <si>
    <t>Flædekærvej 1</t>
  </si>
  <si>
    <t>Flædekærvej</t>
  </si>
  <si>
    <t>Helnæs Hsk.</t>
  </si>
  <si>
    <t>Helnæs Byvej 63</t>
  </si>
  <si>
    <t>Helnæs Byvej</t>
  </si>
  <si>
    <t>Fælledvej 11</t>
  </si>
  <si>
    <t>Fælledvej</t>
  </si>
  <si>
    <t>Frie Lærerskole</t>
  </si>
  <si>
    <t>Den Frie Lærerskole</t>
  </si>
  <si>
    <t>Sundvænget 9</t>
  </si>
  <si>
    <t>Sundvænget</t>
  </si>
  <si>
    <t>Glamsdal idræt</t>
  </si>
  <si>
    <t>Glamsdalens Idrætsefterskole</t>
  </si>
  <si>
    <t>Idrætsvej 1</t>
  </si>
  <si>
    <t>Lillebælt Sk.</t>
  </si>
  <si>
    <t>Lillebæltskolen</t>
  </si>
  <si>
    <t>Lærkesk.Heldg.</t>
  </si>
  <si>
    <t>Heldagsskolen Lærkeskolen</t>
  </si>
  <si>
    <t>Anlægsvej 4, Ejby</t>
  </si>
  <si>
    <t>Anlægsvej</t>
  </si>
  <si>
    <t>Strib Idrætsefterskole</t>
  </si>
  <si>
    <t>Tværvej 9</t>
  </si>
  <si>
    <t>Tværvej</t>
  </si>
  <si>
    <t>Skolevænget 4</t>
  </si>
  <si>
    <t>Nyborg Fængsel</t>
  </si>
  <si>
    <t>Nyborg Fængsel, Skolen</t>
  </si>
  <si>
    <t>Spec Storebælt</t>
  </si>
  <si>
    <t>Specialskolen Storebælt</t>
  </si>
  <si>
    <t>Rævebakkeskolen</t>
  </si>
  <si>
    <t>Nybroen, Afd. Rævebakkeskolen</t>
  </si>
  <si>
    <t>Skolevænget 9</t>
  </si>
  <si>
    <t>Solbærvej 5</t>
  </si>
  <si>
    <t>Solbærvej</t>
  </si>
  <si>
    <t>Præstevej 2</t>
  </si>
  <si>
    <t>Næsby Sk.</t>
  </si>
  <si>
    <t>Næsby Skole</t>
  </si>
  <si>
    <t>Brændekildevej 30</t>
  </si>
  <si>
    <t>Brændekildevej</t>
  </si>
  <si>
    <t>Slotsvænget 3</t>
  </si>
  <si>
    <t>Skærmhatten 15</t>
  </si>
  <si>
    <t>Skærmhatten</t>
  </si>
  <si>
    <t>Bækholmsk.</t>
  </si>
  <si>
    <t>Bækholmskolen</t>
  </si>
  <si>
    <t>Lærdansk Odense</t>
  </si>
  <si>
    <t>Lærdansk Oden</t>
  </si>
  <si>
    <t>Idræt Od.Dhsk</t>
  </si>
  <si>
    <t>Pæd.udd. Odense</t>
  </si>
  <si>
    <t>Pædagoguddannelsen i Odense</t>
  </si>
  <si>
    <t>Lærerudd Fyn</t>
  </si>
  <si>
    <t>EA Lillebælt</t>
  </si>
  <si>
    <t>Erhvervsakademiet Lillebælt</t>
  </si>
  <si>
    <t>Erhvervsakademiet Lillebælt, Nonnebakken 9</t>
  </si>
  <si>
    <t>Erhvervsakademiet Lillebælt, Landbrugsvej 55</t>
  </si>
  <si>
    <t>Erhvervsakademiet Lillebælt, Boulevarden 19</t>
  </si>
  <si>
    <t>Nationalt Center for Erhvervspædagogik - Vest, Odense</t>
  </si>
  <si>
    <t>Horsebæksk.</t>
  </si>
  <si>
    <t>Horsebækskolen</t>
  </si>
  <si>
    <t>Horsebækvej 25</t>
  </si>
  <si>
    <t>Hjemly Fri- og Idrætsefterskole</t>
  </si>
  <si>
    <t>Ringe Fængsel</t>
  </si>
  <si>
    <t>Ringe Fængsel, Skolen</t>
  </si>
  <si>
    <t>Viebæltet 27 B</t>
  </si>
  <si>
    <t>Viebæltet</t>
  </si>
  <si>
    <t>Afd Kværndrup</t>
  </si>
  <si>
    <t>Kværndrup</t>
  </si>
  <si>
    <t>Tre Ege Skolen, Afdeling Kværndrup</t>
  </si>
  <si>
    <t>Værkstedets Sk.</t>
  </si>
  <si>
    <t>Værkstedets Skole</t>
  </si>
  <si>
    <t>Kyseborgstræde 5</t>
  </si>
  <si>
    <t>Kyseborgstræde</t>
  </si>
  <si>
    <t>Socialpædagogisk opholdssted Eggertshus</t>
  </si>
  <si>
    <t>Det socialpædagogiske opholdssted Lakkenborg</t>
  </si>
  <si>
    <t>Lærdansk Svb</t>
  </si>
  <si>
    <t>Lærdansk/Svendborg</t>
  </si>
  <si>
    <t>Viebæltet 5</t>
  </si>
  <si>
    <t>Særslev Sk.</t>
  </si>
  <si>
    <t>Klaus Berntsensvej 21, Særslev</t>
  </si>
  <si>
    <t>Særslev</t>
  </si>
  <si>
    <t>Stadionvænget 7</t>
  </si>
  <si>
    <t>Stadionvænget</t>
  </si>
  <si>
    <t>Tranekær</t>
  </si>
  <si>
    <t>Skolevænget 4 Refsvindinge</t>
  </si>
  <si>
    <t>Færgevej 5, Fynshav</t>
  </si>
  <si>
    <t>Kalveknækket 47, Kollund</t>
  </si>
  <si>
    <t>Kalveknækket</t>
  </si>
  <si>
    <t>Trælborgvej 1</t>
  </si>
  <si>
    <t>Trælborgvej</t>
  </si>
  <si>
    <t>Fælles Fjelstrp</t>
  </si>
  <si>
    <t>Fællesskolen Favrdal-Fjelstrup, afd. Fjelstrup</t>
  </si>
  <si>
    <t>Tagkærgaard</t>
  </si>
  <si>
    <t>Design- &amp; Idrætsefterskolen Skamling</t>
  </si>
  <si>
    <t>Særligt tilrettelagt Ungdomsuddannelse Haderslev</t>
  </si>
  <si>
    <t>Degnevænget 2</t>
  </si>
  <si>
    <t>Degnevænget</t>
  </si>
  <si>
    <t>Kværs Sk.</t>
  </si>
  <si>
    <t>Kværs Skole</t>
  </si>
  <si>
    <t>Rinkenæs Sk.</t>
  </si>
  <si>
    <t>Rinkenæs Skole</t>
  </si>
  <si>
    <t>Rinkenæs eft</t>
  </si>
  <si>
    <t>Rinkenæs Efterskole</t>
  </si>
  <si>
    <t>Sejrsvej 100, Rinkenæs</t>
  </si>
  <si>
    <t>Rinkenæs</t>
  </si>
  <si>
    <t>Fiskbækvej 15</t>
  </si>
  <si>
    <t>Fiskbækvej</t>
  </si>
  <si>
    <t>Fællesskolen HoptrupMarstrupVilstrup, afd. Hopstrup</t>
  </si>
  <si>
    <t>Fællesskolen HoptrupMarstrupVilstrup, afd. Marstrup</t>
  </si>
  <si>
    <t>Fælles Severin</t>
  </si>
  <si>
    <t>Fællesskolen Hammelev-Sct. Severin, afd. Severin</t>
  </si>
  <si>
    <t>Fællesskolen HoptrupMarstrupVilstrup, afd. Vilstrup</t>
  </si>
  <si>
    <t>Fællesskolen Favrdal-Fjelstrup, afd. Favrdal</t>
  </si>
  <si>
    <t>Ernær.Hadersl.</t>
  </si>
  <si>
    <t>Ernæring og sundhedsuddannelsen i Haderslev</t>
  </si>
  <si>
    <t>Varnæs Sk.</t>
  </si>
  <si>
    <t>Varnæs Skole</t>
  </si>
  <si>
    <t>Varnæs Kirkevej 15A Varnæs</t>
  </si>
  <si>
    <t>Varnæs Kirkevej</t>
  </si>
  <si>
    <t>Varnæs</t>
  </si>
  <si>
    <t>Idrætsvej 23</t>
  </si>
  <si>
    <t>Fælles Bevtoft</t>
  </si>
  <si>
    <t>Fællesskolen Bevtoft-Over Jerstal, afd. Bevtoft</t>
  </si>
  <si>
    <t>Skærbækvej 16</t>
  </si>
  <si>
    <t>Skærbækvej</t>
  </si>
  <si>
    <t>Brændstr.Fsk.</t>
  </si>
  <si>
    <t>Brændstrup Kristne Friskole</t>
  </si>
  <si>
    <t>Ramsherred 13 Brændstrup</t>
  </si>
  <si>
    <t>Hjordkær Sk.</t>
  </si>
  <si>
    <t>Hjordkær Skole</t>
  </si>
  <si>
    <t>Birkholm 7 Hjordkær</t>
  </si>
  <si>
    <t>Hjordkær</t>
  </si>
  <si>
    <t>Skærbæk Distr</t>
  </si>
  <si>
    <t>Skærbæk Realsk.</t>
  </si>
  <si>
    <t>Skærbæk Realskole</t>
  </si>
  <si>
    <t>Renbæk Fængsel</t>
  </si>
  <si>
    <t>Renbæk Fængsel, Skolen</t>
  </si>
  <si>
    <t>Renbækvej 12</t>
  </si>
  <si>
    <t>Renbækvej</t>
  </si>
  <si>
    <t>Rejsby Europæiske Efterskole</t>
  </si>
  <si>
    <t>Kegnæs Frisk.</t>
  </si>
  <si>
    <t>Kegnæs Friskole</t>
  </si>
  <si>
    <t>Kegnæs</t>
  </si>
  <si>
    <t>Hærens Sergentskole</t>
  </si>
  <si>
    <t>Lærdansk Sb</t>
  </si>
  <si>
    <t>Kærvej 22</t>
  </si>
  <si>
    <t>Fælles Hammelev</t>
  </si>
  <si>
    <t>Fællesskolen Hammelev-Sct. Severin, afd. Hammelev</t>
  </si>
  <si>
    <t>Fælles Nustrup</t>
  </si>
  <si>
    <t>Fællesskolen Nustrup-Sommersted, afd. Nustrup</t>
  </si>
  <si>
    <t>Fællesskolen Bevtoft-Over Jerstal, Over Jerstal</t>
  </si>
  <si>
    <t>Fællesskolen Nustrup-Sommersted, afd. Sommersted</t>
  </si>
  <si>
    <t>Vojens Gymnastik- og Idrætsefterskole</t>
  </si>
  <si>
    <t>Stubbæk Sk.</t>
  </si>
  <si>
    <t>Stubbæk Skole</t>
  </si>
  <si>
    <t>Stubbæk Skolegade 3</t>
  </si>
  <si>
    <t>Stubbæk Skolegade</t>
  </si>
  <si>
    <t>Center for Hjerneskade &amp; Beskæftigelse</t>
  </si>
  <si>
    <t>Aabæk Efterskole</t>
  </si>
  <si>
    <t>Skolevænget 12</t>
  </si>
  <si>
    <t>Hærens Kampsk.</t>
  </si>
  <si>
    <t>Grærup Havvej 2, Gedbjerg</t>
  </si>
  <si>
    <t>Grærup Havvej</t>
  </si>
  <si>
    <t>Skolevænget 3, Vejrup</t>
  </si>
  <si>
    <t>Bramming Gymnastik- og Idrætsefterskole</t>
  </si>
  <si>
    <t>Skrænten 120</t>
  </si>
  <si>
    <t>Skrænten</t>
  </si>
  <si>
    <t>Tjæreborg Skole</t>
  </si>
  <si>
    <t>Tjæreborg</t>
  </si>
  <si>
    <t>Tjæreborg Stationsvej 39</t>
  </si>
  <si>
    <t>Tjæreborg Stationsvej</t>
  </si>
  <si>
    <t>Kommunikation &amp; Hjælpemidler</t>
  </si>
  <si>
    <t>Lærdansk Esb</t>
  </si>
  <si>
    <t>Lærdansk Esbjerg</t>
  </si>
  <si>
    <t>Pædagogisk Udviklingsafdeling</t>
  </si>
  <si>
    <t>Skoletjenesten Esbjerg Skolevæsen</t>
  </si>
  <si>
    <t>Center for det Maritime Sundhedsvæsen</t>
  </si>
  <si>
    <t>Fælledvej 3</t>
  </si>
  <si>
    <t>Hestkær Frisk.</t>
  </si>
  <si>
    <t>Hestkær Friskole</t>
  </si>
  <si>
    <t>Hestkærvej 20</t>
  </si>
  <si>
    <t>Hestkærvej</t>
  </si>
  <si>
    <t>Sdr. Omme Fængs</t>
  </si>
  <si>
    <t>Sdr. Omme Fængsel</t>
  </si>
  <si>
    <t>Agerbæk Skole</t>
  </si>
  <si>
    <t>Agerbæk</t>
  </si>
  <si>
    <t>Næsbjerg Skole</t>
  </si>
  <si>
    <t>Troesmosevej 2, Næsbjerg</t>
  </si>
  <si>
    <t>Egebækvej 28</t>
  </si>
  <si>
    <t>Lærer Esbjerg</t>
  </si>
  <si>
    <t>Læreruddannelsen i Esbjerg</t>
  </si>
  <si>
    <t>Mælkevejen 1</t>
  </si>
  <si>
    <t>Mælkevejen</t>
  </si>
  <si>
    <t>Bække Sk.</t>
  </si>
  <si>
    <t>Bække</t>
  </si>
  <si>
    <t>Bække Skole</t>
  </si>
  <si>
    <t>Læborg Sk.</t>
  </si>
  <si>
    <t>Læborg Skole</t>
  </si>
  <si>
    <t>Læborgvej 14</t>
  </si>
  <si>
    <t>Læborgvej</t>
  </si>
  <si>
    <t>Skibelund Gymnastik- og Idrætsefterskole</t>
  </si>
  <si>
    <t>Bygvænget 4, Skovlund</t>
  </si>
  <si>
    <t>Bygvænget</t>
  </si>
  <si>
    <t>CF Komm &amp; Hjælp</t>
  </si>
  <si>
    <t>Center for Kommunikation og Hjælpemidler</t>
  </si>
  <si>
    <t>Brædstrup folke</t>
  </si>
  <si>
    <t>Brædstrup Skole, folkeskoleafdeling</t>
  </si>
  <si>
    <t>Andkær Sk.</t>
  </si>
  <si>
    <t>Andkær Skole</t>
  </si>
  <si>
    <t>Smids.-Skæ. Sk.</t>
  </si>
  <si>
    <t>Smidstrup-Skærup Skole</t>
  </si>
  <si>
    <t>Tiufkærvej 3A</t>
  </si>
  <si>
    <t>Tiufkærvej</t>
  </si>
  <si>
    <t>Balle Friskole, Balle Musik- &amp; Idrætsefterskole</t>
  </si>
  <si>
    <t>Ullerup Bæk Skolen, Skolesvinget</t>
  </si>
  <si>
    <t>Ullerup Bæk Skolen, Skjoldborgsvej</t>
  </si>
  <si>
    <t>Fjordbk,Skærbæk</t>
  </si>
  <si>
    <t>Fjordbakkeskolen, Skærbæk</t>
  </si>
  <si>
    <t>Skolevej 1 Skærbæk</t>
  </si>
  <si>
    <t>Ullerup Bæk Skolen, Nr. Alle</t>
  </si>
  <si>
    <t>Lillebælt-Sk.</t>
  </si>
  <si>
    <t>Lillebælt-Skolen</t>
  </si>
  <si>
    <t>Fr. Idræt Dhsk</t>
  </si>
  <si>
    <t>EUC Lillebælt</t>
  </si>
  <si>
    <t>Hærens Signal</t>
  </si>
  <si>
    <t>Elbæk Esk.</t>
  </si>
  <si>
    <t>Elbæk Efterskole</t>
  </si>
  <si>
    <t>Elbækvej 53, Elbæk</t>
  </si>
  <si>
    <t>Elbækvej</t>
  </si>
  <si>
    <t>Elbæk</t>
  </si>
  <si>
    <t>VIA pæd Horsens</t>
  </si>
  <si>
    <t>VIA University College - Pædagoguddannelsen i Horsens</t>
  </si>
  <si>
    <t>Firkl Ikær</t>
  </si>
  <si>
    <t>Fælledvej 24</t>
  </si>
  <si>
    <t>Dagnæssk.</t>
  </si>
  <si>
    <t>Dagnæsskolen</t>
  </si>
  <si>
    <t>Strandkærvej 89</t>
  </si>
  <si>
    <t>Strandkærvej</t>
  </si>
  <si>
    <t>Horsens Gymnasium &amp; HF, Studentervænget 2</t>
  </si>
  <si>
    <t>Enner Mark Fæng</t>
  </si>
  <si>
    <t>Enner Mark Fængsel</t>
  </si>
  <si>
    <t>Center for Arbejde, Udvikling &amp; Læring</t>
  </si>
  <si>
    <t>Lærer. Jelling</t>
  </si>
  <si>
    <t>Læreruddannelsen i Jelling</t>
  </si>
  <si>
    <t>Pæd. Jelling</t>
  </si>
  <si>
    <t>Pædagoguddannelsen i Jelling</t>
  </si>
  <si>
    <t>Flyvervænget 5, Raarup</t>
  </si>
  <si>
    <t>Flyvervænget</t>
  </si>
  <si>
    <t>Hellebjerg Idrætsefterskole</t>
  </si>
  <si>
    <t>Bjerre Gymnastik- og Idrætsefterskole Akademiet</t>
  </si>
  <si>
    <t>Alminde-Viuf Fællesskole</t>
  </si>
  <si>
    <t>Brændkjærsk.</t>
  </si>
  <si>
    <t>Brændkjærskolen</t>
  </si>
  <si>
    <t>Brændkjærgade 92</t>
  </si>
  <si>
    <t>Brændkjærgade</t>
  </si>
  <si>
    <t>Munkevænget sk</t>
  </si>
  <si>
    <t>Kildevæld Esk.</t>
  </si>
  <si>
    <t>Kildevæld Efterskole</t>
  </si>
  <si>
    <t>Koldingegnens Idrætsefterskole</t>
  </si>
  <si>
    <t>Smedebækvej 30, Gludsted</t>
  </si>
  <si>
    <t>Smedebækvej</t>
  </si>
  <si>
    <t>Nr. Snede Fængs</t>
  </si>
  <si>
    <t>Nr. Snede Fængsel</t>
  </si>
  <si>
    <t>Skrædderbakken 8A</t>
  </si>
  <si>
    <t>Skrædderbakken</t>
  </si>
  <si>
    <t>Hældagersk.</t>
  </si>
  <si>
    <t>Hældagerskolen</t>
  </si>
  <si>
    <t>Skolevænget 1</t>
  </si>
  <si>
    <t>Læringscenter Syd, Arnborg</t>
  </si>
  <si>
    <t>Trælundvej 1A</t>
  </si>
  <si>
    <t>Trælundvej</t>
  </si>
  <si>
    <t>Sjællandsgade 84</t>
  </si>
  <si>
    <t>Skolevænget 17, Lind</t>
  </si>
  <si>
    <t>Lærdansk Hernin</t>
  </si>
  <si>
    <t>Lærdansk Herning</t>
  </si>
  <si>
    <t>Hagelskærvej 40, Postboks 99</t>
  </si>
  <si>
    <t>Idrætssk. Efsk.</t>
  </si>
  <si>
    <t>Idrætsskolerne Ikast (efterskolen)</t>
  </si>
  <si>
    <t>Bækmarksbro</t>
  </si>
  <si>
    <t>Skolevænget 11</t>
  </si>
  <si>
    <t>Lomborg Gymnastik- og Idrætsefterskole</t>
  </si>
  <si>
    <t>Fenskær Esk.</t>
  </si>
  <si>
    <t>Fenskær Efterskole</t>
  </si>
  <si>
    <t>Ringk Alkjær</t>
  </si>
  <si>
    <t>Agersbækvej 13</t>
  </si>
  <si>
    <t>Agersbækvej</t>
  </si>
  <si>
    <t>Rindum Kjærgaard</t>
  </si>
  <si>
    <t>Kjærgaardsvej 7</t>
  </si>
  <si>
    <t>Kjærgaardsvej</t>
  </si>
  <si>
    <t>Lybækvej 14, No</t>
  </si>
  <si>
    <t>Lybækvej</t>
  </si>
  <si>
    <t>Skolevænget 31A Borris</t>
  </si>
  <si>
    <t>Birkevænget 31</t>
  </si>
  <si>
    <t>Sædding Esk.</t>
  </si>
  <si>
    <t>Sædding Efterskole</t>
  </si>
  <si>
    <t>Lyngs Idrætsefterskole</t>
  </si>
  <si>
    <t>Fuglevænget 1</t>
  </si>
  <si>
    <t>Kibæk</t>
  </si>
  <si>
    <t>Skolestræde 1</t>
  </si>
  <si>
    <t>Videbæk Sk.</t>
  </si>
  <si>
    <t>Videbæk Skole</t>
  </si>
  <si>
    <t>Videbæk Kr.Fsk.</t>
  </si>
  <si>
    <t>Videbæk Kristne Friskole</t>
  </si>
  <si>
    <t>Videbæk Ungdsk.</t>
  </si>
  <si>
    <t>Skolevænget 14</t>
  </si>
  <si>
    <t>Kibæk Sk.</t>
  </si>
  <si>
    <t>Kibæk Skole</t>
  </si>
  <si>
    <t>Tirstrup Idrætsefterskole</t>
  </si>
  <si>
    <t>Helgenæs N.Esk.</t>
  </si>
  <si>
    <t>Helgenæs Naturefterskole</t>
  </si>
  <si>
    <t>Stjær Sk.</t>
  </si>
  <si>
    <t>Stjærskolen</t>
  </si>
  <si>
    <t>Stjærvej 100, Stjær</t>
  </si>
  <si>
    <t>Stjærvej</t>
  </si>
  <si>
    <t>Stjær</t>
  </si>
  <si>
    <t>Præstemarksk.</t>
  </si>
  <si>
    <t>Præstemarkskolen</t>
  </si>
  <si>
    <t>Vindblæs Frisk.</t>
  </si>
  <si>
    <t>Vindblæs Friskole</t>
  </si>
  <si>
    <t>Hald-Kærby Csk.</t>
  </si>
  <si>
    <t>Hald-Kærby skole</t>
  </si>
  <si>
    <t>Skolevænget 7 Harridslev</t>
  </si>
  <si>
    <t>Glæsborg Csk.</t>
  </si>
  <si>
    <t>Knud Albæksvej 4</t>
  </si>
  <si>
    <t>Knud Albæks Vej</t>
  </si>
  <si>
    <t>Væksthsk.</t>
  </si>
  <si>
    <t>Skolevænget 1, Hou</t>
  </si>
  <si>
    <t>Hou Maritime Idrætsefterskole</t>
  </si>
  <si>
    <t>Jensen Wærums Alle 3</t>
  </si>
  <si>
    <t>Jensen Wærums Alle</t>
  </si>
  <si>
    <t>Kærgade 153 Tebbestrup</t>
  </si>
  <si>
    <t>Kærgade</t>
  </si>
  <si>
    <t>Vivild gym&amp;idræ</t>
  </si>
  <si>
    <t>Vivild Gymnastik- &amp; Idrætsefterskole</t>
  </si>
  <si>
    <t>Himmelbjergegnens Natur- og Idrætsefterskole</t>
  </si>
  <si>
    <t>Dybkærsk.</t>
  </si>
  <si>
    <t>Dybkærskolen</t>
  </si>
  <si>
    <t>Tyttebærvej 1</t>
  </si>
  <si>
    <t>Tyttebærvej</t>
  </si>
  <si>
    <t>Skægkærsk.</t>
  </si>
  <si>
    <t>Skægkærskolen</t>
  </si>
  <si>
    <t>Dybkær Spec.Sk.</t>
  </si>
  <si>
    <t>Dybkær Specialskole</t>
  </si>
  <si>
    <t>Den Skægge Fris</t>
  </si>
  <si>
    <t>Sdr Fælledvej 2A</t>
  </si>
  <si>
    <t>Sdr Fælledvej</t>
  </si>
  <si>
    <t>Vikærsvej 36</t>
  </si>
  <si>
    <t>Vikærsvej</t>
  </si>
  <si>
    <t>Skæring Sk.</t>
  </si>
  <si>
    <t>Skæring Skole</t>
  </si>
  <si>
    <t>Skæring Skolevej 200</t>
  </si>
  <si>
    <t>Ellekærsk.</t>
  </si>
  <si>
    <t>Ellekærskolen</t>
  </si>
  <si>
    <t>ForældSk.Aarhus</t>
  </si>
  <si>
    <t>Forældreskolen Aarhus</t>
  </si>
  <si>
    <t>Tranekærvej 70</t>
  </si>
  <si>
    <t>Tranekærvej</t>
  </si>
  <si>
    <t>Næringen 100</t>
  </si>
  <si>
    <t>Næringen</t>
  </si>
  <si>
    <t>Næringen 98</t>
  </si>
  <si>
    <t>Lærdansk Aarhus</t>
  </si>
  <si>
    <t>Kalkværksvej 10</t>
  </si>
  <si>
    <t>Netværksskolen</t>
  </si>
  <si>
    <t>Netværksskolen, Heltidsundervisningen Aarhus</t>
  </si>
  <si>
    <t>Pæd. P.Sabroe</t>
  </si>
  <si>
    <t>Pædagoguddannelsen Peter Sabroe - VIA UC</t>
  </si>
  <si>
    <t>Lærerudd.Aarhus</t>
  </si>
  <si>
    <t>Læreruddannelsen i Aarhus - VIA UC</t>
  </si>
  <si>
    <t>Pædud. Jydsk</t>
  </si>
  <si>
    <t>Pædagoguddannelsen Jydsk - VIA UC</t>
  </si>
  <si>
    <t>Ernæring og Sundhedsuddannelsen i Aarhus - VIA UC</t>
  </si>
  <si>
    <t>Rudolf Steiner Pædagogseminariet</t>
  </si>
  <si>
    <t>Værkmestergade 13A</t>
  </si>
  <si>
    <t>Værkmestergade</t>
  </si>
  <si>
    <t>Pædagogisk Psykologisk Fagenhed (PPF)</t>
  </si>
  <si>
    <t>Bjerr Koldskær</t>
  </si>
  <si>
    <t>Bjerringbro Skole (Koldskær)</t>
  </si>
  <si>
    <t>Koldskær 8</t>
  </si>
  <si>
    <t>Koldskær</t>
  </si>
  <si>
    <t>Sparkær Sk.</t>
  </si>
  <si>
    <t>Hannæs Skolevej</t>
  </si>
  <si>
    <t>Kærupvej 9</t>
  </si>
  <si>
    <t>Kærupvej</t>
  </si>
  <si>
    <t>Hvidbjerg, Næssundvej 325 tv</t>
  </si>
  <si>
    <t>Næssundvej</t>
  </si>
  <si>
    <t>Skolestræde 11 Sejerslev</t>
  </si>
  <si>
    <t>Næssundvej 325</t>
  </si>
  <si>
    <t>Degnestræde</t>
  </si>
  <si>
    <t>Kærvej 11A</t>
  </si>
  <si>
    <t>Idrætsvej 2 Durup</t>
  </si>
  <si>
    <t>Aakjærskolen</t>
  </si>
  <si>
    <t>Skolen for Velfærds- &amp; Voksenuddannelser, Skive afdelingen</t>
  </si>
  <si>
    <t>Idrætsvej 11</t>
  </si>
  <si>
    <t>Svankjær Ef.</t>
  </si>
  <si>
    <t>Svankjær Efterskole</t>
  </si>
  <si>
    <t>Skyum Idrætsefterskole</t>
  </si>
  <si>
    <t>Hannæs Vesterby</t>
  </si>
  <si>
    <t>Kvadderkjær</t>
  </si>
  <si>
    <t>Kvadderkjær 25</t>
  </si>
  <si>
    <t>Thyland Idrætsefterskole</t>
  </si>
  <si>
    <t>Skolen for Velfærds- &amp; Voksenuddannelser, Thisted afdelingen</t>
  </si>
  <si>
    <t>Pæd.udd.Thisted</t>
  </si>
  <si>
    <t>Pædagoguddannelsen i Thisted - VIA UC</t>
  </si>
  <si>
    <t>Skolen for Velfærds- &amp; Voksenuddannelser Skive, Thisted &amp; Viborg</t>
  </si>
  <si>
    <t>Spættevej 2</t>
  </si>
  <si>
    <t>Houlkærskolen</t>
  </si>
  <si>
    <t>Vævervej 10A, 1.</t>
  </si>
  <si>
    <t>Vævervej</t>
  </si>
  <si>
    <t>STU Springbræt</t>
  </si>
  <si>
    <t>www.springbrættet-stu.dk</t>
  </si>
  <si>
    <t>Viborg Idræt</t>
  </si>
  <si>
    <t>Bjergsnæs Esk.</t>
  </si>
  <si>
    <t>Bjergsnæs Efterskole</t>
  </si>
  <si>
    <t>Vævervej 10</t>
  </si>
  <si>
    <t>Vævervej 10C, 1.</t>
  </si>
  <si>
    <t>Center for bevidst bevægelse</t>
  </si>
  <si>
    <t>Rosenvængetssk.</t>
  </si>
  <si>
    <t>Lærkevej 40</t>
  </si>
  <si>
    <t>N.Jyll.Idræthsk</t>
  </si>
  <si>
    <t>Idræts Alle' 6</t>
  </si>
  <si>
    <t>Hjortkjærsvej 16</t>
  </si>
  <si>
    <t>Hjortkjærsvej</t>
  </si>
  <si>
    <t>Skolevænget 3</t>
  </si>
  <si>
    <t>Kærvej 1</t>
  </si>
  <si>
    <t>afd Gærum</t>
  </si>
  <si>
    <t>Gærum skoleafdeling</t>
  </si>
  <si>
    <t>PPA, Pædagogisk Psykologisk Afdeling</t>
  </si>
  <si>
    <t>Kærvej 3</t>
  </si>
  <si>
    <t>Kragskovhede Fængsel, Skolen</t>
  </si>
  <si>
    <t>Lær og Lev sk.</t>
  </si>
  <si>
    <t>Skolen Lær og Lev</t>
  </si>
  <si>
    <t>Ulvkærsk.</t>
  </si>
  <si>
    <t>Ulvkærskolen</t>
  </si>
  <si>
    <t>EUC N Hestkær</t>
  </si>
  <si>
    <t>EUC Nord, Hestkærvej</t>
  </si>
  <si>
    <t>Hestkærvej 30</t>
  </si>
  <si>
    <t>Hærens Mat.Kom.</t>
  </si>
  <si>
    <t>Hærens Materielkommando (FPT)</t>
  </si>
  <si>
    <t>Præstemarken 2, Sdr. Onsild</t>
  </si>
  <si>
    <t>Onsild Idrætsefterskole</t>
  </si>
  <si>
    <t>Præstemarken 7, Sdr. Onsild</t>
  </si>
  <si>
    <t>Næsbyhus Prod.</t>
  </si>
  <si>
    <t>Næsbyhus Produktionsskole</t>
  </si>
  <si>
    <t>Pæd.udd.Ranum</t>
  </si>
  <si>
    <t>Pædagoguddannelsen i Ranum - VIA UC</t>
  </si>
  <si>
    <t>Idræts Alle 1</t>
  </si>
  <si>
    <t>Halkærvej 42</t>
  </si>
  <si>
    <t>Halkærvej</t>
  </si>
  <si>
    <t>Halkærvej 34, Bislev</t>
  </si>
  <si>
    <t>Halkærvej 3, Lundbæk</t>
  </si>
  <si>
    <t>Lundbæk</t>
  </si>
  <si>
    <t>Himmerlandscentrets Idrætsefterskole</t>
  </si>
  <si>
    <t>FGU Aalb Refnæs</t>
  </si>
  <si>
    <t>FGU Aalborg - Kongerslev Refnæsvej</t>
  </si>
  <si>
    <t>Refsnæsvej 8</t>
  </si>
  <si>
    <t>Refsnæsvej</t>
  </si>
  <si>
    <t>Læringscenter Himmerland</t>
  </si>
  <si>
    <t>Hjedsbækvej 289</t>
  </si>
  <si>
    <t>Hjedsbækvej 476</t>
  </si>
  <si>
    <t>Guldbæk Frisk.</t>
  </si>
  <si>
    <t>Guldbæk Friskole</t>
  </si>
  <si>
    <t>Hvilsom, Skolestræde 8</t>
  </si>
  <si>
    <t>Sæby Skole</t>
  </si>
  <si>
    <t>Stensnæsskolen</t>
  </si>
  <si>
    <t>Privatsk i Sæby</t>
  </si>
  <si>
    <t>Privatskolen i Sæby</t>
  </si>
  <si>
    <t>Nordjyllands Idrætsefterskole Stidsholt.</t>
  </si>
  <si>
    <t>Rævedalsvej 5</t>
  </si>
  <si>
    <t>Rævedalsvej</t>
  </si>
  <si>
    <t>Kærbysk.</t>
  </si>
  <si>
    <t>Kærbyskolen</t>
  </si>
  <si>
    <t>Elkærvej 2</t>
  </si>
  <si>
    <t>Elkærvej</t>
  </si>
  <si>
    <t>Sjællandsgade 2</t>
  </si>
  <si>
    <t>Vesterkærets Sk</t>
  </si>
  <si>
    <t>Vesterkærets Skole</t>
  </si>
  <si>
    <t>Sct Mariæ Skole</t>
  </si>
  <si>
    <t>Sct. Mariæ Skole</t>
  </si>
  <si>
    <t>Gl Kærvej 30</t>
  </si>
  <si>
    <t>Gammel Kærvej</t>
  </si>
  <si>
    <t>Lærer. Aalborg</t>
  </si>
  <si>
    <t>Læreruddannelsen i Aalborg</t>
  </si>
  <si>
    <t>Hær. Logistik</t>
  </si>
  <si>
    <t>Hærens Logistikskole, Aalborg Kaserne</t>
  </si>
  <si>
    <t>Gasværksvej 24, 3. sal</t>
  </si>
  <si>
    <t>Gasværksvej</t>
  </si>
  <si>
    <t>Teglværket 2</t>
  </si>
  <si>
    <t>Teglværket</t>
  </si>
  <si>
    <t>Byggeri, Anlæg</t>
  </si>
  <si>
    <t>TECHCOLLEGE, Byggeri og Anlæg</t>
  </si>
  <si>
    <t>Pædagogisk MedieCenter, Pædagogik og Udvikling, skole - og kulturforvaltningen</t>
  </si>
  <si>
    <t>Blære Sk.</t>
  </si>
  <si>
    <t>Blære Skole</t>
  </si>
  <si>
    <t>København V</t>
  </si>
  <si>
    <t>Københavns Kommune</t>
  </si>
  <si>
    <t>Gyldenløvesgade 15, 628</t>
  </si>
  <si>
    <t>Gyldenløvesgade</t>
  </si>
  <si>
    <t>Børne- og Undervisningsministeriet</t>
  </si>
  <si>
    <t>København K</t>
  </si>
  <si>
    <t>Sølvg.Sk.</t>
  </si>
  <si>
    <t>Sølvgades Skole</t>
  </si>
  <si>
    <t>Sølvgade 16</t>
  </si>
  <si>
    <t>Sølvgade</t>
  </si>
  <si>
    <t>Nørrebro Park</t>
  </si>
  <si>
    <t>København N</t>
  </si>
  <si>
    <t>Nørrebro Park Skole</t>
  </si>
  <si>
    <t>Bellahøj Sk.</t>
  </si>
  <si>
    <t>Brønshøj</t>
  </si>
  <si>
    <t>Bellahøj Skole</t>
  </si>
  <si>
    <t>Brønshøj Sk.</t>
  </si>
  <si>
    <t>Brønshøj Skole</t>
  </si>
  <si>
    <t>Grøndalsvg.Sk.</t>
  </si>
  <si>
    <t>København NV</t>
  </si>
  <si>
    <t>Grøndalsvængets Skole</t>
  </si>
  <si>
    <t>Rørsangervej 29</t>
  </si>
  <si>
    <t>Rørsangervej</t>
  </si>
  <si>
    <t>Hillerødg.Sk.</t>
  </si>
  <si>
    <t>Hillerødgades Skole</t>
  </si>
  <si>
    <t>Vanløse</t>
  </si>
  <si>
    <t>Vanløsehøj 4</t>
  </si>
  <si>
    <t>Vanløsehøj</t>
  </si>
  <si>
    <t>Tersløsevej</t>
  </si>
  <si>
    <t>Rødkilde Sk.</t>
  </si>
  <si>
    <t>Rødkilde Skole</t>
  </si>
  <si>
    <t>Vanløse Sk.</t>
  </si>
  <si>
    <t>Vanløse Skole</t>
  </si>
  <si>
    <t>Nørre Fælled sk</t>
  </si>
  <si>
    <t>Nørre Fælled Skole</t>
  </si>
  <si>
    <t>København S</t>
  </si>
  <si>
    <t>Højdevang.Sk.</t>
  </si>
  <si>
    <t>Højdevangens Skole</t>
  </si>
  <si>
    <t>Grønløkkevej 1</t>
  </si>
  <si>
    <t>Grønløkkevej</t>
  </si>
  <si>
    <t>Sundbyøst.Sk.</t>
  </si>
  <si>
    <t>Sundbyøster Skole</t>
  </si>
  <si>
    <t>Bavnehøj Sk.</t>
  </si>
  <si>
    <t>København SV</t>
  </si>
  <si>
    <t>Bavnehøj Skole</t>
  </si>
  <si>
    <t>Rødbyvej 2</t>
  </si>
  <si>
    <t>Rødbyvej</t>
  </si>
  <si>
    <t>Christianshavns Døttreskole</t>
  </si>
  <si>
    <t>Nørre Farimagsgade 51</t>
  </si>
  <si>
    <t>Nørre Farimagsgade</t>
  </si>
  <si>
    <t>Nørrebrogade 27</t>
  </si>
  <si>
    <t>Nørrebrogade</t>
  </si>
  <si>
    <t>Den Lille Skole i København</t>
  </si>
  <si>
    <t>Nørrebro Gym</t>
  </si>
  <si>
    <t>Nørrebro Gymnasium</t>
  </si>
  <si>
    <t>Høffdingsvej 75</t>
  </si>
  <si>
    <t>Høffdingsvej</t>
  </si>
  <si>
    <t>Sjælør Boulevard 135</t>
  </si>
  <si>
    <t>Sjælør Boulevard</t>
  </si>
  <si>
    <t>Nørre Gymnasium</t>
  </si>
  <si>
    <t>Mørkhøjvej 78</t>
  </si>
  <si>
    <t>Mørkhøjvej</t>
  </si>
  <si>
    <t>Sjælør Boulevard 133</t>
  </si>
  <si>
    <t>Nørre Voldgade 5</t>
  </si>
  <si>
    <t>Nørre Voldgade</t>
  </si>
  <si>
    <t>Nørrebro Llsk.</t>
  </si>
  <si>
    <t>Nørrebro Lilleskole</t>
  </si>
  <si>
    <t>Vanløse Priv.Sk</t>
  </si>
  <si>
    <t>Vanløse Privatskole</t>
  </si>
  <si>
    <t>Lersø Parkalle 152</t>
  </si>
  <si>
    <t>Bjørns Inter.Sk</t>
  </si>
  <si>
    <t>Bjørns Internationale Skole</t>
  </si>
  <si>
    <t>Høffdingsvej 14</t>
  </si>
  <si>
    <t>Rødovrevej 395</t>
  </si>
  <si>
    <t>Rødovre Kommune</t>
  </si>
  <si>
    <t>Rødovrevej</t>
  </si>
  <si>
    <t>Møllegade 26</t>
  </si>
  <si>
    <t>Møllegade</t>
  </si>
  <si>
    <t>Stubmøllevej 35</t>
  </si>
  <si>
    <t>Stubmøllevej</t>
  </si>
  <si>
    <t>Rønnegade 5</t>
  </si>
  <si>
    <t>Rønnegade</t>
  </si>
  <si>
    <t>Børneuniversite</t>
  </si>
  <si>
    <t>Studieskolen i København</t>
  </si>
  <si>
    <t>Jobcenter København - Danskuddannelse</t>
  </si>
  <si>
    <t>Københavns Sprogcenter</t>
  </si>
  <si>
    <t>Børne- og Ungdomsforvaltningen Valby/Vesterbro/Kgs.Enghave</t>
  </si>
  <si>
    <t>Gammel Køge Landevej 3</t>
  </si>
  <si>
    <t>Gammel Køge Landevej</t>
  </si>
  <si>
    <t>PPR-Nordøst</t>
  </si>
  <si>
    <t>UU København</t>
  </si>
  <si>
    <t>Københavns Kommunes Ungdomsskole Sekretariatet</t>
  </si>
  <si>
    <t>Københavns Kommunes Ungdomsskole Knallertafdelingen</t>
  </si>
  <si>
    <t>Københavns Kommunes Ungdomsskole Fritids- og almenundervisningen</t>
  </si>
  <si>
    <t>KKU Prøveforb</t>
  </si>
  <si>
    <t>Københavns Kommunes Ungdomsskole Prøveforberedende tilbud</t>
  </si>
  <si>
    <t>KKU Byhøjskolen</t>
  </si>
  <si>
    <t>Københavns Kommunes Ungdomsskole, Byhøjskolen</t>
  </si>
  <si>
    <t>Københavns Kommunes Ungdomsskole, Ungdomsskolen Hovmestervej</t>
  </si>
  <si>
    <t>Københavns Kommunes Ungdomsskole, Ungdomsskolen i Hindegade</t>
  </si>
  <si>
    <t>Københavns VUC</t>
  </si>
  <si>
    <t>Københavns Professionshøjskole - Center for Undervisningsmidler, København</t>
  </si>
  <si>
    <t>Johan Borups Højskole</t>
  </si>
  <si>
    <t>Folkehøjskoler</t>
  </si>
  <si>
    <t>Folke- og ungdomshøjskoler</t>
  </si>
  <si>
    <t>Københavns Idrætsefterskole</t>
  </si>
  <si>
    <t>Høffdingsvej 22, 2.</t>
  </si>
  <si>
    <t>FGU Hovedstaden - Nørrebro - Ravnsborggade</t>
  </si>
  <si>
    <t>Daghøjskolen Vera</t>
  </si>
  <si>
    <t>Daghøjskoler</t>
  </si>
  <si>
    <t>Den Rytmiske Daghøjskole</t>
  </si>
  <si>
    <t>Daghøjskolen for indvandrerkvinder</t>
  </si>
  <si>
    <t>Daghøjskolen Kys En Tiger</t>
  </si>
  <si>
    <t>Daghøjskolen i Centrum</t>
  </si>
  <si>
    <t>AFUKÂ´s daghøjskole</t>
  </si>
  <si>
    <t>AOF Strorstrøm</t>
  </si>
  <si>
    <t>AOF Storstrømmen c/o AOF Danmark</t>
  </si>
  <si>
    <t>NEXT Uddannelse København</t>
  </si>
  <si>
    <t>NEXT Uddannelse København, Rentemestervej</t>
  </si>
  <si>
    <t>Professionshøjskoler</t>
  </si>
  <si>
    <t>Pædagoguddannelsen København - UCC</t>
  </si>
  <si>
    <t>Krudtløbsvej 73B</t>
  </si>
  <si>
    <t>Søfarts- og skipperskoler</t>
  </si>
  <si>
    <t>Krudtløbsvej</t>
  </si>
  <si>
    <t>Farmaceut Højsk</t>
  </si>
  <si>
    <t>Det Farmaceutiske Fakultet, Københavns Universitet</t>
  </si>
  <si>
    <t>Rosenørns Alle 22</t>
  </si>
  <si>
    <t>Rosenørns Alle</t>
  </si>
  <si>
    <t>SOSU H København</t>
  </si>
  <si>
    <t>Søvær. Officers</t>
  </si>
  <si>
    <t>Søværnets Officersskole</t>
  </si>
  <si>
    <t>Københavns Universitet</t>
  </si>
  <si>
    <t>Nørregade 10</t>
  </si>
  <si>
    <t>Nørregade</t>
  </si>
  <si>
    <t>Danmarks Medie- og journalisthøjskole, København</t>
  </si>
  <si>
    <t>Søværnets T.Sk.</t>
  </si>
  <si>
    <t>Søværnets Teknikkursus</t>
  </si>
  <si>
    <t>Nyholm, P. Løwenørns Vej</t>
  </si>
  <si>
    <t>P. Løwenørns Vej</t>
  </si>
  <si>
    <t>Nørre Alle 20</t>
  </si>
  <si>
    <t>Nørre Voldgade 34</t>
  </si>
  <si>
    <t>Københavns Professionshøjskole,  Tagensvej 86</t>
  </si>
  <si>
    <t>IT-Universitetet i København</t>
  </si>
  <si>
    <t>Waldorf Skolen i København</t>
  </si>
  <si>
    <t>Vanløse Friskole</t>
  </si>
  <si>
    <t>Københavns Tekniske Skole</t>
  </si>
  <si>
    <t>NEXT_Nørrebro</t>
  </si>
  <si>
    <t>NEXT Uddannelse København, Nørrebro</t>
  </si>
  <si>
    <t>Sputnik STU København</t>
  </si>
  <si>
    <t>Dragør Kommune</t>
  </si>
  <si>
    <t>NEXT Uddannelse København, Herlev</t>
  </si>
  <si>
    <t>Hotel/Rest.Kød</t>
  </si>
  <si>
    <t>Hotel- og Restaurantskolen, Kødbyen</t>
  </si>
  <si>
    <t>Sk. Dybbølsbro</t>
  </si>
  <si>
    <t>Skolen ved Dybbølsbro</t>
  </si>
  <si>
    <t>NEXT Uddannelse København, Emdrup</t>
  </si>
  <si>
    <t>Høffdingsvej 18</t>
  </si>
  <si>
    <t>Københavns Mode- og Designskole</t>
  </si>
  <si>
    <t>Nørregade 7C, 1. sal</t>
  </si>
  <si>
    <t>Københavns Erhvervsakademi (KEA)</t>
  </si>
  <si>
    <t>EA HB Hillerød</t>
  </si>
  <si>
    <t>Hillerød Kommune</t>
  </si>
  <si>
    <t>Cph Nørrebro</t>
  </si>
  <si>
    <t>Cphbusiness Nørrebro</t>
  </si>
  <si>
    <t>Cph Søerne</t>
  </si>
  <si>
    <t>Cphbusiness Søerne</t>
  </si>
  <si>
    <t>Cphbusiness Laboratorie og Miljø</t>
  </si>
  <si>
    <t>KEA Nørrebro</t>
  </si>
  <si>
    <t>Københavns Erhvervsakademi, Nørrebro</t>
  </si>
  <si>
    <t>Københavns Erhvervsakademi, Efteruddannelse</t>
  </si>
  <si>
    <t>Københavns Erhvervsakademi, Frederiksberg</t>
  </si>
  <si>
    <t>EA Kbh Ishøj</t>
  </si>
  <si>
    <t>Københavns Erhversakademi, Ledelse/Efterudd.</t>
  </si>
  <si>
    <t>Ishøj Kommune</t>
  </si>
  <si>
    <t>Københavns Erhversakademi, Nordvest</t>
  </si>
  <si>
    <t>KEA_Nørrebro</t>
  </si>
  <si>
    <t>Polaris Vanløse</t>
  </si>
  <si>
    <t>Nørre Søgade 49</t>
  </si>
  <si>
    <t>Nørre Søgade</t>
  </si>
  <si>
    <t>Nørre Voldgade 28</t>
  </si>
  <si>
    <t>Københavns Professionshøjskole, Sigurdsgade</t>
  </si>
  <si>
    <t>Frederikshøj</t>
  </si>
  <si>
    <t>Skole og dagbehandling Frederikshøj</t>
  </si>
  <si>
    <t>Glad STU København</t>
  </si>
  <si>
    <t>Sorø Kommune</t>
  </si>
  <si>
    <t>Søndermarksk.</t>
  </si>
  <si>
    <t>Søndermarkskolen</t>
  </si>
  <si>
    <t>Sønderjyllands Alle</t>
  </si>
  <si>
    <t>Tale/Høre Fredb</t>
  </si>
  <si>
    <t>Søndre Fasanvej</t>
  </si>
  <si>
    <t>Sk. ved Søerne</t>
  </si>
  <si>
    <t>Skolen ved Søerne</t>
  </si>
  <si>
    <t>Københavns Professionshøjskole, Diakonissestiftelsen</t>
  </si>
  <si>
    <t>Københavns Professionshøjskole, Nyelandsvej</t>
  </si>
  <si>
    <t>CBS Handelshøjs</t>
  </si>
  <si>
    <t>Copenhagen Business School - Handelshøjskolen</t>
  </si>
  <si>
    <t>UCC Pæd Frøbel</t>
  </si>
  <si>
    <t>Pædagoguddannelsen Frøbel - UCC</t>
  </si>
  <si>
    <t>Det Natur- og Biovidenskabelige Fakultet, Københavns Universitet</t>
  </si>
  <si>
    <t>Københavns Professionshøjskole, Kronprinsesse Sofies Vej</t>
  </si>
  <si>
    <t>Sociale højskoler</t>
  </si>
  <si>
    <t>NEXT - Københavns Mediegymnasium</t>
  </si>
  <si>
    <t>Lautruphøj 9</t>
  </si>
  <si>
    <t>Lautruphøj</t>
  </si>
  <si>
    <t>NEXT Uddannelse København erhvervsudd. EUD/EUX, Ballerup</t>
  </si>
  <si>
    <t>Ingeniørhøjskoler</t>
  </si>
  <si>
    <t>AAU København</t>
  </si>
  <si>
    <t>Aalborg Universitet København</t>
  </si>
  <si>
    <t>Brøndby Kommune</t>
  </si>
  <si>
    <t>Brøndby Str.Sk.</t>
  </si>
  <si>
    <t>Brøndby Strand</t>
  </si>
  <si>
    <t>Brøndby Strandskole</t>
  </si>
  <si>
    <t>Brøndbyvest.Sk.</t>
  </si>
  <si>
    <t>Brøndbyvester Skole</t>
  </si>
  <si>
    <t>Tjørnehøjsk.</t>
  </si>
  <si>
    <t>Tjørnehøjskolen</t>
  </si>
  <si>
    <t>Tornehøj 3</t>
  </si>
  <si>
    <t>Tornehøj</t>
  </si>
  <si>
    <t>Søholtsk.</t>
  </si>
  <si>
    <t>Søholtskolen</t>
  </si>
  <si>
    <t>Brøndby Sprog</t>
  </si>
  <si>
    <t>Brøndby Gym.</t>
  </si>
  <si>
    <t>Brøndby Gymnasium</t>
  </si>
  <si>
    <t>Brøndby Stadion 28A</t>
  </si>
  <si>
    <t>Brøndby Stadion</t>
  </si>
  <si>
    <t>Brøndbyøster sk</t>
  </si>
  <si>
    <t>Brøndbyøster Skole - Bredager</t>
  </si>
  <si>
    <t>Brøndby V Torne</t>
  </si>
  <si>
    <t>Brøndbyvester Skole - Tornehøj</t>
  </si>
  <si>
    <t>Brøndby Str Dyr</t>
  </si>
  <si>
    <t>Brøndby Strand Skole - Dyringparken</t>
  </si>
  <si>
    <t>PPR Brøndby</t>
  </si>
  <si>
    <t>Brøndby Ungdsk.</t>
  </si>
  <si>
    <t>Brøndby Kommunale Ungdomsskole</t>
  </si>
  <si>
    <t>Brøndby idr eft</t>
  </si>
  <si>
    <t>Brøndby Idrætsefterskole</t>
  </si>
  <si>
    <t>FGU V Brøndby</t>
  </si>
  <si>
    <t>FGU Vestegnen - Brøndby</t>
  </si>
  <si>
    <t>SOSU H Brøndby</t>
  </si>
  <si>
    <t>Brøndby Møllevej 4</t>
  </si>
  <si>
    <t>Brøndby Møllevej</t>
  </si>
  <si>
    <t>Brøndbyøster Boulevard 30</t>
  </si>
  <si>
    <t>Brøndbyøster Boulevard</t>
  </si>
  <si>
    <t>Dansk Kørelærer</t>
  </si>
  <si>
    <t>Dansk Kørelæreskole</t>
  </si>
  <si>
    <t>Dragør Sk syd</t>
  </si>
  <si>
    <t>Dragør Skole Syd</t>
  </si>
  <si>
    <t>Vestgrønningen 9</t>
  </si>
  <si>
    <t>Vestgrønningen</t>
  </si>
  <si>
    <t>Børneservice</t>
  </si>
  <si>
    <t>Dragør Ungdsk.</t>
  </si>
  <si>
    <t>Dragør Ungdomsskole</t>
  </si>
  <si>
    <t>Grønnevænge 16</t>
  </si>
  <si>
    <t>Grønnevænge</t>
  </si>
  <si>
    <t>Sct Josephsø Sk</t>
  </si>
  <si>
    <t>Sct. Joseph Søstrenes Skole</t>
  </si>
  <si>
    <t>Aurehøj Gym.</t>
  </si>
  <si>
    <t>Aurehøj Gymnasium</t>
  </si>
  <si>
    <t>Svanemøllevej 87</t>
  </si>
  <si>
    <t>Svanemøllevej</t>
  </si>
  <si>
    <t>Køgevej 167</t>
  </si>
  <si>
    <t>Køgevej</t>
  </si>
  <si>
    <t>Rudolf Steiner Børnehaveseminariet</t>
  </si>
  <si>
    <t>Søborg</t>
  </si>
  <si>
    <t>Gladsaxe Møllevej 127</t>
  </si>
  <si>
    <t>Gladsaxe Møllevej</t>
  </si>
  <si>
    <t>Mørkhøj Parkalle 3</t>
  </si>
  <si>
    <t>Mørkhøj Parkalle</t>
  </si>
  <si>
    <t>Grønnemose Sk</t>
  </si>
  <si>
    <t>Grønnemose Skole</t>
  </si>
  <si>
    <t>Mørkhøj Skole</t>
  </si>
  <si>
    <t>Søborg Sk.</t>
  </si>
  <si>
    <t>Søborg Skole</t>
  </si>
  <si>
    <t>Frødings Alle</t>
  </si>
  <si>
    <t>Mørkhøjvej 233</t>
  </si>
  <si>
    <t>AOF Center Storkøbenhavn</t>
  </si>
  <si>
    <t>Høje Gladsaxe 4</t>
  </si>
  <si>
    <t>Høje Gladsaxe</t>
  </si>
  <si>
    <t>Mørkhøj Parkalle 5</t>
  </si>
  <si>
    <t>Søndervangskole</t>
  </si>
  <si>
    <t>Søndervangskolen</t>
  </si>
  <si>
    <t>Børn og ungpsyk</t>
  </si>
  <si>
    <t>Hospitalsskolen , Børne og Ungdomspsykiatrisk Center</t>
  </si>
  <si>
    <t>QU-skolen - Børne- og Ungdomspsykiatrisk Center</t>
  </si>
  <si>
    <t>Pædagoguddannelsen Storkøbenhavn - UCC</t>
  </si>
  <si>
    <t>Lindehøjskolen</t>
  </si>
  <si>
    <t>Elverhøjens Sk.</t>
  </si>
  <si>
    <t>Elverhøjens Skole</t>
  </si>
  <si>
    <t>Højsletten 39</t>
  </si>
  <si>
    <t>Højsletten</t>
  </si>
  <si>
    <t>Højsletten 25</t>
  </si>
  <si>
    <t>Hørkær 22, 3.</t>
  </si>
  <si>
    <t>Hørkær</t>
  </si>
  <si>
    <t>Vridsløsel.Sk.</t>
  </si>
  <si>
    <t>Vridsløselille Skole</t>
  </si>
  <si>
    <t>Vridsløsestræde 23 A</t>
  </si>
  <si>
    <t>Vridsløsestræde</t>
  </si>
  <si>
    <t>Herstedøster Skolevej 28</t>
  </si>
  <si>
    <t>Herstedøster Skolevej</t>
  </si>
  <si>
    <t>Søndergd.Sk.</t>
  </si>
  <si>
    <t>Søndergaardskolen</t>
  </si>
  <si>
    <t>Brøndagersk.</t>
  </si>
  <si>
    <t>Brøndagerskolen, Helhedstilbudet</t>
  </si>
  <si>
    <t>Løvens Kvt 17</t>
  </si>
  <si>
    <t>Løvens Kvt</t>
  </si>
  <si>
    <t>Herstedøster Skole</t>
  </si>
  <si>
    <t>Vridsløse Fængs</t>
  </si>
  <si>
    <t>Vridsløselille Fængsel, Skolen</t>
  </si>
  <si>
    <t>Høje-Taastrup Kommune</t>
  </si>
  <si>
    <t>NEXT Uddannelse København, Glostrup</t>
  </si>
  <si>
    <t>Høvedstensvej 35</t>
  </si>
  <si>
    <t>Høvedstensvej</t>
  </si>
  <si>
    <t>Langhøjsk.</t>
  </si>
  <si>
    <t>Langhøjskolen</t>
  </si>
  <si>
    <t>Sønderkærsk.</t>
  </si>
  <si>
    <t>Sønderkærskolen</t>
  </si>
  <si>
    <t>Avedøre Skole</t>
  </si>
  <si>
    <t>Frydenhøjstien 2</t>
  </si>
  <si>
    <t>Frydenhøjstien</t>
  </si>
  <si>
    <t>Enghøjsk.</t>
  </si>
  <si>
    <t>Enghøjskolen</t>
  </si>
  <si>
    <t>Bødkerporten 6 A</t>
  </si>
  <si>
    <t>Bødkerporten</t>
  </si>
  <si>
    <t>Frydenhøjsk.</t>
  </si>
  <si>
    <t>Frydenhøjskolen</t>
  </si>
  <si>
    <t>Bødkerporten 1B, 1. tv</t>
  </si>
  <si>
    <t>HF &amp; VUC København Syd, Hvidovre</t>
  </si>
  <si>
    <t>HF &amp; VUC København Syd</t>
  </si>
  <si>
    <t>AOF Daghøjskolen i Hvidovre</t>
  </si>
  <si>
    <t>Børnecenter Hvidborg</t>
  </si>
  <si>
    <t>Høje-Taastrup k</t>
  </si>
  <si>
    <t>Fløng Sk.</t>
  </si>
  <si>
    <t>Fløng Skole</t>
  </si>
  <si>
    <t>Fløng Byvej 24</t>
  </si>
  <si>
    <t>Fløng Byvej</t>
  </si>
  <si>
    <t>Græshøjvej 4A</t>
  </si>
  <si>
    <t>Græshøjvej</t>
  </si>
  <si>
    <t>Rønnevangssk.</t>
  </si>
  <si>
    <t>Rønnevangsskolen</t>
  </si>
  <si>
    <t>Rønnevangscentret 2</t>
  </si>
  <si>
    <t>Rønnevangs Centret</t>
  </si>
  <si>
    <t>Mølleholmskolen</t>
  </si>
  <si>
    <t>Mølleholmen 20</t>
  </si>
  <si>
    <t>Mølleholmen</t>
  </si>
  <si>
    <t>Rømer Selsmose</t>
  </si>
  <si>
    <t>Ole Rømer-Skolen, Afd. Selsmose</t>
  </si>
  <si>
    <t>Sengeløse Sk.</t>
  </si>
  <si>
    <t>Sengeløse Skole</t>
  </si>
  <si>
    <t>Rømer Gadevang</t>
  </si>
  <si>
    <t>Ole Rømer-Skolen, afd. Gadehaven</t>
  </si>
  <si>
    <t>Høje-T.Gym.</t>
  </si>
  <si>
    <t>Høje-Taastrup Gymnasium</t>
  </si>
  <si>
    <t>Høje T Sprogc</t>
  </si>
  <si>
    <t>Høje-Taastrup Sprogcenter</t>
  </si>
  <si>
    <t>Flønghuset</t>
  </si>
  <si>
    <t>Fløng Byvej 27</t>
  </si>
  <si>
    <t>AOF Daghøjsk</t>
  </si>
  <si>
    <t>AOF Vestegnens Daghøjskoler</t>
  </si>
  <si>
    <t>NEXT_Ishøj</t>
  </si>
  <si>
    <t>NEXT Uddannelse København, Ishøj</t>
  </si>
  <si>
    <t>Søagersk.</t>
  </si>
  <si>
    <t>Smørum</t>
  </si>
  <si>
    <t>Søagerskolen</t>
  </si>
  <si>
    <t>Flodvej 89, Smørumnedre</t>
  </si>
  <si>
    <t>Smørumnedre</t>
  </si>
  <si>
    <t>Grønnevej 218</t>
  </si>
  <si>
    <t>Grønnevej</t>
  </si>
  <si>
    <t>Nøjsomhedsvej 1</t>
  </si>
  <si>
    <t>Nøjsomhedsvej</t>
  </si>
  <si>
    <t>FOF København</t>
  </si>
  <si>
    <t>Erhvervsakademiet København Nord</t>
  </si>
  <si>
    <t>Rødovre kom</t>
  </si>
  <si>
    <t>Rødovre Parkvej 150</t>
  </si>
  <si>
    <t>Rødovre Parkvej</t>
  </si>
  <si>
    <t>Rødovre Sk.</t>
  </si>
  <si>
    <t>Rødovre Skole</t>
  </si>
  <si>
    <t>Rødovrevej 139</t>
  </si>
  <si>
    <t>Tinderhøj Sk.</t>
  </si>
  <si>
    <t>Tinderhøj Skole</t>
  </si>
  <si>
    <t>Valhøj Sk.</t>
  </si>
  <si>
    <t>Valhøj Skole</t>
  </si>
  <si>
    <t>Rødager Alle</t>
  </si>
  <si>
    <t>Rødovre Gym.</t>
  </si>
  <si>
    <t>Rødovre Gymnasium</t>
  </si>
  <si>
    <t>Rødovre Parkvej 401 B</t>
  </si>
  <si>
    <t>Højnæsvej 59</t>
  </si>
  <si>
    <t>Højnæsvej</t>
  </si>
  <si>
    <t>Rødovre Parkvej Skole</t>
  </si>
  <si>
    <t>Rødovre Parkvej 403B</t>
  </si>
  <si>
    <t>Milestedet, Nørrekær 8</t>
  </si>
  <si>
    <t>Nørrekær</t>
  </si>
  <si>
    <t>Vestegnen Rødvr</t>
  </si>
  <si>
    <t>Vestegnen HF &amp; VUC, Rødovre afdeling</t>
  </si>
  <si>
    <t>Rødovre kultur</t>
  </si>
  <si>
    <t>Rødovre kulturelle aftenskole</t>
  </si>
  <si>
    <t>Højnæsvej 63</t>
  </si>
  <si>
    <t>NEXT_Rødovre</t>
  </si>
  <si>
    <t>NEXT Uddannelse København, Rødovre</t>
  </si>
  <si>
    <t>Trørødsk.</t>
  </si>
  <si>
    <t>Trørødskolen</t>
  </si>
  <si>
    <t>Holte Rønnebær</t>
  </si>
  <si>
    <t>Holte Skole, afd. Rønnebærvej</t>
  </si>
  <si>
    <t>Rønnebærvej 33</t>
  </si>
  <si>
    <t>Rønnebærvej</t>
  </si>
  <si>
    <t>Vejlesøvej 40 B</t>
  </si>
  <si>
    <t>Vejlesøvej</t>
  </si>
  <si>
    <t>Adashøj Spec.</t>
  </si>
  <si>
    <t>Adashøj</t>
  </si>
  <si>
    <t>www.adashøj.dk</t>
  </si>
  <si>
    <t>Kunst &amp; Erhverv, AOF Søllerød Daghøjskole</t>
  </si>
  <si>
    <t>Ishøj Store Torv</t>
  </si>
  <si>
    <t>Ishøj Sk.</t>
  </si>
  <si>
    <t>Ishøj Skole</t>
  </si>
  <si>
    <t>Ishøj Bygade 74 Ishøj</t>
  </si>
  <si>
    <t>Ishøj Bygade</t>
  </si>
  <si>
    <t>Vibeholms Vænge 129 Ishøj</t>
  </si>
  <si>
    <t>Ishøj Søvej 200</t>
  </si>
  <si>
    <t>Ishøj Søvej</t>
  </si>
  <si>
    <t>Ishøj Søndergade 13</t>
  </si>
  <si>
    <t>Ishøj Søndergade</t>
  </si>
  <si>
    <t>BUC-Ishøj</t>
  </si>
  <si>
    <t>Ishøj 10.klassecenter</t>
  </si>
  <si>
    <t>Pile Møl.Dagkl.</t>
  </si>
  <si>
    <t>Dagklassen, Produktionsskolen Møllen</t>
  </si>
  <si>
    <t>Pilemøllevej 90</t>
  </si>
  <si>
    <t>Pilemøllevej</t>
  </si>
  <si>
    <t>CF Børn Forebyg</t>
  </si>
  <si>
    <t>Center for Børn og Forebyggelse</t>
  </si>
  <si>
    <t>Ishøj Store Torv 20</t>
  </si>
  <si>
    <t>IT-center Ishøj</t>
  </si>
  <si>
    <t>Skolernes IT-center, Ishøj</t>
  </si>
  <si>
    <t>Ishøj Udd &amp; Job</t>
  </si>
  <si>
    <t>Ishøj Uddannelse og Job</t>
  </si>
  <si>
    <t>Ishøj Ungdsk.</t>
  </si>
  <si>
    <t>Ishøj Ungdomsskole</t>
  </si>
  <si>
    <t>www.ishøjungdom.dk</t>
  </si>
  <si>
    <t>FGU V Ishøj</t>
  </si>
  <si>
    <t>FGU Vestegnen - Ishøj</t>
  </si>
  <si>
    <t>Ishøj Dhsk</t>
  </si>
  <si>
    <t>Ishøj Daghøjskole</t>
  </si>
  <si>
    <t>NEXT Uddannelse København erhvervsuddannelser (EUD/EUX), Ishøj</t>
  </si>
  <si>
    <t>Kirstinehøjskol</t>
  </si>
  <si>
    <t>Kirstinehøjskolen</t>
  </si>
  <si>
    <t>Brønderslev Alle 25</t>
  </si>
  <si>
    <t>Brønderslev Alle</t>
  </si>
  <si>
    <t>HF &amp; VUC København Syd, Amager</t>
  </si>
  <si>
    <t>NEXT Uddannelse København, Kastrup</t>
  </si>
  <si>
    <t>Værløse</t>
  </si>
  <si>
    <t>Furesø Kommune</t>
  </si>
  <si>
    <t>L.Værløse Sk.</t>
  </si>
  <si>
    <t>Lille Værløse Skole</t>
  </si>
  <si>
    <t>Søndersøsk.</t>
  </si>
  <si>
    <t>Søndersøskolen</t>
  </si>
  <si>
    <t>Kirke Værløsevej 50</t>
  </si>
  <si>
    <t>Kirke Værløsevej</t>
  </si>
  <si>
    <t>Skovløbervangen 1</t>
  </si>
  <si>
    <t>Skovløbervangen</t>
  </si>
  <si>
    <t>Værløse Ungdsk.</t>
  </si>
  <si>
    <t>Furesø Ungdomsskole</t>
  </si>
  <si>
    <t>Hillerød privat</t>
  </si>
  <si>
    <t>Hillerød Privatskole</t>
  </si>
  <si>
    <t>Møllestræde 9</t>
  </si>
  <si>
    <t>Møllestræde</t>
  </si>
  <si>
    <t>Allerød Kommune</t>
  </si>
  <si>
    <t>Blovstrød Sk</t>
  </si>
  <si>
    <t>Blovstrød Skole</t>
  </si>
  <si>
    <t>Lillerød Sk.</t>
  </si>
  <si>
    <t>Lillevang Skole afdeling Lillerød</t>
  </si>
  <si>
    <t>Søparken 1</t>
  </si>
  <si>
    <t>Søparken</t>
  </si>
  <si>
    <t>Allerød Gym</t>
  </si>
  <si>
    <t>Allerød Gymnasium</t>
  </si>
  <si>
    <t>Tokkekøbsk.</t>
  </si>
  <si>
    <t>Tokkekøbskolen</t>
  </si>
  <si>
    <t>Vassingerødvej 93</t>
  </si>
  <si>
    <t>Vassingerødvej</t>
  </si>
  <si>
    <t>Børne- og familieteamet</t>
  </si>
  <si>
    <t>Birkerød</t>
  </si>
  <si>
    <t>UU-Sjælsø</t>
  </si>
  <si>
    <t>Allerød Ungdsk.</t>
  </si>
  <si>
    <t>Allerød Ungdomsskole</t>
  </si>
  <si>
    <t>Rude Sk Sjælsø</t>
  </si>
  <si>
    <t>Rude Skov Skole, afd. Sjælsø</t>
  </si>
  <si>
    <t>Søholmskolen, afd. Bistrup</t>
  </si>
  <si>
    <t>Rude Skov Høst</t>
  </si>
  <si>
    <t>Rude Skov Skole, afd. Høsterkøb</t>
  </si>
  <si>
    <t>Kajerødsk.</t>
  </si>
  <si>
    <t>Kajerødskolen</t>
  </si>
  <si>
    <t>Grøndalsvej 3</t>
  </si>
  <si>
    <t>Grøndalsvej</t>
  </si>
  <si>
    <t>Søholmskolen, afd. Toftevang</t>
  </si>
  <si>
    <t>Birkerød Prsk.</t>
  </si>
  <si>
    <t>Birkerød Privatskole</t>
  </si>
  <si>
    <t>Birkerød Gym.</t>
  </si>
  <si>
    <t>Birkerød Gymnasium HF IB &amp; Kostskole</t>
  </si>
  <si>
    <t>Søndervangen 56, Postboks 220</t>
  </si>
  <si>
    <t>Søndervangen</t>
  </si>
  <si>
    <t>Birkerød Parkvej 12</t>
  </si>
  <si>
    <t>Birkerød Parkvej</t>
  </si>
  <si>
    <t>Sprogc Furesø</t>
  </si>
  <si>
    <t>Sprogcenter Furesø</t>
  </si>
  <si>
    <t>Flagsøvej 1</t>
  </si>
  <si>
    <t>Flagsøvej</t>
  </si>
  <si>
    <t>Furesø skolen</t>
  </si>
  <si>
    <t>Kirke Værløsevej 48</t>
  </si>
  <si>
    <t>S/I Furesøens Uddannelsescenter</t>
  </si>
  <si>
    <t>Hærens Ingeniør- og Abc-Skole</t>
  </si>
  <si>
    <t>Egevangen 3B, Brønsholm</t>
  </si>
  <si>
    <t>Brønsholm</t>
  </si>
  <si>
    <t>Krogerup Højskole</t>
  </si>
  <si>
    <t>Trekløverskolen, afd. Falkenborg</t>
  </si>
  <si>
    <t>Trekløverskolen, afd. Marienlyst</t>
  </si>
  <si>
    <t>Kølholm</t>
  </si>
  <si>
    <t>Kærholm - specialskole, afd. Kølholm</t>
  </si>
  <si>
    <t>Møllevej 100</t>
  </si>
  <si>
    <t>Møllevej</t>
  </si>
  <si>
    <t>Trekløverskolen, afd. Græse Bakkeby</t>
  </si>
  <si>
    <t>Højvang 8</t>
  </si>
  <si>
    <t>Højvang</t>
  </si>
  <si>
    <t>Kunsthøjskolen Thorstedlund</t>
  </si>
  <si>
    <t>Kølholm Kæret</t>
  </si>
  <si>
    <t>Arresø Kregme</t>
  </si>
  <si>
    <t>Arresø Skole, Kregme</t>
  </si>
  <si>
    <t>Brederødvej 40</t>
  </si>
  <si>
    <t>www.arresøskole.skoleintra.dk</t>
  </si>
  <si>
    <t>Brederødvej</t>
  </si>
  <si>
    <t>Fredv Vinderød</t>
  </si>
  <si>
    <t>Frederiksværk Skole, Vinderød</t>
  </si>
  <si>
    <t>Søborg Priv.Sk.</t>
  </si>
  <si>
    <t>Søborg Privatskole &amp; Skovbørnehave</t>
  </si>
  <si>
    <t>Dronningmølle</t>
  </si>
  <si>
    <t>Bjørnehøjsk.</t>
  </si>
  <si>
    <t>Bjørnehøjskolen</t>
  </si>
  <si>
    <t>Ramløse Sk.</t>
  </si>
  <si>
    <t>Ramløse Skole</t>
  </si>
  <si>
    <t>Kanutskivej 5, Skærød</t>
  </si>
  <si>
    <t>Skærød</t>
  </si>
  <si>
    <t>Helsingør Kom</t>
  </si>
  <si>
    <t>Helsingør Kommune</t>
  </si>
  <si>
    <t>Søren Kannes Vej 6A</t>
  </si>
  <si>
    <t>Søren Kannes Vej</t>
  </si>
  <si>
    <t>Mørdrupskolen</t>
  </si>
  <si>
    <t>Sk Rønnebær</t>
  </si>
  <si>
    <t>Tikøb Sk.</t>
  </si>
  <si>
    <t>Tikøb</t>
  </si>
  <si>
    <t>Tikøb Skole</t>
  </si>
  <si>
    <t>Helsingør Llsk.</t>
  </si>
  <si>
    <t>Helsingør Lille Skole</t>
  </si>
  <si>
    <t>Helsingør Gym.</t>
  </si>
  <si>
    <t>Helsingør Gymnasium</t>
  </si>
  <si>
    <t>10.klasse/Helsingør//Ungdomsskolen</t>
  </si>
  <si>
    <t>Intsk.Helsingør</t>
  </si>
  <si>
    <t>Den Internationale Skole i Helsingør</t>
  </si>
  <si>
    <t>Bregnehøj</t>
  </si>
  <si>
    <t>Den Lokale Behandlingsskole, Bregnehøj</t>
  </si>
  <si>
    <t>DOF Helsingør Aftenskole</t>
  </si>
  <si>
    <t>Helsingør Ungsk</t>
  </si>
  <si>
    <t>Helsingør Kommunale Ungdomsskole</t>
  </si>
  <si>
    <t>HF &amp; VUC Nordsjælland, Helsingør afdeling</t>
  </si>
  <si>
    <t>Horserød Fængse</t>
  </si>
  <si>
    <t>Horserød Fængsel, Skolen</t>
  </si>
  <si>
    <t>Den Internationale Højskole</t>
  </si>
  <si>
    <t>U/NORD Helsingør, Rasmus Knudsens Vej</t>
  </si>
  <si>
    <t>Erhvervsskolen Nordsjælland, Helsingør, Sdr. Strandvej</t>
  </si>
  <si>
    <t>Søndre Strandvej 10</t>
  </si>
  <si>
    <t>Søndre Strandvej</t>
  </si>
  <si>
    <t>Hillerød Kom</t>
  </si>
  <si>
    <t>Hillerød Alsønd</t>
  </si>
  <si>
    <t>Hillerød Vest Skolen, Alsønderup</t>
  </si>
  <si>
    <t>Hillerødholm Sk</t>
  </si>
  <si>
    <t>Hillerødsholmskolen</t>
  </si>
  <si>
    <t>Hillerødsholmsalle 2</t>
  </si>
  <si>
    <t>Hillerødsholmsalle</t>
  </si>
  <si>
    <t>Grønnev Jesperv</t>
  </si>
  <si>
    <t>Grønnevang Skole, afdeling Jespervej</t>
  </si>
  <si>
    <t>Brødeskovsk.</t>
  </si>
  <si>
    <t>Brødeskov Skole</t>
  </si>
  <si>
    <t>Brødeskovvej 39</t>
  </si>
  <si>
    <t>Brødeskovvej</t>
  </si>
  <si>
    <t>Hillerød L.sk.</t>
  </si>
  <si>
    <t>Hillerød Lilleskole</t>
  </si>
  <si>
    <t>Brødeskovvej 3</t>
  </si>
  <si>
    <t>M.Mørks Sk.</t>
  </si>
  <si>
    <t>Marie Mørks Skole</t>
  </si>
  <si>
    <t>Rønbjerg Alle 2</t>
  </si>
  <si>
    <t>Rønbjerg Alle</t>
  </si>
  <si>
    <t>KommC Hillerød</t>
  </si>
  <si>
    <t>Kommunikationscentret i Hillerød Kommune</t>
  </si>
  <si>
    <t>Kon Tiki - Børnenes Skole</t>
  </si>
  <si>
    <t>Sprog Hillerød</t>
  </si>
  <si>
    <t>10.kl.hillerød</t>
  </si>
  <si>
    <t>Københavnsvej 27</t>
  </si>
  <si>
    <t>Københavnsvej</t>
  </si>
  <si>
    <t>Hillerød Dagbehandlings Skole</t>
  </si>
  <si>
    <t>Harløse skole</t>
  </si>
  <si>
    <t>Harløse Skole</t>
  </si>
  <si>
    <t>Nordhøjvej 1 A</t>
  </si>
  <si>
    <t>Nordhøjvej</t>
  </si>
  <si>
    <t>UUH Halsnæs/Hillerød</t>
  </si>
  <si>
    <t>Hillerød Ungdom</t>
  </si>
  <si>
    <t>Hillerød Ungdomsskole</t>
  </si>
  <si>
    <t>HF/VUC Hillerød</t>
  </si>
  <si>
    <t>HF &amp; VUC Nordsjælland, Hillerød afd.</t>
  </si>
  <si>
    <t>Luthersk Missionsforenings Højskole</t>
  </si>
  <si>
    <t>Grundtvigs Højskole Frederiksborg</t>
  </si>
  <si>
    <t>Nødebovej 77 A, Nødebo</t>
  </si>
  <si>
    <t>Nødebovej</t>
  </si>
  <si>
    <t>Nødebo</t>
  </si>
  <si>
    <t>Hillerød Produktionsskole, Biavleren</t>
  </si>
  <si>
    <t>U/NORD Hillerød</t>
  </si>
  <si>
    <t>U/NORD Hillerød Handelsskole</t>
  </si>
  <si>
    <t>U/NORD Hillerød, Peder Oxes Alle</t>
  </si>
  <si>
    <t>SOSU H Hillerød</t>
  </si>
  <si>
    <t>U/NORD Hillerød Handelsgymnasium</t>
  </si>
  <si>
    <t>U/NORD Hillerød Teknisk Gymnasium</t>
  </si>
  <si>
    <t>Hilllerød Hs.</t>
  </si>
  <si>
    <t>Københavns Professionshøjskole (UCC)</t>
  </si>
  <si>
    <t>Københavns Professionshøjskole</t>
  </si>
  <si>
    <t>Københavns Professionshøjskole - Videreuddannelse</t>
  </si>
  <si>
    <t>Københavns Professionshøjskole, Efter- og videreuddannelse</t>
  </si>
  <si>
    <t>Nødebogd.Behhj.</t>
  </si>
  <si>
    <t>Kildeportvej 20 Nødebo</t>
  </si>
  <si>
    <t>Nørregade 87</t>
  </si>
  <si>
    <t>Hørsholm Kom</t>
  </si>
  <si>
    <t>Hørsholm Kommune</t>
  </si>
  <si>
    <t>Hørsholm Sk.</t>
  </si>
  <si>
    <t>Hørsholm Skole</t>
  </si>
  <si>
    <t>Usserød Sk.</t>
  </si>
  <si>
    <t>Usserød Skole</t>
  </si>
  <si>
    <t>Vallerød Sk.</t>
  </si>
  <si>
    <t>Vallerødskolen</t>
  </si>
  <si>
    <t>Vallerød Banevej 23A</t>
  </si>
  <si>
    <t>Vallerød Banevej</t>
  </si>
  <si>
    <t>Hørsholm Llsk.</t>
  </si>
  <si>
    <t>Hørsholm Lille Skole</t>
  </si>
  <si>
    <t>Højskolevej 11</t>
  </si>
  <si>
    <t>Højskolevej</t>
  </si>
  <si>
    <t>Hørsholm Ungsk.</t>
  </si>
  <si>
    <t>Hørsholm Ungdomsskole</t>
  </si>
  <si>
    <t>Sjælsølund Esk.</t>
  </si>
  <si>
    <t>Sportsefterskolen Sjælsølund</t>
  </si>
  <si>
    <t>Sømærket 3</t>
  </si>
  <si>
    <t>Sømærket</t>
  </si>
  <si>
    <t>Isterød Esk.</t>
  </si>
  <si>
    <t>Isterød Efterskole</t>
  </si>
  <si>
    <t>www.isterød.dk</t>
  </si>
  <si>
    <t>Isterød Hsk.</t>
  </si>
  <si>
    <t>Isterød Højskole</t>
  </si>
  <si>
    <t>Møllevej 90</t>
  </si>
  <si>
    <t>Baunehøj Esk.</t>
  </si>
  <si>
    <t>Baunehøj Efterskole</t>
  </si>
  <si>
    <t>Avderødvej 48</t>
  </si>
  <si>
    <t>Avderødvej</t>
  </si>
  <si>
    <t>Niverødvej 38</t>
  </si>
  <si>
    <t>Niverødvej</t>
  </si>
  <si>
    <t>Mariehøj 501</t>
  </si>
  <si>
    <t>Mariehøj</t>
  </si>
  <si>
    <t>Avderødvej 42</t>
  </si>
  <si>
    <t>Ullerødskolen</t>
  </si>
  <si>
    <t>Avderødvej 32 A</t>
  </si>
  <si>
    <t>Møllevejens sk</t>
  </si>
  <si>
    <t>Møllevejens Skole</t>
  </si>
  <si>
    <t>Møllevej 9S</t>
  </si>
  <si>
    <t>Selsøvej 16</t>
  </si>
  <si>
    <t>Selsøvej</t>
  </si>
  <si>
    <t>Sølvkærvej 8</t>
  </si>
  <si>
    <t>Sølvkærvej</t>
  </si>
  <si>
    <t>Grennessminde Birkerød</t>
  </si>
  <si>
    <t>Familieskolen ved Furesøen</t>
  </si>
  <si>
    <t>Kulturcenter Mariehøj</t>
  </si>
  <si>
    <t>Gørløse Sk.</t>
  </si>
  <si>
    <t>Gørløse</t>
  </si>
  <si>
    <t>Gørløse Skole</t>
  </si>
  <si>
    <t>Strøvej 107</t>
  </si>
  <si>
    <t>Strøvej</t>
  </si>
  <si>
    <t>Ny Harløsevej 17 C</t>
  </si>
  <si>
    <t>Ny Harløsevej</t>
  </si>
  <si>
    <t>Sigerslevø.Prsk</t>
  </si>
  <si>
    <t>Sigerslevøster Privatskole</t>
  </si>
  <si>
    <t>Strøbjergvej 26, Sigerslevøster</t>
  </si>
  <si>
    <t>Strøbjergvej</t>
  </si>
  <si>
    <t>Sigerslevøster</t>
  </si>
  <si>
    <t>Ganløse Sk.</t>
  </si>
  <si>
    <t>Stenløse</t>
  </si>
  <si>
    <t>Ganløse Skole</t>
  </si>
  <si>
    <t>Stenløse Psk</t>
  </si>
  <si>
    <t>Stenløse Privatskole</t>
  </si>
  <si>
    <t>Veksø Sk.</t>
  </si>
  <si>
    <t>Veksø Sjælland</t>
  </si>
  <si>
    <t>Veksø Skole</t>
  </si>
  <si>
    <t>Toftehøjsk.</t>
  </si>
  <si>
    <t>Toftehøjskolen</t>
  </si>
  <si>
    <t>Maglehøjsk.</t>
  </si>
  <si>
    <t>Maglehøjskolen</t>
  </si>
  <si>
    <t>Søhøjskolen</t>
  </si>
  <si>
    <t>Mølle Dagsk.</t>
  </si>
  <si>
    <t>Møllestedets Dagskole</t>
  </si>
  <si>
    <t>Havelse Mølle 28</t>
  </si>
  <si>
    <t>Havelse Mølle</t>
  </si>
  <si>
    <t>Slotsskolen, Kong Frederik den 7. stiftelse, Danners børn</t>
  </si>
  <si>
    <t>Sæby-Gershøj Sk</t>
  </si>
  <si>
    <t>Sæby-Gershøj Skole</t>
  </si>
  <si>
    <t>Tjørnelysk.</t>
  </si>
  <si>
    <t>Tjørnelyskolen</t>
  </si>
  <si>
    <t>Frydenhøj Alle 73</t>
  </si>
  <si>
    <t>Frydenhøj Alle</t>
  </si>
  <si>
    <t>Hf og VUC Roskilde-Køge , Greve afdelingen</t>
  </si>
  <si>
    <t>ZBC Køge (SOSU)</t>
  </si>
  <si>
    <t>Køge Kommune</t>
  </si>
  <si>
    <t>Store Valbyvej 248B, Gundsølille</t>
  </si>
  <si>
    <t>Gundsølille</t>
  </si>
  <si>
    <t>Margrethevej 7, Gundsømagle</t>
  </si>
  <si>
    <t>Gundsømagle</t>
  </si>
  <si>
    <t>Gundsølillevej</t>
  </si>
  <si>
    <t>afd Baunehøj</t>
  </si>
  <si>
    <t>Nordskolen, afdeling Baunehøj</t>
  </si>
  <si>
    <t>Hvalsø Sk.</t>
  </si>
  <si>
    <t>Hvalsø</t>
  </si>
  <si>
    <t>Hvalsø Skole</t>
  </si>
  <si>
    <t>Bogøvej 11</t>
  </si>
  <si>
    <t>Bogøvej</t>
  </si>
  <si>
    <t>Herfølge Sk.</t>
  </si>
  <si>
    <t>Herfølge</t>
  </si>
  <si>
    <t>Herfølge Skole</t>
  </si>
  <si>
    <t>Højelse Sk.</t>
  </si>
  <si>
    <t>Højelse Skole</t>
  </si>
  <si>
    <t>Søndre Sk.</t>
  </si>
  <si>
    <t>Søndre Skole</t>
  </si>
  <si>
    <t>Køge L.Sk.</t>
  </si>
  <si>
    <t>Køge Lille Skole</t>
  </si>
  <si>
    <t>Egøjevej 130</t>
  </si>
  <si>
    <t>Egøjevej</t>
  </si>
  <si>
    <t>Køge Gymnasium</t>
  </si>
  <si>
    <t>Pogebanken 9, Herfølge</t>
  </si>
  <si>
    <t>Køge Specialskole</t>
  </si>
  <si>
    <t>Herfølge Frsk</t>
  </si>
  <si>
    <t>Herfølge Friskole</t>
  </si>
  <si>
    <t>Tessebøllevej 18 C</t>
  </si>
  <si>
    <t>Tessebøllevej</t>
  </si>
  <si>
    <t>Køge Pr.Realsk.</t>
  </si>
  <si>
    <t>Køge Private Realskole</t>
  </si>
  <si>
    <t>Tessebøllevej 18 B</t>
  </si>
  <si>
    <t>DDS Køge sprog</t>
  </si>
  <si>
    <t>Køge sprog jur</t>
  </si>
  <si>
    <t>Køge Sprogcenter</t>
  </si>
  <si>
    <t>Køge Komm PPR</t>
  </si>
  <si>
    <t>Køge Kommune - PPR</t>
  </si>
  <si>
    <t>UUV Køge Bugt</t>
  </si>
  <si>
    <t>Køge Ungdsk.</t>
  </si>
  <si>
    <t>Køge Ungdomsskole</t>
  </si>
  <si>
    <t>Søndre Badevej 1</t>
  </si>
  <si>
    <t>Søndre Badevej</t>
  </si>
  <si>
    <t>VUC Køge afd.</t>
  </si>
  <si>
    <t>Hf og VUC Roskilde-Køge, Køge afdelingen</t>
  </si>
  <si>
    <t>FOF Køge</t>
  </si>
  <si>
    <t>FOF ved Køge Bugt</t>
  </si>
  <si>
    <t>Køge Hsk.</t>
  </si>
  <si>
    <t>Køge Handelsskole</t>
  </si>
  <si>
    <t>EUC Sj Køge</t>
  </si>
  <si>
    <t>EUC Sjælland, Køge Afdeling</t>
  </si>
  <si>
    <t>Zealand Sjællands Erhvervsakademi i Køge</t>
  </si>
  <si>
    <t>Nykøbing F</t>
  </si>
  <si>
    <t>Zealand Sjællands Erhvervsakademi i Nykøbing F</t>
  </si>
  <si>
    <t>Femøvej 3</t>
  </si>
  <si>
    <t>Femøvej</t>
  </si>
  <si>
    <t>Køgevej 172F</t>
  </si>
  <si>
    <t>Søndergade 124</t>
  </si>
  <si>
    <t>Søndergade</t>
  </si>
  <si>
    <t>Nørregade 61</t>
  </si>
  <si>
    <t>Assendløsevejen 1A Osted</t>
  </si>
  <si>
    <t>Assendløsevejen</t>
  </si>
  <si>
    <t>Ramsømaglevej 17C</t>
  </si>
  <si>
    <t>Ramsømaglevej</t>
  </si>
  <si>
    <t>Ramsø Ungdsk.</t>
  </si>
  <si>
    <t>Ramsø Ungdomsskole</t>
  </si>
  <si>
    <t>Københavnsvej 34</t>
  </si>
  <si>
    <t>Lynghøjsk.</t>
  </si>
  <si>
    <t>Lynghøjskolen</t>
  </si>
  <si>
    <t>Lynghøjen 107, Svogerslev</t>
  </si>
  <si>
    <t>Lynghøjen</t>
  </si>
  <si>
    <t>Sct.Jørgens Sk.</t>
  </si>
  <si>
    <t>Sct. Jørgens Skole</t>
  </si>
  <si>
    <t>Tjørnegd.Sk.</t>
  </si>
  <si>
    <t>Hyrdehøj 3</t>
  </si>
  <si>
    <t>Hyrdehøj</t>
  </si>
  <si>
    <t>Maglehøjen 6</t>
  </si>
  <si>
    <t>Maglehøjen</t>
  </si>
  <si>
    <t>Linkøpingvej 183 Himmelev</t>
  </si>
  <si>
    <t>Linkøpingvej</t>
  </si>
  <si>
    <t>Maglehøjen 19</t>
  </si>
  <si>
    <t>EVKF Sorø</t>
  </si>
  <si>
    <t>Hf og VUC Roskilde-Køge, Roskilde afdelingen</t>
  </si>
  <si>
    <t>Hf og VUC Roskilde-Køge</t>
  </si>
  <si>
    <t>UCSJ, Campus Roskilde (Køgevej)</t>
  </si>
  <si>
    <t>Køgevej 7</t>
  </si>
  <si>
    <t>Roskilde Tekniske Skole, Søndre Mellemvej</t>
  </si>
  <si>
    <t>Søndre Mellemvej 4</t>
  </si>
  <si>
    <t>Søndre Mellemvej</t>
  </si>
  <si>
    <t>Køgevej 131</t>
  </si>
  <si>
    <t>Himmelev - et behandlingstilbud for børn og unge</t>
  </si>
  <si>
    <t>Gørslev Sk.</t>
  </si>
  <si>
    <t>Gørslev Skole</t>
  </si>
  <si>
    <t>Gørslev</t>
  </si>
  <si>
    <t>Københavns Kommunes Skolehjem Spanager</t>
  </si>
  <si>
    <t>Solrød Kommune</t>
  </si>
  <si>
    <t>Solrød Strand</t>
  </si>
  <si>
    <t>Solrød Center 1</t>
  </si>
  <si>
    <t>Solrød Center</t>
  </si>
  <si>
    <t>Tjørnholmvej 10</t>
  </si>
  <si>
    <t>Tjørnholmvej</t>
  </si>
  <si>
    <t>Solrød Gym.</t>
  </si>
  <si>
    <t>Solrød Gymnasium</t>
  </si>
  <si>
    <t>Solrød Center 2</t>
  </si>
  <si>
    <t>Køge Bugt Prsk.</t>
  </si>
  <si>
    <t>Køge Bugt Privatskole</t>
  </si>
  <si>
    <t>Møllebjerg 17</t>
  </si>
  <si>
    <t>Møllebjerg</t>
  </si>
  <si>
    <t>10Solrød</t>
  </si>
  <si>
    <t>Højagervænget 23</t>
  </si>
  <si>
    <t>Højagervænget</t>
  </si>
  <si>
    <t>Center for Børn og Familie</t>
  </si>
  <si>
    <t>Højagervænget 35</t>
  </si>
  <si>
    <t>UngSolrød</t>
  </si>
  <si>
    <t>Højagervænget 21</t>
  </si>
  <si>
    <t>Strøbysk.</t>
  </si>
  <si>
    <t>Strøby</t>
  </si>
  <si>
    <t>Strøbyskolen</t>
  </si>
  <si>
    <t>Heldagsskolen Ellehøj</t>
  </si>
  <si>
    <t>Ugerløse</t>
  </si>
  <si>
    <t>Børn og Unge Centret Engvejen</t>
  </si>
  <si>
    <t>Rønde</t>
  </si>
  <si>
    <t>Sdr. Højrupvejen 97 Søllinge</t>
  </si>
  <si>
    <t>Sdr. Højrupvejen</t>
  </si>
  <si>
    <t>Søllinge</t>
  </si>
  <si>
    <t>Ishøj sprog</t>
  </si>
  <si>
    <t>Ishøj sprog- og integrationscenter</t>
  </si>
  <si>
    <t>Bogøvej 9A</t>
  </si>
  <si>
    <t>Nørrebrogade 20</t>
  </si>
  <si>
    <t>Sakskøbing</t>
  </si>
  <si>
    <t>www.opholdsstedetøsterly.dk</t>
  </si>
  <si>
    <t>Løveparkskolen</t>
  </si>
  <si>
    <t>Firkløverskolen</t>
  </si>
  <si>
    <t>Marielundskole og Børnehus</t>
  </si>
  <si>
    <t>Fonden socialpædagogisk træning og dagbehandlingstilbud for Børn og Unge</t>
  </si>
  <si>
    <t>TEKO og Teknisk-merkantil højskole, Mejlgade</t>
  </si>
  <si>
    <t>Ugelbølle Frisk</t>
  </si>
  <si>
    <t>Ugelbølle Friskole</t>
  </si>
  <si>
    <t>Sønderup Frisk</t>
  </si>
  <si>
    <t>Sønderup Friskole</t>
  </si>
  <si>
    <t>Helsingør Priv</t>
  </si>
  <si>
    <t>Helsingør Privatskole</t>
  </si>
  <si>
    <t>Nykøbingvej 266</t>
  </si>
  <si>
    <t>Nykøbingvej</t>
  </si>
  <si>
    <t>S Hørby Dybvad</t>
  </si>
  <si>
    <t>Døesvej 70</t>
  </si>
  <si>
    <t>Døesvej</t>
  </si>
  <si>
    <t>Nørre Asmindrup</t>
  </si>
  <si>
    <t>Phønix Eftsk</t>
  </si>
  <si>
    <t>Phønix Efterskole</t>
  </si>
  <si>
    <t>Vølundsvej 10</t>
  </si>
  <si>
    <t>Vølundsvej</t>
  </si>
  <si>
    <t>Bygningskonstruktøruddannelsen i Holstebro</t>
  </si>
  <si>
    <t>Bygningskonstruktøruddannelsen, Halmstadgade 2</t>
  </si>
  <si>
    <t>CFU Sorø</t>
  </si>
  <si>
    <t>Skals Højskole</t>
  </si>
  <si>
    <t>Højskolebakken 21</t>
  </si>
  <si>
    <t>Højskolebakken</t>
  </si>
  <si>
    <t>Sønderbro  sikr</t>
  </si>
  <si>
    <t>Sønderbro - Den Sikrede Institution</t>
  </si>
  <si>
    <t>Stubbekøbing</t>
  </si>
  <si>
    <t>Stegøvej 2</t>
  </si>
  <si>
    <t>Stegøvej</t>
  </si>
  <si>
    <t>Højby</t>
  </si>
  <si>
    <t>Ell Mark, Grønstræde 12</t>
  </si>
  <si>
    <t>Grønstræde</t>
  </si>
  <si>
    <t>Grønhøjvej 19 Gryderup</t>
  </si>
  <si>
    <t>Grønhøjvej</t>
  </si>
  <si>
    <t>Nykøbing Sj</t>
  </si>
  <si>
    <t>Kayerødsgade 37</t>
  </si>
  <si>
    <t>Kayerødsgade</t>
  </si>
  <si>
    <t>AOF Storstrøm</t>
  </si>
  <si>
    <t>Skrøbelev</t>
  </si>
  <si>
    <t>Rudkøbing</t>
  </si>
  <si>
    <t>Fonden Skrøbelev</t>
  </si>
  <si>
    <t>Skrøbelev Hedevej 12 Ny Skrøbelev</t>
  </si>
  <si>
    <t>Skrøbelev Hedevej</t>
  </si>
  <si>
    <t>Ny Skrøbelev</t>
  </si>
  <si>
    <t>KP_Hillerød</t>
  </si>
  <si>
    <t>Københavns Professionshøjskole, Hillerød</t>
  </si>
  <si>
    <t>Kathøj, STU</t>
  </si>
  <si>
    <t>Støvring</t>
  </si>
  <si>
    <t>Hjørring Kommune</t>
  </si>
  <si>
    <t>Højene Skole</t>
  </si>
  <si>
    <t>Vellingshøjvej 368</t>
  </si>
  <si>
    <t>Vellingshøjvej</t>
  </si>
  <si>
    <t>Orøstrand</t>
  </si>
  <si>
    <t>Skole- og behandlingshjemmet Orøstrand, afd. Viskinge</t>
  </si>
  <si>
    <t>Københavns Private Gymnasium</t>
  </si>
  <si>
    <t>Præstøgade 17</t>
  </si>
  <si>
    <t>Præstøgade</t>
  </si>
  <si>
    <t>Københavns VUC - Vognmagergade 8</t>
  </si>
  <si>
    <t>Københavns VUC - Vognmagergade 8 AVU-FVU</t>
  </si>
  <si>
    <t>Skrøbelev Skole</t>
  </si>
  <si>
    <t>Grøndalsvej 2</t>
  </si>
  <si>
    <t>Nykøbing M</t>
  </si>
  <si>
    <t>Morsø Kommune</t>
  </si>
  <si>
    <t>Støberigade 1</t>
  </si>
  <si>
    <t>Støberigade</t>
  </si>
  <si>
    <t>Vipperød</t>
  </si>
  <si>
    <t>Issø-skolen</t>
  </si>
  <si>
    <t>Skødstrup</t>
  </si>
  <si>
    <t>Sønderskovvej 7</t>
  </si>
  <si>
    <t>Sønderskovvej</t>
  </si>
  <si>
    <t>Skjoldhøjvej 11</t>
  </si>
  <si>
    <t>Skjoldhøjvej</t>
  </si>
  <si>
    <t>Højbjerg</t>
  </si>
  <si>
    <t>Mølleskovvej 13</t>
  </si>
  <si>
    <t>Mølleskovvej</t>
  </si>
  <si>
    <t>Løgstør</t>
  </si>
  <si>
    <t>Brøndum, Brøndumvej 50</t>
  </si>
  <si>
    <t>Brøndumvej</t>
  </si>
  <si>
    <t>Brøndum</t>
  </si>
  <si>
    <t>Hillerød Vest</t>
  </si>
  <si>
    <t>Hillerød Vest Skolen</t>
  </si>
  <si>
    <t>Grønnevang Sk</t>
  </si>
  <si>
    <t>Grønnevang Skole</t>
  </si>
  <si>
    <t>Ny Harløsevej 17</t>
  </si>
  <si>
    <t>Abildhøj Skole</t>
  </si>
  <si>
    <t>Præstø</t>
  </si>
  <si>
    <t>Sjølundskolen</t>
  </si>
  <si>
    <t>Skovsøgade 10</t>
  </si>
  <si>
    <t>Skovsøgade</t>
  </si>
  <si>
    <t>Den selvejende institution Fonden Nørre Vesterskov</t>
  </si>
  <si>
    <t>Damsigvej 8 Brønden</t>
  </si>
  <si>
    <t>Brønden</t>
  </si>
  <si>
    <t>Spec Bøgen</t>
  </si>
  <si>
    <t>Specialinstitutionen Bøgen</t>
  </si>
  <si>
    <t>Døgncentret Saxogade</t>
  </si>
  <si>
    <t>Døgncentret Skinnely</t>
  </si>
  <si>
    <t>Døgncentret Nibe</t>
  </si>
  <si>
    <t>Rørdalsvej 89</t>
  </si>
  <si>
    <t>Rørdalsvej</t>
  </si>
  <si>
    <t>Kompetencecenter Grønnevang</t>
  </si>
  <si>
    <t>Dragør Skole</t>
  </si>
  <si>
    <t>Brørupskolen</t>
  </si>
  <si>
    <t>Brørup</t>
  </si>
  <si>
    <t>Brørupskolen, afdeling Skolegade</t>
  </si>
  <si>
    <t>Nørregade 5</t>
  </si>
  <si>
    <t>Tønder Distrikt</t>
  </si>
  <si>
    <t>Tønder Distriktsskole</t>
  </si>
  <si>
    <t>Tønder Kommune</t>
  </si>
  <si>
    <t>Løgumkloster</t>
  </si>
  <si>
    <t>Løgumkloster Distriktsskole</t>
  </si>
  <si>
    <t>Grønnevej 1</t>
  </si>
  <si>
    <t>Arresø Skole</t>
  </si>
  <si>
    <t>Sputnik STU Hillerød</t>
  </si>
  <si>
    <t>Søndre Jernbanevej 13</t>
  </si>
  <si>
    <t>Søndre Jernbanevej</t>
  </si>
  <si>
    <t>Nykøbing Skole</t>
  </si>
  <si>
    <t>Strøget 4</t>
  </si>
  <si>
    <t>Strøget</t>
  </si>
  <si>
    <t>Sønderb Int Sch</t>
  </si>
  <si>
    <t>Sønderborg International School</t>
  </si>
  <si>
    <t>Sønderborg Kommune</t>
  </si>
  <si>
    <t>Kammas Børneunivers (Astrup Friskole)</t>
  </si>
  <si>
    <t>Præstevænget 12 Holbøl</t>
  </si>
  <si>
    <t>Holbøl</t>
  </si>
  <si>
    <t>Sindal Privatskole og Børnehus</t>
  </si>
  <si>
    <t>Løkken</t>
  </si>
  <si>
    <t>Kløverbyernes Friskole</t>
  </si>
  <si>
    <t>Klitmøller Friskole</t>
  </si>
  <si>
    <t>Søndre Alle 20</t>
  </si>
  <si>
    <t>Søndre Alle</t>
  </si>
  <si>
    <t>Vesløs</t>
  </si>
  <si>
    <t>Højstrupvej</t>
  </si>
  <si>
    <t>Mosbjerg Friskole &amp; Børnehus</t>
  </si>
  <si>
    <t>Randlev Friskole &amp; Børnehus</t>
  </si>
  <si>
    <t>Lørslev Friskole</t>
  </si>
  <si>
    <t>Ugiltvej 881 Lørslev</t>
  </si>
  <si>
    <t>Lørslev</t>
  </si>
  <si>
    <t>Suhrs Højskole</t>
  </si>
  <si>
    <t>Sønder Otting Skole</t>
  </si>
  <si>
    <t>www.sønderottingskole.dk</t>
  </si>
  <si>
    <t>Gøngehusvej 162 Trørød</t>
  </si>
  <si>
    <t>Gøngehusvej</t>
  </si>
  <si>
    <t>Trørød</t>
  </si>
  <si>
    <t>Gøngehusvej 162</t>
  </si>
  <si>
    <t>Lerbakken 1 Følle</t>
  </si>
  <si>
    <t>Følle</t>
  </si>
  <si>
    <t>STU Køge</t>
  </si>
  <si>
    <t>Lærdansk/Ringkøbing-Skjern</t>
  </si>
  <si>
    <t>Ringkøbing-Skjern Kommune</t>
  </si>
  <si>
    <t>Høgeskolen</t>
  </si>
  <si>
    <t>Hospitalsundervisningen, Børne- og Ungdomspsykiatrisk Afdeling</t>
  </si>
  <si>
    <t>Mølleparkvej 10</t>
  </si>
  <si>
    <t>Mølleparkvej</t>
  </si>
  <si>
    <t>Gødved (GBU)</t>
  </si>
  <si>
    <t>Gødvad beskæftigelse og uddannelse (GBU)</t>
  </si>
  <si>
    <t>Bagsværd Møllevej 4</t>
  </si>
  <si>
    <t>Bagsværd Møllevej</t>
  </si>
  <si>
    <t>Nørreskovvej 3</t>
  </si>
  <si>
    <t>Nørreskovvej</t>
  </si>
  <si>
    <t>Hyrdehøj 5</t>
  </si>
  <si>
    <t>Nørre Voldgade 21, 4.</t>
  </si>
  <si>
    <t>Familiekurserne i København</t>
  </si>
  <si>
    <t>Tølløse</t>
  </si>
  <si>
    <t>Bispehøjen 2</t>
  </si>
  <si>
    <t>Bispehøjen</t>
  </si>
  <si>
    <t>Sølager</t>
  </si>
  <si>
    <t>Behandlingshjemmet Sølager</t>
  </si>
  <si>
    <t>Sølagervejen 40A</t>
  </si>
  <si>
    <t>Sølagervejen</t>
  </si>
  <si>
    <t>Viden Dj Rønde</t>
  </si>
  <si>
    <t>Nørresundby</t>
  </si>
  <si>
    <t>Løvbakken 6</t>
  </si>
  <si>
    <t>Løvbakken</t>
  </si>
  <si>
    <t>Teknologi og Business, Hjørring</t>
  </si>
  <si>
    <t>Højvangens Torv 2</t>
  </si>
  <si>
    <t>Højvangens Torv</t>
  </si>
  <si>
    <t>Kongehøjskolen</t>
  </si>
  <si>
    <t>Tøndervej 90</t>
  </si>
  <si>
    <t>Tøndervej</t>
  </si>
  <si>
    <t>Rødekro</t>
  </si>
  <si>
    <t>Jørgen H Jensens Vej 3</t>
  </si>
  <si>
    <t>Jørgen H Jensens Vej</t>
  </si>
  <si>
    <t>NEXT Uddannelse København, 10. klasse Frederiksberg</t>
  </si>
  <si>
    <t>Mikkelshøj</t>
  </si>
  <si>
    <t>Ravnsbjergforte 3 Vedbøl</t>
  </si>
  <si>
    <t>Vedbøl</t>
  </si>
  <si>
    <t>Birkerød Skole</t>
  </si>
  <si>
    <t>Høgevej 4</t>
  </si>
  <si>
    <t>Høgevej</t>
  </si>
  <si>
    <t>Grønlandsvej 5</t>
  </si>
  <si>
    <t>Grønlandsvej</t>
  </si>
  <si>
    <t>Firehøjeskolen</t>
  </si>
  <si>
    <t>Tørskindvej 3A</t>
  </si>
  <si>
    <t>Tørskindvej</t>
  </si>
  <si>
    <t>Børkop</t>
  </si>
  <si>
    <t>Firkløverskolen, Ikær</t>
  </si>
  <si>
    <t>Bøge Alle 2</t>
  </si>
  <si>
    <t>Bøge Alle</t>
  </si>
  <si>
    <t>Baagøes Alle 8B</t>
  </si>
  <si>
    <t>Baagøes Alle</t>
  </si>
  <si>
    <t>Søren K Søndre</t>
  </si>
  <si>
    <t>Søren Kanne-Skolen, afdeling Søndre</t>
  </si>
  <si>
    <t>Præstø skole</t>
  </si>
  <si>
    <t>Møn skole</t>
  </si>
  <si>
    <t>www.mønskole.dk</t>
  </si>
  <si>
    <t>Svend-Gøngesk</t>
  </si>
  <si>
    <t>Svend Gønge-skolen</t>
  </si>
  <si>
    <t>Kalvehave Skole og Børnehus, Kalvehave</t>
  </si>
  <si>
    <t>Søndergade 12G</t>
  </si>
  <si>
    <t>Førslev Skolevej 9</t>
  </si>
  <si>
    <t>Førslev Skolevej</t>
  </si>
  <si>
    <t>5-Kløver</t>
  </si>
  <si>
    <t>5-Kløverskolerne</t>
  </si>
  <si>
    <t>www.5-kløverskolerne.dk</t>
  </si>
  <si>
    <t>Lautruphøj 1</t>
  </si>
  <si>
    <t>Nørager</t>
  </si>
  <si>
    <t>Løgismose 2</t>
  </si>
  <si>
    <t>Løgismose</t>
  </si>
  <si>
    <t>Sofiehøj Frisk.</t>
  </si>
  <si>
    <t>Sofiehøj Friskole</t>
  </si>
  <si>
    <t>Store Merløse</t>
  </si>
  <si>
    <t>Skørping</t>
  </si>
  <si>
    <t>Skørpingvej 78 Hellum</t>
  </si>
  <si>
    <t>Skørpingvej</t>
  </si>
  <si>
    <t>Maglehøjen 1</t>
  </si>
  <si>
    <t>UU Hjørring</t>
  </si>
  <si>
    <t>Helsingør Skole</t>
  </si>
  <si>
    <t>Brønderslev Kommune</t>
  </si>
  <si>
    <t>Erritsø Fælles</t>
  </si>
  <si>
    <t>Erritsø Fællesskole</t>
  </si>
  <si>
    <t>Erritsø Bygade 15</t>
  </si>
  <si>
    <t>Erritsø Bygade</t>
  </si>
  <si>
    <t>Aku C Højager</t>
  </si>
  <si>
    <t>Aku-Centret Højagergaard</t>
  </si>
  <si>
    <t>Højager 20</t>
  </si>
  <si>
    <t>Højager</t>
  </si>
  <si>
    <t>Strømmen Rander</t>
  </si>
  <si>
    <t>Strømmen Randers</t>
  </si>
  <si>
    <t>Strømmen 5C</t>
  </si>
  <si>
    <t>Strømmen</t>
  </si>
  <si>
    <t>A2B Hjørring</t>
  </si>
  <si>
    <t>A2B A/S, Hjørring</t>
  </si>
  <si>
    <t>Strømgade 6</t>
  </si>
  <si>
    <t>Strømgade</t>
  </si>
  <si>
    <t>Tønder Ungdoms</t>
  </si>
  <si>
    <t>Tønder Ungdomsskole</t>
  </si>
  <si>
    <t>www.ungtønder.dk</t>
  </si>
  <si>
    <t>SOSU H København, 10. klasse</t>
  </si>
  <si>
    <t>SOSU H Hillerød, 10. klasse</t>
  </si>
  <si>
    <t>Farsø</t>
  </si>
  <si>
    <t>Farsøvej 13</t>
  </si>
  <si>
    <t>Farsøvej</t>
  </si>
  <si>
    <t>Aggerholmsvej 4 Søndbjerg</t>
  </si>
  <si>
    <t>Søndbjerg</t>
  </si>
  <si>
    <t>VUC Storstrøm</t>
  </si>
  <si>
    <t>VUC Storstrøm - Haslev</t>
  </si>
  <si>
    <t>Nørregade 21</t>
  </si>
  <si>
    <t>Munkevej 9 Frøslev</t>
  </si>
  <si>
    <t>Hellested Friskole og Børnehus</t>
  </si>
  <si>
    <t>Høje Taast. pr.</t>
  </si>
  <si>
    <t>Høje Taastrup Privatskole</t>
  </si>
  <si>
    <t>Hjortehøjsvej 1</t>
  </si>
  <si>
    <t>Hjortehøjsvej</t>
  </si>
  <si>
    <t>CLAVIS sprog &amp; kompetence - København</t>
  </si>
  <si>
    <t>Nørregade 49</t>
  </si>
  <si>
    <t>Sjælør Boulevard 149</t>
  </si>
  <si>
    <t>Københavns Kommunes Ungdomsskole Nye Veje</t>
  </si>
  <si>
    <t>A2B Solrød</t>
  </si>
  <si>
    <t>Solrød Center 109, 1.</t>
  </si>
  <si>
    <t>U/NORD, grundskoleafd. Hillerød</t>
  </si>
  <si>
    <t>U/NORD, grundskoleafd. Helsingør</t>
  </si>
  <si>
    <t>Spangsbjerg Møllevej 304</t>
  </si>
  <si>
    <t>Spangsbjerg Møllevej</t>
  </si>
  <si>
    <t>Stenløse Skole</t>
  </si>
  <si>
    <t>U/NORD Hillerød 10. klasse</t>
  </si>
  <si>
    <t>Grønlandsparken 300</t>
  </si>
  <si>
    <t>Grønlandsparken</t>
  </si>
  <si>
    <t>Skolerne i Egebjerg, Nykøbing og Odden</t>
  </si>
  <si>
    <t>NEXT 10 Ishøj65</t>
  </si>
  <si>
    <t>NEXT Uddannelse København, 10. klasse Ishøj 65</t>
  </si>
  <si>
    <t>CF Døvblind og</t>
  </si>
  <si>
    <t>Center for Døvblindhed og Høretab, specialskole for børn</t>
  </si>
  <si>
    <t>KP_Nødebo</t>
  </si>
  <si>
    <t>Københavns Professionshøjskole, Nødebo</t>
  </si>
  <si>
    <t>Nødebovej 77A</t>
  </si>
  <si>
    <t>Rønnesk erhv</t>
  </si>
  <si>
    <t>Rønne</t>
  </si>
  <si>
    <t>Rønneskolen, erhvervsklassen</t>
  </si>
  <si>
    <t>Københavnsvej 266</t>
  </si>
  <si>
    <t>Køge Priv. Gym.</t>
  </si>
  <si>
    <t>Køge Private Realskole, Gymnasium</t>
  </si>
  <si>
    <t>Søstjerneskolen</t>
  </si>
  <si>
    <t>www.søstjerneskolen.dk</t>
  </si>
  <si>
    <t>Præstø Privatsk</t>
  </si>
  <si>
    <t>Præstø Privatskole</t>
  </si>
  <si>
    <t>Springbrættet, Brønderslev</t>
  </si>
  <si>
    <t>10. Campus Køge</t>
  </si>
  <si>
    <t>10. klasse Campus Køge</t>
  </si>
  <si>
    <t>Borgmester Jørgensens Vej 2B</t>
  </si>
  <si>
    <t>Borgmester Jørgensens Vej</t>
  </si>
  <si>
    <t>Limfjorden døgn</t>
  </si>
  <si>
    <t>Stjernehusene, Døgntilbud Limfjorden</t>
  </si>
  <si>
    <t>Stadil-Vedersø</t>
  </si>
  <si>
    <t>Stadil-Vedersø Friskole</t>
  </si>
  <si>
    <t>Hjortøvænge 40</t>
  </si>
  <si>
    <t>Hjortøvænge</t>
  </si>
  <si>
    <t>Københavns Skole &amp; Idrætsakademi</t>
  </si>
  <si>
    <t>Den Grønne Fri.</t>
  </si>
  <si>
    <t>Den Grønne Friskole</t>
  </si>
  <si>
    <t>Spangsbjerg Møllevej 72</t>
  </si>
  <si>
    <t>NyKrumsø Skole</t>
  </si>
  <si>
    <t>Søllested</t>
  </si>
  <si>
    <t>S/I NyKrumsø Skole &amp; Socialpædagogiske Opholdssted</t>
  </si>
  <si>
    <t>Højskolevej 79</t>
  </si>
  <si>
    <t>Jyderup Højsk.</t>
  </si>
  <si>
    <t>Jyderup Højskole</t>
  </si>
  <si>
    <t>Sølystvej 2</t>
  </si>
  <si>
    <t>Sølystvej</t>
  </si>
  <si>
    <t>Uddannelsescenter Odsherred/Kompetenceforløbet</t>
  </si>
  <si>
    <t>NEXT Uddannelse København, 10. klasse Ballerup</t>
  </si>
  <si>
    <t>Ringkøbing</t>
  </si>
  <si>
    <t>UCRS, 10Â´eren, Ringkøbing</t>
  </si>
  <si>
    <t>NEXT 10 Ishøj45</t>
  </si>
  <si>
    <t>NEXT Uddannelse København, 10. klasse Ishøj 45</t>
  </si>
  <si>
    <t>Den Danske Scenekunstskole, København</t>
  </si>
  <si>
    <t>Alsøhus</t>
  </si>
  <si>
    <t>Den selvejende institution Alsøhus</t>
  </si>
  <si>
    <t>Søndergade 200</t>
  </si>
  <si>
    <t>Hørby-Dybvad Skole</t>
  </si>
  <si>
    <t>Nørrevold 13</t>
  </si>
  <si>
    <t>Nørrevold</t>
  </si>
  <si>
    <t>Rødby</t>
  </si>
  <si>
    <t>Søndre skole specialafdeling</t>
  </si>
  <si>
    <t>Københavns Professionshøjskole - Bornholm Sundhed, Rønne</t>
  </si>
  <si>
    <t>Søndervangen 18</t>
  </si>
  <si>
    <t>Hjørring NV sk</t>
  </si>
  <si>
    <t>Hjørring Nordvestskole</t>
  </si>
  <si>
    <t>Hjørring Sydøstskole</t>
  </si>
  <si>
    <t>Hjørringskolen</t>
  </si>
  <si>
    <t>Trekløver</t>
  </si>
  <si>
    <t>Trekløverskolen</t>
  </si>
  <si>
    <t>Døesvej 70-76</t>
  </si>
  <si>
    <t>Bursøvej 47</t>
  </si>
  <si>
    <t>Bursøvej</t>
  </si>
  <si>
    <t>Mariehøj 483</t>
  </si>
  <si>
    <t>Søndergade 31</t>
  </si>
  <si>
    <t>Svanehøjvej 27</t>
  </si>
  <si>
    <t>Svanehøjvej</t>
  </si>
  <si>
    <t>Vinderød Privat</t>
  </si>
  <si>
    <t>Vinderød Privatskole</t>
  </si>
  <si>
    <t>Sønderborg Fris</t>
  </si>
  <si>
    <t>Sønderborg Friskole</t>
  </si>
  <si>
    <t>Poulstrup Friskole og Børnehus</t>
  </si>
  <si>
    <t>Feldborg Frie Børneunivers</t>
  </si>
  <si>
    <t>VerdensBørn Gr.</t>
  </si>
  <si>
    <t>VerdensBørn Grundskole</t>
  </si>
  <si>
    <t>www.verdensbørn.com</t>
  </si>
  <si>
    <t>Astrup-Søndersk</t>
  </si>
  <si>
    <t>Astrup-Sønderskov Friskole</t>
  </si>
  <si>
    <t>Friskolen Børne</t>
  </si>
  <si>
    <t>Friskolen Børnenes Akademi</t>
  </si>
  <si>
    <t>Københavns Kommunes Ungdomsskole V 10</t>
  </si>
  <si>
    <t>Københavns Kommunes Ungdomsskole 10. vest</t>
  </si>
  <si>
    <t>Københavns Kommunes Ungdomsskole Amager 10</t>
  </si>
  <si>
    <t>Trønningevej 13</t>
  </si>
  <si>
    <t>Trønningevej</t>
  </si>
  <si>
    <t>Frisk. for Børn</t>
  </si>
  <si>
    <t>Friskolen for Børn</t>
  </si>
  <si>
    <t>Arnborg Kølkær</t>
  </si>
  <si>
    <t>Arnborg-Kølkær Skole</t>
  </si>
  <si>
    <t>Nøddevej 13</t>
  </si>
  <si>
    <t>Nøddevej</t>
  </si>
  <si>
    <t>Bjødstrupvej 26</t>
  </si>
  <si>
    <t>Bjødstrupvej</t>
  </si>
  <si>
    <t>Aof Daghøjskole/Uddannelsescenter Aarhus</t>
  </si>
  <si>
    <t>Søren Frichs Vej 36A</t>
  </si>
  <si>
    <t>Søren Frichs Vej</t>
  </si>
  <si>
    <t>Drøwten 1</t>
  </si>
  <si>
    <t>Drøwten</t>
  </si>
  <si>
    <t>Niels Brock, Handelsgymnasiet Nørre Voldgade</t>
  </si>
  <si>
    <t>Røde Kors Asyl</t>
  </si>
  <si>
    <t>Røde Kors Asylcenter</t>
  </si>
  <si>
    <t>Jobcenter København</t>
  </si>
  <si>
    <t>Gammel Køge Landevej 43</t>
  </si>
  <si>
    <t>Sygehusskolen, Sygehus Sønderjylland</t>
  </si>
  <si>
    <t>FA Mask Køb</t>
  </si>
  <si>
    <t>Fredericia Maskinmesterskole, Købmagergade</t>
  </si>
  <si>
    <t>Købmagergade 86</t>
  </si>
  <si>
    <t>Købmagergade</t>
  </si>
  <si>
    <t>Brønderslev Syd</t>
  </si>
  <si>
    <t>Søndergade 40</t>
  </si>
  <si>
    <t>Rørholtvej 20</t>
  </si>
  <si>
    <t>Rørholtvej</t>
  </si>
  <si>
    <t>NEXT Uddannelse København, EUD10 Ishøj 45</t>
  </si>
  <si>
    <t>Røde Kors Diana</t>
  </si>
  <si>
    <t>Røde Kors skolen i Dianalund</t>
  </si>
  <si>
    <t>Fejø Børne og k</t>
  </si>
  <si>
    <t>Fejø</t>
  </si>
  <si>
    <t>Fejø Børne- og Kulturhus</t>
  </si>
  <si>
    <t>Københavns Professionshøjskole - Bornholm, Rønne</t>
  </si>
  <si>
    <t>Københavns Professionshøjskole - Campus Nordsjælland, Hillerød</t>
  </si>
  <si>
    <t>Københavns Professionshøjskole - Campus Carlsberg, København</t>
  </si>
  <si>
    <t>Nexø</t>
  </si>
  <si>
    <t>Nørgaardsvej 5</t>
  </si>
  <si>
    <t>Nørgaardsvej</t>
  </si>
  <si>
    <t>Aarhus Business College, EUD10, Sønderhøj 28</t>
  </si>
  <si>
    <t>Sønderhøj 28</t>
  </si>
  <si>
    <t>Sønderhøj</t>
  </si>
  <si>
    <t>Køge HS, EUX</t>
  </si>
  <si>
    <t>Køge Handelsskole, EUX afdeling</t>
  </si>
  <si>
    <t>Løgumk Ny Højsk</t>
  </si>
  <si>
    <t>Skolekreds Løgumkloster Ny Højskole</t>
  </si>
  <si>
    <t>STU Rødovre</t>
  </si>
  <si>
    <t>SOSU H Hillerød (MUE)</t>
  </si>
  <si>
    <t>Social- og Sundhedsskolen Syd, Sønderborg afd. BC Syd</t>
  </si>
  <si>
    <t>Søndre landevej 30</t>
  </si>
  <si>
    <t>Søndre Landevej</t>
  </si>
  <si>
    <t>SOSU S, Tønder</t>
  </si>
  <si>
    <t>Social- og Sundhedsskolen Syd, Campus Tønder</t>
  </si>
  <si>
    <t>Højskolevej 9</t>
  </si>
  <si>
    <t>Liv og Job, Stubbekøbing afdeling</t>
  </si>
  <si>
    <t>Skøjtevej 27</t>
  </si>
  <si>
    <t>Skøjtevej</t>
  </si>
  <si>
    <t>Maskinmesterskolen København - Campus Bornholm</t>
  </si>
  <si>
    <t>J.B. Winsløws Vej 19, 3.</t>
  </si>
  <si>
    <t>J.B. Winsløws Vej</t>
  </si>
  <si>
    <t>Ph.d.-skolen ved IT Universitetet i København</t>
  </si>
  <si>
    <t>Graduate School of Health and Medical Sciences, Københavns Universitet</t>
  </si>
  <si>
    <t>Allerød Priv.sk</t>
  </si>
  <si>
    <t>Allerød Privatskole</t>
  </si>
  <si>
    <t>Vesterlandsskolen, afd. Grønbro</t>
  </si>
  <si>
    <t>Grønbrovej 1A</t>
  </si>
  <si>
    <t>Grønbrovej</t>
  </si>
  <si>
    <t>øhavsskolen.dk</t>
  </si>
  <si>
    <t>Farsøvej 13 Strandby</t>
  </si>
  <si>
    <t>Særlige tilbud for børn og unge fra Ukraine iht. særloven</t>
  </si>
  <si>
    <t>A2B, Birkerød</t>
  </si>
  <si>
    <t>Unge Støberiet</t>
  </si>
  <si>
    <t>Ungeenheden, Støberiet</t>
  </si>
  <si>
    <t>Fanøvej 9B</t>
  </si>
  <si>
    <t>Fanøvej</t>
  </si>
  <si>
    <t>Nordøstamager</t>
  </si>
  <si>
    <t>Skolen i Nordøstamager</t>
  </si>
  <si>
    <t>Skælskør</t>
  </si>
  <si>
    <t>Søhusevej 79</t>
  </si>
  <si>
    <t>Søhusevej</t>
  </si>
  <si>
    <t>Højsk. Hald Eg</t>
  </si>
  <si>
    <t>Hald Ege Høj-, Fri- &amp; Efterskole (højskolen)</t>
  </si>
  <si>
    <t>Phd_DTU_Fødevar</t>
  </si>
  <si>
    <t>Ph.d.-skolen ved DTU Fødevareinstituttet</t>
  </si>
  <si>
    <t>UCplus Sprogcenter København</t>
  </si>
  <si>
    <t>Gyldenløvesgade 11, st.</t>
  </si>
  <si>
    <t>Søltofts Plads 229</t>
  </si>
  <si>
    <t>Søltofts Plads</t>
  </si>
  <si>
    <t>Phd_DTU_Miljø</t>
  </si>
  <si>
    <t>Ph.d.-skolen ved DTU Miljø</t>
  </si>
  <si>
    <t>Designsk.Højer</t>
  </si>
  <si>
    <t>Højer</t>
  </si>
  <si>
    <t>Designskolerne Højer</t>
  </si>
  <si>
    <t>Søndergade 21</t>
  </si>
  <si>
    <t>Valsømagle, Haraldstedvej 130</t>
  </si>
  <si>
    <t>Valsømagle</t>
  </si>
  <si>
    <t>TEC Furesø</t>
  </si>
  <si>
    <t>TEC, Furesø Erhvervsuddannelser</t>
  </si>
  <si>
    <t>NEXT 10 Nørreb</t>
  </si>
  <si>
    <t>NEXT Uddannelse København,  10. klasse Nørrebro</t>
  </si>
  <si>
    <t>NEXT Uddannelse København, 10. klasse Emdrup</t>
  </si>
  <si>
    <t>NEXT Uddannelse København, 10. klasse Vibenshus</t>
  </si>
  <si>
    <t>NEXT Uddannelse København, 10. klasse Kastrup</t>
  </si>
  <si>
    <t>Frørup Helsehj</t>
  </si>
  <si>
    <t>Frørupskolen, Den Interne Skole, Helsehjemmet</t>
  </si>
  <si>
    <t>Højskolen i Krummerup, STU</t>
  </si>
  <si>
    <t>Gammel Bregnerødvej 16</t>
  </si>
  <si>
    <t>Gammel Bregnerødvej</t>
  </si>
  <si>
    <t>SOSU H Hlsingør</t>
  </si>
  <si>
    <t>SOSU H Helsingør</t>
  </si>
  <si>
    <t>SOSU H Helsingør, 10. klasse</t>
  </si>
  <si>
    <t>Turøgade 1</t>
  </si>
  <si>
    <t>Turøgade</t>
  </si>
  <si>
    <t>Filmhøjsk Møn</t>
  </si>
  <si>
    <t>Filmhøjskolen Møn</t>
  </si>
  <si>
    <t>Kløvervænget 51</t>
  </si>
  <si>
    <t>Kløvervænget</t>
  </si>
  <si>
    <t>Søltofts Plads 221</t>
  </si>
  <si>
    <t>Hørning</t>
  </si>
  <si>
    <t>Søndervangen 51</t>
  </si>
  <si>
    <t>KathøjSvallerup</t>
  </si>
  <si>
    <t>Kathøj Svallerup Skole</t>
  </si>
  <si>
    <t>Stejlhøj 6</t>
  </si>
  <si>
    <t>Stejlhøj</t>
  </si>
  <si>
    <t>UCplus Højbjerg</t>
  </si>
  <si>
    <t>Løgstørvej 82</t>
  </si>
  <si>
    <t>Løgstørvej</t>
  </si>
  <si>
    <t>Hørby</t>
  </si>
  <si>
    <t>Rødding Eftersk</t>
  </si>
  <si>
    <t>Rødding</t>
  </si>
  <si>
    <t>Rødding Fri Fag- og Efterskole (efterskolen)</t>
  </si>
  <si>
    <t>www.rødding.dk</t>
  </si>
  <si>
    <t>Tronsø Eftersk</t>
  </si>
  <si>
    <t>Tronsø Efterskole og Fri Fagskole</t>
  </si>
  <si>
    <t>Tronsø Parkvej 40</t>
  </si>
  <si>
    <t>Tronsø Parkvej</t>
  </si>
  <si>
    <t>Børglum Klostervej 84</t>
  </si>
  <si>
    <t>Børglum Klostervej</t>
  </si>
  <si>
    <t>Samsø Sprog</t>
  </si>
  <si>
    <t>Samsø Sprogcenter</t>
  </si>
  <si>
    <t>Samsø Kommune</t>
  </si>
  <si>
    <t>UC Plus, Farsø</t>
  </si>
  <si>
    <t>UCplus A/S, Dansk - Farsø</t>
  </si>
  <si>
    <t>Bredhøjvej 8</t>
  </si>
  <si>
    <t>Bredhøjvej</t>
  </si>
  <si>
    <t>Ph.d.-skolen for Naturvidenskab og Miljø</t>
  </si>
  <si>
    <t>Krim Storstrøm</t>
  </si>
  <si>
    <t>Nørre Alslev</t>
  </si>
  <si>
    <t>Kriminalforsorgen Sjælland, Storstrøm Fængsel</t>
  </si>
  <si>
    <t>EUC NV Thyborøn</t>
  </si>
  <si>
    <t>Thyborøn</t>
  </si>
  <si>
    <t>EUC Nordvest - Erhvervsuddannelser, Thyborøn</t>
  </si>
  <si>
    <t>Søndersø</t>
  </si>
  <si>
    <t>Højagervej 25</t>
  </si>
  <si>
    <t>Højagervej</t>
  </si>
  <si>
    <t>Pastoralseminariet i København, FKUV</t>
  </si>
  <si>
    <t>A2B, Tønder</t>
  </si>
  <si>
    <t>Nørregade 31, 1.</t>
  </si>
  <si>
    <t>Højvangen 11</t>
  </si>
  <si>
    <t>Højvangen</t>
  </si>
  <si>
    <t>Ole Rømer Skole</t>
  </si>
  <si>
    <t>Ole Rømer-Skolen</t>
  </si>
  <si>
    <t>A2B, Sønderborg</t>
  </si>
  <si>
    <t>A2B SDU Sønderborg</t>
  </si>
  <si>
    <t>Børneskolen</t>
  </si>
  <si>
    <t>CLAVIS Sprog &amp; kompetence - Helsingør</t>
  </si>
  <si>
    <t>Roskld Højskole</t>
  </si>
  <si>
    <t>Roskilde Festival Højskole</t>
  </si>
  <si>
    <t>Harresø STU</t>
  </si>
  <si>
    <t>Harresø STU og Kollegiet</t>
  </si>
  <si>
    <t>Mørke</t>
  </si>
  <si>
    <t>Sygehus Sønderjylland, sprogcenter for udenlandske læger</t>
  </si>
  <si>
    <t>Røsnæsvej 304</t>
  </si>
  <si>
    <t>Røsnæsvej</t>
  </si>
  <si>
    <t>Nordøstsalling Skoler og Dagtilbud Breum</t>
  </si>
  <si>
    <t>Nørre Nebel</t>
  </si>
  <si>
    <t>Rybners - HTX - Spangsbjerg Møllevej</t>
  </si>
  <si>
    <t>Rybners - HF - Spangsbjerg Møllevej</t>
  </si>
  <si>
    <t>Rybners - Teknisk EUX - Spangsbjerg Møllevej</t>
  </si>
  <si>
    <t>Rybners - Merkantilt EUX - Spangsbjerg Møllevej</t>
  </si>
  <si>
    <t>Struer Højskole</t>
  </si>
  <si>
    <t>Struer Fri Fag- og Højskole</t>
  </si>
  <si>
    <t>FGU Hjørring</t>
  </si>
  <si>
    <t>FGU-institutionen i Hjørring, Brønderslev, Frederikshavn og Læsø Kommuner</t>
  </si>
  <si>
    <t>Kløvhøjvej 35</t>
  </si>
  <si>
    <t>Kløvhøjvej</t>
  </si>
  <si>
    <t>Lerhøj 7</t>
  </si>
  <si>
    <t>Lerhøj</t>
  </si>
  <si>
    <t>Elsøvej 101</t>
  </si>
  <si>
    <t>Elsøvej</t>
  </si>
  <si>
    <t>Døstrupvej 1</t>
  </si>
  <si>
    <t>Døstrupvej</t>
  </si>
  <si>
    <t>Birkehøj 1</t>
  </si>
  <si>
    <t>Birkehøj</t>
  </si>
  <si>
    <t>FGU Sydøstjylland</t>
  </si>
  <si>
    <t>Spangsbjerg Møllevej 68</t>
  </si>
  <si>
    <t>FGU Sønderjyll</t>
  </si>
  <si>
    <t>FGU Sønderjylland</t>
  </si>
  <si>
    <t>FGU Køge</t>
  </si>
  <si>
    <t>Korsør</t>
  </si>
  <si>
    <t>Høffdingsvej 22</t>
  </si>
  <si>
    <t>Nordøst Amager</t>
  </si>
  <si>
    <t>Nordøstamager Skole</t>
  </si>
  <si>
    <t>Frølundvej 39</t>
  </si>
  <si>
    <t>Frølundvej</t>
  </si>
  <si>
    <t>ZBC Køge</t>
  </si>
  <si>
    <t>Søndergade 12</t>
  </si>
  <si>
    <t>Søndergade 45, 1.</t>
  </si>
  <si>
    <t>Hørkær 22, st.</t>
  </si>
  <si>
    <t>Søren Kanne</t>
  </si>
  <si>
    <t>Søren Kanne-Skolen</t>
  </si>
  <si>
    <t>Børneby Midt</t>
  </si>
  <si>
    <t>Børneby Nord</t>
  </si>
  <si>
    <t>Oasehøjskolen</t>
  </si>
  <si>
    <t>Den selvejende Institution Oasehøjskolen</t>
  </si>
  <si>
    <t>oasehøjskolen.dk</t>
  </si>
  <si>
    <t>VUC Storstrøm - Erhverv</t>
  </si>
  <si>
    <t>UU Sorø</t>
  </si>
  <si>
    <t>A2B Helsingør</t>
  </si>
  <si>
    <t>Grønvej 11</t>
  </si>
  <si>
    <t>Grønvej</t>
  </si>
  <si>
    <t>Søvej 6</t>
  </si>
  <si>
    <t>Søvej</t>
  </si>
  <si>
    <t>UU Brøndby</t>
  </si>
  <si>
    <t>UNG Enghøjhuset</t>
  </si>
  <si>
    <t>UNGEINDSATS-Enghøjhuset</t>
  </si>
  <si>
    <t>Bødkerporten 1F, 1. tv</t>
  </si>
  <si>
    <t>Den kommunale ungeindsats i Københavns Kommune</t>
  </si>
  <si>
    <t>KUI Brøndby</t>
  </si>
  <si>
    <t>Den kommunale ungeindsats i Brøndby Kommune</t>
  </si>
  <si>
    <t>KUI Dragør</t>
  </si>
  <si>
    <t>Den kommunale ungeindsats i Dragør Kommune</t>
  </si>
  <si>
    <t>KUI Høje-Taastr</t>
  </si>
  <si>
    <t>Den kommunale ungeindsats i Høje-Taastrup Kommune</t>
  </si>
  <si>
    <t>KUI Rødovre</t>
  </si>
  <si>
    <t>Den kommunale ungeindsats i Rødovre Kommune</t>
  </si>
  <si>
    <t>KUI Ishøj</t>
  </si>
  <si>
    <t>KUI Furesø</t>
  </si>
  <si>
    <t>Den kommunale ungeindsats i Furesø Kommune</t>
  </si>
  <si>
    <t>KUI Allerød</t>
  </si>
  <si>
    <t>Den kommunale ungeindsats i Allerød Kommune</t>
  </si>
  <si>
    <t>KUI Helsingør</t>
  </si>
  <si>
    <t>Den kommunale ungeindsats i Helsingør Kommune</t>
  </si>
  <si>
    <t>KUI Hillerød</t>
  </si>
  <si>
    <t>Den kommunale ungeindsats i Hillerød Kommune</t>
  </si>
  <si>
    <t>KUI Hørsholm</t>
  </si>
  <si>
    <t>Den kommunale ungeindsats i Hørsholm Kommune</t>
  </si>
  <si>
    <t>KUI Køge</t>
  </si>
  <si>
    <t>KUI Solrød</t>
  </si>
  <si>
    <t>Den kommunale ungeindsats i Solrød Kommune</t>
  </si>
  <si>
    <t>Ungeenheden, Nørregade 100</t>
  </si>
  <si>
    <t>KUI Sorø</t>
  </si>
  <si>
    <t>Den kommunale ungeindsats i Sorø Kommune</t>
  </si>
  <si>
    <t>Møllebjergvej 4</t>
  </si>
  <si>
    <t>Møllebjergvej</t>
  </si>
  <si>
    <t>Tinghøj Alle</t>
  </si>
  <si>
    <t>A P Møllers Vej 37A</t>
  </si>
  <si>
    <t>A P Møllers Vej</t>
  </si>
  <si>
    <t>KUI Sønderborg</t>
  </si>
  <si>
    <t>Den kommunale ungeindsats i Sønderborg Kommune</t>
  </si>
  <si>
    <t>KUI Tønder</t>
  </si>
  <si>
    <t>Den kommunale ungeindsats i Tønder Kommune</t>
  </si>
  <si>
    <t>KUI Fanø</t>
  </si>
  <si>
    <t>Den kommunale ungeindsats i Fanø Kommune</t>
  </si>
  <si>
    <t>Fanø Kommune</t>
  </si>
  <si>
    <t>Campus Sct. Jørgen, Døesvej 54B</t>
  </si>
  <si>
    <t>Campus Sct. Jørgen</t>
  </si>
  <si>
    <t>KUI Samsø</t>
  </si>
  <si>
    <t>Den kommunale ungeindsats i Samsø Kommune</t>
  </si>
  <si>
    <t>KUI Ringkøbing</t>
  </si>
  <si>
    <t>Den kommunale ungeindsats i Ringkøbing-Skjern Kommune</t>
  </si>
  <si>
    <t>KUI Morsø</t>
  </si>
  <si>
    <t>Den kommunale ungeindsats i Morsø Kommune</t>
  </si>
  <si>
    <t>KUI Brønderslev</t>
  </si>
  <si>
    <t>Den kommunale ungeindsats i Brønderslev Kommune</t>
  </si>
  <si>
    <t>KUI Læsø</t>
  </si>
  <si>
    <t>Den kommunale ungeindsats i Læsø Kommune</t>
  </si>
  <si>
    <t>Læsø Kommune</t>
  </si>
  <si>
    <t>KUI Hjørring</t>
  </si>
  <si>
    <t>Den kommunale ungeindsats i Hjørring Kommune</t>
  </si>
  <si>
    <t>Kvie Sø Eftersk</t>
  </si>
  <si>
    <t>Kvie Sø Efterskole</t>
  </si>
  <si>
    <t>Sønderborg Ung</t>
  </si>
  <si>
    <t>Sønderborg Ungdomsskole</t>
  </si>
  <si>
    <t>Klub 3 Sødal</t>
  </si>
  <si>
    <t>Klub 3/Ungemiljø Sødal</t>
  </si>
  <si>
    <t>Klub Hjortshøj</t>
  </si>
  <si>
    <t>Hjortshøj</t>
  </si>
  <si>
    <t>Klubben Hjortshøj</t>
  </si>
  <si>
    <t>Ungemiljø 12rn</t>
  </si>
  <si>
    <t>Bodøvej 96</t>
  </si>
  <si>
    <t>Bodøvej</t>
  </si>
  <si>
    <t>Klub Læssøesg</t>
  </si>
  <si>
    <t>Klubben Læssøesgade</t>
  </si>
  <si>
    <t>Læssøesgade 24</t>
  </si>
  <si>
    <t>Læssøesgade</t>
  </si>
  <si>
    <t>Klubben Trige-Spørring</t>
  </si>
  <si>
    <t>Højbjerg Ung</t>
  </si>
  <si>
    <t>Højbjerg Fritids- og Ungdomsklub</t>
  </si>
  <si>
    <t>Klubben Sølyst</t>
  </si>
  <si>
    <t>Klub Skødstrup</t>
  </si>
  <si>
    <t>Klubben Skødstrup</t>
  </si>
  <si>
    <t>Klub Toveshøj</t>
  </si>
  <si>
    <t>Klubberne og Legepladsen i Toveshøj</t>
  </si>
  <si>
    <t>Højbovej 9</t>
  </si>
  <si>
    <t>Højbovej</t>
  </si>
  <si>
    <t>Klubben Rundhøj</t>
  </si>
  <si>
    <t>Grydhøjvej 26A</t>
  </si>
  <si>
    <t>Grydhøjvej</t>
  </si>
  <si>
    <t>Næshøjvej 20</t>
  </si>
  <si>
    <t>Næshøjvej</t>
  </si>
  <si>
    <t>Tilst Ungemiljø</t>
  </si>
  <si>
    <t>Klub Skjoldhøj</t>
  </si>
  <si>
    <t>Klubberne Skjoldhøj</t>
  </si>
  <si>
    <t>V Thorup Højsk</t>
  </si>
  <si>
    <t>Vester Thorup Højskole</t>
  </si>
  <si>
    <t>Nykøbing-Slagelsevej 22</t>
  </si>
  <si>
    <t>Nykøbing-Slagelsevej</t>
  </si>
  <si>
    <t>Hønsinge</t>
  </si>
  <si>
    <t>Tølløsevej 1</t>
  </si>
  <si>
    <t>Tølløsevej</t>
  </si>
  <si>
    <t>Samsøvej 10</t>
  </si>
  <si>
    <t>Samsøvej</t>
  </si>
  <si>
    <t>Ringkøbingvej 108B</t>
  </si>
  <si>
    <t>Ringkøbingvej</t>
  </si>
  <si>
    <t>Mønsted Sparkær</t>
  </si>
  <si>
    <t>Mønsted-Sparkær Skole</t>
  </si>
  <si>
    <t>Holstebrovej 188 Mønsted</t>
  </si>
  <si>
    <t>Mønsted</t>
  </si>
  <si>
    <t>Tørring</t>
  </si>
  <si>
    <t>Sønderkærvej</t>
  </si>
  <si>
    <t>Dragør Forv.</t>
  </si>
  <si>
    <t>Dragør Kommune, forvaltningsinstitution</t>
  </si>
  <si>
    <t>Brønderslev kommune, forvaltningsinstitution</t>
  </si>
  <si>
    <t>Rødovre Forv</t>
  </si>
  <si>
    <t>Rødovre Kommune, forvaltningsinstitution</t>
  </si>
  <si>
    <t>Ringkøbing-Skjern Kommune, forvaltningsinstitution</t>
  </si>
  <si>
    <t>Tinghøj Alle 2</t>
  </si>
  <si>
    <t>Allerød K forv</t>
  </si>
  <si>
    <t>Allerød Forvaltning</t>
  </si>
  <si>
    <t>Hillerød Kommune - Skole</t>
  </si>
  <si>
    <t>Hørsholm forv.</t>
  </si>
  <si>
    <t>Hørsholm Kommune, forvaltningsinstitution</t>
  </si>
  <si>
    <t>Svebølle</t>
  </si>
  <si>
    <t>FGU SJ Tønder</t>
  </si>
  <si>
    <t>FGU Sønderjylland, Tønder</t>
  </si>
  <si>
    <t>Tønder forv</t>
  </si>
  <si>
    <t>Tønder Kommune, forvaltningsinstitution</t>
  </si>
  <si>
    <t>MIR/Ledøje</t>
  </si>
  <si>
    <t>Ledøje Bygade 23A Ledøje</t>
  </si>
  <si>
    <t>Ledøje Bygade</t>
  </si>
  <si>
    <t>Ledøje</t>
  </si>
  <si>
    <t>Midtjysk Erhvervskøreskole og Uddannelsescenter ApS</t>
  </si>
  <si>
    <t>Skoler Sønderborg Kommune</t>
  </si>
  <si>
    <t>U/NORD Hillerød, Milnersvej</t>
  </si>
  <si>
    <t>Bøgelund</t>
  </si>
  <si>
    <t>Bøgelund Center for Udvikling Jobgruppen I/S</t>
  </si>
  <si>
    <t>Valsømagle, Hejdesvej 31</t>
  </si>
  <si>
    <t>Højskolen Mors</t>
  </si>
  <si>
    <t>Salgerhøjvej 36</t>
  </si>
  <si>
    <t>Salgerhøjvej</t>
  </si>
  <si>
    <t>Zealand Nødebo</t>
  </si>
  <si>
    <t>Zealand Sjællands Erhvervsakademi, Nødebo</t>
  </si>
  <si>
    <t>Nørre Aaby</t>
  </si>
  <si>
    <t>Gødvad besk</t>
  </si>
  <si>
    <t>Liselund Højsk</t>
  </si>
  <si>
    <t>Liselund Højskole</t>
  </si>
  <si>
    <t>Rude Str Højsk</t>
  </si>
  <si>
    <t>Rude Strand Højskole</t>
  </si>
  <si>
    <t>UCL Købmager</t>
  </si>
  <si>
    <t>UCL Købmagergade, Fredericia</t>
  </si>
  <si>
    <t>Vorupørvej 168</t>
  </si>
  <si>
    <t>Vorupørvej</t>
  </si>
  <si>
    <t>Præstøvej 11A</t>
  </si>
  <si>
    <t>Præstøvej</t>
  </si>
  <si>
    <t>Røde Kors Jelli</t>
  </si>
  <si>
    <t>Dansk Røde Kors (Skolen i Jelling)</t>
  </si>
  <si>
    <t>Sortsøvej 48</t>
  </si>
  <si>
    <t>Sortsøvej</t>
  </si>
  <si>
    <t>Klub Søndervang</t>
  </si>
  <si>
    <t>Klubben Søndervang</t>
  </si>
  <si>
    <t>Klubben Holme Søndergaard</t>
  </si>
  <si>
    <t>Vorupørvej 73</t>
  </si>
  <si>
    <t>Kløverskolen</t>
  </si>
  <si>
    <t>Søholmskolen</t>
  </si>
  <si>
    <t>Løgumkl højsk</t>
  </si>
  <si>
    <t>Løgumkloster Højskole</t>
  </si>
  <si>
    <t>EUC NV Bjørne</t>
  </si>
  <si>
    <t>EUC Nordvest -  Erhvervsuddannelser, Thisted/Bjørnevej</t>
  </si>
  <si>
    <t>Bjørnevej 9</t>
  </si>
  <si>
    <t>Bjørnevej</t>
  </si>
  <si>
    <t>Døesvej 54C</t>
  </si>
  <si>
    <t>Døesvej 54D</t>
  </si>
  <si>
    <t>Nørre Snede</t>
  </si>
  <si>
    <t>Rødsandsrevle 2</t>
  </si>
  <si>
    <t>Rødsandsrevle</t>
  </si>
  <si>
    <t>Basen, Birkerød</t>
  </si>
  <si>
    <t>Sølager Værkst</t>
  </si>
  <si>
    <t>Sølager Værksted</t>
  </si>
  <si>
    <t>Sølagervejen 42</t>
  </si>
  <si>
    <t>Ringkøbing Sk</t>
  </si>
  <si>
    <t>Ringkøbing Skole</t>
  </si>
  <si>
    <t>Birkebo STU og Bostøtte ApS</t>
  </si>
  <si>
    <t>Nørreballe</t>
  </si>
  <si>
    <t>Tørring (TBU)</t>
  </si>
  <si>
    <t>Tørring Beskæftigelse og uddannelse (TBU)</t>
  </si>
  <si>
    <t>Tørring Beskæftigelse og Udd., Skolevænget 5</t>
  </si>
  <si>
    <t>Tørring Beskæftigelse og Udd.</t>
  </si>
  <si>
    <t>Københavns Universitet, Odense</t>
  </si>
  <si>
    <t>Skaldehøjvej 12</t>
  </si>
  <si>
    <t>Skaldehøjvej</t>
  </si>
  <si>
    <t>FGU Sydøstjylland - Horsens</t>
  </si>
  <si>
    <t>Aarhus BC Højbj</t>
  </si>
  <si>
    <t>Aarhus Business College, Handelsfagskolen Højbjerg</t>
  </si>
  <si>
    <t>FGU Nørrebro H</t>
  </si>
  <si>
    <t>FGU Hovedstaden - Gastro (Køkken &amp; Klima)</t>
  </si>
  <si>
    <t>Tøndergade 16, 3.</t>
  </si>
  <si>
    <t>Tøndergade</t>
  </si>
  <si>
    <t>Søndre Jernbanevej 13, st.</t>
  </si>
  <si>
    <t>Hørve</t>
  </si>
  <si>
    <t>Ole Rømers Vej 4</t>
  </si>
  <si>
    <t>Ole Rømers Vej</t>
  </si>
  <si>
    <t>Sjælsøgaard STU</t>
  </si>
  <si>
    <t>Sjælsøgaard Landbrugs STU</t>
  </si>
  <si>
    <t>Sølvagervej 13</t>
  </si>
  <si>
    <t>Sølvagervej</t>
  </si>
  <si>
    <t>Pilelygaard Brønshøj</t>
  </si>
  <si>
    <t>FGU Mj Gødvad</t>
  </si>
  <si>
    <t>FGU Midtjylland Gødvad Bakke</t>
  </si>
  <si>
    <t>Gødvad Bakke 4</t>
  </si>
  <si>
    <t>Gødvad Bakke</t>
  </si>
  <si>
    <t>FGU NS Hillerød</t>
  </si>
  <si>
    <t>FGU Nordsjælland - Hillerød</t>
  </si>
  <si>
    <t>Søndre Jernbanevej 4B</t>
  </si>
  <si>
    <t>Væksthuset, København S</t>
  </si>
  <si>
    <t>Sabro Ungemiljø</t>
  </si>
  <si>
    <t>Ungemiljø Stauern</t>
  </si>
  <si>
    <t>Folke Løgumkl</t>
  </si>
  <si>
    <t>Folkekirkens Uddannelses- og Videnscenter, Løgumkloster</t>
  </si>
  <si>
    <t>FGU Sydøstjylland - Samsø</t>
  </si>
  <si>
    <t>Cphbusiness Hillerød</t>
  </si>
  <si>
    <t>NB hovedforløb</t>
  </si>
  <si>
    <t>Niels Brock, erhvervsuddannelserne Hovedforløbet</t>
  </si>
  <si>
    <t>Nørre Voldgade 30</t>
  </si>
  <si>
    <t>Randers Sp Støv</t>
  </si>
  <si>
    <t>UCplus A/S, Dansk Ringkøbing-Skjern</t>
  </si>
  <si>
    <t>AspIt Sønderjyl</t>
  </si>
  <si>
    <t>AspIT Sønderjylland</t>
  </si>
  <si>
    <t>AspIT Storkøbenhavn</t>
  </si>
  <si>
    <t>Københavns Universitet, Søndre Campus</t>
  </si>
  <si>
    <t>Københavns Universitet, Nørre Campus</t>
  </si>
  <si>
    <t>Københavns Universitet, Frederiksberg Campus</t>
  </si>
  <si>
    <t>Københavns Universitet, City Campus</t>
  </si>
  <si>
    <t>Nørregade 13</t>
  </si>
  <si>
    <t>Høng</t>
  </si>
  <si>
    <t>Kløvermarken 33</t>
  </si>
  <si>
    <t>Kløvermarken</t>
  </si>
  <si>
    <t>Hindsholms børn &amp; unge</t>
  </si>
  <si>
    <t>Dansk Rideterapeutisk Center, Præstehøjvej 8</t>
  </si>
  <si>
    <t>Præstehøjvej</t>
  </si>
  <si>
    <t>Grøndyssevænget 1</t>
  </si>
  <si>
    <t>Grøndyssevænget</t>
  </si>
  <si>
    <t>Absalon Orø</t>
  </si>
  <si>
    <t>Absalon og Orø Skole</t>
  </si>
  <si>
    <t>St Merløse mv.</t>
  </si>
  <si>
    <t>St. Merløse og Ugerløse Skole</t>
  </si>
  <si>
    <t>Nr. Jernløse mf</t>
  </si>
  <si>
    <t>Nr. Jernløse, Knabstrup og Undløse Skole</t>
  </si>
  <si>
    <t>LøsnSk.hovedafd</t>
  </si>
  <si>
    <t>Løsning</t>
  </si>
  <si>
    <t>Løsning skole - hovedafdeling</t>
  </si>
  <si>
    <t>Kold C Bjørne</t>
  </si>
  <si>
    <t>Kold College, Bjørnemosevej (EUD</t>
  </si>
  <si>
    <t>Bjørnemosevej 190</t>
  </si>
  <si>
    <t>Bjørnemosevej</t>
  </si>
  <si>
    <t>Engvang Den grønne Skole</t>
  </si>
  <si>
    <t>Frisk. Højmark</t>
  </si>
  <si>
    <t>Friskolen Højmark Børneverden</t>
  </si>
  <si>
    <t>Tinghøj Frisk.</t>
  </si>
  <si>
    <t>Tinghøj Friskole</t>
  </si>
  <si>
    <t>Tinghøjvej 4A</t>
  </si>
  <si>
    <t>Tinghøjvej</t>
  </si>
  <si>
    <t>Gram Højskole</t>
  </si>
  <si>
    <t>Den Grønne STU</t>
  </si>
  <si>
    <t>MerVib Dagbehandlingsskole - Nykøbing Sj.</t>
  </si>
  <si>
    <t>DTU Grønland</t>
  </si>
  <si>
    <t>DTU Grønland Campus</t>
  </si>
  <si>
    <t>Uden for kommunal inddeling (Færøerne og Grønland)</t>
  </si>
  <si>
    <t>NEXT Uddannelse København erhvervsudd. (EUD/EUX), Frederiksberg</t>
  </si>
  <si>
    <t>Teknika, Campus Sisimiut - Grønland</t>
  </si>
  <si>
    <t>EA SV Tønder</t>
  </si>
  <si>
    <t>Erhvervsakademi SydVest,  Tønder</t>
  </si>
  <si>
    <t>KEA Hillerød</t>
  </si>
  <si>
    <t>Københavns Erhvervsakademi, Hillerød</t>
  </si>
  <si>
    <t>Præstøvej 5</t>
  </si>
  <si>
    <t>Nykøbingvej 82</t>
  </si>
  <si>
    <t>Nordsøen FriFag</t>
  </si>
  <si>
    <t>Nordsøen Fri Fagskole</t>
  </si>
  <si>
    <t>Løgstørvej 170</t>
  </si>
  <si>
    <t>Kastaniehøjvej 4</t>
  </si>
  <si>
    <t>Kastaniehøjvej</t>
  </si>
  <si>
    <t>Ungemiljøet B/M</t>
  </si>
  <si>
    <t>Ungemiljøet Beder/Malling</t>
  </si>
  <si>
    <t>Fredericia Maskinmesterskole, Sønderborg</t>
  </si>
  <si>
    <t>A2B Sprogcenter Nykøbing Mors</t>
  </si>
  <si>
    <t>Korsløkkeskolen</t>
  </si>
  <si>
    <t>Strynø</t>
  </si>
  <si>
    <t>Nørrevej 1</t>
  </si>
  <si>
    <t>Nørrevej</t>
  </si>
  <si>
    <t>Spec Nørreland</t>
  </si>
  <si>
    <t>Specialkompetence Holstebro, afd. Nørreland</t>
  </si>
  <si>
    <t>Møllesvinget 38</t>
  </si>
  <si>
    <t>Møllesvinget</t>
  </si>
  <si>
    <t>Høllevang</t>
  </si>
  <si>
    <t>Høllevang 269</t>
  </si>
  <si>
    <t>CSU Egedammen, 9. og 10. klasseforløb</t>
  </si>
  <si>
    <t>Rønningevej 38</t>
  </si>
  <si>
    <t>Rønningevej</t>
  </si>
  <si>
    <t>Afd Bøgehøj</t>
  </si>
  <si>
    <t>Broskolen, Afdeling Bøgehøj</t>
  </si>
  <si>
    <t>Københavns Professionshøjskole - Campus Nordsjælland, Hillerød (e-læring)</t>
  </si>
  <si>
    <t>Københavns Professionshøjskole - Campus Carlsberg, København (e-læring)</t>
  </si>
  <si>
    <t>Absalon, Campus Nykøbing F. (e-læring)</t>
  </si>
  <si>
    <t>VIA University College, Nørre Nissum (e-læring)</t>
  </si>
  <si>
    <t>Bredhøjvej 18</t>
  </si>
  <si>
    <t>Sygeplejerskehøjskoler</t>
  </si>
  <si>
    <t>Brøndager Gym</t>
  </si>
  <si>
    <t>Brøndagerskolen, Gymnasievej</t>
  </si>
  <si>
    <t>Brøndagerskolen</t>
  </si>
  <si>
    <t>L Værløse Ryet</t>
  </si>
  <si>
    <t>Lille Værløse Skole, Ryetvej-afdelingen</t>
  </si>
  <si>
    <t>L Værløse Jonst</t>
  </si>
  <si>
    <t>Lille Værløse Skole, Jonstrup-afdelingen</t>
  </si>
  <si>
    <t>Lille Værløsevej 91</t>
  </si>
  <si>
    <t>Lille Værløsevej</t>
  </si>
  <si>
    <t>Hannæs Vesløs</t>
  </si>
  <si>
    <t>Løve Skole</t>
  </si>
  <si>
    <t>Bøstrupvej 7</t>
  </si>
  <si>
    <t>Bøstrupvej</t>
  </si>
  <si>
    <t>Kathøj Svallerup Skole, afdeling Kathøj</t>
  </si>
  <si>
    <t>Elise Sørensens Vej 6</t>
  </si>
  <si>
    <t>Elise Sørensens Vej</t>
  </si>
  <si>
    <t>Syvstj Skovløbe</t>
  </si>
  <si>
    <t>Syvstjerneskolen - Skovløbervangen</t>
  </si>
  <si>
    <t>Cph Nørrebro E</t>
  </si>
  <si>
    <t>Cphbusiness Nørrebro (e-læring)</t>
  </si>
  <si>
    <t>Cph Søerne E</t>
  </si>
  <si>
    <t>Cphbusiness Søerne (e-læring)</t>
  </si>
  <si>
    <t>UC SYD Tønder</t>
  </si>
  <si>
    <t>UC SYD Campus Tønder</t>
  </si>
  <si>
    <t>Spøttrup</t>
  </si>
  <si>
    <t>VSD Rødding</t>
  </si>
  <si>
    <t>Vestsalling Skole og Dagtilbud Rødding</t>
  </si>
  <si>
    <t>Zealand Køge E</t>
  </si>
  <si>
    <t>Zealand Sjællands Erhvervsakademi i Køge (e-læring)</t>
  </si>
  <si>
    <t>Nordøstsalling Skoler og Dagtilbud</t>
  </si>
  <si>
    <t>Fønix ApS, STU</t>
  </si>
  <si>
    <t>Fønix -  Viden  &amp; Værksted</t>
  </si>
  <si>
    <t>UCplus A/S, Højbjerg</t>
  </si>
  <si>
    <t>Nordøstsalling Skoler og Dagtilbud Fursund</t>
  </si>
  <si>
    <t>Nordøstsalling Skoler og Dagtilbud Jebjerg</t>
  </si>
  <si>
    <t>Fortuna Vanløse</t>
  </si>
  <si>
    <t>Behandlingsskolerne Fortuna Vanløse ApS</t>
  </si>
  <si>
    <t>Firkløverskolen, Givskud</t>
  </si>
  <si>
    <t>Firkl Søndermar</t>
  </si>
  <si>
    <t>Firkløverskolen, Søndermarken</t>
  </si>
  <si>
    <t>Søndermarken 1</t>
  </si>
  <si>
    <t>Søndermarken</t>
  </si>
  <si>
    <t>Firkløverskolen, Elkjær</t>
  </si>
  <si>
    <t>Hørby skoleafd</t>
  </si>
  <si>
    <t>Hørby skoleafdeling</t>
  </si>
  <si>
    <t>Nørreport 17</t>
  </si>
  <si>
    <t>Nørreport</t>
  </si>
  <si>
    <t>Kløver-Skolen</t>
  </si>
  <si>
    <t>Kløvermarken 1</t>
  </si>
  <si>
    <t>Kløver-sko. Huh</t>
  </si>
  <si>
    <t>Kløver-Skolen - afd. Huholt</t>
  </si>
  <si>
    <t>CPHB Hillerød E</t>
  </si>
  <si>
    <t>CPH Business Hillerød (e-læring)</t>
  </si>
  <si>
    <t>Kalvehave Skole og Børnehus, Hovedskole</t>
  </si>
  <si>
    <t>Kalvehave Skole og Børnehus, Mern</t>
  </si>
  <si>
    <t>Kbh.Frisørskole</t>
  </si>
  <si>
    <t>Københavns Frisørskole ApS</t>
  </si>
  <si>
    <t>Pindstrupskolen afd Tøstrup</t>
  </si>
  <si>
    <t>Dyrhøjvej 9</t>
  </si>
  <si>
    <t>Dyrhøjvej</t>
  </si>
  <si>
    <t>Kulturskolen Ringkøbing-Skjern</t>
  </si>
  <si>
    <t>Sønder Lemvej 3</t>
  </si>
  <si>
    <t>Sønder Lemvej</t>
  </si>
  <si>
    <t>Nøddehøjvej 4</t>
  </si>
  <si>
    <t>Nøddehøjvej</t>
  </si>
  <si>
    <t>Rødding Skole</t>
  </si>
  <si>
    <t>Rødding Skole, hovedskole</t>
  </si>
  <si>
    <t>KU Køge</t>
  </si>
  <si>
    <t>Københavns Universitet, Køge Campus</t>
  </si>
  <si>
    <t>UCplus Sprogcenter Tønder</t>
  </si>
  <si>
    <t>Nørregade 31</t>
  </si>
  <si>
    <t>UCplus Sprogcenter Sønderborg</t>
  </si>
  <si>
    <t>Sødalskolen Hovedskole</t>
  </si>
  <si>
    <t>Sødalskolen Afdeling Løvel</t>
  </si>
  <si>
    <t>Gl. Røddingvej 8</t>
  </si>
  <si>
    <t>Gl. Røddingvej</t>
  </si>
  <si>
    <t>Manuskriptskolen for Børnefiktion</t>
  </si>
  <si>
    <t>Pilelygaard København ApS</t>
  </si>
  <si>
    <t>Tønder Ungdomsskole STU</t>
  </si>
  <si>
    <t>www.tønderungdomsskole.dk</t>
  </si>
  <si>
    <t>NEXT-Enghøj Gym</t>
  </si>
  <si>
    <t>NEXT - Enghøj Gymnasium</t>
  </si>
  <si>
    <t>Ingeniørhøjskoler (Teknika)</t>
  </si>
  <si>
    <t>SOSU H Høje-Taa</t>
  </si>
  <si>
    <t>SOSU H Høje-Taastrup</t>
  </si>
  <si>
    <t>Læsø Efterskole</t>
  </si>
  <si>
    <t>Byrum Hovedgade 19, C/O Læsø Garnspinderi</t>
  </si>
  <si>
    <t>C/O Læsø Garnspinderi</t>
  </si>
  <si>
    <t>Søbæksparken 10</t>
  </si>
  <si>
    <t>Søbæksparken</t>
  </si>
  <si>
    <t>Mørkøv</t>
  </si>
  <si>
    <t>Ibs Mølle</t>
  </si>
  <si>
    <t>Femmøller Efterskole og Djursland Fri Fagskole (Fri Fagskole)</t>
  </si>
  <si>
    <t>Rødager Alle 102</t>
  </si>
  <si>
    <t>Brøndby Str. Sk</t>
  </si>
  <si>
    <t>Brøndby Strand Skole</t>
  </si>
  <si>
    <t>Brøndby Str. St</t>
  </si>
  <si>
    <t>Brøndby Strand Skole - Strandskolevej</t>
  </si>
  <si>
    <t>Brøndby Str. Bæ</t>
  </si>
  <si>
    <t>Brøndby Strand Skole - Bækkelund</t>
  </si>
  <si>
    <t>Kettehøjvej 3</t>
  </si>
  <si>
    <t>Kettehøjvej</t>
  </si>
  <si>
    <t>Brøndbyve Skole</t>
  </si>
  <si>
    <t>Brøndbyve Kroga</t>
  </si>
  <si>
    <t>Brøndbyvester Skole - Krogagervej</t>
  </si>
  <si>
    <t>BrøndbyV Nørreg</t>
  </si>
  <si>
    <t>Afdeling Valhøj</t>
  </si>
  <si>
    <t>Det Specialpædagogiske Center, afd. Valhøj</t>
  </si>
  <si>
    <t>Det Specialpædagogiske Center, afd. Tinderhøj</t>
  </si>
  <si>
    <t>Danmarks Medie- og Journalisthøjskole, efter- og videreuddannelse</t>
  </si>
  <si>
    <t>Journalisthøjskolen</t>
  </si>
  <si>
    <t>Horisont Ramløs</t>
  </si>
  <si>
    <t>Horisonten â€“ Afdeling Ramløse</t>
  </si>
  <si>
    <t>Bøgevang FF&amp; EF</t>
  </si>
  <si>
    <t>Bøgevangskolen - Vejle Fri Fag- og Efterskole</t>
  </si>
  <si>
    <t>Bøgevang 18</t>
  </si>
  <si>
    <t>Bøgevang</t>
  </si>
  <si>
    <t>Sorø Efterskole</t>
  </si>
  <si>
    <t>Sorø Fag- og Efterskole</t>
  </si>
  <si>
    <t>Københavns Universitet, Kalundborg</t>
  </si>
  <si>
    <t>Nørrevangstorvet 6B</t>
  </si>
  <si>
    <t>Nørrevangstorvet</t>
  </si>
  <si>
    <t>Ravnkilde Børneunivers og Friskole</t>
  </si>
  <si>
    <t>Brøndumvej 3 Sophie Amalie Skolen</t>
  </si>
  <si>
    <t>Socialcode STU København</t>
  </si>
  <si>
    <t>Fønix Skole</t>
  </si>
  <si>
    <t>Grønnegade 15</t>
  </si>
  <si>
    <t>Grønnegade</t>
  </si>
  <si>
    <t>Harboøre</t>
  </si>
  <si>
    <t>Tangen Skole og Børnecenter</t>
  </si>
  <si>
    <t>SøndervangskolH</t>
  </si>
  <si>
    <t>Søndervangskolen, hovedskole</t>
  </si>
  <si>
    <t>Fonden Nø.Vest</t>
  </si>
  <si>
    <t>Fonden Nørre Vesterskov</t>
  </si>
  <si>
    <t>STU Ulkebøldam</t>
  </si>
  <si>
    <t>S/I FGU Sønderjylland STU Ulkebøldam</t>
  </si>
  <si>
    <t>Ulkebøldam 8</t>
  </si>
  <si>
    <t>www.stu-ulkebøldam.dk</t>
  </si>
  <si>
    <t>Ulkebøldam</t>
  </si>
  <si>
    <t>afd. Lillerød</t>
  </si>
  <si>
    <t>Ny sk. Støvring</t>
  </si>
  <si>
    <t>Ny skole Støvring</t>
  </si>
  <si>
    <t>Den socialøkonomiske virksomhed Fonden Kilden</t>
  </si>
  <si>
    <t>Væksth. Sønderb</t>
  </si>
  <si>
    <t>Væksthuset Sønderborg</t>
  </si>
  <si>
    <t>Væksthuset, Den Kongelige Køkkenhave</t>
  </si>
  <si>
    <t>STU København</t>
  </si>
  <si>
    <t>Hans Knudsen Instituttet STU København</t>
  </si>
  <si>
    <t>Himmerlands Erhvervs- og Gymnasieuddannelser, afdeling Støvring Gymnasium</t>
  </si>
  <si>
    <t>Højbovej  1F</t>
  </si>
  <si>
    <t>Bsk. Kærhøj</t>
  </si>
  <si>
    <t>Beskæftigelse Kærhøj</t>
  </si>
  <si>
    <t>Kærhøjparken 11</t>
  </si>
  <si>
    <t>Kærhøjparken</t>
  </si>
  <si>
    <t>Veum bøg</t>
  </si>
  <si>
    <t>FGU Sydøstjylland-Hedensted.</t>
  </si>
  <si>
    <t>Byrum Hovedgade 19 C/O Læsø Garnspinderi</t>
  </si>
  <si>
    <t>Nørregade 19, 1.</t>
  </si>
  <si>
    <t>Tagaskolen Helsingør</t>
  </si>
  <si>
    <t>Tagaskolen Nørr</t>
  </si>
  <si>
    <t>Tagaskolen Nørrebro</t>
  </si>
  <si>
    <t>Søndre Fasanvej 90, st.</t>
  </si>
  <si>
    <t>Møldrup</t>
  </si>
  <si>
    <t>Bavsøvej 25</t>
  </si>
  <si>
    <t>Bavsøvej</t>
  </si>
  <si>
    <t>Selma Lagerløfs Vej 2</t>
  </si>
  <si>
    <t>Selma Lagerløfs Vej</t>
  </si>
  <si>
    <t>Kløverengen 8</t>
  </si>
  <si>
    <t>Kløverengen</t>
  </si>
  <si>
    <t>Sølunds AC/STU</t>
  </si>
  <si>
    <t>Sølunds AC og STU</t>
  </si>
  <si>
    <t>Højer Design FF</t>
  </si>
  <si>
    <t>Højer Designefterskole og HDE Fri Fagskole</t>
  </si>
  <si>
    <t>Tappernøje</t>
  </si>
  <si>
    <t>Sorø Friskole</t>
  </si>
  <si>
    <t>Skælskørvej 74</t>
  </si>
  <si>
    <t>Skælskørvej</t>
  </si>
  <si>
    <t>Bushøjvænget 113</t>
  </si>
  <si>
    <t>Bushøjvænget</t>
  </si>
  <si>
    <t>Brøndbyøster Sk</t>
  </si>
  <si>
    <t>Brøndbyøster Skole</t>
  </si>
  <si>
    <t>Socialcode STU Hillerød Nordsjælland</t>
  </si>
  <si>
    <t>Søndre Jernbanevej 18D, 3.</t>
  </si>
  <si>
    <t>Sp Rønnebær</t>
  </si>
  <si>
    <t>NEXT Uddannelse København â€“ Campus Skovlunde</t>
  </si>
  <si>
    <t>Skoler i Rønne</t>
  </si>
  <si>
    <t>Skolerne i Rønne</t>
  </si>
  <si>
    <t>www.brk.dk/Borger/Familie-boern-unge/Skoler/Sider/Skolerne-i-Rønne.aspx</t>
  </si>
  <si>
    <t>Firhøjsk.</t>
  </si>
  <si>
    <t>Føllenslev</t>
  </si>
  <si>
    <t>Firhøjskolen</t>
  </si>
  <si>
    <t>Sejerø Sk.</t>
  </si>
  <si>
    <t>Sejerø</t>
  </si>
  <si>
    <t>Sejerø Skole</t>
  </si>
  <si>
    <t>Svebølle Sk.</t>
  </si>
  <si>
    <t>Svebølle Skole</t>
  </si>
  <si>
    <t>Højbo Frsk.</t>
  </si>
  <si>
    <t>Højbo Friskole</t>
  </si>
  <si>
    <t>Højsted, Kalundborgvej 49</t>
  </si>
  <si>
    <t>Højsted</t>
  </si>
  <si>
    <t>Kathøj Svallerup Skole, afdeling Svallerup</t>
  </si>
  <si>
    <t>Havnsø Hel.sk.</t>
  </si>
  <si>
    <t>Højstedvej 5</t>
  </si>
  <si>
    <t>Højstedvej</t>
  </si>
  <si>
    <t>Sømosevej 50</t>
  </si>
  <si>
    <t>Sømosevej</t>
  </si>
  <si>
    <t>Niløseholm</t>
  </si>
  <si>
    <t>Hørve Skole</t>
  </si>
  <si>
    <t>Høve Friskole</t>
  </si>
  <si>
    <t>Vallekilde-Hørve Friskole</t>
  </si>
  <si>
    <t>Lyshøj fr.sk.</t>
  </si>
  <si>
    <t>Lyshøj Friskole</t>
  </si>
  <si>
    <t>Møllevangen 11</t>
  </si>
  <si>
    <t>Møllevangen</t>
  </si>
  <si>
    <t>Bjergesø sk.</t>
  </si>
  <si>
    <t>Bjergesø Skolen</t>
  </si>
  <si>
    <t>Bjergesøvej 24</t>
  </si>
  <si>
    <t>Bjergesøvej</t>
  </si>
  <si>
    <t>Nørregade 19</t>
  </si>
  <si>
    <t>Vallekilde Højskole</t>
  </si>
  <si>
    <t>Grønbrovej 1 A</t>
  </si>
  <si>
    <t>Højskolen i Krummerup</t>
  </si>
  <si>
    <t>Arløse dag/værk</t>
  </si>
  <si>
    <t>Dag- og værkstedsskolen Arløse</t>
  </si>
  <si>
    <t>Gørlev Sk.</t>
  </si>
  <si>
    <t>Gørlev</t>
  </si>
  <si>
    <t>Gørlev Skole</t>
  </si>
  <si>
    <t>Gørlev Idr.Esk.</t>
  </si>
  <si>
    <t>Gørlev Idrætsefterskole</t>
  </si>
  <si>
    <t>Hashøjsk.</t>
  </si>
  <si>
    <t>Hashøjskolen</t>
  </si>
  <si>
    <t>Kirkerupvej 18B Sørbymagle</t>
  </si>
  <si>
    <t>Sørbymagle</t>
  </si>
  <si>
    <t>Skovsøvej 12</t>
  </si>
  <si>
    <t>Skovsøvej</t>
  </si>
  <si>
    <t>Hashøj Kommune Vemmeløsevej 40</t>
  </si>
  <si>
    <t>Vemmeløsevej</t>
  </si>
  <si>
    <t>Gerlev Idrætshøjskole</t>
  </si>
  <si>
    <t>Skælskør Landevej 28</t>
  </si>
  <si>
    <t>Skælskør Landevej</t>
  </si>
  <si>
    <t>Grøndalssk.</t>
  </si>
  <si>
    <t>Grøndalsskolen</t>
  </si>
  <si>
    <t>Skuderløse Indelukke 8</t>
  </si>
  <si>
    <t>Skuderløse Indelukke</t>
  </si>
  <si>
    <t>Sydøst. idræt.</t>
  </si>
  <si>
    <t>Sydøstsjællands Idrætsefterskole</t>
  </si>
  <si>
    <t>Haslev Udvidede Højskole</t>
  </si>
  <si>
    <t>Børnehuset i Hagested</t>
  </si>
  <si>
    <t>Orø Børnehus</t>
  </si>
  <si>
    <t>Orø</t>
  </si>
  <si>
    <t>Orø Børnehus og Skole</t>
  </si>
  <si>
    <t>Vipperød Skole</t>
  </si>
  <si>
    <t>Skole- og Behandlingshjemmet Orøstrand</t>
  </si>
  <si>
    <t>Stænget 6 Orø</t>
  </si>
  <si>
    <t>Skarridsøgade 37</t>
  </si>
  <si>
    <t>Skarridsøgade</t>
  </si>
  <si>
    <t>Produktionsskolen Ph - Holbæk og Tølløse</t>
  </si>
  <si>
    <t>Tølløsevej 41</t>
  </si>
  <si>
    <t>Rørby Sk.</t>
  </si>
  <si>
    <t>Rørby Skole</t>
  </si>
  <si>
    <t>Ubberup Højskole</t>
  </si>
  <si>
    <t>Højskolevej 6</t>
  </si>
  <si>
    <t>Høng Komm.Sk.</t>
  </si>
  <si>
    <t>Høng Skole</t>
  </si>
  <si>
    <t>Bøstrupvej 7 Løve</t>
  </si>
  <si>
    <t>Løve</t>
  </si>
  <si>
    <t>Nykøbingvej 32</t>
  </si>
  <si>
    <t>Høng Pr.Sk.</t>
  </si>
  <si>
    <t>Høng Privatskole</t>
  </si>
  <si>
    <t>Høng Gym.-HF</t>
  </si>
  <si>
    <t>Høng Gymnasium og HF</t>
  </si>
  <si>
    <t>Høng Erhv.Spec.</t>
  </si>
  <si>
    <t>Høng Erhvervsskole</t>
  </si>
  <si>
    <t>Høng Esk.</t>
  </si>
  <si>
    <t>Høng Efterskole</t>
  </si>
  <si>
    <t>LS Sj. Høng</t>
  </si>
  <si>
    <t>Roskilde Tekniske Skole, Landbrugsskolen Sjælland - Høng</t>
  </si>
  <si>
    <t>Nr. Jernløse</t>
  </si>
  <si>
    <t>Nr. Jernløse Skole</t>
  </si>
  <si>
    <t>Undløse Skole</t>
  </si>
  <si>
    <t>Sdr.Jernløse Ll</t>
  </si>
  <si>
    <t>Sdr. Jernløse Lilleskole</t>
  </si>
  <si>
    <t>Sdr. Jernløsevej 51, Sdr. Jernløse</t>
  </si>
  <si>
    <t>Sdr Jernløsevej</t>
  </si>
  <si>
    <t>Sdr. Jernløse</t>
  </si>
  <si>
    <t>Nørupvej 58</t>
  </si>
  <si>
    <t>Nørupvej</t>
  </si>
  <si>
    <t>Maglesø Esk.</t>
  </si>
  <si>
    <t>Maglesø Efterskole</t>
  </si>
  <si>
    <t>Ringstedvej 239 Kvanløse</t>
  </si>
  <si>
    <t>Kvanløse</t>
  </si>
  <si>
    <t>Møllevej 10</t>
  </si>
  <si>
    <t>Røsnæs Sk.</t>
  </si>
  <si>
    <t>Røsnæs Skole og Børnehus</t>
  </si>
  <si>
    <t>Tømmerup Sk.</t>
  </si>
  <si>
    <t>Tømmerup Skole</t>
  </si>
  <si>
    <t>Tømmerupvej 6</t>
  </si>
  <si>
    <t>Tømmerupvej</t>
  </si>
  <si>
    <t>Tømmer.Fri-Esk.</t>
  </si>
  <si>
    <t>Tømmerup Fri- og Efterskole (friskolen)</t>
  </si>
  <si>
    <t>Kathøj Svallrup</t>
  </si>
  <si>
    <t>Tømmer.F.og Esk</t>
  </si>
  <si>
    <t>Tømmerup Fri- og Efterskole (efterskolen)</t>
  </si>
  <si>
    <t>Center for Børn, Unge og Familie PPR</t>
  </si>
  <si>
    <t>HF VUC Korsør</t>
  </si>
  <si>
    <t>HF &amp; VUC Klar - Korsør</t>
  </si>
  <si>
    <t>FGU SVsj Korsør</t>
  </si>
  <si>
    <t>FGU Syd og Vestsjælland - Korsør</t>
  </si>
  <si>
    <t>Reersø Sk.</t>
  </si>
  <si>
    <t>Strandvejen 38, Reersø</t>
  </si>
  <si>
    <t>Reersø</t>
  </si>
  <si>
    <t>Møllevangen 24</t>
  </si>
  <si>
    <t>Forebyggelse og PPR, Børn og Familie</t>
  </si>
  <si>
    <t>Rørvig Fr.Sk.</t>
  </si>
  <si>
    <t>Rørvig</t>
  </si>
  <si>
    <t>Rørvig Friskole</t>
  </si>
  <si>
    <t>Søndervangsvej 43</t>
  </si>
  <si>
    <t>Søndervangsvej</t>
  </si>
  <si>
    <t>UCO Kompetenceforløbet</t>
  </si>
  <si>
    <t>VUC Vestsjælland Nord, Nykøbing Sj. afd.</t>
  </si>
  <si>
    <t>Højskolen for Bevidsthedsudvikling</t>
  </si>
  <si>
    <t>Havnevej 3 Havnsø</t>
  </si>
  <si>
    <t>Havnsø</t>
  </si>
  <si>
    <t>Byskov Benløse</t>
  </si>
  <si>
    <t>Byskovskolen, afd. Benløse</t>
  </si>
  <si>
    <t>Gyrstinge Skole &amp; Landbørnehus</t>
  </si>
  <si>
    <t>Farendløsevej 20</t>
  </si>
  <si>
    <t>Farendløsevej</t>
  </si>
  <si>
    <t>Søholmsk.</t>
  </si>
  <si>
    <t>Vetterslev-Høm Skole</t>
  </si>
  <si>
    <t>Benløse</t>
  </si>
  <si>
    <t>Nørregade 13, 1.</t>
  </si>
  <si>
    <t>Miljø-og Natur</t>
  </si>
  <si>
    <t>Ringsted produktionshøjskole</t>
  </si>
  <si>
    <t>Midtsjællands Kursuscenter og Daghøjskole</t>
  </si>
  <si>
    <t>Behhj.Nebs Mølg</t>
  </si>
  <si>
    <t>Nebs Møllevej 94</t>
  </si>
  <si>
    <t>Nebsmøllevej</t>
  </si>
  <si>
    <t>Handelshøjskoler</t>
  </si>
  <si>
    <t>Agersø Sk.</t>
  </si>
  <si>
    <t>Agersø Skole</t>
  </si>
  <si>
    <t>Omø Sk.</t>
  </si>
  <si>
    <t>Omø</t>
  </si>
  <si>
    <t>Omø Skole</t>
  </si>
  <si>
    <t>Skælskør Sk.</t>
  </si>
  <si>
    <t>Skælskør Skole</t>
  </si>
  <si>
    <t>Korsør Landevej 628</t>
  </si>
  <si>
    <t>Korsør Landevej</t>
  </si>
  <si>
    <t>Søhusvej 79</t>
  </si>
  <si>
    <t>Søhusvej</t>
  </si>
  <si>
    <t>Intern,Skælskør</t>
  </si>
  <si>
    <t>Nørrevangssk.</t>
  </si>
  <si>
    <t>Nørrevangsskolen</t>
  </si>
  <si>
    <t>Bildsøvej 80A</t>
  </si>
  <si>
    <t>Bildsøvej</t>
  </si>
  <si>
    <t>Søndermarkssk.</t>
  </si>
  <si>
    <t>Søndermarksskolen</t>
  </si>
  <si>
    <t>Sejerøvej 1</t>
  </si>
  <si>
    <t>Sejerøvej</t>
  </si>
  <si>
    <t>Bildsøvej 80</t>
  </si>
  <si>
    <t>Nørrevangstorvet 6A</t>
  </si>
  <si>
    <t>Sorø Borgersk.</t>
  </si>
  <si>
    <t>Sorø Borgerskole</t>
  </si>
  <si>
    <t>Sorø P. Realsk.</t>
  </si>
  <si>
    <t>Sorø Privatskole</t>
  </si>
  <si>
    <t>Sorø Akad.Sk.</t>
  </si>
  <si>
    <t>Sorø Akademis Skole</t>
  </si>
  <si>
    <t>Sorø F.sk.</t>
  </si>
  <si>
    <t>Sorø Børneuniversitet</t>
  </si>
  <si>
    <t>Topshøj</t>
  </si>
  <si>
    <t>Familieinstitutionen Topshøj</t>
  </si>
  <si>
    <t>Topshøjvej 60</t>
  </si>
  <si>
    <t>www.topshøj.dk</t>
  </si>
  <si>
    <t>Topshøjvej</t>
  </si>
  <si>
    <t>PPR Sorø</t>
  </si>
  <si>
    <t>Ung Sorø</t>
  </si>
  <si>
    <t>Sorø Gymn.Efsk.</t>
  </si>
  <si>
    <t>Sorø Gymnastikefterskole</t>
  </si>
  <si>
    <t>Topshøjvej 50</t>
  </si>
  <si>
    <t>Sorø Fri Fagsk</t>
  </si>
  <si>
    <t>Sorø Uddc.Dhsk</t>
  </si>
  <si>
    <t>Sorøegnens Udd.Center &amp; Daghøjskole</t>
  </si>
  <si>
    <t>Absalon Sorø</t>
  </si>
  <si>
    <t>Absalon, Campus Sorø</t>
  </si>
  <si>
    <t>Mindehøj</t>
  </si>
  <si>
    <t>Rødvig Stevns</t>
  </si>
  <si>
    <t>Mindehøjskolen</t>
  </si>
  <si>
    <t>Mindehøjvej 12</t>
  </si>
  <si>
    <t>Mindehøjvej</t>
  </si>
  <si>
    <t>Sorøvej 37</t>
  </si>
  <si>
    <t>Sorøvej</t>
  </si>
  <si>
    <t>Kilden Topshøj</t>
  </si>
  <si>
    <t>Rødengvej 14</t>
  </si>
  <si>
    <t>Rødengvej</t>
  </si>
  <si>
    <t>Professionshøjskolen Absalon</t>
  </si>
  <si>
    <t>UC Sjælland, Campus Storstrøm (Nykøbing F)</t>
  </si>
  <si>
    <t>Skolen Skarresø</t>
  </si>
  <si>
    <t>HOS Skolen ved Skarresø</t>
  </si>
  <si>
    <t>Ibs Mølle Spec.</t>
  </si>
  <si>
    <t>Søbæksparken 136</t>
  </si>
  <si>
    <t>Nykøbingvej 15 B</t>
  </si>
  <si>
    <t>Højby Skole</t>
  </si>
  <si>
    <t>Rytm.Højsk.</t>
  </si>
  <si>
    <t>Den Rytmiske Højskole</t>
  </si>
  <si>
    <t>Klintsøg. esk.</t>
  </si>
  <si>
    <t>Idrætsefterskolen Klintsøgaard</t>
  </si>
  <si>
    <t>St. Merløse Skole</t>
  </si>
  <si>
    <t>Tølløse Skole</t>
  </si>
  <si>
    <t>tølløseskole.dk</t>
  </si>
  <si>
    <t>Ugerløse Skole</t>
  </si>
  <si>
    <t>Tølløse privat</t>
  </si>
  <si>
    <t>Tølløse Privat- og Efterskole, Baptisternes Skoler</t>
  </si>
  <si>
    <t>Kvarmløsevej 37A</t>
  </si>
  <si>
    <t>Kvarmløsevej</t>
  </si>
  <si>
    <t>Spec Tølløse</t>
  </si>
  <si>
    <t>Kvarmløsevej 20</t>
  </si>
  <si>
    <t>Tøllese Efsk.</t>
  </si>
  <si>
    <t>Kvarmløsevej 37 A</t>
  </si>
  <si>
    <t>Tølløse Sl. Esk</t>
  </si>
  <si>
    <t>Tølløse Slots Efterskole</t>
  </si>
  <si>
    <t>Tølløsevej 97</t>
  </si>
  <si>
    <t>Undløse sk beh</t>
  </si>
  <si>
    <t>Undløse Skole- Behandlingshjem</t>
  </si>
  <si>
    <t>Holbækvej 46, Undløse</t>
  </si>
  <si>
    <t>Undløse</t>
  </si>
  <si>
    <t>5-Klø, Hylle</t>
  </si>
  <si>
    <t>5-Kløverskolerne, Hylleholt Skole</t>
  </si>
  <si>
    <t>5-Klø, Karise</t>
  </si>
  <si>
    <t>5-Kløverskolerne, Karise Skole</t>
  </si>
  <si>
    <t>5-Klø, Rollo</t>
  </si>
  <si>
    <t>5-Kløverskolerne, Rolloskolen</t>
  </si>
  <si>
    <t>VUC Storstrøm - Fakse</t>
  </si>
  <si>
    <t>Rønne AllÃ¨ 7</t>
  </si>
  <si>
    <t>Rønne Alle</t>
  </si>
  <si>
    <t>Tappernøje dag</t>
  </si>
  <si>
    <t>Tappernøje Dagskole</t>
  </si>
  <si>
    <t>Brøderup Eftsk.</t>
  </si>
  <si>
    <t>Brøderup Efterskole</t>
  </si>
  <si>
    <t>Karlshøj 40</t>
  </si>
  <si>
    <t>www.brøderupefterskole.dk</t>
  </si>
  <si>
    <t>Karlshøj</t>
  </si>
  <si>
    <t>Søllested Landsbyordning</t>
  </si>
  <si>
    <t>Krumsø F.K.Sk.</t>
  </si>
  <si>
    <t>Krumsø Fri- og Kostskole</t>
  </si>
  <si>
    <t>søndreskole.skoleporten.dk/sp</t>
  </si>
  <si>
    <t>VUC Storstrøm - Maribo</t>
  </si>
  <si>
    <t>Møn Sk, Fanefj</t>
  </si>
  <si>
    <t>Møn Skole, Fanefjord</t>
  </si>
  <si>
    <t>Møn sk, Hjerte</t>
  </si>
  <si>
    <t>Møn Skole, Hjertebjerg</t>
  </si>
  <si>
    <t>Skolerne Bøgø F</t>
  </si>
  <si>
    <t>Bogø By</t>
  </si>
  <si>
    <t>Bogø Hovedgade 57</t>
  </si>
  <si>
    <t>Bogø Hovedgade</t>
  </si>
  <si>
    <t>Møn sk, Stege</t>
  </si>
  <si>
    <t>Møn Skole, Stege</t>
  </si>
  <si>
    <t>Møn Frisk.</t>
  </si>
  <si>
    <t>Møn Friskole</t>
  </si>
  <si>
    <t>Tjørnen Heldag.</t>
  </si>
  <si>
    <t>Fællesskabet Fanefjord Fond, Heldagssk. Tjørnen</t>
  </si>
  <si>
    <t>Plantagevej 2, Tjørnemark</t>
  </si>
  <si>
    <t>Tjørnemark</t>
  </si>
  <si>
    <t>Rødkilde Hsk</t>
  </si>
  <si>
    <t>Teaterhøjskolen Rødkilde</t>
  </si>
  <si>
    <t>Rødkildevej 42A</t>
  </si>
  <si>
    <t>Rødkildevej</t>
  </si>
  <si>
    <t>Skolerne Bøgø E</t>
  </si>
  <si>
    <t>Nørrevold 30</t>
  </si>
  <si>
    <t>VUC Storstrøm - Nakskov</t>
  </si>
  <si>
    <t>Søvej 6D</t>
  </si>
  <si>
    <t>Søvej 6, Postboks 170</t>
  </si>
  <si>
    <t>Nykøbing F Realskole</t>
  </si>
  <si>
    <t>Nykøbing Katedralskole</t>
  </si>
  <si>
    <t>Poul Martin Møllersvej 3</t>
  </si>
  <si>
    <t>Poul Martin Møllersvej</t>
  </si>
  <si>
    <t>Taleinstituttet i Nykøbing F.</t>
  </si>
  <si>
    <t>Nykøbing Ungsk.</t>
  </si>
  <si>
    <t>VUC Nykøbing F.</t>
  </si>
  <si>
    <t>VUC Storstrøm - Nykøbing F.</t>
  </si>
  <si>
    <t>Design Skolen Nykøbing F</t>
  </si>
  <si>
    <t>FGU Lolland-Falster - Nykøbing Falster</t>
  </si>
  <si>
    <t>Absalon, Campus Nykøbing F.</t>
  </si>
  <si>
    <t>UC Sjælland, Campus Næstved (Nykøbing F)</t>
  </si>
  <si>
    <t>SOSU Nykøbing F.</t>
  </si>
  <si>
    <t>Morsøvej 6</t>
  </si>
  <si>
    <t>Morsøvej</t>
  </si>
  <si>
    <t>Glumsø</t>
  </si>
  <si>
    <t>Søndergade 20</t>
  </si>
  <si>
    <t>Rønnebæk Skole</t>
  </si>
  <si>
    <t>Sct. Jørgen</t>
  </si>
  <si>
    <t>Manøvej 14</t>
  </si>
  <si>
    <t>Manøvej</t>
  </si>
  <si>
    <t>Præstøvej 29</t>
  </si>
  <si>
    <t>VUC Storstrøm - Næstved</t>
  </si>
  <si>
    <t>Dybsøvej 64</t>
  </si>
  <si>
    <t>Dybsøvej</t>
  </si>
  <si>
    <t>Nr. Vedby Skole &amp; Børnehus</t>
  </si>
  <si>
    <t>Eskilstrup Børne- og Skolefællesskab</t>
  </si>
  <si>
    <t>Stødstrupvej 1</t>
  </si>
  <si>
    <t>Stødstrupvej</t>
  </si>
  <si>
    <t>Stubbekøbingvej 95</t>
  </si>
  <si>
    <t>Stubbekøbingvej</t>
  </si>
  <si>
    <t>LOF Storstrøm</t>
  </si>
  <si>
    <t>LOF Storstrømmen</t>
  </si>
  <si>
    <t>Soc.Nykøbing F</t>
  </si>
  <si>
    <t>Præstø Ud/indsk</t>
  </si>
  <si>
    <t>Præstø Skole, Indskoling/Udskoling</t>
  </si>
  <si>
    <t>Præstø Mltrin</t>
  </si>
  <si>
    <t>Præstø Skole, Mellemtrin 0.-6. klasse</t>
  </si>
  <si>
    <t>Obs.Sk.Bøgestr.</t>
  </si>
  <si>
    <t>Observationsskolen Bøgestrøm Skole</t>
  </si>
  <si>
    <t>NV Fejø</t>
  </si>
  <si>
    <t>Nordvestskolen, Fejø afdeling</t>
  </si>
  <si>
    <t>Rødby Skole</t>
  </si>
  <si>
    <t>Søndre Skole, Rødbyhavn</t>
  </si>
  <si>
    <t>5-Klø, Bavne</t>
  </si>
  <si>
    <t>5-Kløverskolerne, Bavneskolen</t>
  </si>
  <si>
    <t>5-kløverskolerne.dk</t>
  </si>
  <si>
    <t>5-Klø, Mølle</t>
  </si>
  <si>
    <t>Rønnede</t>
  </si>
  <si>
    <t>5-Kløverskolerne, Møllevangskolen</t>
  </si>
  <si>
    <t>Sakskøbing Sk.</t>
  </si>
  <si>
    <t>Sakskøbing Skole</t>
  </si>
  <si>
    <t>Ellehøjsk.</t>
  </si>
  <si>
    <t>Ellehøjskolen</t>
  </si>
  <si>
    <t>Kronhøjvej 4</t>
  </si>
  <si>
    <t>Kronhøjvej</t>
  </si>
  <si>
    <t>Skørpinge Mark 7</t>
  </si>
  <si>
    <t>Skørpinge Mark</t>
  </si>
  <si>
    <t>Gl. Præstøvej 22</t>
  </si>
  <si>
    <t>Gl Præstøvej</t>
  </si>
  <si>
    <t>Idrætshøjskolen Bosei</t>
  </si>
  <si>
    <t>Evensølundvej 5</t>
  </si>
  <si>
    <t>Evensølundvej</t>
  </si>
  <si>
    <t>Møllebakkesk.</t>
  </si>
  <si>
    <t>Møllebakkeskolen</t>
  </si>
  <si>
    <t>Horreby, Nykøbingvej 196</t>
  </si>
  <si>
    <t>Stubbekøb. Sk.</t>
  </si>
  <si>
    <t>Stubbekøbing Skole</t>
  </si>
  <si>
    <t>Stubbekøb.Esk.</t>
  </si>
  <si>
    <t>Stubbekøbing Efterskole</t>
  </si>
  <si>
    <t>Krogløvsk.</t>
  </si>
  <si>
    <t>Krogløvskolen</t>
  </si>
  <si>
    <t>Væggerløse</t>
  </si>
  <si>
    <t>Væggerløsevej 2B</t>
  </si>
  <si>
    <t>Væggerløsevej</t>
  </si>
  <si>
    <t>Højskolen Marielyst - for aktive seniorer</t>
  </si>
  <si>
    <t>Bøtøvej 2, Marielyst</t>
  </si>
  <si>
    <t>Bøtøvej</t>
  </si>
  <si>
    <t>Svend Gønge-Skolen, Lundby</t>
  </si>
  <si>
    <t>Bakkebøllevej 6</t>
  </si>
  <si>
    <t>Bakkebøllevej</t>
  </si>
  <si>
    <t>Tinghøjvej 4A, Over Vindinge</t>
  </si>
  <si>
    <t>VUC Storstrøm- Vordingborg</t>
  </si>
  <si>
    <t>Langøvej 6</t>
  </si>
  <si>
    <t>Langøvej</t>
  </si>
  <si>
    <t>Kuskevej 1A, Dør B</t>
  </si>
  <si>
    <t>Hans Rømer Skolen, Afdeling Mosaik</t>
  </si>
  <si>
    <t>Søndermarks sk</t>
  </si>
  <si>
    <t>Afdeling Søndermarksskolen</t>
  </si>
  <si>
    <t>Smedeløkken 5</t>
  </si>
  <si>
    <t>Smedeløkken</t>
  </si>
  <si>
    <t>Rønne Prsk.</t>
  </si>
  <si>
    <t>Rønne Privatskole</t>
  </si>
  <si>
    <t>Peterskolen, Rønne Kristne Friskole</t>
  </si>
  <si>
    <t>Hans Rømer Skolen, afdeling Vestermarie</t>
  </si>
  <si>
    <t>Hans Rømer Skolen, Afdeling Aaker</t>
  </si>
  <si>
    <t>Hans Rømersvej 27</t>
  </si>
  <si>
    <t>Hans Rømersvej</t>
  </si>
  <si>
    <t>Rønneskolen</t>
  </si>
  <si>
    <t>Hans Rømer</t>
  </si>
  <si>
    <t>Hans Rømer Skolen</t>
  </si>
  <si>
    <t>Københavns Professionshøjskole - Center for Undervisningsmidler, Bornholm</t>
  </si>
  <si>
    <t>Bornh. Højsk.</t>
  </si>
  <si>
    <t>Bornholms Højskole</t>
  </si>
  <si>
    <t>Syg, Rønne</t>
  </si>
  <si>
    <t>KP_Rønne</t>
  </si>
  <si>
    <t>Københavns Professionshøjskole, Rønne</t>
  </si>
  <si>
    <t>Natur- og Helhedsskolen Billesbølle</t>
  </si>
  <si>
    <t>Christiansø 1</t>
  </si>
  <si>
    <t xml:space="preserve">Christiansø </t>
  </si>
  <si>
    <t>Christiansø Sk.</t>
  </si>
  <si>
    <t>Christiansø Skole</t>
  </si>
  <si>
    <t>Christiansø 4</t>
  </si>
  <si>
    <t>Møllebakken 31 5560 Aarup</t>
  </si>
  <si>
    <t>Møllebakken</t>
  </si>
  <si>
    <t>Strandmøllesk.</t>
  </si>
  <si>
    <t>Strandmølleskolen</t>
  </si>
  <si>
    <t>Nordfyns Højsk</t>
  </si>
  <si>
    <t>Nordfyns Højskole</t>
  </si>
  <si>
    <t>Gymnastikhøjskolen i Ollerup</t>
  </si>
  <si>
    <t>Idr.esk Ulbølle</t>
  </si>
  <si>
    <t>Idrætsefterskolen Ulbølle</t>
  </si>
  <si>
    <t>Rødkildevej  8, Ulbølle</t>
  </si>
  <si>
    <t>Ulbølle</t>
  </si>
  <si>
    <t>Nørregade 88</t>
  </si>
  <si>
    <t>Brenderup Folkehøjskole</t>
  </si>
  <si>
    <t>Asgaard Sødinge</t>
  </si>
  <si>
    <t>Asgaard-Sødinge opholdssted</t>
  </si>
  <si>
    <t>Søllingevej 3</t>
  </si>
  <si>
    <t>Søllingevej</t>
  </si>
  <si>
    <t>Grønnegade 40</t>
  </si>
  <si>
    <t>Ryslinge Høj- og Efterskole (efterskoledelen)</t>
  </si>
  <si>
    <t>Højskolen 1</t>
  </si>
  <si>
    <t>Højskolen</t>
  </si>
  <si>
    <t>Bøgebjergskolen</t>
  </si>
  <si>
    <t>Nakkebølle spec</t>
  </si>
  <si>
    <t>Avernakø</t>
  </si>
  <si>
    <t>Hovedvejen 51, Avernakø</t>
  </si>
  <si>
    <t>Flemløse Sk.</t>
  </si>
  <si>
    <t>Flemløse Skole</t>
  </si>
  <si>
    <t>Fleemløse</t>
  </si>
  <si>
    <t>Helhedsskolen Flemløse</t>
  </si>
  <si>
    <t>Køng Friskole</t>
  </si>
  <si>
    <t>Nørregade 42</t>
  </si>
  <si>
    <t>Højskolevej 49</t>
  </si>
  <si>
    <t>Oure Højsk</t>
  </si>
  <si>
    <t>Jordløse Frisk.</t>
  </si>
  <si>
    <t>Friskolen i Jordløse</t>
  </si>
  <si>
    <t>Jordløse Møllevej 14</t>
  </si>
  <si>
    <t>Jordløse Møllevej</t>
  </si>
  <si>
    <t>Nymarken Skole og Børnehus</t>
  </si>
  <si>
    <t>Degnehøjvej 20, Drigstrup</t>
  </si>
  <si>
    <t>Degnehøjvej</t>
  </si>
  <si>
    <t>Marslev Skole og Børnehus</t>
  </si>
  <si>
    <t>Hyllehøjsk.</t>
  </si>
  <si>
    <t>Hyllehøjskolen</t>
  </si>
  <si>
    <t>Hyllehøjvej 19</t>
  </si>
  <si>
    <t>Hyllehøjvej</t>
  </si>
  <si>
    <t>Røjlemosevej 9</t>
  </si>
  <si>
    <t>Røjlemosevej</t>
  </si>
  <si>
    <t>Søndergade 41</t>
  </si>
  <si>
    <t>Fænøsund Frisk.</t>
  </si>
  <si>
    <t>Fænøsund Friskole</t>
  </si>
  <si>
    <t>Mølkærsk.</t>
  </si>
  <si>
    <t>Mølkærskolen</t>
  </si>
  <si>
    <t>Sølyst</t>
  </si>
  <si>
    <t>Behandlingshjemmet Sølyst</t>
  </si>
  <si>
    <t>Nyborg Søfart</t>
  </si>
  <si>
    <t>Nyborg Søfartsskole</t>
  </si>
  <si>
    <t>Cramers Køresk.</t>
  </si>
  <si>
    <t>Cramers Køreskole ApS</t>
  </si>
  <si>
    <t>Nørre Aaby Skole</t>
  </si>
  <si>
    <t>Nørre Aaby Realskole</t>
  </si>
  <si>
    <t>Nørre Aaby Efterskole</t>
  </si>
  <si>
    <t>Højby Sk.</t>
  </si>
  <si>
    <t>Nørrelunden 20</t>
  </si>
  <si>
    <t>Nørrelunden</t>
  </si>
  <si>
    <t>Højmesk.</t>
  </si>
  <si>
    <t>Højmeskolen</t>
  </si>
  <si>
    <t>Højmevænget 3</t>
  </si>
  <si>
    <t>Højmevænget</t>
  </si>
  <si>
    <t>Højstrupsk.</t>
  </si>
  <si>
    <t>Højstrupskolen</t>
  </si>
  <si>
    <t>Væddeløbsvej 4</t>
  </si>
  <si>
    <t>Væddeløbsvej</t>
  </si>
  <si>
    <t>Tingløkkesk.</t>
  </si>
  <si>
    <t>Tingløkkeskolen</t>
  </si>
  <si>
    <t>Højby Frisk.</t>
  </si>
  <si>
    <t>Højby Friskole</t>
  </si>
  <si>
    <t>Hestehøjvej 80</t>
  </si>
  <si>
    <t>Hestehøjvej</t>
  </si>
  <si>
    <t>H.HørlÃ¼cks Sk.</t>
  </si>
  <si>
    <t>Henriette HørlÃ¼cks Skole</t>
  </si>
  <si>
    <t>M.Jørgensens Sk</t>
  </si>
  <si>
    <t>Marie Jørgensens Skole</t>
  </si>
  <si>
    <t>Sct. Albani Skole og Musikalsk Børnehave</t>
  </si>
  <si>
    <t>Rømersvej 61</t>
  </si>
  <si>
    <t>Rømersvej</t>
  </si>
  <si>
    <t>Læssøegade 154</t>
  </si>
  <si>
    <t>Læssøegade</t>
  </si>
  <si>
    <t>Byghøjvej 27</t>
  </si>
  <si>
    <t>Byghøjvej</t>
  </si>
  <si>
    <t>Søndre Boulevard 29</t>
  </si>
  <si>
    <t>Søhusskolen</t>
  </si>
  <si>
    <t>Nøglens Kvarter 10</t>
  </si>
  <si>
    <t>Nøglens Kvarter</t>
  </si>
  <si>
    <t>Tjørnehaven 175</t>
  </si>
  <si>
    <t>Tjørnehaven</t>
  </si>
  <si>
    <t>Nørrebjerg</t>
  </si>
  <si>
    <t>Nørrebjergskolen</t>
  </si>
  <si>
    <t>Nørrebjergvej 7</t>
  </si>
  <si>
    <t>Nørrebjergvej</t>
  </si>
  <si>
    <t>Mentiqa-Odense - skolen for børn med særlige forudsætninger</t>
  </si>
  <si>
    <t>Klokkestøbervej 12</t>
  </si>
  <si>
    <t>Klokkestøbervej</t>
  </si>
  <si>
    <t>Rismarksvej 80, Højstrup</t>
  </si>
  <si>
    <t>Højstrup</t>
  </si>
  <si>
    <t>Nørregade 73, 1&amp;2.Sal</t>
  </si>
  <si>
    <t>Rømersvej 3</t>
  </si>
  <si>
    <t>Syddansk Universitet, Ingeniør uddannelser</t>
  </si>
  <si>
    <t>CSV Odense, Brangstrup og Døckerslundsvej</t>
  </si>
  <si>
    <t>Krogsbølle Bygade 54</t>
  </si>
  <si>
    <t>Krogsbølle Bygade</t>
  </si>
  <si>
    <t>Skovløkkesk.</t>
  </si>
  <si>
    <t>Skovløkkeskolen</t>
  </si>
  <si>
    <t>Løkkemarksk.</t>
  </si>
  <si>
    <t>Løkkemarkskolen</t>
  </si>
  <si>
    <t>Center for Børn og Unge, Egely, Sikret og særlig sikret afdeling</t>
  </si>
  <si>
    <t>Søndergaardsvej 9</t>
  </si>
  <si>
    <t>Søndergaardsvej</t>
  </si>
  <si>
    <t>Otterup Produktionshøjskole</t>
  </si>
  <si>
    <t>Søll.Hell.Sk.</t>
  </si>
  <si>
    <t>Søllinge Skole</t>
  </si>
  <si>
    <t>Sdr.Højrupvejen 97</t>
  </si>
  <si>
    <t>Holmehøjvej 3</t>
  </si>
  <si>
    <t>Holmehøjvej</t>
  </si>
  <si>
    <t>Holmehøjvej 4</t>
  </si>
  <si>
    <t>Børne- og Ungehusene Udby - Intern Skole</t>
  </si>
  <si>
    <t>Bøjdenvejen 82</t>
  </si>
  <si>
    <t>Bøjdenvejen</t>
  </si>
  <si>
    <t>Rudkøbing Sk.</t>
  </si>
  <si>
    <t>Rudkøbing Skole</t>
  </si>
  <si>
    <t>Kassebølle F.Sk</t>
  </si>
  <si>
    <t>Kassebølle Friskole</t>
  </si>
  <si>
    <t>Kassebøllevej 7</t>
  </si>
  <si>
    <t>Kassebøllevej</t>
  </si>
  <si>
    <t>Skrøbelev Sk.</t>
  </si>
  <si>
    <t>Nørrebro 190</t>
  </si>
  <si>
    <t>Nørrebro</t>
  </si>
  <si>
    <t>Rudkøbing Esk.</t>
  </si>
  <si>
    <t>Gl. Højgaard</t>
  </si>
  <si>
    <t>Ryslinge Høj- og Efterskole (højskoledelen)</t>
  </si>
  <si>
    <t>Sundhøjsk.</t>
  </si>
  <si>
    <t>Sundhøjskolen</t>
  </si>
  <si>
    <t>Mølmarksvej 31</t>
  </si>
  <si>
    <t>Mølmarksvej</t>
  </si>
  <si>
    <t>Thurø Sk.</t>
  </si>
  <si>
    <t>Thurø Skole</t>
  </si>
  <si>
    <t>Bergmannsvej 25, Thurø</t>
  </si>
  <si>
    <t>Thurø</t>
  </si>
  <si>
    <t>Grubbemøllevej 30</t>
  </si>
  <si>
    <t>Grubbemøllevej</t>
  </si>
  <si>
    <t>A.P. Møllersvej 35</t>
  </si>
  <si>
    <t>Hømarkskolen</t>
  </si>
  <si>
    <t>Centerafdelingen Sundhøjskolen</t>
  </si>
  <si>
    <t>Indgang A, A P Møllers Vej 37</t>
  </si>
  <si>
    <t>Svendb.Søfartsk</t>
  </si>
  <si>
    <t>Svendborg Søfartsskole</t>
  </si>
  <si>
    <t>A P Møllers Vej 39</t>
  </si>
  <si>
    <t>HF/VUC Fyn Sdsø</t>
  </si>
  <si>
    <t>HF &amp; VUC FYN Søndersø</t>
  </si>
  <si>
    <t>Nørremarksvej 21, Nørremark</t>
  </si>
  <si>
    <t>Nørremarksvej</t>
  </si>
  <si>
    <t>Nørremark</t>
  </si>
  <si>
    <t>Snødevej 138</t>
  </si>
  <si>
    <t>Snødevej</t>
  </si>
  <si>
    <t>Snøde Csk.</t>
  </si>
  <si>
    <t>Snøde Centralskole</t>
  </si>
  <si>
    <t>Tullebølle Sk.</t>
  </si>
  <si>
    <t>Tullebølle Skole</t>
  </si>
  <si>
    <t>Skallebølle Sk.</t>
  </si>
  <si>
    <t>Skallebølle Skole</t>
  </si>
  <si>
    <t>Søndersøvej 14</t>
  </si>
  <si>
    <t>Søndersøvej</t>
  </si>
  <si>
    <t>Andebølle Ungdomshøjskole</t>
  </si>
  <si>
    <t>Andebøllevej 138</t>
  </si>
  <si>
    <t>Ungdomshøjskoler</t>
  </si>
  <si>
    <t>Andebøllevej</t>
  </si>
  <si>
    <t>Vmøllegaard Hsk</t>
  </si>
  <si>
    <t>Vester Møllebakke 4</t>
  </si>
  <si>
    <t>Vester Møllebakke</t>
  </si>
  <si>
    <t>Frørup skole</t>
  </si>
  <si>
    <t>Frørup</t>
  </si>
  <si>
    <t>Frørup Skole</t>
  </si>
  <si>
    <t>4kløverskolen</t>
  </si>
  <si>
    <t>www.4kløverskolen.dk</t>
  </si>
  <si>
    <t>Søvej 27</t>
  </si>
  <si>
    <t>Møllebakken 31</t>
  </si>
  <si>
    <t>Frøbr/Orte Sk.</t>
  </si>
  <si>
    <t>Frøbjerg-Orte Friskole</t>
  </si>
  <si>
    <t>Fynshav børne</t>
  </si>
  <si>
    <t>Fynshav Børneunivers</t>
  </si>
  <si>
    <t>Frøslev-Padb.Sk</t>
  </si>
  <si>
    <t>Frøslev-Padborg Skole</t>
  </si>
  <si>
    <t>Frøslevvej 64</t>
  </si>
  <si>
    <t>Frøslevvej</t>
  </si>
  <si>
    <t>Holbøl Sk.</t>
  </si>
  <si>
    <t>Holbøl Skole</t>
  </si>
  <si>
    <t>Præstevænget 12, Holbøl</t>
  </si>
  <si>
    <t>Kollund Skole og Børnehus</t>
  </si>
  <si>
    <t>Nørregade 64</t>
  </si>
  <si>
    <t>Røndh.Hsk</t>
  </si>
  <si>
    <t>Rønshoved Højskole</t>
  </si>
  <si>
    <t>Højskolevej 4</t>
  </si>
  <si>
    <t>Frøslev Eftersk</t>
  </si>
  <si>
    <t>Frøslev Efterskole</t>
  </si>
  <si>
    <t>Lejrvej 85, Frøslevlejren</t>
  </si>
  <si>
    <t>Frøslevlejren</t>
  </si>
  <si>
    <t>FGU Sønderjylland - Aabenraa</t>
  </si>
  <si>
    <t>Trøjborgvej 3</t>
  </si>
  <si>
    <t>Trøjborgvej</t>
  </si>
  <si>
    <t>Adventure Efterskolen Sønderjylland Skelde</t>
  </si>
  <si>
    <t>Sjølund</t>
  </si>
  <si>
    <t>Sjølund-Hejls Skole</t>
  </si>
  <si>
    <t>Kær Møllevej 19</t>
  </si>
  <si>
    <t>Kær Møllevej</t>
  </si>
  <si>
    <t>Førde Sch.Grst.</t>
  </si>
  <si>
    <t>Førde-Schule Gravenstein</t>
  </si>
  <si>
    <t>Sønderborg Landevej 67 Adsbøl</t>
  </si>
  <si>
    <t>Sønderborg Landevej</t>
  </si>
  <si>
    <t>Adsbøl</t>
  </si>
  <si>
    <t>Rønshoved Sk.Hj</t>
  </si>
  <si>
    <t>Rønshoved Skolehjem</t>
  </si>
  <si>
    <t>Kløvermarkskole</t>
  </si>
  <si>
    <t>Kløvermarkskolen</t>
  </si>
  <si>
    <t>Kløvermarken 2</t>
  </si>
  <si>
    <t>Kirkeløkke 15</t>
  </si>
  <si>
    <t>Kirkeløkke</t>
  </si>
  <si>
    <t>Ryes Møllevej 19</t>
  </si>
  <si>
    <t>Ryes Møllevej</t>
  </si>
  <si>
    <t>10. ved Kløften</t>
  </si>
  <si>
    <t>Fjelstrup Nørrevej 10</t>
  </si>
  <si>
    <t>Fjelstrup Nørrevej</t>
  </si>
  <si>
    <t>FGU Sønderjylland - Haderslev</t>
  </si>
  <si>
    <t>Tønder Distriktsskole - Digeskolen</t>
  </si>
  <si>
    <t>Nørrevej 80</t>
  </si>
  <si>
    <t>Højer Ty.Pr.Sk.</t>
  </si>
  <si>
    <t>Nørrevej 64 C</t>
  </si>
  <si>
    <t>Højer Efsk.</t>
  </si>
  <si>
    <t>Højer Efterskole</t>
  </si>
  <si>
    <t>Nørrevej 68</t>
  </si>
  <si>
    <t>Sønderborgvej 137, Felsted</t>
  </si>
  <si>
    <t>Sønderborgvej</t>
  </si>
  <si>
    <t>Sønderjyllands Internationale Skole</t>
  </si>
  <si>
    <t>EFA-Syd Produktionshøjskolen</t>
  </si>
  <si>
    <t>Syrenvej 3 Bedsted Lø</t>
  </si>
  <si>
    <t>Nr.Løgum C.Sk.</t>
  </si>
  <si>
    <t>Nr. Løgum Centralskole</t>
  </si>
  <si>
    <t>Nørregade 52 Tornskov</t>
  </si>
  <si>
    <t>Løgumkl.Frsk.</t>
  </si>
  <si>
    <t>Løgumkloster  Friskole</t>
  </si>
  <si>
    <t>Løgumkl.Esk.</t>
  </si>
  <si>
    <t>Løgumkloster Efterskole</t>
  </si>
  <si>
    <t>Tønder Landevej 6</t>
  </si>
  <si>
    <t>Tønder Landevej</t>
  </si>
  <si>
    <t>Løgumkl.Hsk</t>
  </si>
  <si>
    <t>Løgumkl. Kirkem</t>
  </si>
  <si>
    <t>Løgumkloster Kirkemusikskole</t>
  </si>
  <si>
    <t>Nørreskov-Skolen</t>
  </si>
  <si>
    <t>Oksbøl F.Sk.</t>
  </si>
  <si>
    <t>Oksbøl Friskole</t>
  </si>
  <si>
    <t>Nørregade 17</t>
  </si>
  <si>
    <t>Sønderjyl.G.G.K</t>
  </si>
  <si>
    <t>Sønderjyllands Gymnasium, Grundskole og Kostskole</t>
  </si>
  <si>
    <t>Høllevang Sk.</t>
  </si>
  <si>
    <t>Høllevangskolen</t>
  </si>
  <si>
    <t>Arrild Friskole og Børnehus</t>
  </si>
  <si>
    <t>Sønderjysk Hsk.</t>
  </si>
  <si>
    <t>Musik og Teaterhøjskolen</t>
  </si>
  <si>
    <t>Rødding Hygum</t>
  </si>
  <si>
    <t>Rødding Skole, afdeling Hygum</t>
  </si>
  <si>
    <t>Rødding Lintrup</t>
  </si>
  <si>
    <t>Rødding Skole, afdeling Lintrup</t>
  </si>
  <si>
    <t>Rødding Sk.</t>
  </si>
  <si>
    <t>Skodborg Børnecenter</t>
  </si>
  <si>
    <t>Rødding Frisk.</t>
  </si>
  <si>
    <t>Rødding Friskole</t>
  </si>
  <si>
    <t>Rødding Hsk</t>
  </si>
  <si>
    <t>Rødding Højskole</t>
  </si>
  <si>
    <t>Rødding Fri Fag</t>
  </si>
  <si>
    <t>Rødding Fri Fag- og Efterskole (fri fagskolen)</t>
  </si>
  <si>
    <t>Hellevad Børne</t>
  </si>
  <si>
    <t>Hellevad Børneunivers</t>
  </si>
  <si>
    <t>Hovsl. Børneuni</t>
  </si>
  <si>
    <t>Hovslund Børneunivers</t>
  </si>
  <si>
    <t>Rødekro Sk.</t>
  </si>
  <si>
    <t>Rødekro Skole</t>
  </si>
  <si>
    <t>Fladhøjsk.</t>
  </si>
  <si>
    <t>Fladhøj Skole</t>
  </si>
  <si>
    <t>Døstrup Sk.</t>
  </si>
  <si>
    <t>Døstrup Børnehus</t>
  </si>
  <si>
    <t>Landevejen 20 Døstrup</t>
  </si>
  <si>
    <t>Døstrup</t>
  </si>
  <si>
    <t>Brøns Rejsby Fs</t>
  </si>
  <si>
    <t>Brøns Rejsby Friskole</t>
  </si>
  <si>
    <t>Nybøl bh uni</t>
  </si>
  <si>
    <t>Nybøl Børneunivers</t>
  </si>
  <si>
    <t>Videnvej 2 Nybøl</t>
  </si>
  <si>
    <t>Nybøl</t>
  </si>
  <si>
    <t>Eckersberg Børneunivers</t>
  </si>
  <si>
    <t>Hørup Csk.</t>
  </si>
  <si>
    <t>Hørup Centralskole</t>
  </si>
  <si>
    <t>Vestervej 42 Kirke Hørup</t>
  </si>
  <si>
    <t>Lysabild børne</t>
  </si>
  <si>
    <t>Lysabild Børneunivers</t>
  </si>
  <si>
    <t>Sønderskovsk.</t>
  </si>
  <si>
    <t>Sønderskov-Skolen</t>
  </si>
  <si>
    <t>Ulkebøl Sk.</t>
  </si>
  <si>
    <t>Ulkebøl Skole</t>
  </si>
  <si>
    <t>Dybbølsk.</t>
  </si>
  <si>
    <t>Dybbøl-Skolen</t>
  </si>
  <si>
    <t>Humlehøj Sk.</t>
  </si>
  <si>
    <t>Humlehøj-Skolen</t>
  </si>
  <si>
    <t>Sønderb. St.Sk.</t>
  </si>
  <si>
    <t>Sønderborg Statsskole</t>
  </si>
  <si>
    <t>Alssundg.Søndb.</t>
  </si>
  <si>
    <t>Alssundgymnasiet Sønderborg</t>
  </si>
  <si>
    <t>Alssund Børne- og Ungdomscenter</t>
  </si>
  <si>
    <t>Vølundsgade 18</t>
  </si>
  <si>
    <t>Vølundsgade</t>
  </si>
  <si>
    <t>Kløver-sko. Klø</t>
  </si>
  <si>
    <t>Kløver-Skolen afd. Kløvermarken</t>
  </si>
  <si>
    <t>PLC-Sønderborg Skole- og Institutionsafdelingen</t>
  </si>
  <si>
    <t>UU Sønderborg</t>
  </si>
  <si>
    <t>IBC VUC Sønderb</t>
  </si>
  <si>
    <t>IBC HF og VUC Sønderborg afdeling</t>
  </si>
  <si>
    <t>Idrhsk i Søndb.</t>
  </si>
  <si>
    <t>Idrætshøjskolen i Sønderborg</t>
  </si>
  <si>
    <t>Dybbøl Esk.</t>
  </si>
  <si>
    <t>Dybbøl Efterskole</t>
  </si>
  <si>
    <t>Ragebølskovvej 3</t>
  </si>
  <si>
    <t>Ragebølskovvej</t>
  </si>
  <si>
    <t>FGU Sønderjylland - Sønderborg Solglimt</t>
  </si>
  <si>
    <t>Sø.Borg LOFdhsk</t>
  </si>
  <si>
    <t>Sønderborg Hsk.</t>
  </si>
  <si>
    <t>Business College Syd - Sønderborg Handelsskole</t>
  </si>
  <si>
    <t>Syg.Sønderborg</t>
  </si>
  <si>
    <t>Sygeplejerskeuddannelsen i Sønderborg</t>
  </si>
  <si>
    <t>HHS.Sønderb/OU</t>
  </si>
  <si>
    <t>Syddansk Universitet, Sønderborg</t>
  </si>
  <si>
    <t>Bylderup Skole og Børnehus</t>
  </si>
  <si>
    <t>Ravsted Børneunivers</t>
  </si>
  <si>
    <t>Grønnevej 53</t>
  </si>
  <si>
    <t>Døgninstitutionen Sofiedal</t>
  </si>
  <si>
    <t>Grønnevej 51</t>
  </si>
  <si>
    <t>Sønderborg Kom</t>
  </si>
  <si>
    <t>Lærdansk Sønderborg</t>
  </si>
  <si>
    <t>TønderMøgeltndr</t>
  </si>
  <si>
    <t>Tønder Distriktsskole - Møgeltønder Skole</t>
  </si>
  <si>
    <t>Møllevej 9</t>
  </si>
  <si>
    <t>Tønder overb</t>
  </si>
  <si>
    <t>Tønder Distriktsskole - Overbygningsskolen</t>
  </si>
  <si>
    <t>Tønder grundsk</t>
  </si>
  <si>
    <t>Tønder Distriktsskole - Grundskolen</t>
  </si>
  <si>
    <t>Tønder G/HF</t>
  </si>
  <si>
    <t>Tønder Gymnasium</t>
  </si>
  <si>
    <t>Tønder10</t>
  </si>
  <si>
    <t>UU Tønder</t>
  </si>
  <si>
    <t>Campus Tønder, Plantagevej 37C</t>
  </si>
  <si>
    <t>Campus Tønder</t>
  </si>
  <si>
    <t>Tønder Ungdsk.</t>
  </si>
  <si>
    <t>Tønder Ungdomsskole, ungdomsskolen</t>
  </si>
  <si>
    <t>IBC VUC Tønder</t>
  </si>
  <si>
    <t>IBC HF og VUC Tønder afdeling</t>
  </si>
  <si>
    <t>Tønder Hsk.</t>
  </si>
  <si>
    <t>Tønder Handelsskole</t>
  </si>
  <si>
    <t>Løjt Kirkeby Sk</t>
  </si>
  <si>
    <t>Løjt Kirkeby Skole</t>
  </si>
  <si>
    <t>Løjt Skolegade 14</t>
  </si>
  <si>
    <t>Løjt Skolegade</t>
  </si>
  <si>
    <t>Høje Kolstrup S</t>
  </si>
  <si>
    <t>Høje Kolstrup Skole</t>
  </si>
  <si>
    <t>Nyløkke 4</t>
  </si>
  <si>
    <t>Nyløkke</t>
  </si>
  <si>
    <t>AOF Sprogcenter Aabenraa/Tønder</t>
  </si>
  <si>
    <t>Nørretorv 5</t>
  </si>
  <si>
    <t>Nørretorv</t>
  </si>
  <si>
    <t>Tønder Kom</t>
  </si>
  <si>
    <t>Tønder Voksensk</t>
  </si>
  <si>
    <t>Tønder Voksenskole</t>
  </si>
  <si>
    <t>Højer Design ef</t>
  </si>
  <si>
    <t>Højer Design Efterskole</t>
  </si>
  <si>
    <t>Klintingvej 170, Stausø</t>
  </si>
  <si>
    <t>Stausø</t>
  </si>
  <si>
    <t>Frøstruph.Esk.</t>
  </si>
  <si>
    <t>Frøstruphave Efterskole</t>
  </si>
  <si>
    <t>Frøstrupvej 140, Lunde</t>
  </si>
  <si>
    <t>Frøstrupvej</t>
  </si>
  <si>
    <t>Oksbøl</t>
  </si>
  <si>
    <t>Hærens Kampskole, Oksbøllejren</t>
  </si>
  <si>
    <t>Darum Børneby</t>
  </si>
  <si>
    <t>Nørrebyvej 12, St. Darum</t>
  </si>
  <si>
    <t>Nørrebyvej</t>
  </si>
  <si>
    <t>Gørding Skole</t>
  </si>
  <si>
    <t>Gørding</t>
  </si>
  <si>
    <t>Vejrup Børneby</t>
  </si>
  <si>
    <t>Brørup Nørbølli</t>
  </si>
  <si>
    <t>Brørupskolen, afdeling Nørbøllingvej</t>
  </si>
  <si>
    <t>Nørbøllingvej 30</t>
  </si>
  <si>
    <t>Nørbøllingvej</t>
  </si>
  <si>
    <t>Brørup Byager</t>
  </si>
  <si>
    <t>Brørupskolen, afdeling Byagervej</t>
  </si>
  <si>
    <t>Kostsk.Asserbøl</t>
  </si>
  <si>
    <t>Nørrebrogade 100</t>
  </si>
  <si>
    <t>Rørkjær Skole</t>
  </si>
  <si>
    <t>Spangsbjerg Møllevej 310</t>
  </si>
  <si>
    <t>Sønderrisskolen</t>
  </si>
  <si>
    <t>Sløjfen</t>
  </si>
  <si>
    <t>Spangsbjerg Møllevej 70</t>
  </si>
  <si>
    <t>Esbjerg Højskole</t>
  </si>
  <si>
    <t>Daghøjskolen Sydvestjylland Esbjerg</t>
  </si>
  <si>
    <t>Rybners SpMølle</t>
  </si>
  <si>
    <t>Rybners - EUD - Spangsbjerg Møllevej</t>
  </si>
  <si>
    <t>Professionshøjskolen UC Syddanmark</t>
  </si>
  <si>
    <t>EA SydVest, Esbjerg (Spangsbjerg Møllevej)</t>
  </si>
  <si>
    <t>Erhvervsakademi SydVest, Sønderborg</t>
  </si>
  <si>
    <t>Løkken 1</t>
  </si>
  <si>
    <t>Fanø Skole</t>
  </si>
  <si>
    <t>Fanø Ungd.Skole</t>
  </si>
  <si>
    <t>Fanø Ungdomsskole</t>
  </si>
  <si>
    <t>Fanø Esk.</t>
  </si>
  <si>
    <t>Fanø Efterskole</t>
  </si>
  <si>
    <t>Lynghedeskolen, afdeling Søndre</t>
  </si>
  <si>
    <t>Sønder Omme</t>
  </si>
  <si>
    <t>Trehøjevej 10</t>
  </si>
  <si>
    <t>Trehøjevej</t>
  </si>
  <si>
    <t>Tronsø Fri Fag</t>
  </si>
  <si>
    <t>www.tronsøskolen.dk</t>
  </si>
  <si>
    <t>agerbækskole-starupbørneby.dk</t>
  </si>
  <si>
    <t>Sønderskovvej 107 Nordenskov</t>
  </si>
  <si>
    <t>Føvling Sk.</t>
  </si>
  <si>
    <t>Føvling</t>
  </si>
  <si>
    <t>Føvling Skole</t>
  </si>
  <si>
    <t>Højmarksk.</t>
  </si>
  <si>
    <t>Højmarkskolen</t>
  </si>
  <si>
    <t>Højmarksvej 16</t>
  </si>
  <si>
    <t>Højmarksvej</t>
  </si>
  <si>
    <t>Glejbjerg Børne- og Skolecenter</t>
  </si>
  <si>
    <t>Bøgelund 6</t>
  </si>
  <si>
    <t>Nørremarksk.</t>
  </si>
  <si>
    <t>Nørremarkskolen</t>
  </si>
  <si>
    <t>Ungdomshøjskolen ved Ribe</t>
  </si>
  <si>
    <t>Trane Skole â€“ Horne Børneby</t>
  </si>
  <si>
    <t>Trane Skole â€“ Thorstrup Børneby</t>
  </si>
  <si>
    <t>Mejls-Orten-Tinghøj Friskole</t>
  </si>
  <si>
    <t>HjulsøUng</t>
  </si>
  <si>
    <t>Frøstrupskovvej 81</t>
  </si>
  <si>
    <t>Frøstrupskovvej</t>
  </si>
  <si>
    <t>Andst Børne- og Skolecenter</t>
  </si>
  <si>
    <t>Grønvangskolen</t>
  </si>
  <si>
    <t>Gesten BørneC</t>
  </si>
  <si>
    <t>Gesten Børnecenter</t>
  </si>
  <si>
    <t>Askov Højskole</t>
  </si>
  <si>
    <t>Askov Højskole og Efterskoler</t>
  </si>
  <si>
    <t>Strellev, Adsbølvej 1</t>
  </si>
  <si>
    <t>Adsbølvej</t>
  </si>
  <si>
    <t>Nørretorv 3</t>
  </si>
  <si>
    <t>Nim Skole og Børnehus</t>
  </si>
  <si>
    <t>Møllegade 20, Nim</t>
  </si>
  <si>
    <t>Tønn/Tr.Frisk.</t>
  </si>
  <si>
    <t>Tønning-Træden Friskole</t>
  </si>
  <si>
    <t>Hørgyden 35</t>
  </si>
  <si>
    <t>Hørgyden</t>
  </si>
  <si>
    <t>Børkop Ungdsk.</t>
  </si>
  <si>
    <t>Børkop  Ungdomsskole</t>
  </si>
  <si>
    <t>Børkop. Hsk.</t>
  </si>
  <si>
    <t>Børkop Højskole</t>
  </si>
  <si>
    <t>Firehøje Vandel</t>
  </si>
  <si>
    <t>Firehøjeskolen, Vandel afdelingen</t>
  </si>
  <si>
    <t>Firehøje Nørup</t>
  </si>
  <si>
    <t>Firehøjeskolen, Nørup afdelingen</t>
  </si>
  <si>
    <t>Tørskindvej 3L Ny Nørup</t>
  </si>
  <si>
    <t>Ny Nørup</t>
  </si>
  <si>
    <t>Ammitsbølvej</t>
  </si>
  <si>
    <t>Engelsholm Højskole</t>
  </si>
  <si>
    <t>Kirstinebjergskolen, Høgevej</t>
  </si>
  <si>
    <t>Høgevej 5</t>
  </si>
  <si>
    <t>Erritsø Fællesskole, Krogsagervej</t>
  </si>
  <si>
    <t>Højrupvej 153</t>
  </si>
  <si>
    <t>Højrupvej</t>
  </si>
  <si>
    <t>Købmagerg.Sk.</t>
  </si>
  <si>
    <t>Købmagergades Skole</t>
  </si>
  <si>
    <t>Købmagergade 65</t>
  </si>
  <si>
    <t>Erritsø Fællesskole, Erritsø Bygade</t>
  </si>
  <si>
    <t>Bøgeskovvej</t>
  </si>
  <si>
    <t>Kirstinebjergskolen, Bøgeskovvej</t>
  </si>
  <si>
    <t>Bøgeskovvej 37B</t>
  </si>
  <si>
    <t>Købmagergade 72</t>
  </si>
  <si>
    <t>Nørrebrogade 88</t>
  </si>
  <si>
    <t>Afd Højmosen</t>
  </si>
  <si>
    <t>Erritsø Fællesskole, Afd. Højmosen</t>
  </si>
  <si>
    <t>Højmosevej 4</t>
  </si>
  <si>
    <t>Højmosevej</t>
  </si>
  <si>
    <t>Nørre Voldgade 12</t>
  </si>
  <si>
    <t>Ryttergrøft.Sk.</t>
  </si>
  <si>
    <t>Ryttergrøftvejens Skole</t>
  </si>
  <si>
    <t>Ryttergrøftvejen 48</t>
  </si>
  <si>
    <t>Ryttergrøftvejen</t>
  </si>
  <si>
    <t>Højrup Mark, Gl. Ribevej 72</t>
  </si>
  <si>
    <t>Højrup Mark</t>
  </si>
  <si>
    <t>Mølledamsk.</t>
  </si>
  <si>
    <t>Mølledamsskolen</t>
  </si>
  <si>
    <t>Snoghøj F.Hsk</t>
  </si>
  <si>
    <t>Højskolen Snoghøj</t>
  </si>
  <si>
    <t>Fredericia Idrætsdaghøjskole</t>
  </si>
  <si>
    <t>Hærens Føringsstøtteskole</t>
  </si>
  <si>
    <t>Erritsø</t>
  </si>
  <si>
    <t>Søvind Sk.</t>
  </si>
  <si>
    <t>Søvind Skole</t>
  </si>
  <si>
    <t>Søvejen 4, Vestbirk</t>
  </si>
  <si>
    <t>Søvejen</t>
  </si>
  <si>
    <t>Søvejen 6</t>
  </si>
  <si>
    <t>Firkløverskolen, Givskud afdeling</t>
  </si>
  <si>
    <t>Firkløver Sdr</t>
  </si>
  <si>
    <t>Firkløverskolen, Elkjær afdelingen</t>
  </si>
  <si>
    <t>Firkløverskolen, Ikær afdelingen</t>
  </si>
  <si>
    <t>Løsning Sk.</t>
  </si>
  <si>
    <t>Løsning Skole</t>
  </si>
  <si>
    <t>Bøgballe Sk.</t>
  </si>
  <si>
    <t>Bøgballe Friskole</t>
  </si>
  <si>
    <t>Løsningvej 30</t>
  </si>
  <si>
    <t>Løsningvej</t>
  </si>
  <si>
    <t>Grønhøjvej 1</t>
  </si>
  <si>
    <t>Nørrebakken 11</t>
  </si>
  <si>
    <t>Nørrebakken</t>
  </si>
  <si>
    <t>Søndre Torstedvej 1</t>
  </si>
  <si>
    <t>Søndre Torstedvej</t>
  </si>
  <si>
    <t>Sct. Ib Skole &amp; Børnehave</t>
  </si>
  <si>
    <t>Højvangsk fsk</t>
  </si>
  <si>
    <t>Højvangskolen, folkeskoleafdeling</t>
  </si>
  <si>
    <t>Højvangsalle 20</t>
  </si>
  <si>
    <t>Højvangsalle</t>
  </si>
  <si>
    <t>Horsens Gymnasium &amp; HF, Højen 1</t>
  </si>
  <si>
    <t>Højen 1</t>
  </si>
  <si>
    <t>Højen</t>
  </si>
  <si>
    <t>Emil Møllersgade 30, 2. sal</t>
  </si>
  <si>
    <t>Emil Møllers Gade</t>
  </si>
  <si>
    <t>Højvangsk.ckl</t>
  </si>
  <si>
    <t>Højvangskolen, Centerklasser</t>
  </si>
  <si>
    <t>Højvangsk.JUR</t>
  </si>
  <si>
    <t>Højvangskolen</t>
  </si>
  <si>
    <t>Møgelkær St.fæn</t>
  </si>
  <si>
    <t>Møgelkær Fængsel</t>
  </si>
  <si>
    <t>Møgelkærvej 15</t>
  </si>
  <si>
    <t>Møgelkærvej</t>
  </si>
  <si>
    <t>Nørrebrogade 38 A</t>
  </si>
  <si>
    <t>Brandbjerg Højskole</t>
  </si>
  <si>
    <t>Glud, Sønderbakken 27</t>
  </si>
  <si>
    <t>Sønderbakken</t>
  </si>
  <si>
    <t>As Friskole &amp; Naturbørnehave</t>
  </si>
  <si>
    <t>Eltang Skole og Børnehave</t>
  </si>
  <si>
    <t>Søndervang 32</t>
  </si>
  <si>
    <t>Søndervang</t>
  </si>
  <si>
    <t>Lyshøjsk.</t>
  </si>
  <si>
    <t>Lyshøjskolen</t>
  </si>
  <si>
    <t>Lyshøj Alle</t>
  </si>
  <si>
    <t>Engløkke 5</t>
  </si>
  <si>
    <t>Engløkke</t>
  </si>
  <si>
    <t>Sønder Stenderup</t>
  </si>
  <si>
    <t>Tøndervej 100</t>
  </si>
  <si>
    <t>Tøndervej 75</t>
  </si>
  <si>
    <t>Højsk. Acts Aca</t>
  </si>
  <si>
    <t>Højskolen Acts Academy</t>
  </si>
  <si>
    <t>Fynslund Skole og Børnehus</t>
  </si>
  <si>
    <t>Grønningen 3</t>
  </si>
  <si>
    <t>Grønningen</t>
  </si>
  <si>
    <t>Nørre-Snede Skole</t>
  </si>
  <si>
    <t>Grønnevænget 7</t>
  </si>
  <si>
    <t>Grønnevænget</t>
  </si>
  <si>
    <t>Rask Mølle Sk.</t>
  </si>
  <si>
    <t>Rask Mølle</t>
  </si>
  <si>
    <t>Rask Mølle Skole</t>
  </si>
  <si>
    <t>Tørring Sk.</t>
  </si>
  <si>
    <t>Tørring Skole</t>
  </si>
  <si>
    <t>Tørring Gym.</t>
  </si>
  <si>
    <t>Tørring Gymnasium</t>
  </si>
  <si>
    <t>VUC Tørr.-Uldum</t>
  </si>
  <si>
    <t>VUC Tørring</t>
  </si>
  <si>
    <t>Uldum Højskole</t>
  </si>
  <si>
    <t>Højskolebakken 11</t>
  </si>
  <si>
    <t>Tørring Dhsk.</t>
  </si>
  <si>
    <t>Tørring Daghøjskole</t>
  </si>
  <si>
    <t>Nørregade 9</t>
  </si>
  <si>
    <t>Vejle Idrætshøjskole &amp; Vejle Idrætsefterskole (efterskole)</t>
  </si>
  <si>
    <t>UCL Erhvervsakademi og Professionshøjskole</t>
  </si>
  <si>
    <t>Højen Sk.</t>
  </si>
  <si>
    <t>Højen Skole</t>
  </si>
  <si>
    <t>Jenlevej 3, Højen</t>
  </si>
  <si>
    <t>Mølholm Sk.</t>
  </si>
  <si>
    <t>Mølholm Skole</t>
  </si>
  <si>
    <t>Søndermarksvej 117</t>
  </si>
  <si>
    <t>Søndermarksvej</t>
  </si>
  <si>
    <t>Nørremarksvej 157</t>
  </si>
  <si>
    <t>Rødkilde Gym.</t>
  </si>
  <si>
    <t>Rødkilde Gymnasium</t>
  </si>
  <si>
    <t>Tværfagligt Center for Børn og Unge</t>
  </si>
  <si>
    <t>Vejle Idrætshøjskole &amp; Vejle Idrætsefterskole (højskole)</t>
  </si>
  <si>
    <t>Daghøjskolen i Vejle</t>
  </si>
  <si>
    <t>Børne og Unge Center Vejle Fjord</t>
  </si>
  <si>
    <t>Brande Højskole</t>
  </si>
  <si>
    <t>Tøstrupvej 26</t>
  </si>
  <si>
    <t>Tøstrupvej</t>
  </si>
  <si>
    <t>Esbølvej 9,  Sdr. Vium</t>
  </si>
  <si>
    <t>Esbølvej</t>
  </si>
  <si>
    <t>Gullestrup Børnecenter</t>
  </si>
  <si>
    <t>LC Syd Kølkær</t>
  </si>
  <si>
    <t>Læringscenter Syd, Kølkær</t>
  </si>
  <si>
    <t>Vestermarken 3, Kølkær</t>
  </si>
  <si>
    <t>Kølkær</t>
  </si>
  <si>
    <t>Sønderagersk.</t>
  </si>
  <si>
    <t>Sønderagervej 70</t>
  </si>
  <si>
    <t>Sønderagervej</t>
  </si>
  <si>
    <t>Tjørring Sk.</t>
  </si>
  <si>
    <t>Tjørring Skole</t>
  </si>
  <si>
    <t>Nørregade 99</t>
  </si>
  <si>
    <t>Børneskolen Bifrost</t>
  </si>
  <si>
    <t>Momhøjvej</t>
  </si>
  <si>
    <t>Tale/Høre</t>
  </si>
  <si>
    <t>Nørholm Koll</t>
  </si>
  <si>
    <t>Nørholm Kollegiet</t>
  </si>
  <si>
    <t>Minihøjskolen i Herning</t>
  </si>
  <si>
    <t>Siøvej 3</t>
  </si>
  <si>
    <t>Siøvej</t>
  </si>
  <si>
    <t>Hammerum Herreds Idrætsdaghøjskole</t>
  </si>
  <si>
    <t>Palle Fløes Vej 28 Hammerum</t>
  </si>
  <si>
    <t>Palle Fløes Vej</t>
  </si>
  <si>
    <t>Borbjerg Skole og Børnehus</t>
  </si>
  <si>
    <t>Naur-Sir Skole og Børnehus</t>
  </si>
  <si>
    <t>Nr Felding skole og Børnehus</t>
  </si>
  <si>
    <t>Nørrelandssk.</t>
  </si>
  <si>
    <t>Nørrelandsskolen</t>
  </si>
  <si>
    <t>Døesvej 7</t>
  </si>
  <si>
    <t>Døesvej 54</t>
  </si>
  <si>
    <t>Skave Skole og Børnehus</t>
  </si>
  <si>
    <t>Sønderlandssk.</t>
  </si>
  <si>
    <t>Sønderlandsskolen</t>
  </si>
  <si>
    <t>Sønder Alle</t>
  </si>
  <si>
    <t>Nørre Boulevard Skolen</t>
  </si>
  <si>
    <t>Nørre Boulevard 57</t>
  </si>
  <si>
    <t>Nørre Boulevard</t>
  </si>
  <si>
    <t>Døesvej 64</t>
  </si>
  <si>
    <t>Den Røde Plads 4</t>
  </si>
  <si>
    <t>Den Røde Plads</t>
  </si>
  <si>
    <t>Bøgildvej 6</t>
  </si>
  <si>
    <t>Bøgildvej</t>
  </si>
  <si>
    <t>Idrætssk. højsk</t>
  </si>
  <si>
    <t>Idrætsskolerne Ikast (højskolen)</t>
  </si>
  <si>
    <t>Bøgildvej 12</t>
  </si>
  <si>
    <t>Bøgildvej 10</t>
  </si>
  <si>
    <t>Tangsø skole</t>
  </si>
  <si>
    <t>Møborg Hsk.</t>
  </si>
  <si>
    <t>Møborg Hovedskole</t>
  </si>
  <si>
    <t>Nørre Nissum Skole- og Børneunivers</t>
  </si>
  <si>
    <t>Bøgelundvej 52</t>
  </si>
  <si>
    <t>Bøgelundvej</t>
  </si>
  <si>
    <t>Bøvling Frisk.</t>
  </si>
  <si>
    <t>Bøvlingbjerg</t>
  </si>
  <si>
    <t>Bøvling Fri- og Idrætsefterskole (friskole)</t>
  </si>
  <si>
    <t>Høvsørevej 13</t>
  </si>
  <si>
    <t>Høvsørevej</t>
  </si>
  <si>
    <t>Vestermøllevej 11, Fjaltring</t>
  </si>
  <si>
    <t>Vestermøllevej</t>
  </si>
  <si>
    <t>VIA University College, HF Nørre Nissum</t>
  </si>
  <si>
    <t>Børne- og Familiecentret</t>
  </si>
  <si>
    <t>Nørre Nissum Efterskole</t>
  </si>
  <si>
    <t>Seniorhøjskolen, Nr. Nissum</t>
  </si>
  <si>
    <t>Degneparken 22, Nørre Nissum</t>
  </si>
  <si>
    <t>Nørre Nissum</t>
  </si>
  <si>
    <t>Bøvling Esk.</t>
  </si>
  <si>
    <t>Bøvling Fri- og Idrætsefterskole (efterskole)</t>
  </si>
  <si>
    <t>Kollegievej 5b, Nørre Nissum</t>
  </si>
  <si>
    <t>Ringvej 80 Nørre Nisum</t>
  </si>
  <si>
    <t>Nørre Nisum</t>
  </si>
  <si>
    <t>Livsstilshøjskolen Gudum</t>
  </si>
  <si>
    <t>Højbjergvej 2</t>
  </si>
  <si>
    <t>Højbjergvej</t>
  </si>
  <si>
    <t>VIA University College, Nørre Nissum</t>
  </si>
  <si>
    <t>Ringkøbing Skole, afd.  Alkjær</t>
  </si>
  <si>
    <t>Søibergsvej 3</t>
  </si>
  <si>
    <t>Søibergsvej</t>
  </si>
  <si>
    <t>Højmark Sk.</t>
  </si>
  <si>
    <t>Højmark Skole</t>
  </si>
  <si>
    <t>Ringkøbing Skole, afd. Rindum</t>
  </si>
  <si>
    <t>Stadil/Vedersø Skole</t>
  </si>
  <si>
    <t>Ringkjøb. Gym.</t>
  </si>
  <si>
    <t>Ringkjøbing Gymnasium</t>
  </si>
  <si>
    <t>UCRS Ringkøbing</t>
  </si>
  <si>
    <t>UCRS VUC Ringkøbing</t>
  </si>
  <si>
    <t>Vestjyllands Højskole</t>
  </si>
  <si>
    <t>Vedersø Esk.</t>
  </si>
  <si>
    <t>Vedersø Idrætsefterskole</t>
  </si>
  <si>
    <t>Vidarhøj 2</t>
  </si>
  <si>
    <t>Vidarhøj</t>
  </si>
  <si>
    <t>UCRS Gymnasiet HHX Ringkøbing</t>
  </si>
  <si>
    <t>Rækker Mølle Sk</t>
  </si>
  <si>
    <t>Rækker Mølle Skolen</t>
  </si>
  <si>
    <t>UU Ringkøbing-Skjern</t>
  </si>
  <si>
    <t>FGU MV Ringkøb</t>
  </si>
  <si>
    <t>FGU Midt-Vest - Ringkøbing-Skjern</t>
  </si>
  <si>
    <t>Langhøjvej 29</t>
  </si>
  <si>
    <t>Langhøjvej</t>
  </si>
  <si>
    <t>Drøwten 8</t>
  </si>
  <si>
    <t>Venø Esk.</t>
  </si>
  <si>
    <t>Venø Efterskole</t>
  </si>
  <si>
    <t>Nørskovvej 8, Venø</t>
  </si>
  <si>
    <t>Nørskovvej</t>
  </si>
  <si>
    <t>Venø</t>
  </si>
  <si>
    <t>Afd. Harboøre</t>
  </si>
  <si>
    <t>Tangen Skole og Børnecenter, Afd. Harboøre</t>
  </si>
  <si>
    <t>Afd. Thyborøn</t>
  </si>
  <si>
    <t>Tangen Skole og Børnecenter, Afd. Thyborøn</t>
  </si>
  <si>
    <t>Thyborøn Efsk.</t>
  </si>
  <si>
    <t>Thyborøn Efterskole</t>
  </si>
  <si>
    <t>Harboørevej 10</t>
  </si>
  <si>
    <t>Harboørevej</t>
  </si>
  <si>
    <t>Thyborøn Skipsk</t>
  </si>
  <si>
    <t>Thyborøn Skipperskole</t>
  </si>
  <si>
    <t>EUC Nordvest - North Sea College, Thyborøn</t>
  </si>
  <si>
    <t>Søndbjerg Esk.</t>
  </si>
  <si>
    <t>Søndbjerg Efterskole</t>
  </si>
  <si>
    <t>Jegindø Esk.</t>
  </si>
  <si>
    <t>Jegindø Efterskole</t>
  </si>
  <si>
    <t>Nøvling Sk.</t>
  </si>
  <si>
    <t>Nøvling Skole</t>
  </si>
  <si>
    <t>Bjørnkærvej 2</t>
  </si>
  <si>
    <t>Bjørnkærvej</t>
  </si>
  <si>
    <t>Sørvad</t>
  </si>
  <si>
    <t>Røjkærvej 11 Vind</t>
  </si>
  <si>
    <t>Røjkærvej</t>
  </si>
  <si>
    <t>Nøvlingskov Esk</t>
  </si>
  <si>
    <t>Nøvlingskov Efterskole</t>
  </si>
  <si>
    <t>Nøvlingskovvej 5</t>
  </si>
  <si>
    <t>Nøvlingskovvej</t>
  </si>
  <si>
    <t>Vemb Skole og Børnehus</t>
  </si>
  <si>
    <t>Sønder Nissum</t>
  </si>
  <si>
    <t>Sønder Nissum Friskole</t>
  </si>
  <si>
    <t>Kirkebyvej 11, Sønder Nissum</t>
  </si>
  <si>
    <t>Nørrevej 2, Staby</t>
  </si>
  <si>
    <t>Det Nødv.Sem.</t>
  </si>
  <si>
    <t>Det Nødvendige Seminarium</t>
  </si>
  <si>
    <t>Nørlundvej 2</t>
  </si>
  <si>
    <t>Nørlundvej</t>
  </si>
  <si>
    <t>Ringkøbing-Skjern Ungdomsskole</t>
  </si>
  <si>
    <t>Ejsing Skole og børnehus</t>
  </si>
  <si>
    <t>Sevel Skole og Børnehus</t>
  </si>
  <si>
    <t>Grønningen 1A</t>
  </si>
  <si>
    <t>Sønder Felding</t>
  </si>
  <si>
    <t>Sdr.  Felding Skole og Børneunivers</t>
  </si>
  <si>
    <t>Trøjborgvej 82</t>
  </si>
  <si>
    <t>Nørreport 2</t>
  </si>
  <si>
    <t>Femmøller Esk.</t>
  </si>
  <si>
    <t>Femmøller Efterskole og Djursland Fri Fagskole (Efterskole)</t>
  </si>
  <si>
    <t>Den Europæiske Filmhøjskole</t>
  </si>
  <si>
    <t>Vængesøvej 3</t>
  </si>
  <si>
    <t>Vængesøvej</t>
  </si>
  <si>
    <t>Djursl. Folkehø</t>
  </si>
  <si>
    <t>Ebeltoft Daghøjskole</t>
  </si>
  <si>
    <t>Gyvelhøjsk.</t>
  </si>
  <si>
    <t>Gyvelhøjskolen</t>
  </si>
  <si>
    <t>Røddikvej 20</t>
  </si>
  <si>
    <t>Røddikvej</t>
  </si>
  <si>
    <t>Skjørringvej 25</t>
  </si>
  <si>
    <t>Skjørringvej</t>
  </si>
  <si>
    <t>Søndergade 17</t>
  </si>
  <si>
    <t>Thorsøvej 13</t>
  </si>
  <si>
    <t>Thorsøvej</t>
  </si>
  <si>
    <t>Møllesk.</t>
  </si>
  <si>
    <t>Mølleskolen</t>
  </si>
  <si>
    <t>Søren K Toubro</t>
  </si>
  <si>
    <t>Søren Kanne-Skolen, afdeling Toubro</t>
  </si>
  <si>
    <t>Søren K Vestre</t>
  </si>
  <si>
    <t>Søren Kanne-Skolen, afdeling Vestre</t>
  </si>
  <si>
    <t>Sønderport 10</t>
  </si>
  <si>
    <t>Sønderport</t>
  </si>
  <si>
    <t>Bavnehøjvej 135</t>
  </si>
  <si>
    <t>Bavnehøjvej</t>
  </si>
  <si>
    <t>Bavnehøjsk.</t>
  </si>
  <si>
    <t>Bavnehøjskolen</t>
  </si>
  <si>
    <t>Føniks opholdst</t>
  </si>
  <si>
    <t>Det socialpædagogiske opholdssted Føniks</t>
  </si>
  <si>
    <t>Hadsten Højskole</t>
  </si>
  <si>
    <t>Bavnehøjvej 119</t>
  </si>
  <si>
    <t>Søndervangs Sk.</t>
  </si>
  <si>
    <t>Søndervangsvej 3</t>
  </si>
  <si>
    <t>Rønbæksk.</t>
  </si>
  <si>
    <t>Rønbækskolen</t>
  </si>
  <si>
    <t>Kvottrupvej 9 Søften</t>
  </si>
  <si>
    <t>Veng Sk børne</t>
  </si>
  <si>
    <t>Veng Skole og Børnehus</t>
  </si>
  <si>
    <t>Søballevej 2</t>
  </si>
  <si>
    <t>Søballevej</t>
  </si>
  <si>
    <t>Højbosk.</t>
  </si>
  <si>
    <t>Højboskolen</t>
  </si>
  <si>
    <t>Hørningsk.</t>
  </si>
  <si>
    <t>Hørningskolen</t>
  </si>
  <si>
    <t>www.hørningskolen.dk</t>
  </si>
  <si>
    <t>FGU Sydøstjylland - Skanderborg</t>
  </si>
  <si>
    <t>Søringen 3</t>
  </si>
  <si>
    <t>Søringen</t>
  </si>
  <si>
    <t>Bølgebryder</t>
  </si>
  <si>
    <t>Bølgebryderen</t>
  </si>
  <si>
    <t>Skrødstrup Esk.</t>
  </si>
  <si>
    <t>Skrødstrup Efterskole</t>
  </si>
  <si>
    <t>Skrødstrupvej 26</t>
  </si>
  <si>
    <t>Skrødstrupvej</t>
  </si>
  <si>
    <t>Mariager Høj- &amp; Efterskole (Højskolen)</t>
  </si>
  <si>
    <t>Mariager  Høj- &amp; Efterskole (Efterskolen)</t>
  </si>
  <si>
    <t>Grønhøjsk.</t>
  </si>
  <si>
    <t>Grønhøjskolen</t>
  </si>
  <si>
    <t>Nørreled</t>
  </si>
  <si>
    <t>Tønagervej 11</t>
  </si>
  <si>
    <t>Tønagervej</t>
  </si>
  <si>
    <t>Korshøjsk.</t>
  </si>
  <si>
    <t>Korshøjskolen</t>
  </si>
  <si>
    <t>Obs. Rishøj</t>
  </si>
  <si>
    <t>Døgncentret for Børn &amp; Familier Rishøj</t>
  </si>
  <si>
    <t>Rishøjvej 3</t>
  </si>
  <si>
    <t>Rishøjvej</t>
  </si>
  <si>
    <t>Kanneshøjvej 43 Fjellerup</t>
  </si>
  <si>
    <t>Kanneshøjvej</t>
  </si>
  <si>
    <t>Væksthøjskolen Djursland</t>
  </si>
  <si>
    <t>Nølevvej 4</t>
  </si>
  <si>
    <t>Nølevvej</t>
  </si>
  <si>
    <t>Børne &amp; Famc</t>
  </si>
  <si>
    <t>Nølevvej 2</t>
  </si>
  <si>
    <t>Egmont Højskolen</t>
  </si>
  <si>
    <t>Odder Højskole</t>
  </si>
  <si>
    <t>Rørthvej 34 A</t>
  </si>
  <si>
    <t>Rørthvej</t>
  </si>
  <si>
    <t>Rude Strand Seniorhøjskole</t>
  </si>
  <si>
    <t>Rudehøj Eftersk</t>
  </si>
  <si>
    <t>Rudehøj Efterskole</t>
  </si>
  <si>
    <t>FGU Sydøstjylland - Odder</t>
  </si>
  <si>
    <t>Rønhøjvej 28</t>
  </si>
  <si>
    <t>Rønhøjvej</t>
  </si>
  <si>
    <t>Odder AOF Daghøjskole</t>
  </si>
  <si>
    <t>Nørregade 18 postbox 2</t>
  </si>
  <si>
    <t>Fussingø-f.sk.</t>
  </si>
  <si>
    <t>Fussingø-egnens Friskole, Børnehave og Vuggestue</t>
  </si>
  <si>
    <t>Byvejen 8, Sønderbæk</t>
  </si>
  <si>
    <t>Sønderbæk</t>
  </si>
  <si>
    <t>Nørbæk Esk.</t>
  </si>
  <si>
    <t>Nørbæk Efterskole</t>
  </si>
  <si>
    <t>www.nørbækefterskole.dk</t>
  </si>
  <si>
    <t>Nørbæk</t>
  </si>
  <si>
    <t>Rismøllesk.</t>
  </si>
  <si>
    <t>Rismølleskolen</t>
  </si>
  <si>
    <t>Rismøllegade 15A</t>
  </si>
  <si>
    <t>Rismøllegade</t>
  </si>
  <si>
    <t>Nørrevang NORD</t>
  </si>
  <si>
    <t>Nørrevangsskolen og UNX-Ung Nord10</t>
  </si>
  <si>
    <t>Tøjhushavevej 28</t>
  </si>
  <si>
    <t>Tøjhushavevej</t>
  </si>
  <si>
    <t>Oust Møllesk.</t>
  </si>
  <si>
    <t>Oust Mølleskolen</t>
  </si>
  <si>
    <t>Oust Møllevej 25</t>
  </si>
  <si>
    <t>Oust Møllevej</t>
  </si>
  <si>
    <t>Randers Friskole &amp; Børnehus</t>
  </si>
  <si>
    <t>Den Skandinaviske Designhøjskole</t>
  </si>
  <si>
    <t>Daghøjskolen Randers</t>
  </si>
  <si>
    <t>Mørke Sk.</t>
  </si>
  <si>
    <t>Mørke Skole</t>
  </si>
  <si>
    <t>Rougsøvej 168</t>
  </si>
  <si>
    <t>Rougsøvej</t>
  </si>
  <si>
    <t>Børneby Vivild</t>
  </si>
  <si>
    <t>Børneby Nord, afdeling Vivild</t>
  </si>
  <si>
    <t>Knudsø Sk.</t>
  </si>
  <si>
    <t>Knudsøskolen</t>
  </si>
  <si>
    <t>Brunhøjvej 9</t>
  </si>
  <si>
    <t>Brunhøjvej</t>
  </si>
  <si>
    <t>Ry Højskole</t>
  </si>
  <si>
    <t>Rønde Sk.</t>
  </si>
  <si>
    <t>Rønde Skole</t>
  </si>
  <si>
    <t>Kløvervangen 6A Thorsager</t>
  </si>
  <si>
    <t>Kløvervangen</t>
  </si>
  <si>
    <t>Ugelbølle Sk.</t>
  </si>
  <si>
    <t>Ugelbølle Skole</t>
  </si>
  <si>
    <t>Ugelbølle</t>
  </si>
  <si>
    <t>Rønde Gym.</t>
  </si>
  <si>
    <t>Rønde Gymnasium</t>
  </si>
  <si>
    <t>Rønde priv.sk.</t>
  </si>
  <si>
    <t>Rønde Privatskole</t>
  </si>
  <si>
    <t>Rønde Esk.</t>
  </si>
  <si>
    <t>Rønde Højskole og Efterskole (efterskoledelen)</t>
  </si>
  <si>
    <t>Kalø Højskole</t>
  </si>
  <si>
    <t>Rønde hsk</t>
  </si>
  <si>
    <t>Rønde Højskole og Efterskole (højskoledelen)</t>
  </si>
  <si>
    <t>Viden Dj Kalø</t>
  </si>
  <si>
    <t>Viden Djurs, VID Erhvervsuddannelser, Kalø</t>
  </si>
  <si>
    <t>Vildtforvaltningsskolen, Kalø,</t>
  </si>
  <si>
    <t>Himmelbj børn</t>
  </si>
  <si>
    <t>Sølystskolen</t>
  </si>
  <si>
    <t>Højskolen Performers House</t>
  </si>
  <si>
    <t>Samsø Kom</t>
  </si>
  <si>
    <t>Søtofte</t>
  </si>
  <si>
    <t>Samsø Skole</t>
  </si>
  <si>
    <t>Samsø Frisk.</t>
  </si>
  <si>
    <t>Samsø Friskole</t>
  </si>
  <si>
    <t>Samsø Frie Skole</t>
  </si>
  <si>
    <t>Samsø Usk.</t>
  </si>
  <si>
    <t>Samsø Ungdomsskole</t>
  </si>
  <si>
    <t>www.ungsamsø.dk/</t>
  </si>
  <si>
    <t>HF/VUC Samsø</t>
  </si>
  <si>
    <t>Aarhus HF &amp; VUC, Samsø afdeling</t>
  </si>
  <si>
    <t>Samsø Esk.</t>
  </si>
  <si>
    <t>Samsø Efterskole</t>
  </si>
  <si>
    <t>Nordsamsø Esk.</t>
  </si>
  <si>
    <t>Nord-Samsø Efterskole</t>
  </si>
  <si>
    <t>Søndre Møllevej 5, Nordby</t>
  </si>
  <si>
    <t>Søndre Møllevej</t>
  </si>
  <si>
    <t>Samsø Folkehsk.</t>
  </si>
  <si>
    <t>Samsø Højskole</t>
  </si>
  <si>
    <t>Thorsøvænget 1 A</t>
  </si>
  <si>
    <t>Thorsøvænget</t>
  </si>
  <si>
    <t>Langsøsk.</t>
  </si>
  <si>
    <t>Langsøskolen</t>
  </si>
  <si>
    <t>Gødvad Sk.</t>
  </si>
  <si>
    <t>Gødvadskolen</t>
  </si>
  <si>
    <t>Lysbrohøjen 14</t>
  </si>
  <si>
    <t>Lysbrohøjen</t>
  </si>
  <si>
    <t>Børn/familiehus</t>
  </si>
  <si>
    <t>Børne- og familiehuset</t>
  </si>
  <si>
    <t>Søvej 1</t>
  </si>
  <si>
    <t>Silkeborgskolen - Sundhed og Sport i Højlandet</t>
  </si>
  <si>
    <t>Silkeborg Højskole</t>
  </si>
  <si>
    <t>Gødvad Esk.</t>
  </si>
  <si>
    <t>Gødvad Efterskole</t>
  </si>
  <si>
    <t>Granhøjvej 14</t>
  </si>
  <si>
    <t>Granhøjvej</t>
  </si>
  <si>
    <t>AOF østjylland</t>
  </si>
  <si>
    <t>College Bredhøj</t>
  </si>
  <si>
    <t>College360 - Bredhøjvej 8</t>
  </si>
  <si>
    <t>Ejer Bavnehøjskolen</t>
  </si>
  <si>
    <t>Morten Børup-Sk</t>
  </si>
  <si>
    <t>Morten Børup Skolen</t>
  </si>
  <si>
    <t>Møllegade 45</t>
  </si>
  <si>
    <t>Højvangens Torv 4</t>
  </si>
  <si>
    <t>Højvangens Torv 6</t>
  </si>
  <si>
    <t>Grønnedalsvej 16C</t>
  </si>
  <si>
    <t>Grønnedalsvej</t>
  </si>
  <si>
    <t>Brøruphus Esk.</t>
  </si>
  <si>
    <t>Brøruphus Efterskole</t>
  </si>
  <si>
    <t>Brøruphusvej 5, Brørup</t>
  </si>
  <si>
    <t>Brøruphusvej</t>
  </si>
  <si>
    <t>Højvangen 6</t>
  </si>
  <si>
    <t>Gjessø Sk.</t>
  </si>
  <si>
    <t>Gjessø Skole</t>
  </si>
  <si>
    <t>Bjørnshøjvej 1</t>
  </si>
  <si>
    <t>Bjørnshøjvej</t>
  </si>
  <si>
    <t>Høvej 10</t>
  </si>
  <si>
    <t>Høvej</t>
  </si>
  <si>
    <t>Tovshøjsk.</t>
  </si>
  <si>
    <t>Tovshøjskolen</t>
  </si>
  <si>
    <t>Sødalsk.</t>
  </si>
  <si>
    <t>Sødalskolen</t>
  </si>
  <si>
    <t>Mølleskovvej 11</t>
  </si>
  <si>
    <t>Højvangsk.</t>
  </si>
  <si>
    <t>Kaløvigsk.</t>
  </si>
  <si>
    <t>Kaløvigskolen</t>
  </si>
  <si>
    <t>Jørgen Clevins Gade 31</t>
  </si>
  <si>
    <t>Jørgen Clevins Gade</t>
  </si>
  <si>
    <t>Læssøesg.Sk.</t>
  </si>
  <si>
    <t>Læssøesgades Skole</t>
  </si>
  <si>
    <t>Møllevangssk.</t>
  </si>
  <si>
    <t>Møllevangskolen</t>
  </si>
  <si>
    <t>Rundhøjsk.</t>
  </si>
  <si>
    <t>Rundhøjskolen</t>
  </si>
  <si>
    <t>Samsøgades Sk.</t>
  </si>
  <si>
    <t>Samsøgades Skole</t>
  </si>
  <si>
    <t>Skødstrup Sk.</t>
  </si>
  <si>
    <t>Skødstrup Skole</t>
  </si>
  <si>
    <t>Sølystsk.</t>
  </si>
  <si>
    <t>Søndervangsk.</t>
  </si>
  <si>
    <t>Næshøjsk.</t>
  </si>
  <si>
    <t>Næshøjskolen</t>
  </si>
  <si>
    <t>Søholmvej 13</t>
  </si>
  <si>
    <t>Søholmvej</t>
  </si>
  <si>
    <t>Skjoldhøjsk.</t>
  </si>
  <si>
    <t>Skjoldhøjskolen</t>
  </si>
  <si>
    <t>Skjoldhøjvej 9</t>
  </si>
  <si>
    <t>Tranbjerg Grøn</t>
  </si>
  <si>
    <t>Grønløkke Alle 9</t>
  </si>
  <si>
    <t>Grønløkke Alle</t>
  </si>
  <si>
    <t>Tale &amp; Høre Instituttet</t>
  </si>
  <si>
    <t>Tjørnevej 6</t>
  </si>
  <si>
    <t>Tjørnevej</t>
  </si>
  <si>
    <t>Høreinst</t>
  </si>
  <si>
    <t>Institut for Kommunikation og Handicap, Høreafdelingen</t>
  </si>
  <si>
    <t>Børnenes Frisk.</t>
  </si>
  <si>
    <t>Børnenes Friskole</t>
  </si>
  <si>
    <t>Bøgeskov Høvej 10</t>
  </si>
  <si>
    <t>Bøgeskov Høvej</t>
  </si>
  <si>
    <t>Højbjerg Privat</t>
  </si>
  <si>
    <t>Højbjerg Privatskole</t>
  </si>
  <si>
    <t>Bjødstrupvej 24</t>
  </si>
  <si>
    <t>Høgevej 25</t>
  </si>
  <si>
    <t>Diakonhøjskolen</t>
  </si>
  <si>
    <t>Testrup Højskole</t>
  </si>
  <si>
    <t>Eghøjvej 31</t>
  </si>
  <si>
    <t>Eghøjvej</t>
  </si>
  <si>
    <t>Byhøjskolen</t>
  </si>
  <si>
    <t>Søren Frichs Vej 40 D</t>
  </si>
  <si>
    <t>Sønderhøj 9</t>
  </si>
  <si>
    <t>Ingeniørhøjskolen Aarhus Universitet</t>
  </si>
  <si>
    <t>Danmarks Medie- og journalisthøjskole, Aarhus</t>
  </si>
  <si>
    <t>Sønderhøj 30</t>
  </si>
  <si>
    <t>Diakonhøjskolen, Social- og Sundhedsudd.</t>
  </si>
  <si>
    <t>Sønderhøj 16, 3. sal</t>
  </si>
  <si>
    <t>Københavns Professionshøjskole - Aarhus</t>
  </si>
  <si>
    <t>Grønnedalsvej 14</t>
  </si>
  <si>
    <t>Danmarks Medie- og Journalisthøjskole</t>
  </si>
  <si>
    <t>EA Arhus Sdrhøj</t>
  </si>
  <si>
    <t>Erhvervsakademi Aarhus, Sønderhøj</t>
  </si>
  <si>
    <t>Gøteborg Alle</t>
  </si>
  <si>
    <t>Beh.Hj.Bøgholt</t>
  </si>
  <si>
    <t>Behandlingshjemmet Bøgholt</t>
  </si>
  <si>
    <t>Grøndalsvej 65</t>
  </si>
  <si>
    <t>Bøgildvej 2</t>
  </si>
  <si>
    <t>Ringkøbing-Skj</t>
  </si>
  <si>
    <t>Grønbjerg Frisk</t>
  </si>
  <si>
    <t>Grønbjerg Friskole</t>
  </si>
  <si>
    <t>Algade 56 Grønbjerg</t>
  </si>
  <si>
    <t>Grønbjerg</t>
  </si>
  <si>
    <t>Herborg Friskole &amp; Børnehus</t>
  </si>
  <si>
    <t>VUC Ringkøbing-Tarm</t>
  </si>
  <si>
    <t>Rødkjærsbro Sko</t>
  </si>
  <si>
    <t>Rødkærsbro</t>
  </si>
  <si>
    <t>Rødkærsbro skole</t>
  </si>
  <si>
    <t>Kløservejen 3, Sahl</t>
  </si>
  <si>
    <t>Kløservejen</t>
  </si>
  <si>
    <t>Nørg.Hsk</t>
  </si>
  <si>
    <t>Nørgaards Højskole</t>
  </si>
  <si>
    <t>Esk. Hedemølle</t>
  </si>
  <si>
    <t>Hedemølle Efterskole</t>
  </si>
  <si>
    <t>Hedemøllevej 31</t>
  </si>
  <si>
    <t>Hedemøllevej</t>
  </si>
  <si>
    <t>Mønsted Csk.</t>
  </si>
  <si>
    <t>Skolefællesskabet Mønsted - Sparkær, afd. Mønsted</t>
  </si>
  <si>
    <t>Skolefællesskabet Mønsted - Sparkær, afd. Sparkær</t>
  </si>
  <si>
    <t>Frøstrup</t>
  </si>
  <si>
    <t>Nørremarksvej 1</t>
  </si>
  <si>
    <t>Kildebjerget Kostskole, Tørring afd.</t>
  </si>
  <si>
    <t>Thorsø</t>
  </si>
  <si>
    <t>Trekløverskolen, Afdeling Kjellerup</t>
  </si>
  <si>
    <t>Sjørslev Sk.</t>
  </si>
  <si>
    <t>Trekløverskolen, Afdeling Sjørslev</t>
  </si>
  <si>
    <t>Sjørslev</t>
  </si>
  <si>
    <t>Møllevej 7</t>
  </si>
  <si>
    <t>Trekløverskolen, Afdeling Vinderslev</t>
  </si>
  <si>
    <t>Frøslev Sk.</t>
  </si>
  <si>
    <t>Frøslev Skole</t>
  </si>
  <si>
    <t>Elsøvej 240 Frøslev</t>
  </si>
  <si>
    <t>Grønnegade 10A</t>
  </si>
  <si>
    <t>Sydmors skole og Børnehus</t>
  </si>
  <si>
    <t>www.sydmorsskoleogbørnehus.dk</t>
  </si>
  <si>
    <t>Søndervej 43</t>
  </si>
  <si>
    <t>Søndervej</t>
  </si>
  <si>
    <t>Morsø Gymnasium</t>
  </si>
  <si>
    <t>ørdingfriskole.dk</t>
  </si>
  <si>
    <t>Lødderup F.sk.</t>
  </si>
  <si>
    <t>Lødderup Friskole</t>
  </si>
  <si>
    <t>Degnestræde 11, Lødderup</t>
  </si>
  <si>
    <t>Lødderup</t>
  </si>
  <si>
    <t>Gøgereden</t>
  </si>
  <si>
    <t>Fonden Gøgereden</t>
  </si>
  <si>
    <t>Morsø U.Sk.</t>
  </si>
  <si>
    <t>Morsø Kommunale Ungdomsskole</t>
  </si>
  <si>
    <t>Thy-Mors Nykøb.</t>
  </si>
  <si>
    <t>Thy-Mors HF &amp; VUC , Nykøbing afd.</t>
  </si>
  <si>
    <t>Vestermarken 12, Vester Jølby</t>
  </si>
  <si>
    <t>Vester Jølby</t>
  </si>
  <si>
    <t>FGU  Morsø</t>
  </si>
  <si>
    <t>FGU  Nordvest Morsø</t>
  </si>
  <si>
    <t>Morsø Dhsk.</t>
  </si>
  <si>
    <t>AOF Kursuscenter - Morsø Daghøjskole</t>
  </si>
  <si>
    <t>EUC Nordvest - Erhvervs- og Gymnasieuddannelser Nykøbing</t>
  </si>
  <si>
    <t>Møldrup Sk.</t>
  </si>
  <si>
    <t>Møldrup Skole</t>
  </si>
  <si>
    <t>Glyngøre Sk.</t>
  </si>
  <si>
    <t>Glyngøre Skole</t>
  </si>
  <si>
    <t>Hem, Rudemøllevej 3</t>
  </si>
  <si>
    <t>Rudemøllevej</t>
  </si>
  <si>
    <t>Højslev Sk.</t>
  </si>
  <si>
    <t>Højslev</t>
  </si>
  <si>
    <t>Højslev Skole</t>
  </si>
  <si>
    <t>Nr.Søby Sk.</t>
  </si>
  <si>
    <t>Nr. Søby Skole</t>
  </si>
  <si>
    <t>Krabbesholm Højskole</t>
  </si>
  <si>
    <t>Sønder Lemvej 3, Bustrup</t>
  </si>
  <si>
    <t>Fonden Nørgaard</t>
  </si>
  <si>
    <t>Tøttrupvej 15 Skyum</t>
  </si>
  <si>
    <t>Tøttrupvej</t>
  </si>
  <si>
    <t>Skindbjerg Høje 1</t>
  </si>
  <si>
    <t>Skindbjerg Høje</t>
  </si>
  <si>
    <t>Sjørring Sk.</t>
  </si>
  <si>
    <t>Sjørring Skole</t>
  </si>
  <si>
    <t>Vorupør Sk.</t>
  </si>
  <si>
    <t>Vorupør Skole og Børnehus</t>
  </si>
  <si>
    <t>Vorupørvej 90</t>
  </si>
  <si>
    <t>Lerpytter Friskole &amp; Børnehave</t>
  </si>
  <si>
    <t>Sjørringvold Efterskole</t>
  </si>
  <si>
    <t>Vorupørvej 60</t>
  </si>
  <si>
    <t>Thisted Daghøjskole</t>
  </si>
  <si>
    <t>Hammershøj Sk</t>
  </si>
  <si>
    <t>Hammershøj Skole</t>
  </si>
  <si>
    <t>Hammershøj, Vorningvej 33</t>
  </si>
  <si>
    <t>Hammershøj</t>
  </si>
  <si>
    <t>Hammershøj, Skolevej 2,</t>
  </si>
  <si>
    <t>Møllehøj Sk.</t>
  </si>
  <si>
    <t>Møllehøjskolen</t>
  </si>
  <si>
    <t>Løgstrup Sk.</t>
  </si>
  <si>
    <t>Løgstrup</t>
  </si>
  <si>
    <t>Løgstrup Skole</t>
  </si>
  <si>
    <t>Finderuphøj Sk.</t>
  </si>
  <si>
    <t>Finderuphøj Skole</t>
  </si>
  <si>
    <t>Skaldehøjvej 14</t>
  </si>
  <si>
    <t>Langsø Friskole</t>
  </si>
  <si>
    <t>Viborg Idrætshøjskole</t>
  </si>
  <si>
    <t>Skaldehøjvej 2</t>
  </si>
  <si>
    <t>Professionshøjskolen VIA University College</t>
  </si>
  <si>
    <t>VIA University College, Maskiningeniør, Skive</t>
  </si>
  <si>
    <t>Rørsangervej 3A</t>
  </si>
  <si>
    <t>Søndergade 27</t>
  </si>
  <si>
    <t>Fjelsø Frisk.</t>
  </si>
  <si>
    <t>Fjelsø Friskole</t>
  </si>
  <si>
    <t>Knabervej 120, Fjelsø</t>
  </si>
  <si>
    <t>Fjelsø</t>
  </si>
  <si>
    <t>Vesterbølle Esk</t>
  </si>
  <si>
    <t>Vesterbølle Efterskole</t>
  </si>
  <si>
    <t>Sognevejen 300, Vesterbølle</t>
  </si>
  <si>
    <t>Vesterbølle</t>
  </si>
  <si>
    <t>Løvdal</t>
  </si>
  <si>
    <t>Løvdal Naturcenter</t>
  </si>
  <si>
    <t>Hammershøj 3</t>
  </si>
  <si>
    <t>Tranhøjskolen</t>
  </si>
  <si>
    <t>Tranhøj 20 A</t>
  </si>
  <si>
    <t>Tranhøj</t>
  </si>
  <si>
    <t>Midtbyskolen Sø</t>
  </si>
  <si>
    <t>Midtbyskolen, afd. Søndergade</t>
  </si>
  <si>
    <t>Brønderslev Gym</t>
  </si>
  <si>
    <t>Brønderslev Gymnasium og HF</t>
  </si>
  <si>
    <t>www.brønderslevgymnasium.dk</t>
  </si>
  <si>
    <t>Tømmerbyvej 2, Stenum</t>
  </si>
  <si>
    <t>Tømmerbyvej</t>
  </si>
  <si>
    <t>Brøndersl.Held.</t>
  </si>
  <si>
    <t>Brønderslev Heldagsskole</t>
  </si>
  <si>
    <t>brønderslevheldagsskole.dk</t>
  </si>
  <si>
    <t>UU Brønderslev</t>
  </si>
  <si>
    <t>Brønders.Ungsk.</t>
  </si>
  <si>
    <t>Brønderslev Ungdomsskole</t>
  </si>
  <si>
    <t>HF VUC Brøndrsl</t>
  </si>
  <si>
    <t>HF&amp;VUC NORD, Brønderslev</t>
  </si>
  <si>
    <t>Nordjyllands Idrætshøjskole</t>
  </si>
  <si>
    <t>FGU Vendsyssel -  Brønderslev og Dronninglund</t>
  </si>
  <si>
    <t>Smørblomstvej 5a</t>
  </si>
  <si>
    <t>Smørblomstvej</t>
  </si>
  <si>
    <t>Søndervangsvej 1</t>
  </si>
  <si>
    <t>Grønnegade 15, 1.</t>
  </si>
  <si>
    <t>Farsø Sk.</t>
  </si>
  <si>
    <t>Farsø Skole</t>
  </si>
  <si>
    <t>Ullits Skole og Børnehuset Fjorden</t>
  </si>
  <si>
    <t>Nørregade 16</t>
  </si>
  <si>
    <t>Farsø Esk.</t>
  </si>
  <si>
    <t>Brønderslev kom</t>
  </si>
  <si>
    <t>AOF Brønderslev</t>
  </si>
  <si>
    <t>Brønderslev Ung</t>
  </si>
  <si>
    <t>Ungdomsskolen Brønderslev</t>
  </si>
  <si>
    <t>Døvblinde pers</t>
  </si>
  <si>
    <t>Nordisk Uddannelsescenter for Døvblinde pers.</t>
  </si>
  <si>
    <t>Ravnshøj skole</t>
  </si>
  <si>
    <t>Ravnshøjvej 155</t>
  </si>
  <si>
    <t>Ravnshøjvej</t>
  </si>
  <si>
    <t>Brønderslevvej 99</t>
  </si>
  <si>
    <t>Brønderslevvej</t>
  </si>
  <si>
    <t>Sønderskovvej 149</t>
  </si>
  <si>
    <t>HF &amp; VUC NORD, Hjørring afd., Hirtshals</t>
  </si>
  <si>
    <t>Nørregade 36</t>
  </si>
  <si>
    <t>Højskolevej 5</t>
  </si>
  <si>
    <t>Rønbjerg famc</t>
  </si>
  <si>
    <t>Rønbjerg Familiecenter</t>
  </si>
  <si>
    <t>Rønbjergvej 207</t>
  </si>
  <si>
    <t>Rønbjergvej</t>
  </si>
  <si>
    <t>AOF i Løgstør</t>
  </si>
  <si>
    <t>Højene underv</t>
  </si>
  <si>
    <t>Højene undervisningssted</t>
  </si>
  <si>
    <t>Skallerup Skole og Børnehave</t>
  </si>
  <si>
    <t>Hjørring Prsk.</t>
  </si>
  <si>
    <t>Hjørring Private Realskole</t>
  </si>
  <si>
    <t>Hjørring stx hf</t>
  </si>
  <si>
    <t>Hjørring Gymnasium/STX og HF</t>
  </si>
  <si>
    <t>Hjørring Ny Steinerskole</t>
  </si>
  <si>
    <t>Hjørring Frisk.</t>
  </si>
  <si>
    <t>Hjørring Friskole</t>
  </si>
  <si>
    <t>Hjørring 10.kl.</t>
  </si>
  <si>
    <t>Hjørring Ny 10.</t>
  </si>
  <si>
    <t>Nørregade 2</t>
  </si>
  <si>
    <t>Hjørring Ungsk.</t>
  </si>
  <si>
    <t>Hjørring Ungdomsskole</t>
  </si>
  <si>
    <t>HF VUC Hjørring</t>
  </si>
  <si>
    <t>HF&amp;VUC NORD, Hjørring</t>
  </si>
  <si>
    <t>FGU Vends Hjørr</t>
  </si>
  <si>
    <t>FGU Vendsyssel - Hjørring</t>
  </si>
  <si>
    <t>Hjørring Dhsk.</t>
  </si>
  <si>
    <t>Hjørring AOF Daghøjskole</t>
  </si>
  <si>
    <t>Syg.pl.Hjørring</t>
  </si>
  <si>
    <t>Sygeplejerskeuddannelsen i Hjørring</t>
  </si>
  <si>
    <t>Lærer. Hjørring</t>
  </si>
  <si>
    <t>Læreruddannelsen i Hjørring</t>
  </si>
  <si>
    <t>EUC Nord, Jørgen H. Jensens Vej</t>
  </si>
  <si>
    <t>Jørgen H. Jensens Vej 3</t>
  </si>
  <si>
    <t>Søbakkesk.</t>
  </si>
  <si>
    <t>Søbakkeskolen</t>
  </si>
  <si>
    <t>Lillemøllevej 26, Hvornum</t>
  </si>
  <si>
    <t>Lillemøllevej</t>
  </si>
  <si>
    <t>Døstrupvej 33</t>
  </si>
  <si>
    <t>Hobro Søndre Sk</t>
  </si>
  <si>
    <t>Hobro Søndre Skole og MF10</t>
  </si>
  <si>
    <t>Søndre Ringvej</t>
  </si>
  <si>
    <t>Vielshøjsk.</t>
  </si>
  <si>
    <t>Læsø Sk børne</t>
  </si>
  <si>
    <t>Læsø Skole og Børnehus</t>
  </si>
  <si>
    <t>Læsø Ungd.Sk.</t>
  </si>
  <si>
    <t>Læsø Ungdomsskole</t>
  </si>
  <si>
    <t>VUC&amp;hf N Læsø</t>
  </si>
  <si>
    <t>VUC&amp;hf Nordjylland, Frederikshavn afd. Læsø</t>
  </si>
  <si>
    <t>Vesterø</t>
  </si>
  <si>
    <t>Brøndumvej 50, Brøndum</t>
  </si>
  <si>
    <t>Løgstør Sk.</t>
  </si>
  <si>
    <t>Løgstør Skole</t>
  </si>
  <si>
    <t>Bøgevej 10</t>
  </si>
  <si>
    <t>Bøgevej</t>
  </si>
  <si>
    <t>Vilsted-Vindblæs Børnecenter</t>
  </si>
  <si>
    <t>Bjørnsholmvej 173</t>
  </si>
  <si>
    <t>Bjørnsholmvej</t>
  </si>
  <si>
    <t>Løkken underv</t>
  </si>
  <si>
    <t>Løkken undervisningssted</t>
  </si>
  <si>
    <t>Vellingshøjvej 391</t>
  </si>
  <si>
    <t>Højskolevej 1</t>
  </si>
  <si>
    <t>Børglum Klostervej 84, Vittrup</t>
  </si>
  <si>
    <t>Nymøllevej 116A Farstrup</t>
  </si>
  <si>
    <t>Nymøllevej</t>
  </si>
  <si>
    <t>Skørb-Ejdrup Sk</t>
  </si>
  <si>
    <t>Skørbæk-Ejdrup Friskole</t>
  </si>
  <si>
    <t>Løgstørvej 161</t>
  </si>
  <si>
    <t>Løgstørvej 170, Kgs. Tisted</t>
  </si>
  <si>
    <t>Ny Høstemarkvej 7</t>
  </si>
  <si>
    <t>Ny Høstemarkvej</t>
  </si>
  <si>
    <t>Tofthøjsk.</t>
  </si>
  <si>
    <t>Tofthøjskolen</t>
  </si>
  <si>
    <t>Tofthøjvej 32</t>
  </si>
  <si>
    <t>Tofthøjvej</t>
  </si>
  <si>
    <t>Møllesøvej 12, Dokkedal</t>
  </si>
  <si>
    <t>Møllesøvej</t>
  </si>
  <si>
    <t>Hørmested Sk.</t>
  </si>
  <si>
    <t>Hørmested Skole</t>
  </si>
  <si>
    <t>Lørslev Sk.</t>
  </si>
  <si>
    <t>Lørslev Skole</t>
  </si>
  <si>
    <t>Ugiltvej 881, Lørslev</t>
  </si>
  <si>
    <t>Kløverbakkesk</t>
  </si>
  <si>
    <t>Kløverbakkeskolen</t>
  </si>
  <si>
    <t>Nordsøvej 1</t>
  </si>
  <si>
    <t>Nordsøvej</t>
  </si>
  <si>
    <t>Diget - højskolen ved Skagen</t>
  </si>
  <si>
    <t>Møllehusene</t>
  </si>
  <si>
    <t>www.møllehusene.dk</t>
  </si>
  <si>
    <t>Brøndumvej 3</t>
  </si>
  <si>
    <t>Skørpingvej 78</t>
  </si>
  <si>
    <t>Skørping Sk.</t>
  </si>
  <si>
    <t>Skørping Skole</t>
  </si>
  <si>
    <t>Sønderup Sk.</t>
  </si>
  <si>
    <t>Sønderup Skole</t>
  </si>
  <si>
    <t>Birkehøjvej 8</t>
  </si>
  <si>
    <t>Birkehøjvej</t>
  </si>
  <si>
    <t>Støvring Gym.</t>
  </si>
  <si>
    <t>Støvring Gymnasium</t>
  </si>
  <si>
    <t>Lynghøj Efterskole</t>
  </si>
  <si>
    <t>FGU H Støvring</t>
  </si>
  <si>
    <t>FGU Himmerland - Støvring</t>
  </si>
  <si>
    <t>Møllegaardsvej 7</t>
  </si>
  <si>
    <t>Hostruphøj</t>
  </si>
  <si>
    <t>Hørby Sk.</t>
  </si>
  <si>
    <t>Hørby Skole</t>
  </si>
  <si>
    <t>Brøndenvej 3</t>
  </si>
  <si>
    <t>Brøndenvej</t>
  </si>
  <si>
    <t>Hørby Efsk.</t>
  </si>
  <si>
    <t>Hørby Efterskole</t>
  </si>
  <si>
    <t>www.hørbyefterskole.dk</t>
  </si>
  <si>
    <t>Gjøl Sk.</t>
  </si>
  <si>
    <t>Gjøl Skole</t>
  </si>
  <si>
    <t>Rønnebærvej 8</t>
  </si>
  <si>
    <t>Nørhalne Sk.</t>
  </si>
  <si>
    <t>Nørhalne Skole</t>
  </si>
  <si>
    <t>Bygaden 24, Nørhalne</t>
  </si>
  <si>
    <t>Nørhalne</t>
  </si>
  <si>
    <t>Peter Løthsvej 5</t>
  </si>
  <si>
    <t>Peter Løthsvej</t>
  </si>
  <si>
    <t>Højskolevej 7</t>
  </si>
  <si>
    <t>Ellidshøj Sk.</t>
  </si>
  <si>
    <t>Ellidshøj Skole</t>
  </si>
  <si>
    <t>Solhøjsvej 2</t>
  </si>
  <si>
    <t>Solhøjsvej</t>
  </si>
  <si>
    <t>Hjørringvej 83</t>
  </si>
  <si>
    <t>Hjørringvej</t>
  </si>
  <si>
    <t>Nørholm Sk.</t>
  </si>
  <si>
    <t>Nørholm Skole</t>
  </si>
  <si>
    <t>Nørholmsvej 480</t>
  </si>
  <si>
    <t>Nørholmsvej</t>
  </si>
  <si>
    <t>Nøvling Skolevej 5</t>
  </si>
  <si>
    <t>Nøvling Skolevej</t>
  </si>
  <si>
    <t>Sønderbrosk.</t>
  </si>
  <si>
    <t>Sønderbroskolen</t>
  </si>
  <si>
    <t>Sønderholm Sk.</t>
  </si>
  <si>
    <t>Sønderholm Skole</t>
  </si>
  <si>
    <t>Søndermarken 29</t>
  </si>
  <si>
    <t>Bakmøllevej 280</t>
  </si>
  <si>
    <t>Bakmøllevej</t>
  </si>
  <si>
    <t>Frøstrupvej 4</t>
  </si>
  <si>
    <t>Løvvangsk.</t>
  </si>
  <si>
    <t>Løvvangskolen</t>
  </si>
  <si>
    <t>Tornhøjsk.</t>
  </si>
  <si>
    <t>Tornhøjskolen</t>
  </si>
  <si>
    <t>Tornhøjvej 1</t>
  </si>
  <si>
    <t>Tornhøjvej</t>
  </si>
  <si>
    <t>Sankt Jørgens Gade 5</t>
  </si>
  <si>
    <t>Sankt Jørgens Gade</t>
  </si>
  <si>
    <t>Nørresundby Gym</t>
  </si>
  <si>
    <t>Nørresundby Gymnasium og HF</t>
  </si>
  <si>
    <t>Højvangsk</t>
  </si>
  <si>
    <t>Institut for Syn og Hørelse</t>
  </si>
  <si>
    <t>Tornhøjvej 14</t>
  </si>
  <si>
    <t>Center for Døvblindhed og Høretab</t>
  </si>
  <si>
    <t>Ridemandsmøllevej 52</t>
  </si>
  <si>
    <t>Ridemandsmøllevej</t>
  </si>
  <si>
    <t>Kayerødsgade 37, 4.</t>
  </si>
  <si>
    <t>Børne og Ungdomstilbuddet Stjernehusene - Limfjorden</t>
  </si>
  <si>
    <t>Uddannelseshuset, Kayerødsgade 37, 3.</t>
  </si>
  <si>
    <t>Aalborg Sportshøjskole</t>
  </si>
  <si>
    <t>AOF Aalborg Daghøjskole</t>
  </si>
  <si>
    <t>SIND-Daghøjskole Aalborg</t>
  </si>
  <si>
    <t>Kvindedaghøjskolen</t>
  </si>
  <si>
    <t>Daghøjskolen Fokus</t>
  </si>
  <si>
    <t>Gammel Høvej 34</t>
  </si>
  <si>
    <t>Gammel Høvej</t>
  </si>
  <si>
    <t>Aalb Hsk Turø</t>
  </si>
  <si>
    <t>Aalborg Handelsskole, Turøgade 1</t>
  </si>
  <si>
    <t>UCN Selma Lagerløfs Vej</t>
  </si>
  <si>
    <t>Professionshøjskolen University College Nordjylland</t>
  </si>
  <si>
    <t>Agri Grønne Anl</t>
  </si>
  <si>
    <t>TECHCOLLEGE, Agri og Grønne Anlæg</t>
  </si>
  <si>
    <t>Rørdalsvej 10</t>
  </si>
  <si>
    <t>døvblind høreta</t>
  </si>
  <si>
    <t>Center for Døvblindhed og Høretab, specialskole for voksne</t>
  </si>
  <si>
    <t>Hjørring Kom</t>
  </si>
  <si>
    <t>Natur- og kulturformidlingsuddannelsen i Hjørring</t>
  </si>
  <si>
    <t>Haubro Friskole og Børnehus</t>
  </si>
  <si>
    <t>Andre (Grønland, Færøerne og Tyskland)</t>
  </si>
  <si>
    <t>Meritoverførsel for ikke-dansk institution</t>
  </si>
  <si>
    <t>Meritoverført fra udland</t>
  </si>
  <si>
    <t>Meritoverførsel fra Norden</t>
  </si>
  <si>
    <t>Meritoverførsel fra Afrika</t>
  </si>
  <si>
    <t>Meritoverførsel fra Nordamerika</t>
  </si>
  <si>
    <t>Meritoverførsel fra Syd- og Mellemamerika</t>
  </si>
  <si>
    <t>Meritoverførsel fra Asien</t>
  </si>
  <si>
    <t>Meritoverførsel fra Oceanien</t>
  </si>
  <si>
    <t>Folkeskoler og private skoler, fuldt årgangsdelte</t>
  </si>
  <si>
    <t>Blågård Skole</t>
  </si>
  <si>
    <t>Godthåbsvej 274</t>
  </si>
  <si>
    <t>Godthåbsvej</t>
  </si>
  <si>
    <t>Rådmandsg.Sk.</t>
  </si>
  <si>
    <t>Rådmandsgades Skole</t>
  </si>
  <si>
    <t>Rådmandsgade 22</t>
  </si>
  <si>
    <t>Rådmandsgade</t>
  </si>
  <si>
    <t>Skolen på Amagerbro</t>
  </si>
  <si>
    <t>Sk.på Isl.Bryg.</t>
  </si>
  <si>
    <t>Skolen på Islands Brygge</t>
  </si>
  <si>
    <t>Folkeskoler og private skoler, ikke fuldt årgangsdelte</t>
  </si>
  <si>
    <t>Skolen i Charlottegården</t>
  </si>
  <si>
    <t>Frederiksgård Skole</t>
  </si>
  <si>
    <t>Kbh åbne Gym.</t>
  </si>
  <si>
    <t>Københavns åbne Gymnasium</t>
  </si>
  <si>
    <t>Skolen på Kastelsvej</t>
  </si>
  <si>
    <t>Børneuniversitetet på Vesterbro</t>
  </si>
  <si>
    <t>Støtte, Rådgivning og Sundhed</t>
  </si>
  <si>
    <t>Centre for Pædagogisk og psykologisk rådgivning</t>
  </si>
  <si>
    <t>Center for psykologisk og pædagogisk rådgivning</t>
  </si>
  <si>
    <t>PPR, Område Vanløse-Brønshøj</t>
  </si>
  <si>
    <t>Ungdomsskolen på Hovmestervej</t>
  </si>
  <si>
    <t>Husholdnings- og håndarbejdsskoler</t>
  </si>
  <si>
    <t>Blågårdsgade 15 B 4</t>
  </si>
  <si>
    <t>Blågårdsgade</t>
  </si>
  <si>
    <t>Kunsthåndværkerskoler</t>
  </si>
  <si>
    <t>Hånbækvej 54</t>
  </si>
  <si>
    <t>Hånbækvej</t>
  </si>
  <si>
    <t>Håndarbejdsseminarier</t>
  </si>
  <si>
    <t>Fyrtårnet Spec.</t>
  </si>
  <si>
    <t>Dagbehandlingsskolen Fyrtårnet</t>
  </si>
  <si>
    <t>Håndværk.sk.hj.</t>
  </si>
  <si>
    <t>Håndværker-Skolehjemmet i København</t>
  </si>
  <si>
    <t>Arildsgård</t>
  </si>
  <si>
    <t>Tomsgårdsvej 28</t>
  </si>
  <si>
    <t>Tomsgårdsvej</t>
  </si>
  <si>
    <t>Blågårdsgade 23B</t>
  </si>
  <si>
    <t>Rådhuset, Smallegade 1</t>
  </si>
  <si>
    <t>Rådhuset</t>
  </si>
  <si>
    <t>Sk.på Duev.</t>
  </si>
  <si>
    <t>Skolen på Duevej</t>
  </si>
  <si>
    <t>Sk.på La Courv.</t>
  </si>
  <si>
    <t>Skolen på La Cours Vej</t>
  </si>
  <si>
    <t>Sk.på Nyelandv.</t>
  </si>
  <si>
    <t>Skolen på Nyelandsvej</t>
  </si>
  <si>
    <t>Falkonergårdens Gymnasium og HF-Kursus</t>
  </si>
  <si>
    <t>Svanemosegårdsvej 10</t>
  </si>
  <si>
    <t>Svanemosegårdsvej</t>
  </si>
  <si>
    <t>Fællesrådgivningen for Børn og Unge - Frederiksberg</t>
  </si>
  <si>
    <t>MedieCentret på Lollandsvej</t>
  </si>
  <si>
    <t>Rådhuset, Hold-an Vej 7</t>
  </si>
  <si>
    <t>Hedegårdssk.</t>
  </si>
  <si>
    <t>Hedegårdsskolen</t>
  </si>
  <si>
    <t>Måløvhøj Måløv</t>
  </si>
  <si>
    <t>Måløv</t>
  </si>
  <si>
    <t>Måløvhøj Skole - Måløv</t>
  </si>
  <si>
    <t>Lautrupgårdskolen</t>
  </si>
  <si>
    <t>Dyregårdsvej 9</t>
  </si>
  <si>
    <t>Dyregårdsvej</t>
  </si>
  <si>
    <t>Borupgård Gym.</t>
  </si>
  <si>
    <t>Pædagogisk Psykologisk Rådgivning</t>
  </si>
  <si>
    <t>Rådhuset, Hold-an-vej 7</t>
  </si>
  <si>
    <t>Gl Rådhusvej 13</t>
  </si>
  <si>
    <t>Gl Rådhusvej</t>
  </si>
  <si>
    <t>COK - Hovedstadsområdet</t>
  </si>
  <si>
    <t>Nørregårdssk.</t>
  </si>
  <si>
    <t>Nørregårdsskolen</t>
  </si>
  <si>
    <t>Tranemosegård</t>
  </si>
  <si>
    <t>Strandgården</t>
  </si>
  <si>
    <t>Dagbehandlingstilbuddet Strandgården</t>
  </si>
  <si>
    <t>Pædagogisk-Psykologisk Rådgivning</t>
  </si>
  <si>
    <t>Rådhuset, Kirkevej 7</t>
  </si>
  <si>
    <t>Rådhuset, Bernstorffsvej 161</t>
  </si>
  <si>
    <t>Bakkegårdssk.</t>
  </si>
  <si>
    <t>Bakkegårdsskolen</t>
  </si>
  <si>
    <t>Dyssegårdssk.</t>
  </si>
  <si>
    <t>Dyssegårdsskolen</t>
  </si>
  <si>
    <t>Dyssegårdsvej 26</t>
  </si>
  <si>
    <t>Dyssegårdsvej</t>
  </si>
  <si>
    <t>Baunegårdsvej 33</t>
  </si>
  <si>
    <t>Baunegårdsvej</t>
  </si>
  <si>
    <t>Maglegårdssk.</t>
  </si>
  <si>
    <t>Maglegårdsskolen</t>
  </si>
  <si>
    <t>Maglegård Skolevej 1</t>
  </si>
  <si>
    <t>Maglegård Skolevej</t>
  </si>
  <si>
    <t>Munkegårdssk.</t>
  </si>
  <si>
    <t xml:space="preserve">Dyssegård </t>
  </si>
  <si>
    <t>Munkegårdsskolen</t>
  </si>
  <si>
    <t>Skovgårdssk.</t>
  </si>
  <si>
    <t>Skovgårdsskolen</t>
  </si>
  <si>
    <t>Skovgårdsvej 56</t>
  </si>
  <si>
    <t>Skovgårdsvej</t>
  </si>
  <si>
    <t>Korsgårdsvej 1</t>
  </si>
  <si>
    <t>Korsgårdsvej</t>
  </si>
  <si>
    <t>Tjørnegårdssk.</t>
  </si>
  <si>
    <t>Tjørnegårdsskolen</t>
  </si>
  <si>
    <t>Brogårdsvej 64</t>
  </si>
  <si>
    <t>Brogårdsvej</t>
  </si>
  <si>
    <t>Tranegårdssk.</t>
  </si>
  <si>
    <t>Tranegårdskolen</t>
  </si>
  <si>
    <t>Brogårdsvej 61</t>
  </si>
  <si>
    <t>Søgårdssk.</t>
  </si>
  <si>
    <t>Søgårdsskolen</t>
  </si>
  <si>
    <t>Kildegård Grsk.</t>
  </si>
  <si>
    <t>Kildegård Privatskole</t>
  </si>
  <si>
    <t>Kildegårdsvej 87</t>
  </si>
  <si>
    <t>Kildegårdsvej</t>
  </si>
  <si>
    <t>Tjørnegård JUR</t>
  </si>
  <si>
    <t>Rygårds Alle 45</t>
  </si>
  <si>
    <t>Rygårds Alle</t>
  </si>
  <si>
    <t>Bregnegårdsvej 21 B</t>
  </si>
  <si>
    <t>Bregnegårdsvej</t>
  </si>
  <si>
    <t>Rådhus Alle 7</t>
  </si>
  <si>
    <t>Rådhus Alle</t>
  </si>
  <si>
    <t>Kildebakkegårds Alle</t>
  </si>
  <si>
    <t>Egegård Sk.</t>
  </si>
  <si>
    <t>Egegård Skole</t>
  </si>
  <si>
    <t>Enghavegård Sk.</t>
  </si>
  <si>
    <t>Enghavegård Skole</t>
  </si>
  <si>
    <t>Stengård Sk.</t>
  </si>
  <si>
    <t>Stengård Skole</t>
  </si>
  <si>
    <t>Søndergård Sk.</t>
  </si>
  <si>
    <t>Søndergård Skole</t>
  </si>
  <si>
    <t>Vadgård Sk.</t>
  </si>
  <si>
    <t>Vadgård Skole</t>
  </si>
  <si>
    <t>Stengårds Alle</t>
  </si>
  <si>
    <t>Rådhuset, Rådhusparken 2</t>
  </si>
  <si>
    <t>Rådhusparken</t>
  </si>
  <si>
    <t>Skolen på Børnehospitalet, parterre</t>
  </si>
  <si>
    <t>Rådhusparken 2</t>
  </si>
  <si>
    <t>Hammergårdskolen</t>
  </si>
  <si>
    <t>Kildegårdsk V</t>
  </si>
  <si>
    <t>Kildegårdskolen, afd. Vest</t>
  </si>
  <si>
    <t>Rådhuset, Nordmarks Alle 1</t>
  </si>
  <si>
    <t>Rådhuset, Hvidovrevej 278</t>
  </si>
  <si>
    <t>Holmegårdssk.</t>
  </si>
  <si>
    <t>Holmegårdsskolen</t>
  </si>
  <si>
    <t>Kettegård Alle</t>
  </si>
  <si>
    <t>Neergårds Alle</t>
  </si>
  <si>
    <t>Taastrupgårdsvej 3</t>
  </si>
  <si>
    <t>Taastrupgårdsvej</t>
  </si>
  <si>
    <t>Spangåvej 10</t>
  </si>
  <si>
    <t>Spangåvej</t>
  </si>
  <si>
    <t>Gadehavegårdsvej 1</t>
  </si>
  <si>
    <t>Gadehavegårdsvej</t>
  </si>
  <si>
    <t>Charlottegårdsvej 1</t>
  </si>
  <si>
    <t>Charlottegårdsvej</t>
  </si>
  <si>
    <t>Præstegårdsvej 2</t>
  </si>
  <si>
    <t>Præstegårdsvej</t>
  </si>
  <si>
    <t>Frøgård Alle</t>
  </si>
  <si>
    <t>Spor-Et i Tåstrup</t>
  </si>
  <si>
    <t>Rådhusstræde 1</t>
  </si>
  <si>
    <t>Rådhusstræde</t>
  </si>
  <si>
    <t>Taastrupgårdsvej 12</t>
  </si>
  <si>
    <t>Råbrovej 20</t>
  </si>
  <si>
    <t>Råbrovej</t>
  </si>
  <si>
    <t>Rådhuset, Lyngby Torv 17</t>
  </si>
  <si>
    <t>Fuglsanggårdsk.</t>
  </si>
  <si>
    <t>Fuglsanggårdsskolen</t>
  </si>
  <si>
    <t>Lindegårdssk.</t>
  </si>
  <si>
    <t>Lindegårdsskolen</t>
  </si>
  <si>
    <t>Lyngbygårdsvej 37</t>
  </si>
  <si>
    <t>Lyngbygårdsvej</t>
  </si>
  <si>
    <t>Tårbæk Sk.</t>
  </si>
  <si>
    <t>Trongårdsskolen</t>
  </si>
  <si>
    <t>Trongårdsvej 50</t>
  </si>
  <si>
    <t>Trongårdsvej</t>
  </si>
  <si>
    <t>Heldagsskolen Fuglsanggård</t>
  </si>
  <si>
    <t>Lyngby-Tårbæk Ungdomsskole</t>
  </si>
  <si>
    <t>Trongårdsvej 44</t>
  </si>
  <si>
    <t>Geelsgårdskolen</t>
  </si>
  <si>
    <t>Annexgårdsvej 10 B</t>
  </si>
  <si>
    <t>Annexgårdsvej</t>
  </si>
  <si>
    <t>Havregårdsvej 24</t>
  </si>
  <si>
    <t>Havregårdsvej</t>
  </si>
  <si>
    <t>Rådhuset, Ishøj Store Torv 20</t>
  </si>
  <si>
    <t>Strandgårdssk.</t>
  </si>
  <si>
    <t>Strandgårdskolen</t>
  </si>
  <si>
    <t>Ishøjgård</t>
  </si>
  <si>
    <t>Thorshøjgård</t>
  </si>
  <si>
    <t>Tårnby Kommune</t>
  </si>
  <si>
    <t>Tårnbyvej 3</t>
  </si>
  <si>
    <t>Tårnbyvej</t>
  </si>
  <si>
    <t>Løjtegårdssk.</t>
  </si>
  <si>
    <t>Løjtegårdsskolen</t>
  </si>
  <si>
    <t>Løjtegårdsvej 36</t>
  </si>
  <si>
    <t>Løjtegårdsvej</t>
  </si>
  <si>
    <t>Nordregårdssk.</t>
  </si>
  <si>
    <t>Nordregårdsskolen</t>
  </si>
  <si>
    <t>Pilegårdssk.</t>
  </si>
  <si>
    <t>Pilegårdsskolen</t>
  </si>
  <si>
    <t>Skelgårdssk.</t>
  </si>
  <si>
    <t>Skelgårdsskolen</t>
  </si>
  <si>
    <t>Sp Tårnbygård</t>
  </si>
  <si>
    <t>Specialskolen Tårnbygård</t>
  </si>
  <si>
    <t>Kastrupgårdssk.</t>
  </si>
  <si>
    <t>Kastrupgårdsskolen</t>
  </si>
  <si>
    <t>Blåklokkevej 1</t>
  </si>
  <si>
    <t>Blåklokkevej</t>
  </si>
  <si>
    <t>Tårnby Gym.</t>
  </si>
  <si>
    <t>Tårnby Gymnasium og HF</t>
  </si>
  <si>
    <t>Skottegårdssk.</t>
  </si>
  <si>
    <t>Skottegårdsskolen</t>
  </si>
  <si>
    <t>Tårnby KUC</t>
  </si>
  <si>
    <t>Tårnby Kommune, KUC</t>
  </si>
  <si>
    <t>UU Tårnby</t>
  </si>
  <si>
    <t>Tårnby Ungdsk.</t>
  </si>
  <si>
    <t>Tårnby Ungdomsskole</t>
  </si>
  <si>
    <t>Løjtegårdsvej 167</t>
  </si>
  <si>
    <t>Rådhuset, Vallensbæk Stationstorv 100</t>
  </si>
  <si>
    <t>Baunegård</t>
  </si>
  <si>
    <t>Flyvevåbnets Officersskole</t>
  </si>
  <si>
    <t>Kålundsvej 24</t>
  </si>
  <si>
    <t>Kålundsvej</t>
  </si>
  <si>
    <t>Hvilebækgårdsvej 1</t>
  </si>
  <si>
    <t>Hvilebækgårdsvej</t>
  </si>
  <si>
    <t>Rådgivning for Børn, Unge og Familier</t>
  </si>
  <si>
    <t>Rådhustorvet 2</t>
  </si>
  <si>
    <t>Rådhustorvet</t>
  </si>
  <si>
    <t>Rådhuset, Bjarkesvej 2</t>
  </si>
  <si>
    <t>Rådhusvej 5</t>
  </si>
  <si>
    <t>Rådhusvej</t>
  </si>
  <si>
    <t>Rådhusvej 6</t>
  </si>
  <si>
    <t>Nordvanggårdsvej 17</t>
  </si>
  <si>
    <t>Nordvanggårdsvej</t>
  </si>
  <si>
    <t>Rådhuset, Stationsvej 36</t>
  </si>
  <si>
    <t>Skolen på Slotsvænget</t>
  </si>
  <si>
    <t>Rådhuset, Egevangen 3 B</t>
  </si>
  <si>
    <t>Rådhuspladsen 1</t>
  </si>
  <si>
    <t>Rådhuspladsen</t>
  </si>
  <si>
    <t>Toftegårdsvej 6 Udsholt</t>
  </si>
  <si>
    <t>Toftegårdsvej</t>
  </si>
  <si>
    <t>Havregården Lille-Kost og Dagskole</t>
  </si>
  <si>
    <t>Havregårdsvej 24, Smidstrup</t>
  </si>
  <si>
    <t>Krageredegård</t>
  </si>
  <si>
    <t>Skolen v/Krageredegård</t>
  </si>
  <si>
    <t>Femgårdsvej 6</t>
  </si>
  <si>
    <t>Femgårdsvej</t>
  </si>
  <si>
    <t>Ny Mårumvej 302</t>
  </si>
  <si>
    <t>Ny Mårumvej</t>
  </si>
  <si>
    <t>Børne- og familierådgivningen</t>
  </si>
  <si>
    <t>Rådhusvej 3</t>
  </si>
  <si>
    <t>Rådhuset, Stengade 59</t>
  </si>
  <si>
    <t>Skåningevej 11</t>
  </si>
  <si>
    <t>Skåningevej</t>
  </si>
  <si>
    <t>Nygård Sk.</t>
  </si>
  <si>
    <t>Nygård Skole</t>
  </si>
  <si>
    <t>Præstegårdsvej 21</t>
  </si>
  <si>
    <t>Borupgårdskolen</t>
  </si>
  <si>
    <t>Kvistgård</t>
  </si>
  <si>
    <t>Rudolf Steiner Skolen Kvistgård</t>
  </si>
  <si>
    <t>Kvistgård Stationsv 2A</t>
  </si>
  <si>
    <t>Kvistgård Stationsv</t>
  </si>
  <si>
    <t>Gl Banegårdsvej 39</t>
  </si>
  <si>
    <t>Gl Banegårdsvej</t>
  </si>
  <si>
    <t>Rådhuset, Trollesmindealle 27</t>
  </si>
  <si>
    <t>Nødebogård Behandlingshjem</t>
  </si>
  <si>
    <t>Behj.Stutgården</t>
  </si>
  <si>
    <t>Behandlingshjemmet Stutgården</t>
  </si>
  <si>
    <t>Hågendrupvejen 6, Torup</t>
  </si>
  <si>
    <t>Hågendrupvej</t>
  </si>
  <si>
    <t>Nebbegårds Alle</t>
  </si>
  <si>
    <t>Nivå Niverød</t>
  </si>
  <si>
    <t>Nivå</t>
  </si>
  <si>
    <t>Nivå Skole, Niverødvej</t>
  </si>
  <si>
    <t>Holmegårdsvej 102</t>
  </si>
  <si>
    <t>Holmegårdsvej</t>
  </si>
  <si>
    <t>Holmegårdsvej 101, Postboks 59</t>
  </si>
  <si>
    <t>Nivå Skole</t>
  </si>
  <si>
    <t>Skydebanegård</t>
  </si>
  <si>
    <t>Dagskolen på Skydebanegård</t>
  </si>
  <si>
    <t>H-kl.Holmegård</t>
  </si>
  <si>
    <t>Dyssegården</t>
  </si>
  <si>
    <t>Baygårdsvej 5</t>
  </si>
  <si>
    <t>Baygårdsvej</t>
  </si>
  <si>
    <t>Skoleområdet, Rudersdal Kommune</t>
  </si>
  <si>
    <t>Slangerup Skole, afd. Lindegård</t>
  </si>
  <si>
    <t>Lindegårds Alle</t>
  </si>
  <si>
    <t>Præstegårdsvej 30</t>
  </si>
  <si>
    <t>Stengårdssk.</t>
  </si>
  <si>
    <t>Stengårdsskolen</t>
  </si>
  <si>
    <t>Stengårds Plads 2</t>
  </si>
  <si>
    <t>Stengårds Plads</t>
  </si>
  <si>
    <t>Bækkegårdsk.</t>
  </si>
  <si>
    <t>Bækkegårdsskolen</t>
  </si>
  <si>
    <t>Bækkegårds Plads 2</t>
  </si>
  <si>
    <t>Bækkegårds Plads</t>
  </si>
  <si>
    <t>Rådhuset, Dronning Dagmars Vej 200</t>
  </si>
  <si>
    <t>Rådhuset, Torvet 2</t>
  </si>
  <si>
    <t>Slotsgården 22</t>
  </si>
  <si>
    <t>Slotsgården</t>
  </si>
  <si>
    <t>Kirke Såby</t>
  </si>
  <si>
    <t>Gjeddesgård</t>
  </si>
  <si>
    <t>Rådhuset, Rådhusholmen 10</t>
  </si>
  <si>
    <t>Rådhusholmen</t>
  </si>
  <si>
    <t>Rådhusholmen 10</t>
  </si>
  <si>
    <t>Dønnergårds Alle</t>
  </si>
  <si>
    <t>Krogårdssk.</t>
  </si>
  <si>
    <t>Krogårdskolen</t>
  </si>
  <si>
    <t>Rådhusholmen 12</t>
  </si>
  <si>
    <t>Blågårdsvej 100</t>
  </si>
  <si>
    <t>Blågårdsvej</t>
  </si>
  <si>
    <t>Lundegårdssk.</t>
  </si>
  <si>
    <t>Lundegårdskolen</t>
  </si>
  <si>
    <t>Lundegårdshegnet  9, Tune</t>
  </si>
  <si>
    <t>Lundegårdshegnet</t>
  </si>
  <si>
    <t>Rådhusholmen 12 A</t>
  </si>
  <si>
    <t>Gundsølillevej 50, Tågerup</t>
  </si>
  <si>
    <t>Tågerup</t>
  </si>
  <si>
    <t>Baunegårdsvej 85</t>
  </si>
  <si>
    <t>Kr.Såby Sk.</t>
  </si>
  <si>
    <t>Rådhuset, Torvet 1</t>
  </si>
  <si>
    <t>Asgård Sk.</t>
  </si>
  <si>
    <t>Asgård Skole</t>
  </si>
  <si>
    <t>Køge Specialskole, afd. Gården</t>
  </si>
  <si>
    <t>Lundegårdsvej 2</t>
  </si>
  <si>
    <t>Lundegårdsvej</t>
  </si>
  <si>
    <t>Maglegårdsvej 2</t>
  </si>
  <si>
    <t>Maglegårdsvej</t>
  </si>
  <si>
    <t>Maglegårdsvej 8</t>
  </si>
  <si>
    <t>Rådhuset, Rådhuspladsen 1</t>
  </si>
  <si>
    <t>Slettebjerggård</t>
  </si>
  <si>
    <t>Slettebjerggård Lilleskole</t>
  </si>
  <si>
    <t>Bispegårdsvej 2,</t>
  </si>
  <si>
    <t>Bispegårdsvej</t>
  </si>
  <si>
    <t>Vibygårdsvej 50</t>
  </si>
  <si>
    <t>Vibygårdsvej</t>
  </si>
  <si>
    <t>Rådhuset, Rådhusbuen 1 postbox 100</t>
  </si>
  <si>
    <t>Rådhusbuen</t>
  </si>
  <si>
    <t>Hedegårdenes Sk</t>
  </si>
  <si>
    <t>Hedegårdenes Skole</t>
  </si>
  <si>
    <t>Tjørnegårdskolen</t>
  </si>
  <si>
    <t>Nordgården</t>
  </si>
  <si>
    <t>Nordgårdsskolen</t>
  </si>
  <si>
    <t>Himmelev, Herregårdsvej 30</t>
  </si>
  <si>
    <t>Herregårdsvej</t>
  </si>
  <si>
    <t>Elisagårdsvej 7</t>
  </si>
  <si>
    <t>Elisagårdsvej</t>
  </si>
  <si>
    <t>Rådhusbuen 1</t>
  </si>
  <si>
    <t>Elisagårdsvej 5</t>
  </si>
  <si>
    <t>Maglegårdsvej 15</t>
  </si>
  <si>
    <t>Abildgårdsvej 14, Tjæreby</t>
  </si>
  <si>
    <t>Abildgårdsvej</t>
  </si>
  <si>
    <t>Lundegårdsvej 2, Gørslev</t>
  </si>
  <si>
    <t>Vindegårdsvej 1</t>
  </si>
  <si>
    <t>Vindegårdsvej</t>
  </si>
  <si>
    <t>Bækgårdsvej 52</t>
  </si>
  <si>
    <t>Bækgårdsvej</t>
  </si>
  <si>
    <t>Uglegårdsskolen - Jersie Afdeling</t>
  </si>
  <si>
    <t>Uglegårdsskolen</t>
  </si>
  <si>
    <t>Rådhuset, Rådhusvej 3</t>
  </si>
  <si>
    <t>Skovgårdsvej 17</t>
  </si>
  <si>
    <t>Hårlev</t>
  </si>
  <si>
    <t>Kildegården 5</t>
  </si>
  <si>
    <t>Kildegården</t>
  </si>
  <si>
    <t>Fårup, Gammel Viborgvej 132</t>
  </si>
  <si>
    <t>Fårup</t>
  </si>
  <si>
    <t>Vendsyssel Rådgivningscenter Silkeborg</t>
  </si>
  <si>
    <t>CFU Absalon, Udlånssamlingen Sorø</t>
  </si>
  <si>
    <t>CFU Sjælland, Udlånssamlingen Sorø</t>
  </si>
  <si>
    <t>Skals - højskolen for design og håndarbejde</t>
  </si>
  <si>
    <t>Bråbyvej 74</t>
  </si>
  <si>
    <t>Bråbyvej</t>
  </si>
  <si>
    <t>Jungetgårdvej 9 Junget</t>
  </si>
  <si>
    <t>Jungetgårdvej</t>
  </si>
  <si>
    <t>Leragergård</t>
  </si>
  <si>
    <t>Fonden Leragergård</t>
  </si>
  <si>
    <t>www.leragergård.dk</t>
  </si>
  <si>
    <t>Bakkegården</t>
  </si>
  <si>
    <t>Dagbeh Båd</t>
  </si>
  <si>
    <t>Dagbehandling Unge, Bådgruppen</t>
  </si>
  <si>
    <t>Bådebyggervej 15</t>
  </si>
  <si>
    <t>Bådebyggervej</t>
  </si>
  <si>
    <t>Skolen på Grundtvigsvej</t>
  </si>
  <si>
    <t>Tårs Skole</t>
  </si>
  <si>
    <t>Tårs</t>
  </si>
  <si>
    <t>Løkken-Vrå</t>
  </si>
  <si>
    <t>Vrå</t>
  </si>
  <si>
    <t>Løkken-Vrå Skole</t>
  </si>
  <si>
    <t>Skyttegården</t>
  </si>
  <si>
    <t>Opholdsstedet Skyttegården</t>
  </si>
  <si>
    <t>Grådybparken 11</t>
  </si>
  <si>
    <t>Grådybparken</t>
  </si>
  <si>
    <t>Holmegårdsvej 101-102</t>
  </si>
  <si>
    <t>Fåborgvej 60</t>
  </si>
  <si>
    <t>Fåborgvej</t>
  </si>
  <si>
    <t>Skårup Skole</t>
  </si>
  <si>
    <t>Skårup Fyn</t>
  </si>
  <si>
    <t>Tåsingeskolen</t>
  </si>
  <si>
    <t>Tåsinge</t>
  </si>
  <si>
    <t>FU Grenåvej Ves</t>
  </si>
  <si>
    <t>Fritids- og ungdomsskole Grenåvej Vest</t>
  </si>
  <si>
    <t>Nygårdsvej 62</t>
  </si>
  <si>
    <t>Nygårdsvej</t>
  </si>
  <si>
    <t>Holmeå BC</t>
  </si>
  <si>
    <t>Holmeå Børnecenter</t>
  </si>
  <si>
    <t>Kettegård Alle 2</t>
  </si>
  <si>
    <t>Kruså</t>
  </si>
  <si>
    <t>Linå Skolebakke 23</t>
  </si>
  <si>
    <t>Linå Skolebakke</t>
  </si>
  <si>
    <t>Prod. i Tårnby</t>
  </si>
  <si>
    <t>Fabrikken - Produktionsskolen i Tårnby</t>
  </si>
  <si>
    <t>Løjtegårdsvej 107</t>
  </si>
  <si>
    <t>Hospitalsskolen på Herlev Hospital</t>
  </si>
  <si>
    <t>Elleslettegård</t>
  </si>
  <si>
    <t>LAVUK, Skolen på Borgervænget</t>
  </si>
  <si>
    <t>Ryhavegårdsvej 45</t>
  </si>
  <si>
    <t>Ryhavegårdsvej</t>
  </si>
  <si>
    <t>CO 10 Fårevejle</t>
  </si>
  <si>
    <t>Fårevejle</t>
  </si>
  <si>
    <t>Campus Odsherred, Fårevejle</t>
  </si>
  <si>
    <t>Rådhusvej 75</t>
  </si>
  <si>
    <t>Høveltegård, Ellebækvej 2</t>
  </si>
  <si>
    <t>Høveltegård</t>
  </si>
  <si>
    <t>Vandtårnsvej 3</t>
  </si>
  <si>
    <t>Vandtårnsvej</t>
  </si>
  <si>
    <t>Gudenåvej 2</t>
  </si>
  <si>
    <t>Gudenåvej</t>
  </si>
  <si>
    <t>Fælleshåbssk</t>
  </si>
  <si>
    <t>Fælleshåbsskolen</t>
  </si>
  <si>
    <t>Fælleshåbsvej 13</t>
  </si>
  <si>
    <t>Fælleshåbsvej</t>
  </si>
  <si>
    <t>Smålodsvej 20</t>
  </si>
  <si>
    <t>Smålodsvej</t>
  </si>
  <si>
    <t>Gåsetårnskolen</t>
  </si>
  <si>
    <t>Gråbrødre Kirke Str. 5</t>
  </si>
  <si>
    <t>Gråbrødre Kirke Str.</t>
  </si>
  <si>
    <t>Toftegård sk</t>
  </si>
  <si>
    <t>Toftegård-skolen</t>
  </si>
  <si>
    <t>Skolen på Strandboulevarden</t>
  </si>
  <si>
    <t>Tåstrupvej 2</t>
  </si>
  <si>
    <t>Tåstrupvej</t>
  </si>
  <si>
    <t>Gråsten</t>
  </si>
  <si>
    <t>Skårupøre Strandvej 3</t>
  </si>
  <si>
    <t>Skårupøre Strandvej</t>
  </si>
  <si>
    <t>Solbakkens Rådgivningscenter for Bevægelseshandicap</t>
  </si>
  <si>
    <t>Asnæs, Fårevejl</t>
  </si>
  <si>
    <t>Skolerne i Asnæs, Fårevejle og Hørve</t>
  </si>
  <si>
    <t>Toftegårdsvej 1</t>
  </si>
  <si>
    <t>SOSU Nord, På Sporet</t>
  </si>
  <si>
    <t>På Sporet 8A</t>
  </si>
  <si>
    <t>På Sporet</t>
  </si>
  <si>
    <t>Måløvhøj Skole</t>
  </si>
  <si>
    <t>Måløvhøj Skole â€“ Måløv</t>
  </si>
  <si>
    <t>Skerningegårdsvej 13</t>
  </si>
  <si>
    <t>Skerningegårdsvej</t>
  </si>
  <si>
    <t>STU Tårnby</t>
  </si>
  <si>
    <t>Nørreådal Frisk</t>
  </si>
  <si>
    <t>Nørreådal Friskole</t>
  </si>
  <si>
    <t>Møgelgårdsvej 27</t>
  </si>
  <si>
    <t>Møgelgårdsvej</t>
  </si>
  <si>
    <t>Bellmansgade 5 bygning D på 1 sal.</t>
  </si>
  <si>
    <t>Fårupvej 10</t>
  </si>
  <si>
    <t>Fårupvej</t>
  </si>
  <si>
    <t>Poppelgårdens</t>
  </si>
  <si>
    <t>Poppelgårdens praktiske jordbrugsskole A/S</t>
  </si>
  <si>
    <t>Mårslet</t>
  </si>
  <si>
    <t>Jordbrugets UddannelsesCenter, Bredballegård</t>
  </si>
  <si>
    <t>Rådhustorvet 15-17, 1.</t>
  </si>
  <si>
    <t>AOF Midt Grenå</t>
  </si>
  <si>
    <t>Fladsåskolen</t>
  </si>
  <si>
    <t>Susåskolen</t>
  </si>
  <si>
    <t>Teglgårds Plads 1</t>
  </si>
  <si>
    <t>Teglgårds Plads</t>
  </si>
  <si>
    <t>Nygårdsvej 110</t>
  </si>
  <si>
    <t>Hovedgård Skole</t>
  </si>
  <si>
    <t>Hovedgård</t>
  </si>
  <si>
    <t>Hovedgård sk sp</t>
  </si>
  <si>
    <t>Hovedgård Skole, specialskoleafdeling</t>
  </si>
  <si>
    <t>Toftegårdsvej 7</t>
  </si>
  <si>
    <t>c/o Skolen på Amagerbro, Lybækgade 20</t>
  </si>
  <si>
    <t>c/o Skolen på Amagerbro</t>
  </si>
  <si>
    <t>Specialområde Børn og Unge, afd. Fogedvænget</t>
  </si>
  <si>
    <t>Rådhusholmen 3</t>
  </si>
  <si>
    <t>Gl Banegårdsvej 35</t>
  </si>
  <si>
    <t>Niels Brock - 2-årig HHX</t>
  </si>
  <si>
    <t>Aalborg Handelsskole - 2 årig HHX</t>
  </si>
  <si>
    <t>CO, Fårevejle</t>
  </si>
  <si>
    <t>Brogårdsvej 4</t>
  </si>
  <si>
    <t>Odamsgård</t>
  </si>
  <si>
    <t>Fonden Odamsgård</t>
  </si>
  <si>
    <t>Rødding Præstegårdsvej 11</t>
  </si>
  <si>
    <t>Rødding Præstegårdsvej</t>
  </si>
  <si>
    <t>Kildegårdvej 20</t>
  </si>
  <si>
    <t>Kildegårdvej</t>
  </si>
  <si>
    <t>Søndergårdsvej 11</t>
  </si>
  <si>
    <t>Søndergårdsvej</t>
  </si>
  <si>
    <t>Fårevjl Kirkebo</t>
  </si>
  <si>
    <t>Skolen på Fårevejle Kirkebo</t>
  </si>
  <si>
    <t>Fårevejle Kirkevej 1</t>
  </si>
  <si>
    <t>Fårevejle Kirkevej</t>
  </si>
  <si>
    <t>Fyrtårnet</t>
  </si>
  <si>
    <t>Fyrtårnet Stenløse ApS</t>
  </si>
  <si>
    <t>RS Kvistgård HF</t>
  </si>
  <si>
    <t>Tradium, Handelsgymnasiet,  2-årig HHX</t>
  </si>
  <si>
    <t>Rådmands Boulevard 19</t>
  </si>
  <si>
    <t>Rådmands Boulevard</t>
  </si>
  <si>
    <t>Rugårdsvej 226</t>
  </si>
  <si>
    <t>Rugårdsvej</t>
  </si>
  <si>
    <t>TietgenSkolen (ELM toårig)</t>
  </si>
  <si>
    <t>Klassen på Skærgården (Børneskolen)</t>
  </si>
  <si>
    <t>Skærgårdvej 23</t>
  </si>
  <si>
    <t>Skærgårdvej</t>
  </si>
  <si>
    <t>Frisk på Røsnæs</t>
  </si>
  <si>
    <t>Friskolen på Røsnæs</t>
  </si>
  <si>
    <t>Blåbjergskolen</t>
  </si>
  <si>
    <t>Rådhuset, Nørregade 2</t>
  </si>
  <si>
    <t>Sohngårdsholmsvej  51 B</t>
  </si>
  <si>
    <t>Sohngårdsholmsvej</t>
  </si>
  <si>
    <t>Banegårdspladsen 1 C</t>
  </si>
  <si>
    <t>Banegårdspladsen</t>
  </si>
  <si>
    <t>Allingåbro</t>
  </si>
  <si>
    <t>Rådhustorvet 15</t>
  </si>
  <si>
    <t>Virumgårdsvej 21</t>
  </si>
  <si>
    <t>Virumgårdsvej</t>
  </si>
  <si>
    <t>Rådhusvej 8</t>
  </si>
  <si>
    <t>P.E. Pålssons Vej 1</t>
  </si>
  <si>
    <t>P.E. Pålssons Vej</t>
  </si>
  <si>
    <t>Brogårdsvej 2</t>
  </si>
  <si>
    <t>Rådhustorvet 17</t>
  </si>
  <si>
    <t>Rådhuset, Hold-An Vej 7</t>
  </si>
  <si>
    <t>Rådhus Alle 3</t>
  </si>
  <si>
    <t>Rådhus Hjortespring, Dildhaven 43</t>
  </si>
  <si>
    <t>Rådhus Hjortespring</t>
  </si>
  <si>
    <t>KUI Tårnby</t>
  </si>
  <si>
    <t>Ungecenter Tårnby</t>
  </si>
  <si>
    <t>Rådhuset, Egevangen 3B</t>
  </si>
  <si>
    <t>Rådhuset, Frederiksgade 9</t>
  </si>
  <si>
    <t>Rådhuset, Holbækvej 141B</t>
  </si>
  <si>
    <t>Rådhuspladsen 4</t>
  </si>
  <si>
    <t>Rådhuset, Rådhusvej 8</t>
  </si>
  <si>
    <t>Rådhuset, Teatergade 8</t>
  </si>
  <si>
    <t>Rådhuset, Parkvej 37</t>
  </si>
  <si>
    <t>Rådhuset, Valdemarsgade 43</t>
  </si>
  <si>
    <t>Rådhuse</t>
  </si>
  <si>
    <t>Rådhuset, Tinghøj Alle 2</t>
  </si>
  <si>
    <t>Rådhuset, Hans Schacksvej 4</t>
  </si>
  <si>
    <t>Rådhuset, Flakhaven 2</t>
  </si>
  <si>
    <t>Rådhuset, Fredensvej 1</t>
  </si>
  <si>
    <t>Rådhuset, Statene 2</t>
  </si>
  <si>
    <t>Gåskærgade 28, B</t>
  </si>
  <si>
    <t>Gåskærgade</t>
  </si>
  <si>
    <t>Rådhuset, Jorden Rundt 1</t>
  </si>
  <si>
    <t>Rådhustorvet 10</t>
  </si>
  <si>
    <t>Rådhuset, Torvegade 74</t>
  </si>
  <si>
    <t>Rådhuset, Skolevej 5</t>
  </si>
  <si>
    <t>Rådhuset, Bytoften 2</t>
  </si>
  <si>
    <t>Mosegårdsvej 2A</t>
  </si>
  <si>
    <t>Mosegårdsvej</t>
  </si>
  <si>
    <t>Rådhuset, Skolegade 1</t>
  </si>
  <si>
    <t>Rådhuset, Rådhusgade 2</t>
  </si>
  <si>
    <t>Rådhusgade</t>
  </si>
  <si>
    <t>Rådhusgade 3</t>
  </si>
  <si>
    <t>Rådhuset, Skanderborg Fælled 1</t>
  </si>
  <si>
    <t>Rådhuset, Rådhusstrædet 6</t>
  </si>
  <si>
    <t>Rådhusstrædet</t>
  </si>
  <si>
    <t>Rådhuset, Niels Espes Vej 8</t>
  </si>
  <si>
    <t>Rådhuset, Torvegade 10</t>
  </si>
  <si>
    <t>Rådhuset, Prinsens Alle 5</t>
  </si>
  <si>
    <t>Rådhuset, Ny Rådhusplads 1</t>
  </si>
  <si>
    <t>Ny Rådhusplads</t>
  </si>
  <si>
    <t>Hånbækvej 32A</t>
  </si>
  <si>
    <t>Rådhuset, Himmerlandsgade 27</t>
  </si>
  <si>
    <t>Grangårdscentret 5, 2.</t>
  </si>
  <si>
    <t>Grangårdscentret</t>
  </si>
  <si>
    <t>Rådhuset, Toftevej 43</t>
  </si>
  <si>
    <t>Klub Bodøgården</t>
  </si>
  <si>
    <t>Klubben Bodøgården</t>
  </si>
  <si>
    <t>Klubben Hårup</t>
  </si>
  <si>
    <t>Salonikivej 12 Hårup</t>
  </si>
  <si>
    <t>Hårup</t>
  </si>
  <si>
    <t>Mårslet Fritid.</t>
  </si>
  <si>
    <t>Mårslet Fritidsklub</t>
  </si>
  <si>
    <t>Mårslet Ungdom.</t>
  </si>
  <si>
    <t>Mårslet Ungdomsklub</t>
  </si>
  <si>
    <t>Skåde Fritid</t>
  </si>
  <si>
    <t>Skåde Fritidsklub - og Ungdomsklub</t>
  </si>
  <si>
    <t>Egå</t>
  </si>
  <si>
    <t>Egå Havvej 5</t>
  </si>
  <si>
    <t>Egå Havvej</t>
  </si>
  <si>
    <t>Klub Musvågevej</t>
  </si>
  <si>
    <t>Klubben Musvågevej</t>
  </si>
  <si>
    <t>Musvågevej 32</t>
  </si>
  <si>
    <t>Musvågevej</t>
  </si>
  <si>
    <t>Klubben Holme Vestergård</t>
  </si>
  <si>
    <t>Kærgårdsvej 4</t>
  </si>
  <si>
    <t>Kærgårdsvej</t>
  </si>
  <si>
    <t>Specialområde Børn og Unge, Administrationen</t>
  </si>
  <si>
    <t>Ny Rådhusplads 1</t>
  </si>
  <si>
    <t>Gåskærgade 26</t>
  </si>
  <si>
    <t>Rådhuset, Wegners Plads 2</t>
  </si>
  <si>
    <t>Rådhustorvet 4</t>
  </si>
  <si>
    <t>RTS Rådhusholme</t>
  </si>
  <si>
    <t>Roskilde Tekniske Skole - Rådhusholmen</t>
  </si>
  <si>
    <t>Gødvad Beskæftigelse og Uddannelse, Specialområde Autisme</t>
  </si>
  <si>
    <t>HF &amp; VUC Nordsjælland, 2-årig stx</t>
  </si>
  <si>
    <t>Mosegårdsvej 1</t>
  </si>
  <si>
    <t>Social- og Sundhedsskolen Fyn, Odense - Blangstedgårdsvej</t>
  </si>
  <si>
    <t>Blangstedgårdsvej 4</t>
  </si>
  <si>
    <t>Blangstedgårdsvej</t>
  </si>
  <si>
    <t>Rugårdsvej 15B</t>
  </si>
  <si>
    <t>Sct. Jacobi Skole- og dagtilbud, Lykkesgård afd.</t>
  </si>
  <si>
    <t>Nygårdsvej 5</t>
  </si>
  <si>
    <t>Trivselsgården</t>
  </si>
  <si>
    <t>Trivselsgården ApS</t>
  </si>
  <si>
    <t>trivselsgården.dk</t>
  </si>
  <si>
    <t>Søgårdhus Nord</t>
  </si>
  <si>
    <t>Fønixgården STU</t>
  </si>
  <si>
    <t>Fønixgården - STU</t>
  </si>
  <si>
    <t>Karup/Kølvrå Fr</t>
  </si>
  <si>
    <t>Friskolen i Karup/Kølvrå</t>
  </si>
  <si>
    <t>Hånbækvej 32B</t>
  </si>
  <si>
    <t>Skåde Skovvej 2</t>
  </si>
  <si>
    <t>Skåde Skovvej</t>
  </si>
  <si>
    <t>Klædemålet 9</t>
  </si>
  <si>
    <t>Klædemålet</t>
  </si>
  <si>
    <t>Rådhuspladsen 2</t>
  </si>
  <si>
    <t>Sigurd Gård</t>
  </si>
  <si>
    <t>Sigurds Gård ApS</t>
  </si>
  <si>
    <t>Randers Specialskole Støvringgårdvej</t>
  </si>
  <si>
    <t>Støvringgårdvej 43</t>
  </si>
  <si>
    <t>Støvringgårdvej</t>
  </si>
  <si>
    <t>Søndbjerggård</t>
  </si>
  <si>
    <t>Den Selvejende Institution Søndbjerggård</t>
  </si>
  <si>
    <t>Nålemagervej 5</t>
  </si>
  <si>
    <t>Nålemagervej</t>
  </si>
  <si>
    <t>Platangården</t>
  </si>
  <si>
    <t>Platangårdens Ungdomscenter</t>
  </si>
  <si>
    <t>Præstegårdsvej 8</t>
  </si>
  <si>
    <t>Banegårdspladsen 1A, 2.</t>
  </si>
  <si>
    <t>Banegårdspladsen 2, 1.</t>
  </si>
  <si>
    <t>Godthåbsgade 8</t>
  </si>
  <si>
    <t>Godthåbsgade</t>
  </si>
  <si>
    <t>Nødebogård Bgsv</t>
  </si>
  <si>
    <t>Nødebogård Bagsværd</t>
  </si>
  <si>
    <t>Gl Banegårdsvej 29</t>
  </si>
  <si>
    <t>Rådhusholmen 14</t>
  </si>
  <si>
    <t>Skræntskovgård</t>
  </si>
  <si>
    <t>Skræntskovgård, STU</t>
  </si>
  <si>
    <t>Møllegårdsvej 12</t>
  </si>
  <si>
    <t>Møllegårdsvej</t>
  </si>
  <si>
    <t>Sk på landet ST</t>
  </si>
  <si>
    <t>Skolen på Landet STU &amp; 9.-10.skoleår</t>
  </si>
  <si>
    <t>Nygårdsvej 25</t>
  </si>
  <si>
    <t>Nygårdevej 2A</t>
  </si>
  <si>
    <t>Nygårdevej</t>
  </si>
  <si>
    <t>Trabjerggård I/S</t>
  </si>
  <si>
    <t>UngTårnby Udsk.</t>
  </si>
  <si>
    <t>UngTårnby Udskoling</t>
  </si>
  <si>
    <t>Toftegårdsvej 51</t>
  </si>
  <si>
    <t>Område Brande</t>
  </si>
  <si>
    <t>Spec Storå</t>
  </si>
  <si>
    <t>Specialkompetence Holstebro, afd. Storå</t>
  </si>
  <si>
    <t>Lavindsgårdsvej 7</t>
  </si>
  <si>
    <t>Lavindsgårdsvej</t>
  </si>
  <si>
    <t>Banegårdsgade 2</t>
  </si>
  <si>
    <t>Banegårdsgade</t>
  </si>
  <si>
    <t>Banegårdspladsen 2</t>
  </si>
  <si>
    <t>Kildegårdskolen</t>
  </si>
  <si>
    <t>Vestergårdsvej 8</t>
  </si>
  <si>
    <t>Vestergårdsvej</t>
  </si>
  <si>
    <t>Klubben Holme Søndergård</t>
  </si>
  <si>
    <t>Dyregårdsvej 5</t>
  </si>
  <si>
    <t>Måløvhøj Distr</t>
  </si>
  <si>
    <t>Måløvhøj Skole - Distriktsskole</t>
  </si>
  <si>
    <t>Blå Veje Skole</t>
  </si>
  <si>
    <t>Ryomgård</t>
  </si>
  <si>
    <t>Rødmosegård Skole</t>
  </si>
  <si>
    <t>Krøjgårdvej 17</t>
  </si>
  <si>
    <t>Krøjgårdvej</t>
  </si>
  <si>
    <t>Bisgårdmark 16</t>
  </si>
  <si>
    <t>Bisgårdmark</t>
  </si>
  <si>
    <t>SOSU H, Blågård</t>
  </si>
  <si>
    <t>SOSU H, Blågårdsgade</t>
  </si>
  <si>
    <t>Meldgårdsvej 24 Rødding</t>
  </si>
  <si>
    <t>Meldgårdsvej</t>
  </si>
  <si>
    <t>Stråbjergvej 3</t>
  </si>
  <si>
    <t>Stråbjergvej</t>
  </si>
  <si>
    <t>Taastrupgårdsvej 213</t>
  </si>
  <si>
    <t>Den røde tråd</t>
  </si>
  <si>
    <t>HOS Den røde tråd</t>
  </si>
  <si>
    <t>Brøndbyøster Skole - Nørregård</t>
  </si>
  <si>
    <t>Specialområde Glostrup</t>
  </si>
  <si>
    <t>Blåhøj Friskole</t>
  </si>
  <si>
    <t>Blåhøj Skolevej 4</t>
  </si>
  <si>
    <t>Blåhøj Skolevej</t>
  </si>
  <si>
    <t>På Sporet Nord</t>
  </si>
  <si>
    <t>www.påsporet.dk</t>
  </si>
  <si>
    <t>DSI Munkegården</t>
  </si>
  <si>
    <t>Rugårdsvej 205</t>
  </si>
  <si>
    <t>Gården STU</t>
  </si>
  <si>
    <t>Dejgårdsvej 5</t>
  </si>
  <si>
    <t>gårdenstu.dk</t>
  </si>
  <si>
    <t>Dejgårdsvej</t>
  </si>
  <si>
    <t>Herredsåsen 5</t>
  </si>
  <si>
    <t>Herredsåsen</t>
  </si>
  <si>
    <t>Klub Grådybet</t>
  </si>
  <si>
    <t>Grådybet  28</t>
  </si>
  <si>
    <t>Grådybet</t>
  </si>
  <si>
    <t>Skovsgård/A-STU</t>
  </si>
  <si>
    <t>Skovsgård/Attrup STU</t>
  </si>
  <si>
    <t>Specialområde Autisme - Region Midtjylland</t>
  </si>
  <si>
    <t>Specialområde Autisme -Bagland Beskæftigelse og Uddannelse</t>
  </si>
  <si>
    <t>Områdek. Brørup</t>
  </si>
  <si>
    <t>Områdekontor Brørup</t>
  </si>
  <si>
    <t>Råt&amp;Godt ApS</t>
  </si>
  <si>
    <t>Nygårdevej 2C</t>
  </si>
  <si>
    <t>Godthåbsvej 50, 4. th.</t>
  </si>
  <si>
    <t>SB Bavsøgård</t>
  </si>
  <si>
    <t>Springbrættet Bavsøgård</t>
  </si>
  <si>
    <t>Tåstrup Møllevej 12A</t>
  </si>
  <si>
    <t>Tåstrup Møllevej</t>
  </si>
  <si>
    <t>Blåkildevej 46E</t>
  </si>
  <si>
    <t>Blåkildevej</t>
  </si>
  <si>
    <t>Pårupvej 25B</t>
  </si>
  <si>
    <t>Pårupvej</t>
  </si>
  <si>
    <t>Aarhus BC Skåde</t>
  </si>
  <si>
    <t>Aarhus Business College, Handelsfagskolen i Skåde</t>
  </si>
  <si>
    <t>Fløjgården</t>
  </si>
  <si>
    <t>Bådehavnsgade 43</t>
  </si>
  <si>
    <t>Bådehavnsgade</t>
  </si>
  <si>
    <t>Godthåb STU</t>
  </si>
  <si>
    <t>Struer Skole- og behandlingshjem,  Godthåbsvejens STU</t>
  </si>
  <si>
    <t>Godthåbsvej 15</t>
  </si>
  <si>
    <t>Børneskolen på Filadelfia</t>
  </si>
  <si>
    <t>Dagskolen på Filadelfia</t>
  </si>
  <si>
    <t>Fårevejle Skole</t>
  </si>
  <si>
    <t>Fårev.F.og Esk.</t>
  </si>
  <si>
    <t>Fårevejle Fri-  og Efterskole</t>
  </si>
  <si>
    <t>Fårevejle Esk.</t>
  </si>
  <si>
    <t>Fårevejle Fri- og Efterskole</t>
  </si>
  <si>
    <t>Møllegårdsvej 1 A</t>
  </si>
  <si>
    <t>Hårslev Esk</t>
  </si>
  <si>
    <t>Hårslev Efterskole</t>
  </si>
  <si>
    <t>Hårslevvej 33</t>
  </si>
  <si>
    <t>Hårslevvej</t>
  </si>
  <si>
    <t>Skovgården</t>
  </si>
  <si>
    <t>Attekærgård Heldagsskole</t>
  </si>
  <si>
    <t>Bråby Heldag.</t>
  </si>
  <si>
    <t>Heldagsskolen Bråby</t>
  </si>
  <si>
    <t>Kunsthøjskolen på Holbæk Slot Ladegård</t>
  </si>
  <si>
    <t>Ladegårdsalleen 5</t>
  </si>
  <si>
    <t>Ladegårdsalleen</t>
  </si>
  <si>
    <t>Bakkegårdsvej 15</t>
  </si>
  <si>
    <t>Bakkegårdsvej</t>
  </si>
  <si>
    <t>Ladegårdsskolen</t>
  </si>
  <si>
    <t>Vandtårnsvej 10</t>
  </si>
  <si>
    <t>Sk. Herredsåsen</t>
  </si>
  <si>
    <t>Skolen på Herredsåsen</t>
  </si>
  <si>
    <t>Tårnborg Sk.</t>
  </si>
  <si>
    <t>Tårnborg Skole</t>
  </si>
  <si>
    <t>Rådhuset, Holbækvej 141 B</t>
  </si>
  <si>
    <t>Dagbehandlingstilbudet - Skolen på Reersø</t>
  </si>
  <si>
    <t>Nordgårdsk.</t>
  </si>
  <si>
    <t>Rådhuset, Sct. Bendtsgade 1</t>
  </si>
  <si>
    <t>Byskovskolen, afd. Asgård</t>
  </si>
  <si>
    <t>Smålodsvej 20, Benløse</t>
  </si>
  <si>
    <t>Søgården</t>
  </si>
  <si>
    <t>Behandlingshjemmet Nebs Møllegård</t>
  </si>
  <si>
    <t>Rådhuset, Rådhuspladsen 11, 1. sal</t>
  </si>
  <si>
    <t>Skolen på Langebjerggaard</t>
  </si>
  <si>
    <t>Langes Gård 10</t>
  </si>
  <si>
    <t>Langes Gård</t>
  </si>
  <si>
    <t>Ll. Valbygård</t>
  </si>
  <si>
    <t>Opholdsstedet Lille Valbygård Skole</t>
  </si>
  <si>
    <t>Løvegårdsvej 2</t>
  </si>
  <si>
    <t>Løvegårdsvej</t>
  </si>
  <si>
    <t>Fagcenter Børn og Unge, Pædagogisk Psykologisk Rådgivning</t>
  </si>
  <si>
    <t>Skolen På Bryggervænget</t>
  </si>
  <si>
    <t>Rådhuset, Nyvej 22</t>
  </si>
  <si>
    <t>Sejergårdsvej 2</t>
  </si>
  <si>
    <t>Sejergårdsvej</t>
  </si>
  <si>
    <t>Freja Skolen - Rudolf Steiner Skolen på Midtsjælland</t>
  </si>
  <si>
    <t>Skolen på Specialinstitution Tølløse</t>
  </si>
  <si>
    <t>Fladsåskolen, afd. Korskilde</t>
  </si>
  <si>
    <t>Rådhuset, Jernbanegade 7</t>
  </si>
  <si>
    <t>Banegårdspladsen 1C</t>
  </si>
  <si>
    <t>Skolerne på Bogø (friskolen)</t>
  </si>
  <si>
    <t>Skolerne på Bogø (efterskolen)</t>
  </si>
  <si>
    <t>Tårsvej 118</t>
  </si>
  <si>
    <t>Tårsvej</t>
  </si>
  <si>
    <t>Fladsåskolen, afd. Mogenstrup</t>
  </si>
  <si>
    <t>Suså Herlufmagl</t>
  </si>
  <si>
    <t>Susåskolen,  afd. Herlufmagle</t>
  </si>
  <si>
    <t>www.susåskolen.dk</t>
  </si>
  <si>
    <t>Suså Glumsø</t>
  </si>
  <si>
    <t>Susåskolen, afd. Glumsø</t>
  </si>
  <si>
    <t>Rådmandshaven 20</t>
  </si>
  <si>
    <t>Rådmandshaven</t>
  </si>
  <si>
    <t>Nygårdsvej 43</t>
  </si>
  <si>
    <t>Suså Holsted</t>
  </si>
  <si>
    <t>Susåskolen, afd. Holsted</t>
  </si>
  <si>
    <t>Socialrådgiveruddannelsen i Nykøbing F</t>
  </si>
  <si>
    <t>Svend G, Bårse</t>
  </si>
  <si>
    <t>Svend Gønge-Skolen, Bårse</t>
  </si>
  <si>
    <t>Præstegårdsvej 11</t>
  </si>
  <si>
    <t>Snedkærgårdsvej</t>
  </si>
  <si>
    <t>Krummebækgård</t>
  </si>
  <si>
    <t>Gåsetårn, Kastr</t>
  </si>
  <si>
    <t>Gåsetårnskolen, Kastrup afdeling</t>
  </si>
  <si>
    <t>Gåsetårnskolen, Marienberg</t>
  </si>
  <si>
    <t>Kulsbj, Nyråd</t>
  </si>
  <si>
    <t>Kulsbjerg Skole, Nyråd</t>
  </si>
  <si>
    <t>Gåsetårnskolen, Iselinge</t>
  </si>
  <si>
    <t>Færgegårdsvej 15 H</t>
  </si>
  <si>
    <t>Kastaniegård</t>
  </si>
  <si>
    <t>Kastaniegården</t>
  </si>
  <si>
    <t>Kastaniegårdsvej 30</t>
  </si>
  <si>
    <t>Kastaniegårdsvej</t>
  </si>
  <si>
    <t>Rådhuset, Ullasvej 23</t>
  </si>
  <si>
    <t>Almegårdsvej 3 A</t>
  </si>
  <si>
    <t>Almegårdsvej</t>
  </si>
  <si>
    <t>Vibegårdsvej 5</t>
  </si>
  <si>
    <t>Vibegårdsvej</t>
  </si>
  <si>
    <t>Kildesgårdsvej 19</t>
  </si>
  <si>
    <t>Kildesgårdsvej</t>
  </si>
  <si>
    <t>Rådhuset, Nytorv 9</t>
  </si>
  <si>
    <t>Damkjærgård</t>
  </si>
  <si>
    <t>Den interne skole Damkjærgård</t>
  </si>
  <si>
    <t>Skærgårdsvej 1</t>
  </si>
  <si>
    <t>Skærgårdsvej</t>
  </si>
  <si>
    <t>Den Stråtækte, Fonden Hjørnegården</t>
  </si>
  <si>
    <t>Højskolen på Helnæs</t>
  </si>
  <si>
    <t>Langbygårdsvej 6</t>
  </si>
  <si>
    <t>Langbygårdsvej</t>
  </si>
  <si>
    <t>Vesterågade 60</t>
  </si>
  <si>
    <t>Vesterågade</t>
  </si>
  <si>
    <t>Børne og Unge Rådgivningen</t>
  </si>
  <si>
    <t>Ungdomsinstitutionen Egely, afd. Bobjerg Skovgård</t>
  </si>
  <si>
    <t>Herregårdscentret 108</t>
  </si>
  <si>
    <t>Herregårdscentret</t>
  </si>
  <si>
    <t>Toftegårdsvej 7,</t>
  </si>
  <si>
    <t>Småskolen ved Nakkebølle Fjord</t>
  </si>
  <si>
    <t>Munkegården</t>
  </si>
  <si>
    <t>Behandlingstilbuddet Munkegården</t>
  </si>
  <si>
    <t>Børne- og Unge Rådgivningen</t>
  </si>
  <si>
    <t>Langbygårdsvej 4</t>
  </si>
  <si>
    <t>Fåborgvej 15</t>
  </si>
  <si>
    <t>Langbygårdsvej 14</t>
  </si>
  <si>
    <t>Hårby Ungdsk.</t>
  </si>
  <si>
    <t>Hårby Esk.</t>
  </si>
  <si>
    <t>Englegård</t>
  </si>
  <si>
    <t>Englegårdskolen</t>
  </si>
  <si>
    <t>Bakkegårdsskolen, Rønningevej 38</t>
  </si>
  <si>
    <t>P.E. Pålsonsvej 1</t>
  </si>
  <si>
    <t>Kålsbjergvej 35</t>
  </si>
  <si>
    <t>Kålsbjergvej</t>
  </si>
  <si>
    <t>Teglgårdsparken 38</t>
  </si>
  <si>
    <t>Teglgårdsparken</t>
  </si>
  <si>
    <t>Udv og Rådg</t>
  </si>
  <si>
    <t>Udvikling og Rådgivning</t>
  </si>
  <si>
    <t>Toftegårdvej 7 Skrillinge</t>
  </si>
  <si>
    <t>Toftegårdvej</t>
  </si>
  <si>
    <t>Båring Sk.</t>
  </si>
  <si>
    <t>Båring Skole</t>
  </si>
  <si>
    <t>Rødegårdsvej 164</t>
  </si>
  <si>
    <t>Rødegårdsvej</t>
  </si>
  <si>
    <t>Kroggårdssk.</t>
  </si>
  <si>
    <t>Kroggårdsskolen</t>
  </si>
  <si>
    <t>Provstegårdskolen</t>
  </si>
  <si>
    <t>Pårup Sk.</t>
  </si>
  <si>
    <t>Tarupgårdsvej 1</t>
  </si>
  <si>
    <t>Tarupgårdsvej</t>
  </si>
  <si>
    <t>Rosengårdskolen</t>
  </si>
  <si>
    <t>Stærmosegårdsvej 51</t>
  </si>
  <si>
    <t>Stærmosegårdsvej</t>
  </si>
  <si>
    <t>Brogårdsvej 75</t>
  </si>
  <si>
    <t>Center for Rehabilitering og Specialrådgivning</t>
  </si>
  <si>
    <t>Blåbærvej 43</t>
  </si>
  <si>
    <t>Blåbærvej</t>
  </si>
  <si>
    <t>Ungdomshjemmet Seden Enggård</t>
  </si>
  <si>
    <t>Skolen på Svennebjerggaard</t>
  </si>
  <si>
    <t>Krakagården</t>
  </si>
  <si>
    <t>Pædagogisk Psykologisk Rådgivning, Center for Inklusion</t>
  </si>
  <si>
    <t>TietgenSkolen (TKC Rugårdsvej)</t>
  </si>
  <si>
    <t>Rugårdsvej 286</t>
  </si>
  <si>
    <t>Rågelund Efsk.</t>
  </si>
  <si>
    <t>Rågelund Efterskole</t>
  </si>
  <si>
    <t>Rågelundvej 179</t>
  </si>
  <si>
    <t>Rågelundvej</t>
  </si>
  <si>
    <t>Rugårdsvej 15 B</t>
  </si>
  <si>
    <t>Socrådg. Odense</t>
  </si>
  <si>
    <t>Socialrådgiveruddannelsen i Odense</t>
  </si>
  <si>
    <t>Læreruddannelsen på Fyn</t>
  </si>
  <si>
    <t>Syddansk Erhvervsskole Odense-Vejle, Blangstedgårdsvej</t>
  </si>
  <si>
    <t>Nislevgård Esk.</t>
  </si>
  <si>
    <t>Nislevgård Efterskole</t>
  </si>
  <si>
    <t>Boltinggårdsvej 10</t>
  </si>
  <si>
    <t>Boltinggårdvej</t>
  </si>
  <si>
    <t>Fåborgvej 24</t>
  </si>
  <si>
    <t>Gråbjergvej 22</t>
  </si>
  <si>
    <t>Rådhuset, Ramsherred 5</t>
  </si>
  <si>
    <t>Lundbyvej 43, Tåsinge</t>
  </si>
  <si>
    <t>Juulgården</t>
  </si>
  <si>
    <t>Juulgårdsvej 64</t>
  </si>
  <si>
    <t>Juulgårdsvej</t>
  </si>
  <si>
    <t>Rådhuset, Ramsherred 10, 3.sal</t>
  </si>
  <si>
    <t>Sydfyns Hush/Hå</t>
  </si>
  <si>
    <t>UCL Skårup</t>
  </si>
  <si>
    <t>Skårup Seminarium</t>
  </si>
  <si>
    <t>Skårup Kirkebakke 4</t>
  </si>
  <si>
    <t>Skårup Kirkebakke</t>
  </si>
  <si>
    <t>Hårslev Sognesk</t>
  </si>
  <si>
    <t>Hårslev skole</t>
  </si>
  <si>
    <t>Rugårdsvej 729</t>
  </si>
  <si>
    <t>Særslev-Hårslev-Skolen</t>
  </si>
  <si>
    <t>Pårupvej 25 B</t>
  </si>
  <si>
    <t>Overvejen 54 Sdr. Nærå</t>
  </si>
  <si>
    <t>Sdr. Nærå</t>
  </si>
  <si>
    <t>Sdr.Nærå Frisk.</t>
  </si>
  <si>
    <t>Sdr. Nærå Fri- og Efterskole (Friskolen)</t>
  </si>
  <si>
    <t>Torpegårdsvej 19 Sønder Nærå</t>
  </si>
  <si>
    <t>Torpegårdsvej</t>
  </si>
  <si>
    <t>Søbygård Fængse</t>
  </si>
  <si>
    <t>Søbysøgård Fængsel, Skolen</t>
  </si>
  <si>
    <t>Sdr.Nærå Eftsk.</t>
  </si>
  <si>
    <t>Sdr. Nærå Fri- og Efterskole (efterskolen)</t>
  </si>
  <si>
    <t>Egely, afd. Stavnbogård</t>
  </si>
  <si>
    <t>Efterskolen Strand på Danebod</t>
  </si>
  <si>
    <t>Kruså Sk.</t>
  </si>
  <si>
    <t>Kruså Skole</t>
  </si>
  <si>
    <t>Skolen på Tagkærgaard</t>
  </si>
  <si>
    <t>Rådhuset, Gåskærgade 26</t>
  </si>
  <si>
    <t>Gråsten Sk.</t>
  </si>
  <si>
    <t>Gråsten Skole</t>
  </si>
  <si>
    <t>www.æblegårdfriskole.dk</t>
  </si>
  <si>
    <t>Gråsten Lbrsk.</t>
  </si>
  <si>
    <t>Gråsten Landbrugsskole</t>
  </si>
  <si>
    <t>Gammel Hørregårdsvej 29</t>
  </si>
  <si>
    <t>Gammel Hørregårdsvej</t>
  </si>
  <si>
    <t>Visgård Fsk.</t>
  </si>
  <si>
    <t>Visgårdvej 2, Bjerndrup</t>
  </si>
  <si>
    <t>Visgårdvej</t>
  </si>
  <si>
    <t>Søgård Frisk.</t>
  </si>
  <si>
    <t>Søgård Friskole</t>
  </si>
  <si>
    <t>Søgård Ringvej 1, Søgård</t>
  </si>
  <si>
    <t>Søgård Ringvej</t>
  </si>
  <si>
    <t>Søgård</t>
  </si>
  <si>
    <t>Præstegårdsvej 1</t>
  </si>
  <si>
    <t>Kongeådal. Esk.</t>
  </si>
  <si>
    <t>Kongeådalens Efterskole</t>
  </si>
  <si>
    <t>Gånsager, Gyvelvej 23</t>
  </si>
  <si>
    <t>Gånsager</t>
  </si>
  <si>
    <t>Pædagogisk Psykologisk Rådgivning Familie/Unge</t>
  </si>
  <si>
    <t>Rådhuset, Rådhustorvet 10</t>
  </si>
  <si>
    <t>Ladegårdsvej 15</t>
  </si>
  <si>
    <t>Ladegårdsvej</t>
  </si>
  <si>
    <t>Jørgensgård Skovvej 101</t>
  </si>
  <si>
    <t>Jørgensgård Skovvej</t>
  </si>
  <si>
    <t>Enggårdssk.</t>
  </si>
  <si>
    <t>Enggårdskolen</t>
  </si>
  <si>
    <t>Blåbj-Lunde Kv</t>
  </si>
  <si>
    <t>Blåbjergskolen â€“ Lunde-Kvong</t>
  </si>
  <si>
    <t>Blåbj Outrup</t>
  </si>
  <si>
    <t>Blåbjergskolen â€“ Outrup</t>
  </si>
  <si>
    <t>Blåbj-Nr. Nebel</t>
  </si>
  <si>
    <t>Blåbjergskolen â€“ Nr. Nebel</t>
  </si>
  <si>
    <t>Blåbjerg f.sk.</t>
  </si>
  <si>
    <t>Blåbjerg Friskole</t>
  </si>
  <si>
    <t>Blåvandshuk Sk.</t>
  </si>
  <si>
    <t>Blåvandshuk Skole</t>
  </si>
  <si>
    <t>Kjærgård Landb</t>
  </si>
  <si>
    <t>Kjærgård Landbrugsskole</t>
  </si>
  <si>
    <t>Kjærgårdvej 31</t>
  </si>
  <si>
    <t>Kjærgårdsvej</t>
  </si>
  <si>
    <t>Kostskolen på Assersbølgård</t>
  </si>
  <si>
    <t>Præstegårdskol.</t>
  </si>
  <si>
    <t>Præstegårdsskolen</t>
  </si>
  <si>
    <t>Rybners Grådyb</t>
  </si>
  <si>
    <t>Rybners- STX- Grådybet</t>
  </si>
  <si>
    <t>Blåbjerggårdsk.</t>
  </si>
  <si>
    <t>Blåbjerggårdskolen</t>
  </si>
  <si>
    <t>Natur- og kulturformidlingscenter Myrtuegård</t>
  </si>
  <si>
    <t>Rybners - HHX/STX - Grådybet</t>
  </si>
  <si>
    <t>Grådybet 73G</t>
  </si>
  <si>
    <t>Socialrådgiveruddannelsen i Esbjerg</t>
  </si>
  <si>
    <t>EA SydVest, Esbjerg (Grådybparken )</t>
  </si>
  <si>
    <t>Rådhuset, Skolevej 5-7</t>
  </si>
  <si>
    <t>Holdgårdsvej</t>
  </si>
  <si>
    <t>Tårnvej 135</t>
  </si>
  <si>
    <t>Tårnvej</t>
  </si>
  <si>
    <t>www.årrebørnecenter.dk</t>
  </si>
  <si>
    <t>Kongeåvej 17</t>
  </si>
  <si>
    <t>Kongeåvej</t>
  </si>
  <si>
    <t>Snepsgårdevej 20</t>
  </si>
  <si>
    <t>Snepsgårdevej</t>
  </si>
  <si>
    <t>Lykkesgårdssk.</t>
  </si>
  <si>
    <t>Lykkesgårdskolen</t>
  </si>
  <si>
    <t>Hjulsøgård Ung Skole</t>
  </si>
  <si>
    <t>Psykologisk og Pædagogisk  Rådgivning</t>
  </si>
  <si>
    <t>Rådhuset, Rådhuspassagen 3</t>
  </si>
  <si>
    <t>Rådhuspassagen</t>
  </si>
  <si>
    <t>Rådhuspassagen 3</t>
  </si>
  <si>
    <t>Kongeåvej 34</t>
  </si>
  <si>
    <t>Gårde, Svanehøjvej 27</t>
  </si>
  <si>
    <t>Gårde</t>
  </si>
  <si>
    <t>Rådhuset, Skelbækvej 2</t>
  </si>
  <si>
    <t>Småsk Søgårdhus</t>
  </si>
  <si>
    <t>Småskolen Søgårdhus</t>
  </si>
  <si>
    <t>Flensborg Landevej 23, Søgård</t>
  </si>
  <si>
    <t>Voerladegård Skole</t>
  </si>
  <si>
    <t>Tyndeleddet 5, Voerladegård</t>
  </si>
  <si>
    <t>Voerladegård</t>
  </si>
  <si>
    <t>Stenagergård</t>
  </si>
  <si>
    <t>Heldagsskolen Stenagergård</t>
  </si>
  <si>
    <t>Hårupvej 28</t>
  </si>
  <si>
    <t>Hårupvej</t>
  </si>
  <si>
    <t>Gårslev Skole</t>
  </si>
  <si>
    <t>Møllegårdsvej 1 Brejning</t>
  </si>
  <si>
    <t>Rådhuset, Gothersgade 20</t>
  </si>
  <si>
    <t>Mosegårdsvej 2 D</t>
  </si>
  <si>
    <t>Mosegårdsvej 2D</t>
  </si>
  <si>
    <t>Mosegårdsvej 2</t>
  </si>
  <si>
    <t>Hovedgård Sk.</t>
  </si>
  <si>
    <t>Hovedgård Skole, folkeskoleafdeling</t>
  </si>
  <si>
    <t>Hedegårdvej 51A</t>
  </si>
  <si>
    <t>Hedegårdvej</t>
  </si>
  <si>
    <t>Firkløverskolen, Afdelingen på Søndermarken</t>
  </si>
  <si>
    <t>Daugård Skole</t>
  </si>
  <si>
    <t>Daugård</t>
  </si>
  <si>
    <t>Stjernegårdsvej 20</t>
  </si>
  <si>
    <t>Stjernegårdsvej</t>
  </si>
  <si>
    <t>CastberggårdFUU</t>
  </si>
  <si>
    <t>Castberggård</t>
  </si>
  <si>
    <t>Tværgående Enhed for Læring</t>
  </si>
  <si>
    <t>Rårup Sk.</t>
  </si>
  <si>
    <t>Bråskovgård Esk</t>
  </si>
  <si>
    <t>Bråskovgård Efterskole</t>
  </si>
  <si>
    <t>Bråskovvej 59</t>
  </si>
  <si>
    <t>Bråskovvej</t>
  </si>
  <si>
    <t>Lykkegårdssk.</t>
  </si>
  <si>
    <t>Lykkegårdskolen</t>
  </si>
  <si>
    <t>Lykkegårdsvej 75</t>
  </si>
  <si>
    <t>Lykkegårdsvej</t>
  </si>
  <si>
    <t>Elmegården</t>
  </si>
  <si>
    <t>Møllegården 1</t>
  </si>
  <si>
    <t>Møllegården</t>
  </si>
  <si>
    <t>Lykkegårdsvej 100</t>
  </si>
  <si>
    <t>Sognegårdsvej 1</t>
  </si>
  <si>
    <t>Sognegårdsvej</t>
  </si>
  <si>
    <t>Kongeåsk.</t>
  </si>
  <si>
    <t>Kongeåskolen</t>
  </si>
  <si>
    <t>Fårupgård</t>
  </si>
  <si>
    <t>Fårupgård Ungecenter</t>
  </si>
  <si>
    <t>Fårupgårdvej 5</t>
  </si>
  <si>
    <t>Fårupgårdvej</t>
  </si>
  <si>
    <t>Worsåesgade 6</t>
  </si>
  <si>
    <t>Ved Sønderåen 1</t>
  </si>
  <si>
    <t>Ved Sønderåen</t>
  </si>
  <si>
    <t>Staldgårdsgade 13</t>
  </si>
  <si>
    <t>Blåhøj Sk.</t>
  </si>
  <si>
    <t>Blåhøj Skole</t>
  </si>
  <si>
    <t>Blåkilde Efterskole</t>
  </si>
  <si>
    <t>Blåkildevej 19</t>
  </si>
  <si>
    <t>Esk Solgården</t>
  </si>
  <si>
    <t>Efterskolen Solgården</t>
  </si>
  <si>
    <t>Rådhuset, Torvet</t>
  </si>
  <si>
    <t>Skolen på Sønderager</t>
  </si>
  <si>
    <t>Lundgårdsk.</t>
  </si>
  <si>
    <t>Lundgårdskolen</t>
  </si>
  <si>
    <t>www.lundgårdskolen.dk</t>
  </si>
  <si>
    <t>Brændgårdsk.</t>
  </si>
  <si>
    <t>Brændgårdskolen</t>
  </si>
  <si>
    <t>Brændgårdvej 4</t>
  </si>
  <si>
    <t>Brændgårdvej</t>
  </si>
  <si>
    <t>Højgårdsk.</t>
  </si>
  <si>
    <t>Højgårdskolen</t>
  </si>
  <si>
    <t>Studsgård Frisk</t>
  </si>
  <si>
    <t>Studsgård Friskole</t>
  </si>
  <si>
    <t>Momhøjvej 36C Studsgård</t>
  </si>
  <si>
    <t>Studsgård</t>
  </si>
  <si>
    <t>Skærgården Hsk.</t>
  </si>
  <si>
    <t>Højskolen Skærgården</t>
  </si>
  <si>
    <t>Lindegårdsvej 8</t>
  </si>
  <si>
    <t>Lindegårdsvej</t>
  </si>
  <si>
    <t>Rådhuset, Kirkestræde 11</t>
  </si>
  <si>
    <t>Halgård Skole</t>
  </si>
  <si>
    <t>Halgårdvej 3</t>
  </si>
  <si>
    <t>Halgårdvej</t>
  </si>
  <si>
    <t>Idom-Råsted Sk.</t>
  </si>
  <si>
    <t>Idom-Råsted Skole og Børnehus</t>
  </si>
  <si>
    <t>Lægårdvej 102</t>
  </si>
  <si>
    <t>Lægårdvej</t>
  </si>
  <si>
    <t>Lægården,Usk.</t>
  </si>
  <si>
    <t>Idrætsefterskolen Lægården</t>
  </si>
  <si>
    <t>Lægårdvej 72</t>
  </si>
  <si>
    <t>www.lægården.dk</t>
  </si>
  <si>
    <t>Lægård Lbrsk.</t>
  </si>
  <si>
    <t>Lægård Landbrugsskole</t>
  </si>
  <si>
    <t>Bisgårdmark 18</t>
  </si>
  <si>
    <t>Socialrådgiveruddannelsen i Holstebro - VIA UC</t>
  </si>
  <si>
    <t>projektgården</t>
  </si>
  <si>
    <t>Projektgården</t>
  </si>
  <si>
    <t>Hyldgårdssk.</t>
  </si>
  <si>
    <t>Hyldgårdsskolen</t>
  </si>
  <si>
    <t>Hyldgårds Alle</t>
  </si>
  <si>
    <t>Småskolen Christianshede</t>
  </si>
  <si>
    <t>Holmgårdvej 156</t>
  </si>
  <si>
    <t>Holmgårdvej</t>
  </si>
  <si>
    <t>Rådhusgade 2</t>
  </si>
  <si>
    <t>Bækgårdssk.</t>
  </si>
  <si>
    <t>Bækgårdsskolen</t>
  </si>
  <si>
    <t>Bækgårdsvej 30</t>
  </si>
  <si>
    <t>Den danske Design- og Håndværksefterskole i Skjern</t>
  </si>
  <si>
    <t>Skjernåsk.</t>
  </si>
  <si>
    <t>Skjernåskolen</t>
  </si>
  <si>
    <t>Godthåbsv Skole</t>
  </si>
  <si>
    <t>Godthåbsvejens Skole</t>
  </si>
  <si>
    <t>Mågevej 3</t>
  </si>
  <si>
    <t>Mågevej</t>
  </si>
  <si>
    <t>Sognegårdsvej 15</t>
  </si>
  <si>
    <t>Ladegårdsvej 5</t>
  </si>
  <si>
    <t>Brejninggårdsvej</t>
  </si>
  <si>
    <t>Handbjerg Hovgårdvej 3</t>
  </si>
  <si>
    <t>Handbjerg Hovgårdvej</t>
  </si>
  <si>
    <t>Djurslands Folkehøjskole, Råmosegaard</t>
  </si>
  <si>
    <t>Skråvejen 1</t>
  </si>
  <si>
    <t>Skråvejen</t>
  </si>
  <si>
    <t>Grauballe Gudenåvej 21</t>
  </si>
  <si>
    <t>Grauballe Gudenåvej</t>
  </si>
  <si>
    <t>Fårvang Sk.</t>
  </si>
  <si>
    <t>Fårvang</t>
  </si>
  <si>
    <t>Fårvang Skole</t>
  </si>
  <si>
    <t>Højgårdsvej 4</t>
  </si>
  <si>
    <t>Højgårdsvej</t>
  </si>
  <si>
    <t>Hjortgårdsvej 47, Voel</t>
  </si>
  <si>
    <t>Hjortgårdsvej</t>
  </si>
  <si>
    <t>Rådhuset, Hovedgaden 77</t>
  </si>
  <si>
    <t>Brunmosegård</t>
  </si>
  <si>
    <t>Rådhuset, Torvet 3</t>
  </si>
  <si>
    <t>Homåvej 4B</t>
  </si>
  <si>
    <t>Homåvej</t>
  </si>
  <si>
    <t>Pædagogisk Psykologisk Rådgivning Grenå</t>
  </si>
  <si>
    <t>Jyske Håndvsk.</t>
  </si>
  <si>
    <t>Den Jyske Håndværkerskole</t>
  </si>
  <si>
    <t>Rådhuset, Skovvej 20</t>
  </si>
  <si>
    <t>Langå Sk.</t>
  </si>
  <si>
    <t>Langå</t>
  </si>
  <si>
    <t>Langå Skole</t>
  </si>
  <si>
    <t>Lilleåskolen</t>
  </si>
  <si>
    <t>Ryomgård Realsk</t>
  </si>
  <si>
    <t>Rådhusgade 56-58</t>
  </si>
  <si>
    <t>Fårup Sk.</t>
  </si>
  <si>
    <t>Fårup Skole og Børneby</t>
  </si>
  <si>
    <t>Fårup Skolevej 5</t>
  </si>
  <si>
    <t>Fårup Skolevej</t>
  </si>
  <si>
    <t>Fårupvej 12, Nørbæk</t>
  </si>
  <si>
    <t>Rådhuset, Laksetorvet 1</t>
  </si>
  <si>
    <t>Rådhusgade 56</t>
  </si>
  <si>
    <t>R. Hougårdsvej 50</t>
  </si>
  <si>
    <t>R. Hougårds Vej</t>
  </si>
  <si>
    <t>Nålemagervej 120</t>
  </si>
  <si>
    <t>Rådmands Boulevard 20</t>
  </si>
  <si>
    <t>Nålemagervej 110</t>
  </si>
  <si>
    <t>Brusgårdsvej 25</t>
  </si>
  <si>
    <t>Brusgårdsvej</t>
  </si>
  <si>
    <t>Brusgårdsvej 17</t>
  </si>
  <si>
    <t>Børneby Allingå</t>
  </si>
  <si>
    <t>Børneby Nord, afdeling Allingåbro</t>
  </si>
  <si>
    <t>Bakkegårdsvej 8, Vivild</t>
  </si>
  <si>
    <t>Låsby Sk.</t>
  </si>
  <si>
    <t>Låsby</t>
  </si>
  <si>
    <t>Låsby Skole</t>
  </si>
  <si>
    <t>Gudenåsk.</t>
  </si>
  <si>
    <t>Gudenåskolen</t>
  </si>
  <si>
    <t>Behandlingshjemmet Himmelbjerggården</t>
  </si>
  <si>
    <t>Rådhuset, Søvej 1</t>
  </si>
  <si>
    <t>Himmelbjerggård</t>
  </si>
  <si>
    <t>Himmelbjerggårdens Specialskole</t>
  </si>
  <si>
    <t>Himmelbjerggårdens Specialskole (voksne)</t>
  </si>
  <si>
    <t>Himmelbjerggårdens specialskole (børn)</t>
  </si>
  <si>
    <t>Rådhuset, Søtofte 10 Tranebjerg</t>
  </si>
  <si>
    <t>Bryggergård.sk.</t>
  </si>
  <si>
    <t>Bryggergårdens Skole</t>
  </si>
  <si>
    <t>Linå Sk.</t>
  </si>
  <si>
    <t>Linå Skole</t>
  </si>
  <si>
    <t>Småskolen på Peterslyst Ridecenter</t>
  </si>
  <si>
    <t>Rådhuset, Rådhuspladsen 2</t>
  </si>
  <si>
    <t>Gammelgårdsk.</t>
  </si>
  <si>
    <t>Lundshøjgårdsvej 19</t>
  </si>
  <si>
    <t>Lundshøjgårdsvej</t>
  </si>
  <si>
    <t>Mårslet Skole</t>
  </si>
  <si>
    <t>Skåde Sk.</t>
  </si>
  <si>
    <t>Skåde Skole</t>
  </si>
  <si>
    <t>Tåstumvænget 8</t>
  </si>
  <si>
    <t>Tåstumvænget</t>
  </si>
  <si>
    <t>Hårup Sk.</t>
  </si>
  <si>
    <t>Hårup Skole</t>
  </si>
  <si>
    <t>Vestergårdssk.</t>
  </si>
  <si>
    <t>Vestergårdsskolen</t>
  </si>
  <si>
    <t>Elmegårdsvej 1</t>
  </si>
  <si>
    <t>Elmegårdsvej</t>
  </si>
  <si>
    <t>Holmstrupgårdsvej 32</t>
  </si>
  <si>
    <t>Holmstrupgårdvej</t>
  </si>
  <si>
    <t>Egå Gymnasium</t>
  </si>
  <si>
    <t>Egå Ungdomshsk</t>
  </si>
  <si>
    <t>Egå Ungdomshøjskole</t>
  </si>
  <si>
    <t>Holmstrupgård - Psykiatri for unge</t>
  </si>
  <si>
    <t>Holmstrupgårdvej 39</t>
  </si>
  <si>
    <t>FGU Aarhus Egå</t>
  </si>
  <si>
    <t>FGU Aarhus - Egå</t>
  </si>
  <si>
    <t>Socialrådgiveruddannelsen i Aarhus - VIA UC</t>
  </si>
  <si>
    <t>Lyngåsk.</t>
  </si>
  <si>
    <t>Lyngåskolen</t>
  </si>
  <si>
    <t>Behandlingshjemmet Dalgården</t>
  </si>
  <si>
    <t>Rådhuset, Ved Fjorden 6</t>
  </si>
  <si>
    <t>Gudenådal Frsk.</t>
  </si>
  <si>
    <t>Gudenådalens Friskole</t>
  </si>
  <si>
    <t>Dåsbjergvej 17</t>
  </si>
  <si>
    <t>Dåsbjergvej</t>
  </si>
  <si>
    <t>Bådsgårdsvej 55</t>
  </si>
  <si>
    <t>Bådsgårdsvej</t>
  </si>
  <si>
    <t>Kølvrå, Herningvej 30</t>
  </si>
  <si>
    <t>Kølvrå</t>
  </si>
  <si>
    <t>Flyvevåbnets Førings- og Operationsstøtteskole</t>
  </si>
  <si>
    <t>Herningvej 1, Kølvrå</t>
  </si>
  <si>
    <t>Sognegårdsvej 41, Sjørslev</t>
  </si>
  <si>
    <t>Bårupvej 15</t>
  </si>
  <si>
    <t>Bårupvej</t>
  </si>
  <si>
    <t>Rådgivningscenter Børn og Unge</t>
  </si>
  <si>
    <t>Mosegårdsvej 10, Vodstrup</t>
  </si>
  <si>
    <t>Haugård skole</t>
  </si>
  <si>
    <t>Haugårdvej 13, Naundrup</t>
  </si>
  <si>
    <t>Haugårdvej</t>
  </si>
  <si>
    <t>Skals Håndarbsk</t>
  </si>
  <si>
    <t>Skals Håndarbejdsskole</t>
  </si>
  <si>
    <t>Brårup Sk.</t>
  </si>
  <si>
    <t>Brårup Skole</t>
  </si>
  <si>
    <t>Brårupvej 94</t>
  </si>
  <si>
    <t>Brårupvej</t>
  </si>
  <si>
    <t>Vestergårdsvej 8, Jebjerg</t>
  </si>
  <si>
    <t>Hedegårdsvej 59</t>
  </si>
  <si>
    <t>Hedegårdsvej</t>
  </si>
  <si>
    <t>Rådhuset, Asylgade 30</t>
  </si>
  <si>
    <t>Sønderhå Frisk.</t>
  </si>
  <si>
    <t>Sønderhå-Hørsted Friskole</t>
  </si>
  <si>
    <t>Legindvej 84, Sønderhå</t>
  </si>
  <si>
    <t>Sønderhå</t>
  </si>
  <si>
    <t>Ginnerupskolen, Ny-Kortegård</t>
  </si>
  <si>
    <t>Kildegård</t>
  </si>
  <si>
    <t>Fonden Kildegård-Thy</t>
  </si>
  <si>
    <t>Meldgårdsvej 24, Rødding</t>
  </si>
  <si>
    <t>Bruunshåbsvej 25</t>
  </si>
  <si>
    <t>Bruunshåbvej</t>
  </si>
  <si>
    <t>Haugårdsvej 4, Vammen</t>
  </si>
  <si>
    <t>Haugårdsvej</t>
  </si>
  <si>
    <t>Nørreåskolen</t>
  </si>
  <si>
    <t>Nørreå Friskole og Børnehus</t>
  </si>
  <si>
    <t>Mercantec, Banegårds Alle</t>
  </si>
  <si>
    <t>Banegårds Alle 1</t>
  </si>
  <si>
    <t>Banegårds Alle</t>
  </si>
  <si>
    <t>Mercantec Håndv</t>
  </si>
  <si>
    <t>Mercantec, Håndværkervej afdeling</t>
  </si>
  <si>
    <t>Håndværkervej 9</t>
  </si>
  <si>
    <t>Håndværkervej</t>
  </si>
  <si>
    <t>Skovgård Tranum</t>
  </si>
  <si>
    <t>Skovsgård Tranum skole</t>
  </si>
  <si>
    <t>Toftegårdssk.</t>
  </si>
  <si>
    <t>Toftegårdsskolen</t>
  </si>
  <si>
    <t>Vendsyssel Rådgivnings Center</t>
  </si>
  <si>
    <t>Aså Skole</t>
  </si>
  <si>
    <t>Ryttergården</t>
  </si>
  <si>
    <t>Farsø Efterskole, Eftersk. ved Risgårde Bredning</t>
  </si>
  <si>
    <t>Nørgård</t>
  </si>
  <si>
    <t>Nørgården</t>
  </si>
  <si>
    <t>Skelgårdsvej 46</t>
  </si>
  <si>
    <t>Skelgårdsvej</t>
  </si>
  <si>
    <t>Kornumgårdsvej 16</t>
  </si>
  <si>
    <t>Kornumgårdsvej</t>
  </si>
  <si>
    <t>Rådhuset, Rådhus Alle 100</t>
  </si>
  <si>
    <t>Hånbækskolen</t>
  </si>
  <si>
    <t>Hånbækvej 32 B</t>
  </si>
  <si>
    <t>Abildgårdsk.</t>
  </si>
  <si>
    <t>Abildgårdskolen</t>
  </si>
  <si>
    <t>Rådhus Alle 100, 1.</t>
  </si>
  <si>
    <t>EUC  N Hånbæk</t>
  </si>
  <si>
    <t>EUC Nord, Hånbækvej</t>
  </si>
  <si>
    <t>Hånbækvej 50</t>
  </si>
  <si>
    <t>Skovsgårdsvej</t>
  </si>
  <si>
    <t>Efterskolen DUI Leg og Virke Bisnapgård</t>
  </si>
  <si>
    <t>Holmegårdsk.</t>
  </si>
  <si>
    <t>Holmegårdskolen</t>
  </si>
  <si>
    <t>Lundergård</t>
  </si>
  <si>
    <t>Lundergård undervisningssted</t>
  </si>
  <si>
    <t>Børne og Familierådgivningen</t>
  </si>
  <si>
    <t>Vielshøjskolen, Fonden Odamsgårds Interne Skole</t>
  </si>
  <si>
    <t>Wiegårdsvej</t>
  </si>
  <si>
    <t>Gårdenes Vej 3, Vesterø</t>
  </si>
  <si>
    <t>Gårdenes Vej</t>
  </si>
  <si>
    <t>Skolegård Spec</t>
  </si>
  <si>
    <t>Skolegården</t>
  </si>
  <si>
    <t>Vrå undervisn</t>
  </si>
  <si>
    <t>Vrå undervisningssted</t>
  </si>
  <si>
    <t>Havmågen spec.</t>
  </si>
  <si>
    <t>Havmågen</t>
  </si>
  <si>
    <t>Kløvergården</t>
  </si>
  <si>
    <t>Vrå Hsk</t>
  </si>
  <si>
    <t>Vrå Højskole</t>
  </si>
  <si>
    <t>Præstegårdsvej 26</t>
  </si>
  <si>
    <t>Rådhuset, Hobrovej 110</t>
  </si>
  <si>
    <t>Grangårdsvej 13C</t>
  </si>
  <si>
    <t>Grangårdsvej</t>
  </si>
  <si>
    <t>Rådhuset, Hobrovej 88</t>
  </si>
  <si>
    <t>Esk.på Lynghøj</t>
  </si>
  <si>
    <t>Voerså</t>
  </si>
  <si>
    <t>Sæbygårdskolen</t>
  </si>
  <si>
    <t>Sæbygårdvej 34</t>
  </si>
  <si>
    <t>Sæbygårdvej</t>
  </si>
  <si>
    <t>Høngårdsvej 25</t>
  </si>
  <si>
    <t>Høngårdsvej</t>
  </si>
  <si>
    <t>Snedkergårdsvej 11</t>
  </si>
  <si>
    <t>Snedkergårdsvej</t>
  </si>
  <si>
    <t>Søndre Gårde 8</t>
  </si>
  <si>
    <t>Søndregårde</t>
  </si>
  <si>
    <t>Tranegården</t>
  </si>
  <si>
    <t>Ryå Efterskole</t>
  </si>
  <si>
    <t>www.Ryåefterskole.dk</t>
  </si>
  <si>
    <t>Centralgårdsvej</t>
  </si>
  <si>
    <t>Rådhuset, Boulevarden 13</t>
  </si>
  <si>
    <t>Hålsvej 4</t>
  </si>
  <si>
    <t>Hålsvej</t>
  </si>
  <si>
    <t>På Sporet 4</t>
  </si>
  <si>
    <t>Sohngårdsholmsvej 60</t>
  </si>
  <si>
    <t>Sohngårdsholmsvej 53</t>
  </si>
  <si>
    <t>Sohngårdsholmsvej 47</t>
  </si>
  <si>
    <t>Sohngårdsholmsvej 59</t>
  </si>
  <si>
    <t>Lyngbjerggårdskolen</t>
  </si>
  <si>
    <t>Holmgård</t>
  </si>
  <si>
    <t>Godthåbsk.</t>
  </si>
  <si>
    <t>Godthåbskolen</t>
  </si>
  <si>
    <t>Dagbehandling Unge, Vissegård</t>
  </si>
  <si>
    <t>Godthåbsgade 8 Hasserisgaard</t>
  </si>
  <si>
    <t>Enggårdsgade</t>
  </si>
  <si>
    <t>På Sporet 8B</t>
  </si>
  <si>
    <t>På Sporet 8B, 4.</t>
  </si>
  <si>
    <t>Sohngårdsholmsvej 51B</t>
  </si>
  <si>
    <t>Tekstilhåndværkerskolen</t>
  </si>
  <si>
    <t>Vadgårdvej 4</t>
  </si>
  <si>
    <t>Vadgårdvej</t>
  </si>
  <si>
    <t>Social- og Ældreministeriet</t>
  </si>
  <si>
    <t>Institut for Ædelmetal, Københavns Tekniske Skole</t>
  </si>
  <si>
    <t>Æblevangen 126, Smørumnedre</t>
  </si>
  <si>
    <t>Æblevangen</t>
  </si>
  <si>
    <t>DEN SELVEJENDE INSTITUTION "VÆDDERBO"</t>
  </si>
  <si>
    <t>Ærøskøbing</t>
  </si>
  <si>
    <t>Ærø Kommune</t>
  </si>
  <si>
    <t>IDRÆTSAKADEMIETS SPECIALSKOLETILBUD ApS</t>
  </si>
  <si>
    <t>Ærøvej 9</t>
  </si>
  <si>
    <t>Ærøvej</t>
  </si>
  <si>
    <t>Jobs P Ærø</t>
  </si>
  <si>
    <t>Jobs Partner Ærø</t>
  </si>
  <si>
    <t>KUI Ærø</t>
  </si>
  <si>
    <t>Den kommunale ungeindsats i Ærø Kommune</t>
  </si>
  <si>
    <t>Ægirskolen</t>
  </si>
  <si>
    <t>Job Ærø</t>
  </si>
  <si>
    <t>Job- og Voksencenter,  Ærø</t>
  </si>
  <si>
    <t>Ægirskolen ApS</t>
  </si>
  <si>
    <t>Æblevangen 126</t>
  </si>
  <si>
    <t>Ærtebjergvej 75</t>
  </si>
  <si>
    <t>Ærtebjergvej</t>
  </si>
  <si>
    <t>Ærø Ungdomsskole</t>
  </si>
  <si>
    <t>HF/VUC Ærø</t>
  </si>
  <si>
    <t>HF &amp; VUC FYN Ærø</t>
  </si>
  <si>
    <t>PPR Svb og Ærø</t>
  </si>
  <si>
    <t>Pædagogisk Psykologisk Rådgivning, Svendborg og Ærø</t>
  </si>
  <si>
    <t>Ærø Friskole</t>
  </si>
  <si>
    <t>HF VUC FYN Ærø</t>
  </si>
  <si>
    <t>Ærø Landsbysk</t>
  </si>
  <si>
    <t>Søby Ærø</t>
  </si>
  <si>
    <t>Ærø Landsbyskole</t>
  </si>
  <si>
    <t>Ærø Folkehsk.</t>
  </si>
  <si>
    <t>Ærø Højskole</t>
  </si>
  <si>
    <t>Kunsthøjskolen på Ærø, Vester Møllegaard</t>
  </si>
  <si>
    <t>Ærø Eftersk.</t>
  </si>
  <si>
    <t>Ærø Efterskole</t>
  </si>
  <si>
    <t>Æblegården</t>
  </si>
  <si>
    <t>Det Socialpædagogiske Opholdssted Æblegården</t>
  </si>
  <si>
    <t>Æblegård Fsk.</t>
  </si>
  <si>
    <t>Æblegård Friskole</t>
  </si>
  <si>
    <t>Kolt Ældreh Hsk</t>
  </si>
  <si>
    <t>Kolt Ældrehøjskole</t>
  </si>
  <si>
    <t>Øvrige uddannelsesinstitutioner m.v.</t>
  </si>
  <si>
    <t>Øster Voldgade 15</t>
  </si>
  <si>
    <t>Øster Voldgade</t>
  </si>
  <si>
    <t>Ørholmgade 8</t>
  </si>
  <si>
    <t>Ørholmgade</t>
  </si>
  <si>
    <t>København Ø</t>
  </si>
  <si>
    <t>Ø.Farimagsg.Sk.</t>
  </si>
  <si>
    <t>Øster Farimagsgades Skole</t>
  </si>
  <si>
    <t>Øster Farimagsgade 40</t>
  </si>
  <si>
    <t>Øster Farimagsgade</t>
  </si>
  <si>
    <t>Øster Søgade 86</t>
  </si>
  <si>
    <t>Øster Søgade</t>
  </si>
  <si>
    <t>Øvelsesskoler</t>
  </si>
  <si>
    <t>Østerbro Llsk.</t>
  </si>
  <si>
    <t>Østerbro Lilleskole</t>
  </si>
  <si>
    <t>Øbro F.Sk.</t>
  </si>
  <si>
    <t>Øbro Fri Skole</t>
  </si>
  <si>
    <t>Øster Farimagsgade 16 B</t>
  </si>
  <si>
    <t>Øvrige MVU-institutioner</t>
  </si>
  <si>
    <t>FGU H Østerbro</t>
  </si>
  <si>
    <t>FGU Hovedstaden - Østerbro</t>
  </si>
  <si>
    <t>Opgang F., Øster Farimagsgade 16B</t>
  </si>
  <si>
    <t>Øster Farimagsgade 16F, 2.</t>
  </si>
  <si>
    <t>Øvrige institutioner med sundhedsuddannelser</t>
  </si>
  <si>
    <t>Øvrige institutioner med hum. og æstetiske udd. (Filmskolen)</t>
  </si>
  <si>
    <t>Øvrige inst. med erhvervsrettede udd. (grafisk, teknologisk)</t>
  </si>
  <si>
    <t>Øvrige ministerier</t>
  </si>
  <si>
    <t>Øresund</t>
  </si>
  <si>
    <t>Øresundsskolen</t>
  </si>
  <si>
    <t>Øresund Int.Sk.</t>
  </si>
  <si>
    <t>Øresunds Internationale Skole</t>
  </si>
  <si>
    <t>Ørestad Gym.</t>
  </si>
  <si>
    <t>Ørestad Gymnasium</t>
  </si>
  <si>
    <t>Ørestads Boulevard 75</t>
  </si>
  <si>
    <t>Ørestads Boulevard</t>
  </si>
  <si>
    <t>Ørestad Frisk.</t>
  </si>
  <si>
    <t>Ørestad Friskole</t>
  </si>
  <si>
    <t>Øvrige institutioner med pædagogiske uddannelser (DLH)</t>
  </si>
  <si>
    <t>H.C. Ørsteds Vej 47</t>
  </si>
  <si>
    <t>H.C. Ørsteds Vej</t>
  </si>
  <si>
    <t>Øster Voldgade 10</t>
  </si>
  <si>
    <t>Aalborg Øst</t>
  </si>
  <si>
    <t>HC Ørsted Frb</t>
  </si>
  <si>
    <t>H.C. Ørsted Gymnasiet, Frederiksberg</t>
  </si>
  <si>
    <t>Skovvejen Øst</t>
  </si>
  <si>
    <t>Skovvejens Skole - Øst</t>
  </si>
  <si>
    <t>Måløvhøj Østerh</t>
  </si>
  <si>
    <t>Måløvhøj Skole - Østerhøj</t>
  </si>
  <si>
    <t>Øregård Gym.</t>
  </si>
  <si>
    <t>Øregård Gymnasium</t>
  </si>
  <si>
    <t>Øtoftesk.</t>
  </si>
  <si>
    <t>Øtofteskolen</t>
  </si>
  <si>
    <t>H.C. Ørsted Gym</t>
  </si>
  <si>
    <t>H.C. Ørsted Gymnasiet, Lyngby</t>
  </si>
  <si>
    <t>Øverødvej 246B, 1.</t>
  </si>
  <si>
    <t>Øverødvej</t>
  </si>
  <si>
    <t>Ølsted Skole</t>
  </si>
  <si>
    <t>Ølsted</t>
  </si>
  <si>
    <t>Østergade 52</t>
  </si>
  <si>
    <t>Østergade</t>
  </si>
  <si>
    <t>UU-Øresund</t>
  </si>
  <si>
    <t>LOF Øresund</t>
  </si>
  <si>
    <t>LOF Øresund, Helsingør</t>
  </si>
  <si>
    <t>Grønnevang Østv</t>
  </si>
  <si>
    <t>Grønnevang Skole, afdeling Østervang</t>
  </si>
  <si>
    <t>Østervang 124</t>
  </si>
  <si>
    <t>Østervang</t>
  </si>
  <si>
    <t>Østervang 126</t>
  </si>
  <si>
    <t>Østre Stationsvej 1 A</t>
  </si>
  <si>
    <t>Østre Stationsvej</t>
  </si>
  <si>
    <t>Rådhuset, Øverødvej 2</t>
  </si>
  <si>
    <t>Kulturcenter Mariehøj, Øverødvej 246A</t>
  </si>
  <si>
    <t>Ølstykke</t>
  </si>
  <si>
    <t>FGU Øst Greve</t>
  </si>
  <si>
    <t>FGU-Skolen Øst - Greve/Solrød</t>
  </si>
  <si>
    <t>Skolevej 1, Ølsemagle</t>
  </si>
  <si>
    <t>Ølsemagle</t>
  </si>
  <si>
    <t>Ølby Center 50</t>
  </si>
  <si>
    <t>Ølbycenter</t>
  </si>
  <si>
    <t>Ølbycenter 53, st.</t>
  </si>
  <si>
    <t>Ølbycenter 53</t>
  </si>
  <si>
    <t>FGU M&amp;Ø Sj Køge</t>
  </si>
  <si>
    <t>FGU Midt- og Østsjælland - Køge Afdeling</t>
  </si>
  <si>
    <t>afd Ørstedvej</t>
  </si>
  <si>
    <t>Viby Skole, afdeling Ørstedvej</t>
  </si>
  <si>
    <t>Ørstedvej 63 B</t>
  </si>
  <si>
    <t>Ørstedvej</t>
  </si>
  <si>
    <t>Østre Vindingevej 221A Vindinge</t>
  </si>
  <si>
    <t>Østre Vindingevej</t>
  </si>
  <si>
    <t>Østervangssk.</t>
  </si>
  <si>
    <t>Østervangsskolen</t>
  </si>
  <si>
    <t>FGU-Sk Ø Roskil</t>
  </si>
  <si>
    <t>FGU-Skolen Øst - Roskilde</t>
  </si>
  <si>
    <t>Ny Østergade 12, 2. sal</t>
  </si>
  <si>
    <t>Ny Østergade</t>
  </si>
  <si>
    <t>FGU-Sk Ø Solrød</t>
  </si>
  <si>
    <t>FGU-Skolen Øst - Solrød</t>
  </si>
  <si>
    <t>Chr M Østergaards Vej 4</t>
  </si>
  <si>
    <t>Chr M Østergaards Vej</t>
  </si>
  <si>
    <t>Fonden Østerly</t>
  </si>
  <si>
    <t>Østerbyvej 3</t>
  </si>
  <si>
    <t>Østerbyvej</t>
  </si>
  <si>
    <t>Randers SØ</t>
  </si>
  <si>
    <t>Esbjerg Ø</t>
  </si>
  <si>
    <t>Ørnevej 6</t>
  </si>
  <si>
    <t>Ørnevej</t>
  </si>
  <si>
    <t>Ørestad Skole</t>
  </si>
  <si>
    <t>Randers NØ</t>
  </si>
  <si>
    <t>Østre Alle 6</t>
  </si>
  <si>
    <t>Østre Alle</t>
  </si>
  <si>
    <t>Østre Alle 91</t>
  </si>
  <si>
    <t>Østervold 28, 2.</t>
  </si>
  <si>
    <t>Østervold</t>
  </si>
  <si>
    <t>Ørnsøvej 5</t>
  </si>
  <si>
    <t>Ørnsøvej</t>
  </si>
  <si>
    <t>Østergade 53</t>
  </si>
  <si>
    <t>FU Grenåvej Øst</t>
  </si>
  <si>
    <t>Fritids- og ungdomsskole Grenåvej Øst</t>
  </si>
  <si>
    <t>Øster Uttrup</t>
  </si>
  <si>
    <t>Døgncentret Øster Uttrup</t>
  </si>
  <si>
    <t>Højstrupvej 110 Øsløs</t>
  </si>
  <si>
    <t>Øsløs</t>
  </si>
  <si>
    <t>Lærvium Hov.Øst</t>
  </si>
  <si>
    <t>Lærvium Skole og Dagtilbud, Hovedgaden Øst</t>
  </si>
  <si>
    <t>Hovedgaden Øst 33 Over Jerstal</t>
  </si>
  <si>
    <t>Hovedgaden Øst</t>
  </si>
  <si>
    <t>Starup Øsby</t>
  </si>
  <si>
    <t>Starup-Øsby Skole og Børnehus</t>
  </si>
  <si>
    <t>Fonden Ørting</t>
  </si>
  <si>
    <t>Bilsbækvej 11 Ørting</t>
  </si>
  <si>
    <t>Ørting</t>
  </si>
  <si>
    <t>Præstetoften 22 Øster Egesborg</t>
  </si>
  <si>
    <t>Øster Egesborg</t>
  </si>
  <si>
    <t>Ørkildskolen</t>
  </si>
  <si>
    <t>Østre Skolevej 2</t>
  </si>
  <si>
    <t>Østre Skolevej</t>
  </si>
  <si>
    <t>Fonden Ørnehøj</t>
  </si>
  <si>
    <t>Ørnehøjgårdsvej 11</t>
  </si>
  <si>
    <t>Ørnehøjgårdsvej</t>
  </si>
  <si>
    <t>SOSU Øst Silkeb</t>
  </si>
  <si>
    <t>SOSU Østjylland, Silkeborg</t>
  </si>
  <si>
    <t>SOSU Ø Skanderb</t>
  </si>
  <si>
    <t>SOSU Østjylland, Skanderborg afd.</t>
  </si>
  <si>
    <t>Ølgod Kristne</t>
  </si>
  <si>
    <t>Ølgod</t>
  </si>
  <si>
    <t>Ølgod Kristne Friskole</t>
  </si>
  <si>
    <t>KEA_Østerbro</t>
  </si>
  <si>
    <t>KEA - Københavns Erhvervsakademi, Østerbro</t>
  </si>
  <si>
    <t>FGU Ø Lejre</t>
  </si>
  <si>
    <t>FGU-Skolen Øst - Lejre</t>
  </si>
  <si>
    <t>Østjyllands pri</t>
  </si>
  <si>
    <t>Østjyllands Privatskole</t>
  </si>
  <si>
    <t>Ølstykke Skole</t>
  </si>
  <si>
    <t>Ølbycenter 50</t>
  </si>
  <si>
    <t>Vejle Øst</t>
  </si>
  <si>
    <t>Østerbro Privat</t>
  </si>
  <si>
    <t>Østerbro Privatskole</t>
  </si>
  <si>
    <t>Østre Alle 34</t>
  </si>
  <si>
    <t>Hjørring SØ Sk</t>
  </si>
  <si>
    <t>Odense NØ</t>
  </si>
  <si>
    <t>KKU Ø10</t>
  </si>
  <si>
    <t>Københavns Kommunes Ungdomsskole Ø 10</t>
  </si>
  <si>
    <t>Skoledistr. Øst</t>
  </si>
  <si>
    <t>Skoledistrikt Øst</t>
  </si>
  <si>
    <t>MarselisborgCentret, P.P. Ørums Gade 9-11</t>
  </si>
  <si>
    <t>P.P. Ørums Gade</t>
  </si>
  <si>
    <t>NEXT UDDANNELSE KØBENHAVN</t>
  </si>
  <si>
    <t>RK Østjyll</t>
  </si>
  <si>
    <t>Røde Kors asylskolen region Østjylland</t>
  </si>
  <si>
    <t>Øster Farimagsgade 5A</t>
  </si>
  <si>
    <t>Ørstedsgade 28</t>
  </si>
  <si>
    <t>Ørstedsgade</t>
  </si>
  <si>
    <t>Øhavsskolen</t>
  </si>
  <si>
    <t>Bygning 348, Ørsteds Plads 348</t>
  </si>
  <si>
    <t>Ørsteds Plads</t>
  </si>
  <si>
    <t>Bygning 343, Ørsteds Plads 343</t>
  </si>
  <si>
    <t>Bygning 345C, Ørsteds Plads 347</t>
  </si>
  <si>
    <t>SOSU Østjylland</t>
  </si>
  <si>
    <t>Østerågade 40</t>
  </si>
  <si>
    <t>Østerågade</t>
  </si>
  <si>
    <t>Øster Parkvej 15</t>
  </si>
  <si>
    <t>Øster Parkvej</t>
  </si>
  <si>
    <t>Distrikt Øst</t>
  </si>
  <si>
    <t>Distriktsskolen Øst</t>
  </si>
  <si>
    <t>Østergade 11</t>
  </si>
  <si>
    <t>HC Ørsted Blrp</t>
  </si>
  <si>
    <t>H.C. Ørsted Gymnasiet, Ballerup</t>
  </si>
  <si>
    <t>Øvrige videregående</t>
  </si>
  <si>
    <t>Ølbyvej 43</t>
  </si>
  <si>
    <t>Ølbyvej</t>
  </si>
  <si>
    <t>NØSD Breum</t>
  </si>
  <si>
    <t>FGU Østjylland</t>
  </si>
  <si>
    <t>FGU SØ Jylland</t>
  </si>
  <si>
    <t>FGU-Skolen Øst</t>
  </si>
  <si>
    <t>FGU Midt- og Østsjælland</t>
  </si>
  <si>
    <t>FGU Øresund</t>
  </si>
  <si>
    <t>Østerskoven STU</t>
  </si>
  <si>
    <t>Neurocenter Østerskoven</t>
  </si>
  <si>
    <t>Ørstedsgade 53</t>
  </si>
  <si>
    <t>Rådhuset, Østergade 23</t>
  </si>
  <si>
    <t>Rådhuset, Østergade 11</t>
  </si>
  <si>
    <t>Østerbrogade 67E-F</t>
  </si>
  <si>
    <t>Østerbrogade</t>
  </si>
  <si>
    <t>FGU Midt- og Østsjælland, Faxe afdeling</t>
  </si>
  <si>
    <t>FGU Midt- og Østsjælland, Ringsted afdeling</t>
  </si>
  <si>
    <t>FGU Midt- og Østsjælland, Køge afdeling</t>
  </si>
  <si>
    <t>Odense SØ</t>
  </si>
  <si>
    <t>Østre Boulevard 10</t>
  </si>
  <si>
    <t>Østre Boulevard</t>
  </si>
  <si>
    <t>Ung Aarhus Øst</t>
  </si>
  <si>
    <t>Fritids- og ungdomsskolen i Aarhus - ØST</t>
  </si>
  <si>
    <t>Ørsteds Plads 347</t>
  </si>
  <si>
    <t>Spec Lolland Ø</t>
  </si>
  <si>
    <t>Specialskolen Lolland - Østofte</t>
  </si>
  <si>
    <t>Østofte Gade 42</t>
  </si>
  <si>
    <t>Østofte Gade</t>
  </si>
  <si>
    <t>Ørum Djurs</t>
  </si>
  <si>
    <t>Ølstykke Privat</t>
  </si>
  <si>
    <t>Ølstykke Privatskole</t>
  </si>
  <si>
    <t>FGU SØJ Strand</t>
  </si>
  <si>
    <t>Distr.  Ørestad</t>
  </si>
  <si>
    <t>Distrikt Ørestad</t>
  </si>
  <si>
    <t>FGU ØJ Engboule</t>
  </si>
  <si>
    <t>FGU Østjylland - Engboulevarden</t>
  </si>
  <si>
    <t>FGU ØJ Favrskov</t>
  </si>
  <si>
    <t>FGU Østjylland - Favrskov</t>
  </si>
  <si>
    <t>FGU Øst Taastru</t>
  </si>
  <si>
    <t>FGU-Skolen Øst - Taastrup</t>
  </si>
  <si>
    <t>FGU SØjyl Samsø</t>
  </si>
  <si>
    <t>AspIT Østjyll</t>
  </si>
  <si>
    <t>AspIT Østjylland</t>
  </si>
  <si>
    <t>H.C. Ørstedsvej 47</t>
  </si>
  <si>
    <t>FOF Østfyn</t>
  </si>
  <si>
    <t>Østergade 32</t>
  </si>
  <si>
    <t>Ørstedsk Strynø</t>
  </si>
  <si>
    <t>Ørstedskolen, afdeling Strynø</t>
  </si>
  <si>
    <t>Ørstedskolen</t>
  </si>
  <si>
    <t>H.C. Ørstedvej 10</t>
  </si>
  <si>
    <t>H.C. Ørstedvej</t>
  </si>
  <si>
    <t>Hannæs-Østerild Skole, afdeling Vesløs</t>
  </si>
  <si>
    <t>Løve-Ørslev Skole, afdeling Løve</t>
  </si>
  <si>
    <t>NØSD Hovedskole</t>
  </si>
  <si>
    <t>Kildegårdsk Ø</t>
  </si>
  <si>
    <t>Kildegårdskolen, afd. Øst</t>
  </si>
  <si>
    <t>NØSD Fursund</t>
  </si>
  <si>
    <t>NØSD Jebjerg</t>
  </si>
  <si>
    <t>Ørbækvej 701</t>
  </si>
  <si>
    <t>Ørbækvej</t>
  </si>
  <si>
    <t>Specsk Ørestad</t>
  </si>
  <si>
    <t>Specialskolen i Ørestad</t>
  </si>
  <si>
    <t>Østre skole, hs</t>
  </si>
  <si>
    <t>Østre skole, hovedskole</t>
  </si>
  <si>
    <t>Østre Sk 10</t>
  </si>
  <si>
    <t>Østre Skole, 10. klasse</t>
  </si>
  <si>
    <t>Østre heldags</t>
  </si>
  <si>
    <t>Østre Skole, heldagsklasserne</t>
  </si>
  <si>
    <t>Måløvhøj Øster</t>
  </si>
  <si>
    <t>Ørsted Gl. Skole</t>
  </si>
  <si>
    <t>Ørstedvej 12</t>
  </si>
  <si>
    <t>Ørestads Boulevard 218</t>
  </si>
  <si>
    <t>Ødisvej 18</t>
  </si>
  <si>
    <t>Ødisvej</t>
  </si>
  <si>
    <t>KD afd. ØL</t>
  </si>
  <si>
    <t>Karlslunde Dagskole - Afdeling Østerled</t>
  </si>
  <si>
    <t>Østerled 3</t>
  </si>
  <si>
    <t>Østerled</t>
  </si>
  <si>
    <t>Østre Stationsvej 43, 3</t>
  </si>
  <si>
    <t>Ølufvad Hovedvej 81</t>
  </si>
  <si>
    <t>Ølufvad Hovedvej</t>
  </si>
  <si>
    <t>FGU SØjyl Heden</t>
  </si>
  <si>
    <t>Østerbrogade 21B</t>
  </si>
  <si>
    <t>Østhim.Land Fri</t>
  </si>
  <si>
    <t>Østhimmerlands Friskole</t>
  </si>
  <si>
    <t>AOF Øst</t>
  </si>
  <si>
    <t>Østre Sk.</t>
  </si>
  <si>
    <t>Sofielundskolen, afdeling Østre</t>
  </si>
  <si>
    <t>Ørslev Sk.</t>
  </si>
  <si>
    <t>Løve-Ørslev Skole, afdeling Ørslev</t>
  </si>
  <si>
    <t>Østervej 4</t>
  </si>
  <si>
    <t>Østervej</t>
  </si>
  <si>
    <t>AOF Østsjælland</t>
  </si>
  <si>
    <t>Øvej 3</t>
  </si>
  <si>
    <t>Øvej</t>
  </si>
  <si>
    <t>Ørslev Frisk.</t>
  </si>
  <si>
    <t>Terslevvej 75, Ørslev</t>
  </si>
  <si>
    <t>Ørslev</t>
  </si>
  <si>
    <t>Østre Parkvej 2F</t>
  </si>
  <si>
    <t>Østre Parkvej</t>
  </si>
  <si>
    <t>Østagergård</t>
  </si>
  <si>
    <t>Ø.Egesborg Fsk.</t>
  </si>
  <si>
    <t>Friskolen Øster Egesborg</t>
  </si>
  <si>
    <t>Østergård esk.</t>
  </si>
  <si>
    <t>Efterskolen Østergård</t>
  </si>
  <si>
    <t>Østergårdstræde 42</t>
  </si>
  <si>
    <t>Østergårdstræde</t>
  </si>
  <si>
    <t>Østofte Gade 42A</t>
  </si>
  <si>
    <t>Østofte Landsby</t>
  </si>
  <si>
    <t>Østofte Landsbyordning</t>
  </si>
  <si>
    <t>Østergade 61</t>
  </si>
  <si>
    <t>Østre Skole</t>
  </si>
  <si>
    <t>Østerbroskolen</t>
  </si>
  <si>
    <t>Øster Ulslev</t>
  </si>
  <si>
    <t>Gåsetårn, Ørslv</t>
  </si>
  <si>
    <t>Gåsetårnskolen, Ørslev</t>
  </si>
  <si>
    <t>Rynkebjerg 7 Ørslev</t>
  </si>
  <si>
    <t>Stavsdalvej 30 Østerlars</t>
  </si>
  <si>
    <t>Østerlars</t>
  </si>
  <si>
    <t>Østerlars Frsk.</t>
  </si>
  <si>
    <t>Friskolen Østerlars</t>
  </si>
  <si>
    <t>Rønnesk Østre</t>
  </si>
  <si>
    <t>Rønneskolen, afdeling Østre</t>
  </si>
  <si>
    <t>Østermarie</t>
  </si>
  <si>
    <t>Østergade 13</t>
  </si>
  <si>
    <t>Øhav Svanen</t>
  </si>
  <si>
    <t>Øhavsskolen, Afdeling Svanen</t>
  </si>
  <si>
    <t>Øhavssk Uglen</t>
  </si>
  <si>
    <t>Øhavsskolen, Afdeling Uglen</t>
  </si>
  <si>
    <t>Østersøens Esk.</t>
  </si>
  <si>
    <t>Østersøens Idrætsefterskole</t>
  </si>
  <si>
    <t>Østre skole, Mi</t>
  </si>
  <si>
    <t>Østre skole, Middelfart</t>
  </si>
  <si>
    <t>Østre Hougvej 97</t>
  </si>
  <si>
    <t>Østre Hougvej</t>
  </si>
  <si>
    <t>Østre Hougvej 101</t>
  </si>
  <si>
    <t>Øresundsvænget 1</t>
  </si>
  <si>
    <t>Øresundsvænget</t>
  </si>
  <si>
    <t>Ørbæk</t>
  </si>
  <si>
    <t>AOF Østfyn</t>
  </si>
  <si>
    <t>Ørbækvej 100A, 1.</t>
  </si>
  <si>
    <t>Pædagogisk-Psykologisk Rådgivning,Center Øst</t>
  </si>
  <si>
    <t>TietgenSkolen (KVU NØR)</t>
  </si>
  <si>
    <t>Ørkebyvej 11</t>
  </si>
  <si>
    <t>Ørkebyvej</t>
  </si>
  <si>
    <t>Østre Ringvej 2</t>
  </si>
  <si>
    <t>Østre Ringvej</t>
  </si>
  <si>
    <t>Øhavets Efterskole</t>
  </si>
  <si>
    <t>Skårup Ø.Sk.</t>
  </si>
  <si>
    <t>Ørbækvej 124, Tved</t>
  </si>
  <si>
    <t>Centerafd Østre</t>
  </si>
  <si>
    <t>Ørbækvej 47</t>
  </si>
  <si>
    <t>Ørstedsk Rudkøb</t>
  </si>
  <si>
    <t>Ørstedskolen, afd. Rudkøbing</t>
  </si>
  <si>
    <t>H.C. Ørstedsvej 10</t>
  </si>
  <si>
    <t>Østerbro 31a</t>
  </si>
  <si>
    <t>Østerbro</t>
  </si>
  <si>
    <t>Østergade 58</t>
  </si>
  <si>
    <t>Starup-Øsby Skole og Børnehus, afd. Starup</t>
  </si>
  <si>
    <t>Fælles Øsby</t>
  </si>
  <si>
    <t>Starup-Øsby Skole og Børnehus,  afd. Øsby</t>
  </si>
  <si>
    <t>Øsby Nedergade 30</t>
  </si>
  <si>
    <t>Øsby Nedergade</t>
  </si>
  <si>
    <t>Øster Højst Sk.</t>
  </si>
  <si>
    <t>Øster Højst Filialskole</t>
  </si>
  <si>
    <t>Skolegade 9 A, Øster Højst</t>
  </si>
  <si>
    <t>Øster Højst</t>
  </si>
  <si>
    <t>Ø.Højst Ty.P.Sk</t>
  </si>
  <si>
    <t>Holmevej 2 Øster-Højst</t>
  </si>
  <si>
    <t>Øster-Højst</t>
  </si>
  <si>
    <t>Fsk. Østerlund</t>
  </si>
  <si>
    <t>Friskolen  Østerlund</t>
  </si>
  <si>
    <t>Ø.-Lindet Sk.</t>
  </si>
  <si>
    <t>Øster-Lindet Skole</t>
  </si>
  <si>
    <t>Øster Lindet Præstegårdsvej 18</t>
  </si>
  <si>
    <t>Øster Lindet Præstegårdsvej</t>
  </si>
  <si>
    <t>Østergade 49</t>
  </si>
  <si>
    <t>Østerbyvej 11, Kegnæs</t>
  </si>
  <si>
    <t>Hovedgaden Øst 33, Over Jerstal</t>
  </si>
  <si>
    <t>Østersø Hsk.</t>
  </si>
  <si>
    <t>Højskolen Østersøen</t>
  </si>
  <si>
    <t>Øse Esk.</t>
  </si>
  <si>
    <t>Øse Efterskole</t>
  </si>
  <si>
    <t>Sønderskovvej 130 Øse</t>
  </si>
  <si>
    <t>Øse</t>
  </si>
  <si>
    <t>Østervang 22 Andst</t>
  </si>
  <si>
    <t>Østerbysk.</t>
  </si>
  <si>
    <t>Østerbyskolen</t>
  </si>
  <si>
    <t>Østergade 17</t>
  </si>
  <si>
    <t>Ølgod Skole</t>
  </si>
  <si>
    <t>Ølgod Usk</t>
  </si>
  <si>
    <t>Ølgod Efterskole</t>
  </si>
  <si>
    <t>Gårslev Østergade 3</t>
  </si>
  <si>
    <t>Gårslev Østergade</t>
  </si>
  <si>
    <t>Østergade 32A</t>
  </si>
  <si>
    <t>Ødsted Sk.</t>
  </si>
  <si>
    <t>Ødsted Skole</t>
  </si>
  <si>
    <t>Ammitsbølvej 18, Ødsted</t>
  </si>
  <si>
    <t>Ødsted</t>
  </si>
  <si>
    <t>Ø.Starup Sk.</t>
  </si>
  <si>
    <t>Øster Starup Skole</t>
  </si>
  <si>
    <t>Østervoldgade 18</t>
  </si>
  <si>
    <t>Østbirk Sk.</t>
  </si>
  <si>
    <t>Østbirk</t>
  </si>
  <si>
    <t>Østbirk Skole</t>
  </si>
  <si>
    <t>Øster Nykirke Skole</t>
  </si>
  <si>
    <t>Østerled 6</t>
  </si>
  <si>
    <t>Ølsted Sk.</t>
  </si>
  <si>
    <t>Kirstinelundsvej 9, Ølsted</t>
  </si>
  <si>
    <t>Øster Snede Sk.</t>
  </si>
  <si>
    <t>Øster Snede Skole</t>
  </si>
  <si>
    <t>Ribevej 65A Øster Snede</t>
  </si>
  <si>
    <t>Øster Snede</t>
  </si>
  <si>
    <t>Østerskovvej 1, Urlev</t>
  </si>
  <si>
    <t>Østerskovvej</t>
  </si>
  <si>
    <t>Østerhåbskolen</t>
  </si>
  <si>
    <t>FGU SØJ Horsens</t>
  </si>
  <si>
    <t>Ølholm Sk og bh</t>
  </si>
  <si>
    <t>Ølholm Skole og børnehave</t>
  </si>
  <si>
    <t>Skolevej 103 Ølholm</t>
  </si>
  <si>
    <t>Ødis Skole</t>
  </si>
  <si>
    <t>Østergade 80</t>
  </si>
  <si>
    <t>Ørnebjergvej 28</t>
  </si>
  <si>
    <t>Ørnebjergvej</t>
  </si>
  <si>
    <t>Sinding-Ørre</t>
  </si>
  <si>
    <t>Sinding-Ørre Midtpunkt, Skolen</t>
  </si>
  <si>
    <t>H.C. Ørsteds Vej 68</t>
  </si>
  <si>
    <t>Ikast Østre Sk.</t>
  </si>
  <si>
    <t>Ikast Østre Skole</t>
  </si>
  <si>
    <t>Østergade 50</t>
  </si>
  <si>
    <t>Ølstrup F.Sk.</t>
  </si>
  <si>
    <t>Ølstrup Friskole</t>
  </si>
  <si>
    <t>Byvejen 9, Ølstrup</t>
  </si>
  <si>
    <t>Ølstrup</t>
  </si>
  <si>
    <t>Rådhuset, Østergade 11-15</t>
  </si>
  <si>
    <t>Sørvad-Ørnhøj</t>
  </si>
  <si>
    <t>Sørvad-Ørnhøj Skole</t>
  </si>
  <si>
    <t>Ørnhøj Sk.</t>
  </si>
  <si>
    <t>Ørnhøj</t>
  </si>
  <si>
    <t>Ørnhøj Skole</t>
  </si>
  <si>
    <t>Studievalg Øjyl</t>
  </si>
  <si>
    <t>Studievalg Danmark Center Østjylland</t>
  </si>
  <si>
    <t>Østeralle 19</t>
  </si>
  <si>
    <t>Østeralle</t>
  </si>
  <si>
    <t>Ørkenvej 1A</t>
  </si>
  <si>
    <t>Ørkenvej</t>
  </si>
  <si>
    <t>Søren K Østre</t>
  </si>
  <si>
    <t>Søren Kanne-Skolen, afdeling Østre</t>
  </si>
  <si>
    <t>Østerbrogade 67</t>
  </si>
  <si>
    <t>FGU Ø Grenå</t>
  </si>
  <si>
    <t>FGU Østjylland - Grenå</t>
  </si>
  <si>
    <t>Østervangsk.</t>
  </si>
  <si>
    <t>Østervangskolen</t>
  </si>
  <si>
    <t>Østergade 77</t>
  </si>
  <si>
    <t>FGU SØJ Skander</t>
  </si>
  <si>
    <t>FGU Øst Ryomgrd</t>
  </si>
  <si>
    <t>FGU Østjylland - Ryomgård</t>
  </si>
  <si>
    <t>Nørreled 3, Øster Tørslev</t>
  </si>
  <si>
    <t>Øster Tørslev</t>
  </si>
  <si>
    <t>Ørum Sk.</t>
  </si>
  <si>
    <t>Ørum Skole</t>
  </si>
  <si>
    <t>Østergaard</t>
  </si>
  <si>
    <t>Opholdsstedet Østergaard</t>
  </si>
  <si>
    <t>Ørting Fall Csk</t>
  </si>
  <si>
    <t>Ørting-Falling Centralskole</t>
  </si>
  <si>
    <t>Ørting, Persievej 2</t>
  </si>
  <si>
    <t>Østermarksvej 25</t>
  </si>
  <si>
    <t>Østermarksvej</t>
  </si>
  <si>
    <t>c/o Odder Gymnasium, Østermarksvej 25</t>
  </si>
  <si>
    <t>FGU SØJ Odder</t>
  </si>
  <si>
    <t>Østergade 2, Asferg</t>
  </si>
  <si>
    <t>Over Fussingvej 7A Øster Bjerregrav</t>
  </si>
  <si>
    <t>Øster Bjerregrav</t>
  </si>
  <si>
    <t>FGU Ø Brusgård</t>
  </si>
  <si>
    <t>FGU Østjylland - Brusgårdsvej</t>
  </si>
  <si>
    <t>Børneby Ørsted</t>
  </si>
  <si>
    <t>Ørsted</t>
  </si>
  <si>
    <t>Børneby Nord, afdeling Ørsted</t>
  </si>
  <si>
    <t>Østerbyvej 30</t>
  </si>
  <si>
    <t>AOF Østjylland</t>
  </si>
  <si>
    <t>SOSU Østjylland, Silkeborg afd.</t>
  </si>
  <si>
    <t>FGU Ø Dalager</t>
  </si>
  <si>
    <t>FGU Østjylland - Dalagervej</t>
  </si>
  <si>
    <t>Kolt Østervej 45</t>
  </si>
  <si>
    <t>Kolt Østervej</t>
  </si>
  <si>
    <t>Bygning 11, P.P. Ørums Gade 11</t>
  </si>
  <si>
    <t>Øster Kringelvej 32</t>
  </si>
  <si>
    <t>Øster Kringelvej</t>
  </si>
  <si>
    <t>SOSU Ø Aarh</t>
  </si>
  <si>
    <t>SOSU Østjylland, Aarhus</t>
  </si>
  <si>
    <t>COK - Østjylland</t>
  </si>
  <si>
    <t>Øvrige institutioner med samfundsvidenskabelige uddannelser</t>
  </si>
  <si>
    <t>Hannæs-Østerild Skole, Frøstrup afdelingen</t>
  </si>
  <si>
    <t>Ø.Jølby Frisk.</t>
  </si>
  <si>
    <t>Øster Jølby Friskole</t>
  </si>
  <si>
    <t>Ørding F.Sk.</t>
  </si>
  <si>
    <t>Øster Assels</t>
  </si>
  <si>
    <t>Ørding Friskole</t>
  </si>
  <si>
    <t>Skolesvinget 9, Ørding</t>
  </si>
  <si>
    <t>Ørding</t>
  </si>
  <si>
    <t>Ørslevkl.Sk.</t>
  </si>
  <si>
    <t>Ørslevkloster Skole</t>
  </si>
  <si>
    <t>H. C. Ørstedsvej 6 B</t>
  </si>
  <si>
    <t>H C Ørsteds Vej</t>
  </si>
  <si>
    <t>H C Ørsteds Vej 3</t>
  </si>
  <si>
    <t>H.C.Ørstedsvej 3</t>
  </si>
  <si>
    <t>H. C. Ørstedsvej 3</t>
  </si>
  <si>
    <t>Østergårdvej 2, Visby</t>
  </si>
  <si>
    <t>Østergårdvej</t>
  </si>
  <si>
    <t>Hannæs-Østerild Skole, Østerild afdeling</t>
  </si>
  <si>
    <t>Hannæs Østerild</t>
  </si>
  <si>
    <t>Hannæs-Østerild Skole</t>
  </si>
  <si>
    <t>Østergade 2</t>
  </si>
  <si>
    <t>Ørum Fællessk.</t>
  </si>
  <si>
    <t>Gl. Tjelevej 10, Ørum</t>
  </si>
  <si>
    <t>Ørum</t>
  </si>
  <si>
    <t>A S Ørstedsvej 22</t>
  </si>
  <si>
    <t>A.S. Ørsteds Vej</t>
  </si>
  <si>
    <t>Aalborg SØ</t>
  </si>
  <si>
    <t>Øland Sk.</t>
  </si>
  <si>
    <t>Øland - Langeslund Skole</t>
  </si>
  <si>
    <t>Ø.Brøndersl.Csk</t>
  </si>
  <si>
    <t>Øster Brønderslev Centralskole</t>
  </si>
  <si>
    <t>Ørebrosk.</t>
  </si>
  <si>
    <t>Ørebroskolen</t>
  </si>
  <si>
    <t>Ørebrovej 128</t>
  </si>
  <si>
    <t>Ørebrovej</t>
  </si>
  <si>
    <t>Ørnevejens Sk.</t>
  </si>
  <si>
    <t>Ørnevejens Skole</t>
  </si>
  <si>
    <t>Ørnevej 1 A</t>
  </si>
  <si>
    <t>Østerskov Esk.</t>
  </si>
  <si>
    <t>Østerskov Efterskole</t>
  </si>
  <si>
    <t>Østergaardsk.</t>
  </si>
  <si>
    <t>Østergaardskolen</t>
  </si>
  <si>
    <t>Østhimmerl.Usk.</t>
  </si>
  <si>
    <t>Østhimmerlands Ungdomsskole</t>
  </si>
  <si>
    <t>Ø.Hornum Uni</t>
  </si>
  <si>
    <t>Øster Hornum Børneunivers</t>
  </si>
  <si>
    <t>Øster Hornumvej 58-60</t>
  </si>
  <si>
    <t>Øster Hornumvej</t>
  </si>
  <si>
    <t>Østkystvejen 314, Voerså</t>
  </si>
  <si>
    <t>Østkystvejen</t>
  </si>
  <si>
    <t>Østervrå</t>
  </si>
  <si>
    <t>J-Østervrå Fsk.</t>
  </si>
  <si>
    <t>Jerslev-Østervrå Friskole</t>
  </si>
  <si>
    <t>Ørtoftvej 152</t>
  </si>
  <si>
    <t>Ørtoftvej</t>
  </si>
  <si>
    <t>Østergade 74</t>
  </si>
  <si>
    <t>Ølandhus</t>
  </si>
  <si>
    <t>Øster Hassingvej 1</t>
  </si>
  <si>
    <t>Øster Hassing Vej</t>
  </si>
  <si>
    <t>Vejgård Øst.Sk.</t>
  </si>
  <si>
    <t>Vejgaard Østre Skole</t>
  </si>
  <si>
    <t>Øster Uttrup Sk</t>
  </si>
  <si>
    <t>Øster Uttrup skole</t>
  </si>
  <si>
    <t>Øster Uttrup Vej 1</t>
  </si>
  <si>
    <t>Øster Uttrup Vej</t>
  </si>
  <si>
    <t>Aalb Gym ØUV</t>
  </si>
  <si>
    <t>Aalborg Tekniske Gymnasium, ØUV</t>
  </si>
  <si>
    <t>Øster Uttrup Vej 5</t>
  </si>
  <si>
    <t>Efter- og videreudannelse Aalborg Ø</t>
  </si>
  <si>
    <t>Øster Uttrup Vej  1</t>
  </si>
  <si>
    <t>Øster Uttrupvej 1</t>
  </si>
  <si>
    <t>Østermarksk.</t>
  </si>
  <si>
    <t>Østermarkskolen</t>
  </si>
  <si>
    <t>Østre Boulevard 41</t>
  </si>
  <si>
    <t>Ø Boulevard</t>
  </si>
  <si>
    <t>Meritoverførsel fra Øvrige EU/EØS (inkl. Schweiz)</t>
  </si>
  <si>
    <t>Meritoverførsel fra Øvrige Europa</t>
  </si>
  <si>
    <t>Ålekistevej 121</t>
  </si>
  <si>
    <t>Ålekistevej</t>
  </si>
  <si>
    <t>Ålholm Sk.</t>
  </si>
  <si>
    <t>Ålholm Skole</t>
  </si>
  <si>
    <t>Århusgade 88, 5.</t>
  </si>
  <si>
    <t>Århusgade</t>
  </si>
  <si>
    <t>Åmarkvej 1</t>
  </si>
  <si>
    <t>Åmarkvej</t>
  </si>
  <si>
    <t>TESTOMRÅDE</t>
  </si>
  <si>
    <t>Ådalens Pr.Sk.</t>
  </si>
  <si>
    <t>Ådalens Privatskole</t>
  </si>
  <si>
    <t>Ådalens sk Syd</t>
  </si>
  <si>
    <t>Ådalens Skole, afd. Syd</t>
  </si>
  <si>
    <t>Ådalens sk Nord</t>
  </si>
  <si>
    <t>Ådalens Skole, afd. Nord</t>
  </si>
  <si>
    <t>Åbjergvej 28</t>
  </si>
  <si>
    <t>Åbjergvej</t>
  </si>
  <si>
    <t>Breine-Åsen 7</t>
  </si>
  <si>
    <t>Breine-Åsen</t>
  </si>
  <si>
    <t>Ålsgårde</t>
  </si>
  <si>
    <t>Hillerød Ålholm</t>
  </si>
  <si>
    <t>Hillerød Vest Skolen, Ålholm</t>
  </si>
  <si>
    <t>Rådhuset, Ådalsparkvej 2</t>
  </si>
  <si>
    <t>Ådalsparkvej</t>
  </si>
  <si>
    <t>Hørsholm Kommune, Ådalsparkvej 2</t>
  </si>
  <si>
    <t>Åsvej 5, Jersie</t>
  </si>
  <si>
    <t>Åsvej</t>
  </si>
  <si>
    <t>Radiografuddannelsen i Århus, PH VIA UC</t>
  </si>
  <si>
    <t>Natur &amp; Helhedsskolen Årslev</t>
  </si>
  <si>
    <t>Århus Købm gym</t>
  </si>
  <si>
    <t>Århus Købmandsskole, Handelsgymnasiet</t>
  </si>
  <si>
    <t>Åbyhøj</t>
  </si>
  <si>
    <t>Ådalens Skole</t>
  </si>
  <si>
    <t>Åboulevarden 64</t>
  </si>
  <si>
    <t>Åboulevarden</t>
  </si>
  <si>
    <t>Ådalskolen</t>
  </si>
  <si>
    <t>Åsvej 1 Jersie</t>
  </si>
  <si>
    <t>Ådal Skole</t>
  </si>
  <si>
    <t>Åstoftevej 34</t>
  </si>
  <si>
    <t>Åstoftevej</t>
  </si>
  <si>
    <t>Ågerupvej 1</t>
  </si>
  <si>
    <t>Ågerupvej</t>
  </si>
  <si>
    <t>Ånumvej 14</t>
  </si>
  <si>
    <t>Ånumvej</t>
  </si>
  <si>
    <t>Åsumvej 5</t>
  </si>
  <si>
    <t>Åsumvej</t>
  </si>
  <si>
    <t>AOF DHS UDC Årh</t>
  </si>
  <si>
    <t>Åskolen</t>
  </si>
  <si>
    <t>Efterskolen Ådalen og Åskolen - friskolen i Hørning (friskolen)</t>
  </si>
  <si>
    <t>RS i Århus (HF)</t>
  </si>
  <si>
    <t>Rudolf Steiner-Skolen i Århus</t>
  </si>
  <si>
    <t>Åvedvej 5</t>
  </si>
  <si>
    <t>Åvedvej</t>
  </si>
  <si>
    <t>Fritid Åby</t>
  </si>
  <si>
    <t>Fritids- og Ungdomsklub Åby</t>
  </si>
  <si>
    <t>Åbyvej 80</t>
  </si>
  <si>
    <t>Åbyvej</t>
  </si>
  <si>
    <t>Sønderkærvej 5 Åle</t>
  </si>
  <si>
    <t>Åle</t>
  </si>
  <si>
    <t>Campus Vejle, Åben Læringscenter</t>
  </si>
  <si>
    <t>Ådalsparkvej 2</t>
  </si>
  <si>
    <t>Sosu Syd Åbenrå</t>
  </si>
  <si>
    <t>Århusvej 49</t>
  </si>
  <si>
    <t>Århusvej</t>
  </si>
  <si>
    <t>ÅFuglevænget  39</t>
  </si>
  <si>
    <t>Vipperød og Ågerup Skole</t>
  </si>
  <si>
    <t>Harrestrup Å Sk</t>
  </si>
  <si>
    <t>Harrestrup Å Skole</t>
  </si>
  <si>
    <t>Årslev</t>
  </si>
  <si>
    <t>UC S  Åbenrå E</t>
  </si>
  <si>
    <t>Leonardo. Århus</t>
  </si>
  <si>
    <t>Ålestokvej 2</t>
  </si>
  <si>
    <t>Ålestokvej</t>
  </si>
  <si>
    <t>Åkæret</t>
  </si>
  <si>
    <t>Åmosen</t>
  </si>
  <si>
    <t>Åmoseparken 71</t>
  </si>
  <si>
    <t>Åmoseparken</t>
  </si>
  <si>
    <t>Årre</t>
  </si>
  <si>
    <t>Ågerup Skole</t>
  </si>
  <si>
    <t>Årby Sk</t>
  </si>
  <si>
    <t>Årby Skole</t>
  </si>
  <si>
    <t>Ådalssk.</t>
  </si>
  <si>
    <t>Åmosevej 1</t>
  </si>
  <si>
    <t>Åmosevej</t>
  </si>
  <si>
    <t>FÅS Korskilde</t>
  </si>
  <si>
    <t>FÅS Mogenstrup</t>
  </si>
  <si>
    <t>Åsøvej 5</t>
  </si>
  <si>
    <t>Åsøvej</t>
  </si>
  <si>
    <t>Skolen ved Åsen</t>
  </si>
  <si>
    <t>Ved Åsen 12</t>
  </si>
  <si>
    <t>Ved Åsen</t>
  </si>
  <si>
    <t>Ålestokvej 5</t>
  </si>
  <si>
    <t>Åvangsskolen</t>
  </si>
  <si>
    <t>Afdeling Åvangsskolen</t>
  </si>
  <si>
    <t>Åvej 29</t>
  </si>
  <si>
    <t>Åvej</t>
  </si>
  <si>
    <t>Nr.Åby Sk.</t>
  </si>
  <si>
    <t>Nr.Åby Realsk.</t>
  </si>
  <si>
    <t>Nørre Åby Esk.</t>
  </si>
  <si>
    <t>Åløkkesk.</t>
  </si>
  <si>
    <t>Åløkkeskolen</t>
  </si>
  <si>
    <t>Ådalsk.</t>
  </si>
  <si>
    <t>Ø.Åby Frisk.</t>
  </si>
  <si>
    <t>Øster Åby Friskole</t>
  </si>
  <si>
    <t>Ungsk.i Årup</t>
  </si>
  <si>
    <t>Åbjerg 8b</t>
  </si>
  <si>
    <t>Åbjerg</t>
  </si>
  <si>
    <t>Åvej 3A</t>
  </si>
  <si>
    <t>Færgevej 5, Årøsund</t>
  </si>
  <si>
    <t>Årøsund</t>
  </si>
  <si>
    <t>Gl Åbenråvej 20</t>
  </si>
  <si>
    <t>Åbenråvej</t>
  </si>
  <si>
    <t>Åbenrå Sprog</t>
  </si>
  <si>
    <t>Åbenrå Ungdsk.</t>
  </si>
  <si>
    <t>IBC VUC Åbenrå</t>
  </si>
  <si>
    <t>Åbæk Esk.</t>
  </si>
  <si>
    <t>Soc.&amp; S. Åbenrå</t>
  </si>
  <si>
    <t>Åmoseparken 252</t>
  </si>
  <si>
    <t>Ålb.uni.Esbjerg</t>
  </si>
  <si>
    <t>Årre Sk.</t>
  </si>
  <si>
    <t>Årre Skole</t>
  </si>
  <si>
    <t>Åttevej 8</t>
  </si>
  <si>
    <t>Åttevej</t>
  </si>
  <si>
    <t>Gravens, Ådalsvej 66</t>
  </si>
  <si>
    <t>Ådalsvej</t>
  </si>
  <si>
    <t>Ågård Eftersk</t>
  </si>
  <si>
    <t>Ågård Efterskole</t>
  </si>
  <si>
    <t>Ålykkesk.</t>
  </si>
  <si>
    <t>Ålykkegade 2</t>
  </si>
  <si>
    <t>Ålykkegade</t>
  </si>
  <si>
    <t>Ågade 27</t>
  </si>
  <si>
    <t>Ågade</t>
  </si>
  <si>
    <t>Ådalsskolen</t>
  </si>
  <si>
    <t>Kolding Åpark 16</t>
  </si>
  <si>
    <t>Kolding Åpark</t>
  </si>
  <si>
    <t>Ågade 10</t>
  </si>
  <si>
    <t>Ådum Børneuniv</t>
  </si>
  <si>
    <t>Ådum Børneunivers</t>
  </si>
  <si>
    <t>Ålsrodevej 3, Ålsø</t>
  </si>
  <si>
    <t>Ålsrodevej</t>
  </si>
  <si>
    <t>Ålsø</t>
  </si>
  <si>
    <t>Åboulevarden 62A</t>
  </si>
  <si>
    <t>Åstruphegnet 25</t>
  </si>
  <si>
    <t>Åstruphegnet</t>
  </si>
  <si>
    <t>Ådalsvej 100</t>
  </si>
  <si>
    <t>Eftsk Ådalen</t>
  </si>
  <si>
    <t>Efterskolen Ådalen og  Åskolen - friskolen i Hørning (efterskolen)</t>
  </si>
  <si>
    <t>Ådalen 2 Skørring</t>
  </si>
  <si>
    <t>Ådalen</t>
  </si>
  <si>
    <t>Århusvej 27, Ugelbølle</t>
  </si>
  <si>
    <t>Åhavevej 44</t>
  </si>
  <si>
    <t>Åhavevej</t>
  </si>
  <si>
    <t>Åby Skole</t>
  </si>
  <si>
    <t>Åbyvej 80, Åbyhøj</t>
  </si>
  <si>
    <t>Århus Friskole</t>
  </si>
  <si>
    <t>Århus Akademi</t>
  </si>
  <si>
    <t>Århus Katedr.Sk</t>
  </si>
  <si>
    <t>Århus St.Gym.</t>
  </si>
  <si>
    <t>Århus Statsgymnasium</t>
  </si>
  <si>
    <t>Syge.sk.Århus</t>
  </si>
  <si>
    <t>Århus Privatskole</t>
  </si>
  <si>
    <t>FO Århus</t>
  </si>
  <si>
    <t>FO-Århus</t>
  </si>
  <si>
    <t>Center for Syn og Hjælpemidler, Århus</t>
  </si>
  <si>
    <t>Sansest.Årh.Hus</t>
  </si>
  <si>
    <t>Idrhsk i Århus</t>
  </si>
  <si>
    <t>Idrætshøjskolen i Århus</t>
  </si>
  <si>
    <t>Århus Prod. Sk.</t>
  </si>
  <si>
    <t>Århus Produktionsskole</t>
  </si>
  <si>
    <t>Årh.Byhøj Dhsk</t>
  </si>
  <si>
    <t>Årh. Idræt Dhsk</t>
  </si>
  <si>
    <t>Idrætsdaghøjskolen Ida, Århus</t>
  </si>
  <si>
    <t>Århus Dhsk</t>
  </si>
  <si>
    <t>Daghøjskolen Gimle, Århus</t>
  </si>
  <si>
    <t>Jordbrugets UddannelsesCenter Århus</t>
  </si>
  <si>
    <t>Ergo. Århus</t>
  </si>
  <si>
    <t>Bioanalyt.Århus</t>
  </si>
  <si>
    <t>IhÅ</t>
  </si>
  <si>
    <t>Soc.råd.Århus</t>
  </si>
  <si>
    <t>Arkit.Sk.Århus</t>
  </si>
  <si>
    <t>Århus Købm.Edb</t>
  </si>
  <si>
    <t>Århus Købmandsskole</t>
  </si>
  <si>
    <t>Århus Dkk</t>
  </si>
  <si>
    <t>Århus Kstakadem</t>
  </si>
  <si>
    <t>Århus Kunstakademi</t>
  </si>
  <si>
    <t>Åbogade 15</t>
  </si>
  <si>
    <t>Åbogade</t>
  </si>
  <si>
    <t>Ernæring, Århus</t>
  </si>
  <si>
    <t>VIA UC fys Årh</t>
  </si>
  <si>
    <t>EGU Århus</t>
  </si>
  <si>
    <t>Erhvervsgrunduddannelsen i Århus</t>
  </si>
  <si>
    <t>Ålestrup Sk.</t>
  </si>
  <si>
    <t>Ålborgvej 53</t>
  </si>
  <si>
    <t>Ålborgvej</t>
  </si>
  <si>
    <t>Specialskole Himmerland Års</t>
  </si>
  <si>
    <t>Åsendrupvej 30</t>
  </si>
  <si>
    <t>Åsendrupvej</t>
  </si>
  <si>
    <t>Ågade 72, Gudumholm</t>
  </si>
  <si>
    <t>Ålbæk Skole</t>
  </si>
  <si>
    <t>Ålbæk</t>
  </si>
  <si>
    <t>Åbybro Frisk.</t>
  </si>
  <si>
    <t>Åbybro Friskole</t>
  </si>
  <si>
    <t>HF VUC Åbybro</t>
  </si>
  <si>
    <t>Ålborghus Gym.</t>
  </si>
  <si>
    <t>Ålborg Ktdr.Sk.</t>
  </si>
  <si>
    <t>Filipskolen Ålborg</t>
  </si>
  <si>
    <t>Ålborg Frisk.</t>
  </si>
  <si>
    <t>Ålborg Ungsk.</t>
  </si>
  <si>
    <t>Ålb.Sportshsk.</t>
  </si>
  <si>
    <t>Ålborg AOF Dhsk</t>
  </si>
  <si>
    <t>Ålb Kvinde Dhsk</t>
  </si>
  <si>
    <t>Eft/vid.ÅlborgØ</t>
  </si>
  <si>
    <t>Taleinst.Ålborg</t>
  </si>
  <si>
    <t>Vanløse Allé 44</t>
  </si>
  <si>
    <t>Vanløse Allé</t>
  </si>
  <si>
    <t>Brydes Allé 25</t>
  </si>
  <si>
    <t>Brydes Allé</t>
  </si>
  <si>
    <t>Vigerslev Allés Skole</t>
  </si>
  <si>
    <t>Vigerslev Allé 108</t>
  </si>
  <si>
    <t>Vigerslev Allé</t>
  </si>
  <si>
    <t>Dag HammarskjÃ¶lds Allé 17</t>
  </si>
  <si>
    <t>Dag HammarskjÃ¶lds Allé</t>
  </si>
  <si>
    <t>Linnésgade 8</t>
  </si>
  <si>
    <t>Linnésgade</t>
  </si>
  <si>
    <t>Linde Allé 34</t>
  </si>
  <si>
    <t>Linde Allé</t>
  </si>
  <si>
    <t>Lersø Parkallé</t>
  </si>
  <si>
    <t>Skjulhøj Allé 59</t>
  </si>
  <si>
    <t>Skjulhøj Allé</t>
  </si>
  <si>
    <t>Linde Allé 40</t>
  </si>
  <si>
    <t>Kastanie Allé 18</t>
  </si>
  <si>
    <t>Kastanie Allé</t>
  </si>
  <si>
    <t>Philip De Langes Allé 10</t>
  </si>
  <si>
    <t>Philip De Langes Allé</t>
  </si>
  <si>
    <t>Ryvangs Allé 1, byg. 27</t>
  </si>
  <si>
    <t>Ryvangs Allé, byg. 27</t>
  </si>
  <si>
    <t>Nørre Allé</t>
  </si>
  <si>
    <t>Folke Bernadottes Allé 5</t>
  </si>
  <si>
    <t>Folke Bernadottes Allé</t>
  </si>
  <si>
    <t>Ryvangs Allé 3, Postboks 2521</t>
  </si>
  <si>
    <t>Ryvangs Allé</t>
  </si>
  <si>
    <t>Ryvangs Allé 1, Postboks 2521</t>
  </si>
  <si>
    <t>Carl Nielsens Allé 33</t>
  </si>
  <si>
    <t>Carl Nielsens Allé</t>
  </si>
  <si>
    <t>Skjulhøj Allé 50</t>
  </si>
  <si>
    <t>Vigerslev Allé 1</t>
  </si>
  <si>
    <t>Lersø Parkallé 2</t>
  </si>
  <si>
    <t>Frederiksgårds Allé 13</t>
  </si>
  <si>
    <t>Frederiksgårds Allé</t>
  </si>
  <si>
    <t>Vestre Kirkegårds Allé 46</t>
  </si>
  <si>
    <t>Vestre Kirkegårds Allé</t>
  </si>
  <si>
    <t>Linde Allé 53</t>
  </si>
  <si>
    <t>Rosenvængets Allé 1, 1.tv</t>
  </si>
  <si>
    <t>Rosenvængets Allé</t>
  </si>
  <si>
    <t>Bispebjerg Parkallé</t>
  </si>
  <si>
    <t>Carl Nielsens Allé 15 C, 1. sal</t>
  </si>
  <si>
    <t>Floras Allé 19</t>
  </si>
  <si>
    <t>Floras Allé</t>
  </si>
  <si>
    <t>Rygårds Allé 131</t>
  </si>
  <si>
    <t>Rygårds Allé</t>
  </si>
  <si>
    <t>Thomas Koppels Allé 10</t>
  </si>
  <si>
    <t>Thomas Koppels Allé</t>
  </si>
  <si>
    <t>P G Ramms Allé 26</t>
  </si>
  <si>
    <t>Lykkesholms Allé 3A</t>
  </si>
  <si>
    <t>Lykkesholms Allé</t>
  </si>
  <si>
    <t>Sønderjyllands Allé 25</t>
  </si>
  <si>
    <t>Sønderjyllands Allé 2</t>
  </si>
  <si>
    <t>Sønderjyllands Allé 4</t>
  </si>
  <si>
    <t>Rådhuset, Park Allé 160</t>
  </si>
  <si>
    <t>Park Allé</t>
  </si>
  <si>
    <t>Kirkebjerg Allé 90</t>
  </si>
  <si>
    <t>Kirkebjerg Allé</t>
  </si>
  <si>
    <t>Rygårds Allé 45</t>
  </si>
  <si>
    <t>Kildebakkegårds Allé 155,</t>
  </si>
  <si>
    <t>Ilbjerg Allé 25</t>
  </si>
  <si>
    <t>Frødings Allé 1</t>
  </si>
  <si>
    <t>Kong Hans Allé 32</t>
  </si>
  <si>
    <t>Stengårds Allé 122</t>
  </si>
  <si>
    <t>Nordmarks Allé 20</t>
  </si>
  <si>
    <t>Sollentuna Allé 6</t>
  </si>
  <si>
    <t>M Bechs Allé 122</t>
  </si>
  <si>
    <t>Kettegård Allé 2</t>
  </si>
  <si>
    <t>Frøgård Allé 8</t>
  </si>
  <si>
    <t>Frøgård Allé 2</t>
  </si>
  <si>
    <t>Fuglsanggårds Allé 10</t>
  </si>
  <si>
    <t>Fuglsanggårds Allé</t>
  </si>
  <si>
    <t>Paul Fennebergs Allé 20</t>
  </si>
  <si>
    <t>Paul Fennebergs Allé</t>
  </si>
  <si>
    <t>Rødager Allé 102</t>
  </si>
  <si>
    <t>Henriksholms Allé 2</t>
  </si>
  <si>
    <t>Danneskiold-Samsøes Allé 1 Holmen</t>
  </si>
  <si>
    <t>Danneskiold-Samsøes Allé</t>
  </si>
  <si>
    <t>Tejn Allé 5</t>
  </si>
  <si>
    <t>Brønderslev Allé 25</t>
  </si>
  <si>
    <t>Idræts Allé 5</t>
  </si>
  <si>
    <t>Ryvangs Allé 1</t>
  </si>
  <si>
    <t>Skolen ved Rønnebær Allé</t>
  </si>
  <si>
    <t>Marienlyst Allé 2</t>
  </si>
  <si>
    <t>Montebello Allé 1</t>
  </si>
  <si>
    <t>Trollesmindeallé 27</t>
  </si>
  <si>
    <t>Trollesminde Allé 24</t>
  </si>
  <si>
    <t>Peder Oxes Allé 4</t>
  </si>
  <si>
    <t>Stadion Allé 12</t>
  </si>
  <si>
    <t>Nebbegårds Allé 2</t>
  </si>
  <si>
    <t>Runegårds Allé 30</t>
  </si>
  <si>
    <t>Aggershvile Allé 1</t>
  </si>
  <si>
    <t>Lindegårds Allé 18</t>
  </si>
  <si>
    <t>Dønnergårds Allé 30</t>
  </si>
  <si>
    <t>Gersager Allé 1</t>
  </si>
  <si>
    <t>Hundige Allé 11</t>
  </si>
  <si>
    <t>Gersager Allé 6</t>
  </si>
  <si>
    <t>Trekroner Allé 1</t>
  </si>
  <si>
    <t>Roskilde Tekniske Skole - Landbrugsskolen Sjælland - Ledreborg Allé</t>
  </si>
  <si>
    <t>Ledreborg Allé 50</t>
  </si>
  <si>
    <t>Tingsryds Allé 25</t>
  </si>
  <si>
    <t>Kongsvang allé 39</t>
  </si>
  <si>
    <t>Arne Jacobsens Allé 21</t>
  </si>
  <si>
    <t>Arne Jacobsens Allé</t>
  </si>
  <si>
    <t>Blæsenborg Allé 10</t>
  </si>
  <si>
    <t>Blæsenborg Allé</t>
  </si>
  <si>
    <t>Park Allé 2 Astrup</t>
  </si>
  <si>
    <t>Hasselager Allé 8</t>
  </si>
  <si>
    <t>Hasselager Allé</t>
  </si>
  <si>
    <t>Nørre Allé 5</t>
  </si>
  <si>
    <t>Vigerslev Allé 18</t>
  </si>
  <si>
    <t>Alléskolen</t>
  </si>
  <si>
    <t>Grønløkke Allé 9</t>
  </si>
  <si>
    <t>Grønløkke Allé</t>
  </si>
  <si>
    <t>Efterskolen Østergårds Udskolingskoncept, 21éren</t>
  </si>
  <si>
    <t>Roskilde Tekniske Skole - Vigerslev Allé</t>
  </si>
  <si>
    <t>Park Allé Priv.</t>
  </si>
  <si>
    <t>Park Allé Privatskole</t>
  </si>
  <si>
    <t>Park Allé 292</t>
  </si>
  <si>
    <t>Fastings Allé 1</t>
  </si>
  <si>
    <t>Fastings Allé</t>
  </si>
  <si>
    <t>Vester Allé 26</t>
  </si>
  <si>
    <t>Lyseng Allé 15H</t>
  </si>
  <si>
    <t>Lyseng Allé</t>
  </si>
  <si>
    <t>Stadion Allé 5</t>
  </si>
  <si>
    <t>Stadion Allé</t>
  </si>
  <si>
    <t>UCL Niels Bohrs Allé, Odense</t>
  </si>
  <si>
    <t>Niels Bohrs Allé 1</t>
  </si>
  <si>
    <t>Niels Bohrs Allé</t>
  </si>
  <si>
    <t>Lersø Parkallé 109</t>
  </si>
  <si>
    <t>Philip De Langes Allé 10, 2.</t>
  </si>
  <si>
    <t>Bygning 1327, Bartholins Allé 14, 3.</t>
  </si>
  <si>
    <t>Bartholins Allé</t>
  </si>
  <si>
    <t>Linnésgade 2</t>
  </si>
  <si>
    <t>Henrik Dams Allé, bygning 201, rum 104</t>
  </si>
  <si>
    <t>Henrik Dams Allé</t>
  </si>
  <si>
    <t>Bygning 404, Nils Koppels Allé 404</t>
  </si>
  <si>
    <t>Nils Koppels Allé</t>
  </si>
  <si>
    <t>Sønder Allé 18A</t>
  </si>
  <si>
    <t>Sønder Allé</t>
  </si>
  <si>
    <t>Olof Palmes Allé 39, st.</t>
  </si>
  <si>
    <t>Olof Palmes Allé</t>
  </si>
  <si>
    <t>Berendsen Allé 1</t>
  </si>
  <si>
    <t>Berendsen Allé</t>
  </si>
  <si>
    <t>Rådhuse, Rådhus Allé 5</t>
  </si>
  <si>
    <t>Rådhus Allé</t>
  </si>
  <si>
    <t>Rosenvangs Allé 49</t>
  </si>
  <si>
    <t>Rosenvangs Allé</t>
  </si>
  <si>
    <t>Nørre Allé 30</t>
  </si>
  <si>
    <t>Vestre Strandallé 170</t>
  </si>
  <si>
    <t>Vestre Strandallé</t>
  </si>
  <si>
    <t>Pionér Allé 4</t>
  </si>
  <si>
    <t>Pionér Allé</t>
  </si>
  <si>
    <t>Hannemanns Allé 40</t>
  </si>
  <si>
    <t>Hannemanns Allé</t>
  </si>
  <si>
    <t>Søndervangs Allé 40</t>
  </si>
  <si>
    <t>Søndervangs Allé</t>
  </si>
  <si>
    <t>Olof Palmes Allé 39</t>
  </si>
  <si>
    <t>Olof Palmes Allé 35</t>
  </si>
  <si>
    <t>Bogholder Allé 36</t>
  </si>
  <si>
    <t>Bogholder Allé</t>
  </si>
  <si>
    <t>FGU Sønderjylland - Sønderborg Linde Allé</t>
  </si>
  <si>
    <t>Kaj Thanings Allé 4</t>
  </si>
  <si>
    <t>UCL Niels Bohrs Allé, Odense, (e-læring)</t>
  </si>
  <si>
    <t>Linde Allé 49</t>
  </si>
  <si>
    <t>Prinsens Allé 2</t>
  </si>
  <si>
    <t>Vilhelmsborg Allé 1</t>
  </si>
  <si>
    <t>Vilhelmsborg Allé</t>
  </si>
  <si>
    <t>Lystholt Allé 20</t>
  </si>
  <si>
    <t>J. Hagemann-Petersens Allé 4</t>
  </si>
  <si>
    <t>Besk. Pile Allé</t>
  </si>
  <si>
    <t>Beskæftigelsen Pile Allé 2</t>
  </si>
  <si>
    <t>Pile Allé  2</t>
  </si>
  <si>
    <t>Bøge Allé 6-8</t>
  </si>
  <si>
    <t>Akt.Pile Allé 6</t>
  </si>
  <si>
    <t>Aktiviteten Pile Allé 6</t>
  </si>
  <si>
    <t>Café  Patricia</t>
  </si>
  <si>
    <t>Café og Galleri Patricia</t>
  </si>
  <si>
    <t>Café Sct. Peder</t>
  </si>
  <si>
    <t>Butik og Café Sct. Peder</t>
  </si>
  <si>
    <t>Hasselager Allé 2</t>
  </si>
  <si>
    <t>Specialskolen ved Rønnebær Allé</t>
  </si>
  <si>
    <t>Adelers Allé 127</t>
  </si>
  <si>
    <t>J. Hagemann-Petersens Allé 3</t>
  </si>
  <si>
    <t>Ahorn Allé 48</t>
  </si>
  <si>
    <t>Ahorn Allé 1</t>
  </si>
  <si>
    <t>Ahorn Allé 3, Postboks 253</t>
  </si>
  <si>
    <t>Ahorn Allé</t>
  </si>
  <si>
    <t>Ahorn Allé 3-5</t>
  </si>
  <si>
    <t>Østre Allé 67</t>
  </si>
  <si>
    <t>Byskov Allé 41</t>
  </si>
  <si>
    <t>Junker Stranges Allé 1</t>
  </si>
  <si>
    <t>Østre Allé 34</t>
  </si>
  <si>
    <t>Nordby Allé 2</t>
  </si>
  <si>
    <t>Nordby Allé</t>
  </si>
  <si>
    <t>Vestensborg Allé 78</t>
  </si>
  <si>
    <t>CELF, Nykøbing F., Kringelborg Allé</t>
  </si>
  <si>
    <t>Kringelborg Allé 7</t>
  </si>
  <si>
    <t>Herlufsholm Allé 170</t>
  </si>
  <si>
    <t>Holsted Allé 30</t>
  </si>
  <si>
    <t>Rosenvængets Allé 14</t>
  </si>
  <si>
    <t>Pingels Allé 31</t>
  </si>
  <si>
    <t>Rådhuset, Rådhus Allé 5</t>
  </si>
  <si>
    <t>Rådhus Allé 5</t>
  </si>
  <si>
    <t>Bergendals Allé 25</t>
  </si>
  <si>
    <t>Bergendals Allé</t>
  </si>
  <si>
    <t>Vollsmose Allé 20</t>
  </si>
  <si>
    <t>Vollsmose Allé</t>
  </si>
  <si>
    <t>Niels Bohrs Allé 210</t>
  </si>
  <si>
    <t>Søndre Allé 20</t>
  </si>
  <si>
    <t>Flors Allé 1</t>
  </si>
  <si>
    <t>Grundtvigs Allé 86</t>
  </si>
  <si>
    <t>Friheds Allé 42</t>
  </si>
  <si>
    <t>Grundtvigs Allé 88</t>
  </si>
  <si>
    <t>Gjesinglund Allé 8</t>
  </si>
  <si>
    <t>Bøge Allé 4</t>
  </si>
  <si>
    <t>Skole Allé 1</t>
  </si>
  <si>
    <t>Stadion Allé 2</t>
  </si>
  <si>
    <t>10 énde Fredericia</t>
  </si>
  <si>
    <t>Højvangsallé 20</t>
  </si>
  <si>
    <t>Holmboes Allé 1</t>
  </si>
  <si>
    <t>Jens Engbergs Allé 4</t>
  </si>
  <si>
    <t>Lyshøj Allé 1</t>
  </si>
  <si>
    <t>Kastanie Allé 44</t>
  </si>
  <si>
    <t>Kastanie Allé 51, Skanderup</t>
  </si>
  <si>
    <t>Elme Allé 2B</t>
  </si>
  <si>
    <t>Elme Allé</t>
  </si>
  <si>
    <t>Hyldgårds Allé 9</t>
  </si>
  <si>
    <t>Granallé 20</t>
  </si>
  <si>
    <t>Gran Allé</t>
  </si>
  <si>
    <t>Møllevangs Allé 20</t>
  </si>
  <si>
    <t>Møllevangs Allé</t>
  </si>
  <si>
    <t>Vestre Strandallé 97</t>
  </si>
  <si>
    <t>Vorregårds Allé 109</t>
  </si>
  <si>
    <t>Vorregårds Allé</t>
  </si>
  <si>
    <t>Skt. Johannes Allé 4</t>
  </si>
  <si>
    <t>Skt. Johannes Allé</t>
  </si>
  <si>
    <t>Gøteborg Allé 2</t>
  </si>
  <si>
    <t>Gøteborg Allé</t>
  </si>
  <si>
    <t>Søndervangs Allé 45</t>
  </si>
  <si>
    <t>Tranbjergskolen, afdeling Grønløkke Allé</t>
  </si>
  <si>
    <t>Nørre Allé 31</t>
  </si>
  <si>
    <t>Damgårds Allé 5</t>
  </si>
  <si>
    <t>Damgårds Allé</t>
  </si>
  <si>
    <t>Gøteborg Allé 9</t>
  </si>
  <si>
    <t>Lyseng Allé 15A</t>
  </si>
  <si>
    <t>Gøteborg Allé 12</t>
  </si>
  <si>
    <t>Hasselager Allé 10</t>
  </si>
  <si>
    <t>Dalgas Allé 22</t>
  </si>
  <si>
    <t>Dalgas Allé 20</t>
  </si>
  <si>
    <t>Dalgas Allé</t>
  </si>
  <si>
    <t>Tambohus, Frederiksdal Allé 7</t>
  </si>
  <si>
    <t>Krabbesholm Allé 15</t>
  </si>
  <si>
    <t>Stadion Allé 18</t>
  </si>
  <si>
    <t>Nørre Allé 1 A</t>
  </si>
  <si>
    <t>Nørreallé</t>
  </si>
  <si>
    <t>Videbechs Allé 137</t>
  </si>
  <si>
    <t>Islands Allé 20</t>
  </si>
  <si>
    <t>Nordens Allé 1</t>
  </si>
  <si>
    <t>Nordens Allé 15</t>
  </si>
  <si>
    <t>Nordens Allé 4</t>
  </si>
  <si>
    <t>Pris pr. skolebarn</t>
  </si>
  <si>
    <t>Total Kr. AULA Skole</t>
  </si>
  <si>
    <t>Antal skolebørn i kommunen 2024-2025</t>
  </si>
  <si>
    <t>Total</t>
  </si>
  <si>
    <t>Kommune</t>
  </si>
  <si>
    <t xml:space="preserve"> Antal dagtilbudsbørn i Kommunen</t>
  </si>
  <si>
    <t>Pris pr. dagtilbudsbarn</t>
  </si>
  <si>
    <t>Total Kr. AULA Dagtilbud</t>
  </si>
  <si>
    <t>Udtrækket foretaget d. 14/10-2025</t>
  </si>
  <si>
    <t>Fuldtidsomregnet indskrevne børn i kommunale og selvejende daginstitutioner, puljeordninger og dagpleje efter tid, område og pasningstilbud</t>
  </si>
  <si>
    <t>Enhed: Antal</t>
  </si>
  <si>
    <t>I alt</t>
  </si>
  <si>
    <t>Dagpleje</t>
  </si>
  <si>
    <t>Daginstitution 0-2 år</t>
  </si>
  <si>
    <t>Daginstitution 3-5 år</t>
  </si>
  <si>
    <t>2024</t>
  </si>
  <si>
    <t xml:space="preserve">Fra og med tællingsåret 2023 inkluderer opgørelsen også indskrevne børn i institutionslignende puljeordninger. </t>
  </si>
  <si>
    <t xml:space="preserve">Antal børn </t>
  </si>
  <si>
    <t>Fakturering for 2026</t>
  </si>
  <si>
    <t>Udtræk foretaget d. 14-10-2025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</si>
</sst>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* #,##0.00\ &quot;kr.&quot;_-;\-* #,##0.00\ &quot;kr.&quot;_-;_-* &quot;-&quot;??\ &quot;kr.&quot;_-;_-@_-"/>
    <numFmt numFmtId="164" formatCode="#,##0.0"/>
    <numFmt numFmtId="165" formatCode="_-* #,##0.00\ [$kr.-406]_-;\-* #,##0.00\ [$kr.-406]_-;_-* &quot;-&quot;??\ [$kr.-406]_-;_-@_-"/>
    <numFmt numFmtId="166" formatCode="_-* #,##0_-;\-* #,##0_-;_-* &quot;-&quot;??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111111"/>
      <name val="Neue Haas Grotesk Text Pro"/>
      <family val="2"/>
    </font>
    <font>
      <sz val="10"/>
      <color theme="0"/>
      <name val="Neue Haas Grotesk Text Pro"/>
      <family val="2"/>
    </font>
    <font>
      <b/>
      <sz val="11"/>
      <color rgb="FFFFFFFF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b/>
      <sz val="13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theme="1"/>
      <name val="Arial"/>
      <family val="2"/>
    </font>
    <font>
      <b/>
      <sz val="10"/>
      <color rgb="FF111111"/>
      <name val="Neue Haas Grotesk Text Pro"/>
      <family val="2"/>
    </font>
    <font>
      <b/>
      <sz val="14"/>
      <color rgb="FF000000"/>
      <name val="Calibri"/>
      <family val="2"/>
    </font>
    <font>
      <b/>
      <sz val="16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A98"/>
        <bgColor indexed="64"/>
      </patternFill>
    </fill>
    <fill>
      <patternFill patternType="solid">
        <fgColor theme="4"/>
        <bgColor theme="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 applyNumberFormat="0" applyBorder="0" applyAlignment="0"/>
  </cellStyleXfs>
  <cellXfs count="40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7" fillId="33" borderId="10" xfId="0" applyFont="1" applyFill="1" applyBorder="1"/>
    <xf numFmtId="22" fontId="0" fillId="0" borderId="0" xfId="0" applyNumberFormat="1"/>
    <xf numFmtId="0" fontId="0" fillId="0" borderId="0" xfId="0" quotePrefix="1"/>
    <xf numFmtId="0" fontId="18" fillId="0" borderId="0" xfId="0" applyFont="1"/>
    <xf numFmtId="0" fontId="19" fillId="0" borderId="0" xfId="0" applyFont="1" applyAlignment="1">
      <alignment horizontal="left" vertical="center" indent="2" readingOrder="1"/>
    </xf>
    <xf numFmtId="0" fontId="20" fillId="0" borderId="0" xfId="0" applyFont="1"/>
    <xf numFmtId="165" fontId="18" fillId="0" borderId="0" xfId="0" applyNumberFormat="1" applyFont="1" applyAlignment="1">
      <alignment horizontal="left" vertical="center" indent="2" readingOrder="1"/>
    </xf>
    <xf numFmtId="44" fontId="18" fillId="0" borderId="0" xfId="42" applyFont="1" applyAlignment="1">
      <alignment horizontal="left" vertical="center" indent="2" readingOrder="1"/>
    </xf>
    <xf numFmtId="0" fontId="21" fillId="34" borderId="13" xfId="0" applyFont="1" applyFill="1" applyBorder="1"/>
    <xf numFmtId="0" fontId="21" fillId="34" borderId="14" xfId="0" applyFont="1" applyFill="1" applyBorder="1"/>
    <xf numFmtId="44" fontId="0" fillId="0" borderId="0" xfId="0" applyNumberFormat="1"/>
    <xf numFmtId="0" fontId="0" fillId="0" borderId="11" xfId="0" applyBorder="1"/>
    <xf numFmtId="3" fontId="0" fillId="0" borderId="12" xfId="0" applyNumberFormat="1" applyBorder="1"/>
    <xf numFmtId="44" fontId="0" fillId="0" borderId="12" xfId="0" applyNumberFormat="1" applyBorder="1"/>
    <xf numFmtId="0" fontId="22" fillId="0" borderId="0" xfId="44"/>
    <xf numFmtId="0" fontId="23" fillId="0" borderId="0" xfId="44" applyFont="1"/>
    <xf numFmtId="0" fontId="24" fillId="0" borderId="0" xfId="44" applyFont="1"/>
    <xf numFmtId="0" fontId="25" fillId="0" borderId="0" xfId="44" applyFont="1" applyAlignment="1">
      <alignment horizontal="left"/>
    </xf>
    <xf numFmtId="3" fontId="22" fillId="0" borderId="0" xfId="44" applyNumberFormat="1" applyAlignment="1">
      <alignment horizontal="right"/>
    </xf>
    <xf numFmtId="3" fontId="22" fillId="0" borderId="0" xfId="44" applyNumberFormat="1"/>
    <xf numFmtId="0" fontId="24" fillId="0" borderId="0" xfId="44" applyFont="1" applyAlignment="1">
      <alignment wrapText="1"/>
    </xf>
    <xf numFmtId="0" fontId="17" fillId="33" borderId="10" xfId="0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0" xfId="0" applyFont="1"/>
    <xf numFmtId="3" fontId="16" fillId="0" borderId="0" xfId="0" applyNumberFormat="1" applyFont="1"/>
    <xf numFmtId="164" fontId="27" fillId="0" borderId="0" xfId="0" applyNumberFormat="1" applyFont="1" applyAlignment="1">
      <alignment horizontal="left" vertical="center" indent="2" readingOrder="1"/>
    </xf>
    <xf numFmtId="44" fontId="16" fillId="0" borderId="0" xfId="42" applyFont="1"/>
    <xf numFmtId="165" fontId="27" fillId="0" borderId="0" xfId="0" applyNumberFormat="1" applyFont="1" applyAlignment="1">
      <alignment horizontal="left" vertical="center" indent="2" readingOrder="1"/>
    </xf>
    <xf numFmtId="0" fontId="16" fillId="0" borderId="0" xfId="0" applyFont="1"/>
    <xf numFmtId="166" fontId="0" fillId="0" borderId="0" xfId="0" applyNumberFormat="1"/>
    <xf numFmtId="44" fontId="0" fillId="0" borderId="12" xfId="42" applyFont="1" applyBorder="1"/>
    <xf numFmtId="0" fontId="28" fillId="0" borderId="0" xfId="44" applyFont="1" applyAlignment="1">
      <alignment horizontal="center"/>
    </xf>
    <xf numFmtId="0" fontId="29" fillId="0" borderId="0" xfId="44" applyFont="1" applyAlignment="1">
      <alignment horizontal="center" vertical="center"/>
    </xf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</cellXfs>
  <cellStyles count="45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ntrollér celle" xfId="13" builtinId="23" customBuiltin="1"/>
    <cellStyle name="Neutral" xfId="8" builtinId="28" customBuiltin="1"/>
    <cellStyle name="Normal" xfId="0" builtinId="0"/>
    <cellStyle name="Normal 2" xfId="44" xr:uid="{8CADBCFB-04FC-4CAF-BD08-A1D53DFD0AF4}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  <cellStyle name="Valuta" xfId="42" builtinId="4"/>
    <cellStyle name="Valuta 2" xfId="43" xr:uid="{D8C290E8-04B2-4D9B-9800-AA1F31F83142}"/>
  </cellStyles>
  <dxfs count="44">
    <dxf>
      <numFmt numFmtId="34" formatCode="_-* #,##0.00\ &quot;kr.&quot;_-;\-* #,##0.00\ &quot;kr.&quot;_-;_-* &quot;-&quot;??\ &quot;kr.&quot;_-;_-@_-"/>
    </dxf>
    <dxf>
      <numFmt numFmtId="34" formatCode="_-* #,##0.00\ &quot;kr.&quot;_-;\-* #,##0.00\ &quot;kr.&quot;_-;_-* &quot;-&quot;??\ &quot;kr.&quot;_-;_-@_-"/>
    </dxf>
    <dxf>
      <numFmt numFmtId="166" formatCode="_-* #,##0_-;\-* #,##0_-;_-* &quot;-&quot;??_-;_-@_-"/>
    </dxf>
    <dxf>
      <numFmt numFmtId="34" formatCode="_-* #,##0.00\ &quot;kr.&quot;_-;\-* #,##0.00\ &quot;kr.&quot;_-;_-* &quot;-&quot;??\ &quot;kr.&quot;_-;_-@_-"/>
    </dxf>
    <dxf>
      <numFmt numFmtId="34" formatCode="_-* #,##0.00\ &quot;kr.&quot;_-;\-* #,##0.00\ &quot;kr.&quot;_-;_-* &quot;-&quot;??\ &quot;kr.&quot;_-;_-@_-"/>
    </dxf>
    <dxf>
      <alignment horizontal="right" vertical="bottom" textRotation="0" wrapText="0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11111"/>
        <name val="Neue Haas Grotesk Text Pro"/>
        <family val="2"/>
        <scheme val="none"/>
      </font>
      <numFmt numFmtId="165" formatCode="_-* #,##0.00\ [$kr.-406]_-;\-* #,##0.00\ [$kr.-406]_-;_-* &quot;-&quot;??\ [$kr.-406]_-;_-@_-"/>
      <alignment horizontal="left" vertical="center" textRotation="0" wrapText="0" indent="2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11111"/>
        <name val="Neue Haas Grotesk Text Pro"/>
        <family val="2"/>
        <scheme val="none"/>
      </font>
      <numFmt numFmtId="165" formatCode="_-* #,##0.00\ [$kr.-406]_-;\-* #,##0.00\ [$kr.-406]_-;_-* &quot;-&quot;??\ [$kr.-406]_-;_-@_-"/>
      <alignment horizontal="left" vertical="center" textRotation="0" wrapText="0" indent="2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11111"/>
        <name val="Neue Haas Grotesk Text Pro"/>
        <family val="2"/>
        <scheme val="none"/>
      </font>
      <numFmt numFmtId="164" formatCode="#,##0.0"/>
      <alignment horizontal="left" vertical="center" textRotation="0" wrapText="0" indent="2" justifyLastLine="0" shrinkToFit="0" readingOrder="1"/>
    </dxf>
    <dxf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111111"/>
        <name val="Neue Haas Grotesk Text Pro"/>
        <family val="2"/>
        <scheme val="none"/>
      </font>
      <alignment horizontal="left" vertical="center" textRotation="0" wrapText="0" indent="2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Neue Haas Grotesk Text Pro"/>
        <family val="2"/>
        <scheme val="none"/>
      </font>
      <alignment horizontal="left" vertical="center" textRotation="0" wrapText="0" indent="2" justifyLastLine="0" shrinkToFit="0" readingOrder="1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border outline="0">
        <left style="thin">
          <color auto="1"/>
        </left>
        <right style="thin">
          <color auto="1"/>
        </right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A98"/>
        </patternFill>
      </fill>
    </dxf>
    <dxf>
      <numFmt numFmtId="27" formatCode="dd/mm/yyyy\ hh:mm"/>
    </dxf>
    <dxf>
      <fill>
        <patternFill patternType="solid">
          <bgColor rgb="FFA7D1DD"/>
        </patternFill>
      </fill>
      <border>
        <bottom style="thin">
          <color auto="1"/>
        </bottom>
      </border>
    </dxf>
    <dxf>
      <fill>
        <patternFill>
          <bgColor rgb="FFA7D1DD"/>
        </patternFill>
      </fill>
      <border>
        <bottom style="thin">
          <color auto="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7A9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7A9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PivotTable Style 1" table="0" count="10" xr9:uid="{31CF2306-98B5-471B-8266-57E7E1CE5FA3}">
      <tableStyleElement type="wholeTable" dxfId="43"/>
      <tableStyleElement type="headerRow" dxfId="42"/>
      <tableStyleElement type="lastColumn" dxfId="41"/>
      <tableStyleElement type="firstSubtotalRow" dxfId="40"/>
      <tableStyleElement type="secondSubtotalRow" dxfId="39"/>
      <tableStyleElement type="firstRowSubheading" dxfId="38"/>
      <tableStyleElement type="secondRowSubheading" dxfId="37"/>
      <tableStyleElement type="thirdRowSubheading" dxfId="36"/>
      <tableStyleElement type="pageFieldLabels" dxfId="35"/>
      <tableStyleElement type="pageFieldValues" dxfId="34"/>
    </tableStyle>
  </tableStyles>
  <colors>
    <mruColors>
      <color rgb="FFE1D3E1"/>
      <color rgb="FF69226A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Velkomst!A1"/><Relationship Id="rId2" Type="http://schemas.openxmlformats.org/officeDocument/2006/relationships/hyperlink" Target="#Anm&#230;rkninger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7</xdr:col>
      <xdr:colOff>262975</xdr:colOff>
      <xdr:row>3</xdr:row>
      <xdr:rowOff>54600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8DFAF-85B6-4791-AB70-B7E13E2BB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8525" y="190500"/>
          <a:ext cx="2926800" cy="43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638173</xdr:colOff>
      <xdr:row>6</xdr:row>
      <xdr:rowOff>171450</xdr:rowOff>
    </xdr:from>
    <xdr:to>
      <xdr:col>6</xdr:col>
      <xdr:colOff>131173</xdr:colOff>
      <xdr:row>8</xdr:row>
      <xdr:rowOff>78450</xdr:rowOff>
    </xdr:to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D09835-B2A7-4509-9D01-9905DC0B33E5}"/>
            </a:ext>
          </a:extLst>
        </xdr:cNvPr>
        <xdr:cNvSpPr/>
      </xdr:nvSpPr>
      <xdr:spPr>
        <a:xfrm>
          <a:off x="3324223" y="1314450"/>
          <a:ext cx="2160000" cy="288000"/>
        </a:xfrm>
        <a:prstGeom prst="rect">
          <a:avLst/>
        </a:prstGeom>
        <a:solidFill>
          <a:srgbClr val="A7D1D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a-DK" sz="12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Gå</a:t>
          </a:r>
          <a:r>
            <a:rPr lang="da-DK" sz="1200" b="1" baseline="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 til a</a:t>
          </a:r>
          <a:r>
            <a:rPr lang="da-DK" sz="12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nmærkninger</a:t>
          </a:r>
        </a:p>
      </xdr:txBody>
    </xdr:sp>
    <xdr:clientData/>
  </xdr:twoCellAnchor>
  <xdr:twoCellAnchor editAs="oneCell">
    <xdr:from>
      <xdr:col>2</xdr:col>
      <xdr:colOff>638173</xdr:colOff>
      <xdr:row>4</xdr:row>
      <xdr:rowOff>152399</xdr:rowOff>
    </xdr:from>
    <xdr:to>
      <xdr:col>6</xdr:col>
      <xdr:colOff>131173</xdr:colOff>
      <xdr:row>6</xdr:row>
      <xdr:rowOff>73024</xdr:rowOff>
    </xdr:to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732D89-C5B8-465F-88FF-13101C507D99}"/>
            </a:ext>
          </a:extLst>
        </xdr:cNvPr>
        <xdr:cNvSpPr/>
      </xdr:nvSpPr>
      <xdr:spPr>
        <a:xfrm>
          <a:off x="3324223" y="914399"/>
          <a:ext cx="2160000" cy="295275"/>
        </a:xfrm>
        <a:prstGeom prst="rect">
          <a:avLst/>
        </a:prstGeom>
        <a:solidFill>
          <a:srgbClr val="A7D1D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a-DK" sz="1200" b="1">
              <a:solidFill>
                <a:schemeClr val="tx1"/>
              </a:solidFill>
            </a:rPr>
            <a:t>Gå til velkomstside</a:t>
          </a:r>
        </a:p>
      </xdr:txBody>
    </xdr:sp>
    <xdr:clientData/>
  </xdr:twoCellAnchor>
  <xdr:twoCellAnchor>
    <xdr:from>
      <xdr:col>2</xdr:col>
      <xdr:colOff>657224</xdr:colOff>
      <xdr:row>3</xdr:row>
      <xdr:rowOff>133350</xdr:rowOff>
    </xdr:from>
    <xdr:to>
      <xdr:col>8</xdr:col>
      <xdr:colOff>79874</xdr:colOff>
      <xdr:row>3</xdr:row>
      <xdr:rowOff>133350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7344F036-F5AA-70A1-FC2A-5567C410CC5D}"/>
            </a:ext>
          </a:extLst>
        </xdr:cNvPr>
        <xdr:cNvCxnSpPr/>
      </xdr:nvCxnSpPr>
      <xdr:spPr>
        <a:xfrm>
          <a:off x="3343274" y="704850"/>
          <a:ext cx="3366000" cy="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 Services" refreshedDate="45944.551497337961" backgroundQuery="1" createdVersion="7" refreshedVersion="6" minRefreshableVersion="3" recordCount="0" supportSubquery="1" supportAdvancedDrill="1" xr:uid="{00000000-000A-0000-FFFF-FFFF0F000000}">
  <cacheSource type="external" connectionId="1"/>
  <cacheFields count="4">
    <cacheField name="[Measures].[Antal elever]" caption="Antal elever" numFmtId="0" hierarchy="111" level="32767"/>
    <cacheField name="[Skoleår].[Skoleår].[Skoleår]" caption="Skoleår" numFmtId="0" hierarchy="32" level="1">
      <sharedItems count="8">
        <s v="[Skoleår].[Skoleår].&amp;[2017/2018]" c="2017/2018"/>
        <s v="[Skoleår].[Skoleår].&amp;[2018/2019]" c="2018/2019"/>
        <s v="[Skoleår].[Skoleår].&amp;[2019/2020]" c="2019/2020"/>
        <s v="[Skoleår].[Skoleår].&amp;[2020/2021]" c="2020/2021"/>
        <s v="[Skoleår].[Skoleår].&amp;[2021/2022]" c="2021/2022"/>
        <s v="[Skoleår].[Skoleår].&amp;[2022/2023]" c="2022/2023"/>
        <s v="[Skoleår].[Skoleår].&amp;[2023/2024]" c="2023/2024"/>
        <s v="[Skoleår].[Skoleår].&amp;[2024/2025]" c="2024/2025"/>
      </sharedItems>
    </cacheField>
    <cacheField name="[Institution].[Institutionsnummer].[Institutionsnummer]" caption="Institutionsnummer" numFmtId="0" hierarchy="26" level="1">
      <sharedItems count="1358">
        <s v="[Institution].[Institutionsnummer].&amp;[101001]" c="101001"/>
        <s v="[Institution].[Institutionsnummer].&amp;[101003]" c="101003"/>
        <s v="[Institution].[Institutionsnummer].&amp;[101005]" c="101005"/>
        <s v="[Institution].[Institutionsnummer].&amp;[101007]" c="101007"/>
        <s v="[Institution].[Institutionsnummer].&amp;[101008]" c="101008"/>
        <s v="[Institution].[Institutionsnummer].&amp;[101011]" c="101011"/>
        <s v="[Institution].[Institutionsnummer].&amp;[101012]" c="101012"/>
        <s v="[Institution].[Institutionsnummer].&amp;[101015]" c="101015"/>
        <s v="[Institution].[Institutionsnummer].&amp;[101017]" c="101017"/>
        <s v="[Institution].[Institutionsnummer].&amp;[101019]" c="101019"/>
        <s v="[Institution].[Institutionsnummer].&amp;[101020]" c="101020"/>
        <s v="[Institution].[Institutionsnummer].&amp;[101021]" c="101021"/>
        <s v="[Institution].[Institutionsnummer].&amp;[101022]" c="101022"/>
        <s v="[Institution].[Institutionsnummer].&amp;[101023]" c="101023"/>
        <s v="[Institution].[Institutionsnummer].&amp;[101029]" c="101029"/>
        <s v="[Institution].[Institutionsnummer].&amp;[101030]" c="101030"/>
        <s v="[Institution].[Institutionsnummer].&amp;[101034]" c="101034"/>
        <s v="[Institution].[Institutionsnummer].&amp;[101035]" c="101035"/>
        <s v="[Institution].[Institutionsnummer].&amp;[101039]" c="101039"/>
        <s v="[Institution].[Institutionsnummer].&amp;[101041]" c="101041"/>
        <s v="[Institution].[Institutionsnummer].&amp;[101042]" c="101042"/>
        <s v="[Institution].[Institutionsnummer].&amp;[101043]" c="101043"/>
        <s v="[Institution].[Institutionsnummer].&amp;[101045]" c="101045"/>
        <s v="[Institution].[Institutionsnummer].&amp;[101047]" c="101047"/>
        <s v="[Institution].[Institutionsnummer].&amp;[101049]" c="101049"/>
        <s v="[Institution].[Institutionsnummer].&amp;[101050]" c="101050"/>
        <s v="[Institution].[Institutionsnummer].&amp;[101051]" c="101051"/>
        <s v="[Institution].[Institutionsnummer].&amp;[101052]" c="101052"/>
        <s v="[Institution].[Institutionsnummer].&amp;[101053]" c="101053"/>
        <s v="[Institution].[Institutionsnummer].&amp;[101055]" c="101055"/>
        <s v="[Institution].[Institutionsnummer].&amp;[101058]" c="101058"/>
        <s v="[Institution].[Institutionsnummer].&amp;[101059]" c="101059"/>
        <s v="[Institution].[Institutionsnummer].&amp;[101060]" c="101060"/>
        <s v="[Institution].[Institutionsnummer].&amp;[101062]" c="101062"/>
        <s v="[Institution].[Institutionsnummer].&amp;[101063]" c="101063"/>
        <s v="[Institution].[Institutionsnummer].&amp;[101064]" c="101064"/>
        <s v="[Institution].[Institutionsnummer].&amp;[101069]" c="101069"/>
        <s v="[Institution].[Institutionsnummer].&amp;[101070]" c="101070"/>
        <s v="[Institution].[Institutionsnummer].&amp;[101074]" c="101074"/>
        <s v="[Institution].[Institutionsnummer].&amp;[101075]" c="101075"/>
        <s v="[Institution].[Institutionsnummer].&amp;[101076]" c="101076"/>
        <s v="[Institution].[Institutionsnummer].&amp;[101093]" c="101093"/>
        <s v="[Institution].[Institutionsnummer].&amp;[101094]" c="101094"/>
        <s v="[Institution].[Institutionsnummer].&amp;[101098]" c="101098"/>
        <s v="[Institution].[Institutionsnummer].&amp;[101138]" c="101138"/>
        <s v="[Institution].[Institutionsnummer].&amp;[101151]" c="101151"/>
        <s v="[Institution].[Institutionsnummer].&amp;[101157]" c="101157"/>
        <s v="[Institution].[Institutionsnummer].&amp;[101158]" c="101158"/>
        <s v="[Institution].[Institutionsnummer].&amp;[101168]" c="101168"/>
        <s v="[Institution].[Institutionsnummer].&amp;[101174]" c="101174"/>
        <s v="[Institution].[Institutionsnummer].&amp;[101175]" c="101175"/>
        <s v="[Institution].[Institutionsnummer].&amp;[101213]" c="101213"/>
        <s v="[Institution].[Institutionsnummer].&amp;[101214]" c="101214"/>
        <s v="[Institution].[Institutionsnummer].&amp;[101215]" c="101215"/>
        <s v="[Institution].[Institutionsnummer].&amp;[101217]" c="101217"/>
        <s v="[Institution].[Institutionsnummer].&amp;[101218]" c="101218"/>
        <s v="[Institution].[Institutionsnummer].&amp;[101403]" c="101403"/>
        <s v="[Institution].[Institutionsnummer].&amp;[101525]" c="101525"/>
        <s v="[Institution].[Institutionsnummer].&amp;[101537]" c="101537"/>
        <s v="[Institution].[Institutionsnummer].&amp;[101538]" c="101538"/>
        <s v="[Institution].[Institutionsnummer].&amp;[101540]" c="101540"/>
        <s v="[Institution].[Institutionsnummer].&amp;[101544]" c="101544"/>
        <s v="[Institution].[Institutionsnummer].&amp;[101563]" c="101563"/>
        <s v="[Institution].[Institutionsnummer].&amp;[101572]" c="101572"/>
        <s v="[Institution].[Institutionsnummer].&amp;[101580]" c="101580"/>
        <s v="[Institution].[Institutionsnummer].&amp;[101586]" c="101586"/>
        <s v="[Institution].[Institutionsnummer].&amp;[101592]" c="101592"/>
        <s v="[Institution].[Institutionsnummer].&amp;[101908]" c="101908"/>
        <s v="[Institution].[Institutionsnummer].&amp;[147002]" c="147002"/>
        <s v="[Institution].[Institutionsnummer].&amp;[147006]" c="147006"/>
        <s v="[Institution].[Institutionsnummer].&amp;[147007]" c="147007"/>
        <s v="[Institution].[Institutionsnummer].&amp;[147008]" c="147008"/>
        <s v="[Institution].[Institutionsnummer].&amp;[147010]" c="147010"/>
        <s v="[Institution].[Institutionsnummer].&amp;[147012]" c="147012"/>
        <s v="[Institution].[Institutionsnummer].&amp;[147044]" c="147044"/>
        <s v="[Institution].[Institutionsnummer].&amp;[147051]" c="147051"/>
        <s v="[Institution].[Institutionsnummer].&amp;[147052]" c="147052"/>
        <s v="[Institution].[Institutionsnummer].&amp;[147210]" c="147210"/>
        <s v="[Institution].[Institutionsnummer].&amp;[147401]" c="147401"/>
        <s v="[Institution].[Institutionsnummer].&amp;[151003]" c="151003"/>
        <s v="[Institution].[Institutionsnummer].&amp;[151028]" c="151028"/>
        <s v="[Institution].[Institutionsnummer].&amp;[151030]" c="151030"/>
        <s v="[Institution].[Institutionsnummer].&amp;[153013]" c="153013"/>
        <s v="[Institution].[Institutionsnummer].&amp;[155004]" c="155004"/>
        <s v="[Institution].[Institutionsnummer].&amp;[157001]" c="157001"/>
        <s v="[Institution].[Institutionsnummer].&amp;[157002]" c="157002"/>
        <s v="[Institution].[Institutionsnummer].&amp;[157003]" c="157003"/>
        <s v="[Institution].[Institutionsnummer].&amp;[157005]" c="157005"/>
        <s v="[Institution].[Institutionsnummer].&amp;[157007]" c="157007"/>
        <s v="[Institution].[Institutionsnummer].&amp;[157008]" c="157008"/>
        <s v="[Institution].[Institutionsnummer].&amp;[157009]" c="157009"/>
        <s v="[Institution].[Institutionsnummer].&amp;[157010]" c="157010"/>
        <s v="[Institution].[Institutionsnummer].&amp;[157011]" c="157011"/>
        <s v="[Institution].[Institutionsnummer].&amp;[157012]" c="157012"/>
        <s v="[Institution].[Institutionsnummer].&amp;[157034]" c="157034"/>
        <s v="[Institution].[Institutionsnummer].&amp;[157047]" c="157047"/>
        <s v="[Institution].[Institutionsnummer].&amp;[157210]" c="157210"/>
        <s v="[Institution].[Institutionsnummer].&amp;[159001]" c="159001"/>
        <s v="[Institution].[Institutionsnummer].&amp;[159002]" c="159002"/>
        <s v="[Institution].[Institutionsnummer].&amp;[159004]" c="159004"/>
        <s v="[Institution].[Institutionsnummer].&amp;[159005]" c="159005"/>
        <s v="[Institution].[Institutionsnummer].&amp;[159006]" c="159006"/>
        <s v="[Institution].[Institutionsnummer].&amp;[159008]" c="159008"/>
        <s v="[Institution].[Institutionsnummer].&amp;[159009]" c="159009"/>
        <s v="[Institution].[Institutionsnummer].&amp;[159010]" c="159010"/>
        <s v="[Institution].[Institutionsnummer].&amp;[159012]" c="159012"/>
        <s v="[Institution].[Institutionsnummer].&amp;[159013]" c="159013"/>
        <s v="[Institution].[Institutionsnummer].&amp;[159035]" c="159035"/>
        <s v="[Institution].[Institutionsnummer].&amp;[159039]" c="159039"/>
        <s v="[Institution].[Institutionsnummer].&amp;[161004]" c="161004"/>
        <s v="[Institution].[Institutionsnummer].&amp;[161010]" c="161010"/>
        <s v="[Institution].[Institutionsnummer].&amp;[163001]" c="163001"/>
        <s v="[Institution].[Institutionsnummer].&amp;[163012]" c="163012"/>
        <s v="[Institution].[Institutionsnummer].&amp;[163211]" c="163211"/>
        <s v="[Institution].[Institutionsnummer].&amp;[165001]" c="165001"/>
        <s v="[Institution].[Institutionsnummer].&amp;[165019]" c="165019"/>
        <s v="[Institution].[Institutionsnummer].&amp;[165020]" c="165020"/>
        <s v="[Institution].[Institutionsnummer].&amp;[167001]" c="167001"/>
        <s v="[Institution].[Institutionsnummer].&amp;[167002]" c="167002"/>
        <s v="[Institution].[Institutionsnummer].&amp;[167003]" c="167003"/>
        <s v="[Institution].[Institutionsnummer].&amp;[167004]" c="167004"/>
        <s v="[Institution].[Institutionsnummer].&amp;[167005]" c="167005"/>
        <s v="[Institution].[Institutionsnummer].&amp;[167006]" c="167006"/>
        <s v="[Institution].[Institutionsnummer].&amp;[167008]" c="167008"/>
        <s v="[Institution].[Institutionsnummer].&amp;[167009]" c="167009"/>
        <s v="[Institution].[Institutionsnummer].&amp;[167011]" c="167011"/>
        <s v="[Institution].[Institutionsnummer].&amp;[167210]" c="167210"/>
        <s v="[Institution].[Institutionsnummer].&amp;[169001]" c="169001"/>
        <s v="[Institution].[Institutionsnummer].&amp;[169006]" c="169006"/>
        <s v="[Institution].[Institutionsnummer].&amp;[169007]" c="169007"/>
        <s v="[Institution].[Institutionsnummer].&amp;[169008]" c="169008"/>
        <s v="[Institution].[Institutionsnummer].&amp;[169010]" c="169010"/>
        <s v="[Institution].[Institutionsnummer].&amp;[169019]" c="169019"/>
        <s v="[Institution].[Institutionsnummer].&amp;[169021]" c="169021"/>
        <s v="[Institution].[Institutionsnummer].&amp;[171002]" c="171002"/>
        <s v="[Institution].[Institutionsnummer].&amp;[171004]" c="171004"/>
        <s v="[Institution].[Institutionsnummer].&amp;[173002]" c="173002"/>
        <s v="[Institution].[Institutionsnummer].&amp;[173003]" c="173003"/>
        <s v="[Institution].[Institutionsnummer].&amp;[173004]" c="173004"/>
        <s v="[Institution].[Institutionsnummer].&amp;[173005]" c="173005"/>
        <s v="[Institution].[Institutionsnummer].&amp;[173006]" c="173006"/>
        <s v="[Institution].[Institutionsnummer].&amp;[173007]" c="173007"/>
        <s v="[Institution].[Institutionsnummer].&amp;[173008]" c="173008"/>
        <s v="[Institution].[Institutionsnummer].&amp;[173009]" c="173009"/>
        <s v="[Institution].[Institutionsnummer].&amp;[173011]" c="173011"/>
        <s v="[Institution].[Institutionsnummer].&amp;[173018]" c="173018"/>
        <s v="[Institution].[Institutionsnummer].&amp;[173024]" c="173024"/>
        <s v="[Institution].[Institutionsnummer].&amp;[173210]" c="173210"/>
        <s v="[Institution].[Institutionsnummer].&amp;[173901]" c="173901"/>
        <s v="[Institution].[Institutionsnummer].&amp;[175001]" c="175001"/>
        <s v="[Institution].[Institutionsnummer].&amp;[175002]" c="175002"/>
        <s v="[Institution].[Institutionsnummer].&amp;[175003]" c="175003"/>
        <s v="[Institution].[Institutionsnummer].&amp;[175004]" c="175004"/>
        <s v="[Institution].[Institutionsnummer].&amp;[175006]" c="175006"/>
        <s v="[Institution].[Institutionsnummer].&amp;[175007]" c="175007"/>
        <s v="[Institution].[Institutionsnummer].&amp;[175014]" c="175014"/>
        <s v="[Institution].[Institutionsnummer].&amp;[175210]" c="175210"/>
        <s v="[Institution].[Institutionsnummer].&amp;[181007]" c="181007"/>
        <s v="[Institution].[Institutionsnummer].&amp;[181008]" c="181008"/>
        <s v="[Institution].[Institutionsnummer].&amp;[181009]" c="181009"/>
        <s v="[Institution].[Institutionsnummer].&amp;[183001]" c="183001"/>
        <s v="[Institution].[Institutionsnummer].&amp;[183002]" c="183002"/>
        <s v="[Institution].[Institutionsnummer].&amp;[183003]" c="183003"/>
        <s v="[Institution].[Institutionsnummer].&amp;[183004]" c="183004"/>
        <s v="[Institution].[Institutionsnummer].&amp;[183005]" c="183005"/>
        <s v="[Institution].[Institutionsnummer].&amp;[183010]" c="183010"/>
        <s v="[Institution].[Institutionsnummer].&amp;[183013]" c="183013"/>
        <s v="[Institution].[Institutionsnummer].&amp;[183213]" c="183213"/>
        <s v="[Institution].[Institutionsnummer].&amp;[185002]" c="185002"/>
        <s v="[Institution].[Institutionsnummer].&amp;[185003]" c="185003"/>
        <s v="[Institution].[Institutionsnummer].&amp;[185004]" c="185004"/>
        <s v="[Institution].[Institutionsnummer].&amp;[185005]" c="185005"/>
        <s v="[Institution].[Institutionsnummer].&amp;[185006]" c="185006"/>
        <s v="[Institution].[Institutionsnummer].&amp;[185008]" c="185008"/>
        <s v="[Institution].[Institutionsnummer].&amp;[185010]" c="185010"/>
        <s v="[Institution].[Institutionsnummer].&amp;[185014]" c="185014"/>
        <s v="[Institution].[Institutionsnummer].&amp;[185210]" c="185210"/>
        <s v="[Institution].[Institutionsnummer].&amp;[187001]" c="187001"/>
        <s v="[Institution].[Institutionsnummer].&amp;[187002]" c="187002"/>
        <s v="[Institution].[Institutionsnummer].&amp;[187003]" c="187003"/>
        <s v="[Institution].[Institutionsnummer].&amp;[187006]" c="187006"/>
        <s v="[Institution].[Institutionsnummer].&amp;[189001]" c="189001"/>
        <s v="[Institution].[Institutionsnummer].&amp;[189002]" c="189002"/>
        <s v="[Institution].[Institutionsnummer].&amp;[189003]" c="189003"/>
        <s v="[Institution].[Institutionsnummer].&amp;[189004]" c="189004"/>
        <s v="[Institution].[Institutionsnummer].&amp;[189005]" c="189005"/>
        <s v="[Institution].[Institutionsnummer].&amp;[189006]" c="189006"/>
        <s v="[Institution].[Institutionsnummer].&amp;[190003]" c="190003"/>
        <s v="[Institution].[Institutionsnummer].&amp;[201001]" c="201001"/>
        <s v="[Institution].[Institutionsnummer].&amp;[201002]" c="201002"/>
        <s v="[Institution].[Institutionsnummer].&amp;[201006]" c="201006"/>
        <s v="[Institution].[Institutionsnummer].&amp;[201011]" c="201011"/>
        <s v="[Institution].[Institutionsnummer].&amp;[207002]" c="207002"/>
        <s v="[Institution].[Institutionsnummer].&amp;[207003]" c="207003"/>
        <s v="[Institution].[Institutionsnummer].&amp;[208007]" c="208007"/>
        <s v="[Institution].[Institutionsnummer].&amp;[208008]" c="208008"/>
        <s v="[Institution].[Institutionsnummer].&amp;[211004]" c="211004"/>
        <s v="[Institution].[Institutionsnummer].&amp;[211006]" c="211006"/>
        <s v="[Institution].[Institutionsnummer].&amp;[211009]" c="211009"/>
        <s v="[Institution].[Institutionsnummer].&amp;[215001]" c="215001"/>
        <s v="[Institution].[Institutionsnummer].&amp;[215004]" c="215004"/>
        <s v="[Institution].[Institutionsnummer].&amp;[217003]" c="217003"/>
        <s v="[Institution].[Institutionsnummer].&amp;[217012]" c="217012"/>
        <s v="[Institution].[Institutionsnummer].&amp;[217033]" c="217033"/>
        <s v="[Institution].[Institutionsnummer].&amp;[217210]" c="217210"/>
        <s v="[Institution].[Institutionsnummer].&amp;[219002]" c="219002"/>
        <s v="[Institution].[Institutionsnummer].&amp;[219003]" c="219003"/>
        <s v="[Institution].[Institutionsnummer].&amp;[219024]" c="219024"/>
        <s v="[Institution].[Institutionsnummer].&amp;[219026]" c="219026"/>
        <s v="[Institution].[Institutionsnummer].&amp;[219027]" c="219027"/>
        <s v="[Institution].[Institutionsnummer].&amp;[219030]" c="219030"/>
        <s v="[Institution].[Institutionsnummer].&amp;[219901]" c="219901"/>
        <s v="[Institution].[Institutionsnummer].&amp;[223001]" c="223001"/>
        <s v="[Institution].[Institutionsnummer].&amp;[223002]" c="223002"/>
        <s v="[Institution].[Institutionsnummer].&amp;[223003]" c="223003"/>
        <s v="[Institution].[Institutionsnummer].&amp;[223004]" c="223004"/>
        <s v="[Institution].[Institutionsnummer].&amp;[223210]" c="223210"/>
        <s v="[Institution].[Institutionsnummer].&amp;[225902]" c="225902"/>
        <s v="[Institution].[Institutionsnummer].&amp;[227011]" c="227011"/>
        <s v="[Institution].[Institutionsnummer].&amp;[227210]" c="227210"/>
        <s v="[Institution].[Institutionsnummer].&amp;[250004]" c="250004"/>
        <s v="[Institution].[Institutionsnummer].&amp;[251001]" c="251001"/>
        <s v="[Institution].[Institutionsnummer].&amp;[251002]" c="251002"/>
        <s v="[Institution].[Institutionsnummer].&amp;[251006]" c="251006"/>
        <s v="[Institution].[Institutionsnummer].&amp;[253001]" c="253001"/>
        <s v="[Institution].[Institutionsnummer].&amp;[253002]" c="253002"/>
        <s v="[Institution].[Institutionsnummer].&amp;[253003]" c="253003"/>
        <s v="[Institution].[Institutionsnummer].&amp;[253004]" c="253004"/>
        <s v="[Institution].[Institutionsnummer].&amp;[253005]" c="253005"/>
        <s v="[Institution].[Institutionsnummer].&amp;[253006]" c="253006"/>
        <s v="[Institution].[Institutionsnummer].&amp;[253008]" c="253008"/>
        <s v="[Institution].[Institutionsnummer].&amp;[253015]" c="253015"/>
        <s v="[Institution].[Institutionsnummer].&amp;[253017]" c="253017"/>
        <s v="[Institution].[Institutionsnummer].&amp;[253022]" c="253022"/>
        <s v="[Institution].[Institutionsnummer].&amp;[255001]" c="255001"/>
        <s v="[Institution].[Institutionsnummer].&amp;[255003]" c="255003"/>
        <s v="[Institution].[Institutionsnummer].&amp;[255210]" c="255210"/>
        <s v="[Institution].[Institutionsnummer].&amp;[257001]" c="257001"/>
        <s v="[Institution].[Institutionsnummer].&amp;[257002]" c="257002"/>
        <s v="[Institution].[Institutionsnummer].&amp;[259001]" c="259001"/>
        <s v="[Institution].[Institutionsnummer].&amp;[259003]" c="259003"/>
        <s v="[Institution].[Institutionsnummer].&amp;[259004]" c="259004"/>
        <s v="[Institution].[Institutionsnummer].&amp;[259005]" c="259005"/>
        <s v="[Institution].[Institutionsnummer].&amp;[259006]" c="259006"/>
        <s v="[Institution].[Institutionsnummer].&amp;[259008]" c="259008"/>
        <s v="[Institution].[Institutionsnummer].&amp;[259011]" c="259011"/>
        <s v="[Institution].[Institutionsnummer].&amp;[259015]" c="259015"/>
        <s v="[Institution].[Institutionsnummer].&amp;[259019]" c="259019"/>
        <s v="[Institution].[Institutionsnummer].&amp;[259025]" c="259025"/>
        <s v="[Institution].[Institutionsnummer].&amp;[259028]" c="259028"/>
        <s v="[Institution].[Institutionsnummer].&amp;[261001]" c="261001"/>
        <s v="[Institution].[Institutionsnummer].&amp;[261002]" c="261002"/>
        <s v="[Institution].[Institutionsnummer].&amp;[261004]" c="261004"/>
        <s v="[Institution].[Institutionsnummer].&amp;[261210]" c="261210"/>
        <s v="[Institution].[Institutionsnummer].&amp;[263001]" c="263001"/>
        <s v="[Institution].[Institutionsnummer].&amp;[263005]" c="263005"/>
        <s v="[Institution].[Institutionsnummer].&amp;[265001]" c="265001"/>
        <s v="[Institution].[Institutionsnummer].&amp;[265005]" c="265005"/>
        <s v="[Institution].[Institutionsnummer].&amp;[265006]" c="265006"/>
        <s v="[Institution].[Institutionsnummer].&amp;[265007]" c="265007"/>
        <s v="[Institution].[Institutionsnummer].&amp;[265008]" c="265008"/>
        <s v="[Institution].[Institutionsnummer].&amp;[265010]" c="265010"/>
        <s v="[Institution].[Institutionsnummer].&amp;[265011]" c="265011"/>
        <s v="[Institution].[Institutionsnummer].&amp;[265012]" c="265012"/>
        <s v="[Institution].[Institutionsnummer].&amp;[265013]" c="265013"/>
        <s v="[Institution].[Institutionsnummer].&amp;[265015]" c="265015"/>
        <s v="[Institution].[Institutionsnummer].&amp;[265016]" c="265016"/>
        <s v="[Institution].[Institutionsnummer].&amp;[265031]" c="265031"/>
        <s v="[Institution].[Institutionsnummer].&amp;[265032]" c="265032"/>
        <s v="[Institution].[Institutionsnummer].&amp;[265210]" c="265210"/>
        <s v="[Institution].[Institutionsnummer].&amp;[265901]" c="265901"/>
        <s v="[Institution].[Institutionsnummer].&amp;[267001]" c="267001"/>
        <s v="[Institution].[Institutionsnummer].&amp;[267002]" c="267002"/>
        <s v="[Institution].[Institutionsnummer].&amp;[267003]" c="267003"/>
        <s v="[Institution].[Institutionsnummer].&amp;[267005]" c="267005"/>
        <s v="[Institution].[Institutionsnummer].&amp;[267006]" c="267006"/>
        <s v="[Institution].[Institutionsnummer].&amp;[267007]" c="267007"/>
        <s v="[Institution].[Institutionsnummer].&amp;[269001]" c="269001"/>
        <s v="[Institution].[Institutionsnummer].&amp;[269005]" c="269005"/>
        <s v="[Institution].[Institutionsnummer].&amp;[269007]" c="269007"/>
        <s v="[Institution].[Institutionsnummer].&amp;[269012]" c="269012"/>
        <s v="[Institution].[Institutionsnummer].&amp;[269210]" c="269210"/>
        <s v="[Institution].[Institutionsnummer].&amp;[271001]" c="271001"/>
        <s v="[Institution].[Institutionsnummer].&amp;[271002]" c="271002"/>
        <s v="[Institution].[Institutionsnummer].&amp;[280005]" c="280005"/>
        <s v="[Institution].[Institutionsnummer].&amp;[280023]" c="280023"/>
        <s v="[Institution].[Institutionsnummer].&amp;[280024]" c="280024"/>
        <s v="[Institution].[Institutionsnummer].&amp;[280035]" c="280035"/>
        <s v="[Institution].[Institutionsnummer].&amp;[280044]" c="280044"/>
        <s v="[Institution].[Institutionsnummer].&amp;[280051]" c="280051"/>
        <s v="[Institution].[Institutionsnummer].&amp;[280052]" c="280052"/>
        <s v="[Institution].[Institutionsnummer].&amp;[280079]" c="280079"/>
        <s v="[Institution].[Institutionsnummer].&amp;[280082]" c="280082"/>
        <s v="[Institution].[Institutionsnummer].&amp;[280089]" c="280089"/>
        <s v="[Institution].[Institutionsnummer].&amp;[280091]" c="280091"/>
        <s v="[Institution].[Institutionsnummer].&amp;[280093]" c="280093"/>
        <s v="[Institution].[Institutionsnummer].&amp;[280094]" c="280094"/>
        <s v="[Institution].[Institutionsnummer].&amp;[280096]" c="280096"/>
        <s v="[Institution].[Institutionsnummer].&amp;[280104]" c="280104"/>
        <s v="[Institution].[Institutionsnummer].&amp;[280105]" c="280105"/>
        <s v="[Institution].[Institutionsnummer].&amp;[280106]" c="280106"/>
        <s v="[Institution].[Institutionsnummer].&amp;[280111]" c="280111"/>
        <s v="[Institution].[Institutionsnummer].&amp;[280113]" c="280113"/>
        <s v="[Institution].[Institutionsnummer].&amp;[280117]" c="280117"/>
        <s v="[Institution].[Institutionsnummer].&amp;[280119]" c="280119"/>
        <s v="[Institution].[Institutionsnummer].&amp;[280120]" c="280120"/>
        <s v="[Institution].[Institutionsnummer].&amp;[280121]" c="280121"/>
        <s v="[Institution].[Institutionsnummer].&amp;[280122]" c="280122"/>
        <s v="[Institution].[Institutionsnummer].&amp;[280129]" c="280129"/>
        <s v="[Institution].[Institutionsnummer].&amp;[280135]" c="280135"/>
        <s v="[Institution].[Institutionsnummer].&amp;[280136]" c="280136"/>
        <s v="[Institution].[Institutionsnummer].&amp;[280137]" c="280137"/>
        <s v="[Institution].[Institutionsnummer].&amp;[280138]" c="280138"/>
        <s v="[Institution].[Institutionsnummer].&amp;[280139]" c="280139"/>
        <s v="[Institution].[Institutionsnummer].&amp;[280161]" c="280161"/>
        <s v="[Institution].[Institutionsnummer].&amp;[280163]" c="280163"/>
        <s v="[Institution].[Institutionsnummer].&amp;[280164]" c="280164"/>
        <s v="[Institution].[Institutionsnummer].&amp;[280165]" c="280165"/>
        <s v="[Institution].[Institutionsnummer].&amp;[280166]" c="280166"/>
        <s v="[Institution].[Institutionsnummer].&amp;[280186]" c="280186"/>
        <s v="[Institution].[Institutionsnummer].&amp;[280187]" c="280187"/>
        <s v="[Institution].[Institutionsnummer].&amp;[280188]" c="280188"/>
        <s v="[Institution].[Institutionsnummer].&amp;[280192]" c="280192"/>
        <s v="[Institution].[Institutionsnummer].&amp;[280193]" c="280193"/>
        <s v="[Institution].[Institutionsnummer].&amp;[280195]" c="280195"/>
        <s v="[Institution].[Institutionsnummer].&amp;[280197]" c="280197"/>
        <s v="[Institution].[Institutionsnummer].&amp;[280198]" c="280198"/>
        <s v="[Institution].[Institutionsnummer].&amp;[280203]" c="280203"/>
        <s v="[Institution].[Institutionsnummer].&amp;[280222]" c="280222"/>
        <s v="[Institution].[Institutionsnummer].&amp;[280239]" c="280239"/>
        <s v="[Institution].[Institutionsnummer].&amp;[280240]" c="280240"/>
        <s v="[Institution].[Institutionsnummer].&amp;[280241]" c="280241"/>
        <s v="[Institution].[Institutionsnummer].&amp;[280242]" c="280242"/>
        <s v="[Institution].[Institutionsnummer].&amp;[280243]" c="280243"/>
        <s v="[Institution].[Institutionsnummer].&amp;[280244]" c="280244"/>
        <s v="[Institution].[Institutionsnummer].&amp;[280272]" c="280272"/>
        <s v="[Institution].[Institutionsnummer].&amp;[280279]" c="280279"/>
        <s v="[Institution].[Institutionsnummer].&amp;[280284]" c="280284"/>
        <s v="[Institution].[Institutionsnummer].&amp;[280295]" c="280295"/>
        <s v="[Institution].[Institutionsnummer].&amp;[280315]" c="280315"/>
        <s v="[Institution].[Institutionsnummer].&amp;[280316]" c="280316"/>
        <s v="[Institution].[Institutionsnummer].&amp;[280319]" c="280319"/>
        <s v="[Institution].[Institutionsnummer].&amp;[280320]" c="280320"/>
        <s v="[Institution].[Institutionsnummer].&amp;[280321]" c="280321"/>
        <s v="[Institution].[Institutionsnummer].&amp;[280325]" c="280325"/>
        <s v="[Institution].[Institutionsnummer].&amp;[280327]" c="280327"/>
        <s v="[Institution].[Institutionsnummer].&amp;[280332]" c="280332"/>
        <s v="[Institution].[Institutionsnummer].&amp;[280333]" c="280333"/>
        <s v="[Institution].[Institutionsnummer].&amp;[280341]" c="280341"/>
        <s v="[Institution].[Institutionsnummer].&amp;[280342]" c="280342"/>
        <s v="[Institution].[Institutionsnummer].&amp;[280348]" c="280348"/>
        <s v="[Institution].[Institutionsnummer].&amp;[280350]" c="280350"/>
        <s v="[Institution].[Institutionsnummer].&amp;[280351]" c="280351"/>
        <s v="[Institution].[Institutionsnummer].&amp;[280352]" c="280352"/>
        <s v="[Institution].[Institutionsnummer].&amp;[280353]" c="280353"/>
        <s v="[Institution].[Institutionsnummer].&amp;[280354]" c="280354"/>
        <s v="[Institution].[Institutionsnummer].&amp;[280358]" c="280358"/>
        <s v="[Institution].[Institutionsnummer].&amp;[280361]" c="280361"/>
        <s v="[Institution].[Institutionsnummer].&amp;[280362]" c="280362"/>
        <s v="[Institution].[Institutionsnummer].&amp;[280371]" c="280371"/>
        <s v="[Institution].[Institutionsnummer].&amp;[280376]" c="280376"/>
        <s v="[Institution].[Institutionsnummer].&amp;[280406]" c="280406"/>
        <s v="[Institution].[Institutionsnummer].&amp;[280407]" c="280407"/>
        <s v="[Institution].[Institutionsnummer].&amp;[280409]" c="280409"/>
        <s v="[Institution].[Institutionsnummer].&amp;[280415]" c="280415"/>
        <s v="[Institution].[Institutionsnummer].&amp;[280416]" c="280416"/>
        <s v="[Institution].[Institutionsnummer].&amp;[280417]" c="280417"/>
        <s v="[Institution].[Institutionsnummer].&amp;[280418]" c="280418"/>
        <s v="[Institution].[Institutionsnummer].&amp;[280419]" c="280419"/>
        <s v="[Institution].[Institutionsnummer].&amp;[280425]" c="280425"/>
        <s v="[Institution].[Institutionsnummer].&amp;[280432]" c="280432"/>
        <s v="[Institution].[Institutionsnummer].&amp;[280434]" c="280434"/>
        <s v="[Institution].[Institutionsnummer].&amp;[280457]" c="280457"/>
        <s v="[Institution].[Institutionsnummer].&amp;[280458]" c="280458"/>
        <s v="[Institution].[Institutionsnummer].&amp;[280472]" c="280472"/>
        <s v="[Institution].[Institutionsnummer].&amp;[280481]" c="280481"/>
        <s v="[Institution].[Institutionsnummer].&amp;[280487]" c="280487"/>
        <s v="[Institution].[Institutionsnummer].&amp;[280494]" c="280494"/>
        <s v="[Institution].[Institutionsnummer].&amp;[280495]" c="280495"/>
        <s v="[Institution].[Institutionsnummer].&amp;[280496]" c="280496"/>
        <s v="[Institution].[Institutionsnummer].&amp;[280500]" c="280500"/>
        <s v="[Institution].[Institutionsnummer].&amp;[280501]" c="280501"/>
        <s v="[Institution].[Institutionsnummer].&amp;[280502]" c="280502"/>
        <s v="[Institution].[Institutionsnummer].&amp;[280505]" c="280505"/>
        <s v="[Institution].[Institutionsnummer].&amp;[280506]" c="280506"/>
        <s v="[Institution].[Institutionsnummer].&amp;[280508]" c="280508"/>
        <s v="[Institution].[Institutionsnummer].&amp;[280519]" c="280519"/>
        <s v="[Institution].[Institutionsnummer].&amp;[280524]" c="280524"/>
        <s v="[Institution].[Institutionsnummer].&amp;[280535]" c="280535"/>
        <s v="[Institution].[Institutionsnummer].&amp;[280558]" c="280558"/>
        <s v="[Institution].[Institutionsnummer].&amp;[280587]" c="280587"/>
        <s v="[Institution].[Institutionsnummer].&amp;[280594]" c="280594"/>
        <s v="[Institution].[Institutionsnummer].&amp;[280595]" c="280595"/>
        <s v="[Institution].[Institutionsnummer].&amp;[280596]" c="280596"/>
        <s v="[Institution].[Institutionsnummer].&amp;[280597]" c="280597"/>
        <s v="[Institution].[Institutionsnummer].&amp;[280598]" c="280598"/>
        <s v="[Institution].[Institutionsnummer].&amp;[280626]" c="280626"/>
        <s v="[Institution].[Institutionsnummer].&amp;[280627]" c="280627"/>
        <s v="[Institution].[Institutionsnummer].&amp;[280628]" c="280628"/>
        <s v="[Institution].[Institutionsnummer].&amp;[280629]" c="280629"/>
        <s v="[Institution].[Institutionsnummer].&amp;[280631]" c="280631"/>
        <s v="[Institution].[Institutionsnummer].&amp;[280633]" c="280633"/>
        <s v="[Institution].[Institutionsnummer].&amp;[280634]" c="280634"/>
        <s v="[Institution].[Institutionsnummer].&amp;[280636]" c="280636"/>
        <s v="[Institution].[Institutionsnummer].&amp;[280647]" c="280647"/>
        <s v="[Institution].[Institutionsnummer].&amp;[280665]" c="280665"/>
        <s v="[Institution].[Institutionsnummer].&amp;[280667]" c="280667"/>
        <s v="[Institution].[Institutionsnummer].&amp;[280668]" c="280668"/>
        <s v="[Institution].[Institutionsnummer].&amp;[280669]" c="280669"/>
        <s v="[Institution].[Institutionsnummer].&amp;[280678]" c="280678"/>
        <s v="[Institution].[Institutionsnummer].&amp;[280679]" c="280679"/>
        <s v="[Institution].[Institutionsnummer].&amp;[280680]" c="280680"/>
        <s v="[Institution].[Institutionsnummer].&amp;[280686]" c="280686"/>
        <s v="[Institution].[Institutionsnummer].&amp;[280704]" c="280704"/>
        <s v="[Institution].[Institutionsnummer].&amp;[280707]" c="280707"/>
        <s v="[Institution].[Institutionsnummer].&amp;[280727]" c="280727"/>
        <s v="[Institution].[Institutionsnummer].&amp;[280744]" c="280744"/>
        <s v="[Institution].[Institutionsnummer].&amp;[280745]" c="280745"/>
        <s v="[Institution].[Institutionsnummer].&amp;[280746]" c="280746"/>
        <s v="[Institution].[Institutionsnummer].&amp;[280747]" c="280747"/>
        <s v="[Institution].[Institutionsnummer].&amp;[280755]" c="280755"/>
        <s v="[Institution].[Institutionsnummer].&amp;[280760]" c="280760"/>
        <s v="[Institution].[Institutionsnummer].&amp;[280775]" c="280775"/>
        <s v="[Institution].[Institutionsnummer].&amp;[280804]" c="280804"/>
        <s v="[Institution].[Institutionsnummer].&amp;[280806]" c="280806"/>
        <s v="[Institution].[Institutionsnummer].&amp;[280810]" c="280810"/>
        <s v="[Institution].[Institutionsnummer].&amp;[280814]" c="280814"/>
        <s v="[Institution].[Institutionsnummer].&amp;[280825]" c="280825"/>
        <s v="[Institution].[Institutionsnummer].&amp;[280855]" c="280855"/>
        <s v="[Institution].[Institutionsnummer].&amp;[280856]" c="280856"/>
        <s v="[Institution].[Institutionsnummer].&amp;[280877]" c="280877"/>
        <s v="[Institution].[Institutionsnummer].&amp;[280892]" c="280892"/>
        <s v="[Institution].[Institutionsnummer].&amp;[280934]" c="280934"/>
        <s v="[Institution].[Institutionsnummer].&amp;[280937]" c="280937"/>
        <s v="[Institution].[Institutionsnummer].&amp;[280941]" c="280941"/>
        <s v="[Institution].[Institutionsnummer].&amp;[280980]" c="280980"/>
        <s v="[Institution].[Institutionsnummer].&amp;[280985]" c="280985"/>
        <s v="[Institution].[Institutionsnummer].&amp;[281009]" c="281009"/>
        <s v="[Institution].[Institutionsnummer].&amp;[281023]" c="281023"/>
        <s v="[Institution].[Institutionsnummer].&amp;[281053]" c="281053"/>
        <s v="[Institution].[Institutionsnummer].&amp;[281054]" c="281054"/>
        <s v="[Institution].[Institutionsnummer].&amp;[281060]" c="281060"/>
        <s v="[Institution].[Institutionsnummer].&amp;[281070]" c="281070"/>
        <s v="[Institution].[Institutionsnummer].&amp;[281071]" c="281071"/>
        <s v="[Institution].[Institutionsnummer].&amp;[281072]" c="281072"/>
        <s v="[Institution].[Institutionsnummer].&amp;[281074]" c="281074"/>
        <s v="[Institution].[Institutionsnummer].&amp;[281075]" c="281075"/>
        <s v="[Institution].[Institutionsnummer].&amp;[281098]" c="281098"/>
        <s v="[Institution].[Institutionsnummer].&amp;[281211]" c="281211"/>
        <s v="[Institution].[Institutionsnummer].&amp;[281212]" c="281212"/>
        <s v="[Institution].[Institutionsnummer].&amp;[281219]" c="281219"/>
        <s v="[Institution].[Institutionsnummer].&amp;[281281]" c="281281"/>
        <s v="[Institution].[Institutionsnummer].&amp;[281293]" c="281293"/>
        <s v="[Institution].[Institutionsnummer].&amp;[281294]" c="281294"/>
        <s v="[Institution].[Institutionsnummer].&amp;[281355]" c="281355"/>
        <s v="[Institution].[Institutionsnummer].&amp;[281385]" c="281385"/>
        <s v="[Institution].[Institutionsnummer].&amp;[281399]" c="281399"/>
        <s v="[Institution].[Institutionsnummer].&amp;[281401]" c="281401"/>
        <s v="[Institution].[Institutionsnummer].&amp;[281405]" c="281405"/>
        <s v="[Institution].[Institutionsnummer].&amp;[281406]" c="281406"/>
        <s v="[Institution].[Institutionsnummer].&amp;[281407]" c="281407"/>
        <s v="[Institution].[Institutionsnummer].&amp;[281408]" c="281408"/>
        <s v="[Institution].[Institutionsnummer].&amp;[281421]" c="281421"/>
        <s v="[Institution].[Institutionsnummer].&amp;[281427]" c="281427"/>
        <s v="[Institution].[Institutionsnummer].&amp;[281437]" c="281437"/>
        <s v="[Institution].[Institutionsnummer].&amp;[281440]" c="281440"/>
        <s v="[Institution].[Institutionsnummer].&amp;[281474]" c="281474"/>
        <s v="[Institution].[Institutionsnummer].&amp;[281480]" c="281480"/>
        <s v="[Institution].[Institutionsnummer].&amp;[281482]" c="281482"/>
        <s v="[Institution].[Institutionsnummer].&amp;[281496]" c="281496"/>
        <s v="[Institution].[Institutionsnummer].&amp;[281527]" c="281527"/>
        <s v="[Institution].[Institutionsnummer].&amp;[281541]" c="281541"/>
        <s v="[Institution].[Institutionsnummer].&amp;[281584]" c="281584"/>
        <s v="[Institution].[Institutionsnummer].&amp;[281588]" c="281588"/>
        <s v="[Institution].[Institutionsnummer].&amp;[281603]" c="281603"/>
        <s v="[Institution].[Institutionsnummer].&amp;[281607]" c="281607"/>
        <s v="[Institution].[Institutionsnummer].&amp;[281608]" c="281608"/>
        <s v="[Institution].[Institutionsnummer].&amp;[281609]" c="281609"/>
        <s v="[Institution].[Institutionsnummer].&amp;[281610]" c="281610"/>
        <s v="[Institution].[Institutionsnummer].&amp;[281611]" c="281611"/>
        <s v="[Institution].[Institutionsnummer].&amp;[281612]" c="281612"/>
        <s v="[Institution].[Institutionsnummer].&amp;[281613]" c="281613"/>
        <s v="[Institution].[Institutionsnummer].&amp;[281628]" c="281628"/>
        <s v="[Institution].[Institutionsnummer].&amp;[281638]" c="281638"/>
        <s v="[Institution].[Institutionsnummer].&amp;[281649]" c="281649"/>
        <s v="[Institution].[Institutionsnummer].&amp;[281655]" c="281655"/>
        <s v="[Institution].[Institutionsnummer].&amp;[281661]" c="281661"/>
        <s v="[Institution].[Institutionsnummer].&amp;[281673]" c="281673"/>
        <s v="[Institution].[Institutionsnummer].&amp;[281687]" c="281687"/>
        <s v="[Institution].[Institutionsnummer].&amp;[281694]" c="281694"/>
        <s v="[Institution].[Institutionsnummer].&amp;[281695]" c="281695"/>
        <s v="[Institution].[Institutionsnummer].&amp;[281716]" c="281716"/>
        <s v="[Institution].[Institutionsnummer].&amp;[281718]" c="281718"/>
        <s v="[Institution].[Institutionsnummer].&amp;[281754]" c="281754"/>
        <s v="[Institution].[Institutionsnummer].&amp;[281767]" c="281767"/>
        <s v="[Institution].[Institutionsnummer].&amp;[281781]" c="281781"/>
        <s v="[Institution].[Institutionsnummer].&amp;[281787]" c="281787"/>
        <s v="[Institution].[Institutionsnummer].&amp;[281791]" c="281791"/>
        <s v="[Institution].[Institutionsnummer].&amp;[281794]" c="281794"/>
        <s v="[Institution].[Institutionsnummer].&amp;[281795]" c="281795"/>
        <s v="[Institution].[Institutionsnummer].&amp;[281796]" c="281796"/>
        <s v="[Institution].[Institutionsnummer].&amp;[281798]" c="281798"/>
        <s v="[Institution].[Institutionsnummer].&amp;[281800]" c="281800"/>
        <s v="[Institution].[Institutionsnummer].&amp;[281804]" c="281804"/>
        <s v="[Institution].[Institutionsnummer].&amp;[281807]" c="281807"/>
        <s v="[Institution].[Institutionsnummer].&amp;[281808]" c="281808"/>
        <s v="[Institution].[Institutionsnummer].&amp;[281813]" c="281813"/>
        <s v="[Institution].[Institutionsnummer].&amp;[281816]" c="281816"/>
        <s v="[Institution].[Institutionsnummer].&amp;[281817]" c="281817"/>
        <s v="[Institution].[Institutionsnummer].&amp;[281821]" c="281821"/>
        <s v="[Institution].[Institutionsnummer].&amp;[281825]" c="281825"/>
        <s v="[Institution].[Institutionsnummer].&amp;[281827]" c="281827"/>
        <s v="[Institution].[Institutionsnummer].&amp;[281831]" c="281831"/>
        <s v="[Institution].[Institutionsnummer].&amp;[281836]" c="281836"/>
        <s v="[Institution].[Institutionsnummer].&amp;[281843]" c="281843"/>
        <s v="[Institution].[Institutionsnummer].&amp;[281851]" c="281851"/>
        <s v="[Institution].[Institutionsnummer].&amp;[281854]" c="281854"/>
        <s v="[Institution].[Institutionsnummer].&amp;[281856]" c="281856"/>
        <s v="[Institution].[Institutionsnummer].&amp;[281858]" c="281858"/>
        <s v="[Institution].[Institutionsnummer].&amp;[281862]" c="281862"/>
        <s v="[Institution].[Institutionsnummer].&amp;[281875]" c="281875"/>
        <s v="[Institution].[Institutionsnummer].&amp;[281892]" c="281892"/>
        <s v="[Institution].[Institutionsnummer].&amp;[281894]" c="281894"/>
        <s v="[Institution].[Institutionsnummer].&amp;[281897]" c="281897"/>
        <s v="[Institution].[Institutionsnummer].&amp;[281898]" c="281898"/>
        <s v="[Institution].[Institutionsnummer].&amp;[281899]" c="281899"/>
        <s v="[Institution].[Institutionsnummer].&amp;[281925]" c="281925"/>
        <s v="[Institution].[Institutionsnummer].&amp;[281926]" c="281926"/>
        <s v="[Institution].[Institutionsnummer].&amp;[281929]" c="281929"/>
        <s v="[Institution].[Institutionsnummer].&amp;[281948]" c="281948"/>
        <s v="[Institution].[Institutionsnummer].&amp;[281953]" c="281953"/>
        <s v="[Institution].[Institutionsnummer].&amp;[281956]" c="281956"/>
        <s v="[Institution].[Institutionsnummer].&amp;[281960]" c="281960"/>
        <s v="[Institution].[Institutionsnummer].&amp;[281971]" c="281971"/>
        <s v="[Institution].[Institutionsnummer].&amp;[281985]" c="281985"/>
        <s v="[Institution].[Institutionsnummer].&amp;[281987]" c="281987"/>
        <s v="[Institution].[Institutionsnummer].&amp;[281989]" c="281989"/>
        <s v="[Institution].[Institutionsnummer].&amp;[281996]" c="281996"/>
        <s v="[Institution].[Institutionsnummer].&amp;[282004]" c="282004"/>
        <s v="[Institution].[Institutionsnummer].&amp;[282110]" c="282110"/>
        <s v="[Institution].[Institutionsnummer].&amp;[282122]" c="282122"/>
        <s v="[Institution].[Institutionsnummer].&amp;[282123]" c="282123"/>
        <s v="[Institution].[Institutionsnummer].&amp;[282130]" c="282130"/>
        <s v="[Institution].[Institutionsnummer].&amp;[282153]" c="282153"/>
        <s v="[Institution].[Institutionsnummer].&amp;[282161]" c="282161"/>
        <s v="[Institution].[Institutionsnummer].&amp;[282163]" c="282163"/>
        <s v="[Institution].[Institutionsnummer].&amp;[282169]" c="282169"/>
        <s v="[Institution].[Institutionsnummer].&amp;[301004]" c="301004"/>
        <s v="[Institution].[Institutionsnummer].&amp;[301005]" c="301005"/>
        <s v="[Institution].[Institutionsnummer].&amp;[301007]" c="301007"/>
        <s v="[Institution].[Institutionsnummer].&amp;[303001]" c="303001"/>
        <s v="[Institution].[Institutionsnummer].&amp;[303003]" c="303003"/>
        <s v="[Institution].[Institutionsnummer].&amp;[303005]" c="303005"/>
        <s v="[Institution].[Institutionsnummer].&amp;[306002]" c="306002"/>
        <s v="[Institution].[Institutionsnummer].&amp;[309001]" c="309001"/>
        <s v="[Institution].[Institutionsnummer].&amp;[309002]" c="309002"/>
        <s v="[Institution].[Institutionsnummer].&amp;[311001]" c="311001"/>
        <s v="[Institution].[Institutionsnummer].&amp;[311002]" c="311002"/>
        <s v="[Institution].[Institutionsnummer].&amp;[311003]" c="311003"/>
        <s v="[Institution].[Institutionsnummer].&amp;[311004]" c="311004"/>
        <s v="[Institution].[Institutionsnummer].&amp;[313210]" c="313210"/>
        <s v="[Institution].[Institutionsnummer].&amp;[315412]" c="315412"/>
        <s v="[Institution].[Institutionsnummer].&amp;[316001]" c="316001"/>
        <s v="[Institution].[Institutionsnummer].&amp;[316003]" c="316003"/>
        <s v="[Institution].[Institutionsnummer].&amp;[317001]" c="317001"/>
        <s v="[Institution].[Institutionsnummer].&amp;[317004]" c="317004"/>
        <s v="[Institution].[Institutionsnummer].&amp;[319001]" c="319001"/>
        <s v="[Institution].[Institutionsnummer].&amp;[319002]" c="319002"/>
        <s v="[Institution].[Institutionsnummer].&amp;[319003]" c="319003"/>
        <s v="[Institution].[Institutionsnummer].&amp;[321901]" c="321901"/>
        <s v="[Institution].[Institutionsnummer].&amp;[323001]" c="323001"/>
        <s v="[Institution].[Institutionsnummer].&amp;[323002]" c="323002"/>
        <s v="[Institution].[Institutionsnummer].&amp;[323003]" c="323003"/>
        <s v="[Institution].[Institutionsnummer].&amp;[323004]" c="323004"/>
        <s v="[Institution].[Institutionsnummer].&amp;[323007]" c="323007"/>
        <s v="[Institution].[Institutionsnummer].&amp;[323008]" c="323008"/>
        <s v="[Institution].[Institutionsnummer].&amp;[323016]" c="323016"/>
        <s v="[Institution].[Institutionsnummer].&amp;[323210]" c="323210"/>
        <s v="[Institution].[Institutionsnummer].&amp;[323211]" c="323211"/>
        <s v="[Institution].[Institutionsnummer].&amp;[323901]" c="323901"/>
        <s v="[Institution].[Institutionsnummer].&amp;[323902]" c="323902"/>
        <s v="[Institution].[Institutionsnummer].&amp;[325001]" c="325001"/>
        <s v="[Institution].[Institutionsnummer].&amp;[325003]" c="325003"/>
        <s v="[Institution].[Institutionsnummer].&amp;[325005]" c="325005"/>
        <s v="[Institution].[Institutionsnummer].&amp;[325006]" c="325006"/>
        <s v="[Institution].[Institutionsnummer].&amp;[325901]" c="325901"/>
        <s v="[Institution].[Institutionsnummer].&amp;[327006]" c="327006"/>
        <s v="[Institution].[Institutionsnummer].&amp;[329005]" c="329005"/>
        <s v="[Institution].[Institutionsnummer].&amp;[329008]" c="329008"/>
        <s v="[Institution].[Institutionsnummer].&amp;[329009]" c="329009"/>
        <s v="[Institution].[Institutionsnummer].&amp;[329012]" c="329012"/>
        <s v="[Institution].[Institutionsnummer].&amp;[329013]" c="329013"/>
        <s v="[Institution].[Institutionsnummer].&amp;[329015]" c="329015"/>
        <s v="[Institution].[Institutionsnummer].&amp;[329210]" c="329210"/>
        <s v="[Institution].[Institutionsnummer].&amp;[329901]" c="329901"/>
        <s v="[Institution].[Institutionsnummer].&amp;[331002]" c="331002"/>
        <s v="[Institution].[Institutionsnummer].&amp;[331003]" c="331003"/>
        <s v="[Institution].[Institutionsnummer].&amp;[331004]" c="331004"/>
        <s v="[Institution].[Institutionsnummer].&amp;[331006]" c="331006"/>
        <s v="[Institution].[Institutionsnummer].&amp;[331007]" c="331007"/>
        <s v="[Institution].[Institutionsnummer].&amp;[333003]" c="333003"/>
        <s v="[Institution].[Institutionsnummer].&amp;[333004]" c="333004"/>
        <s v="[Institution].[Institutionsnummer].&amp;[333005]" c="333005"/>
        <s v="[Institution].[Institutionsnummer].&amp;[333008]" c="333008"/>
        <s v="[Institution].[Institutionsnummer].&amp;[333011]" c="333011"/>
        <s v="[Institution].[Institutionsnummer].&amp;[333015]" c="333015"/>
        <s v="[Institution].[Institutionsnummer].&amp;[333021]" c="333021"/>
        <s v="[Institution].[Institutionsnummer].&amp;[333024]" c="333024"/>
        <s v="[Institution].[Institutionsnummer].&amp;[333028]" c="333028"/>
        <s v="[Institution].[Institutionsnummer].&amp;[333210]" c="333210"/>
        <s v="[Institution].[Institutionsnummer].&amp;[335002]" c="335002"/>
        <s v="[Institution].[Institutionsnummer].&amp;[335003]" c="335003"/>
        <s v="[Institution].[Institutionsnummer].&amp;[335005]" c="335005"/>
        <s v="[Institution].[Institutionsnummer].&amp;[337004]" c="337004"/>
        <s v="[Institution].[Institutionsnummer].&amp;[339004]" c="339004"/>
        <s v="[Institution].[Institutionsnummer].&amp;[339005]" c="339005"/>
        <s v="[Institution].[Institutionsnummer].&amp;[340001]" c="340001"/>
        <s v="[Institution].[Institutionsnummer].&amp;[341002]" c="341002"/>
        <s v="[Institution].[Institutionsnummer].&amp;[341003]" c="341003"/>
        <s v="[Institution].[Institutionsnummer].&amp;[341033]" c="341033"/>
        <s v="[Institution].[Institutionsnummer].&amp;[343002]" c="343002"/>
        <s v="[Institution].[Institutionsnummer].&amp;[343004]" c="343004"/>
        <s v="[Institution].[Institutionsnummer].&amp;[343007]" c="343007"/>
        <s v="[Institution].[Institutionsnummer].&amp;[345004]" c="345004"/>
        <s v="[Institution].[Institutionsnummer].&amp;[345901]" c="345901"/>
        <s v="[Institution].[Institutionsnummer].&amp;[350001]" c="350001"/>
        <s v="[Institution].[Institutionsnummer].&amp;[351010]" c="351010"/>
        <s v="[Institution].[Institutionsnummer].&amp;[355003]" c="355003"/>
        <s v="[Institution].[Institutionsnummer].&amp;[359003]" c="359003"/>
        <s v="[Institution].[Institutionsnummer].&amp;[360210]" c="360210"/>
        <s v="[Institution].[Institutionsnummer].&amp;[363008]" c="363008"/>
        <s v="[Institution].[Institutionsnummer].&amp;[367001]" c="367001"/>
        <s v="[Institution].[Institutionsnummer].&amp;[367005]" c="367005"/>
        <s v="[Institution].[Institutionsnummer].&amp;[369002]" c="369002"/>
        <s v="[Institution].[Institutionsnummer].&amp;[369005]" c="369005"/>
        <s v="[Institution].[Institutionsnummer].&amp;[369009]" c="369009"/>
        <s v="[Institution].[Institutionsnummer].&amp;[369018]" c="369018"/>
        <s v="[Institution].[Institutionsnummer].&amp;[369210]" c="369210"/>
        <s v="[Institution].[Institutionsnummer].&amp;[371004]" c="371004"/>
        <s v="[Institution].[Institutionsnummer].&amp;[373012]" c="373012"/>
        <s v="[Institution].[Institutionsnummer].&amp;[373211]" c="373211"/>
        <s v="[Institution].[Institutionsnummer].&amp;[375001]" c="375001"/>
        <s v="[Institution].[Institutionsnummer].&amp;[375003]" c="375003"/>
        <s v="[Institution].[Institutionsnummer].&amp;[375004]" c="375004"/>
        <s v="[Institution].[Institutionsnummer].&amp;[376001]" c="376001"/>
        <s v="[Institution].[Institutionsnummer].&amp;[376402]" c="376402"/>
        <s v="[Institution].[Institutionsnummer].&amp;[379004]" c="379004"/>
        <s v="[Institution].[Institutionsnummer].&amp;[381001]" c="381001"/>
        <s v="[Institution].[Institutionsnummer].&amp;[383002]" c="383002"/>
        <s v="[Institution].[Institutionsnummer].&amp;[387005]" c="387005"/>
        <s v="[Institution].[Institutionsnummer].&amp;[389008]" c="389008"/>
        <s v="[Institution].[Institutionsnummer].&amp;[389210]" c="389210"/>
        <s v="[Institution].[Institutionsnummer].&amp;[391002]" c="391002"/>
        <s v="[Institution].[Institutionsnummer].&amp;[391003]" c="391003"/>
        <s v="[Institution].[Institutionsnummer].&amp;[395002]" c="395002"/>
        <s v="[Institution].[Institutionsnummer].&amp;[397015]" c="397015"/>
        <s v="[Institution].[Institutionsnummer].&amp;[397210]" c="397210"/>
        <s v="[Institution].[Institutionsnummer].&amp;[400001]" c="400001"/>
        <s v="[Institution].[Institutionsnummer].&amp;[400009]" c="400009"/>
        <s v="[Institution].[Institutionsnummer].&amp;[400014]" c="400014"/>
        <s v="[Institution].[Institutionsnummer].&amp;[400028]" c="400028"/>
        <s v="[Institution].[Institutionsnummer].&amp;[400036]" c="400036"/>
        <s v="[Institution].[Institutionsnummer].&amp;[400042]" c="400042"/>
        <s v="[Institution].[Institutionsnummer].&amp;[400212]" c="400212"/>
        <s v="[Institution].[Institutionsnummer].&amp;[400902]" c="400902"/>
        <s v="[Institution].[Institutionsnummer].&amp;[411001]" c="411001"/>
        <s v="[Institution].[Institutionsnummer].&amp;[420100]" c="420100"/>
        <s v="[Institution].[Institutionsnummer].&amp;[421003]" c="421003"/>
        <s v="[Institution].[Institutionsnummer].&amp;[421005]" c="421005"/>
        <s v="[Institution].[Institutionsnummer].&amp;[421009]" c="421009"/>
        <s v="[Institution].[Institutionsnummer].&amp;[421901]" c="421901"/>
        <s v="[Institution].[Institutionsnummer].&amp;[423001]" c="423001"/>
        <s v="[Institution].[Institutionsnummer].&amp;[429001]" c="429001"/>
        <s v="[Institution].[Institutionsnummer].&amp;[429002]" c="429002"/>
        <s v="[Institution].[Institutionsnummer].&amp;[429003]" c="429003"/>
        <s v="[Institution].[Institutionsnummer].&amp;[429004]" c="429004"/>
        <s v="[Institution].[Institutionsnummer].&amp;[430210]" c="430210"/>
        <s v="[Institution].[Institutionsnummer].&amp;[431009]" c="431009"/>
        <s v="[Institution].[Institutionsnummer].&amp;[433003]" c="433003"/>
        <s v="[Institution].[Institutionsnummer].&amp;[433004]" c="433004"/>
        <s v="[Institution].[Institutionsnummer].&amp;[433007]" c="433007"/>
        <s v="[Institution].[Institutionsnummer].&amp;[437002]" c="437002"/>
        <s v="[Institution].[Institutionsnummer].&amp;[439006]" c="439006"/>
        <s v="[Institution].[Institutionsnummer].&amp;[441003]" c="441003"/>
        <s v="[Institution].[Institutionsnummer].&amp;[443002]" c="443002"/>
        <s v="[Institution].[Institutionsnummer].&amp;[445002]" c="445002"/>
        <s v="[Institution].[Institutionsnummer].&amp;[445003]" c="445003"/>
        <s v="[Institution].[Institutionsnummer].&amp;[445004]" c="445004"/>
        <s v="[Institution].[Institutionsnummer].&amp;[445008]" c="445008"/>
        <s v="[Institution].[Institutionsnummer].&amp;[445210]" c="445210"/>
        <s v="[Institution].[Institutionsnummer].&amp;[445901]" c="445901"/>
        <s v="[Institution].[Institutionsnummer].&amp;[449002]" c="449002"/>
        <s v="[Institution].[Institutionsnummer].&amp;[449007]" c="449007"/>
        <s v="[Institution].[Institutionsnummer].&amp;[449010]" c="449010"/>
        <s v="[Institution].[Institutionsnummer].&amp;[449210]" c="449210"/>
        <s v="[Institution].[Institutionsnummer].&amp;[451001]" c="451001"/>
        <s v="[Institution].[Institutionsnummer].&amp;[451002]" c="451002"/>
        <s v="[Institution].[Institutionsnummer].&amp;[461001]" c="461001"/>
        <s v="[Institution].[Institutionsnummer].&amp;[461003]" c="461003"/>
        <s v="[Institution].[Institutionsnummer].&amp;[461007]" c="461007"/>
        <s v="[Institution].[Institutionsnummer].&amp;[461008]" c="461008"/>
        <s v="[Institution].[Institutionsnummer].&amp;[461009]" c="461009"/>
        <s v="[Institution].[Institutionsnummer].&amp;[461010]" c="461010"/>
        <s v="[Institution].[Institutionsnummer].&amp;[461013]" c="461013"/>
        <s v="[Institution].[Institutionsnummer].&amp;[461014]" c="461014"/>
        <s v="[Institution].[Institutionsnummer].&amp;[461015]" c="461015"/>
        <s v="[Institution].[Institutionsnummer].&amp;[461016]" c="461016"/>
        <s v="[Institution].[Institutionsnummer].&amp;[461017]" c="461017"/>
        <s v="[Institution].[Institutionsnummer].&amp;[461018]" c="461018"/>
        <s v="[Institution].[Institutionsnummer].&amp;[461019]" c="461019"/>
        <s v="[Institution].[Institutionsnummer].&amp;[461020]" c="461020"/>
        <s v="[Institution].[Institutionsnummer].&amp;[461021]" c="461021"/>
        <s v="[Institution].[Institutionsnummer].&amp;[461022]" c="461022"/>
        <s v="[Institution].[Institutionsnummer].&amp;[461023]" c="461023"/>
        <s v="[Institution].[Institutionsnummer].&amp;[461024]" c="461024"/>
        <s v="[Institution].[Institutionsnummer].&amp;[461025]" c="461025"/>
        <s v="[Institution].[Institutionsnummer].&amp;[461026]" c="461026"/>
        <s v="[Institution].[Institutionsnummer].&amp;[461028]" c="461028"/>
        <s v="[Institution].[Institutionsnummer].&amp;[461029]" c="461029"/>
        <s v="[Institution].[Institutionsnummer].&amp;[461030]" c="461030"/>
        <s v="[Institution].[Institutionsnummer].&amp;[461032]" c="461032"/>
        <s v="[Institution].[Institutionsnummer].&amp;[461034]" c="461034"/>
        <s v="[Institution].[Institutionsnummer].&amp;[461035]" c="461035"/>
        <s v="[Institution].[Institutionsnummer].&amp;[461037]" c="461037"/>
        <s v="[Institution].[Institutionsnummer].&amp;[461038]" c="461038"/>
        <s v="[Institution].[Institutionsnummer].&amp;[461039]" c="461039"/>
        <s v="[Institution].[Institutionsnummer].&amp;[461060]" c="461060"/>
        <s v="[Institution].[Institutionsnummer].&amp;[461064]" c="461064"/>
        <s v="[Institution].[Institutionsnummer].&amp;[461076]" c="461076"/>
        <s v="[Institution].[Institutionsnummer].&amp;[461211]" c="461211"/>
        <s v="[Institution].[Institutionsnummer].&amp;[461301]" c="461301"/>
        <s v="[Institution].[Institutionsnummer].&amp;[461452]" c="461452"/>
        <s v="[Institution].[Institutionsnummer].&amp;[461901]" c="461901"/>
        <s v="[Institution].[Institutionsnummer].&amp;[471005]" c="471005"/>
        <s v="[Institution].[Institutionsnummer].&amp;[471008]" c="471008"/>
        <s v="[Institution].[Institutionsnummer].&amp;[471210]" c="471210"/>
        <s v="[Institution].[Institutionsnummer].&amp;[473001]" c="473001"/>
        <s v="[Institution].[Institutionsnummer].&amp;[473009]" c="473009"/>
        <s v="[Institution].[Institutionsnummer].&amp;[473020]" c="473020"/>
        <s v="[Institution].[Institutionsnummer].&amp;[477001]" c="477001"/>
        <s v="[Institution].[Institutionsnummer].&amp;[477007]" c="477007"/>
        <s v="[Institution].[Institutionsnummer].&amp;[479008]" c="479008"/>
        <s v="[Institution].[Institutionsnummer].&amp;[479009]" c="479009"/>
        <s v="[Institution].[Institutionsnummer].&amp;[479010]" c="479010"/>
        <s v="[Institution].[Institutionsnummer].&amp;[479011]" c="479011"/>
        <s v="[Institution].[Institutionsnummer].&amp;[479031]" c="479031"/>
        <s v="[Institution].[Institutionsnummer].&amp;[479901]" c="479901"/>
        <s v="[Institution].[Institutionsnummer].&amp;[480001]" c="480001"/>
        <s v="[Institution].[Institutionsnummer].&amp;[481001]" c="481001"/>
        <s v="[Institution].[Institutionsnummer].&amp;[483002]" c="483002"/>
        <s v="[Institution].[Institutionsnummer].&amp;[483003]" c="483003"/>
        <s v="[Institution].[Institutionsnummer].&amp;[483004]" c="483004"/>
        <s v="[Institution].[Institutionsnummer].&amp;[485001]" c="485001"/>
        <s v="[Institution].[Institutionsnummer].&amp;[485003]" c="485003"/>
        <s v="[Institution].[Institutionsnummer].&amp;[485004]" c="485004"/>
        <s v="[Institution].[Institutionsnummer].&amp;[485005]" c="485005"/>
        <s v="[Institution].[Institutionsnummer].&amp;[489002]" c="489002"/>
        <s v="[Institution].[Institutionsnummer].&amp;[491005]" c="491005"/>
        <s v="[Institution].[Institutionsnummer].&amp;[495005]" c="495005"/>
        <s v="[Institution].[Institutionsnummer].&amp;[497001]" c="497001"/>
        <s v="[Institution].[Institutionsnummer].&amp;[497002]" c="497002"/>
        <s v="[Institution].[Institutionsnummer].&amp;[499004]" c="499004"/>
        <s v="[Institution].[Institutionsnummer].&amp;[501001]" c="501001"/>
        <s v="[Institution].[Institutionsnummer].&amp;[501002]" c="501002"/>
        <s v="[Institution].[Institutionsnummer].&amp;[501005]" c="501005"/>
        <s v="[Institution].[Institutionsnummer].&amp;[503004]" c="503004"/>
        <s v="[Institution].[Institutionsnummer].&amp;[507001]" c="507001"/>
        <s v="[Institution].[Institutionsnummer].&amp;[509009]" c="509009"/>
        <s v="[Institution].[Institutionsnummer].&amp;[509013]" c="509013"/>
        <s v="[Institution].[Institutionsnummer].&amp;[511003]" c="511003"/>
        <s v="[Institution].[Institutionsnummer].&amp;[513002]" c="513002"/>
        <s v="[Institution].[Institutionsnummer].&amp;[513004]" c="513004"/>
        <s v="[Institution].[Institutionsnummer].&amp;[515002]" c="515002"/>
        <s v="[Institution].[Institutionsnummer].&amp;[515004]" c="515004"/>
        <s v="[Institution].[Institutionsnummer].&amp;[515021]" c="515021"/>
        <s v="[Institution].[Institutionsnummer].&amp;[515210]" c="515210"/>
        <s v="[Institution].[Institutionsnummer].&amp;[515901]" c="515901"/>
        <s v="[Institution].[Institutionsnummer].&amp;[519002]" c="519002"/>
        <s v="[Institution].[Institutionsnummer].&amp;[519003]" c="519003"/>
        <s v="[Institution].[Institutionsnummer].&amp;[519005]" c="519005"/>
        <s v="[Institution].[Institutionsnummer].&amp;[523001]" c="523001"/>
        <s v="[Institution].[Institutionsnummer].&amp;[527002]" c="527002"/>
        <s v="[Institution].[Institutionsnummer].&amp;[527004]" c="527004"/>
        <s v="[Institution].[Institutionsnummer].&amp;[527005]" c="527005"/>
        <s v="[Institution].[Institutionsnummer].&amp;[529001]" c="529001"/>
        <s v="[Institution].[Institutionsnummer].&amp;[529002]" c="529002"/>
        <s v="[Institution].[Institutionsnummer].&amp;[529003]" c="529003"/>
        <s v="[Institution].[Institutionsnummer].&amp;[529004]" c="529004"/>
        <s v="[Institution].[Institutionsnummer].&amp;[531005]" c="531005"/>
        <s v="[Institution].[Institutionsnummer].&amp;[533003]" c="533003"/>
        <s v="[Institution].[Institutionsnummer].&amp;[533004]" c="533004"/>
        <s v="[Institution].[Institutionsnummer].&amp;[535001]" c="535001"/>
        <s v="[Institution].[Institutionsnummer].&amp;[535003]" c="535003"/>
        <s v="[Institution].[Institutionsnummer].&amp;[537001]" c="537001"/>
        <s v="[Institution].[Institutionsnummer].&amp;[537004]" c="537004"/>
        <s v="[Institution].[Institutionsnummer].&amp;[537006]" c="537006"/>
        <s v="[Institution].[Institutionsnummer].&amp;[537007]" c="537007"/>
        <s v="[Institution].[Institutionsnummer].&amp;[537008]" c="537008"/>
        <s v="[Institution].[Institutionsnummer].&amp;[537210]" c="537210"/>
        <s v="[Institution].[Institutionsnummer].&amp;[539001]" c="539001"/>
        <s v="[Institution].[Institutionsnummer].&amp;[539003]" c="539003"/>
        <s v="[Institution].[Institutionsnummer].&amp;[539004]" c="539004"/>
        <s v="[Institution].[Institutionsnummer].&amp;[539006]" c="539006"/>
        <s v="[Institution].[Institutionsnummer].&amp;[543001]" c="543001"/>
        <s v="[Institution].[Institutionsnummer].&amp;[543011]" c="543011"/>
        <s v="[Institution].[Institutionsnummer].&amp;[545002]" c="545002"/>
        <s v="[Institution].[Institutionsnummer].&amp;[545005]" c="545005"/>
        <s v="[Institution].[Institutionsnummer].&amp;[545009]" c="545009"/>
        <s v="[Institution].[Institutionsnummer].&amp;[545016]" c="545016"/>
        <s v="[Institution].[Institutionsnummer].&amp;[545210]" c="545210"/>
        <s v="[Institution].[Institutionsnummer].&amp;[545901]" c="545901"/>
        <s v="[Institution].[Institutionsnummer].&amp;[551003]" c="551003"/>
        <s v="[Institution].[Institutionsnummer].&amp;[551210]" c="551210"/>
        <s v="[Institution].[Institutionsnummer].&amp;[553004]" c="553004"/>
        <s v="[Institution].[Institutionsnummer].&amp;[553005]" c="553005"/>
        <s v="[Institution].[Institutionsnummer].&amp;[553007]" c="553007"/>
        <s v="[Institution].[Institutionsnummer].&amp;[555001]" c="555001"/>
        <s v="[Institution].[Institutionsnummer].&amp;[557001]" c="557001"/>
        <s v="[Institution].[Institutionsnummer].&amp;[557002]" c="557002"/>
        <s v="[Institution].[Institutionsnummer].&amp;[557003]" c="557003"/>
        <s v="[Institution].[Institutionsnummer].&amp;[557005]" c="557005"/>
        <s v="[Institution].[Institutionsnummer].&amp;[557006]" c="557006"/>
        <s v="[Institution].[Institutionsnummer].&amp;[559001]" c="559001"/>
        <s v="[Institution].[Institutionsnummer].&amp;[559006]" c="559006"/>
        <s v="[Institution].[Institutionsnummer].&amp;[561002]" c="561002"/>
        <s v="[Institution].[Institutionsnummer].&amp;[561003]" c="561003"/>
        <s v="[Institution].[Institutionsnummer].&amp;[561004]" c="561004"/>
        <s v="[Institution].[Institutionsnummer].&amp;[561005]" c="561005"/>
        <s v="[Institution].[Institutionsnummer].&amp;[561006]" c="561006"/>
        <s v="[Institution].[Institutionsnummer].&amp;[561011]" c="561011"/>
        <s v="[Institution].[Institutionsnummer].&amp;[561014]" c="561014"/>
        <s v="[Institution].[Institutionsnummer].&amp;[561015]" c="561015"/>
        <s v="[Institution].[Institutionsnummer].&amp;[561016]" c="561016"/>
        <s v="[Institution].[Institutionsnummer].&amp;[561018]" c="561018"/>
        <s v="[Institution].[Institutionsnummer].&amp;[561019]" c="561019"/>
        <s v="[Institution].[Institutionsnummer].&amp;[561022]" c="561022"/>
        <s v="[Institution].[Institutionsnummer].&amp;[561024]" c="561024"/>
        <s v="[Institution].[Institutionsnummer].&amp;[561039]" c="561039"/>
        <s v="[Institution].[Institutionsnummer].&amp;[561210]" c="561210"/>
        <s v="[Institution].[Institutionsnummer].&amp;[563001]" c="563001"/>
        <s v="[Institution].[Institutionsnummer].&amp;[565004]" c="565004"/>
        <s v="[Institution].[Institutionsnummer].&amp;[565007]" c="565007"/>
        <s v="[Institution].[Institutionsnummer].&amp;[565009]" c="565009"/>
        <s v="[Institution].[Institutionsnummer].&amp;[567001]" c="567001"/>
        <s v="[Institution].[Institutionsnummer].&amp;[567003]" c="567003"/>
        <s v="[Institution].[Institutionsnummer].&amp;[567004]" c="567004"/>
        <s v="[Institution].[Institutionsnummer].&amp;[567005]" c="567005"/>
        <s v="[Institution].[Institutionsnummer].&amp;[567006]" c="567006"/>
        <s v="[Institution].[Institutionsnummer].&amp;[567007]" c="567007"/>
        <s v="[Institution].[Institutionsnummer].&amp;[569001]" c="569001"/>
        <s v="[Institution].[Institutionsnummer].&amp;[569004]" c="569004"/>
        <s v="[Institution].[Institutionsnummer].&amp;[569007]" c="569007"/>
        <s v="[Institution].[Institutionsnummer].&amp;[571002]" c="571002"/>
        <s v="[Institution].[Institutionsnummer].&amp;[571015]" c="571015"/>
        <s v="[Institution].[Institutionsnummer].&amp;[571017]" c="571017"/>
        <s v="[Institution].[Institutionsnummer].&amp;[573001]" c="573001"/>
        <s v="[Institution].[Institutionsnummer].&amp;[573003]" c="573003"/>
        <s v="[Institution].[Institutionsnummer].&amp;[573004]" c="573004"/>
        <s v="[Institution].[Institutionsnummer].&amp;[573005]" c="573005"/>
        <s v="[Institution].[Institutionsnummer].&amp;[573006]" c="573006"/>
        <s v="[Institution].[Institutionsnummer].&amp;[573008]" c="573008"/>
        <s v="[Institution].[Institutionsnummer].&amp;[573009]" c="573009"/>
        <s v="[Institution].[Institutionsnummer].&amp;[575001]" c="575001"/>
        <s v="[Institution].[Institutionsnummer].&amp;[575002]" c="575002"/>
        <s v="[Institution].[Institutionsnummer].&amp;[575003]" c="575003"/>
        <s v="[Institution].[Institutionsnummer].&amp;[575004]" c="575004"/>
        <s v="[Institution].[Institutionsnummer].&amp;[575005]" c="575005"/>
        <s v="[Institution].[Institutionsnummer].&amp;[575011]" c="575011"/>
        <s v="[Institution].[Institutionsnummer].&amp;[575014]" c="575014"/>
        <s v="[Institution].[Institutionsnummer].&amp;[575210]" c="575210"/>
        <s v="[Institution].[Institutionsnummer].&amp;[577001]" c="577001"/>
        <s v="[Institution].[Institutionsnummer].&amp;[577007]" c="577007"/>
        <s v="[Institution].[Institutionsnummer].&amp;[577008]" c="577008"/>
        <s v="[Institution].[Institutionsnummer].&amp;[577012]" c="577012"/>
        <s v="[Institution].[Institutionsnummer].&amp;[601004]" c="601004"/>
        <s v="[Institution].[Institutionsnummer].&amp;[601007]" c="601007"/>
        <s v="[Institution].[Institutionsnummer].&amp;[603002]" c="603002"/>
        <s v="[Institution].[Institutionsnummer].&amp;[603004]" c="603004"/>
        <s v="[Institution].[Institutionsnummer].&amp;[603005]" c="603005"/>
        <s v="[Institution].[Institutionsnummer].&amp;[605002]" c="605002"/>
        <s v="[Institution].[Institutionsnummer].&amp;[605005]" c="605005"/>
        <s v="[Institution].[Institutionsnummer].&amp;[605007]" c="605007"/>
        <s v="[Institution].[Institutionsnummer].&amp;[605008]" c="605008"/>
        <s v="[Institution].[Institutionsnummer].&amp;[607030]" c="607030"/>
        <s v="[Institution].[Institutionsnummer].&amp;[607901]" c="607901"/>
        <s v="[Institution].[Institutionsnummer].&amp;[609002]" c="609002"/>
        <s v="[Institution].[Institutionsnummer].&amp;[609003]" c="609003"/>
        <s v="[Institution].[Institutionsnummer].&amp;[609004]" c="609004"/>
        <s v="[Institution].[Institutionsnummer].&amp;[611008]" c="611008"/>
        <s v="[Institution].[Institutionsnummer].&amp;[611010]" c="611010"/>
        <s v="[Institution].[Institutionsnummer].&amp;[613002]" c="613002"/>
        <s v="[Institution].[Institutionsnummer].&amp;[613006]" c="613006"/>
        <s v="[Institution].[Institutionsnummer].&amp;[613007]" c="613007"/>
        <s v="[Institution].[Institutionsnummer].&amp;[613012]" c="613012"/>
        <s v="[Institution].[Institutionsnummer].&amp;[613013]" c="613013"/>
        <s v="[Institution].[Institutionsnummer].&amp;[613210]" c="613210"/>
        <s v="[Institution].[Institutionsnummer].&amp;[615002]" c="615002"/>
        <s v="[Institution].[Institutionsnummer].&amp;[615003]" c="615003"/>
        <s v="[Institution].[Institutionsnummer].&amp;[615007]" c="615007"/>
        <s v="[Institution].[Institutionsnummer].&amp;[615011]" c="615011"/>
        <s v="[Institution].[Institutionsnummer].&amp;[615012]" c="615012"/>
        <s v="[Institution].[Institutionsnummer].&amp;[615014]" c="615014"/>
        <s v="[Institution].[Institutionsnummer].&amp;[615015]" c="615015"/>
        <s v="[Institution].[Institutionsnummer].&amp;[615025]" c="615025"/>
        <s v="[Institution].[Institutionsnummer].&amp;[615032]" c="615032"/>
        <s v="[Institution].[Institutionsnummer].&amp;[615210]" c="615210"/>
        <s v="[Institution].[Institutionsnummer].&amp;[615402]" c="615402"/>
        <s v="[Institution].[Institutionsnummer].&amp;[615902]" c="615902"/>
        <s v="[Institution].[Institutionsnummer].&amp;[617001]" c="617001"/>
        <s v="[Institution].[Institutionsnummer].&amp;[617002]" c="617002"/>
        <s v="[Institution].[Institutionsnummer].&amp;[617003]" c="617003"/>
        <s v="[Institution].[Institutionsnummer].&amp;[619002]" c="619002"/>
        <s v="[Institution].[Institutionsnummer].&amp;[619004]" c="619004"/>
        <s v="[Institution].[Institutionsnummer].&amp;[619005]" c="619005"/>
        <s v="[Institution].[Institutionsnummer].&amp;[619007]" c="619007"/>
        <s v="[Institution].[Institutionsnummer].&amp;[619010]" c="619010"/>
        <s v="[Institution].[Institutionsnummer].&amp;[619011]" c="619011"/>
        <s v="[Institution].[Institutionsnummer].&amp;[619012]" c="619012"/>
        <s v="[Institution].[Institutionsnummer].&amp;[621001]" c="621001"/>
        <s v="[Institution].[Institutionsnummer].&amp;[621002]" c="621002"/>
        <s v="[Institution].[Institutionsnummer].&amp;[621003]" c="621003"/>
        <s v="[Institution].[Institutionsnummer].&amp;[621004]" c="621004"/>
        <s v="[Institution].[Institutionsnummer].&amp;[621006]" c="621006"/>
        <s v="[Institution].[Institutionsnummer].&amp;[621007]" c="621007"/>
        <s v="[Institution].[Institutionsnummer].&amp;[621008]" c="621008"/>
        <s v="[Institution].[Institutionsnummer].&amp;[621011]" c="621011"/>
        <s v="[Institution].[Institutionsnummer].&amp;[621012]" c="621012"/>
        <s v="[Institution].[Institutionsnummer].&amp;[621013]" c="621013"/>
        <s v="[Institution].[Institutionsnummer].&amp;[621014]" c="621014"/>
        <s v="[Institution].[Institutionsnummer].&amp;[621016]" c="621016"/>
        <s v="[Institution].[Institutionsnummer].&amp;[621017]" c="621017"/>
        <s v="[Institution].[Institutionsnummer].&amp;[621018]" c="621018"/>
        <s v="[Institution].[Institutionsnummer].&amp;[621031]" c="621031"/>
        <s v="[Institution].[Institutionsnummer].&amp;[621211]" c="621211"/>
        <s v="[Institution].[Institutionsnummer].&amp;[621402]" c="621402"/>
        <s v="[Institution].[Institutionsnummer].&amp;[623001]" c="623001"/>
        <s v="[Institution].[Institutionsnummer].&amp;[623002]" c="623002"/>
        <s v="[Institution].[Institutionsnummer].&amp;[625001]" c="625001"/>
        <s v="[Institution].[Institutionsnummer].&amp;[625004]" c="625004"/>
        <s v="[Institution].[Institutionsnummer].&amp;[627001]" c="627001"/>
        <s v="[Institution].[Institutionsnummer].&amp;[627002]" c="627002"/>
        <s v="[Institution].[Institutionsnummer].&amp;[627003]" c="627003"/>
        <s v="[Institution].[Institutionsnummer].&amp;[627004]" c="627004"/>
        <s v="[Institution].[Institutionsnummer].&amp;[627005]" c="627005"/>
        <s v="[Institution].[Institutionsnummer].&amp;[627006]" c="627006"/>
        <s v="[Institution].[Institutionsnummer].&amp;[629001]" c="629001"/>
        <s v="[Institution].[Institutionsnummer].&amp;[629002]" c="629002"/>
        <s v="[Institution].[Institutionsnummer].&amp;[629004]" c="629004"/>
        <s v="[Institution].[Institutionsnummer].&amp;[631002]" c="631002"/>
        <s v="[Institution].[Institutionsnummer].&amp;[631003]" c="631003"/>
        <s v="[Institution].[Institutionsnummer].&amp;[631005]" c="631005"/>
        <s v="[Institution].[Institutionsnummer].&amp;[631006]" c="631006"/>
        <s v="[Institution].[Institutionsnummer].&amp;[631009]" c="631009"/>
        <s v="[Institution].[Institutionsnummer].&amp;[631011]" c="631011"/>
        <s v="[Institution].[Institutionsnummer].&amp;[631012]" c="631012"/>
        <s v="[Institution].[Institutionsnummer].&amp;[631013]" c="631013"/>
        <s v="[Institution].[Institutionsnummer].&amp;[631014]" c="631014"/>
        <s v="[Institution].[Institutionsnummer].&amp;[631015]" c="631015"/>
        <s v="[Institution].[Institutionsnummer].&amp;[631017]" c="631017"/>
        <s v="[Institution].[Institutionsnummer].&amp;[631034]" c="631034"/>
        <s v="[Institution].[Institutionsnummer].&amp;[631211]" c="631211"/>
        <s v="[Institution].[Institutionsnummer].&amp;[651003]" c="651003"/>
        <s v="[Institution].[Institutionsnummer].&amp;[653002]" c="653002"/>
        <s v="[Institution].[Institutionsnummer].&amp;[653003]" c="653003"/>
        <s v="[Institution].[Institutionsnummer].&amp;[655005]" c="655005"/>
        <s v="[Institution].[Institutionsnummer].&amp;[655008]" c="655008"/>
        <s v="[Institution].[Institutionsnummer].&amp;[655009]" c="655009"/>
        <s v="[Institution].[Institutionsnummer].&amp;[657004]" c="657004"/>
        <s v="[Institution].[Institutionsnummer].&amp;[657007]" c="657007"/>
        <s v="[Institution].[Institutionsnummer].&amp;[657010]" c="657010"/>
        <s v="[Institution].[Institutionsnummer].&amp;[657013]" c="657013"/>
        <s v="[Institution].[Institutionsnummer].&amp;[657014]" c="657014"/>
        <s v="[Institution].[Institutionsnummer].&amp;[657017]" c="657017"/>
        <s v="[Institution].[Institutionsnummer].&amp;[657018]" c="657018"/>
        <s v="[Institution].[Institutionsnummer].&amp;[657019]" c="657019"/>
        <s v="[Institution].[Institutionsnummer].&amp;[657022]" c="657022"/>
        <s v="[Institution].[Institutionsnummer].&amp;[657023]" c="657023"/>
        <s v="[Institution].[Institutionsnummer].&amp;[657031]" c="657031"/>
        <s v="[Institution].[Institutionsnummer].&amp;[657032]" c="657032"/>
        <s v="[Institution].[Institutionsnummer].&amp;[657210]" c="657210"/>
        <s v="[Institution].[Institutionsnummer].&amp;[657902]" c="657902"/>
        <s v="[Institution].[Institutionsnummer].&amp;[659001]" c="659001"/>
        <s v="[Institution].[Institutionsnummer].&amp;[659002]" c="659002"/>
        <s v="[Institution].[Institutionsnummer].&amp;[661001]" c="661001"/>
        <s v="[Institution].[Institutionsnummer].&amp;[661002]" c="661002"/>
        <s v="[Institution].[Institutionsnummer].&amp;[661003]" c="661003"/>
        <s v="[Institution].[Institutionsnummer].&amp;[661004]" c="661004"/>
        <s v="[Institution].[Institutionsnummer].&amp;[661005]" c="661005"/>
        <s v="[Institution].[Institutionsnummer].&amp;[661007]" c="661007"/>
        <s v="[Institution].[Institutionsnummer].&amp;[661008]" c="661008"/>
        <s v="[Institution].[Institutionsnummer].&amp;[661011]" c="661011"/>
        <s v="[Institution].[Institutionsnummer].&amp;[661012]" c="661012"/>
        <s v="[Institution].[Institutionsnummer].&amp;[661013]" c="661013"/>
        <s v="[Institution].[Institutionsnummer].&amp;[661014]" c="661014"/>
        <s v="[Institution].[Institutionsnummer].&amp;[661901]" c="661901"/>
        <s v="[Institution].[Institutionsnummer].&amp;[663001]" c="663001"/>
        <s v="[Institution].[Institutionsnummer].&amp;[663002]" c="663002"/>
        <s v="[Institution].[Institutionsnummer].&amp;[663003]" c="663003"/>
        <s v="[Institution].[Institutionsnummer].&amp;[663005]" c="663005"/>
        <s v="[Institution].[Institutionsnummer].&amp;[663006]" c="663006"/>
        <s v="[Institution].[Institutionsnummer].&amp;[663008]" c="663008"/>
        <s v="[Institution].[Institutionsnummer].&amp;[663010]" c="663010"/>
        <s v="[Institution].[Institutionsnummer].&amp;[663210]" c="663210"/>
        <s v="[Institution].[Institutionsnummer].&amp;[665002]" c="665002"/>
        <s v="[Institution].[Institutionsnummer].&amp;[665003]" c="665003"/>
        <s v="[Institution].[Institutionsnummer].&amp;[665005]" c="665005"/>
        <s v="[Institution].[Institutionsnummer].&amp;[665012]" c="665012"/>
        <s v="[Institution].[Institutionsnummer].&amp;[665020]" c="665020"/>
        <s v="[Institution].[Institutionsnummer].&amp;[667002]" c="667002"/>
        <s v="[Institution].[Institutionsnummer].&amp;[667004]" c="667004"/>
        <s v="[Institution].[Institutionsnummer].&amp;[667005]" c="667005"/>
        <s v="[Institution].[Institutionsnummer].&amp;[667014]" c="667014"/>
        <s v="[Institution].[Institutionsnummer].&amp;[667017]" c="667017"/>
        <s v="[Institution].[Institutionsnummer].&amp;[669001]" c="669001"/>
        <s v="[Institution].[Institutionsnummer].&amp;[669004]" c="669004"/>
        <s v="[Institution].[Institutionsnummer].&amp;[669006]" c="669006"/>
        <s v="[Institution].[Institutionsnummer].&amp;[669007]" c="669007"/>
        <s v="[Institution].[Institutionsnummer].&amp;[669901]" c="669901"/>
        <s v="[Institution].[Institutionsnummer].&amp;[671002]" c="671002"/>
        <s v="[Institution].[Institutionsnummer].&amp;[671003]" c="671003"/>
        <s v="[Institution].[Institutionsnummer].&amp;[671004]" c="671004"/>
        <s v="[Institution].[Institutionsnummer].&amp;[671005]" c="671005"/>
        <s v="[Institution].[Institutionsnummer].&amp;[671009]" c="671009"/>
        <s v="[Institution].[Institutionsnummer].&amp;[671014]" c="671014"/>
        <s v="[Institution].[Institutionsnummer].&amp;[671210]" c="671210"/>
        <s v="[Institution].[Institutionsnummer].&amp;[675001]" c="675001"/>
        <s v="[Institution].[Institutionsnummer].&amp;[677002]" c="677002"/>
        <s v="[Institution].[Institutionsnummer].&amp;[677003]" c="677003"/>
        <s v="[Institution].[Institutionsnummer].&amp;[677004]" c="677004"/>
        <s v="[Institution].[Institutionsnummer].&amp;[677008]" c="677008"/>
        <s v="[Institution].[Institutionsnummer].&amp;[679004]" c="679004"/>
        <s v="[Institution].[Institutionsnummer].&amp;[679006]" c="679006"/>
        <s v="[Institution].[Institutionsnummer].&amp;[679008]" c="679008"/>
        <s v="[Institution].[Institutionsnummer].&amp;[681001]" c="681001"/>
        <s v="[Institution].[Institutionsnummer].&amp;[681002]" c="681002"/>
        <s v="[Institution].[Institutionsnummer].&amp;[681006]" c="681006"/>
        <s v="[Institution].[Institutionsnummer].&amp;[681007]" c="681007"/>
        <s v="[Institution].[Institutionsnummer].&amp;[681008]" c="681008"/>
        <s v="[Institution].[Institutionsnummer].&amp;[681210]" c="681210"/>
        <s v="[Institution].[Institutionsnummer].&amp;[683005]" c="683005"/>
        <s v="[Institution].[Institutionsnummer].&amp;[683006]" c="683006"/>
        <s v="[Institution].[Institutionsnummer].&amp;[685001]" c="685001"/>
        <s v="[Institution].[Institutionsnummer].&amp;[685002]" c="685002"/>
        <s v="[Institution].[Institutionsnummer].&amp;[685003]" c="685003"/>
        <s v="[Institution].[Institutionsnummer].&amp;[701001]" c="701001"/>
        <s v="[Institution].[Institutionsnummer].&amp;[701002]" c="701002"/>
        <s v="[Institution].[Institutionsnummer].&amp;[701003]" c="701003"/>
        <s v="[Institution].[Institutionsnummer].&amp;[703001]" c="703001"/>
        <s v="[Institution].[Institutionsnummer].&amp;[703003]" c="703003"/>
        <s v="[Institution].[Institutionsnummer].&amp;[703004]" c="703004"/>
        <s v="[Institution].[Institutionsnummer].&amp;[703006]" c="703006"/>
        <s v="[Institution].[Institutionsnummer].&amp;[705001]" c="705001"/>
        <s v="[Institution].[Institutionsnummer].&amp;[705002]" c="705002"/>
        <s v="[Institution].[Institutionsnummer].&amp;[705003]" c="705003"/>
        <s v="[Institution].[Institutionsnummer].&amp;[705004]" c="705004"/>
        <s v="[Institution].[Institutionsnummer].&amp;[705005]" c="705005"/>
        <s v="[Institution].[Institutionsnummer].&amp;[706210]" c="706210"/>
        <s v="[Institution].[Institutionsnummer].&amp;[707001]" c="707001"/>
        <s v="[Institution].[Institutionsnummer].&amp;[707011]" c="707011"/>
        <s v="[Institution].[Institutionsnummer].&amp;[707211]" c="707211"/>
        <s v="[Institution].[Institutionsnummer].&amp;[707403]" c="707403"/>
        <s v="[Institution].[Institutionsnummer].&amp;[709001]" c="709001"/>
        <s v="[Institution].[Institutionsnummer].&amp;[709003]" c="709003"/>
        <s v="[Institution].[Institutionsnummer].&amp;[709004]" c="709004"/>
        <s v="[Institution].[Institutionsnummer].&amp;[709005]" c="709005"/>
        <s v="[Institution].[Institutionsnummer].&amp;[711001]" c="711001"/>
        <s v="[Institution].[Institutionsnummer].&amp;[711004]" c="711004"/>
        <s v="[Institution].[Institutionsnummer].&amp;[713001]" c="713001"/>
        <s v="[Institution].[Institutionsnummer].&amp;[713002]" c="713002"/>
        <s v="[Institution].[Institutionsnummer].&amp;[713003]" c="713003"/>
        <s v="[Institution].[Institutionsnummer].&amp;[713004]" c="713004"/>
        <s v="[Institution].[Institutionsnummer].&amp;[715001]" c="715001"/>
        <s v="[Institution].[Institutionsnummer].&amp;[715002]" c="715002"/>
        <s v="[Institution].[Institutionsnummer].&amp;[715003]" c="715003"/>
        <s v="[Institution].[Institutionsnummer].&amp;[715005]" c="715005"/>
        <s v="[Institution].[Institutionsnummer].&amp;[717002]" c="717002"/>
        <s v="[Institution].[Institutionsnummer].&amp;[717003]" c="717003"/>
        <s v="[Institution].[Institutionsnummer].&amp;[717004]" c="717004"/>
        <s v="[Institution].[Institutionsnummer].&amp;[719001]" c="719001"/>
        <s v="[Institution].[Institutionsnummer].&amp;[719002]" c="719002"/>
        <s v="[Institution].[Institutionsnummer].&amp;[719003]" c="719003"/>
        <s v="[Institution].[Institutionsnummer].&amp;[721002]" c="721002"/>
        <s v="[Institution].[Institutionsnummer].&amp;[721004]" c="721004"/>
        <s v="[Institution].[Institutionsnummer].&amp;[723001]" c="723001"/>
        <s v="[Institution].[Institutionsnummer].&amp;[723004]" c="723004"/>
        <s v="[Institution].[Institutionsnummer].&amp;[725009]" c="725009"/>
        <s v="[Institution].[Institutionsnummer].&amp;[727001]" c="727001"/>
        <s v="[Institution].[Institutionsnummer].&amp;[727002]" c="727002"/>
        <s v="[Institution].[Institutionsnummer].&amp;[727003]" c="727003"/>
        <s v="[Institution].[Institutionsnummer].&amp;[727004]" c="727004"/>
        <s v="[Institution].[Institutionsnummer].&amp;[727006]" c="727006"/>
        <s v="[Institution].[Institutionsnummer].&amp;[727211]" c="727211"/>
        <s v="[Institution].[Institutionsnummer].&amp;[729001]" c="729001"/>
        <s v="[Institution].[Institutionsnummer].&amp;[729002]" c="729002"/>
        <s v="[Institution].[Institutionsnummer].&amp;[729003]" c="729003"/>
        <s v="[Institution].[Institutionsnummer].&amp;[729005]" c="729005"/>
        <s v="[Institution].[Institutionsnummer].&amp;[731002]" c="731002"/>
        <s v="[Institution].[Institutionsnummer].&amp;[731003]" c="731003"/>
        <s v="[Institution].[Institutionsnummer].&amp;[731004]" c="731004"/>
        <s v="[Institution].[Institutionsnummer].&amp;[731006]" c="731006"/>
        <s v="[Institution].[Institutionsnummer].&amp;[731008]" c="731008"/>
        <s v="[Institution].[Institutionsnummer].&amp;[731010]" c="731010"/>
        <s v="[Institution].[Institutionsnummer].&amp;[731011]" c="731011"/>
        <s v="[Institution].[Institutionsnummer].&amp;[731013]" c="731013"/>
        <s v="[Institution].[Institutionsnummer].&amp;[731014]" c="731014"/>
        <s v="[Institution].[Institutionsnummer].&amp;[731026]" c="731026"/>
        <s v="[Institution].[Institutionsnummer].&amp;[731030]" c="731030"/>
        <s v="[Institution].[Institutionsnummer].&amp;[731211]" c="731211"/>
        <s v="[Institution].[Institutionsnummer].&amp;[731903]" c="731903"/>
        <s v="[Institution].[Institutionsnummer].&amp;[733001]" c="733001"/>
        <s v="[Institution].[Institutionsnummer].&amp;[733002]" c="733002"/>
        <s v="[Institution].[Institutionsnummer].&amp;[733003]" c="733003"/>
        <s v="[Institution].[Institutionsnummer].&amp;[737001]" c="737001"/>
        <s v="[Institution].[Institutionsnummer].&amp;[737002]" c="737002"/>
        <s v="[Institution].[Institutionsnummer].&amp;[737003]" c="737003"/>
        <s v="[Institution].[Institutionsnummer].&amp;[737004]" c="737004"/>
        <s v="[Institution].[Institutionsnummer].&amp;[737005]" c="737005"/>
        <s v="[Institution].[Institutionsnummer].&amp;[739002]" c="739002"/>
        <s v="[Institution].[Institutionsnummer].&amp;[739003]" c="739003"/>
        <s v="[Institution].[Institutionsnummer].&amp;[740005]" c="740005"/>
        <s v="[Institution].[Institutionsnummer].&amp;[741004]" c="741004"/>
        <s v="[Institution].[Institutionsnummer].&amp;[743002]" c="743002"/>
        <s v="[Institution].[Institutionsnummer].&amp;[743008]" c="743008"/>
        <s v="[Institution].[Institutionsnummer].&amp;[743010]" c="743010"/>
        <s v="[Institution].[Institutionsnummer].&amp;[743011]" c="743011"/>
        <s v="[Institution].[Institutionsnummer].&amp;[743012]" c="743012"/>
        <s v="[Institution].[Institutionsnummer].&amp;[743013]" c="743013"/>
        <s v="[Institution].[Institutionsnummer].&amp;[743014]" c="743014"/>
        <s v="[Institution].[Institutionsnummer].&amp;[743016]" c="743016"/>
        <s v="[Institution].[Institutionsnummer].&amp;[743020]" c="743020"/>
        <s v="[Institution].[Institutionsnummer].&amp;[743021]" c="743021"/>
        <s v="[Institution].[Institutionsnummer].&amp;[743025]" c="743025"/>
        <s v="[Institution].[Institutionsnummer].&amp;[743027]" c="743027"/>
        <s v="[Institution].[Institutionsnummer].&amp;[743211]" c="743211"/>
        <s v="[Institution].[Institutionsnummer].&amp;[745001]" c="745001"/>
        <s v="[Institution].[Institutionsnummer].&amp;[745002]" c="745002"/>
        <s v="[Institution].[Institutionsnummer].&amp;[745003]" c="745003"/>
        <s v="[Institution].[Institutionsnummer].&amp;[745004]" c="745004"/>
        <s v="[Institution].[Institutionsnummer].&amp;[745005]" c="745005"/>
        <s v="[Institution].[Institutionsnummer].&amp;[746211]" c="746211"/>
        <s v="[Institution].[Institutionsnummer].&amp;[747001]" c="747001"/>
        <s v="[Institution].[Institutionsnummer].&amp;[747002]" c="747002"/>
        <s v="[Institution].[Institutionsnummer].&amp;[749001]" c="749001"/>
        <s v="[Institution].[Institutionsnummer].&amp;[749002]" c="749002"/>
        <s v="[Institution].[Institutionsnummer].&amp;[749003]" c="749003"/>
        <s v="[Institution].[Institutionsnummer].&amp;[751002]" c="751002"/>
        <s v="[Institution].[Institutionsnummer].&amp;[751003]" c="751003"/>
        <s v="[Institution].[Institutionsnummer].&amp;[751004]" c="751004"/>
        <s v="[Institution].[Institutionsnummer].&amp;[751006]" c="751006"/>
        <s v="[Institution].[Institutionsnummer].&amp;[751007]" c="751007"/>
        <s v="[Institution].[Institutionsnummer].&amp;[751008]" c="751008"/>
        <s v="[Institution].[Institutionsnummer].&amp;[751013]" c="751013"/>
        <s v="[Institution].[Institutionsnummer].&amp;[751014]" c="751014"/>
        <s v="[Institution].[Institutionsnummer].&amp;[751015]" c="751015"/>
        <s v="[Institution].[Institutionsnummer].&amp;[751016]" c="751016"/>
        <s v="[Institution].[Institutionsnummer].&amp;[751017]" c="751017"/>
        <s v="[Institution].[Institutionsnummer].&amp;[751018]" c="751018"/>
        <s v="[Institution].[Institutionsnummer].&amp;[751019]" c="751019"/>
        <s v="[Institution].[Institutionsnummer].&amp;[751020]" c="751020"/>
        <s v="[Institution].[Institutionsnummer].&amp;[751021]" c="751021"/>
        <s v="[Institution].[Institutionsnummer].&amp;[751022]" c="751022"/>
        <s v="[Institution].[Institutionsnummer].&amp;[751023]" c="751023"/>
        <s v="[Institution].[Institutionsnummer].&amp;[751024]" c="751024"/>
        <s v="[Institution].[Institutionsnummer].&amp;[751025]" c="751025"/>
        <s v="[Institution].[Institutionsnummer].&amp;[751026]" c="751026"/>
        <s v="[Institution].[Institutionsnummer].&amp;[751027]" c="751027"/>
        <s v="[Institution].[Institutionsnummer].&amp;[751032]" c="751032"/>
        <s v="[Institution].[Institutionsnummer].&amp;[751033]" c="751033"/>
        <s v="[Institution].[Institutionsnummer].&amp;[751034]" c="751034"/>
        <s v="[Institution].[Institutionsnummer].&amp;[751035]" c="751035"/>
        <s v="[Institution].[Institutionsnummer].&amp;[751036]" c="751036"/>
        <s v="[Institution].[Institutionsnummer].&amp;[751038]" c="751038"/>
        <s v="[Institution].[Institutionsnummer].&amp;[751039]" c="751039"/>
        <s v="[Institution].[Institutionsnummer].&amp;[751040]" c="751040"/>
        <s v="[Institution].[Institutionsnummer].&amp;[751041]" c="751041"/>
        <s v="[Institution].[Institutionsnummer].&amp;[751042]" c="751042"/>
        <s v="[Institution].[Institutionsnummer].&amp;[751043]" c="751043"/>
        <s v="[Institution].[Institutionsnummer].&amp;[751044]" c="751044"/>
        <s v="[Institution].[Institutionsnummer].&amp;[751045]" c="751045"/>
        <s v="[Institution].[Institutionsnummer].&amp;[751046]" c="751046"/>
        <s v="[Institution].[Institutionsnummer].&amp;[751050]" c="751050"/>
        <s v="[Institution].[Institutionsnummer].&amp;[751051]" c="751051"/>
        <s v="[Institution].[Institutionsnummer].&amp;[751052]" c="751052"/>
        <s v="[Institution].[Institutionsnummer].&amp;[751053]" c="751053"/>
        <s v="[Institution].[Institutionsnummer].&amp;[751054]" c="751054"/>
        <s v="[Institution].[Institutionsnummer].&amp;[751055]" c="751055"/>
        <s v="[Institution].[Institutionsnummer].&amp;[751056]" c="751056"/>
        <s v="[Institution].[Institutionsnummer].&amp;[751065]" c="751065"/>
        <s v="[Institution].[Institutionsnummer].&amp;[751066]" c="751066"/>
        <s v="[Institution].[Institutionsnummer].&amp;[751090]" c="751090"/>
        <s v="[Institution].[Institutionsnummer].&amp;[751112]" c="751112"/>
        <s v="[Institution].[Institutionsnummer].&amp;[751221]" c="751221"/>
        <s v="[Institution].[Institutionsnummer].&amp;[751903]" c="751903"/>
        <s v="[Institution].[Institutionsnummer].&amp;[751905]" c="751905"/>
        <s v="[Institution].[Institutionsnummer].&amp;[760401]" c="760401"/>
        <s v="[Institution].[Institutionsnummer].&amp;[761006]" c="761006"/>
        <s v="[Institution].[Institutionsnummer].&amp;[763006]" c="763006"/>
        <s v="[Institution].[Institutionsnummer].&amp;[763008]" c="763008"/>
        <s v="[Institution].[Institutionsnummer].&amp;[765001]" c="765001"/>
        <s v="[Institution].[Institutionsnummer].&amp;[766001]" c="766001"/>
        <s v="[Institution].[Institutionsnummer].&amp;[767001]" c="767001"/>
        <s v="[Institution].[Institutionsnummer].&amp;[767002]" c="767002"/>
        <s v="[Institution].[Institutionsnummer].&amp;[769001]" c="769001"/>
        <s v="[Institution].[Institutionsnummer].&amp;[769003]" c="769003"/>
        <s v="[Institution].[Institutionsnummer].&amp;[771001]" c="771001"/>
        <s v="[Institution].[Institutionsnummer].&amp;[771007]" c="771007"/>
        <s v="[Institution].[Institutionsnummer].&amp;[773006]" c="773006"/>
        <s v="[Institution].[Institutionsnummer].&amp;[773018]" c="773018"/>
        <s v="[Institution].[Institutionsnummer].&amp;[773026]" c="773026"/>
        <s v="[Institution].[Institutionsnummer].&amp;[775001]" c="775001"/>
        <s v="[Institution].[Institutionsnummer].&amp;[775004]" c="775004"/>
        <s v="[Institution].[Institutionsnummer].&amp;[777001]" c="777001"/>
        <s v="[Institution].[Institutionsnummer].&amp;[777002]" c="777002"/>
        <s v="[Institution].[Institutionsnummer].&amp;[777004]" c="777004"/>
        <s v="[Institution].[Institutionsnummer].&amp;[779001]" c="779001"/>
        <s v="[Institution].[Institutionsnummer].&amp;[779003]" c="779003"/>
        <s v="[Institution].[Institutionsnummer].&amp;[779004]" c="779004"/>
        <s v="[Institution].[Institutionsnummer].&amp;[779005]" c="779005"/>
        <s v="[Institution].[Institutionsnummer].&amp;[779006]" c="779006"/>
        <s v="[Institution].[Institutionsnummer].&amp;[779007]" c="779007"/>
        <s v="[Institution].[Institutionsnummer].&amp;[779008]" c="779008"/>
        <s v="[Institution].[Institutionsnummer].&amp;[779009]" c="779009"/>
        <s v="[Institution].[Institutionsnummer].&amp;[779011]" c="779011"/>
        <s v="[Institution].[Institutionsnummer].&amp;[779017]" c="779017"/>
        <s v="[Institution].[Institutionsnummer].&amp;[779210]" c="779210"/>
        <s v="[Institution].[Institutionsnummer].&amp;[781005]" c="781005"/>
        <s v="[Institution].[Institutionsnummer].&amp;[785002]" c="785002"/>
        <s v="[Institution].[Institutionsnummer].&amp;[785006]" c="785006"/>
        <s v="[Institution].[Institutionsnummer].&amp;[785007]" c="785007"/>
        <s v="[Institution].[Institutionsnummer].&amp;[785009]" c="785009"/>
        <s v="[Institution].[Institutionsnummer].&amp;[785015]" c="785015"/>
        <s v="[Institution].[Institutionsnummer].&amp;[787004]" c="787004"/>
        <s v="[Institution].[Institutionsnummer].&amp;[787005]" c="787005"/>
        <s v="[Institution].[Institutionsnummer].&amp;[787006]" c="787006"/>
        <s v="[Institution].[Institutionsnummer].&amp;[787008]" c="787008"/>
        <s v="[Institution].[Institutionsnummer].&amp;[787012]" c="787012"/>
        <s v="[Institution].[Institutionsnummer].&amp;[787013]" c="787013"/>
        <s v="[Institution].[Institutionsnummer].&amp;[787016]" c="787016"/>
        <s v="[Institution].[Institutionsnummer].&amp;[787019]" c="787019"/>
        <s v="[Institution].[Institutionsnummer].&amp;[787024]" c="787024"/>
        <s v="[Institution].[Institutionsnummer].&amp;[787214]" c="787214"/>
        <s v="[Institution].[Institutionsnummer].&amp;[789002]" c="789002"/>
        <s v="[Institution].[Institutionsnummer].&amp;[789008]" c="789008"/>
        <s v="[Institution].[Institutionsnummer].&amp;[791002]" c="791002"/>
        <s v="[Institution].[Institutionsnummer].&amp;[791003]" c="791003"/>
        <s v="[Institution].[Institutionsnummer].&amp;[791004]" c="791004"/>
        <s v="[Institution].[Institutionsnummer].&amp;[791005]" c="791005"/>
        <s v="[Institution].[Institutionsnummer].&amp;[791006]" c="791006"/>
        <s v="[Institution].[Institutionsnummer].&amp;[791008]" c="791008"/>
        <s v="[Institution].[Institutionsnummer].&amp;[791010]" c="791010"/>
        <s v="[Institution].[Institutionsnummer].&amp;[791013]" c="791013"/>
        <s v="[Institution].[Institutionsnummer].&amp;[791019]" c="791019"/>
        <s v="[Institution].[Institutionsnummer].&amp;[791020]" c="791020"/>
        <s v="[Institution].[Institutionsnummer].&amp;[791210]" c="791210"/>
        <s v="[Institution].[Institutionsnummer].&amp;[791902]" c="791902"/>
        <s v="[Institution].[Institutionsnummer].&amp;[793002]" c="793002"/>
        <s v="[Institution].[Institutionsnummer].&amp;[793007]" c="793007"/>
        <s v="[Institution].[Institutionsnummer].&amp;[801001]" c="801001"/>
        <s v="[Institution].[Institutionsnummer].&amp;[801002]" c="801002"/>
        <s v="[Institution].[Institutionsnummer].&amp;[801005]" c="801005"/>
        <s v="[Institution].[Institutionsnummer].&amp;[801213]" c="801213"/>
        <s v="[Institution].[Institutionsnummer].&amp;[803001]" c="803001"/>
        <s v="[Institution].[Institutionsnummer].&amp;[803004]" c="803004"/>
        <s v="[Institution].[Institutionsnummer].&amp;[809001]" c="809001"/>
        <s v="[Institution].[Institutionsnummer].&amp;[809004]" c="809004"/>
        <s v="[Institution].[Institutionsnummer].&amp;[809005]" c="809005"/>
        <s v="[Institution].[Institutionsnummer].&amp;[811001]" c="811001"/>
        <s v="[Institution].[Institutionsnummer].&amp;[811003]" c="811003"/>
        <s v="[Institution].[Institutionsnummer].&amp;[811005]" c="811005"/>
        <s v="[Institution].[Institutionsnummer].&amp;[811006]" c="811006"/>
        <s v="[Institution].[Institutionsnummer].&amp;[813006]" c="813006"/>
        <s v="[Institution].[Institutionsnummer].&amp;[813009]" c="813009"/>
        <s v="[Institution].[Institutionsnummer].&amp;[813211]" c="813211"/>
        <s v="[Institution].[Institutionsnummer].&amp;[815001]" c="815001"/>
        <s v="[Institution].[Institutionsnummer].&amp;[815002]" c="815002"/>
        <s v="[Institution].[Institutionsnummer].&amp;[817001]" c="817001"/>
        <s v="[Institution].[Institutionsnummer].&amp;[817002]" c="817002"/>
        <s v="[Institution].[Institutionsnummer].&amp;[817003]" c="817003"/>
        <s v="[Institution].[Institutionsnummer].&amp;[817004]" c="817004"/>
        <s v="[Institution].[Institutionsnummer].&amp;[817005]" c="817005"/>
        <s v="[Institution].[Institutionsnummer].&amp;[820001]" c="820001"/>
        <s v="[Institution].[Institutionsnummer].&amp;[820210]" c="820210"/>
        <s v="[Institution].[Institutionsnummer].&amp;[821006]" c="821006"/>
        <s v="[Institution].[Institutionsnummer].&amp;[821019]" c="821019"/>
        <s v="[Institution].[Institutionsnummer].&amp;[821210]" c="821210"/>
        <s v="[Institution].[Institutionsnummer].&amp;[823004]" c="823004"/>
        <s v="[Institution].[Institutionsnummer].&amp;[823006]" c="823006"/>
        <s v="[Institution].[Institutionsnummer].&amp;[823008]" c="823008"/>
        <s v="[Institution].[Institutionsnummer].&amp;[825001]" c="825001"/>
        <s v="[Institution].[Institutionsnummer].&amp;[827002]" c="827002"/>
        <s v="[Institution].[Institutionsnummer].&amp;[827005]" c="827005"/>
        <s v="[Institution].[Institutionsnummer].&amp;[831001]" c="831001"/>
        <s v="[Institution].[Institutionsnummer].&amp;[831002]" c="831002"/>
        <s v="[Institution].[Institutionsnummer].&amp;[831003]" c="831003"/>
        <s v="[Institution].[Institutionsnummer].&amp;[831004]" c="831004"/>
        <s v="[Institution].[Institutionsnummer].&amp;[833004]" c="833004"/>
        <s v="[Institution].[Institutionsnummer].&amp;[835006]" c="835006"/>
        <s v="[Institution].[Institutionsnummer].&amp;[837002]" c="837002"/>
        <s v="[Institution].[Institutionsnummer].&amp;[837003]" c="837003"/>
        <s v="[Institution].[Institutionsnummer].&amp;[837005]" c="837005"/>
        <s v="[Institution].[Institutionsnummer].&amp;[837006]" c="837006"/>
        <s v="[Institution].[Institutionsnummer].&amp;[841003]" c="841003"/>
        <s v="[Institution].[Institutionsnummer].&amp;[843004]" c="843004"/>
        <s v="[Institution].[Institutionsnummer].&amp;[843210]" c="843210"/>
        <s v="[Institution].[Institutionsnummer].&amp;[843901]" c="843901"/>
        <s v="[Institution].[Institutionsnummer].&amp;[845003]" c="845003"/>
        <s v="[Institution].[Institutionsnummer].&amp;[845004]" c="845004"/>
        <s v="[Institution].[Institutionsnummer].&amp;[845006]" c="845006"/>
        <s v="[Institution].[Institutionsnummer].&amp;[845011]" c="845011"/>
        <s v="[Institution].[Institutionsnummer].&amp;[847007]" c="847007"/>
        <s v="[Institution].[Institutionsnummer].&amp;[849001]" c="849001"/>
        <s v="[Institution].[Institutionsnummer].&amp;[849002]" c="849002"/>
        <s v="[Institution].[Institutionsnummer].&amp;[849003]" c="849003"/>
        <s v="[Institution].[Institutionsnummer].&amp;[849005]" c="849005"/>
        <s v="[Institution].[Institutionsnummer].&amp;[851004]" c="851004"/>
        <s v="[Institution].[Institutionsnummer].&amp;[851005]" c="851005"/>
        <s v="[Institution].[Institutionsnummer].&amp;[851007]" c="851007"/>
        <s v="[Institution].[Institutionsnummer].&amp;[851010]" c="851010"/>
        <s v="[Institution].[Institutionsnummer].&amp;[851011]" c="851011"/>
        <s v="[Institution].[Institutionsnummer].&amp;[851014]" c="851014"/>
        <s v="[Institution].[Institutionsnummer].&amp;[851015]" c="851015"/>
        <s v="[Institution].[Institutionsnummer].&amp;[851017]" c="851017"/>
        <s v="[Institution].[Institutionsnummer].&amp;[851019]" c="851019"/>
        <s v="[Institution].[Institutionsnummer].&amp;[851020]" c="851020"/>
        <s v="[Institution].[Institutionsnummer].&amp;[851021]" c="851021"/>
        <s v="[Institution].[Institutionsnummer].&amp;[851022]" c="851022"/>
        <s v="[Institution].[Institutionsnummer].&amp;[851024]" c="851024"/>
        <s v="[Institution].[Institutionsnummer].&amp;[851026]" c="851026"/>
        <s v="[Institution].[Institutionsnummer].&amp;[851027]" c="851027"/>
        <s v="[Institution].[Institutionsnummer].&amp;[851028]" c="851028"/>
        <s v="[Institution].[Institutionsnummer].&amp;[851029]" c="851029"/>
        <s v="[Institution].[Institutionsnummer].&amp;[851030]" c="851030"/>
        <s v="[Institution].[Institutionsnummer].&amp;[851031]" c="851031"/>
        <s v="[Institution].[Institutionsnummer].&amp;[851032]" c="851032"/>
        <s v="[Institution].[Institutionsnummer].&amp;[851034]" c="851034"/>
        <s v="[Institution].[Institutionsnummer].&amp;[851036]" c="851036"/>
        <s v="[Institution].[Institutionsnummer].&amp;[851037]" c="851037"/>
        <s v="[Institution].[Institutionsnummer].&amp;[851039]" c="851039"/>
        <s v="[Institution].[Institutionsnummer].&amp;[851040]" c="851040"/>
        <s v="[Institution].[Institutionsnummer].&amp;[851041]" c="851041"/>
        <s v="[Institution].[Institutionsnummer].&amp;[851042]" c="851042"/>
        <s v="[Institution].[Institutionsnummer].&amp;[851044]" c="851044"/>
        <s v="[Institution].[Institutionsnummer].&amp;[851048]" c="851048"/>
        <s v="[Institution].[Institutionsnummer].&amp;[851049]" c="851049"/>
        <s v="[Institution].[Institutionsnummer].&amp;[851050]" c="851050"/>
        <s v="[Institution].[Institutionsnummer].&amp;[851054]" c="851054"/>
        <s v="[Institution].[Institutionsnummer].&amp;[851064]" c="851064"/>
        <s v="[Institution].[Institutionsnummer].&amp;[851066]" c="851066"/>
        <s v="[Institution].[Institutionsnummer].&amp;[851077]" c="851077"/>
        <s v="[Institution].[Institutionsnummer].&amp;[851112]" c="851112"/>
        <s v="[Institution].[Institutionsnummer].&amp;[851114]" c="851114"/>
        <s v="[Institution].[Institutionsnummer].&amp;[851220]" c="851220"/>
        <s v="[Institution].[Institutionsnummer].&amp;[851221]" c="851221"/>
        <s v="[Institution].[Institutionsnummer].&amp;[861006]" c="861006"/>
        <s v="[Institution].[Institutionsnummer].&amp;[861009]" c="861009"/>
        <s v="[Institution].[Institutionsnummer].&amp;[861010]" c="861010"/>
        <s v="[Institution].[Institutionsnummer].&amp;[861011]" c="861011"/>
        <s v="[Institution].[Institutionsnummer].&amp;[861901]" c="861901"/>
      </sharedItems>
    </cacheField>
    <cacheField name="[Institution].[Afdelingstype].[Afdelingstype]" caption="Afdelingstype" numFmtId="0" hierarchy="18" level="1">
      <sharedItems containsSemiMixedTypes="0" containsString="0"/>
    </cacheField>
  </cacheFields>
  <cacheHierarchies count="116">
    <cacheHierarchy uniqueName="[Bopælskommune].[Kommune]" caption="Kommune" attribute="1" defaultMemberUniqueName="[Bopælskommune].[Kommune].[All]" allUniqueName="[Bopælskommune].[Kommune].[All]" dimensionUniqueName="[Bopælskommune]" displayFolder="" count="2" unbalanced="0"/>
    <cacheHierarchy uniqueName="[Bopælskommune].[Region]" caption="Region" attribute="1" defaultMemberUniqueName="[Bopælskommune].[Region].[All]" allUniqueName="[Bopælskommune].[Region].[All]" dimensionUniqueName="[Bopælskommune]" displayFolder="" count="0" unbalanced="0"/>
    <cacheHierarchy uniqueName="[Bopælskommune].[Region - Kommune]" caption="Region - Kommune" defaultMemberUniqueName="[Bopælskommune].[Region - Kommune].[All]" allUniqueName="[Bopælskommune].[Region - Kommune].[All]" dimensionUniqueName="[Bopælskommune]" displayFolder="" count="0" unbalanced="0"/>
    <cacheHierarchy uniqueName="[Forældres Højest Fuldførte Uddannelse].[Uddannelsesgruppe]" caption="Uddannelsesgruppe" attribute="1" defaultMemberUniqueName="[Forældres Højest Fuldførte Uddannelse].[Uddannelsesgruppe].[All]" allUniqueName="[Forældres Højest Fuldførte Uddannelse].[Uddannelsesgruppe].[All]" dimensionUniqueName="[Forældres Højest Fuldførte Uddannelse]" displayFolder="" count="0" unbalanced="0"/>
    <cacheHierarchy uniqueName="[Forældres Højest Fuldførte Uddannelse].[Uddannelsesgruppering]" caption="Uddannelsesgruppering" defaultMemberUniqueName="[Forældres Højest Fuldførte Uddannelse].[Uddannelsesgruppering].[All]" allUniqueName="[Forældres Højest Fuldførte Uddannelse].[Uddannelsesgruppering].[All]" dimensionUniqueName="[Forældres Højest Fuldførte Uddannelse]" displayFolder="" count="0" unbalanced="0"/>
    <cacheHierarchy uniqueName="[Forældres Højest Fuldførte Uddannelse].[Uddannelsesovergruppe]" caption="Uddannelsesovergruppe" attribute="1" defaultMemberUniqueName="[Forældres Højest Fuldførte Uddannelse].[Uddannelsesovergruppe].[All]" allUniqueName="[Forældres Højest Fuldførte Uddannelse].[Uddannelsesovergruppe].[All]" dimensionUniqueName="[Forældres Højest Fuldførte Uddannelse]" displayFolder="" count="0" unbalanced="0"/>
    <cacheHierarchy uniqueName="[GSElevtal JaNej].[Bor I Institutionskommune]" caption="Bor I Institutionskommune" attribute="1" defaultMemberUniqueName="[GSElevtal JaNej].[Bor I Institutionskommune].[All]" allUniqueName="[GSElevtal JaNej].[Bor I Institutionskommune].[All]" dimensionUniqueName="[GSElevtal JaNej]" displayFolder="" count="0" unbalanced="0"/>
    <cacheHierarchy uniqueName="[GSElevtal JaNej].[Modtager Specialundervisning]" caption="Modtager Specialundervisning" attribute="1" defaultMemberUniqueName="[GSElevtal JaNej].[Modtager Specialundervisning].[All]" allUniqueName="[GSElevtal JaNej].[Modtager Specialundervisning].[All]" dimensionUniqueName="[GSElevtal JaNej]" displayFolder="" count="0" unbalanced="0"/>
    <cacheHierarchy uniqueName="[Herkomst].[Herkomst]" caption="Herkomst" attribute="1" defaultMemberUniqueName="[Herkomst].[Herkomst].[All]" allUniqueName="[Herkomst].[Herkomst].[All]" dimensionUniqueName="[Herkomst]" displayFolder="" count="0" unbalanced="0"/>
    <cacheHierarchy uniqueName="[Herkomst].[Herkomst - Herkomstgruppe]" caption="Herkomst - Herkomstgruppe" defaultMemberUniqueName="[Herkomst].[Herkomst - Herkomstgruppe].[All]" allUniqueName="[Herkomst].[Herkomst - Herkomstgruppe].[All]" dimensionUniqueName="[Herkomst]" displayFolder="" count="0" unbalanced="0"/>
    <cacheHierarchy uniqueName="[Herkomst].[Herkomstgruppe]" caption="Herkomstgruppe" attribute="1" defaultMemberUniqueName="[Herkomst].[Herkomstgruppe].[All]" allUniqueName="[Herkomst].[Herkomstgruppe].[All]" dimensionUniqueName="[Herkomst]" displayFolder="" count="0" unbalanced="0"/>
    <cacheHierarchy uniqueName="[Herkomstland].[EU - Ikke EU]" caption="EU - Ikke EU" attribute="1" defaultMemberUniqueName="[Herkomstland].[EU - Ikke EU].[All]" allUniqueName="[Herkomstland].[EU - Ikke EU].[All]" dimensionUniqueName="[Herkomstland]" displayFolder="" count="0" unbalanced="0"/>
    <cacheHierarchy uniqueName="[Herkomstland].[Kulturkreds]" caption="Kulturkreds" attribute="1" defaultMemberUniqueName="[Herkomstland].[Kulturkreds].[All]" allUniqueName="[Herkomstland].[Kulturkreds].[All]" dimensionUniqueName="[Herkomstland]" displayFolder="" count="0" unbalanced="0"/>
    <cacheHierarchy uniqueName="[Herkomstland].[Verdensdel]" caption="Verdensdel" attribute="1" defaultMemberUniqueName="[Herkomstland].[Verdensdel].[All]" allUniqueName="[Herkomstland].[Verdensdel].[All]" dimensionUniqueName="[Herkomstland]" displayFolder="" count="0" unbalanced="0"/>
    <cacheHierarchy uniqueName="[Institution].[Administrerende Kommune]" caption="Administrerende Kommune" attribute="1" defaultMemberUniqueName="[Institution].[Administrerende Kommune].[All]" allUniqueName="[Institution].[Administrerende Kommune].[All]" dimensionUniqueName="[Institution]" displayFolder="" count="0" unbalanced="0"/>
    <cacheHierarchy uniqueName="[Institution].[Afdeling]" caption="Afdeling" attribute="1" defaultMemberUniqueName="[Institution].[Afdeling].[All]" allUniqueName="[Institution].[Afdeling].[All]" dimensionUniqueName="[Institution]" displayFolder="" count="0" unbalanced="0"/>
    <cacheHierarchy uniqueName="[Institution].[Afdeling Ejerforhold]" caption="Afdeling Ejerforhold" attribute="1" defaultMemberUniqueName="[Institution].[Afdeling Ejerforhold].[All]" allUniqueName="[Institution].[Afdeling Ejerforhold].[All]" dimensionUniqueName="[Institution]" displayFolder="" count="0" unbalanced="0"/>
    <cacheHierarchy uniqueName="[Institution].[Afdelingsnummer]" caption="Afdelingsnummer" attribute="1" defaultMemberUniqueName="[Institution].[Afdelingsnummer].[All]" allUniqueName="[Institution].[Afdelingsnummer].[All]" dimensionUniqueName="[Institution]" displayFolder="" count="0" unbalanced="0"/>
    <cacheHierarchy uniqueName="[Institution].[Afdelingstype]" caption="Afdelingstype" attribute="1" defaultMemberUniqueName="[Institution].[Afdelingstype].[All]" allUniqueName="[Institution].[Afdelingstype].[All]" dimensionUniqueName="[Institution]" displayFolder="" count="2" unbalanced="0">
      <fieldsUsage count="2">
        <fieldUsage x="-1"/>
        <fieldUsage x="3"/>
      </fieldsUsage>
    </cacheHierarchy>
    <cacheHierarchy uniqueName="[Institution].[Afdelingstype kode]" caption="Afdelingstype kode" attribute="1" defaultMemberUniqueName="[Institution].[Afdelingstype kode].[All]" allUniqueName="[Institution].[Afdelingstype kode].[All]" dimensionUniqueName="[Institution]" displayFolder="" count="0" unbalanced="0"/>
    <cacheHierarchy uniqueName="[Institution].[Beliggenhedskommune]" caption="Beliggenhedskommune" attribute="1" defaultMemberUniqueName="[Institution].[Beliggenhedskommune].[All]" allUniqueName="[Institution].[Beliggenhedskommune].[All]" dimensionUniqueName="[Institution]" displayFolder="" count="0" unbalanced="0"/>
    <cacheHierarchy uniqueName="[Institution].[Beliggenhedskommunenummer]" caption="Beliggenhedskommunenummer" attribute="1" defaultMemberUniqueName="[Institution].[Beliggenhedskommunenummer].[All]" allUniqueName="[Institution].[Beliggenhedskommunenummer].[All]" dimensionUniqueName="[Institution]" displayFolder="" count="0" unbalanced="0"/>
    <cacheHierarchy uniqueName="[Institution].[Beliggenhedsregion]" caption="Beliggenhedsregion" attribute="1" defaultMemberUniqueName="[Institution].[Beliggenhedsregion].[All]" allUniqueName="[Institution].[Beliggenhedsregion].[All]" dimensionUniqueName="[Institution]" displayFolder="" count="0" unbalanced="0"/>
    <cacheHierarchy uniqueName="[Institution].[Beliggenhedsregion - BeliggenhedsKommune - Institution]" caption="Beliggenhedsregion - BeliggenhedsKommune - Institution" defaultMemberUniqueName="[Institution].[Beliggenhedsregion - BeliggenhedsKommune - Institution].[All]" allUniqueName="[Institution].[Beliggenhedsregion - BeliggenhedsKommune - Institution].[All]" dimensionUniqueName="[Institution]" displayFolder="" count="0" unbalanced="0"/>
    <cacheHierarchy uniqueName="[Institution].[Beliggenhedsregion - Beliggenhedskommune - Institution - Afdeling]" caption="Beliggenhedsregion - Beliggenhedskommune - Institution - Afdeling" defaultMemberUniqueName="[Institution].[Beliggenhedsregion - Beliggenhedskommune - Institution - Afdeling].[All]" allUniqueName="[Institution].[Beliggenhedsregion - Beliggenhedskommune - Institution - Afdeling].[All]" dimensionUniqueName="[Institution]" displayFolder="" count="5" unbalanced="0"/>
    <cacheHierarchy uniqueName="[Institution].[Institution]" caption="Institution" attribute="1" defaultMemberUniqueName="[Institution].[Institution].[All]" allUniqueName="[Institution].[Institution].[All]" dimensionUniqueName="[Institution]" displayFolder="" count="2" unbalanced="0"/>
    <cacheHierarchy uniqueName="[Institution].[Institutionsnummer]" caption="Institutionsnummer" attribute="1" defaultMemberUniqueName="[Institution].[Institutionsnummer].[All]" allUniqueName="[Institution].[Institutionsnummer].[All]" dimensionUniqueName="[Institution]" displayFolder="" count="2" unbalanced="0">
      <fieldsUsage count="2">
        <fieldUsage x="-1"/>
        <fieldUsage x="2"/>
      </fieldsUsage>
    </cacheHierarchy>
    <cacheHierarchy uniqueName="[Institution].[Institutionstype]" caption="Institutionstype" attribute="1" defaultMemberUniqueName="[Institution].[Institutionstype].[All]" allUniqueName="[Institution].[Institutionstype].[All]" dimensionUniqueName="[Institution]" displayFolder="" count="0" unbalanced="0"/>
    <cacheHierarchy uniqueName="[Klassetrin].[Klassetrin]" caption="Klassetrin" attribute="1" defaultMemberUniqueName="[Klassetrin].[Klassetrin].[All]" allUniqueName="[Klassetrin].[Klassetrin].[All]" dimensionUniqueName="[Klassetrin]" displayFolder="" count="2" unbalanced="0"/>
    <cacheHierarchy uniqueName="[Klassetrin].[Klassetringruppe]" caption="Klassetringruppe" attribute="1" defaultMemberUniqueName="[Klassetrin].[Klassetringruppe].[All]" allUniqueName="[Klassetrin].[Klassetringruppe].[All]" dimensionUniqueName="[Klassetrin]" displayFolder="" count="0" unbalanced="0"/>
    <cacheHierarchy uniqueName="[Klassetype].[Klassetype]" caption="Klassetype" attribute="1" defaultMemberUniqueName="[Klassetype].[Klassetype].[All]" allUniqueName="[Klassetype].[Klassetype].[All]" dimensionUniqueName="[Klassetype]" displayFolder="" count="2" unbalanced="0"/>
    <cacheHierarchy uniqueName="[Køn].[Køn]" caption="Køn" attribute="1" defaultMemberUniqueName="[Køn].[Køn].[All]" allUniqueName="[Køn].[Køn].[All]" dimensionUniqueName="[Køn]" displayFolder="" count="0" unbalanced="0"/>
    <cacheHierarchy uniqueName="[Skoleår].[Skoleår]" caption="Skoleår" attribute="1" defaultMemberUniqueName="[Skoleår].[Skoleår].[All]" allUniqueName="[Skoleår].[Skoleår].[All]" dimensionUniqueName="[Skoleår]" displayFolder="" count="2" unbalanced="0">
      <fieldsUsage count="2">
        <fieldUsage x="-1"/>
        <fieldUsage x="1"/>
      </fieldsUsage>
    </cacheHierarchy>
    <cacheHierarchy uniqueName="[Andel folkeskoleelever i store klasser].[Andel_elever_25]" caption="Andel_elever_25" attribute="1" defaultMemberUniqueName="[Andel folkeskoleelever i store klasser].[Andel_elever_25].[All]" allUniqueName="[Andel folkeskoleelever i store klasser].[Andel_elever_25].[All]" dimensionUniqueName="[Andel folkeskoleelever i store klasser]" displayFolder="" count="0" unbalanced="0" hidden="1"/>
    <cacheHierarchy uniqueName="[Andel folkeskoleelever i store klasser].[Elever_24_elever]" caption="Elever_24_elever" attribute="1" defaultMemberUniqueName="[Andel folkeskoleelever i store klasser].[Elever_24_elever].[All]" allUniqueName="[Andel folkeskoleelever i store klasser].[Elever_24_elever].[All]" dimensionUniqueName="[Andel folkeskoleelever i store klasser]" displayFolder="" count="0" unbalanced="0" hidden="1"/>
    <cacheHierarchy uniqueName="[Andel folkeskoleelever i store klasser].[Elever_25_elever]" caption="Elever_25_elever" attribute="1" defaultMemberUniqueName="[Andel folkeskoleelever i store klasser].[Elever_25_elever].[All]" allUniqueName="[Andel folkeskoleelever i store klasser].[Elever_25_elever].[All]" dimensionUniqueName="[Andel folkeskoleelever i store klasser]" displayFolder="" count="0" unbalanced="0" hidden="1"/>
    <cacheHierarchy uniqueName="[Andel folkeskoleelever i store klasser].[insttypeRef]" caption="insttypeRef" attribute="1" defaultMemberUniqueName="[Andel folkeskoleelever i store klasser].[insttypeRef].[All]" allUniqueName="[Andel folkeskoleelever i store klasser].[insttypeRef].[All]" dimensionUniqueName="[Andel folkeskoleelever i store klasser]" displayFolder="" count="0" unbalanced="0" hidden="1"/>
    <cacheHierarchy uniqueName="[Andel folkeskoleelever i store klasser].[kommuneRef]" caption="kommuneRef" attribute="1" defaultMemberUniqueName="[Andel folkeskoleelever i store klasser].[kommuneRef].[All]" allUniqueName="[Andel folkeskoleelever i store klasser].[kommuneRef].[All]" dimensionUniqueName="[Andel folkeskoleelever i store klasser]" displayFolder="" count="0" unbalanced="0" hidden="1"/>
    <cacheHierarchy uniqueName="[Andel folkeskoleelever i store klasser].[Samlet_antal_elever]" caption="Samlet_antal_elever" attribute="1" defaultMemberUniqueName="[Andel folkeskoleelever i store klasser].[Samlet_antal_elever].[All]" allUniqueName="[Andel folkeskoleelever i store klasser].[Samlet_antal_elever].[All]" dimensionUniqueName="[Andel folkeskoleelever i store klasser]" displayFolder="" count="0" unbalanced="0" hidden="1"/>
    <cacheHierarchy uniqueName="[Andel folkeskoleelever i store klasser].[skoleårRef]" caption="skoleårRef" attribute="1" defaultMemberUniqueName="[Andel folkeskoleelever i store klasser].[skoleårRef].[All]" allUniqueName="[Andel folkeskoleelever i store klasser].[skoleårRef].[All]" dimensionUniqueName="[Andel folkeskoleelever i store klasser]" displayFolder="" count="0" unbalanced="0" hidden="1"/>
    <cacheHierarchy uniqueName="[Beliggenhedskommune].[kommunenavn]" caption="kommunenavn" attribute="1" defaultMemberUniqueName="[Beliggenhedskommune].[kommunenavn].[All]" allUniqueName="[Beliggenhedskommune].[kommunenavn].[All]" dimensionUniqueName="[Beliggenhedskommune]" displayFolder="" count="0" unbalanced="0" hidden="1"/>
    <cacheHierarchy uniqueName="[Beliggenhedskommune].[sys_key]" caption="sys_key" attribute="1" defaultMemberUniqueName="[Beliggenhedskommune].[sys_key].[All]" allUniqueName="[Beliggenhedskommune].[sys_key].[All]" dimensionUniqueName="[Beliggenhedskommune]" displayFolder="" count="0" unbalanced="0" hidden="1"/>
    <cacheHierarchy uniqueName="[Bopælskommune].[Kommunenummer]" caption="Kommunenummer" attribute="1" defaultMemberUniqueName="[Bopælskommune].[Kommunenummer].[All]" allUniqueName="[Bopælskommune].[Kommunenummer].[All]" dimensionUniqueName="[Bopælskommune]" displayFolder="" count="0" unbalanced="0" hidden="1"/>
    <cacheHierarchy uniqueName="[Bopælskommune].[sys_key]" caption="sys_key" attribute="1" defaultMemberUniqueName="[Bopælskommune].[sys_key].[All]" allUniqueName="[Bopælskommune].[sys_key].[All]" dimensionUniqueName="[Bopælskommune]" displayFolder="" count="0" unbalanced="0" hidden="1"/>
    <cacheHierarchy uniqueName="[Elever].[gselevtal_JaNejRef]" caption="gselevtal_JaNejRef" attribute="1" defaultMemberUniqueName="[Elever].[gselevtal_JaNejRef].[All]" allUniqueName="[Elever].[gselevtal_JaNejRef].[All]" dimensionUniqueName="[Elever]" displayFolder="" count="0" unbalanced="0" hidden="1"/>
    <cacheHierarchy uniqueName="[Elever].[institutionRef]" caption="institutionRef" attribute="1" defaultMemberUniqueName="[Elever].[institutionRef].[All]" allUniqueName="[Elever].[institutionRef].[All]" dimensionUniqueName="[Elever]" displayFolder="" count="0" unbalanced="0" hidden="1"/>
    <cacheHierarchy uniqueName="[Elever].[klassetrinRef]" caption="klassetrinRef" attribute="1" defaultMemberUniqueName="[Elever].[klassetrinRef].[All]" allUniqueName="[Elever].[klassetrinRef].[All]" dimensionUniqueName="[Elever]" displayFolder="" count="0" unbalanced="0" hidden="1"/>
    <cacheHierarchy uniqueName="[Elever].[klassetypeRef]" caption="klassetypeRef" attribute="1" defaultMemberUniqueName="[Elever].[klassetypeRef].[All]" allUniqueName="[Elever].[klassetypeRef].[All]" dimensionUniqueName="[Elever]" displayFolder="" count="0" unbalanced="0" hidden="1"/>
    <cacheHierarchy uniqueName="[Elever].[person_historyRef]" caption="person_historyRef" attribute="1" defaultMemberUniqueName="[Elever].[person_historyRef].[All]" allUniqueName="[Elever].[person_historyRef].[All]" dimensionUniqueName="[Elever]" displayFolder="" count="0" unbalanced="0" hidden="1"/>
    <cacheHierarchy uniqueName="[Elever].[skoleårRef]" caption="skoleårRef" attribute="1" defaultMemberUniqueName="[Elever].[skoleårRef].[All]" allUniqueName="[Elever].[skoleårRef].[All]" dimensionUniqueName="[Elever]" displayFolder="" count="0" unbalanced="0" hidden="1"/>
    <cacheHierarchy uniqueName="[Elever].[sys_cpr_key]" caption="sys_cpr_key" attribute="1" defaultMemberUniqueName="[Elever].[sys_cpr_key].[All]" allUniqueName="[Elever].[sys_cpr_key].[All]" dimensionUniqueName="[Elever]" displayFolder="" count="0" unbalanced="0" hidden="1"/>
    <cacheHierarchy uniqueName="[Forældres Højest Fuldførte Uddannelse].[sys_key]" caption="sys_key" attribute="1" defaultMemberUniqueName="[Forældres Højest Fuldførte Uddannelse].[sys_key].[All]" allUniqueName="[Forældres Højest Fuldførte Uddannelse].[sys_key].[All]" dimensionUniqueName="[Forældres Højest Fuldførte Uddannelse]" displayFolder="" count="0" unbalanced="0" hidden="1"/>
    <cacheHierarchy uniqueName="[GSElevtal JaNej].[borIInstitutionskommuneSymbol]" caption="borIInstitutionskommuneSymbol" attribute="1" defaultMemberUniqueName="[GSElevtal JaNej].[borIInstitutionskommuneSymbol].[All]" allUniqueName="[GSElevtal JaNej].[borIInstitutionskommuneSymbol].[All]" dimensionUniqueName="[GSElevtal JaNej]" displayFolder="" count="0" unbalanced="0" hidden="1"/>
    <cacheHierarchy uniqueName="[GSElevtal JaNej].[Dansk Som Andetsprog]" caption="Dansk Som Andetsprog" attribute="1" defaultMemberUniqueName="[GSElevtal JaNej].[Dansk Som Andetsprog].[All]" allUniqueName="[GSElevtal JaNej].[Dansk Som Andetsprog].[All]" dimensionUniqueName="[GSElevtal JaNej]" displayFolder="" count="0" unbalanced="0" hidden="1"/>
    <cacheHierarchy uniqueName="[GSElevtal JaNej].[danskSomAndetSprogSymbol]" caption="danskSomAndetSprogSymbol" attribute="1" defaultMemberUniqueName="[GSElevtal JaNej].[danskSomAndetSprogSymbol].[All]" allUniqueName="[GSElevtal JaNej].[danskSomAndetSprogSymbol].[All]" dimensionUniqueName="[GSElevtal JaNej]" displayFolder="" count="0" unbalanced="0" hidden="1"/>
    <cacheHierarchy uniqueName="[GSElevtal JaNej].[modtagerSpecialundervisningSymbol]" caption="modtagerSpecialundervisningSymbol" attribute="1" defaultMemberUniqueName="[GSElevtal JaNej].[modtagerSpecialundervisningSymbol].[All]" allUniqueName="[GSElevtal JaNej].[modtagerSpecialundervisningSymbol].[All]" dimensionUniqueName="[GSElevtal JaNej]" displayFolder="" count="0" unbalanced="0" hidden="1"/>
    <cacheHierarchy uniqueName="[GSElevtal JaNej].[sys_key]" caption="sys_key" attribute="1" defaultMemberUniqueName="[GSElevtal JaNej].[sys_key].[All]" allUniqueName="[GSElevtal JaNej].[sys_key].[All]" dimensionUniqueName="[GSElevtal JaNej]" displayFolder="" count="0" unbalanced="0" hidden="1"/>
    <cacheHierarchy uniqueName="[Herkomst].[herkomstGruppeSortering]" caption="herkomstGruppeSortering" attribute="1" defaultMemberUniqueName="[Herkomst].[herkomstGruppeSortering].[All]" allUniqueName="[Herkomst].[herkomstGruppeSortering].[All]" dimensionUniqueName="[Herkomst]" displayFolder="" count="0" unbalanced="0" hidden="1"/>
    <cacheHierarchy uniqueName="[Herkomst].[herkomstSortering]" caption="herkomstSortering" attribute="1" defaultMemberUniqueName="[Herkomst].[herkomstSortering].[All]" allUniqueName="[Herkomst].[herkomstSortering].[All]" dimensionUniqueName="[Herkomst]" displayFolder="" count="0" unbalanced="0" hidden="1"/>
    <cacheHierarchy uniqueName="[Herkomst].[sys_key]" caption="sys_key" attribute="1" defaultMemberUniqueName="[Herkomst].[sys_key].[All]" allUniqueName="[Herkomst].[sys_key].[All]" dimensionUniqueName="[Herkomst]" displayFolder="" count="0" unbalanced="0" hidden="1"/>
    <cacheHierarchy uniqueName="[Herkomstland].[EU-Ikke EU]" caption="EU-Ikke EU" defaultMemberUniqueName="[Herkomstland].[EU-Ikke EU].[All]" allUniqueName="[Herkomstland].[EU-Ikke EU].[All]" dimensionUniqueName="[Herkomstland]" displayFolder="" count="0" unbalanced="0" hidden="1"/>
    <cacheHierarchy uniqueName="[Herkomstland].[Kulturkreds - Land]" caption="Kulturkreds - Land" defaultMemberUniqueName="[Herkomstland].[Kulturkreds - Land].[All]" allUniqueName="[Herkomstland].[Kulturkreds - Land].[All]" dimensionUniqueName="[Herkomstland]" displayFolder="" count="0" unbalanced="0" hidden="1"/>
    <cacheHierarchy uniqueName="[Herkomstland].[Land]" caption="Land" attribute="1" defaultMemberUniqueName="[Herkomstland].[Land].[All]" allUniqueName="[Herkomstland].[Land].[All]" dimensionUniqueName="[Herkomstland]" displayFolder="" count="0" unbalanced="0" hidden="1"/>
    <cacheHierarchy uniqueName="[Herkomstland].[Symbol]" caption="Symbol" attribute="1" defaultMemberUniqueName="[Herkomstland].[Symbol].[All]" allUniqueName="[Herkomstland].[Symbol].[All]" dimensionUniqueName="[Herkomstland]" displayFolder="" count="0" unbalanced="0" hidden="1"/>
    <cacheHierarchy uniqueName="[Herkomstland].[sys_key]" caption="sys_key" attribute="1" defaultMemberUniqueName="[Herkomstland].[sys_key].[All]" allUniqueName="[Herkomstland].[sys_key].[All]" dimensionUniqueName="[Herkomstland]" displayFolder="" count="0" unbalanced="0" hidden="1"/>
    <cacheHierarchy uniqueName="[Herkomstland].[Verdensdel - Land]" caption="Verdensdel - Land" defaultMemberUniqueName="[Herkomstland].[Verdensdel - Land].[All]" allUniqueName="[Herkomstland].[Verdensdel - Land].[All]" dimensionUniqueName="[Herkomstland]" displayFolder="" count="0" unbalanced="0" hidden="1"/>
    <cacheHierarchy uniqueName="[Institution].[Afdeling Ejerforhold Kode]" caption="Afdeling Ejerforhold Kode" attribute="1" defaultMemberUniqueName="[Institution].[Afdeling Ejerforhold Kode].[All]" allUniqueName="[Institution].[Afdeling Ejerforhold Kode].[All]" dimensionUniqueName="[Institution]" displayFolder="" count="0" unbalanced="0" hidden="1"/>
    <cacheHierarchy uniqueName="[Institution].[Afdelingstypegruppe]" caption="Afdelingstypegruppe" attribute="1" defaultMemberUniqueName="[Institution].[Afdelingstypegruppe].[All]" allUniqueName="[Institution].[Afdelingstypegruppe].[All]" dimensionUniqueName="[Institution]" displayFolder="" count="0" unbalanced="0" hidden="1"/>
    <cacheHierarchy uniqueName="[Institution].[Beliggenhedsregion - Beliggenhedskommune]" caption="Beliggenhedsregion - Beliggenhedskommune" defaultMemberUniqueName="[Institution].[Beliggenhedsregion - Beliggenhedskommune].[All]" allUniqueName="[Institution].[Beliggenhedsregion - Beliggenhedskommune].[All]" dimensionUniqueName="[Institution]" displayFolder="" count="0" unbalanced="0" hidden="1"/>
    <cacheHierarchy uniqueName="[Institution].[Institution Administrerende Kommune]" caption="Institution Administrerende Kommune" attribute="1" defaultMemberUniqueName="[Institution].[Institution Administrerende Kommune].[All]" allUniqueName="[Institution].[Institution Administrerende Kommune].[All]" dimensionUniqueName="[Institution]" displayFolder="" count="0" unbalanced="0" hidden="1"/>
    <cacheHierarchy uniqueName="[Institution].[Institution beliggenhedskommune]" caption="Institution beliggenhedskommune" attribute="1" defaultMemberUniqueName="[Institution].[Institution beliggenhedskommune].[All]" allUniqueName="[Institution].[Institution beliggenhedskommune].[All]" dimensionUniqueName="[Institution]" displayFolder="" count="0" unbalanced="0" hidden="1"/>
    <cacheHierarchy uniqueName="[Institution].[Institution Ejerforhold]" caption="Institution Ejerforhold" attribute="1" defaultMemberUniqueName="[Institution].[Institution Ejerforhold].[All]" allUniqueName="[Institution].[Institution Ejerforhold].[All]" dimensionUniqueName="[Institution]" displayFolder="" count="0" unbalanced="0" hidden="1"/>
    <cacheHierarchy uniqueName="[Institution].[Institution Ejerforhold Kode]" caption="Institution Ejerforhold Kode" attribute="1" defaultMemberUniqueName="[Institution].[Institution Ejerforhold Kode].[All]" allUniqueName="[Institution].[Institution Ejerforhold Kode].[All]" dimensionUniqueName="[Institution]" displayFolder="" count="0" unbalanced="0" hidden="1"/>
    <cacheHierarchy uniqueName="[Institution].[sys_key]" caption="sys_key" attribute="1" defaultMemberUniqueName="[Institution].[sys_key].[All]" allUniqueName="[Institution].[sys_key].[All]" dimensionUniqueName="[Institution]" displayFolder="" count="0" unbalanced="0" hidden="1"/>
    <cacheHierarchy uniqueName="[Klassekvotient].[antal_afd]" caption="antal_afd" attribute="1" defaultMemberUniqueName="[Klassekvotient].[antal_afd].[All]" allUniqueName="[Klassekvotient].[antal_afd].[All]" dimensionUniqueName="[Klassekvotient]" displayFolder="" count="0" unbalanced="0" hidden="1"/>
    <cacheHierarchy uniqueName="[Klassekvotient].[antal_klasser_afd]" caption="antal_klasser_afd" attribute="1" defaultMemberUniqueName="[Klassekvotient].[antal_klasser_afd].[All]" allUniqueName="[Klassekvotient].[antal_klasser_afd].[All]" dimensionUniqueName="[Klassekvotient]" displayFolder="" count="0" unbalanced="0" hidden="1"/>
    <cacheHierarchy uniqueName="[Klassekvotient].[antal_klasser_kommune]" caption="antal_klasser_kommune" attribute="1" defaultMemberUniqueName="[Klassekvotient].[antal_klasser_kommune].[All]" allUniqueName="[Klassekvotient].[antal_klasser_kommune].[All]" dimensionUniqueName="[Klassekvotient]" displayFolder="" count="0" unbalanced="0" hidden="1"/>
    <cacheHierarchy uniqueName="[Klassekvotient].[antal_klasser_land]" caption="antal_klasser_land" attribute="1" defaultMemberUniqueName="[Klassekvotient].[antal_klasser_land].[All]" allUniqueName="[Klassekvotient].[antal_klasser_land].[All]" dimensionUniqueName="[Klassekvotient]" displayFolder="" count="0" unbalanced="0" hidden="1"/>
    <cacheHierarchy uniqueName="[Klassekvotient].[antal_kommune]" caption="antal_kommune" attribute="1" defaultMemberUniqueName="[Klassekvotient].[antal_kommune].[All]" allUniqueName="[Klassekvotient].[antal_kommune].[All]" dimensionUniqueName="[Klassekvotient]" displayFolder="" count="0" unbalanced="0" hidden="1"/>
    <cacheHierarchy uniqueName="[Klassekvotient].[antal_land]" caption="antal_land" attribute="1" defaultMemberUniqueName="[Klassekvotient].[antal_land].[All]" allUniqueName="[Klassekvotient].[antal_land].[All]" dimensionUniqueName="[Klassekvotient]" displayFolder="" count="0" unbalanced="0" hidden="1"/>
    <cacheHierarchy uniqueName="[Klassekvotient].[institutionsRef]" caption="institutionsRef" attribute="1" defaultMemberUniqueName="[Klassekvotient].[institutionsRef].[All]" allUniqueName="[Klassekvotient].[institutionsRef].[All]" dimensionUniqueName="[Klassekvotient]" displayFolder="" count="0" unbalanced="0" hidden="1"/>
    <cacheHierarchy uniqueName="[Klassekvotient].[klassekvotient_afd]" caption="klassekvotient_afd" attribute="1" defaultMemberUniqueName="[Klassekvotient].[klassekvotient_afd].[All]" allUniqueName="[Klassekvotient].[klassekvotient_afd].[All]" dimensionUniqueName="[Klassekvotient]" displayFolder="" count="0" unbalanced="0" hidden="1"/>
    <cacheHierarchy uniqueName="[Klassekvotient].[klassekvotient_kommune]" caption="klassekvotient_kommune" attribute="1" defaultMemberUniqueName="[Klassekvotient].[klassekvotient_kommune].[All]" allUniqueName="[Klassekvotient].[klassekvotient_kommune].[All]" dimensionUniqueName="[Klassekvotient]" displayFolder="" count="0" unbalanced="0" hidden="1"/>
    <cacheHierarchy uniqueName="[Klassekvotient].[klassekvotient_land]" caption="klassekvotient_land" attribute="1" defaultMemberUniqueName="[Klassekvotient].[klassekvotient_land].[All]" allUniqueName="[Klassekvotient].[klassekvotient_land].[All]" dimensionUniqueName="[Klassekvotient]" displayFolder="" count="0" unbalanced="0" hidden="1"/>
    <cacheHierarchy uniqueName="[Klassekvotient].[skoleårRef]" caption="skoleårRef" attribute="1" defaultMemberUniqueName="[Klassekvotient].[skoleårRef].[All]" allUniqueName="[Klassekvotient].[skoleårRef].[All]" dimensionUniqueName="[Klassekvotient]" displayFolder="" count="0" unbalanced="0" hidden="1"/>
    <cacheHierarchy uniqueName="[Klassetrin].[klassetringruppeSortering]" caption="klassetringruppeSortering" attribute="1" defaultMemberUniqueName="[Klassetrin].[klassetringruppeSortering].[All]" allUniqueName="[Klassetrin].[klassetringruppeSortering].[All]" dimensionUniqueName="[Klassetrin]" displayFolder="" count="0" unbalanced="0" hidden="1"/>
    <cacheHierarchy uniqueName="[Klassetrin].[klassetrinSortering]" caption="klassetrinSortering" attribute="1" defaultMemberUniqueName="[Klassetrin].[klassetrinSortering].[All]" allUniqueName="[Klassetrin].[klassetrinSortering].[All]" dimensionUniqueName="[Klassetrin]" displayFolder="" count="0" unbalanced="0" hidden="1"/>
    <cacheHierarchy uniqueName="[Klassetrin].[klassetrinSymbol]" caption="klassetrinSymbol" attribute="1" defaultMemberUniqueName="[Klassetrin].[klassetrinSymbol].[All]" allUniqueName="[Klassetrin].[klassetrinSymbol].[All]" dimensionUniqueName="[Klassetrin]" displayFolder="" count="0" unbalanced="0" hidden="1"/>
    <cacheHierarchy uniqueName="[Klassetrin].[sys_key]" caption="sys_key" attribute="1" defaultMemberUniqueName="[Klassetrin].[sys_key].[All]" allUniqueName="[Klassetrin].[sys_key].[All]" dimensionUniqueName="[Klassetrin]" displayFolder="" count="0" unbalanced="0" hidden="1"/>
    <cacheHierarchy uniqueName="[Klassetype].[klassetypeBeskrivelse]" caption="klassetypeBeskrivelse" attribute="1" defaultMemberUniqueName="[Klassetype].[klassetypeBeskrivelse].[All]" allUniqueName="[Klassetype].[klassetypeBeskrivelse].[All]" dimensionUniqueName="[Klassetype]" displayFolder="" count="0" unbalanced="0" hidden="1"/>
    <cacheHierarchy uniqueName="[Klassetype].[klassetypeSortering]" caption="klassetypeSortering" attribute="1" defaultMemberUniqueName="[Klassetype].[klassetypeSortering].[All]" allUniqueName="[Klassetype].[klassetypeSortering].[All]" dimensionUniqueName="[Klassetype]" displayFolder="" count="0" unbalanced="0" hidden="1"/>
    <cacheHierarchy uniqueName="[Klassetype].[Symbol]" caption="Symbol" attribute="1" defaultMemberUniqueName="[Klassetype].[Symbol].[All]" allUniqueName="[Klassetype].[Symbol].[All]" dimensionUniqueName="[Klassetype]" displayFolder="" count="0" unbalanced="0" hidden="1"/>
    <cacheHierarchy uniqueName="[Klassetype].[sys_key]" caption="sys_key" attribute="1" defaultMemberUniqueName="[Klassetype].[sys_key].[All]" allUniqueName="[Klassetype].[sys_key].[All]" dimensionUniqueName="[Klassetype]" displayFolder="" count="0" unbalanced="0" hidden="1"/>
    <cacheHierarchy uniqueName="[Køn].[kønBetegnelse]" caption="kønBetegnelse" attribute="1" defaultMemberUniqueName="[Køn].[kønBetegnelse].[All]" allUniqueName="[Køn].[kønBetegnelse].[All]" dimensionUniqueName="[Køn]" displayFolder="" count="0" unbalanced="0" hidden="1"/>
    <cacheHierarchy uniqueName="[Køn].[kønSymbol]" caption="kønSymbol" attribute="1" defaultMemberUniqueName="[Køn].[kønSymbol].[All]" allUniqueName="[Køn].[kønSymbol].[All]" dimensionUniqueName="[Køn]" displayFolder="" count="0" unbalanced="0" hidden="1"/>
    <cacheHierarchy uniqueName="[Køn].[kønSymbolUng]" caption="kønSymbolUng" attribute="1" defaultMemberUniqueName="[Køn].[kønSymbolUng].[All]" allUniqueName="[Køn].[kønSymbolUng].[All]" dimensionUniqueName="[Køn]" displayFolder="" count="0" unbalanced="0" hidden="1"/>
    <cacheHierarchy uniqueName="[Køn].[sys_key]" caption="sys_key" attribute="1" defaultMemberUniqueName="[Køn].[sys_key].[All]" allUniqueName="[Køn].[sys_key].[All]" dimensionUniqueName="[Køn]" displayFolder="" count="0" unbalanced="0" hidden="1"/>
    <cacheHierarchy uniqueName="[Person].[arbejdsmarkedsstatusRef]" caption="arbejdsmarkedsstatusRef" attribute="1" defaultMemberUniqueName="[Person].[arbejdsmarkedsstatusRef].[All]" allUniqueName="[Person].[arbejdsmarkedsstatusRef].[All]" dimensionUniqueName="[Person]" displayFolder="" count="0" unbalanced="0" hidden="1"/>
    <cacheHierarchy uniqueName="[Person].[bopæl_KommuneRef]" caption="bopæl_KommuneRef" attribute="1" defaultMemberUniqueName="[Person].[bopæl_KommuneRef].[All]" allUniqueName="[Person].[bopæl_KommuneRef].[All]" dimensionUniqueName="[Person]" displayFolder="" count="0" unbalanced="0" hidden="1"/>
    <cacheHierarchy uniqueName="[Person].[civilstandBetegnelse]" caption="civilstandBetegnelse" attribute="1" defaultMemberUniqueName="[Person].[civilstandBetegnelse].[All]" allUniqueName="[Person].[civilstandBetegnelse].[All]" dimensionUniqueName="[Person]" displayFolder="" count="0" unbalanced="0" hidden="1"/>
    <cacheHierarchy uniqueName="[Person].[civilstandSymbol]" caption="civilstandSymbol" attribute="1" defaultMemberUniqueName="[Person].[civilstandSymbol].[All]" allUniqueName="[Person].[civilstandSymbol].[All]" dimensionUniqueName="[Person]" displayFolder="" count="0" unbalanced="0" hidden="1"/>
    <cacheHierarchy uniqueName="[Person].[forældresHøjestFuldførte_UddannelseRef]" caption="forældresHøjestFuldførte_UddannelseRef" attribute="1" defaultMemberUniqueName="[Person].[forældresHøjestFuldførte_UddannelseRef].[All]" allUniqueName="[Person].[forældresHøjestFuldførte_UddannelseRef].[All]" dimensionUniqueName="[Person]" displayFolder="" count="0" unbalanced="0" hidden="1"/>
    <cacheHierarchy uniqueName="[Person].[herkomstlandRef]" caption="herkomstlandRef" attribute="1" defaultMemberUniqueName="[Person].[herkomstlandRef].[All]" allUniqueName="[Person].[herkomstlandRef].[All]" dimensionUniqueName="[Person]" displayFolder="" count="0" unbalanced="0" hidden="1"/>
    <cacheHierarchy uniqueName="[Person].[herkomstRef]" caption="herkomstRef" attribute="1" defaultMemberUniqueName="[Person].[herkomstRef].[All]" allUniqueName="[Person].[herkomstRef].[All]" dimensionUniqueName="[Person]" displayFolder="" count="0" unbalanced="0" hidden="1"/>
    <cacheHierarchy uniqueName="[Person].[højestFuldførte_UddannelseRef]" caption="højestFuldførte_UddannelseRef" attribute="1" defaultMemberUniqueName="[Person].[højestFuldførte_UddannelseRef].[All]" allUniqueName="[Person].[højestFuldførte_UddannelseRef].[All]" dimensionUniqueName="[Person]" displayFolder="" count="0" unbalanced="0" hidden="1"/>
    <cacheHierarchy uniqueName="[Person].[kønRef]" caption="kønRef" attribute="1" defaultMemberUniqueName="[Person].[kønRef].[All]" allUniqueName="[Person].[kønRef].[All]" dimensionUniqueName="[Person]" displayFolder="" count="0" unbalanced="0" hidden="1"/>
    <cacheHierarchy uniqueName="[Person].[sys_cpr_key]" caption="sys_cpr_key" attribute="1" defaultMemberUniqueName="[Person].[sys_cpr_key].[All]" allUniqueName="[Person].[sys_cpr_key].[All]" dimensionUniqueName="[Person]" displayFolder="" count="0" unbalanced="0" hidden="1"/>
    <cacheHierarchy uniqueName="[Person].[sys_history_key]" caption="sys_history_key" attribute="1" defaultMemberUniqueName="[Person].[sys_history_key].[All]" allUniqueName="[Person].[sys_history_key].[All]" dimensionUniqueName="[Person]" displayFolder="" count="0" unbalanced="0" hidden="1"/>
    <cacheHierarchy uniqueName="[Skoleår].[slutdato]" caption="slutdato" attribute="1" defaultMemberUniqueName="[Skoleår].[slutdato].[All]" allUniqueName="[Skoleår].[slutdato].[All]" dimensionUniqueName="[Skoleår]" displayFolder="" count="0" unbalanced="0" hidden="1"/>
    <cacheHierarchy uniqueName="[Skoleår].[startdato]" caption="startdato" attribute="1" defaultMemberUniqueName="[Skoleår].[startdato].[All]" allUniqueName="[Skoleår].[startdato].[All]" dimensionUniqueName="[Skoleår]" displayFolder="" count="0" unbalanced="0" hidden="1"/>
    <cacheHierarchy uniqueName="[Skoleår].[sys_key]" caption="sys_key" attribute="1" defaultMemberUniqueName="[Skoleår].[sys_key].[All]" allUniqueName="[Skoleår].[sys_key].[All]" dimensionUniqueName="[Skoleår]" displayFolder="" count="0" unbalanced="0" hidden="1"/>
    <cacheHierarchy uniqueName="[Measures].[Antal elever]" caption="Antal elever" measure="1" displayFolder="Elever" measureGroup="Elever" count="0" oneField="1">
      <fieldsUsage count="1">
        <fieldUsage x="0"/>
      </fieldsUsage>
    </cacheHierarchy>
    <cacheHierarchy uniqueName="[Measures].[Antal elever der modtager seg specialundervisning]" caption="Antal elever der modtager seg specialundervisning" measure="1" displayFolder="Specialundervisning" measureGroup="Elever" count="0"/>
    <cacheHierarchy uniqueName="[Measures].[Antal elever der modtager specialundervisning i normalklasser]" caption="Antal elever der modtager specialundervisning i normalklasser" measure="1" displayFolder="Specialundervisning" measureGroup="Elever" count="0"/>
    <cacheHierarchy uniqueName="[Measures].[Andel der modtager seg specialundervisning]" caption="Andel der modtager seg specialundervisning" measure="1" displayFolder="Specialundervisning" measureGroup="Elever" count="0"/>
    <cacheHierarchy uniqueName="[Measures].[Inklusionsgrad]" caption="Inklusionsgrad" measure="1" displayFolder="Specialundervisning" measureGroup="Elever" count="0"/>
  </cacheHierarchies>
  <kpis count="0"/>
  <dimensions count="11">
    <dimension name="Bopælskommune" uniqueName="[Bopælskommune]" caption="Bopælskommune"/>
    <dimension name="Forældres Højest Fuldførte Uddannelse" uniqueName="[Forældres Højest Fuldførte Uddannelse]" caption="Forældres Højest Fuldførte Uddannelse"/>
    <dimension name="GSElevtal JaNej" uniqueName="[GSElevtal JaNej]" caption="GSElevtal JaNej"/>
    <dimension name="Herkomst" uniqueName="[Herkomst]" caption="Herkomst"/>
    <dimension name="Herkomstland" uniqueName="[Herkomstland]" caption="Herkomstland"/>
    <dimension name="Institution" uniqueName="[Institution]" caption="Institution"/>
    <dimension name="Klassetrin" uniqueName="[Klassetrin]" caption="Klassetrin"/>
    <dimension name="Klassetype" uniqueName="[Klassetype]" caption="Klassetype"/>
    <dimension name="Køn" uniqueName="[Køn]" caption="Køn"/>
    <dimension measure="1" name="Measures" uniqueName="[Measures]" caption="Measures"/>
    <dimension name="Skoleår" uniqueName="[Skoleår]" caption="Skoleår"/>
  </dimensions>
  <measureGroups count="11">
    <measureGroup name="Bopælskommune" caption="Bopælskommune"/>
    <measureGroup name="Elever" caption="Elever"/>
    <measureGroup name="Forældres Højest Fuldførte Uddannelse" caption="Forældres Højest Fuldførte Uddannelse"/>
    <measureGroup name="GSElevtal JaNej" caption="GSElevtal JaNej"/>
    <measureGroup name="Herkomst" caption="Herkomst"/>
    <measureGroup name="Herkomstland" caption="Herkomstland"/>
    <measureGroup name="Institution" caption="Institution"/>
    <measureGroup name="Klassetrin" caption="Klassetrin"/>
    <measureGroup name="Klassetype" caption="Klassetype"/>
    <measureGroup name="Køn" caption="Køn"/>
    <measureGroup name="Skoleår" caption="Skoleår"/>
  </measureGroups>
  <maps count="29">
    <map measureGroup="0" dimension="0"/>
    <map measureGroup="1" dimension="0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10"/>
    <map measureGroup="2" dimension="1"/>
    <map measureGroup="3" dimension="2"/>
    <map measureGroup="4" dimension="3"/>
    <map measureGroup="5" dimension="4"/>
    <map measureGroup="6" dimension="0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7"/>
    <map measureGroup="6" dimension="8"/>
    <map measureGroup="6" dimension="10"/>
    <map measureGroup="7" dimension="6"/>
    <map measureGroup="8" dimension="7"/>
    <map measureGroup="9" dimension="8"/>
    <map measureGroup="10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  <ext xmlns:xxpim="http://schemas.microsoft.com/office/spreadsheetml/2020/pivotNov2020" uri="{48A13866-0669-42A6-8768-4E36796AE8C3}">
      <xxpim:implicitMeasureSupport>1</xxpim:implicitMeasureSupport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subtotalHiddenItems="1" colGrandTotals="0" itemPrintTitles="1" createdVersion="7" indent="0" outline="1" outlineData="1" multipleFieldFilters="0" fieldListSortAscending="1">
  <location ref="A11:I1371" firstHeaderRow="1" firstDataRow="2" firstDataCol="1" rowPageCount="1" colPageCount="1"/>
  <pivotFields count="4">
    <pivotField dataField="1" subtotalTop="0" showAll="0" defaultSubtotal="0"/>
    <pivotField axis="axisCol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Row" allDrilled="1" subtotalTop="0" showAll="0" dataSourceSort="1" defaultSubtotal="0" defaultAttributeDrillState="1">
      <items count="13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</items>
    </pivotField>
    <pivotField axis="axisPage" allDrilled="1" subtotalTop="0" showAll="0" dataSourceSort="1" defaultSubtotal="0" defaultAttributeDrillState="1"/>
  </pivotFields>
  <rowFields count="1">
    <field x="2"/>
  </rowFields>
  <rowItems count="13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3" hier="18" name="[Institution].[Afdelingstype].&amp;[Dagbehandlingstilbud og behandlingshjem]" cap="Dagbehandlingstilbud og behandlingshjem"/>
  </pageFields>
  <dataFields count="1">
    <dataField fld="0" baseField="0" baseItem="0"/>
  </dataFields>
  <pivotHierarchies count="11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6" level="1">
        <member name="[Institution].[Afdelingstype].&amp;[Dagbehandlingstilbud og behandlingshjem]"/>
        <member name="[Institution].[Afdelingstype].&amp;[Folkeskoler]"/>
        <member name="[Institution].[Afdelingstype].&amp;[Kommunale internationale skoler]"/>
        <member name="[Institution].[Afdelingstype].&amp;[Kommunale ungdomsskoler og ungdomskostskoler]"/>
        <member name="[Institution].[Afdelingstype].&amp;[Specialskoler for børn]"/>
        <member name="[Institution].[Afdelingstype].&amp;[Uddannelsesinstitutioner for unge med særlige behov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Table Style 1" showRowHeaders="1" showColHeaders="1" showRowStripes="0" showColStripes="0" showLastColumn="1"/>
  <rowHierarchiesUsage count="1">
    <rowHierarchyUsage hierarchyUsage="26"/>
  </rowHierarchiesUsage>
  <colHierarchiesUsage count="1">
    <colHierarchyUsage hierarchyUsage="3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F1621D9-E67B-42B2-B193-819EC6BB503B}" name="Table2" displayName="Table2" ref="A1:AZ6717" totalsRowShown="0">
  <autoFilter ref="A1:AZ6717" xr:uid="{1F1621D9-E67B-42B2-B193-819EC6BB503B}"/>
  <tableColumns count="52">
    <tableColumn id="1" xr3:uid="{D248767A-908B-4C13-8D00-B9F8206DEAFF}" name="INST_NR"/>
    <tableColumn id="2" xr3:uid="{665E7767-8E14-462B-AC16-484946550BDD}" name="INST_NAVN_FORK"/>
    <tableColumn id="3" xr3:uid="{A2FE563D-A2AC-4D72-800E-56236006FCAE}" name="POSTNR"/>
    <tableColumn id="4" xr3:uid="{0BC9697F-71D7-4639-9078-4D6602C5FFC1}" name="POSTDISTRIKT"/>
    <tableColumn id="5" xr3:uid="{D319A599-CD1F-46A2-B51A-FEAA2BC2F75D}" name="INST_NAVN"/>
    <tableColumn id="6" xr3:uid="{840E3B56-E049-4DBB-B404-12334CAA151C}" name="CVR_NR"/>
    <tableColumn id="7" xr3:uid="{3BB9C372-02B4-4624-9A69-656A5A1F8F1D}" name="P_NR"/>
    <tableColumn id="9" xr3:uid="{D452E5E3-25EE-415C-98A2-9E01D4DEBD14}" name="TELEFAX"/>
    <tableColumn id="10" xr3:uid="{F605E05A-813F-46BA-AEE2-757B47B2A37B}" name="TLF_NR"/>
    <tableColumn id="11" xr3:uid="{DA828302-5BC1-47D8-A1A4-6A0BF9FBADDD}" name="INST_ADR"/>
    <tableColumn id="12" xr3:uid="{48AEE973-9021-4A56-8DB4-759CC1BCB339}" name="VEJKODE" dataDxfId="5"/>
    <tableColumn id="13" xr3:uid="{38E13A0D-3478-486F-A975-36E7D8B51889}" name="HUSNRBOGSTAV"/>
    <tableColumn id="14" xr3:uid="{36F17CC1-56E4-4F7C-AE6C-145C175055BD}" name="POSTBOKS"/>
    <tableColumn id="15" xr3:uid="{C0B7792E-6A79-4F3C-B0FE-B8AEA9448347}" name="ETAGE"/>
    <tableColumn id="16" xr3:uid="{65C33678-6796-43A7-B178-FF4D4ED20116}" name="DOERBETEGNELSE"/>
    <tableColumn id="17" xr3:uid="{9CF95B39-73CB-474F-A8CF-A072575458DD}" name="AJOUR_DATO" dataDxfId="33"/>
    <tableColumn id="18" xr3:uid="{2D39FB54-9DDE-48F3-8CA5-0756995E7130}" name="AJOUR_BRUGER"/>
    <tableColumn id="19" xr3:uid="{A5F3A19E-E962-468E-B123-A9F8B313887C}" name="ADM_KOMMUNE_NR"/>
    <tableColumn id="20" xr3:uid="{C1309604-8E67-4B3E-85B8-F622860BD940}" name="ADM_KOMMUNE_NR_TEKST"/>
    <tableColumn id="21" xr3:uid="{D152985D-19FA-45BA-ADF1-035B6950E2B3}" name="NEDLAGT_MND"/>
    <tableColumn id="22" xr3:uid="{BAA29724-CEEE-41AB-A95D-262D739F8913}" name="EJER_KODE"/>
    <tableColumn id="23" xr3:uid="{8368E691-EDA8-49BE-9C85-6E70A69211A9}" name="EJER_KODE_TEKST"/>
    <tableColumn id="24" xr3:uid="{A883E417-2576-4D8E-9FF0-F759DF9618B9}" name="Min_KODE"/>
    <tableColumn id="25" xr3:uid="{38F5EDFF-F933-42ED-B78F-00F6572E7CE8}" name="min_KODE_TEKST"/>
    <tableColumn id="26" xr3:uid="{31ED1A34-FBCA-4ED1-BA83-2EBA0C212BAF}" name="UNDERV_NIV"/>
    <tableColumn id="27" xr3:uid="{E063728C-4492-4875-99FA-4823F20EBA1B}" name="OPRETTET_MND"/>
    <tableColumn id="28" xr3:uid="{128A643C-8075-4D67-8B4A-0FA8B00CCB5C}" name="INST_TYPE_2"/>
    <tableColumn id="29" xr3:uid="{1E1F642C-7219-4EEF-8104-09208FB840CB}" name="inst_type_2_tekst"/>
    <tableColumn id="30" xr3:uid="{196F38B1-1059-4CE2-8F79-896556F8311F}" name="INST_TYPE_3"/>
    <tableColumn id="31" xr3:uid="{A7AE9DD1-E5D2-4096-A34D-65E03AC5CC83}" name="inst_type_3_tekst"/>
    <tableColumn id="32" xr3:uid="{6CE7C3A7-BB1D-4CAB-B8CB-53EE998EB52F}" name="AKTIV_KODE"/>
    <tableColumn id="33" xr3:uid="{85062EA5-82F4-4177-8D9E-3179B83F78AC}" name="AKTIV_KODE_TEKST"/>
    <tableColumn id="34" xr3:uid="{B4386902-9A7D-4264-B416-E224FCEA94D8}" name="INST_TYPE_1"/>
    <tableColumn id="35" xr3:uid="{7B8F5287-C735-4743-9D51-025D609A244D}" name="inst_type_1_tekst"/>
    <tableColumn id="36" xr3:uid="{7764C900-0CA1-4B06-8C88-FA060C1381EE}" name="BEL_KOMMUNE"/>
    <tableColumn id="37" xr3:uid="{B43A02F6-E189-4E0E-BA9F-9DB2FD86E615}" name="BEL_KOMMUNE_TEKST"/>
    <tableColumn id="38" xr3:uid="{A775D805-0F03-496E-870C-244F4578E3C9}" name="FLYTTE_KODE"/>
    <tableColumn id="39" xr3:uid="{4BA963A5-83EF-4574-8D4B-361736CE1BC9}" name="FLYTTE_KODE_TEKST"/>
    <tableColumn id="40" xr3:uid="{42743784-D7FF-453E-BDF6-1590C148DB20}" name="FLYTTE_INST"/>
    <tableColumn id="41" xr3:uid="{12B9D4B0-79C6-49F5-AF11-DB8916C22461}" name="HOVEDSKOLE_INST"/>
    <tableColumn id="42" xr3:uid="{97234521-2AD4-451B-B08C-70ABB4F6D073}" name="E_MAIL"/>
    <tableColumn id="43" xr3:uid="{36C72DB4-D746-40F2-A1A5-51E2B0734CC7}" name="WEB_ADR"/>
    <tableColumn id="44" xr3:uid="{58552A36-0FF9-427B-A8FB-0FB059A2983E}" name="ENHEDSART"/>
    <tableColumn id="45" xr3:uid="{EFE17189-422F-4284-982F-FAB1BADF08A9}" name="ENHEDSART_TEKST"/>
    <tableColumn id="46" xr3:uid="{A1202E81-64A9-4CA3-B877-042DF65DB02C}" name="VEJNAVN"/>
    <tableColumn id="47" xr3:uid="{FAEC5321-49B1-43C1-BA8B-E9FACCD2A813}" name="LOKALITET"/>
    <tableColumn id="48" xr3:uid="{16A0DE8B-C0EC-4AE9-9784-AD88490B7B66}" name="STEDNAVN"/>
    <tableColumn id="49" xr3:uid="{3DB9B728-01F6-4120-BC30-AE3096B68A53}" name="GEO_BREDDE_GRAD"/>
    <tableColumn id="50" xr3:uid="{FD8BADBE-2F68-4700-965C-74B47AC6EDB9}" name="GEO_LAENGDE_GRAD"/>
    <tableColumn id="51" xr3:uid="{ED494D8E-2916-4E84-9DA8-88824C203978}" name="status"/>
    <tableColumn id="52" xr3:uid="{D41548E6-2984-41DF-8F52-6BB8B3CA01EE}" name="BEL_REGION"/>
    <tableColumn id="53" xr3:uid="{7D516991-0A10-4CBD-B68B-3B36C20B1AA7}" name="BEL_REGION_TEKS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DA8D2-D75E-48DB-AE2A-9692AA707056}" name="OPGØRELSE" displayName="OPGØRELSE" ref="A1:G1324" totalsRowCount="1" headerRowDxfId="32" headerRowBorderDxfId="31" tableBorderDxfId="30">
  <autoFilter ref="A1:G1323" xr:uid="{E49896A3-EF7D-4188-9D9C-174DC1175A59}"/>
  <tableColumns count="7">
    <tableColumn id="1" xr3:uid="{DB34A639-8C84-4E5D-9C9A-151121C28CF0}" name="Institutionsnummer" dataDxfId="29" totalsRowDxfId="28"/>
    <tableColumn id="2" xr3:uid="{83445F6A-7313-4E64-87F7-ED298CC1C09F}" name="Antal børn " totalsRowFunction="sum" dataDxfId="27" totalsRowDxfId="26"/>
    <tableColumn id="3" xr3:uid="{37527283-2E69-43AE-862C-C995F090B694}" name="Skole" dataDxfId="25" totalsRowDxfId="24">
      <calculatedColumnFormula>_xlfn.XLOOKUP(OPGØRELSE[[#This Row],[Institutionsnummer]],'Udtræk Instreg_All_14-10-2025'!A:A,'Udtræk Instreg_All_14-10-2025'!B:B)</calculatedColumnFormula>
    </tableColumn>
    <tableColumn id="4" xr3:uid="{90DE887E-DEE6-45B0-BA3E-32408FD49E41}" name="Ejerforhold" dataDxfId="23" totalsRowDxfId="22">
      <calculatedColumnFormula>_xlfn.XLOOKUP(OPGØRELSE[[#This Row],[Institutionsnummer]],'Udtræk Instreg_All_14-10-2025'!A:A,'Udtræk Instreg_All_14-10-2025'!V:V)</calculatedColumnFormula>
    </tableColumn>
    <tableColumn id="5" xr3:uid="{BED6974E-4E07-4B67-BD54-CCE7EB9A113C}" name="Betalende kommune" dataDxfId="21" totalsRowDxfId="20">
      <calculatedColumnFormula>IF(OPGØRELSE[[#This Row],[Administrerende kommune]]=0,OPGØRELSE[[#This Row],[Beliggenhedskommune]],IF(OPGØRELSE[[#This Row],[Administrerende kommune]]="",OPGØRELSE[[#This Row],[Beliggenhedskommune]],OPGØRELSE[[#This Row],[Administrerende kommune]]))</calculatedColumnFormula>
    </tableColumn>
    <tableColumn id="6" xr3:uid="{9ACB1B6F-C84F-4BB9-B455-989073FF48B0}" name="Administrerende kommune" dataDxfId="19" totalsRowDxfId="18">
      <calculatedColumnFormula>_xlfn.XLOOKUP(OPGØRELSE[[#This Row],[Institutionsnummer]],'Udtræk Instreg_All_14-10-2025'!A:A,'Udtræk Instreg_All_14-10-2025'!S:S)</calculatedColumnFormula>
    </tableColumn>
    <tableColumn id="7" xr3:uid="{42C6E3E4-5A51-4414-BA4C-C0C2D1502FAF}" name="Beliggenhedskommune" dataDxfId="17" totalsRowDxfId="16">
      <calculatedColumnFormula>_xlfn.XLOOKUP(OPGØRELSE[[#This Row],[Institutionsnummer]],'Udtræk Instreg_All_14-10-2025'!A:A,'Udtræk Instreg_All_14-10-2025'!AJ:AJ)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8C0DB51-83F3-4C1E-833C-E0FFA3D14346}" name="Hoevdtabel" displayName="Hoevdtabel" ref="A1:E100" totalsRowShown="0" headerRowDxfId="15" dataDxfId="14">
  <autoFilter ref="A1:E100" xr:uid="{88C0DB51-83F3-4C1E-833C-E0FFA3D14346}"/>
  <sortState xmlns:xlrd2="http://schemas.microsoft.com/office/spreadsheetml/2017/richdata2" ref="A2:E99">
    <sortCondition ref="A1:A99"/>
  </sortState>
  <tableColumns count="5">
    <tableColumn id="1" xr3:uid="{5EC1C0BC-9236-47E6-BF97-929B6C8644F7}" name="Administrerende kommune" dataDxfId="13"/>
    <tableColumn id="2" xr3:uid="{D18FA446-688D-4453-AFB1-B58053651939}" name="Antal skolebørn i kommunen 2024-2025" dataDxfId="12">
      <calculatedColumnFormula>SUMIFS('Opgørelse af elevtal pr. skole'!B:B,'Opgørelse af elevtal pr. skole'!E:E,Hoevdtabel[[#This Row],[Administrerende kommune]])</calculatedColumnFormula>
    </tableColumn>
    <tableColumn id="3" xr3:uid="{D23B0AE1-B368-45F2-91F8-34C0E10E6F28}" name="Pris pr. skolebarn" dataDxfId="11">
      <calculatedColumnFormula>86*1.011</calculatedColumnFormula>
    </tableColumn>
    <tableColumn id="4" xr3:uid="{B378D016-1DF3-43CA-8D07-E36266A11E52}" name="Total Kr. AULA Skole" dataDxfId="10">
      <calculatedColumnFormula>Hoevdtabel[[#This Row],[Antal skolebørn i kommunen 2024-2025]]*Hoevdtabel[[#This Row],[Pris pr. skolebarn]]</calculatedColumnFormula>
    </tableColumn>
    <tableColumn id="5" xr3:uid="{F9E7BC94-0F6C-44AA-8FB0-6856CF6ED610}" name="Fakturering for 2026" dataDxfId="9">
      <calculatedColumnFormula>Hoevdtabel[[#This Row],[Total Kr. AULA Skole]]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5B6BCE7-9D4E-4C77-8E24-EBD776FF2A0C}" name="Table5" displayName="Table5" ref="A1:E100" totalsRowCount="1" headerRowDxfId="8" headerRowBorderDxfId="7" tableBorderDxfId="6">
  <autoFilter ref="A1:E99" xr:uid="{65B6BCE7-9D4E-4C77-8E24-EBD776FF2A0C}"/>
  <sortState xmlns:xlrd2="http://schemas.microsoft.com/office/spreadsheetml/2017/richdata2" ref="A2:E99">
    <sortCondition ref="A1:A99"/>
  </sortState>
  <tableColumns count="5">
    <tableColumn id="1" xr3:uid="{602D72ED-3544-4527-A995-D17CA61B50B6}" name="Kommune"/>
    <tableColumn id="2" xr3:uid="{A5537D8A-FC94-47F2-884F-3A64DD87D49C}" name=" Antal dagtilbudsbørn i Kommunen" totalsRowFunction="sum" totalsRowDxfId="2"/>
    <tableColumn id="3" xr3:uid="{9E75607D-38F5-4F0D-BB39-A940D2436D67}" name="Pris pr. dagtilbudsbarn" dataCellStyle="Valuta"/>
    <tableColumn id="4" xr3:uid="{7DD9D805-F263-4EB1-9A63-93CA67A81CD3}" name="Total Kr. AULA Dagtilbud" totalsRowFunction="sum" dataDxfId="4" totalsRowDxfId="1"/>
    <tableColumn id="5" xr3:uid="{24591A2E-B15D-420E-B415-90F025A840A2}" name="Fakturering for 2026" totalsRowFunction="sum" dataDxfId="3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71"/>
  <sheetViews>
    <sheetView showGridLines="0" workbookViewId="0">
      <selection activeCell="P23" sqref="P23"/>
    </sheetView>
  </sheetViews>
  <sheetFormatPr defaultRowHeight="15" x14ac:dyDescent="0.25"/>
  <cols>
    <col min="1" max="1" width="15.7109375" bestFit="1" customWidth="1"/>
    <col min="2" max="2" width="20.28515625" bestFit="1" customWidth="1"/>
    <col min="3" max="9" width="10" bestFit="1" customWidth="1"/>
    <col min="10" max="10" width="10.85546875" bestFit="1" customWidth="1"/>
    <col min="11" max="16" width="9.85546875" bestFit="1" customWidth="1"/>
    <col min="17" max="17" width="11.28515625" bestFit="1" customWidth="1"/>
  </cols>
  <sheetData>
    <row r="1" spans="1:9" ht="42.75" customHeight="1" x14ac:dyDescent="0.25">
      <c r="A1" s="37" t="s">
        <v>42480</v>
      </c>
      <c r="B1" s="37"/>
      <c r="C1" s="37"/>
      <c r="D1" s="37"/>
      <c r="E1" s="37"/>
      <c r="F1" s="37"/>
      <c r="G1" s="37"/>
      <c r="H1" s="37"/>
      <c r="I1" s="37"/>
    </row>
    <row r="9" spans="1:9" x14ac:dyDescent="0.25">
      <c r="A9" s="2" t="s">
        <v>0</v>
      </c>
      <c r="B9" t="s" vm="1">
        <v>1</v>
      </c>
    </row>
    <row r="11" spans="1:9" x14ac:dyDescent="0.25">
      <c r="A11" s="2" t="s">
        <v>2</v>
      </c>
      <c r="B11" s="2" t="s">
        <v>3</v>
      </c>
    </row>
    <row r="12" spans="1:9" x14ac:dyDescent="0.25">
      <c r="A12" s="2" t="s">
        <v>4</v>
      </c>
      <c r="B12" t="s">
        <v>5</v>
      </c>
      <c r="C12" t="s">
        <v>6</v>
      </c>
      <c r="D12" t="s">
        <v>7</v>
      </c>
      <c r="E12" t="s">
        <v>8</v>
      </c>
      <c r="F12" t="s">
        <v>9</v>
      </c>
      <c r="G12" t="s">
        <v>10</v>
      </c>
      <c r="H12" t="s">
        <v>11</v>
      </c>
      <c r="I12" t="s">
        <v>12</v>
      </c>
    </row>
    <row r="13" spans="1:9" x14ac:dyDescent="0.25">
      <c r="A13" s="3" t="s">
        <v>13</v>
      </c>
      <c r="B13" s="1">
        <v>498</v>
      </c>
      <c r="C13" s="1">
        <v>505</v>
      </c>
      <c r="D13" s="1">
        <v>496</v>
      </c>
      <c r="E13" s="1">
        <v>505</v>
      </c>
      <c r="F13" s="1">
        <v>503</v>
      </c>
      <c r="G13" s="1">
        <v>503</v>
      </c>
      <c r="H13" s="1">
        <v>492</v>
      </c>
      <c r="I13" s="1">
        <v>487</v>
      </c>
    </row>
    <row r="14" spans="1:9" x14ac:dyDescent="0.25">
      <c r="A14" s="3" t="s">
        <v>14</v>
      </c>
      <c r="B14" s="1">
        <v>522</v>
      </c>
      <c r="C14" s="1">
        <v>526</v>
      </c>
      <c r="D14" s="1">
        <v>527</v>
      </c>
      <c r="E14" s="1">
        <v>514</v>
      </c>
      <c r="F14" s="1">
        <v>501</v>
      </c>
      <c r="G14" s="1">
        <v>494</v>
      </c>
      <c r="H14" s="1">
        <v>472</v>
      </c>
      <c r="I14" s="1">
        <v>449</v>
      </c>
    </row>
    <row r="15" spans="1:9" x14ac:dyDescent="0.25">
      <c r="A15" s="3" t="s">
        <v>15</v>
      </c>
      <c r="B15" s="1">
        <v>487</v>
      </c>
      <c r="C15" s="1">
        <v>467</v>
      </c>
      <c r="D15" s="1">
        <v>461</v>
      </c>
      <c r="E15" s="1">
        <v>454</v>
      </c>
      <c r="F15" s="1">
        <v>464</v>
      </c>
      <c r="G15" s="1">
        <v>448</v>
      </c>
      <c r="H15" s="1">
        <v>446</v>
      </c>
      <c r="I15" s="1">
        <v>442</v>
      </c>
    </row>
    <row r="16" spans="1:9" x14ac:dyDescent="0.25">
      <c r="A16" s="3" t="s">
        <v>16</v>
      </c>
      <c r="B16" s="1">
        <v>707</v>
      </c>
      <c r="C16" s="1">
        <v>739</v>
      </c>
      <c r="D16" s="1">
        <v>736</v>
      </c>
      <c r="E16" s="1">
        <v>708</v>
      </c>
      <c r="F16" s="1">
        <v>693</v>
      </c>
      <c r="G16" s="1">
        <v>704</v>
      </c>
      <c r="H16" s="1">
        <v>715</v>
      </c>
      <c r="I16" s="1">
        <v>727</v>
      </c>
    </row>
    <row r="17" spans="1:9" x14ac:dyDescent="0.25">
      <c r="A17" s="3" t="s">
        <v>17</v>
      </c>
      <c r="B17" s="1">
        <v>553</v>
      </c>
      <c r="C17" s="1">
        <v>589</v>
      </c>
      <c r="D17" s="1">
        <v>592</v>
      </c>
      <c r="E17" s="1">
        <v>544</v>
      </c>
      <c r="F17" s="1">
        <v>508</v>
      </c>
      <c r="G17" s="1">
        <v>478</v>
      </c>
      <c r="H17" s="1">
        <v>495</v>
      </c>
      <c r="I17" s="1">
        <v>506</v>
      </c>
    </row>
    <row r="18" spans="1:9" x14ac:dyDescent="0.25">
      <c r="A18" s="3" t="s">
        <v>18</v>
      </c>
      <c r="B18" s="1">
        <v>831</v>
      </c>
      <c r="C18" s="1">
        <v>793</v>
      </c>
      <c r="D18" s="1">
        <v>778</v>
      </c>
      <c r="E18" s="1">
        <v>715</v>
      </c>
      <c r="F18" s="1">
        <v>649</v>
      </c>
      <c r="G18" s="1">
        <v>602</v>
      </c>
      <c r="H18" s="1">
        <v>588</v>
      </c>
      <c r="I18" s="1">
        <v>530</v>
      </c>
    </row>
    <row r="19" spans="1:9" x14ac:dyDescent="0.25">
      <c r="A19" s="3" t="s">
        <v>19</v>
      </c>
      <c r="B19" s="1">
        <v>867</v>
      </c>
      <c r="C19" s="1">
        <v>883</v>
      </c>
      <c r="D19" s="1">
        <v>884</v>
      </c>
      <c r="E19" s="1">
        <v>925</v>
      </c>
      <c r="F19" s="1">
        <v>943</v>
      </c>
      <c r="G19" s="1">
        <v>955</v>
      </c>
      <c r="H19" s="1">
        <v>982</v>
      </c>
      <c r="I19" s="1">
        <v>989</v>
      </c>
    </row>
    <row r="20" spans="1:9" x14ac:dyDescent="0.25">
      <c r="A20" s="3" t="s">
        <v>20</v>
      </c>
      <c r="B20" s="1">
        <v>453</v>
      </c>
      <c r="C20" s="1">
        <v>458</v>
      </c>
      <c r="D20" s="1">
        <v>456</v>
      </c>
      <c r="E20" s="1">
        <v>471</v>
      </c>
      <c r="F20" s="1">
        <v>459</v>
      </c>
      <c r="G20" s="1">
        <v>508</v>
      </c>
      <c r="H20" s="1">
        <v>508</v>
      </c>
      <c r="I20" s="1">
        <v>525</v>
      </c>
    </row>
    <row r="21" spans="1:9" x14ac:dyDescent="0.25">
      <c r="A21" s="3" t="s">
        <v>21</v>
      </c>
      <c r="B21" s="1">
        <v>661</v>
      </c>
      <c r="C21" s="1">
        <v>680</v>
      </c>
      <c r="D21" s="1">
        <v>670</v>
      </c>
      <c r="E21" s="1">
        <v>696</v>
      </c>
      <c r="F21" s="1">
        <v>677</v>
      </c>
      <c r="G21" s="1">
        <v>642</v>
      </c>
      <c r="H21" s="1">
        <v>627</v>
      </c>
      <c r="I21" s="1">
        <v>617</v>
      </c>
    </row>
    <row r="22" spans="1:9" x14ac:dyDescent="0.25">
      <c r="A22" s="3" t="s">
        <v>22</v>
      </c>
      <c r="B22" s="1">
        <v>946</v>
      </c>
      <c r="C22" s="1">
        <v>941</v>
      </c>
      <c r="D22" s="1">
        <v>922</v>
      </c>
      <c r="E22" s="1">
        <v>957</v>
      </c>
      <c r="F22" s="1">
        <v>966</v>
      </c>
      <c r="G22" s="1">
        <v>951</v>
      </c>
      <c r="H22" s="1">
        <v>936</v>
      </c>
      <c r="I22" s="1">
        <v>932</v>
      </c>
    </row>
    <row r="23" spans="1:9" x14ac:dyDescent="0.25">
      <c r="A23" s="3" t="s">
        <v>23</v>
      </c>
      <c r="B23" s="1">
        <v>985</v>
      </c>
      <c r="C23" s="1">
        <v>1058</v>
      </c>
      <c r="D23" s="1">
        <v>1070</v>
      </c>
      <c r="E23" s="1">
        <v>1058</v>
      </c>
      <c r="F23" s="1">
        <v>1054</v>
      </c>
      <c r="G23" s="1">
        <v>1048</v>
      </c>
      <c r="H23" s="1">
        <v>1021</v>
      </c>
      <c r="I23" s="1">
        <v>998</v>
      </c>
    </row>
    <row r="24" spans="1:9" x14ac:dyDescent="0.25">
      <c r="A24" s="3" t="s">
        <v>24</v>
      </c>
      <c r="B24" s="1">
        <v>708</v>
      </c>
      <c r="C24" s="1">
        <v>715</v>
      </c>
      <c r="D24" s="1">
        <v>685</v>
      </c>
      <c r="E24" s="1">
        <v>687</v>
      </c>
      <c r="F24" s="1">
        <v>694</v>
      </c>
      <c r="G24" s="1">
        <v>730</v>
      </c>
      <c r="H24" s="1">
        <v>741</v>
      </c>
      <c r="I24" s="1">
        <v>771</v>
      </c>
    </row>
    <row r="25" spans="1:9" x14ac:dyDescent="0.25">
      <c r="A25" s="3" t="s">
        <v>25</v>
      </c>
      <c r="B25" s="1">
        <v>726</v>
      </c>
      <c r="C25" s="1">
        <v>748</v>
      </c>
      <c r="D25" s="1">
        <v>718</v>
      </c>
      <c r="E25" s="1">
        <v>725</v>
      </c>
      <c r="F25" s="1">
        <v>702</v>
      </c>
      <c r="G25" s="1">
        <v>726</v>
      </c>
      <c r="H25" s="1">
        <v>702</v>
      </c>
      <c r="I25" s="1">
        <v>707</v>
      </c>
    </row>
    <row r="26" spans="1:9" x14ac:dyDescent="0.25">
      <c r="A26" s="3" t="s">
        <v>26</v>
      </c>
      <c r="B26" s="1">
        <v>457</v>
      </c>
      <c r="C26" s="1">
        <v>495</v>
      </c>
      <c r="D26" s="1">
        <v>523</v>
      </c>
      <c r="E26" s="1">
        <v>547</v>
      </c>
      <c r="F26" s="1">
        <v>566</v>
      </c>
      <c r="G26" s="1">
        <v>568</v>
      </c>
      <c r="H26" s="1">
        <v>582</v>
      </c>
      <c r="I26" s="1">
        <v>604</v>
      </c>
    </row>
    <row r="27" spans="1:9" x14ac:dyDescent="0.25">
      <c r="A27" s="3" t="s">
        <v>27</v>
      </c>
      <c r="B27" s="1">
        <v>483</v>
      </c>
      <c r="C27" s="1">
        <v>505</v>
      </c>
      <c r="D27" s="1">
        <v>523</v>
      </c>
      <c r="E27" s="1">
        <v>539</v>
      </c>
      <c r="F27" s="1">
        <v>559</v>
      </c>
      <c r="G27" s="1">
        <v>579</v>
      </c>
      <c r="H27" s="1">
        <v>610</v>
      </c>
      <c r="I27" s="1">
        <v>646</v>
      </c>
    </row>
    <row r="28" spans="1:9" x14ac:dyDescent="0.25">
      <c r="A28" s="3" t="s">
        <v>28</v>
      </c>
      <c r="B28" s="1">
        <v>593</v>
      </c>
      <c r="C28" s="1">
        <v>602</v>
      </c>
      <c r="D28" s="1">
        <v>616</v>
      </c>
      <c r="E28" s="1">
        <v>611</v>
      </c>
      <c r="F28" s="1">
        <v>639</v>
      </c>
      <c r="G28" s="1">
        <v>637</v>
      </c>
      <c r="H28" s="1">
        <v>595</v>
      </c>
      <c r="I28" s="1">
        <v>593</v>
      </c>
    </row>
    <row r="29" spans="1:9" x14ac:dyDescent="0.25">
      <c r="A29" s="3" t="s">
        <v>29</v>
      </c>
      <c r="B29" s="1">
        <v>621</v>
      </c>
      <c r="C29" s="1">
        <v>673</v>
      </c>
      <c r="D29" s="1">
        <v>717</v>
      </c>
      <c r="E29" s="1">
        <v>699</v>
      </c>
      <c r="F29" s="1">
        <v>731</v>
      </c>
      <c r="G29" s="1">
        <v>755</v>
      </c>
      <c r="H29" s="1">
        <v>774</v>
      </c>
      <c r="I29" s="1">
        <v>800</v>
      </c>
    </row>
    <row r="30" spans="1:9" x14ac:dyDescent="0.25">
      <c r="A30" s="3" t="s">
        <v>30</v>
      </c>
      <c r="B30" s="1">
        <v>958</v>
      </c>
      <c r="C30" s="1">
        <v>910</v>
      </c>
      <c r="D30" s="1">
        <v>810</v>
      </c>
      <c r="E30" s="1">
        <v>739</v>
      </c>
      <c r="F30" s="1">
        <v>686</v>
      </c>
      <c r="G30" s="1">
        <v>644</v>
      </c>
      <c r="H30" s="1">
        <v>647</v>
      </c>
      <c r="I30" s="1">
        <v>638</v>
      </c>
    </row>
    <row r="31" spans="1:9" x14ac:dyDescent="0.25">
      <c r="A31" s="3" t="s">
        <v>31</v>
      </c>
      <c r="B31" s="1">
        <v>419</v>
      </c>
      <c r="C31" s="1">
        <v>408</v>
      </c>
      <c r="D31" s="1">
        <v>389</v>
      </c>
      <c r="E31" s="1">
        <v>366</v>
      </c>
      <c r="F31" s="1">
        <v>336</v>
      </c>
      <c r="G31" s="1">
        <v>308</v>
      </c>
      <c r="H31" s="1">
        <v>270</v>
      </c>
      <c r="I31" s="1">
        <v>257</v>
      </c>
    </row>
    <row r="32" spans="1:9" x14ac:dyDescent="0.25">
      <c r="A32" s="3" t="s">
        <v>32</v>
      </c>
      <c r="B32" s="1">
        <v>585</v>
      </c>
      <c r="C32" s="1">
        <v>609</v>
      </c>
      <c r="D32" s="1">
        <v>626</v>
      </c>
      <c r="E32" s="1">
        <v>582</v>
      </c>
      <c r="F32" s="1">
        <v>555</v>
      </c>
      <c r="G32" s="1">
        <v>556</v>
      </c>
      <c r="H32" s="1">
        <v>563</v>
      </c>
      <c r="I32" s="1">
        <v>541</v>
      </c>
    </row>
    <row r="33" spans="1:9" x14ac:dyDescent="0.25">
      <c r="A33" s="3" t="s">
        <v>33</v>
      </c>
      <c r="B33" s="1">
        <v>541</v>
      </c>
      <c r="C33" s="1">
        <v>553</v>
      </c>
      <c r="D33" s="1">
        <v>547</v>
      </c>
      <c r="E33" s="1">
        <v>555</v>
      </c>
      <c r="F33" s="1">
        <v>546</v>
      </c>
      <c r="G33" s="1">
        <v>524</v>
      </c>
      <c r="H33" s="1">
        <v>528</v>
      </c>
      <c r="I33" s="1">
        <v>518</v>
      </c>
    </row>
    <row r="34" spans="1:9" x14ac:dyDescent="0.25">
      <c r="A34" s="3" t="s">
        <v>34</v>
      </c>
      <c r="B34" s="1">
        <v>764</v>
      </c>
      <c r="C34" s="1">
        <v>785</v>
      </c>
      <c r="D34" s="1">
        <v>804</v>
      </c>
      <c r="E34" s="1">
        <v>808</v>
      </c>
      <c r="F34" s="1">
        <v>781</v>
      </c>
      <c r="G34" s="1">
        <v>766</v>
      </c>
      <c r="H34" s="1">
        <v>766</v>
      </c>
      <c r="I34" s="1">
        <v>711</v>
      </c>
    </row>
    <row r="35" spans="1:9" x14ac:dyDescent="0.25">
      <c r="A35" s="3" t="s">
        <v>35</v>
      </c>
      <c r="B35" s="1">
        <v>410</v>
      </c>
      <c r="C35" s="1">
        <v>454</v>
      </c>
      <c r="D35" s="1">
        <v>464</v>
      </c>
      <c r="E35" s="1">
        <v>449</v>
      </c>
      <c r="F35" s="1">
        <v>454</v>
      </c>
      <c r="G35" s="1">
        <v>409</v>
      </c>
      <c r="H35" s="1">
        <v>375</v>
      </c>
      <c r="I35" s="1">
        <v>357</v>
      </c>
    </row>
    <row r="36" spans="1:9" x14ac:dyDescent="0.25">
      <c r="A36" s="3" t="s">
        <v>36</v>
      </c>
      <c r="B36" s="1">
        <v>785</v>
      </c>
      <c r="C36" s="1">
        <v>788</v>
      </c>
      <c r="D36" s="1">
        <v>750</v>
      </c>
      <c r="E36" s="1">
        <v>736</v>
      </c>
      <c r="F36" s="1">
        <v>710</v>
      </c>
      <c r="G36" s="1">
        <v>734</v>
      </c>
      <c r="H36" s="1">
        <v>745</v>
      </c>
      <c r="I36" s="1">
        <v>752</v>
      </c>
    </row>
    <row r="37" spans="1:9" x14ac:dyDescent="0.25">
      <c r="A37" s="3" t="s">
        <v>37</v>
      </c>
      <c r="B37" s="1">
        <v>510</v>
      </c>
      <c r="C37" s="1">
        <v>560</v>
      </c>
      <c r="D37" s="1">
        <v>596</v>
      </c>
      <c r="E37" s="1">
        <v>628</v>
      </c>
      <c r="F37" s="1">
        <v>658</v>
      </c>
      <c r="G37" s="1">
        <v>683</v>
      </c>
      <c r="H37" s="1">
        <v>734</v>
      </c>
      <c r="I37" s="1">
        <v>768</v>
      </c>
    </row>
    <row r="38" spans="1:9" x14ac:dyDescent="0.25">
      <c r="A38" s="3" t="s">
        <v>38</v>
      </c>
      <c r="B38" s="1">
        <v>383</v>
      </c>
      <c r="C38" s="1">
        <v>375</v>
      </c>
      <c r="D38" s="1">
        <v>381</v>
      </c>
      <c r="E38" s="1">
        <v>346</v>
      </c>
      <c r="F38" s="1">
        <v>337</v>
      </c>
      <c r="G38" s="1">
        <v>318</v>
      </c>
      <c r="H38" s="1">
        <v>327</v>
      </c>
      <c r="I38" s="1">
        <v>337</v>
      </c>
    </row>
    <row r="39" spans="1:9" x14ac:dyDescent="0.25">
      <c r="A39" s="3" t="s">
        <v>39</v>
      </c>
      <c r="B39" s="1">
        <v>790</v>
      </c>
      <c r="C39" s="1">
        <v>833</v>
      </c>
      <c r="D39" s="1">
        <v>825</v>
      </c>
      <c r="E39" s="1">
        <v>793</v>
      </c>
      <c r="F39" s="1">
        <v>768</v>
      </c>
      <c r="G39" s="1">
        <v>746</v>
      </c>
      <c r="H39" s="1">
        <v>715</v>
      </c>
      <c r="I39" s="1">
        <v>688</v>
      </c>
    </row>
    <row r="40" spans="1:9" x14ac:dyDescent="0.25">
      <c r="A40" s="3" t="s">
        <v>40</v>
      </c>
      <c r="B40" s="1">
        <v>534</v>
      </c>
      <c r="C40" s="1">
        <v>519</v>
      </c>
      <c r="D40" s="1">
        <v>539</v>
      </c>
      <c r="E40" s="1">
        <v>570</v>
      </c>
      <c r="F40" s="1">
        <v>560</v>
      </c>
      <c r="G40" s="1">
        <v>619</v>
      </c>
      <c r="H40" s="1">
        <v>645</v>
      </c>
      <c r="I40" s="1">
        <v>680</v>
      </c>
    </row>
    <row r="41" spans="1:9" x14ac:dyDescent="0.25">
      <c r="A41" s="3" t="s">
        <v>41</v>
      </c>
      <c r="B41" s="1">
        <v>842</v>
      </c>
      <c r="C41" s="1">
        <v>861</v>
      </c>
      <c r="D41" s="1">
        <v>863</v>
      </c>
      <c r="E41" s="1">
        <v>885</v>
      </c>
      <c r="F41" s="1">
        <v>896</v>
      </c>
      <c r="G41" s="1">
        <v>935</v>
      </c>
      <c r="H41" s="1">
        <v>939</v>
      </c>
      <c r="I41" s="1">
        <v>939</v>
      </c>
    </row>
    <row r="42" spans="1:9" x14ac:dyDescent="0.25">
      <c r="A42" s="3" t="s">
        <v>42</v>
      </c>
      <c r="B42" s="1">
        <v>449</v>
      </c>
      <c r="C42" s="1">
        <v>468</v>
      </c>
      <c r="D42" s="1">
        <v>480</v>
      </c>
      <c r="E42" s="1">
        <v>476</v>
      </c>
      <c r="F42" s="1">
        <v>488</v>
      </c>
      <c r="G42" s="1">
        <v>528</v>
      </c>
      <c r="H42" s="1">
        <v>517</v>
      </c>
      <c r="I42" s="1">
        <v>537</v>
      </c>
    </row>
    <row r="43" spans="1:9" x14ac:dyDescent="0.25">
      <c r="A43" s="3" t="s">
        <v>43</v>
      </c>
      <c r="B43" s="1">
        <v>893</v>
      </c>
      <c r="C43" s="1">
        <v>927</v>
      </c>
      <c r="D43" s="1">
        <v>944</v>
      </c>
      <c r="E43" s="1">
        <v>958</v>
      </c>
      <c r="F43" s="1">
        <v>969</v>
      </c>
      <c r="G43" s="1">
        <v>911</v>
      </c>
      <c r="H43" s="1">
        <v>891</v>
      </c>
      <c r="I43" s="1">
        <v>861</v>
      </c>
    </row>
    <row r="44" spans="1:9" x14ac:dyDescent="0.25">
      <c r="A44" s="3" t="s">
        <v>44</v>
      </c>
      <c r="B44" s="1">
        <v>1222</v>
      </c>
      <c r="C44" s="1">
        <v>1300</v>
      </c>
      <c r="D44" s="1">
        <v>1344</v>
      </c>
      <c r="E44" s="1">
        <v>1378</v>
      </c>
      <c r="F44" s="1">
        <v>1366</v>
      </c>
      <c r="G44" s="1">
        <v>1370</v>
      </c>
      <c r="H44" s="1">
        <v>1393</v>
      </c>
      <c r="I44" s="1">
        <v>1375</v>
      </c>
    </row>
    <row r="45" spans="1:9" x14ac:dyDescent="0.25">
      <c r="A45" s="3" t="s">
        <v>45</v>
      </c>
      <c r="B45" s="1">
        <v>679</v>
      </c>
      <c r="C45" s="1">
        <v>680</v>
      </c>
      <c r="D45" s="1">
        <v>650</v>
      </c>
      <c r="E45" s="1">
        <v>665</v>
      </c>
      <c r="F45" s="1">
        <v>687</v>
      </c>
      <c r="G45" s="1">
        <v>675</v>
      </c>
      <c r="H45" s="1">
        <v>689</v>
      </c>
      <c r="I45" s="1">
        <v>709</v>
      </c>
    </row>
    <row r="46" spans="1:9" x14ac:dyDescent="0.25">
      <c r="A46" s="3" t="s">
        <v>46</v>
      </c>
      <c r="B46" s="1">
        <v>343</v>
      </c>
      <c r="C46" s="1">
        <v>374</v>
      </c>
      <c r="D46" s="1">
        <v>398</v>
      </c>
      <c r="E46" s="1">
        <v>387</v>
      </c>
      <c r="F46" s="1">
        <v>416</v>
      </c>
      <c r="G46" s="1">
        <v>447</v>
      </c>
      <c r="H46" s="1">
        <v>479</v>
      </c>
      <c r="I46" s="1">
        <v>497</v>
      </c>
    </row>
    <row r="47" spans="1:9" x14ac:dyDescent="0.25">
      <c r="A47" s="3" t="s">
        <v>47</v>
      </c>
      <c r="B47" s="1">
        <v>472</v>
      </c>
      <c r="C47" s="1">
        <v>499</v>
      </c>
      <c r="D47" s="1">
        <v>511</v>
      </c>
      <c r="E47" s="1">
        <v>510</v>
      </c>
      <c r="F47" s="1">
        <v>521</v>
      </c>
      <c r="G47" s="1">
        <v>548</v>
      </c>
      <c r="H47" s="1">
        <v>580</v>
      </c>
      <c r="I47" s="1">
        <v>613</v>
      </c>
    </row>
    <row r="48" spans="1:9" x14ac:dyDescent="0.25">
      <c r="A48" s="3" t="s">
        <v>48</v>
      </c>
      <c r="B48" s="1">
        <v>889</v>
      </c>
      <c r="C48" s="1">
        <v>882</v>
      </c>
      <c r="D48" s="1">
        <v>896</v>
      </c>
      <c r="E48" s="1">
        <v>874</v>
      </c>
      <c r="F48" s="1">
        <v>869</v>
      </c>
      <c r="G48" s="1">
        <v>877</v>
      </c>
      <c r="H48" s="1">
        <v>878</v>
      </c>
      <c r="I48" s="1">
        <v>872</v>
      </c>
    </row>
    <row r="49" spans="1:9" x14ac:dyDescent="0.25">
      <c r="A49" s="3" t="s">
        <v>49</v>
      </c>
      <c r="B49" s="1">
        <v>553</v>
      </c>
      <c r="C49" s="1">
        <v>562</v>
      </c>
      <c r="D49" s="1">
        <v>568</v>
      </c>
      <c r="E49" s="1">
        <v>513</v>
      </c>
      <c r="F49" s="1">
        <v>500</v>
      </c>
      <c r="G49" s="1">
        <v>503</v>
      </c>
      <c r="H49" s="1">
        <v>535</v>
      </c>
      <c r="I49" s="1">
        <v>533</v>
      </c>
    </row>
    <row r="50" spans="1:9" x14ac:dyDescent="0.25">
      <c r="A50" s="3" t="s">
        <v>50</v>
      </c>
      <c r="B50" s="1">
        <v>543</v>
      </c>
      <c r="C50" s="1">
        <v>556</v>
      </c>
      <c r="D50" s="1">
        <v>546</v>
      </c>
      <c r="E50" s="1">
        <v>548</v>
      </c>
      <c r="F50" s="1">
        <v>522</v>
      </c>
      <c r="G50" s="1">
        <v>497</v>
      </c>
      <c r="H50" s="1">
        <v>514</v>
      </c>
      <c r="I50" s="1">
        <v>523</v>
      </c>
    </row>
    <row r="51" spans="1:9" x14ac:dyDescent="0.25">
      <c r="A51" s="3" t="s">
        <v>51</v>
      </c>
      <c r="B51" s="1">
        <v>678</v>
      </c>
      <c r="C51" s="1">
        <v>653</v>
      </c>
      <c r="D51" s="1">
        <v>658</v>
      </c>
      <c r="E51" s="1">
        <v>629</v>
      </c>
      <c r="F51" s="1">
        <v>610</v>
      </c>
      <c r="G51" s="1">
        <v>641</v>
      </c>
      <c r="H51" s="1">
        <v>638</v>
      </c>
      <c r="I51" s="1">
        <v>622</v>
      </c>
    </row>
    <row r="52" spans="1:9" x14ac:dyDescent="0.25">
      <c r="A52" s="3" t="s">
        <v>52</v>
      </c>
      <c r="B52" s="1">
        <v>648</v>
      </c>
      <c r="C52" s="1">
        <v>707</v>
      </c>
      <c r="D52" s="1">
        <v>732</v>
      </c>
      <c r="E52" s="1">
        <v>742</v>
      </c>
      <c r="F52" s="1">
        <v>730</v>
      </c>
      <c r="G52" s="1">
        <v>759</v>
      </c>
      <c r="H52" s="1">
        <v>766</v>
      </c>
      <c r="I52" s="1">
        <v>795</v>
      </c>
    </row>
    <row r="53" spans="1:9" x14ac:dyDescent="0.25">
      <c r="A53" s="3" t="s">
        <v>53</v>
      </c>
      <c r="B53" s="1">
        <v>581</v>
      </c>
      <c r="C53" s="1">
        <v>641</v>
      </c>
      <c r="D53" s="1">
        <v>616</v>
      </c>
      <c r="E53" s="1">
        <v>645</v>
      </c>
      <c r="F53" s="1">
        <v>671</v>
      </c>
      <c r="G53" s="1">
        <v>657</v>
      </c>
      <c r="H53" s="1">
        <v>623</v>
      </c>
      <c r="I53" s="1">
        <v>609</v>
      </c>
    </row>
    <row r="54" spans="1:9" x14ac:dyDescent="0.25">
      <c r="A54" s="3" t="s">
        <v>54</v>
      </c>
      <c r="B54" s="1">
        <v>149</v>
      </c>
      <c r="C54" s="1">
        <v>153</v>
      </c>
      <c r="D54" s="1">
        <v>181</v>
      </c>
      <c r="E54" s="1">
        <v>190</v>
      </c>
      <c r="F54" s="1">
        <v>183</v>
      </c>
      <c r="G54" s="1">
        <v>184</v>
      </c>
      <c r="H54" s="1">
        <v>191</v>
      </c>
      <c r="I54" s="1">
        <v>193</v>
      </c>
    </row>
    <row r="55" spans="1:9" x14ac:dyDescent="0.25">
      <c r="A55" s="3" t="s">
        <v>55</v>
      </c>
      <c r="B55" s="1">
        <v>128</v>
      </c>
      <c r="C55" s="1">
        <v>155</v>
      </c>
      <c r="D55" s="1">
        <v>169</v>
      </c>
      <c r="E55" s="1">
        <v>172</v>
      </c>
      <c r="F55" s="1">
        <v>176</v>
      </c>
      <c r="G55" s="1">
        <v>174</v>
      </c>
      <c r="H55" s="1">
        <v>180</v>
      </c>
      <c r="I55" s="1">
        <v>187</v>
      </c>
    </row>
    <row r="56" spans="1:9" x14ac:dyDescent="0.25">
      <c r="A56" s="3" t="s">
        <v>56</v>
      </c>
      <c r="B56" s="1">
        <v>112</v>
      </c>
      <c r="C56" s="1">
        <v>122</v>
      </c>
      <c r="D56" s="1">
        <v>128</v>
      </c>
      <c r="E56" s="1">
        <v>132</v>
      </c>
      <c r="F56" s="1">
        <v>123</v>
      </c>
      <c r="G56" s="1">
        <v>130</v>
      </c>
      <c r="H56" s="1">
        <v>125</v>
      </c>
      <c r="I56" s="1">
        <v>114</v>
      </c>
    </row>
    <row r="57" spans="1:9" x14ac:dyDescent="0.25">
      <c r="A57" s="3" t="s">
        <v>57</v>
      </c>
      <c r="B57" s="1">
        <v>499</v>
      </c>
      <c r="C57" s="1">
        <v>471</v>
      </c>
      <c r="D57" s="1">
        <v>459</v>
      </c>
      <c r="E57" s="1">
        <v>509</v>
      </c>
      <c r="F57" s="1">
        <v>490</v>
      </c>
      <c r="G57" s="1">
        <v>533</v>
      </c>
      <c r="H57" s="1">
        <v>542</v>
      </c>
      <c r="I57" s="1">
        <v>548</v>
      </c>
    </row>
    <row r="58" spans="1:9" x14ac:dyDescent="0.25">
      <c r="A58" s="3" t="s">
        <v>58</v>
      </c>
      <c r="B58" s="1">
        <v>580</v>
      </c>
      <c r="C58" s="1">
        <v>573</v>
      </c>
      <c r="D58" s="1">
        <v>571</v>
      </c>
      <c r="E58" s="1">
        <v>549</v>
      </c>
      <c r="F58" s="1">
        <v>523</v>
      </c>
      <c r="G58" s="1">
        <v>471</v>
      </c>
      <c r="H58" s="1">
        <v>509</v>
      </c>
      <c r="I58" s="1">
        <v>509</v>
      </c>
    </row>
    <row r="59" spans="1:9" x14ac:dyDescent="0.25">
      <c r="A59" s="3" t="s">
        <v>59</v>
      </c>
      <c r="B59" s="1">
        <v>666</v>
      </c>
      <c r="C59" s="1">
        <v>678</v>
      </c>
      <c r="D59" s="1">
        <v>654</v>
      </c>
      <c r="E59" s="1">
        <v>632</v>
      </c>
      <c r="F59" s="1">
        <v>646</v>
      </c>
      <c r="G59" s="1">
        <v>657</v>
      </c>
      <c r="H59" s="1">
        <v>630</v>
      </c>
      <c r="I59" s="1">
        <v>616</v>
      </c>
    </row>
    <row r="60" spans="1:9" x14ac:dyDescent="0.25">
      <c r="A60" s="3" t="s">
        <v>60</v>
      </c>
      <c r="B60" s="1">
        <v>573</v>
      </c>
      <c r="C60" s="1">
        <v>577</v>
      </c>
      <c r="D60" s="1">
        <v>576</v>
      </c>
      <c r="E60" s="1">
        <v>574</v>
      </c>
      <c r="F60" s="1">
        <v>573</v>
      </c>
      <c r="G60" s="1">
        <v>574</v>
      </c>
      <c r="H60" s="1">
        <v>565</v>
      </c>
      <c r="I60" s="1">
        <v>578</v>
      </c>
    </row>
    <row r="61" spans="1:9" x14ac:dyDescent="0.25">
      <c r="A61" s="3" t="s">
        <v>61</v>
      </c>
      <c r="B61" s="1">
        <v>23</v>
      </c>
      <c r="C61" s="1">
        <v>23</v>
      </c>
      <c r="D61" s="1">
        <v>21</v>
      </c>
      <c r="E61" s="1">
        <v>29</v>
      </c>
      <c r="F61" s="1">
        <v>99</v>
      </c>
      <c r="G61" s="1">
        <v>104</v>
      </c>
      <c r="H61" s="1">
        <v>111</v>
      </c>
      <c r="I61" s="1">
        <v>116</v>
      </c>
    </row>
    <row r="62" spans="1:9" x14ac:dyDescent="0.25">
      <c r="A62" s="3" t="s">
        <v>62</v>
      </c>
      <c r="B62" s="1">
        <v>806</v>
      </c>
      <c r="C62" s="1">
        <v>827</v>
      </c>
      <c r="D62" s="1">
        <v>857</v>
      </c>
      <c r="E62" s="1">
        <v>877</v>
      </c>
      <c r="F62" s="1">
        <v>841</v>
      </c>
      <c r="G62" s="1">
        <v>844</v>
      </c>
      <c r="H62" s="1">
        <v>787</v>
      </c>
      <c r="I62" s="1">
        <v>796</v>
      </c>
    </row>
    <row r="63" spans="1:9" x14ac:dyDescent="0.25">
      <c r="A63" s="3" t="s">
        <v>63</v>
      </c>
      <c r="B63" s="1">
        <v>945</v>
      </c>
      <c r="C63" s="1">
        <v>1003</v>
      </c>
      <c r="D63" s="1">
        <v>1039</v>
      </c>
      <c r="E63" s="1">
        <v>1068</v>
      </c>
      <c r="F63" s="1">
        <v>1082</v>
      </c>
      <c r="G63" s="1">
        <v>1088</v>
      </c>
      <c r="H63" s="1">
        <v>1076</v>
      </c>
      <c r="I63" s="1">
        <v>1088</v>
      </c>
    </row>
    <row r="64" spans="1:9" x14ac:dyDescent="0.25">
      <c r="A64" s="3" t="s">
        <v>64</v>
      </c>
      <c r="B64" s="1">
        <v>36</v>
      </c>
      <c r="C64" s="1">
        <v>33</v>
      </c>
      <c r="D64" s="1">
        <v>36</v>
      </c>
      <c r="E64" s="1">
        <v>20</v>
      </c>
      <c r="F64" s="1">
        <v>11</v>
      </c>
      <c r="G64" s="1"/>
      <c r="H64" s="1"/>
      <c r="I64" s="1"/>
    </row>
    <row r="65" spans="1:9" x14ac:dyDescent="0.25">
      <c r="A65" s="3" t="s">
        <v>65</v>
      </c>
      <c r="B65" s="1">
        <v>64</v>
      </c>
      <c r="C65" s="1">
        <v>66</v>
      </c>
      <c r="D65" s="1">
        <v>65</v>
      </c>
      <c r="E65" s="1">
        <v>89</v>
      </c>
      <c r="F65" s="1">
        <v>86</v>
      </c>
      <c r="G65" s="1">
        <v>80</v>
      </c>
      <c r="H65" s="1">
        <v>84</v>
      </c>
      <c r="I65" s="1">
        <v>90</v>
      </c>
    </row>
    <row r="66" spans="1:9" x14ac:dyDescent="0.25">
      <c r="A66" s="3" t="s">
        <v>66</v>
      </c>
      <c r="B66" s="1">
        <v>71</v>
      </c>
      <c r="C66" s="1">
        <v>59</v>
      </c>
      <c r="D66" s="1">
        <v>47</v>
      </c>
      <c r="E66" s="1">
        <v>35</v>
      </c>
      <c r="F66" s="1"/>
      <c r="G66" s="1"/>
      <c r="H66" s="1"/>
      <c r="I66" s="1"/>
    </row>
    <row r="67" spans="1:9" x14ac:dyDescent="0.25">
      <c r="A67" s="3" t="s">
        <v>67</v>
      </c>
      <c r="B67" s="1">
        <v>122</v>
      </c>
      <c r="C67" s="1">
        <v>121</v>
      </c>
      <c r="D67" s="1">
        <v>123</v>
      </c>
      <c r="E67" s="1">
        <v>146</v>
      </c>
      <c r="F67" s="1">
        <v>121</v>
      </c>
      <c r="G67" s="1">
        <v>194</v>
      </c>
      <c r="H67" s="1">
        <v>205</v>
      </c>
      <c r="I67" s="1">
        <v>282</v>
      </c>
    </row>
    <row r="68" spans="1:9" x14ac:dyDescent="0.25">
      <c r="A68" s="3" t="s">
        <v>68</v>
      </c>
      <c r="B68" s="1">
        <v>60</v>
      </c>
      <c r="C68" s="1">
        <v>86</v>
      </c>
      <c r="D68" s="1">
        <v>60</v>
      </c>
      <c r="E68" s="1">
        <v>58</v>
      </c>
      <c r="F68" s="1">
        <v>76</v>
      </c>
      <c r="G68" s="1">
        <v>90</v>
      </c>
      <c r="H68" s="1">
        <v>82</v>
      </c>
      <c r="I68" s="1">
        <v>34</v>
      </c>
    </row>
    <row r="69" spans="1:9" x14ac:dyDescent="0.25">
      <c r="A69" s="3" t="s">
        <v>69</v>
      </c>
      <c r="B69" s="1">
        <v>66</v>
      </c>
      <c r="C69" s="1">
        <v>53</v>
      </c>
      <c r="D69" s="1">
        <v>40</v>
      </c>
      <c r="E69" s="1"/>
      <c r="F69" s="1">
        <v>82</v>
      </c>
      <c r="G69" s="1">
        <v>100</v>
      </c>
      <c r="H69" s="1">
        <v>94</v>
      </c>
      <c r="I69" s="1">
        <v>102</v>
      </c>
    </row>
    <row r="70" spans="1:9" x14ac:dyDescent="0.25">
      <c r="A70" s="3" t="s">
        <v>70</v>
      </c>
      <c r="B70" s="1">
        <v>110</v>
      </c>
      <c r="C70" s="1">
        <v>117</v>
      </c>
      <c r="D70" s="1">
        <v>117</v>
      </c>
      <c r="E70" s="1">
        <v>121</v>
      </c>
      <c r="F70" s="1">
        <v>127</v>
      </c>
      <c r="G70" s="1">
        <v>114</v>
      </c>
      <c r="H70" s="1">
        <v>115</v>
      </c>
      <c r="I70" s="1">
        <v>117</v>
      </c>
    </row>
    <row r="71" spans="1:9" x14ac:dyDescent="0.25">
      <c r="A71" s="3" t="s">
        <v>71</v>
      </c>
      <c r="B71" s="1">
        <v>524</v>
      </c>
      <c r="C71" s="1">
        <v>523</v>
      </c>
      <c r="D71" s="1">
        <v>536</v>
      </c>
      <c r="E71" s="1">
        <v>538</v>
      </c>
      <c r="F71" s="1">
        <v>526</v>
      </c>
      <c r="G71" s="1">
        <v>525</v>
      </c>
      <c r="H71" s="1">
        <v>528</v>
      </c>
      <c r="I71" s="1">
        <v>529</v>
      </c>
    </row>
    <row r="72" spans="1:9" x14ac:dyDescent="0.25">
      <c r="A72" s="3" t="s">
        <v>72</v>
      </c>
      <c r="B72" s="1">
        <v>111</v>
      </c>
      <c r="C72" s="1">
        <v>159</v>
      </c>
      <c r="D72" s="1">
        <v>174</v>
      </c>
      <c r="E72" s="1">
        <v>184</v>
      </c>
      <c r="F72" s="1">
        <v>126</v>
      </c>
      <c r="G72" s="1">
        <v>125</v>
      </c>
      <c r="H72" s="1">
        <v>119</v>
      </c>
      <c r="I72" s="1">
        <v>117</v>
      </c>
    </row>
    <row r="73" spans="1:9" x14ac:dyDescent="0.25">
      <c r="A73" s="3" t="s">
        <v>73</v>
      </c>
      <c r="B73" s="1">
        <v>783</v>
      </c>
      <c r="C73" s="1">
        <v>835</v>
      </c>
      <c r="D73" s="1">
        <v>829</v>
      </c>
      <c r="E73" s="1">
        <v>785</v>
      </c>
      <c r="F73" s="1">
        <v>737</v>
      </c>
      <c r="G73" s="1">
        <v>721</v>
      </c>
      <c r="H73" s="1">
        <v>699</v>
      </c>
      <c r="I73" s="1">
        <v>667</v>
      </c>
    </row>
    <row r="74" spans="1:9" x14ac:dyDescent="0.25">
      <c r="A74" s="3" t="s">
        <v>74</v>
      </c>
      <c r="B74" s="1">
        <v>13</v>
      </c>
      <c r="C74" s="1"/>
      <c r="D74" s="1"/>
      <c r="E74" s="1"/>
      <c r="F74" s="1"/>
      <c r="G74" s="1"/>
      <c r="H74" s="1"/>
      <c r="I74" s="1"/>
    </row>
    <row r="75" spans="1:9" x14ac:dyDescent="0.25">
      <c r="A75" s="3" t="s">
        <v>75</v>
      </c>
      <c r="B75" s="1">
        <v>83</v>
      </c>
      <c r="C75" s="1">
        <v>85</v>
      </c>
      <c r="D75" s="1">
        <v>90</v>
      </c>
      <c r="E75" s="1">
        <v>88</v>
      </c>
      <c r="F75" s="1">
        <v>90</v>
      </c>
      <c r="G75" s="1">
        <v>106</v>
      </c>
      <c r="H75" s="1">
        <v>108</v>
      </c>
      <c r="I75" s="1">
        <v>114</v>
      </c>
    </row>
    <row r="76" spans="1:9" x14ac:dyDescent="0.25">
      <c r="A76" s="3" t="s">
        <v>76</v>
      </c>
      <c r="B76" s="1">
        <v>738</v>
      </c>
      <c r="C76" s="1">
        <v>739</v>
      </c>
      <c r="D76" s="1">
        <v>748</v>
      </c>
      <c r="E76" s="1">
        <v>788</v>
      </c>
      <c r="F76" s="1">
        <v>785</v>
      </c>
      <c r="G76" s="1">
        <v>827</v>
      </c>
      <c r="H76" s="1">
        <v>819</v>
      </c>
      <c r="I76" s="1">
        <v>816</v>
      </c>
    </row>
    <row r="77" spans="1:9" x14ac:dyDescent="0.25">
      <c r="A77" s="3" t="s">
        <v>77</v>
      </c>
      <c r="B77" s="1">
        <v>62</v>
      </c>
      <c r="C77" s="1">
        <v>65</v>
      </c>
      <c r="D77" s="1">
        <v>69</v>
      </c>
      <c r="E77" s="1">
        <v>72</v>
      </c>
      <c r="F77" s="1">
        <v>69</v>
      </c>
      <c r="G77" s="1">
        <v>72</v>
      </c>
      <c r="H77" s="1">
        <v>73</v>
      </c>
      <c r="I77" s="1">
        <v>73</v>
      </c>
    </row>
    <row r="78" spans="1:9" x14ac:dyDescent="0.25">
      <c r="A78" s="3" t="s">
        <v>78</v>
      </c>
      <c r="B78" s="1">
        <v>552</v>
      </c>
      <c r="C78" s="1">
        <v>548</v>
      </c>
      <c r="D78" s="1">
        <v>544</v>
      </c>
      <c r="E78" s="1">
        <v>518</v>
      </c>
      <c r="F78" s="1">
        <v>523</v>
      </c>
      <c r="G78" s="1">
        <v>528</v>
      </c>
      <c r="H78" s="1">
        <v>549</v>
      </c>
      <c r="I78" s="1">
        <v>552</v>
      </c>
    </row>
    <row r="79" spans="1:9" x14ac:dyDescent="0.25">
      <c r="A79" s="3" t="s">
        <v>79</v>
      </c>
      <c r="B79" s="1">
        <v>85</v>
      </c>
      <c r="C79" s="1">
        <v>94</v>
      </c>
      <c r="D79" s="1">
        <v>99</v>
      </c>
      <c r="E79" s="1">
        <v>97</v>
      </c>
      <c r="F79" s="1">
        <v>102</v>
      </c>
      <c r="G79" s="1">
        <v>102</v>
      </c>
      <c r="H79" s="1">
        <v>109</v>
      </c>
      <c r="I79" s="1">
        <v>110</v>
      </c>
    </row>
    <row r="80" spans="1:9" x14ac:dyDescent="0.25">
      <c r="A80" s="3" t="s">
        <v>80</v>
      </c>
      <c r="B80" s="1">
        <v>88</v>
      </c>
      <c r="C80" s="1">
        <v>90</v>
      </c>
      <c r="D80" s="1">
        <v>94</v>
      </c>
      <c r="E80" s="1">
        <v>93</v>
      </c>
      <c r="F80" s="1">
        <v>92</v>
      </c>
      <c r="G80" s="1">
        <v>98</v>
      </c>
      <c r="H80" s="1">
        <v>102</v>
      </c>
      <c r="I80" s="1">
        <v>103</v>
      </c>
    </row>
    <row r="81" spans="1:9" x14ac:dyDescent="0.25">
      <c r="A81" s="3" t="s">
        <v>81</v>
      </c>
      <c r="B81" s="1">
        <v>880</v>
      </c>
      <c r="C81" s="1">
        <v>931</v>
      </c>
      <c r="D81" s="1">
        <v>907</v>
      </c>
      <c r="E81" s="1">
        <v>891</v>
      </c>
      <c r="F81" s="1">
        <v>829</v>
      </c>
      <c r="G81" s="1">
        <v>812</v>
      </c>
      <c r="H81" s="1">
        <v>781</v>
      </c>
      <c r="I81" s="1">
        <v>782</v>
      </c>
    </row>
    <row r="82" spans="1:9" x14ac:dyDescent="0.25">
      <c r="A82" s="3" t="s">
        <v>82</v>
      </c>
      <c r="B82" s="1">
        <v>807</v>
      </c>
      <c r="C82" s="1">
        <v>774</v>
      </c>
      <c r="D82" s="1">
        <v>765</v>
      </c>
      <c r="E82" s="1">
        <v>764</v>
      </c>
      <c r="F82" s="1">
        <v>779</v>
      </c>
      <c r="G82" s="1">
        <v>758</v>
      </c>
      <c r="H82" s="1">
        <v>696</v>
      </c>
      <c r="I82" s="1">
        <v>668</v>
      </c>
    </row>
    <row r="83" spans="1:9" x14ac:dyDescent="0.25">
      <c r="A83" s="3" t="s">
        <v>83</v>
      </c>
      <c r="B83" s="1">
        <v>849</v>
      </c>
      <c r="C83" s="1">
        <v>866</v>
      </c>
      <c r="D83" s="1">
        <v>851</v>
      </c>
      <c r="E83" s="1">
        <v>879</v>
      </c>
      <c r="F83" s="1">
        <v>879</v>
      </c>
      <c r="G83" s="1">
        <v>861</v>
      </c>
      <c r="H83" s="1">
        <v>871</v>
      </c>
      <c r="I83" s="1">
        <v>864</v>
      </c>
    </row>
    <row r="84" spans="1:9" x14ac:dyDescent="0.25">
      <c r="A84" s="3" t="s">
        <v>84</v>
      </c>
      <c r="B84" s="1">
        <v>897</v>
      </c>
      <c r="C84" s="1">
        <v>902</v>
      </c>
      <c r="D84" s="1">
        <v>880</v>
      </c>
      <c r="E84" s="1">
        <v>849</v>
      </c>
      <c r="F84" s="1">
        <v>900</v>
      </c>
      <c r="G84" s="1">
        <v>909</v>
      </c>
      <c r="H84" s="1">
        <v>921</v>
      </c>
      <c r="I84" s="1">
        <v>944</v>
      </c>
    </row>
    <row r="85" spans="1:9" x14ac:dyDescent="0.25">
      <c r="A85" s="3" t="s">
        <v>85</v>
      </c>
      <c r="B85" s="1">
        <v>790</v>
      </c>
      <c r="C85" s="1">
        <v>753</v>
      </c>
      <c r="D85" s="1">
        <v>712</v>
      </c>
      <c r="E85" s="1">
        <v>694</v>
      </c>
      <c r="F85" s="1">
        <v>702</v>
      </c>
      <c r="G85" s="1">
        <v>744</v>
      </c>
      <c r="H85" s="1">
        <v>748</v>
      </c>
      <c r="I85" s="1">
        <v>742</v>
      </c>
    </row>
    <row r="86" spans="1:9" x14ac:dyDescent="0.25">
      <c r="A86" s="3" t="s">
        <v>86</v>
      </c>
      <c r="B86" s="1">
        <v>888</v>
      </c>
      <c r="C86" s="1">
        <v>916</v>
      </c>
      <c r="D86" s="1">
        <v>924</v>
      </c>
      <c r="E86" s="1">
        <v>828</v>
      </c>
      <c r="F86" s="1">
        <v>857</v>
      </c>
      <c r="G86" s="1">
        <v>883</v>
      </c>
      <c r="H86" s="1">
        <v>849</v>
      </c>
      <c r="I86" s="1">
        <v>857</v>
      </c>
    </row>
    <row r="87" spans="1:9" x14ac:dyDescent="0.25">
      <c r="A87" s="3" t="s">
        <v>87</v>
      </c>
      <c r="B87" s="1">
        <v>957</v>
      </c>
      <c r="C87" s="1">
        <v>938</v>
      </c>
      <c r="D87" s="1">
        <v>883</v>
      </c>
      <c r="E87" s="1">
        <v>819</v>
      </c>
      <c r="F87" s="1">
        <v>781</v>
      </c>
      <c r="G87" s="1">
        <v>782</v>
      </c>
      <c r="H87" s="1">
        <v>757</v>
      </c>
      <c r="I87" s="1">
        <v>757</v>
      </c>
    </row>
    <row r="88" spans="1:9" x14ac:dyDescent="0.25">
      <c r="A88" s="3" t="s">
        <v>88</v>
      </c>
      <c r="B88" s="1">
        <v>288</v>
      </c>
      <c r="C88" s="1">
        <v>281</v>
      </c>
      <c r="D88" s="1">
        <v>313</v>
      </c>
      <c r="E88" s="1">
        <v>372</v>
      </c>
      <c r="F88" s="1">
        <v>349</v>
      </c>
      <c r="G88" s="1">
        <v>357</v>
      </c>
      <c r="H88" s="1">
        <v>365</v>
      </c>
      <c r="I88" s="1">
        <v>376</v>
      </c>
    </row>
    <row r="89" spans="1:9" x14ac:dyDescent="0.25">
      <c r="A89" s="3" t="s">
        <v>89</v>
      </c>
      <c r="B89" s="1">
        <v>697</v>
      </c>
      <c r="C89" s="1">
        <v>698</v>
      </c>
      <c r="D89" s="1">
        <v>697</v>
      </c>
      <c r="E89" s="1">
        <v>675</v>
      </c>
      <c r="F89" s="1">
        <v>652</v>
      </c>
      <c r="G89" s="1">
        <v>640</v>
      </c>
      <c r="H89" s="1">
        <v>598</v>
      </c>
      <c r="I89" s="1">
        <v>583</v>
      </c>
    </row>
    <row r="90" spans="1:9" x14ac:dyDescent="0.25">
      <c r="A90" s="3" t="s">
        <v>90</v>
      </c>
      <c r="B90" s="1"/>
      <c r="C90" s="1"/>
      <c r="D90" s="1"/>
      <c r="E90" s="1"/>
      <c r="F90" s="1"/>
      <c r="G90" s="1">
        <v>5</v>
      </c>
      <c r="H90" s="1">
        <v>20</v>
      </c>
      <c r="I90" s="1">
        <v>29</v>
      </c>
    </row>
    <row r="91" spans="1:9" x14ac:dyDescent="0.25">
      <c r="A91" s="3" t="s">
        <v>91</v>
      </c>
      <c r="B91" s="1"/>
      <c r="C91" s="1"/>
      <c r="D91" s="1"/>
      <c r="E91" s="1"/>
      <c r="F91" s="1">
        <v>87</v>
      </c>
      <c r="G91" s="1">
        <v>43</v>
      </c>
      <c r="H91" s="1">
        <v>38</v>
      </c>
      <c r="I91" s="1">
        <v>38</v>
      </c>
    </row>
    <row r="92" spans="1:9" x14ac:dyDescent="0.25">
      <c r="A92" s="3" t="s">
        <v>92</v>
      </c>
      <c r="B92" s="1">
        <v>672</v>
      </c>
      <c r="C92" s="1">
        <v>658</v>
      </c>
      <c r="D92" s="1">
        <v>631</v>
      </c>
      <c r="E92" s="1">
        <v>595</v>
      </c>
      <c r="F92" s="1">
        <v>601</v>
      </c>
      <c r="G92" s="1">
        <v>638</v>
      </c>
      <c r="H92" s="1">
        <v>653</v>
      </c>
      <c r="I92" s="1">
        <v>683</v>
      </c>
    </row>
    <row r="93" spans="1:9" x14ac:dyDescent="0.25">
      <c r="A93" s="3" t="s">
        <v>93</v>
      </c>
      <c r="B93" s="1">
        <v>143</v>
      </c>
      <c r="C93" s="1">
        <v>139</v>
      </c>
      <c r="D93" s="1">
        <v>137</v>
      </c>
      <c r="E93" s="1">
        <v>139</v>
      </c>
      <c r="F93" s="1">
        <v>131</v>
      </c>
      <c r="G93" s="1">
        <v>138</v>
      </c>
      <c r="H93" s="1">
        <v>139</v>
      </c>
      <c r="I93" s="1">
        <v>140</v>
      </c>
    </row>
    <row r="94" spans="1:9" x14ac:dyDescent="0.25">
      <c r="A94" s="3" t="s">
        <v>94</v>
      </c>
      <c r="B94" s="1">
        <v>89</v>
      </c>
      <c r="C94" s="1">
        <v>98</v>
      </c>
      <c r="D94" s="1">
        <v>91</v>
      </c>
      <c r="E94" s="1">
        <v>99</v>
      </c>
      <c r="F94" s="1">
        <v>94</v>
      </c>
      <c r="G94" s="1">
        <v>96</v>
      </c>
      <c r="H94" s="1">
        <v>83</v>
      </c>
      <c r="I94" s="1">
        <v>62</v>
      </c>
    </row>
    <row r="95" spans="1:9" x14ac:dyDescent="0.25">
      <c r="A95" s="3" t="s">
        <v>95</v>
      </c>
      <c r="B95" s="1">
        <v>247</v>
      </c>
      <c r="C95" s="1">
        <v>226</v>
      </c>
      <c r="D95" s="1">
        <v>209</v>
      </c>
      <c r="E95" s="1">
        <v>188</v>
      </c>
      <c r="F95" s="1">
        <v>147</v>
      </c>
      <c r="G95" s="1">
        <v>190</v>
      </c>
      <c r="H95" s="1">
        <v>238</v>
      </c>
      <c r="I95" s="1">
        <v>224</v>
      </c>
    </row>
    <row r="96" spans="1:9" x14ac:dyDescent="0.25">
      <c r="A96" s="3" t="s">
        <v>96</v>
      </c>
      <c r="B96" s="1"/>
      <c r="C96" s="1">
        <v>722</v>
      </c>
      <c r="D96" s="1">
        <v>720</v>
      </c>
      <c r="E96" s="1">
        <v>727</v>
      </c>
      <c r="F96" s="1">
        <v>741</v>
      </c>
      <c r="G96" s="1">
        <v>739</v>
      </c>
      <c r="H96" s="1">
        <v>719</v>
      </c>
      <c r="I96" s="1">
        <v>712</v>
      </c>
    </row>
    <row r="97" spans="1:9" x14ac:dyDescent="0.25">
      <c r="A97" s="3" t="s">
        <v>97</v>
      </c>
      <c r="B97" s="1">
        <v>761</v>
      </c>
      <c r="C97" s="1">
        <v>743</v>
      </c>
      <c r="D97" s="1">
        <v>699</v>
      </c>
      <c r="E97" s="1">
        <v>712</v>
      </c>
      <c r="F97" s="1">
        <v>707</v>
      </c>
      <c r="G97" s="1">
        <v>707</v>
      </c>
      <c r="H97" s="1">
        <v>728</v>
      </c>
      <c r="I97" s="1">
        <v>715</v>
      </c>
    </row>
    <row r="98" spans="1:9" x14ac:dyDescent="0.25">
      <c r="A98" s="3" t="s">
        <v>98</v>
      </c>
      <c r="B98" s="1">
        <v>713</v>
      </c>
      <c r="C98" s="1">
        <v>722</v>
      </c>
      <c r="D98" s="1">
        <v>734</v>
      </c>
      <c r="E98" s="1">
        <v>727</v>
      </c>
      <c r="F98" s="1">
        <v>728</v>
      </c>
      <c r="G98" s="1">
        <v>734</v>
      </c>
      <c r="H98" s="1">
        <v>738</v>
      </c>
      <c r="I98" s="1">
        <v>737</v>
      </c>
    </row>
    <row r="99" spans="1:9" x14ac:dyDescent="0.25">
      <c r="A99" s="3" t="s">
        <v>99</v>
      </c>
      <c r="B99" s="1">
        <v>760</v>
      </c>
      <c r="C99" s="1">
        <v>744</v>
      </c>
      <c r="D99" s="1">
        <v>748</v>
      </c>
      <c r="E99" s="1">
        <v>733</v>
      </c>
      <c r="F99" s="1">
        <v>745</v>
      </c>
      <c r="G99" s="1">
        <v>764</v>
      </c>
      <c r="H99" s="1">
        <v>754</v>
      </c>
      <c r="I99" s="1">
        <v>736</v>
      </c>
    </row>
    <row r="100" spans="1:9" x14ac:dyDescent="0.25">
      <c r="A100" s="3" t="s">
        <v>100</v>
      </c>
      <c r="B100" s="1">
        <v>709</v>
      </c>
      <c r="C100" s="1">
        <v>703</v>
      </c>
      <c r="D100" s="1">
        <v>676</v>
      </c>
      <c r="E100" s="1">
        <v>670</v>
      </c>
      <c r="F100" s="1">
        <v>626</v>
      </c>
      <c r="G100" s="1">
        <v>645</v>
      </c>
      <c r="H100" s="1">
        <v>588</v>
      </c>
      <c r="I100" s="1">
        <v>524</v>
      </c>
    </row>
    <row r="101" spans="1:9" x14ac:dyDescent="0.25">
      <c r="A101" s="3" t="s">
        <v>101</v>
      </c>
      <c r="B101" s="1">
        <v>583</v>
      </c>
      <c r="C101" s="1">
        <v>606</v>
      </c>
      <c r="D101" s="1">
        <v>634</v>
      </c>
      <c r="E101" s="1">
        <v>596</v>
      </c>
      <c r="F101" s="1">
        <v>583</v>
      </c>
      <c r="G101" s="1">
        <v>563</v>
      </c>
      <c r="H101" s="1">
        <v>576</v>
      </c>
      <c r="I101" s="1">
        <v>557</v>
      </c>
    </row>
    <row r="102" spans="1:9" x14ac:dyDescent="0.25">
      <c r="A102" s="3" t="s">
        <v>102</v>
      </c>
      <c r="B102" s="1">
        <v>801</v>
      </c>
      <c r="C102" s="1">
        <v>785</v>
      </c>
      <c r="D102" s="1">
        <v>786</v>
      </c>
      <c r="E102" s="1">
        <v>777</v>
      </c>
      <c r="F102" s="1">
        <v>740</v>
      </c>
      <c r="G102" s="1">
        <v>688</v>
      </c>
      <c r="H102" s="1">
        <v>627</v>
      </c>
      <c r="I102" s="1">
        <v>611</v>
      </c>
    </row>
    <row r="103" spans="1:9" x14ac:dyDescent="0.25">
      <c r="A103" s="3" t="s">
        <v>103</v>
      </c>
      <c r="B103" s="1">
        <v>777</v>
      </c>
      <c r="C103" s="1">
        <v>760</v>
      </c>
      <c r="D103" s="1">
        <v>784</v>
      </c>
      <c r="E103" s="1">
        <v>781</v>
      </c>
      <c r="F103" s="1">
        <v>739</v>
      </c>
      <c r="G103" s="1">
        <v>734</v>
      </c>
      <c r="H103" s="1">
        <v>745</v>
      </c>
      <c r="I103" s="1">
        <v>741</v>
      </c>
    </row>
    <row r="104" spans="1:9" x14ac:dyDescent="0.25">
      <c r="A104" s="3" t="s">
        <v>104</v>
      </c>
      <c r="B104" s="1">
        <v>644</v>
      </c>
      <c r="C104" s="1">
        <v>644</v>
      </c>
      <c r="D104" s="1">
        <v>628</v>
      </c>
      <c r="E104" s="1">
        <v>667</v>
      </c>
      <c r="F104" s="1">
        <v>659</v>
      </c>
      <c r="G104" s="1">
        <v>666</v>
      </c>
      <c r="H104" s="1">
        <v>634</v>
      </c>
      <c r="I104" s="1">
        <v>616</v>
      </c>
    </row>
    <row r="105" spans="1:9" x14ac:dyDescent="0.25">
      <c r="A105" s="3" t="s">
        <v>105</v>
      </c>
      <c r="B105" s="1">
        <v>671</v>
      </c>
      <c r="C105" s="1">
        <v>629</v>
      </c>
      <c r="D105" s="1">
        <v>631</v>
      </c>
      <c r="E105" s="1">
        <v>619</v>
      </c>
      <c r="F105" s="1">
        <v>617</v>
      </c>
      <c r="G105" s="1">
        <v>596</v>
      </c>
      <c r="H105" s="1">
        <v>558</v>
      </c>
      <c r="I105" s="1">
        <v>567</v>
      </c>
    </row>
    <row r="106" spans="1:9" x14ac:dyDescent="0.25">
      <c r="A106" s="3" t="s">
        <v>106</v>
      </c>
      <c r="B106" s="1">
        <v>512</v>
      </c>
      <c r="C106" s="1">
        <v>514</v>
      </c>
      <c r="D106" s="1">
        <v>511</v>
      </c>
      <c r="E106" s="1">
        <v>515</v>
      </c>
      <c r="F106" s="1">
        <v>504</v>
      </c>
      <c r="G106" s="1">
        <v>495</v>
      </c>
      <c r="H106" s="1">
        <v>503</v>
      </c>
      <c r="I106" s="1">
        <v>484</v>
      </c>
    </row>
    <row r="107" spans="1:9" x14ac:dyDescent="0.25">
      <c r="A107" s="3" t="s">
        <v>107</v>
      </c>
      <c r="B107" s="1">
        <v>157</v>
      </c>
      <c r="C107" s="1">
        <v>149</v>
      </c>
      <c r="D107" s="1">
        <v>130</v>
      </c>
      <c r="E107" s="1">
        <v>122</v>
      </c>
      <c r="F107" s="1">
        <v>104</v>
      </c>
      <c r="G107" s="1">
        <v>103</v>
      </c>
      <c r="H107" s="1">
        <v>109</v>
      </c>
      <c r="I107" s="1">
        <v>105</v>
      </c>
    </row>
    <row r="108" spans="1:9" x14ac:dyDescent="0.25">
      <c r="A108" s="3" t="s">
        <v>108</v>
      </c>
      <c r="B108" s="1">
        <v>642</v>
      </c>
      <c r="C108" s="1">
        <v>627</v>
      </c>
      <c r="D108" s="1">
        <v>614</v>
      </c>
      <c r="E108" s="1">
        <v>594</v>
      </c>
      <c r="F108" s="1">
        <v>562</v>
      </c>
      <c r="G108" s="1">
        <v>533</v>
      </c>
      <c r="H108" s="1">
        <v>473</v>
      </c>
      <c r="I108" s="1">
        <v>454</v>
      </c>
    </row>
    <row r="109" spans="1:9" x14ac:dyDescent="0.25">
      <c r="A109" s="3" t="s">
        <v>109</v>
      </c>
      <c r="B109" s="1">
        <v>137</v>
      </c>
      <c r="C109" s="1">
        <v>103</v>
      </c>
      <c r="D109" s="1">
        <v>105</v>
      </c>
      <c r="E109" s="1">
        <v>111</v>
      </c>
      <c r="F109" s="1">
        <v>140</v>
      </c>
      <c r="G109" s="1">
        <v>152</v>
      </c>
      <c r="H109" s="1">
        <v>160</v>
      </c>
      <c r="I109" s="1">
        <v>174</v>
      </c>
    </row>
    <row r="110" spans="1:9" x14ac:dyDescent="0.25">
      <c r="A110" s="3" t="s">
        <v>110</v>
      </c>
      <c r="B110" s="1">
        <v>825</v>
      </c>
      <c r="C110" s="1">
        <v>854</v>
      </c>
      <c r="D110" s="1">
        <v>847</v>
      </c>
      <c r="E110" s="1">
        <v>845</v>
      </c>
      <c r="F110" s="1">
        <v>837</v>
      </c>
      <c r="G110" s="1">
        <v>809</v>
      </c>
      <c r="H110" s="1">
        <v>792</v>
      </c>
      <c r="I110" s="1">
        <v>741</v>
      </c>
    </row>
    <row r="111" spans="1:9" x14ac:dyDescent="0.25">
      <c r="A111" s="3" t="s">
        <v>111</v>
      </c>
      <c r="B111" s="1">
        <v>699</v>
      </c>
      <c r="C111" s="1">
        <v>727</v>
      </c>
      <c r="D111" s="1">
        <v>748</v>
      </c>
      <c r="E111" s="1">
        <v>719</v>
      </c>
      <c r="F111" s="1">
        <v>668</v>
      </c>
      <c r="G111" s="1">
        <v>658</v>
      </c>
      <c r="H111" s="1">
        <v>640</v>
      </c>
      <c r="I111" s="1">
        <v>638</v>
      </c>
    </row>
    <row r="112" spans="1:9" x14ac:dyDescent="0.25">
      <c r="A112" s="3" t="s">
        <v>112</v>
      </c>
      <c r="B112" s="1">
        <v>816</v>
      </c>
      <c r="C112" s="1">
        <v>824</v>
      </c>
      <c r="D112" s="1">
        <v>811</v>
      </c>
      <c r="E112" s="1">
        <v>792</v>
      </c>
      <c r="F112" s="1">
        <v>777</v>
      </c>
      <c r="G112" s="1">
        <v>772</v>
      </c>
      <c r="H112" s="1">
        <v>743</v>
      </c>
      <c r="I112" s="1">
        <v>721</v>
      </c>
    </row>
    <row r="113" spans="1:9" x14ac:dyDescent="0.25">
      <c r="A113" s="3" t="s">
        <v>113</v>
      </c>
      <c r="B113" s="1">
        <v>797</v>
      </c>
      <c r="C113" s="1">
        <v>798</v>
      </c>
      <c r="D113" s="1">
        <v>811</v>
      </c>
      <c r="E113" s="1">
        <v>789</v>
      </c>
      <c r="F113" s="1">
        <v>757</v>
      </c>
      <c r="G113" s="1">
        <v>736</v>
      </c>
      <c r="H113" s="1">
        <v>709</v>
      </c>
      <c r="I113" s="1">
        <v>698</v>
      </c>
    </row>
    <row r="114" spans="1:9" x14ac:dyDescent="0.25">
      <c r="A114" s="3" t="s">
        <v>114</v>
      </c>
      <c r="B114" s="1">
        <v>887</v>
      </c>
      <c r="C114" s="1">
        <v>880</v>
      </c>
      <c r="D114" s="1">
        <v>825</v>
      </c>
      <c r="E114" s="1">
        <v>823</v>
      </c>
      <c r="F114" s="1">
        <v>796</v>
      </c>
      <c r="G114" s="1">
        <v>771</v>
      </c>
      <c r="H114" s="1">
        <v>777</v>
      </c>
      <c r="I114" s="1">
        <v>786</v>
      </c>
    </row>
    <row r="115" spans="1:9" x14ac:dyDescent="0.25">
      <c r="A115" s="3" t="s">
        <v>115</v>
      </c>
      <c r="B115" s="1">
        <v>397</v>
      </c>
      <c r="C115" s="1">
        <v>430</v>
      </c>
      <c r="D115" s="1">
        <v>420</v>
      </c>
      <c r="E115" s="1">
        <v>417</v>
      </c>
      <c r="F115" s="1">
        <v>401</v>
      </c>
      <c r="G115" s="1">
        <v>394</v>
      </c>
      <c r="H115" s="1">
        <v>418</v>
      </c>
      <c r="I115" s="1">
        <v>446</v>
      </c>
    </row>
    <row r="116" spans="1:9" x14ac:dyDescent="0.25">
      <c r="A116" s="3" t="s">
        <v>116</v>
      </c>
      <c r="B116" s="1">
        <v>578</v>
      </c>
      <c r="C116" s="1">
        <v>590</v>
      </c>
      <c r="D116" s="1">
        <v>578</v>
      </c>
      <c r="E116" s="1">
        <v>553</v>
      </c>
      <c r="F116" s="1">
        <v>528</v>
      </c>
      <c r="G116" s="1">
        <v>568</v>
      </c>
      <c r="H116" s="1">
        <v>572</v>
      </c>
      <c r="I116" s="1">
        <v>570</v>
      </c>
    </row>
    <row r="117" spans="1:9" x14ac:dyDescent="0.25">
      <c r="A117" s="3" t="s">
        <v>117</v>
      </c>
      <c r="B117" s="1">
        <v>623</v>
      </c>
      <c r="C117" s="1">
        <v>611</v>
      </c>
      <c r="D117" s="1">
        <v>576</v>
      </c>
      <c r="E117" s="1">
        <v>547</v>
      </c>
      <c r="F117" s="1">
        <v>543</v>
      </c>
      <c r="G117" s="1">
        <v>563</v>
      </c>
      <c r="H117" s="1">
        <v>562</v>
      </c>
      <c r="I117" s="1">
        <v>547</v>
      </c>
    </row>
    <row r="118" spans="1:9" x14ac:dyDescent="0.25">
      <c r="A118" s="3" t="s">
        <v>118</v>
      </c>
      <c r="B118" s="1">
        <v>663</v>
      </c>
      <c r="C118" s="1">
        <v>625</v>
      </c>
      <c r="D118" s="1">
        <v>653</v>
      </c>
      <c r="E118" s="1">
        <v>653</v>
      </c>
      <c r="F118" s="1">
        <v>632</v>
      </c>
      <c r="G118" s="1">
        <v>671</v>
      </c>
      <c r="H118" s="1">
        <v>670</v>
      </c>
      <c r="I118" s="1">
        <v>642</v>
      </c>
    </row>
    <row r="119" spans="1:9" x14ac:dyDescent="0.25">
      <c r="A119" s="3" t="s">
        <v>119</v>
      </c>
      <c r="B119" s="1">
        <v>375</v>
      </c>
      <c r="C119" s="1">
        <v>349</v>
      </c>
      <c r="D119" s="1">
        <v>338</v>
      </c>
      <c r="E119" s="1">
        <v>345</v>
      </c>
      <c r="F119" s="1">
        <v>347</v>
      </c>
      <c r="G119" s="1">
        <v>351</v>
      </c>
      <c r="H119" s="1">
        <v>372</v>
      </c>
      <c r="I119" s="1">
        <v>391</v>
      </c>
    </row>
    <row r="120" spans="1:9" x14ac:dyDescent="0.25">
      <c r="A120" s="3" t="s">
        <v>120</v>
      </c>
      <c r="B120" s="1">
        <v>37</v>
      </c>
      <c r="C120" s="1">
        <v>38</v>
      </c>
      <c r="D120" s="1">
        <v>38</v>
      </c>
      <c r="E120" s="1">
        <v>38</v>
      </c>
      <c r="F120" s="1">
        <v>38</v>
      </c>
      <c r="G120" s="1">
        <v>42</v>
      </c>
      <c r="H120" s="1">
        <v>41</v>
      </c>
      <c r="I120" s="1">
        <v>40</v>
      </c>
    </row>
    <row r="121" spans="1:9" x14ac:dyDescent="0.25">
      <c r="A121" s="3" t="s">
        <v>121</v>
      </c>
      <c r="B121" s="1">
        <v>64</v>
      </c>
      <c r="C121" s="1">
        <v>62</v>
      </c>
      <c r="D121" s="1">
        <v>64</v>
      </c>
      <c r="E121" s="1">
        <v>66</v>
      </c>
      <c r="F121" s="1">
        <v>63</v>
      </c>
      <c r="G121" s="1">
        <v>65</v>
      </c>
      <c r="H121" s="1">
        <v>67</v>
      </c>
      <c r="I121" s="1">
        <v>72</v>
      </c>
    </row>
    <row r="122" spans="1:9" x14ac:dyDescent="0.25">
      <c r="A122" s="3" t="s">
        <v>122</v>
      </c>
      <c r="B122" s="1">
        <v>338</v>
      </c>
      <c r="C122" s="1">
        <v>383</v>
      </c>
      <c r="D122" s="1">
        <v>349</v>
      </c>
      <c r="E122" s="1">
        <v>348</v>
      </c>
      <c r="F122" s="1">
        <v>293</v>
      </c>
      <c r="G122" s="1">
        <v>294</v>
      </c>
      <c r="H122" s="1">
        <v>287</v>
      </c>
      <c r="I122" s="1">
        <v>276</v>
      </c>
    </row>
    <row r="123" spans="1:9" x14ac:dyDescent="0.25">
      <c r="A123" s="3" t="s">
        <v>123</v>
      </c>
      <c r="B123" s="1">
        <v>510</v>
      </c>
      <c r="C123" s="1">
        <v>534</v>
      </c>
      <c r="D123" s="1">
        <v>543</v>
      </c>
      <c r="E123" s="1">
        <v>540</v>
      </c>
      <c r="F123" s="1">
        <v>533</v>
      </c>
      <c r="G123" s="1">
        <v>543</v>
      </c>
      <c r="H123" s="1">
        <v>569</v>
      </c>
      <c r="I123" s="1">
        <v>571</v>
      </c>
    </row>
    <row r="124" spans="1:9" x14ac:dyDescent="0.25">
      <c r="A124" s="3" t="s">
        <v>124</v>
      </c>
      <c r="B124" s="1">
        <v>925</v>
      </c>
      <c r="C124" s="1">
        <v>913</v>
      </c>
      <c r="D124" s="1">
        <v>914</v>
      </c>
      <c r="E124" s="1">
        <v>891</v>
      </c>
      <c r="F124" s="1">
        <v>864</v>
      </c>
      <c r="G124" s="1">
        <v>878</v>
      </c>
      <c r="H124" s="1">
        <v>906</v>
      </c>
      <c r="I124" s="1">
        <v>882</v>
      </c>
    </row>
    <row r="125" spans="1:9" x14ac:dyDescent="0.25">
      <c r="A125" s="3" t="s">
        <v>125</v>
      </c>
      <c r="B125" s="1">
        <v>127</v>
      </c>
      <c r="C125" s="1">
        <v>129</v>
      </c>
      <c r="D125" s="1">
        <v>144</v>
      </c>
      <c r="E125" s="1">
        <v>142</v>
      </c>
      <c r="F125" s="1">
        <v>152</v>
      </c>
      <c r="G125" s="1">
        <v>167</v>
      </c>
      <c r="H125" s="1">
        <v>165</v>
      </c>
      <c r="I125" s="1">
        <v>158</v>
      </c>
    </row>
    <row r="126" spans="1:9" x14ac:dyDescent="0.25">
      <c r="A126" s="3" t="s">
        <v>126</v>
      </c>
      <c r="B126" s="1">
        <v>18</v>
      </c>
      <c r="C126" s="1">
        <v>30</v>
      </c>
      <c r="D126" s="1">
        <v>36</v>
      </c>
      <c r="E126" s="1">
        <v>29</v>
      </c>
      <c r="F126" s="1">
        <v>30</v>
      </c>
      <c r="G126" s="1">
        <v>30</v>
      </c>
      <c r="H126" s="1">
        <v>37</v>
      </c>
      <c r="I126" s="1">
        <v>36</v>
      </c>
    </row>
    <row r="127" spans="1:9" x14ac:dyDescent="0.25">
      <c r="A127" s="3" t="s">
        <v>127</v>
      </c>
      <c r="B127" s="1">
        <v>490</v>
      </c>
      <c r="C127" s="1">
        <v>480</v>
      </c>
      <c r="D127" s="1">
        <v>460</v>
      </c>
      <c r="E127" s="1">
        <v>453</v>
      </c>
      <c r="F127" s="1">
        <v>433</v>
      </c>
      <c r="G127" s="1">
        <v>424</v>
      </c>
      <c r="H127" s="1">
        <v>406</v>
      </c>
      <c r="I127" s="1">
        <v>392</v>
      </c>
    </row>
    <row r="128" spans="1:9" x14ac:dyDescent="0.25">
      <c r="A128" s="3" t="s">
        <v>128</v>
      </c>
      <c r="B128" s="1">
        <v>966</v>
      </c>
      <c r="C128" s="1">
        <v>954</v>
      </c>
      <c r="D128" s="1">
        <v>953</v>
      </c>
      <c r="E128" s="1">
        <v>950</v>
      </c>
      <c r="F128" s="1">
        <v>939</v>
      </c>
      <c r="G128" s="1">
        <v>916</v>
      </c>
      <c r="H128" s="1">
        <v>887</v>
      </c>
      <c r="I128" s="1">
        <v>872</v>
      </c>
    </row>
    <row r="129" spans="1:9" x14ac:dyDescent="0.25">
      <c r="A129" s="3" t="s">
        <v>129</v>
      </c>
      <c r="B129" s="1">
        <v>908</v>
      </c>
      <c r="C129" s="1">
        <v>873</v>
      </c>
      <c r="D129" s="1">
        <v>833</v>
      </c>
      <c r="E129" s="1">
        <v>807</v>
      </c>
      <c r="F129" s="1">
        <v>791</v>
      </c>
      <c r="G129" s="1">
        <v>787</v>
      </c>
      <c r="H129" s="1">
        <v>798</v>
      </c>
      <c r="I129" s="1">
        <v>804</v>
      </c>
    </row>
    <row r="130" spans="1:9" x14ac:dyDescent="0.25">
      <c r="A130" s="3" t="s">
        <v>130</v>
      </c>
      <c r="B130" s="1">
        <v>767</v>
      </c>
      <c r="C130" s="1">
        <v>781</v>
      </c>
      <c r="D130" s="1">
        <v>777</v>
      </c>
      <c r="E130" s="1">
        <v>750</v>
      </c>
      <c r="F130" s="1">
        <v>750</v>
      </c>
      <c r="G130" s="1">
        <v>698</v>
      </c>
      <c r="H130" s="1">
        <v>728</v>
      </c>
      <c r="I130" s="1">
        <v>740</v>
      </c>
    </row>
    <row r="131" spans="1:9" x14ac:dyDescent="0.25">
      <c r="A131" s="3" t="s">
        <v>131</v>
      </c>
      <c r="B131" s="1">
        <v>585</v>
      </c>
      <c r="C131" s="1">
        <v>584</v>
      </c>
      <c r="D131" s="1">
        <v>579</v>
      </c>
      <c r="E131" s="1">
        <v>573</v>
      </c>
      <c r="F131" s="1">
        <v>545</v>
      </c>
      <c r="G131" s="1">
        <v>535</v>
      </c>
      <c r="H131" s="1">
        <v>560</v>
      </c>
      <c r="I131" s="1">
        <v>562</v>
      </c>
    </row>
    <row r="132" spans="1:9" x14ac:dyDescent="0.25">
      <c r="A132" s="3" t="s">
        <v>132</v>
      </c>
      <c r="B132" s="1">
        <v>590</v>
      </c>
      <c r="C132" s="1">
        <v>580</v>
      </c>
      <c r="D132" s="1">
        <v>561</v>
      </c>
      <c r="E132" s="1">
        <v>538</v>
      </c>
      <c r="F132" s="1">
        <v>557</v>
      </c>
      <c r="G132" s="1">
        <v>568</v>
      </c>
      <c r="H132" s="1">
        <v>562</v>
      </c>
      <c r="I132" s="1">
        <v>578</v>
      </c>
    </row>
    <row r="133" spans="1:9" x14ac:dyDescent="0.25">
      <c r="A133" s="3" t="s">
        <v>133</v>
      </c>
      <c r="B133" s="1">
        <v>697</v>
      </c>
      <c r="C133" s="1">
        <v>697</v>
      </c>
      <c r="D133" s="1">
        <v>686</v>
      </c>
      <c r="E133" s="1">
        <v>722</v>
      </c>
      <c r="F133" s="1">
        <v>701</v>
      </c>
      <c r="G133" s="1">
        <v>728</v>
      </c>
      <c r="H133" s="1">
        <v>741</v>
      </c>
      <c r="I133" s="1">
        <v>745</v>
      </c>
    </row>
    <row r="134" spans="1:9" x14ac:dyDescent="0.25">
      <c r="A134" s="3" t="s">
        <v>134</v>
      </c>
      <c r="B134" s="1">
        <v>514</v>
      </c>
      <c r="C134" s="1">
        <v>518</v>
      </c>
      <c r="D134" s="1">
        <v>538</v>
      </c>
      <c r="E134" s="1">
        <v>543</v>
      </c>
      <c r="F134" s="1">
        <v>552</v>
      </c>
      <c r="G134" s="1">
        <v>552</v>
      </c>
      <c r="H134" s="1">
        <v>547</v>
      </c>
      <c r="I134" s="1">
        <v>538</v>
      </c>
    </row>
    <row r="135" spans="1:9" x14ac:dyDescent="0.25">
      <c r="A135" s="3" t="s">
        <v>135</v>
      </c>
      <c r="B135" s="1">
        <v>770</v>
      </c>
      <c r="C135" s="1">
        <v>780</v>
      </c>
      <c r="D135" s="1">
        <v>789</v>
      </c>
      <c r="E135" s="1">
        <v>800</v>
      </c>
      <c r="F135" s="1">
        <v>799</v>
      </c>
      <c r="G135" s="1">
        <v>816</v>
      </c>
      <c r="H135" s="1">
        <v>822</v>
      </c>
      <c r="I135" s="1">
        <v>783</v>
      </c>
    </row>
    <row r="136" spans="1:9" x14ac:dyDescent="0.25">
      <c r="A136" s="3" t="s">
        <v>136</v>
      </c>
      <c r="B136" s="1">
        <v>553</v>
      </c>
      <c r="C136" s="1">
        <v>553</v>
      </c>
      <c r="D136" s="1">
        <v>565</v>
      </c>
      <c r="E136" s="1">
        <v>498</v>
      </c>
      <c r="F136" s="1">
        <v>493</v>
      </c>
      <c r="G136" s="1">
        <v>455</v>
      </c>
      <c r="H136" s="1">
        <v>486</v>
      </c>
      <c r="I136" s="1">
        <v>513</v>
      </c>
    </row>
    <row r="137" spans="1:9" x14ac:dyDescent="0.25">
      <c r="A137" s="3" t="s">
        <v>137</v>
      </c>
      <c r="B137" s="1">
        <v>641</v>
      </c>
      <c r="C137" s="1">
        <v>624</v>
      </c>
      <c r="D137" s="1">
        <v>607</v>
      </c>
      <c r="E137" s="1">
        <v>586</v>
      </c>
      <c r="F137" s="1">
        <v>578</v>
      </c>
      <c r="G137" s="1">
        <v>628</v>
      </c>
      <c r="H137" s="1">
        <v>625</v>
      </c>
      <c r="I137" s="1">
        <v>614</v>
      </c>
    </row>
    <row r="138" spans="1:9" x14ac:dyDescent="0.25">
      <c r="A138" s="3" t="s">
        <v>138</v>
      </c>
      <c r="B138" s="1">
        <v>675</v>
      </c>
      <c r="C138" s="1">
        <v>664</v>
      </c>
      <c r="D138" s="1">
        <v>678</v>
      </c>
      <c r="E138" s="1">
        <v>690</v>
      </c>
      <c r="F138" s="1">
        <v>707</v>
      </c>
      <c r="G138" s="1">
        <v>712</v>
      </c>
      <c r="H138" s="1">
        <v>738</v>
      </c>
      <c r="I138" s="1">
        <v>754</v>
      </c>
    </row>
    <row r="139" spans="1:9" x14ac:dyDescent="0.25">
      <c r="A139" s="3" t="s">
        <v>139</v>
      </c>
      <c r="B139" s="1">
        <v>13</v>
      </c>
      <c r="C139" s="1">
        <v>13</v>
      </c>
      <c r="D139" s="1">
        <v>14</v>
      </c>
      <c r="E139" s="1">
        <v>86</v>
      </c>
      <c r="F139" s="1">
        <v>92</v>
      </c>
      <c r="G139" s="1">
        <v>99</v>
      </c>
      <c r="H139" s="1">
        <v>101</v>
      </c>
      <c r="I139" s="1">
        <v>84</v>
      </c>
    </row>
    <row r="140" spans="1:9" x14ac:dyDescent="0.25">
      <c r="A140" s="3" t="s">
        <v>140</v>
      </c>
      <c r="B140" s="1">
        <v>519</v>
      </c>
      <c r="C140" s="1">
        <v>519</v>
      </c>
      <c r="D140" s="1">
        <v>529</v>
      </c>
      <c r="E140" s="1">
        <v>556</v>
      </c>
      <c r="F140" s="1">
        <v>654</v>
      </c>
      <c r="G140" s="1">
        <v>671</v>
      </c>
      <c r="H140" s="1">
        <v>688</v>
      </c>
      <c r="I140" s="1">
        <v>668</v>
      </c>
    </row>
    <row r="141" spans="1:9" x14ac:dyDescent="0.25">
      <c r="A141" s="3" t="s">
        <v>141</v>
      </c>
      <c r="B141" s="1">
        <v>145</v>
      </c>
      <c r="C141" s="1">
        <v>148</v>
      </c>
      <c r="D141" s="1">
        <v>162</v>
      </c>
      <c r="E141" s="1">
        <v>150</v>
      </c>
      <c r="F141" s="1">
        <v>118</v>
      </c>
      <c r="G141" s="1">
        <v>120</v>
      </c>
      <c r="H141" s="1">
        <v>140</v>
      </c>
      <c r="I141" s="1">
        <v>139</v>
      </c>
    </row>
    <row r="142" spans="1:9" x14ac:dyDescent="0.25">
      <c r="A142" s="3" t="s">
        <v>142</v>
      </c>
      <c r="B142" s="1">
        <v>771</v>
      </c>
      <c r="C142" s="1">
        <v>792</v>
      </c>
      <c r="D142" s="1">
        <v>804</v>
      </c>
      <c r="E142" s="1">
        <v>820</v>
      </c>
      <c r="F142" s="1">
        <v>815</v>
      </c>
      <c r="G142" s="1">
        <v>823</v>
      </c>
      <c r="H142" s="1">
        <v>854</v>
      </c>
      <c r="I142" s="1">
        <v>806</v>
      </c>
    </row>
    <row r="143" spans="1:9" x14ac:dyDescent="0.25">
      <c r="A143" s="3" t="s">
        <v>143</v>
      </c>
      <c r="B143" s="1">
        <v>751</v>
      </c>
      <c r="C143" s="1">
        <v>759</v>
      </c>
      <c r="D143" s="1">
        <v>736</v>
      </c>
      <c r="E143" s="1">
        <v>721</v>
      </c>
      <c r="F143" s="1">
        <v>693</v>
      </c>
      <c r="G143" s="1">
        <v>691</v>
      </c>
      <c r="H143" s="1">
        <v>652</v>
      </c>
      <c r="I143" s="1">
        <v>680</v>
      </c>
    </row>
    <row r="144" spans="1:9" x14ac:dyDescent="0.25">
      <c r="A144" s="3" t="s">
        <v>144</v>
      </c>
      <c r="B144" s="1">
        <v>466</v>
      </c>
      <c r="C144" s="1">
        <v>471</v>
      </c>
      <c r="D144" s="1">
        <v>468</v>
      </c>
      <c r="E144" s="1">
        <v>459</v>
      </c>
      <c r="F144" s="1">
        <v>462</v>
      </c>
      <c r="G144" s="1">
        <v>461</v>
      </c>
      <c r="H144" s="1">
        <v>451</v>
      </c>
      <c r="I144" s="1">
        <v>431</v>
      </c>
    </row>
    <row r="145" spans="1:9" x14ac:dyDescent="0.25">
      <c r="A145" s="3" t="s">
        <v>145</v>
      </c>
      <c r="B145" s="1">
        <v>690</v>
      </c>
      <c r="C145" s="1">
        <v>667</v>
      </c>
      <c r="D145" s="1">
        <v>630</v>
      </c>
      <c r="E145" s="1">
        <v>628</v>
      </c>
      <c r="F145" s="1">
        <v>620</v>
      </c>
      <c r="G145" s="1">
        <v>578</v>
      </c>
      <c r="H145" s="1">
        <v>554</v>
      </c>
      <c r="I145" s="1">
        <v>551</v>
      </c>
    </row>
    <row r="146" spans="1:9" x14ac:dyDescent="0.25">
      <c r="A146" s="3" t="s">
        <v>146</v>
      </c>
      <c r="B146" s="1">
        <v>78</v>
      </c>
      <c r="C146" s="1">
        <v>55</v>
      </c>
      <c r="D146" s="1">
        <v>68</v>
      </c>
      <c r="E146" s="1">
        <v>60</v>
      </c>
      <c r="F146" s="1">
        <v>66</v>
      </c>
      <c r="G146" s="1">
        <v>68</v>
      </c>
      <c r="H146" s="1">
        <v>74</v>
      </c>
      <c r="I146" s="1">
        <v>79</v>
      </c>
    </row>
    <row r="147" spans="1:9" x14ac:dyDescent="0.25">
      <c r="A147" s="3" t="s">
        <v>147</v>
      </c>
      <c r="B147" s="1">
        <v>1143</v>
      </c>
      <c r="C147" s="1">
        <v>1115</v>
      </c>
      <c r="D147" s="1">
        <v>1037</v>
      </c>
      <c r="E147" s="1">
        <v>970</v>
      </c>
      <c r="F147" s="1">
        <v>926</v>
      </c>
      <c r="G147" s="1">
        <v>909</v>
      </c>
      <c r="H147" s="1">
        <v>865</v>
      </c>
      <c r="I147" s="1">
        <v>879</v>
      </c>
    </row>
    <row r="148" spans="1:9" x14ac:dyDescent="0.25">
      <c r="A148" s="3" t="s">
        <v>148</v>
      </c>
      <c r="B148" s="1">
        <v>553</v>
      </c>
      <c r="C148" s="1">
        <v>573</v>
      </c>
      <c r="D148" s="1">
        <v>574</v>
      </c>
      <c r="E148" s="1">
        <v>578</v>
      </c>
      <c r="F148" s="1">
        <v>555</v>
      </c>
      <c r="G148" s="1">
        <v>558</v>
      </c>
      <c r="H148" s="1">
        <v>564</v>
      </c>
      <c r="I148" s="1">
        <v>573</v>
      </c>
    </row>
    <row r="149" spans="1:9" x14ac:dyDescent="0.25">
      <c r="A149" s="3" t="s">
        <v>149</v>
      </c>
      <c r="B149" s="1">
        <v>1013</v>
      </c>
      <c r="C149" s="1">
        <v>1024</v>
      </c>
      <c r="D149" s="1">
        <v>1017</v>
      </c>
      <c r="E149" s="1">
        <v>1003</v>
      </c>
      <c r="F149" s="1">
        <v>985</v>
      </c>
      <c r="G149" s="1">
        <v>958</v>
      </c>
      <c r="H149" s="1">
        <v>946</v>
      </c>
      <c r="I149" s="1">
        <v>929</v>
      </c>
    </row>
    <row r="150" spans="1:9" x14ac:dyDescent="0.25">
      <c r="A150" s="3" t="s">
        <v>150</v>
      </c>
      <c r="B150" s="1">
        <v>712</v>
      </c>
      <c r="C150" s="1">
        <v>715</v>
      </c>
      <c r="D150" s="1">
        <v>739</v>
      </c>
      <c r="E150" s="1">
        <v>743</v>
      </c>
      <c r="F150" s="1">
        <v>739</v>
      </c>
      <c r="G150" s="1">
        <v>746</v>
      </c>
      <c r="H150" s="1">
        <v>733</v>
      </c>
      <c r="I150" s="1">
        <v>744</v>
      </c>
    </row>
    <row r="151" spans="1:9" x14ac:dyDescent="0.25">
      <c r="A151" s="3" t="s">
        <v>151</v>
      </c>
      <c r="B151" s="1">
        <v>817</v>
      </c>
      <c r="C151" s="1">
        <v>852</v>
      </c>
      <c r="D151" s="1">
        <v>863</v>
      </c>
      <c r="E151" s="1">
        <v>855</v>
      </c>
      <c r="F151" s="1">
        <v>838</v>
      </c>
      <c r="G151" s="1">
        <v>835</v>
      </c>
      <c r="H151" s="1">
        <v>823</v>
      </c>
      <c r="I151" s="1">
        <v>809</v>
      </c>
    </row>
    <row r="152" spans="1:9" x14ac:dyDescent="0.25">
      <c r="A152" s="3" t="s">
        <v>152</v>
      </c>
      <c r="B152" s="1">
        <v>740</v>
      </c>
      <c r="C152" s="1">
        <v>732</v>
      </c>
      <c r="D152" s="1">
        <v>733</v>
      </c>
      <c r="E152" s="1">
        <v>743</v>
      </c>
      <c r="F152" s="1">
        <v>725</v>
      </c>
      <c r="G152" s="1">
        <v>717</v>
      </c>
      <c r="H152" s="1">
        <v>705</v>
      </c>
      <c r="I152" s="1">
        <v>719</v>
      </c>
    </row>
    <row r="153" spans="1:9" x14ac:dyDescent="0.25">
      <c r="A153" s="3" t="s">
        <v>153</v>
      </c>
      <c r="B153" s="1">
        <v>465</v>
      </c>
      <c r="C153" s="1">
        <v>451</v>
      </c>
      <c r="D153" s="1">
        <v>450</v>
      </c>
      <c r="E153" s="1">
        <v>452</v>
      </c>
      <c r="F153" s="1">
        <v>423</v>
      </c>
      <c r="G153" s="1">
        <v>380</v>
      </c>
      <c r="H153" s="1">
        <v>335</v>
      </c>
      <c r="I153" s="1">
        <v>328</v>
      </c>
    </row>
    <row r="154" spans="1:9" x14ac:dyDescent="0.25">
      <c r="A154" s="3" t="s">
        <v>154</v>
      </c>
      <c r="B154" s="1">
        <v>504</v>
      </c>
      <c r="C154" s="1">
        <v>500</v>
      </c>
      <c r="D154" s="1">
        <v>477</v>
      </c>
      <c r="E154" s="1">
        <v>456</v>
      </c>
      <c r="F154" s="1">
        <v>421</v>
      </c>
      <c r="G154" s="1">
        <v>417</v>
      </c>
      <c r="H154" s="1">
        <v>432</v>
      </c>
      <c r="I154" s="1">
        <v>446</v>
      </c>
    </row>
    <row r="155" spans="1:9" x14ac:dyDescent="0.25">
      <c r="A155" s="3" t="s">
        <v>155</v>
      </c>
      <c r="B155" s="1">
        <v>148</v>
      </c>
      <c r="C155" s="1">
        <v>141</v>
      </c>
      <c r="D155" s="1">
        <v>134</v>
      </c>
      <c r="E155" s="1">
        <v>129</v>
      </c>
      <c r="F155" s="1">
        <v>104</v>
      </c>
      <c r="G155" s="1">
        <v>110</v>
      </c>
      <c r="H155" s="1">
        <v>117</v>
      </c>
      <c r="I155" s="1">
        <v>121</v>
      </c>
    </row>
    <row r="156" spans="1:9" x14ac:dyDescent="0.25">
      <c r="A156" s="3" t="s">
        <v>156</v>
      </c>
      <c r="B156" s="1">
        <v>659</v>
      </c>
      <c r="C156" s="1">
        <v>668</v>
      </c>
      <c r="D156" s="1">
        <v>663</v>
      </c>
      <c r="E156" s="1">
        <v>623</v>
      </c>
      <c r="F156" s="1">
        <v>620</v>
      </c>
      <c r="G156" s="1">
        <v>649</v>
      </c>
      <c r="H156" s="1">
        <v>641</v>
      </c>
      <c r="I156" s="1">
        <v>641</v>
      </c>
    </row>
    <row r="157" spans="1:9" x14ac:dyDescent="0.25">
      <c r="A157" s="3" t="s">
        <v>157</v>
      </c>
      <c r="B157" s="1">
        <v>1013</v>
      </c>
      <c r="C157" s="1">
        <v>1025</v>
      </c>
      <c r="D157" s="1">
        <v>1021</v>
      </c>
      <c r="E157" s="1">
        <v>1012</v>
      </c>
      <c r="F157" s="1">
        <v>1052</v>
      </c>
      <c r="G157" s="1">
        <v>1056</v>
      </c>
      <c r="H157" s="1">
        <v>1030</v>
      </c>
      <c r="I157" s="1">
        <v>1033</v>
      </c>
    </row>
    <row r="158" spans="1:9" x14ac:dyDescent="0.25">
      <c r="A158" s="3" t="s">
        <v>158</v>
      </c>
      <c r="B158" s="1">
        <v>108</v>
      </c>
      <c r="C158" s="1">
        <v>113</v>
      </c>
      <c r="D158" s="1">
        <v>113</v>
      </c>
      <c r="E158" s="1">
        <v>117</v>
      </c>
      <c r="F158" s="1">
        <v>118</v>
      </c>
      <c r="G158" s="1">
        <v>113</v>
      </c>
      <c r="H158" s="1">
        <v>123</v>
      </c>
      <c r="I158" s="1">
        <v>121</v>
      </c>
    </row>
    <row r="159" spans="1:9" x14ac:dyDescent="0.25">
      <c r="A159" s="3" t="s">
        <v>159</v>
      </c>
      <c r="B159" s="1">
        <v>57</v>
      </c>
      <c r="C159" s="1">
        <v>56</v>
      </c>
      <c r="D159" s="1">
        <v>53</v>
      </c>
      <c r="E159" s="1">
        <v>57</v>
      </c>
      <c r="F159" s="1">
        <v>67</v>
      </c>
      <c r="G159" s="1">
        <v>70</v>
      </c>
      <c r="H159" s="1">
        <v>88</v>
      </c>
      <c r="I159" s="1">
        <v>83</v>
      </c>
    </row>
    <row r="160" spans="1:9" x14ac:dyDescent="0.25">
      <c r="A160" s="3" t="s">
        <v>160</v>
      </c>
      <c r="B160" s="1"/>
      <c r="C160" s="1"/>
      <c r="D160" s="1"/>
      <c r="E160" s="1"/>
      <c r="F160" s="1"/>
      <c r="G160" s="1">
        <v>9</v>
      </c>
      <c r="H160" s="1"/>
      <c r="I160" s="1"/>
    </row>
    <row r="161" spans="1:9" x14ac:dyDescent="0.25">
      <c r="A161" s="3" t="s">
        <v>161</v>
      </c>
      <c r="B161" s="1">
        <v>105</v>
      </c>
      <c r="C161" s="1">
        <v>108</v>
      </c>
      <c r="D161" s="1">
        <v>102</v>
      </c>
      <c r="E161" s="1">
        <v>99</v>
      </c>
      <c r="F161" s="1">
        <v>91</v>
      </c>
      <c r="G161" s="1">
        <v>104</v>
      </c>
      <c r="H161" s="1">
        <v>100</v>
      </c>
      <c r="I161" s="1">
        <v>98</v>
      </c>
    </row>
    <row r="162" spans="1:9" x14ac:dyDescent="0.25">
      <c r="A162" s="3" t="s">
        <v>162</v>
      </c>
      <c r="B162" s="1">
        <v>648</v>
      </c>
      <c r="C162" s="1">
        <v>644</v>
      </c>
      <c r="D162" s="1">
        <v>606</v>
      </c>
      <c r="E162" s="1">
        <v>584</v>
      </c>
      <c r="F162" s="1">
        <v>566</v>
      </c>
      <c r="G162" s="1">
        <v>569</v>
      </c>
      <c r="H162" s="1">
        <v>591</v>
      </c>
      <c r="I162" s="1">
        <v>581</v>
      </c>
    </row>
    <row r="163" spans="1:9" x14ac:dyDescent="0.25">
      <c r="A163" s="3" t="s">
        <v>163</v>
      </c>
      <c r="B163" s="1">
        <v>713</v>
      </c>
      <c r="C163" s="1">
        <v>720</v>
      </c>
      <c r="D163" s="1">
        <v>702</v>
      </c>
      <c r="E163" s="1">
        <v>694</v>
      </c>
      <c r="F163" s="1">
        <v>692</v>
      </c>
      <c r="G163" s="1">
        <v>637</v>
      </c>
      <c r="H163" s="1">
        <v>664</v>
      </c>
      <c r="I163" s="1">
        <v>688</v>
      </c>
    </row>
    <row r="164" spans="1:9" x14ac:dyDescent="0.25">
      <c r="A164" s="3" t="s">
        <v>164</v>
      </c>
      <c r="B164" s="1">
        <v>703</v>
      </c>
      <c r="C164" s="1">
        <v>734</v>
      </c>
      <c r="D164" s="1">
        <v>724</v>
      </c>
      <c r="E164" s="1">
        <v>733</v>
      </c>
      <c r="F164" s="1">
        <v>726</v>
      </c>
      <c r="G164" s="1">
        <v>748</v>
      </c>
      <c r="H164" s="1">
        <v>773</v>
      </c>
      <c r="I164" s="1">
        <v>782</v>
      </c>
    </row>
    <row r="165" spans="1:9" x14ac:dyDescent="0.25">
      <c r="A165" s="3" t="s">
        <v>165</v>
      </c>
      <c r="B165" s="1">
        <v>634</v>
      </c>
      <c r="C165" s="1">
        <v>637</v>
      </c>
      <c r="D165" s="1">
        <v>638</v>
      </c>
      <c r="E165" s="1">
        <v>667</v>
      </c>
      <c r="F165" s="1">
        <v>676</v>
      </c>
      <c r="G165" s="1">
        <v>689</v>
      </c>
      <c r="H165" s="1">
        <v>702</v>
      </c>
      <c r="I165" s="1">
        <v>736</v>
      </c>
    </row>
    <row r="166" spans="1:9" x14ac:dyDescent="0.25">
      <c r="A166" s="3" t="s">
        <v>166</v>
      </c>
      <c r="B166" s="1">
        <v>451</v>
      </c>
      <c r="C166" s="1">
        <v>451</v>
      </c>
      <c r="D166" s="1">
        <v>513</v>
      </c>
      <c r="E166" s="1">
        <v>501</v>
      </c>
      <c r="F166" s="1">
        <v>480</v>
      </c>
      <c r="G166" s="1">
        <v>551</v>
      </c>
      <c r="H166" s="1">
        <v>567</v>
      </c>
      <c r="I166" s="1">
        <v>605</v>
      </c>
    </row>
    <row r="167" spans="1:9" x14ac:dyDescent="0.25">
      <c r="A167" s="3" t="s">
        <v>167</v>
      </c>
      <c r="B167" s="1">
        <v>703</v>
      </c>
      <c r="C167" s="1">
        <v>736</v>
      </c>
      <c r="D167" s="1">
        <v>761</v>
      </c>
      <c r="E167" s="1">
        <v>767</v>
      </c>
      <c r="F167" s="1">
        <v>782</v>
      </c>
      <c r="G167" s="1">
        <v>856</v>
      </c>
      <c r="H167" s="1">
        <v>813</v>
      </c>
      <c r="I167" s="1">
        <v>818</v>
      </c>
    </row>
    <row r="168" spans="1:9" x14ac:dyDescent="0.25">
      <c r="A168" s="3" t="s">
        <v>168</v>
      </c>
      <c r="B168" s="1">
        <v>115</v>
      </c>
      <c r="C168" s="1">
        <v>124</v>
      </c>
      <c r="D168" s="1">
        <v>128</v>
      </c>
      <c r="E168" s="1">
        <v>120</v>
      </c>
      <c r="F168" s="1">
        <v>122</v>
      </c>
      <c r="G168" s="1">
        <v>123</v>
      </c>
      <c r="H168" s="1">
        <v>125</v>
      </c>
      <c r="I168" s="1">
        <v>111</v>
      </c>
    </row>
    <row r="169" spans="1:9" x14ac:dyDescent="0.25">
      <c r="A169" s="3" t="s">
        <v>169</v>
      </c>
      <c r="B169" s="1">
        <v>116</v>
      </c>
      <c r="C169" s="1">
        <v>125</v>
      </c>
      <c r="D169" s="1">
        <v>107</v>
      </c>
      <c r="E169" s="1">
        <v>80</v>
      </c>
      <c r="F169" s="1">
        <v>99</v>
      </c>
      <c r="G169" s="1">
        <v>96</v>
      </c>
      <c r="H169" s="1">
        <v>104</v>
      </c>
      <c r="I169" s="1">
        <v>106</v>
      </c>
    </row>
    <row r="170" spans="1:9" x14ac:dyDescent="0.25">
      <c r="A170" s="3" t="s">
        <v>170</v>
      </c>
      <c r="B170" s="1">
        <v>505</v>
      </c>
      <c r="C170" s="1">
        <v>518</v>
      </c>
      <c r="D170" s="1">
        <v>508</v>
      </c>
      <c r="E170" s="1">
        <v>500</v>
      </c>
      <c r="F170" s="1">
        <v>489</v>
      </c>
      <c r="G170" s="1">
        <v>485</v>
      </c>
      <c r="H170" s="1">
        <v>489</v>
      </c>
      <c r="I170" s="1">
        <v>490</v>
      </c>
    </row>
    <row r="171" spans="1:9" x14ac:dyDescent="0.25">
      <c r="A171" s="3" t="s">
        <v>171</v>
      </c>
      <c r="B171" s="1">
        <v>485</v>
      </c>
      <c r="C171" s="1">
        <v>517</v>
      </c>
      <c r="D171" s="1">
        <v>517</v>
      </c>
      <c r="E171" s="1">
        <v>512</v>
      </c>
      <c r="F171" s="1">
        <v>521</v>
      </c>
      <c r="G171" s="1">
        <v>498</v>
      </c>
      <c r="H171" s="1">
        <v>493</v>
      </c>
      <c r="I171" s="1">
        <v>484</v>
      </c>
    </row>
    <row r="172" spans="1:9" x14ac:dyDescent="0.25">
      <c r="A172" s="3" t="s">
        <v>172</v>
      </c>
      <c r="B172" s="1">
        <v>977</v>
      </c>
      <c r="C172" s="1">
        <v>951</v>
      </c>
      <c r="D172" s="1">
        <v>946</v>
      </c>
      <c r="E172" s="1">
        <v>951</v>
      </c>
      <c r="F172" s="1">
        <v>982</v>
      </c>
      <c r="G172" s="1">
        <v>972</v>
      </c>
      <c r="H172" s="1">
        <v>1005</v>
      </c>
      <c r="I172" s="1">
        <v>1044</v>
      </c>
    </row>
    <row r="173" spans="1:9" x14ac:dyDescent="0.25">
      <c r="A173" s="3" t="s">
        <v>173</v>
      </c>
      <c r="B173" s="1">
        <v>247</v>
      </c>
      <c r="C173" s="1">
        <v>247</v>
      </c>
      <c r="D173" s="1">
        <v>246</v>
      </c>
      <c r="E173" s="1">
        <v>275</v>
      </c>
      <c r="F173" s="1">
        <v>270</v>
      </c>
      <c r="G173" s="1">
        <v>277</v>
      </c>
      <c r="H173" s="1">
        <v>284</v>
      </c>
      <c r="I173" s="1">
        <v>283</v>
      </c>
    </row>
    <row r="174" spans="1:9" x14ac:dyDescent="0.25">
      <c r="A174" s="3" t="s">
        <v>174</v>
      </c>
      <c r="B174" s="1">
        <v>514</v>
      </c>
      <c r="C174" s="1">
        <v>497</v>
      </c>
      <c r="D174" s="1">
        <v>507</v>
      </c>
      <c r="E174" s="1">
        <v>506</v>
      </c>
      <c r="F174" s="1">
        <v>510</v>
      </c>
      <c r="G174" s="1">
        <v>523</v>
      </c>
      <c r="H174" s="1">
        <v>532</v>
      </c>
      <c r="I174" s="1">
        <v>531</v>
      </c>
    </row>
    <row r="175" spans="1:9" x14ac:dyDescent="0.25">
      <c r="A175" s="3" t="s">
        <v>175</v>
      </c>
      <c r="B175" s="1">
        <v>519</v>
      </c>
      <c r="C175" s="1">
        <v>478</v>
      </c>
      <c r="D175" s="1">
        <v>477</v>
      </c>
      <c r="E175" s="1">
        <v>467</v>
      </c>
      <c r="F175" s="1">
        <v>470</v>
      </c>
      <c r="G175" s="1">
        <v>461</v>
      </c>
      <c r="H175" s="1">
        <v>432</v>
      </c>
      <c r="I175" s="1">
        <v>458</v>
      </c>
    </row>
    <row r="176" spans="1:9" x14ac:dyDescent="0.25">
      <c r="A176" s="3" t="s">
        <v>176</v>
      </c>
      <c r="B176" s="1">
        <v>490</v>
      </c>
      <c r="C176" s="1">
        <v>463</v>
      </c>
      <c r="D176" s="1">
        <v>447</v>
      </c>
      <c r="E176" s="1">
        <v>447</v>
      </c>
      <c r="F176" s="1">
        <v>443</v>
      </c>
      <c r="G176" s="1">
        <v>452</v>
      </c>
      <c r="H176" s="1">
        <v>458</v>
      </c>
      <c r="I176" s="1">
        <v>441</v>
      </c>
    </row>
    <row r="177" spans="1:9" x14ac:dyDescent="0.25">
      <c r="A177" s="3" t="s">
        <v>177</v>
      </c>
      <c r="B177" s="1">
        <v>422</v>
      </c>
      <c r="C177" s="1">
        <v>427</v>
      </c>
      <c r="D177" s="1">
        <v>412</v>
      </c>
      <c r="E177" s="1">
        <v>381</v>
      </c>
      <c r="F177" s="1">
        <v>387</v>
      </c>
      <c r="G177" s="1">
        <v>433</v>
      </c>
      <c r="H177" s="1">
        <v>452</v>
      </c>
      <c r="I177" s="1">
        <v>468</v>
      </c>
    </row>
    <row r="178" spans="1:9" x14ac:dyDescent="0.25">
      <c r="A178" s="3" t="s">
        <v>178</v>
      </c>
      <c r="B178" s="1">
        <v>43</v>
      </c>
      <c r="C178" s="1">
        <v>35</v>
      </c>
      <c r="D178" s="1">
        <v>33</v>
      </c>
      <c r="E178" s="1">
        <v>34</v>
      </c>
      <c r="F178" s="1">
        <v>35</v>
      </c>
      <c r="G178" s="1">
        <v>34</v>
      </c>
      <c r="H178" s="1">
        <v>34</v>
      </c>
      <c r="I178" s="1">
        <v>31</v>
      </c>
    </row>
    <row r="179" spans="1:9" x14ac:dyDescent="0.25">
      <c r="A179" s="3" t="s">
        <v>179</v>
      </c>
      <c r="B179" s="1">
        <v>5</v>
      </c>
      <c r="C179" s="1"/>
      <c r="D179" s="1"/>
      <c r="E179" s="1"/>
      <c r="F179" s="1"/>
      <c r="G179" s="1"/>
      <c r="H179" s="1"/>
      <c r="I179" s="1"/>
    </row>
    <row r="180" spans="1:9" x14ac:dyDescent="0.25">
      <c r="A180" s="3" t="s">
        <v>180</v>
      </c>
      <c r="B180" s="1"/>
      <c r="C180" s="1"/>
      <c r="D180" s="1"/>
      <c r="E180" s="1"/>
      <c r="F180" s="1"/>
      <c r="G180" s="1"/>
      <c r="H180" s="1"/>
      <c r="I180" s="1"/>
    </row>
    <row r="181" spans="1:9" x14ac:dyDescent="0.25">
      <c r="A181" s="3" t="s">
        <v>181</v>
      </c>
      <c r="B181" s="1">
        <v>471</v>
      </c>
      <c r="C181" s="1">
        <v>446</v>
      </c>
      <c r="D181" s="1">
        <v>407</v>
      </c>
      <c r="E181" s="1">
        <v>393</v>
      </c>
      <c r="F181" s="1">
        <v>386</v>
      </c>
      <c r="G181" s="1">
        <v>396</v>
      </c>
      <c r="H181" s="1">
        <v>391</v>
      </c>
      <c r="I181" s="1">
        <v>376</v>
      </c>
    </row>
    <row r="182" spans="1:9" x14ac:dyDescent="0.25">
      <c r="A182" s="3" t="s">
        <v>182</v>
      </c>
      <c r="B182" s="1">
        <v>786</v>
      </c>
      <c r="C182" s="1">
        <v>760</v>
      </c>
      <c r="D182" s="1">
        <v>758</v>
      </c>
      <c r="E182" s="1">
        <v>741</v>
      </c>
      <c r="F182" s="1">
        <v>750</v>
      </c>
      <c r="G182" s="1">
        <v>768</v>
      </c>
      <c r="H182" s="1">
        <v>794</v>
      </c>
      <c r="I182" s="1">
        <v>780</v>
      </c>
    </row>
    <row r="183" spans="1:9" x14ac:dyDescent="0.25">
      <c r="A183" s="3" t="s">
        <v>183</v>
      </c>
      <c r="B183" s="1">
        <v>433</v>
      </c>
      <c r="C183" s="1">
        <v>424</v>
      </c>
      <c r="D183" s="1">
        <v>436</v>
      </c>
      <c r="E183" s="1">
        <v>406</v>
      </c>
      <c r="F183" s="1">
        <v>392</v>
      </c>
      <c r="G183" s="1">
        <v>377</v>
      </c>
      <c r="H183" s="1">
        <v>384</v>
      </c>
      <c r="I183" s="1">
        <v>367</v>
      </c>
    </row>
    <row r="184" spans="1:9" x14ac:dyDescent="0.25">
      <c r="A184" s="3" t="s">
        <v>184</v>
      </c>
      <c r="B184" s="1">
        <v>1098</v>
      </c>
      <c r="C184" s="1">
        <v>1130</v>
      </c>
      <c r="D184" s="1">
        <v>1121</v>
      </c>
      <c r="E184" s="1">
        <v>1144</v>
      </c>
      <c r="F184" s="1">
        <v>1159</v>
      </c>
      <c r="G184" s="1">
        <v>1170</v>
      </c>
      <c r="H184" s="1">
        <v>1170</v>
      </c>
      <c r="I184" s="1">
        <v>1156</v>
      </c>
    </row>
    <row r="185" spans="1:9" x14ac:dyDescent="0.25">
      <c r="A185" s="3" t="s">
        <v>185</v>
      </c>
      <c r="B185" s="1">
        <v>850</v>
      </c>
      <c r="C185" s="1">
        <v>856</v>
      </c>
      <c r="D185" s="1">
        <v>870</v>
      </c>
      <c r="E185" s="1">
        <v>894</v>
      </c>
      <c r="F185" s="1">
        <v>894</v>
      </c>
      <c r="G185" s="1">
        <v>875</v>
      </c>
      <c r="H185" s="1">
        <v>855</v>
      </c>
      <c r="I185" s="1">
        <v>868</v>
      </c>
    </row>
    <row r="186" spans="1:9" x14ac:dyDescent="0.25">
      <c r="A186" s="3" t="s">
        <v>186</v>
      </c>
      <c r="B186" s="1">
        <v>72</v>
      </c>
      <c r="C186" s="1">
        <v>70</v>
      </c>
      <c r="D186" s="1">
        <v>86</v>
      </c>
      <c r="E186" s="1">
        <v>85</v>
      </c>
      <c r="F186" s="1">
        <v>79</v>
      </c>
      <c r="G186" s="1">
        <v>74</v>
      </c>
      <c r="H186" s="1">
        <v>100</v>
      </c>
      <c r="I186" s="1">
        <v>89</v>
      </c>
    </row>
    <row r="187" spans="1:9" x14ac:dyDescent="0.25">
      <c r="A187" s="3" t="s">
        <v>187</v>
      </c>
      <c r="B187" s="1">
        <v>696</v>
      </c>
      <c r="C187" s="1">
        <v>707</v>
      </c>
      <c r="D187" s="1">
        <v>689</v>
      </c>
      <c r="E187" s="1">
        <v>702</v>
      </c>
      <c r="F187" s="1">
        <v>696</v>
      </c>
      <c r="G187" s="1">
        <v>674</v>
      </c>
      <c r="H187" s="1">
        <v>628</v>
      </c>
      <c r="I187" s="1">
        <v>604</v>
      </c>
    </row>
    <row r="188" spans="1:9" x14ac:dyDescent="0.25">
      <c r="A188" s="3" t="s">
        <v>188</v>
      </c>
      <c r="B188" s="1">
        <v>462</v>
      </c>
      <c r="C188" s="1">
        <v>453</v>
      </c>
      <c r="D188" s="1">
        <v>431</v>
      </c>
      <c r="E188" s="1">
        <v>430</v>
      </c>
      <c r="F188" s="1">
        <v>434</v>
      </c>
      <c r="G188" s="1">
        <v>472</v>
      </c>
      <c r="H188" s="1">
        <v>450</v>
      </c>
      <c r="I188" s="1">
        <v>466</v>
      </c>
    </row>
    <row r="189" spans="1:9" x14ac:dyDescent="0.25">
      <c r="A189" s="3" t="s">
        <v>189</v>
      </c>
      <c r="B189" s="1">
        <v>100</v>
      </c>
      <c r="C189" s="1">
        <v>94</v>
      </c>
      <c r="D189" s="1">
        <v>76</v>
      </c>
      <c r="E189" s="1">
        <v>70</v>
      </c>
      <c r="F189" s="1">
        <v>77</v>
      </c>
      <c r="G189" s="1"/>
      <c r="H189" s="1"/>
      <c r="I189" s="1">
        <v>6</v>
      </c>
    </row>
    <row r="190" spans="1:9" x14ac:dyDescent="0.25">
      <c r="A190" s="3" t="s">
        <v>190</v>
      </c>
      <c r="B190" s="1">
        <v>845</v>
      </c>
      <c r="C190" s="1">
        <v>870</v>
      </c>
      <c r="D190" s="1">
        <v>903</v>
      </c>
      <c r="E190" s="1">
        <v>926</v>
      </c>
      <c r="F190" s="1">
        <v>912</v>
      </c>
      <c r="G190" s="1">
        <v>875</v>
      </c>
      <c r="H190" s="1">
        <v>887</v>
      </c>
      <c r="I190" s="1">
        <v>896</v>
      </c>
    </row>
    <row r="191" spans="1:9" x14ac:dyDescent="0.25">
      <c r="A191" s="3" t="s">
        <v>191</v>
      </c>
      <c r="B191" s="1">
        <v>759</v>
      </c>
      <c r="C191" s="1">
        <v>759</v>
      </c>
      <c r="D191" s="1">
        <v>786</v>
      </c>
      <c r="E191" s="1">
        <v>790</v>
      </c>
      <c r="F191" s="1">
        <v>784</v>
      </c>
      <c r="G191" s="1">
        <v>780</v>
      </c>
      <c r="H191" s="1">
        <v>756</v>
      </c>
      <c r="I191" s="1">
        <v>742</v>
      </c>
    </row>
    <row r="192" spans="1:9" x14ac:dyDescent="0.25">
      <c r="A192" s="3" t="s">
        <v>192</v>
      </c>
      <c r="B192" s="1">
        <v>485</v>
      </c>
      <c r="C192" s="1">
        <v>508</v>
      </c>
      <c r="D192" s="1">
        <v>492</v>
      </c>
      <c r="E192" s="1">
        <v>471</v>
      </c>
      <c r="F192" s="1">
        <v>467</v>
      </c>
      <c r="G192" s="1">
        <v>513</v>
      </c>
      <c r="H192" s="1">
        <v>565</v>
      </c>
      <c r="I192" s="1">
        <v>562</v>
      </c>
    </row>
    <row r="193" spans="1:9" x14ac:dyDescent="0.25">
      <c r="A193" s="3" t="s">
        <v>193</v>
      </c>
      <c r="B193" s="1">
        <v>49</v>
      </c>
      <c r="C193" s="1">
        <v>44</v>
      </c>
      <c r="D193" s="1">
        <v>47</v>
      </c>
      <c r="E193" s="1">
        <v>42</v>
      </c>
      <c r="F193" s="1">
        <v>37</v>
      </c>
      <c r="G193" s="1">
        <v>42</v>
      </c>
      <c r="H193" s="1">
        <v>48</v>
      </c>
      <c r="I193" s="1">
        <v>48</v>
      </c>
    </row>
    <row r="194" spans="1:9" x14ac:dyDescent="0.25">
      <c r="A194" s="3" t="s">
        <v>194</v>
      </c>
      <c r="B194" s="1">
        <v>715</v>
      </c>
      <c r="C194" s="1">
        <v>748</v>
      </c>
      <c r="D194" s="1">
        <v>766</v>
      </c>
      <c r="E194" s="1">
        <v>764</v>
      </c>
      <c r="F194" s="1">
        <v>766</v>
      </c>
      <c r="G194" s="1">
        <v>781</v>
      </c>
      <c r="H194" s="1">
        <v>783</v>
      </c>
      <c r="I194" s="1">
        <v>782</v>
      </c>
    </row>
    <row r="195" spans="1:9" x14ac:dyDescent="0.25">
      <c r="A195" s="3" t="s">
        <v>195</v>
      </c>
      <c r="B195" s="1">
        <v>511</v>
      </c>
      <c r="C195" s="1">
        <v>539</v>
      </c>
      <c r="D195" s="1">
        <v>558</v>
      </c>
      <c r="E195" s="1">
        <v>591</v>
      </c>
      <c r="F195" s="1">
        <v>640</v>
      </c>
      <c r="G195" s="1">
        <v>655</v>
      </c>
      <c r="H195" s="1">
        <v>680</v>
      </c>
      <c r="I195" s="1">
        <v>697</v>
      </c>
    </row>
    <row r="196" spans="1:9" x14ac:dyDescent="0.25">
      <c r="A196" s="3" t="s">
        <v>196</v>
      </c>
      <c r="B196" s="1">
        <v>937</v>
      </c>
      <c r="C196" s="1">
        <v>905</v>
      </c>
      <c r="D196" s="1">
        <v>863</v>
      </c>
      <c r="E196" s="1">
        <v>863</v>
      </c>
      <c r="F196" s="1">
        <v>845</v>
      </c>
      <c r="G196" s="1">
        <v>839</v>
      </c>
      <c r="H196" s="1">
        <v>826</v>
      </c>
      <c r="I196" s="1">
        <v>835</v>
      </c>
    </row>
    <row r="197" spans="1:9" x14ac:dyDescent="0.25">
      <c r="A197" s="3" t="s">
        <v>197</v>
      </c>
      <c r="B197" s="1">
        <v>689</v>
      </c>
      <c r="C197" s="1">
        <v>703</v>
      </c>
      <c r="D197" s="1">
        <v>710</v>
      </c>
      <c r="E197" s="1">
        <v>750</v>
      </c>
      <c r="F197" s="1">
        <v>749</v>
      </c>
      <c r="G197" s="1">
        <v>759</v>
      </c>
      <c r="H197" s="1">
        <v>772</v>
      </c>
      <c r="I197" s="1">
        <v>765</v>
      </c>
    </row>
    <row r="198" spans="1:9" x14ac:dyDescent="0.25">
      <c r="A198" s="3" t="s">
        <v>198</v>
      </c>
      <c r="B198" s="1">
        <v>14</v>
      </c>
      <c r="C198" s="1"/>
      <c r="D198" s="1"/>
      <c r="E198" s="1"/>
      <c r="F198" s="1"/>
      <c r="G198" s="1"/>
      <c r="H198" s="1"/>
      <c r="I198" s="1"/>
    </row>
    <row r="199" spans="1:9" x14ac:dyDescent="0.25">
      <c r="A199" s="3" t="s">
        <v>199</v>
      </c>
      <c r="B199" s="1">
        <v>190</v>
      </c>
      <c r="C199" s="1">
        <v>206</v>
      </c>
      <c r="D199" s="1">
        <v>192</v>
      </c>
      <c r="E199" s="1">
        <v>202</v>
      </c>
      <c r="F199" s="1">
        <v>194</v>
      </c>
      <c r="G199" s="1">
        <v>186</v>
      </c>
      <c r="H199" s="1">
        <v>162</v>
      </c>
      <c r="I199" s="1">
        <v>210</v>
      </c>
    </row>
    <row r="200" spans="1:9" x14ac:dyDescent="0.25">
      <c r="A200" s="3" t="s">
        <v>200</v>
      </c>
      <c r="B200" s="1">
        <v>663</v>
      </c>
      <c r="C200" s="1">
        <v>638</v>
      </c>
      <c r="D200" s="1">
        <v>631</v>
      </c>
      <c r="E200" s="1">
        <v>606</v>
      </c>
      <c r="F200" s="1">
        <v>585</v>
      </c>
      <c r="G200" s="1">
        <v>568</v>
      </c>
      <c r="H200" s="1">
        <v>538</v>
      </c>
      <c r="I200" s="1">
        <v>544</v>
      </c>
    </row>
    <row r="201" spans="1:9" x14ac:dyDescent="0.25">
      <c r="A201" s="3" t="s">
        <v>201</v>
      </c>
      <c r="B201" s="1">
        <v>360</v>
      </c>
      <c r="C201" s="1">
        <v>366</v>
      </c>
      <c r="D201" s="1">
        <v>384</v>
      </c>
      <c r="E201" s="1">
        <v>372</v>
      </c>
      <c r="F201" s="1">
        <v>386</v>
      </c>
      <c r="G201" s="1">
        <v>401</v>
      </c>
      <c r="H201" s="1">
        <v>413</v>
      </c>
      <c r="I201" s="1">
        <v>457</v>
      </c>
    </row>
    <row r="202" spans="1:9" x14ac:dyDescent="0.25">
      <c r="A202" s="3" t="s">
        <v>202</v>
      </c>
      <c r="B202" s="1">
        <v>702</v>
      </c>
      <c r="C202" s="1">
        <v>667</v>
      </c>
      <c r="D202" s="1">
        <v>635</v>
      </c>
      <c r="E202" s="1">
        <v>627</v>
      </c>
      <c r="F202" s="1">
        <v>600</v>
      </c>
      <c r="G202" s="1">
        <v>596</v>
      </c>
      <c r="H202" s="1">
        <v>584</v>
      </c>
      <c r="I202" s="1">
        <v>581</v>
      </c>
    </row>
    <row r="203" spans="1:9" x14ac:dyDescent="0.25">
      <c r="A203" s="3" t="s">
        <v>203</v>
      </c>
      <c r="B203" s="1">
        <v>532</v>
      </c>
      <c r="C203" s="1">
        <v>539</v>
      </c>
      <c r="D203" s="1">
        <v>537</v>
      </c>
      <c r="E203" s="1">
        <v>510</v>
      </c>
      <c r="F203" s="1">
        <v>520</v>
      </c>
      <c r="G203" s="1">
        <v>529</v>
      </c>
      <c r="H203" s="1">
        <v>519</v>
      </c>
      <c r="I203" s="1">
        <v>492</v>
      </c>
    </row>
    <row r="204" spans="1:9" x14ac:dyDescent="0.25">
      <c r="A204" s="3" t="s">
        <v>204</v>
      </c>
      <c r="B204" s="1">
        <v>65</v>
      </c>
      <c r="C204" s="1">
        <v>72</v>
      </c>
      <c r="D204" s="1">
        <v>69</v>
      </c>
      <c r="E204" s="1">
        <v>75</v>
      </c>
      <c r="F204" s="1">
        <v>71</v>
      </c>
      <c r="G204" s="1">
        <v>75</v>
      </c>
      <c r="H204" s="1">
        <v>77</v>
      </c>
      <c r="I204" s="1">
        <v>78</v>
      </c>
    </row>
    <row r="205" spans="1:9" x14ac:dyDescent="0.25">
      <c r="A205" s="3" t="s">
        <v>205</v>
      </c>
      <c r="B205" s="1">
        <v>711</v>
      </c>
      <c r="C205" s="1">
        <v>716</v>
      </c>
      <c r="D205" s="1">
        <v>727</v>
      </c>
      <c r="E205" s="1">
        <v>718</v>
      </c>
      <c r="F205" s="1">
        <v>710</v>
      </c>
      <c r="G205" s="1">
        <v>721</v>
      </c>
      <c r="H205" s="1">
        <v>722</v>
      </c>
      <c r="I205" s="1">
        <v>719</v>
      </c>
    </row>
    <row r="206" spans="1:9" x14ac:dyDescent="0.25">
      <c r="A206" s="3" t="s">
        <v>206</v>
      </c>
      <c r="B206" s="1">
        <v>639</v>
      </c>
      <c r="C206" s="1">
        <v>651</v>
      </c>
      <c r="D206" s="1">
        <v>623</v>
      </c>
      <c r="E206" s="1">
        <v>573</v>
      </c>
      <c r="F206" s="1">
        <v>552</v>
      </c>
      <c r="G206" s="1">
        <v>569</v>
      </c>
      <c r="H206" s="1">
        <v>559</v>
      </c>
      <c r="I206" s="1">
        <v>549</v>
      </c>
    </row>
    <row r="207" spans="1:9" x14ac:dyDescent="0.25">
      <c r="A207" s="3" t="s">
        <v>207</v>
      </c>
      <c r="B207" s="1">
        <v>479</v>
      </c>
      <c r="C207" s="1">
        <v>504</v>
      </c>
      <c r="D207" s="1">
        <v>505</v>
      </c>
      <c r="E207" s="1">
        <v>502</v>
      </c>
      <c r="F207" s="1">
        <v>520</v>
      </c>
      <c r="G207" s="1">
        <v>509</v>
      </c>
      <c r="H207" s="1">
        <v>512</v>
      </c>
      <c r="I207" s="1">
        <v>516</v>
      </c>
    </row>
    <row r="208" spans="1:9" x14ac:dyDescent="0.25">
      <c r="A208" s="3" t="s">
        <v>208</v>
      </c>
      <c r="B208" s="1">
        <v>477</v>
      </c>
      <c r="C208" s="1">
        <v>458</v>
      </c>
      <c r="D208" s="1">
        <v>458</v>
      </c>
      <c r="E208" s="1">
        <v>448</v>
      </c>
      <c r="F208" s="1">
        <v>462</v>
      </c>
      <c r="G208" s="1">
        <v>474</v>
      </c>
      <c r="H208" s="1">
        <v>467</v>
      </c>
      <c r="I208" s="1">
        <v>470</v>
      </c>
    </row>
    <row r="209" spans="1:9" x14ac:dyDescent="0.25">
      <c r="A209" s="3" t="s">
        <v>209</v>
      </c>
      <c r="B209" s="1"/>
      <c r="C209" s="1">
        <v>457</v>
      </c>
      <c r="D209" s="1">
        <v>445</v>
      </c>
      <c r="E209" s="1">
        <v>422</v>
      </c>
      <c r="F209" s="1">
        <v>401</v>
      </c>
      <c r="G209" s="1">
        <v>388</v>
      </c>
      <c r="H209" s="1">
        <v>386</v>
      </c>
      <c r="I209" s="1">
        <v>370</v>
      </c>
    </row>
    <row r="210" spans="1:9" x14ac:dyDescent="0.25">
      <c r="A210" s="3" t="s">
        <v>210</v>
      </c>
      <c r="B210" s="1"/>
      <c r="C210" s="1"/>
      <c r="D210" s="1">
        <v>285</v>
      </c>
      <c r="E210" s="1">
        <v>305</v>
      </c>
      <c r="F210" s="1">
        <v>297</v>
      </c>
      <c r="G210" s="1">
        <v>285</v>
      </c>
      <c r="H210" s="1">
        <v>289</v>
      </c>
      <c r="I210" s="1">
        <v>320</v>
      </c>
    </row>
    <row r="211" spans="1:9" x14ac:dyDescent="0.25">
      <c r="A211" s="3" t="s">
        <v>211</v>
      </c>
      <c r="B211" s="1">
        <v>870</v>
      </c>
      <c r="C211" s="1">
        <v>859</v>
      </c>
      <c r="D211" s="1">
        <v>570</v>
      </c>
      <c r="E211" s="1">
        <v>532</v>
      </c>
      <c r="F211" s="1">
        <v>517</v>
      </c>
      <c r="G211" s="1">
        <v>505</v>
      </c>
      <c r="H211" s="1">
        <v>493</v>
      </c>
      <c r="I211" s="1">
        <v>478</v>
      </c>
    </row>
    <row r="212" spans="1:9" x14ac:dyDescent="0.25">
      <c r="A212" s="3" t="s">
        <v>212</v>
      </c>
      <c r="B212" s="1">
        <v>514</v>
      </c>
      <c r="C212" s="1">
        <v>492</v>
      </c>
      <c r="D212" s="1">
        <v>483</v>
      </c>
      <c r="E212" s="1">
        <v>507</v>
      </c>
      <c r="F212" s="1">
        <v>527</v>
      </c>
      <c r="G212" s="1">
        <v>523</v>
      </c>
      <c r="H212" s="1">
        <v>518</v>
      </c>
      <c r="I212" s="1">
        <v>491</v>
      </c>
    </row>
    <row r="213" spans="1:9" x14ac:dyDescent="0.25">
      <c r="A213" s="3" t="s">
        <v>213</v>
      </c>
      <c r="B213" s="1">
        <v>127</v>
      </c>
      <c r="C213" s="1">
        <v>118</v>
      </c>
      <c r="D213" s="1">
        <v>115</v>
      </c>
      <c r="E213" s="1">
        <v>116</v>
      </c>
      <c r="F213" s="1">
        <v>110</v>
      </c>
      <c r="G213" s="1">
        <v>118</v>
      </c>
      <c r="H213" s="1">
        <v>126</v>
      </c>
      <c r="I213" s="1">
        <v>124</v>
      </c>
    </row>
    <row r="214" spans="1:9" x14ac:dyDescent="0.25">
      <c r="A214" s="3" t="s">
        <v>214</v>
      </c>
      <c r="B214" s="1">
        <v>484</v>
      </c>
      <c r="C214" s="1">
        <v>463</v>
      </c>
      <c r="D214" s="1">
        <v>443</v>
      </c>
      <c r="E214" s="1">
        <v>431</v>
      </c>
      <c r="F214" s="1">
        <v>440</v>
      </c>
      <c r="G214" s="1">
        <v>433</v>
      </c>
      <c r="H214" s="1">
        <v>466</v>
      </c>
      <c r="I214" s="1">
        <v>459</v>
      </c>
    </row>
    <row r="215" spans="1:9" x14ac:dyDescent="0.25">
      <c r="A215" s="3" t="s">
        <v>215</v>
      </c>
      <c r="B215" s="1">
        <v>152</v>
      </c>
      <c r="C215" s="1">
        <v>157</v>
      </c>
      <c r="D215" s="1">
        <v>155</v>
      </c>
      <c r="E215" s="1">
        <v>156</v>
      </c>
      <c r="F215" s="1">
        <v>161</v>
      </c>
      <c r="G215" s="1">
        <v>140</v>
      </c>
      <c r="H215" s="1">
        <v>133</v>
      </c>
      <c r="I215" s="1">
        <v>144</v>
      </c>
    </row>
    <row r="216" spans="1:9" x14ac:dyDescent="0.25">
      <c r="A216" s="3" t="s">
        <v>216</v>
      </c>
      <c r="B216" s="1">
        <v>93</v>
      </c>
      <c r="C216" s="1">
        <v>84</v>
      </c>
      <c r="D216" s="1">
        <v>89</v>
      </c>
      <c r="E216" s="1">
        <v>85</v>
      </c>
      <c r="F216" s="1">
        <v>73</v>
      </c>
      <c r="G216" s="1">
        <v>66</v>
      </c>
      <c r="H216" s="1">
        <v>67</v>
      </c>
      <c r="I216" s="1">
        <v>61</v>
      </c>
    </row>
    <row r="217" spans="1:9" x14ac:dyDescent="0.25">
      <c r="A217" s="3" t="s">
        <v>217</v>
      </c>
      <c r="B217" s="1">
        <v>79</v>
      </c>
      <c r="C217" s="1">
        <v>39</v>
      </c>
      <c r="D217" s="1">
        <v>57</v>
      </c>
      <c r="E217" s="1">
        <v>57</v>
      </c>
      <c r="F217" s="1">
        <v>68</v>
      </c>
      <c r="G217" s="1">
        <v>81</v>
      </c>
      <c r="H217" s="1">
        <v>86</v>
      </c>
      <c r="I217" s="1">
        <v>80</v>
      </c>
    </row>
    <row r="218" spans="1:9" x14ac:dyDescent="0.25">
      <c r="A218" s="3" t="s">
        <v>218</v>
      </c>
      <c r="B218" s="1">
        <v>833</v>
      </c>
      <c r="C218" s="1">
        <v>835</v>
      </c>
      <c r="D218" s="1">
        <v>821</v>
      </c>
      <c r="E218" s="1">
        <v>800</v>
      </c>
      <c r="F218" s="1">
        <v>752</v>
      </c>
      <c r="G218" s="1">
        <v>771</v>
      </c>
      <c r="H218" s="1">
        <v>731</v>
      </c>
      <c r="I218" s="1">
        <v>728</v>
      </c>
    </row>
    <row r="219" spans="1:9" x14ac:dyDescent="0.25">
      <c r="A219" s="3" t="s">
        <v>219</v>
      </c>
      <c r="B219" s="1">
        <v>671</v>
      </c>
      <c r="C219" s="1">
        <v>669</v>
      </c>
      <c r="D219" s="1">
        <v>681</v>
      </c>
      <c r="E219" s="1">
        <v>662</v>
      </c>
      <c r="F219" s="1">
        <v>669</v>
      </c>
      <c r="G219" s="1">
        <v>663</v>
      </c>
      <c r="H219" s="1">
        <v>656</v>
      </c>
      <c r="I219" s="1">
        <v>685</v>
      </c>
    </row>
    <row r="220" spans="1:9" x14ac:dyDescent="0.25">
      <c r="A220" s="3" t="s">
        <v>220</v>
      </c>
      <c r="B220" s="1">
        <v>199</v>
      </c>
      <c r="C220" s="1">
        <v>155</v>
      </c>
      <c r="D220" s="1">
        <v>172</v>
      </c>
      <c r="E220" s="1">
        <v>143</v>
      </c>
      <c r="F220" s="1">
        <v>129</v>
      </c>
      <c r="G220" s="1">
        <v>197</v>
      </c>
      <c r="H220" s="1">
        <v>167</v>
      </c>
      <c r="I220" s="1">
        <v>116</v>
      </c>
    </row>
    <row r="221" spans="1:9" x14ac:dyDescent="0.25">
      <c r="A221" s="3" t="s">
        <v>221</v>
      </c>
      <c r="B221" s="1">
        <v>18</v>
      </c>
      <c r="C221" s="1">
        <v>20</v>
      </c>
      <c r="D221" s="1"/>
      <c r="E221" s="1"/>
      <c r="F221" s="1"/>
      <c r="G221" s="1"/>
      <c r="H221" s="1"/>
      <c r="I221" s="1"/>
    </row>
    <row r="222" spans="1:9" x14ac:dyDescent="0.25">
      <c r="A222" s="3" t="s">
        <v>222</v>
      </c>
      <c r="B222" s="1">
        <v>87</v>
      </c>
      <c r="C222" s="1">
        <v>84</v>
      </c>
      <c r="D222" s="1">
        <v>86</v>
      </c>
      <c r="E222" s="1">
        <v>85</v>
      </c>
      <c r="F222" s="1">
        <v>85</v>
      </c>
      <c r="G222" s="1">
        <v>81</v>
      </c>
      <c r="H222" s="1">
        <v>78</v>
      </c>
      <c r="I222" s="1">
        <v>80</v>
      </c>
    </row>
    <row r="223" spans="1:9" x14ac:dyDescent="0.25">
      <c r="A223" s="3" t="s">
        <v>223</v>
      </c>
      <c r="B223" s="1">
        <v>520</v>
      </c>
      <c r="C223" s="1">
        <v>503</v>
      </c>
      <c r="D223" s="1">
        <v>485</v>
      </c>
      <c r="E223" s="1">
        <v>458</v>
      </c>
      <c r="F223" s="1">
        <v>488</v>
      </c>
      <c r="G223" s="1">
        <v>503</v>
      </c>
      <c r="H223" s="1">
        <v>499</v>
      </c>
      <c r="I223" s="1">
        <v>510</v>
      </c>
    </row>
    <row r="224" spans="1:9" x14ac:dyDescent="0.25">
      <c r="A224" s="3" t="s">
        <v>224</v>
      </c>
      <c r="B224" s="1">
        <v>63</v>
      </c>
      <c r="C224" s="1">
        <v>67</v>
      </c>
      <c r="D224" s="1">
        <v>70</v>
      </c>
      <c r="E224" s="1">
        <v>82</v>
      </c>
      <c r="F224" s="1">
        <v>80</v>
      </c>
      <c r="G224" s="1">
        <v>93</v>
      </c>
      <c r="H224" s="1">
        <v>93</v>
      </c>
      <c r="I224" s="1">
        <v>100</v>
      </c>
    </row>
    <row r="225" spans="1:9" x14ac:dyDescent="0.25">
      <c r="A225" s="3" t="s">
        <v>225</v>
      </c>
      <c r="B225" s="1">
        <v>691</v>
      </c>
      <c r="C225" s="1">
        <v>686</v>
      </c>
      <c r="D225" s="1">
        <v>684</v>
      </c>
      <c r="E225" s="1">
        <v>670</v>
      </c>
      <c r="F225" s="1">
        <v>659</v>
      </c>
      <c r="G225" s="1">
        <v>678</v>
      </c>
      <c r="H225" s="1">
        <v>681</v>
      </c>
      <c r="I225" s="1">
        <v>667</v>
      </c>
    </row>
    <row r="226" spans="1:9" x14ac:dyDescent="0.25">
      <c r="A226" s="3" t="s">
        <v>226</v>
      </c>
      <c r="B226" s="1">
        <v>458</v>
      </c>
      <c r="C226" s="1">
        <v>448</v>
      </c>
      <c r="D226" s="1">
        <v>439</v>
      </c>
      <c r="E226" s="1">
        <v>449</v>
      </c>
      <c r="F226" s="1">
        <v>433</v>
      </c>
      <c r="G226" s="1">
        <v>438</v>
      </c>
      <c r="H226" s="1">
        <v>460</v>
      </c>
      <c r="I226" s="1">
        <v>458</v>
      </c>
    </row>
    <row r="227" spans="1:9" x14ac:dyDescent="0.25">
      <c r="A227" s="3" t="s">
        <v>227</v>
      </c>
      <c r="B227" s="1">
        <v>587</v>
      </c>
      <c r="C227" s="1">
        <v>568</v>
      </c>
      <c r="D227" s="1">
        <v>527</v>
      </c>
      <c r="E227" s="1">
        <v>499</v>
      </c>
      <c r="F227" s="1">
        <v>497</v>
      </c>
      <c r="G227" s="1">
        <v>495</v>
      </c>
      <c r="H227" s="1">
        <v>471</v>
      </c>
      <c r="I227" s="1">
        <v>466</v>
      </c>
    </row>
    <row r="228" spans="1:9" x14ac:dyDescent="0.25">
      <c r="A228" s="3" t="s">
        <v>228</v>
      </c>
      <c r="B228" s="1">
        <v>744</v>
      </c>
      <c r="C228" s="1">
        <v>725</v>
      </c>
      <c r="D228" s="1">
        <v>702</v>
      </c>
      <c r="E228" s="1">
        <v>666</v>
      </c>
      <c r="F228" s="1">
        <v>632</v>
      </c>
      <c r="G228" s="1">
        <v>585</v>
      </c>
      <c r="H228" s="1">
        <v>541</v>
      </c>
      <c r="I228" s="1">
        <v>555</v>
      </c>
    </row>
    <row r="229" spans="1:9" x14ac:dyDescent="0.25">
      <c r="A229" s="3" t="s">
        <v>229</v>
      </c>
      <c r="B229" s="1"/>
      <c r="C229" s="1"/>
      <c r="D229" s="1"/>
      <c r="E229" s="1"/>
      <c r="F229" s="1">
        <v>8</v>
      </c>
      <c r="G229" s="1">
        <v>5</v>
      </c>
      <c r="H229" s="1">
        <v>6</v>
      </c>
      <c r="I229" s="1"/>
    </row>
    <row r="230" spans="1:9" x14ac:dyDescent="0.25">
      <c r="A230" s="3" t="s">
        <v>230</v>
      </c>
      <c r="B230" s="1">
        <v>25</v>
      </c>
      <c r="C230" s="1">
        <v>22</v>
      </c>
      <c r="D230" s="1">
        <v>12</v>
      </c>
      <c r="E230" s="1"/>
      <c r="F230" s="1"/>
      <c r="G230" s="1"/>
      <c r="H230" s="1"/>
      <c r="I230" s="1"/>
    </row>
    <row r="231" spans="1:9" x14ac:dyDescent="0.25">
      <c r="A231" s="3" t="s">
        <v>231</v>
      </c>
      <c r="B231" s="1">
        <v>55</v>
      </c>
      <c r="C231" s="1">
        <v>60</v>
      </c>
      <c r="D231" s="1">
        <v>62</v>
      </c>
      <c r="E231" s="1">
        <v>66</v>
      </c>
      <c r="F231" s="1">
        <v>68</v>
      </c>
      <c r="G231" s="1">
        <v>70</v>
      </c>
      <c r="H231" s="1">
        <v>75</v>
      </c>
      <c r="I231" s="1">
        <v>74</v>
      </c>
    </row>
    <row r="232" spans="1:9" x14ac:dyDescent="0.25">
      <c r="A232" s="3" t="s">
        <v>232</v>
      </c>
      <c r="B232" s="1">
        <v>21</v>
      </c>
      <c r="C232" s="1">
        <v>23</v>
      </c>
      <c r="D232" s="1">
        <v>25</v>
      </c>
      <c r="E232" s="1"/>
      <c r="F232" s="1"/>
      <c r="G232" s="1"/>
      <c r="H232" s="1"/>
      <c r="I232" s="1"/>
    </row>
    <row r="233" spans="1:9" x14ac:dyDescent="0.25">
      <c r="A233" s="3" t="s">
        <v>233</v>
      </c>
      <c r="B233" s="1">
        <v>585</v>
      </c>
      <c r="C233" s="1">
        <v>556</v>
      </c>
      <c r="D233" s="1">
        <v>529</v>
      </c>
      <c r="E233" s="1">
        <v>468</v>
      </c>
      <c r="F233" s="1">
        <v>426</v>
      </c>
      <c r="G233" s="1">
        <v>424</v>
      </c>
      <c r="H233" s="1">
        <v>416</v>
      </c>
      <c r="I233" s="1">
        <v>401</v>
      </c>
    </row>
    <row r="234" spans="1:9" x14ac:dyDescent="0.25">
      <c r="A234" s="3" t="s">
        <v>234</v>
      </c>
      <c r="B234" s="1">
        <v>394</v>
      </c>
      <c r="C234" s="1">
        <v>382</v>
      </c>
      <c r="D234" s="1">
        <v>378</v>
      </c>
      <c r="E234" s="1">
        <v>375</v>
      </c>
      <c r="F234" s="1">
        <v>357</v>
      </c>
      <c r="G234" s="1">
        <v>357</v>
      </c>
      <c r="H234" s="1">
        <v>366</v>
      </c>
      <c r="I234" s="1">
        <v>358</v>
      </c>
    </row>
    <row r="235" spans="1:9" x14ac:dyDescent="0.25">
      <c r="A235" s="3" t="s">
        <v>235</v>
      </c>
      <c r="B235" s="1">
        <v>457</v>
      </c>
      <c r="C235" s="1">
        <v>466</v>
      </c>
      <c r="D235" s="1">
        <v>452</v>
      </c>
      <c r="E235" s="1">
        <v>431</v>
      </c>
      <c r="F235" s="1">
        <v>417</v>
      </c>
      <c r="G235" s="1">
        <v>404</v>
      </c>
      <c r="H235" s="1">
        <v>408</v>
      </c>
      <c r="I235" s="1">
        <v>411</v>
      </c>
    </row>
    <row r="236" spans="1:9" x14ac:dyDescent="0.25">
      <c r="A236" s="3" t="s">
        <v>236</v>
      </c>
      <c r="B236" s="1">
        <v>11</v>
      </c>
      <c r="C236" s="1">
        <v>8</v>
      </c>
      <c r="D236" s="1">
        <v>16</v>
      </c>
      <c r="E236" s="1">
        <v>12</v>
      </c>
      <c r="F236" s="1">
        <v>15</v>
      </c>
      <c r="G236" s="1"/>
      <c r="H236" s="1"/>
      <c r="I236" s="1"/>
    </row>
    <row r="237" spans="1:9" x14ac:dyDescent="0.25">
      <c r="A237" s="3" t="s">
        <v>237</v>
      </c>
      <c r="B237" s="1">
        <v>841</v>
      </c>
      <c r="C237" s="1">
        <v>828</v>
      </c>
      <c r="D237" s="1">
        <v>786</v>
      </c>
      <c r="E237" s="1">
        <v>738</v>
      </c>
      <c r="F237" s="1">
        <v>735</v>
      </c>
      <c r="G237" s="1">
        <v>723</v>
      </c>
      <c r="H237" s="1">
        <v>718</v>
      </c>
      <c r="I237" s="1">
        <v>713</v>
      </c>
    </row>
    <row r="238" spans="1:9" x14ac:dyDescent="0.25">
      <c r="A238" s="3" t="s">
        <v>238</v>
      </c>
      <c r="B238" s="1">
        <v>417</v>
      </c>
      <c r="C238" s="1">
        <v>407</v>
      </c>
      <c r="D238" s="1">
        <v>402</v>
      </c>
      <c r="E238" s="1">
        <v>399</v>
      </c>
      <c r="F238" s="1">
        <v>404</v>
      </c>
      <c r="G238" s="1">
        <v>410</v>
      </c>
      <c r="H238" s="1">
        <v>404</v>
      </c>
      <c r="I238" s="1">
        <v>430</v>
      </c>
    </row>
    <row r="239" spans="1:9" x14ac:dyDescent="0.25">
      <c r="A239" s="3" t="s">
        <v>239</v>
      </c>
      <c r="B239" s="1">
        <v>690</v>
      </c>
      <c r="C239" s="1">
        <v>693</v>
      </c>
      <c r="D239" s="1">
        <v>690</v>
      </c>
      <c r="E239" s="1">
        <v>669</v>
      </c>
      <c r="F239" s="1">
        <v>660</v>
      </c>
      <c r="G239" s="1">
        <v>655</v>
      </c>
      <c r="H239" s="1">
        <v>675</v>
      </c>
      <c r="I239" s="1">
        <v>668</v>
      </c>
    </row>
    <row r="240" spans="1:9" x14ac:dyDescent="0.25">
      <c r="A240" s="3" t="s">
        <v>240</v>
      </c>
      <c r="B240" s="1">
        <v>732</v>
      </c>
      <c r="C240" s="1">
        <v>728</v>
      </c>
      <c r="D240" s="1">
        <v>731</v>
      </c>
      <c r="E240" s="1">
        <v>726</v>
      </c>
      <c r="F240" s="1">
        <v>728</v>
      </c>
      <c r="G240" s="1">
        <v>719</v>
      </c>
      <c r="H240" s="1">
        <v>728</v>
      </c>
      <c r="I240" s="1">
        <v>742</v>
      </c>
    </row>
    <row r="241" spans="1:9" x14ac:dyDescent="0.25">
      <c r="A241" s="3" t="s">
        <v>241</v>
      </c>
      <c r="B241" s="1">
        <v>596</v>
      </c>
      <c r="C241" s="1">
        <v>610</v>
      </c>
      <c r="D241" s="1">
        <v>602</v>
      </c>
      <c r="E241" s="1">
        <v>594</v>
      </c>
      <c r="F241" s="1">
        <v>594</v>
      </c>
      <c r="G241" s="1">
        <v>608</v>
      </c>
      <c r="H241" s="1">
        <v>624</v>
      </c>
      <c r="I241" s="1">
        <v>628</v>
      </c>
    </row>
    <row r="242" spans="1:9" x14ac:dyDescent="0.25">
      <c r="A242" s="3" t="s">
        <v>242</v>
      </c>
      <c r="B242" s="1">
        <v>615</v>
      </c>
      <c r="C242" s="1">
        <v>640</v>
      </c>
      <c r="D242" s="1">
        <v>655</v>
      </c>
      <c r="E242" s="1">
        <v>666</v>
      </c>
      <c r="F242" s="1">
        <v>663</v>
      </c>
      <c r="G242" s="1">
        <v>655</v>
      </c>
      <c r="H242" s="1">
        <v>660</v>
      </c>
      <c r="I242" s="1">
        <v>658</v>
      </c>
    </row>
    <row r="243" spans="1:9" x14ac:dyDescent="0.25">
      <c r="A243" s="3" t="s">
        <v>243</v>
      </c>
      <c r="B243" s="1">
        <v>304</v>
      </c>
      <c r="C243" s="1">
        <v>311</v>
      </c>
      <c r="D243" s="1">
        <v>318</v>
      </c>
      <c r="E243" s="1">
        <v>348</v>
      </c>
      <c r="F243" s="1">
        <v>343</v>
      </c>
      <c r="G243" s="1">
        <v>362</v>
      </c>
      <c r="H243" s="1">
        <v>400</v>
      </c>
      <c r="I243" s="1">
        <v>403</v>
      </c>
    </row>
    <row r="244" spans="1:9" x14ac:dyDescent="0.25">
      <c r="A244" s="3" t="s">
        <v>244</v>
      </c>
      <c r="B244" s="1">
        <v>742</v>
      </c>
      <c r="C244" s="1">
        <v>739</v>
      </c>
      <c r="D244" s="1">
        <v>717</v>
      </c>
      <c r="E244" s="1">
        <v>711</v>
      </c>
      <c r="F244" s="1">
        <v>725</v>
      </c>
      <c r="G244" s="1">
        <v>711</v>
      </c>
      <c r="H244" s="1">
        <v>701</v>
      </c>
      <c r="I244" s="1">
        <v>667</v>
      </c>
    </row>
    <row r="245" spans="1:9" x14ac:dyDescent="0.25">
      <c r="A245" s="3" t="s">
        <v>245</v>
      </c>
      <c r="B245" s="1">
        <v>34</v>
      </c>
      <c r="C245" s="1">
        <v>43</v>
      </c>
      <c r="D245" s="1">
        <v>36</v>
      </c>
      <c r="E245" s="1">
        <v>34</v>
      </c>
      <c r="F245" s="1">
        <v>40</v>
      </c>
      <c r="G245" s="1">
        <v>41</v>
      </c>
      <c r="H245" s="1">
        <v>42</v>
      </c>
      <c r="I245" s="1">
        <v>37</v>
      </c>
    </row>
    <row r="246" spans="1:9" x14ac:dyDescent="0.25">
      <c r="A246" s="3" t="s">
        <v>246</v>
      </c>
      <c r="B246" s="1">
        <v>46</v>
      </c>
      <c r="C246" s="1">
        <v>51</v>
      </c>
      <c r="D246" s="1">
        <v>59</v>
      </c>
      <c r="E246" s="1">
        <v>65</v>
      </c>
      <c r="F246" s="1">
        <v>66</v>
      </c>
      <c r="G246" s="1">
        <v>73</v>
      </c>
      <c r="H246" s="1">
        <v>65</v>
      </c>
      <c r="I246" s="1">
        <v>66</v>
      </c>
    </row>
    <row r="247" spans="1:9" x14ac:dyDescent="0.25">
      <c r="A247" s="3" t="s">
        <v>247</v>
      </c>
      <c r="B247" s="1">
        <v>348</v>
      </c>
      <c r="C247" s="1">
        <v>363</v>
      </c>
      <c r="D247" s="1">
        <v>347</v>
      </c>
      <c r="E247" s="1">
        <v>343</v>
      </c>
      <c r="F247" s="1">
        <v>342</v>
      </c>
      <c r="G247" s="1">
        <v>290</v>
      </c>
      <c r="H247" s="1">
        <v>256</v>
      </c>
      <c r="I247" s="1">
        <v>249</v>
      </c>
    </row>
    <row r="248" spans="1:9" x14ac:dyDescent="0.25">
      <c r="A248" s="3" t="s">
        <v>248</v>
      </c>
      <c r="B248" s="1">
        <v>391</v>
      </c>
      <c r="C248" s="1">
        <v>380</v>
      </c>
      <c r="D248" s="1">
        <v>402</v>
      </c>
      <c r="E248" s="1">
        <v>421</v>
      </c>
      <c r="F248" s="1">
        <v>435</v>
      </c>
      <c r="G248" s="1">
        <v>461</v>
      </c>
      <c r="H248" s="1">
        <v>457</v>
      </c>
      <c r="I248" s="1">
        <v>442</v>
      </c>
    </row>
    <row r="249" spans="1:9" x14ac:dyDescent="0.25">
      <c r="A249" s="3" t="s">
        <v>249</v>
      </c>
      <c r="B249" s="1"/>
      <c r="C249" s="1"/>
      <c r="D249" s="1"/>
      <c r="E249" s="1"/>
      <c r="F249" s="1"/>
      <c r="G249" s="1"/>
      <c r="H249" s="1">
        <v>8</v>
      </c>
      <c r="I249" s="1">
        <v>7</v>
      </c>
    </row>
    <row r="250" spans="1:9" x14ac:dyDescent="0.25">
      <c r="A250" s="3" t="s">
        <v>250</v>
      </c>
      <c r="B250" s="1">
        <v>662</v>
      </c>
      <c r="C250" s="1">
        <v>599</v>
      </c>
      <c r="D250" s="1">
        <v>607</v>
      </c>
      <c r="E250" s="1">
        <v>600</v>
      </c>
      <c r="F250" s="1">
        <v>600</v>
      </c>
      <c r="G250" s="1">
        <v>644</v>
      </c>
      <c r="H250" s="1">
        <v>671</v>
      </c>
      <c r="I250" s="1">
        <v>660</v>
      </c>
    </row>
    <row r="251" spans="1:9" x14ac:dyDescent="0.25">
      <c r="A251" s="3" t="s">
        <v>251</v>
      </c>
      <c r="B251" s="1">
        <v>293</v>
      </c>
      <c r="C251" s="1">
        <v>305</v>
      </c>
      <c r="D251" s="1">
        <v>313</v>
      </c>
      <c r="E251" s="1">
        <v>306</v>
      </c>
      <c r="F251" s="1">
        <v>291</v>
      </c>
      <c r="G251" s="1">
        <v>276</v>
      </c>
      <c r="H251" s="1">
        <v>245</v>
      </c>
      <c r="I251" s="1">
        <v>232</v>
      </c>
    </row>
    <row r="252" spans="1:9" x14ac:dyDescent="0.25">
      <c r="A252" s="3" t="s">
        <v>252</v>
      </c>
      <c r="B252" s="1">
        <v>109</v>
      </c>
      <c r="C252" s="1">
        <v>107</v>
      </c>
      <c r="D252" s="1">
        <v>102</v>
      </c>
      <c r="E252" s="1">
        <v>93</v>
      </c>
      <c r="F252" s="1">
        <v>100</v>
      </c>
      <c r="G252" s="1">
        <v>111</v>
      </c>
      <c r="H252" s="1">
        <v>121</v>
      </c>
      <c r="I252" s="1">
        <v>117</v>
      </c>
    </row>
    <row r="253" spans="1:9" x14ac:dyDescent="0.25">
      <c r="A253" s="3" t="s">
        <v>253</v>
      </c>
      <c r="B253" s="1">
        <v>463</v>
      </c>
      <c r="C253" s="1">
        <v>482</v>
      </c>
      <c r="D253" s="1">
        <v>455</v>
      </c>
      <c r="E253" s="1">
        <v>422</v>
      </c>
      <c r="F253" s="1">
        <v>411</v>
      </c>
      <c r="G253" s="1">
        <v>397</v>
      </c>
      <c r="H253" s="1">
        <v>381</v>
      </c>
      <c r="I253" s="1">
        <v>365</v>
      </c>
    </row>
    <row r="254" spans="1:9" x14ac:dyDescent="0.25">
      <c r="A254" s="3" t="s">
        <v>254</v>
      </c>
      <c r="B254" s="1">
        <v>462</v>
      </c>
      <c r="C254" s="1">
        <v>425</v>
      </c>
      <c r="D254" s="1">
        <v>423</v>
      </c>
      <c r="E254" s="1">
        <v>409</v>
      </c>
      <c r="F254" s="1">
        <v>403</v>
      </c>
      <c r="G254" s="1">
        <v>340</v>
      </c>
      <c r="H254" s="1">
        <v>313</v>
      </c>
      <c r="I254" s="1">
        <v>304</v>
      </c>
    </row>
    <row r="255" spans="1:9" x14ac:dyDescent="0.25">
      <c r="A255" s="3" t="s">
        <v>255</v>
      </c>
      <c r="B255" s="1">
        <v>260</v>
      </c>
      <c r="C255" s="1">
        <v>263</v>
      </c>
      <c r="D255" s="1">
        <v>270</v>
      </c>
      <c r="E255" s="1">
        <v>266</v>
      </c>
      <c r="F255" s="1">
        <v>262</v>
      </c>
      <c r="G255" s="1">
        <v>250</v>
      </c>
      <c r="H255" s="1">
        <v>257</v>
      </c>
      <c r="I255" s="1">
        <v>261</v>
      </c>
    </row>
    <row r="256" spans="1:9" x14ac:dyDescent="0.25">
      <c r="A256" s="3" t="s">
        <v>256</v>
      </c>
      <c r="B256" s="1">
        <v>591</v>
      </c>
      <c r="C256" s="1">
        <v>554</v>
      </c>
      <c r="D256" s="1">
        <v>546</v>
      </c>
      <c r="E256" s="1">
        <v>546</v>
      </c>
      <c r="F256" s="1">
        <v>543</v>
      </c>
      <c r="G256" s="1">
        <v>556</v>
      </c>
      <c r="H256" s="1">
        <v>585</v>
      </c>
      <c r="I256" s="1">
        <v>619</v>
      </c>
    </row>
    <row r="257" spans="1:9" x14ac:dyDescent="0.25">
      <c r="A257" s="3" t="s">
        <v>257</v>
      </c>
      <c r="B257" s="1">
        <v>443</v>
      </c>
      <c r="C257" s="1">
        <v>449</v>
      </c>
      <c r="D257" s="1">
        <v>431</v>
      </c>
      <c r="E257" s="1">
        <v>414</v>
      </c>
      <c r="F257" s="1">
        <v>411</v>
      </c>
      <c r="G257" s="1">
        <v>406</v>
      </c>
      <c r="H257" s="1">
        <v>411</v>
      </c>
      <c r="I257" s="1">
        <v>407</v>
      </c>
    </row>
    <row r="258" spans="1:9" x14ac:dyDescent="0.25">
      <c r="A258" s="3" t="s">
        <v>258</v>
      </c>
      <c r="B258" s="1">
        <v>535</v>
      </c>
      <c r="C258" s="1">
        <v>520</v>
      </c>
      <c r="D258" s="1">
        <v>499</v>
      </c>
      <c r="E258" s="1">
        <v>500</v>
      </c>
      <c r="F258" s="1">
        <v>509</v>
      </c>
      <c r="G258" s="1">
        <v>553</v>
      </c>
      <c r="H258" s="1">
        <v>549</v>
      </c>
      <c r="I258" s="1">
        <v>559</v>
      </c>
    </row>
    <row r="259" spans="1:9" x14ac:dyDescent="0.25">
      <c r="A259" s="3" t="s">
        <v>259</v>
      </c>
      <c r="B259" s="1">
        <v>347</v>
      </c>
      <c r="C259" s="1">
        <v>348</v>
      </c>
      <c r="D259" s="1">
        <v>320</v>
      </c>
      <c r="E259" s="1">
        <v>275</v>
      </c>
      <c r="F259" s="1">
        <v>242</v>
      </c>
      <c r="G259" s="1">
        <v>227</v>
      </c>
      <c r="H259" s="1">
        <v>218</v>
      </c>
      <c r="I259" s="1">
        <v>228</v>
      </c>
    </row>
    <row r="260" spans="1:9" x14ac:dyDescent="0.25">
      <c r="A260" s="3" t="s">
        <v>260</v>
      </c>
      <c r="B260" s="1">
        <v>487</v>
      </c>
      <c r="C260" s="1">
        <v>478</v>
      </c>
      <c r="D260" s="1">
        <v>483</v>
      </c>
      <c r="E260" s="1">
        <v>472</v>
      </c>
      <c r="F260" s="1">
        <v>475</v>
      </c>
      <c r="G260" s="1">
        <v>456</v>
      </c>
      <c r="H260" s="1">
        <v>445</v>
      </c>
      <c r="I260" s="1">
        <v>435</v>
      </c>
    </row>
    <row r="261" spans="1:9" x14ac:dyDescent="0.25">
      <c r="A261" s="3" t="s">
        <v>261</v>
      </c>
      <c r="B261" s="1">
        <v>634</v>
      </c>
      <c r="C261" s="1">
        <v>593</v>
      </c>
      <c r="D261" s="1">
        <v>540</v>
      </c>
      <c r="E261" s="1">
        <v>532</v>
      </c>
      <c r="F261" s="1">
        <v>474</v>
      </c>
      <c r="G261" s="1">
        <v>449</v>
      </c>
      <c r="H261" s="1">
        <v>473</v>
      </c>
      <c r="I261" s="1">
        <v>487</v>
      </c>
    </row>
    <row r="262" spans="1:9" x14ac:dyDescent="0.25">
      <c r="A262" s="3" t="s">
        <v>262</v>
      </c>
      <c r="B262" s="1">
        <v>89</v>
      </c>
      <c r="C262" s="1">
        <v>102</v>
      </c>
      <c r="D262" s="1">
        <v>97</v>
      </c>
      <c r="E262" s="1">
        <v>87</v>
      </c>
      <c r="F262" s="1">
        <v>89</v>
      </c>
      <c r="G262" s="1">
        <v>107</v>
      </c>
      <c r="H262" s="1">
        <v>110</v>
      </c>
      <c r="I262" s="1">
        <v>101</v>
      </c>
    </row>
    <row r="263" spans="1:9" x14ac:dyDescent="0.25">
      <c r="A263" s="3" t="s">
        <v>263</v>
      </c>
      <c r="B263" s="1">
        <v>628</v>
      </c>
      <c r="C263" s="1">
        <v>609</v>
      </c>
      <c r="D263" s="1">
        <v>609</v>
      </c>
      <c r="E263" s="1">
        <v>634</v>
      </c>
      <c r="F263" s="1">
        <v>637</v>
      </c>
      <c r="G263" s="1">
        <v>651</v>
      </c>
      <c r="H263" s="1">
        <v>677</v>
      </c>
      <c r="I263" s="1">
        <v>695</v>
      </c>
    </row>
    <row r="264" spans="1:9" x14ac:dyDescent="0.25">
      <c r="A264" s="3" t="s">
        <v>264</v>
      </c>
      <c r="B264" s="1">
        <v>232</v>
      </c>
      <c r="C264" s="1">
        <v>233</v>
      </c>
      <c r="D264" s="1">
        <v>225</v>
      </c>
      <c r="E264" s="1">
        <v>221</v>
      </c>
      <c r="F264" s="1">
        <v>223</v>
      </c>
      <c r="G264" s="1">
        <v>227</v>
      </c>
      <c r="H264" s="1">
        <v>222</v>
      </c>
      <c r="I264" s="1">
        <v>213</v>
      </c>
    </row>
    <row r="265" spans="1:9" x14ac:dyDescent="0.25">
      <c r="A265" s="3" t="s">
        <v>265</v>
      </c>
      <c r="B265" s="1">
        <v>292</v>
      </c>
      <c r="C265" s="1">
        <v>283</v>
      </c>
      <c r="D265" s="1">
        <v>276</v>
      </c>
      <c r="E265" s="1">
        <v>287</v>
      </c>
      <c r="F265" s="1">
        <v>284</v>
      </c>
      <c r="G265" s="1">
        <v>282</v>
      </c>
      <c r="H265" s="1">
        <v>273</v>
      </c>
      <c r="I265" s="1">
        <v>272</v>
      </c>
    </row>
    <row r="266" spans="1:9" x14ac:dyDescent="0.25">
      <c r="A266" s="3" t="s">
        <v>266</v>
      </c>
      <c r="B266" s="1">
        <v>7</v>
      </c>
      <c r="C266" s="1">
        <v>15</v>
      </c>
      <c r="D266" s="1">
        <v>12</v>
      </c>
      <c r="E266" s="1">
        <v>11</v>
      </c>
      <c r="F266" s="1">
        <v>7</v>
      </c>
      <c r="G266" s="1">
        <v>16</v>
      </c>
      <c r="H266" s="1">
        <v>11</v>
      </c>
      <c r="I266" s="1">
        <v>11</v>
      </c>
    </row>
    <row r="267" spans="1:9" x14ac:dyDescent="0.25">
      <c r="A267" s="3" t="s">
        <v>267</v>
      </c>
      <c r="B267" s="1">
        <v>492</v>
      </c>
      <c r="C267" s="1">
        <v>489</v>
      </c>
      <c r="D267" s="1">
        <v>467</v>
      </c>
      <c r="E267" s="1">
        <v>442</v>
      </c>
      <c r="F267" s="1">
        <v>427</v>
      </c>
      <c r="G267" s="1">
        <v>395</v>
      </c>
      <c r="H267" s="1">
        <v>397</v>
      </c>
      <c r="I267" s="1">
        <v>397</v>
      </c>
    </row>
    <row r="268" spans="1:9" x14ac:dyDescent="0.25">
      <c r="A268" s="3" t="s">
        <v>268</v>
      </c>
      <c r="B268" s="1">
        <v>8</v>
      </c>
      <c r="C268" s="1">
        <v>9</v>
      </c>
      <c r="D268" s="1"/>
      <c r="E268" s="1"/>
      <c r="F268" s="1"/>
      <c r="G268" s="1"/>
      <c r="H268" s="1"/>
      <c r="I268" s="1"/>
    </row>
    <row r="269" spans="1:9" x14ac:dyDescent="0.25">
      <c r="A269" s="3" t="s">
        <v>269</v>
      </c>
      <c r="B269" s="1">
        <v>727</v>
      </c>
      <c r="C269" s="1">
        <v>727</v>
      </c>
      <c r="D269" s="1">
        <v>724</v>
      </c>
      <c r="E269" s="1">
        <v>688</v>
      </c>
      <c r="F269" s="1">
        <v>676</v>
      </c>
      <c r="G269" s="1">
        <v>654</v>
      </c>
      <c r="H269" s="1">
        <v>659</v>
      </c>
      <c r="I269" s="1">
        <v>628</v>
      </c>
    </row>
    <row r="270" spans="1:9" x14ac:dyDescent="0.25">
      <c r="A270" s="3" t="s">
        <v>270</v>
      </c>
      <c r="B270" s="1">
        <v>401</v>
      </c>
      <c r="C270" s="1">
        <v>386</v>
      </c>
      <c r="D270" s="1">
        <v>388</v>
      </c>
      <c r="E270" s="1">
        <v>391</v>
      </c>
      <c r="F270" s="1">
        <v>386</v>
      </c>
      <c r="G270" s="1">
        <v>406</v>
      </c>
      <c r="H270" s="1">
        <v>404</v>
      </c>
      <c r="I270" s="1">
        <v>408</v>
      </c>
    </row>
    <row r="271" spans="1:9" x14ac:dyDescent="0.25">
      <c r="A271" s="3" t="s">
        <v>271</v>
      </c>
      <c r="B271" s="1">
        <v>778</v>
      </c>
      <c r="C271" s="1">
        <v>754</v>
      </c>
      <c r="D271" s="1">
        <v>752</v>
      </c>
      <c r="E271" s="1">
        <v>752</v>
      </c>
      <c r="F271" s="1">
        <v>758</v>
      </c>
      <c r="G271" s="1">
        <v>761</v>
      </c>
      <c r="H271" s="1">
        <v>773</v>
      </c>
      <c r="I271" s="1">
        <v>767</v>
      </c>
    </row>
    <row r="272" spans="1:9" x14ac:dyDescent="0.25">
      <c r="A272" s="3" t="s">
        <v>272</v>
      </c>
      <c r="B272" s="1">
        <v>711</v>
      </c>
      <c r="C272" s="1">
        <v>734</v>
      </c>
      <c r="D272" s="1">
        <v>722</v>
      </c>
      <c r="E272" s="1">
        <v>727</v>
      </c>
      <c r="F272" s="1">
        <v>691</v>
      </c>
      <c r="G272" s="1">
        <v>707</v>
      </c>
      <c r="H272" s="1">
        <v>707</v>
      </c>
      <c r="I272" s="1">
        <v>692</v>
      </c>
    </row>
    <row r="273" spans="1:9" x14ac:dyDescent="0.25">
      <c r="A273" s="3" t="s">
        <v>273</v>
      </c>
      <c r="B273" s="1">
        <v>594</v>
      </c>
      <c r="C273" s="1">
        <v>564</v>
      </c>
      <c r="D273" s="1">
        <v>552</v>
      </c>
      <c r="E273" s="1">
        <v>525</v>
      </c>
      <c r="F273" s="1">
        <v>521</v>
      </c>
      <c r="G273" s="1">
        <v>528</v>
      </c>
      <c r="H273" s="1">
        <v>523</v>
      </c>
      <c r="I273" s="1">
        <v>516</v>
      </c>
    </row>
    <row r="274" spans="1:9" x14ac:dyDescent="0.25">
      <c r="A274" s="3" t="s">
        <v>274</v>
      </c>
      <c r="B274" s="1">
        <v>633</v>
      </c>
      <c r="C274" s="1">
        <v>633</v>
      </c>
      <c r="D274" s="1">
        <v>595</v>
      </c>
      <c r="E274" s="1">
        <v>603</v>
      </c>
      <c r="F274" s="1">
        <v>596</v>
      </c>
      <c r="G274" s="1">
        <v>572</v>
      </c>
      <c r="H274" s="1">
        <v>550</v>
      </c>
      <c r="I274" s="1">
        <v>551</v>
      </c>
    </row>
    <row r="275" spans="1:9" x14ac:dyDescent="0.25">
      <c r="A275" s="3" t="s">
        <v>275</v>
      </c>
      <c r="B275" s="1">
        <v>307</v>
      </c>
      <c r="C275" s="1">
        <v>322</v>
      </c>
      <c r="D275" s="1">
        <v>372</v>
      </c>
      <c r="E275" s="1">
        <v>396</v>
      </c>
      <c r="F275" s="1">
        <v>434</v>
      </c>
      <c r="G275" s="1">
        <v>464</v>
      </c>
      <c r="H275" s="1">
        <v>474</v>
      </c>
      <c r="I275" s="1">
        <v>474</v>
      </c>
    </row>
    <row r="276" spans="1:9" x14ac:dyDescent="0.25">
      <c r="A276" s="3" t="s">
        <v>276</v>
      </c>
      <c r="B276" s="1">
        <v>84</v>
      </c>
      <c r="C276" s="1">
        <v>63</v>
      </c>
      <c r="D276" s="1">
        <v>33</v>
      </c>
      <c r="E276" s="1">
        <v>26</v>
      </c>
      <c r="F276" s="1">
        <v>22</v>
      </c>
      <c r="G276" s="1">
        <v>33</v>
      </c>
      <c r="H276" s="1">
        <v>32</v>
      </c>
      <c r="I276" s="1">
        <v>37</v>
      </c>
    </row>
    <row r="277" spans="1:9" x14ac:dyDescent="0.25">
      <c r="A277" s="3" t="s">
        <v>277</v>
      </c>
      <c r="B277" s="1">
        <v>506</v>
      </c>
      <c r="C277" s="1">
        <v>539</v>
      </c>
      <c r="D277" s="1">
        <v>570</v>
      </c>
      <c r="E277" s="1">
        <v>567</v>
      </c>
      <c r="F277" s="1">
        <v>572</v>
      </c>
      <c r="G277" s="1">
        <v>552</v>
      </c>
      <c r="H277" s="1">
        <v>538</v>
      </c>
      <c r="I277" s="1">
        <v>568</v>
      </c>
    </row>
    <row r="278" spans="1:9" x14ac:dyDescent="0.25">
      <c r="A278" s="3" t="s">
        <v>278</v>
      </c>
      <c r="B278" s="1">
        <v>473</v>
      </c>
      <c r="C278" s="1">
        <v>482</v>
      </c>
      <c r="D278" s="1">
        <v>461</v>
      </c>
      <c r="E278" s="1">
        <v>454</v>
      </c>
      <c r="F278" s="1">
        <v>452</v>
      </c>
      <c r="G278" s="1">
        <v>455</v>
      </c>
      <c r="H278" s="1">
        <v>455</v>
      </c>
      <c r="I278" s="1">
        <v>431</v>
      </c>
    </row>
    <row r="279" spans="1:9" x14ac:dyDescent="0.25">
      <c r="A279" s="3" t="s">
        <v>279</v>
      </c>
      <c r="B279" s="1">
        <v>34</v>
      </c>
      <c r="C279" s="1">
        <v>33</v>
      </c>
      <c r="D279" s="1">
        <v>34</v>
      </c>
      <c r="E279" s="1">
        <v>33</v>
      </c>
      <c r="F279" s="1">
        <v>34</v>
      </c>
      <c r="G279" s="1">
        <v>40</v>
      </c>
      <c r="H279" s="1">
        <v>40</v>
      </c>
      <c r="I279" s="1">
        <v>37</v>
      </c>
    </row>
    <row r="280" spans="1:9" x14ac:dyDescent="0.25">
      <c r="A280" s="3" t="s">
        <v>280</v>
      </c>
      <c r="B280" s="1">
        <v>143</v>
      </c>
      <c r="C280" s="1">
        <v>167</v>
      </c>
      <c r="D280" s="1">
        <v>180</v>
      </c>
      <c r="E280" s="1">
        <v>188</v>
      </c>
      <c r="F280" s="1">
        <v>189</v>
      </c>
      <c r="G280" s="1">
        <v>182</v>
      </c>
      <c r="H280" s="1">
        <v>175</v>
      </c>
      <c r="I280" s="1">
        <v>174</v>
      </c>
    </row>
    <row r="281" spans="1:9" x14ac:dyDescent="0.25">
      <c r="A281" s="3" t="s">
        <v>281</v>
      </c>
      <c r="B281" s="1">
        <v>884</v>
      </c>
      <c r="C281" s="1">
        <v>909</v>
      </c>
      <c r="D281" s="1">
        <v>910</v>
      </c>
      <c r="E281" s="1">
        <v>880</v>
      </c>
      <c r="F281" s="1">
        <v>900</v>
      </c>
      <c r="G281" s="1">
        <v>892</v>
      </c>
      <c r="H281" s="1">
        <v>875</v>
      </c>
      <c r="I281" s="1">
        <v>861</v>
      </c>
    </row>
    <row r="282" spans="1:9" x14ac:dyDescent="0.25">
      <c r="A282" s="3" t="s">
        <v>282</v>
      </c>
      <c r="B282" s="1">
        <v>21</v>
      </c>
      <c r="C282" s="1">
        <v>24</v>
      </c>
      <c r="D282" s="1">
        <v>20</v>
      </c>
      <c r="E282" s="1">
        <v>17</v>
      </c>
      <c r="F282" s="1">
        <v>19</v>
      </c>
      <c r="G282" s="1">
        <v>14</v>
      </c>
      <c r="H282" s="1">
        <v>12</v>
      </c>
      <c r="I282" s="1">
        <v>6</v>
      </c>
    </row>
    <row r="283" spans="1:9" x14ac:dyDescent="0.25">
      <c r="A283" s="3" t="s">
        <v>283</v>
      </c>
      <c r="B283" s="1">
        <v>158</v>
      </c>
      <c r="C283" s="1">
        <v>152</v>
      </c>
      <c r="D283" s="1">
        <v>147</v>
      </c>
      <c r="E283" s="1">
        <v>133</v>
      </c>
      <c r="F283" s="1">
        <v>148</v>
      </c>
      <c r="G283" s="1">
        <v>149</v>
      </c>
      <c r="H283" s="1">
        <v>157</v>
      </c>
      <c r="I283" s="1">
        <v>151</v>
      </c>
    </row>
    <row r="284" spans="1:9" x14ac:dyDescent="0.25">
      <c r="A284" s="3" t="s">
        <v>284</v>
      </c>
      <c r="B284" s="1">
        <v>486</v>
      </c>
      <c r="C284" s="1">
        <v>468</v>
      </c>
      <c r="D284" s="1">
        <v>486</v>
      </c>
      <c r="E284" s="1">
        <v>480</v>
      </c>
      <c r="F284" s="1">
        <v>449</v>
      </c>
      <c r="G284" s="1">
        <v>453</v>
      </c>
      <c r="H284" s="1">
        <v>431</v>
      </c>
      <c r="I284" s="1">
        <v>440</v>
      </c>
    </row>
    <row r="285" spans="1:9" x14ac:dyDescent="0.25">
      <c r="A285" s="3" t="s">
        <v>285</v>
      </c>
      <c r="B285" s="1">
        <v>670</v>
      </c>
      <c r="C285" s="1">
        <v>658</v>
      </c>
      <c r="D285" s="1">
        <v>657</v>
      </c>
      <c r="E285" s="1">
        <v>652</v>
      </c>
      <c r="F285" s="1">
        <v>633</v>
      </c>
      <c r="G285" s="1">
        <v>598</v>
      </c>
      <c r="H285" s="1">
        <v>592</v>
      </c>
      <c r="I285" s="1">
        <v>560</v>
      </c>
    </row>
    <row r="286" spans="1:9" x14ac:dyDescent="0.25">
      <c r="A286" s="3" t="s">
        <v>286</v>
      </c>
      <c r="B286" s="1">
        <v>432</v>
      </c>
      <c r="C286" s="1">
        <v>385</v>
      </c>
      <c r="D286" s="1">
        <v>365</v>
      </c>
      <c r="E286" s="1">
        <v>354</v>
      </c>
      <c r="F286" s="1">
        <v>361</v>
      </c>
      <c r="G286" s="1">
        <v>356</v>
      </c>
      <c r="H286" s="1">
        <v>357</v>
      </c>
      <c r="I286" s="1">
        <v>335</v>
      </c>
    </row>
    <row r="287" spans="1:9" x14ac:dyDescent="0.25">
      <c r="A287" s="3" t="s">
        <v>287</v>
      </c>
      <c r="B287" s="1">
        <v>330</v>
      </c>
      <c r="C287" s="1">
        <v>295</v>
      </c>
      <c r="D287" s="1">
        <v>253</v>
      </c>
      <c r="E287" s="1">
        <v>243</v>
      </c>
      <c r="F287" s="1">
        <v>245</v>
      </c>
      <c r="G287" s="1">
        <v>235</v>
      </c>
      <c r="H287" s="1">
        <v>239</v>
      </c>
      <c r="I287" s="1">
        <v>237</v>
      </c>
    </row>
    <row r="288" spans="1:9" x14ac:dyDescent="0.25">
      <c r="A288" s="3" t="s">
        <v>288</v>
      </c>
      <c r="B288" s="1">
        <v>41</v>
      </c>
      <c r="C288" s="1">
        <v>40</v>
      </c>
      <c r="D288" s="1">
        <v>43</v>
      </c>
      <c r="E288" s="1">
        <v>48</v>
      </c>
      <c r="F288" s="1">
        <v>47</v>
      </c>
      <c r="G288" s="1">
        <v>45</v>
      </c>
      <c r="H288" s="1">
        <v>46</v>
      </c>
      <c r="I288" s="1">
        <v>48</v>
      </c>
    </row>
    <row r="289" spans="1:9" x14ac:dyDescent="0.25">
      <c r="A289" s="3" t="s">
        <v>289</v>
      </c>
      <c r="B289" s="1">
        <v>16</v>
      </c>
      <c r="C289" s="1">
        <v>12</v>
      </c>
      <c r="D289" s="1"/>
      <c r="E289" s="1"/>
      <c r="F289" s="1"/>
      <c r="G289" s="1"/>
      <c r="H289" s="1"/>
      <c r="I289" s="1"/>
    </row>
    <row r="290" spans="1:9" x14ac:dyDescent="0.25">
      <c r="A290" s="3" t="s">
        <v>290</v>
      </c>
      <c r="B290" s="1">
        <v>541</v>
      </c>
      <c r="C290" s="1">
        <v>517</v>
      </c>
      <c r="D290" s="1">
        <v>515</v>
      </c>
      <c r="E290" s="1">
        <v>489</v>
      </c>
      <c r="F290" s="1">
        <v>502</v>
      </c>
      <c r="G290" s="1">
        <v>502</v>
      </c>
      <c r="H290" s="1">
        <v>484</v>
      </c>
      <c r="I290" s="1">
        <v>503</v>
      </c>
    </row>
    <row r="291" spans="1:9" x14ac:dyDescent="0.25">
      <c r="A291" s="3" t="s">
        <v>291</v>
      </c>
      <c r="B291" s="1">
        <v>1230</v>
      </c>
      <c r="C291" s="1">
        <v>1201</v>
      </c>
      <c r="D291" s="1">
        <v>1202</v>
      </c>
      <c r="E291" s="1">
        <v>1208</v>
      </c>
      <c r="F291" s="1">
        <v>1188</v>
      </c>
      <c r="G291" s="1">
        <v>1193</v>
      </c>
      <c r="H291" s="1">
        <v>1195</v>
      </c>
      <c r="I291" s="1">
        <v>1173</v>
      </c>
    </row>
    <row r="292" spans="1:9" x14ac:dyDescent="0.25">
      <c r="A292" s="3" t="s">
        <v>292</v>
      </c>
      <c r="B292" s="1">
        <v>888</v>
      </c>
      <c r="C292" s="1">
        <v>901</v>
      </c>
      <c r="D292" s="1">
        <v>902</v>
      </c>
      <c r="E292" s="1">
        <v>860</v>
      </c>
      <c r="F292" s="1">
        <v>859</v>
      </c>
      <c r="G292" s="1">
        <v>900</v>
      </c>
      <c r="H292" s="1">
        <v>944</v>
      </c>
      <c r="I292" s="1">
        <v>974</v>
      </c>
    </row>
    <row r="293" spans="1:9" x14ac:dyDescent="0.25">
      <c r="A293" s="3" t="s">
        <v>293</v>
      </c>
      <c r="B293" s="1">
        <v>175</v>
      </c>
      <c r="C293" s="1">
        <v>165</v>
      </c>
      <c r="D293" s="1">
        <v>186</v>
      </c>
      <c r="E293" s="1">
        <v>177</v>
      </c>
      <c r="F293" s="1">
        <v>150</v>
      </c>
      <c r="G293" s="1">
        <v>172</v>
      </c>
      <c r="H293" s="1">
        <v>159</v>
      </c>
      <c r="I293" s="1">
        <v>135</v>
      </c>
    </row>
    <row r="294" spans="1:9" x14ac:dyDescent="0.25">
      <c r="A294" s="3" t="s">
        <v>294</v>
      </c>
      <c r="B294" s="1">
        <v>26</v>
      </c>
      <c r="C294" s="1">
        <v>29</v>
      </c>
      <c r="D294" s="1">
        <v>25</v>
      </c>
      <c r="E294" s="1">
        <v>19</v>
      </c>
      <c r="F294" s="1">
        <v>28</v>
      </c>
      <c r="G294" s="1">
        <v>45</v>
      </c>
      <c r="H294" s="1">
        <v>56</v>
      </c>
      <c r="I294" s="1">
        <v>40</v>
      </c>
    </row>
    <row r="295" spans="1:9" x14ac:dyDescent="0.25">
      <c r="A295" s="3" t="s">
        <v>295</v>
      </c>
      <c r="B295" s="1">
        <v>398</v>
      </c>
      <c r="C295" s="1">
        <v>393</v>
      </c>
      <c r="D295" s="1">
        <v>392</v>
      </c>
      <c r="E295" s="1">
        <v>384</v>
      </c>
      <c r="F295" s="1">
        <v>377</v>
      </c>
      <c r="G295" s="1">
        <v>393</v>
      </c>
      <c r="H295" s="1">
        <v>406</v>
      </c>
      <c r="I295" s="1">
        <v>380</v>
      </c>
    </row>
    <row r="296" spans="1:9" x14ac:dyDescent="0.25">
      <c r="A296" s="3" t="s">
        <v>296</v>
      </c>
      <c r="B296" s="1">
        <v>817</v>
      </c>
      <c r="C296" s="1">
        <v>778</v>
      </c>
      <c r="D296" s="1">
        <v>757</v>
      </c>
      <c r="E296" s="1">
        <v>745</v>
      </c>
      <c r="F296" s="1">
        <v>736</v>
      </c>
      <c r="G296" s="1">
        <v>755</v>
      </c>
      <c r="H296" s="1">
        <v>737</v>
      </c>
      <c r="I296" s="1">
        <v>702</v>
      </c>
    </row>
    <row r="297" spans="1:9" x14ac:dyDescent="0.25">
      <c r="A297" s="3" t="s">
        <v>297</v>
      </c>
      <c r="B297" s="1">
        <v>5</v>
      </c>
      <c r="C297" s="1">
        <v>11</v>
      </c>
      <c r="D297" s="1">
        <v>9</v>
      </c>
      <c r="E297" s="1">
        <v>9</v>
      </c>
      <c r="F297" s="1">
        <v>12</v>
      </c>
      <c r="G297" s="1">
        <v>11</v>
      </c>
      <c r="H297" s="1">
        <v>9</v>
      </c>
      <c r="I297" s="1">
        <v>6</v>
      </c>
    </row>
    <row r="298" spans="1:9" x14ac:dyDescent="0.25">
      <c r="A298" s="3" t="s">
        <v>298</v>
      </c>
      <c r="B298" s="1">
        <v>64</v>
      </c>
      <c r="C298" s="1">
        <v>72</v>
      </c>
      <c r="D298" s="1">
        <v>74</v>
      </c>
      <c r="E298" s="1">
        <v>96</v>
      </c>
      <c r="F298" s="1">
        <v>102</v>
      </c>
      <c r="G298" s="1">
        <v>109</v>
      </c>
      <c r="H298" s="1">
        <v>121</v>
      </c>
      <c r="I298" s="1">
        <v>103</v>
      </c>
    </row>
    <row r="299" spans="1:9" x14ac:dyDescent="0.25">
      <c r="A299" s="3" t="s">
        <v>299</v>
      </c>
      <c r="B299" s="1">
        <v>82</v>
      </c>
      <c r="C299" s="1">
        <v>73</v>
      </c>
      <c r="D299" s="1">
        <v>81</v>
      </c>
      <c r="E299" s="1">
        <v>97</v>
      </c>
      <c r="F299" s="1">
        <v>99</v>
      </c>
      <c r="G299" s="1">
        <v>101</v>
      </c>
      <c r="H299" s="1">
        <v>99</v>
      </c>
      <c r="I299" s="1">
        <v>86</v>
      </c>
    </row>
    <row r="300" spans="1:9" x14ac:dyDescent="0.25">
      <c r="A300" s="3" t="s">
        <v>300</v>
      </c>
      <c r="B300" s="1">
        <v>9</v>
      </c>
      <c r="C300" s="1"/>
      <c r="D300" s="1"/>
      <c r="E300" s="1"/>
      <c r="F300" s="1"/>
      <c r="G300" s="1"/>
      <c r="H300" s="1"/>
      <c r="I300" s="1"/>
    </row>
    <row r="301" spans="1:9" x14ac:dyDescent="0.25">
      <c r="A301" s="3" t="s">
        <v>301</v>
      </c>
      <c r="B301" s="1">
        <v>41</v>
      </c>
      <c r="C301" s="1">
        <v>35</v>
      </c>
      <c r="D301" s="1">
        <v>36</v>
      </c>
      <c r="E301" s="1">
        <v>27</v>
      </c>
      <c r="F301" s="1">
        <v>29</v>
      </c>
      <c r="G301" s="1">
        <v>35</v>
      </c>
      <c r="H301" s="1">
        <v>27</v>
      </c>
      <c r="I301" s="1">
        <v>25</v>
      </c>
    </row>
    <row r="302" spans="1:9" x14ac:dyDescent="0.25">
      <c r="A302" s="3" t="s">
        <v>302</v>
      </c>
      <c r="B302" s="1"/>
      <c r="C302" s="1"/>
      <c r="D302" s="1">
        <v>102</v>
      </c>
      <c r="E302" s="1"/>
      <c r="F302" s="1">
        <v>112</v>
      </c>
      <c r="G302" s="1">
        <v>98</v>
      </c>
      <c r="H302" s="1">
        <v>99</v>
      </c>
      <c r="I302" s="1"/>
    </row>
    <row r="303" spans="1:9" x14ac:dyDescent="0.25">
      <c r="A303" s="3" t="s">
        <v>303</v>
      </c>
      <c r="B303" s="1">
        <v>125</v>
      </c>
      <c r="C303" s="1">
        <v>128</v>
      </c>
      <c r="D303" s="1">
        <v>138</v>
      </c>
      <c r="E303" s="1">
        <v>106</v>
      </c>
      <c r="F303" s="1">
        <v>148</v>
      </c>
      <c r="G303" s="1">
        <v>156</v>
      </c>
      <c r="H303" s="1">
        <v>130</v>
      </c>
      <c r="I303" s="1">
        <v>127</v>
      </c>
    </row>
    <row r="304" spans="1:9" x14ac:dyDescent="0.25">
      <c r="A304" s="3" t="s">
        <v>304</v>
      </c>
      <c r="B304" s="1">
        <v>10</v>
      </c>
      <c r="C304" s="1">
        <v>11</v>
      </c>
      <c r="D304" s="1">
        <v>9</v>
      </c>
      <c r="E304" s="1"/>
      <c r="F304" s="1"/>
      <c r="G304" s="1"/>
      <c r="H304" s="1"/>
      <c r="I304" s="1"/>
    </row>
    <row r="305" spans="1:9" x14ac:dyDescent="0.25">
      <c r="A305" s="3" t="s">
        <v>305</v>
      </c>
      <c r="B305" s="1">
        <v>8</v>
      </c>
      <c r="C305" s="1"/>
      <c r="D305" s="1">
        <v>5</v>
      </c>
      <c r="E305" s="1"/>
      <c r="F305" s="1"/>
      <c r="G305" s="1"/>
      <c r="H305" s="1"/>
      <c r="I305" s="1"/>
    </row>
    <row r="306" spans="1:9" x14ac:dyDescent="0.25">
      <c r="A306" s="3" t="s">
        <v>306</v>
      </c>
      <c r="B306" s="1"/>
      <c r="C306" s="1"/>
      <c r="D306" s="1">
        <v>5</v>
      </c>
      <c r="E306" s="1">
        <v>22</v>
      </c>
      <c r="F306" s="1">
        <v>24</v>
      </c>
      <c r="G306" s="1">
        <v>25</v>
      </c>
      <c r="H306" s="1"/>
      <c r="I306" s="1"/>
    </row>
    <row r="307" spans="1:9" x14ac:dyDescent="0.25">
      <c r="A307" s="3" t="s">
        <v>307</v>
      </c>
      <c r="B307" s="1">
        <v>588</v>
      </c>
      <c r="C307" s="1">
        <v>596</v>
      </c>
      <c r="D307" s="1">
        <v>631</v>
      </c>
      <c r="E307" s="1">
        <v>658</v>
      </c>
      <c r="F307" s="1">
        <v>684</v>
      </c>
      <c r="G307" s="1">
        <v>676</v>
      </c>
      <c r="H307" s="1">
        <v>658</v>
      </c>
      <c r="I307" s="1">
        <v>614</v>
      </c>
    </row>
    <row r="308" spans="1:9" x14ac:dyDescent="0.25">
      <c r="A308" s="3" t="s">
        <v>308</v>
      </c>
      <c r="B308" s="1">
        <v>775</v>
      </c>
      <c r="C308" s="1">
        <v>746</v>
      </c>
      <c r="D308" s="1">
        <v>699</v>
      </c>
      <c r="E308" s="1">
        <v>647</v>
      </c>
      <c r="F308" s="1">
        <v>612</v>
      </c>
      <c r="G308" s="1">
        <v>622</v>
      </c>
      <c r="H308" s="1">
        <v>625</v>
      </c>
      <c r="I308" s="1">
        <v>606</v>
      </c>
    </row>
    <row r="309" spans="1:9" x14ac:dyDescent="0.25">
      <c r="A309" s="3" t="s">
        <v>309</v>
      </c>
      <c r="B309" s="1">
        <v>816</v>
      </c>
      <c r="C309" s="1">
        <v>828</v>
      </c>
      <c r="D309" s="1">
        <v>789</v>
      </c>
      <c r="E309" s="1">
        <v>765</v>
      </c>
      <c r="F309" s="1">
        <v>760</v>
      </c>
      <c r="G309" s="1">
        <v>719</v>
      </c>
      <c r="H309" s="1">
        <v>660</v>
      </c>
      <c r="I309" s="1">
        <v>618</v>
      </c>
    </row>
    <row r="310" spans="1:9" x14ac:dyDescent="0.25">
      <c r="A310" s="3" t="s">
        <v>310</v>
      </c>
      <c r="B310" s="1">
        <v>778</v>
      </c>
      <c r="C310" s="1">
        <v>738</v>
      </c>
      <c r="D310" s="1">
        <v>718</v>
      </c>
      <c r="E310" s="1">
        <v>673</v>
      </c>
      <c r="F310" s="1">
        <v>641</v>
      </c>
      <c r="G310" s="1">
        <v>652</v>
      </c>
      <c r="H310" s="1">
        <v>673</v>
      </c>
      <c r="I310" s="1">
        <v>637</v>
      </c>
    </row>
    <row r="311" spans="1:9" x14ac:dyDescent="0.25">
      <c r="A311" s="3" t="s">
        <v>311</v>
      </c>
      <c r="B311" s="1">
        <v>19</v>
      </c>
      <c r="C311" s="1">
        <v>16</v>
      </c>
      <c r="D311" s="1">
        <v>20</v>
      </c>
      <c r="E311" s="1">
        <v>21</v>
      </c>
      <c r="F311" s="1">
        <v>22</v>
      </c>
      <c r="G311" s="1">
        <v>18</v>
      </c>
      <c r="H311" s="1">
        <v>17</v>
      </c>
      <c r="I311" s="1">
        <v>13</v>
      </c>
    </row>
    <row r="312" spans="1:9" x14ac:dyDescent="0.25">
      <c r="A312" s="3" t="s">
        <v>312</v>
      </c>
      <c r="B312" s="1">
        <v>150</v>
      </c>
      <c r="C312" s="1">
        <v>138</v>
      </c>
      <c r="D312" s="1">
        <v>144</v>
      </c>
      <c r="E312" s="1">
        <v>126</v>
      </c>
      <c r="F312" s="1">
        <v>145</v>
      </c>
      <c r="G312" s="1">
        <v>153</v>
      </c>
      <c r="H312" s="1">
        <v>187</v>
      </c>
      <c r="I312" s="1">
        <v>149</v>
      </c>
    </row>
    <row r="313" spans="1:9" x14ac:dyDescent="0.25">
      <c r="A313" s="3" t="s">
        <v>313</v>
      </c>
      <c r="B313" s="1">
        <v>578</v>
      </c>
      <c r="C313" s="1">
        <v>582</v>
      </c>
      <c r="D313" s="1">
        <v>567</v>
      </c>
      <c r="E313" s="1">
        <v>551</v>
      </c>
      <c r="F313" s="1">
        <v>533</v>
      </c>
      <c r="G313" s="1">
        <v>544</v>
      </c>
      <c r="H313" s="1">
        <v>544</v>
      </c>
      <c r="I313" s="1">
        <v>531</v>
      </c>
    </row>
    <row r="314" spans="1:9" x14ac:dyDescent="0.25">
      <c r="A314" s="3" t="s">
        <v>314</v>
      </c>
      <c r="B314" s="1">
        <v>137</v>
      </c>
      <c r="C314" s="1">
        <v>132</v>
      </c>
      <c r="D314" s="1">
        <v>126</v>
      </c>
      <c r="E314" s="1">
        <v>115</v>
      </c>
      <c r="F314" s="1">
        <v>102</v>
      </c>
      <c r="G314" s="1">
        <v>103</v>
      </c>
      <c r="H314" s="1">
        <v>105</v>
      </c>
      <c r="I314" s="1">
        <v>105</v>
      </c>
    </row>
    <row r="315" spans="1:9" x14ac:dyDescent="0.25">
      <c r="A315" s="3" t="s">
        <v>315</v>
      </c>
      <c r="B315" s="1">
        <v>716</v>
      </c>
      <c r="C315" s="1">
        <v>676</v>
      </c>
      <c r="D315" s="1">
        <v>673</v>
      </c>
      <c r="E315" s="1">
        <v>639</v>
      </c>
      <c r="F315" s="1">
        <v>570</v>
      </c>
      <c r="G315" s="1">
        <v>589</v>
      </c>
      <c r="H315" s="1">
        <v>605</v>
      </c>
      <c r="I315" s="1">
        <v>564</v>
      </c>
    </row>
    <row r="316" spans="1:9" x14ac:dyDescent="0.25">
      <c r="A316" s="3" t="s">
        <v>316</v>
      </c>
      <c r="B316" s="1">
        <v>455</v>
      </c>
      <c r="C316" s="1">
        <v>445</v>
      </c>
      <c r="D316" s="1">
        <v>439</v>
      </c>
      <c r="E316" s="1">
        <v>408</v>
      </c>
      <c r="F316" s="1">
        <v>380</v>
      </c>
      <c r="G316" s="1">
        <v>384</v>
      </c>
      <c r="H316" s="1">
        <v>367</v>
      </c>
      <c r="I316" s="1">
        <v>362</v>
      </c>
    </row>
    <row r="317" spans="1:9" x14ac:dyDescent="0.25">
      <c r="A317" s="3" t="s">
        <v>317</v>
      </c>
      <c r="B317" s="1">
        <v>946</v>
      </c>
      <c r="C317" s="1">
        <v>921</v>
      </c>
      <c r="D317" s="1">
        <v>869</v>
      </c>
      <c r="E317" s="1">
        <v>820</v>
      </c>
      <c r="F317" s="1">
        <v>831</v>
      </c>
      <c r="G317" s="1">
        <v>787</v>
      </c>
      <c r="H317" s="1">
        <v>753</v>
      </c>
      <c r="I317" s="1">
        <v>778</v>
      </c>
    </row>
    <row r="318" spans="1:9" x14ac:dyDescent="0.25">
      <c r="A318" s="3" t="s">
        <v>318</v>
      </c>
      <c r="B318" s="1">
        <v>613</v>
      </c>
      <c r="C318" s="1">
        <v>607</v>
      </c>
      <c r="D318" s="1">
        <v>594</v>
      </c>
      <c r="E318" s="1">
        <v>617</v>
      </c>
      <c r="F318" s="1">
        <v>637</v>
      </c>
      <c r="G318" s="1">
        <v>645</v>
      </c>
      <c r="H318" s="1">
        <v>597</v>
      </c>
      <c r="I318" s="1">
        <v>595</v>
      </c>
    </row>
    <row r="319" spans="1:9" x14ac:dyDescent="0.25">
      <c r="A319" s="3" t="s">
        <v>319</v>
      </c>
      <c r="B319" s="1">
        <v>686</v>
      </c>
      <c r="C319" s="1">
        <v>668</v>
      </c>
      <c r="D319" s="1">
        <v>667</v>
      </c>
      <c r="E319" s="1">
        <v>658</v>
      </c>
      <c r="F319" s="1">
        <v>611</v>
      </c>
      <c r="G319" s="1">
        <v>586</v>
      </c>
      <c r="H319" s="1">
        <v>607</v>
      </c>
      <c r="I319" s="1">
        <v>630</v>
      </c>
    </row>
    <row r="320" spans="1:9" x14ac:dyDescent="0.25">
      <c r="A320" s="3" t="s">
        <v>320</v>
      </c>
      <c r="B320" s="1">
        <v>708</v>
      </c>
      <c r="C320" s="1">
        <v>716</v>
      </c>
      <c r="D320" s="1">
        <v>745</v>
      </c>
      <c r="E320" s="1">
        <v>765</v>
      </c>
      <c r="F320" s="1">
        <v>775</v>
      </c>
      <c r="G320" s="1">
        <v>810</v>
      </c>
      <c r="H320" s="1">
        <v>795</v>
      </c>
      <c r="I320" s="1">
        <v>785</v>
      </c>
    </row>
    <row r="321" spans="1:9" x14ac:dyDescent="0.25">
      <c r="A321" s="3" t="s">
        <v>321</v>
      </c>
      <c r="B321" s="1">
        <v>564</v>
      </c>
      <c r="C321" s="1">
        <v>650</v>
      </c>
      <c r="D321" s="1">
        <v>762</v>
      </c>
      <c r="E321" s="1">
        <v>827</v>
      </c>
      <c r="F321" s="1">
        <v>850</v>
      </c>
      <c r="G321" s="1">
        <v>856</v>
      </c>
      <c r="H321" s="1">
        <v>834</v>
      </c>
      <c r="I321" s="1">
        <v>820</v>
      </c>
    </row>
    <row r="322" spans="1:9" x14ac:dyDescent="0.25">
      <c r="A322" s="3" t="s">
        <v>322</v>
      </c>
      <c r="B322" s="1">
        <v>356</v>
      </c>
      <c r="C322" s="1">
        <v>351</v>
      </c>
      <c r="D322" s="1">
        <v>329</v>
      </c>
      <c r="E322" s="1">
        <v>305</v>
      </c>
      <c r="F322" s="1">
        <v>313</v>
      </c>
      <c r="G322" s="1">
        <v>307</v>
      </c>
      <c r="H322" s="1">
        <v>318</v>
      </c>
      <c r="I322" s="1">
        <v>290</v>
      </c>
    </row>
    <row r="323" spans="1:9" x14ac:dyDescent="0.25">
      <c r="A323" s="3" t="s">
        <v>323</v>
      </c>
      <c r="B323" s="1">
        <v>396</v>
      </c>
      <c r="C323" s="1">
        <v>391</v>
      </c>
      <c r="D323" s="1">
        <v>375</v>
      </c>
      <c r="E323" s="1">
        <v>364</v>
      </c>
      <c r="F323" s="1">
        <v>365</v>
      </c>
      <c r="G323" s="1">
        <v>347</v>
      </c>
      <c r="H323" s="1">
        <v>334</v>
      </c>
      <c r="I323" s="1">
        <v>317</v>
      </c>
    </row>
    <row r="324" spans="1:9" x14ac:dyDescent="0.25">
      <c r="A324" s="3" t="s">
        <v>324</v>
      </c>
      <c r="B324" s="1">
        <v>465</v>
      </c>
      <c r="C324" s="1">
        <v>458</v>
      </c>
      <c r="D324" s="1">
        <v>476</v>
      </c>
      <c r="E324" s="1">
        <v>471</v>
      </c>
      <c r="F324" s="1">
        <v>453</v>
      </c>
      <c r="G324" s="1">
        <v>472</v>
      </c>
      <c r="H324" s="1">
        <v>439</v>
      </c>
      <c r="I324" s="1">
        <v>437</v>
      </c>
    </row>
    <row r="325" spans="1:9" x14ac:dyDescent="0.25">
      <c r="A325" s="3" t="s">
        <v>325</v>
      </c>
      <c r="B325" s="1">
        <v>413</v>
      </c>
      <c r="C325" s="1">
        <v>413</v>
      </c>
      <c r="D325" s="1">
        <v>402</v>
      </c>
      <c r="E325" s="1">
        <v>367</v>
      </c>
      <c r="F325" s="1">
        <v>364</v>
      </c>
      <c r="G325" s="1">
        <v>336</v>
      </c>
      <c r="H325" s="1">
        <v>313</v>
      </c>
      <c r="I325" s="1">
        <v>297</v>
      </c>
    </row>
    <row r="326" spans="1:9" x14ac:dyDescent="0.25">
      <c r="A326" s="3" t="s">
        <v>326</v>
      </c>
      <c r="B326" s="1">
        <v>753</v>
      </c>
      <c r="C326" s="1">
        <v>783</v>
      </c>
      <c r="D326" s="1">
        <v>785</v>
      </c>
      <c r="E326" s="1">
        <v>823</v>
      </c>
      <c r="F326" s="1">
        <v>858</v>
      </c>
      <c r="G326" s="1">
        <v>872</v>
      </c>
      <c r="H326" s="1">
        <v>872</v>
      </c>
      <c r="I326" s="1">
        <v>881</v>
      </c>
    </row>
    <row r="327" spans="1:9" x14ac:dyDescent="0.25">
      <c r="A327" s="3" t="s">
        <v>327</v>
      </c>
      <c r="B327" s="1">
        <v>195</v>
      </c>
      <c r="C327" s="1">
        <v>210</v>
      </c>
      <c r="D327" s="1">
        <v>208</v>
      </c>
      <c r="E327" s="1">
        <v>200</v>
      </c>
      <c r="F327" s="1">
        <v>191</v>
      </c>
      <c r="G327" s="1">
        <v>180</v>
      </c>
      <c r="H327" s="1">
        <v>182</v>
      </c>
      <c r="I327" s="1">
        <v>187</v>
      </c>
    </row>
    <row r="328" spans="1:9" x14ac:dyDescent="0.25">
      <c r="A328" s="3" t="s">
        <v>328</v>
      </c>
      <c r="B328" s="1">
        <v>855</v>
      </c>
      <c r="C328" s="1">
        <v>847</v>
      </c>
      <c r="D328" s="1">
        <v>830</v>
      </c>
      <c r="E328" s="1">
        <v>819</v>
      </c>
      <c r="F328" s="1">
        <v>824</v>
      </c>
      <c r="G328" s="1">
        <v>829</v>
      </c>
      <c r="H328" s="1">
        <v>846</v>
      </c>
      <c r="I328" s="1">
        <v>791</v>
      </c>
    </row>
    <row r="329" spans="1:9" x14ac:dyDescent="0.25">
      <c r="A329" s="3" t="s">
        <v>329</v>
      </c>
      <c r="B329" s="1">
        <v>930</v>
      </c>
      <c r="C329" s="1">
        <v>926</v>
      </c>
      <c r="D329" s="1">
        <v>882</v>
      </c>
      <c r="E329" s="1">
        <v>859</v>
      </c>
      <c r="F329" s="1">
        <v>796</v>
      </c>
      <c r="G329" s="1">
        <v>753</v>
      </c>
      <c r="H329" s="1">
        <v>748</v>
      </c>
      <c r="I329" s="1">
        <v>754</v>
      </c>
    </row>
    <row r="330" spans="1:9" x14ac:dyDescent="0.25">
      <c r="A330" s="3" t="s">
        <v>330</v>
      </c>
      <c r="B330" s="1">
        <v>587</v>
      </c>
      <c r="C330" s="1">
        <v>565</v>
      </c>
      <c r="D330" s="1">
        <v>536</v>
      </c>
      <c r="E330" s="1">
        <v>512</v>
      </c>
      <c r="F330" s="1">
        <v>486</v>
      </c>
      <c r="G330" s="1">
        <v>475</v>
      </c>
      <c r="H330" s="1">
        <v>489</v>
      </c>
      <c r="I330" s="1">
        <v>489</v>
      </c>
    </row>
    <row r="331" spans="1:9" x14ac:dyDescent="0.25">
      <c r="A331" s="3" t="s">
        <v>331</v>
      </c>
      <c r="B331" s="1">
        <v>715</v>
      </c>
      <c r="C331" s="1">
        <v>699</v>
      </c>
      <c r="D331" s="1">
        <v>649</v>
      </c>
      <c r="E331" s="1">
        <v>621</v>
      </c>
      <c r="F331" s="1">
        <v>555</v>
      </c>
      <c r="G331" s="1">
        <v>564</v>
      </c>
      <c r="H331" s="1">
        <v>573</v>
      </c>
      <c r="I331" s="1">
        <v>535</v>
      </c>
    </row>
    <row r="332" spans="1:9" x14ac:dyDescent="0.25">
      <c r="A332" s="3" t="s">
        <v>332</v>
      </c>
      <c r="B332" s="1">
        <v>740</v>
      </c>
      <c r="C332" s="1">
        <v>737</v>
      </c>
      <c r="D332" s="1">
        <v>727</v>
      </c>
      <c r="E332" s="1">
        <v>718</v>
      </c>
      <c r="F332" s="1">
        <v>709</v>
      </c>
      <c r="G332" s="1">
        <v>726</v>
      </c>
      <c r="H332" s="1">
        <v>712</v>
      </c>
      <c r="I332" s="1">
        <v>694</v>
      </c>
    </row>
    <row r="333" spans="1:9" x14ac:dyDescent="0.25">
      <c r="A333" s="3" t="s">
        <v>333</v>
      </c>
      <c r="B333" s="1">
        <v>1168</v>
      </c>
      <c r="C333" s="1">
        <v>452</v>
      </c>
      <c r="D333" s="1">
        <v>466</v>
      </c>
      <c r="E333" s="1">
        <v>473</v>
      </c>
      <c r="F333" s="1">
        <v>463</v>
      </c>
      <c r="G333" s="1">
        <v>452</v>
      </c>
      <c r="H333" s="1">
        <v>467</v>
      </c>
      <c r="I333" s="1">
        <v>468</v>
      </c>
    </row>
    <row r="334" spans="1:9" x14ac:dyDescent="0.25">
      <c r="A334" s="3" t="s">
        <v>334</v>
      </c>
      <c r="B334" s="1">
        <v>209</v>
      </c>
      <c r="C334" s="1">
        <v>202</v>
      </c>
      <c r="D334" s="1">
        <v>223</v>
      </c>
      <c r="E334" s="1">
        <v>229</v>
      </c>
      <c r="F334" s="1">
        <v>229</v>
      </c>
      <c r="G334" s="1">
        <v>242</v>
      </c>
      <c r="H334" s="1">
        <v>243</v>
      </c>
      <c r="I334" s="1">
        <v>227</v>
      </c>
    </row>
    <row r="335" spans="1:9" x14ac:dyDescent="0.25">
      <c r="A335" s="3" t="s">
        <v>335</v>
      </c>
      <c r="B335" s="1">
        <v>1193</v>
      </c>
      <c r="C335" s="1">
        <v>1152</v>
      </c>
      <c r="D335" s="1">
        <v>1113</v>
      </c>
      <c r="E335" s="1">
        <v>1087</v>
      </c>
      <c r="F335" s="1">
        <v>1059</v>
      </c>
      <c r="G335" s="1">
        <v>1045</v>
      </c>
      <c r="H335" s="1">
        <v>1025</v>
      </c>
      <c r="I335" s="1">
        <v>977</v>
      </c>
    </row>
    <row r="336" spans="1:9" x14ac:dyDescent="0.25">
      <c r="A336" s="3" t="s">
        <v>336</v>
      </c>
      <c r="B336" s="1">
        <v>672</v>
      </c>
      <c r="C336" s="1">
        <v>651</v>
      </c>
      <c r="D336" s="1">
        <v>653</v>
      </c>
      <c r="E336" s="1">
        <v>622</v>
      </c>
      <c r="F336" s="1">
        <v>627</v>
      </c>
      <c r="G336" s="1">
        <v>636</v>
      </c>
      <c r="H336" s="1">
        <v>613</v>
      </c>
      <c r="I336" s="1">
        <v>617</v>
      </c>
    </row>
    <row r="337" spans="1:9" x14ac:dyDescent="0.25">
      <c r="A337" s="3" t="s">
        <v>337</v>
      </c>
      <c r="B337" s="1">
        <v>561</v>
      </c>
      <c r="C337" s="1">
        <v>520</v>
      </c>
      <c r="D337" s="1">
        <v>499</v>
      </c>
      <c r="E337" s="1">
        <v>489</v>
      </c>
      <c r="F337" s="1">
        <v>511</v>
      </c>
      <c r="G337" s="1">
        <v>526</v>
      </c>
      <c r="H337" s="1">
        <v>538</v>
      </c>
      <c r="I337" s="1">
        <v>532</v>
      </c>
    </row>
    <row r="338" spans="1:9" x14ac:dyDescent="0.25">
      <c r="A338" s="3" t="s">
        <v>338</v>
      </c>
      <c r="B338" s="1">
        <v>966</v>
      </c>
      <c r="C338" s="1">
        <v>478</v>
      </c>
      <c r="D338" s="1">
        <v>426</v>
      </c>
      <c r="E338" s="1">
        <v>410</v>
      </c>
      <c r="F338" s="1">
        <v>417</v>
      </c>
      <c r="G338" s="1">
        <v>429</v>
      </c>
      <c r="H338" s="1">
        <v>448</v>
      </c>
      <c r="I338" s="1">
        <v>423</v>
      </c>
    </row>
    <row r="339" spans="1:9" x14ac:dyDescent="0.25">
      <c r="A339" s="3" t="s">
        <v>339</v>
      </c>
      <c r="B339" s="1">
        <v>727</v>
      </c>
      <c r="C339" s="1">
        <v>706</v>
      </c>
      <c r="D339" s="1">
        <v>601</v>
      </c>
      <c r="E339" s="1">
        <v>542</v>
      </c>
      <c r="F339" s="1">
        <v>489</v>
      </c>
      <c r="G339" s="1">
        <v>469</v>
      </c>
      <c r="H339" s="1">
        <v>479</v>
      </c>
      <c r="I339" s="1">
        <v>503</v>
      </c>
    </row>
    <row r="340" spans="1:9" x14ac:dyDescent="0.25">
      <c r="A340" s="3" t="s">
        <v>340</v>
      </c>
      <c r="B340" s="1">
        <v>25</v>
      </c>
      <c r="C340" s="1">
        <v>23</v>
      </c>
      <c r="D340" s="1">
        <v>31</v>
      </c>
      <c r="E340" s="1">
        <v>76</v>
      </c>
      <c r="F340" s="1">
        <v>85</v>
      </c>
      <c r="G340" s="1">
        <v>78</v>
      </c>
      <c r="H340" s="1">
        <v>70</v>
      </c>
      <c r="I340" s="1">
        <v>68</v>
      </c>
    </row>
    <row r="341" spans="1:9" x14ac:dyDescent="0.25">
      <c r="A341" s="3" t="s">
        <v>341</v>
      </c>
      <c r="B341" s="1">
        <v>1031</v>
      </c>
      <c r="C341" s="1">
        <v>989</v>
      </c>
      <c r="D341" s="1">
        <v>965</v>
      </c>
      <c r="E341" s="1">
        <v>962</v>
      </c>
      <c r="F341" s="1">
        <v>1036</v>
      </c>
      <c r="G341" s="1">
        <v>1044</v>
      </c>
      <c r="H341" s="1">
        <v>1002</v>
      </c>
      <c r="I341" s="1">
        <v>969</v>
      </c>
    </row>
    <row r="342" spans="1:9" x14ac:dyDescent="0.25">
      <c r="A342" s="3" t="s">
        <v>342</v>
      </c>
      <c r="B342" s="1">
        <v>832</v>
      </c>
      <c r="C342" s="1">
        <v>791</v>
      </c>
      <c r="D342" s="1"/>
      <c r="E342" s="1"/>
      <c r="F342" s="1"/>
      <c r="G342" s="1"/>
      <c r="H342" s="1"/>
      <c r="I342" s="1"/>
    </row>
    <row r="343" spans="1:9" x14ac:dyDescent="0.25">
      <c r="A343" s="3" t="s">
        <v>343</v>
      </c>
      <c r="B343" s="1">
        <v>922</v>
      </c>
      <c r="C343" s="1">
        <v>935</v>
      </c>
      <c r="D343" s="1">
        <v>884</v>
      </c>
      <c r="E343" s="1">
        <v>829</v>
      </c>
      <c r="F343" s="1">
        <v>790</v>
      </c>
      <c r="G343" s="1">
        <v>781</v>
      </c>
      <c r="H343" s="1">
        <v>782</v>
      </c>
      <c r="I343" s="1">
        <v>735</v>
      </c>
    </row>
    <row r="344" spans="1:9" x14ac:dyDescent="0.25">
      <c r="A344" s="3" t="s">
        <v>344</v>
      </c>
      <c r="B344" s="1">
        <v>695</v>
      </c>
      <c r="C344" s="1">
        <v>683</v>
      </c>
      <c r="D344" s="1">
        <v>685</v>
      </c>
      <c r="E344" s="1">
        <v>674</v>
      </c>
      <c r="F344" s="1">
        <v>646</v>
      </c>
      <c r="G344" s="1">
        <v>622</v>
      </c>
      <c r="H344" s="1">
        <v>602</v>
      </c>
      <c r="I344" s="1">
        <v>592</v>
      </c>
    </row>
    <row r="345" spans="1:9" x14ac:dyDescent="0.25">
      <c r="A345" s="3" t="s">
        <v>345</v>
      </c>
      <c r="B345" s="1">
        <v>933</v>
      </c>
      <c r="C345" s="1">
        <v>922</v>
      </c>
      <c r="D345" s="1"/>
      <c r="E345" s="1"/>
      <c r="F345" s="1"/>
      <c r="G345" s="1"/>
      <c r="H345" s="1"/>
      <c r="I345" s="1"/>
    </row>
    <row r="346" spans="1:9" x14ac:dyDescent="0.25">
      <c r="A346" s="3" t="s">
        <v>346</v>
      </c>
      <c r="B346" s="1">
        <v>244</v>
      </c>
      <c r="C346" s="1">
        <v>213</v>
      </c>
      <c r="D346" s="1">
        <v>199</v>
      </c>
      <c r="E346" s="1">
        <v>196</v>
      </c>
      <c r="F346" s="1">
        <v>155</v>
      </c>
      <c r="G346" s="1">
        <v>149</v>
      </c>
      <c r="H346" s="1">
        <v>144</v>
      </c>
      <c r="I346" s="1">
        <v>143</v>
      </c>
    </row>
    <row r="347" spans="1:9" x14ac:dyDescent="0.25">
      <c r="A347" s="3" t="s">
        <v>347</v>
      </c>
      <c r="B347" s="1">
        <v>503</v>
      </c>
      <c r="C347" s="1">
        <v>476</v>
      </c>
      <c r="D347" s="1">
        <v>476</v>
      </c>
      <c r="E347" s="1">
        <v>431</v>
      </c>
      <c r="F347" s="1">
        <v>433</v>
      </c>
      <c r="G347" s="1">
        <v>439</v>
      </c>
      <c r="H347" s="1">
        <v>431</v>
      </c>
      <c r="I347" s="1">
        <v>453</v>
      </c>
    </row>
    <row r="348" spans="1:9" x14ac:dyDescent="0.25">
      <c r="A348" s="3" t="s">
        <v>348</v>
      </c>
      <c r="B348" s="1">
        <v>665</v>
      </c>
      <c r="C348" s="1">
        <v>647</v>
      </c>
      <c r="D348" s="1">
        <v>626</v>
      </c>
      <c r="E348" s="1">
        <v>595</v>
      </c>
      <c r="F348" s="1">
        <v>580</v>
      </c>
      <c r="G348" s="1">
        <v>492</v>
      </c>
      <c r="H348" s="1">
        <v>505</v>
      </c>
      <c r="I348" s="1">
        <v>461</v>
      </c>
    </row>
    <row r="349" spans="1:9" x14ac:dyDescent="0.25">
      <c r="A349" s="3" t="s">
        <v>349</v>
      </c>
      <c r="B349" s="1">
        <v>10</v>
      </c>
      <c r="C349" s="1">
        <v>11</v>
      </c>
      <c r="D349" s="1">
        <v>11</v>
      </c>
      <c r="E349" s="1">
        <v>8</v>
      </c>
      <c r="F349" s="1">
        <v>12</v>
      </c>
      <c r="G349" s="1">
        <v>11</v>
      </c>
      <c r="H349" s="1">
        <v>8</v>
      </c>
      <c r="I349" s="1"/>
    </row>
    <row r="350" spans="1:9" x14ac:dyDescent="0.25">
      <c r="A350" s="3" t="s">
        <v>350</v>
      </c>
      <c r="B350" s="1">
        <v>687</v>
      </c>
      <c r="C350" s="1">
        <v>655</v>
      </c>
      <c r="D350" s="1">
        <v>636</v>
      </c>
      <c r="E350" s="1">
        <v>591</v>
      </c>
      <c r="F350" s="1">
        <v>586</v>
      </c>
      <c r="G350" s="1">
        <v>564</v>
      </c>
      <c r="H350" s="1">
        <v>556</v>
      </c>
      <c r="I350" s="1">
        <v>574</v>
      </c>
    </row>
    <row r="351" spans="1:9" x14ac:dyDescent="0.25">
      <c r="A351" s="3" t="s">
        <v>351</v>
      </c>
      <c r="B351" s="1">
        <v>1080</v>
      </c>
      <c r="C351" s="1">
        <v>1056</v>
      </c>
      <c r="D351" s="1">
        <v>1005</v>
      </c>
      <c r="E351" s="1">
        <v>963</v>
      </c>
      <c r="F351" s="1">
        <v>922</v>
      </c>
      <c r="G351" s="1">
        <v>896</v>
      </c>
      <c r="H351" s="1">
        <v>805</v>
      </c>
      <c r="I351" s="1">
        <v>798</v>
      </c>
    </row>
    <row r="352" spans="1:9" x14ac:dyDescent="0.25">
      <c r="A352" s="3" t="s">
        <v>352</v>
      </c>
      <c r="B352" s="1">
        <v>435</v>
      </c>
      <c r="C352" s="1">
        <v>436</v>
      </c>
      <c r="D352" s="1">
        <v>417</v>
      </c>
      <c r="E352" s="1">
        <v>414</v>
      </c>
      <c r="F352" s="1">
        <v>396</v>
      </c>
      <c r="G352" s="1">
        <v>420</v>
      </c>
      <c r="H352" s="1">
        <v>430</v>
      </c>
      <c r="I352" s="1">
        <v>430</v>
      </c>
    </row>
    <row r="353" spans="1:9" x14ac:dyDescent="0.25">
      <c r="A353" s="3" t="s">
        <v>353</v>
      </c>
      <c r="B353" s="1">
        <v>718</v>
      </c>
      <c r="C353" s="1">
        <v>705</v>
      </c>
      <c r="D353" s="1">
        <v>693</v>
      </c>
      <c r="E353" s="1">
        <v>660</v>
      </c>
      <c r="F353" s="1">
        <v>657</v>
      </c>
      <c r="G353" s="1">
        <v>649</v>
      </c>
      <c r="H353" s="1">
        <v>653</v>
      </c>
      <c r="I353" s="1">
        <v>635</v>
      </c>
    </row>
    <row r="354" spans="1:9" x14ac:dyDescent="0.25">
      <c r="A354" s="3" t="s">
        <v>354</v>
      </c>
      <c r="B354" s="1">
        <v>885</v>
      </c>
      <c r="C354" s="1">
        <v>865</v>
      </c>
      <c r="D354" s="1">
        <v>833</v>
      </c>
      <c r="E354" s="1">
        <v>789</v>
      </c>
      <c r="F354" s="1">
        <v>751</v>
      </c>
      <c r="G354" s="1">
        <v>720</v>
      </c>
      <c r="H354" s="1">
        <v>705</v>
      </c>
      <c r="I354" s="1">
        <v>710</v>
      </c>
    </row>
    <row r="355" spans="1:9" x14ac:dyDescent="0.25">
      <c r="A355" s="3" t="s">
        <v>355</v>
      </c>
      <c r="B355" s="1">
        <v>771</v>
      </c>
      <c r="C355" s="1">
        <v>737</v>
      </c>
      <c r="D355" s="1">
        <v>717</v>
      </c>
      <c r="E355" s="1">
        <v>720</v>
      </c>
      <c r="F355" s="1">
        <v>695</v>
      </c>
      <c r="G355" s="1">
        <v>721</v>
      </c>
      <c r="H355" s="1">
        <v>717</v>
      </c>
      <c r="I355" s="1">
        <v>717</v>
      </c>
    </row>
    <row r="356" spans="1:9" x14ac:dyDescent="0.25">
      <c r="A356" s="3" t="s">
        <v>356</v>
      </c>
      <c r="B356" s="1">
        <v>593</v>
      </c>
      <c r="C356" s="1">
        <v>579</v>
      </c>
      <c r="D356" s="1">
        <v>538</v>
      </c>
      <c r="E356" s="1">
        <v>546</v>
      </c>
      <c r="F356" s="1">
        <v>549</v>
      </c>
      <c r="G356" s="1">
        <v>542</v>
      </c>
      <c r="H356" s="1">
        <v>493</v>
      </c>
      <c r="I356" s="1">
        <v>483</v>
      </c>
    </row>
    <row r="357" spans="1:9" x14ac:dyDescent="0.25">
      <c r="A357" s="3" t="s">
        <v>357</v>
      </c>
      <c r="B357" s="1">
        <v>668</v>
      </c>
      <c r="C357" s="1">
        <v>633</v>
      </c>
      <c r="D357" s="1">
        <v>619</v>
      </c>
      <c r="E357" s="1">
        <v>661</v>
      </c>
      <c r="F357" s="1">
        <v>709</v>
      </c>
      <c r="G357" s="1">
        <v>696</v>
      </c>
      <c r="H357" s="1">
        <v>687</v>
      </c>
      <c r="I357" s="1">
        <v>648</v>
      </c>
    </row>
    <row r="358" spans="1:9" x14ac:dyDescent="0.25">
      <c r="A358" s="3" t="s">
        <v>358</v>
      </c>
      <c r="B358" s="1">
        <v>662</v>
      </c>
      <c r="C358" s="1">
        <v>696</v>
      </c>
      <c r="D358" s="1">
        <v>720</v>
      </c>
      <c r="E358" s="1">
        <v>722</v>
      </c>
      <c r="F358" s="1">
        <v>706</v>
      </c>
      <c r="G358" s="1">
        <v>754</v>
      </c>
      <c r="H358" s="1">
        <v>762</v>
      </c>
      <c r="I358" s="1">
        <v>740</v>
      </c>
    </row>
    <row r="359" spans="1:9" x14ac:dyDescent="0.25">
      <c r="A359" s="3" t="s">
        <v>359</v>
      </c>
      <c r="B359" s="1">
        <v>274</v>
      </c>
      <c r="C359" s="1">
        <v>257</v>
      </c>
      <c r="D359" s="1">
        <v>248</v>
      </c>
      <c r="E359" s="1">
        <v>234</v>
      </c>
      <c r="F359" s="1">
        <v>227</v>
      </c>
      <c r="G359" s="1">
        <v>241</v>
      </c>
      <c r="H359" s="1">
        <v>222</v>
      </c>
      <c r="I359" s="1">
        <v>210</v>
      </c>
    </row>
    <row r="360" spans="1:9" x14ac:dyDescent="0.25">
      <c r="A360" s="3" t="s">
        <v>360</v>
      </c>
      <c r="B360" s="1">
        <v>543</v>
      </c>
      <c r="C360" s="1">
        <v>521</v>
      </c>
      <c r="D360" s="1">
        <v>542</v>
      </c>
      <c r="E360" s="1">
        <v>525</v>
      </c>
      <c r="F360" s="1">
        <v>488</v>
      </c>
      <c r="G360" s="1">
        <v>502</v>
      </c>
      <c r="H360" s="1">
        <v>510</v>
      </c>
      <c r="I360" s="1">
        <v>517</v>
      </c>
    </row>
    <row r="361" spans="1:9" x14ac:dyDescent="0.25">
      <c r="A361" s="3" t="s">
        <v>361</v>
      </c>
      <c r="B361" s="1">
        <v>643</v>
      </c>
      <c r="C361" s="1">
        <v>660</v>
      </c>
      <c r="D361" s="1">
        <v>646</v>
      </c>
      <c r="E361" s="1">
        <v>663</v>
      </c>
      <c r="F361" s="1">
        <v>671</v>
      </c>
      <c r="G361" s="1">
        <v>701</v>
      </c>
      <c r="H361" s="1">
        <v>734</v>
      </c>
      <c r="I361" s="1">
        <v>726</v>
      </c>
    </row>
    <row r="362" spans="1:9" x14ac:dyDescent="0.25">
      <c r="A362" s="3" t="s">
        <v>362</v>
      </c>
      <c r="B362" s="1">
        <v>684</v>
      </c>
      <c r="C362" s="1">
        <v>648</v>
      </c>
      <c r="D362" s="1">
        <v>673</v>
      </c>
      <c r="E362" s="1">
        <v>636</v>
      </c>
      <c r="F362" s="1">
        <v>583</v>
      </c>
      <c r="G362" s="1">
        <v>563</v>
      </c>
      <c r="H362" s="1">
        <v>538</v>
      </c>
      <c r="I362" s="1">
        <v>522</v>
      </c>
    </row>
    <row r="363" spans="1:9" x14ac:dyDescent="0.25">
      <c r="A363" s="3" t="s">
        <v>363</v>
      </c>
      <c r="B363" s="1">
        <v>903</v>
      </c>
      <c r="C363" s="1">
        <v>885</v>
      </c>
      <c r="D363" s="1">
        <v>833</v>
      </c>
      <c r="E363" s="1">
        <v>791</v>
      </c>
      <c r="F363" s="1">
        <v>755</v>
      </c>
      <c r="G363" s="1">
        <v>707</v>
      </c>
      <c r="H363" s="1">
        <v>665</v>
      </c>
      <c r="I363" s="1">
        <v>634</v>
      </c>
    </row>
    <row r="364" spans="1:9" x14ac:dyDescent="0.25">
      <c r="A364" s="3" t="s">
        <v>364</v>
      </c>
      <c r="B364" s="1">
        <v>1350</v>
      </c>
      <c r="C364" s="1">
        <v>1272</v>
      </c>
      <c r="D364" s="1">
        <v>1233</v>
      </c>
      <c r="E364" s="1">
        <v>1184</v>
      </c>
      <c r="F364" s="1">
        <v>1171</v>
      </c>
      <c r="G364" s="1">
        <v>1130</v>
      </c>
      <c r="H364" s="1">
        <v>1120</v>
      </c>
      <c r="I364" s="1">
        <v>1106</v>
      </c>
    </row>
    <row r="365" spans="1:9" x14ac:dyDescent="0.25">
      <c r="A365" s="3" t="s">
        <v>365</v>
      </c>
      <c r="B365" s="1">
        <v>487</v>
      </c>
      <c r="C365" s="1">
        <v>471</v>
      </c>
      <c r="D365" s="1">
        <v>442</v>
      </c>
      <c r="E365" s="1">
        <v>443</v>
      </c>
      <c r="F365" s="1">
        <v>398</v>
      </c>
      <c r="G365" s="1">
        <v>366</v>
      </c>
      <c r="H365" s="1">
        <v>363</v>
      </c>
      <c r="I365" s="1">
        <v>357</v>
      </c>
    </row>
    <row r="366" spans="1:9" x14ac:dyDescent="0.25">
      <c r="A366" s="3" t="s">
        <v>366</v>
      </c>
      <c r="B366" s="1">
        <v>613</v>
      </c>
      <c r="C366" s="1">
        <v>556</v>
      </c>
      <c r="D366" s="1">
        <v>550</v>
      </c>
      <c r="E366" s="1">
        <v>507</v>
      </c>
      <c r="F366" s="1">
        <v>496</v>
      </c>
      <c r="G366" s="1">
        <v>492</v>
      </c>
      <c r="H366" s="1">
        <v>470</v>
      </c>
      <c r="I366" s="1">
        <v>444</v>
      </c>
    </row>
    <row r="367" spans="1:9" x14ac:dyDescent="0.25">
      <c r="A367" s="3" t="s">
        <v>367</v>
      </c>
      <c r="B367" s="1">
        <v>839</v>
      </c>
      <c r="C367" s="1">
        <v>779</v>
      </c>
      <c r="D367" s="1">
        <v>696</v>
      </c>
      <c r="E367" s="1">
        <v>669</v>
      </c>
      <c r="F367" s="1">
        <v>618</v>
      </c>
      <c r="G367" s="1">
        <v>567</v>
      </c>
      <c r="H367" s="1">
        <v>603</v>
      </c>
      <c r="I367" s="1">
        <v>600</v>
      </c>
    </row>
    <row r="368" spans="1:9" x14ac:dyDescent="0.25">
      <c r="A368" s="3" t="s">
        <v>368</v>
      </c>
      <c r="B368" s="1">
        <v>355</v>
      </c>
      <c r="C368" s="1">
        <v>390</v>
      </c>
      <c r="D368" s="1">
        <v>414</v>
      </c>
      <c r="E368" s="1">
        <v>400</v>
      </c>
      <c r="F368" s="1">
        <v>401</v>
      </c>
      <c r="G368" s="1">
        <v>398</v>
      </c>
      <c r="H368" s="1">
        <v>387</v>
      </c>
      <c r="I368" s="1">
        <v>368</v>
      </c>
    </row>
    <row r="369" spans="1:9" x14ac:dyDescent="0.25">
      <c r="A369" s="3" t="s">
        <v>369</v>
      </c>
      <c r="B369" s="1">
        <v>60</v>
      </c>
      <c r="C369" s="1">
        <v>67</v>
      </c>
      <c r="D369" s="1">
        <v>49</v>
      </c>
      <c r="E369" s="1">
        <v>63</v>
      </c>
      <c r="F369" s="1">
        <v>69</v>
      </c>
      <c r="G369" s="1">
        <v>75</v>
      </c>
      <c r="H369" s="1">
        <v>76</v>
      </c>
      <c r="I369" s="1">
        <v>81</v>
      </c>
    </row>
    <row r="370" spans="1:9" x14ac:dyDescent="0.25">
      <c r="A370" s="3" t="s">
        <v>370</v>
      </c>
      <c r="B370" s="1">
        <v>1629</v>
      </c>
      <c r="C370" s="1">
        <v>1631</v>
      </c>
      <c r="D370" s="1">
        <v>1562</v>
      </c>
      <c r="E370" s="1">
        <v>1507</v>
      </c>
      <c r="F370" s="1">
        <v>1468</v>
      </c>
      <c r="G370" s="1">
        <v>1436</v>
      </c>
      <c r="H370" s="1">
        <v>1379</v>
      </c>
      <c r="I370" s="1">
        <v>1357</v>
      </c>
    </row>
    <row r="371" spans="1:9" x14ac:dyDescent="0.25">
      <c r="A371" s="3" t="s">
        <v>371</v>
      </c>
      <c r="B371" s="1">
        <v>1684</v>
      </c>
      <c r="C371" s="1">
        <v>1643</v>
      </c>
      <c r="D371" s="1">
        <v>1575</v>
      </c>
      <c r="E371" s="1">
        <v>1521</v>
      </c>
      <c r="F371" s="1">
        <v>1492</v>
      </c>
      <c r="G371" s="1">
        <v>1436</v>
      </c>
      <c r="H371" s="1">
        <v>1395</v>
      </c>
      <c r="I371" s="1">
        <v>1306</v>
      </c>
    </row>
    <row r="372" spans="1:9" x14ac:dyDescent="0.25">
      <c r="A372" s="3" t="s">
        <v>372</v>
      </c>
      <c r="B372" s="1">
        <v>56</v>
      </c>
      <c r="C372" s="1">
        <v>54</v>
      </c>
      <c r="D372" s="1">
        <v>61</v>
      </c>
      <c r="E372" s="1">
        <v>40</v>
      </c>
      <c r="F372" s="1">
        <v>28</v>
      </c>
      <c r="G372" s="1">
        <v>47</v>
      </c>
      <c r="H372" s="1">
        <v>47</v>
      </c>
      <c r="I372" s="1">
        <v>43</v>
      </c>
    </row>
    <row r="373" spans="1:9" x14ac:dyDescent="0.25">
      <c r="A373" s="3" t="s">
        <v>373</v>
      </c>
      <c r="B373" s="1">
        <v>194</v>
      </c>
      <c r="C373" s="1">
        <v>182</v>
      </c>
      <c r="D373" s="1">
        <v>177</v>
      </c>
      <c r="E373" s="1">
        <v>170</v>
      </c>
      <c r="F373" s="1">
        <v>176</v>
      </c>
      <c r="G373" s="1">
        <v>152</v>
      </c>
      <c r="H373" s="1">
        <v>129</v>
      </c>
      <c r="I373" s="1">
        <v>121</v>
      </c>
    </row>
    <row r="374" spans="1:9" x14ac:dyDescent="0.25">
      <c r="A374" s="3" t="s">
        <v>374</v>
      </c>
      <c r="B374" s="1">
        <v>842</v>
      </c>
      <c r="C374" s="1">
        <v>753</v>
      </c>
      <c r="D374" s="1">
        <v>691</v>
      </c>
      <c r="E374" s="1">
        <v>675</v>
      </c>
      <c r="F374" s="1">
        <v>619</v>
      </c>
      <c r="G374" s="1">
        <v>579</v>
      </c>
      <c r="H374" s="1">
        <v>585</v>
      </c>
      <c r="I374" s="1">
        <v>546</v>
      </c>
    </row>
    <row r="375" spans="1:9" x14ac:dyDescent="0.25">
      <c r="A375" s="3" t="s">
        <v>375</v>
      </c>
      <c r="B375" s="1">
        <v>1764</v>
      </c>
      <c r="C375" s="1">
        <v>1433</v>
      </c>
      <c r="D375" s="1">
        <v>1695</v>
      </c>
      <c r="E375" s="1">
        <v>1642</v>
      </c>
      <c r="F375" s="1">
        <v>1584</v>
      </c>
      <c r="G375" s="1">
        <v>1564</v>
      </c>
      <c r="H375" s="1">
        <v>1508</v>
      </c>
      <c r="I375" s="1">
        <v>1510</v>
      </c>
    </row>
    <row r="376" spans="1:9" x14ac:dyDescent="0.25">
      <c r="A376" s="3" t="s">
        <v>376</v>
      </c>
      <c r="B376" s="1">
        <v>1786</v>
      </c>
      <c r="C376" s="1">
        <v>1777</v>
      </c>
      <c r="D376" s="1">
        <v>1728</v>
      </c>
      <c r="E376" s="1">
        <v>1670</v>
      </c>
      <c r="F376" s="1">
        <v>1680</v>
      </c>
      <c r="G376" s="1">
        <v>1667</v>
      </c>
      <c r="H376" s="1">
        <v>1672</v>
      </c>
      <c r="I376" s="1">
        <v>1689</v>
      </c>
    </row>
    <row r="377" spans="1:9" x14ac:dyDescent="0.25">
      <c r="A377" s="3" t="s">
        <v>377</v>
      </c>
      <c r="B377" s="1">
        <v>1288</v>
      </c>
      <c r="C377" s="1">
        <v>1347</v>
      </c>
      <c r="D377" s="1">
        <v>1353</v>
      </c>
      <c r="E377" s="1">
        <v>1316</v>
      </c>
      <c r="F377" s="1">
        <v>1257</v>
      </c>
      <c r="G377" s="1">
        <v>1259</v>
      </c>
      <c r="H377" s="1">
        <v>1208</v>
      </c>
      <c r="I377" s="1">
        <v>1178</v>
      </c>
    </row>
    <row r="378" spans="1:9" x14ac:dyDescent="0.25">
      <c r="A378" s="3" t="s">
        <v>378</v>
      </c>
      <c r="B378" s="1">
        <v>1603</v>
      </c>
      <c r="C378" s="1">
        <v>1520</v>
      </c>
      <c r="D378" s="1">
        <v>1428</v>
      </c>
      <c r="E378" s="1">
        <v>1345</v>
      </c>
      <c r="F378" s="1">
        <v>1293</v>
      </c>
      <c r="G378" s="1">
        <v>1279</v>
      </c>
      <c r="H378" s="1">
        <v>1232</v>
      </c>
      <c r="I378" s="1">
        <v>1195</v>
      </c>
    </row>
    <row r="379" spans="1:9" x14ac:dyDescent="0.25">
      <c r="A379" s="3" t="s">
        <v>379</v>
      </c>
      <c r="B379" s="1">
        <v>1140</v>
      </c>
      <c r="C379" s="1">
        <v>1113</v>
      </c>
      <c r="D379" s="1">
        <v>1076</v>
      </c>
      <c r="E379" s="1">
        <v>1003</v>
      </c>
      <c r="F379" s="1">
        <v>1002</v>
      </c>
      <c r="G379" s="1">
        <v>976</v>
      </c>
      <c r="H379" s="1">
        <v>1000</v>
      </c>
      <c r="I379" s="1">
        <v>958</v>
      </c>
    </row>
    <row r="380" spans="1:9" x14ac:dyDescent="0.25">
      <c r="A380" s="3" t="s">
        <v>380</v>
      </c>
      <c r="B380" s="1">
        <v>878</v>
      </c>
      <c r="C380" s="1">
        <v>879</v>
      </c>
      <c r="D380" s="1">
        <v>871</v>
      </c>
      <c r="E380" s="1">
        <v>851</v>
      </c>
      <c r="F380" s="1">
        <v>847</v>
      </c>
      <c r="G380" s="1">
        <v>834</v>
      </c>
      <c r="H380" s="1">
        <v>809</v>
      </c>
      <c r="I380" s="1">
        <v>786</v>
      </c>
    </row>
    <row r="381" spans="1:9" x14ac:dyDescent="0.25">
      <c r="A381" s="3" t="s">
        <v>381</v>
      </c>
      <c r="B381" s="1">
        <v>190</v>
      </c>
      <c r="C381" s="1">
        <v>202</v>
      </c>
      <c r="D381" s="1">
        <v>196</v>
      </c>
      <c r="E381" s="1">
        <v>214</v>
      </c>
      <c r="F381" s="1">
        <v>225</v>
      </c>
      <c r="G381" s="1">
        <v>245</v>
      </c>
      <c r="H381" s="1">
        <v>250</v>
      </c>
      <c r="I381" s="1">
        <v>252</v>
      </c>
    </row>
    <row r="382" spans="1:9" x14ac:dyDescent="0.25">
      <c r="A382" s="3" t="s">
        <v>382</v>
      </c>
      <c r="B382" s="1">
        <v>292</v>
      </c>
      <c r="C382" s="1">
        <v>357</v>
      </c>
      <c r="D382" s="1">
        <v>389</v>
      </c>
      <c r="E382" s="1">
        <v>440</v>
      </c>
      <c r="F382" s="1">
        <v>485</v>
      </c>
      <c r="G382" s="1">
        <v>518</v>
      </c>
      <c r="H382" s="1">
        <v>540</v>
      </c>
      <c r="I382" s="1">
        <v>527</v>
      </c>
    </row>
    <row r="383" spans="1:9" x14ac:dyDescent="0.25">
      <c r="A383" s="3" t="s">
        <v>383</v>
      </c>
      <c r="B383" s="1">
        <v>124</v>
      </c>
      <c r="C383" s="1">
        <v>105</v>
      </c>
      <c r="D383" s="1">
        <v>81</v>
      </c>
      <c r="E383" s="1">
        <v>87</v>
      </c>
      <c r="F383" s="1">
        <v>81</v>
      </c>
      <c r="G383" s="1">
        <v>84</v>
      </c>
      <c r="H383" s="1">
        <v>87</v>
      </c>
      <c r="I383" s="1">
        <v>72</v>
      </c>
    </row>
    <row r="384" spans="1:9" x14ac:dyDescent="0.25">
      <c r="A384" s="3" t="s">
        <v>384</v>
      </c>
      <c r="B384" s="1">
        <v>361</v>
      </c>
      <c r="C384" s="1">
        <v>307</v>
      </c>
      <c r="D384" s="1">
        <v>295</v>
      </c>
      <c r="E384" s="1">
        <v>287</v>
      </c>
      <c r="F384" s="1">
        <v>266</v>
      </c>
      <c r="G384" s="1">
        <v>258</v>
      </c>
      <c r="H384" s="1">
        <v>234</v>
      </c>
      <c r="I384" s="1">
        <v>225</v>
      </c>
    </row>
    <row r="385" spans="1:9" x14ac:dyDescent="0.25">
      <c r="A385" s="3" t="s">
        <v>385</v>
      </c>
      <c r="B385" s="1">
        <v>562</v>
      </c>
      <c r="C385" s="1">
        <v>524</v>
      </c>
      <c r="D385" s="1">
        <v>484</v>
      </c>
      <c r="E385" s="1">
        <v>462</v>
      </c>
      <c r="F385" s="1">
        <v>450</v>
      </c>
      <c r="G385" s="1">
        <v>444</v>
      </c>
      <c r="H385" s="1">
        <v>427</v>
      </c>
      <c r="I385" s="1">
        <v>417</v>
      </c>
    </row>
    <row r="386" spans="1:9" x14ac:dyDescent="0.25">
      <c r="A386" s="3" t="s">
        <v>386</v>
      </c>
      <c r="B386" s="1">
        <v>1005</v>
      </c>
      <c r="C386" s="1">
        <v>989</v>
      </c>
      <c r="D386" s="1">
        <v>979</v>
      </c>
      <c r="E386" s="1">
        <v>975</v>
      </c>
      <c r="F386" s="1">
        <v>959</v>
      </c>
      <c r="G386" s="1">
        <v>981</v>
      </c>
      <c r="H386" s="1">
        <v>1019</v>
      </c>
      <c r="I386" s="1">
        <v>1039</v>
      </c>
    </row>
    <row r="387" spans="1:9" x14ac:dyDescent="0.25">
      <c r="A387" s="3" t="s">
        <v>387</v>
      </c>
      <c r="B387" s="1">
        <v>110</v>
      </c>
      <c r="C387" s="1">
        <v>98</v>
      </c>
      <c r="D387" s="1">
        <v>105</v>
      </c>
      <c r="E387" s="1">
        <v>107</v>
      </c>
      <c r="F387" s="1">
        <v>100</v>
      </c>
      <c r="G387" s="1">
        <v>84</v>
      </c>
      <c r="H387" s="1">
        <v>99</v>
      </c>
      <c r="I387" s="1">
        <v>98</v>
      </c>
    </row>
    <row r="388" spans="1:9" x14ac:dyDescent="0.25">
      <c r="A388" s="3" t="s">
        <v>388</v>
      </c>
      <c r="B388" s="1">
        <v>605</v>
      </c>
      <c r="C388" s="1">
        <v>610</v>
      </c>
      <c r="D388" s="1">
        <v>606</v>
      </c>
      <c r="E388" s="1">
        <v>591</v>
      </c>
      <c r="F388" s="1">
        <v>577</v>
      </c>
      <c r="G388" s="1">
        <v>544</v>
      </c>
      <c r="H388" s="1">
        <v>553</v>
      </c>
      <c r="I388" s="1">
        <v>536</v>
      </c>
    </row>
    <row r="389" spans="1:9" x14ac:dyDescent="0.25">
      <c r="A389" s="3" t="s">
        <v>389</v>
      </c>
      <c r="B389" s="1">
        <v>40</v>
      </c>
      <c r="C389" s="1">
        <v>39</v>
      </c>
      <c r="D389" s="1">
        <v>39</v>
      </c>
      <c r="E389" s="1">
        <v>47</v>
      </c>
      <c r="F389" s="1">
        <v>41</v>
      </c>
      <c r="G389" s="1">
        <v>52</v>
      </c>
      <c r="H389" s="1">
        <v>45</v>
      </c>
      <c r="I389" s="1">
        <v>32</v>
      </c>
    </row>
    <row r="390" spans="1:9" x14ac:dyDescent="0.25">
      <c r="A390" s="3" t="s">
        <v>390</v>
      </c>
      <c r="B390" s="1">
        <v>1322</v>
      </c>
      <c r="C390" s="1">
        <v>1204</v>
      </c>
      <c r="D390" s="1">
        <v>1151</v>
      </c>
      <c r="E390" s="1">
        <v>1090</v>
      </c>
      <c r="F390" s="1">
        <v>1067</v>
      </c>
      <c r="G390" s="1">
        <v>1053</v>
      </c>
      <c r="H390" s="1">
        <v>1050</v>
      </c>
      <c r="I390" s="1">
        <v>1048</v>
      </c>
    </row>
    <row r="391" spans="1:9" x14ac:dyDescent="0.25">
      <c r="A391" s="3" t="s">
        <v>391</v>
      </c>
      <c r="B391" s="1">
        <v>995</v>
      </c>
      <c r="C391" s="1">
        <v>1005</v>
      </c>
      <c r="D391" s="1">
        <v>980</v>
      </c>
      <c r="E391" s="1">
        <v>962</v>
      </c>
      <c r="F391" s="1">
        <v>956</v>
      </c>
      <c r="G391" s="1">
        <v>929</v>
      </c>
      <c r="H391" s="1">
        <v>913</v>
      </c>
      <c r="I391" s="1">
        <v>901</v>
      </c>
    </row>
    <row r="392" spans="1:9" x14ac:dyDescent="0.25">
      <c r="A392" s="3" t="s">
        <v>392</v>
      </c>
      <c r="B392" s="1">
        <v>707</v>
      </c>
      <c r="C392" s="1">
        <v>685</v>
      </c>
      <c r="D392" s="1">
        <v>674</v>
      </c>
      <c r="E392" s="1">
        <v>666</v>
      </c>
      <c r="F392" s="1">
        <v>633</v>
      </c>
      <c r="G392" s="1">
        <v>607</v>
      </c>
      <c r="H392" s="1">
        <v>628</v>
      </c>
      <c r="I392" s="1">
        <v>625</v>
      </c>
    </row>
    <row r="393" spans="1:9" x14ac:dyDescent="0.25">
      <c r="A393" s="3" t="s">
        <v>393</v>
      </c>
      <c r="B393" s="1">
        <v>157</v>
      </c>
      <c r="C393" s="1">
        <v>131</v>
      </c>
      <c r="D393" s="1">
        <v>138</v>
      </c>
      <c r="E393" s="1">
        <v>171</v>
      </c>
      <c r="F393" s="1">
        <v>194</v>
      </c>
      <c r="G393" s="1">
        <v>250</v>
      </c>
      <c r="H393" s="1">
        <v>173</v>
      </c>
      <c r="I393" s="1">
        <v>180</v>
      </c>
    </row>
    <row r="394" spans="1:9" x14ac:dyDescent="0.25">
      <c r="A394" s="3" t="s">
        <v>394</v>
      </c>
      <c r="B394" s="1">
        <v>666</v>
      </c>
      <c r="C394" s="1">
        <v>629</v>
      </c>
      <c r="D394" s="1">
        <v>606</v>
      </c>
      <c r="E394" s="1">
        <v>599</v>
      </c>
      <c r="F394" s="1">
        <v>567</v>
      </c>
      <c r="G394" s="1">
        <v>524</v>
      </c>
      <c r="H394" s="1">
        <v>505</v>
      </c>
      <c r="I394" s="1">
        <v>480</v>
      </c>
    </row>
    <row r="395" spans="1:9" x14ac:dyDescent="0.25">
      <c r="A395" s="3" t="s">
        <v>395</v>
      </c>
      <c r="B395" s="1">
        <v>1218</v>
      </c>
      <c r="C395" s="1">
        <v>1201</v>
      </c>
      <c r="D395" s="1">
        <v>1162</v>
      </c>
      <c r="E395" s="1">
        <v>1099</v>
      </c>
      <c r="F395" s="1">
        <v>1068</v>
      </c>
      <c r="G395" s="1">
        <v>1061</v>
      </c>
      <c r="H395" s="1">
        <v>1048</v>
      </c>
      <c r="I395" s="1">
        <v>963</v>
      </c>
    </row>
    <row r="396" spans="1:9" x14ac:dyDescent="0.25">
      <c r="A396" s="3" t="s">
        <v>396</v>
      </c>
      <c r="B396" s="1">
        <v>691</v>
      </c>
      <c r="C396" s="1">
        <v>636</v>
      </c>
      <c r="D396" s="1">
        <v>587</v>
      </c>
      <c r="E396" s="1">
        <v>570</v>
      </c>
      <c r="F396" s="1">
        <v>521</v>
      </c>
      <c r="G396" s="1">
        <v>497</v>
      </c>
      <c r="H396" s="1">
        <v>472</v>
      </c>
      <c r="I396" s="1">
        <v>435</v>
      </c>
    </row>
    <row r="397" spans="1:9" x14ac:dyDescent="0.25">
      <c r="A397" s="3" t="s">
        <v>397</v>
      </c>
      <c r="B397" s="1">
        <v>1075</v>
      </c>
      <c r="C397" s="1">
        <v>1012</v>
      </c>
      <c r="D397" s="1">
        <v>948</v>
      </c>
      <c r="E397" s="1">
        <v>924</v>
      </c>
      <c r="F397" s="1">
        <v>848</v>
      </c>
      <c r="G397" s="1">
        <v>810</v>
      </c>
      <c r="H397" s="1">
        <v>786</v>
      </c>
      <c r="I397" s="1">
        <v>754</v>
      </c>
    </row>
    <row r="398" spans="1:9" x14ac:dyDescent="0.25">
      <c r="A398" s="3" t="s">
        <v>398</v>
      </c>
      <c r="B398" s="1">
        <v>32</v>
      </c>
      <c r="C398" s="1">
        <v>30</v>
      </c>
      <c r="D398" s="1">
        <v>38</v>
      </c>
      <c r="E398" s="1">
        <v>37</v>
      </c>
      <c r="F398" s="1">
        <v>41</v>
      </c>
      <c r="G398" s="1">
        <v>42</v>
      </c>
      <c r="H398" s="1">
        <v>38</v>
      </c>
      <c r="I398" s="1">
        <v>38</v>
      </c>
    </row>
    <row r="399" spans="1:9" x14ac:dyDescent="0.25">
      <c r="A399" s="3" t="s">
        <v>399</v>
      </c>
      <c r="B399" s="1">
        <v>9</v>
      </c>
      <c r="C399" s="1">
        <v>13</v>
      </c>
      <c r="D399" s="1">
        <v>12</v>
      </c>
      <c r="E399" s="1">
        <v>24</v>
      </c>
      <c r="F399" s="1">
        <v>13</v>
      </c>
      <c r="G399" s="1"/>
      <c r="H399" s="1"/>
      <c r="I399" s="1"/>
    </row>
    <row r="400" spans="1:9" x14ac:dyDescent="0.25">
      <c r="A400" s="3" t="s">
        <v>400</v>
      </c>
      <c r="B400" s="1">
        <v>270</v>
      </c>
      <c r="C400" s="1">
        <v>434</v>
      </c>
      <c r="D400" s="1">
        <v>578</v>
      </c>
      <c r="E400" s="1">
        <v>678</v>
      </c>
      <c r="F400" s="1">
        <v>726</v>
      </c>
      <c r="G400" s="1">
        <v>735</v>
      </c>
      <c r="H400" s="1">
        <v>744</v>
      </c>
      <c r="I400" s="1">
        <v>731</v>
      </c>
    </row>
    <row r="401" spans="1:9" x14ac:dyDescent="0.25">
      <c r="A401" s="3" t="s">
        <v>401</v>
      </c>
      <c r="B401" s="1">
        <v>131</v>
      </c>
      <c r="C401" s="1">
        <v>104</v>
      </c>
      <c r="D401" s="1">
        <v>147</v>
      </c>
      <c r="E401" s="1">
        <v>128</v>
      </c>
      <c r="F401" s="1">
        <v>135</v>
      </c>
      <c r="G401" s="1">
        <v>155</v>
      </c>
      <c r="H401" s="1">
        <v>103</v>
      </c>
      <c r="I401" s="1">
        <v>100</v>
      </c>
    </row>
    <row r="402" spans="1:9" x14ac:dyDescent="0.25">
      <c r="A402" s="3" t="s">
        <v>402</v>
      </c>
      <c r="B402" s="1">
        <v>33</v>
      </c>
      <c r="C402" s="1">
        <v>29</v>
      </c>
      <c r="D402" s="1">
        <v>24</v>
      </c>
      <c r="E402" s="1">
        <v>28</v>
      </c>
      <c r="F402" s="1">
        <v>23</v>
      </c>
      <c r="G402" s="1">
        <v>22</v>
      </c>
      <c r="H402" s="1">
        <v>21</v>
      </c>
      <c r="I402" s="1">
        <v>15</v>
      </c>
    </row>
    <row r="403" spans="1:9" x14ac:dyDescent="0.25">
      <c r="A403" s="3" t="s">
        <v>403</v>
      </c>
      <c r="B403" s="1">
        <v>226</v>
      </c>
      <c r="C403" s="1">
        <v>215</v>
      </c>
      <c r="D403" s="1">
        <v>192</v>
      </c>
      <c r="E403" s="1">
        <v>169</v>
      </c>
      <c r="F403" s="1">
        <v>134</v>
      </c>
      <c r="G403" s="1">
        <v>161</v>
      </c>
      <c r="H403" s="1">
        <v>145</v>
      </c>
      <c r="I403" s="1">
        <v>120</v>
      </c>
    </row>
    <row r="404" spans="1:9" x14ac:dyDescent="0.25">
      <c r="A404" s="3" t="s">
        <v>404</v>
      </c>
      <c r="B404" s="1">
        <v>29</v>
      </c>
      <c r="C404" s="1">
        <v>28</v>
      </c>
      <c r="D404" s="1">
        <v>27</v>
      </c>
      <c r="E404" s="1">
        <v>39</v>
      </c>
      <c r="F404" s="1">
        <v>40</v>
      </c>
      <c r="G404" s="1">
        <v>46</v>
      </c>
      <c r="H404" s="1">
        <v>39</v>
      </c>
      <c r="I404" s="1">
        <v>38</v>
      </c>
    </row>
    <row r="405" spans="1:9" x14ac:dyDescent="0.25">
      <c r="A405" s="3" t="s">
        <v>405</v>
      </c>
      <c r="B405" s="1">
        <v>823</v>
      </c>
      <c r="C405" s="1">
        <v>786</v>
      </c>
      <c r="D405" s="1">
        <v>775</v>
      </c>
      <c r="E405" s="1">
        <v>778</v>
      </c>
      <c r="F405" s="1">
        <v>776</v>
      </c>
      <c r="G405" s="1">
        <v>810</v>
      </c>
      <c r="H405" s="1">
        <v>808</v>
      </c>
      <c r="I405" s="1">
        <v>802</v>
      </c>
    </row>
    <row r="406" spans="1:9" x14ac:dyDescent="0.25">
      <c r="A406" s="3" t="s">
        <v>406</v>
      </c>
      <c r="B406" s="1">
        <v>779</v>
      </c>
      <c r="C406" s="1">
        <v>766</v>
      </c>
      <c r="D406" s="1">
        <v>740</v>
      </c>
      <c r="E406" s="1">
        <v>720</v>
      </c>
      <c r="F406" s="1">
        <v>666</v>
      </c>
      <c r="G406" s="1">
        <v>675</v>
      </c>
      <c r="H406" s="1">
        <v>672</v>
      </c>
      <c r="I406" s="1">
        <v>649</v>
      </c>
    </row>
    <row r="407" spans="1:9" x14ac:dyDescent="0.25">
      <c r="A407" s="3" t="s">
        <v>407</v>
      </c>
      <c r="B407" s="1">
        <v>204</v>
      </c>
      <c r="C407" s="1">
        <v>185</v>
      </c>
      <c r="D407" s="1">
        <v>191</v>
      </c>
      <c r="E407" s="1">
        <v>204</v>
      </c>
      <c r="F407" s="1">
        <v>196</v>
      </c>
      <c r="G407" s="1">
        <v>175</v>
      </c>
      <c r="H407" s="1">
        <v>174</v>
      </c>
      <c r="I407" s="1">
        <v>172</v>
      </c>
    </row>
    <row r="408" spans="1:9" x14ac:dyDescent="0.25">
      <c r="A408" s="3" t="s">
        <v>408</v>
      </c>
      <c r="B408" s="1">
        <v>961</v>
      </c>
      <c r="C408" s="1">
        <v>934</v>
      </c>
      <c r="D408" s="1">
        <v>898</v>
      </c>
      <c r="E408" s="1">
        <v>891</v>
      </c>
      <c r="F408" s="1">
        <v>862</v>
      </c>
      <c r="G408" s="1">
        <v>823</v>
      </c>
      <c r="H408" s="1">
        <v>808</v>
      </c>
      <c r="I408" s="1">
        <v>776</v>
      </c>
    </row>
    <row r="409" spans="1:9" x14ac:dyDescent="0.25">
      <c r="A409" s="3" t="s">
        <v>409</v>
      </c>
      <c r="B409" s="1">
        <v>1527</v>
      </c>
      <c r="C409" s="1">
        <v>1487</v>
      </c>
      <c r="D409" s="1">
        <v>1438</v>
      </c>
      <c r="E409" s="1">
        <v>1435</v>
      </c>
      <c r="F409" s="1">
        <v>1424</v>
      </c>
      <c r="G409" s="1">
        <v>1370</v>
      </c>
      <c r="H409" s="1">
        <v>1342</v>
      </c>
      <c r="I409" s="1">
        <v>1337</v>
      </c>
    </row>
    <row r="410" spans="1:9" x14ac:dyDescent="0.25">
      <c r="A410" s="3" t="s">
        <v>410</v>
      </c>
      <c r="B410" s="1">
        <v>1370</v>
      </c>
      <c r="C410" s="1">
        <v>1341</v>
      </c>
      <c r="D410" s="1">
        <v>1338</v>
      </c>
      <c r="E410" s="1">
        <v>1297</v>
      </c>
      <c r="F410" s="1">
        <v>1254</v>
      </c>
      <c r="G410" s="1">
        <v>1272</v>
      </c>
      <c r="H410" s="1">
        <v>1319</v>
      </c>
      <c r="I410" s="1">
        <v>1288</v>
      </c>
    </row>
    <row r="411" spans="1:9" x14ac:dyDescent="0.25">
      <c r="A411" s="3" t="s">
        <v>411</v>
      </c>
      <c r="B411" s="1">
        <v>273</v>
      </c>
      <c r="C411" s="1">
        <v>293</v>
      </c>
      <c r="D411" s="1">
        <v>300</v>
      </c>
      <c r="E411" s="1">
        <v>292</v>
      </c>
      <c r="F411" s="1">
        <v>305</v>
      </c>
      <c r="G411" s="1">
        <v>316</v>
      </c>
      <c r="H411" s="1">
        <v>311</v>
      </c>
      <c r="I411" s="1">
        <v>274</v>
      </c>
    </row>
    <row r="412" spans="1:9" x14ac:dyDescent="0.25">
      <c r="A412" s="3" t="s">
        <v>412</v>
      </c>
      <c r="B412" s="1">
        <v>1005</v>
      </c>
      <c r="C412" s="1">
        <v>948</v>
      </c>
      <c r="D412" s="1">
        <v>894</v>
      </c>
      <c r="E412" s="1">
        <v>871</v>
      </c>
      <c r="F412" s="1">
        <v>803</v>
      </c>
      <c r="G412" s="1">
        <v>764</v>
      </c>
      <c r="H412" s="1">
        <v>773</v>
      </c>
      <c r="I412" s="1">
        <v>753</v>
      </c>
    </row>
    <row r="413" spans="1:9" x14ac:dyDescent="0.25">
      <c r="A413" s="3" t="s">
        <v>413</v>
      </c>
      <c r="B413" s="1">
        <v>639</v>
      </c>
      <c r="C413" s="1">
        <v>659</v>
      </c>
      <c r="D413" s="1">
        <v>657</v>
      </c>
      <c r="E413" s="1">
        <v>626</v>
      </c>
      <c r="F413" s="1">
        <v>607</v>
      </c>
      <c r="G413" s="1">
        <v>610</v>
      </c>
      <c r="H413" s="1">
        <v>596</v>
      </c>
      <c r="I413" s="1">
        <v>555</v>
      </c>
    </row>
    <row r="414" spans="1:9" x14ac:dyDescent="0.25">
      <c r="A414" s="3" t="s">
        <v>414</v>
      </c>
      <c r="B414" s="1">
        <v>1029</v>
      </c>
      <c r="C414" s="1">
        <v>941</v>
      </c>
      <c r="D414" s="1">
        <v>875</v>
      </c>
      <c r="E414" s="1">
        <v>824</v>
      </c>
      <c r="F414" s="1">
        <v>757</v>
      </c>
      <c r="G414" s="1">
        <v>726</v>
      </c>
      <c r="H414" s="1">
        <v>696</v>
      </c>
      <c r="I414" s="1">
        <v>674</v>
      </c>
    </row>
    <row r="415" spans="1:9" x14ac:dyDescent="0.25">
      <c r="A415" s="3" t="s">
        <v>415</v>
      </c>
      <c r="B415" s="1">
        <v>107</v>
      </c>
      <c r="C415" s="1">
        <v>112</v>
      </c>
      <c r="D415" s="1">
        <v>127</v>
      </c>
      <c r="E415" s="1">
        <v>136</v>
      </c>
      <c r="F415" s="1">
        <v>139</v>
      </c>
      <c r="G415" s="1">
        <v>152</v>
      </c>
      <c r="H415" s="1">
        <v>158</v>
      </c>
      <c r="I415" s="1">
        <v>163</v>
      </c>
    </row>
    <row r="416" spans="1:9" x14ac:dyDescent="0.25">
      <c r="A416" s="3" t="s">
        <v>416</v>
      </c>
      <c r="B416" s="1"/>
      <c r="C416" s="1">
        <v>5</v>
      </c>
      <c r="D416" s="1">
        <v>6</v>
      </c>
      <c r="E416" s="1">
        <v>5</v>
      </c>
      <c r="F416" s="1"/>
      <c r="G416" s="1"/>
      <c r="H416" s="1"/>
      <c r="I416" s="1"/>
    </row>
    <row r="417" spans="1:9" x14ac:dyDescent="0.25">
      <c r="A417" s="3" t="s">
        <v>417</v>
      </c>
      <c r="B417" s="1">
        <v>63</v>
      </c>
      <c r="C417" s="1">
        <v>51</v>
      </c>
      <c r="D417" s="1">
        <v>42</v>
      </c>
      <c r="E417" s="1">
        <v>51</v>
      </c>
      <c r="F417" s="1">
        <v>48</v>
      </c>
      <c r="G417" s="1">
        <v>63</v>
      </c>
      <c r="H417" s="1">
        <v>30</v>
      </c>
      <c r="I417" s="1">
        <v>91</v>
      </c>
    </row>
    <row r="418" spans="1:9" x14ac:dyDescent="0.25">
      <c r="A418" s="3" t="s">
        <v>418</v>
      </c>
      <c r="B418" s="1">
        <v>107</v>
      </c>
      <c r="C418" s="1">
        <v>68</v>
      </c>
      <c r="D418" s="1">
        <v>99</v>
      </c>
      <c r="E418" s="1">
        <v>106</v>
      </c>
      <c r="F418" s="1">
        <v>108</v>
      </c>
      <c r="G418" s="1">
        <v>97</v>
      </c>
      <c r="H418" s="1">
        <v>102</v>
      </c>
      <c r="I418" s="1">
        <v>110</v>
      </c>
    </row>
    <row r="419" spans="1:9" x14ac:dyDescent="0.25">
      <c r="A419" s="3" t="s">
        <v>419</v>
      </c>
      <c r="B419" s="1">
        <v>101</v>
      </c>
      <c r="C419" s="1">
        <v>97</v>
      </c>
      <c r="D419" s="1">
        <v>78</v>
      </c>
      <c r="E419" s="1">
        <v>65</v>
      </c>
      <c r="F419" s="1">
        <v>80</v>
      </c>
      <c r="G419" s="1">
        <v>94</v>
      </c>
      <c r="H419" s="1">
        <v>86</v>
      </c>
      <c r="I419" s="1">
        <v>99</v>
      </c>
    </row>
    <row r="420" spans="1:9" x14ac:dyDescent="0.25">
      <c r="A420" s="3" t="s">
        <v>420</v>
      </c>
      <c r="B420" s="1">
        <v>98</v>
      </c>
      <c r="C420" s="1">
        <v>81</v>
      </c>
      <c r="D420" s="1">
        <v>76</v>
      </c>
      <c r="E420" s="1">
        <v>81</v>
      </c>
      <c r="F420" s="1">
        <v>94</v>
      </c>
      <c r="G420" s="1">
        <v>94</v>
      </c>
      <c r="H420" s="1">
        <v>93</v>
      </c>
      <c r="I420" s="1">
        <v>142</v>
      </c>
    </row>
    <row r="421" spans="1:9" x14ac:dyDescent="0.25">
      <c r="A421" s="3" t="s">
        <v>421</v>
      </c>
      <c r="B421" s="1">
        <v>247</v>
      </c>
      <c r="C421" s="1">
        <v>246</v>
      </c>
      <c r="D421" s="1">
        <v>240</v>
      </c>
      <c r="E421" s="1">
        <v>214</v>
      </c>
      <c r="F421" s="1">
        <v>208</v>
      </c>
      <c r="G421" s="1">
        <v>208</v>
      </c>
      <c r="H421" s="1">
        <v>187</v>
      </c>
      <c r="I421" s="1">
        <v>177</v>
      </c>
    </row>
    <row r="422" spans="1:9" x14ac:dyDescent="0.25">
      <c r="A422" s="3" t="s">
        <v>422</v>
      </c>
      <c r="B422" s="1">
        <v>146</v>
      </c>
      <c r="C422" s="1">
        <v>137</v>
      </c>
      <c r="D422" s="1">
        <v>149</v>
      </c>
      <c r="E422" s="1">
        <v>157</v>
      </c>
      <c r="F422" s="1">
        <v>164</v>
      </c>
      <c r="G422" s="1">
        <v>151</v>
      </c>
      <c r="H422" s="1">
        <v>149</v>
      </c>
      <c r="I422" s="1">
        <v>154</v>
      </c>
    </row>
    <row r="423" spans="1:9" x14ac:dyDescent="0.25">
      <c r="A423" s="3" t="s">
        <v>423</v>
      </c>
      <c r="B423" s="1">
        <v>513</v>
      </c>
      <c r="C423" s="1">
        <v>505</v>
      </c>
      <c r="D423" s="1">
        <v>507</v>
      </c>
      <c r="E423" s="1">
        <v>513</v>
      </c>
      <c r="F423" s="1">
        <v>496</v>
      </c>
      <c r="G423" s="1">
        <v>485</v>
      </c>
      <c r="H423" s="1">
        <v>482</v>
      </c>
      <c r="I423" s="1">
        <v>473</v>
      </c>
    </row>
    <row r="424" spans="1:9" x14ac:dyDescent="0.25">
      <c r="A424" s="3" t="s">
        <v>424</v>
      </c>
      <c r="B424" s="1">
        <v>800</v>
      </c>
      <c r="C424" s="1">
        <v>785</v>
      </c>
      <c r="D424" s="1">
        <v>755</v>
      </c>
      <c r="E424" s="1">
        <v>737</v>
      </c>
      <c r="F424" s="1">
        <v>713</v>
      </c>
      <c r="G424" s="1">
        <v>692</v>
      </c>
      <c r="H424" s="1">
        <v>640</v>
      </c>
      <c r="I424" s="1">
        <v>627</v>
      </c>
    </row>
    <row r="425" spans="1:9" x14ac:dyDescent="0.25">
      <c r="A425" s="3" t="s">
        <v>425</v>
      </c>
      <c r="B425" s="1">
        <v>628</v>
      </c>
      <c r="C425" s="1">
        <v>626</v>
      </c>
      <c r="D425" s="1">
        <v>638</v>
      </c>
      <c r="E425" s="1">
        <v>634</v>
      </c>
      <c r="F425" s="1">
        <v>636</v>
      </c>
      <c r="G425" s="1">
        <v>657</v>
      </c>
      <c r="H425" s="1">
        <v>628</v>
      </c>
      <c r="I425" s="1">
        <v>597</v>
      </c>
    </row>
    <row r="426" spans="1:9" x14ac:dyDescent="0.25">
      <c r="A426" s="3" t="s">
        <v>426</v>
      </c>
      <c r="B426" s="1">
        <v>2425</v>
      </c>
      <c r="C426" s="1">
        <v>2495</v>
      </c>
      <c r="D426" s="1">
        <v>2252</v>
      </c>
      <c r="E426" s="1">
        <v>2228</v>
      </c>
      <c r="F426" s="1">
        <v>2180</v>
      </c>
      <c r="G426" s="1">
        <v>2156</v>
      </c>
      <c r="H426" s="1">
        <v>2190</v>
      </c>
      <c r="I426" s="1">
        <v>2146</v>
      </c>
    </row>
    <row r="427" spans="1:9" x14ac:dyDescent="0.25">
      <c r="A427" s="3" t="s">
        <v>427</v>
      </c>
      <c r="B427" s="1">
        <v>1899</v>
      </c>
      <c r="C427" s="1">
        <v>1860</v>
      </c>
      <c r="D427" s="1">
        <v>1853</v>
      </c>
      <c r="E427" s="1">
        <v>1767</v>
      </c>
      <c r="F427" s="1">
        <v>1742</v>
      </c>
      <c r="G427" s="1">
        <v>1722</v>
      </c>
      <c r="H427" s="1">
        <v>1724</v>
      </c>
      <c r="I427" s="1">
        <v>1687</v>
      </c>
    </row>
    <row r="428" spans="1:9" x14ac:dyDescent="0.25">
      <c r="A428" s="3" t="s">
        <v>428</v>
      </c>
      <c r="B428" s="1"/>
      <c r="C428" s="1"/>
      <c r="D428" s="1"/>
      <c r="E428" s="1"/>
      <c r="F428" s="1">
        <v>237</v>
      </c>
      <c r="G428" s="1">
        <v>457</v>
      </c>
      <c r="H428" s="1">
        <v>327</v>
      </c>
      <c r="I428" s="1">
        <v>330</v>
      </c>
    </row>
    <row r="429" spans="1:9" x14ac:dyDescent="0.25">
      <c r="A429" s="3" t="s">
        <v>429</v>
      </c>
      <c r="B429" s="1">
        <v>1255</v>
      </c>
      <c r="C429" s="1">
        <v>1267</v>
      </c>
      <c r="D429" s="1">
        <v>1255</v>
      </c>
      <c r="E429" s="1">
        <v>1249</v>
      </c>
      <c r="F429" s="1">
        <v>1284</v>
      </c>
      <c r="G429" s="1">
        <v>1296</v>
      </c>
      <c r="H429" s="1">
        <v>1253</v>
      </c>
      <c r="I429" s="1">
        <v>1269</v>
      </c>
    </row>
    <row r="430" spans="1:9" x14ac:dyDescent="0.25">
      <c r="A430" s="3" t="s">
        <v>430</v>
      </c>
      <c r="B430" s="1">
        <v>1320</v>
      </c>
      <c r="C430" s="1">
        <v>1259</v>
      </c>
      <c r="D430" s="1">
        <v>1139</v>
      </c>
      <c r="E430" s="1">
        <v>1033</v>
      </c>
      <c r="F430" s="1">
        <v>956</v>
      </c>
      <c r="G430" s="1">
        <v>971</v>
      </c>
      <c r="H430" s="1">
        <v>833</v>
      </c>
      <c r="I430" s="1">
        <v>785</v>
      </c>
    </row>
    <row r="431" spans="1:9" x14ac:dyDescent="0.25">
      <c r="A431" s="3" t="s">
        <v>431</v>
      </c>
      <c r="B431" s="1">
        <v>879</v>
      </c>
      <c r="C431" s="1">
        <v>868</v>
      </c>
      <c r="D431" s="1">
        <v>880</v>
      </c>
      <c r="E431" s="1">
        <v>845</v>
      </c>
      <c r="F431" s="1">
        <v>817</v>
      </c>
      <c r="G431" s="1">
        <v>799</v>
      </c>
      <c r="H431" s="1">
        <v>795</v>
      </c>
      <c r="I431" s="1">
        <v>736</v>
      </c>
    </row>
    <row r="432" spans="1:9" x14ac:dyDescent="0.25">
      <c r="A432" s="3" t="s">
        <v>432</v>
      </c>
      <c r="B432" s="1">
        <v>1708</v>
      </c>
      <c r="C432" s="1">
        <v>1674</v>
      </c>
      <c r="D432" s="1">
        <v>1655</v>
      </c>
      <c r="E432" s="1">
        <v>1607</v>
      </c>
      <c r="F432" s="1">
        <v>1590</v>
      </c>
      <c r="G432" s="1">
        <v>1568</v>
      </c>
      <c r="H432" s="1">
        <v>1531</v>
      </c>
      <c r="I432" s="1">
        <v>1499</v>
      </c>
    </row>
    <row r="433" spans="1:9" x14ac:dyDescent="0.25">
      <c r="A433" s="3" t="s">
        <v>433</v>
      </c>
      <c r="B433" s="1">
        <v>49</v>
      </c>
      <c r="C433" s="1">
        <v>61</v>
      </c>
      <c r="D433" s="1">
        <v>78</v>
      </c>
      <c r="E433" s="1">
        <v>78</v>
      </c>
      <c r="F433" s="1">
        <v>82</v>
      </c>
      <c r="G433" s="1">
        <v>81</v>
      </c>
      <c r="H433" s="1">
        <v>79</v>
      </c>
      <c r="I433" s="1">
        <v>83</v>
      </c>
    </row>
    <row r="434" spans="1:9" x14ac:dyDescent="0.25">
      <c r="A434" s="3" t="s">
        <v>434</v>
      </c>
      <c r="B434" s="1">
        <v>1105</v>
      </c>
      <c r="C434" s="1">
        <v>1052</v>
      </c>
      <c r="D434" s="1">
        <v>1018</v>
      </c>
      <c r="E434" s="1">
        <v>969</v>
      </c>
      <c r="F434" s="1">
        <v>898</v>
      </c>
      <c r="G434" s="1">
        <v>904</v>
      </c>
      <c r="H434" s="1">
        <v>943</v>
      </c>
      <c r="I434" s="1">
        <v>931</v>
      </c>
    </row>
    <row r="435" spans="1:9" x14ac:dyDescent="0.25">
      <c r="A435" s="3" t="s">
        <v>435</v>
      </c>
      <c r="B435" s="1">
        <v>88</v>
      </c>
      <c r="C435" s="1">
        <v>78</v>
      </c>
      <c r="D435" s="1">
        <v>70</v>
      </c>
      <c r="E435" s="1">
        <v>14</v>
      </c>
      <c r="F435" s="1">
        <v>8</v>
      </c>
      <c r="G435" s="1">
        <v>13</v>
      </c>
      <c r="H435" s="1">
        <v>13</v>
      </c>
      <c r="I435" s="1">
        <v>11</v>
      </c>
    </row>
    <row r="436" spans="1:9" x14ac:dyDescent="0.25">
      <c r="A436" s="3" t="s">
        <v>436</v>
      </c>
      <c r="B436" s="1">
        <v>768</v>
      </c>
      <c r="C436" s="1">
        <v>730</v>
      </c>
      <c r="D436" s="1">
        <v>708</v>
      </c>
      <c r="E436" s="1">
        <v>706</v>
      </c>
      <c r="F436" s="1">
        <v>698</v>
      </c>
      <c r="G436" s="1">
        <v>726</v>
      </c>
      <c r="H436" s="1">
        <v>717</v>
      </c>
      <c r="I436" s="1">
        <v>716</v>
      </c>
    </row>
    <row r="437" spans="1:9" x14ac:dyDescent="0.25">
      <c r="A437" s="3" t="s">
        <v>437</v>
      </c>
      <c r="B437" s="1">
        <v>680</v>
      </c>
      <c r="C437" s="1">
        <v>700</v>
      </c>
      <c r="D437" s="1">
        <v>678</v>
      </c>
      <c r="E437" s="1">
        <v>633</v>
      </c>
      <c r="F437" s="1">
        <v>632</v>
      </c>
      <c r="G437" s="1">
        <v>625</v>
      </c>
      <c r="H437" s="1">
        <v>587</v>
      </c>
      <c r="I437" s="1">
        <v>550</v>
      </c>
    </row>
    <row r="438" spans="1:9" x14ac:dyDescent="0.25">
      <c r="A438" s="3" t="s">
        <v>438</v>
      </c>
      <c r="B438" s="1">
        <v>768</v>
      </c>
      <c r="C438" s="1">
        <v>673</v>
      </c>
      <c r="D438" s="1">
        <v>651</v>
      </c>
      <c r="E438" s="1">
        <v>640</v>
      </c>
      <c r="F438" s="1">
        <v>636</v>
      </c>
      <c r="G438" s="1">
        <v>624</v>
      </c>
      <c r="H438" s="1">
        <v>683</v>
      </c>
      <c r="I438" s="1">
        <v>630</v>
      </c>
    </row>
    <row r="439" spans="1:9" x14ac:dyDescent="0.25">
      <c r="A439" s="3" t="s">
        <v>439</v>
      </c>
      <c r="B439" s="1">
        <v>72</v>
      </c>
      <c r="C439" s="1">
        <v>70</v>
      </c>
      <c r="D439" s="1">
        <v>68</v>
      </c>
      <c r="E439" s="1">
        <v>60</v>
      </c>
      <c r="F439" s="1">
        <v>47</v>
      </c>
      <c r="G439" s="1">
        <v>68</v>
      </c>
      <c r="H439" s="1">
        <v>55</v>
      </c>
      <c r="I439" s="1">
        <v>74</v>
      </c>
    </row>
    <row r="440" spans="1:9" x14ac:dyDescent="0.25">
      <c r="A440" s="3" t="s">
        <v>440</v>
      </c>
      <c r="B440" s="1">
        <v>1216</v>
      </c>
      <c r="C440" s="1">
        <v>1219</v>
      </c>
      <c r="D440" s="1">
        <v>1202</v>
      </c>
      <c r="E440" s="1">
        <v>1169</v>
      </c>
      <c r="F440" s="1">
        <v>1142</v>
      </c>
      <c r="G440" s="1">
        <v>1114</v>
      </c>
      <c r="H440" s="1">
        <v>1054</v>
      </c>
      <c r="I440" s="1">
        <v>1042</v>
      </c>
    </row>
    <row r="441" spans="1:9" x14ac:dyDescent="0.25">
      <c r="A441" s="3" t="s">
        <v>441</v>
      </c>
      <c r="B441" s="1">
        <v>937</v>
      </c>
      <c r="C441" s="1">
        <v>891</v>
      </c>
      <c r="D441" s="1">
        <v>853</v>
      </c>
      <c r="E441" s="1">
        <v>815</v>
      </c>
      <c r="F441" s="1">
        <v>783</v>
      </c>
      <c r="G441" s="1">
        <v>766</v>
      </c>
      <c r="H441" s="1">
        <v>756</v>
      </c>
      <c r="I441" s="1">
        <v>733</v>
      </c>
    </row>
    <row r="442" spans="1:9" x14ac:dyDescent="0.25">
      <c r="A442" s="3" t="s">
        <v>442</v>
      </c>
      <c r="B442" s="1">
        <v>506</v>
      </c>
      <c r="C442" s="1">
        <v>498</v>
      </c>
      <c r="D442" s="1">
        <v>503</v>
      </c>
      <c r="E442" s="1">
        <v>535</v>
      </c>
      <c r="F442" s="1">
        <v>569</v>
      </c>
      <c r="G442" s="1">
        <v>555</v>
      </c>
      <c r="H442" s="1">
        <v>588</v>
      </c>
      <c r="I442" s="1">
        <v>619</v>
      </c>
    </row>
    <row r="443" spans="1:9" x14ac:dyDescent="0.25">
      <c r="A443" s="3" t="s">
        <v>443</v>
      </c>
      <c r="B443" s="1"/>
      <c r="C443" s="1"/>
      <c r="D443" s="1"/>
      <c r="E443" s="1"/>
      <c r="F443" s="1"/>
      <c r="G443" s="1"/>
      <c r="H443" s="1"/>
      <c r="I443" s="1"/>
    </row>
    <row r="444" spans="1:9" x14ac:dyDescent="0.25">
      <c r="A444" s="3" t="s">
        <v>444</v>
      </c>
      <c r="B444" s="1">
        <v>23</v>
      </c>
      <c r="C444" s="1">
        <v>17</v>
      </c>
      <c r="D444" s="1">
        <v>10</v>
      </c>
      <c r="E444" s="1"/>
      <c r="F444" s="1"/>
      <c r="G444" s="1"/>
      <c r="H444" s="1"/>
      <c r="I444" s="1"/>
    </row>
    <row r="445" spans="1:9" x14ac:dyDescent="0.25">
      <c r="A445" s="3" t="s">
        <v>445</v>
      </c>
      <c r="B445" s="1">
        <v>479</v>
      </c>
      <c r="C445" s="1">
        <v>460</v>
      </c>
      <c r="D445" s="1">
        <v>449</v>
      </c>
      <c r="E445" s="1">
        <v>431</v>
      </c>
      <c r="F445" s="1">
        <v>427</v>
      </c>
      <c r="G445" s="1">
        <v>436</v>
      </c>
      <c r="H445" s="1">
        <v>427</v>
      </c>
      <c r="I445" s="1">
        <v>386</v>
      </c>
    </row>
    <row r="446" spans="1:9" x14ac:dyDescent="0.25">
      <c r="A446" s="3" t="s">
        <v>446</v>
      </c>
      <c r="B446" s="1">
        <v>657</v>
      </c>
      <c r="C446" s="1">
        <v>657</v>
      </c>
      <c r="D446" s="1">
        <v>655</v>
      </c>
      <c r="E446" s="1">
        <v>646</v>
      </c>
      <c r="F446" s="1">
        <v>629</v>
      </c>
      <c r="G446" s="1">
        <v>625</v>
      </c>
      <c r="H446" s="1">
        <v>632</v>
      </c>
      <c r="I446" s="1">
        <v>636</v>
      </c>
    </row>
    <row r="447" spans="1:9" x14ac:dyDescent="0.25">
      <c r="A447" s="3" t="s">
        <v>447</v>
      </c>
      <c r="B447" s="1">
        <v>169</v>
      </c>
      <c r="C447" s="1">
        <v>169</v>
      </c>
      <c r="D447" s="1">
        <v>157</v>
      </c>
      <c r="E447" s="1">
        <v>176</v>
      </c>
      <c r="F447" s="1">
        <v>169</v>
      </c>
      <c r="G447" s="1">
        <v>234</v>
      </c>
      <c r="H447" s="1">
        <v>253</v>
      </c>
      <c r="I447" s="1">
        <v>424</v>
      </c>
    </row>
    <row r="448" spans="1:9" x14ac:dyDescent="0.25">
      <c r="A448" s="3" t="s">
        <v>448</v>
      </c>
      <c r="B448" s="1">
        <v>513</v>
      </c>
      <c r="C448" s="1">
        <v>485</v>
      </c>
      <c r="D448" s="1">
        <v>475</v>
      </c>
      <c r="E448" s="1">
        <v>470</v>
      </c>
      <c r="F448" s="1">
        <v>476</v>
      </c>
      <c r="G448" s="1">
        <v>524</v>
      </c>
      <c r="H448" s="1">
        <v>577</v>
      </c>
      <c r="I448" s="1">
        <v>644</v>
      </c>
    </row>
    <row r="449" spans="1:9" x14ac:dyDescent="0.25">
      <c r="A449" s="3" t="s">
        <v>449</v>
      </c>
      <c r="B449" s="1"/>
      <c r="C449" s="1">
        <v>14</v>
      </c>
      <c r="D449" s="1">
        <v>20</v>
      </c>
      <c r="E449" s="1">
        <v>20</v>
      </c>
      <c r="F449" s="1"/>
      <c r="G449" s="1"/>
      <c r="H449" s="1"/>
      <c r="I449" s="1"/>
    </row>
    <row r="450" spans="1:9" x14ac:dyDescent="0.25">
      <c r="A450" s="3" t="s">
        <v>450</v>
      </c>
      <c r="B450" s="1"/>
      <c r="C450" s="1"/>
      <c r="D450" s="1">
        <v>124</v>
      </c>
      <c r="E450" s="1">
        <v>109</v>
      </c>
      <c r="F450" s="1">
        <v>116</v>
      </c>
      <c r="G450" s="1">
        <v>193</v>
      </c>
      <c r="H450" s="1">
        <v>167</v>
      </c>
      <c r="I450" s="1">
        <v>144</v>
      </c>
    </row>
    <row r="451" spans="1:9" x14ac:dyDescent="0.25">
      <c r="A451" s="3" t="s">
        <v>451</v>
      </c>
      <c r="B451" s="1"/>
      <c r="C451" s="1"/>
      <c r="D451" s="1"/>
      <c r="E451" s="1"/>
      <c r="F451" s="1"/>
      <c r="G451" s="1"/>
      <c r="H451" s="1"/>
      <c r="I451" s="1"/>
    </row>
    <row r="452" spans="1:9" x14ac:dyDescent="0.25">
      <c r="A452" s="3" t="s">
        <v>452</v>
      </c>
      <c r="B452" s="1"/>
      <c r="C452" s="1"/>
      <c r="D452" s="1">
        <v>11</v>
      </c>
      <c r="E452" s="1">
        <v>46</v>
      </c>
      <c r="F452" s="1">
        <v>94</v>
      </c>
      <c r="G452" s="1">
        <v>162</v>
      </c>
      <c r="H452" s="1">
        <v>229</v>
      </c>
      <c r="I452" s="1">
        <v>307</v>
      </c>
    </row>
    <row r="453" spans="1:9" x14ac:dyDescent="0.25">
      <c r="A453" s="3" t="s">
        <v>453</v>
      </c>
      <c r="B453" s="1">
        <v>963</v>
      </c>
      <c r="C453" s="1">
        <v>958</v>
      </c>
      <c r="D453" s="1">
        <v>619</v>
      </c>
      <c r="E453" s="1">
        <v>944</v>
      </c>
      <c r="F453" s="1">
        <v>914</v>
      </c>
      <c r="G453" s="1">
        <v>891</v>
      </c>
      <c r="H453" s="1">
        <v>862</v>
      </c>
      <c r="I453" s="1">
        <v>845</v>
      </c>
    </row>
    <row r="454" spans="1:9" x14ac:dyDescent="0.25">
      <c r="A454" s="3" t="s">
        <v>454</v>
      </c>
      <c r="B454" s="1"/>
      <c r="C454" s="1"/>
      <c r="D454" s="1">
        <v>22</v>
      </c>
      <c r="E454" s="1">
        <v>66</v>
      </c>
      <c r="F454" s="1">
        <v>115</v>
      </c>
      <c r="G454" s="1">
        <v>158</v>
      </c>
      <c r="H454" s="1">
        <v>231</v>
      </c>
      <c r="I454" s="1">
        <v>325</v>
      </c>
    </row>
    <row r="455" spans="1:9" x14ac:dyDescent="0.25">
      <c r="A455" s="3" t="s">
        <v>455</v>
      </c>
      <c r="B455" s="1">
        <v>1573</v>
      </c>
      <c r="C455" s="1">
        <v>1430</v>
      </c>
      <c r="D455" s="1">
        <v>1426</v>
      </c>
      <c r="E455" s="1">
        <v>1351</v>
      </c>
      <c r="F455" s="1">
        <v>1295</v>
      </c>
      <c r="G455" s="1">
        <v>1249</v>
      </c>
      <c r="H455" s="1">
        <v>1200</v>
      </c>
      <c r="I455" s="1">
        <v>1186</v>
      </c>
    </row>
    <row r="456" spans="1:9" x14ac:dyDescent="0.25">
      <c r="A456" s="3" t="s">
        <v>456</v>
      </c>
      <c r="B456" s="1">
        <v>427</v>
      </c>
      <c r="C456" s="1">
        <v>393</v>
      </c>
      <c r="D456" s="1">
        <v>283</v>
      </c>
      <c r="E456" s="1">
        <v>149</v>
      </c>
      <c r="F456" s="1">
        <v>177</v>
      </c>
      <c r="G456" s="1">
        <v>192</v>
      </c>
      <c r="H456" s="1">
        <v>213</v>
      </c>
      <c r="I456" s="1">
        <v>213</v>
      </c>
    </row>
    <row r="457" spans="1:9" x14ac:dyDescent="0.25">
      <c r="A457" s="3" t="s">
        <v>457</v>
      </c>
      <c r="B457" s="1">
        <v>483</v>
      </c>
      <c r="C457" s="1">
        <v>465</v>
      </c>
      <c r="D457" s="1">
        <v>465</v>
      </c>
      <c r="E457" s="1">
        <v>438</v>
      </c>
      <c r="F457" s="1">
        <v>460</v>
      </c>
      <c r="G457" s="1">
        <v>450</v>
      </c>
      <c r="H457" s="1">
        <v>409</v>
      </c>
      <c r="I457" s="1">
        <v>391</v>
      </c>
    </row>
    <row r="458" spans="1:9" x14ac:dyDescent="0.25">
      <c r="A458" s="3" t="s">
        <v>458</v>
      </c>
      <c r="B458" s="1">
        <v>66</v>
      </c>
      <c r="C458" s="1">
        <v>50</v>
      </c>
      <c r="D458" s="1">
        <v>31</v>
      </c>
      <c r="E458" s="1"/>
      <c r="F458" s="1">
        <v>41</v>
      </c>
      <c r="G458" s="1">
        <v>27</v>
      </c>
      <c r="H458" s="1">
        <v>33</v>
      </c>
      <c r="I458" s="1">
        <v>38</v>
      </c>
    </row>
    <row r="459" spans="1:9" x14ac:dyDescent="0.25">
      <c r="A459" s="3" t="s">
        <v>459</v>
      </c>
      <c r="B459" s="1"/>
      <c r="C459" s="1"/>
      <c r="D459" s="1"/>
      <c r="E459" s="1"/>
      <c r="F459" s="1"/>
      <c r="G459" s="1"/>
      <c r="H459" s="1">
        <v>37</v>
      </c>
      <c r="I459" s="1">
        <v>72</v>
      </c>
    </row>
    <row r="460" spans="1:9" x14ac:dyDescent="0.25">
      <c r="A460" s="3" t="s">
        <v>460</v>
      </c>
      <c r="B460" s="1"/>
      <c r="C460" s="1"/>
      <c r="D460" s="1">
        <v>38</v>
      </c>
      <c r="E460" s="1">
        <v>41</v>
      </c>
      <c r="F460" s="1">
        <v>37</v>
      </c>
      <c r="G460" s="1">
        <v>40</v>
      </c>
      <c r="H460" s="1">
        <v>42</v>
      </c>
      <c r="I460" s="1">
        <v>49</v>
      </c>
    </row>
    <row r="461" spans="1:9" x14ac:dyDescent="0.25">
      <c r="A461" s="3" t="s">
        <v>461</v>
      </c>
      <c r="B461" s="1">
        <v>668</v>
      </c>
      <c r="C461" s="1">
        <v>650</v>
      </c>
      <c r="D461" s="1">
        <v>603</v>
      </c>
      <c r="E461" s="1">
        <v>578</v>
      </c>
      <c r="F461" s="1">
        <v>542</v>
      </c>
      <c r="G461" s="1">
        <v>516</v>
      </c>
      <c r="H461" s="1">
        <v>507</v>
      </c>
      <c r="I461" s="1">
        <v>539</v>
      </c>
    </row>
    <row r="462" spans="1:9" x14ac:dyDescent="0.25">
      <c r="A462" s="3" t="s">
        <v>462</v>
      </c>
      <c r="B462" s="1">
        <v>1385</v>
      </c>
      <c r="C462" s="1">
        <v>1297</v>
      </c>
      <c r="D462" s="1">
        <v>1182</v>
      </c>
      <c r="E462" s="1">
        <v>1117</v>
      </c>
      <c r="F462" s="1">
        <v>1037</v>
      </c>
      <c r="G462" s="1">
        <v>981</v>
      </c>
      <c r="H462" s="1">
        <v>938</v>
      </c>
      <c r="I462" s="1">
        <v>933</v>
      </c>
    </row>
    <row r="463" spans="1:9" x14ac:dyDescent="0.25">
      <c r="A463" s="3" t="s">
        <v>463</v>
      </c>
      <c r="B463" s="1">
        <v>87</v>
      </c>
      <c r="C463" s="1">
        <v>38</v>
      </c>
      <c r="D463" s="1">
        <v>14</v>
      </c>
      <c r="E463" s="1">
        <v>50</v>
      </c>
      <c r="F463" s="1">
        <v>26</v>
      </c>
      <c r="G463" s="1">
        <v>53</v>
      </c>
      <c r="H463" s="1">
        <v>54</v>
      </c>
      <c r="I463" s="1">
        <v>22</v>
      </c>
    </row>
    <row r="464" spans="1:9" x14ac:dyDescent="0.25">
      <c r="A464" s="3" t="s">
        <v>464</v>
      </c>
      <c r="B464" s="1"/>
      <c r="C464" s="1">
        <v>8</v>
      </c>
      <c r="D464" s="1">
        <v>57</v>
      </c>
      <c r="E464" s="1">
        <v>65</v>
      </c>
      <c r="F464" s="1">
        <v>70</v>
      </c>
      <c r="G464" s="1">
        <v>73</v>
      </c>
      <c r="H464" s="1">
        <v>68</v>
      </c>
      <c r="I464" s="1">
        <v>63</v>
      </c>
    </row>
    <row r="465" spans="1:9" x14ac:dyDescent="0.25">
      <c r="A465" s="3" t="s">
        <v>465</v>
      </c>
      <c r="B465" s="1">
        <v>430</v>
      </c>
      <c r="C465" s="1">
        <v>418</v>
      </c>
      <c r="D465" s="1">
        <v>416</v>
      </c>
      <c r="E465" s="1">
        <v>403</v>
      </c>
      <c r="F465" s="1">
        <v>363</v>
      </c>
      <c r="G465" s="1">
        <v>347</v>
      </c>
      <c r="H465" s="1">
        <v>338</v>
      </c>
      <c r="I465" s="1">
        <v>316</v>
      </c>
    </row>
    <row r="466" spans="1:9" x14ac:dyDescent="0.25">
      <c r="A466" s="3" t="s">
        <v>466</v>
      </c>
      <c r="B466" s="1">
        <v>345</v>
      </c>
      <c r="C466" s="1">
        <v>333</v>
      </c>
      <c r="D466" s="1">
        <v>294</v>
      </c>
      <c r="E466" s="1">
        <v>274</v>
      </c>
      <c r="F466" s="1">
        <v>251</v>
      </c>
      <c r="G466" s="1">
        <v>243</v>
      </c>
      <c r="H466" s="1">
        <v>216</v>
      </c>
      <c r="I466" s="1">
        <v>214</v>
      </c>
    </row>
    <row r="467" spans="1:9" x14ac:dyDescent="0.25">
      <c r="A467" s="3" t="s">
        <v>467</v>
      </c>
      <c r="B467" s="1"/>
      <c r="C467" s="1"/>
      <c r="D467" s="1"/>
      <c r="E467" s="1">
        <v>116</v>
      </c>
      <c r="F467" s="1">
        <v>117</v>
      </c>
      <c r="G467" s="1">
        <v>108</v>
      </c>
      <c r="H467" s="1">
        <v>107</v>
      </c>
      <c r="I467" s="1">
        <v>101</v>
      </c>
    </row>
    <row r="468" spans="1:9" x14ac:dyDescent="0.25">
      <c r="A468" s="3" t="s">
        <v>468</v>
      </c>
      <c r="B468" s="1"/>
      <c r="C468" s="1"/>
      <c r="D468" s="1"/>
      <c r="E468" s="1">
        <v>237</v>
      </c>
      <c r="F468" s="1">
        <v>268</v>
      </c>
      <c r="G468" s="1">
        <v>305</v>
      </c>
      <c r="H468" s="1">
        <v>281</v>
      </c>
      <c r="I468" s="1">
        <v>272</v>
      </c>
    </row>
    <row r="469" spans="1:9" x14ac:dyDescent="0.25">
      <c r="A469" s="3" t="s">
        <v>469</v>
      </c>
      <c r="B469" s="1">
        <v>99</v>
      </c>
      <c r="C469" s="1">
        <v>109</v>
      </c>
      <c r="D469" s="1">
        <v>96</v>
      </c>
      <c r="E469" s="1">
        <v>115</v>
      </c>
      <c r="F469" s="1">
        <v>152</v>
      </c>
      <c r="G469" s="1">
        <v>114</v>
      </c>
      <c r="H469" s="1">
        <v>115</v>
      </c>
      <c r="I469" s="1">
        <v>137</v>
      </c>
    </row>
    <row r="470" spans="1:9" x14ac:dyDescent="0.25">
      <c r="A470" s="3" t="s">
        <v>470</v>
      </c>
      <c r="B470" s="1">
        <v>481</v>
      </c>
      <c r="C470" s="1">
        <v>509</v>
      </c>
      <c r="D470" s="1">
        <v>444</v>
      </c>
      <c r="E470" s="1">
        <v>394</v>
      </c>
      <c r="F470" s="1">
        <v>330</v>
      </c>
      <c r="G470" s="1">
        <v>297</v>
      </c>
      <c r="H470" s="1">
        <v>269</v>
      </c>
      <c r="I470" s="1">
        <v>244</v>
      </c>
    </row>
    <row r="471" spans="1:9" x14ac:dyDescent="0.25">
      <c r="A471" s="3" t="s">
        <v>471</v>
      </c>
      <c r="B471" s="1">
        <v>853</v>
      </c>
      <c r="C471" s="1">
        <v>863</v>
      </c>
      <c r="D471" s="1">
        <v>840</v>
      </c>
      <c r="E471" s="1">
        <v>808</v>
      </c>
      <c r="F471" s="1">
        <v>812</v>
      </c>
      <c r="G471" s="1">
        <v>840</v>
      </c>
      <c r="H471" s="1">
        <v>820</v>
      </c>
      <c r="I471" s="1">
        <v>849</v>
      </c>
    </row>
    <row r="472" spans="1:9" x14ac:dyDescent="0.25">
      <c r="A472" s="3" t="s">
        <v>472</v>
      </c>
      <c r="B472" s="1">
        <v>985</v>
      </c>
      <c r="C472" s="1">
        <v>956</v>
      </c>
      <c r="D472" s="1">
        <v>903</v>
      </c>
      <c r="E472" s="1">
        <v>863</v>
      </c>
      <c r="F472" s="1">
        <v>830</v>
      </c>
      <c r="G472" s="1">
        <v>791</v>
      </c>
      <c r="H472" s="1">
        <v>805</v>
      </c>
      <c r="I472" s="1">
        <v>813</v>
      </c>
    </row>
    <row r="473" spans="1:9" x14ac:dyDescent="0.25">
      <c r="A473" s="3" t="s">
        <v>473</v>
      </c>
      <c r="B473" s="1">
        <v>1280</v>
      </c>
      <c r="C473" s="1">
        <v>1274</v>
      </c>
      <c r="D473" s="1">
        <v>1230</v>
      </c>
      <c r="E473" s="1">
        <v>1189</v>
      </c>
      <c r="F473" s="1">
        <v>1143</v>
      </c>
      <c r="G473" s="1">
        <v>1058</v>
      </c>
      <c r="H473" s="1">
        <v>989</v>
      </c>
      <c r="I473" s="1">
        <v>952</v>
      </c>
    </row>
    <row r="474" spans="1:9" x14ac:dyDescent="0.25">
      <c r="A474" s="3" t="s">
        <v>474</v>
      </c>
      <c r="B474" s="1">
        <v>916</v>
      </c>
      <c r="C474" s="1">
        <v>897</v>
      </c>
      <c r="D474" s="1">
        <v>852</v>
      </c>
      <c r="E474" s="1">
        <v>786</v>
      </c>
      <c r="F474" s="1">
        <v>728</v>
      </c>
      <c r="G474" s="1">
        <v>671</v>
      </c>
      <c r="H474" s="1">
        <v>626</v>
      </c>
      <c r="I474" s="1">
        <v>628</v>
      </c>
    </row>
    <row r="475" spans="1:9" x14ac:dyDescent="0.25">
      <c r="A475" s="3" t="s">
        <v>475</v>
      </c>
      <c r="B475" s="1">
        <v>61</v>
      </c>
      <c r="C475" s="1">
        <v>70</v>
      </c>
      <c r="D475" s="1">
        <v>81</v>
      </c>
      <c r="E475" s="1">
        <v>79</v>
      </c>
      <c r="F475" s="1">
        <v>77</v>
      </c>
      <c r="G475" s="1">
        <v>89</v>
      </c>
      <c r="H475" s="1">
        <v>88</v>
      </c>
      <c r="I475" s="1">
        <v>88</v>
      </c>
    </row>
    <row r="476" spans="1:9" x14ac:dyDescent="0.25">
      <c r="A476" s="3" t="s">
        <v>476</v>
      </c>
      <c r="B476" s="1"/>
      <c r="C476" s="1"/>
      <c r="D476" s="1"/>
      <c r="E476" s="1">
        <v>38</v>
      </c>
      <c r="F476" s="1">
        <v>50</v>
      </c>
      <c r="G476" s="1">
        <v>58</v>
      </c>
      <c r="H476" s="1">
        <v>56</v>
      </c>
      <c r="I476" s="1">
        <v>62</v>
      </c>
    </row>
    <row r="477" spans="1:9" x14ac:dyDescent="0.25">
      <c r="A477" s="3" t="s">
        <v>477</v>
      </c>
      <c r="B477" s="1">
        <v>1172</v>
      </c>
      <c r="C477" s="1">
        <v>1149</v>
      </c>
      <c r="D477" s="1">
        <v>1096</v>
      </c>
      <c r="E477" s="1">
        <v>1061</v>
      </c>
      <c r="F477" s="1">
        <v>1005</v>
      </c>
      <c r="G477" s="1">
        <v>990</v>
      </c>
      <c r="H477" s="1">
        <v>949</v>
      </c>
      <c r="I477" s="1">
        <v>913</v>
      </c>
    </row>
    <row r="478" spans="1:9" x14ac:dyDescent="0.25">
      <c r="A478" s="3" t="s">
        <v>478</v>
      </c>
      <c r="B478" s="1">
        <v>70</v>
      </c>
      <c r="C478" s="1">
        <v>81</v>
      </c>
      <c r="D478" s="1">
        <v>99</v>
      </c>
      <c r="E478" s="1">
        <v>206</v>
      </c>
      <c r="F478" s="1">
        <v>192</v>
      </c>
      <c r="G478" s="1">
        <v>168</v>
      </c>
      <c r="H478" s="1">
        <v>148</v>
      </c>
      <c r="I478" s="1">
        <v>138</v>
      </c>
    </row>
    <row r="479" spans="1:9" x14ac:dyDescent="0.25">
      <c r="A479" s="3" t="s">
        <v>479</v>
      </c>
      <c r="B479" s="1">
        <v>1051</v>
      </c>
      <c r="C479" s="1">
        <v>1218</v>
      </c>
      <c r="D479" s="1">
        <v>1357</v>
      </c>
      <c r="E479" s="1">
        <v>1531</v>
      </c>
      <c r="F479" s="1">
        <v>1661</v>
      </c>
      <c r="G479" s="1">
        <v>1798</v>
      </c>
      <c r="H479" s="1">
        <v>1928</v>
      </c>
      <c r="I479" s="1">
        <v>2006</v>
      </c>
    </row>
    <row r="480" spans="1:9" x14ac:dyDescent="0.25">
      <c r="A480" s="3" t="s">
        <v>480</v>
      </c>
      <c r="B480" s="1"/>
      <c r="C480" s="1"/>
      <c r="D480" s="1">
        <v>9</v>
      </c>
      <c r="E480" s="1">
        <v>20</v>
      </c>
      <c r="F480" s="1">
        <v>21</v>
      </c>
      <c r="G480" s="1">
        <v>16</v>
      </c>
      <c r="H480" s="1"/>
      <c r="I480" s="1"/>
    </row>
    <row r="481" spans="1:9" x14ac:dyDescent="0.25">
      <c r="A481" s="3" t="s">
        <v>481</v>
      </c>
      <c r="B481" s="1"/>
      <c r="C481" s="1"/>
      <c r="D481" s="1">
        <v>12</v>
      </c>
      <c r="E481" s="1">
        <v>28</v>
      </c>
      <c r="F481" s="1">
        <v>29</v>
      </c>
      <c r="G481" s="1">
        <v>16</v>
      </c>
      <c r="H481" s="1"/>
      <c r="I481" s="1"/>
    </row>
    <row r="482" spans="1:9" x14ac:dyDescent="0.25">
      <c r="A482" s="3" t="s">
        <v>482</v>
      </c>
      <c r="B482" s="1">
        <v>822</v>
      </c>
      <c r="C482" s="1">
        <v>800</v>
      </c>
      <c r="D482" s="1">
        <v>786</v>
      </c>
      <c r="E482" s="1">
        <v>799</v>
      </c>
      <c r="F482" s="1">
        <v>738</v>
      </c>
      <c r="G482" s="1">
        <v>717</v>
      </c>
      <c r="H482" s="1">
        <v>751</v>
      </c>
      <c r="I482" s="1">
        <v>772</v>
      </c>
    </row>
    <row r="483" spans="1:9" x14ac:dyDescent="0.25">
      <c r="A483" s="3" t="s">
        <v>483</v>
      </c>
      <c r="B483" s="1"/>
      <c r="C483" s="1"/>
      <c r="D483" s="1"/>
      <c r="E483" s="1"/>
      <c r="F483" s="1">
        <v>931</v>
      </c>
      <c r="G483" s="1">
        <v>907</v>
      </c>
      <c r="H483" s="1">
        <v>865</v>
      </c>
      <c r="I483" s="1">
        <v>859</v>
      </c>
    </row>
    <row r="484" spans="1:9" x14ac:dyDescent="0.25">
      <c r="A484" s="3" t="s">
        <v>484</v>
      </c>
      <c r="B484" s="1"/>
      <c r="C484" s="1"/>
      <c r="D484" s="1"/>
      <c r="E484" s="1"/>
      <c r="F484" s="1">
        <v>53</v>
      </c>
      <c r="G484" s="1">
        <v>74</v>
      </c>
      <c r="H484" s="1">
        <v>125</v>
      </c>
      <c r="I484" s="1">
        <v>152</v>
      </c>
    </row>
    <row r="485" spans="1:9" x14ac:dyDescent="0.25">
      <c r="A485" s="3" t="s">
        <v>485</v>
      </c>
      <c r="B485" s="1">
        <v>974</v>
      </c>
      <c r="C485" s="1">
        <v>944</v>
      </c>
      <c r="D485" s="1">
        <v>933</v>
      </c>
      <c r="E485" s="1">
        <v>880</v>
      </c>
      <c r="F485" s="1">
        <v>875</v>
      </c>
      <c r="G485" s="1">
        <v>867</v>
      </c>
      <c r="H485" s="1">
        <v>858</v>
      </c>
      <c r="I485" s="1">
        <v>804</v>
      </c>
    </row>
    <row r="486" spans="1:9" x14ac:dyDescent="0.25">
      <c r="A486" s="3" t="s">
        <v>486</v>
      </c>
      <c r="B486" s="1"/>
      <c r="C486" s="1"/>
      <c r="D486" s="1"/>
      <c r="E486" s="1"/>
      <c r="F486" s="1">
        <v>66</v>
      </c>
      <c r="G486" s="1">
        <v>103</v>
      </c>
      <c r="H486" s="1">
        <v>116</v>
      </c>
      <c r="I486" s="1">
        <v>127</v>
      </c>
    </row>
    <row r="487" spans="1:9" x14ac:dyDescent="0.25">
      <c r="A487" s="3" t="s">
        <v>487</v>
      </c>
      <c r="B487" s="1">
        <v>288</v>
      </c>
      <c r="C487" s="1">
        <v>311</v>
      </c>
      <c r="D487" s="1">
        <v>297</v>
      </c>
      <c r="E487" s="1">
        <v>291</v>
      </c>
      <c r="F487" s="1">
        <v>284</v>
      </c>
      <c r="G487" s="1">
        <v>277</v>
      </c>
      <c r="H487" s="1">
        <v>261</v>
      </c>
      <c r="I487" s="1">
        <v>244</v>
      </c>
    </row>
    <row r="488" spans="1:9" x14ac:dyDescent="0.25">
      <c r="A488" s="3" t="s">
        <v>488</v>
      </c>
      <c r="B488" s="1">
        <v>686</v>
      </c>
      <c r="C488" s="1">
        <v>648</v>
      </c>
      <c r="D488" s="1">
        <v>651</v>
      </c>
      <c r="E488" s="1">
        <v>585</v>
      </c>
      <c r="F488" s="1">
        <v>600</v>
      </c>
      <c r="G488" s="1">
        <v>651</v>
      </c>
      <c r="H488" s="1">
        <v>685</v>
      </c>
      <c r="I488" s="1">
        <v>681</v>
      </c>
    </row>
    <row r="489" spans="1:9" x14ac:dyDescent="0.25">
      <c r="A489" s="3" t="s">
        <v>489</v>
      </c>
      <c r="B489" s="1">
        <v>352</v>
      </c>
      <c r="C489" s="1">
        <v>354</v>
      </c>
      <c r="D489" s="1">
        <v>311</v>
      </c>
      <c r="E489" s="1">
        <v>271</v>
      </c>
      <c r="F489" s="1">
        <v>236</v>
      </c>
      <c r="G489" s="1">
        <v>206</v>
      </c>
      <c r="H489" s="1">
        <v>177</v>
      </c>
      <c r="I489" s="1">
        <v>183</v>
      </c>
    </row>
    <row r="490" spans="1:9" x14ac:dyDescent="0.25">
      <c r="A490" s="3" t="s">
        <v>490</v>
      </c>
      <c r="B490" s="1">
        <v>514</v>
      </c>
      <c r="C490" s="1">
        <v>468</v>
      </c>
      <c r="D490" s="1">
        <v>442</v>
      </c>
      <c r="E490" s="1">
        <v>437</v>
      </c>
      <c r="F490" s="1">
        <v>425</v>
      </c>
      <c r="G490" s="1">
        <v>420</v>
      </c>
      <c r="H490" s="1">
        <v>441</v>
      </c>
      <c r="I490" s="1">
        <v>470</v>
      </c>
    </row>
    <row r="491" spans="1:9" x14ac:dyDescent="0.25">
      <c r="A491" s="3" t="s">
        <v>491</v>
      </c>
      <c r="B491" s="1">
        <v>765</v>
      </c>
      <c r="C491" s="1">
        <v>752</v>
      </c>
      <c r="D491" s="1">
        <v>758</v>
      </c>
      <c r="E491" s="1">
        <v>756</v>
      </c>
      <c r="F491" s="1">
        <v>740</v>
      </c>
      <c r="G491" s="1">
        <v>785</v>
      </c>
      <c r="H491" s="1">
        <v>763</v>
      </c>
      <c r="I491" s="1">
        <v>750</v>
      </c>
    </row>
    <row r="492" spans="1:9" x14ac:dyDescent="0.25">
      <c r="A492" s="3" t="s">
        <v>492</v>
      </c>
      <c r="B492" s="1">
        <v>725</v>
      </c>
      <c r="C492" s="1">
        <v>752</v>
      </c>
      <c r="D492" s="1">
        <v>717</v>
      </c>
      <c r="E492" s="1">
        <v>685</v>
      </c>
      <c r="F492" s="1">
        <v>680</v>
      </c>
      <c r="G492" s="1">
        <v>652</v>
      </c>
      <c r="H492" s="1">
        <v>639</v>
      </c>
      <c r="I492" s="1">
        <v>613</v>
      </c>
    </row>
    <row r="493" spans="1:9" x14ac:dyDescent="0.25">
      <c r="A493" s="3" t="s">
        <v>493</v>
      </c>
      <c r="B493" s="1">
        <v>533</v>
      </c>
      <c r="C493" s="1">
        <v>520</v>
      </c>
      <c r="D493" s="1">
        <v>482</v>
      </c>
      <c r="E493" s="1">
        <v>449</v>
      </c>
      <c r="F493" s="1">
        <v>422</v>
      </c>
      <c r="G493" s="1">
        <v>416</v>
      </c>
      <c r="H493" s="1">
        <v>430</v>
      </c>
      <c r="I493" s="1">
        <v>437</v>
      </c>
    </row>
    <row r="494" spans="1:9" x14ac:dyDescent="0.25">
      <c r="A494" s="3" t="s">
        <v>494</v>
      </c>
      <c r="B494" s="1">
        <v>851</v>
      </c>
      <c r="C494" s="1">
        <v>844</v>
      </c>
      <c r="D494" s="1">
        <v>796</v>
      </c>
      <c r="E494" s="1">
        <v>766</v>
      </c>
      <c r="F494" s="1">
        <v>754</v>
      </c>
      <c r="G494" s="1">
        <v>753</v>
      </c>
      <c r="H494" s="1">
        <v>692</v>
      </c>
      <c r="I494" s="1">
        <v>663</v>
      </c>
    </row>
    <row r="495" spans="1:9" x14ac:dyDescent="0.25">
      <c r="A495" s="3" t="s">
        <v>495</v>
      </c>
      <c r="B495" s="1">
        <v>912</v>
      </c>
      <c r="C495" s="1">
        <v>888</v>
      </c>
      <c r="D495" s="1">
        <v>1006</v>
      </c>
      <c r="E495" s="1">
        <v>1033</v>
      </c>
      <c r="F495" s="1">
        <v>1093</v>
      </c>
      <c r="G495" s="1">
        <v>1156</v>
      </c>
      <c r="H495" s="1">
        <v>1144</v>
      </c>
      <c r="I495" s="1">
        <v>1067</v>
      </c>
    </row>
    <row r="496" spans="1:9" x14ac:dyDescent="0.25">
      <c r="A496" s="3" t="s">
        <v>496</v>
      </c>
      <c r="B496" s="1"/>
      <c r="C496" s="1"/>
      <c r="D496" s="1"/>
      <c r="E496" s="1"/>
      <c r="F496" s="1">
        <v>6</v>
      </c>
      <c r="G496" s="1">
        <v>10</v>
      </c>
      <c r="H496" s="1">
        <v>18</v>
      </c>
      <c r="I496" s="1">
        <v>26</v>
      </c>
    </row>
    <row r="497" spans="1:9" x14ac:dyDescent="0.25">
      <c r="A497" s="3" t="s">
        <v>497</v>
      </c>
      <c r="B497" s="1"/>
      <c r="C497" s="1"/>
      <c r="D497" s="1"/>
      <c r="E497" s="1"/>
      <c r="F497" s="1">
        <v>7</v>
      </c>
      <c r="G497" s="1"/>
      <c r="H497" s="1"/>
      <c r="I497" s="1"/>
    </row>
    <row r="498" spans="1:9" x14ac:dyDescent="0.25">
      <c r="A498" s="3" t="s">
        <v>498</v>
      </c>
      <c r="B498" s="1"/>
      <c r="C498" s="1"/>
      <c r="D498" s="1"/>
      <c r="E498" s="1"/>
      <c r="F498" s="1"/>
      <c r="G498" s="1">
        <v>96</v>
      </c>
      <c r="H498" s="1">
        <v>71</v>
      </c>
      <c r="I498" s="1">
        <v>57</v>
      </c>
    </row>
    <row r="499" spans="1:9" x14ac:dyDescent="0.25">
      <c r="A499" s="3" t="s">
        <v>499</v>
      </c>
      <c r="B499" s="1">
        <v>519</v>
      </c>
      <c r="C499" s="1">
        <v>478</v>
      </c>
      <c r="D499" s="1">
        <v>449</v>
      </c>
      <c r="E499" s="1">
        <v>411</v>
      </c>
      <c r="F499" s="1">
        <v>414</v>
      </c>
      <c r="G499" s="1">
        <v>435</v>
      </c>
      <c r="H499" s="1">
        <v>456</v>
      </c>
      <c r="I499" s="1">
        <v>459</v>
      </c>
    </row>
    <row r="500" spans="1:9" x14ac:dyDescent="0.25">
      <c r="A500" s="3" t="s">
        <v>500</v>
      </c>
      <c r="B500" s="1"/>
      <c r="C500" s="1"/>
      <c r="D500" s="1"/>
      <c r="E500" s="1"/>
      <c r="F500" s="1"/>
      <c r="G500" s="1">
        <v>129</v>
      </c>
      <c r="H500" s="1">
        <v>117</v>
      </c>
      <c r="I500" s="1">
        <v>122</v>
      </c>
    </row>
    <row r="501" spans="1:9" x14ac:dyDescent="0.25">
      <c r="A501" s="3" t="s">
        <v>501</v>
      </c>
      <c r="B501" s="1">
        <v>99</v>
      </c>
      <c r="C501" s="1">
        <v>78</v>
      </c>
      <c r="D501" s="1">
        <v>75</v>
      </c>
      <c r="E501" s="1">
        <v>73</v>
      </c>
      <c r="F501" s="1">
        <v>64</v>
      </c>
      <c r="G501" s="1">
        <v>56</v>
      </c>
      <c r="H501" s="1">
        <v>39</v>
      </c>
      <c r="I501" s="1"/>
    </row>
    <row r="502" spans="1:9" x14ac:dyDescent="0.25">
      <c r="A502" s="3" t="s">
        <v>502</v>
      </c>
      <c r="B502" s="1">
        <v>102</v>
      </c>
      <c r="C502" s="1">
        <v>113</v>
      </c>
      <c r="D502" s="1">
        <v>113</v>
      </c>
      <c r="E502" s="1">
        <v>115</v>
      </c>
      <c r="F502" s="1">
        <v>116</v>
      </c>
      <c r="G502" s="1">
        <v>100</v>
      </c>
      <c r="H502" s="1">
        <v>107</v>
      </c>
      <c r="I502" s="1">
        <v>115</v>
      </c>
    </row>
    <row r="503" spans="1:9" x14ac:dyDescent="0.25">
      <c r="A503" s="3" t="s">
        <v>503</v>
      </c>
      <c r="B503" s="1"/>
      <c r="C503" s="1"/>
      <c r="D503" s="1"/>
      <c r="E503" s="1"/>
      <c r="F503" s="1"/>
      <c r="G503" s="1"/>
      <c r="H503" s="1">
        <v>14</v>
      </c>
      <c r="I503" s="1"/>
    </row>
    <row r="504" spans="1:9" x14ac:dyDescent="0.25">
      <c r="A504" s="3" t="s">
        <v>504</v>
      </c>
      <c r="B504" s="1">
        <v>639</v>
      </c>
      <c r="C504" s="1">
        <v>620</v>
      </c>
      <c r="D504" s="1">
        <v>601</v>
      </c>
      <c r="E504" s="1">
        <v>606</v>
      </c>
      <c r="F504" s="1">
        <v>608</v>
      </c>
      <c r="G504" s="1">
        <v>594</v>
      </c>
      <c r="H504" s="1">
        <v>578</v>
      </c>
      <c r="I504" s="1">
        <v>566</v>
      </c>
    </row>
    <row r="505" spans="1:9" x14ac:dyDescent="0.25">
      <c r="A505" s="3" t="s">
        <v>505</v>
      </c>
      <c r="B505" s="1">
        <v>798</v>
      </c>
      <c r="C505" s="1">
        <v>798</v>
      </c>
      <c r="D505" s="1">
        <v>735</v>
      </c>
      <c r="E505" s="1">
        <v>743</v>
      </c>
      <c r="F505" s="1">
        <v>701</v>
      </c>
      <c r="G505" s="1">
        <v>752</v>
      </c>
      <c r="H505" s="1">
        <v>692</v>
      </c>
      <c r="I505" s="1">
        <v>678</v>
      </c>
    </row>
    <row r="506" spans="1:9" x14ac:dyDescent="0.25">
      <c r="A506" s="3" t="s">
        <v>506</v>
      </c>
      <c r="B506" s="1">
        <v>85</v>
      </c>
      <c r="C506" s="1">
        <v>92</v>
      </c>
      <c r="D506" s="1">
        <v>95</v>
      </c>
      <c r="E506" s="1">
        <v>94</v>
      </c>
      <c r="F506" s="1">
        <v>91</v>
      </c>
      <c r="G506" s="1">
        <v>89</v>
      </c>
      <c r="H506" s="1">
        <v>93</v>
      </c>
      <c r="I506" s="1">
        <v>98</v>
      </c>
    </row>
    <row r="507" spans="1:9" x14ac:dyDescent="0.25">
      <c r="A507" s="3" t="s">
        <v>507</v>
      </c>
      <c r="B507" s="1">
        <v>869</v>
      </c>
      <c r="C507" s="1">
        <v>896</v>
      </c>
      <c r="D507" s="1">
        <v>890</v>
      </c>
      <c r="E507" s="1">
        <v>895</v>
      </c>
      <c r="F507" s="1">
        <v>884</v>
      </c>
      <c r="G507" s="1">
        <v>861</v>
      </c>
      <c r="H507" s="1">
        <v>852</v>
      </c>
      <c r="I507" s="1">
        <v>813</v>
      </c>
    </row>
    <row r="508" spans="1:9" x14ac:dyDescent="0.25">
      <c r="A508" s="3" t="s">
        <v>508</v>
      </c>
      <c r="B508" s="1">
        <v>593</v>
      </c>
      <c r="C508" s="1">
        <v>581</v>
      </c>
      <c r="D508" s="1">
        <v>577</v>
      </c>
      <c r="E508" s="1">
        <v>553</v>
      </c>
      <c r="F508" s="1">
        <v>521</v>
      </c>
      <c r="G508" s="1">
        <v>490</v>
      </c>
      <c r="H508" s="1">
        <v>453</v>
      </c>
      <c r="I508" s="1">
        <v>430</v>
      </c>
    </row>
    <row r="509" spans="1:9" x14ac:dyDescent="0.25">
      <c r="A509" s="3" t="s">
        <v>509</v>
      </c>
      <c r="B509" s="1">
        <v>433</v>
      </c>
      <c r="C509" s="1">
        <v>422</v>
      </c>
      <c r="D509" s="1">
        <v>373</v>
      </c>
      <c r="E509" s="1">
        <v>362</v>
      </c>
      <c r="F509" s="1">
        <v>326</v>
      </c>
      <c r="G509" s="1">
        <v>306</v>
      </c>
      <c r="H509" s="1">
        <v>274</v>
      </c>
      <c r="I509" s="1">
        <v>259</v>
      </c>
    </row>
    <row r="510" spans="1:9" x14ac:dyDescent="0.25">
      <c r="A510" s="3" t="s">
        <v>510</v>
      </c>
      <c r="B510" s="1">
        <v>838</v>
      </c>
      <c r="C510" s="1">
        <v>842</v>
      </c>
      <c r="D510" s="1">
        <v>882</v>
      </c>
      <c r="E510" s="1">
        <v>885</v>
      </c>
      <c r="F510" s="1">
        <v>940</v>
      </c>
      <c r="G510" s="1">
        <v>976</v>
      </c>
      <c r="H510" s="1">
        <v>992</v>
      </c>
      <c r="I510" s="1">
        <v>997</v>
      </c>
    </row>
    <row r="511" spans="1:9" x14ac:dyDescent="0.25">
      <c r="A511" s="3" t="s">
        <v>511</v>
      </c>
      <c r="B511" s="1">
        <v>921</v>
      </c>
      <c r="C511" s="1">
        <v>898</v>
      </c>
      <c r="D511" s="1">
        <v>895</v>
      </c>
      <c r="E511" s="1">
        <v>895</v>
      </c>
      <c r="F511" s="1">
        <v>839</v>
      </c>
      <c r="G511" s="1">
        <v>858</v>
      </c>
      <c r="H511" s="1">
        <v>859</v>
      </c>
      <c r="I511" s="1">
        <v>866</v>
      </c>
    </row>
    <row r="512" spans="1:9" x14ac:dyDescent="0.25">
      <c r="A512" s="3" t="s">
        <v>512</v>
      </c>
      <c r="B512" s="1">
        <v>253</v>
      </c>
      <c r="C512" s="1">
        <v>248</v>
      </c>
      <c r="D512" s="1">
        <v>246</v>
      </c>
      <c r="E512" s="1">
        <v>234</v>
      </c>
      <c r="F512" s="1">
        <v>215</v>
      </c>
      <c r="G512" s="1">
        <v>200</v>
      </c>
      <c r="H512" s="1">
        <v>189</v>
      </c>
      <c r="I512" s="1">
        <v>191</v>
      </c>
    </row>
    <row r="513" spans="1:9" x14ac:dyDescent="0.25">
      <c r="A513" s="3" t="s">
        <v>513</v>
      </c>
      <c r="B513" s="1">
        <v>955</v>
      </c>
      <c r="C513" s="1">
        <v>926</v>
      </c>
      <c r="D513" s="1">
        <v>904</v>
      </c>
      <c r="E513" s="1">
        <v>860</v>
      </c>
      <c r="F513" s="1">
        <v>829</v>
      </c>
      <c r="G513" s="1">
        <v>828</v>
      </c>
      <c r="H513" s="1">
        <v>813</v>
      </c>
      <c r="I513" s="1">
        <v>803</v>
      </c>
    </row>
    <row r="514" spans="1:9" x14ac:dyDescent="0.25">
      <c r="A514" s="3" t="s">
        <v>514</v>
      </c>
      <c r="B514" s="1">
        <v>939</v>
      </c>
      <c r="C514" s="1">
        <v>932</v>
      </c>
      <c r="D514" s="1">
        <v>943</v>
      </c>
      <c r="E514" s="1">
        <v>896</v>
      </c>
      <c r="F514" s="1">
        <v>867</v>
      </c>
      <c r="G514" s="1">
        <v>811</v>
      </c>
      <c r="H514" s="1">
        <v>806</v>
      </c>
      <c r="I514" s="1">
        <v>807</v>
      </c>
    </row>
    <row r="515" spans="1:9" x14ac:dyDescent="0.25">
      <c r="A515" s="3" t="s">
        <v>515</v>
      </c>
      <c r="B515" s="1">
        <v>101</v>
      </c>
      <c r="C515" s="1">
        <v>106</v>
      </c>
      <c r="D515" s="1">
        <v>104</v>
      </c>
      <c r="E515" s="1">
        <v>105</v>
      </c>
      <c r="F515" s="1">
        <v>108</v>
      </c>
      <c r="G515" s="1">
        <v>124</v>
      </c>
      <c r="H515" s="1">
        <v>143</v>
      </c>
      <c r="I515" s="1">
        <v>151</v>
      </c>
    </row>
    <row r="516" spans="1:9" x14ac:dyDescent="0.25">
      <c r="A516" s="3" t="s">
        <v>516</v>
      </c>
      <c r="B516" s="1"/>
      <c r="C516" s="1"/>
      <c r="D516" s="1"/>
      <c r="E516" s="1"/>
      <c r="F516" s="1"/>
      <c r="G516" s="1"/>
      <c r="H516" s="1">
        <v>113</v>
      </c>
      <c r="I516" s="1">
        <v>97</v>
      </c>
    </row>
    <row r="517" spans="1:9" x14ac:dyDescent="0.25">
      <c r="A517" s="3" t="s">
        <v>517</v>
      </c>
      <c r="B517" s="1"/>
      <c r="C517" s="1"/>
      <c r="D517" s="1"/>
      <c r="E517" s="1"/>
      <c r="F517" s="1"/>
      <c r="G517" s="1"/>
      <c r="H517" s="1">
        <v>803</v>
      </c>
      <c r="I517" s="1">
        <v>732</v>
      </c>
    </row>
    <row r="518" spans="1:9" x14ac:dyDescent="0.25">
      <c r="A518" s="3" t="s">
        <v>518</v>
      </c>
      <c r="B518" s="1">
        <v>387</v>
      </c>
      <c r="C518" s="1">
        <v>380</v>
      </c>
      <c r="D518" s="1">
        <v>351</v>
      </c>
      <c r="E518" s="1">
        <v>356</v>
      </c>
      <c r="F518" s="1">
        <v>338</v>
      </c>
      <c r="G518" s="1">
        <v>345</v>
      </c>
      <c r="H518" s="1">
        <v>363</v>
      </c>
      <c r="I518" s="1">
        <v>365</v>
      </c>
    </row>
    <row r="519" spans="1:9" x14ac:dyDescent="0.25">
      <c r="A519" s="3" t="s">
        <v>519</v>
      </c>
      <c r="B519" s="1">
        <v>564</v>
      </c>
      <c r="C519" s="1">
        <v>552</v>
      </c>
      <c r="D519" s="1">
        <v>553</v>
      </c>
      <c r="E519" s="1">
        <v>539</v>
      </c>
      <c r="F519" s="1">
        <v>533</v>
      </c>
      <c r="G519" s="1">
        <v>573</v>
      </c>
      <c r="H519" s="1">
        <v>580</v>
      </c>
      <c r="I519" s="1">
        <v>547</v>
      </c>
    </row>
    <row r="520" spans="1:9" x14ac:dyDescent="0.25">
      <c r="A520" s="3" t="s">
        <v>520</v>
      </c>
      <c r="B520" s="1"/>
      <c r="C520" s="1"/>
      <c r="D520" s="1"/>
      <c r="E520" s="1"/>
      <c r="F520" s="1"/>
      <c r="G520" s="1"/>
      <c r="H520" s="1">
        <v>21</v>
      </c>
      <c r="I520" s="1">
        <v>38</v>
      </c>
    </row>
    <row r="521" spans="1:9" x14ac:dyDescent="0.25">
      <c r="A521" s="3" t="s">
        <v>521</v>
      </c>
      <c r="B521" s="1">
        <v>731</v>
      </c>
      <c r="C521" s="1">
        <v>720</v>
      </c>
      <c r="D521" s="1">
        <v>738</v>
      </c>
      <c r="E521" s="1">
        <v>703</v>
      </c>
      <c r="F521" s="1">
        <v>668</v>
      </c>
      <c r="G521" s="1">
        <v>673</v>
      </c>
      <c r="H521" s="1">
        <v>661</v>
      </c>
      <c r="I521" s="1">
        <v>660</v>
      </c>
    </row>
    <row r="522" spans="1:9" x14ac:dyDescent="0.25">
      <c r="A522" s="3" t="s">
        <v>522</v>
      </c>
      <c r="B522" s="1">
        <v>439</v>
      </c>
      <c r="C522" s="1">
        <v>433</v>
      </c>
      <c r="D522" s="1">
        <v>451</v>
      </c>
      <c r="E522" s="1">
        <v>442</v>
      </c>
      <c r="F522" s="1">
        <v>484</v>
      </c>
      <c r="G522" s="1">
        <v>475</v>
      </c>
      <c r="H522" s="1">
        <v>425</v>
      </c>
      <c r="I522" s="1">
        <v>405</v>
      </c>
    </row>
    <row r="523" spans="1:9" x14ac:dyDescent="0.25">
      <c r="A523" s="3" t="s">
        <v>523</v>
      </c>
      <c r="B523" s="1">
        <v>986</v>
      </c>
      <c r="C523" s="1">
        <v>896</v>
      </c>
      <c r="D523" s="1">
        <v>916</v>
      </c>
      <c r="E523" s="1">
        <v>891</v>
      </c>
      <c r="F523" s="1">
        <v>876</v>
      </c>
      <c r="G523" s="1">
        <v>866</v>
      </c>
      <c r="H523" s="1">
        <v>860</v>
      </c>
      <c r="I523" s="1">
        <v>851</v>
      </c>
    </row>
    <row r="524" spans="1:9" x14ac:dyDescent="0.25">
      <c r="A524" s="3" t="s">
        <v>524</v>
      </c>
      <c r="B524" s="1">
        <v>496</v>
      </c>
      <c r="C524" s="1">
        <v>492</v>
      </c>
      <c r="D524" s="1">
        <v>460</v>
      </c>
      <c r="E524" s="1">
        <v>458</v>
      </c>
      <c r="F524" s="1">
        <v>432</v>
      </c>
      <c r="G524" s="1">
        <v>413</v>
      </c>
      <c r="H524" s="1">
        <v>386</v>
      </c>
      <c r="I524" s="1">
        <v>378</v>
      </c>
    </row>
    <row r="525" spans="1:9" x14ac:dyDescent="0.25">
      <c r="A525" s="3" t="s">
        <v>525</v>
      </c>
      <c r="B525" s="1">
        <v>578</v>
      </c>
      <c r="C525" s="1">
        <v>557</v>
      </c>
      <c r="D525" s="1">
        <v>518</v>
      </c>
      <c r="E525" s="1">
        <v>502</v>
      </c>
      <c r="F525" s="1">
        <v>513</v>
      </c>
      <c r="G525" s="1">
        <v>490</v>
      </c>
      <c r="H525" s="1">
        <v>484</v>
      </c>
      <c r="I525" s="1">
        <v>472</v>
      </c>
    </row>
    <row r="526" spans="1:9" x14ac:dyDescent="0.25">
      <c r="A526" s="3" t="s">
        <v>526</v>
      </c>
      <c r="B526" s="1">
        <v>554</v>
      </c>
      <c r="C526" s="1">
        <v>570</v>
      </c>
      <c r="D526" s="1">
        <v>573</v>
      </c>
      <c r="E526" s="1">
        <v>566</v>
      </c>
      <c r="F526" s="1">
        <v>562</v>
      </c>
      <c r="G526" s="1">
        <v>555</v>
      </c>
      <c r="H526" s="1">
        <v>563</v>
      </c>
      <c r="I526" s="1">
        <v>549</v>
      </c>
    </row>
    <row r="527" spans="1:9" x14ac:dyDescent="0.25">
      <c r="A527" s="3" t="s">
        <v>527</v>
      </c>
      <c r="B527" s="1">
        <v>1021</v>
      </c>
      <c r="C527" s="1">
        <v>938</v>
      </c>
      <c r="D527" s="1">
        <v>894</v>
      </c>
      <c r="E527" s="1">
        <v>894</v>
      </c>
      <c r="F527" s="1">
        <v>886</v>
      </c>
      <c r="G527" s="1">
        <v>906</v>
      </c>
      <c r="H527" s="1">
        <v>948</v>
      </c>
      <c r="I527" s="1">
        <v>988</v>
      </c>
    </row>
    <row r="528" spans="1:9" x14ac:dyDescent="0.25">
      <c r="A528" s="3" t="s">
        <v>528</v>
      </c>
      <c r="B528" s="1">
        <v>202</v>
      </c>
      <c r="C528" s="1">
        <v>191</v>
      </c>
      <c r="D528" s="1">
        <v>182</v>
      </c>
      <c r="E528" s="1">
        <v>171</v>
      </c>
      <c r="F528" s="1">
        <v>161</v>
      </c>
      <c r="G528" s="1">
        <v>165</v>
      </c>
      <c r="H528" s="1">
        <v>177</v>
      </c>
      <c r="I528" s="1">
        <v>179</v>
      </c>
    </row>
    <row r="529" spans="1:9" x14ac:dyDescent="0.25">
      <c r="A529" s="3" t="s">
        <v>529</v>
      </c>
      <c r="B529" s="1">
        <v>1019</v>
      </c>
      <c r="C529" s="1">
        <v>1042</v>
      </c>
      <c r="D529" s="1">
        <v>1014</v>
      </c>
      <c r="E529" s="1">
        <v>981</v>
      </c>
      <c r="F529" s="1">
        <v>976</v>
      </c>
      <c r="G529" s="1">
        <v>982</v>
      </c>
      <c r="H529" s="1">
        <v>1032</v>
      </c>
      <c r="I529" s="1">
        <v>1023</v>
      </c>
    </row>
    <row r="530" spans="1:9" x14ac:dyDescent="0.25">
      <c r="A530" s="3" t="s">
        <v>530</v>
      </c>
      <c r="B530" s="1">
        <v>1198</v>
      </c>
      <c r="C530" s="1">
        <v>1222</v>
      </c>
      <c r="D530" s="1">
        <v>1228</v>
      </c>
      <c r="E530" s="1">
        <v>1244</v>
      </c>
      <c r="F530" s="1">
        <v>1243</v>
      </c>
      <c r="G530" s="1">
        <v>1250</v>
      </c>
      <c r="H530" s="1">
        <v>1299</v>
      </c>
      <c r="I530" s="1">
        <v>1319</v>
      </c>
    </row>
    <row r="531" spans="1:9" x14ac:dyDescent="0.25">
      <c r="A531" s="3" t="s">
        <v>531</v>
      </c>
      <c r="B531" s="1">
        <v>1261</v>
      </c>
      <c r="C531" s="1">
        <v>1260</v>
      </c>
      <c r="D531" s="1">
        <v>1235</v>
      </c>
      <c r="E531" s="1">
        <v>1137</v>
      </c>
      <c r="F531" s="1">
        <v>1128</v>
      </c>
      <c r="G531" s="1">
        <v>1104</v>
      </c>
      <c r="H531" s="1">
        <v>1081</v>
      </c>
      <c r="I531" s="1">
        <v>1046</v>
      </c>
    </row>
    <row r="532" spans="1:9" x14ac:dyDescent="0.25">
      <c r="A532" s="3" t="s">
        <v>532</v>
      </c>
      <c r="B532" s="1">
        <v>58</v>
      </c>
      <c r="C532" s="1">
        <v>64</v>
      </c>
      <c r="D532" s="1">
        <v>67</v>
      </c>
      <c r="E532" s="1">
        <v>81</v>
      </c>
      <c r="F532" s="1">
        <v>96</v>
      </c>
      <c r="G532" s="1">
        <v>109</v>
      </c>
      <c r="H532" s="1">
        <v>116</v>
      </c>
      <c r="I532" s="1">
        <v>114</v>
      </c>
    </row>
    <row r="533" spans="1:9" x14ac:dyDescent="0.25">
      <c r="A533" s="3" t="s">
        <v>533</v>
      </c>
      <c r="B533" s="1">
        <v>93</v>
      </c>
      <c r="C533" s="1">
        <v>100</v>
      </c>
      <c r="D533" s="1">
        <v>105</v>
      </c>
      <c r="E533" s="1">
        <v>101</v>
      </c>
      <c r="F533" s="1">
        <v>101</v>
      </c>
      <c r="G533" s="1">
        <v>101</v>
      </c>
      <c r="H533" s="1">
        <v>111</v>
      </c>
      <c r="I533" s="1">
        <v>116</v>
      </c>
    </row>
    <row r="534" spans="1:9" x14ac:dyDescent="0.25">
      <c r="A534" s="3" t="s">
        <v>534</v>
      </c>
      <c r="B534" s="1">
        <v>371</v>
      </c>
      <c r="C534" s="1">
        <v>381</v>
      </c>
      <c r="D534" s="1">
        <v>368</v>
      </c>
      <c r="E534" s="1">
        <v>349</v>
      </c>
      <c r="F534" s="1">
        <v>334</v>
      </c>
      <c r="G534" s="1">
        <v>320</v>
      </c>
      <c r="H534" s="1">
        <v>306</v>
      </c>
      <c r="I534" s="1">
        <v>298</v>
      </c>
    </row>
    <row r="535" spans="1:9" x14ac:dyDescent="0.25">
      <c r="A535" s="3" t="s">
        <v>535</v>
      </c>
      <c r="B535" s="1"/>
      <c r="C535" s="1"/>
      <c r="D535" s="1"/>
      <c r="E535" s="1"/>
      <c r="F535" s="1"/>
      <c r="G535" s="1"/>
      <c r="H535" s="1"/>
      <c r="I535" s="1">
        <v>347</v>
      </c>
    </row>
    <row r="536" spans="1:9" x14ac:dyDescent="0.25">
      <c r="A536" s="3" t="s">
        <v>536</v>
      </c>
      <c r="B536" s="1">
        <v>387</v>
      </c>
      <c r="C536" s="1">
        <v>389</v>
      </c>
      <c r="D536" s="1">
        <v>361</v>
      </c>
      <c r="E536" s="1">
        <v>333</v>
      </c>
      <c r="F536" s="1">
        <v>342</v>
      </c>
      <c r="G536" s="1">
        <v>304</v>
      </c>
      <c r="H536" s="1">
        <v>292</v>
      </c>
      <c r="I536" s="1">
        <v>236</v>
      </c>
    </row>
    <row r="537" spans="1:9" x14ac:dyDescent="0.25">
      <c r="A537" s="3" t="s">
        <v>537</v>
      </c>
      <c r="B537" s="1">
        <v>868</v>
      </c>
      <c r="C537" s="1">
        <v>858</v>
      </c>
      <c r="D537" s="1">
        <v>876</v>
      </c>
      <c r="E537" s="1">
        <v>868</v>
      </c>
      <c r="F537" s="1">
        <v>835</v>
      </c>
      <c r="G537" s="1">
        <v>807</v>
      </c>
      <c r="H537" s="1">
        <v>804</v>
      </c>
      <c r="I537" s="1">
        <v>703</v>
      </c>
    </row>
    <row r="538" spans="1:9" x14ac:dyDescent="0.25">
      <c r="A538" s="3" t="s">
        <v>538</v>
      </c>
      <c r="B538" s="1">
        <v>566</v>
      </c>
      <c r="C538" s="1">
        <v>550</v>
      </c>
      <c r="D538" s="1">
        <v>525</v>
      </c>
      <c r="E538" s="1">
        <v>510</v>
      </c>
      <c r="F538" s="1">
        <v>473</v>
      </c>
      <c r="G538" s="1">
        <v>472</v>
      </c>
      <c r="H538" s="1">
        <v>438</v>
      </c>
      <c r="I538" s="1">
        <v>370</v>
      </c>
    </row>
    <row r="539" spans="1:9" x14ac:dyDescent="0.25">
      <c r="A539" s="3" t="s">
        <v>539</v>
      </c>
      <c r="B539" s="1"/>
      <c r="C539" s="1"/>
      <c r="D539" s="1"/>
      <c r="E539" s="1"/>
      <c r="F539" s="1"/>
      <c r="G539" s="1"/>
      <c r="H539" s="1"/>
      <c r="I539" s="1">
        <v>175</v>
      </c>
    </row>
    <row r="540" spans="1:9" x14ac:dyDescent="0.25">
      <c r="A540" s="3" t="s">
        <v>540</v>
      </c>
      <c r="B540" s="1">
        <v>1048</v>
      </c>
      <c r="C540" s="1">
        <v>1027</v>
      </c>
      <c r="D540" s="1">
        <v>1027</v>
      </c>
      <c r="E540" s="1">
        <v>1065</v>
      </c>
      <c r="F540" s="1">
        <v>1067</v>
      </c>
      <c r="G540" s="1">
        <v>1065</v>
      </c>
      <c r="H540" s="1">
        <v>1088</v>
      </c>
      <c r="I540" s="1">
        <v>1074</v>
      </c>
    </row>
    <row r="541" spans="1:9" x14ac:dyDescent="0.25">
      <c r="A541" s="3" t="s">
        <v>541</v>
      </c>
      <c r="B541" s="1">
        <v>1150</v>
      </c>
      <c r="C541" s="1">
        <v>1151</v>
      </c>
      <c r="D541" s="1">
        <v>1139</v>
      </c>
      <c r="E541" s="1">
        <v>1115</v>
      </c>
      <c r="F541" s="1">
        <v>1083</v>
      </c>
      <c r="G541" s="1">
        <v>1130</v>
      </c>
      <c r="H541" s="1">
        <v>1197</v>
      </c>
      <c r="I541" s="1">
        <v>1281</v>
      </c>
    </row>
    <row r="542" spans="1:9" x14ac:dyDescent="0.25">
      <c r="A542" s="3" t="s">
        <v>542</v>
      </c>
      <c r="B542" s="1"/>
      <c r="C542" s="1"/>
      <c r="D542" s="1"/>
      <c r="E542" s="1"/>
      <c r="F542" s="1"/>
      <c r="G542" s="1"/>
      <c r="H542" s="1"/>
      <c r="I542" s="1">
        <v>19</v>
      </c>
    </row>
    <row r="543" spans="1:9" x14ac:dyDescent="0.25">
      <c r="A543" s="3" t="s">
        <v>543</v>
      </c>
      <c r="B543" s="1"/>
      <c r="C543" s="1"/>
      <c r="D543" s="1"/>
      <c r="E543" s="1"/>
      <c r="F543" s="1"/>
      <c r="G543" s="1"/>
      <c r="H543" s="1"/>
      <c r="I543" s="1">
        <v>9</v>
      </c>
    </row>
    <row r="544" spans="1:9" x14ac:dyDescent="0.25">
      <c r="A544" s="3" t="s">
        <v>544</v>
      </c>
      <c r="B544" s="1"/>
      <c r="C544" s="1"/>
      <c r="D544" s="1"/>
      <c r="E544" s="1"/>
      <c r="F544" s="1"/>
      <c r="G544" s="1"/>
      <c r="H544" s="1"/>
      <c r="I544" s="1">
        <v>60</v>
      </c>
    </row>
    <row r="545" spans="1:9" x14ac:dyDescent="0.25">
      <c r="A545" s="3" t="s">
        <v>545</v>
      </c>
      <c r="B545" s="1"/>
      <c r="C545" s="1"/>
      <c r="D545" s="1"/>
      <c r="E545" s="1"/>
      <c r="F545" s="1"/>
      <c r="G545" s="1"/>
      <c r="H545" s="1"/>
      <c r="I545" s="1">
        <v>77</v>
      </c>
    </row>
    <row r="546" spans="1:9" x14ac:dyDescent="0.25">
      <c r="A546" s="3" t="s">
        <v>546</v>
      </c>
      <c r="B546" s="1">
        <v>44</v>
      </c>
      <c r="C546" s="1">
        <v>42</v>
      </c>
      <c r="D546" s="1">
        <v>44</v>
      </c>
      <c r="E546" s="1">
        <v>42</v>
      </c>
      <c r="F546" s="1">
        <v>16</v>
      </c>
      <c r="G546" s="1">
        <v>38</v>
      </c>
      <c r="H546" s="1">
        <v>37</v>
      </c>
      <c r="I546" s="1">
        <v>16</v>
      </c>
    </row>
    <row r="547" spans="1:9" x14ac:dyDescent="0.25">
      <c r="A547" s="3" t="s">
        <v>547</v>
      </c>
      <c r="B547" s="1">
        <v>439</v>
      </c>
      <c r="C547" s="1">
        <v>424</v>
      </c>
      <c r="D547" s="1">
        <v>404</v>
      </c>
      <c r="E547" s="1">
        <v>365</v>
      </c>
      <c r="F547" s="1">
        <v>367</v>
      </c>
      <c r="G547" s="1">
        <v>372</v>
      </c>
      <c r="H547" s="1">
        <v>358</v>
      </c>
      <c r="I547" s="1">
        <v>343</v>
      </c>
    </row>
    <row r="548" spans="1:9" x14ac:dyDescent="0.25">
      <c r="A548" s="3" t="s">
        <v>548</v>
      </c>
      <c r="B548" s="1">
        <v>899</v>
      </c>
      <c r="C548" s="1">
        <v>868</v>
      </c>
      <c r="D548" s="1">
        <v>842</v>
      </c>
      <c r="E548" s="1">
        <v>794</v>
      </c>
      <c r="F548" s="1">
        <v>740</v>
      </c>
      <c r="G548" s="1">
        <v>721</v>
      </c>
      <c r="H548" s="1">
        <v>694</v>
      </c>
      <c r="I548" s="1">
        <v>703</v>
      </c>
    </row>
    <row r="549" spans="1:9" x14ac:dyDescent="0.25">
      <c r="A549" s="3" t="s">
        <v>549</v>
      </c>
      <c r="B549" s="1">
        <v>458</v>
      </c>
      <c r="C549" s="1">
        <v>462</v>
      </c>
      <c r="D549" s="1">
        <v>440</v>
      </c>
      <c r="E549" s="1">
        <v>456</v>
      </c>
      <c r="F549" s="1">
        <v>431</v>
      </c>
      <c r="G549" s="1">
        <v>480</v>
      </c>
      <c r="H549" s="1">
        <v>456</v>
      </c>
      <c r="I549" s="1">
        <v>434</v>
      </c>
    </row>
    <row r="550" spans="1:9" x14ac:dyDescent="0.25">
      <c r="A550" s="3" t="s">
        <v>550</v>
      </c>
      <c r="B550" s="1">
        <v>642</v>
      </c>
      <c r="C550" s="1">
        <v>614</v>
      </c>
      <c r="D550" s="1">
        <v>628</v>
      </c>
      <c r="E550" s="1">
        <v>601</v>
      </c>
      <c r="F550" s="1">
        <v>620</v>
      </c>
      <c r="G550" s="1">
        <v>626</v>
      </c>
      <c r="H550" s="1">
        <v>634</v>
      </c>
      <c r="I550" s="1">
        <v>656</v>
      </c>
    </row>
    <row r="551" spans="1:9" x14ac:dyDescent="0.25">
      <c r="A551" s="3" t="s">
        <v>551</v>
      </c>
      <c r="B551" s="1">
        <v>1010</v>
      </c>
      <c r="C551" s="1">
        <v>948</v>
      </c>
      <c r="D551" s="1">
        <v>926</v>
      </c>
      <c r="E551" s="1">
        <v>890</v>
      </c>
      <c r="F551" s="1">
        <v>862</v>
      </c>
      <c r="G551" s="1">
        <v>813</v>
      </c>
      <c r="H551" s="1">
        <v>786</v>
      </c>
      <c r="I551" s="1">
        <v>751</v>
      </c>
    </row>
    <row r="552" spans="1:9" x14ac:dyDescent="0.25">
      <c r="A552" s="3" t="s">
        <v>552</v>
      </c>
      <c r="B552" s="1">
        <v>131</v>
      </c>
      <c r="C552" s="1">
        <v>141</v>
      </c>
      <c r="D552" s="1">
        <v>95</v>
      </c>
      <c r="E552" s="1"/>
      <c r="F552" s="1"/>
      <c r="G552" s="1"/>
      <c r="H552" s="1"/>
      <c r="I552" s="1"/>
    </row>
    <row r="553" spans="1:9" x14ac:dyDescent="0.25">
      <c r="A553" s="3" t="s">
        <v>553</v>
      </c>
      <c r="B553" s="1">
        <v>616</v>
      </c>
      <c r="C553" s="1">
        <v>585</v>
      </c>
      <c r="D553" s="1">
        <v>562</v>
      </c>
      <c r="E553" s="1">
        <v>571</v>
      </c>
      <c r="F553" s="1">
        <v>564</v>
      </c>
      <c r="G553" s="1">
        <v>549</v>
      </c>
      <c r="H553" s="1">
        <v>541</v>
      </c>
      <c r="I553" s="1">
        <v>521</v>
      </c>
    </row>
    <row r="554" spans="1:9" x14ac:dyDescent="0.25">
      <c r="A554" s="3" t="s">
        <v>554</v>
      </c>
      <c r="B554" s="1">
        <v>1290</v>
      </c>
      <c r="C554" s="1">
        <v>1231</v>
      </c>
      <c r="D554" s="1">
        <v>1186</v>
      </c>
      <c r="E554" s="1">
        <v>1138</v>
      </c>
      <c r="F554" s="1">
        <v>1124</v>
      </c>
      <c r="G554" s="1">
        <v>1138</v>
      </c>
      <c r="H554" s="1">
        <v>1074</v>
      </c>
      <c r="I554" s="1">
        <v>1016</v>
      </c>
    </row>
    <row r="555" spans="1:9" x14ac:dyDescent="0.25">
      <c r="A555" s="3" t="s">
        <v>555</v>
      </c>
      <c r="B555" s="1">
        <v>246</v>
      </c>
      <c r="C555" s="1">
        <v>247</v>
      </c>
      <c r="D555" s="1">
        <v>227</v>
      </c>
      <c r="E555" s="1">
        <v>229</v>
      </c>
      <c r="F555" s="1">
        <v>219</v>
      </c>
      <c r="G555" s="1">
        <v>220</v>
      </c>
      <c r="H555" s="1">
        <v>230</v>
      </c>
      <c r="I555" s="1">
        <v>231</v>
      </c>
    </row>
    <row r="556" spans="1:9" x14ac:dyDescent="0.25">
      <c r="A556" s="3" t="s">
        <v>556</v>
      </c>
      <c r="B556" s="1">
        <v>905</v>
      </c>
      <c r="C556" s="1">
        <v>932</v>
      </c>
      <c r="D556" s="1">
        <v>963</v>
      </c>
      <c r="E556" s="1">
        <v>978</v>
      </c>
      <c r="F556" s="1">
        <v>977</v>
      </c>
      <c r="G556" s="1">
        <v>977</v>
      </c>
      <c r="H556" s="1">
        <v>968</v>
      </c>
      <c r="I556" s="1">
        <v>1000</v>
      </c>
    </row>
    <row r="557" spans="1:9" x14ac:dyDescent="0.25">
      <c r="A557" s="3" t="s">
        <v>557</v>
      </c>
      <c r="B557" s="1">
        <v>557</v>
      </c>
      <c r="C557" s="1">
        <v>537</v>
      </c>
      <c r="D557" s="1">
        <v>500</v>
      </c>
      <c r="E557" s="1">
        <v>484</v>
      </c>
      <c r="F557" s="1">
        <v>448</v>
      </c>
      <c r="G557" s="1">
        <v>462</v>
      </c>
      <c r="H557" s="1">
        <v>455</v>
      </c>
      <c r="I557" s="1">
        <v>444</v>
      </c>
    </row>
    <row r="558" spans="1:9" x14ac:dyDescent="0.25">
      <c r="A558" s="3" t="s">
        <v>558</v>
      </c>
      <c r="B558" s="1">
        <v>740</v>
      </c>
      <c r="C558" s="1">
        <v>700</v>
      </c>
      <c r="D558" s="1">
        <v>696</v>
      </c>
      <c r="E558" s="1">
        <v>654</v>
      </c>
      <c r="F558" s="1">
        <v>646</v>
      </c>
      <c r="G558" s="1">
        <v>645</v>
      </c>
      <c r="H558" s="1">
        <v>642</v>
      </c>
      <c r="I558" s="1">
        <v>640</v>
      </c>
    </row>
    <row r="559" spans="1:9" x14ac:dyDescent="0.25">
      <c r="A559" s="3" t="s">
        <v>559</v>
      </c>
      <c r="B559" s="1">
        <v>1247</v>
      </c>
      <c r="C559" s="1">
        <v>1176</v>
      </c>
      <c r="D559" s="1">
        <v>1104</v>
      </c>
      <c r="E559" s="1">
        <v>1007</v>
      </c>
      <c r="F559" s="1">
        <v>938</v>
      </c>
      <c r="G559" s="1">
        <v>880</v>
      </c>
      <c r="H559" s="1">
        <v>850</v>
      </c>
      <c r="I559" s="1">
        <v>815</v>
      </c>
    </row>
    <row r="560" spans="1:9" x14ac:dyDescent="0.25">
      <c r="A560" s="3" t="s">
        <v>560</v>
      </c>
      <c r="B560" s="1">
        <v>224</v>
      </c>
      <c r="C560" s="1">
        <v>201</v>
      </c>
      <c r="D560" s="1">
        <v>168</v>
      </c>
      <c r="E560" s="1">
        <v>173</v>
      </c>
      <c r="F560" s="1">
        <v>158</v>
      </c>
      <c r="G560" s="1">
        <v>163</v>
      </c>
      <c r="H560" s="1">
        <v>163</v>
      </c>
      <c r="I560" s="1">
        <v>161</v>
      </c>
    </row>
    <row r="561" spans="1:9" x14ac:dyDescent="0.25">
      <c r="A561" s="3" t="s">
        <v>561</v>
      </c>
      <c r="B561" s="1">
        <v>17</v>
      </c>
      <c r="C561" s="1">
        <v>15</v>
      </c>
      <c r="D561" s="1">
        <v>16</v>
      </c>
      <c r="E561" s="1">
        <v>13</v>
      </c>
      <c r="F561" s="1">
        <v>15</v>
      </c>
      <c r="G561" s="1">
        <v>16</v>
      </c>
      <c r="H561" s="1">
        <v>16</v>
      </c>
      <c r="I561" s="1">
        <v>14</v>
      </c>
    </row>
    <row r="562" spans="1:9" x14ac:dyDescent="0.25">
      <c r="A562" s="3" t="s">
        <v>562</v>
      </c>
      <c r="B562" s="1">
        <v>297</v>
      </c>
      <c r="C562" s="1">
        <v>278</v>
      </c>
      <c r="D562" s="1">
        <v>286</v>
      </c>
      <c r="E562" s="1">
        <v>301</v>
      </c>
      <c r="F562" s="1">
        <v>298</v>
      </c>
      <c r="G562" s="1">
        <v>276</v>
      </c>
      <c r="H562" s="1">
        <v>257</v>
      </c>
      <c r="I562" s="1">
        <v>244</v>
      </c>
    </row>
    <row r="563" spans="1:9" x14ac:dyDescent="0.25">
      <c r="A563" s="3" t="s">
        <v>563</v>
      </c>
      <c r="B563" s="1">
        <v>550</v>
      </c>
      <c r="C563" s="1">
        <v>521</v>
      </c>
      <c r="D563" s="1">
        <v>514</v>
      </c>
      <c r="E563" s="1">
        <v>515</v>
      </c>
      <c r="F563" s="1">
        <v>426</v>
      </c>
      <c r="G563" s="1">
        <v>461</v>
      </c>
      <c r="H563" s="1">
        <v>489</v>
      </c>
      <c r="I563" s="1">
        <v>494</v>
      </c>
    </row>
    <row r="564" spans="1:9" x14ac:dyDescent="0.25">
      <c r="A564" s="3" t="s">
        <v>564</v>
      </c>
      <c r="B564" s="1">
        <v>189</v>
      </c>
      <c r="C564" s="1">
        <v>211</v>
      </c>
      <c r="D564" s="1">
        <v>201</v>
      </c>
      <c r="E564" s="1">
        <v>186</v>
      </c>
      <c r="F564" s="1">
        <v>179</v>
      </c>
      <c r="G564" s="1">
        <v>181</v>
      </c>
      <c r="H564" s="1">
        <v>185</v>
      </c>
      <c r="I564" s="1">
        <v>171</v>
      </c>
    </row>
    <row r="565" spans="1:9" x14ac:dyDescent="0.25">
      <c r="A565" s="3" t="s">
        <v>565</v>
      </c>
      <c r="B565" s="1">
        <v>9</v>
      </c>
      <c r="C565" s="1">
        <v>15</v>
      </c>
      <c r="D565" s="1">
        <v>27</v>
      </c>
      <c r="E565" s="1">
        <v>35</v>
      </c>
      <c r="F565" s="1">
        <v>37</v>
      </c>
      <c r="G565" s="1">
        <v>32</v>
      </c>
      <c r="H565" s="1">
        <v>44</v>
      </c>
      <c r="I565" s="1">
        <v>42</v>
      </c>
    </row>
    <row r="566" spans="1:9" x14ac:dyDescent="0.25">
      <c r="A566" s="3" t="s">
        <v>566</v>
      </c>
      <c r="B566" s="1">
        <v>12</v>
      </c>
      <c r="C566" s="1">
        <v>9</v>
      </c>
      <c r="D566" s="1">
        <v>12</v>
      </c>
      <c r="E566" s="1">
        <v>7</v>
      </c>
      <c r="F566" s="1"/>
      <c r="G566" s="1"/>
      <c r="H566" s="1"/>
      <c r="I566" s="1"/>
    </row>
    <row r="567" spans="1:9" x14ac:dyDescent="0.25">
      <c r="A567" s="3" t="s">
        <v>567</v>
      </c>
      <c r="B567" s="1">
        <v>216</v>
      </c>
      <c r="C567" s="1">
        <v>211</v>
      </c>
      <c r="D567" s="1">
        <v>211</v>
      </c>
      <c r="E567" s="1">
        <v>203</v>
      </c>
      <c r="F567" s="1">
        <v>191</v>
      </c>
      <c r="G567" s="1">
        <v>176</v>
      </c>
      <c r="H567" s="1">
        <v>171</v>
      </c>
      <c r="I567" s="1">
        <v>161</v>
      </c>
    </row>
    <row r="568" spans="1:9" x14ac:dyDescent="0.25">
      <c r="A568" s="3" t="s">
        <v>568</v>
      </c>
      <c r="B568" s="1">
        <v>151</v>
      </c>
      <c r="C568" s="1">
        <v>135</v>
      </c>
      <c r="D568" s="1">
        <v>137</v>
      </c>
      <c r="E568" s="1">
        <v>134</v>
      </c>
      <c r="F568" s="1">
        <v>118</v>
      </c>
      <c r="G568" s="1">
        <v>115</v>
      </c>
      <c r="H568" s="1">
        <v>114</v>
      </c>
      <c r="I568" s="1">
        <v>119</v>
      </c>
    </row>
    <row r="569" spans="1:9" x14ac:dyDescent="0.25">
      <c r="A569" s="3" t="s">
        <v>569</v>
      </c>
      <c r="B569" s="1">
        <v>177</v>
      </c>
      <c r="C569" s="1">
        <v>175</v>
      </c>
      <c r="D569" s="1">
        <v>170</v>
      </c>
      <c r="E569" s="1">
        <v>174</v>
      </c>
      <c r="F569" s="1">
        <v>172</v>
      </c>
      <c r="G569" s="1">
        <v>161</v>
      </c>
      <c r="H569" s="1">
        <v>208</v>
      </c>
      <c r="I569" s="1">
        <v>212</v>
      </c>
    </row>
    <row r="570" spans="1:9" x14ac:dyDescent="0.25">
      <c r="A570" s="3" t="s">
        <v>570</v>
      </c>
      <c r="B570" s="1">
        <v>137</v>
      </c>
      <c r="C570" s="1">
        <v>120</v>
      </c>
      <c r="D570" s="1">
        <v>118</v>
      </c>
      <c r="E570" s="1">
        <v>108</v>
      </c>
      <c r="F570" s="1">
        <v>100</v>
      </c>
      <c r="G570" s="1">
        <v>44</v>
      </c>
      <c r="H570" s="1"/>
      <c r="I570" s="1"/>
    </row>
    <row r="571" spans="1:9" x14ac:dyDescent="0.25">
      <c r="A571" s="3" t="s">
        <v>571</v>
      </c>
      <c r="B571" s="1">
        <v>120</v>
      </c>
      <c r="C571" s="1">
        <v>136</v>
      </c>
      <c r="D571" s="1">
        <v>133</v>
      </c>
      <c r="E571" s="1">
        <v>133</v>
      </c>
      <c r="F571" s="1">
        <v>130</v>
      </c>
      <c r="G571" s="1">
        <v>128</v>
      </c>
      <c r="H571" s="1">
        <v>149</v>
      </c>
      <c r="I571" s="1">
        <v>163</v>
      </c>
    </row>
    <row r="572" spans="1:9" x14ac:dyDescent="0.25">
      <c r="A572" s="3" t="s">
        <v>572</v>
      </c>
      <c r="B572" s="1">
        <v>192</v>
      </c>
      <c r="C572" s="1">
        <v>182</v>
      </c>
      <c r="D572" s="1">
        <v>164</v>
      </c>
      <c r="E572" s="1">
        <v>148</v>
      </c>
      <c r="F572" s="1">
        <v>137</v>
      </c>
      <c r="G572" s="1">
        <v>135</v>
      </c>
      <c r="H572" s="1">
        <v>118</v>
      </c>
      <c r="I572" s="1">
        <v>125</v>
      </c>
    </row>
    <row r="573" spans="1:9" x14ac:dyDescent="0.25">
      <c r="A573" s="3" t="s">
        <v>573</v>
      </c>
      <c r="B573" s="1">
        <v>27</v>
      </c>
      <c r="C573" s="1">
        <v>23</v>
      </c>
      <c r="D573" s="1">
        <v>30</v>
      </c>
      <c r="E573" s="1">
        <v>28</v>
      </c>
      <c r="F573" s="1">
        <v>20</v>
      </c>
      <c r="G573" s="1">
        <v>23</v>
      </c>
      <c r="H573" s="1">
        <v>10</v>
      </c>
      <c r="I573" s="1">
        <v>24</v>
      </c>
    </row>
    <row r="574" spans="1:9" x14ac:dyDescent="0.25">
      <c r="A574" s="3" t="s">
        <v>574</v>
      </c>
      <c r="B574" s="1">
        <v>38</v>
      </c>
      <c r="C574" s="1">
        <v>26</v>
      </c>
      <c r="D574" s="1">
        <v>41</v>
      </c>
      <c r="E574" s="1">
        <v>88</v>
      </c>
      <c r="F574" s="1">
        <v>82</v>
      </c>
      <c r="G574" s="1">
        <v>148</v>
      </c>
      <c r="H574" s="1">
        <v>185</v>
      </c>
      <c r="I574" s="1">
        <v>110</v>
      </c>
    </row>
    <row r="575" spans="1:9" x14ac:dyDescent="0.25">
      <c r="A575" s="3" t="s">
        <v>575</v>
      </c>
      <c r="B575" s="1">
        <v>220</v>
      </c>
      <c r="C575" s="1">
        <v>204</v>
      </c>
      <c r="D575" s="1">
        <v>200</v>
      </c>
      <c r="E575" s="1">
        <v>170</v>
      </c>
      <c r="F575" s="1">
        <v>171</v>
      </c>
      <c r="G575" s="1">
        <v>186</v>
      </c>
      <c r="H575" s="1">
        <v>195</v>
      </c>
      <c r="I575" s="1">
        <v>191</v>
      </c>
    </row>
    <row r="576" spans="1:9" x14ac:dyDescent="0.25">
      <c r="A576" s="3" t="s">
        <v>576</v>
      </c>
      <c r="B576" s="1">
        <v>91</v>
      </c>
      <c r="C576" s="1">
        <v>94</v>
      </c>
      <c r="D576" s="1">
        <v>101</v>
      </c>
      <c r="E576" s="1">
        <v>98</v>
      </c>
      <c r="F576" s="1">
        <v>104</v>
      </c>
      <c r="G576" s="1">
        <v>111</v>
      </c>
      <c r="H576" s="1">
        <v>108</v>
      </c>
      <c r="I576" s="1">
        <v>109</v>
      </c>
    </row>
    <row r="577" spans="1:9" x14ac:dyDescent="0.25">
      <c r="A577" s="3" t="s">
        <v>577</v>
      </c>
      <c r="B577" s="1">
        <v>332</v>
      </c>
      <c r="C577" s="1">
        <v>315</v>
      </c>
      <c r="D577" s="1">
        <v>320</v>
      </c>
      <c r="E577" s="1">
        <v>310</v>
      </c>
      <c r="F577" s="1">
        <v>274</v>
      </c>
      <c r="G577" s="1">
        <v>249</v>
      </c>
      <c r="H577" s="1">
        <v>237</v>
      </c>
      <c r="I577" s="1">
        <v>242</v>
      </c>
    </row>
    <row r="578" spans="1:9" x14ac:dyDescent="0.25">
      <c r="A578" s="3" t="s">
        <v>578</v>
      </c>
      <c r="B578" s="1">
        <v>80</v>
      </c>
      <c r="C578" s="1">
        <v>75</v>
      </c>
      <c r="D578" s="1">
        <v>78</v>
      </c>
      <c r="E578" s="1">
        <v>69</v>
      </c>
      <c r="F578" s="1">
        <v>60</v>
      </c>
      <c r="G578" s="1">
        <v>62</v>
      </c>
      <c r="H578" s="1">
        <v>63</v>
      </c>
      <c r="I578" s="1">
        <v>70</v>
      </c>
    </row>
    <row r="579" spans="1:9" x14ac:dyDescent="0.25">
      <c r="A579" s="3" t="s">
        <v>579</v>
      </c>
      <c r="B579" s="1">
        <v>83</v>
      </c>
      <c r="C579" s="1">
        <v>75</v>
      </c>
      <c r="D579" s="1">
        <v>73</v>
      </c>
      <c r="E579" s="1">
        <v>84</v>
      </c>
      <c r="F579" s="1">
        <v>80</v>
      </c>
      <c r="G579" s="1">
        <v>84</v>
      </c>
      <c r="H579" s="1">
        <v>79</v>
      </c>
      <c r="I579" s="1">
        <v>86</v>
      </c>
    </row>
    <row r="580" spans="1:9" x14ac:dyDescent="0.25">
      <c r="A580" s="3" t="s">
        <v>580</v>
      </c>
      <c r="B580" s="1">
        <v>483</v>
      </c>
      <c r="C580" s="1">
        <v>459</v>
      </c>
      <c r="D580" s="1">
        <v>448</v>
      </c>
      <c r="E580" s="1">
        <v>422</v>
      </c>
      <c r="F580" s="1">
        <v>420</v>
      </c>
      <c r="G580" s="1">
        <v>408</v>
      </c>
      <c r="H580" s="1">
        <v>397</v>
      </c>
      <c r="I580" s="1">
        <v>396</v>
      </c>
    </row>
    <row r="581" spans="1:9" x14ac:dyDescent="0.25">
      <c r="A581" s="3" t="s">
        <v>581</v>
      </c>
      <c r="B581" s="1">
        <v>105</v>
      </c>
      <c r="C581" s="1">
        <v>98</v>
      </c>
      <c r="D581" s="1">
        <v>90</v>
      </c>
      <c r="E581" s="1">
        <v>82</v>
      </c>
      <c r="F581" s="1">
        <v>72</v>
      </c>
      <c r="G581" s="1">
        <v>71</v>
      </c>
      <c r="H581" s="1">
        <v>66</v>
      </c>
      <c r="I581" s="1">
        <v>68</v>
      </c>
    </row>
    <row r="582" spans="1:9" x14ac:dyDescent="0.25">
      <c r="A582" s="3" t="s">
        <v>582</v>
      </c>
      <c r="B582" s="1">
        <v>76</v>
      </c>
      <c r="C582" s="1">
        <v>83</v>
      </c>
      <c r="D582" s="1">
        <v>84</v>
      </c>
      <c r="E582" s="1">
        <v>86</v>
      </c>
      <c r="F582" s="1">
        <v>90</v>
      </c>
      <c r="G582" s="1">
        <v>108</v>
      </c>
      <c r="H582" s="1">
        <v>113</v>
      </c>
      <c r="I582" s="1">
        <v>113</v>
      </c>
    </row>
    <row r="583" spans="1:9" x14ac:dyDescent="0.25">
      <c r="A583" s="3" t="s">
        <v>583</v>
      </c>
      <c r="B583" s="1">
        <v>428</v>
      </c>
      <c r="C583" s="1">
        <v>446</v>
      </c>
      <c r="D583" s="1">
        <v>461</v>
      </c>
      <c r="E583" s="1">
        <v>456</v>
      </c>
      <c r="F583" s="1">
        <v>447</v>
      </c>
      <c r="G583" s="1">
        <v>467</v>
      </c>
      <c r="H583" s="1">
        <v>456</v>
      </c>
      <c r="I583" s="1">
        <v>483</v>
      </c>
    </row>
    <row r="584" spans="1:9" x14ac:dyDescent="0.25">
      <c r="A584" s="3" t="s">
        <v>584</v>
      </c>
      <c r="B584" s="1">
        <v>137</v>
      </c>
      <c r="C584" s="1">
        <v>108</v>
      </c>
      <c r="D584" s="1">
        <v>94</v>
      </c>
      <c r="E584" s="1">
        <v>87</v>
      </c>
      <c r="F584" s="1">
        <v>66</v>
      </c>
      <c r="G584" s="1">
        <v>67</v>
      </c>
      <c r="H584" s="1">
        <v>60</v>
      </c>
      <c r="I584" s="1"/>
    </row>
    <row r="585" spans="1:9" x14ac:dyDescent="0.25">
      <c r="A585" s="3" t="s">
        <v>585</v>
      </c>
      <c r="B585" s="1">
        <v>407</v>
      </c>
      <c r="C585" s="1">
        <v>427</v>
      </c>
      <c r="D585" s="1">
        <v>443</v>
      </c>
      <c r="E585" s="1">
        <v>460</v>
      </c>
      <c r="F585" s="1">
        <v>431</v>
      </c>
      <c r="G585" s="1">
        <v>439</v>
      </c>
      <c r="H585" s="1">
        <v>408</v>
      </c>
      <c r="I585" s="1">
        <v>377</v>
      </c>
    </row>
    <row r="586" spans="1:9" x14ac:dyDescent="0.25">
      <c r="A586" s="3" t="s">
        <v>586</v>
      </c>
      <c r="B586" s="1">
        <v>73</v>
      </c>
      <c r="C586" s="1"/>
      <c r="D586" s="1"/>
      <c r="E586" s="1"/>
      <c r="F586" s="1"/>
      <c r="G586" s="1"/>
      <c r="H586" s="1"/>
      <c r="I586" s="1"/>
    </row>
    <row r="587" spans="1:9" x14ac:dyDescent="0.25">
      <c r="A587" s="3" t="s">
        <v>587</v>
      </c>
      <c r="B587" s="1">
        <v>119</v>
      </c>
      <c r="C587" s="1">
        <v>116</v>
      </c>
      <c r="D587" s="1">
        <v>113</v>
      </c>
      <c r="E587" s="1">
        <v>108</v>
      </c>
      <c r="F587" s="1">
        <v>102</v>
      </c>
      <c r="G587" s="1">
        <v>87</v>
      </c>
      <c r="H587" s="1">
        <v>85</v>
      </c>
      <c r="I587" s="1">
        <v>88</v>
      </c>
    </row>
    <row r="588" spans="1:9" x14ac:dyDescent="0.25">
      <c r="A588" s="3" t="s">
        <v>588</v>
      </c>
      <c r="B588" s="1">
        <v>164</v>
      </c>
      <c r="C588" s="1">
        <v>153</v>
      </c>
      <c r="D588" s="1">
        <v>140</v>
      </c>
      <c r="E588" s="1">
        <v>127</v>
      </c>
      <c r="F588" s="1">
        <v>119</v>
      </c>
      <c r="G588" s="1">
        <v>112</v>
      </c>
      <c r="H588" s="1">
        <v>120</v>
      </c>
      <c r="I588" s="1">
        <v>116</v>
      </c>
    </row>
    <row r="589" spans="1:9" x14ac:dyDescent="0.25">
      <c r="A589" s="3" t="s">
        <v>589</v>
      </c>
      <c r="B589" s="1">
        <v>854</v>
      </c>
      <c r="C589" s="1">
        <v>728</v>
      </c>
      <c r="D589" s="1">
        <v>616</v>
      </c>
      <c r="E589" s="1">
        <v>552</v>
      </c>
      <c r="F589" s="1">
        <v>513</v>
      </c>
      <c r="G589" s="1">
        <v>480</v>
      </c>
      <c r="H589" s="1">
        <v>438</v>
      </c>
      <c r="I589" s="1">
        <v>411</v>
      </c>
    </row>
    <row r="590" spans="1:9" x14ac:dyDescent="0.25">
      <c r="A590" s="3" t="s">
        <v>590</v>
      </c>
      <c r="B590" s="1"/>
      <c r="C590" s="1"/>
      <c r="D590" s="1"/>
      <c r="E590" s="1"/>
      <c r="F590" s="1">
        <v>6</v>
      </c>
      <c r="G590" s="1"/>
      <c r="H590" s="1"/>
      <c r="I590" s="1"/>
    </row>
    <row r="591" spans="1:9" x14ac:dyDescent="0.25">
      <c r="A591" s="3" t="s">
        <v>591</v>
      </c>
      <c r="B591" s="1">
        <v>116</v>
      </c>
      <c r="C591" s="1">
        <v>122</v>
      </c>
      <c r="D591" s="1">
        <v>113</v>
      </c>
      <c r="E591" s="1">
        <v>122</v>
      </c>
      <c r="F591" s="1">
        <v>155</v>
      </c>
      <c r="G591" s="1">
        <v>182</v>
      </c>
      <c r="H591" s="1">
        <v>177</v>
      </c>
      <c r="I591" s="1">
        <v>155</v>
      </c>
    </row>
    <row r="592" spans="1:9" x14ac:dyDescent="0.25">
      <c r="A592" s="3" t="s">
        <v>592</v>
      </c>
      <c r="B592" s="1">
        <v>12</v>
      </c>
      <c r="C592" s="1">
        <v>16</v>
      </c>
      <c r="D592" s="1">
        <v>13</v>
      </c>
      <c r="E592" s="1">
        <v>15</v>
      </c>
      <c r="F592" s="1">
        <v>11</v>
      </c>
      <c r="G592" s="1">
        <v>9</v>
      </c>
      <c r="H592" s="1">
        <v>9</v>
      </c>
      <c r="I592" s="1">
        <v>13</v>
      </c>
    </row>
    <row r="593" spans="1:9" x14ac:dyDescent="0.25">
      <c r="A593" s="3" t="s">
        <v>593</v>
      </c>
      <c r="B593" s="1">
        <v>78</v>
      </c>
      <c r="C593" s="1">
        <v>72</v>
      </c>
      <c r="D593" s="1">
        <v>69</v>
      </c>
      <c r="E593" s="1">
        <v>64</v>
      </c>
      <c r="F593" s="1">
        <v>73</v>
      </c>
      <c r="G593" s="1">
        <v>90</v>
      </c>
      <c r="H593" s="1">
        <v>97</v>
      </c>
      <c r="I593" s="1">
        <v>102</v>
      </c>
    </row>
    <row r="594" spans="1:9" x14ac:dyDescent="0.25">
      <c r="A594" s="3" t="s">
        <v>594</v>
      </c>
      <c r="B594" s="1">
        <v>415</v>
      </c>
      <c r="C594" s="1">
        <v>410</v>
      </c>
      <c r="D594" s="1">
        <v>395</v>
      </c>
      <c r="E594" s="1">
        <v>402</v>
      </c>
      <c r="F594" s="1">
        <v>383</v>
      </c>
      <c r="G594" s="1">
        <v>414</v>
      </c>
      <c r="H594" s="1">
        <v>427</v>
      </c>
      <c r="I594" s="1">
        <v>429</v>
      </c>
    </row>
    <row r="595" spans="1:9" x14ac:dyDescent="0.25">
      <c r="A595" s="3" t="s">
        <v>595</v>
      </c>
      <c r="B595" s="1">
        <v>557</v>
      </c>
      <c r="C595" s="1">
        <v>541</v>
      </c>
      <c r="D595" s="1">
        <v>535</v>
      </c>
      <c r="E595" s="1">
        <v>513</v>
      </c>
      <c r="F595" s="1">
        <v>494</v>
      </c>
      <c r="G595" s="1">
        <v>507</v>
      </c>
      <c r="H595" s="1">
        <v>519</v>
      </c>
      <c r="I595" s="1">
        <v>512</v>
      </c>
    </row>
    <row r="596" spans="1:9" x14ac:dyDescent="0.25">
      <c r="A596" s="3" t="s">
        <v>596</v>
      </c>
      <c r="B596" s="1">
        <v>158</v>
      </c>
      <c r="C596" s="1">
        <v>164</v>
      </c>
      <c r="D596" s="1">
        <v>156</v>
      </c>
      <c r="E596" s="1">
        <v>137</v>
      </c>
      <c r="F596" s="1">
        <v>142</v>
      </c>
      <c r="G596" s="1">
        <v>27</v>
      </c>
      <c r="H596" s="1"/>
      <c r="I596" s="1"/>
    </row>
    <row r="597" spans="1:9" x14ac:dyDescent="0.25">
      <c r="A597" s="3" t="s">
        <v>597</v>
      </c>
      <c r="B597" s="1">
        <v>484</v>
      </c>
      <c r="C597" s="1">
        <v>468</v>
      </c>
      <c r="D597" s="1">
        <v>472</v>
      </c>
      <c r="E597" s="1">
        <v>462</v>
      </c>
      <c r="F597" s="1">
        <v>465</v>
      </c>
      <c r="G597" s="1">
        <v>513</v>
      </c>
      <c r="H597" s="1">
        <v>526</v>
      </c>
      <c r="I597" s="1">
        <v>505</v>
      </c>
    </row>
    <row r="598" spans="1:9" x14ac:dyDescent="0.25">
      <c r="A598" s="3" t="s">
        <v>598</v>
      </c>
      <c r="B598" s="1">
        <v>90</v>
      </c>
      <c r="C598" s="1">
        <v>80</v>
      </c>
      <c r="D598" s="1">
        <v>76</v>
      </c>
      <c r="E598" s="1">
        <v>86</v>
      </c>
      <c r="F598" s="1">
        <v>94</v>
      </c>
      <c r="G598" s="1">
        <v>103</v>
      </c>
      <c r="H598" s="1">
        <v>107</v>
      </c>
      <c r="I598" s="1">
        <v>104</v>
      </c>
    </row>
    <row r="599" spans="1:9" x14ac:dyDescent="0.25">
      <c r="A599" s="3" t="s">
        <v>599</v>
      </c>
      <c r="B599" s="1">
        <v>58</v>
      </c>
      <c r="C599" s="1">
        <v>39</v>
      </c>
      <c r="D599" s="1"/>
      <c r="E599" s="1"/>
      <c r="F599" s="1"/>
      <c r="G599" s="1"/>
      <c r="H599" s="1"/>
      <c r="I599" s="1"/>
    </row>
    <row r="600" spans="1:9" x14ac:dyDescent="0.25">
      <c r="A600" s="3" t="s">
        <v>600</v>
      </c>
      <c r="B600" s="1">
        <v>102</v>
      </c>
      <c r="C600" s="1">
        <v>88</v>
      </c>
      <c r="D600" s="1">
        <v>97</v>
      </c>
      <c r="E600" s="1">
        <v>93</v>
      </c>
      <c r="F600" s="1">
        <v>95</v>
      </c>
      <c r="G600" s="1">
        <v>99</v>
      </c>
      <c r="H600" s="1">
        <v>96</v>
      </c>
      <c r="I600" s="1">
        <v>91</v>
      </c>
    </row>
    <row r="601" spans="1:9" x14ac:dyDescent="0.25">
      <c r="A601" s="3" t="s">
        <v>601</v>
      </c>
      <c r="B601" s="1">
        <v>214</v>
      </c>
      <c r="C601" s="1">
        <v>199</v>
      </c>
      <c r="D601" s="1">
        <v>178</v>
      </c>
      <c r="E601" s="1">
        <v>165</v>
      </c>
      <c r="F601" s="1">
        <v>144</v>
      </c>
      <c r="G601" s="1">
        <v>125</v>
      </c>
      <c r="H601" s="1">
        <v>118</v>
      </c>
      <c r="I601" s="1">
        <v>122</v>
      </c>
    </row>
    <row r="602" spans="1:9" x14ac:dyDescent="0.25">
      <c r="A602" s="3" t="s">
        <v>602</v>
      </c>
      <c r="B602" s="1">
        <v>134</v>
      </c>
      <c r="C602" s="1">
        <v>138</v>
      </c>
      <c r="D602" s="1">
        <v>126</v>
      </c>
      <c r="E602" s="1">
        <v>133</v>
      </c>
      <c r="F602" s="1">
        <v>141</v>
      </c>
      <c r="G602" s="1">
        <v>149</v>
      </c>
      <c r="H602" s="1">
        <v>153</v>
      </c>
      <c r="I602" s="1">
        <v>152</v>
      </c>
    </row>
    <row r="603" spans="1:9" x14ac:dyDescent="0.25">
      <c r="A603" s="3" t="s">
        <v>603</v>
      </c>
      <c r="B603" s="1">
        <v>302</v>
      </c>
      <c r="C603" s="1">
        <v>294</v>
      </c>
      <c r="D603" s="1">
        <v>296</v>
      </c>
      <c r="E603" s="1">
        <v>294</v>
      </c>
      <c r="F603" s="1">
        <v>268</v>
      </c>
      <c r="G603" s="1">
        <v>251</v>
      </c>
      <c r="H603" s="1">
        <v>274</v>
      </c>
      <c r="I603" s="1">
        <v>255</v>
      </c>
    </row>
    <row r="604" spans="1:9" x14ac:dyDescent="0.25">
      <c r="A604" s="3" t="s">
        <v>604</v>
      </c>
      <c r="B604" s="1">
        <v>492</v>
      </c>
      <c r="C604" s="1">
        <v>443</v>
      </c>
      <c r="D604" s="1">
        <v>395</v>
      </c>
      <c r="E604" s="1">
        <v>361</v>
      </c>
      <c r="F604" s="1">
        <v>361</v>
      </c>
      <c r="G604" s="1">
        <v>346</v>
      </c>
      <c r="H604" s="1">
        <v>335</v>
      </c>
      <c r="I604" s="1">
        <v>346</v>
      </c>
    </row>
    <row r="605" spans="1:9" x14ac:dyDescent="0.25">
      <c r="A605" s="3" t="s">
        <v>605</v>
      </c>
      <c r="B605" s="1">
        <v>603</v>
      </c>
      <c r="C605" s="1">
        <v>568</v>
      </c>
      <c r="D605" s="1">
        <v>542</v>
      </c>
      <c r="E605" s="1">
        <v>533</v>
      </c>
      <c r="F605" s="1">
        <v>522</v>
      </c>
      <c r="G605" s="1">
        <v>534</v>
      </c>
      <c r="H605" s="1">
        <v>502</v>
      </c>
      <c r="I605" s="1">
        <v>523</v>
      </c>
    </row>
    <row r="606" spans="1:9" x14ac:dyDescent="0.25">
      <c r="A606" s="3" t="s">
        <v>606</v>
      </c>
      <c r="B606" s="1">
        <v>6</v>
      </c>
      <c r="C606" s="1"/>
      <c r="D606" s="1"/>
      <c r="E606" s="1"/>
      <c r="F606" s="1"/>
      <c r="G606" s="1"/>
      <c r="H606" s="1">
        <v>10</v>
      </c>
      <c r="I606" s="1">
        <v>8</v>
      </c>
    </row>
    <row r="607" spans="1:9" x14ac:dyDescent="0.25">
      <c r="A607" s="3" t="s">
        <v>607</v>
      </c>
      <c r="B607" s="1">
        <v>82</v>
      </c>
      <c r="C607" s="1">
        <v>80</v>
      </c>
      <c r="D607" s="1">
        <v>82</v>
      </c>
      <c r="E607" s="1">
        <v>83</v>
      </c>
      <c r="F607" s="1">
        <v>85</v>
      </c>
      <c r="G607" s="1">
        <v>79</v>
      </c>
      <c r="H607" s="1">
        <v>88</v>
      </c>
      <c r="I607" s="1">
        <v>87</v>
      </c>
    </row>
    <row r="608" spans="1:9" x14ac:dyDescent="0.25">
      <c r="A608" s="3" t="s">
        <v>608</v>
      </c>
      <c r="B608" s="1">
        <v>58</v>
      </c>
      <c r="C608" s="1">
        <v>44</v>
      </c>
      <c r="D608" s="1">
        <v>43</v>
      </c>
      <c r="E608" s="1">
        <v>38</v>
      </c>
      <c r="F608" s="1">
        <v>31</v>
      </c>
      <c r="G608" s="1">
        <v>26</v>
      </c>
      <c r="H608" s="1"/>
      <c r="I608" s="1"/>
    </row>
    <row r="609" spans="1:9" x14ac:dyDescent="0.25">
      <c r="A609" s="3" t="s">
        <v>609</v>
      </c>
      <c r="B609" s="1">
        <v>557</v>
      </c>
      <c r="C609" s="1">
        <v>568</v>
      </c>
      <c r="D609" s="1">
        <v>564</v>
      </c>
      <c r="E609" s="1">
        <v>577</v>
      </c>
      <c r="F609" s="1">
        <v>590</v>
      </c>
      <c r="G609" s="1">
        <v>540</v>
      </c>
      <c r="H609" s="1"/>
      <c r="I609" s="1"/>
    </row>
    <row r="610" spans="1:9" x14ac:dyDescent="0.25">
      <c r="A610" s="3" t="s">
        <v>610</v>
      </c>
      <c r="B610" s="1">
        <v>108</v>
      </c>
      <c r="C610" s="1">
        <v>102</v>
      </c>
      <c r="D610" s="1">
        <v>92</v>
      </c>
      <c r="E610" s="1">
        <v>83</v>
      </c>
      <c r="F610" s="1">
        <v>73</v>
      </c>
      <c r="G610" s="1">
        <v>85</v>
      </c>
      <c r="H610" s="1">
        <v>65</v>
      </c>
      <c r="I610" s="1">
        <v>83</v>
      </c>
    </row>
    <row r="611" spans="1:9" x14ac:dyDescent="0.25">
      <c r="A611" s="3" t="s">
        <v>611</v>
      </c>
      <c r="B611" s="1"/>
      <c r="C611" s="1">
        <v>8</v>
      </c>
      <c r="D611" s="1">
        <v>8</v>
      </c>
      <c r="E611" s="1">
        <v>8</v>
      </c>
      <c r="F611" s="1">
        <v>7</v>
      </c>
      <c r="G611" s="1">
        <v>6</v>
      </c>
      <c r="H611" s="1"/>
      <c r="I611" s="1"/>
    </row>
    <row r="612" spans="1:9" x14ac:dyDescent="0.25">
      <c r="A612" s="3" t="s">
        <v>612</v>
      </c>
      <c r="B612" s="1">
        <v>406</v>
      </c>
      <c r="C612" s="1">
        <v>390</v>
      </c>
      <c r="D612" s="1">
        <v>358</v>
      </c>
      <c r="E612" s="1">
        <v>310</v>
      </c>
      <c r="F612" s="1">
        <v>274</v>
      </c>
      <c r="G612" s="1">
        <v>207</v>
      </c>
      <c r="H612" s="1"/>
      <c r="I612" s="1"/>
    </row>
    <row r="613" spans="1:9" x14ac:dyDescent="0.25">
      <c r="A613" s="3" t="s">
        <v>613</v>
      </c>
      <c r="B613" s="1">
        <v>64</v>
      </c>
      <c r="C613" s="1">
        <v>71</v>
      </c>
      <c r="D613" s="1">
        <v>71</v>
      </c>
      <c r="E613" s="1">
        <v>71</v>
      </c>
      <c r="F613" s="1">
        <v>71</v>
      </c>
      <c r="G613" s="1">
        <v>56</v>
      </c>
      <c r="H613" s="1">
        <v>50</v>
      </c>
      <c r="I613" s="1"/>
    </row>
    <row r="614" spans="1:9" x14ac:dyDescent="0.25">
      <c r="A614" s="3" t="s">
        <v>614</v>
      </c>
      <c r="B614" s="1">
        <v>698</v>
      </c>
      <c r="C614" s="1">
        <v>698</v>
      </c>
      <c r="D614" s="1">
        <v>647</v>
      </c>
      <c r="E614" s="1">
        <v>612</v>
      </c>
      <c r="F614" s="1">
        <v>661</v>
      </c>
      <c r="G614" s="1">
        <v>656</v>
      </c>
      <c r="H614" s="1">
        <v>642</v>
      </c>
      <c r="I614" s="1">
        <v>647</v>
      </c>
    </row>
    <row r="615" spans="1:9" x14ac:dyDescent="0.25">
      <c r="A615" s="3" t="s">
        <v>615</v>
      </c>
      <c r="B615" s="1">
        <v>523</v>
      </c>
      <c r="C615" s="1">
        <v>527</v>
      </c>
      <c r="D615" s="1">
        <v>530</v>
      </c>
      <c r="E615" s="1">
        <v>549</v>
      </c>
      <c r="F615" s="1">
        <v>534</v>
      </c>
      <c r="G615" s="1">
        <v>591</v>
      </c>
      <c r="H615" s="1">
        <v>596</v>
      </c>
      <c r="I615" s="1">
        <v>609</v>
      </c>
    </row>
    <row r="616" spans="1:9" x14ac:dyDescent="0.25">
      <c r="A616" s="3" t="s">
        <v>616</v>
      </c>
      <c r="B616" s="1">
        <v>368</v>
      </c>
      <c r="C616" s="1">
        <v>370</v>
      </c>
      <c r="D616" s="1">
        <v>353</v>
      </c>
      <c r="E616" s="1">
        <v>332</v>
      </c>
      <c r="F616" s="1">
        <v>343</v>
      </c>
      <c r="G616" s="1">
        <v>355</v>
      </c>
      <c r="H616" s="1">
        <v>347</v>
      </c>
      <c r="I616" s="1">
        <v>340</v>
      </c>
    </row>
    <row r="617" spans="1:9" x14ac:dyDescent="0.25">
      <c r="A617" s="3" t="s">
        <v>617</v>
      </c>
      <c r="B617" s="1">
        <v>556</v>
      </c>
      <c r="C617" s="1">
        <v>534</v>
      </c>
      <c r="D617" s="1">
        <v>483</v>
      </c>
      <c r="E617" s="1">
        <v>481</v>
      </c>
      <c r="F617" s="1">
        <v>455</v>
      </c>
      <c r="G617" s="1">
        <v>435</v>
      </c>
      <c r="H617" s="1">
        <v>417</v>
      </c>
      <c r="I617" s="1">
        <v>405</v>
      </c>
    </row>
    <row r="618" spans="1:9" x14ac:dyDescent="0.25">
      <c r="A618" s="3" t="s">
        <v>618</v>
      </c>
      <c r="B618" s="1">
        <v>1126</v>
      </c>
      <c r="C618" s="1">
        <v>1117</v>
      </c>
      <c r="D618" s="1">
        <v>1091</v>
      </c>
      <c r="E618" s="1">
        <v>1055</v>
      </c>
      <c r="F618" s="1">
        <v>1016</v>
      </c>
      <c r="G618" s="1">
        <v>993</v>
      </c>
      <c r="H618" s="1">
        <v>982</v>
      </c>
      <c r="I618" s="1">
        <v>964</v>
      </c>
    </row>
    <row r="619" spans="1:9" x14ac:dyDescent="0.25">
      <c r="A619" s="3" t="s">
        <v>619</v>
      </c>
      <c r="B619" s="1">
        <v>256</v>
      </c>
      <c r="C619" s="1">
        <v>275</v>
      </c>
      <c r="D619" s="1">
        <v>255</v>
      </c>
      <c r="E619" s="1">
        <v>263</v>
      </c>
      <c r="F619" s="1">
        <v>231</v>
      </c>
      <c r="G619" s="1">
        <v>216</v>
      </c>
      <c r="H619" s="1">
        <v>201</v>
      </c>
      <c r="I619" s="1"/>
    </row>
    <row r="620" spans="1:9" x14ac:dyDescent="0.25">
      <c r="A620" s="3" t="s">
        <v>620</v>
      </c>
      <c r="B620" s="1">
        <v>130</v>
      </c>
      <c r="C620" s="1">
        <v>127</v>
      </c>
      <c r="D620" s="1">
        <v>132</v>
      </c>
      <c r="E620" s="1">
        <v>137</v>
      </c>
      <c r="F620" s="1">
        <v>142</v>
      </c>
      <c r="G620" s="1">
        <v>141</v>
      </c>
      <c r="H620" s="1">
        <v>154</v>
      </c>
      <c r="I620" s="1">
        <v>156</v>
      </c>
    </row>
    <row r="621" spans="1:9" x14ac:dyDescent="0.25">
      <c r="A621" s="3" t="s">
        <v>621</v>
      </c>
      <c r="B621" s="1">
        <v>5</v>
      </c>
      <c r="C621" s="1"/>
      <c r="D621" s="1"/>
      <c r="E621" s="1"/>
      <c r="F621" s="1"/>
      <c r="G621" s="1"/>
      <c r="H621" s="1"/>
      <c r="I621" s="1"/>
    </row>
    <row r="622" spans="1:9" x14ac:dyDescent="0.25">
      <c r="A622" s="3" t="s">
        <v>622</v>
      </c>
      <c r="B622" s="1">
        <v>52</v>
      </c>
      <c r="C622" s="1">
        <v>62</v>
      </c>
      <c r="D622" s="1">
        <v>60</v>
      </c>
      <c r="E622" s="1">
        <v>71</v>
      </c>
      <c r="F622" s="1">
        <v>63</v>
      </c>
      <c r="G622" s="1">
        <v>60</v>
      </c>
      <c r="H622" s="1">
        <v>62</v>
      </c>
      <c r="I622" s="1">
        <v>40</v>
      </c>
    </row>
    <row r="623" spans="1:9" x14ac:dyDescent="0.25">
      <c r="A623" s="3" t="s">
        <v>623</v>
      </c>
      <c r="B623" s="1">
        <v>702</v>
      </c>
      <c r="C623" s="1">
        <v>736</v>
      </c>
      <c r="D623" s="1">
        <v>714</v>
      </c>
      <c r="E623" s="1">
        <v>697</v>
      </c>
      <c r="F623" s="1">
        <v>681</v>
      </c>
      <c r="G623" s="1">
        <v>681</v>
      </c>
      <c r="H623" s="1">
        <v>680</v>
      </c>
      <c r="I623" s="1">
        <v>695</v>
      </c>
    </row>
    <row r="624" spans="1:9" x14ac:dyDescent="0.25">
      <c r="A624" s="3" t="s">
        <v>624</v>
      </c>
      <c r="B624" s="1">
        <v>520</v>
      </c>
      <c r="C624" s="1">
        <v>501</v>
      </c>
      <c r="D624" s="1">
        <v>452</v>
      </c>
      <c r="E624" s="1">
        <v>411</v>
      </c>
      <c r="F624" s="1">
        <v>353</v>
      </c>
      <c r="G624" s="1">
        <v>352</v>
      </c>
      <c r="H624" s="1">
        <v>305</v>
      </c>
      <c r="I624" s="1">
        <v>268</v>
      </c>
    </row>
    <row r="625" spans="1:9" x14ac:dyDescent="0.25">
      <c r="A625" s="3" t="s">
        <v>625</v>
      </c>
      <c r="B625" s="1">
        <v>509</v>
      </c>
      <c r="C625" s="1">
        <v>495</v>
      </c>
      <c r="D625" s="1">
        <v>499</v>
      </c>
      <c r="E625" s="1">
        <v>468</v>
      </c>
      <c r="F625" s="1">
        <v>457</v>
      </c>
      <c r="G625" s="1">
        <v>482</v>
      </c>
      <c r="H625" s="1">
        <v>480</v>
      </c>
      <c r="I625" s="1">
        <v>452</v>
      </c>
    </row>
    <row r="626" spans="1:9" x14ac:dyDescent="0.25">
      <c r="A626" s="3" t="s">
        <v>626</v>
      </c>
      <c r="B626" s="1">
        <v>470</v>
      </c>
      <c r="C626" s="1">
        <v>440</v>
      </c>
      <c r="D626" s="1">
        <v>431</v>
      </c>
      <c r="E626" s="1">
        <v>402</v>
      </c>
      <c r="F626" s="1">
        <v>396</v>
      </c>
      <c r="G626" s="1">
        <v>366</v>
      </c>
      <c r="H626" s="1">
        <v>352</v>
      </c>
      <c r="I626" s="1">
        <v>322</v>
      </c>
    </row>
    <row r="627" spans="1:9" x14ac:dyDescent="0.25">
      <c r="A627" s="3" t="s">
        <v>627</v>
      </c>
      <c r="B627" s="1">
        <v>448</v>
      </c>
      <c r="C627" s="1">
        <v>410</v>
      </c>
      <c r="D627" s="1">
        <v>367</v>
      </c>
      <c r="E627" s="1">
        <v>318</v>
      </c>
      <c r="F627" s="1">
        <v>284</v>
      </c>
      <c r="G627" s="1">
        <v>281</v>
      </c>
      <c r="H627" s="1">
        <v>249</v>
      </c>
      <c r="I627" s="1">
        <v>253</v>
      </c>
    </row>
    <row r="628" spans="1:9" x14ac:dyDescent="0.25">
      <c r="A628" s="3" t="s">
        <v>628</v>
      </c>
      <c r="B628" s="1">
        <v>166</v>
      </c>
      <c r="C628" s="1">
        <v>153</v>
      </c>
      <c r="D628" s="1">
        <v>167</v>
      </c>
      <c r="E628" s="1">
        <v>185</v>
      </c>
      <c r="F628" s="1">
        <v>199</v>
      </c>
      <c r="G628" s="1">
        <v>198</v>
      </c>
      <c r="H628" s="1">
        <v>211</v>
      </c>
      <c r="I628" s="1">
        <v>210</v>
      </c>
    </row>
    <row r="629" spans="1:9" x14ac:dyDescent="0.25">
      <c r="A629" s="3" t="s">
        <v>629</v>
      </c>
      <c r="B629" s="1">
        <v>15</v>
      </c>
      <c r="C629" s="1"/>
      <c r="D629" s="1"/>
      <c r="E629" s="1"/>
      <c r="F629" s="1"/>
      <c r="G629" s="1"/>
      <c r="H629" s="1"/>
      <c r="I629" s="1"/>
    </row>
    <row r="630" spans="1:9" x14ac:dyDescent="0.25">
      <c r="A630" s="3" t="s">
        <v>630</v>
      </c>
      <c r="B630" s="1">
        <v>476</v>
      </c>
      <c r="C630" s="1">
        <v>470</v>
      </c>
      <c r="D630" s="1">
        <v>451</v>
      </c>
      <c r="E630" s="1">
        <v>442</v>
      </c>
      <c r="F630" s="1">
        <v>444</v>
      </c>
      <c r="G630" s="1">
        <v>426</v>
      </c>
      <c r="H630" s="1">
        <v>401</v>
      </c>
      <c r="I630" s="1">
        <v>383</v>
      </c>
    </row>
    <row r="631" spans="1:9" x14ac:dyDescent="0.25">
      <c r="A631" s="3" t="s">
        <v>631</v>
      </c>
      <c r="B631" s="1">
        <v>354</v>
      </c>
      <c r="C631" s="1">
        <v>361</v>
      </c>
      <c r="D631" s="1">
        <v>366</v>
      </c>
      <c r="E631" s="1">
        <v>363</v>
      </c>
      <c r="F631" s="1">
        <v>360</v>
      </c>
      <c r="G631" s="1">
        <v>377</v>
      </c>
      <c r="H631" s="1">
        <v>386</v>
      </c>
      <c r="I631" s="1">
        <v>385</v>
      </c>
    </row>
    <row r="632" spans="1:9" x14ac:dyDescent="0.25">
      <c r="A632" s="3" t="s">
        <v>632</v>
      </c>
      <c r="B632" s="1">
        <v>21</v>
      </c>
      <c r="C632" s="1">
        <v>19</v>
      </c>
      <c r="D632" s="1">
        <v>18</v>
      </c>
      <c r="E632" s="1">
        <v>17</v>
      </c>
      <c r="F632" s="1">
        <v>12</v>
      </c>
      <c r="G632" s="1">
        <v>7</v>
      </c>
      <c r="H632" s="1"/>
      <c r="I632" s="1"/>
    </row>
    <row r="633" spans="1:9" x14ac:dyDescent="0.25">
      <c r="A633" s="3" t="s">
        <v>633</v>
      </c>
      <c r="B633" s="1">
        <v>400</v>
      </c>
      <c r="C633" s="1">
        <v>365</v>
      </c>
      <c r="D633" s="1">
        <v>326</v>
      </c>
      <c r="E633" s="1">
        <v>305</v>
      </c>
      <c r="F633" s="1">
        <v>315</v>
      </c>
      <c r="G633" s="1">
        <v>332</v>
      </c>
      <c r="H633" s="1">
        <v>335</v>
      </c>
      <c r="I633" s="1">
        <v>303</v>
      </c>
    </row>
    <row r="634" spans="1:9" x14ac:dyDescent="0.25">
      <c r="A634" s="3" t="s">
        <v>634</v>
      </c>
      <c r="B634" s="1">
        <v>85</v>
      </c>
      <c r="C634" s="1">
        <v>91</v>
      </c>
      <c r="D634" s="1">
        <v>91</v>
      </c>
      <c r="E634" s="1">
        <v>108</v>
      </c>
      <c r="F634" s="1">
        <v>115</v>
      </c>
      <c r="G634" s="1">
        <v>113</v>
      </c>
      <c r="H634" s="1">
        <v>114</v>
      </c>
      <c r="I634" s="1">
        <v>114</v>
      </c>
    </row>
    <row r="635" spans="1:9" x14ac:dyDescent="0.25">
      <c r="A635" s="3" t="s">
        <v>635</v>
      </c>
      <c r="B635" s="1">
        <v>232</v>
      </c>
      <c r="C635" s="1">
        <v>261</v>
      </c>
      <c r="D635" s="1">
        <v>302</v>
      </c>
      <c r="E635" s="1">
        <v>335</v>
      </c>
      <c r="F635" s="1">
        <v>356</v>
      </c>
      <c r="G635" s="1">
        <v>386</v>
      </c>
      <c r="H635" s="1">
        <v>392</v>
      </c>
      <c r="I635" s="1">
        <v>425</v>
      </c>
    </row>
    <row r="636" spans="1:9" x14ac:dyDescent="0.25">
      <c r="A636" s="3" t="s">
        <v>636</v>
      </c>
      <c r="B636" s="1">
        <v>510</v>
      </c>
      <c r="C636" s="1">
        <v>481</v>
      </c>
      <c r="D636" s="1">
        <v>469</v>
      </c>
      <c r="E636" s="1">
        <v>470</v>
      </c>
      <c r="F636" s="1">
        <v>492</v>
      </c>
      <c r="G636" s="1">
        <v>511</v>
      </c>
      <c r="H636" s="1">
        <v>528</v>
      </c>
      <c r="I636" s="1">
        <v>521</v>
      </c>
    </row>
    <row r="637" spans="1:9" x14ac:dyDescent="0.25">
      <c r="A637" s="3" t="s">
        <v>637</v>
      </c>
      <c r="B637" s="1">
        <v>24</v>
      </c>
      <c r="C637" s="1">
        <v>26</v>
      </c>
      <c r="D637" s="1">
        <v>31</v>
      </c>
      <c r="E637" s="1">
        <v>30</v>
      </c>
      <c r="F637" s="1">
        <v>23</v>
      </c>
      <c r="G637" s="1">
        <v>11</v>
      </c>
      <c r="H637" s="1"/>
      <c r="I637" s="1"/>
    </row>
    <row r="638" spans="1:9" x14ac:dyDescent="0.25">
      <c r="A638" s="3" t="s">
        <v>638</v>
      </c>
      <c r="B638" s="1">
        <v>21</v>
      </c>
      <c r="C638" s="1">
        <v>20</v>
      </c>
      <c r="D638" s="1">
        <v>15</v>
      </c>
      <c r="E638" s="1">
        <v>17</v>
      </c>
      <c r="F638" s="1">
        <v>18</v>
      </c>
      <c r="G638" s="1">
        <v>18</v>
      </c>
      <c r="H638" s="1">
        <v>21</v>
      </c>
      <c r="I638" s="1">
        <v>23</v>
      </c>
    </row>
    <row r="639" spans="1:9" x14ac:dyDescent="0.25">
      <c r="A639" s="3" t="s">
        <v>639</v>
      </c>
      <c r="B639" s="1">
        <v>5</v>
      </c>
      <c r="C639" s="1"/>
      <c r="D639" s="1"/>
      <c r="E639" s="1"/>
      <c r="F639" s="1"/>
      <c r="G639" s="1"/>
      <c r="H639" s="1"/>
      <c r="I639" s="1"/>
    </row>
    <row r="640" spans="1:9" x14ac:dyDescent="0.25">
      <c r="A640" s="3" t="s">
        <v>640</v>
      </c>
      <c r="B640" s="1">
        <v>166</v>
      </c>
      <c r="C640" s="1">
        <v>155</v>
      </c>
      <c r="D640" s="1">
        <v>135</v>
      </c>
      <c r="E640" s="1">
        <v>113</v>
      </c>
      <c r="F640" s="1">
        <v>104</v>
      </c>
      <c r="G640" s="1">
        <v>89</v>
      </c>
      <c r="H640" s="1">
        <v>55</v>
      </c>
      <c r="I640" s="1"/>
    </row>
    <row r="641" spans="1:9" x14ac:dyDescent="0.25">
      <c r="A641" s="3" t="s">
        <v>641</v>
      </c>
      <c r="B641" s="1">
        <v>108</v>
      </c>
      <c r="C641" s="1">
        <v>111</v>
      </c>
      <c r="D641" s="1">
        <v>124</v>
      </c>
      <c r="E641" s="1">
        <v>127</v>
      </c>
      <c r="F641" s="1">
        <v>130</v>
      </c>
      <c r="G641" s="1">
        <v>128</v>
      </c>
      <c r="H641" s="1">
        <v>170</v>
      </c>
      <c r="I641" s="1">
        <v>171</v>
      </c>
    </row>
    <row r="642" spans="1:9" x14ac:dyDescent="0.25">
      <c r="A642" s="3" t="s">
        <v>642</v>
      </c>
      <c r="B642" s="1">
        <v>50</v>
      </c>
      <c r="C642" s="1">
        <v>58</v>
      </c>
      <c r="D642" s="1">
        <v>65</v>
      </c>
      <c r="E642" s="1">
        <v>53</v>
      </c>
      <c r="F642" s="1">
        <v>47</v>
      </c>
      <c r="G642" s="1">
        <v>25</v>
      </c>
      <c r="H642" s="1">
        <v>25</v>
      </c>
      <c r="I642" s="1">
        <v>17</v>
      </c>
    </row>
    <row r="643" spans="1:9" x14ac:dyDescent="0.25">
      <c r="A643" s="3" t="s">
        <v>643</v>
      </c>
      <c r="B643" s="1">
        <v>186</v>
      </c>
      <c r="C643" s="1">
        <v>188</v>
      </c>
      <c r="D643" s="1">
        <v>179</v>
      </c>
      <c r="E643" s="1">
        <v>132</v>
      </c>
      <c r="F643" s="1">
        <v>129</v>
      </c>
      <c r="G643" s="1">
        <v>115</v>
      </c>
      <c r="H643" s="1">
        <v>113</v>
      </c>
      <c r="I643" s="1">
        <v>107</v>
      </c>
    </row>
    <row r="644" spans="1:9" x14ac:dyDescent="0.25">
      <c r="A644" s="3" t="s">
        <v>644</v>
      </c>
      <c r="B644" s="1">
        <v>571</v>
      </c>
      <c r="C644" s="1">
        <v>549</v>
      </c>
      <c r="D644" s="1">
        <v>528</v>
      </c>
      <c r="E644" s="1">
        <v>458</v>
      </c>
      <c r="F644" s="1">
        <v>422</v>
      </c>
      <c r="G644" s="1">
        <v>404</v>
      </c>
      <c r="H644" s="1">
        <v>466</v>
      </c>
      <c r="I644" s="1">
        <v>456</v>
      </c>
    </row>
    <row r="645" spans="1:9" x14ac:dyDescent="0.25">
      <c r="A645" s="3" t="s">
        <v>645</v>
      </c>
      <c r="B645" s="1">
        <v>546</v>
      </c>
      <c r="C645" s="1">
        <v>571</v>
      </c>
      <c r="D645" s="1">
        <v>578</v>
      </c>
      <c r="E645" s="1">
        <v>528</v>
      </c>
      <c r="F645" s="1">
        <v>527</v>
      </c>
      <c r="G645" s="1">
        <v>522</v>
      </c>
      <c r="H645" s="1">
        <v>512</v>
      </c>
      <c r="I645" s="1">
        <v>503</v>
      </c>
    </row>
    <row r="646" spans="1:9" x14ac:dyDescent="0.25">
      <c r="A646" s="3" t="s">
        <v>646</v>
      </c>
      <c r="B646" s="1">
        <v>826</v>
      </c>
      <c r="C646" s="1">
        <v>867</v>
      </c>
      <c r="D646" s="1">
        <v>807</v>
      </c>
      <c r="E646" s="1">
        <v>807</v>
      </c>
      <c r="F646" s="1">
        <v>672</v>
      </c>
      <c r="G646" s="1">
        <v>665</v>
      </c>
      <c r="H646" s="1">
        <v>597</v>
      </c>
      <c r="I646" s="1">
        <v>582</v>
      </c>
    </row>
    <row r="647" spans="1:9" x14ac:dyDescent="0.25">
      <c r="A647" s="3" t="s">
        <v>647</v>
      </c>
      <c r="B647" s="1">
        <v>576</v>
      </c>
      <c r="C647" s="1">
        <v>565</v>
      </c>
      <c r="D647" s="1">
        <v>561</v>
      </c>
      <c r="E647" s="1">
        <v>584</v>
      </c>
      <c r="F647" s="1">
        <v>574</v>
      </c>
      <c r="G647" s="1">
        <v>544</v>
      </c>
      <c r="H647" s="1">
        <v>549</v>
      </c>
      <c r="I647" s="1">
        <v>565</v>
      </c>
    </row>
    <row r="648" spans="1:9" x14ac:dyDescent="0.25">
      <c r="A648" s="3" t="s">
        <v>648</v>
      </c>
      <c r="B648" s="1">
        <v>731</v>
      </c>
      <c r="C648" s="1">
        <v>699</v>
      </c>
      <c r="D648" s="1">
        <v>634</v>
      </c>
      <c r="E648" s="1">
        <v>584</v>
      </c>
      <c r="F648" s="1">
        <v>526</v>
      </c>
      <c r="G648" s="1">
        <v>489</v>
      </c>
      <c r="H648" s="1">
        <v>457</v>
      </c>
      <c r="I648" s="1">
        <v>437</v>
      </c>
    </row>
    <row r="649" spans="1:9" x14ac:dyDescent="0.25">
      <c r="A649" s="3" t="s">
        <v>649</v>
      </c>
      <c r="B649" s="1">
        <v>492</v>
      </c>
      <c r="C649" s="1">
        <v>468</v>
      </c>
      <c r="D649" s="1">
        <v>469</v>
      </c>
      <c r="E649" s="1">
        <v>461</v>
      </c>
      <c r="F649" s="1">
        <v>474</v>
      </c>
      <c r="G649" s="1">
        <v>468</v>
      </c>
      <c r="H649" s="1">
        <v>459</v>
      </c>
      <c r="I649" s="1">
        <v>471</v>
      </c>
    </row>
    <row r="650" spans="1:9" x14ac:dyDescent="0.25">
      <c r="A650" s="3" t="s">
        <v>650</v>
      </c>
      <c r="B650" s="1">
        <v>11</v>
      </c>
      <c r="C650" s="1">
        <v>21</v>
      </c>
      <c r="D650" s="1">
        <v>21</v>
      </c>
      <c r="E650" s="1">
        <v>21</v>
      </c>
      <c r="F650" s="1">
        <v>20</v>
      </c>
      <c r="G650" s="1">
        <v>19</v>
      </c>
      <c r="H650" s="1">
        <v>21</v>
      </c>
      <c r="I650" s="1">
        <v>19</v>
      </c>
    </row>
    <row r="651" spans="1:9" x14ac:dyDescent="0.25">
      <c r="A651" s="3" t="s">
        <v>651</v>
      </c>
      <c r="B651" s="1">
        <v>408</v>
      </c>
      <c r="C651" s="1">
        <v>411</v>
      </c>
      <c r="D651" s="1">
        <v>395</v>
      </c>
      <c r="E651" s="1">
        <v>379</v>
      </c>
      <c r="F651" s="1">
        <v>357</v>
      </c>
      <c r="G651" s="1">
        <v>357</v>
      </c>
      <c r="H651" s="1">
        <v>349</v>
      </c>
      <c r="I651" s="1">
        <v>333</v>
      </c>
    </row>
    <row r="652" spans="1:9" x14ac:dyDescent="0.25">
      <c r="A652" s="3" t="s">
        <v>652</v>
      </c>
      <c r="B652" s="1">
        <v>541</v>
      </c>
      <c r="C652" s="1">
        <v>509</v>
      </c>
      <c r="D652" s="1">
        <v>586</v>
      </c>
      <c r="E652" s="1">
        <v>623</v>
      </c>
      <c r="F652" s="1">
        <v>649</v>
      </c>
      <c r="G652" s="1">
        <v>603</v>
      </c>
      <c r="H652" s="1">
        <v>613</v>
      </c>
      <c r="I652" s="1">
        <v>585</v>
      </c>
    </row>
    <row r="653" spans="1:9" x14ac:dyDescent="0.25">
      <c r="A653" s="3" t="s">
        <v>653</v>
      </c>
      <c r="B653" s="1">
        <v>66</v>
      </c>
      <c r="C653" s="1">
        <v>18</v>
      </c>
      <c r="D653" s="1">
        <v>10</v>
      </c>
      <c r="E653" s="1">
        <v>23</v>
      </c>
      <c r="F653" s="1">
        <v>21</v>
      </c>
      <c r="G653" s="1">
        <v>25</v>
      </c>
      <c r="H653" s="1">
        <v>24</v>
      </c>
      <c r="I653" s="1">
        <v>21</v>
      </c>
    </row>
    <row r="654" spans="1:9" x14ac:dyDescent="0.25">
      <c r="A654" s="3" t="s">
        <v>654</v>
      </c>
      <c r="B654" s="1">
        <v>369</v>
      </c>
      <c r="C654" s="1">
        <v>349</v>
      </c>
      <c r="D654" s="1">
        <v>341</v>
      </c>
      <c r="E654" s="1">
        <v>335</v>
      </c>
      <c r="F654" s="1">
        <v>348</v>
      </c>
      <c r="G654" s="1">
        <v>341</v>
      </c>
      <c r="H654" s="1">
        <v>347</v>
      </c>
      <c r="I654" s="1">
        <v>328</v>
      </c>
    </row>
    <row r="655" spans="1:9" x14ac:dyDescent="0.25">
      <c r="A655" s="3" t="s">
        <v>655</v>
      </c>
      <c r="B655" s="1">
        <v>232</v>
      </c>
      <c r="C655" s="1">
        <v>220</v>
      </c>
      <c r="D655" s="1">
        <v>212</v>
      </c>
      <c r="E655" s="1">
        <v>218</v>
      </c>
      <c r="F655" s="1">
        <v>211</v>
      </c>
      <c r="G655" s="1">
        <v>186</v>
      </c>
      <c r="H655" s="1">
        <v>191</v>
      </c>
      <c r="I655" s="1">
        <v>175</v>
      </c>
    </row>
    <row r="656" spans="1:9" x14ac:dyDescent="0.25">
      <c r="A656" s="3" t="s">
        <v>656</v>
      </c>
      <c r="B656" s="1">
        <v>316</v>
      </c>
      <c r="C656" s="1">
        <v>301</v>
      </c>
      <c r="D656" s="1">
        <v>301</v>
      </c>
      <c r="E656" s="1">
        <v>313</v>
      </c>
      <c r="F656" s="1">
        <v>316</v>
      </c>
      <c r="G656" s="1">
        <v>316</v>
      </c>
      <c r="H656" s="1">
        <v>301</v>
      </c>
      <c r="I656" s="1">
        <v>284</v>
      </c>
    </row>
    <row r="657" spans="1:9" x14ac:dyDescent="0.25">
      <c r="A657" s="3" t="s">
        <v>657</v>
      </c>
      <c r="B657" s="1">
        <v>333</v>
      </c>
      <c r="C657" s="1">
        <v>320</v>
      </c>
      <c r="D657" s="1">
        <v>285</v>
      </c>
      <c r="E657" s="1">
        <v>259</v>
      </c>
      <c r="F657" s="1">
        <v>251</v>
      </c>
      <c r="G657" s="1">
        <v>254</v>
      </c>
      <c r="H657" s="1">
        <v>250</v>
      </c>
      <c r="I657" s="1">
        <v>248</v>
      </c>
    </row>
    <row r="658" spans="1:9" x14ac:dyDescent="0.25">
      <c r="A658" s="3" t="s">
        <v>658</v>
      </c>
      <c r="B658" s="1"/>
      <c r="C658" s="1"/>
      <c r="D658" s="1"/>
      <c r="E658" s="1"/>
      <c r="F658" s="1">
        <v>99</v>
      </c>
      <c r="G658" s="1">
        <v>123</v>
      </c>
      <c r="H658" s="1">
        <v>129</v>
      </c>
      <c r="I658" s="1">
        <v>144</v>
      </c>
    </row>
    <row r="659" spans="1:9" x14ac:dyDescent="0.25">
      <c r="A659" s="3" t="s">
        <v>659</v>
      </c>
      <c r="B659" s="1">
        <v>189</v>
      </c>
      <c r="C659" s="1">
        <v>171</v>
      </c>
      <c r="D659" s="1">
        <v>181</v>
      </c>
      <c r="E659" s="1">
        <v>136</v>
      </c>
      <c r="F659" s="1">
        <v>137</v>
      </c>
      <c r="G659" s="1">
        <v>110</v>
      </c>
      <c r="H659" s="1">
        <v>29</v>
      </c>
      <c r="I659" s="1"/>
    </row>
    <row r="660" spans="1:9" x14ac:dyDescent="0.25">
      <c r="A660" s="3" t="s">
        <v>660</v>
      </c>
      <c r="B660" s="1">
        <v>70</v>
      </c>
      <c r="C660" s="1">
        <v>53</v>
      </c>
      <c r="D660" s="1"/>
      <c r="E660" s="1"/>
      <c r="F660" s="1"/>
      <c r="G660" s="1"/>
      <c r="H660" s="1"/>
      <c r="I660" s="1"/>
    </row>
    <row r="661" spans="1:9" x14ac:dyDescent="0.25">
      <c r="A661" s="3" t="s">
        <v>661</v>
      </c>
      <c r="B661" s="1">
        <v>386</v>
      </c>
      <c r="C661" s="1">
        <v>379</v>
      </c>
      <c r="D661" s="1">
        <v>354</v>
      </c>
      <c r="E661" s="1">
        <v>352</v>
      </c>
      <c r="F661" s="1">
        <v>332</v>
      </c>
      <c r="G661" s="1">
        <v>321</v>
      </c>
      <c r="H661" s="1">
        <v>325</v>
      </c>
      <c r="I661" s="1">
        <v>334</v>
      </c>
    </row>
    <row r="662" spans="1:9" x14ac:dyDescent="0.25">
      <c r="A662" s="3" t="s">
        <v>662</v>
      </c>
      <c r="B662" s="1">
        <v>369</v>
      </c>
      <c r="C662" s="1">
        <v>364</v>
      </c>
      <c r="D662" s="1">
        <v>367</v>
      </c>
      <c r="E662" s="1">
        <v>369</v>
      </c>
      <c r="F662" s="1">
        <v>365</v>
      </c>
      <c r="G662" s="1">
        <v>358</v>
      </c>
      <c r="H662" s="1">
        <v>356</v>
      </c>
      <c r="I662" s="1">
        <v>364</v>
      </c>
    </row>
    <row r="663" spans="1:9" x14ac:dyDescent="0.25">
      <c r="A663" s="3" t="s">
        <v>663</v>
      </c>
      <c r="B663" s="1">
        <v>575</v>
      </c>
      <c r="C663" s="1">
        <v>573</v>
      </c>
      <c r="D663" s="1">
        <v>551</v>
      </c>
      <c r="E663" s="1">
        <v>559</v>
      </c>
      <c r="F663" s="1">
        <v>552</v>
      </c>
      <c r="G663" s="1">
        <v>546</v>
      </c>
      <c r="H663" s="1">
        <v>519</v>
      </c>
      <c r="I663" s="1">
        <v>498</v>
      </c>
    </row>
    <row r="664" spans="1:9" x14ac:dyDescent="0.25">
      <c r="A664" s="3" t="s">
        <v>664</v>
      </c>
      <c r="B664" s="1">
        <v>25</v>
      </c>
      <c r="C664" s="1">
        <v>26</v>
      </c>
      <c r="D664" s="1">
        <v>25</v>
      </c>
      <c r="E664" s="1">
        <v>26</v>
      </c>
      <c r="F664" s="1">
        <v>24</v>
      </c>
      <c r="G664" s="1">
        <v>22</v>
      </c>
      <c r="H664" s="1">
        <v>19</v>
      </c>
      <c r="I664" s="1">
        <v>13</v>
      </c>
    </row>
    <row r="665" spans="1:9" x14ac:dyDescent="0.25">
      <c r="A665" s="3" t="s">
        <v>665</v>
      </c>
      <c r="B665" s="1">
        <v>190</v>
      </c>
      <c r="C665" s="1">
        <v>193</v>
      </c>
      <c r="D665" s="1">
        <v>191</v>
      </c>
      <c r="E665" s="1">
        <v>203</v>
      </c>
      <c r="F665" s="1">
        <v>210</v>
      </c>
      <c r="G665" s="1">
        <v>233</v>
      </c>
      <c r="H665" s="1">
        <v>219</v>
      </c>
      <c r="I665" s="1">
        <v>205</v>
      </c>
    </row>
    <row r="666" spans="1:9" x14ac:dyDescent="0.25">
      <c r="A666" s="3" t="s">
        <v>666</v>
      </c>
      <c r="B666" s="1">
        <v>256</v>
      </c>
      <c r="C666" s="1">
        <v>239</v>
      </c>
      <c r="D666" s="1">
        <v>223</v>
      </c>
      <c r="E666" s="1">
        <v>202</v>
      </c>
      <c r="F666" s="1">
        <v>195</v>
      </c>
      <c r="G666" s="1">
        <v>202</v>
      </c>
      <c r="H666" s="1">
        <v>190</v>
      </c>
      <c r="I666" s="1">
        <v>185</v>
      </c>
    </row>
    <row r="667" spans="1:9" x14ac:dyDescent="0.25">
      <c r="A667" s="3" t="s">
        <v>667</v>
      </c>
      <c r="B667" s="1">
        <v>255</v>
      </c>
      <c r="C667" s="1">
        <v>236</v>
      </c>
      <c r="D667" s="1">
        <v>236</v>
      </c>
      <c r="E667" s="1">
        <v>214</v>
      </c>
      <c r="F667" s="1">
        <v>213</v>
      </c>
      <c r="G667" s="1">
        <v>225</v>
      </c>
      <c r="H667" s="1">
        <v>212</v>
      </c>
      <c r="I667" s="1">
        <v>202</v>
      </c>
    </row>
    <row r="668" spans="1:9" x14ac:dyDescent="0.25">
      <c r="A668" s="3" t="s">
        <v>668</v>
      </c>
      <c r="B668" s="1">
        <v>95</v>
      </c>
      <c r="C668" s="1">
        <v>93</v>
      </c>
      <c r="D668" s="1">
        <v>97</v>
      </c>
      <c r="E668" s="1">
        <v>77</v>
      </c>
      <c r="F668" s="1">
        <v>94</v>
      </c>
      <c r="G668" s="1">
        <v>75</v>
      </c>
      <c r="H668" s="1">
        <v>45</v>
      </c>
      <c r="I668" s="1">
        <v>60</v>
      </c>
    </row>
    <row r="669" spans="1:9" x14ac:dyDescent="0.25">
      <c r="A669" s="3" t="s">
        <v>669</v>
      </c>
      <c r="B669" s="1">
        <v>29</v>
      </c>
      <c r="C669" s="1">
        <v>27</v>
      </c>
      <c r="D669" s="1">
        <v>29</v>
      </c>
      <c r="E669" s="1">
        <v>41</v>
      </c>
      <c r="F669" s="1">
        <v>41</v>
      </c>
      <c r="G669" s="1">
        <v>32</v>
      </c>
      <c r="H669" s="1">
        <v>34</v>
      </c>
      <c r="I669" s="1">
        <v>36</v>
      </c>
    </row>
    <row r="670" spans="1:9" x14ac:dyDescent="0.25">
      <c r="A670" s="3" t="s">
        <v>670</v>
      </c>
      <c r="B670" s="1">
        <v>229</v>
      </c>
      <c r="C670" s="1">
        <v>233</v>
      </c>
      <c r="D670" s="1">
        <v>235</v>
      </c>
      <c r="E670" s="1">
        <v>249</v>
      </c>
      <c r="F670" s="1">
        <v>268</v>
      </c>
      <c r="G670" s="1">
        <v>269</v>
      </c>
      <c r="H670" s="1">
        <v>235</v>
      </c>
      <c r="I670" s="1">
        <v>222</v>
      </c>
    </row>
    <row r="671" spans="1:9" x14ac:dyDescent="0.25">
      <c r="A671" s="3" t="s">
        <v>671</v>
      </c>
      <c r="B671" s="1">
        <v>179</v>
      </c>
      <c r="C671" s="1">
        <v>133</v>
      </c>
      <c r="D671" s="1">
        <v>151</v>
      </c>
      <c r="E671" s="1">
        <v>199</v>
      </c>
      <c r="F671" s="1">
        <v>234</v>
      </c>
      <c r="G671" s="1">
        <v>265</v>
      </c>
      <c r="H671" s="1">
        <v>244</v>
      </c>
      <c r="I671" s="1">
        <v>233</v>
      </c>
    </row>
    <row r="672" spans="1:9" x14ac:dyDescent="0.25">
      <c r="A672" s="3" t="s">
        <v>672</v>
      </c>
      <c r="B672" s="1">
        <v>502</v>
      </c>
      <c r="C672" s="1">
        <v>527</v>
      </c>
      <c r="D672" s="1">
        <v>544</v>
      </c>
      <c r="E672" s="1">
        <v>578</v>
      </c>
      <c r="F672" s="1">
        <v>574</v>
      </c>
      <c r="G672" s="1">
        <v>569</v>
      </c>
      <c r="H672" s="1">
        <v>496</v>
      </c>
      <c r="I672" s="1">
        <v>441</v>
      </c>
    </row>
    <row r="673" spans="1:9" x14ac:dyDescent="0.25">
      <c r="A673" s="3" t="s">
        <v>673</v>
      </c>
      <c r="B673" s="1">
        <v>62</v>
      </c>
      <c r="C673" s="1">
        <v>63</v>
      </c>
      <c r="D673" s="1">
        <v>64</v>
      </c>
      <c r="E673" s="1">
        <v>62</v>
      </c>
      <c r="F673" s="1">
        <v>58</v>
      </c>
      <c r="G673" s="1">
        <v>66</v>
      </c>
      <c r="H673" s="1">
        <v>75</v>
      </c>
      <c r="I673" s="1">
        <v>78</v>
      </c>
    </row>
    <row r="674" spans="1:9" x14ac:dyDescent="0.25">
      <c r="A674" s="3" t="s">
        <v>674</v>
      </c>
      <c r="B674" s="1">
        <v>82</v>
      </c>
      <c r="C674" s="1">
        <v>69</v>
      </c>
      <c r="D674" s="1">
        <v>104</v>
      </c>
      <c r="E674" s="1">
        <v>79</v>
      </c>
      <c r="F674" s="1">
        <v>72</v>
      </c>
      <c r="G674" s="1">
        <v>96</v>
      </c>
      <c r="H674" s="1">
        <v>68</v>
      </c>
      <c r="I674" s="1">
        <v>55</v>
      </c>
    </row>
    <row r="675" spans="1:9" x14ac:dyDescent="0.25">
      <c r="A675" s="3" t="s">
        <v>675</v>
      </c>
      <c r="B675" s="1">
        <v>412</v>
      </c>
      <c r="C675" s="1">
        <v>403</v>
      </c>
      <c r="D675" s="1">
        <v>373</v>
      </c>
      <c r="E675" s="1">
        <v>357</v>
      </c>
      <c r="F675" s="1">
        <v>331</v>
      </c>
      <c r="G675" s="1">
        <v>323</v>
      </c>
      <c r="H675" s="1">
        <v>296</v>
      </c>
      <c r="I675" s="1">
        <v>252</v>
      </c>
    </row>
    <row r="676" spans="1:9" x14ac:dyDescent="0.25">
      <c r="A676" s="3" t="s">
        <v>676</v>
      </c>
      <c r="B676" s="1">
        <v>61</v>
      </c>
      <c r="C676" s="1">
        <v>73</v>
      </c>
      <c r="D676" s="1">
        <v>64</v>
      </c>
      <c r="E676" s="1">
        <v>56</v>
      </c>
      <c r="F676" s="1">
        <v>48</v>
      </c>
      <c r="G676" s="1">
        <v>49</v>
      </c>
      <c r="H676" s="1">
        <v>52</v>
      </c>
      <c r="I676" s="1">
        <v>74</v>
      </c>
    </row>
    <row r="677" spans="1:9" x14ac:dyDescent="0.25">
      <c r="A677" s="3" t="s">
        <v>677</v>
      </c>
      <c r="B677" s="1">
        <v>61</v>
      </c>
      <c r="C677" s="1">
        <v>65</v>
      </c>
      <c r="D677" s="1">
        <v>66</v>
      </c>
      <c r="E677" s="1">
        <v>67</v>
      </c>
      <c r="F677" s="1">
        <v>62</v>
      </c>
      <c r="G677" s="1">
        <v>66</v>
      </c>
      <c r="H677" s="1">
        <v>67</v>
      </c>
      <c r="I677" s="1">
        <v>78</v>
      </c>
    </row>
    <row r="678" spans="1:9" x14ac:dyDescent="0.25">
      <c r="A678" s="3" t="s">
        <v>678</v>
      </c>
      <c r="B678" s="1">
        <v>13</v>
      </c>
      <c r="C678" s="1">
        <v>15</v>
      </c>
      <c r="D678" s="1">
        <v>16</v>
      </c>
      <c r="E678" s="1">
        <v>17</v>
      </c>
      <c r="F678" s="1">
        <v>13</v>
      </c>
      <c r="G678" s="1"/>
      <c r="H678" s="1">
        <v>16</v>
      </c>
      <c r="I678" s="1">
        <v>14</v>
      </c>
    </row>
    <row r="679" spans="1:9" x14ac:dyDescent="0.25">
      <c r="A679" s="3" t="s">
        <v>679</v>
      </c>
      <c r="B679" s="1"/>
      <c r="C679" s="1"/>
      <c r="D679" s="1"/>
      <c r="E679" s="1"/>
      <c r="F679" s="1"/>
      <c r="G679" s="1"/>
      <c r="H679" s="1"/>
      <c r="I679" s="1">
        <v>150</v>
      </c>
    </row>
    <row r="680" spans="1:9" x14ac:dyDescent="0.25">
      <c r="A680" s="3" t="s">
        <v>680</v>
      </c>
      <c r="B680" s="1">
        <v>286</v>
      </c>
      <c r="C680" s="1">
        <v>284</v>
      </c>
      <c r="D680" s="1">
        <v>282</v>
      </c>
      <c r="E680" s="1">
        <v>256</v>
      </c>
      <c r="F680" s="1">
        <v>238</v>
      </c>
      <c r="G680" s="1">
        <v>264</v>
      </c>
      <c r="H680" s="1">
        <v>267</v>
      </c>
      <c r="I680" s="1">
        <v>268</v>
      </c>
    </row>
    <row r="681" spans="1:9" x14ac:dyDescent="0.25">
      <c r="A681" s="3" t="s">
        <v>681</v>
      </c>
      <c r="B681" s="1">
        <v>115</v>
      </c>
      <c r="C681" s="1">
        <v>122</v>
      </c>
      <c r="D681" s="1">
        <v>114</v>
      </c>
      <c r="E681" s="1">
        <v>126</v>
      </c>
      <c r="F681" s="1">
        <v>115</v>
      </c>
      <c r="G681" s="1">
        <v>116</v>
      </c>
      <c r="H681" s="1">
        <v>113</v>
      </c>
      <c r="I681" s="1">
        <v>106</v>
      </c>
    </row>
    <row r="682" spans="1:9" x14ac:dyDescent="0.25">
      <c r="A682" s="3" t="s">
        <v>682</v>
      </c>
      <c r="B682" s="1">
        <v>424</v>
      </c>
      <c r="C682" s="1">
        <v>364</v>
      </c>
      <c r="D682" s="1">
        <v>328</v>
      </c>
      <c r="E682" s="1">
        <v>302</v>
      </c>
      <c r="F682" s="1">
        <v>263</v>
      </c>
      <c r="G682" s="1">
        <v>233</v>
      </c>
      <c r="H682" s="1">
        <v>206</v>
      </c>
      <c r="I682" s="1">
        <v>208</v>
      </c>
    </row>
    <row r="683" spans="1:9" x14ac:dyDescent="0.25">
      <c r="A683" s="3" t="s">
        <v>683</v>
      </c>
      <c r="B683" s="1">
        <v>92</v>
      </c>
      <c r="C683" s="1">
        <v>91</v>
      </c>
      <c r="D683" s="1">
        <v>89</v>
      </c>
      <c r="E683" s="1">
        <v>86</v>
      </c>
      <c r="F683" s="1">
        <v>84</v>
      </c>
      <c r="G683" s="1">
        <v>86</v>
      </c>
      <c r="H683" s="1">
        <v>86</v>
      </c>
      <c r="I683" s="1">
        <v>88</v>
      </c>
    </row>
    <row r="684" spans="1:9" x14ac:dyDescent="0.25">
      <c r="A684" s="3" t="s">
        <v>684</v>
      </c>
      <c r="B684" s="1">
        <v>556</v>
      </c>
      <c r="C684" s="1">
        <v>556</v>
      </c>
      <c r="D684" s="1">
        <v>552</v>
      </c>
      <c r="E684" s="1">
        <v>538</v>
      </c>
      <c r="F684" s="1">
        <v>527</v>
      </c>
      <c r="G684" s="1">
        <v>469</v>
      </c>
      <c r="H684" s="1">
        <v>450</v>
      </c>
      <c r="I684" s="1">
        <v>420</v>
      </c>
    </row>
    <row r="685" spans="1:9" x14ac:dyDescent="0.25">
      <c r="A685" s="3" t="s">
        <v>685</v>
      </c>
      <c r="B685" s="1">
        <v>228</v>
      </c>
      <c r="C685" s="1">
        <v>225</v>
      </c>
      <c r="D685" s="1">
        <v>210</v>
      </c>
      <c r="E685" s="1">
        <v>226</v>
      </c>
      <c r="F685" s="1">
        <v>236</v>
      </c>
      <c r="G685" s="1">
        <v>221</v>
      </c>
      <c r="H685" s="1">
        <v>199</v>
      </c>
      <c r="I685" s="1">
        <v>161</v>
      </c>
    </row>
    <row r="686" spans="1:9" x14ac:dyDescent="0.25">
      <c r="A686" s="3" t="s">
        <v>686</v>
      </c>
      <c r="B686" s="1">
        <v>407</v>
      </c>
      <c r="C686" s="1">
        <v>392</v>
      </c>
      <c r="D686" s="1">
        <v>372</v>
      </c>
      <c r="E686" s="1">
        <v>365</v>
      </c>
      <c r="F686" s="1">
        <v>353</v>
      </c>
      <c r="G686" s="1">
        <v>362</v>
      </c>
      <c r="H686" s="1">
        <v>340</v>
      </c>
      <c r="I686" s="1">
        <v>328</v>
      </c>
    </row>
    <row r="687" spans="1:9" x14ac:dyDescent="0.25">
      <c r="A687" s="3" t="s">
        <v>687</v>
      </c>
      <c r="B687" s="1">
        <v>92</v>
      </c>
      <c r="C687" s="1">
        <v>93</v>
      </c>
      <c r="D687" s="1">
        <v>99</v>
      </c>
      <c r="E687" s="1">
        <v>96</v>
      </c>
      <c r="F687" s="1">
        <v>92</v>
      </c>
      <c r="G687" s="1">
        <v>96</v>
      </c>
      <c r="H687" s="1">
        <v>100</v>
      </c>
      <c r="I687" s="1">
        <v>88</v>
      </c>
    </row>
    <row r="688" spans="1:9" x14ac:dyDescent="0.25">
      <c r="A688" s="3" t="s">
        <v>688</v>
      </c>
      <c r="B688" s="1">
        <v>164</v>
      </c>
      <c r="C688" s="1">
        <v>165</v>
      </c>
      <c r="D688" s="1">
        <v>160</v>
      </c>
      <c r="E688" s="1">
        <v>151</v>
      </c>
      <c r="F688" s="1">
        <v>156</v>
      </c>
      <c r="G688" s="1">
        <v>153</v>
      </c>
      <c r="H688" s="1">
        <v>144</v>
      </c>
      <c r="I688" s="1">
        <v>154</v>
      </c>
    </row>
    <row r="689" spans="1:9" x14ac:dyDescent="0.25">
      <c r="A689" s="3" t="s">
        <v>689</v>
      </c>
      <c r="B689" s="1">
        <v>29</v>
      </c>
      <c r="C689" s="1">
        <v>21</v>
      </c>
      <c r="D689" s="1">
        <v>14</v>
      </c>
      <c r="E689" s="1">
        <v>9</v>
      </c>
      <c r="F689" s="1">
        <v>8</v>
      </c>
      <c r="G689" s="1">
        <v>9</v>
      </c>
      <c r="H689" s="1">
        <v>6</v>
      </c>
      <c r="I689" s="1">
        <v>27</v>
      </c>
    </row>
    <row r="690" spans="1:9" x14ac:dyDescent="0.25">
      <c r="A690" s="3" t="s">
        <v>690</v>
      </c>
      <c r="B690" s="1">
        <v>93</v>
      </c>
      <c r="C690" s="1">
        <v>83</v>
      </c>
      <c r="D690" s="1">
        <v>80</v>
      </c>
      <c r="E690" s="1">
        <v>84</v>
      </c>
      <c r="F690" s="1">
        <v>87</v>
      </c>
      <c r="G690" s="1">
        <v>85</v>
      </c>
      <c r="H690" s="1"/>
      <c r="I690" s="1"/>
    </row>
    <row r="691" spans="1:9" x14ac:dyDescent="0.25">
      <c r="A691" s="3" t="s">
        <v>691</v>
      </c>
      <c r="B691" s="1">
        <v>589</v>
      </c>
      <c r="C691" s="1">
        <v>606</v>
      </c>
      <c r="D691" s="1">
        <v>600</v>
      </c>
      <c r="E691" s="1">
        <v>608</v>
      </c>
      <c r="F691" s="1">
        <v>612</v>
      </c>
      <c r="G691" s="1">
        <v>578</v>
      </c>
      <c r="H691" s="1">
        <v>544</v>
      </c>
      <c r="I691" s="1">
        <v>382</v>
      </c>
    </row>
    <row r="692" spans="1:9" x14ac:dyDescent="0.25">
      <c r="A692" s="3" t="s">
        <v>692</v>
      </c>
      <c r="B692" s="1">
        <v>98</v>
      </c>
      <c r="C692" s="1">
        <v>87</v>
      </c>
      <c r="D692" s="1">
        <v>84</v>
      </c>
      <c r="E692" s="1">
        <v>44</v>
      </c>
      <c r="F692" s="1"/>
      <c r="G692" s="1"/>
      <c r="H692" s="1"/>
      <c r="I692" s="1"/>
    </row>
    <row r="693" spans="1:9" x14ac:dyDescent="0.25">
      <c r="A693" s="3" t="s">
        <v>693</v>
      </c>
      <c r="B693" s="1">
        <v>17</v>
      </c>
      <c r="C693" s="1"/>
      <c r="D693" s="1"/>
      <c r="E693" s="1"/>
      <c r="F693" s="1"/>
      <c r="G693" s="1"/>
      <c r="H693" s="1"/>
      <c r="I693" s="1"/>
    </row>
    <row r="694" spans="1:9" x14ac:dyDescent="0.25">
      <c r="A694" s="3" t="s">
        <v>694</v>
      </c>
      <c r="B694" s="1">
        <v>358</v>
      </c>
      <c r="C694" s="1">
        <v>350</v>
      </c>
      <c r="D694" s="1">
        <v>344</v>
      </c>
      <c r="E694" s="1">
        <v>343</v>
      </c>
      <c r="F694" s="1">
        <v>359</v>
      </c>
      <c r="G694" s="1">
        <v>347</v>
      </c>
      <c r="H694" s="1">
        <v>329</v>
      </c>
      <c r="I694" s="1">
        <v>318</v>
      </c>
    </row>
    <row r="695" spans="1:9" x14ac:dyDescent="0.25">
      <c r="A695" s="3" t="s">
        <v>695</v>
      </c>
      <c r="B695" s="1">
        <v>362</v>
      </c>
      <c r="C695" s="1">
        <v>356</v>
      </c>
      <c r="D695" s="1">
        <v>339</v>
      </c>
      <c r="E695" s="1">
        <v>302</v>
      </c>
      <c r="F695" s="1">
        <v>283</v>
      </c>
      <c r="G695" s="1">
        <v>285</v>
      </c>
      <c r="H695" s="1">
        <v>272</v>
      </c>
      <c r="I695" s="1">
        <v>268</v>
      </c>
    </row>
    <row r="696" spans="1:9" x14ac:dyDescent="0.25">
      <c r="A696" s="3" t="s">
        <v>696</v>
      </c>
      <c r="B696" s="1">
        <v>140</v>
      </c>
      <c r="C696" s="1">
        <v>138</v>
      </c>
      <c r="D696" s="1">
        <v>135</v>
      </c>
      <c r="E696" s="1">
        <v>133</v>
      </c>
      <c r="F696" s="1">
        <v>140</v>
      </c>
      <c r="G696" s="1">
        <v>138</v>
      </c>
      <c r="H696" s="1">
        <v>128</v>
      </c>
      <c r="I696" s="1">
        <v>129</v>
      </c>
    </row>
    <row r="697" spans="1:9" x14ac:dyDescent="0.25">
      <c r="A697" s="3" t="s">
        <v>697</v>
      </c>
      <c r="B697" s="1">
        <v>447</v>
      </c>
      <c r="C697" s="1">
        <v>424</v>
      </c>
      <c r="D697" s="1">
        <v>419</v>
      </c>
      <c r="E697" s="1">
        <v>407</v>
      </c>
      <c r="F697" s="1">
        <v>426</v>
      </c>
      <c r="G697" s="1">
        <v>425</v>
      </c>
      <c r="H697" s="1">
        <v>383</v>
      </c>
      <c r="I697" s="1">
        <v>372</v>
      </c>
    </row>
    <row r="698" spans="1:9" x14ac:dyDescent="0.25">
      <c r="A698" s="3" t="s">
        <v>698</v>
      </c>
      <c r="B698" s="1">
        <v>336</v>
      </c>
      <c r="C698" s="1">
        <v>330</v>
      </c>
      <c r="D698" s="1">
        <v>304</v>
      </c>
      <c r="E698" s="1">
        <v>312</v>
      </c>
      <c r="F698" s="1">
        <v>296</v>
      </c>
      <c r="G698" s="1">
        <v>302</v>
      </c>
      <c r="H698" s="1">
        <v>300</v>
      </c>
      <c r="I698" s="1">
        <v>291</v>
      </c>
    </row>
    <row r="699" spans="1:9" x14ac:dyDescent="0.25">
      <c r="A699" s="3" t="s">
        <v>699</v>
      </c>
      <c r="B699" s="1">
        <v>669</v>
      </c>
      <c r="C699" s="1">
        <v>640</v>
      </c>
      <c r="D699" s="1">
        <v>629</v>
      </c>
      <c r="E699" s="1">
        <v>606</v>
      </c>
      <c r="F699" s="1">
        <v>582</v>
      </c>
      <c r="G699" s="1">
        <v>577</v>
      </c>
      <c r="H699" s="1">
        <v>594</v>
      </c>
      <c r="I699" s="1">
        <v>607</v>
      </c>
    </row>
    <row r="700" spans="1:9" x14ac:dyDescent="0.25">
      <c r="A700" s="3" t="s">
        <v>700</v>
      </c>
      <c r="B700" s="1">
        <v>314</v>
      </c>
      <c r="C700" s="1">
        <v>327</v>
      </c>
      <c r="D700" s="1">
        <v>312</v>
      </c>
      <c r="E700" s="1">
        <v>304</v>
      </c>
      <c r="F700" s="1">
        <v>278</v>
      </c>
      <c r="G700" s="1">
        <v>259</v>
      </c>
      <c r="H700" s="1">
        <v>260</v>
      </c>
      <c r="I700" s="1">
        <v>243</v>
      </c>
    </row>
    <row r="701" spans="1:9" x14ac:dyDescent="0.25">
      <c r="A701" s="3" t="s">
        <v>701</v>
      </c>
      <c r="B701" s="1">
        <v>508</v>
      </c>
      <c r="C701" s="1">
        <v>528</v>
      </c>
      <c r="D701" s="1">
        <v>539</v>
      </c>
      <c r="E701" s="1">
        <v>529</v>
      </c>
      <c r="F701" s="1">
        <v>535</v>
      </c>
      <c r="G701" s="1">
        <v>520</v>
      </c>
      <c r="H701" s="1">
        <v>494</v>
      </c>
      <c r="I701" s="1">
        <v>495</v>
      </c>
    </row>
    <row r="702" spans="1:9" x14ac:dyDescent="0.25">
      <c r="A702" s="3" t="s">
        <v>702</v>
      </c>
      <c r="B702" s="1">
        <v>54</v>
      </c>
      <c r="C702" s="1">
        <v>35</v>
      </c>
      <c r="D702" s="1">
        <v>52</v>
      </c>
      <c r="E702" s="1">
        <v>20</v>
      </c>
      <c r="F702" s="1">
        <v>66</v>
      </c>
      <c r="G702" s="1">
        <v>66</v>
      </c>
      <c r="H702" s="1">
        <v>70</v>
      </c>
      <c r="I702" s="1">
        <v>62</v>
      </c>
    </row>
    <row r="703" spans="1:9" x14ac:dyDescent="0.25">
      <c r="A703" s="3" t="s">
        <v>703</v>
      </c>
      <c r="B703" s="1">
        <v>101</v>
      </c>
      <c r="C703" s="1">
        <v>101</v>
      </c>
      <c r="D703" s="1">
        <v>97</v>
      </c>
      <c r="E703" s="1">
        <v>96</v>
      </c>
      <c r="F703" s="1">
        <v>105</v>
      </c>
      <c r="G703" s="1">
        <v>105</v>
      </c>
      <c r="H703" s="1">
        <v>97</v>
      </c>
      <c r="I703" s="1">
        <v>92</v>
      </c>
    </row>
    <row r="704" spans="1:9" x14ac:dyDescent="0.25">
      <c r="A704" s="3" t="s">
        <v>704</v>
      </c>
      <c r="B704" s="1">
        <v>479</v>
      </c>
      <c r="C704" s="1">
        <v>509</v>
      </c>
      <c r="D704" s="1">
        <v>483</v>
      </c>
      <c r="E704" s="1">
        <v>480</v>
      </c>
      <c r="F704" s="1">
        <v>466</v>
      </c>
      <c r="G704" s="1">
        <v>449</v>
      </c>
      <c r="H704" s="1">
        <v>428</v>
      </c>
      <c r="I704" s="1">
        <v>445</v>
      </c>
    </row>
    <row r="705" spans="1:9" x14ac:dyDescent="0.25">
      <c r="A705" s="3" t="s">
        <v>705</v>
      </c>
      <c r="B705" s="1">
        <v>701</v>
      </c>
      <c r="C705" s="1">
        <v>715</v>
      </c>
      <c r="D705" s="1">
        <v>694</v>
      </c>
      <c r="E705" s="1">
        <v>676</v>
      </c>
      <c r="F705" s="1">
        <v>642</v>
      </c>
      <c r="G705" s="1">
        <v>645</v>
      </c>
      <c r="H705" s="1">
        <v>642</v>
      </c>
      <c r="I705" s="1">
        <v>596</v>
      </c>
    </row>
    <row r="706" spans="1:9" x14ac:dyDescent="0.25">
      <c r="A706" s="3" t="s">
        <v>706</v>
      </c>
      <c r="B706" s="1">
        <v>116</v>
      </c>
      <c r="C706" s="1">
        <v>120</v>
      </c>
      <c r="D706" s="1">
        <v>157</v>
      </c>
      <c r="E706" s="1">
        <v>174</v>
      </c>
      <c r="F706" s="1">
        <v>154</v>
      </c>
      <c r="G706" s="1">
        <v>177</v>
      </c>
      <c r="H706" s="1">
        <v>139</v>
      </c>
      <c r="I706" s="1">
        <v>172</v>
      </c>
    </row>
    <row r="707" spans="1:9" x14ac:dyDescent="0.25">
      <c r="A707" s="3" t="s">
        <v>707</v>
      </c>
      <c r="B707" s="1">
        <v>50</v>
      </c>
      <c r="C707" s="1">
        <v>40</v>
      </c>
      <c r="D707" s="1">
        <v>46</v>
      </c>
      <c r="E707" s="1">
        <v>35</v>
      </c>
      <c r="F707" s="1">
        <v>30</v>
      </c>
      <c r="G707" s="1">
        <v>34</v>
      </c>
      <c r="H707" s="1">
        <v>32</v>
      </c>
      <c r="I707" s="1">
        <v>32</v>
      </c>
    </row>
    <row r="708" spans="1:9" x14ac:dyDescent="0.25">
      <c r="A708" s="3" t="s">
        <v>708</v>
      </c>
      <c r="B708" s="1">
        <v>138</v>
      </c>
      <c r="C708" s="1">
        <v>125</v>
      </c>
      <c r="D708" s="1">
        <v>118</v>
      </c>
      <c r="E708" s="1">
        <v>108</v>
      </c>
      <c r="F708" s="1">
        <v>106</v>
      </c>
      <c r="G708" s="1">
        <v>113</v>
      </c>
      <c r="H708" s="1">
        <v>112</v>
      </c>
      <c r="I708" s="1">
        <v>124</v>
      </c>
    </row>
    <row r="709" spans="1:9" x14ac:dyDescent="0.25">
      <c r="A709" s="3" t="s">
        <v>709</v>
      </c>
      <c r="B709" s="1">
        <v>375</v>
      </c>
      <c r="C709" s="1">
        <v>372</v>
      </c>
      <c r="D709" s="1">
        <v>363</v>
      </c>
      <c r="E709" s="1">
        <v>332</v>
      </c>
      <c r="F709" s="1">
        <v>322</v>
      </c>
      <c r="G709" s="1">
        <v>313</v>
      </c>
      <c r="H709" s="1">
        <v>298</v>
      </c>
      <c r="I709" s="1">
        <v>266</v>
      </c>
    </row>
    <row r="710" spans="1:9" x14ac:dyDescent="0.25">
      <c r="A710" s="3" t="s">
        <v>710</v>
      </c>
      <c r="B710" s="1">
        <v>472</v>
      </c>
      <c r="C710" s="1">
        <v>470</v>
      </c>
      <c r="D710" s="1">
        <v>453</v>
      </c>
      <c r="E710" s="1">
        <v>448</v>
      </c>
      <c r="F710" s="1">
        <v>447</v>
      </c>
      <c r="G710" s="1">
        <v>439</v>
      </c>
      <c r="H710" s="1">
        <v>416</v>
      </c>
      <c r="I710" s="1">
        <v>385</v>
      </c>
    </row>
    <row r="711" spans="1:9" x14ac:dyDescent="0.25">
      <c r="A711" s="3" t="s">
        <v>711</v>
      </c>
      <c r="B711" s="1">
        <v>571</v>
      </c>
      <c r="C711" s="1">
        <v>542</v>
      </c>
      <c r="D711" s="1">
        <v>579</v>
      </c>
      <c r="E711" s="1">
        <v>548</v>
      </c>
      <c r="F711" s="1">
        <v>551</v>
      </c>
      <c r="G711" s="1">
        <v>578</v>
      </c>
      <c r="H711" s="1">
        <v>578</v>
      </c>
      <c r="I711" s="1">
        <v>589</v>
      </c>
    </row>
    <row r="712" spans="1:9" x14ac:dyDescent="0.25">
      <c r="A712" s="3" t="s">
        <v>712</v>
      </c>
      <c r="B712" s="1">
        <v>569</v>
      </c>
      <c r="C712" s="1">
        <v>572</v>
      </c>
      <c r="D712" s="1">
        <v>538</v>
      </c>
      <c r="E712" s="1">
        <v>537</v>
      </c>
      <c r="F712" s="1">
        <v>506</v>
      </c>
      <c r="G712" s="1">
        <v>552</v>
      </c>
      <c r="H712" s="1">
        <v>560</v>
      </c>
      <c r="I712" s="1">
        <v>555</v>
      </c>
    </row>
    <row r="713" spans="1:9" x14ac:dyDescent="0.25">
      <c r="A713" s="3" t="s">
        <v>713</v>
      </c>
      <c r="B713" s="1">
        <v>697</v>
      </c>
      <c r="C713" s="1">
        <v>646</v>
      </c>
      <c r="D713" s="1">
        <v>616</v>
      </c>
      <c r="E713" s="1">
        <v>604</v>
      </c>
      <c r="F713" s="1">
        <v>573</v>
      </c>
      <c r="G713" s="1">
        <v>553</v>
      </c>
      <c r="H713" s="1">
        <v>538</v>
      </c>
      <c r="I713" s="1">
        <v>521</v>
      </c>
    </row>
    <row r="714" spans="1:9" x14ac:dyDescent="0.25">
      <c r="A714" s="3" t="s">
        <v>714</v>
      </c>
      <c r="B714" s="1">
        <v>382</v>
      </c>
      <c r="C714" s="1">
        <v>357</v>
      </c>
      <c r="D714" s="1">
        <v>338</v>
      </c>
      <c r="E714" s="1">
        <v>340</v>
      </c>
      <c r="F714" s="1">
        <v>329</v>
      </c>
      <c r="G714" s="1">
        <v>332</v>
      </c>
      <c r="H714" s="1">
        <v>331</v>
      </c>
      <c r="I714" s="1">
        <v>318</v>
      </c>
    </row>
    <row r="715" spans="1:9" x14ac:dyDescent="0.25">
      <c r="A715" s="3" t="s">
        <v>715</v>
      </c>
      <c r="B715" s="1">
        <v>574</v>
      </c>
      <c r="C715" s="1">
        <v>587</v>
      </c>
      <c r="D715" s="1">
        <v>597</v>
      </c>
      <c r="E715" s="1">
        <v>576</v>
      </c>
      <c r="F715" s="1">
        <v>562</v>
      </c>
      <c r="G715" s="1">
        <v>563</v>
      </c>
      <c r="H715" s="1">
        <v>507</v>
      </c>
      <c r="I715" s="1">
        <v>523</v>
      </c>
    </row>
    <row r="716" spans="1:9" x14ac:dyDescent="0.25">
      <c r="A716" s="3" t="s">
        <v>716</v>
      </c>
      <c r="B716" s="1">
        <v>485</v>
      </c>
      <c r="C716" s="1">
        <v>486</v>
      </c>
      <c r="D716" s="1">
        <v>491</v>
      </c>
      <c r="E716" s="1">
        <v>490</v>
      </c>
      <c r="F716" s="1">
        <v>487</v>
      </c>
      <c r="G716" s="1">
        <v>483</v>
      </c>
      <c r="H716" s="1">
        <v>506</v>
      </c>
      <c r="I716" s="1">
        <v>508</v>
      </c>
    </row>
    <row r="717" spans="1:9" x14ac:dyDescent="0.25">
      <c r="A717" s="3" t="s">
        <v>717</v>
      </c>
      <c r="B717" s="1">
        <v>527</v>
      </c>
      <c r="C717" s="1">
        <v>492</v>
      </c>
      <c r="D717" s="1">
        <v>474</v>
      </c>
      <c r="E717" s="1">
        <v>473</v>
      </c>
      <c r="F717" s="1">
        <v>485</v>
      </c>
      <c r="G717" s="1">
        <v>451</v>
      </c>
      <c r="H717" s="1">
        <v>460</v>
      </c>
      <c r="I717" s="1">
        <v>478</v>
      </c>
    </row>
    <row r="718" spans="1:9" x14ac:dyDescent="0.25">
      <c r="A718" s="3" t="s">
        <v>718</v>
      </c>
      <c r="B718" s="1">
        <v>635</v>
      </c>
      <c r="C718" s="1">
        <v>633</v>
      </c>
      <c r="D718" s="1">
        <v>602</v>
      </c>
      <c r="E718" s="1">
        <v>585</v>
      </c>
      <c r="F718" s="1">
        <v>558</v>
      </c>
      <c r="G718" s="1">
        <v>564</v>
      </c>
      <c r="H718" s="1">
        <v>567</v>
      </c>
      <c r="I718" s="1">
        <v>551</v>
      </c>
    </row>
    <row r="719" spans="1:9" x14ac:dyDescent="0.25">
      <c r="A719" s="3" t="s">
        <v>719</v>
      </c>
      <c r="B719" s="1">
        <v>185</v>
      </c>
      <c r="C719" s="1">
        <v>175</v>
      </c>
      <c r="D719" s="1">
        <v>161</v>
      </c>
      <c r="E719" s="1">
        <v>156</v>
      </c>
      <c r="F719" s="1">
        <v>161</v>
      </c>
      <c r="G719" s="1">
        <v>163</v>
      </c>
      <c r="H719" s="1">
        <v>179</v>
      </c>
      <c r="I719" s="1">
        <v>174</v>
      </c>
    </row>
    <row r="720" spans="1:9" x14ac:dyDescent="0.25">
      <c r="A720" s="3" t="s">
        <v>720</v>
      </c>
      <c r="B720" s="1">
        <v>618</v>
      </c>
      <c r="C720" s="1">
        <v>595</v>
      </c>
      <c r="D720" s="1">
        <v>577</v>
      </c>
      <c r="E720" s="1">
        <v>575</v>
      </c>
      <c r="F720" s="1">
        <v>567</v>
      </c>
      <c r="G720" s="1">
        <v>560</v>
      </c>
      <c r="H720" s="1">
        <v>539</v>
      </c>
      <c r="I720" s="1">
        <v>539</v>
      </c>
    </row>
    <row r="721" spans="1:9" x14ac:dyDescent="0.25">
      <c r="A721" s="3" t="s">
        <v>721</v>
      </c>
      <c r="B721" s="1">
        <v>371</v>
      </c>
      <c r="C721" s="1">
        <v>361</v>
      </c>
      <c r="D721" s="1">
        <v>373</v>
      </c>
      <c r="E721" s="1">
        <v>400</v>
      </c>
      <c r="F721" s="1">
        <v>384</v>
      </c>
      <c r="G721" s="1">
        <v>402</v>
      </c>
      <c r="H721" s="1">
        <v>410</v>
      </c>
      <c r="I721" s="1">
        <v>400</v>
      </c>
    </row>
    <row r="722" spans="1:9" x14ac:dyDescent="0.25">
      <c r="A722" s="3" t="s">
        <v>722</v>
      </c>
      <c r="B722" s="1">
        <v>662</v>
      </c>
      <c r="C722" s="1">
        <v>655</v>
      </c>
      <c r="D722" s="1">
        <v>598</v>
      </c>
      <c r="E722" s="1">
        <v>584</v>
      </c>
      <c r="F722" s="1">
        <v>583</v>
      </c>
      <c r="G722" s="1">
        <v>585</v>
      </c>
      <c r="H722" s="1">
        <v>544</v>
      </c>
      <c r="I722" s="1">
        <v>517</v>
      </c>
    </row>
    <row r="723" spans="1:9" x14ac:dyDescent="0.25">
      <c r="A723" s="3" t="s">
        <v>723</v>
      </c>
      <c r="B723" s="1">
        <v>772</v>
      </c>
      <c r="C723" s="1">
        <v>760</v>
      </c>
      <c r="D723" s="1">
        <v>749</v>
      </c>
      <c r="E723" s="1">
        <v>726</v>
      </c>
      <c r="F723" s="1">
        <v>741</v>
      </c>
      <c r="G723" s="1">
        <v>728</v>
      </c>
      <c r="H723" s="1">
        <v>724</v>
      </c>
      <c r="I723" s="1">
        <v>704</v>
      </c>
    </row>
    <row r="724" spans="1:9" x14ac:dyDescent="0.25">
      <c r="A724" s="3" t="s">
        <v>724</v>
      </c>
      <c r="B724" s="1">
        <v>392</v>
      </c>
      <c r="C724" s="1">
        <v>411</v>
      </c>
      <c r="D724" s="1">
        <v>430</v>
      </c>
      <c r="E724" s="1">
        <v>465</v>
      </c>
      <c r="F724" s="1">
        <v>476</v>
      </c>
      <c r="G724" s="1">
        <v>498</v>
      </c>
      <c r="H724" s="1">
        <v>522</v>
      </c>
      <c r="I724" s="1">
        <v>538</v>
      </c>
    </row>
    <row r="725" spans="1:9" x14ac:dyDescent="0.25">
      <c r="A725" s="3" t="s">
        <v>725</v>
      </c>
      <c r="B725" s="1">
        <v>738</v>
      </c>
      <c r="C725" s="1">
        <v>780</v>
      </c>
      <c r="D725" s="1">
        <v>806</v>
      </c>
      <c r="E725" s="1">
        <v>829</v>
      </c>
      <c r="F725" s="1">
        <v>865</v>
      </c>
      <c r="G725" s="1">
        <v>842</v>
      </c>
      <c r="H725" s="1">
        <v>822</v>
      </c>
      <c r="I725" s="1">
        <v>849</v>
      </c>
    </row>
    <row r="726" spans="1:9" x14ac:dyDescent="0.25">
      <c r="A726" s="3" t="s">
        <v>726</v>
      </c>
      <c r="B726" s="1">
        <v>702</v>
      </c>
      <c r="C726" s="1">
        <v>719</v>
      </c>
      <c r="D726" s="1">
        <v>728</v>
      </c>
      <c r="E726" s="1">
        <v>712</v>
      </c>
      <c r="F726" s="1">
        <v>706</v>
      </c>
      <c r="G726" s="1">
        <v>731</v>
      </c>
      <c r="H726" s="1">
        <v>739</v>
      </c>
      <c r="I726" s="1">
        <v>733</v>
      </c>
    </row>
    <row r="727" spans="1:9" x14ac:dyDescent="0.25">
      <c r="A727" s="3" t="s">
        <v>727</v>
      </c>
      <c r="B727" s="1">
        <v>709</v>
      </c>
      <c r="C727" s="1">
        <v>693</v>
      </c>
      <c r="D727" s="1">
        <v>699</v>
      </c>
      <c r="E727" s="1">
        <v>694</v>
      </c>
      <c r="F727" s="1">
        <v>697</v>
      </c>
      <c r="G727" s="1">
        <v>684</v>
      </c>
      <c r="H727" s="1">
        <v>680</v>
      </c>
      <c r="I727" s="1">
        <v>700</v>
      </c>
    </row>
    <row r="728" spans="1:9" x14ac:dyDescent="0.25">
      <c r="A728" s="3" t="s">
        <v>728</v>
      </c>
      <c r="B728" s="1">
        <v>586</v>
      </c>
      <c r="C728" s="1">
        <v>612</v>
      </c>
      <c r="D728" s="1">
        <v>607</v>
      </c>
      <c r="E728" s="1">
        <v>592</v>
      </c>
      <c r="F728" s="1">
        <v>607</v>
      </c>
      <c r="G728" s="1">
        <v>606</v>
      </c>
      <c r="H728" s="1">
        <v>609</v>
      </c>
      <c r="I728" s="1">
        <v>611</v>
      </c>
    </row>
    <row r="729" spans="1:9" x14ac:dyDescent="0.25">
      <c r="A729" s="3" t="s">
        <v>729</v>
      </c>
      <c r="B729" s="1">
        <v>401</v>
      </c>
      <c r="C729" s="1">
        <v>409</v>
      </c>
      <c r="D729" s="1">
        <v>419</v>
      </c>
      <c r="E729" s="1">
        <v>422</v>
      </c>
      <c r="F729" s="1">
        <v>408</v>
      </c>
      <c r="G729" s="1">
        <v>417</v>
      </c>
      <c r="H729" s="1">
        <v>435</v>
      </c>
      <c r="I729" s="1">
        <v>440</v>
      </c>
    </row>
    <row r="730" spans="1:9" x14ac:dyDescent="0.25">
      <c r="A730" s="3" t="s">
        <v>730</v>
      </c>
      <c r="B730" s="1">
        <v>265</v>
      </c>
      <c r="C730" s="1">
        <v>255</v>
      </c>
      <c r="D730" s="1">
        <v>258</v>
      </c>
      <c r="E730" s="1">
        <v>236</v>
      </c>
      <c r="F730" s="1">
        <v>223</v>
      </c>
      <c r="G730" s="1">
        <v>195</v>
      </c>
      <c r="H730" s="1">
        <v>170</v>
      </c>
      <c r="I730" s="1">
        <v>155</v>
      </c>
    </row>
    <row r="731" spans="1:9" x14ac:dyDescent="0.25">
      <c r="A731" s="3" t="s">
        <v>731</v>
      </c>
      <c r="B731" s="1">
        <v>146</v>
      </c>
      <c r="C731" s="1">
        <v>153</v>
      </c>
      <c r="D731" s="1">
        <v>152</v>
      </c>
      <c r="E731" s="1">
        <v>146</v>
      </c>
      <c r="F731" s="1">
        <v>146</v>
      </c>
      <c r="G731" s="1">
        <v>156</v>
      </c>
      <c r="H731" s="1">
        <v>178</v>
      </c>
      <c r="I731" s="1">
        <v>181</v>
      </c>
    </row>
    <row r="732" spans="1:9" x14ac:dyDescent="0.25">
      <c r="A732" s="3" t="s">
        <v>732</v>
      </c>
      <c r="B732" s="1">
        <v>699</v>
      </c>
      <c r="C732" s="1">
        <v>693</v>
      </c>
      <c r="D732" s="1">
        <v>732</v>
      </c>
      <c r="E732" s="1">
        <v>736</v>
      </c>
      <c r="F732" s="1">
        <v>748</v>
      </c>
      <c r="G732" s="1">
        <v>749</v>
      </c>
      <c r="H732" s="1">
        <v>738</v>
      </c>
      <c r="I732" s="1">
        <v>713</v>
      </c>
    </row>
    <row r="733" spans="1:9" x14ac:dyDescent="0.25">
      <c r="A733" s="3" t="s">
        <v>733</v>
      </c>
      <c r="B733" s="1">
        <v>764</v>
      </c>
      <c r="C733" s="1">
        <v>786</v>
      </c>
      <c r="D733" s="1">
        <v>765</v>
      </c>
      <c r="E733" s="1">
        <v>792</v>
      </c>
      <c r="F733" s="1">
        <v>781</v>
      </c>
      <c r="G733" s="1">
        <v>773</v>
      </c>
      <c r="H733" s="1">
        <v>768</v>
      </c>
      <c r="I733" s="1">
        <v>737</v>
      </c>
    </row>
    <row r="734" spans="1:9" x14ac:dyDescent="0.25">
      <c r="A734" s="3" t="s">
        <v>734</v>
      </c>
      <c r="B734" s="1">
        <v>373</v>
      </c>
      <c r="C734" s="1">
        <v>372</v>
      </c>
      <c r="D734" s="1">
        <v>342</v>
      </c>
      <c r="E734" s="1">
        <v>331</v>
      </c>
      <c r="F734" s="1">
        <v>306</v>
      </c>
      <c r="G734" s="1">
        <v>291</v>
      </c>
      <c r="H734" s="1">
        <v>286</v>
      </c>
      <c r="I734" s="1">
        <v>306</v>
      </c>
    </row>
    <row r="735" spans="1:9" x14ac:dyDescent="0.25">
      <c r="A735" s="3" t="s">
        <v>735</v>
      </c>
      <c r="B735" s="1">
        <v>375</v>
      </c>
      <c r="C735" s="1">
        <v>345</v>
      </c>
      <c r="D735" s="1">
        <v>359</v>
      </c>
      <c r="E735" s="1">
        <v>359</v>
      </c>
      <c r="F735" s="1">
        <v>374</v>
      </c>
      <c r="G735" s="1">
        <v>367</v>
      </c>
      <c r="H735" s="1">
        <v>376</v>
      </c>
      <c r="I735" s="1">
        <v>392</v>
      </c>
    </row>
    <row r="736" spans="1:9" x14ac:dyDescent="0.25">
      <c r="A736" s="3" t="s">
        <v>736</v>
      </c>
      <c r="B736" s="1">
        <v>251</v>
      </c>
      <c r="C736" s="1">
        <v>236</v>
      </c>
      <c r="D736" s="1">
        <v>214</v>
      </c>
      <c r="E736" s="1">
        <v>199</v>
      </c>
      <c r="F736" s="1">
        <v>201</v>
      </c>
      <c r="G736" s="1">
        <v>219</v>
      </c>
      <c r="H736" s="1">
        <v>237</v>
      </c>
      <c r="I736" s="1">
        <v>269</v>
      </c>
    </row>
    <row r="737" spans="1:9" x14ac:dyDescent="0.25">
      <c r="A737" s="3" t="s">
        <v>737</v>
      </c>
      <c r="B737" s="1">
        <v>706</v>
      </c>
      <c r="C737" s="1">
        <v>666</v>
      </c>
      <c r="D737" s="1">
        <v>615</v>
      </c>
      <c r="E737" s="1">
        <v>604</v>
      </c>
      <c r="F737" s="1">
        <v>584</v>
      </c>
      <c r="G737" s="1">
        <v>581</v>
      </c>
      <c r="H737" s="1">
        <v>530</v>
      </c>
      <c r="I737" s="1">
        <v>523</v>
      </c>
    </row>
    <row r="738" spans="1:9" x14ac:dyDescent="0.25">
      <c r="A738" s="3" t="s">
        <v>738</v>
      </c>
      <c r="B738" s="1">
        <v>767</v>
      </c>
      <c r="C738" s="1">
        <v>711</v>
      </c>
      <c r="D738" s="1">
        <v>723</v>
      </c>
      <c r="E738" s="1">
        <v>616</v>
      </c>
      <c r="F738" s="1">
        <v>554</v>
      </c>
      <c r="G738" s="1">
        <v>495</v>
      </c>
      <c r="H738" s="1">
        <v>421</v>
      </c>
      <c r="I738" s="1">
        <v>419</v>
      </c>
    </row>
    <row r="739" spans="1:9" x14ac:dyDescent="0.25">
      <c r="A739" s="3" t="s">
        <v>739</v>
      </c>
      <c r="B739" s="1">
        <v>322</v>
      </c>
      <c r="C739" s="1">
        <v>326</v>
      </c>
      <c r="D739" s="1">
        <v>327</v>
      </c>
      <c r="E739" s="1">
        <v>317</v>
      </c>
      <c r="F739" s="1">
        <v>321</v>
      </c>
      <c r="G739" s="1">
        <v>351</v>
      </c>
      <c r="H739" s="1">
        <v>308</v>
      </c>
      <c r="I739" s="1">
        <v>304</v>
      </c>
    </row>
    <row r="740" spans="1:9" x14ac:dyDescent="0.25">
      <c r="A740" s="3" t="s">
        <v>740</v>
      </c>
      <c r="B740" s="1">
        <v>694</v>
      </c>
      <c r="C740" s="1">
        <v>693</v>
      </c>
      <c r="D740" s="1">
        <v>684</v>
      </c>
      <c r="E740" s="1">
        <v>682</v>
      </c>
      <c r="F740" s="1">
        <v>643</v>
      </c>
      <c r="G740" s="1">
        <v>645</v>
      </c>
      <c r="H740" s="1">
        <v>623</v>
      </c>
      <c r="I740" s="1">
        <v>623</v>
      </c>
    </row>
    <row r="741" spans="1:9" x14ac:dyDescent="0.25">
      <c r="A741" s="3" t="s">
        <v>741</v>
      </c>
      <c r="B741" s="1">
        <v>141</v>
      </c>
      <c r="C741" s="1">
        <v>139</v>
      </c>
      <c r="D741" s="1">
        <v>140</v>
      </c>
      <c r="E741" s="1">
        <v>135</v>
      </c>
      <c r="F741" s="1">
        <v>127</v>
      </c>
      <c r="G741" s="1">
        <v>129</v>
      </c>
      <c r="H741" s="1">
        <v>133</v>
      </c>
      <c r="I741" s="1">
        <v>133</v>
      </c>
    </row>
    <row r="742" spans="1:9" x14ac:dyDescent="0.25">
      <c r="A742" s="3" t="s">
        <v>742</v>
      </c>
      <c r="B742" s="1">
        <v>396</v>
      </c>
      <c r="C742" s="1">
        <v>380</v>
      </c>
      <c r="D742" s="1">
        <v>359</v>
      </c>
      <c r="E742" s="1">
        <v>394</v>
      </c>
      <c r="F742" s="1">
        <v>367</v>
      </c>
      <c r="G742" s="1">
        <v>429</v>
      </c>
      <c r="H742" s="1">
        <v>372</v>
      </c>
      <c r="I742" s="1">
        <v>341</v>
      </c>
    </row>
    <row r="743" spans="1:9" x14ac:dyDescent="0.25">
      <c r="A743" s="3" t="s">
        <v>743</v>
      </c>
      <c r="B743" s="1"/>
      <c r="C743" s="1"/>
      <c r="D743" s="1">
        <v>8</v>
      </c>
      <c r="E743" s="1">
        <v>22</v>
      </c>
      <c r="F743" s="1">
        <v>19</v>
      </c>
      <c r="G743" s="1">
        <v>47</v>
      </c>
      <c r="H743" s="1">
        <v>34</v>
      </c>
      <c r="I743" s="1">
        <v>39</v>
      </c>
    </row>
    <row r="744" spans="1:9" x14ac:dyDescent="0.25">
      <c r="A744" s="3" t="s">
        <v>744</v>
      </c>
      <c r="B744" s="1">
        <v>82</v>
      </c>
      <c r="C744" s="1">
        <v>75</v>
      </c>
      <c r="D744" s="1">
        <v>130</v>
      </c>
      <c r="E744" s="1">
        <v>128</v>
      </c>
      <c r="F744" s="1">
        <v>125</v>
      </c>
      <c r="G744" s="1">
        <v>133</v>
      </c>
      <c r="H744" s="1">
        <v>55</v>
      </c>
      <c r="I744" s="1">
        <v>56</v>
      </c>
    </row>
    <row r="745" spans="1:9" x14ac:dyDescent="0.25">
      <c r="A745" s="3" t="s">
        <v>745</v>
      </c>
      <c r="B745" s="1">
        <v>101</v>
      </c>
      <c r="C745" s="1">
        <v>105</v>
      </c>
      <c r="D745" s="1">
        <v>112</v>
      </c>
      <c r="E745" s="1">
        <v>112</v>
      </c>
      <c r="F745" s="1">
        <v>124</v>
      </c>
      <c r="G745" s="1">
        <v>120</v>
      </c>
      <c r="H745" s="1">
        <v>119</v>
      </c>
      <c r="I745" s="1">
        <v>124</v>
      </c>
    </row>
    <row r="746" spans="1:9" x14ac:dyDescent="0.25">
      <c r="A746" s="3" t="s">
        <v>746</v>
      </c>
      <c r="B746" s="1">
        <v>340</v>
      </c>
      <c r="C746" s="1">
        <v>328</v>
      </c>
      <c r="D746" s="1">
        <v>307</v>
      </c>
      <c r="E746" s="1">
        <v>293</v>
      </c>
      <c r="F746" s="1">
        <v>263</v>
      </c>
      <c r="G746" s="1">
        <v>231</v>
      </c>
      <c r="H746" s="1"/>
      <c r="I746" s="1"/>
    </row>
    <row r="747" spans="1:9" x14ac:dyDescent="0.25">
      <c r="A747" s="3" t="s">
        <v>747</v>
      </c>
      <c r="B747" s="1">
        <v>781</v>
      </c>
      <c r="C747" s="1">
        <v>761</v>
      </c>
      <c r="D747" s="1">
        <v>743</v>
      </c>
      <c r="E747" s="1">
        <v>746</v>
      </c>
      <c r="F747" s="1">
        <v>723</v>
      </c>
      <c r="G747" s="1">
        <v>687</v>
      </c>
      <c r="H747" s="1">
        <v>881</v>
      </c>
      <c r="I747" s="1">
        <v>849</v>
      </c>
    </row>
    <row r="748" spans="1:9" x14ac:dyDescent="0.25">
      <c r="A748" s="3" t="s">
        <v>748</v>
      </c>
      <c r="B748" s="1"/>
      <c r="C748" s="1"/>
      <c r="D748" s="1">
        <v>7</v>
      </c>
      <c r="E748" s="1"/>
      <c r="F748" s="1"/>
      <c r="G748" s="1"/>
      <c r="H748" s="1">
        <v>20</v>
      </c>
      <c r="I748" s="1">
        <v>21</v>
      </c>
    </row>
    <row r="749" spans="1:9" x14ac:dyDescent="0.25">
      <c r="A749" s="3" t="s">
        <v>749</v>
      </c>
      <c r="B749" s="1">
        <v>173</v>
      </c>
      <c r="C749" s="1">
        <v>165</v>
      </c>
      <c r="D749" s="1">
        <v>160</v>
      </c>
      <c r="E749" s="1">
        <v>158</v>
      </c>
      <c r="F749" s="1">
        <v>130</v>
      </c>
      <c r="G749" s="1">
        <v>96</v>
      </c>
      <c r="H749" s="1">
        <v>92</v>
      </c>
      <c r="I749" s="1">
        <v>108</v>
      </c>
    </row>
    <row r="750" spans="1:9" x14ac:dyDescent="0.25">
      <c r="A750" s="3" t="s">
        <v>750</v>
      </c>
      <c r="B750" s="1">
        <v>495</v>
      </c>
      <c r="C750" s="1">
        <v>527</v>
      </c>
      <c r="D750" s="1">
        <v>532</v>
      </c>
      <c r="E750" s="1">
        <v>512</v>
      </c>
      <c r="F750" s="1">
        <v>510</v>
      </c>
      <c r="G750" s="1">
        <v>522</v>
      </c>
      <c r="H750" s="1">
        <v>510</v>
      </c>
      <c r="I750" s="1">
        <v>486</v>
      </c>
    </row>
    <row r="751" spans="1:9" x14ac:dyDescent="0.25">
      <c r="A751" s="3" t="s">
        <v>751</v>
      </c>
      <c r="B751" s="1">
        <v>545</v>
      </c>
      <c r="C751" s="1">
        <v>546</v>
      </c>
      <c r="D751" s="1">
        <v>551</v>
      </c>
      <c r="E751" s="1">
        <v>551</v>
      </c>
      <c r="F751" s="1">
        <v>562</v>
      </c>
      <c r="G751" s="1">
        <v>588</v>
      </c>
      <c r="H751" s="1">
        <v>573</v>
      </c>
      <c r="I751" s="1">
        <v>537</v>
      </c>
    </row>
    <row r="752" spans="1:9" x14ac:dyDescent="0.25">
      <c r="A752" s="3" t="s">
        <v>752</v>
      </c>
      <c r="B752" s="1">
        <v>302</v>
      </c>
      <c r="C752" s="1">
        <v>287</v>
      </c>
      <c r="D752" s="1">
        <v>282</v>
      </c>
      <c r="E752" s="1">
        <v>256</v>
      </c>
      <c r="F752" s="1">
        <v>242</v>
      </c>
      <c r="G752" s="1">
        <v>233</v>
      </c>
      <c r="H752" s="1">
        <v>238</v>
      </c>
      <c r="I752" s="1">
        <v>233</v>
      </c>
    </row>
    <row r="753" spans="1:9" x14ac:dyDescent="0.25">
      <c r="A753" s="3" t="s">
        <v>753</v>
      </c>
      <c r="B753" s="1">
        <v>5</v>
      </c>
      <c r="C753" s="1"/>
      <c r="D753" s="1"/>
      <c r="E753" s="1"/>
      <c r="F753" s="1"/>
      <c r="G753" s="1"/>
      <c r="H753" s="1"/>
      <c r="I753" s="1"/>
    </row>
    <row r="754" spans="1:9" x14ac:dyDescent="0.25">
      <c r="A754" s="3" t="s">
        <v>754</v>
      </c>
      <c r="B754" s="1">
        <v>551</v>
      </c>
      <c r="C754" s="1">
        <v>532</v>
      </c>
      <c r="D754" s="1">
        <v>523</v>
      </c>
      <c r="E754" s="1">
        <v>511</v>
      </c>
      <c r="F754" s="1">
        <v>503</v>
      </c>
      <c r="G754" s="1">
        <v>512</v>
      </c>
      <c r="H754" s="1">
        <v>528</v>
      </c>
      <c r="I754" s="1">
        <v>494</v>
      </c>
    </row>
    <row r="755" spans="1:9" x14ac:dyDescent="0.25">
      <c r="A755" s="3" t="s">
        <v>755</v>
      </c>
      <c r="B755" s="1">
        <v>283</v>
      </c>
      <c r="C755" s="1">
        <v>299</v>
      </c>
      <c r="D755" s="1">
        <v>291</v>
      </c>
      <c r="E755" s="1">
        <v>293</v>
      </c>
      <c r="F755" s="1">
        <v>289</v>
      </c>
      <c r="G755" s="1">
        <v>309</v>
      </c>
      <c r="H755" s="1">
        <v>331</v>
      </c>
      <c r="I755" s="1">
        <v>343</v>
      </c>
    </row>
    <row r="756" spans="1:9" x14ac:dyDescent="0.25">
      <c r="A756" s="3" t="s">
        <v>756</v>
      </c>
      <c r="B756" s="1">
        <v>371</v>
      </c>
      <c r="C756" s="1">
        <v>379</v>
      </c>
      <c r="D756" s="1">
        <v>365</v>
      </c>
      <c r="E756" s="1">
        <v>355</v>
      </c>
      <c r="F756" s="1">
        <v>358</v>
      </c>
      <c r="G756" s="1">
        <v>349</v>
      </c>
      <c r="H756" s="1">
        <v>353</v>
      </c>
      <c r="I756" s="1">
        <v>364</v>
      </c>
    </row>
    <row r="757" spans="1:9" x14ac:dyDescent="0.25">
      <c r="A757" s="3" t="s">
        <v>757</v>
      </c>
      <c r="B757" s="1">
        <v>323</v>
      </c>
      <c r="C757" s="1">
        <v>321</v>
      </c>
      <c r="D757" s="1">
        <v>335</v>
      </c>
      <c r="E757" s="1">
        <v>336</v>
      </c>
      <c r="F757" s="1">
        <v>342</v>
      </c>
      <c r="G757" s="1">
        <v>362</v>
      </c>
      <c r="H757" s="1">
        <v>359</v>
      </c>
      <c r="I757" s="1">
        <v>373</v>
      </c>
    </row>
    <row r="758" spans="1:9" x14ac:dyDescent="0.25">
      <c r="A758" s="3" t="s">
        <v>758</v>
      </c>
      <c r="B758" s="1">
        <v>7</v>
      </c>
      <c r="C758" s="1"/>
      <c r="D758" s="1"/>
      <c r="E758" s="1"/>
      <c r="F758" s="1"/>
      <c r="G758" s="1"/>
      <c r="H758" s="1"/>
      <c r="I758" s="1"/>
    </row>
    <row r="759" spans="1:9" x14ac:dyDescent="0.25">
      <c r="A759" s="3" t="s">
        <v>759</v>
      </c>
      <c r="B759" s="1">
        <v>116</v>
      </c>
      <c r="C759" s="1">
        <v>115</v>
      </c>
      <c r="D759" s="1">
        <v>117</v>
      </c>
      <c r="E759" s="1">
        <v>124</v>
      </c>
      <c r="F759" s="1">
        <v>129</v>
      </c>
      <c r="G759" s="1">
        <v>129</v>
      </c>
      <c r="H759" s="1">
        <v>142</v>
      </c>
      <c r="I759" s="1">
        <v>142</v>
      </c>
    </row>
    <row r="760" spans="1:9" x14ac:dyDescent="0.25">
      <c r="A760" s="3" t="s">
        <v>760</v>
      </c>
      <c r="B760" s="1">
        <v>27</v>
      </c>
      <c r="C760" s="1">
        <v>25</v>
      </c>
      <c r="D760" s="1">
        <v>28</v>
      </c>
      <c r="E760" s="1">
        <v>32</v>
      </c>
      <c r="F760" s="1">
        <v>31</v>
      </c>
      <c r="G760" s="1"/>
      <c r="H760" s="1"/>
      <c r="I760" s="1"/>
    </row>
    <row r="761" spans="1:9" x14ac:dyDescent="0.25">
      <c r="A761" s="3" t="s">
        <v>761</v>
      </c>
      <c r="B761" s="1">
        <v>133</v>
      </c>
      <c r="C761" s="1">
        <v>97</v>
      </c>
      <c r="D761" s="1">
        <v>107</v>
      </c>
      <c r="E761" s="1">
        <v>104</v>
      </c>
      <c r="F761" s="1">
        <v>103</v>
      </c>
      <c r="G761" s="1">
        <v>113</v>
      </c>
      <c r="H761" s="1">
        <v>107</v>
      </c>
      <c r="I761" s="1">
        <v>96</v>
      </c>
    </row>
    <row r="762" spans="1:9" x14ac:dyDescent="0.25">
      <c r="A762" s="3" t="s">
        <v>762</v>
      </c>
      <c r="B762" s="1">
        <v>659</v>
      </c>
      <c r="C762" s="1">
        <v>648</v>
      </c>
      <c r="D762" s="1">
        <v>632</v>
      </c>
      <c r="E762" s="1">
        <v>617</v>
      </c>
      <c r="F762" s="1">
        <v>633</v>
      </c>
      <c r="G762" s="1">
        <v>591</v>
      </c>
      <c r="H762" s="1">
        <v>629</v>
      </c>
      <c r="I762" s="1">
        <v>618</v>
      </c>
    </row>
    <row r="763" spans="1:9" x14ac:dyDescent="0.25">
      <c r="A763" s="3" t="s">
        <v>763</v>
      </c>
      <c r="B763" s="1">
        <v>284</v>
      </c>
      <c r="C763" s="1">
        <v>257</v>
      </c>
      <c r="D763" s="1">
        <v>250</v>
      </c>
      <c r="E763" s="1">
        <v>254</v>
      </c>
      <c r="F763" s="1">
        <v>269</v>
      </c>
      <c r="G763" s="1">
        <v>250</v>
      </c>
      <c r="H763" s="1"/>
      <c r="I763" s="1"/>
    </row>
    <row r="764" spans="1:9" x14ac:dyDescent="0.25">
      <c r="A764" s="3" t="s">
        <v>764</v>
      </c>
      <c r="B764" s="1">
        <v>622</v>
      </c>
      <c r="C764" s="1">
        <v>556</v>
      </c>
      <c r="D764" s="1">
        <v>533</v>
      </c>
      <c r="E764" s="1">
        <v>533</v>
      </c>
      <c r="F764" s="1">
        <v>513</v>
      </c>
      <c r="G764" s="1">
        <v>528</v>
      </c>
      <c r="H764" s="1">
        <v>776</v>
      </c>
      <c r="I764" s="1">
        <v>767</v>
      </c>
    </row>
    <row r="765" spans="1:9" x14ac:dyDescent="0.25">
      <c r="A765" s="3" t="s">
        <v>765</v>
      </c>
      <c r="B765" s="1">
        <v>147</v>
      </c>
      <c r="C765" s="1">
        <v>149</v>
      </c>
      <c r="D765" s="1">
        <v>158</v>
      </c>
      <c r="E765" s="1">
        <v>162</v>
      </c>
      <c r="F765" s="1">
        <v>159</v>
      </c>
      <c r="G765" s="1">
        <v>140</v>
      </c>
      <c r="H765" s="1">
        <v>135</v>
      </c>
      <c r="I765" s="1">
        <v>124</v>
      </c>
    </row>
    <row r="766" spans="1:9" x14ac:dyDescent="0.25">
      <c r="A766" s="3" t="s">
        <v>766</v>
      </c>
      <c r="B766" s="1">
        <v>519</v>
      </c>
      <c r="C766" s="1">
        <v>523</v>
      </c>
      <c r="D766" s="1">
        <v>496</v>
      </c>
      <c r="E766" s="1">
        <v>459</v>
      </c>
      <c r="F766" s="1">
        <v>454</v>
      </c>
      <c r="G766" s="1">
        <v>447</v>
      </c>
      <c r="H766" s="1">
        <v>422</v>
      </c>
      <c r="I766" s="1">
        <v>390</v>
      </c>
    </row>
    <row r="767" spans="1:9" x14ac:dyDescent="0.25">
      <c r="A767" s="3" t="s">
        <v>767</v>
      </c>
      <c r="B767" s="1">
        <v>233</v>
      </c>
      <c r="C767" s="1">
        <v>209</v>
      </c>
      <c r="D767" s="1">
        <v>214</v>
      </c>
      <c r="E767" s="1">
        <v>239</v>
      </c>
      <c r="F767" s="1">
        <v>251</v>
      </c>
      <c r="G767" s="1">
        <v>252</v>
      </c>
      <c r="H767" s="1">
        <v>290</v>
      </c>
      <c r="I767" s="1">
        <v>333</v>
      </c>
    </row>
    <row r="768" spans="1:9" x14ac:dyDescent="0.25">
      <c r="A768" s="3" t="s">
        <v>768</v>
      </c>
      <c r="B768" s="1">
        <v>137</v>
      </c>
      <c r="C768" s="1">
        <v>126</v>
      </c>
      <c r="D768" s="1">
        <v>117</v>
      </c>
      <c r="E768" s="1">
        <v>110</v>
      </c>
      <c r="F768" s="1">
        <v>103</v>
      </c>
      <c r="G768" s="1">
        <v>100</v>
      </c>
      <c r="H768" s="1">
        <v>96</v>
      </c>
      <c r="I768" s="1">
        <v>88</v>
      </c>
    </row>
    <row r="769" spans="1:9" x14ac:dyDescent="0.25">
      <c r="A769" s="3" t="s">
        <v>769</v>
      </c>
      <c r="B769" s="1">
        <v>568</v>
      </c>
      <c r="C769" s="1">
        <v>558</v>
      </c>
      <c r="D769" s="1">
        <v>551</v>
      </c>
      <c r="E769" s="1">
        <v>536</v>
      </c>
      <c r="F769" s="1">
        <v>542</v>
      </c>
      <c r="G769" s="1">
        <v>517</v>
      </c>
      <c r="H769" s="1">
        <v>503</v>
      </c>
      <c r="I769" s="1">
        <v>497</v>
      </c>
    </row>
    <row r="770" spans="1:9" x14ac:dyDescent="0.25">
      <c r="A770" s="3" t="s">
        <v>770</v>
      </c>
      <c r="B770" s="1">
        <v>666</v>
      </c>
      <c r="C770" s="1">
        <v>630</v>
      </c>
      <c r="D770" s="1">
        <v>602</v>
      </c>
      <c r="E770" s="1">
        <v>599</v>
      </c>
      <c r="F770" s="1">
        <v>586</v>
      </c>
      <c r="G770" s="1">
        <v>582</v>
      </c>
      <c r="H770" s="1">
        <v>591</v>
      </c>
      <c r="I770" s="1">
        <v>583</v>
      </c>
    </row>
    <row r="771" spans="1:9" x14ac:dyDescent="0.25">
      <c r="A771" s="3" t="s">
        <v>771</v>
      </c>
      <c r="B771" s="1">
        <v>518</v>
      </c>
      <c r="C771" s="1">
        <v>519</v>
      </c>
      <c r="D771" s="1">
        <v>512</v>
      </c>
      <c r="E771" s="1">
        <v>498</v>
      </c>
      <c r="F771" s="1">
        <v>493</v>
      </c>
      <c r="G771" s="1">
        <v>456</v>
      </c>
      <c r="H771" s="1">
        <v>452</v>
      </c>
      <c r="I771" s="1">
        <v>443</v>
      </c>
    </row>
    <row r="772" spans="1:9" x14ac:dyDescent="0.25">
      <c r="A772" s="3" t="s">
        <v>772</v>
      </c>
      <c r="B772" s="1">
        <v>764</v>
      </c>
      <c r="C772" s="1">
        <v>752</v>
      </c>
      <c r="D772" s="1">
        <v>738</v>
      </c>
      <c r="E772" s="1">
        <v>699</v>
      </c>
      <c r="F772" s="1">
        <v>663</v>
      </c>
      <c r="G772" s="1">
        <v>650</v>
      </c>
      <c r="H772" s="1">
        <v>623</v>
      </c>
      <c r="I772" s="1">
        <v>616</v>
      </c>
    </row>
    <row r="773" spans="1:9" x14ac:dyDescent="0.25">
      <c r="A773" s="3" t="s">
        <v>773</v>
      </c>
      <c r="B773" s="1">
        <v>370</v>
      </c>
      <c r="C773" s="1">
        <v>392</v>
      </c>
      <c r="D773" s="1">
        <v>385</v>
      </c>
      <c r="E773" s="1">
        <v>406</v>
      </c>
      <c r="F773" s="1">
        <v>441</v>
      </c>
      <c r="G773" s="1">
        <v>416</v>
      </c>
      <c r="H773" s="1">
        <v>420</v>
      </c>
      <c r="I773" s="1">
        <v>397</v>
      </c>
    </row>
    <row r="774" spans="1:9" x14ac:dyDescent="0.25">
      <c r="A774" s="3" t="s">
        <v>774</v>
      </c>
      <c r="B774" s="1">
        <v>580</v>
      </c>
      <c r="C774" s="1">
        <v>582</v>
      </c>
      <c r="D774" s="1">
        <v>568</v>
      </c>
      <c r="E774" s="1">
        <v>525</v>
      </c>
      <c r="F774" s="1">
        <v>516</v>
      </c>
      <c r="G774" s="1">
        <v>506</v>
      </c>
      <c r="H774" s="1">
        <v>495</v>
      </c>
      <c r="I774" s="1">
        <v>481</v>
      </c>
    </row>
    <row r="775" spans="1:9" x14ac:dyDescent="0.25">
      <c r="A775" s="3" t="s">
        <v>775</v>
      </c>
      <c r="B775" s="1">
        <v>409</v>
      </c>
      <c r="C775" s="1">
        <v>393</v>
      </c>
      <c r="D775" s="1">
        <v>367</v>
      </c>
      <c r="E775" s="1">
        <v>345</v>
      </c>
      <c r="F775" s="1">
        <v>325</v>
      </c>
      <c r="G775" s="1">
        <v>338</v>
      </c>
      <c r="H775" s="1">
        <v>334</v>
      </c>
      <c r="I775" s="1">
        <v>329</v>
      </c>
    </row>
    <row r="776" spans="1:9" x14ac:dyDescent="0.25">
      <c r="A776" s="3" t="s">
        <v>776</v>
      </c>
      <c r="B776" s="1">
        <v>99</v>
      </c>
      <c r="C776" s="1">
        <v>102</v>
      </c>
      <c r="D776" s="1">
        <v>96</v>
      </c>
      <c r="E776" s="1">
        <v>88</v>
      </c>
      <c r="F776" s="1">
        <v>90</v>
      </c>
      <c r="G776" s="1">
        <v>94</v>
      </c>
      <c r="H776" s="1">
        <v>98</v>
      </c>
      <c r="I776" s="1">
        <v>105</v>
      </c>
    </row>
    <row r="777" spans="1:9" x14ac:dyDescent="0.25">
      <c r="A777" s="3" t="s">
        <v>777</v>
      </c>
      <c r="B777" s="1"/>
      <c r="C777" s="1"/>
      <c r="D777" s="1"/>
      <c r="E777" s="1"/>
      <c r="F777" s="1"/>
      <c r="G777" s="1"/>
      <c r="H777" s="1"/>
      <c r="I777" s="1"/>
    </row>
    <row r="778" spans="1:9" x14ac:dyDescent="0.25">
      <c r="A778" s="3" t="s">
        <v>778</v>
      </c>
      <c r="B778" s="1">
        <v>120</v>
      </c>
      <c r="C778" s="1">
        <v>104</v>
      </c>
      <c r="D778" s="1">
        <v>99</v>
      </c>
      <c r="E778" s="1">
        <v>83</v>
      </c>
      <c r="F778" s="1">
        <v>83</v>
      </c>
      <c r="G778" s="1">
        <v>93</v>
      </c>
      <c r="H778" s="1">
        <v>88</v>
      </c>
      <c r="I778" s="1">
        <v>85</v>
      </c>
    </row>
    <row r="779" spans="1:9" x14ac:dyDescent="0.25">
      <c r="A779" s="3" t="s">
        <v>779</v>
      </c>
      <c r="B779" s="1">
        <v>620</v>
      </c>
      <c r="C779" s="1">
        <v>633</v>
      </c>
      <c r="D779" s="1">
        <v>605</v>
      </c>
      <c r="E779" s="1">
        <v>570</v>
      </c>
      <c r="F779" s="1">
        <v>562</v>
      </c>
      <c r="G779" s="1">
        <v>545</v>
      </c>
      <c r="H779" s="1">
        <v>549</v>
      </c>
      <c r="I779" s="1">
        <v>553</v>
      </c>
    </row>
    <row r="780" spans="1:9" x14ac:dyDescent="0.25">
      <c r="A780" s="3" t="s">
        <v>780</v>
      </c>
      <c r="B780" s="1">
        <v>134</v>
      </c>
      <c r="C780" s="1">
        <v>143</v>
      </c>
      <c r="D780" s="1">
        <v>143</v>
      </c>
      <c r="E780" s="1">
        <v>155</v>
      </c>
      <c r="F780" s="1">
        <v>158</v>
      </c>
      <c r="G780" s="1">
        <v>144</v>
      </c>
      <c r="H780" s="1">
        <v>128</v>
      </c>
      <c r="I780" s="1">
        <v>144</v>
      </c>
    </row>
    <row r="781" spans="1:9" x14ac:dyDescent="0.25">
      <c r="A781" s="3" t="s">
        <v>781</v>
      </c>
      <c r="B781" s="1">
        <v>457</v>
      </c>
      <c r="C781" s="1">
        <v>439</v>
      </c>
      <c r="D781" s="1">
        <v>429</v>
      </c>
      <c r="E781" s="1">
        <v>411</v>
      </c>
      <c r="F781" s="1">
        <v>404</v>
      </c>
      <c r="G781" s="1">
        <v>398</v>
      </c>
      <c r="H781" s="1">
        <v>414</v>
      </c>
      <c r="I781" s="1">
        <v>403</v>
      </c>
    </row>
    <row r="782" spans="1:9" x14ac:dyDescent="0.25">
      <c r="A782" s="3" t="s">
        <v>782</v>
      </c>
      <c r="B782" s="1">
        <v>379</v>
      </c>
      <c r="C782" s="1">
        <v>330</v>
      </c>
      <c r="D782" s="1">
        <v>315</v>
      </c>
      <c r="E782" s="1">
        <v>302</v>
      </c>
      <c r="F782" s="1">
        <v>255</v>
      </c>
      <c r="G782" s="1">
        <v>238</v>
      </c>
      <c r="H782" s="1">
        <v>225</v>
      </c>
      <c r="I782" s="1">
        <v>219</v>
      </c>
    </row>
    <row r="783" spans="1:9" x14ac:dyDescent="0.25">
      <c r="A783" s="3" t="s">
        <v>783</v>
      </c>
      <c r="B783" s="1">
        <v>473</v>
      </c>
      <c r="C783" s="1">
        <v>512</v>
      </c>
      <c r="D783" s="1">
        <v>490</v>
      </c>
      <c r="E783" s="1">
        <v>501</v>
      </c>
      <c r="F783" s="1">
        <v>462</v>
      </c>
      <c r="G783" s="1">
        <v>455</v>
      </c>
      <c r="H783" s="1">
        <v>428</v>
      </c>
      <c r="I783" s="1">
        <v>428</v>
      </c>
    </row>
    <row r="784" spans="1:9" x14ac:dyDescent="0.25">
      <c r="A784" s="3" t="s">
        <v>784</v>
      </c>
      <c r="B784" s="1">
        <v>108</v>
      </c>
      <c r="C784" s="1">
        <v>99</v>
      </c>
      <c r="D784" s="1">
        <v>83</v>
      </c>
      <c r="E784" s="1">
        <v>77</v>
      </c>
      <c r="F784" s="1">
        <v>79</v>
      </c>
      <c r="G784" s="1">
        <v>71</v>
      </c>
      <c r="H784" s="1">
        <v>73</v>
      </c>
      <c r="I784" s="1">
        <v>70</v>
      </c>
    </row>
    <row r="785" spans="1:9" x14ac:dyDescent="0.25">
      <c r="A785" s="3" t="s">
        <v>785</v>
      </c>
      <c r="B785" s="1"/>
      <c r="C785" s="1"/>
      <c r="D785" s="1">
        <v>368</v>
      </c>
      <c r="E785" s="1">
        <v>324</v>
      </c>
      <c r="F785" s="1">
        <v>339</v>
      </c>
      <c r="G785" s="1">
        <v>317</v>
      </c>
      <c r="H785" s="1">
        <v>293</v>
      </c>
      <c r="I785" s="1">
        <v>283</v>
      </c>
    </row>
    <row r="786" spans="1:9" x14ac:dyDescent="0.25">
      <c r="A786" s="3" t="s">
        <v>786</v>
      </c>
      <c r="B786" s="1"/>
      <c r="C786" s="1"/>
      <c r="D786" s="1">
        <v>532</v>
      </c>
      <c r="E786" s="1">
        <v>558</v>
      </c>
      <c r="F786" s="1">
        <v>543</v>
      </c>
      <c r="G786" s="1">
        <v>566</v>
      </c>
      <c r="H786" s="1">
        <v>558</v>
      </c>
      <c r="I786" s="1">
        <v>551</v>
      </c>
    </row>
    <row r="787" spans="1:9" x14ac:dyDescent="0.25">
      <c r="A787" s="3" t="s">
        <v>787</v>
      </c>
      <c r="B787" s="1">
        <v>152</v>
      </c>
      <c r="C787" s="1">
        <v>135</v>
      </c>
      <c r="D787" s="1">
        <v>162</v>
      </c>
      <c r="E787" s="1">
        <v>137</v>
      </c>
      <c r="F787" s="1">
        <v>158</v>
      </c>
      <c r="G787" s="1">
        <v>139</v>
      </c>
      <c r="H787" s="1">
        <v>103</v>
      </c>
      <c r="I787" s="1">
        <v>111</v>
      </c>
    </row>
    <row r="788" spans="1:9" x14ac:dyDescent="0.25">
      <c r="A788" s="3" t="s">
        <v>788</v>
      </c>
      <c r="B788" s="1">
        <v>31</v>
      </c>
      <c r="C788" s="1">
        <v>22</v>
      </c>
      <c r="D788" s="1">
        <v>33</v>
      </c>
      <c r="E788" s="1">
        <v>25</v>
      </c>
      <c r="F788" s="1">
        <v>29</v>
      </c>
      <c r="G788" s="1">
        <v>36</v>
      </c>
      <c r="H788" s="1">
        <v>40</v>
      </c>
      <c r="I788" s="1">
        <v>36</v>
      </c>
    </row>
    <row r="789" spans="1:9" x14ac:dyDescent="0.25">
      <c r="A789" s="3" t="s">
        <v>789</v>
      </c>
      <c r="B789" s="1">
        <v>204</v>
      </c>
      <c r="C789" s="1">
        <v>213</v>
      </c>
      <c r="D789" s="1">
        <v>205</v>
      </c>
      <c r="E789" s="1">
        <v>215</v>
      </c>
      <c r="F789" s="1">
        <v>222</v>
      </c>
      <c r="G789" s="1">
        <v>241</v>
      </c>
      <c r="H789" s="1">
        <v>245</v>
      </c>
      <c r="I789" s="1">
        <v>228</v>
      </c>
    </row>
    <row r="790" spans="1:9" x14ac:dyDescent="0.25">
      <c r="A790" s="3" t="s">
        <v>790</v>
      </c>
      <c r="B790" s="1">
        <v>308</v>
      </c>
      <c r="C790" s="1">
        <v>288</v>
      </c>
      <c r="D790" s="1">
        <v>296</v>
      </c>
      <c r="E790" s="1">
        <v>284</v>
      </c>
      <c r="F790" s="1">
        <v>282</v>
      </c>
      <c r="G790" s="1">
        <v>275</v>
      </c>
      <c r="H790" s="1">
        <v>269</v>
      </c>
      <c r="I790" s="1">
        <v>261</v>
      </c>
    </row>
    <row r="791" spans="1:9" x14ac:dyDescent="0.25">
      <c r="A791" s="3" t="s">
        <v>791</v>
      </c>
      <c r="B791" s="1">
        <v>162</v>
      </c>
      <c r="C791" s="1">
        <v>155</v>
      </c>
      <c r="D791" s="1">
        <v>147</v>
      </c>
      <c r="E791" s="1">
        <v>150</v>
      </c>
      <c r="F791" s="1">
        <v>135</v>
      </c>
      <c r="G791" s="1">
        <v>129</v>
      </c>
      <c r="H791" s="1">
        <v>127</v>
      </c>
      <c r="I791" s="1">
        <v>128</v>
      </c>
    </row>
    <row r="792" spans="1:9" x14ac:dyDescent="0.25">
      <c r="A792" s="3" t="s">
        <v>792</v>
      </c>
      <c r="B792" s="1">
        <v>129</v>
      </c>
      <c r="C792" s="1">
        <v>127</v>
      </c>
      <c r="D792" s="1">
        <v>115</v>
      </c>
      <c r="E792" s="1">
        <v>105</v>
      </c>
      <c r="F792" s="1">
        <v>95</v>
      </c>
      <c r="G792" s="1">
        <v>93</v>
      </c>
      <c r="H792" s="1">
        <v>94</v>
      </c>
      <c r="I792" s="1">
        <v>95</v>
      </c>
    </row>
    <row r="793" spans="1:9" x14ac:dyDescent="0.25">
      <c r="A793" s="3" t="s">
        <v>793</v>
      </c>
      <c r="B793" s="1">
        <v>348</v>
      </c>
      <c r="C793" s="1">
        <v>346</v>
      </c>
      <c r="D793" s="1">
        <v>324</v>
      </c>
      <c r="E793" s="1">
        <v>324</v>
      </c>
      <c r="F793" s="1">
        <v>323</v>
      </c>
      <c r="G793" s="1">
        <v>337</v>
      </c>
      <c r="H793" s="1">
        <v>353</v>
      </c>
      <c r="I793" s="1">
        <v>349</v>
      </c>
    </row>
    <row r="794" spans="1:9" x14ac:dyDescent="0.25">
      <c r="A794" s="3" t="s">
        <v>794</v>
      </c>
      <c r="B794" s="1">
        <v>412</v>
      </c>
      <c r="C794" s="1">
        <v>419</v>
      </c>
      <c r="D794" s="1">
        <v>381</v>
      </c>
      <c r="E794" s="1">
        <v>338</v>
      </c>
      <c r="F794" s="1">
        <v>296</v>
      </c>
      <c r="G794" s="1">
        <v>298</v>
      </c>
      <c r="H794" s="1">
        <v>294</v>
      </c>
      <c r="I794" s="1">
        <v>283</v>
      </c>
    </row>
    <row r="795" spans="1:9" x14ac:dyDescent="0.25">
      <c r="A795" s="3" t="s">
        <v>795</v>
      </c>
      <c r="B795" s="1">
        <v>578</v>
      </c>
      <c r="C795" s="1">
        <v>545</v>
      </c>
      <c r="D795" s="1">
        <v>535</v>
      </c>
      <c r="E795" s="1">
        <v>499</v>
      </c>
      <c r="F795" s="1">
        <v>485</v>
      </c>
      <c r="G795" s="1">
        <v>503</v>
      </c>
      <c r="H795" s="1">
        <v>520</v>
      </c>
      <c r="I795" s="1">
        <v>506</v>
      </c>
    </row>
    <row r="796" spans="1:9" x14ac:dyDescent="0.25">
      <c r="A796" s="3" t="s">
        <v>796</v>
      </c>
      <c r="B796" s="1">
        <v>163</v>
      </c>
      <c r="C796" s="1">
        <v>152</v>
      </c>
      <c r="D796" s="1">
        <v>156</v>
      </c>
      <c r="E796" s="1">
        <v>150</v>
      </c>
      <c r="F796" s="1">
        <v>140</v>
      </c>
      <c r="G796" s="1">
        <v>146</v>
      </c>
      <c r="H796" s="1">
        <v>139</v>
      </c>
      <c r="I796" s="1">
        <v>131</v>
      </c>
    </row>
    <row r="797" spans="1:9" x14ac:dyDescent="0.25">
      <c r="A797" s="3" t="s">
        <v>797</v>
      </c>
      <c r="B797" s="1">
        <v>51</v>
      </c>
      <c r="C797" s="1">
        <v>47</v>
      </c>
      <c r="D797" s="1">
        <v>47</v>
      </c>
      <c r="E797" s="1">
        <v>49</v>
      </c>
      <c r="F797" s="1">
        <v>46</v>
      </c>
      <c r="G797" s="1">
        <v>44</v>
      </c>
      <c r="H797" s="1">
        <v>50</v>
      </c>
      <c r="I797" s="1">
        <v>51</v>
      </c>
    </row>
    <row r="798" spans="1:9" x14ac:dyDescent="0.25">
      <c r="A798" s="3" t="s">
        <v>798</v>
      </c>
      <c r="B798" s="1">
        <v>79</v>
      </c>
      <c r="C798" s="1">
        <v>90</v>
      </c>
      <c r="D798" s="1">
        <v>98</v>
      </c>
      <c r="E798" s="1">
        <v>92</v>
      </c>
      <c r="F798" s="1">
        <v>84</v>
      </c>
      <c r="G798" s="1">
        <v>92</v>
      </c>
      <c r="H798" s="1">
        <v>100</v>
      </c>
      <c r="I798" s="1">
        <v>103</v>
      </c>
    </row>
    <row r="799" spans="1:9" x14ac:dyDescent="0.25">
      <c r="A799" s="3" t="s">
        <v>799</v>
      </c>
      <c r="B799" s="1">
        <v>289</v>
      </c>
      <c r="C799" s="1">
        <v>260</v>
      </c>
      <c r="D799" s="1">
        <v>242</v>
      </c>
      <c r="E799" s="1">
        <v>225</v>
      </c>
      <c r="F799" s="1">
        <v>248</v>
      </c>
      <c r="G799" s="1">
        <v>231</v>
      </c>
      <c r="H799" s="1">
        <v>252</v>
      </c>
      <c r="I799" s="1">
        <v>246</v>
      </c>
    </row>
    <row r="800" spans="1:9" x14ac:dyDescent="0.25">
      <c r="A800" s="3" t="s">
        <v>800</v>
      </c>
      <c r="B800" s="1">
        <v>93</v>
      </c>
      <c r="C800" s="1">
        <v>90</v>
      </c>
      <c r="D800" s="1">
        <v>81</v>
      </c>
      <c r="E800" s="1">
        <v>76</v>
      </c>
      <c r="F800" s="1">
        <v>77</v>
      </c>
      <c r="G800" s="1">
        <v>71</v>
      </c>
      <c r="H800" s="1">
        <v>65</v>
      </c>
      <c r="I800" s="1">
        <v>61</v>
      </c>
    </row>
    <row r="801" spans="1:9" x14ac:dyDescent="0.25">
      <c r="A801" s="3" t="s">
        <v>801</v>
      </c>
      <c r="B801" s="1">
        <v>530</v>
      </c>
      <c r="C801" s="1">
        <v>524</v>
      </c>
      <c r="D801" s="1">
        <v>528</v>
      </c>
      <c r="E801" s="1">
        <v>532</v>
      </c>
      <c r="F801" s="1">
        <v>534</v>
      </c>
      <c r="G801" s="1">
        <v>553</v>
      </c>
      <c r="H801" s="1">
        <v>535</v>
      </c>
      <c r="I801" s="1">
        <v>538</v>
      </c>
    </row>
    <row r="802" spans="1:9" x14ac:dyDescent="0.25">
      <c r="A802" s="3" t="s">
        <v>802</v>
      </c>
      <c r="B802" s="1">
        <v>121</v>
      </c>
      <c r="C802" s="1">
        <v>122</v>
      </c>
      <c r="D802" s="1">
        <v>118</v>
      </c>
      <c r="E802" s="1">
        <v>122</v>
      </c>
      <c r="F802" s="1">
        <v>129</v>
      </c>
      <c r="G802" s="1">
        <v>120</v>
      </c>
      <c r="H802" s="1">
        <v>124</v>
      </c>
      <c r="I802" s="1">
        <v>128</v>
      </c>
    </row>
    <row r="803" spans="1:9" x14ac:dyDescent="0.25">
      <c r="A803" s="3" t="s">
        <v>803</v>
      </c>
      <c r="B803" s="1">
        <v>449</v>
      </c>
      <c r="C803" s="1">
        <v>437</v>
      </c>
      <c r="D803" s="1">
        <v>443</v>
      </c>
      <c r="E803" s="1">
        <v>413</v>
      </c>
      <c r="F803" s="1">
        <v>416</v>
      </c>
      <c r="G803" s="1">
        <v>406</v>
      </c>
      <c r="H803" s="1">
        <v>427</v>
      </c>
      <c r="I803" s="1">
        <v>401</v>
      </c>
    </row>
    <row r="804" spans="1:9" x14ac:dyDescent="0.25">
      <c r="A804" s="3" t="s">
        <v>804</v>
      </c>
      <c r="B804" s="1">
        <v>575</v>
      </c>
      <c r="C804" s="1">
        <v>552</v>
      </c>
      <c r="D804" s="1">
        <v>546</v>
      </c>
      <c r="E804" s="1">
        <v>523</v>
      </c>
      <c r="F804" s="1">
        <v>512</v>
      </c>
      <c r="G804" s="1">
        <v>519</v>
      </c>
      <c r="H804" s="1">
        <v>503</v>
      </c>
      <c r="I804" s="1">
        <v>492</v>
      </c>
    </row>
    <row r="805" spans="1:9" x14ac:dyDescent="0.25">
      <c r="A805" s="3" t="s">
        <v>805</v>
      </c>
      <c r="B805" s="1">
        <v>110</v>
      </c>
      <c r="C805" s="1">
        <v>112</v>
      </c>
      <c r="D805" s="1">
        <v>93</v>
      </c>
      <c r="E805" s="1">
        <v>98</v>
      </c>
      <c r="F805" s="1">
        <v>85</v>
      </c>
      <c r="G805" s="1">
        <v>65</v>
      </c>
      <c r="H805" s="1">
        <v>71</v>
      </c>
      <c r="I805" s="1">
        <v>90</v>
      </c>
    </row>
    <row r="806" spans="1:9" x14ac:dyDescent="0.25">
      <c r="A806" s="3" t="s">
        <v>806</v>
      </c>
      <c r="B806" s="1">
        <v>293</v>
      </c>
      <c r="C806" s="1">
        <v>282</v>
      </c>
      <c r="D806" s="1">
        <v>275</v>
      </c>
      <c r="E806" s="1">
        <v>277</v>
      </c>
      <c r="F806" s="1">
        <v>248</v>
      </c>
      <c r="G806" s="1">
        <v>236</v>
      </c>
      <c r="H806" s="1">
        <v>92</v>
      </c>
      <c r="I806" s="1"/>
    </row>
    <row r="807" spans="1:9" x14ac:dyDescent="0.25">
      <c r="A807" s="3" t="s">
        <v>807</v>
      </c>
      <c r="B807" s="1">
        <v>690</v>
      </c>
      <c r="C807" s="1">
        <v>674</v>
      </c>
      <c r="D807" s="1">
        <v>644</v>
      </c>
      <c r="E807" s="1">
        <v>658</v>
      </c>
      <c r="F807" s="1">
        <v>620</v>
      </c>
      <c r="G807" s="1">
        <v>628</v>
      </c>
      <c r="H807" s="1">
        <v>657</v>
      </c>
      <c r="I807" s="1">
        <v>691</v>
      </c>
    </row>
    <row r="808" spans="1:9" x14ac:dyDescent="0.25">
      <c r="A808" s="3" t="s">
        <v>808</v>
      </c>
      <c r="B808" s="1">
        <v>594</v>
      </c>
      <c r="C808" s="1">
        <v>614</v>
      </c>
      <c r="D808" s="1">
        <v>628</v>
      </c>
      <c r="E808" s="1">
        <v>619</v>
      </c>
      <c r="F808" s="1">
        <v>580</v>
      </c>
      <c r="G808" s="1">
        <v>581</v>
      </c>
      <c r="H808" s="1">
        <v>549</v>
      </c>
      <c r="I808" s="1">
        <v>554</v>
      </c>
    </row>
    <row r="809" spans="1:9" x14ac:dyDescent="0.25">
      <c r="A809" s="3" t="s">
        <v>809</v>
      </c>
      <c r="B809" s="1">
        <v>834</v>
      </c>
      <c r="C809" s="1">
        <v>841</v>
      </c>
      <c r="D809" s="1">
        <v>810</v>
      </c>
      <c r="E809" s="1">
        <v>809</v>
      </c>
      <c r="F809" s="1">
        <v>808</v>
      </c>
      <c r="G809" s="1">
        <v>816</v>
      </c>
      <c r="H809" s="1">
        <v>835</v>
      </c>
      <c r="I809" s="1">
        <v>805</v>
      </c>
    </row>
    <row r="810" spans="1:9" x14ac:dyDescent="0.25">
      <c r="A810" s="3" t="s">
        <v>810</v>
      </c>
      <c r="B810" s="1">
        <v>349</v>
      </c>
      <c r="C810" s="1">
        <v>336</v>
      </c>
      <c r="D810" s="1">
        <v>330</v>
      </c>
      <c r="E810" s="1">
        <v>297</v>
      </c>
      <c r="F810" s="1">
        <v>294</v>
      </c>
      <c r="G810" s="1">
        <v>308</v>
      </c>
      <c r="H810" s="1">
        <v>211</v>
      </c>
      <c r="I810" s="1"/>
    </row>
    <row r="811" spans="1:9" x14ac:dyDescent="0.25">
      <c r="A811" s="3" t="s">
        <v>811</v>
      </c>
      <c r="B811" s="1">
        <v>155</v>
      </c>
      <c r="C811" s="1">
        <v>152</v>
      </c>
      <c r="D811" s="1">
        <v>145</v>
      </c>
      <c r="E811" s="1">
        <v>155</v>
      </c>
      <c r="F811" s="1">
        <v>143</v>
      </c>
      <c r="G811" s="1">
        <v>191</v>
      </c>
      <c r="H811" s="1">
        <v>177</v>
      </c>
      <c r="I811" s="1">
        <v>136</v>
      </c>
    </row>
    <row r="812" spans="1:9" x14ac:dyDescent="0.25">
      <c r="A812" s="3" t="s">
        <v>812</v>
      </c>
      <c r="B812" s="1">
        <v>102</v>
      </c>
      <c r="C812" s="1">
        <v>93</v>
      </c>
      <c r="D812" s="1">
        <v>107</v>
      </c>
      <c r="E812" s="1">
        <v>108</v>
      </c>
      <c r="F812" s="1">
        <v>107</v>
      </c>
      <c r="G812" s="1">
        <v>116</v>
      </c>
      <c r="H812" s="1">
        <v>114</v>
      </c>
      <c r="I812" s="1">
        <v>122</v>
      </c>
    </row>
    <row r="813" spans="1:9" x14ac:dyDescent="0.25">
      <c r="A813" s="3" t="s">
        <v>813</v>
      </c>
      <c r="B813" s="1">
        <v>233</v>
      </c>
      <c r="C813" s="1">
        <v>241</v>
      </c>
      <c r="D813" s="1">
        <v>235</v>
      </c>
      <c r="E813" s="1">
        <v>204</v>
      </c>
      <c r="F813" s="1">
        <v>187</v>
      </c>
      <c r="G813" s="1">
        <v>178</v>
      </c>
      <c r="H813" s="1">
        <v>177</v>
      </c>
      <c r="I813" s="1">
        <v>180</v>
      </c>
    </row>
    <row r="814" spans="1:9" x14ac:dyDescent="0.25">
      <c r="A814" s="3" t="s">
        <v>814</v>
      </c>
      <c r="B814" s="1">
        <v>83</v>
      </c>
      <c r="C814" s="1">
        <v>68</v>
      </c>
      <c r="D814" s="1">
        <v>63</v>
      </c>
      <c r="E814" s="1">
        <v>61</v>
      </c>
      <c r="F814" s="1">
        <v>63</v>
      </c>
      <c r="G814" s="1">
        <v>67</v>
      </c>
      <c r="H814" s="1">
        <v>62</v>
      </c>
      <c r="I814" s="1">
        <v>71</v>
      </c>
    </row>
    <row r="815" spans="1:9" x14ac:dyDescent="0.25">
      <c r="A815" s="3" t="s">
        <v>815</v>
      </c>
      <c r="B815" s="1">
        <v>342</v>
      </c>
      <c r="C815" s="1">
        <v>355</v>
      </c>
      <c r="D815" s="1">
        <v>329</v>
      </c>
      <c r="E815" s="1">
        <v>319</v>
      </c>
      <c r="F815" s="1">
        <v>308</v>
      </c>
      <c r="G815" s="1">
        <v>323</v>
      </c>
      <c r="H815" s="1">
        <v>319</v>
      </c>
      <c r="I815" s="1">
        <v>304</v>
      </c>
    </row>
    <row r="816" spans="1:9" x14ac:dyDescent="0.25">
      <c r="A816" s="3" t="s">
        <v>816</v>
      </c>
      <c r="B816" s="1"/>
      <c r="C816" s="1"/>
      <c r="D816" s="1">
        <v>440</v>
      </c>
      <c r="E816" s="1">
        <v>436</v>
      </c>
      <c r="F816" s="1">
        <v>456</v>
      </c>
      <c r="G816" s="1">
        <v>453</v>
      </c>
      <c r="H816" s="1">
        <v>454</v>
      </c>
      <c r="I816" s="1">
        <v>452</v>
      </c>
    </row>
    <row r="817" spans="1:9" x14ac:dyDescent="0.25">
      <c r="A817" s="3" t="s">
        <v>817</v>
      </c>
      <c r="B817" s="1"/>
      <c r="C817" s="1"/>
      <c r="D817" s="1">
        <v>297</v>
      </c>
      <c r="E817" s="1">
        <v>304</v>
      </c>
      <c r="F817" s="1">
        <v>316</v>
      </c>
      <c r="G817" s="1">
        <v>337</v>
      </c>
      <c r="H817" s="1">
        <v>297</v>
      </c>
      <c r="I817" s="1">
        <v>273</v>
      </c>
    </row>
    <row r="818" spans="1:9" x14ac:dyDescent="0.25">
      <c r="A818" s="3" t="s">
        <v>818</v>
      </c>
      <c r="B818" s="1">
        <v>471</v>
      </c>
      <c r="C818" s="1">
        <v>470</v>
      </c>
      <c r="D818" s="1">
        <v>466</v>
      </c>
      <c r="E818" s="1">
        <v>458</v>
      </c>
      <c r="F818" s="1">
        <v>456</v>
      </c>
      <c r="G818" s="1">
        <v>435</v>
      </c>
      <c r="H818" s="1">
        <v>437</v>
      </c>
      <c r="I818" s="1">
        <v>415</v>
      </c>
    </row>
    <row r="819" spans="1:9" x14ac:dyDescent="0.25">
      <c r="A819" s="3" t="s">
        <v>819</v>
      </c>
      <c r="B819" s="1">
        <v>334</v>
      </c>
      <c r="C819" s="1">
        <v>339</v>
      </c>
      <c r="D819" s="1">
        <v>343</v>
      </c>
      <c r="E819" s="1">
        <v>329</v>
      </c>
      <c r="F819" s="1">
        <v>322</v>
      </c>
      <c r="G819" s="1">
        <v>308</v>
      </c>
      <c r="H819" s="1">
        <v>312</v>
      </c>
      <c r="I819" s="1">
        <v>316</v>
      </c>
    </row>
    <row r="820" spans="1:9" x14ac:dyDescent="0.25">
      <c r="A820" s="3" t="s">
        <v>820</v>
      </c>
      <c r="B820" s="1">
        <v>445</v>
      </c>
      <c r="C820" s="1">
        <v>421</v>
      </c>
      <c r="D820" s="1">
        <v>418</v>
      </c>
      <c r="E820" s="1">
        <v>398</v>
      </c>
      <c r="F820" s="1">
        <v>397</v>
      </c>
      <c r="G820" s="1">
        <v>409</v>
      </c>
      <c r="H820" s="1">
        <v>401</v>
      </c>
      <c r="I820" s="1">
        <v>425</v>
      </c>
    </row>
    <row r="821" spans="1:9" x14ac:dyDescent="0.25">
      <c r="A821" s="3" t="s">
        <v>821</v>
      </c>
      <c r="B821" s="1">
        <v>220</v>
      </c>
      <c r="C821" s="1">
        <v>200</v>
      </c>
      <c r="D821" s="1">
        <v>179</v>
      </c>
      <c r="E821" s="1">
        <v>168</v>
      </c>
      <c r="F821" s="1">
        <v>117</v>
      </c>
      <c r="G821" s="1">
        <v>126</v>
      </c>
      <c r="H821" s="1">
        <v>111</v>
      </c>
      <c r="I821" s="1">
        <v>90</v>
      </c>
    </row>
    <row r="822" spans="1:9" x14ac:dyDescent="0.25">
      <c r="A822" s="3" t="s">
        <v>822</v>
      </c>
      <c r="B822" s="1">
        <v>50</v>
      </c>
      <c r="C822" s="1">
        <v>51</v>
      </c>
      <c r="D822" s="1">
        <v>58</v>
      </c>
      <c r="E822" s="1">
        <v>47</v>
      </c>
      <c r="F822" s="1">
        <v>43</v>
      </c>
      <c r="G822" s="1">
        <v>56</v>
      </c>
      <c r="H822" s="1">
        <v>83</v>
      </c>
      <c r="I822" s="1">
        <v>69</v>
      </c>
    </row>
    <row r="823" spans="1:9" x14ac:dyDescent="0.25">
      <c r="A823" s="3" t="s">
        <v>823</v>
      </c>
      <c r="B823" s="1">
        <v>243</v>
      </c>
      <c r="C823" s="1">
        <v>244</v>
      </c>
      <c r="D823" s="1">
        <v>241</v>
      </c>
      <c r="E823" s="1">
        <v>240</v>
      </c>
      <c r="F823" s="1">
        <v>246</v>
      </c>
      <c r="G823" s="1">
        <v>233</v>
      </c>
      <c r="H823" s="1">
        <v>238</v>
      </c>
      <c r="I823" s="1">
        <v>226</v>
      </c>
    </row>
    <row r="824" spans="1:9" x14ac:dyDescent="0.25">
      <c r="A824" s="3" t="s">
        <v>824</v>
      </c>
      <c r="B824" s="1">
        <v>263</v>
      </c>
      <c r="C824" s="1">
        <v>248</v>
      </c>
      <c r="D824" s="1">
        <v>240</v>
      </c>
      <c r="E824" s="1">
        <v>236</v>
      </c>
      <c r="F824" s="1">
        <v>234</v>
      </c>
      <c r="G824" s="1">
        <v>213</v>
      </c>
      <c r="H824" s="1">
        <v>207</v>
      </c>
      <c r="I824" s="1">
        <v>200</v>
      </c>
    </row>
    <row r="825" spans="1:9" x14ac:dyDescent="0.25">
      <c r="A825" s="3" t="s">
        <v>825</v>
      </c>
      <c r="B825" s="1"/>
      <c r="C825" s="1">
        <v>14</v>
      </c>
      <c r="D825" s="1">
        <v>13</v>
      </c>
      <c r="E825" s="1">
        <v>10</v>
      </c>
      <c r="F825" s="1">
        <v>15</v>
      </c>
      <c r="G825" s="1">
        <v>29</v>
      </c>
      <c r="H825" s="1">
        <v>24</v>
      </c>
      <c r="I825" s="1">
        <v>12</v>
      </c>
    </row>
    <row r="826" spans="1:9" x14ac:dyDescent="0.25">
      <c r="A826" s="3" t="s">
        <v>826</v>
      </c>
      <c r="B826" s="1">
        <v>118</v>
      </c>
      <c r="C826" s="1">
        <v>108</v>
      </c>
      <c r="D826" s="1">
        <v>84</v>
      </c>
      <c r="E826" s="1">
        <v>94</v>
      </c>
      <c r="F826" s="1">
        <v>77</v>
      </c>
      <c r="G826" s="1">
        <v>79</v>
      </c>
      <c r="H826" s="1">
        <v>69</v>
      </c>
      <c r="I826" s="1">
        <v>74</v>
      </c>
    </row>
    <row r="827" spans="1:9" x14ac:dyDescent="0.25">
      <c r="A827" s="3" t="s">
        <v>827</v>
      </c>
      <c r="B827" s="1">
        <v>139</v>
      </c>
      <c r="C827" s="1">
        <v>133</v>
      </c>
      <c r="D827" s="1">
        <v>131</v>
      </c>
      <c r="E827" s="1">
        <v>135</v>
      </c>
      <c r="F827" s="1">
        <v>131</v>
      </c>
      <c r="G827" s="1">
        <v>136</v>
      </c>
      <c r="H827" s="1">
        <v>130</v>
      </c>
      <c r="I827" s="1">
        <v>127</v>
      </c>
    </row>
    <row r="828" spans="1:9" x14ac:dyDescent="0.25">
      <c r="A828" s="3" t="s">
        <v>828</v>
      </c>
      <c r="B828" s="1">
        <v>336</v>
      </c>
      <c r="C828" s="1">
        <v>324</v>
      </c>
      <c r="D828" s="1">
        <v>341</v>
      </c>
      <c r="E828" s="1">
        <v>325</v>
      </c>
      <c r="F828" s="1">
        <v>306</v>
      </c>
      <c r="G828" s="1">
        <v>292</v>
      </c>
      <c r="H828" s="1">
        <v>304</v>
      </c>
      <c r="I828" s="1">
        <v>293</v>
      </c>
    </row>
    <row r="829" spans="1:9" x14ac:dyDescent="0.25">
      <c r="A829" s="3" t="s">
        <v>829</v>
      </c>
      <c r="B829" s="1">
        <v>561</v>
      </c>
      <c r="C829" s="1">
        <v>534</v>
      </c>
      <c r="D829" s="1">
        <v>531</v>
      </c>
      <c r="E829" s="1">
        <v>522</v>
      </c>
      <c r="F829" s="1">
        <v>500</v>
      </c>
      <c r="G829" s="1">
        <v>493</v>
      </c>
      <c r="H829" s="1">
        <v>480</v>
      </c>
      <c r="I829" s="1">
        <v>463</v>
      </c>
    </row>
    <row r="830" spans="1:9" x14ac:dyDescent="0.25">
      <c r="A830" s="3" t="s">
        <v>830</v>
      </c>
      <c r="B830" s="1">
        <v>528</v>
      </c>
      <c r="C830" s="1">
        <v>549</v>
      </c>
      <c r="D830" s="1">
        <v>530</v>
      </c>
      <c r="E830" s="1">
        <v>499</v>
      </c>
      <c r="F830" s="1">
        <v>501</v>
      </c>
      <c r="G830" s="1">
        <v>516</v>
      </c>
      <c r="H830" s="1">
        <v>529</v>
      </c>
      <c r="I830" s="1">
        <v>374</v>
      </c>
    </row>
    <row r="831" spans="1:9" x14ac:dyDescent="0.25">
      <c r="A831" s="3" t="s">
        <v>831</v>
      </c>
      <c r="B831" s="1">
        <v>111</v>
      </c>
      <c r="C831" s="1">
        <v>110</v>
      </c>
      <c r="D831" s="1">
        <v>109</v>
      </c>
      <c r="E831" s="1">
        <v>98</v>
      </c>
      <c r="F831" s="1">
        <v>104</v>
      </c>
      <c r="G831" s="1">
        <v>110</v>
      </c>
      <c r="H831" s="1">
        <v>114</v>
      </c>
      <c r="I831" s="1">
        <v>113</v>
      </c>
    </row>
    <row r="832" spans="1:9" x14ac:dyDescent="0.25">
      <c r="A832" s="3" t="s">
        <v>832</v>
      </c>
      <c r="B832" s="1">
        <v>310</v>
      </c>
      <c r="C832" s="1">
        <v>306</v>
      </c>
      <c r="D832" s="1">
        <v>309</v>
      </c>
      <c r="E832" s="1">
        <v>305</v>
      </c>
      <c r="F832" s="1">
        <v>294</v>
      </c>
      <c r="G832" s="1">
        <v>298</v>
      </c>
      <c r="H832" s="1">
        <v>307</v>
      </c>
      <c r="I832" s="1">
        <v>302</v>
      </c>
    </row>
    <row r="833" spans="1:9" x14ac:dyDescent="0.25">
      <c r="A833" s="3" t="s">
        <v>833</v>
      </c>
      <c r="B833" s="1">
        <v>103</v>
      </c>
      <c r="C833" s="1">
        <v>111</v>
      </c>
      <c r="D833" s="1">
        <v>108</v>
      </c>
      <c r="E833" s="1">
        <v>113</v>
      </c>
      <c r="F833" s="1">
        <v>108</v>
      </c>
      <c r="G833" s="1">
        <v>111</v>
      </c>
      <c r="H833" s="1">
        <v>94</v>
      </c>
      <c r="I833" s="1">
        <v>97</v>
      </c>
    </row>
    <row r="834" spans="1:9" x14ac:dyDescent="0.25">
      <c r="A834" s="3" t="s">
        <v>834</v>
      </c>
      <c r="B834" s="1">
        <v>532</v>
      </c>
      <c r="C834" s="1">
        <v>514</v>
      </c>
      <c r="D834" s="1">
        <v>495</v>
      </c>
      <c r="E834" s="1">
        <v>478</v>
      </c>
      <c r="F834" s="1">
        <v>499</v>
      </c>
      <c r="G834" s="1">
        <v>506</v>
      </c>
      <c r="H834" s="1">
        <v>518</v>
      </c>
      <c r="I834" s="1">
        <v>521</v>
      </c>
    </row>
    <row r="835" spans="1:9" x14ac:dyDescent="0.25">
      <c r="A835" s="3" t="s">
        <v>835</v>
      </c>
      <c r="B835" s="1">
        <v>662</v>
      </c>
      <c r="C835" s="1">
        <v>641</v>
      </c>
      <c r="D835" s="1">
        <v>606</v>
      </c>
      <c r="E835" s="1">
        <v>621</v>
      </c>
      <c r="F835" s="1">
        <v>593</v>
      </c>
      <c r="G835" s="1">
        <v>582</v>
      </c>
      <c r="H835" s="1">
        <v>547</v>
      </c>
      <c r="I835" s="1">
        <v>533</v>
      </c>
    </row>
    <row r="836" spans="1:9" x14ac:dyDescent="0.25">
      <c r="A836" s="3" t="s">
        <v>836</v>
      </c>
      <c r="B836" s="1">
        <v>12</v>
      </c>
      <c r="C836" s="1"/>
      <c r="D836" s="1"/>
      <c r="E836" s="1"/>
      <c r="F836" s="1"/>
      <c r="G836" s="1"/>
      <c r="H836" s="1"/>
      <c r="I836" s="1"/>
    </row>
    <row r="837" spans="1:9" x14ac:dyDescent="0.25">
      <c r="A837" s="3" t="s">
        <v>837</v>
      </c>
      <c r="B837" s="1">
        <v>287</v>
      </c>
      <c r="C837" s="1">
        <v>283</v>
      </c>
      <c r="D837" s="1">
        <v>291</v>
      </c>
      <c r="E837" s="1">
        <v>300</v>
      </c>
      <c r="F837" s="1">
        <v>309</v>
      </c>
      <c r="G837" s="1">
        <v>340</v>
      </c>
      <c r="H837" s="1">
        <v>365</v>
      </c>
      <c r="I837" s="1">
        <v>331</v>
      </c>
    </row>
    <row r="838" spans="1:9" x14ac:dyDescent="0.25">
      <c r="A838" s="3" t="s">
        <v>838</v>
      </c>
      <c r="B838" s="1">
        <v>457</v>
      </c>
      <c r="C838" s="1">
        <v>460</v>
      </c>
      <c r="D838" s="1">
        <v>469</v>
      </c>
      <c r="E838" s="1">
        <v>468</v>
      </c>
      <c r="F838" s="1">
        <v>452</v>
      </c>
      <c r="G838" s="1">
        <v>483</v>
      </c>
      <c r="H838" s="1">
        <v>472</v>
      </c>
      <c r="I838" s="1">
        <v>466</v>
      </c>
    </row>
    <row r="839" spans="1:9" x14ac:dyDescent="0.25">
      <c r="A839" s="3" t="s">
        <v>839</v>
      </c>
      <c r="B839" s="1">
        <v>480</v>
      </c>
      <c r="C839" s="1">
        <v>488</v>
      </c>
      <c r="D839" s="1">
        <v>481</v>
      </c>
      <c r="E839" s="1">
        <v>483</v>
      </c>
      <c r="F839" s="1">
        <v>473</v>
      </c>
      <c r="G839" s="1">
        <v>484</v>
      </c>
      <c r="H839" s="1">
        <v>475</v>
      </c>
      <c r="I839" s="1">
        <v>467</v>
      </c>
    </row>
    <row r="840" spans="1:9" x14ac:dyDescent="0.25">
      <c r="A840" s="3" t="s">
        <v>840</v>
      </c>
      <c r="B840" s="1">
        <v>428</v>
      </c>
      <c r="C840" s="1">
        <v>430</v>
      </c>
      <c r="D840" s="1">
        <v>434</v>
      </c>
      <c r="E840" s="1">
        <v>384</v>
      </c>
      <c r="F840" s="1">
        <v>368</v>
      </c>
      <c r="G840" s="1">
        <v>394</v>
      </c>
      <c r="H840" s="1">
        <v>388</v>
      </c>
      <c r="I840" s="1">
        <v>378</v>
      </c>
    </row>
    <row r="841" spans="1:9" x14ac:dyDescent="0.25">
      <c r="A841" s="3" t="s">
        <v>841</v>
      </c>
      <c r="B841" s="1">
        <v>754</v>
      </c>
      <c r="C841" s="1">
        <v>761</v>
      </c>
      <c r="D841" s="1">
        <v>784</v>
      </c>
      <c r="E841" s="1">
        <v>744</v>
      </c>
      <c r="F841" s="1">
        <v>768</v>
      </c>
      <c r="G841" s="1">
        <v>747</v>
      </c>
      <c r="H841" s="1">
        <v>733</v>
      </c>
      <c r="I841" s="1">
        <v>725</v>
      </c>
    </row>
    <row r="842" spans="1:9" x14ac:dyDescent="0.25">
      <c r="A842" s="3" t="s">
        <v>842</v>
      </c>
      <c r="B842" s="1">
        <v>798</v>
      </c>
      <c r="C842" s="1">
        <v>762</v>
      </c>
      <c r="D842" s="1">
        <v>720</v>
      </c>
      <c r="E842" s="1">
        <v>721</v>
      </c>
      <c r="F842" s="1">
        <v>734</v>
      </c>
      <c r="G842" s="1">
        <v>756</v>
      </c>
      <c r="H842" s="1">
        <v>742</v>
      </c>
      <c r="I842" s="1">
        <v>731</v>
      </c>
    </row>
    <row r="843" spans="1:9" x14ac:dyDescent="0.25">
      <c r="A843" s="3" t="s">
        <v>843</v>
      </c>
      <c r="B843" s="1">
        <v>313</v>
      </c>
      <c r="C843" s="1">
        <v>302</v>
      </c>
      <c r="D843" s="1">
        <v>284</v>
      </c>
      <c r="E843" s="1">
        <v>272</v>
      </c>
      <c r="F843" s="1">
        <v>265</v>
      </c>
      <c r="G843" s="1">
        <v>261</v>
      </c>
      <c r="H843" s="1">
        <v>285</v>
      </c>
      <c r="I843" s="1">
        <v>189</v>
      </c>
    </row>
    <row r="844" spans="1:9" x14ac:dyDescent="0.25">
      <c r="A844" s="3" t="s">
        <v>844</v>
      </c>
      <c r="B844" s="1">
        <v>408</v>
      </c>
      <c r="C844" s="1">
        <v>388</v>
      </c>
      <c r="D844" s="1">
        <v>369</v>
      </c>
      <c r="E844" s="1">
        <v>380</v>
      </c>
      <c r="F844" s="1">
        <v>361</v>
      </c>
      <c r="G844" s="1">
        <v>326</v>
      </c>
      <c r="H844" s="1">
        <v>324</v>
      </c>
      <c r="I844" s="1">
        <v>624</v>
      </c>
    </row>
    <row r="845" spans="1:9" x14ac:dyDescent="0.25">
      <c r="A845" s="3" t="s">
        <v>845</v>
      </c>
      <c r="B845" s="1">
        <v>738</v>
      </c>
      <c r="C845" s="1">
        <v>713</v>
      </c>
      <c r="D845" s="1">
        <v>717</v>
      </c>
      <c r="E845" s="1">
        <v>639</v>
      </c>
      <c r="F845" s="1">
        <v>624</v>
      </c>
      <c r="G845" s="1">
        <v>582</v>
      </c>
      <c r="H845" s="1">
        <v>550</v>
      </c>
      <c r="I845" s="1">
        <v>535</v>
      </c>
    </row>
    <row r="846" spans="1:9" x14ac:dyDescent="0.25">
      <c r="A846" s="3" t="s">
        <v>846</v>
      </c>
      <c r="B846" s="1">
        <v>314</v>
      </c>
      <c r="C846" s="1">
        <v>328</v>
      </c>
      <c r="D846" s="1">
        <v>342</v>
      </c>
      <c r="E846" s="1">
        <v>359</v>
      </c>
      <c r="F846" s="1">
        <v>378</v>
      </c>
      <c r="G846" s="1">
        <v>372</v>
      </c>
      <c r="H846" s="1">
        <v>364</v>
      </c>
      <c r="I846" s="1">
        <v>364</v>
      </c>
    </row>
    <row r="847" spans="1:9" x14ac:dyDescent="0.25">
      <c r="A847" s="3" t="s">
        <v>847</v>
      </c>
      <c r="B847" s="1">
        <v>431</v>
      </c>
      <c r="C847" s="1">
        <v>428</v>
      </c>
      <c r="D847" s="1">
        <v>442</v>
      </c>
      <c r="E847" s="1">
        <v>462</v>
      </c>
      <c r="F847" s="1">
        <v>453</v>
      </c>
      <c r="G847" s="1">
        <v>457</v>
      </c>
      <c r="H847" s="1">
        <v>468</v>
      </c>
      <c r="I847" s="1">
        <v>467</v>
      </c>
    </row>
    <row r="848" spans="1:9" x14ac:dyDescent="0.25">
      <c r="A848" s="3" t="s">
        <v>848</v>
      </c>
      <c r="B848" s="1">
        <v>468</v>
      </c>
      <c r="C848" s="1">
        <v>460</v>
      </c>
      <c r="D848" s="1">
        <v>479</v>
      </c>
      <c r="E848" s="1">
        <v>483</v>
      </c>
      <c r="F848" s="1">
        <v>492</v>
      </c>
      <c r="G848" s="1">
        <v>466</v>
      </c>
      <c r="H848" s="1">
        <v>500</v>
      </c>
      <c r="I848" s="1">
        <v>472</v>
      </c>
    </row>
    <row r="849" spans="1:9" x14ac:dyDescent="0.25">
      <c r="A849" s="3" t="s">
        <v>849</v>
      </c>
      <c r="B849" s="1">
        <v>424</v>
      </c>
      <c r="C849" s="1">
        <v>402</v>
      </c>
      <c r="D849" s="1">
        <v>378</v>
      </c>
      <c r="E849" s="1">
        <v>350</v>
      </c>
      <c r="F849" s="1">
        <v>335</v>
      </c>
      <c r="G849" s="1">
        <v>319</v>
      </c>
      <c r="H849" s="1">
        <v>303</v>
      </c>
      <c r="I849" s="1">
        <v>214</v>
      </c>
    </row>
    <row r="850" spans="1:9" x14ac:dyDescent="0.25">
      <c r="A850" s="3" t="s">
        <v>850</v>
      </c>
      <c r="B850" s="1">
        <v>641</v>
      </c>
      <c r="C850" s="1">
        <v>640</v>
      </c>
      <c r="D850" s="1">
        <v>688</v>
      </c>
      <c r="E850" s="1">
        <v>696</v>
      </c>
      <c r="F850" s="1">
        <v>713</v>
      </c>
      <c r="G850" s="1">
        <v>703</v>
      </c>
      <c r="H850" s="1">
        <v>710</v>
      </c>
      <c r="I850" s="1">
        <v>729</v>
      </c>
    </row>
    <row r="851" spans="1:9" x14ac:dyDescent="0.25">
      <c r="A851" s="3" t="s">
        <v>851</v>
      </c>
      <c r="B851" s="1">
        <v>75</v>
      </c>
      <c r="C851" s="1">
        <v>89</v>
      </c>
      <c r="D851" s="1">
        <v>60</v>
      </c>
      <c r="E851" s="1">
        <v>53</v>
      </c>
      <c r="F851" s="1">
        <v>60</v>
      </c>
      <c r="G851" s="1">
        <v>60</v>
      </c>
      <c r="H851" s="1">
        <v>94</v>
      </c>
      <c r="I851" s="1">
        <v>90</v>
      </c>
    </row>
    <row r="852" spans="1:9" x14ac:dyDescent="0.25">
      <c r="A852" s="3" t="s">
        <v>852</v>
      </c>
      <c r="B852" s="1">
        <v>397</v>
      </c>
      <c r="C852" s="1">
        <v>353</v>
      </c>
      <c r="D852" s="1">
        <v>359</v>
      </c>
      <c r="E852" s="1">
        <v>355</v>
      </c>
      <c r="F852" s="1">
        <v>351</v>
      </c>
      <c r="G852" s="1">
        <v>339</v>
      </c>
      <c r="H852" s="1">
        <v>325</v>
      </c>
      <c r="I852" s="1">
        <v>322</v>
      </c>
    </row>
    <row r="853" spans="1:9" x14ac:dyDescent="0.25">
      <c r="A853" s="3" t="s">
        <v>853</v>
      </c>
      <c r="B853" s="1">
        <v>204</v>
      </c>
      <c r="C853" s="1">
        <v>207</v>
      </c>
      <c r="D853" s="1">
        <v>192</v>
      </c>
      <c r="E853" s="1">
        <v>179</v>
      </c>
      <c r="F853" s="1">
        <v>165</v>
      </c>
      <c r="G853" s="1">
        <v>161</v>
      </c>
      <c r="H853" s="1">
        <v>153</v>
      </c>
      <c r="I853" s="1">
        <v>146</v>
      </c>
    </row>
    <row r="854" spans="1:9" x14ac:dyDescent="0.25">
      <c r="A854" s="3" t="s">
        <v>854</v>
      </c>
      <c r="B854" s="1">
        <v>295</v>
      </c>
      <c r="C854" s="1">
        <v>289</v>
      </c>
      <c r="D854" s="1">
        <v>282</v>
      </c>
      <c r="E854" s="1">
        <v>269</v>
      </c>
      <c r="F854" s="1">
        <v>261</v>
      </c>
      <c r="G854" s="1">
        <v>252</v>
      </c>
      <c r="H854" s="1">
        <v>241</v>
      </c>
      <c r="I854" s="1">
        <v>231</v>
      </c>
    </row>
    <row r="855" spans="1:9" x14ac:dyDescent="0.25">
      <c r="A855" s="3" t="s">
        <v>855</v>
      </c>
      <c r="B855" s="1">
        <v>657</v>
      </c>
      <c r="C855" s="1">
        <v>661</v>
      </c>
      <c r="D855" s="1">
        <v>645</v>
      </c>
      <c r="E855" s="1">
        <v>626</v>
      </c>
      <c r="F855" s="1">
        <v>598</v>
      </c>
      <c r="G855" s="1">
        <v>616</v>
      </c>
      <c r="H855" s="1">
        <v>581</v>
      </c>
      <c r="I855" s="1">
        <v>578</v>
      </c>
    </row>
    <row r="856" spans="1:9" x14ac:dyDescent="0.25">
      <c r="A856" s="3" t="s">
        <v>856</v>
      </c>
      <c r="B856" s="1">
        <v>257</v>
      </c>
      <c r="C856" s="1">
        <v>257</v>
      </c>
      <c r="D856" s="1">
        <v>268</v>
      </c>
      <c r="E856" s="1">
        <v>274</v>
      </c>
      <c r="F856" s="1">
        <v>269</v>
      </c>
      <c r="G856" s="1">
        <v>275</v>
      </c>
      <c r="H856" s="1">
        <v>275</v>
      </c>
      <c r="I856" s="1">
        <v>291</v>
      </c>
    </row>
    <row r="857" spans="1:9" x14ac:dyDescent="0.25">
      <c r="A857" s="3" t="s">
        <v>857</v>
      </c>
      <c r="B857" s="1">
        <v>275</v>
      </c>
      <c r="C857" s="1">
        <v>280</v>
      </c>
      <c r="D857" s="1">
        <v>289</v>
      </c>
      <c r="E857" s="1">
        <v>308</v>
      </c>
      <c r="F857" s="1">
        <v>299</v>
      </c>
      <c r="G857" s="1">
        <v>302</v>
      </c>
      <c r="H857" s="1">
        <v>293</v>
      </c>
      <c r="I857" s="1">
        <v>289</v>
      </c>
    </row>
    <row r="858" spans="1:9" x14ac:dyDescent="0.25">
      <c r="A858" s="3" t="s">
        <v>858</v>
      </c>
      <c r="B858" s="1">
        <v>100</v>
      </c>
      <c r="C858" s="1">
        <v>91</v>
      </c>
      <c r="D858" s="1">
        <v>80</v>
      </c>
      <c r="E858" s="1">
        <v>83</v>
      </c>
      <c r="F858" s="1">
        <v>78</v>
      </c>
      <c r="G858" s="1">
        <v>73</v>
      </c>
      <c r="H858" s="1">
        <v>61</v>
      </c>
      <c r="I858" s="1">
        <v>45</v>
      </c>
    </row>
    <row r="859" spans="1:9" x14ac:dyDescent="0.25">
      <c r="A859" s="3" t="s">
        <v>859</v>
      </c>
      <c r="B859" s="1">
        <v>99</v>
      </c>
      <c r="C859" s="1">
        <v>95</v>
      </c>
      <c r="D859" s="1">
        <v>88</v>
      </c>
      <c r="E859" s="1">
        <v>77</v>
      </c>
      <c r="F859" s="1">
        <v>75</v>
      </c>
      <c r="G859" s="1">
        <v>74</v>
      </c>
      <c r="H859" s="1">
        <v>74</v>
      </c>
      <c r="I859" s="1">
        <v>75</v>
      </c>
    </row>
    <row r="860" spans="1:9" x14ac:dyDescent="0.25">
      <c r="A860" s="3" t="s">
        <v>860</v>
      </c>
      <c r="B860" s="1">
        <v>118</v>
      </c>
      <c r="C860" s="1">
        <v>117</v>
      </c>
      <c r="D860" s="1">
        <v>110</v>
      </c>
      <c r="E860" s="1">
        <v>110</v>
      </c>
      <c r="F860" s="1">
        <v>101</v>
      </c>
      <c r="G860" s="1">
        <v>104</v>
      </c>
      <c r="H860" s="1">
        <v>110</v>
      </c>
      <c r="I860" s="1">
        <v>105</v>
      </c>
    </row>
    <row r="861" spans="1:9" x14ac:dyDescent="0.25">
      <c r="A861" s="3" t="s">
        <v>861</v>
      </c>
      <c r="B861" s="1">
        <v>135</v>
      </c>
      <c r="C861" s="1">
        <v>141</v>
      </c>
      <c r="D861" s="1">
        <v>139</v>
      </c>
      <c r="E861" s="1">
        <v>131</v>
      </c>
      <c r="F861" s="1">
        <v>127</v>
      </c>
      <c r="G861" s="1">
        <v>139</v>
      </c>
      <c r="H861" s="1">
        <v>144</v>
      </c>
      <c r="I861" s="1">
        <v>143</v>
      </c>
    </row>
    <row r="862" spans="1:9" x14ac:dyDescent="0.25">
      <c r="A862" s="3" t="s">
        <v>862</v>
      </c>
      <c r="B862" s="1">
        <v>92</v>
      </c>
      <c r="C862" s="1">
        <v>99</v>
      </c>
      <c r="D862" s="1">
        <v>92</v>
      </c>
      <c r="E862" s="1">
        <v>90</v>
      </c>
      <c r="F862" s="1">
        <v>79</v>
      </c>
      <c r="G862" s="1">
        <v>78</v>
      </c>
      <c r="H862" s="1">
        <v>86</v>
      </c>
      <c r="I862" s="1">
        <v>85</v>
      </c>
    </row>
    <row r="863" spans="1:9" x14ac:dyDescent="0.25">
      <c r="A863" s="3" t="s">
        <v>863</v>
      </c>
      <c r="B863" s="1">
        <v>565</v>
      </c>
      <c r="C863" s="1">
        <v>545</v>
      </c>
      <c r="D863" s="1">
        <v>524</v>
      </c>
      <c r="E863" s="1">
        <v>512</v>
      </c>
      <c r="F863" s="1">
        <v>500</v>
      </c>
      <c r="G863" s="1">
        <v>509</v>
      </c>
      <c r="H863" s="1">
        <v>500</v>
      </c>
      <c r="I863" s="1">
        <v>497</v>
      </c>
    </row>
    <row r="864" spans="1:9" x14ac:dyDescent="0.25">
      <c r="A864" s="3" t="s">
        <v>864</v>
      </c>
      <c r="B864" s="1">
        <v>120</v>
      </c>
      <c r="C864" s="1">
        <v>113</v>
      </c>
      <c r="D864" s="1">
        <v>102</v>
      </c>
      <c r="E864" s="1">
        <v>97</v>
      </c>
      <c r="F864" s="1">
        <v>98</v>
      </c>
      <c r="G864" s="1">
        <v>103</v>
      </c>
      <c r="H864" s="1">
        <v>100</v>
      </c>
      <c r="I864" s="1">
        <v>100</v>
      </c>
    </row>
    <row r="865" spans="1:9" x14ac:dyDescent="0.25">
      <c r="A865" s="3" t="s">
        <v>865</v>
      </c>
      <c r="B865" s="1">
        <v>302</v>
      </c>
      <c r="C865" s="1">
        <v>301</v>
      </c>
      <c r="D865" s="1">
        <v>300</v>
      </c>
      <c r="E865" s="1">
        <v>307</v>
      </c>
      <c r="F865" s="1">
        <v>314</v>
      </c>
      <c r="G865" s="1">
        <v>317</v>
      </c>
      <c r="H865" s="1">
        <v>313</v>
      </c>
      <c r="I865" s="1">
        <v>311</v>
      </c>
    </row>
    <row r="866" spans="1:9" x14ac:dyDescent="0.25">
      <c r="A866" s="3" t="s">
        <v>866</v>
      </c>
      <c r="B866" s="1">
        <v>239</v>
      </c>
      <c r="C866" s="1">
        <v>231</v>
      </c>
      <c r="D866" s="1">
        <v>221</v>
      </c>
      <c r="E866" s="1">
        <v>224</v>
      </c>
      <c r="F866" s="1">
        <v>215</v>
      </c>
      <c r="G866" s="1">
        <v>222</v>
      </c>
      <c r="H866" s="1">
        <v>211</v>
      </c>
      <c r="I866" s="1">
        <v>217</v>
      </c>
    </row>
    <row r="867" spans="1:9" x14ac:dyDescent="0.25">
      <c r="A867" s="3" t="s">
        <v>867</v>
      </c>
      <c r="B867" s="1">
        <v>532</v>
      </c>
      <c r="C867" s="1">
        <v>554</v>
      </c>
      <c r="D867" s="1">
        <v>543</v>
      </c>
      <c r="E867" s="1">
        <v>516</v>
      </c>
      <c r="F867" s="1">
        <v>516</v>
      </c>
      <c r="G867" s="1">
        <v>527</v>
      </c>
      <c r="H867" s="1">
        <v>527</v>
      </c>
      <c r="I867" s="1">
        <v>667</v>
      </c>
    </row>
    <row r="868" spans="1:9" x14ac:dyDescent="0.25">
      <c r="A868" s="3" t="s">
        <v>868</v>
      </c>
      <c r="B868" s="1">
        <v>181</v>
      </c>
      <c r="C868" s="1">
        <v>188</v>
      </c>
      <c r="D868" s="1">
        <v>192</v>
      </c>
      <c r="E868" s="1">
        <v>184</v>
      </c>
      <c r="F868" s="1">
        <v>176</v>
      </c>
      <c r="G868" s="1">
        <v>164</v>
      </c>
      <c r="H868" s="1">
        <v>169</v>
      </c>
      <c r="I868" s="1">
        <v>162</v>
      </c>
    </row>
    <row r="869" spans="1:9" x14ac:dyDescent="0.25">
      <c r="A869" s="3" t="s">
        <v>869</v>
      </c>
      <c r="B869" s="1">
        <v>709</v>
      </c>
      <c r="C869" s="1">
        <v>653</v>
      </c>
      <c r="D869" s="1">
        <v>631</v>
      </c>
      <c r="E869" s="1">
        <v>591</v>
      </c>
      <c r="F869" s="1"/>
      <c r="G869" s="1"/>
      <c r="H869" s="1"/>
      <c r="I869" s="1"/>
    </row>
    <row r="870" spans="1:9" x14ac:dyDescent="0.25">
      <c r="A870" s="3" t="s">
        <v>870</v>
      </c>
      <c r="B870" s="1">
        <v>79</v>
      </c>
      <c r="C870" s="1">
        <v>65</v>
      </c>
      <c r="D870" s="1">
        <v>67</v>
      </c>
      <c r="E870" s="1">
        <v>59</v>
      </c>
      <c r="F870" s="1">
        <v>65</v>
      </c>
      <c r="G870" s="1">
        <v>69</v>
      </c>
      <c r="H870" s="1">
        <v>83</v>
      </c>
      <c r="I870" s="1">
        <v>78</v>
      </c>
    </row>
    <row r="871" spans="1:9" x14ac:dyDescent="0.25">
      <c r="A871" s="3" t="s">
        <v>871</v>
      </c>
      <c r="B871" s="1">
        <v>104</v>
      </c>
      <c r="C871" s="1">
        <v>116</v>
      </c>
      <c r="D871" s="1">
        <v>119</v>
      </c>
      <c r="E871" s="1">
        <v>112</v>
      </c>
      <c r="F871" s="1">
        <v>109</v>
      </c>
      <c r="G871" s="1">
        <v>108</v>
      </c>
      <c r="H871" s="1">
        <v>111</v>
      </c>
      <c r="I871" s="1">
        <v>110</v>
      </c>
    </row>
    <row r="872" spans="1:9" x14ac:dyDescent="0.25">
      <c r="A872" s="3" t="s">
        <v>872</v>
      </c>
      <c r="B872" s="1">
        <v>546</v>
      </c>
      <c r="C872" s="1">
        <v>535</v>
      </c>
      <c r="D872" s="1">
        <v>551</v>
      </c>
      <c r="E872" s="1">
        <v>428</v>
      </c>
      <c r="F872" s="1">
        <v>515</v>
      </c>
      <c r="G872" s="1">
        <v>539</v>
      </c>
      <c r="H872" s="1">
        <v>519</v>
      </c>
      <c r="I872" s="1">
        <v>522</v>
      </c>
    </row>
    <row r="873" spans="1:9" x14ac:dyDescent="0.25">
      <c r="A873" s="3" t="s">
        <v>873</v>
      </c>
      <c r="B873" s="1">
        <v>507</v>
      </c>
      <c r="C873" s="1">
        <v>489</v>
      </c>
      <c r="D873" s="1">
        <v>453</v>
      </c>
      <c r="E873" s="1">
        <v>427</v>
      </c>
      <c r="F873" s="1"/>
      <c r="G873" s="1"/>
      <c r="H873" s="1"/>
      <c r="I873" s="1"/>
    </row>
    <row r="874" spans="1:9" x14ac:dyDescent="0.25">
      <c r="A874" s="3" t="s">
        <v>874</v>
      </c>
      <c r="B874" s="1">
        <v>113</v>
      </c>
      <c r="C874" s="1">
        <v>118</v>
      </c>
      <c r="D874" s="1">
        <v>107</v>
      </c>
      <c r="E874" s="1">
        <v>103</v>
      </c>
      <c r="F874" s="1">
        <v>95</v>
      </c>
      <c r="G874" s="1">
        <v>88</v>
      </c>
      <c r="H874" s="1">
        <v>85</v>
      </c>
      <c r="I874" s="1">
        <v>83</v>
      </c>
    </row>
    <row r="875" spans="1:9" x14ac:dyDescent="0.25">
      <c r="A875" s="3" t="s">
        <v>875</v>
      </c>
      <c r="B875" s="1">
        <v>142</v>
      </c>
      <c r="C875" s="1">
        <v>148</v>
      </c>
      <c r="D875" s="1">
        <v>149</v>
      </c>
      <c r="E875" s="1">
        <v>143</v>
      </c>
      <c r="F875" s="1">
        <v>135</v>
      </c>
      <c r="G875" s="1">
        <v>123</v>
      </c>
      <c r="H875" s="1">
        <v>121</v>
      </c>
      <c r="I875" s="1">
        <v>110</v>
      </c>
    </row>
    <row r="876" spans="1:9" x14ac:dyDescent="0.25">
      <c r="A876" s="3" t="s">
        <v>876</v>
      </c>
      <c r="B876" s="1">
        <v>330</v>
      </c>
      <c r="C876" s="1">
        <v>322</v>
      </c>
      <c r="D876" s="1">
        <v>328</v>
      </c>
      <c r="E876" s="1">
        <v>316</v>
      </c>
      <c r="F876" s="1">
        <v>318</v>
      </c>
      <c r="G876" s="1">
        <v>327</v>
      </c>
      <c r="H876" s="1">
        <v>339</v>
      </c>
      <c r="I876" s="1">
        <v>358</v>
      </c>
    </row>
    <row r="877" spans="1:9" x14ac:dyDescent="0.25">
      <c r="A877" s="3" t="s">
        <v>877</v>
      </c>
      <c r="B877" s="1">
        <v>888</v>
      </c>
      <c r="C877" s="1">
        <v>932</v>
      </c>
      <c r="D877" s="1">
        <v>933</v>
      </c>
      <c r="E877" s="1">
        <v>869</v>
      </c>
      <c r="F877" s="1">
        <v>886</v>
      </c>
      <c r="G877" s="1">
        <v>872</v>
      </c>
      <c r="H877" s="1">
        <v>851</v>
      </c>
      <c r="I877" s="1">
        <v>837</v>
      </c>
    </row>
    <row r="878" spans="1:9" x14ac:dyDescent="0.25">
      <c r="A878" s="3" t="s">
        <v>878</v>
      </c>
      <c r="B878" s="1">
        <v>274</v>
      </c>
      <c r="C878" s="1">
        <v>254</v>
      </c>
      <c r="D878" s="1">
        <v>256</v>
      </c>
      <c r="E878" s="1">
        <v>234</v>
      </c>
      <c r="F878" s="1">
        <v>239</v>
      </c>
      <c r="G878" s="1">
        <v>228</v>
      </c>
      <c r="H878" s="1">
        <v>206</v>
      </c>
      <c r="I878" s="1">
        <v>201</v>
      </c>
    </row>
    <row r="879" spans="1:9" x14ac:dyDescent="0.25">
      <c r="A879" s="3" t="s">
        <v>879</v>
      </c>
      <c r="B879" s="1">
        <v>100</v>
      </c>
      <c r="C879" s="1">
        <v>104</v>
      </c>
      <c r="D879" s="1">
        <v>111</v>
      </c>
      <c r="E879" s="1">
        <v>108</v>
      </c>
      <c r="F879" s="1">
        <v>88</v>
      </c>
      <c r="G879" s="1">
        <v>77</v>
      </c>
      <c r="H879" s="1">
        <v>83</v>
      </c>
      <c r="I879" s="1">
        <v>90</v>
      </c>
    </row>
    <row r="880" spans="1:9" x14ac:dyDescent="0.25">
      <c r="A880" s="3" t="s">
        <v>880</v>
      </c>
      <c r="B880" s="1">
        <v>577</v>
      </c>
      <c r="C880" s="1">
        <v>603</v>
      </c>
      <c r="D880" s="1">
        <v>549</v>
      </c>
      <c r="E880" s="1">
        <v>531</v>
      </c>
      <c r="F880" s="1">
        <v>539</v>
      </c>
      <c r="G880" s="1">
        <v>580</v>
      </c>
      <c r="H880" s="1">
        <v>600</v>
      </c>
      <c r="I880" s="1">
        <v>598</v>
      </c>
    </row>
    <row r="881" spans="1:9" x14ac:dyDescent="0.25">
      <c r="A881" s="3" t="s">
        <v>881</v>
      </c>
      <c r="B881" s="1">
        <v>10</v>
      </c>
      <c r="C881" s="1">
        <v>17</v>
      </c>
      <c r="D881" s="1">
        <v>24</v>
      </c>
      <c r="E881" s="1">
        <v>20</v>
      </c>
      <c r="F881" s="1">
        <v>11</v>
      </c>
      <c r="G881" s="1"/>
      <c r="H881" s="1"/>
      <c r="I881" s="1"/>
    </row>
    <row r="882" spans="1:9" x14ac:dyDescent="0.25">
      <c r="A882" s="3" t="s">
        <v>882</v>
      </c>
      <c r="B882" s="1">
        <v>23</v>
      </c>
      <c r="C882" s="1">
        <v>26</v>
      </c>
      <c r="D882" s="1">
        <v>24</v>
      </c>
      <c r="E882" s="1">
        <v>20</v>
      </c>
      <c r="F882" s="1">
        <v>22</v>
      </c>
      <c r="G882" s="1">
        <v>49</v>
      </c>
      <c r="H882" s="1">
        <v>45</v>
      </c>
      <c r="I882" s="1">
        <v>49</v>
      </c>
    </row>
    <row r="883" spans="1:9" x14ac:dyDescent="0.25">
      <c r="A883" s="3" t="s">
        <v>883</v>
      </c>
      <c r="B883" s="1">
        <v>194</v>
      </c>
      <c r="C883" s="1">
        <v>198</v>
      </c>
      <c r="D883" s="1">
        <v>194</v>
      </c>
      <c r="E883" s="1">
        <v>181</v>
      </c>
      <c r="F883" s="1">
        <v>172</v>
      </c>
      <c r="G883" s="1">
        <v>175</v>
      </c>
      <c r="H883" s="1">
        <v>170</v>
      </c>
      <c r="I883" s="1">
        <v>148</v>
      </c>
    </row>
    <row r="884" spans="1:9" x14ac:dyDescent="0.25">
      <c r="A884" s="3" t="s">
        <v>884</v>
      </c>
      <c r="B884" s="1">
        <v>324</v>
      </c>
      <c r="C884" s="1">
        <v>315</v>
      </c>
      <c r="D884" s="1">
        <v>319</v>
      </c>
      <c r="E884" s="1">
        <v>249</v>
      </c>
      <c r="F884" s="1">
        <v>263</v>
      </c>
      <c r="G884" s="1">
        <v>268</v>
      </c>
      <c r="H884" s="1">
        <v>284</v>
      </c>
      <c r="I884" s="1">
        <v>278</v>
      </c>
    </row>
    <row r="885" spans="1:9" x14ac:dyDescent="0.25">
      <c r="A885" s="3" t="s">
        <v>885</v>
      </c>
      <c r="B885" s="1">
        <v>535</v>
      </c>
      <c r="C885" s="1">
        <v>525</v>
      </c>
      <c r="D885" s="1">
        <v>507</v>
      </c>
      <c r="E885" s="1">
        <v>498</v>
      </c>
      <c r="F885" s="1">
        <v>448</v>
      </c>
      <c r="G885" s="1">
        <v>449</v>
      </c>
      <c r="H885" s="1">
        <v>442</v>
      </c>
      <c r="I885" s="1">
        <v>434</v>
      </c>
    </row>
    <row r="886" spans="1:9" x14ac:dyDescent="0.25">
      <c r="A886" s="3" t="s">
        <v>886</v>
      </c>
      <c r="B886" s="1">
        <v>18</v>
      </c>
      <c r="C886" s="1"/>
      <c r="D886" s="1"/>
      <c r="E886" s="1"/>
      <c r="F886" s="1"/>
      <c r="G886" s="1"/>
      <c r="H886" s="1"/>
      <c r="I886" s="1"/>
    </row>
    <row r="887" spans="1:9" x14ac:dyDescent="0.25">
      <c r="A887" s="3" t="s">
        <v>887</v>
      </c>
      <c r="B887" s="1">
        <v>160</v>
      </c>
      <c r="C887" s="1">
        <v>149</v>
      </c>
      <c r="D887" s="1">
        <v>139</v>
      </c>
      <c r="E887" s="1">
        <v>126</v>
      </c>
      <c r="F887" s="1">
        <v>128</v>
      </c>
      <c r="G887" s="1">
        <v>123</v>
      </c>
      <c r="H887" s="1">
        <v>123</v>
      </c>
      <c r="I887" s="1">
        <v>126</v>
      </c>
    </row>
    <row r="888" spans="1:9" x14ac:dyDescent="0.25">
      <c r="A888" s="3" t="s">
        <v>888</v>
      </c>
      <c r="B888" s="1">
        <v>124</v>
      </c>
      <c r="C888" s="1">
        <v>109</v>
      </c>
      <c r="D888" s="1">
        <v>108</v>
      </c>
      <c r="E888" s="1">
        <v>98</v>
      </c>
      <c r="F888" s="1">
        <v>84</v>
      </c>
      <c r="G888" s="1">
        <v>86</v>
      </c>
      <c r="H888" s="1">
        <v>99</v>
      </c>
      <c r="I888" s="1">
        <v>90</v>
      </c>
    </row>
    <row r="889" spans="1:9" x14ac:dyDescent="0.25">
      <c r="A889" s="3" t="s">
        <v>889</v>
      </c>
      <c r="B889" s="1">
        <v>130</v>
      </c>
      <c r="C889" s="1">
        <v>127</v>
      </c>
      <c r="D889" s="1">
        <v>128</v>
      </c>
      <c r="E889" s="1">
        <v>145</v>
      </c>
      <c r="F889" s="1">
        <v>134</v>
      </c>
      <c r="G889" s="1">
        <v>145</v>
      </c>
      <c r="H889" s="1">
        <v>152</v>
      </c>
      <c r="I889" s="1">
        <v>161</v>
      </c>
    </row>
    <row r="890" spans="1:9" x14ac:dyDescent="0.25">
      <c r="A890" s="3" t="s">
        <v>890</v>
      </c>
      <c r="B890" s="1">
        <v>317</v>
      </c>
      <c r="C890" s="1">
        <v>334</v>
      </c>
      <c r="D890" s="1">
        <v>339</v>
      </c>
      <c r="E890" s="1">
        <v>330</v>
      </c>
      <c r="F890" s="1">
        <v>298</v>
      </c>
      <c r="G890" s="1">
        <v>298</v>
      </c>
      <c r="H890" s="1">
        <v>262</v>
      </c>
      <c r="I890" s="1">
        <v>245</v>
      </c>
    </row>
    <row r="891" spans="1:9" x14ac:dyDescent="0.25">
      <c r="A891" s="3" t="s">
        <v>891</v>
      </c>
      <c r="B891" s="1">
        <v>841</v>
      </c>
      <c r="C891" s="1">
        <v>870</v>
      </c>
      <c r="D891" s="1">
        <v>878</v>
      </c>
      <c r="E891" s="1">
        <v>883</v>
      </c>
      <c r="F891" s="1">
        <v>912</v>
      </c>
      <c r="G891" s="1">
        <v>897</v>
      </c>
      <c r="H891" s="1">
        <v>880</v>
      </c>
      <c r="I891" s="1">
        <v>869</v>
      </c>
    </row>
    <row r="892" spans="1:9" x14ac:dyDescent="0.25">
      <c r="A892" s="3" t="s">
        <v>892</v>
      </c>
      <c r="B892" s="1">
        <v>428</v>
      </c>
      <c r="C892" s="1">
        <v>434</v>
      </c>
      <c r="D892" s="1">
        <v>453</v>
      </c>
      <c r="E892" s="1">
        <v>420</v>
      </c>
      <c r="F892" s="1">
        <v>448</v>
      </c>
      <c r="G892" s="1">
        <v>454</v>
      </c>
      <c r="H892" s="1">
        <v>450</v>
      </c>
      <c r="I892" s="1">
        <v>455</v>
      </c>
    </row>
    <row r="893" spans="1:9" x14ac:dyDescent="0.25">
      <c r="A893" s="3" t="s">
        <v>893</v>
      </c>
      <c r="B893" s="1">
        <v>267</v>
      </c>
      <c r="C893" s="1">
        <v>251</v>
      </c>
      <c r="D893" s="1">
        <v>242</v>
      </c>
      <c r="E893" s="1">
        <v>232</v>
      </c>
      <c r="F893" s="1">
        <v>224</v>
      </c>
      <c r="G893" s="1">
        <v>214</v>
      </c>
      <c r="H893" s="1">
        <v>216</v>
      </c>
      <c r="I893" s="1">
        <v>224</v>
      </c>
    </row>
    <row r="894" spans="1:9" x14ac:dyDescent="0.25">
      <c r="A894" s="3" t="s">
        <v>894</v>
      </c>
      <c r="B894" s="1">
        <v>361</v>
      </c>
      <c r="C894" s="1">
        <v>363</v>
      </c>
      <c r="D894" s="1">
        <v>352</v>
      </c>
      <c r="E894" s="1">
        <v>338</v>
      </c>
      <c r="F894" s="1">
        <v>309</v>
      </c>
      <c r="G894" s="1">
        <v>291</v>
      </c>
      <c r="H894" s="1">
        <v>269</v>
      </c>
      <c r="I894" s="1">
        <v>247</v>
      </c>
    </row>
    <row r="895" spans="1:9" x14ac:dyDescent="0.25">
      <c r="A895" s="3" t="s">
        <v>895</v>
      </c>
      <c r="B895" s="1">
        <v>250</v>
      </c>
      <c r="C895" s="1">
        <v>249</v>
      </c>
      <c r="D895" s="1">
        <v>247</v>
      </c>
      <c r="E895" s="1">
        <v>245</v>
      </c>
      <c r="F895" s="1">
        <v>244</v>
      </c>
      <c r="G895" s="1">
        <v>234</v>
      </c>
      <c r="H895" s="1">
        <v>223</v>
      </c>
      <c r="I895" s="1">
        <v>227</v>
      </c>
    </row>
    <row r="896" spans="1:9" x14ac:dyDescent="0.25">
      <c r="A896" s="3" t="s">
        <v>896</v>
      </c>
      <c r="B896" s="1">
        <v>112</v>
      </c>
      <c r="C896" s="1">
        <v>90</v>
      </c>
      <c r="D896" s="1">
        <v>107</v>
      </c>
      <c r="E896" s="1">
        <v>90</v>
      </c>
      <c r="F896" s="1">
        <v>73</v>
      </c>
      <c r="G896" s="1">
        <v>88</v>
      </c>
      <c r="H896" s="1">
        <v>101</v>
      </c>
      <c r="I896" s="1">
        <v>116</v>
      </c>
    </row>
    <row r="897" spans="1:9" x14ac:dyDescent="0.25">
      <c r="A897" s="3" t="s">
        <v>897</v>
      </c>
      <c r="B897" s="1">
        <v>39</v>
      </c>
      <c r="C897" s="1">
        <v>35</v>
      </c>
      <c r="D897" s="1">
        <v>38</v>
      </c>
      <c r="E897" s="1">
        <v>33</v>
      </c>
      <c r="F897" s="1">
        <v>41</v>
      </c>
      <c r="G897" s="1">
        <v>42</v>
      </c>
      <c r="H897" s="1">
        <v>32</v>
      </c>
      <c r="I897" s="1">
        <v>30</v>
      </c>
    </row>
    <row r="898" spans="1:9" x14ac:dyDescent="0.25">
      <c r="A898" s="3" t="s">
        <v>898</v>
      </c>
      <c r="B898" s="1">
        <v>134</v>
      </c>
      <c r="C898" s="1">
        <v>133</v>
      </c>
      <c r="D898" s="1">
        <v>118</v>
      </c>
      <c r="E898" s="1">
        <v>113</v>
      </c>
      <c r="F898" s="1">
        <v>108</v>
      </c>
      <c r="G898" s="1">
        <v>97</v>
      </c>
      <c r="H898" s="1">
        <v>93</v>
      </c>
      <c r="I898" s="1">
        <v>93</v>
      </c>
    </row>
    <row r="899" spans="1:9" x14ac:dyDescent="0.25">
      <c r="A899" s="3" t="s">
        <v>899</v>
      </c>
      <c r="B899" s="1">
        <v>447</v>
      </c>
      <c r="C899" s="1">
        <v>452</v>
      </c>
      <c r="D899" s="1">
        <v>450</v>
      </c>
      <c r="E899" s="1">
        <v>429</v>
      </c>
      <c r="F899" s="1">
        <v>449</v>
      </c>
      <c r="G899" s="1">
        <v>440</v>
      </c>
      <c r="H899" s="1">
        <v>422</v>
      </c>
      <c r="I899" s="1">
        <v>404</v>
      </c>
    </row>
    <row r="900" spans="1:9" x14ac:dyDescent="0.25">
      <c r="A900" s="3" t="s">
        <v>900</v>
      </c>
      <c r="B900" s="1">
        <v>392</v>
      </c>
      <c r="C900" s="1">
        <v>414</v>
      </c>
      <c r="D900" s="1">
        <v>430</v>
      </c>
      <c r="E900" s="1">
        <v>422</v>
      </c>
      <c r="F900" s="1">
        <v>404</v>
      </c>
      <c r="G900" s="1">
        <v>407</v>
      </c>
      <c r="H900" s="1">
        <v>402</v>
      </c>
      <c r="I900" s="1">
        <v>398</v>
      </c>
    </row>
    <row r="901" spans="1:9" x14ac:dyDescent="0.25">
      <c r="A901" s="3" t="s">
        <v>901</v>
      </c>
      <c r="B901" s="1">
        <v>324</v>
      </c>
      <c r="C901" s="1">
        <v>329</v>
      </c>
      <c r="D901" s="1">
        <v>323</v>
      </c>
      <c r="E901" s="1">
        <v>314</v>
      </c>
      <c r="F901" s="1">
        <v>289</v>
      </c>
      <c r="G901" s="1">
        <v>276</v>
      </c>
      <c r="H901" s="1">
        <v>248</v>
      </c>
      <c r="I901" s="1">
        <v>227</v>
      </c>
    </row>
    <row r="902" spans="1:9" x14ac:dyDescent="0.25">
      <c r="A902" s="3" t="s">
        <v>902</v>
      </c>
      <c r="B902" s="1">
        <v>131</v>
      </c>
      <c r="C902" s="1">
        <v>124</v>
      </c>
      <c r="D902" s="1">
        <v>114</v>
      </c>
      <c r="E902" s="1">
        <v>117</v>
      </c>
      <c r="F902" s="1">
        <v>128</v>
      </c>
      <c r="G902" s="1">
        <v>125</v>
      </c>
      <c r="H902" s="1">
        <v>119</v>
      </c>
      <c r="I902" s="1">
        <v>123</v>
      </c>
    </row>
    <row r="903" spans="1:9" x14ac:dyDescent="0.25">
      <c r="A903" s="3" t="s">
        <v>903</v>
      </c>
      <c r="B903" s="1">
        <v>848</v>
      </c>
      <c r="C903" s="1">
        <v>840</v>
      </c>
      <c r="D903" s="1">
        <v>857</v>
      </c>
      <c r="E903" s="1">
        <v>833</v>
      </c>
      <c r="F903" s="1">
        <v>832</v>
      </c>
      <c r="G903" s="1">
        <v>848</v>
      </c>
      <c r="H903" s="1">
        <v>820</v>
      </c>
      <c r="I903" s="1">
        <v>813</v>
      </c>
    </row>
    <row r="904" spans="1:9" x14ac:dyDescent="0.25">
      <c r="A904" s="3" t="s">
        <v>904</v>
      </c>
      <c r="B904" s="1">
        <v>99</v>
      </c>
      <c r="C904" s="1">
        <v>99</v>
      </c>
      <c r="D904" s="1">
        <v>97</v>
      </c>
      <c r="E904" s="1">
        <v>93</v>
      </c>
      <c r="F904" s="1">
        <v>98</v>
      </c>
      <c r="G904" s="1">
        <v>96</v>
      </c>
      <c r="H904" s="1">
        <v>112</v>
      </c>
      <c r="I904" s="1">
        <v>111</v>
      </c>
    </row>
    <row r="905" spans="1:9" x14ac:dyDescent="0.25">
      <c r="A905" s="3" t="s">
        <v>905</v>
      </c>
      <c r="B905" s="1">
        <v>105</v>
      </c>
      <c r="C905" s="1">
        <v>99</v>
      </c>
      <c r="D905" s="1">
        <v>91</v>
      </c>
      <c r="E905" s="1">
        <v>93</v>
      </c>
      <c r="F905" s="1">
        <v>95</v>
      </c>
      <c r="G905" s="1">
        <v>108</v>
      </c>
      <c r="H905" s="1">
        <v>111</v>
      </c>
      <c r="I905" s="1">
        <v>117</v>
      </c>
    </row>
    <row r="906" spans="1:9" x14ac:dyDescent="0.25">
      <c r="A906" s="3" t="s">
        <v>906</v>
      </c>
      <c r="B906" s="1">
        <v>650</v>
      </c>
      <c r="C906" s="1">
        <v>625</v>
      </c>
      <c r="D906" s="1">
        <v>573</v>
      </c>
      <c r="E906" s="1">
        <v>553</v>
      </c>
      <c r="F906" s="1">
        <v>544</v>
      </c>
      <c r="G906" s="1">
        <v>505</v>
      </c>
      <c r="H906" s="1">
        <v>469</v>
      </c>
      <c r="I906" s="1">
        <v>454</v>
      </c>
    </row>
    <row r="907" spans="1:9" x14ac:dyDescent="0.25">
      <c r="A907" s="3" t="s">
        <v>907</v>
      </c>
      <c r="B907" s="1">
        <v>147</v>
      </c>
      <c r="C907" s="1">
        <v>146</v>
      </c>
      <c r="D907" s="1">
        <v>151</v>
      </c>
      <c r="E907" s="1">
        <v>148</v>
      </c>
      <c r="F907" s="1">
        <v>142</v>
      </c>
      <c r="G907" s="1">
        <v>124</v>
      </c>
      <c r="H907" s="1">
        <v>120</v>
      </c>
      <c r="I907" s="1">
        <v>125</v>
      </c>
    </row>
    <row r="908" spans="1:9" x14ac:dyDescent="0.25">
      <c r="A908" s="3" t="s">
        <v>908</v>
      </c>
      <c r="B908" s="1">
        <v>39</v>
      </c>
      <c r="C908" s="1">
        <v>42</v>
      </c>
      <c r="D908" s="1">
        <v>39</v>
      </c>
      <c r="E908" s="1">
        <v>33</v>
      </c>
      <c r="F908" s="1">
        <v>34</v>
      </c>
      <c r="G908" s="1">
        <v>40</v>
      </c>
      <c r="H908" s="1">
        <v>41</v>
      </c>
      <c r="I908" s="1">
        <v>36</v>
      </c>
    </row>
    <row r="909" spans="1:9" x14ac:dyDescent="0.25">
      <c r="A909" s="3" t="s">
        <v>909</v>
      </c>
      <c r="B909" s="1">
        <v>532</v>
      </c>
      <c r="C909" s="1">
        <v>575</v>
      </c>
      <c r="D909" s="1">
        <v>589</v>
      </c>
      <c r="E909" s="1">
        <v>599</v>
      </c>
      <c r="F909" s="1">
        <v>629</v>
      </c>
      <c r="G909" s="1">
        <v>634</v>
      </c>
      <c r="H909" s="1">
        <v>631</v>
      </c>
      <c r="I909" s="1">
        <v>653</v>
      </c>
    </row>
    <row r="910" spans="1:9" x14ac:dyDescent="0.25">
      <c r="A910" s="3" t="s">
        <v>910</v>
      </c>
      <c r="B910" s="1">
        <v>561</v>
      </c>
      <c r="C910" s="1">
        <v>596</v>
      </c>
      <c r="D910" s="1">
        <v>589</v>
      </c>
      <c r="E910" s="1">
        <v>626</v>
      </c>
      <c r="F910" s="1">
        <v>623</v>
      </c>
      <c r="G910" s="1">
        <v>653</v>
      </c>
      <c r="H910" s="1">
        <v>658</v>
      </c>
      <c r="I910" s="1">
        <v>677</v>
      </c>
    </row>
    <row r="911" spans="1:9" x14ac:dyDescent="0.25">
      <c r="A911" s="3" t="s">
        <v>911</v>
      </c>
      <c r="B911" s="1">
        <v>506</v>
      </c>
      <c r="C911" s="1">
        <v>479</v>
      </c>
      <c r="D911" s="1">
        <v>482</v>
      </c>
      <c r="E911" s="1">
        <v>495</v>
      </c>
      <c r="F911" s="1">
        <v>521</v>
      </c>
      <c r="G911" s="1">
        <v>545</v>
      </c>
      <c r="H911" s="1">
        <v>559</v>
      </c>
      <c r="I911" s="1">
        <v>544</v>
      </c>
    </row>
    <row r="912" spans="1:9" x14ac:dyDescent="0.25">
      <c r="A912" s="3" t="s">
        <v>912</v>
      </c>
      <c r="B912" s="1">
        <v>877</v>
      </c>
      <c r="C912" s="1">
        <v>883</v>
      </c>
      <c r="D912" s="1">
        <v>866</v>
      </c>
      <c r="E912" s="1">
        <v>844</v>
      </c>
      <c r="F912" s="1">
        <v>812</v>
      </c>
      <c r="G912" s="1">
        <v>817</v>
      </c>
      <c r="H912" s="1">
        <v>791</v>
      </c>
      <c r="I912" s="1">
        <v>797</v>
      </c>
    </row>
    <row r="913" spans="1:9" x14ac:dyDescent="0.25">
      <c r="A913" s="3" t="s">
        <v>913</v>
      </c>
      <c r="B913" s="1">
        <v>442</v>
      </c>
      <c r="C913" s="1">
        <v>468</v>
      </c>
      <c r="D913" s="1">
        <v>476</v>
      </c>
      <c r="E913" s="1">
        <v>465</v>
      </c>
      <c r="F913" s="1">
        <v>503</v>
      </c>
      <c r="G913" s="1">
        <v>514</v>
      </c>
      <c r="H913" s="1">
        <v>532</v>
      </c>
      <c r="I913" s="1">
        <v>561</v>
      </c>
    </row>
    <row r="914" spans="1:9" x14ac:dyDescent="0.25">
      <c r="A914" s="3" t="s">
        <v>914</v>
      </c>
      <c r="B914" s="1">
        <v>1333</v>
      </c>
      <c r="C914" s="1">
        <v>1363</v>
      </c>
      <c r="D914" s="1">
        <v>1356</v>
      </c>
      <c r="E914" s="1">
        <v>1350</v>
      </c>
      <c r="F914" s="1">
        <v>1371</v>
      </c>
      <c r="G914" s="1">
        <v>1389</v>
      </c>
      <c r="H914" s="1">
        <v>1387</v>
      </c>
      <c r="I914" s="1">
        <v>1402</v>
      </c>
    </row>
    <row r="915" spans="1:9" x14ac:dyDescent="0.25">
      <c r="A915" s="3" t="s">
        <v>915</v>
      </c>
      <c r="B915" s="1">
        <v>700</v>
      </c>
      <c r="C915" s="1">
        <v>694</v>
      </c>
      <c r="D915" s="1">
        <v>721</v>
      </c>
      <c r="E915" s="1">
        <v>741</v>
      </c>
      <c r="F915" s="1">
        <v>752</v>
      </c>
      <c r="G915" s="1">
        <v>787</v>
      </c>
      <c r="H915" s="1">
        <v>806</v>
      </c>
      <c r="I915" s="1">
        <v>811</v>
      </c>
    </row>
    <row r="916" spans="1:9" x14ac:dyDescent="0.25">
      <c r="A916" s="3" t="s">
        <v>916</v>
      </c>
      <c r="B916" s="1">
        <v>27</v>
      </c>
      <c r="C916" s="1">
        <v>32</v>
      </c>
      <c r="D916" s="1">
        <v>37</v>
      </c>
      <c r="E916" s="1">
        <v>33</v>
      </c>
      <c r="F916" s="1">
        <v>42</v>
      </c>
      <c r="G916" s="1">
        <v>47</v>
      </c>
      <c r="H916" s="1">
        <v>54</v>
      </c>
      <c r="I916" s="1">
        <v>55</v>
      </c>
    </row>
    <row r="917" spans="1:9" x14ac:dyDescent="0.25">
      <c r="A917" s="3" t="s">
        <v>917</v>
      </c>
      <c r="B917" s="1">
        <v>773</v>
      </c>
      <c r="C917" s="1">
        <v>779</v>
      </c>
      <c r="D917" s="1">
        <v>787</v>
      </c>
      <c r="E917" s="1">
        <v>767</v>
      </c>
      <c r="F917" s="1">
        <v>780</v>
      </c>
      <c r="G917" s="1">
        <v>780</v>
      </c>
      <c r="H917" s="1">
        <v>799</v>
      </c>
      <c r="I917" s="1">
        <v>806</v>
      </c>
    </row>
    <row r="918" spans="1:9" x14ac:dyDescent="0.25">
      <c r="A918" s="3" t="s">
        <v>918</v>
      </c>
      <c r="B918" s="1">
        <v>57</v>
      </c>
      <c r="C918" s="1">
        <v>38</v>
      </c>
      <c r="D918" s="1">
        <v>45</v>
      </c>
      <c r="E918" s="1">
        <v>64</v>
      </c>
      <c r="F918" s="1">
        <v>79</v>
      </c>
      <c r="G918" s="1">
        <v>89</v>
      </c>
      <c r="H918" s="1">
        <v>105</v>
      </c>
      <c r="I918" s="1">
        <v>75</v>
      </c>
    </row>
    <row r="919" spans="1:9" x14ac:dyDescent="0.25">
      <c r="A919" s="3" t="s">
        <v>919</v>
      </c>
      <c r="B919" s="1">
        <v>171</v>
      </c>
      <c r="C919" s="1">
        <v>155</v>
      </c>
      <c r="D919" s="1">
        <v>112</v>
      </c>
      <c r="E919" s="1">
        <v>121</v>
      </c>
      <c r="F919" s="1">
        <v>96</v>
      </c>
      <c r="G919" s="1">
        <v>184</v>
      </c>
      <c r="H919" s="1">
        <v>192</v>
      </c>
      <c r="I919" s="1">
        <v>179</v>
      </c>
    </row>
    <row r="920" spans="1:9" x14ac:dyDescent="0.25">
      <c r="A920" s="3" t="s">
        <v>920</v>
      </c>
      <c r="B920" s="1">
        <v>87</v>
      </c>
      <c r="C920" s="1">
        <v>81</v>
      </c>
      <c r="D920" s="1">
        <v>91</v>
      </c>
      <c r="E920" s="1">
        <v>103</v>
      </c>
      <c r="F920" s="1">
        <v>114</v>
      </c>
      <c r="G920" s="1">
        <v>127</v>
      </c>
      <c r="H920" s="1">
        <v>138</v>
      </c>
      <c r="I920" s="1">
        <v>150</v>
      </c>
    </row>
    <row r="921" spans="1:9" x14ac:dyDescent="0.25">
      <c r="A921" s="3" t="s">
        <v>921</v>
      </c>
      <c r="B921" s="1">
        <v>102</v>
      </c>
      <c r="C921" s="1">
        <v>101</v>
      </c>
      <c r="D921" s="1">
        <v>105</v>
      </c>
      <c r="E921" s="1">
        <v>102</v>
      </c>
      <c r="F921" s="1">
        <v>81</v>
      </c>
      <c r="G921" s="1">
        <v>87</v>
      </c>
      <c r="H921" s="1">
        <v>101</v>
      </c>
      <c r="I921" s="1">
        <v>105</v>
      </c>
    </row>
    <row r="922" spans="1:9" x14ac:dyDescent="0.25">
      <c r="A922" s="3" t="s">
        <v>922</v>
      </c>
      <c r="B922" s="1">
        <v>688</v>
      </c>
      <c r="C922" s="1">
        <v>625</v>
      </c>
      <c r="D922" s="1">
        <v>609</v>
      </c>
      <c r="E922" s="1">
        <v>580</v>
      </c>
      <c r="F922" s="1">
        <v>564</v>
      </c>
      <c r="G922" s="1">
        <v>550</v>
      </c>
      <c r="H922" s="1">
        <v>544</v>
      </c>
      <c r="I922" s="1">
        <v>516</v>
      </c>
    </row>
    <row r="923" spans="1:9" x14ac:dyDescent="0.25">
      <c r="A923" s="3" t="s">
        <v>923</v>
      </c>
      <c r="B923" s="1">
        <v>92</v>
      </c>
      <c r="C923" s="1">
        <v>86</v>
      </c>
      <c r="D923" s="1">
        <v>95</v>
      </c>
      <c r="E923" s="1">
        <v>98</v>
      </c>
      <c r="F923" s="1">
        <v>97</v>
      </c>
      <c r="G923" s="1">
        <v>102</v>
      </c>
      <c r="H923" s="1">
        <v>97</v>
      </c>
      <c r="I923" s="1">
        <v>99</v>
      </c>
    </row>
    <row r="924" spans="1:9" x14ac:dyDescent="0.25">
      <c r="A924" s="3" t="s">
        <v>924</v>
      </c>
      <c r="B924" s="1">
        <v>116</v>
      </c>
      <c r="C924" s="1">
        <v>121</v>
      </c>
      <c r="D924" s="1">
        <v>108</v>
      </c>
      <c r="E924" s="1">
        <v>125</v>
      </c>
      <c r="F924" s="1">
        <v>118</v>
      </c>
      <c r="G924" s="1">
        <v>116</v>
      </c>
      <c r="H924" s="1">
        <v>122</v>
      </c>
      <c r="I924" s="1">
        <v>118</v>
      </c>
    </row>
    <row r="925" spans="1:9" x14ac:dyDescent="0.25">
      <c r="A925" s="3" t="s">
        <v>925</v>
      </c>
      <c r="B925" s="1">
        <v>161</v>
      </c>
      <c r="C925" s="1">
        <v>153</v>
      </c>
      <c r="D925" s="1">
        <v>126</v>
      </c>
      <c r="E925" s="1">
        <v>115</v>
      </c>
      <c r="F925" s="1">
        <v>127</v>
      </c>
      <c r="G925" s="1">
        <v>122</v>
      </c>
      <c r="H925" s="1">
        <v>114</v>
      </c>
      <c r="I925" s="1">
        <v>102</v>
      </c>
    </row>
    <row r="926" spans="1:9" x14ac:dyDescent="0.25">
      <c r="A926" s="3" t="s">
        <v>926</v>
      </c>
      <c r="B926" s="1">
        <v>163</v>
      </c>
      <c r="C926" s="1">
        <v>151</v>
      </c>
      <c r="D926" s="1">
        <v>141</v>
      </c>
      <c r="E926" s="1">
        <v>127</v>
      </c>
      <c r="F926" s="1">
        <v>122</v>
      </c>
      <c r="G926" s="1">
        <v>125</v>
      </c>
      <c r="H926" s="1">
        <v>132</v>
      </c>
      <c r="I926" s="1">
        <v>134</v>
      </c>
    </row>
    <row r="927" spans="1:9" x14ac:dyDescent="0.25">
      <c r="A927" s="3" t="s">
        <v>927</v>
      </c>
      <c r="B927" s="1">
        <v>530</v>
      </c>
      <c r="C927" s="1">
        <v>505</v>
      </c>
      <c r="D927" s="1">
        <v>491</v>
      </c>
      <c r="E927" s="1">
        <v>448</v>
      </c>
      <c r="F927" s="1">
        <v>448</v>
      </c>
      <c r="G927" s="1">
        <v>429</v>
      </c>
      <c r="H927" s="1">
        <v>417</v>
      </c>
      <c r="I927" s="1">
        <v>399</v>
      </c>
    </row>
    <row r="928" spans="1:9" x14ac:dyDescent="0.25">
      <c r="A928" s="3" t="s">
        <v>928</v>
      </c>
      <c r="B928" s="1">
        <v>116</v>
      </c>
      <c r="C928" s="1">
        <v>111</v>
      </c>
      <c r="D928" s="1">
        <v>112</v>
      </c>
      <c r="E928" s="1">
        <v>108</v>
      </c>
      <c r="F928" s="1">
        <v>91</v>
      </c>
      <c r="G928" s="1">
        <v>86</v>
      </c>
      <c r="H928" s="1">
        <v>78</v>
      </c>
      <c r="I928" s="1">
        <v>80</v>
      </c>
    </row>
    <row r="929" spans="1:9" x14ac:dyDescent="0.25">
      <c r="A929" s="3" t="s">
        <v>929</v>
      </c>
      <c r="B929" s="1">
        <v>152</v>
      </c>
      <c r="C929" s="1">
        <v>151</v>
      </c>
      <c r="D929" s="1">
        <v>142</v>
      </c>
      <c r="E929" s="1">
        <v>144</v>
      </c>
      <c r="F929" s="1">
        <v>140</v>
      </c>
      <c r="G929" s="1">
        <v>137</v>
      </c>
      <c r="H929" s="1">
        <v>122</v>
      </c>
      <c r="I929" s="1">
        <v>119</v>
      </c>
    </row>
    <row r="930" spans="1:9" x14ac:dyDescent="0.25">
      <c r="A930" s="3" t="s">
        <v>930</v>
      </c>
      <c r="B930" s="1">
        <v>156</v>
      </c>
      <c r="C930" s="1">
        <v>153</v>
      </c>
      <c r="D930" s="1">
        <v>145</v>
      </c>
      <c r="E930" s="1">
        <v>141</v>
      </c>
      <c r="F930" s="1">
        <v>127</v>
      </c>
      <c r="G930" s="1">
        <v>122</v>
      </c>
      <c r="H930" s="1">
        <v>118</v>
      </c>
      <c r="I930" s="1">
        <v>115</v>
      </c>
    </row>
    <row r="931" spans="1:9" x14ac:dyDescent="0.25">
      <c r="A931" s="3" t="s">
        <v>931</v>
      </c>
      <c r="B931" s="1">
        <v>544</v>
      </c>
      <c r="C931" s="1">
        <v>547</v>
      </c>
      <c r="D931" s="1">
        <v>501</v>
      </c>
      <c r="E931" s="1">
        <v>496</v>
      </c>
      <c r="F931" s="1">
        <v>470</v>
      </c>
      <c r="G931" s="1">
        <v>450</v>
      </c>
      <c r="H931" s="1">
        <v>461</v>
      </c>
      <c r="I931" s="1">
        <v>440</v>
      </c>
    </row>
    <row r="932" spans="1:9" x14ac:dyDescent="0.25">
      <c r="A932" s="3" t="s">
        <v>932</v>
      </c>
      <c r="B932" s="1">
        <v>675</v>
      </c>
      <c r="C932" s="1">
        <v>645</v>
      </c>
      <c r="D932" s="1">
        <v>613</v>
      </c>
      <c r="E932" s="1">
        <v>595</v>
      </c>
      <c r="F932" s="1">
        <v>601</v>
      </c>
      <c r="G932" s="1">
        <v>566</v>
      </c>
      <c r="H932" s="1">
        <v>576</v>
      </c>
      <c r="I932" s="1">
        <v>560</v>
      </c>
    </row>
    <row r="933" spans="1:9" x14ac:dyDescent="0.25">
      <c r="A933" s="3" t="s">
        <v>933</v>
      </c>
      <c r="B933" s="1">
        <v>824</v>
      </c>
      <c r="C933" s="1">
        <v>832</v>
      </c>
      <c r="D933" s="1">
        <v>866</v>
      </c>
      <c r="E933" s="1">
        <v>809</v>
      </c>
      <c r="F933" s="1">
        <v>782</v>
      </c>
      <c r="G933" s="1">
        <v>763</v>
      </c>
      <c r="H933" s="1">
        <v>804</v>
      </c>
      <c r="I933" s="1">
        <v>836</v>
      </c>
    </row>
    <row r="934" spans="1:9" x14ac:dyDescent="0.25">
      <c r="A934" s="3" t="s">
        <v>934</v>
      </c>
      <c r="B934" s="1">
        <v>399</v>
      </c>
      <c r="C934" s="1">
        <v>423</v>
      </c>
      <c r="D934" s="1">
        <v>427</v>
      </c>
      <c r="E934" s="1">
        <v>442</v>
      </c>
      <c r="F934" s="1">
        <v>517</v>
      </c>
      <c r="G934" s="1">
        <v>579</v>
      </c>
      <c r="H934" s="1">
        <v>588</v>
      </c>
      <c r="I934" s="1">
        <v>584</v>
      </c>
    </row>
    <row r="935" spans="1:9" x14ac:dyDescent="0.25">
      <c r="A935" s="3" t="s">
        <v>935</v>
      </c>
      <c r="B935" s="1">
        <v>117</v>
      </c>
      <c r="C935" s="1">
        <v>121</v>
      </c>
      <c r="D935" s="1">
        <v>111</v>
      </c>
      <c r="E935" s="1">
        <v>112</v>
      </c>
      <c r="F935" s="1">
        <v>109</v>
      </c>
      <c r="G935" s="1">
        <v>109</v>
      </c>
      <c r="H935" s="1">
        <v>120</v>
      </c>
      <c r="I935" s="1">
        <v>123</v>
      </c>
    </row>
    <row r="936" spans="1:9" x14ac:dyDescent="0.25">
      <c r="A936" s="3" t="s">
        <v>936</v>
      </c>
      <c r="B936" s="1">
        <v>174</v>
      </c>
      <c r="C936" s="1">
        <v>170</v>
      </c>
      <c r="D936" s="1">
        <v>174</v>
      </c>
      <c r="E936" s="1">
        <v>166</v>
      </c>
      <c r="F936" s="1">
        <v>166</v>
      </c>
      <c r="G936" s="1">
        <v>180</v>
      </c>
      <c r="H936" s="1">
        <v>171</v>
      </c>
      <c r="I936" s="1">
        <v>175</v>
      </c>
    </row>
    <row r="937" spans="1:9" x14ac:dyDescent="0.25">
      <c r="A937" s="3" t="s">
        <v>937</v>
      </c>
      <c r="B937" s="1">
        <v>84</v>
      </c>
      <c r="C937" s="1">
        <v>76</v>
      </c>
      <c r="D937" s="1">
        <v>81</v>
      </c>
      <c r="E937" s="1">
        <v>86</v>
      </c>
      <c r="F937" s="1">
        <v>93</v>
      </c>
      <c r="G937" s="1">
        <v>93</v>
      </c>
      <c r="H937" s="1">
        <v>89</v>
      </c>
      <c r="I937" s="1">
        <v>83</v>
      </c>
    </row>
    <row r="938" spans="1:9" x14ac:dyDescent="0.25">
      <c r="A938" s="3" t="s">
        <v>938</v>
      </c>
      <c r="B938" s="1">
        <v>551</v>
      </c>
      <c r="C938" s="1">
        <v>547</v>
      </c>
      <c r="D938" s="1">
        <v>538</v>
      </c>
      <c r="E938" s="1">
        <v>519</v>
      </c>
      <c r="F938" s="1">
        <v>513</v>
      </c>
      <c r="G938" s="1">
        <v>499</v>
      </c>
      <c r="H938" s="1">
        <v>463</v>
      </c>
      <c r="I938" s="1">
        <v>431</v>
      </c>
    </row>
    <row r="939" spans="1:9" x14ac:dyDescent="0.25">
      <c r="A939" s="3" t="s">
        <v>939</v>
      </c>
      <c r="B939" s="1">
        <v>599</v>
      </c>
      <c r="C939" s="1">
        <v>579</v>
      </c>
      <c r="D939" s="1">
        <v>557</v>
      </c>
      <c r="E939" s="1">
        <v>517</v>
      </c>
      <c r="F939" s="1">
        <v>543</v>
      </c>
      <c r="G939" s="1">
        <v>515</v>
      </c>
      <c r="H939" s="1">
        <v>487</v>
      </c>
      <c r="I939" s="1">
        <v>498</v>
      </c>
    </row>
    <row r="940" spans="1:9" x14ac:dyDescent="0.25">
      <c r="A940" s="3" t="s">
        <v>940</v>
      </c>
      <c r="B940" s="1">
        <v>1020</v>
      </c>
      <c r="C940" s="1">
        <v>1027</v>
      </c>
      <c r="D940" s="1">
        <v>1055</v>
      </c>
      <c r="E940" s="1">
        <v>1074</v>
      </c>
      <c r="F940" s="1">
        <v>1072</v>
      </c>
      <c r="G940" s="1">
        <v>1053</v>
      </c>
      <c r="H940" s="1">
        <v>1038</v>
      </c>
      <c r="I940" s="1">
        <v>1032</v>
      </c>
    </row>
    <row r="941" spans="1:9" x14ac:dyDescent="0.25">
      <c r="A941" s="3" t="s">
        <v>941</v>
      </c>
      <c r="B941" s="1">
        <v>475</v>
      </c>
      <c r="C941" s="1">
        <v>455</v>
      </c>
      <c r="D941" s="1">
        <v>419</v>
      </c>
      <c r="E941" s="1">
        <v>410</v>
      </c>
      <c r="F941" s="1">
        <v>400</v>
      </c>
      <c r="G941" s="1">
        <v>389</v>
      </c>
      <c r="H941" s="1">
        <v>415</v>
      </c>
      <c r="I941" s="1">
        <v>413</v>
      </c>
    </row>
    <row r="942" spans="1:9" x14ac:dyDescent="0.25">
      <c r="A942" s="3" t="s">
        <v>942</v>
      </c>
      <c r="B942" s="1">
        <v>566</v>
      </c>
      <c r="C942" s="1">
        <v>556</v>
      </c>
      <c r="D942" s="1">
        <v>522</v>
      </c>
      <c r="E942" s="1">
        <v>579</v>
      </c>
      <c r="F942" s="1">
        <v>587</v>
      </c>
      <c r="G942" s="1">
        <v>614</v>
      </c>
      <c r="H942" s="1">
        <v>661</v>
      </c>
      <c r="I942" s="1">
        <v>668</v>
      </c>
    </row>
    <row r="943" spans="1:9" x14ac:dyDescent="0.25">
      <c r="A943" s="3" t="s">
        <v>943</v>
      </c>
      <c r="B943" s="1">
        <v>425</v>
      </c>
      <c r="C943" s="1">
        <v>422</v>
      </c>
      <c r="D943" s="1">
        <v>435</v>
      </c>
      <c r="E943" s="1">
        <v>429</v>
      </c>
      <c r="F943" s="1">
        <v>448</v>
      </c>
      <c r="G943" s="1">
        <v>450</v>
      </c>
      <c r="H943" s="1">
        <v>469</v>
      </c>
      <c r="I943" s="1">
        <v>455</v>
      </c>
    </row>
    <row r="944" spans="1:9" x14ac:dyDescent="0.25">
      <c r="A944" s="3" t="s">
        <v>944</v>
      </c>
      <c r="B944" s="1">
        <v>499</v>
      </c>
      <c r="C944" s="1">
        <v>494</v>
      </c>
      <c r="D944" s="1">
        <v>467</v>
      </c>
      <c r="E944" s="1">
        <v>459</v>
      </c>
      <c r="F944" s="1">
        <v>457</v>
      </c>
      <c r="G944" s="1">
        <v>460</v>
      </c>
      <c r="H944" s="1">
        <v>407</v>
      </c>
      <c r="I944" s="1">
        <v>415</v>
      </c>
    </row>
    <row r="945" spans="1:9" x14ac:dyDescent="0.25">
      <c r="A945" s="3" t="s">
        <v>945</v>
      </c>
      <c r="B945" s="1">
        <v>98</v>
      </c>
      <c r="C945" s="1">
        <v>102</v>
      </c>
      <c r="D945" s="1">
        <v>103</v>
      </c>
      <c r="E945" s="1">
        <v>110</v>
      </c>
      <c r="F945" s="1">
        <v>102</v>
      </c>
      <c r="G945" s="1">
        <v>118</v>
      </c>
      <c r="H945" s="1">
        <v>105</v>
      </c>
      <c r="I945" s="1">
        <v>109</v>
      </c>
    </row>
    <row r="946" spans="1:9" x14ac:dyDescent="0.25">
      <c r="A946" s="3" t="s">
        <v>946</v>
      </c>
      <c r="B946" s="1">
        <v>65</v>
      </c>
      <c r="C946" s="1">
        <v>75</v>
      </c>
      <c r="D946" s="1">
        <v>50</v>
      </c>
      <c r="E946" s="1">
        <v>39</v>
      </c>
      <c r="F946" s="1">
        <v>51</v>
      </c>
      <c r="G946" s="1">
        <v>83</v>
      </c>
      <c r="H946" s="1">
        <v>69</v>
      </c>
      <c r="I946" s="1">
        <v>63</v>
      </c>
    </row>
    <row r="947" spans="1:9" x14ac:dyDescent="0.25">
      <c r="A947" s="3" t="s">
        <v>947</v>
      </c>
      <c r="B947" s="1"/>
      <c r="C947" s="1"/>
      <c r="D947" s="1">
        <v>20</v>
      </c>
      <c r="E947" s="1">
        <v>61</v>
      </c>
      <c r="F947" s="1">
        <v>72</v>
      </c>
      <c r="G947" s="1">
        <v>67</v>
      </c>
      <c r="H947" s="1">
        <v>86</v>
      </c>
      <c r="I947" s="1"/>
    </row>
    <row r="948" spans="1:9" x14ac:dyDescent="0.25">
      <c r="A948" s="3" t="s">
        <v>948</v>
      </c>
      <c r="B948" s="1">
        <v>159</v>
      </c>
      <c r="C948" s="1">
        <v>155</v>
      </c>
      <c r="D948" s="1">
        <v>134</v>
      </c>
      <c r="E948" s="1">
        <v>128</v>
      </c>
      <c r="F948" s="1">
        <v>109</v>
      </c>
      <c r="G948" s="1">
        <v>96</v>
      </c>
      <c r="H948" s="1">
        <v>85</v>
      </c>
      <c r="I948" s="1">
        <v>82</v>
      </c>
    </row>
    <row r="949" spans="1:9" x14ac:dyDescent="0.25">
      <c r="A949" s="3" t="s">
        <v>949</v>
      </c>
      <c r="B949" s="1">
        <v>497</v>
      </c>
      <c r="C949" s="1">
        <v>491</v>
      </c>
      <c r="D949" s="1">
        <v>520</v>
      </c>
      <c r="E949" s="1">
        <v>523</v>
      </c>
      <c r="F949" s="1">
        <v>539</v>
      </c>
      <c r="G949" s="1">
        <v>521</v>
      </c>
      <c r="H949" s="1">
        <v>523</v>
      </c>
      <c r="I949" s="1">
        <v>473</v>
      </c>
    </row>
    <row r="950" spans="1:9" x14ac:dyDescent="0.25">
      <c r="A950" s="3" t="s">
        <v>950</v>
      </c>
      <c r="B950" s="1">
        <v>333</v>
      </c>
      <c r="C950" s="1">
        <v>315</v>
      </c>
      <c r="D950" s="1">
        <v>297</v>
      </c>
      <c r="E950" s="1">
        <v>287</v>
      </c>
      <c r="F950" s="1">
        <v>255</v>
      </c>
      <c r="G950" s="1">
        <v>260</v>
      </c>
      <c r="H950" s="1">
        <v>246</v>
      </c>
      <c r="I950" s="1">
        <v>247</v>
      </c>
    </row>
    <row r="951" spans="1:9" x14ac:dyDescent="0.25">
      <c r="A951" s="3" t="s">
        <v>951</v>
      </c>
      <c r="B951" s="1">
        <v>300</v>
      </c>
      <c r="C951" s="1">
        <v>303</v>
      </c>
      <c r="D951" s="1">
        <v>285</v>
      </c>
      <c r="E951" s="1">
        <v>291</v>
      </c>
      <c r="F951" s="1">
        <v>314</v>
      </c>
      <c r="G951" s="1">
        <v>325</v>
      </c>
      <c r="H951" s="1">
        <v>340</v>
      </c>
      <c r="I951" s="1">
        <v>343</v>
      </c>
    </row>
    <row r="952" spans="1:9" x14ac:dyDescent="0.25">
      <c r="A952" s="3" t="s">
        <v>952</v>
      </c>
      <c r="B952" s="1">
        <v>331</v>
      </c>
      <c r="C952" s="1">
        <v>313</v>
      </c>
      <c r="D952" s="1">
        <v>309</v>
      </c>
      <c r="E952" s="1">
        <v>316</v>
      </c>
      <c r="F952" s="1">
        <v>300</v>
      </c>
      <c r="G952" s="1">
        <v>306</v>
      </c>
      <c r="H952" s="1">
        <v>302</v>
      </c>
      <c r="I952" s="1">
        <v>311</v>
      </c>
    </row>
    <row r="953" spans="1:9" x14ac:dyDescent="0.25">
      <c r="A953" s="3" t="s">
        <v>953</v>
      </c>
      <c r="B953" s="1">
        <v>77</v>
      </c>
      <c r="C953" s="1">
        <v>80</v>
      </c>
      <c r="D953" s="1">
        <v>82</v>
      </c>
      <c r="E953" s="1">
        <v>88</v>
      </c>
      <c r="F953" s="1">
        <v>100</v>
      </c>
      <c r="G953" s="1">
        <v>114</v>
      </c>
      <c r="H953" s="1">
        <v>117</v>
      </c>
      <c r="I953" s="1">
        <v>117</v>
      </c>
    </row>
    <row r="954" spans="1:9" x14ac:dyDescent="0.25">
      <c r="A954" s="3" t="s">
        <v>954</v>
      </c>
      <c r="B954" s="1">
        <v>496</v>
      </c>
      <c r="C954" s="1">
        <v>501</v>
      </c>
      <c r="D954" s="1">
        <v>456</v>
      </c>
      <c r="E954" s="1">
        <v>411</v>
      </c>
      <c r="F954" s="1">
        <v>387</v>
      </c>
      <c r="G954" s="1">
        <v>370</v>
      </c>
      <c r="H954" s="1">
        <v>382</v>
      </c>
      <c r="I954" s="1">
        <v>369</v>
      </c>
    </row>
    <row r="955" spans="1:9" x14ac:dyDescent="0.25">
      <c r="A955" s="3" t="s">
        <v>955</v>
      </c>
      <c r="B955" s="1">
        <v>463</v>
      </c>
      <c r="C955" s="1">
        <v>445</v>
      </c>
      <c r="D955" s="1">
        <v>425</v>
      </c>
      <c r="E955" s="1">
        <v>445</v>
      </c>
      <c r="F955" s="1">
        <v>431</v>
      </c>
      <c r="G955" s="1">
        <v>411</v>
      </c>
      <c r="H955" s="1">
        <v>414</v>
      </c>
      <c r="I955" s="1">
        <v>422</v>
      </c>
    </row>
    <row r="956" spans="1:9" x14ac:dyDescent="0.25">
      <c r="A956" s="3" t="s">
        <v>956</v>
      </c>
      <c r="B956" s="1">
        <v>164</v>
      </c>
      <c r="C956" s="1">
        <v>162</v>
      </c>
      <c r="D956" s="1">
        <v>156</v>
      </c>
      <c r="E956" s="1">
        <v>148</v>
      </c>
      <c r="F956" s="1">
        <v>137</v>
      </c>
      <c r="G956" s="1">
        <v>123</v>
      </c>
      <c r="H956" s="1">
        <v>118</v>
      </c>
      <c r="I956" s="1">
        <v>110</v>
      </c>
    </row>
    <row r="957" spans="1:9" x14ac:dyDescent="0.25">
      <c r="A957" s="3" t="s">
        <v>957</v>
      </c>
      <c r="B957" s="1">
        <v>74</v>
      </c>
      <c r="C957" s="1">
        <v>70</v>
      </c>
      <c r="D957" s="1">
        <v>70</v>
      </c>
      <c r="E957" s="1">
        <v>75</v>
      </c>
      <c r="F957" s="1">
        <v>66</v>
      </c>
      <c r="G957" s="1">
        <v>73</v>
      </c>
      <c r="H957" s="1">
        <v>81</v>
      </c>
      <c r="I957" s="1">
        <v>90</v>
      </c>
    </row>
    <row r="958" spans="1:9" x14ac:dyDescent="0.25">
      <c r="A958" s="3" t="s">
        <v>958</v>
      </c>
      <c r="B958" s="1">
        <v>605</v>
      </c>
      <c r="C958" s="1">
        <v>582</v>
      </c>
      <c r="D958" s="1">
        <v>540</v>
      </c>
      <c r="E958" s="1">
        <v>526</v>
      </c>
      <c r="F958" s="1">
        <v>532</v>
      </c>
      <c r="G958" s="1">
        <v>545</v>
      </c>
      <c r="H958" s="1">
        <v>521</v>
      </c>
      <c r="I958" s="1">
        <v>519</v>
      </c>
    </row>
    <row r="959" spans="1:9" x14ac:dyDescent="0.25">
      <c r="A959" s="3" t="s">
        <v>959</v>
      </c>
      <c r="B959" s="1">
        <v>93</v>
      </c>
      <c r="C959" s="1">
        <v>89</v>
      </c>
      <c r="D959" s="1">
        <v>76</v>
      </c>
      <c r="E959" s="1">
        <v>72</v>
      </c>
      <c r="F959" s="1">
        <v>68</v>
      </c>
      <c r="G959" s="1">
        <v>62</v>
      </c>
      <c r="H959" s="1">
        <v>68</v>
      </c>
      <c r="I959" s="1">
        <v>79</v>
      </c>
    </row>
    <row r="960" spans="1:9" x14ac:dyDescent="0.25">
      <c r="A960" s="3" t="s">
        <v>960</v>
      </c>
      <c r="B960" s="1">
        <v>193</v>
      </c>
      <c r="C960" s="1">
        <v>183</v>
      </c>
      <c r="D960" s="1">
        <v>173</v>
      </c>
      <c r="E960" s="1">
        <v>167</v>
      </c>
      <c r="F960" s="1">
        <v>168</v>
      </c>
      <c r="G960" s="1">
        <v>168</v>
      </c>
      <c r="H960" s="1">
        <v>159</v>
      </c>
      <c r="I960" s="1">
        <v>165</v>
      </c>
    </row>
    <row r="961" spans="1:9" x14ac:dyDescent="0.25">
      <c r="A961" s="3" t="s">
        <v>961</v>
      </c>
      <c r="B961" s="1">
        <v>148</v>
      </c>
      <c r="C961" s="1">
        <v>152</v>
      </c>
      <c r="D961" s="1">
        <v>143</v>
      </c>
      <c r="E961" s="1">
        <v>146</v>
      </c>
      <c r="F961" s="1">
        <v>141</v>
      </c>
      <c r="G961" s="1">
        <v>145</v>
      </c>
      <c r="H961" s="1">
        <v>137</v>
      </c>
      <c r="I961" s="1">
        <v>158</v>
      </c>
    </row>
    <row r="962" spans="1:9" x14ac:dyDescent="0.25">
      <c r="A962" s="3" t="s">
        <v>962</v>
      </c>
      <c r="B962" s="1">
        <v>176</v>
      </c>
      <c r="C962" s="1">
        <v>177</v>
      </c>
      <c r="D962" s="1">
        <v>170</v>
      </c>
      <c r="E962" s="1">
        <v>155</v>
      </c>
      <c r="F962" s="1">
        <v>150</v>
      </c>
      <c r="G962" s="1">
        <v>145</v>
      </c>
      <c r="H962" s="1">
        <v>136</v>
      </c>
      <c r="I962" s="1">
        <v>134</v>
      </c>
    </row>
    <row r="963" spans="1:9" x14ac:dyDescent="0.25">
      <c r="A963" s="3" t="s">
        <v>963</v>
      </c>
      <c r="B963" s="1">
        <v>149</v>
      </c>
      <c r="C963" s="1">
        <v>133</v>
      </c>
      <c r="D963" s="1">
        <v>120</v>
      </c>
      <c r="E963" s="1">
        <v>122</v>
      </c>
      <c r="F963" s="1">
        <v>125</v>
      </c>
      <c r="G963" s="1">
        <v>132</v>
      </c>
      <c r="H963" s="1">
        <v>141</v>
      </c>
      <c r="I963" s="1">
        <v>137</v>
      </c>
    </row>
    <row r="964" spans="1:9" x14ac:dyDescent="0.25">
      <c r="A964" s="3" t="s">
        <v>964</v>
      </c>
      <c r="B964" s="1">
        <v>740</v>
      </c>
      <c r="C964" s="1">
        <v>746</v>
      </c>
      <c r="D964" s="1">
        <v>725</v>
      </c>
      <c r="E964" s="1">
        <v>735</v>
      </c>
      <c r="F964" s="1">
        <v>752</v>
      </c>
      <c r="G964" s="1">
        <v>762</v>
      </c>
      <c r="H964" s="1">
        <v>748</v>
      </c>
      <c r="I964" s="1">
        <v>750</v>
      </c>
    </row>
    <row r="965" spans="1:9" x14ac:dyDescent="0.25">
      <c r="A965" s="3" t="s">
        <v>965</v>
      </c>
      <c r="B965" s="1">
        <v>652</v>
      </c>
      <c r="C965" s="1">
        <v>656</v>
      </c>
      <c r="D965" s="1">
        <v>623</v>
      </c>
      <c r="E965" s="1">
        <v>629</v>
      </c>
      <c r="F965" s="1">
        <v>629</v>
      </c>
      <c r="G965" s="1">
        <v>631</v>
      </c>
      <c r="H965" s="1">
        <v>669</v>
      </c>
      <c r="I965" s="1">
        <v>656</v>
      </c>
    </row>
    <row r="966" spans="1:9" x14ac:dyDescent="0.25">
      <c r="A966" s="3" t="s">
        <v>966</v>
      </c>
      <c r="B966" s="1">
        <v>465</v>
      </c>
      <c r="C966" s="1">
        <v>421</v>
      </c>
      <c r="D966" s="1">
        <v>389</v>
      </c>
      <c r="E966" s="1">
        <v>410</v>
      </c>
      <c r="F966" s="1">
        <v>418</v>
      </c>
      <c r="G966" s="1">
        <v>424</v>
      </c>
      <c r="H966" s="1">
        <v>409</v>
      </c>
      <c r="I966" s="1">
        <v>365</v>
      </c>
    </row>
    <row r="967" spans="1:9" x14ac:dyDescent="0.25">
      <c r="A967" s="3" t="s">
        <v>967</v>
      </c>
      <c r="B967" s="1">
        <v>693</v>
      </c>
      <c r="C967" s="1">
        <v>718</v>
      </c>
      <c r="D967" s="1">
        <v>708</v>
      </c>
      <c r="E967" s="1">
        <v>724</v>
      </c>
      <c r="F967" s="1">
        <v>713</v>
      </c>
      <c r="G967" s="1">
        <v>705</v>
      </c>
      <c r="H967" s="1">
        <v>684</v>
      </c>
      <c r="I967" s="1">
        <v>702</v>
      </c>
    </row>
    <row r="968" spans="1:9" x14ac:dyDescent="0.25">
      <c r="A968" s="3" t="s">
        <v>968</v>
      </c>
      <c r="B968" s="1">
        <v>422</v>
      </c>
      <c r="C968" s="1">
        <v>434</v>
      </c>
      <c r="D968" s="1">
        <v>404</v>
      </c>
      <c r="E968" s="1">
        <v>396</v>
      </c>
      <c r="F968" s="1">
        <v>368</v>
      </c>
      <c r="G968" s="1">
        <v>374</v>
      </c>
      <c r="H968" s="1">
        <v>401</v>
      </c>
      <c r="I968" s="1">
        <v>410</v>
      </c>
    </row>
    <row r="969" spans="1:9" x14ac:dyDescent="0.25">
      <c r="A969" s="3" t="s">
        <v>969</v>
      </c>
      <c r="B969" s="1">
        <v>500</v>
      </c>
      <c r="C969" s="1">
        <v>501</v>
      </c>
      <c r="D969" s="1">
        <v>512</v>
      </c>
      <c r="E969" s="1">
        <v>510</v>
      </c>
      <c r="F969" s="1">
        <v>515</v>
      </c>
      <c r="G969" s="1">
        <v>541</v>
      </c>
      <c r="H969" s="1">
        <v>537</v>
      </c>
      <c r="I969" s="1">
        <v>540</v>
      </c>
    </row>
    <row r="970" spans="1:9" x14ac:dyDescent="0.25">
      <c r="A970" s="3" t="s">
        <v>970</v>
      </c>
      <c r="B970" s="1">
        <v>555</v>
      </c>
      <c r="C970" s="1">
        <v>542</v>
      </c>
      <c r="D970" s="1">
        <v>538</v>
      </c>
      <c r="E970" s="1">
        <v>507</v>
      </c>
      <c r="F970" s="1">
        <v>496</v>
      </c>
      <c r="G970" s="1">
        <v>522</v>
      </c>
      <c r="H970" s="1">
        <v>537</v>
      </c>
      <c r="I970" s="1">
        <v>555</v>
      </c>
    </row>
    <row r="971" spans="1:9" x14ac:dyDescent="0.25">
      <c r="A971" s="3" t="s">
        <v>971</v>
      </c>
      <c r="B971" s="1">
        <v>706</v>
      </c>
      <c r="C971" s="1">
        <v>729</v>
      </c>
      <c r="D971" s="1">
        <v>738</v>
      </c>
      <c r="E971" s="1">
        <v>741</v>
      </c>
      <c r="F971" s="1">
        <v>759</v>
      </c>
      <c r="G971" s="1">
        <v>782</v>
      </c>
      <c r="H971" s="1">
        <v>832</v>
      </c>
      <c r="I971" s="1">
        <v>853</v>
      </c>
    </row>
    <row r="972" spans="1:9" x14ac:dyDescent="0.25">
      <c r="A972" s="3" t="s">
        <v>972</v>
      </c>
      <c r="B972" s="1">
        <v>226</v>
      </c>
      <c r="C972" s="1">
        <v>237</v>
      </c>
      <c r="D972" s="1">
        <v>236</v>
      </c>
      <c r="E972" s="1">
        <v>216</v>
      </c>
      <c r="F972" s="1">
        <v>157</v>
      </c>
      <c r="G972" s="1">
        <v>218</v>
      </c>
      <c r="H972" s="1">
        <v>225</v>
      </c>
      <c r="I972" s="1">
        <v>233</v>
      </c>
    </row>
    <row r="973" spans="1:9" x14ac:dyDescent="0.25">
      <c r="A973" s="3" t="s">
        <v>973</v>
      </c>
      <c r="B973" s="1">
        <v>37</v>
      </c>
      <c r="C973" s="1"/>
      <c r="D973" s="1"/>
      <c r="E973" s="1"/>
      <c r="F973" s="1"/>
      <c r="G973" s="1"/>
      <c r="H973" s="1">
        <v>6</v>
      </c>
      <c r="I973" s="1">
        <v>17</v>
      </c>
    </row>
    <row r="974" spans="1:9" x14ac:dyDescent="0.25">
      <c r="A974" s="3" t="s">
        <v>974</v>
      </c>
      <c r="B974" s="1">
        <v>161</v>
      </c>
      <c r="C974" s="1">
        <v>149</v>
      </c>
      <c r="D974" s="1">
        <v>141</v>
      </c>
      <c r="E974" s="1">
        <v>131</v>
      </c>
      <c r="F974" s="1">
        <v>127</v>
      </c>
      <c r="G974" s="1">
        <v>122</v>
      </c>
      <c r="H974" s="1">
        <v>129</v>
      </c>
      <c r="I974" s="1">
        <v>125</v>
      </c>
    </row>
    <row r="975" spans="1:9" x14ac:dyDescent="0.25">
      <c r="A975" s="3" t="s">
        <v>975</v>
      </c>
      <c r="B975" s="1">
        <v>357</v>
      </c>
      <c r="C975" s="1">
        <v>355</v>
      </c>
      <c r="D975" s="1">
        <v>351</v>
      </c>
      <c r="E975" s="1">
        <v>354</v>
      </c>
      <c r="F975" s="1">
        <v>329</v>
      </c>
      <c r="G975" s="1">
        <v>342</v>
      </c>
      <c r="H975" s="1">
        <v>316</v>
      </c>
      <c r="I975" s="1">
        <v>307</v>
      </c>
    </row>
    <row r="976" spans="1:9" x14ac:dyDescent="0.25">
      <c r="A976" s="3" t="s">
        <v>976</v>
      </c>
      <c r="B976" s="1">
        <v>571</v>
      </c>
      <c r="C976" s="1">
        <v>579</v>
      </c>
      <c r="D976" s="1">
        <v>602</v>
      </c>
      <c r="E976" s="1">
        <v>555</v>
      </c>
      <c r="F976" s="1">
        <v>593</v>
      </c>
      <c r="G976" s="1">
        <v>621</v>
      </c>
      <c r="H976" s="1">
        <v>610</v>
      </c>
      <c r="I976" s="1">
        <v>607</v>
      </c>
    </row>
    <row r="977" spans="1:9" x14ac:dyDescent="0.25">
      <c r="A977" s="3" t="s">
        <v>977</v>
      </c>
      <c r="B977" s="1">
        <v>76</v>
      </c>
      <c r="C977" s="1">
        <v>72</v>
      </c>
      <c r="D977" s="1">
        <v>81</v>
      </c>
      <c r="E977" s="1">
        <v>78</v>
      </c>
      <c r="F977" s="1">
        <v>75</v>
      </c>
      <c r="G977" s="1">
        <v>71</v>
      </c>
      <c r="H977" s="1">
        <v>80</v>
      </c>
      <c r="I977" s="1">
        <v>83</v>
      </c>
    </row>
    <row r="978" spans="1:9" x14ac:dyDescent="0.25">
      <c r="A978" s="3" t="s">
        <v>978</v>
      </c>
      <c r="B978" s="1">
        <v>608</v>
      </c>
      <c r="C978" s="1">
        <v>564</v>
      </c>
      <c r="D978" s="1">
        <v>535</v>
      </c>
      <c r="E978" s="1">
        <v>534</v>
      </c>
      <c r="F978" s="1">
        <v>485</v>
      </c>
      <c r="G978" s="1">
        <v>462</v>
      </c>
      <c r="H978" s="1">
        <v>446</v>
      </c>
      <c r="I978" s="1">
        <v>442</v>
      </c>
    </row>
    <row r="979" spans="1:9" x14ac:dyDescent="0.25">
      <c r="A979" s="3" t="s">
        <v>979</v>
      </c>
      <c r="B979" s="1">
        <v>73</v>
      </c>
      <c r="C979" s="1">
        <v>69</v>
      </c>
      <c r="D979" s="1">
        <v>73</v>
      </c>
      <c r="E979" s="1">
        <v>65</v>
      </c>
      <c r="F979" s="1">
        <v>59</v>
      </c>
      <c r="G979" s="1">
        <v>54</v>
      </c>
      <c r="H979" s="1">
        <v>52</v>
      </c>
      <c r="I979" s="1">
        <v>62</v>
      </c>
    </row>
    <row r="980" spans="1:9" x14ac:dyDescent="0.25">
      <c r="A980" s="3" t="s">
        <v>980</v>
      </c>
      <c r="B980" s="1">
        <v>167</v>
      </c>
      <c r="C980" s="1">
        <v>164</v>
      </c>
      <c r="D980" s="1">
        <v>156</v>
      </c>
      <c r="E980" s="1">
        <v>152</v>
      </c>
      <c r="F980" s="1">
        <v>147</v>
      </c>
      <c r="G980" s="1">
        <v>146</v>
      </c>
      <c r="H980" s="1">
        <v>127</v>
      </c>
      <c r="I980" s="1">
        <v>123</v>
      </c>
    </row>
    <row r="981" spans="1:9" x14ac:dyDescent="0.25">
      <c r="A981" s="3" t="s">
        <v>981</v>
      </c>
      <c r="B981" s="1">
        <v>726</v>
      </c>
      <c r="C981" s="1">
        <v>718</v>
      </c>
      <c r="D981" s="1">
        <v>688</v>
      </c>
      <c r="E981" s="1">
        <v>644</v>
      </c>
      <c r="F981" s="1">
        <v>609</v>
      </c>
      <c r="G981" s="1">
        <v>621</v>
      </c>
      <c r="H981" s="1">
        <v>605</v>
      </c>
      <c r="I981" s="1">
        <v>584</v>
      </c>
    </row>
    <row r="982" spans="1:9" x14ac:dyDescent="0.25">
      <c r="A982" s="3" t="s">
        <v>982</v>
      </c>
      <c r="B982" s="1">
        <v>673</v>
      </c>
      <c r="C982" s="1">
        <v>660</v>
      </c>
      <c r="D982" s="1">
        <v>664</v>
      </c>
      <c r="E982" s="1">
        <v>662</v>
      </c>
      <c r="F982" s="1">
        <v>652</v>
      </c>
      <c r="G982" s="1">
        <v>683</v>
      </c>
      <c r="H982" s="1">
        <v>691</v>
      </c>
      <c r="I982" s="1">
        <v>715</v>
      </c>
    </row>
    <row r="983" spans="1:9" x14ac:dyDescent="0.25">
      <c r="A983" s="3" t="s">
        <v>983</v>
      </c>
      <c r="B983" s="1">
        <v>87</v>
      </c>
      <c r="C983" s="1">
        <v>65</v>
      </c>
      <c r="D983" s="1">
        <v>75</v>
      </c>
      <c r="E983" s="1">
        <v>70</v>
      </c>
      <c r="F983" s="1">
        <v>67</v>
      </c>
      <c r="G983" s="1">
        <v>67</v>
      </c>
      <c r="H983" s="1">
        <v>63</v>
      </c>
      <c r="I983" s="1">
        <v>62</v>
      </c>
    </row>
    <row r="984" spans="1:9" x14ac:dyDescent="0.25">
      <c r="A984" s="3" t="s">
        <v>984</v>
      </c>
      <c r="B984" s="1">
        <v>426</v>
      </c>
      <c r="C984" s="1">
        <v>443</v>
      </c>
      <c r="D984" s="1">
        <v>463</v>
      </c>
      <c r="E984" s="1">
        <v>454</v>
      </c>
      <c r="F984" s="1">
        <v>462</v>
      </c>
      <c r="G984" s="1">
        <v>501</v>
      </c>
      <c r="H984" s="1">
        <v>505</v>
      </c>
      <c r="I984" s="1">
        <v>547</v>
      </c>
    </row>
    <row r="985" spans="1:9" x14ac:dyDescent="0.25">
      <c r="A985" s="3" t="s">
        <v>985</v>
      </c>
      <c r="B985" s="1">
        <v>404</v>
      </c>
      <c r="C985" s="1">
        <v>391</v>
      </c>
      <c r="D985" s="1"/>
      <c r="E985" s="1"/>
      <c r="F985" s="1"/>
      <c r="G985" s="1"/>
      <c r="H985" s="1"/>
      <c r="I985" s="1"/>
    </row>
    <row r="986" spans="1:9" x14ac:dyDescent="0.25">
      <c r="A986" s="3" t="s">
        <v>986</v>
      </c>
      <c r="B986" s="1">
        <v>381</v>
      </c>
      <c r="C986" s="1">
        <v>344</v>
      </c>
      <c r="D986" s="1">
        <v>331</v>
      </c>
      <c r="E986" s="1">
        <v>340</v>
      </c>
      <c r="F986" s="1">
        <v>332</v>
      </c>
      <c r="G986" s="1">
        <v>322</v>
      </c>
      <c r="H986" s="1">
        <v>321</v>
      </c>
      <c r="I986" s="1">
        <v>333</v>
      </c>
    </row>
    <row r="987" spans="1:9" x14ac:dyDescent="0.25">
      <c r="A987" s="3" t="s">
        <v>987</v>
      </c>
      <c r="B987" s="1">
        <v>508</v>
      </c>
      <c r="C987" s="1">
        <v>515</v>
      </c>
      <c r="D987" s="1">
        <v>514</v>
      </c>
      <c r="E987" s="1">
        <v>512</v>
      </c>
      <c r="F987" s="1">
        <v>465</v>
      </c>
      <c r="G987" s="1">
        <v>474</v>
      </c>
      <c r="H987" s="1">
        <v>482</v>
      </c>
      <c r="I987" s="1">
        <v>455</v>
      </c>
    </row>
    <row r="988" spans="1:9" x14ac:dyDescent="0.25">
      <c r="A988" s="3" t="s">
        <v>988</v>
      </c>
      <c r="B988" s="1">
        <v>552</v>
      </c>
      <c r="C988" s="1">
        <v>562</v>
      </c>
      <c r="D988" s="1">
        <v>549</v>
      </c>
      <c r="E988" s="1">
        <v>530</v>
      </c>
      <c r="F988" s="1">
        <v>524</v>
      </c>
      <c r="G988" s="1">
        <v>537</v>
      </c>
      <c r="H988" s="1">
        <v>573</v>
      </c>
      <c r="I988" s="1">
        <v>554</v>
      </c>
    </row>
    <row r="989" spans="1:9" x14ac:dyDescent="0.25">
      <c r="A989" s="3" t="s">
        <v>989</v>
      </c>
      <c r="B989" s="1">
        <v>340</v>
      </c>
      <c r="C989" s="1">
        <v>350</v>
      </c>
      <c r="D989" s="1">
        <v>597</v>
      </c>
      <c r="E989" s="1">
        <v>576</v>
      </c>
      <c r="F989" s="1">
        <v>537</v>
      </c>
      <c r="G989" s="1">
        <v>568</v>
      </c>
      <c r="H989" s="1">
        <v>533</v>
      </c>
      <c r="I989" s="1">
        <v>561</v>
      </c>
    </row>
    <row r="990" spans="1:9" x14ac:dyDescent="0.25">
      <c r="A990" s="3" t="s">
        <v>990</v>
      </c>
      <c r="B990" s="1">
        <v>257</v>
      </c>
      <c r="C990" s="1">
        <v>234</v>
      </c>
      <c r="D990" s="1">
        <v>232</v>
      </c>
      <c r="E990" s="1">
        <v>234</v>
      </c>
      <c r="F990" s="1">
        <v>248</v>
      </c>
      <c r="G990" s="1">
        <v>244</v>
      </c>
      <c r="H990" s="1">
        <v>244</v>
      </c>
      <c r="I990" s="1">
        <v>240</v>
      </c>
    </row>
    <row r="991" spans="1:9" x14ac:dyDescent="0.25">
      <c r="A991" s="3" t="s">
        <v>991</v>
      </c>
      <c r="B991" s="1">
        <v>280</v>
      </c>
      <c r="C991" s="1">
        <v>289</v>
      </c>
      <c r="D991" s="1">
        <v>288</v>
      </c>
      <c r="E991" s="1">
        <v>276</v>
      </c>
      <c r="F991" s="1">
        <v>265</v>
      </c>
      <c r="G991" s="1">
        <v>278</v>
      </c>
      <c r="H991" s="1">
        <v>286</v>
      </c>
      <c r="I991" s="1">
        <v>265</v>
      </c>
    </row>
    <row r="992" spans="1:9" x14ac:dyDescent="0.25">
      <c r="A992" s="3" t="s">
        <v>992</v>
      </c>
      <c r="B992" s="1">
        <v>33</v>
      </c>
      <c r="C992" s="1">
        <v>31</v>
      </c>
      <c r="D992" s="1">
        <v>43</v>
      </c>
      <c r="E992" s="1">
        <v>43</v>
      </c>
      <c r="F992" s="1">
        <v>46</v>
      </c>
      <c r="G992" s="1">
        <v>37</v>
      </c>
      <c r="H992" s="1">
        <v>46</v>
      </c>
      <c r="I992" s="1">
        <v>48</v>
      </c>
    </row>
    <row r="993" spans="1:9" x14ac:dyDescent="0.25">
      <c r="A993" s="3" t="s">
        <v>993</v>
      </c>
      <c r="B993" s="1">
        <v>100</v>
      </c>
      <c r="C993" s="1">
        <v>107</v>
      </c>
      <c r="D993" s="1">
        <v>219</v>
      </c>
      <c r="E993" s="1">
        <v>222</v>
      </c>
      <c r="F993" s="1">
        <v>218</v>
      </c>
      <c r="G993" s="1">
        <v>235</v>
      </c>
      <c r="H993" s="1">
        <v>248</v>
      </c>
      <c r="I993" s="1">
        <v>235</v>
      </c>
    </row>
    <row r="994" spans="1:9" x14ac:dyDescent="0.25">
      <c r="A994" s="3" t="s">
        <v>994</v>
      </c>
      <c r="B994" s="1">
        <v>84</v>
      </c>
      <c r="C994" s="1">
        <v>79</v>
      </c>
      <c r="D994" s="1">
        <v>82</v>
      </c>
      <c r="E994" s="1">
        <v>72</v>
      </c>
      <c r="F994" s="1">
        <v>72</v>
      </c>
      <c r="G994" s="1">
        <v>67</v>
      </c>
      <c r="H994" s="1">
        <v>79</v>
      </c>
      <c r="I994" s="1">
        <v>81</v>
      </c>
    </row>
    <row r="995" spans="1:9" x14ac:dyDescent="0.25">
      <c r="A995" s="3" t="s">
        <v>995</v>
      </c>
      <c r="B995" s="1">
        <v>377</v>
      </c>
      <c r="C995" s="1">
        <v>369</v>
      </c>
      <c r="D995" s="1">
        <v>348</v>
      </c>
      <c r="E995" s="1">
        <v>351</v>
      </c>
      <c r="F995" s="1">
        <v>321</v>
      </c>
      <c r="G995" s="1">
        <v>322</v>
      </c>
      <c r="H995" s="1">
        <v>315</v>
      </c>
      <c r="I995" s="1">
        <v>296</v>
      </c>
    </row>
    <row r="996" spans="1:9" x14ac:dyDescent="0.25">
      <c r="A996" s="3" t="s">
        <v>996</v>
      </c>
      <c r="B996" s="1">
        <v>140</v>
      </c>
      <c r="C996" s="1">
        <v>138</v>
      </c>
      <c r="D996" s="1">
        <v>143</v>
      </c>
      <c r="E996" s="1">
        <v>125</v>
      </c>
      <c r="F996" s="1">
        <v>133</v>
      </c>
      <c r="G996" s="1">
        <v>136</v>
      </c>
      <c r="H996" s="1">
        <v>130</v>
      </c>
      <c r="I996" s="1">
        <v>145</v>
      </c>
    </row>
    <row r="997" spans="1:9" x14ac:dyDescent="0.25">
      <c r="A997" s="3" t="s">
        <v>997</v>
      </c>
      <c r="B997" s="1">
        <v>780</v>
      </c>
      <c r="C997" s="1">
        <v>753</v>
      </c>
      <c r="D997" s="1">
        <v>701</v>
      </c>
      <c r="E997" s="1">
        <v>677</v>
      </c>
      <c r="F997" s="1">
        <v>654</v>
      </c>
      <c r="G997" s="1">
        <v>612</v>
      </c>
      <c r="H997" s="1">
        <v>590</v>
      </c>
      <c r="I997" s="1">
        <v>569</v>
      </c>
    </row>
    <row r="998" spans="1:9" x14ac:dyDescent="0.25">
      <c r="A998" s="3" t="s">
        <v>998</v>
      </c>
      <c r="B998" s="1">
        <v>567</v>
      </c>
      <c r="C998" s="1">
        <v>602</v>
      </c>
      <c r="D998" s="1">
        <v>614</v>
      </c>
      <c r="E998" s="1">
        <v>624</v>
      </c>
      <c r="F998" s="1">
        <v>613</v>
      </c>
      <c r="G998" s="1">
        <v>645</v>
      </c>
      <c r="H998" s="1">
        <v>638</v>
      </c>
      <c r="I998" s="1">
        <v>624</v>
      </c>
    </row>
    <row r="999" spans="1:9" x14ac:dyDescent="0.25">
      <c r="A999" s="3" t="s">
        <v>999</v>
      </c>
      <c r="B999" s="1">
        <v>110</v>
      </c>
      <c r="C999" s="1">
        <v>98</v>
      </c>
      <c r="D999" s="1">
        <v>92</v>
      </c>
      <c r="E999" s="1">
        <v>90</v>
      </c>
      <c r="F999" s="1">
        <v>88</v>
      </c>
      <c r="G999" s="1">
        <v>89</v>
      </c>
      <c r="H999" s="1">
        <v>85</v>
      </c>
      <c r="I999" s="1">
        <v>93</v>
      </c>
    </row>
    <row r="1000" spans="1:9" x14ac:dyDescent="0.25">
      <c r="A1000" s="3" t="s">
        <v>1000</v>
      </c>
      <c r="B1000" s="1">
        <v>661</v>
      </c>
      <c r="C1000" s="1">
        <v>671</v>
      </c>
      <c r="D1000" s="1">
        <v>691</v>
      </c>
      <c r="E1000" s="1">
        <v>702</v>
      </c>
      <c r="F1000" s="1">
        <v>708</v>
      </c>
      <c r="G1000" s="1">
        <v>705</v>
      </c>
      <c r="H1000" s="1">
        <v>721</v>
      </c>
      <c r="I1000" s="1">
        <v>740</v>
      </c>
    </row>
    <row r="1001" spans="1:9" x14ac:dyDescent="0.25">
      <c r="A1001" s="3" t="s">
        <v>1001</v>
      </c>
      <c r="B1001" s="1">
        <v>115</v>
      </c>
      <c r="C1001" s="1">
        <v>111</v>
      </c>
      <c r="D1001" s="1">
        <v>105</v>
      </c>
      <c r="E1001" s="1">
        <v>113</v>
      </c>
      <c r="F1001" s="1">
        <v>106</v>
      </c>
      <c r="G1001" s="1">
        <v>106</v>
      </c>
      <c r="H1001" s="1">
        <v>100</v>
      </c>
      <c r="I1001" s="1">
        <v>103</v>
      </c>
    </row>
    <row r="1002" spans="1:9" x14ac:dyDescent="0.25">
      <c r="A1002" s="3" t="s">
        <v>1002</v>
      </c>
      <c r="B1002" s="1">
        <v>136</v>
      </c>
      <c r="C1002" s="1">
        <v>134</v>
      </c>
      <c r="D1002" s="1">
        <v>121</v>
      </c>
      <c r="E1002" s="1">
        <v>115</v>
      </c>
      <c r="F1002" s="1">
        <v>95</v>
      </c>
      <c r="G1002" s="1">
        <v>84</v>
      </c>
      <c r="H1002" s="1">
        <v>89</v>
      </c>
      <c r="I1002" s="1">
        <v>96</v>
      </c>
    </row>
    <row r="1003" spans="1:9" x14ac:dyDescent="0.25">
      <c r="A1003" s="3" t="s">
        <v>1003</v>
      </c>
      <c r="B1003" s="1">
        <v>128</v>
      </c>
      <c r="C1003" s="1">
        <v>119</v>
      </c>
      <c r="D1003" s="1">
        <v>110</v>
      </c>
      <c r="E1003" s="1">
        <v>101</v>
      </c>
      <c r="F1003" s="1">
        <v>98</v>
      </c>
      <c r="G1003" s="1">
        <v>95</v>
      </c>
      <c r="H1003" s="1">
        <v>99</v>
      </c>
      <c r="I1003" s="1">
        <v>98</v>
      </c>
    </row>
    <row r="1004" spans="1:9" x14ac:dyDescent="0.25">
      <c r="A1004" s="3" t="s">
        <v>1004</v>
      </c>
      <c r="B1004" s="1">
        <v>682</v>
      </c>
      <c r="C1004" s="1">
        <v>649</v>
      </c>
      <c r="D1004" s="1">
        <v>678</v>
      </c>
      <c r="E1004" s="1">
        <v>632</v>
      </c>
      <c r="F1004" s="1">
        <v>610</v>
      </c>
      <c r="G1004" s="1">
        <v>646</v>
      </c>
      <c r="H1004" s="1">
        <v>621</v>
      </c>
      <c r="I1004" s="1">
        <v>626</v>
      </c>
    </row>
    <row r="1005" spans="1:9" x14ac:dyDescent="0.25">
      <c r="A1005" s="3" t="s">
        <v>1005</v>
      </c>
      <c r="B1005" s="1">
        <v>445</v>
      </c>
      <c r="C1005" s="1">
        <v>414</v>
      </c>
      <c r="D1005" s="1">
        <v>407</v>
      </c>
      <c r="E1005" s="1">
        <v>418</v>
      </c>
      <c r="F1005" s="1">
        <v>424</v>
      </c>
      <c r="G1005" s="1">
        <v>424</v>
      </c>
      <c r="H1005" s="1">
        <v>398</v>
      </c>
      <c r="I1005" s="1">
        <v>387</v>
      </c>
    </row>
    <row r="1006" spans="1:9" x14ac:dyDescent="0.25">
      <c r="A1006" s="3" t="s">
        <v>1006</v>
      </c>
      <c r="B1006" s="1">
        <v>889</v>
      </c>
      <c r="C1006" s="1">
        <v>873</v>
      </c>
      <c r="D1006" s="1">
        <v>786</v>
      </c>
      <c r="E1006" s="1">
        <v>782</v>
      </c>
      <c r="F1006" s="1">
        <v>778</v>
      </c>
      <c r="G1006" s="1">
        <v>783</v>
      </c>
      <c r="H1006" s="1">
        <v>763</v>
      </c>
      <c r="I1006" s="1">
        <v>734</v>
      </c>
    </row>
    <row r="1007" spans="1:9" x14ac:dyDescent="0.25">
      <c r="A1007" s="3" t="s">
        <v>1007</v>
      </c>
      <c r="B1007" s="1">
        <v>164</v>
      </c>
      <c r="C1007" s="1">
        <v>190</v>
      </c>
      <c r="D1007" s="1">
        <v>221</v>
      </c>
      <c r="E1007" s="1">
        <v>256</v>
      </c>
      <c r="F1007" s="1">
        <v>262</v>
      </c>
      <c r="G1007" s="1">
        <v>266</v>
      </c>
      <c r="H1007" s="1">
        <v>265</v>
      </c>
      <c r="I1007" s="1">
        <v>261</v>
      </c>
    </row>
    <row r="1008" spans="1:9" x14ac:dyDescent="0.25">
      <c r="A1008" s="3" t="s">
        <v>1008</v>
      </c>
      <c r="B1008" s="1">
        <v>476</v>
      </c>
      <c r="C1008" s="1">
        <v>480</v>
      </c>
      <c r="D1008" s="1">
        <v>462</v>
      </c>
      <c r="E1008" s="1">
        <v>467</v>
      </c>
      <c r="F1008" s="1">
        <v>454</v>
      </c>
      <c r="G1008" s="1">
        <v>455</v>
      </c>
      <c r="H1008" s="1">
        <v>412</v>
      </c>
      <c r="I1008" s="1">
        <v>446</v>
      </c>
    </row>
    <row r="1009" spans="1:9" x14ac:dyDescent="0.25">
      <c r="A1009" s="3" t="s">
        <v>1009</v>
      </c>
      <c r="B1009" s="1">
        <v>347</v>
      </c>
      <c r="C1009" s="1">
        <v>348</v>
      </c>
      <c r="D1009" s="1">
        <v>336</v>
      </c>
      <c r="E1009" s="1">
        <v>323</v>
      </c>
      <c r="F1009" s="1">
        <v>314</v>
      </c>
      <c r="G1009" s="1">
        <v>318</v>
      </c>
      <c r="H1009" s="1">
        <v>319</v>
      </c>
      <c r="I1009" s="1">
        <v>327</v>
      </c>
    </row>
    <row r="1010" spans="1:9" x14ac:dyDescent="0.25">
      <c r="A1010" s="3" t="s">
        <v>1010</v>
      </c>
      <c r="B1010" s="1">
        <v>684</v>
      </c>
      <c r="C1010" s="1">
        <v>678</v>
      </c>
      <c r="D1010" s="1">
        <v>685</v>
      </c>
      <c r="E1010" s="1">
        <v>699</v>
      </c>
      <c r="F1010" s="1">
        <v>734</v>
      </c>
      <c r="G1010" s="1">
        <v>732</v>
      </c>
      <c r="H1010" s="1">
        <v>749</v>
      </c>
      <c r="I1010" s="1">
        <v>729</v>
      </c>
    </row>
    <row r="1011" spans="1:9" x14ac:dyDescent="0.25">
      <c r="A1011" s="3" t="s">
        <v>1011</v>
      </c>
      <c r="B1011" s="1">
        <v>102</v>
      </c>
      <c r="C1011" s="1">
        <v>105</v>
      </c>
      <c r="D1011" s="1">
        <v>86</v>
      </c>
      <c r="E1011" s="1">
        <v>98</v>
      </c>
      <c r="F1011" s="1">
        <v>102</v>
      </c>
      <c r="G1011" s="1">
        <v>104</v>
      </c>
      <c r="H1011" s="1">
        <v>102</v>
      </c>
      <c r="I1011" s="1">
        <v>101</v>
      </c>
    </row>
    <row r="1012" spans="1:9" x14ac:dyDescent="0.25">
      <c r="A1012" s="3" t="s">
        <v>1012</v>
      </c>
      <c r="B1012" s="1">
        <v>555</v>
      </c>
      <c r="C1012" s="1">
        <v>560</v>
      </c>
      <c r="D1012" s="1">
        <v>538</v>
      </c>
      <c r="E1012" s="1">
        <v>521</v>
      </c>
      <c r="F1012" s="1">
        <v>523</v>
      </c>
      <c r="G1012" s="1">
        <v>530</v>
      </c>
      <c r="H1012" s="1">
        <v>539</v>
      </c>
      <c r="I1012" s="1">
        <v>549</v>
      </c>
    </row>
    <row r="1013" spans="1:9" x14ac:dyDescent="0.25">
      <c r="A1013" s="3" t="s">
        <v>1013</v>
      </c>
      <c r="B1013" s="1">
        <v>677</v>
      </c>
      <c r="C1013" s="1">
        <v>658</v>
      </c>
      <c r="D1013" s="1">
        <v>618</v>
      </c>
      <c r="E1013" s="1">
        <v>612</v>
      </c>
      <c r="F1013" s="1">
        <v>595</v>
      </c>
      <c r="G1013" s="1">
        <v>636</v>
      </c>
      <c r="H1013" s="1">
        <v>586</v>
      </c>
      <c r="I1013" s="1">
        <v>580</v>
      </c>
    </row>
    <row r="1014" spans="1:9" x14ac:dyDescent="0.25">
      <c r="A1014" s="3" t="s">
        <v>1014</v>
      </c>
      <c r="B1014" s="1">
        <v>101</v>
      </c>
      <c r="C1014" s="1">
        <v>98</v>
      </c>
      <c r="D1014" s="1">
        <v>77</v>
      </c>
      <c r="E1014" s="1">
        <v>78</v>
      </c>
      <c r="F1014" s="1">
        <v>68</v>
      </c>
      <c r="G1014" s="1">
        <v>101</v>
      </c>
      <c r="H1014" s="1">
        <v>105</v>
      </c>
      <c r="I1014" s="1">
        <v>117</v>
      </c>
    </row>
    <row r="1015" spans="1:9" x14ac:dyDescent="0.25">
      <c r="A1015" s="3" t="s">
        <v>1015</v>
      </c>
      <c r="B1015" s="1">
        <v>12</v>
      </c>
      <c r="C1015" s="1">
        <v>19</v>
      </c>
      <c r="D1015" s="1">
        <v>19</v>
      </c>
      <c r="E1015" s="1">
        <v>22</v>
      </c>
      <c r="F1015" s="1">
        <v>29</v>
      </c>
      <c r="G1015" s="1">
        <v>25</v>
      </c>
      <c r="H1015" s="1">
        <v>31</v>
      </c>
      <c r="I1015" s="1">
        <v>19</v>
      </c>
    </row>
    <row r="1016" spans="1:9" x14ac:dyDescent="0.25">
      <c r="A1016" s="3" t="s">
        <v>1016</v>
      </c>
      <c r="B1016" s="1">
        <v>676</v>
      </c>
      <c r="C1016" s="1">
        <v>650</v>
      </c>
      <c r="D1016" s="1">
        <v>632</v>
      </c>
      <c r="E1016" s="1">
        <v>614</v>
      </c>
      <c r="F1016" s="1">
        <v>533</v>
      </c>
      <c r="G1016" s="1">
        <v>563</v>
      </c>
      <c r="H1016" s="1">
        <v>576</v>
      </c>
      <c r="I1016" s="1">
        <v>498</v>
      </c>
    </row>
    <row r="1017" spans="1:9" x14ac:dyDescent="0.25">
      <c r="A1017" s="3" t="s">
        <v>1017</v>
      </c>
      <c r="B1017" s="1">
        <v>124</v>
      </c>
      <c r="C1017" s="1">
        <v>126</v>
      </c>
      <c r="D1017" s="1">
        <v>118</v>
      </c>
      <c r="E1017" s="1">
        <v>114</v>
      </c>
      <c r="F1017" s="1">
        <v>106</v>
      </c>
      <c r="G1017" s="1">
        <v>93</v>
      </c>
      <c r="H1017" s="1">
        <v>102</v>
      </c>
      <c r="I1017" s="1">
        <v>97</v>
      </c>
    </row>
    <row r="1018" spans="1:9" x14ac:dyDescent="0.25">
      <c r="A1018" s="3" t="s">
        <v>1018</v>
      </c>
      <c r="B1018" s="1">
        <v>147</v>
      </c>
      <c r="C1018" s="1">
        <v>143</v>
      </c>
      <c r="D1018" s="1">
        <v>146</v>
      </c>
      <c r="E1018" s="1">
        <v>140</v>
      </c>
      <c r="F1018" s="1">
        <v>137</v>
      </c>
      <c r="G1018" s="1">
        <v>133</v>
      </c>
      <c r="H1018" s="1">
        <v>93</v>
      </c>
      <c r="I1018" s="1">
        <v>85</v>
      </c>
    </row>
    <row r="1019" spans="1:9" x14ac:dyDescent="0.25">
      <c r="A1019" s="3" t="s">
        <v>1019</v>
      </c>
      <c r="B1019" s="1">
        <v>217</v>
      </c>
      <c r="C1019" s="1">
        <v>214</v>
      </c>
      <c r="D1019" s="1">
        <v>207</v>
      </c>
      <c r="E1019" s="1">
        <v>203</v>
      </c>
      <c r="F1019" s="1">
        <v>192</v>
      </c>
      <c r="G1019" s="1">
        <v>197</v>
      </c>
      <c r="H1019" s="1">
        <v>180</v>
      </c>
      <c r="I1019" s="1">
        <v>182</v>
      </c>
    </row>
    <row r="1020" spans="1:9" x14ac:dyDescent="0.25">
      <c r="A1020" s="3" t="s">
        <v>1020</v>
      </c>
      <c r="B1020" s="1">
        <v>343</v>
      </c>
      <c r="C1020" s="1">
        <v>327</v>
      </c>
      <c r="D1020" s="1">
        <v>314</v>
      </c>
      <c r="E1020" s="1">
        <v>304</v>
      </c>
      <c r="F1020" s="1">
        <v>284</v>
      </c>
      <c r="G1020" s="1">
        <v>277</v>
      </c>
      <c r="H1020" s="1">
        <v>300</v>
      </c>
      <c r="I1020" s="1">
        <v>295</v>
      </c>
    </row>
    <row r="1021" spans="1:9" x14ac:dyDescent="0.25">
      <c r="A1021" s="3" t="s">
        <v>1021</v>
      </c>
      <c r="B1021" s="1">
        <v>87</v>
      </c>
      <c r="C1021" s="1">
        <v>86</v>
      </c>
      <c r="D1021" s="1">
        <v>88</v>
      </c>
      <c r="E1021" s="1">
        <v>85</v>
      </c>
      <c r="F1021" s="1">
        <v>78</v>
      </c>
      <c r="G1021" s="1">
        <v>83</v>
      </c>
      <c r="H1021" s="1">
        <v>78</v>
      </c>
      <c r="I1021" s="1">
        <v>83</v>
      </c>
    </row>
    <row r="1022" spans="1:9" x14ac:dyDescent="0.25">
      <c r="A1022" s="3" t="s">
        <v>1022</v>
      </c>
      <c r="B1022" s="1">
        <v>74</v>
      </c>
      <c r="C1022" s="1">
        <v>67</v>
      </c>
      <c r="D1022" s="1">
        <v>63</v>
      </c>
      <c r="E1022" s="1">
        <v>56</v>
      </c>
      <c r="F1022" s="1"/>
      <c r="G1022" s="1"/>
      <c r="H1022" s="1"/>
      <c r="I1022" s="1"/>
    </row>
    <row r="1023" spans="1:9" x14ac:dyDescent="0.25">
      <c r="A1023" s="3" t="s">
        <v>1023</v>
      </c>
      <c r="B1023" s="1">
        <v>203</v>
      </c>
      <c r="C1023" s="1">
        <v>199</v>
      </c>
      <c r="D1023" s="1">
        <v>188</v>
      </c>
      <c r="E1023" s="1">
        <v>176</v>
      </c>
      <c r="F1023" s="1">
        <v>169</v>
      </c>
      <c r="G1023" s="1">
        <v>181</v>
      </c>
      <c r="H1023" s="1">
        <v>179</v>
      </c>
      <c r="I1023" s="1">
        <v>158</v>
      </c>
    </row>
    <row r="1024" spans="1:9" x14ac:dyDescent="0.25">
      <c r="A1024" s="3" t="s">
        <v>1024</v>
      </c>
      <c r="B1024" s="1">
        <v>261</v>
      </c>
      <c r="C1024" s="1">
        <v>243</v>
      </c>
      <c r="D1024" s="1">
        <v>236</v>
      </c>
      <c r="E1024" s="1">
        <v>203</v>
      </c>
      <c r="F1024" s="1">
        <v>195</v>
      </c>
      <c r="G1024" s="1">
        <v>181</v>
      </c>
      <c r="H1024" s="1">
        <v>198</v>
      </c>
      <c r="I1024" s="1">
        <v>182</v>
      </c>
    </row>
    <row r="1025" spans="1:9" x14ac:dyDescent="0.25">
      <c r="A1025" s="3" t="s">
        <v>1025</v>
      </c>
      <c r="B1025" s="1">
        <v>83</v>
      </c>
      <c r="C1025" s="1">
        <v>79</v>
      </c>
      <c r="D1025" s="1">
        <v>75</v>
      </c>
      <c r="E1025" s="1">
        <v>87</v>
      </c>
      <c r="F1025" s="1">
        <v>89</v>
      </c>
      <c r="G1025" s="1">
        <v>93</v>
      </c>
      <c r="H1025" s="1">
        <v>94</v>
      </c>
      <c r="I1025" s="1">
        <v>88</v>
      </c>
    </row>
    <row r="1026" spans="1:9" x14ac:dyDescent="0.25">
      <c r="A1026" s="3" t="s">
        <v>1026</v>
      </c>
      <c r="B1026" s="1">
        <v>112</v>
      </c>
      <c r="C1026" s="1">
        <v>108</v>
      </c>
      <c r="D1026" s="1">
        <v>114</v>
      </c>
      <c r="E1026" s="1">
        <v>109</v>
      </c>
      <c r="F1026" s="1">
        <v>121</v>
      </c>
      <c r="G1026" s="1">
        <v>116</v>
      </c>
      <c r="H1026" s="1">
        <v>116</v>
      </c>
      <c r="I1026" s="1">
        <v>113</v>
      </c>
    </row>
    <row r="1027" spans="1:9" x14ac:dyDescent="0.25">
      <c r="A1027" s="3" t="s">
        <v>1027</v>
      </c>
      <c r="B1027" s="1">
        <v>136</v>
      </c>
      <c r="C1027" s="1">
        <v>131</v>
      </c>
      <c r="D1027" s="1">
        <v>127</v>
      </c>
      <c r="E1027" s="1">
        <v>113</v>
      </c>
      <c r="F1027" s="1">
        <v>102</v>
      </c>
      <c r="G1027" s="1">
        <v>93</v>
      </c>
      <c r="H1027" s="1">
        <v>97</v>
      </c>
      <c r="I1027" s="1">
        <v>95</v>
      </c>
    </row>
    <row r="1028" spans="1:9" x14ac:dyDescent="0.25">
      <c r="A1028" s="3" t="s">
        <v>1028</v>
      </c>
      <c r="B1028" s="1">
        <v>96</v>
      </c>
      <c r="C1028" s="1">
        <v>93</v>
      </c>
      <c r="D1028" s="1">
        <v>89</v>
      </c>
      <c r="E1028" s="1">
        <v>76</v>
      </c>
      <c r="F1028" s="1">
        <v>69</v>
      </c>
      <c r="G1028" s="1">
        <v>67</v>
      </c>
      <c r="H1028" s="1">
        <v>72</v>
      </c>
      <c r="I1028" s="1">
        <v>65</v>
      </c>
    </row>
    <row r="1029" spans="1:9" x14ac:dyDescent="0.25">
      <c r="A1029" s="3" t="s">
        <v>1029</v>
      </c>
      <c r="B1029" s="1">
        <v>161</v>
      </c>
      <c r="C1029" s="1">
        <v>144</v>
      </c>
      <c r="D1029" s="1">
        <v>140</v>
      </c>
      <c r="E1029" s="1">
        <v>137</v>
      </c>
      <c r="F1029" s="1">
        <v>122</v>
      </c>
      <c r="G1029" s="1">
        <v>124</v>
      </c>
      <c r="H1029" s="1">
        <v>118</v>
      </c>
      <c r="I1029" s="1">
        <v>107</v>
      </c>
    </row>
    <row r="1030" spans="1:9" x14ac:dyDescent="0.25">
      <c r="A1030" s="3" t="s">
        <v>1030</v>
      </c>
      <c r="B1030" s="1">
        <v>102</v>
      </c>
      <c r="C1030" s="1">
        <v>112</v>
      </c>
      <c r="D1030" s="1">
        <v>102</v>
      </c>
      <c r="E1030" s="1">
        <v>96</v>
      </c>
      <c r="F1030" s="1">
        <v>88</v>
      </c>
      <c r="G1030" s="1">
        <v>83</v>
      </c>
      <c r="H1030" s="1">
        <v>102</v>
      </c>
      <c r="I1030" s="1">
        <v>98</v>
      </c>
    </row>
    <row r="1031" spans="1:9" x14ac:dyDescent="0.25">
      <c r="A1031" s="3" t="s">
        <v>1031</v>
      </c>
      <c r="B1031" s="1">
        <v>165</v>
      </c>
      <c r="C1031" s="1">
        <v>162</v>
      </c>
      <c r="D1031" s="1">
        <v>140</v>
      </c>
      <c r="E1031" s="1">
        <v>132</v>
      </c>
      <c r="F1031" s="1">
        <v>129</v>
      </c>
      <c r="G1031" s="1">
        <v>131</v>
      </c>
      <c r="H1031" s="1">
        <v>132</v>
      </c>
      <c r="I1031" s="1">
        <v>127</v>
      </c>
    </row>
    <row r="1032" spans="1:9" x14ac:dyDescent="0.25">
      <c r="A1032" s="3" t="s">
        <v>1032</v>
      </c>
      <c r="B1032" s="1">
        <v>107</v>
      </c>
      <c r="C1032" s="1">
        <v>112</v>
      </c>
      <c r="D1032" s="1">
        <v>104</v>
      </c>
      <c r="E1032" s="1">
        <v>101</v>
      </c>
      <c r="F1032" s="1">
        <v>91</v>
      </c>
      <c r="G1032" s="1">
        <v>85</v>
      </c>
      <c r="H1032" s="1">
        <v>80</v>
      </c>
      <c r="I1032" s="1">
        <v>81</v>
      </c>
    </row>
    <row r="1033" spans="1:9" x14ac:dyDescent="0.25">
      <c r="A1033" s="3" t="s">
        <v>1033</v>
      </c>
      <c r="B1033" s="1">
        <v>252</v>
      </c>
      <c r="C1033" s="1">
        <v>188</v>
      </c>
      <c r="D1033" s="1">
        <v>181</v>
      </c>
      <c r="E1033" s="1">
        <v>168</v>
      </c>
      <c r="F1033" s="1">
        <v>165</v>
      </c>
      <c r="G1033" s="1">
        <v>156</v>
      </c>
      <c r="H1033" s="1">
        <v>162</v>
      </c>
      <c r="I1033" s="1">
        <v>153</v>
      </c>
    </row>
    <row r="1034" spans="1:9" x14ac:dyDescent="0.25">
      <c r="A1034" s="3" t="s">
        <v>1034</v>
      </c>
      <c r="B1034" s="1">
        <v>177</v>
      </c>
      <c r="C1034" s="1">
        <v>165</v>
      </c>
      <c r="D1034" s="1">
        <v>141</v>
      </c>
      <c r="E1034" s="1">
        <v>130</v>
      </c>
      <c r="F1034" s="1">
        <v>119</v>
      </c>
      <c r="G1034" s="1">
        <v>112</v>
      </c>
      <c r="H1034" s="1">
        <v>97</v>
      </c>
      <c r="I1034" s="1">
        <v>108</v>
      </c>
    </row>
    <row r="1035" spans="1:9" x14ac:dyDescent="0.25">
      <c r="A1035" s="3" t="s">
        <v>1035</v>
      </c>
      <c r="B1035" s="1">
        <v>561</v>
      </c>
      <c r="C1035" s="1">
        <v>540</v>
      </c>
      <c r="D1035" s="1">
        <v>529</v>
      </c>
      <c r="E1035" s="1">
        <v>458</v>
      </c>
      <c r="F1035" s="1">
        <v>460</v>
      </c>
      <c r="G1035" s="1">
        <v>467</v>
      </c>
      <c r="H1035" s="1">
        <v>445</v>
      </c>
      <c r="I1035" s="1">
        <v>421</v>
      </c>
    </row>
    <row r="1036" spans="1:9" x14ac:dyDescent="0.25">
      <c r="A1036" s="3" t="s">
        <v>1036</v>
      </c>
      <c r="B1036" s="1">
        <v>59</v>
      </c>
      <c r="C1036" s="1">
        <v>57</v>
      </c>
      <c r="D1036" s="1">
        <v>61</v>
      </c>
      <c r="E1036" s="1">
        <v>37</v>
      </c>
      <c r="F1036" s="1">
        <v>50</v>
      </c>
      <c r="G1036" s="1">
        <v>47</v>
      </c>
      <c r="H1036" s="1">
        <v>34</v>
      </c>
      <c r="I1036" s="1">
        <v>36</v>
      </c>
    </row>
    <row r="1037" spans="1:9" x14ac:dyDescent="0.25">
      <c r="A1037" s="3" t="s">
        <v>1037</v>
      </c>
      <c r="B1037" s="1">
        <v>14</v>
      </c>
      <c r="C1037" s="1">
        <v>14</v>
      </c>
      <c r="D1037" s="1">
        <v>18</v>
      </c>
      <c r="E1037" s="1">
        <v>21</v>
      </c>
      <c r="F1037" s="1">
        <v>22</v>
      </c>
      <c r="G1037" s="1">
        <v>28</v>
      </c>
      <c r="H1037" s="1">
        <v>27</v>
      </c>
      <c r="I1037" s="1">
        <v>30</v>
      </c>
    </row>
    <row r="1038" spans="1:9" x14ac:dyDescent="0.25">
      <c r="A1038" s="3" t="s">
        <v>1038</v>
      </c>
      <c r="B1038" s="1">
        <v>399</v>
      </c>
      <c r="C1038" s="1">
        <v>393</v>
      </c>
      <c r="D1038" s="1">
        <v>369</v>
      </c>
      <c r="E1038" s="1">
        <v>375</v>
      </c>
      <c r="F1038" s="1">
        <v>356</v>
      </c>
      <c r="G1038" s="1">
        <v>344</v>
      </c>
      <c r="H1038" s="1">
        <v>331</v>
      </c>
      <c r="I1038" s="1">
        <v>319</v>
      </c>
    </row>
    <row r="1039" spans="1:9" x14ac:dyDescent="0.25">
      <c r="A1039" s="3" t="s">
        <v>1039</v>
      </c>
      <c r="B1039" s="1">
        <v>104</v>
      </c>
      <c r="C1039" s="1">
        <v>108</v>
      </c>
      <c r="D1039" s="1">
        <v>96</v>
      </c>
      <c r="E1039" s="1">
        <v>91</v>
      </c>
      <c r="F1039" s="1">
        <v>89</v>
      </c>
      <c r="G1039" s="1">
        <v>81</v>
      </c>
      <c r="H1039" s="1">
        <v>77</v>
      </c>
      <c r="I1039" s="1">
        <v>68</v>
      </c>
    </row>
    <row r="1040" spans="1:9" x14ac:dyDescent="0.25">
      <c r="A1040" s="3" t="s">
        <v>1040</v>
      </c>
      <c r="B1040" s="1">
        <v>585</v>
      </c>
      <c r="C1040" s="1">
        <v>574</v>
      </c>
      <c r="D1040" s="1">
        <v>578</v>
      </c>
      <c r="E1040" s="1">
        <v>580</v>
      </c>
      <c r="F1040" s="1">
        <v>551</v>
      </c>
      <c r="G1040" s="1">
        <v>565</v>
      </c>
      <c r="H1040" s="1">
        <v>578</v>
      </c>
      <c r="I1040" s="1">
        <v>548</v>
      </c>
    </row>
    <row r="1041" spans="1:9" x14ac:dyDescent="0.25">
      <c r="A1041" s="3" t="s">
        <v>1041</v>
      </c>
      <c r="B1041" s="1">
        <v>426</v>
      </c>
      <c r="C1041" s="1">
        <v>407</v>
      </c>
      <c r="D1041" s="1">
        <v>409</v>
      </c>
      <c r="E1041" s="1">
        <v>406</v>
      </c>
      <c r="F1041" s="1">
        <v>392</v>
      </c>
      <c r="G1041" s="1">
        <v>371</v>
      </c>
      <c r="H1041" s="1">
        <v>368</v>
      </c>
      <c r="I1041" s="1">
        <v>358</v>
      </c>
    </row>
    <row r="1042" spans="1:9" x14ac:dyDescent="0.25">
      <c r="A1042" s="3" t="s">
        <v>1042</v>
      </c>
      <c r="B1042" s="1">
        <v>172</v>
      </c>
      <c r="C1042" s="1">
        <v>168</v>
      </c>
      <c r="D1042" s="1">
        <v>162</v>
      </c>
      <c r="E1042" s="1">
        <v>157</v>
      </c>
      <c r="F1042" s="1">
        <v>160</v>
      </c>
      <c r="G1042" s="1">
        <v>154</v>
      </c>
      <c r="H1042" s="1">
        <v>150</v>
      </c>
      <c r="I1042" s="1">
        <v>144</v>
      </c>
    </row>
    <row r="1043" spans="1:9" x14ac:dyDescent="0.25">
      <c r="A1043" s="3" t="s">
        <v>1043</v>
      </c>
      <c r="B1043" s="1">
        <v>111</v>
      </c>
      <c r="C1043" s="1">
        <v>105</v>
      </c>
      <c r="D1043" s="1">
        <v>91</v>
      </c>
      <c r="E1043" s="1">
        <v>87</v>
      </c>
      <c r="F1043" s="1">
        <v>89</v>
      </c>
      <c r="G1043" s="1">
        <v>89</v>
      </c>
      <c r="H1043" s="1">
        <v>93</v>
      </c>
      <c r="I1043" s="1">
        <v>90</v>
      </c>
    </row>
    <row r="1044" spans="1:9" x14ac:dyDescent="0.25">
      <c r="A1044" s="3" t="s">
        <v>1044</v>
      </c>
      <c r="B1044" s="1">
        <v>308</v>
      </c>
      <c r="C1044" s="1">
        <v>322</v>
      </c>
      <c r="D1044" s="1">
        <v>320</v>
      </c>
      <c r="E1044" s="1">
        <v>316</v>
      </c>
      <c r="F1044" s="1">
        <v>303</v>
      </c>
      <c r="G1044" s="1">
        <v>274</v>
      </c>
      <c r="H1044" s="1">
        <v>295</v>
      </c>
      <c r="I1044" s="1">
        <v>293</v>
      </c>
    </row>
    <row r="1045" spans="1:9" x14ac:dyDescent="0.25">
      <c r="A1045" s="3" t="s">
        <v>1045</v>
      </c>
      <c r="B1045" s="1">
        <v>180</v>
      </c>
      <c r="C1045" s="1">
        <v>157</v>
      </c>
      <c r="D1045" s="1">
        <v>147</v>
      </c>
      <c r="E1045" s="1">
        <v>138</v>
      </c>
      <c r="F1045" s="1">
        <v>120</v>
      </c>
      <c r="G1045" s="1">
        <v>119</v>
      </c>
      <c r="H1045" s="1">
        <v>122</v>
      </c>
      <c r="I1045" s="1">
        <v>128</v>
      </c>
    </row>
    <row r="1046" spans="1:9" x14ac:dyDescent="0.25">
      <c r="A1046" s="3" t="s">
        <v>1046</v>
      </c>
      <c r="B1046" s="1">
        <v>320</v>
      </c>
      <c r="C1046" s="1">
        <v>329</v>
      </c>
      <c r="D1046" s="1">
        <v>332</v>
      </c>
      <c r="E1046" s="1">
        <v>317</v>
      </c>
      <c r="F1046" s="1">
        <v>309</v>
      </c>
      <c r="G1046" s="1">
        <v>341</v>
      </c>
      <c r="H1046" s="1">
        <v>331</v>
      </c>
      <c r="I1046" s="1">
        <v>322</v>
      </c>
    </row>
    <row r="1047" spans="1:9" x14ac:dyDescent="0.25">
      <c r="A1047" s="3" t="s">
        <v>1047</v>
      </c>
      <c r="B1047" s="1">
        <v>77</v>
      </c>
      <c r="C1047" s="1">
        <v>72</v>
      </c>
      <c r="D1047" s="1">
        <v>72</v>
      </c>
      <c r="E1047" s="1">
        <v>72</v>
      </c>
      <c r="F1047" s="1">
        <v>65</v>
      </c>
      <c r="G1047" s="1">
        <v>74</v>
      </c>
      <c r="H1047" s="1">
        <v>72</v>
      </c>
      <c r="I1047" s="1">
        <v>61</v>
      </c>
    </row>
    <row r="1048" spans="1:9" x14ac:dyDescent="0.25">
      <c r="A1048" s="3" t="s">
        <v>1048</v>
      </c>
      <c r="B1048" s="1">
        <v>111</v>
      </c>
      <c r="C1048" s="1">
        <v>100</v>
      </c>
      <c r="D1048" s="1">
        <v>87</v>
      </c>
      <c r="E1048" s="1">
        <v>80</v>
      </c>
      <c r="F1048" s="1">
        <v>74</v>
      </c>
      <c r="G1048" s="1">
        <v>76</v>
      </c>
      <c r="H1048" s="1">
        <v>82</v>
      </c>
      <c r="I1048" s="1">
        <v>89</v>
      </c>
    </row>
    <row r="1049" spans="1:9" x14ac:dyDescent="0.25">
      <c r="A1049" s="3" t="s">
        <v>1049</v>
      </c>
      <c r="B1049" s="1">
        <v>464</v>
      </c>
      <c r="C1049" s="1">
        <v>450</v>
      </c>
      <c r="D1049" s="1">
        <v>432</v>
      </c>
      <c r="E1049" s="1">
        <v>427</v>
      </c>
      <c r="F1049" s="1">
        <v>418</v>
      </c>
      <c r="G1049" s="1">
        <v>420</v>
      </c>
      <c r="H1049" s="1">
        <v>396</v>
      </c>
      <c r="I1049" s="1">
        <v>388</v>
      </c>
    </row>
    <row r="1050" spans="1:9" x14ac:dyDescent="0.25">
      <c r="A1050" s="3" t="s">
        <v>1050</v>
      </c>
      <c r="B1050" s="1">
        <v>148</v>
      </c>
      <c r="C1050" s="1">
        <v>141</v>
      </c>
      <c r="D1050" s="1">
        <v>144</v>
      </c>
      <c r="E1050" s="1">
        <v>156</v>
      </c>
      <c r="F1050" s="1">
        <v>152</v>
      </c>
      <c r="G1050" s="1">
        <v>165</v>
      </c>
      <c r="H1050" s="1">
        <v>166</v>
      </c>
      <c r="I1050" s="1">
        <v>169</v>
      </c>
    </row>
    <row r="1051" spans="1:9" x14ac:dyDescent="0.25">
      <c r="A1051" s="3" t="s">
        <v>1051</v>
      </c>
      <c r="B1051" s="1">
        <v>21</v>
      </c>
      <c r="C1051" s="1">
        <v>23</v>
      </c>
      <c r="D1051" s="1">
        <v>22</v>
      </c>
      <c r="E1051" s="1">
        <v>27</v>
      </c>
      <c r="F1051" s="1">
        <v>22</v>
      </c>
      <c r="G1051" s="1">
        <v>26</v>
      </c>
      <c r="H1051" s="1">
        <v>31</v>
      </c>
      <c r="I1051" s="1">
        <v>23</v>
      </c>
    </row>
    <row r="1052" spans="1:9" x14ac:dyDescent="0.25">
      <c r="A1052" s="3" t="s">
        <v>1052</v>
      </c>
      <c r="B1052" s="1">
        <v>126</v>
      </c>
      <c r="C1052" s="1">
        <v>135</v>
      </c>
      <c r="D1052" s="1">
        <v>119</v>
      </c>
      <c r="E1052" s="1">
        <v>123</v>
      </c>
      <c r="F1052" s="1">
        <v>127</v>
      </c>
      <c r="G1052" s="1">
        <v>121</v>
      </c>
      <c r="H1052" s="1">
        <v>106</v>
      </c>
      <c r="I1052" s="1">
        <v>106</v>
      </c>
    </row>
    <row r="1053" spans="1:9" x14ac:dyDescent="0.25">
      <c r="A1053" s="3" t="s">
        <v>1053</v>
      </c>
      <c r="B1053" s="1">
        <v>362</v>
      </c>
      <c r="C1053" s="1">
        <v>328</v>
      </c>
      <c r="D1053" s="1">
        <v>314</v>
      </c>
      <c r="E1053" s="1">
        <v>305</v>
      </c>
      <c r="F1053" s="1">
        <v>300</v>
      </c>
      <c r="G1053" s="1">
        <v>300</v>
      </c>
      <c r="H1053" s="1">
        <v>286</v>
      </c>
      <c r="I1053" s="1">
        <v>281</v>
      </c>
    </row>
    <row r="1054" spans="1:9" x14ac:dyDescent="0.25">
      <c r="A1054" s="3" t="s">
        <v>1054</v>
      </c>
      <c r="B1054" s="1">
        <v>401</v>
      </c>
      <c r="C1054" s="1">
        <v>372</v>
      </c>
      <c r="D1054" s="1">
        <v>361</v>
      </c>
      <c r="E1054" s="1">
        <v>363</v>
      </c>
      <c r="F1054" s="1">
        <v>354</v>
      </c>
      <c r="G1054" s="1">
        <v>335</v>
      </c>
      <c r="H1054" s="1">
        <v>325</v>
      </c>
      <c r="I1054" s="1">
        <v>325</v>
      </c>
    </row>
    <row r="1055" spans="1:9" x14ac:dyDescent="0.25">
      <c r="A1055" s="3" t="s">
        <v>1055</v>
      </c>
      <c r="B1055" s="1">
        <v>323</v>
      </c>
      <c r="C1055" s="1">
        <v>298</v>
      </c>
      <c r="D1055" s="1">
        <v>286</v>
      </c>
      <c r="E1055" s="1">
        <v>289</v>
      </c>
      <c r="F1055" s="1">
        <v>288</v>
      </c>
      <c r="G1055" s="1">
        <v>257</v>
      </c>
      <c r="H1055" s="1">
        <v>244</v>
      </c>
      <c r="I1055" s="1">
        <v>249</v>
      </c>
    </row>
    <row r="1056" spans="1:9" x14ac:dyDescent="0.25">
      <c r="A1056" s="3" t="s">
        <v>1056</v>
      </c>
      <c r="B1056" s="1">
        <v>85</v>
      </c>
      <c r="C1056" s="1">
        <v>79</v>
      </c>
      <c r="D1056" s="1">
        <v>78</v>
      </c>
      <c r="E1056" s="1">
        <v>72</v>
      </c>
      <c r="F1056" s="1">
        <v>67</v>
      </c>
      <c r="G1056" s="1">
        <v>68</v>
      </c>
      <c r="H1056" s="1">
        <v>61</v>
      </c>
      <c r="I1056" s="1">
        <v>63</v>
      </c>
    </row>
    <row r="1057" spans="1:9" x14ac:dyDescent="0.25">
      <c r="A1057" s="3" t="s">
        <v>1057</v>
      </c>
      <c r="B1057" s="1">
        <v>579</v>
      </c>
      <c r="C1057" s="1">
        <v>565</v>
      </c>
      <c r="D1057" s="1">
        <v>555</v>
      </c>
      <c r="E1057" s="1">
        <v>524</v>
      </c>
      <c r="F1057" s="1">
        <v>509</v>
      </c>
      <c r="G1057" s="1">
        <v>475</v>
      </c>
      <c r="H1057" s="1">
        <v>448</v>
      </c>
      <c r="I1057" s="1">
        <v>440</v>
      </c>
    </row>
    <row r="1058" spans="1:9" x14ac:dyDescent="0.25">
      <c r="A1058" s="3" t="s">
        <v>1058</v>
      </c>
      <c r="B1058" s="1">
        <v>331</v>
      </c>
      <c r="C1058" s="1">
        <v>305</v>
      </c>
      <c r="D1058" s="1">
        <v>376</v>
      </c>
      <c r="E1058" s="1">
        <v>380</v>
      </c>
      <c r="F1058" s="1">
        <v>384</v>
      </c>
      <c r="G1058" s="1">
        <v>377</v>
      </c>
      <c r="H1058" s="1">
        <v>363</v>
      </c>
      <c r="I1058" s="1">
        <v>342</v>
      </c>
    </row>
    <row r="1059" spans="1:9" x14ac:dyDescent="0.25">
      <c r="A1059" s="3" t="s">
        <v>1059</v>
      </c>
      <c r="B1059" s="1">
        <v>303</v>
      </c>
      <c r="C1059" s="1">
        <v>289</v>
      </c>
      <c r="D1059" s="1">
        <v>273</v>
      </c>
      <c r="E1059" s="1">
        <v>263</v>
      </c>
      <c r="F1059" s="1">
        <v>254</v>
      </c>
      <c r="G1059" s="1">
        <v>256</v>
      </c>
      <c r="H1059" s="1">
        <v>255</v>
      </c>
      <c r="I1059" s="1">
        <v>261</v>
      </c>
    </row>
    <row r="1060" spans="1:9" x14ac:dyDescent="0.25">
      <c r="A1060" s="3" t="s">
        <v>1060</v>
      </c>
      <c r="B1060" s="1">
        <v>576</v>
      </c>
      <c r="C1060" s="1">
        <v>573</v>
      </c>
      <c r="D1060" s="1">
        <v>539</v>
      </c>
      <c r="E1060" s="1">
        <v>536</v>
      </c>
      <c r="F1060" s="1">
        <v>521</v>
      </c>
      <c r="G1060" s="1">
        <v>506</v>
      </c>
      <c r="H1060" s="1">
        <v>494</v>
      </c>
      <c r="I1060" s="1">
        <v>505</v>
      </c>
    </row>
    <row r="1061" spans="1:9" x14ac:dyDescent="0.25">
      <c r="A1061" s="3" t="s">
        <v>1061</v>
      </c>
      <c r="B1061" s="1">
        <v>218</v>
      </c>
      <c r="C1061" s="1">
        <v>203</v>
      </c>
      <c r="D1061" s="1">
        <v>188</v>
      </c>
      <c r="E1061" s="1">
        <v>199</v>
      </c>
      <c r="F1061" s="1">
        <v>199</v>
      </c>
      <c r="G1061" s="1">
        <v>194</v>
      </c>
      <c r="H1061" s="1">
        <v>203</v>
      </c>
      <c r="I1061" s="1">
        <v>212</v>
      </c>
    </row>
    <row r="1062" spans="1:9" x14ac:dyDescent="0.25">
      <c r="A1062" s="3" t="s">
        <v>1062</v>
      </c>
      <c r="B1062" s="1">
        <v>674</v>
      </c>
      <c r="C1062" s="1">
        <v>726</v>
      </c>
      <c r="D1062" s="1">
        <v>762</v>
      </c>
      <c r="E1062" s="1">
        <v>808</v>
      </c>
      <c r="F1062" s="1">
        <v>792</v>
      </c>
      <c r="G1062" s="1">
        <v>821</v>
      </c>
      <c r="H1062" s="1">
        <v>826</v>
      </c>
      <c r="I1062" s="1">
        <v>851</v>
      </c>
    </row>
    <row r="1063" spans="1:9" x14ac:dyDescent="0.25">
      <c r="A1063" s="3" t="s">
        <v>1063</v>
      </c>
      <c r="B1063" s="1">
        <v>220</v>
      </c>
      <c r="C1063" s="1">
        <v>214</v>
      </c>
      <c r="D1063" s="1">
        <v>217</v>
      </c>
      <c r="E1063" s="1">
        <v>224</v>
      </c>
      <c r="F1063" s="1">
        <v>217</v>
      </c>
      <c r="G1063" s="1">
        <v>219</v>
      </c>
      <c r="H1063" s="1">
        <v>221</v>
      </c>
      <c r="I1063" s="1">
        <v>246</v>
      </c>
    </row>
    <row r="1064" spans="1:9" x14ac:dyDescent="0.25">
      <c r="A1064" s="3" t="s">
        <v>1064</v>
      </c>
      <c r="B1064" s="1">
        <v>153</v>
      </c>
      <c r="C1064" s="1">
        <v>143</v>
      </c>
      <c r="D1064" s="1">
        <v>145</v>
      </c>
      <c r="E1064" s="1">
        <v>156</v>
      </c>
      <c r="F1064" s="1">
        <v>155</v>
      </c>
      <c r="G1064" s="1">
        <v>155</v>
      </c>
      <c r="H1064" s="1">
        <v>150</v>
      </c>
      <c r="I1064" s="1">
        <v>152</v>
      </c>
    </row>
    <row r="1065" spans="1:9" x14ac:dyDescent="0.25">
      <c r="A1065" s="3" t="s">
        <v>1065</v>
      </c>
      <c r="B1065" s="1">
        <v>146</v>
      </c>
      <c r="C1065" s="1">
        <v>143</v>
      </c>
      <c r="D1065" s="1">
        <v>145</v>
      </c>
      <c r="E1065" s="1">
        <v>130</v>
      </c>
      <c r="F1065" s="1">
        <v>114</v>
      </c>
      <c r="G1065" s="1">
        <v>121</v>
      </c>
      <c r="H1065" s="1">
        <v>122</v>
      </c>
      <c r="I1065" s="1">
        <v>126</v>
      </c>
    </row>
    <row r="1066" spans="1:9" x14ac:dyDescent="0.25">
      <c r="A1066" s="3" t="s">
        <v>1066</v>
      </c>
      <c r="B1066" s="1">
        <v>323</v>
      </c>
      <c r="C1066" s="1">
        <v>296</v>
      </c>
      <c r="D1066" s="1">
        <v>286</v>
      </c>
      <c r="E1066" s="1">
        <v>302</v>
      </c>
      <c r="F1066" s="1">
        <v>322</v>
      </c>
      <c r="G1066" s="1">
        <v>298</v>
      </c>
      <c r="H1066" s="1">
        <v>280</v>
      </c>
      <c r="I1066" s="1">
        <v>251</v>
      </c>
    </row>
    <row r="1067" spans="1:9" x14ac:dyDescent="0.25">
      <c r="A1067" s="3" t="s">
        <v>1067</v>
      </c>
      <c r="B1067" s="1">
        <v>209</v>
      </c>
      <c r="C1067" s="1">
        <v>207</v>
      </c>
      <c r="D1067" s="1">
        <v>190</v>
      </c>
      <c r="E1067" s="1">
        <v>192</v>
      </c>
      <c r="F1067" s="1">
        <v>185</v>
      </c>
      <c r="G1067" s="1">
        <v>159</v>
      </c>
      <c r="H1067" s="1">
        <v>162</v>
      </c>
      <c r="I1067" s="1">
        <v>155</v>
      </c>
    </row>
    <row r="1068" spans="1:9" x14ac:dyDescent="0.25">
      <c r="A1068" s="3" t="s">
        <v>1068</v>
      </c>
      <c r="B1068" s="1">
        <v>252</v>
      </c>
      <c r="C1068" s="1">
        <v>234</v>
      </c>
      <c r="D1068" s="1">
        <v>231</v>
      </c>
      <c r="E1068" s="1">
        <v>208</v>
      </c>
      <c r="F1068" s="1">
        <v>182</v>
      </c>
      <c r="G1068" s="1">
        <v>181</v>
      </c>
      <c r="H1068" s="1">
        <v>154</v>
      </c>
      <c r="I1068" s="1">
        <v>158</v>
      </c>
    </row>
    <row r="1069" spans="1:9" x14ac:dyDescent="0.25">
      <c r="A1069" s="3" t="s">
        <v>1069</v>
      </c>
      <c r="B1069" s="1">
        <v>20</v>
      </c>
      <c r="C1069" s="1">
        <v>29</v>
      </c>
      <c r="D1069" s="1">
        <v>27</v>
      </c>
      <c r="E1069" s="1">
        <v>29</v>
      </c>
      <c r="F1069" s="1">
        <v>30</v>
      </c>
      <c r="G1069" s="1">
        <v>28</v>
      </c>
      <c r="H1069" s="1">
        <v>29</v>
      </c>
      <c r="I1069" s="1">
        <v>20</v>
      </c>
    </row>
    <row r="1070" spans="1:9" x14ac:dyDescent="0.25">
      <c r="A1070" s="3" t="s">
        <v>1070</v>
      </c>
      <c r="B1070" s="1">
        <v>11</v>
      </c>
      <c r="C1070" s="1">
        <v>14</v>
      </c>
      <c r="D1070" s="1">
        <v>13</v>
      </c>
      <c r="E1070" s="1">
        <v>9</v>
      </c>
      <c r="F1070" s="1">
        <v>17</v>
      </c>
      <c r="G1070" s="1">
        <v>17</v>
      </c>
      <c r="H1070" s="1">
        <v>13</v>
      </c>
      <c r="I1070" s="1">
        <v>14</v>
      </c>
    </row>
    <row r="1071" spans="1:9" x14ac:dyDescent="0.25">
      <c r="A1071" s="3" t="s">
        <v>1071</v>
      </c>
      <c r="B1071" s="1">
        <v>107</v>
      </c>
      <c r="C1071" s="1">
        <v>94</v>
      </c>
      <c r="D1071" s="1"/>
      <c r="E1071" s="1"/>
      <c r="F1071" s="1"/>
      <c r="G1071" s="1"/>
      <c r="H1071" s="1"/>
      <c r="I1071" s="1"/>
    </row>
    <row r="1072" spans="1:9" x14ac:dyDescent="0.25">
      <c r="A1072" s="3" t="s">
        <v>1072</v>
      </c>
      <c r="B1072" s="1">
        <v>24</v>
      </c>
      <c r="C1072" s="1">
        <v>24</v>
      </c>
      <c r="D1072" s="1">
        <v>28</v>
      </c>
      <c r="E1072" s="1">
        <v>26</v>
      </c>
      <c r="F1072" s="1">
        <v>23</v>
      </c>
      <c r="G1072" s="1">
        <v>18</v>
      </c>
      <c r="H1072" s="1">
        <v>21</v>
      </c>
      <c r="I1072" s="1">
        <v>16</v>
      </c>
    </row>
    <row r="1073" spans="1:9" x14ac:dyDescent="0.25">
      <c r="A1073" s="3" t="s">
        <v>1073</v>
      </c>
      <c r="B1073" s="1">
        <v>73</v>
      </c>
      <c r="C1073" s="1">
        <v>58</v>
      </c>
      <c r="D1073" s="1">
        <v>126</v>
      </c>
      <c r="E1073" s="1">
        <v>18</v>
      </c>
      <c r="F1073" s="1">
        <v>127</v>
      </c>
      <c r="G1073" s="1">
        <v>59</v>
      </c>
      <c r="H1073" s="1">
        <v>129</v>
      </c>
      <c r="I1073" s="1">
        <v>95</v>
      </c>
    </row>
    <row r="1074" spans="1:9" x14ac:dyDescent="0.25">
      <c r="A1074" s="3" t="s">
        <v>1074</v>
      </c>
      <c r="B1074" s="1">
        <v>690</v>
      </c>
      <c r="C1074" s="1">
        <v>701</v>
      </c>
      <c r="D1074" s="1">
        <v>697</v>
      </c>
      <c r="E1074" s="1">
        <v>698</v>
      </c>
      <c r="F1074" s="1">
        <v>687</v>
      </c>
      <c r="G1074" s="1">
        <v>645</v>
      </c>
      <c r="H1074" s="1">
        <v>589</v>
      </c>
      <c r="I1074" s="1">
        <v>577</v>
      </c>
    </row>
    <row r="1075" spans="1:9" x14ac:dyDescent="0.25">
      <c r="A1075" s="3" t="s">
        <v>1075</v>
      </c>
      <c r="B1075" s="1">
        <v>451</v>
      </c>
      <c r="C1075" s="1">
        <v>433</v>
      </c>
      <c r="D1075" s="1">
        <v>429</v>
      </c>
      <c r="E1075" s="1">
        <v>398</v>
      </c>
      <c r="F1075" s="1">
        <v>398</v>
      </c>
      <c r="G1075" s="1">
        <v>403</v>
      </c>
      <c r="H1075" s="1">
        <v>392</v>
      </c>
      <c r="I1075" s="1">
        <v>371</v>
      </c>
    </row>
    <row r="1076" spans="1:9" x14ac:dyDescent="0.25">
      <c r="A1076" s="3" t="s">
        <v>1076</v>
      </c>
      <c r="B1076" s="1">
        <v>496</v>
      </c>
      <c r="C1076" s="1">
        <v>473</v>
      </c>
      <c r="D1076" s="1">
        <v>448</v>
      </c>
      <c r="E1076" s="1">
        <v>425</v>
      </c>
      <c r="F1076" s="1">
        <v>423</v>
      </c>
      <c r="G1076" s="1">
        <v>441</v>
      </c>
      <c r="H1076" s="1">
        <v>427</v>
      </c>
      <c r="I1076" s="1">
        <v>453</v>
      </c>
    </row>
    <row r="1077" spans="1:9" x14ac:dyDescent="0.25">
      <c r="A1077" s="3" t="s">
        <v>1077</v>
      </c>
      <c r="B1077" s="1">
        <v>352</v>
      </c>
      <c r="C1077" s="1">
        <v>329</v>
      </c>
      <c r="D1077" s="1">
        <v>315</v>
      </c>
      <c r="E1077" s="1">
        <v>290</v>
      </c>
      <c r="F1077" s="1">
        <v>270</v>
      </c>
      <c r="G1077" s="1">
        <v>259</v>
      </c>
      <c r="H1077" s="1">
        <v>241</v>
      </c>
      <c r="I1077" s="1">
        <v>244</v>
      </c>
    </row>
    <row r="1078" spans="1:9" x14ac:dyDescent="0.25">
      <c r="A1078" s="3" t="s">
        <v>1078</v>
      </c>
      <c r="B1078" s="1">
        <v>705</v>
      </c>
      <c r="C1078" s="1">
        <v>692</v>
      </c>
      <c r="D1078" s="1">
        <v>675</v>
      </c>
      <c r="E1078" s="1">
        <v>651</v>
      </c>
      <c r="F1078" s="1">
        <v>625</v>
      </c>
      <c r="G1078" s="1">
        <v>632</v>
      </c>
      <c r="H1078" s="1">
        <v>595</v>
      </c>
      <c r="I1078" s="1">
        <v>611</v>
      </c>
    </row>
    <row r="1079" spans="1:9" x14ac:dyDescent="0.25">
      <c r="A1079" s="3" t="s">
        <v>1079</v>
      </c>
      <c r="B1079" s="1">
        <v>708</v>
      </c>
      <c r="C1079" s="1">
        <v>715</v>
      </c>
      <c r="D1079" s="1">
        <v>709</v>
      </c>
      <c r="E1079" s="1">
        <v>671</v>
      </c>
      <c r="F1079" s="1">
        <v>674</v>
      </c>
      <c r="G1079" s="1">
        <v>676</v>
      </c>
      <c r="H1079" s="1">
        <v>664</v>
      </c>
      <c r="I1079" s="1">
        <v>634</v>
      </c>
    </row>
    <row r="1080" spans="1:9" x14ac:dyDescent="0.25">
      <c r="A1080" s="3" t="s">
        <v>1080</v>
      </c>
      <c r="B1080" s="1">
        <v>639</v>
      </c>
      <c r="C1080" s="1">
        <v>656</v>
      </c>
      <c r="D1080" s="1">
        <v>652</v>
      </c>
      <c r="E1080" s="1">
        <v>649</v>
      </c>
      <c r="F1080" s="1">
        <v>637</v>
      </c>
      <c r="G1080" s="1">
        <v>645</v>
      </c>
      <c r="H1080" s="1">
        <v>648</v>
      </c>
      <c r="I1080" s="1">
        <v>656</v>
      </c>
    </row>
    <row r="1081" spans="1:9" x14ac:dyDescent="0.25">
      <c r="A1081" s="3" t="s">
        <v>1081</v>
      </c>
      <c r="B1081" s="1">
        <v>144</v>
      </c>
      <c r="C1081" s="1">
        <v>127</v>
      </c>
      <c r="D1081" s="1">
        <v>128</v>
      </c>
      <c r="E1081" s="1">
        <v>121</v>
      </c>
      <c r="F1081" s="1">
        <v>112</v>
      </c>
      <c r="G1081" s="1">
        <v>121</v>
      </c>
      <c r="H1081" s="1">
        <v>139</v>
      </c>
      <c r="I1081" s="1">
        <v>144</v>
      </c>
    </row>
    <row r="1082" spans="1:9" x14ac:dyDescent="0.25">
      <c r="A1082" s="3" t="s">
        <v>1082</v>
      </c>
      <c r="B1082" s="1">
        <v>692</v>
      </c>
      <c r="C1082" s="1">
        <v>682</v>
      </c>
      <c r="D1082" s="1">
        <v>673</v>
      </c>
      <c r="E1082" s="1">
        <v>653</v>
      </c>
      <c r="F1082" s="1">
        <v>648</v>
      </c>
      <c r="G1082" s="1">
        <v>648</v>
      </c>
      <c r="H1082" s="1">
        <v>653</v>
      </c>
      <c r="I1082" s="1">
        <v>650</v>
      </c>
    </row>
    <row r="1083" spans="1:9" x14ac:dyDescent="0.25">
      <c r="A1083" s="3" t="s">
        <v>1083</v>
      </c>
      <c r="B1083" s="1">
        <v>623</v>
      </c>
      <c r="C1083" s="1">
        <v>662</v>
      </c>
      <c r="D1083" s="1">
        <v>651</v>
      </c>
      <c r="E1083" s="1">
        <v>634</v>
      </c>
      <c r="F1083" s="1">
        <v>640</v>
      </c>
      <c r="G1083" s="1">
        <v>641</v>
      </c>
      <c r="H1083" s="1">
        <v>631</v>
      </c>
      <c r="I1083" s="1">
        <v>609</v>
      </c>
    </row>
    <row r="1084" spans="1:9" x14ac:dyDescent="0.25">
      <c r="A1084" s="3" t="s">
        <v>1084</v>
      </c>
      <c r="B1084" s="1">
        <v>728</v>
      </c>
      <c r="C1084" s="1">
        <v>706</v>
      </c>
      <c r="D1084" s="1">
        <v>712</v>
      </c>
      <c r="E1084" s="1">
        <v>701</v>
      </c>
      <c r="F1084" s="1">
        <v>678</v>
      </c>
      <c r="G1084" s="1">
        <v>660</v>
      </c>
      <c r="H1084" s="1">
        <v>672</v>
      </c>
      <c r="I1084" s="1">
        <v>685</v>
      </c>
    </row>
    <row r="1085" spans="1:9" x14ac:dyDescent="0.25">
      <c r="A1085" s="3" t="s">
        <v>1085</v>
      </c>
      <c r="B1085" s="1">
        <v>120</v>
      </c>
      <c r="C1085" s="1">
        <v>115</v>
      </c>
      <c r="D1085" s="1">
        <v>96</v>
      </c>
      <c r="E1085" s="1">
        <v>85</v>
      </c>
      <c r="F1085" s="1">
        <v>81</v>
      </c>
      <c r="G1085" s="1">
        <v>75</v>
      </c>
      <c r="H1085" s="1">
        <v>87</v>
      </c>
      <c r="I1085" s="1">
        <v>86</v>
      </c>
    </row>
    <row r="1086" spans="1:9" x14ac:dyDescent="0.25">
      <c r="A1086" s="3" t="s">
        <v>1086</v>
      </c>
      <c r="B1086" s="1">
        <v>541</v>
      </c>
      <c r="C1086" s="1">
        <v>552</v>
      </c>
      <c r="D1086" s="1">
        <v>550</v>
      </c>
      <c r="E1086" s="1">
        <v>532</v>
      </c>
      <c r="F1086" s="1">
        <v>546</v>
      </c>
      <c r="G1086" s="1">
        <v>534</v>
      </c>
      <c r="H1086" s="1">
        <v>547</v>
      </c>
      <c r="I1086" s="1">
        <v>554</v>
      </c>
    </row>
    <row r="1087" spans="1:9" x14ac:dyDescent="0.25">
      <c r="A1087" s="3" t="s">
        <v>1087</v>
      </c>
      <c r="B1087" s="1">
        <v>44</v>
      </c>
      <c r="C1087" s="1">
        <v>41</v>
      </c>
      <c r="D1087" s="1">
        <v>42</v>
      </c>
      <c r="E1087" s="1">
        <v>43</v>
      </c>
      <c r="F1087" s="1">
        <v>45</v>
      </c>
      <c r="G1087" s="1">
        <v>46</v>
      </c>
      <c r="H1087" s="1">
        <v>50</v>
      </c>
      <c r="I1087" s="1">
        <v>56</v>
      </c>
    </row>
    <row r="1088" spans="1:9" x14ac:dyDescent="0.25">
      <c r="A1088" s="3" t="s">
        <v>1088</v>
      </c>
      <c r="B1088" s="1">
        <v>493</v>
      </c>
      <c r="C1088" s="1">
        <v>467</v>
      </c>
      <c r="D1088" s="1">
        <v>448</v>
      </c>
      <c r="E1088" s="1">
        <v>425</v>
      </c>
      <c r="F1088" s="1">
        <v>418</v>
      </c>
      <c r="G1088" s="1">
        <v>427</v>
      </c>
      <c r="H1088" s="1">
        <v>410</v>
      </c>
      <c r="I1088" s="1">
        <v>414</v>
      </c>
    </row>
    <row r="1089" spans="1:9" x14ac:dyDescent="0.25">
      <c r="A1089" s="3" t="s">
        <v>1089</v>
      </c>
      <c r="B1089" s="1">
        <v>151</v>
      </c>
      <c r="C1089" s="1">
        <v>134</v>
      </c>
      <c r="D1089" s="1">
        <v>114</v>
      </c>
      <c r="E1089" s="1">
        <v>108</v>
      </c>
      <c r="F1089" s="1">
        <v>93</v>
      </c>
      <c r="G1089" s="1">
        <v>100</v>
      </c>
      <c r="H1089" s="1">
        <v>103</v>
      </c>
      <c r="I1089" s="1">
        <v>122</v>
      </c>
    </row>
    <row r="1090" spans="1:9" x14ac:dyDescent="0.25">
      <c r="A1090" s="3" t="s">
        <v>1090</v>
      </c>
      <c r="B1090" s="1">
        <v>427</v>
      </c>
      <c r="C1090" s="1">
        <v>435</v>
      </c>
      <c r="D1090" s="1">
        <v>419</v>
      </c>
      <c r="E1090" s="1">
        <v>436</v>
      </c>
      <c r="F1090" s="1">
        <v>455</v>
      </c>
      <c r="G1090" s="1">
        <v>422</v>
      </c>
      <c r="H1090" s="1">
        <v>424</v>
      </c>
      <c r="I1090" s="1">
        <v>410</v>
      </c>
    </row>
    <row r="1091" spans="1:9" x14ac:dyDescent="0.25">
      <c r="A1091" s="3" t="s">
        <v>1091</v>
      </c>
      <c r="B1091" s="1">
        <v>237</v>
      </c>
      <c r="C1091" s="1">
        <v>239</v>
      </c>
      <c r="D1091" s="1">
        <v>235</v>
      </c>
      <c r="E1091" s="1">
        <v>237</v>
      </c>
      <c r="F1091" s="1">
        <v>210</v>
      </c>
      <c r="G1091" s="1">
        <v>203</v>
      </c>
      <c r="H1091" s="1">
        <v>181</v>
      </c>
      <c r="I1091" s="1">
        <v>168</v>
      </c>
    </row>
    <row r="1092" spans="1:9" x14ac:dyDescent="0.25">
      <c r="A1092" s="3" t="s">
        <v>1092</v>
      </c>
      <c r="B1092" s="1">
        <v>121</v>
      </c>
      <c r="C1092" s="1">
        <v>114</v>
      </c>
      <c r="D1092" s="1">
        <v>114</v>
      </c>
      <c r="E1092" s="1">
        <v>103</v>
      </c>
      <c r="F1092" s="1">
        <v>89</v>
      </c>
      <c r="G1092" s="1">
        <v>73</v>
      </c>
      <c r="H1092" s="1">
        <v>76</v>
      </c>
      <c r="I1092" s="1">
        <v>78</v>
      </c>
    </row>
    <row r="1093" spans="1:9" x14ac:dyDescent="0.25">
      <c r="A1093" s="3" t="s">
        <v>1093</v>
      </c>
      <c r="B1093" s="1">
        <v>430</v>
      </c>
      <c r="C1093" s="1">
        <v>398</v>
      </c>
      <c r="D1093" s="1">
        <v>358</v>
      </c>
      <c r="E1093" s="1">
        <v>354</v>
      </c>
      <c r="F1093" s="1">
        <v>351</v>
      </c>
      <c r="G1093" s="1">
        <v>341</v>
      </c>
      <c r="H1093" s="1">
        <v>340</v>
      </c>
      <c r="I1093" s="1">
        <v>318</v>
      </c>
    </row>
    <row r="1094" spans="1:9" x14ac:dyDescent="0.25">
      <c r="A1094" s="3" t="s">
        <v>1094</v>
      </c>
      <c r="B1094" s="1">
        <v>370</v>
      </c>
      <c r="C1094" s="1">
        <v>350</v>
      </c>
      <c r="D1094" s="1">
        <v>342</v>
      </c>
      <c r="E1094" s="1">
        <v>318</v>
      </c>
      <c r="F1094" s="1">
        <v>306</v>
      </c>
      <c r="G1094" s="1">
        <v>318</v>
      </c>
      <c r="H1094" s="1">
        <v>296</v>
      </c>
      <c r="I1094" s="1">
        <v>297</v>
      </c>
    </row>
    <row r="1095" spans="1:9" x14ac:dyDescent="0.25">
      <c r="A1095" s="3" t="s">
        <v>1095</v>
      </c>
      <c r="B1095" s="1">
        <v>392</v>
      </c>
      <c r="C1095" s="1">
        <v>409</v>
      </c>
      <c r="D1095" s="1">
        <v>432</v>
      </c>
      <c r="E1095" s="1">
        <v>435</v>
      </c>
      <c r="F1095" s="1">
        <v>422</v>
      </c>
      <c r="G1095" s="1">
        <v>417</v>
      </c>
      <c r="H1095" s="1">
        <v>403</v>
      </c>
      <c r="I1095" s="1">
        <v>398</v>
      </c>
    </row>
    <row r="1096" spans="1:9" x14ac:dyDescent="0.25">
      <c r="A1096" s="3" t="s">
        <v>1096</v>
      </c>
      <c r="B1096" s="1">
        <v>408</v>
      </c>
      <c r="C1096" s="1">
        <v>411</v>
      </c>
      <c r="D1096" s="1">
        <v>386</v>
      </c>
      <c r="E1096" s="1">
        <v>370</v>
      </c>
      <c r="F1096" s="1">
        <v>389</v>
      </c>
      <c r="G1096" s="1">
        <v>368</v>
      </c>
      <c r="H1096" s="1">
        <v>359</v>
      </c>
      <c r="I1096" s="1">
        <v>343</v>
      </c>
    </row>
    <row r="1097" spans="1:9" x14ac:dyDescent="0.25">
      <c r="A1097" s="3" t="s">
        <v>1097</v>
      </c>
      <c r="B1097" s="1">
        <v>414</v>
      </c>
      <c r="C1097" s="1">
        <v>410</v>
      </c>
      <c r="D1097" s="1">
        <v>378</v>
      </c>
      <c r="E1097" s="1">
        <v>344</v>
      </c>
      <c r="F1097" s="1">
        <v>332</v>
      </c>
      <c r="G1097" s="1">
        <v>326</v>
      </c>
      <c r="H1097" s="1">
        <v>325</v>
      </c>
      <c r="I1097" s="1">
        <v>336</v>
      </c>
    </row>
    <row r="1098" spans="1:9" x14ac:dyDescent="0.25">
      <c r="A1098" s="3" t="s">
        <v>1098</v>
      </c>
      <c r="B1098" s="1">
        <v>132</v>
      </c>
      <c r="C1098" s="1">
        <v>127</v>
      </c>
      <c r="D1098" s="1">
        <v>117</v>
      </c>
      <c r="E1098" s="1">
        <v>113</v>
      </c>
      <c r="F1098" s="1">
        <v>119</v>
      </c>
      <c r="G1098" s="1">
        <v>131</v>
      </c>
      <c r="H1098" s="1">
        <v>139</v>
      </c>
      <c r="I1098" s="1">
        <v>133</v>
      </c>
    </row>
    <row r="1099" spans="1:9" x14ac:dyDescent="0.25">
      <c r="A1099" s="3" t="s">
        <v>1099</v>
      </c>
      <c r="B1099" s="1">
        <v>104</v>
      </c>
      <c r="C1099" s="1">
        <v>108</v>
      </c>
      <c r="D1099" s="1">
        <v>112</v>
      </c>
      <c r="E1099" s="1">
        <v>107</v>
      </c>
      <c r="F1099" s="1">
        <v>109</v>
      </c>
      <c r="G1099" s="1">
        <v>95</v>
      </c>
      <c r="H1099" s="1">
        <v>76</v>
      </c>
      <c r="I1099" s="1">
        <v>83</v>
      </c>
    </row>
    <row r="1100" spans="1:9" x14ac:dyDescent="0.25">
      <c r="A1100" s="3" t="s">
        <v>1100</v>
      </c>
      <c r="B1100" s="1">
        <v>146</v>
      </c>
      <c r="C1100" s="1">
        <v>133</v>
      </c>
      <c r="D1100" s="1">
        <v>108</v>
      </c>
      <c r="E1100" s="1">
        <v>123</v>
      </c>
      <c r="F1100" s="1">
        <v>131</v>
      </c>
      <c r="G1100" s="1">
        <v>133</v>
      </c>
      <c r="H1100" s="1">
        <v>129</v>
      </c>
      <c r="I1100" s="1">
        <v>123</v>
      </c>
    </row>
    <row r="1101" spans="1:9" x14ac:dyDescent="0.25">
      <c r="A1101" s="3" t="s">
        <v>1101</v>
      </c>
      <c r="B1101" s="1">
        <v>107</v>
      </c>
      <c r="C1101" s="1">
        <v>98</v>
      </c>
      <c r="D1101" s="1">
        <v>89</v>
      </c>
      <c r="E1101" s="1">
        <v>84</v>
      </c>
      <c r="F1101" s="1">
        <v>79</v>
      </c>
      <c r="G1101" s="1">
        <v>80</v>
      </c>
      <c r="H1101" s="1">
        <v>73</v>
      </c>
      <c r="I1101" s="1">
        <v>74</v>
      </c>
    </row>
    <row r="1102" spans="1:9" x14ac:dyDescent="0.25">
      <c r="A1102" s="3" t="s">
        <v>1102</v>
      </c>
      <c r="B1102" s="1">
        <v>723</v>
      </c>
      <c r="C1102" s="1">
        <v>709</v>
      </c>
      <c r="D1102" s="1">
        <v>666</v>
      </c>
      <c r="E1102" s="1">
        <v>695</v>
      </c>
      <c r="F1102" s="1">
        <v>714</v>
      </c>
      <c r="G1102" s="1">
        <v>672</v>
      </c>
      <c r="H1102" s="1">
        <v>663</v>
      </c>
      <c r="I1102" s="1">
        <v>640</v>
      </c>
    </row>
    <row r="1103" spans="1:9" x14ac:dyDescent="0.25">
      <c r="A1103" s="3" t="s">
        <v>1103</v>
      </c>
      <c r="B1103" s="1">
        <v>129</v>
      </c>
      <c r="C1103" s="1">
        <v>130</v>
      </c>
      <c r="D1103" s="1">
        <v>121</v>
      </c>
      <c r="E1103" s="1">
        <v>121</v>
      </c>
      <c r="F1103" s="1">
        <v>117</v>
      </c>
      <c r="G1103" s="1">
        <v>115</v>
      </c>
      <c r="H1103" s="1">
        <v>122</v>
      </c>
      <c r="I1103" s="1">
        <v>129</v>
      </c>
    </row>
    <row r="1104" spans="1:9" x14ac:dyDescent="0.25">
      <c r="A1104" s="3" t="s">
        <v>1104</v>
      </c>
      <c r="B1104" s="1">
        <v>45</v>
      </c>
      <c r="C1104" s="1">
        <v>54</v>
      </c>
      <c r="D1104" s="1">
        <v>64</v>
      </c>
      <c r="E1104" s="1">
        <v>15</v>
      </c>
      <c r="F1104" s="1">
        <v>20</v>
      </c>
      <c r="G1104" s="1">
        <v>23</v>
      </c>
      <c r="H1104" s="1">
        <v>26</v>
      </c>
      <c r="I1104" s="1">
        <v>21</v>
      </c>
    </row>
    <row r="1105" spans="1:9" x14ac:dyDescent="0.25">
      <c r="A1105" s="3" t="s">
        <v>1105</v>
      </c>
      <c r="B1105" s="1">
        <v>86</v>
      </c>
      <c r="C1105" s="1">
        <v>93</v>
      </c>
      <c r="D1105" s="1">
        <v>95</v>
      </c>
      <c r="E1105" s="1">
        <v>96</v>
      </c>
      <c r="F1105" s="1">
        <v>89</v>
      </c>
      <c r="G1105" s="1">
        <v>91</v>
      </c>
      <c r="H1105" s="1">
        <v>88</v>
      </c>
      <c r="I1105" s="1">
        <v>91</v>
      </c>
    </row>
    <row r="1106" spans="1:9" x14ac:dyDescent="0.25">
      <c r="A1106" s="3" t="s">
        <v>1106</v>
      </c>
      <c r="B1106" s="1">
        <v>551</v>
      </c>
      <c r="C1106" s="1">
        <v>533</v>
      </c>
      <c r="D1106" s="1">
        <v>519</v>
      </c>
      <c r="E1106" s="1">
        <v>525</v>
      </c>
      <c r="F1106" s="1">
        <v>493</v>
      </c>
      <c r="G1106" s="1">
        <v>488</v>
      </c>
      <c r="H1106" s="1">
        <v>460</v>
      </c>
      <c r="I1106" s="1">
        <v>424</v>
      </c>
    </row>
    <row r="1107" spans="1:9" x14ac:dyDescent="0.25">
      <c r="A1107" s="3" t="s">
        <v>1107</v>
      </c>
      <c r="B1107" s="1">
        <v>222</v>
      </c>
      <c r="C1107" s="1">
        <v>202</v>
      </c>
      <c r="D1107" s="1">
        <v>177</v>
      </c>
      <c r="E1107" s="1">
        <v>170</v>
      </c>
      <c r="F1107" s="1">
        <v>157</v>
      </c>
      <c r="G1107" s="1">
        <v>147</v>
      </c>
      <c r="H1107" s="1">
        <v>154</v>
      </c>
      <c r="I1107" s="1">
        <v>149</v>
      </c>
    </row>
    <row r="1108" spans="1:9" x14ac:dyDescent="0.25">
      <c r="A1108" s="3" t="s">
        <v>1108</v>
      </c>
      <c r="B1108" s="1">
        <v>184</v>
      </c>
      <c r="C1108" s="1">
        <v>178</v>
      </c>
      <c r="D1108" s="1">
        <v>159</v>
      </c>
      <c r="E1108" s="1">
        <v>147</v>
      </c>
      <c r="F1108" s="1">
        <v>142</v>
      </c>
      <c r="G1108" s="1">
        <v>126</v>
      </c>
      <c r="H1108" s="1">
        <v>109</v>
      </c>
      <c r="I1108" s="1">
        <v>104</v>
      </c>
    </row>
    <row r="1109" spans="1:9" x14ac:dyDescent="0.25">
      <c r="A1109" s="3" t="s">
        <v>1109</v>
      </c>
      <c r="B1109" s="1">
        <v>466</v>
      </c>
      <c r="C1109" s="1">
        <v>490</v>
      </c>
      <c r="D1109" s="1">
        <v>488</v>
      </c>
      <c r="E1109" s="1">
        <v>486</v>
      </c>
      <c r="F1109" s="1">
        <v>446</v>
      </c>
      <c r="G1109" s="1">
        <v>473</v>
      </c>
      <c r="H1109" s="1">
        <v>478</v>
      </c>
      <c r="I1109" s="1">
        <v>473</v>
      </c>
    </row>
    <row r="1110" spans="1:9" x14ac:dyDescent="0.25">
      <c r="A1110" s="3" t="s">
        <v>1110</v>
      </c>
      <c r="B1110" s="1">
        <v>497</v>
      </c>
      <c r="C1110" s="1">
        <v>516</v>
      </c>
      <c r="D1110" s="1">
        <v>507</v>
      </c>
      <c r="E1110" s="1">
        <v>502</v>
      </c>
      <c r="F1110" s="1">
        <v>461</v>
      </c>
      <c r="G1110" s="1">
        <v>474</v>
      </c>
      <c r="H1110" s="1">
        <v>491</v>
      </c>
      <c r="I1110" s="1">
        <v>500</v>
      </c>
    </row>
    <row r="1111" spans="1:9" x14ac:dyDescent="0.25">
      <c r="A1111" s="3" t="s">
        <v>1111</v>
      </c>
      <c r="B1111" s="1">
        <v>640</v>
      </c>
      <c r="C1111" s="1">
        <v>645</v>
      </c>
      <c r="D1111" s="1">
        <v>628</v>
      </c>
      <c r="E1111" s="1">
        <v>600</v>
      </c>
      <c r="F1111" s="1">
        <v>596</v>
      </c>
      <c r="G1111" s="1">
        <v>587</v>
      </c>
      <c r="H1111" s="1">
        <v>596</v>
      </c>
      <c r="I1111" s="1">
        <v>593</v>
      </c>
    </row>
    <row r="1112" spans="1:9" x14ac:dyDescent="0.25">
      <c r="A1112" s="3" t="s">
        <v>1112</v>
      </c>
      <c r="B1112" s="1">
        <v>508</v>
      </c>
      <c r="C1112" s="1">
        <v>504</v>
      </c>
      <c r="D1112" s="1">
        <v>483</v>
      </c>
      <c r="E1112" s="1">
        <v>482</v>
      </c>
      <c r="F1112" s="1">
        <v>439</v>
      </c>
      <c r="G1112" s="1">
        <v>422</v>
      </c>
      <c r="H1112" s="1">
        <v>392</v>
      </c>
      <c r="I1112" s="1">
        <v>330</v>
      </c>
    </row>
    <row r="1113" spans="1:9" x14ac:dyDescent="0.25">
      <c r="A1113" s="3" t="s">
        <v>1113</v>
      </c>
      <c r="B1113" s="1">
        <v>630</v>
      </c>
      <c r="C1113" s="1">
        <v>624</v>
      </c>
      <c r="D1113" s="1">
        <v>619</v>
      </c>
      <c r="E1113" s="1">
        <v>623</v>
      </c>
      <c r="F1113" s="1">
        <v>609</v>
      </c>
      <c r="G1113" s="1">
        <v>571</v>
      </c>
      <c r="H1113" s="1">
        <v>545</v>
      </c>
      <c r="I1113" s="1">
        <v>555</v>
      </c>
    </row>
    <row r="1114" spans="1:9" x14ac:dyDescent="0.25">
      <c r="A1114" s="3" t="s">
        <v>1114</v>
      </c>
      <c r="B1114" s="1">
        <v>461</v>
      </c>
      <c r="C1114" s="1">
        <v>468</v>
      </c>
      <c r="D1114" s="1">
        <v>472</v>
      </c>
      <c r="E1114" s="1">
        <v>468</v>
      </c>
      <c r="F1114" s="1">
        <v>493</v>
      </c>
      <c r="G1114" s="1">
        <v>541</v>
      </c>
      <c r="H1114" s="1">
        <v>560</v>
      </c>
      <c r="I1114" s="1">
        <v>506</v>
      </c>
    </row>
    <row r="1115" spans="1:9" x14ac:dyDescent="0.25">
      <c r="A1115" s="3" t="s">
        <v>1115</v>
      </c>
      <c r="B1115" s="1">
        <v>977</v>
      </c>
      <c r="C1115" s="1">
        <v>933</v>
      </c>
      <c r="D1115" s="1">
        <v>896</v>
      </c>
      <c r="E1115" s="1">
        <v>824</v>
      </c>
      <c r="F1115" s="1">
        <v>868</v>
      </c>
      <c r="G1115" s="1">
        <v>848</v>
      </c>
      <c r="H1115" s="1">
        <v>867</v>
      </c>
      <c r="I1115" s="1">
        <v>887</v>
      </c>
    </row>
    <row r="1116" spans="1:9" x14ac:dyDescent="0.25">
      <c r="A1116" s="3" t="s">
        <v>1116</v>
      </c>
      <c r="B1116" s="1">
        <v>463</v>
      </c>
      <c r="C1116" s="1">
        <v>441</v>
      </c>
      <c r="D1116" s="1">
        <v>420</v>
      </c>
      <c r="E1116" s="1">
        <v>392</v>
      </c>
      <c r="F1116" s="1">
        <v>368</v>
      </c>
      <c r="G1116" s="1">
        <v>391</v>
      </c>
      <c r="H1116" s="1">
        <v>381</v>
      </c>
      <c r="I1116" s="1">
        <v>375</v>
      </c>
    </row>
    <row r="1117" spans="1:9" x14ac:dyDescent="0.25">
      <c r="A1117" s="3" t="s">
        <v>1117</v>
      </c>
      <c r="B1117" s="1">
        <v>543</v>
      </c>
      <c r="C1117" s="1">
        <v>528</v>
      </c>
      <c r="D1117" s="1">
        <v>482</v>
      </c>
      <c r="E1117" s="1">
        <v>483</v>
      </c>
      <c r="F1117" s="1">
        <v>475</v>
      </c>
      <c r="G1117" s="1">
        <v>471</v>
      </c>
      <c r="H1117" s="1">
        <v>513</v>
      </c>
      <c r="I1117" s="1">
        <v>503</v>
      </c>
    </row>
    <row r="1118" spans="1:9" x14ac:dyDescent="0.25">
      <c r="A1118" s="3" t="s">
        <v>1118</v>
      </c>
      <c r="B1118" s="1">
        <v>26</v>
      </c>
      <c r="C1118" s="1">
        <v>23</v>
      </c>
      <c r="D1118" s="1">
        <v>27</v>
      </c>
      <c r="E1118" s="1">
        <v>28</v>
      </c>
      <c r="F1118" s="1">
        <v>34</v>
      </c>
      <c r="G1118" s="1">
        <v>46</v>
      </c>
      <c r="H1118" s="1">
        <v>41</v>
      </c>
      <c r="I1118" s="1">
        <v>41</v>
      </c>
    </row>
    <row r="1119" spans="1:9" x14ac:dyDescent="0.25">
      <c r="A1119" s="3" t="s">
        <v>1119</v>
      </c>
      <c r="B1119" s="1">
        <v>281</v>
      </c>
      <c r="C1119" s="1">
        <v>284</v>
      </c>
      <c r="D1119" s="1">
        <v>270</v>
      </c>
      <c r="E1119" s="1">
        <v>272</v>
      </c>
      <c r="F1119" s="1">
        <v>263</v>
      </c>
      <c r="G1119" s="1">
        <v>281</v>
      </c>
      <c r="H1119" s="1">
        <v>292</v>
      </c>
      <c r="I1119" s="1">
        <v>276</v>
      </c>
    </row>
    <row r="1120" spans="1:9" x14ac:dyDescent="0.25">
      <c r="A1120" s="3" t="s">
        <v>1120</v>
      </c>
      <c r="B1120" s="1">
        <v>65</v>
      </c>
      <c r="C1120" s="1">
        <v>56</v>
      </c>
      <c r="D1120" s="1">
        <v>49</v>
      </c>
      <c r="E1120" s="1">
        <v>48</v>
      </c>
      <c r="F1120" s="1">
        <v>57</v>
      </c>
      <c r="G1120" s="1">
        <v>52</v>
      </c>
      <c r="H1120" s="1">
        <v>47</v>
      </c>
      <c r="I1120" s="1">
        <v>41</v>
      </c>
    </row>
    <row r="1121" spans="1:9" x14ac:dyDescent="0.25">
      <c r="A1121" s="3" t="s">
        <v>1121</v>
      </c>
      <c r="B1121" s="1">
        <v>21</v>
      </c>
      <c r="C1121" s="1">
        <v>31</v>
      </c>
      <c r="D1121" s="1">
        <v>22</v>
      </c>
      <c r="E1121" s="1"/>
      <c r="F1121" s="1"/>
      <c r="G1121" s="1"/>
      <c r="H1121" s="1"/>
      <c r="I1121" s="1"/>
    </row>
    <row r="1122" spans="1:9" x14ac:dyDescent="0.25">
      <c r="A1122" s="3" t="s">
        <v>1122</v>
      </c>
      <c r="B1122" s="1">
        <v>801</v>
      </c>
      <c r="C1122" s="1">
        <v>789</v>
      </c>
      <c r="D1122" s="1">
        <v>798</v>
      </c>
      <c r="E1122" s="1">
        <v>858</v>
      </c>
      <c r="F1122" s="1">
        <v>861</v>
      </c>
      <c r="G1122" s="1">
        <v>880</v>
      </c>
      <c r="H1122" s="1">
        <v>902</v>
      </c>
      <c r="I1122" s="1">
        <v>902</v>
      </c>
    </row>
    <row r="1123" spans="1:9" x14ac:dyDescent="0.25">
      <c r="A1123" s="3" t="s">
        <v>1123</v>
      </c>
      <c r="B1123" s="1">
        <v>236</v>
      </c>
      <c r="C1123" s="1">
        <v>249</v>
      </c>
      <c r="D1123" s="1">
        <v>251</v>
      </c>
      <c r="E1123" s="1">
        <v>248</v>
      </c>
      <c r="F1123" s="1">
        <v>247</v>
      </c>
      <c r="G1123" s="1">
        <v>246</v>
      </c>
      <c r="H1123" s="1">
        <v>216</v>
      </c>
      <c r="I1123" s="1">
        <v>223</v>
      </c>
    </row>
    <row r="1124" spans="1:9" x14ac:dyDescent="0.25">
      <c r="A1124" s="3" t="s">
        <v>1124</v>
      </c>
      <c r="B1124" s="1">
        <v>301</v>
      </c>
      <c r="C1124" s="1">
        <v>300</v>
      </c>
      <c r="D1124" s="1">
        <v>283</v>
      </c>
      <c r="E1124" s="1">
        <v>280</v>
      </c>
      <c r="F1124" s="1">
        <v>277</v>
      </c>
      <c r="G1124" s="1">
        <v>260</v>
      </c>
      <c r="H1124" s="1">
        <v>262</v>
      </c>
      <c r="I1124" s="1">
        <v>246</v>
      </c>
    </row>
    <row r="1125" spans="1:9" x14ac:dyDescent="0.25">
      <c r="A1125" s="3" t="s">
        <v>1125</v>
      </c>
      <c r="B1125" s="1">
        <v>163</v>
      </c>
      <c r="C1125" s="1">
        <v>166</v>
      </c>
      <c r="D1125" s="1">
        <v>167</v>
      </c>
      <c r="E1125" s="1">
        <v>170</v>
      </c>
      <c r="F1125" s="1">
        <v>178</v>
      </c>
      <c r="G1125" s="1">
        <v>188</v>
      </c>
      <c r="H1125" s="1">
        <v>213</v>
      </c>
      <c r="I1125" s="1">
        <v>215</v>
      </c>
    </row>
    <row r="1126" spans="1:9" x14ac:dyDescent="0.25">
      <c r="A1126" s="3" t="s">
        <v>1126</v>
      </c>
      <c r="B1126" s="1">
        <v>65</v>
      </c>
      <c r="C1126" s="1">
        <v>66</v>
      </c>
      <c r="D1126" s="1">
        <v>72</v>
      </c>
      <c r="E1126" s="1">
        <v>86</v>
      </c>
      <c r="F1126" s="1">
        <v>100</v>
      </c>
      <c r="G1126" s="1">
        <v>113</v>
      </c>
      <c r="H1126" s="1">
        <v>106</v>
      </c>
      <c r="I1126" s="1">
        <v>123</v>
      </c>
    </row>
    <row r="1127" spans="1:9" x14ac:dyDescent="0.25">
      <c r="A1127" s="3" t="s">
        <v>1127</v>
      </c>
      <c r="B1127" s="1">
        <v>425</v>
      </c>
      <c r="C1127" s="1">
        <v>450</v>
      </c>
      <c r="D1127" s="1">
        <v>436</v>
      </c>
      <c r="E1127" s="1">
        <v>426</v>
      </c>
      <c r="F1127" s="1">
        <v>439</v>
      </c>
      <c r="G1127" s="1">
        <v>441</v>
      </c>
      <c r="H1127" s="1">
        <v>454</v>
      </c>
      <c r="I1127" s="1">
        <v>363</v>
      </c>
    </row>
    <row r="1128" spans="1:9" x14ac:dyDescent="0.25">
      <c r="A1128" s="3" t="s">
        <v>1128</v>
      </c>
      <c r="B1128" s="1">
        <v>976</v>
      </c>
      <c r="C1128" s="1">
        <v>992</v>
      </c>
      <c r="D1128" s="1">
        <v>973</v>
      </c>
      <c r="E1128" s="1">
        <v>946</v>
      </c>
      <c r="F1128" s="1">
        <v>961</v>
      </c>
      <c r="G1128" s="1">
        <v>974</v>
      </c>
      <c r="H1128" s="1">
        <v>1012</v>
      </c>
      <c r="I1128" s="1">
        <v>1037</v>
      </c>
    </row>
    <row r="1129" spans="1:9" x14ac:dyDescent="0.25">
      <c r="A1129" s="3" t="s">
        <v>1129</v>
      </c>
      <c r="B1129" s="1">
        <v>224</v>
      </c>
      <c r="C1129" s="1">
        <v>225</v>
      </c>
      <c r="D1129" s="1">
        <v>217</v>
      </c>
      <c r="E1129" s="1">
        <v>217</v>
      </c>
      <c r="F1129" s="1">
        <v>208</v>
      </c>
      <c r="G1129" s="1">
        <v>214</v>
      </c>
      <c r="H1129" s="1">
        <v>236</v>
      </c>
      <c r="I1129" s="1">
        <v>231</v>
      </c>
    </row>
    <row r="1130" spans="1:9" x14ac:dyDescent="0.25">
      <c r="A1130" s="3" t="s">
        <v>1130</v>
      </c>
      <c r="B1130" s="1">
        <v>516</v>
      </c>
      <c r="C1130" s="1">
        <v>495</v>
      </c>
      <c r="D1130" s="1">
        <v>497</v>
      </c>
      <c r="E1130" s="1">
        <v>522</v>
      </c>
      <c r="F1130" s="1">
        <v>513</v>
      </c>
      <c r="G1130" s="1">
        <v>542</v>
      </c>
      <c r="H1130" s="1">
        <v>531</v>
      </c>
      <c r="I1130" s="1">
        <v>524</v>
      </c>
    </row>
    <row r="1131" spans="1:9" x14ac:dyDescent="0.25">
      <c r="A1131" s="3" t="s">
        <v>1131</v>
      </c>
      <c r="B1131" s="1">
        <v>150</v>
      </c>
      <c r="C1131" s="1">
        <v>163</v>
      </c>
      <c r="D1131" s="1">
        <v>158</v>
      </c>
      <c r="E1131" s="1">
        <v>143</v>
      </c>
      <c r="F1131" s="1">
        <v>154</v>
      </c>
      <c r="G1131" s="1">
        <v>144</v>
      </c>
      <c r="H1131" s="1">
        <v>144</v>
      </c>
      <c r="I1131" s="1">
        <v>151</v>
      </c>
    </row>
    <row r="1132" spans="1:9" x14ac:dyDescent="0.25">
      <c r="A1132" s="3" t="s">
        <v>1132</v>
      </c>
      <c r="B1132" s="1">
        <v>697</v>
      </c>
      <c r="C1132" s="1">
        <v>685</v>
      </c>
      <c r="D1132" s="1">
        <v>661</v>
      </c>
      <c r="E1132" s="1">
        <v>637</v>
      </c>
      <c r="F1132" s="1">
        <v>649</v>
      </c>
      <c r="G1132" s="1">
        <v>690</v>
      </c>
      <c r="H1132" s="1">
        <v>719</v>
      </c>
      <c r="I1132" s="1">
        <v>717</v>
      </c>
    </row>
    <row r="1133" spans="1:9" x14ac:dyDescent="0.25">
      <c r="A1133" s="3" t="s">
        <v>1133</v>
      </c>
      <c r="B1133" s="1">
        <v>220</v>
      </c>
      <c r="C1133" s="1">
        <v>227</v>
      </c>
      <c r="D1133" s="1">
        <v>234</v>
      </c>
      <c r="E1133" s="1">
        <v>237</v>
      </c>
      <c r="F1133" s="1">
        <v>232</v>
      </c>
      <c r="G1133" s="1">
        <v>244</v>
      </c>
      <c r="H1133" s="1">
        <v>233</v>
      </c>
      <c r="I1133" s="1">
        <v>225</v>
      </c>
    </row>
    <row r="1134" spans="1:9" x14ac:dyDescent="0.25">
      <c r="A1134" s="3" t="s">
        <v>1134</v>
      </c>
      <c r="B1134" s="1">
        <v>619</v>
      </c>
      <c r="C1134" s="1">
        <v>647</v>
      </c>
      <c r="D1134" s="1">
        <v>667</v>
      </c>
      <c r="E1134" s="1">
        <v>639</v>
      </c>
      <c r="F1134" s="1">
        <v>651</v>
      </c>
      <c r="G1134" s="1">
        <v>673</v>
      </c>
      <c r="H1134" s="1">
        <v>657</v>
      </c>
      <c r="I1134" s="1">
        <v>657</v>
      </c>
    </row>
    <row r="1135" spans="1:9" x14ac:dyDescent="0.25">
      <c r="A1135" s="3" t="s">
        <v>1135</v>
      </c>
      <c r="B1135" s="1">
        <v>152</v>
      </c>
      <c r="C1135" s="1">
        <v>161</v>
      </c>
      <c r="D1135" s="1">
        <v>150</v>
      </c>
      <c r="E1135" s="1">
        <v>155</v>
      </c>
      <c r="F1135" s="1">
        <v>155</v>
      </c>
      <c r="G1135" s="1">
        <v>150</v>
      </c>
      <c r="H1135" s="1">
        <v>160</v>
      </c>
      <c r="I1135" s="1">
        <v>169</v>
      </c>
    </row>
    <row r="1136" spans="1:9" x14ac:dyDescent="0.25">
      <c r="A1136" s="3" t="s">
        <v>1136</v>
      </c>
      <c r="B1136" s="1">
        <v>722</v>
      </c>
      <c r="C1136" s="1">
        <v>720</v>
      </c>
      <c r="D1136" s="1">
        <v>730</v>
      </c>
      <c r="E1136" s="1">
        <v>735</v>
      </c>
      <c r="F1136" s="1">
        <v>733</v>
      </c>
      <c r="G1136" s="1">
        <v>717</v>
      </c>
      <c r="H1136" s="1">
        <v>702</v>
      </c>
      <c r="I1136" s="1">
        <v>729</v>
      </c>
    </row>
    <row r="1137" spans="1:9" x14ac:dyDescent="0.25">
      <c r="A1137" s="3" t="s">
        <v>1137</v>
      </c>
      <c r="B1137" s="1">
        <v>341</v>
      </c>
      <c r="C1137" s="1">
        <v>332</v>
      </c>
      <c r="D1137" s="1">
        <v>349</v>
      </c>
      <c r="E1137" s="1">
        <v>357</v>
      </c>
      <c r="F1137" s="1">
        <v>358</v>
      </c>
      <c r="G1137" s="1">
        <v>384</v>
      </c>
      <c r="H1137" s="1">
        <v>405</v>
      </c>
      <c r="I1137" s="1">
        <v>420</v>
      </c>
    </row>
    <row r="1138" spans="1:9" x14ac:dyDescent="0.25">
      <c r="A1138" s="3" t="s">
        <v>1138</v>
      </c>
      <c r="B1138" s="1">
        <v>515</v>
      </c>
      <c r="C1138" s="1">
        <v>535</v>
      </c>
      <c r="D1138" s="1">
        <v>537</v>
      </c>
      <c r="E1138" s="1">
        <v>538</v>
      </c>
      <c r="F1138" s="1">
        <v>506</v>
      </c>
      <c r="G1138" s="1">
        <v>489</v>
      </c>
      <c r="H1138" s="1">
        <v>506</v>
      </c>
      <c r="I1138" s="1">
        <v>477</v>
      </c>
    </row>
    <row r="1139" spans="1:9" x14ac:dyDescent="0.25">
      <c r="A1139" s="3" t="s">
        <v>1139</v>
      </c>
      <c r="B1139" s="1">
        <v>500</v>
      </c>
      <c r="C1139" s="1">
        <v>470</v>
      </c>
      <c r="D1139" s="1">
        <v>463</v>
      </c>
      <c r="E1139" s="1">
        <v>469</v>
      </c>
      <c r="F1139" s="1">
        <v>480</v>
      </c>
      <c r="G1139" s="1">
        <v>489</v>
      </c>
      <c r="H1139" s="1">
        <v>509</v>
      </c>
      <c r="I1139" s="1">
        <v>515</v>
      </c>
    </row>
    <row r="1140" spans="1:9" x14ac:dyDescent="0.25">
      <c r="A1140" s="3" t="s">
        <v>1140</v>
      </c>
      <c r="B1140" s="1">
        <v>657</v>
      </c>
      <c r="C1140" s="1">
        <v>679</v>
      </c>
      <c r="D1140" s="1">
        <v>640</v>
      </c>
      <c r="E1140" s="1">
        <v>617</v>
      </c>
      <c r="F1140" s="1">
        <v>611</v>
      </c>
      <c r="G1140" s="1">
        <v>601</v>
      </c>
      <c r="H1140" s="1">
        <v>602</v>
      </c>
      <c r="I1140" s="1">
        <v>609</v>
      </c>
    </row>
    <row r="1141" spans="1:9" x14ac:dyDescent="0.25">
      <c r="A1141" s="3" t="s">
        <v>1141</v>
      </c>
      <c r="B1141" s="1">
        <v>455</v>
      </c>
      <c r="C1141" s="1">
        <v>468</v>
      </c>
      <c r="D1141" s="1">
        <v>452</v>
      </c>
      <c r="E1141" s="1">
        <v>441</v>
      </c>
      <c r="F1141" s="1">
        <v>424</v>
      </c>
      <c r="G1141" s="1">
        <v>426</v>
      </c>
      <c r="H1141" s="1">
        <v>432</v>
      </c>
      <c r="I1141" s="1">
        <v>429</v>
      </c>
    </row>
    <row r="1142" spans="1:9" x14ac:dyDescent="0.25">
      <c r="A1142" s="3" t="s">
        <v>1142</v>
      </c>
      <c r="B1142" s="1">
        <v>772</v>
      </c>
      <c r="C1142" s="1">
        <v>745</v>
      </c>
      <c r="D1142" s="1">
        <v>690</v>
      </c>
      <c r="E1142" s="1">
        <v>646</v>
      </c>
      <c r="F1142" s="1">
        <v>621</v>
      </c>
      <c r="G1142" s="1">
        <v>601</v>
      </c>
      <c r="H1142" s="1">
        <v>612</v>
      </c>
      <c r="I1142" s="1">
        <v>580</v>
      </c>
    </row>
    <row r="1143" spans="1:9" x14ac:dyDescent="0.25">
      <c r="A1143" s="3" t="s">
        <v>1143</v>
      </c>
      <c r="B1143" s="1">
        <v>276</v>
      </c>
      <c r="C1143" s="1">
        <v>300</v>
      </c>
      <c r="D1143" s="1">
        <v>295</v>
      </c>
      <c r="E1143" s="1">
        <v>298</v>
      </c>
      <c r="F1143" s="1">
        <v>298</v>
      </c>
      <c r="G1143" s="1">
        <v>298</v>
      </c>
      <c r="H1143" s="1">
        <v>289</v>
      </c>
      <c r="I1143" s="1">
        <v>312</v>
      </c>
    </row>
    <row r="1144" spans="1:9" x14ac:dyDescent="0.25">
      <c r="A1144" s="3" t="s">
        <v>1144</v>
      </c>
      <c r="B1144" s="1">
        <v>87</v>
      </c>
      <c r="C1144" s="1">
        <v>90</v>
      </c>
      <c r="D1144" s="1">
        <v>98</v>
      </c>
      <c r="E1144" s="1">
        <v>101</v>
      </c>
      <c r="F1144" s="1">
        <v>108</v>
      </c>
      <c r="G1144" s="1">
        <v>110</v>
      </c>
      <c r="H1144" s="1">
        <v>116</v>
      </c>
      <c r="I1144" s="1">
        <v>129</v>
      </c>
    </row>
    <row r="1145" spans="1:9" x14ac:dyDescent="0.25">
      <c r="A1145" s="3" t="s">
        <v>1145</v>
      </c>
      <c r="B1145" s="1">
        <v>515</v>
      </c>
      <c r="C1145" s="1">
        <v>521</v>
      </c>
      <c r="D1145" s="1">
        <v>521</v>
      </c>
      <c r="E1145" s="1">
        <v>522</v>
      </c>
      <c r="F1145" s="1">
        <v>527</v>
      </c>
      <c r="G1145" s="1">
        <v>524</v>
      </c>
      <c r="H1145" s="1">
        <v>527</v>
      </c>
      <c r="I1145" s="1">
        <v>510</v>
      </c>
    </row>
    <row r="1146" spans="1:9" x14ac:dyDescent="0.25">
      <c r="A1146" s="3" t="s">
        <v>1146</v>
      </c>
      <c r="B1146" s="1">
        <v>310</v>
      </c>
      <c r="C1146" s="1">
        <v>268</v>
      </c>
      <c r="D1146" s="1">
        <v>266</v>
      </c>
      <c r="E1146" s="1">
        <v>251</v>
      </c>
      <c r="F1146" s="1">
        <v>244</v>
      </c>
      <c r="G1146" s="1">
        <v>300</v>
      </c>
      <c r="H1146" s="1">
        <v>305</v>
      </c>
      <c r="I1146" s="1">
        <v>273</v>
      </c>
    </row>
    <row r="1147" spans="1:9" x14ac:dyDescent="0.25">
      <c r="A1147" s="3" t="s">
        <v>1147</v>
      </c>
      <c r="B1147" s="1">
        <v>114</v>
      </c>
      <c r="C1147" s="1">
        <v>104</v>
      </c>
      <c r="D1147" s="1">
        <v>100</v>
      </c>
      <c r="E1147" s="1">
        <v>90</v>
      </c>
      <c r="F1147" s="1">
        <v>80</v>
      </c>
      <c r="G1147" s="1">
        <v>80</v>
      </c>
      <c r="H1147" s="1">
        <v>80</v>
      </c>
      <c r="I1147" s="1">
        <v>82</v>
      </c>
    </row>
    <row r="1148" spans="1:9" x14ac:dyDescent="0.25">
      <c r="A1148" s="3" t="s">
        <v>1148</v>
      </c>
      <c r="B1148" s="1">
        <v>829</v>
      </c>
      <c r="C1148" s="1">
        <v>843</v>
      </c>
      <c r="D1148" s="1">
        <v>854</v>
      </c>
      <c r="E1148" s="1">
        <v>862</v>
      </c>
      <c r="F1148" s="1">
        <v>857</v>
      </c>
      <c r="G1148" s="1">
        <v>841</v>
      </c>
      <c r="H1148" s="1">
        <v>834</v>
      </c>
      <c r="I1148" s="1">
        <v>821</v>
      </c>
    </row>
    <row r="1149" spans="1:9" x14ac:dyDescent="0.25">
      <c r="A1149" s="3" t="s">
        <v>1149</v>
      </c>
      <c r="B1149" s="1">
        <v>648</v>
      </c>
      <c r="C1149" s="1">
        <v>630</v>
      </c>
      <c r="D1149" s="1">
        <v>623</v>
      </c>
      <c r="E1149" s="1">
        <v>602</v>
      </c>
      <c r="F1149" s="1">
        <v>576</v>
      </c>
      <c r="G1149" s="1">
        <v>568</v>
      </c>
      <c r="H1149" s="1">
        <v>567</v>
      </c>
      <c r="I1149" s="1">
        <v>587</v>
      </c>
    </row>
    <row r="1150" spans="1:9" x14ac:dyDescent="0.25">
      <c r="A1150" s="3" t="s">
        <v>1150</v>
      </c>
      <c r="B1150" s="1">
        <v>425</v>
      </c>
      <c r="C1150" s="1">
        <v>416</v>
      </c>
      <c r="D1150" s="1">
        <v>414</v>
      </c>
      <c r="E1150" s="1">
        <v>411</v>
      </c>
      <c r="F1150" s="1">
        <v>386</v>
      </c>
      <c r="G1150" s="1">
        <v>382</v>
      </c>
      <c r="H1150" s="1">
        <v>380</v>
      </c>
      <c r="I1150" s="1">
        <v>380</v>
      </c>
    </row>
    <row r="1151" spans="1:9" x14ac:dyDescent="0.25">
      <c r="A1151" s="3" t="s">
        <v>1151</v>
      </c>
      <c r="B1151" s="1">
        <v>774</v>
      </c>
      <c r="C1151" s="1">
        <v>743</v>
      </c>
      <c r="D1151" s="1">
        <v>717</v>
      </c>
      <c r="E1151" s="1">
        <v>710</v>
      </c>
      <c r="F1151" s="1">
        <v>688</v>
      </c>
      <c r="G1151" s="1">
        <v>646</v>
      </c>
      <c r="H1151" s="1">
        <v>633</v>
      </c>
      <c r="I1151" s="1">
        <v>708</v>
      </c>
    </row>
    <row r="1152" spans="1:9" x14ac:dyDescent="0.25">
      <c r="A1152" s="3" t="s">
        <v>1152</v>
      </c>
      <c r="B1152" s="1">
        <v>276</v>
      </c>
      <c r="C1152" s="1">
        <v>285</v>
      </c>
      <c r="D1152" s="1">
        <v>280</v>
      </c>
      <c r="E1152" s="1">
        <v>329</v>
      </c>
      <c r="F1152" s="1">
        <v>397</v>
      </c>
      <c r="G1152" s="1">
        <v>400</v>
      </c>
      <c r="H1152" s="1">
        <v>492</v>
      </c>
      <c r="I1152" s="1">
        <v>521</v>
      </c>
    </row>
    <row r="1153" spans="1:9" x14ac:dyDescent="0.25">
      <c r="A1153" s="3" t="s">
        <v>1153</v>
      </c>
      <c r="B1153" s="1">
        <v>734</v>
      </c>
      <c r="C1153" s="1">
        <v>693</v>
      </c>
      <c r="D1153" s="1">
        <v>673</v>
      </c>
      <c r="E1153" s="1">
        <v>681</v>
      </c>
      <c r="F1153" s="1">
        <v>640</v>
      </c>
      <c r="G1153" s="1">
        <v>684</v>
      </c>
      <c r="H1153" s="1">
        <v>691</v>
      </c>
      <c r="I1153" s="1">
        <v>722</v>
      </c>
    </row>
    <row r="1154" spans="1:9" x14ac:dyDescent="0.25">
      <c r="A1154" s="3" t="s">
        <v>1154</v>
      </c>
      <c r="B1154" s="1">
        <v>671</v>
      </c>
      <c r="C1154" s="1">
        <v>657</v>
      </c>
      <c r="D1154" s="1">
        <v>646</v>
      </c>
      <c r="E1154" s="1">
        <v>617</v>
      </c>
      <c r="F1154" s="1">
        <v>626</v>
      </c>
      <c r="G1154" s="1">
        <v>623</v>
      </c>
      <c r="H1154" s="1">
        <v>600</v>
      </c>
      <c r="I1154" s="1">
        <v>612</v>
      </c>
    </row>
    <row r="1155" spans="1:9" x14ac:dyDescent="0.25">
      <c r="A1155" s="3" t="s">
        <v>1155</v>
      </c>
      <c r="B1155" s="1">
        <v>294</v>
      </c>
      <c r="C1155" s="1">
        <v>304</v>
      </c>
      <c r="D1155" s="1">
        <v>284</v>
      </c>
      <c r="E1155" s="1">
        <v>278</v>
      </c>
      <c r="F1155" s="1">
        <v>275</v>
      </c>
      <c r="G1155" s="1">
        <v>266</v>
      </c>
      <c r="H1155" s="1">
        <v>265</v>
      </c>
      <c r="I1155" s="1">
        <v>263</v>
      </c>
    </row>
    <row r="1156" spans="1:9" x14ac:dyDescent="0.25">
      <c r="A1156" s="3" t="s">
        <v>1156</v>
      </c>
      <c r="B1156" s="1">
        <v>148</v>
      </c>
      <c r="C1156" s="1">
        <v>135</v>
      </c>
      <c r="D1156" s="1">
        <v>129</v>
      </c>
      <c r="E1156" s="1">
        <v>103</v>
      </c>
      <c r="F1156" s="1">
        <v>102</v>
      </c>
      <c r="G1156" s="1">
        <v>99</v>
      </c>
      <c r="H1156" s="1">
        <v>96</v>
      </c>
      <c r="I1156" s="1">
        <v>99</v>
      </c>
    </row>
    <row r="1157" spans="1:9" x14ac:dyDescent="0.25">
      <c r="A1157" s="3" t="s">
        <v>1157</v>
      </c>
      <c r="B1157" s="1">
        <v>483</v>
      </c>
      <c r="C1157" s="1">
        <v>469</v>
      </c>
      <c r="D1157" s="1">
        <v>450</v>
      </c>
      <c r="E1157" s="1">
        <v>433</v>
      </c>
      <c r="F1157" s="1">
        <v>422</v>
      </c>
      <c r="G1157" s="1">
        <v>433</v>
      </c>
      <c r="H1157" s="1">
        <v>446</v>
      </c>
      <c r="I1157" s="1">
        <v>479</v>
      </c>
    </row>
    <row r="1158" spans="1:9" x14ac:dyDescent="0.25">
      <c r="A1158" s="3" t="s">
        <v>1158</v>
      </c>
      <c r="B1158" s="1">
        <v>434</v>
      </c>
      <c r="C1158" s="1">
        <v>395</v>
      </c>
      <c r="D1158" s="1">
        <v>385</v>
      </c>
      <c r="E1158" s="1">
        <v>399</v>
      </c>
      <c r="F1158" s="1">
        <v>391</v>
      </c>
      <c r="G1158" s="1">
        <v>374</v>
      </c>
      <c r="H1158" s="1">
        <v>373</v>
      </c>
      <c r="I1158" s="1">
        <v>397</v>
      </c>
    </row>
    <row r="1159" spans="1:9" x14ac:dyDescent="0.25">
      <c r="A1159" s="3" t="s">
        <v>1159</v>
      </c>
      <c r="B1159" s="1">
        <v>835</v>
      </c>
      <c r="C1159" s="1">
        <v>842</v>
      </c>
      <c r="D1159" s="1">
        <v>802</v>
      </c>
      <c r="E1159" s="1">
        <v>777</v>
      </c>
      <c r="F1159" s="1">
        <v>758</v>
      </c>
      <c r="G1159" s="1">
        <v>793</v>
      </c>
      <c r="H1159" s="1">
        <v>787</v>
      </c>
      <c r="I1159" s="1">
        <v>853</v>
      </c>
    </row>
    <row r="1160" spans="1:9" x14ac:dyDescent="0.25">
      <c r="A1160" s="3" t="s">
        <v>1160</v>
      </c>
      <c r="B1160" s="1">
        <v>582</v>
      </c>
      <c r="C1160" s="1">
        <v>600</v>
      </c>
      <c r="D1160" s="1">
        <v>581</v>
      </c>
      <c r="E1160" s="1">
        <v>576</v>
      </c>
      <c r="F1160" s="1">
        <v>561</v>
      </c>
      <c r="G1160" s="1">
        <v>570</v>
      </c>
      <c r="H1160" s="1">
        <v>580</v>
      </c>
      <c r="I1160" s="1">
        <v>580</v>
      </c>
    </row>
    <row r="1161" spans="1:9" x14ac:dyDescent="0.25">
      <c r="A1161" s="3" t="s">
        <v>1161</v>
      </c>
      <c r="B1161" s="1">
        <v>153</v>
      </c>
      <c r="C1161" s="1">
        <v>161</v>
      </c>
      <c r="D1161" s="1">
        <v>174</v>
      </c>
      <c r="E1161" s="1">
        <v>176</v>
      </c>
      <c r="F1161" s="1">
        <v>188</v>
      </c>
      <c r="G1161" s="1">
        <v>195</v>
      </c>
      <c r="H1161" s="1">
        <v>214</v>
      </c>
      <c r="I1161" s="1">
        <v>239</v>
      </c>
    </row>
    <row r="1162" spans="1:9" x14ac:dyDescent="0.25">
      <c r="A1162" s="3" t="s">
        <v>1162</v>
      </c>
      <c r="B1162" s="1">
        <v>814</v>
      </c>
      <c r="C1162" s="1">
        <v>843</v>
      </c>
      <c r="D1162" s="1">
        <v>834</v>
      </c>
      <c r="E1162" s="1">
        <v>824</v>
      </c>
      <c r="F1162" s="1">
        <v>826</v>
      </c>
      <c r="G1162" s="1">
        <v>820</v>
      </c>
      <c r="H1162" s="1">
        <v>811</v>
      </c>
      <c r="I1162" s="1">
        <v>792</v>
      </c>
    </row>
    <row r="1163" spans="1:9" x14ac:dyDescent="0.25">
      <c r="A1163" s="3" t="s">
        <v>1163</v>
      </c>
      <c r="B1163" s="1">
        <v>939</v>
      </c>
      <c r="C1163" s="1">
        <v>953</v>
      </c>
      <c r="D1163" s="1">
        <v>961</v>
      </c>
      <c r="E1163" s="1">
        <v>994</v>
      </c>
      <c r="F1163" s="1">
        <v>990</v>
      </c>
      <c r="G1163" s="1">
        <v>994</v>
      </c>
      <c r="H1163" s="1">
        <v>1019</v>
      </c>
      <c r="I1163" s="1">
        <v>1011</v>
      </c>
    </row>
    <row r="1164" spans="1:9" x14ac:dyDescent="0.25">
      <c r="A1164" s="3" t="s">
        <v>1164</v>
      </c>
      <c r="B1164" s="1">
        <v>950</v>
      </c>
      <c r="C1164" s="1">
        <v>977</v>
      </c>
      <c r="D1164" s="1">
        <v>995</v>
      </c>
      <c r="E1164" s="1">
        <v>986</v>
      </c>
      <c r="F1164" s="1">
        <v>1005</v>
      </c>
      <c r="G1164" s="1">
        <v>1023</v>
      </c>
      <c r="H1164" s="1">
        <v>1031</v>
      </c>
      <c r="I1164" s="1">
        <v>1002</v>
      </c>
    </row>
    <row r="1165" spans="1:9" x14ac:dyDescent="0.25">
      <c r="A1165" s="3" t="s">
        <v>1165</v>
      </c>
      <c r="B1165" s="1">
        <v>343</v>
      </c>
      <c r="C1165" s="1">
        <v>316</v>
      </c>
      <c r="D1165" s="1">
        <v>315</v>
      </c>
      <c r="E1165" s="1">
        <v>324</v>
      </c>
      <c r="F1165" s="1">
        <v>321</v>
      </c>
      <c r="G1165" s="1">
        <v>290</v>
      </c>
      <c r="H1165" s="1">
        <v>240</v>
      </c>
      <c r="I1165" s="1">
        <v>250</v>
      </c>
    </row>
    <row r="1166" spans="1:9" x14ac:dyDescent="0.25">
      <c r="A1166" s="3" t="s">
        <v>1166</v>
      </c>
      <c r="B1166" s="1">
        <v>614</v>
      </c>
      <c r="C1166" s="1">
        <v>668</v>
      </c>
      <c r="D1166" s="1">
        <v>708</v>
      </c>
      <c r="E1166" s="1">
        <v>723</v>
      </c>
      <c r="F1166" s="1">
        <v>728</v>
      </c>
      <c r="G1166" s="1">
        <v>722</v>
      </c>
      <c r="H1166" s="1">
        <v>711</v>
      </c>
      <c r="I1166" s="1">
        <v>760</v>
      </c>
    </row>
    <row r="1167" spans="1:9" x14ac:dyDescent="0.25">
      <c r="A1167" s="3" t="s">
        <v>1167</v>
      </c>
      <c r="B1167" s="1">
        <v>583</v>
      </c>
      <c r="C1167" s="1">
        <v>590</v>
      </c>
      <c r="D1167" s="1">
        <v>602</v>
      </c>
      <c r="E1167" s="1">
        <v>603</v>
      </c>
      <c r="F1167" s="1">
        <v>624</v>
      </c>
      <c r="G1167" s="1">
        <v>643</v>
      </c>
      <c r="H1167" s="1">
        <v>675</v>
      </c>
      <c r="I1167" s="1">
        <v>705</v>
      </c>
    </row>
    <row r="1168" spans="1:9" x14ac:dyDescent="0.25">
      <c r="A1168" s="3" t="s">
        <v>1168</v>
      </c>
      <c r="B1168" s="1">
        <v>597</v>
      </c>
      <c r="C1168" s="1">
        <v>599</v>
      </c>
      <c r="D1168" s="1">
        <v>579</v>
      </c>
      <c r="E1168" s="1">
        <v>575</v>
      </c>
      <c r="F1168" s="1">
        <v>560</v>
      </c>
      <c r="G1168" s="1">
        <v>535</v>
      </c>
      <c r="H1168" s="1">
        <v>513</v>
      </c>
      <c r="I1168" s="1">
        <v>501</v>
      </c>
    </row>
    <row r="1169" spans="1:9" x14ac:dyDescent="0.25">
      <c r="A1169" s="3" t="s">
        <v>1169</v>
      </c>
      <c r="B1169" s="1">
        <v>690</v>
      </c>
      <c r="C1169" s="1">
        <v>739</v>
      </c>
      <c r="D1169" s="1">
        <v>738</v>
      </c>
      <c r="E1169" s="1">
        <v>754</v>
      </c>
      <c r="F1169" s="1">
        <v>770</v>
      </c>
      <c r="G1169" s="1">
        <v>787</v>
      </c>
      <c r="H1169" s="1">
        <v>807</v>
      </c>
      <c r="I1169" s="1">
        <v>829</v>
      </c>
    </row>
    <row r="1170" spans="1:9" x14ac:dyDescent="0.25">
      <c r="A1170" s="3" t="s">
        <v>1170</v>
      </c>
      <c r="B1170" s="1">
        <v>581</v>
      </c>
      <c r="C1170" s="1">
        <v>585</v>
      </c>
      <c r="D1170" s="1">
        <v>615</v>
      </c>
      <c r="E1170" s="1">
        <v>623</v>
      </c>
      <c r="F1170" s="1">
        <v>630</v>
      </c>
      <c r="G1170" s="1">
        <v>654</v>
      </c>
      <c r="H1170" s="1">
        <v>695</v>
      </c>
      <c r="I1170" s="1">
        <v>732</v>
      </c>
    </row>
    <row r="1171" spans="1:9" x14ac:dyDescent="0.25">
      <c r="A1171" s="3" t="s">
        <v>1171</v>
      </c>
      <c r="B1171" s="1">
        <v>23</v>
      </c>
      <c r="C1171" s="1">
        <v>24</v>
      </c>
      <c r="D1171" s="1">
        <v>26</v>
      </c>
      <c r="E1171" s="1">
        <v>29</v>
      </c>
      <c r="F1171" s="1">
        <v>34</v>
      </c>
      <c r="G1171" s="1">
        <v>37</v>
      </c>
      <c r="H1171" s="1">
        <v>33</v>
      </c>
      <c r="I1171" s="1">
        <v>35</v>
      </c>
    </row>
    <row r="1172" spans="1:9" x14ac:dyDescent="0.25">
      <c r="A1172" s="3" t="s">
        <v>1172</v>
      </c>
      <c r="B1172" s="1">
        <v>890</v>
      </c>
      <c r="C1172" s="1">
        <v>932</v>
      </c>
      <c r="D1172" s="1">
        <v>919</v>
      </c>
      <c r="E1172" s="1">
        <v>882</v>
      </c>
      <c r="F1172" s="1">
        <v>883</v>
      </c>
      <c r="G1172" s="1">
        <v>862</v>
      </c>
      <c r="H1172" s="1">
        <v>836</v>
      </c>
      <c r="I1172" s="1">
        <v>837</v>
      </c>
    </row>
    <row r="1173" spans="1:9" x14ac:dyDescent="0.25">
      <c r="A1173" s="3" t="s">
        <v>1173</v>
      </c>
      <c r="B1173" s="1">
        <v>368</v>
      </c>
      <c r="C1173" s="1">
        <v>371</v>
      </c>
      <c r="D1173" s="1">
        <v>364</v>
      </c>
      <c r="E1173" s="1">
        <v>355</v>
      </c>
      <c r="F1173" s="1">
        <v>361</v>
      </c>
      <c r="G1173" s="1">
        <v>392</v>
      </c>
      <c r="H1173" s="1">
        <v>410</v>
      </c>
      <c r="I1173" s="1">
        <v>438</v>
      </c>
    </row>
    <row r="1174" spans="1:9" x14ac:dyDescent="0.25">
      <c r="A1174" s="3" t="s">
        <v>1174</v>
      </c>
      <c r="B1174" s="1">
        <v>335</v>
      </c>
      <c r="C1174" s="1">
        <v>311</v>
      </c>
      <c r="D1174" s="1">
        <v>313</v>
      </c>
      <c r="E1174" s="1">
        <v>303</v>
      </c>
      <c r="F1174" s="1">
        <v>315</v>
      </c>
      <c r="G1174" s="1">
        <v>320</v>
      </c>
      <c r="H1174" s="1">
        <v>337</v>
      </c>
      <c r="I1174" s="1">
        <v>343</v>
      </c>
    </row>
    <row r="1175" spans="1:9" x14ac:dyDescent="0.25">
      <c r="A1175" s="3" t="s">
        <v>1175</v>
      </c>
      <c r="B1175" s="1">
        <v>577</v>
      </c>
      <c r="C1175" s="1">
        <v>586</v>
      </c>
      <c r="D1175" s="1">
        <v>592</v>
      </c>
      <c r="E1175" s="1">
        <v>620</v>
      </c>
      <c r="F1175" s="1">
        <v>636</v>
      </c>
      <c r="G1175" s="1">
        <v>610</v>
      </c>
      <c r="H1175" s="1">
        <v>624</v>
      </c>
      <c r="I1175" s="1">
        <v>623</v>
      </c>
    </row>
    <row r="1176" spans="1:9" x14ac:dyDescent="0.25">
      <c r="A1176" s="3" t="s">
        <v>1176</v>
      </c>
      <c r="B1176" s="1">
        <v>406</v>
      </c>
      <c r="C1176" s="1">
        <v>414</v>
      </c>
      <c r="D1176" s="1">
        <v>439</v>
      </c>
      <c r="E1176" s="1">
        <v>434</v>
      </c>
      <c r="F1176" s="1">
        <v>439</v>
      </c>
      <c r="G1176" s="1">
        <v>443</v>
      </c>
      <c r="H1176" s="1">
        <v>465</v>
      </c>
      <c r="I1176" s="1">
        <v>454</v>
      </c>
    </row>
    <row r="1177" spans="1:9" x14ac:dyDescent="0.25">
      <c r="A1177" s="3" t="s">
        <v>1177</v>
      </c>
      <c r="B1177" s="1">
        <v>819</v>
      </c>
      <c r="C1177" s="1">
        <v>827</v>
      </c>
      <c r="D1177" s="1">
        <v>866</v>
      </c>
      <c r="E1177" s="1">
        <v>865</v>
      </c>
      <c r="F1177" s="1">
        <v>857</v>
      </c>
      <c r="G1177" s="1">
        <v>863</v>
      </c>
      <c r="H1177" s="1">
        <v>855</v>
      </c>
      <c r="I1177" s="1">
        <v>884</v>
      </c>
    </row>
    <row r="1178" spans="1:9" x14ac:dyDescent="0.25">
      <c r="A1178" s="3" t="s">
        <v>1178</v>
      </c>
      <c r="B1178" s="1">
        <v>933</v>
      </c>
      <c r="C1178" s="1">
        <v>955</v>
      </c>
      <c r="D1178" s="1">
        <v>940</v>
      </c>
      <c r="E1178" s="1">
        <v>929</v>
      </c>
      <c r="F1178" s="1">
        <v>895</v>
      </c>
      <c r="G1178" s="1">
        <v>907</v>
      </c>
      <c r="H1178" s="1">
        <v>821</v>
      </c>
      <c r="I1178" s="1">
        <v>813</v>
      </c>
    </row>
    <row r="1179" spans="1:9" x14ac:dyDescent="0.25">
      <c r="A1179" s="3" t="s">
        <v>1179</v>
      </c>
      <c r="B1179" s="1">
        <v>814</v>
      </c>
      <c r="C1179" s="1">
        <v>836</v>
      </c>
      <c r="D1179" s="1">
        <v>849</v>
      </c>
      <c r="E1179" s="1">
        <v>897</v>
      </c>
      <c r="F1179" s="1">
        <v>917</v>
      </c>
      <c r="G1179" s="1">
        <v>960</v>
      </c>
      <c r="H1179" s="1">
        <v>992</v>
      </c>
      <c r="I1179" s="1">
        <v>1010</v>
      </c>
    </row>
    <row r="1180" spans="1:9" x14ac:dyDescent="0.25">
      <c r="A1180" s="3" t="s">
        <v>1180</v>
      </c>
      <c r="B1180" s="1">
        <v>625</v>
      </c>
      <c r="C1180" s="1">
        <v>584</v>
      </c>
      <c r="D1180" s="1">
        <v>573</v>
      </c>
      <c r="E1180" s="1">
        <v>556</v>
      </c>
      <c r="F1180" s="1">
        <v>563</v>
      </c>
      <c r="G1180" s="1">
        <v>583</v>
      </c>
      <c r="H1180" s="1">
        <v>607</v>
      </c>
      <c r="I1180" s="1">
        <v>652</v>
      </c>
    </row>
    <row r="1181" spans="1:9" x14ac:dyDescent="0.25">
      <c r="A1181" s="3" t="s">
        <v>1181</v>
      </c>
      <c r="B1181" s="1">
        <v>551</v>
      </c>
      <c r="C1181" s="1">
        <v>573</v>
      </c>
      <c r="D1181" s="1">
        <v>574</v>
      </c>
      <c r="E1181" s="1">
        <v>609</v>
      </c>
      <c r="F1181" s="1">
        <v>583</v>
      </c>
      <c r="G1181" s="1">
        <v>573</v>
      </c>
      <c r="H1181" s="1">
        <v>582</v>
      </c>
      <c r="I1181" s="1">
        <v>619</v>
      </c>
    </row>
    <row r="1182" spans="1:9" x14ac:dyDescent="0.25">
      <c r="A1182" s="3" t="s">
        <v>1182</v>
      </c>
      <c r="B1182" s="1">
        <v>569</v>
      </c>
      <c r="C1182" s="1">
        <v>583</v>
      </c>
      <c r="D1182" s="1">
        <v>619</v>
      </c>
      <c r="E1182" s="1">
        <v>614</v>
      </c>
      <c r="F1182" s="1">
        <v>632</v>
      </c>
      <c r="G1182" s="1">
        <v>649</v>
      </c>
      <c r="H1182" s="1">
        <v>637</v>
      </c>
      <c r="I1182" s="1">
        <v>624</v>
      </c>
    </row>
    <row r="1183" spans="1:9" x14ac:dyDescent="0.25">
      <c r="A1183" s="3" t="s">
        <v>1183</v>
      </c>
      <c r="B1183" s="1">
        <v>490</v>
      </c>
      <c r="C1183" s="1">
        <v>469</v>
      </c>
      <c r="D1183" s="1">
        <v>431</v>
      </c>
      <c r="E1183" s="1">
        <v>448</v>
      </c>
      <c r="F1183" s="1">
        <v>474</v>
      </c>
      <c r="G1183" s="1">
        <v>509</v>
      </c>
      <c r="H1183" s="1">
        <v>472</v>
      </c>
      <c r="I1183" s="1">
        <v>515</v>
      </c>
    </row>
    <row r="1184" spans="1:9" x14ac:dyDescent="0.25">
      <c r="A1184" s="3" t="s">
        <v>1184</v>
      </c>
      <c r="B1184" s="1">
        <v>570</v>
      </c>
      <c r="C1184" s="1">
        <v>565</v>
      </c>
      <c r="D1184" s="1">
        <v>571</v>
      </c>
      <c r="E1184" s="1">
        <v>571</v>
      </c>
      <c r="F1184" s="1">
        <v>574</v>
      </c>
      <c r="G1184" s="1">
        <v>583</v>
      </c>
      <c r="H1184" s="1">
        <v>584</v>
      </c>
      <c r="I1184" s="1">
        <v>578</v>
      </c>
    </row>
    <row r="1185" spans="1:9" x14ac:dyDescent="0.25">
      <c r="A1185" s="3" t="s">
        <v>1185</v>
      </c>
      <c r="B1185" s="1">
        <v>1200</v>
      </c>
      <c r="C1185" s="1">
        <v>1217</v>
      </c>
      <c r="D1185" s="1">
        <v>1248</v>
      </c>
      <c r="E1185" s="1">
        <v>1261</v>
      </c>
      <c r="F1185" s="1">
        <v>1291</v>
      </c>
      <c r="G1185" s="1">
        <v>1313</v>
      </c>
      <c r="H1185" s="1">
        <v>1323</v>
      </c>
      <c r="I1185" s="1">
        <v>1290</v>
      </c>
    </row>
    <row r="1186" spans="1:9" x14ac:dyDescent="0.25">
      <c r="A1186" s="3" t="s">
        <v>1186</v>
      </c>
      <c r="B1186" s="1">
        <v>655</v>
      </c>
      <c r="C1186" s="1">
        <v>653</v>
      </c>
      <c r="D1186" s="1">
        <v>632</v>
      </c>
      <c r="E1186" s="1">
        <v>595</v>
      </c>
      <c r="F1186" s="1">
        <v>594</v>
      </c>
      <c r="G1186" s="1">
        <v>595</v>
      </c>
      <c r="H1186" s="1">
        <v>580</v>
      </c>
      <c r="I1186" s="1">
        <v>563</v>
      </c>
    </row>
    <row r="1187" spans="1:9" x14ac:dyDescent="0.25">
      <c r="A1187" s="3" t="s">
        <v>1187</v>
      </c>
      <c r="B1187" s="1">
        <v>674</v>
      </c>
      <c r="C1187" s="1">
        <v>707</v>
      </c>
      <c r="D1187" s="1">
        <v>729</v>
      </c>
      <c r="E1187" s="1">
        <v>776</v>
      </c>
      <c r="F1187" s="1">
        <v>795</v>
      </c>
      <c r="G1187" s="1">
        <v>819</v>
      </c>
      <c r="H1187" s="1">
        <v>848</v>
      </c>
      <c r="I1187" s="1">
        <v>867</v>
      </c>
    </row>
    <row r="1188" spans="1:9" x14ac:dyDescent="0.25">
      <c r="A1188" s="3" t="s">
        <v>1188</v>
      </c>
      <c r="B1188" s="1">
        <v>695</v>
      </c>
      <c r="C1188" s="1">
        <v>648</v>
      </c>
      <c r="D1188" s="1">
        <v>656</v>
      </c>
      <c r="E1188" s="1">
        <v>681</v>
      </c>
      <c r="F1188" s="1">
        <v>672</v>
      </c>
      <c r="G1188" s="1">
        <v>716</v>
      </c>
      <c r="H1188" s="1">
        <v>735</v>
      </c>
      <c r="I1188" s="1">
        <v>765</v>
      </c>
    </row>
    <row r="1189" spans="1:9" x14ac:dyDescent="0.25">
      <c r="A1189" s="3" t="s">
        <v>1189</v>
      </c>
      <c r="B1189" s="1">
        <v>676</v>
      </c>
      <c r="C1189" s="1">
        <v>706</v>
      </c>
      <c r="D1189" s="1">
        <v>712</v>
      </c>
      <c r="E1189" s="1">
        <v>710</v>
      </c>
      <c r="F1189" s="1">
        <v>722</v>
      </c>
      <c r="G1189" s="1">
        <v>723</v>
      </c>
      <c r="H1189" s="1">
        <v>737</v>
      </c>
      <c r="I1189" s="1">
        <v>745</v>
      </c>
    </row>
    <row r="1190" spans="1:9" x14ac:dyDescent="0.25">
      <c r="A1190" s="3" t="s">
        <v>1190</v>
      </c>
      <c r="B1190" s="1">
        <v>334</v>
      </c>
      <c r="C1190" s="1">
        <v>350</v>
      </c>
      <c r="D1190" s="1">
        <v>360</v>
      </c>
      <c r="E1190" s="1">
        <v>378</v>
      </c>
      <c r="F1190" s="1">
        <v>345</v>
      </c>
      <c r="G1190" s="1">
        <v>356</v>
      </c>
      <c r="H1190" s="1">
        <v>338</v>
      </c>
      <c r="I1190" s="1">
        <v>334</v>
      </c>
    </row>
    <row r="1191" spans="1:9" x14ac:dyDescent="0.25">
      <c r="A1191" s="3" t="s">
        <v>1191</v>
      </c>
      <c r="B1191" s="1">
        <v>726</v>
      </c>
      <c r="C1191" s="1">
        <v>730</v>
      </c>
      <c r="D1191" s="1">
        <v>684</v>
      </c>
      <c r="E1191" s="1">
        <v>673</v>
      </c>
      <c r="F1191" s="1">
        <v>634</v>
      </c>
      <c r="G1191" s="1">
        <v>630</v>
      </c>
      <c r="H1191" s="1">
        <v>602</v>
      </c>
      <c r="I1191" s="1">
        <v>586</v>
      </c>
    </row>
    <row r="1192" spans="1:9" x14ac:dyDescent="0.25">
      <c r="A1192" s="3" t="s">
        <v>1192</v>
      </c>
      <c r="B1192" s="1">
        <v>320</v>
      </c>
      <c r="C1192" s="1">
        <v>319</v>
      </c>
      <c r="D1192" s="1">
        <v>298</v>
      </c>
      <c r="E1192" s="1">
        <v>301</v>
      </c>
      <c r="F1192" s="1">
        <v>300</v>
      </c>
      <c r="G1192" s="1">
        <v>320</v>
      </c>
      <c r="H1192" s="1">
        <v>332</v>
      </c>
      <c r="I1192" s="1">
        <v>351</v>
      </c>
    </row>
    <row r="1193" spans="1:9" x14ac:dyDescent="0.25">
      <c r="A1193" s="3" t="s">
        <v>1193</v>
      </c>
      <c r="B1193" s="1">
        <v>467</v>
      </c>
      <c r="C1193" s="1">
        <v>458</v>
      </c>
      <c r="D1193" s="1">
        <v>456</v>
      </c>
      <c r="E1193" s="1">
        <v>458</v>
      </c>
      <c r="F1193" s="1">
        <v>424</v>
      </c>
      <c r="G1193" s="1">
        <v>416</v>
      </c>
      <c r="H1193" s="1">
        <v>465</v>
      </c>
      <c r="I1193" s="1">
        <v>415</v>
      </c>
    </row>
    <row r="1194" spans="1:9" x14ac:dyDescent="0.25">
      <c r="A1194" s="3" t="s">
        <v>1194</v>
      </c>
      <c r="B1194" s="1">
        <v>511</v>
      </c>
      <c r="C1194" s="1">
        <v>526</v>
      </c>
      <c r="D1194" s="1">
        <v>515</v>
      </c>
      <c r="E1194" s="1">
        <v>534</v>
      </c>
      <c r="F1194" s="1">
        <v>482</v>
      </c>
      <c r="G1194" s="1">
        <v>477</v>
      </c>
      <c r="H1194" s="1">
        <v>513</v>
      </c>
      <c r="I1194" s="1">
        <v>487</v>
      </c>
    </row>
    <row r="1195" spans="1:9" x14ac:dyDescent="0.25">
      <c r="A1195" s="3" t="s">
        <v>1195</v>
      </c>
      <c r="B1195" s="1">
        <v>644</v>
      </c>
      <c r="C1195" s="1">
        <v>657</v>
      </c>
      <c r="D1195" s="1">
        <v>648</v>
      </c>
      <c r="E1195" s="1">
        <v>646</v>
      </c>
      <c r="F1195" s="1">
        <v>657</v>
      </c>
      <c r="G1195" s="1">
        <v>650</v>
      </c>
      <c r="H1195" s="1">
        <v>646</v>
      </c>
      <c r="I1195" s="1">
        <v>641</v>
      </c>
    </row>
    <row r="1196" spans="1:9" x14ac:dyDescent="0.25">
      <c r="A1196" s="3" t="s">
        <v>1196</v>
      </c>
      <c r="B1196" s="1">
        <v>531</v>
      </c>
      <c r="C1196" s="1">
        <v>519</v>
      </c>
      <c r="D1196" s="1">
        <v>515</v>
      </c>
      <c r="E1196" s="1">
        <v>506</v>
      </c>
      <c r="F1196" s="1">
        <v>501</v>
      </c>
      <c r="G1196" s="1">
        <v>482</v>
      </c>
      <c r="H1196" s="1">
        <v>470</v>
      </c>
      <c r="I1196" s="1">
        <v>462</v>
      </c>
    </row>
    <row r="1197" spans="1:9" x14ac:dyDescent="0.25">
      <c r="A1197" s="3" t="s">
        <v>1197</v>
      </c>
      <c r="B1197" s="1">
        <v>666</v>
      </c>
      <c r="C1197" s="1">
        <v>660</v>
      </c>
      <c r="D1197" s="1">
        <v>651</v>
      </c>
      <c r="E1197" s="1">
        <v>660</v>
      </c>
      <c r="F1197" s="1">
        <v>707</v>
      </c>
      <c r="G1197" s="1">
        <v>759</v>
      </c>
      <c r="H1197" s="1">
        <v>765</v>
      </c>
      <c r="I1197" s="1">
        <v>810</v>
      </c>
    </row>
    <row r="1198" spans="1:9" x14ac:dyDescent="0.25">
      <c r="A1198" s="3" t="s">
        <v>1198</v>
      </c>
      <c r="B1198" s="1">
        <v>609</v>
      </c>
      <c r="C1198" s="1">
        <v>583</v>
      </c>
      <c r="D1198" s="1">
        <v>559</v>
      </c>
      <c r="E1198" s="1">
        <v>551</v>
      </c>
      <c r="F1198" s="1">
        <v>561</v>
      </c>
      <c r="G1198" s="1">
        <v>569</v>
      </c>
      <c r="H1198" s="1">
        <v>572</v>
      </c>
      <c r="I1198" s="1">
        <v>568</v>
      </c>
    </row>
    <row r="1199" spans="1:9" x14ac:dyDescent="0.25">
      <c r="A1199" s="3" t="s">
        <v>1199</v>
      </c>
      <c r="B1199" s="1">
        <v>849</v>
      </c>
      <c r="C1199" s="1">
        <v>849</v>
      </c>
      <c r="D1199" s="1">
        <v>840</v>
      </c>
      <c r="E1199" s="1">
        <v>824</v>
      </c>
      <c r="F1199" s="1">
        <v>826</v>
      </c>
      <c r="G1199" s="1">
        <v>814</v>
      </c>
      <c r="H1199" s="1">
        <v>825</v>
      </c>
      <c r="I1199" s="1">
        <v>816</v>
      </c>
    </row>
    <row r="1200" spans="1:9" x14ac:dyDescent="0.25">
      <c r="A1200" s="3" t="s">
        <v>1200</v>
      </c>
      <c r="B1200" s="1">
        <v>403</v>
      </c>
      <c r="C1200" s="1">
        <v>405</v>
      </c>
      <c r="D1200" s="1">
        <v>423</v>
      </c>
      <c r="E1200" s="1">
        <v>434</v>
      </c>
      <c r="F1200" s="1">
        <v>440</v>
      </c>
      <c r="G1200" s="1">
        <v>489</v>
      </c>
      <c r="H1200" s="1">
        <v>452</v>
      </c>
      <c r="I1200" s="1">
        <v>462</v>
      </c>
    </row>
    <row r="1201" spans="1:9" x14ac:dyDescent="0.25">
      <c r="A1201" s="3" t="s">
        <v>1201</v>
      </c>
      <c r="B1201" s="1">
        <v>659</v>
      </c>
      <c r="C1201" s="1">
        <v>649</v>
      </c>
      <c r="D1201" s="1">
        <v>635</v>
      </c>
      <c r="E1201" s="1">
        <v>591</v>
      </c>
      <c r="F1201" s="1">
        <v>545</v>
      </c>
      <c r="G1201" s="1">
        <v>531</v>
      </c>
      <c r="H1201" s="1">
        <v>528</v>
      </c>
      <c r="I1201" s="1">
        <v>514</v>
      </c>
    </row>
    <row r="1202" spans="1:9" x14ac:dyDescent="0.25">
      <c r="A1202" s="3" t="s">
        <v>1202</v>
      </c>
      <c r="B1202" s="1">
        <v>163</v>
      </c>
      <c r="C1202" s="1">
        <v>178</v>
      </c>
      <c r="D1202" s="1">
        <v>180</v>
      </c>
      <c r="E1202" s="1">
        <v>211</v>
      </c>
      <c r="F1202" s="1">
        <v>234</v>
      </c>
      <c r="G1202" s="1">
        <v>272</v>
      </c>
      <c r="H1202" s="1">
        <v>284</v>
      </c>
      <c r="I1202" s="1">
        <v>283</v>
      </c>
    </row>
    <row r="1203" spans="1:9" x14ac:dyDescent="0.25">
      <c r="A1203" s="3" t="s">
        <v>1203</v>
      </c>
      <c r="B1203" s="1">
        <v>33</v>
      </c>
      <c r="C1203" s="1">
        <v>31</v>
      </c>
      <c r="D1203" s="1">
        <v>21</v>
      </c>
      <c r="E1203" s="1">
        <v>19</v>
      </c>
      <c r="F1203" s="1"/>
      <c r="G1203" s="1"/>
      <c r="H1203" s="1"/>
      <c r="I1203" s="1"/>
    </row>
    <row r="1204" spans="1:9" x14ac:dyDescent="0.25">
      <c r="A1204" s="3" t="s">
        <v>1204</v>
      </c>
      <c r="B1204" s="1">
        <v>52</v>
      </c>
      <c r="C1204" s="1">
        <v>50</v>
      </c>
      <c r="D1204" s="1">
        <v>46</v>
      </c>
      <c r="E1204" s="1">
        <v>33</v>
      </c>
      <c r="F1204" s="1">
        <v>27</v>
      </c>
      <c r="G1204" s="1">
        <v>43</v>
      </c>
      <c r="H1204" s="1">
        <v>49</v>
      </c>
      <c r="I1204" s="1">
        <v>41</v>
      </c>
    </row>
    <row r="1205" spans="1:9" x14ac:dyDescent="0.25">
      <c r="A1205" s="3" t="s">
        <v>1205</v>
      </c>
      <c r="B1205" s="1">
        <v>223</v>
      </c>
      <c r="C1205" s="1">
        <v>237</v>
      </c>
      <c r="D1205" s="1">
        <v>236</v>
      </c>
      <c r="E1205" s="1">
        <v>231</v>
      </c>
      <c r="F1205" s="1">
        <v>238</v>
      </c>
      <c r="G1205" s="1">
        <v>257</v>
      </c>
      <c r="H1205" s="1">
        <v>273</v>
      </c>
      <c r="I1205" s="1">
        <v>292</v>
      </c>
    </row>
    <row r="1206" spans="1:9" x14ac:dyDescent="0.25">
      <c r="A1206" s="3" t="s">
        <v>1206</v>
      </c>
      <c r="B1206" s="1">
        <v>26</v>
      </c>
      <c r="C1206" s="1"/>
      <c r="D1206" s="1"/>
      <c r="E1206" s="1"/>
      <c r="F1206" s="1"/>
      <c r="G1206" s="1"/>
      <c r="H1206" s="1"/>
      <c r="I1206" s="1"/>
    </row>
    <row r="1207" spans="1:9" x14ac:dyDescent="0.25">
      <c r="A1207" s="3" t="s">
        <v>1207</v>
      </c>
      <c r="B1207" s="1">
        <v>125</v>
      </c>
      <c r="C1207" s="1">
        <v>113</v>
      </c>
      <c r="D1207" s="1">
        <v>61</v>
      </c>
      <c r="E1207" s="1"/>
      <c r="F1207" s="1">
        <v>99</v>
      </c>
      <c r="G1207" s="1">
        <v>89</v>
      </c>
      <c r="H1207" s="1">
        <v>93</v>
      </c>
      <c r="I1207" s="1">
        <v>79</v>
      </c>
    </row>
    <row r="1208" spans="1:9" x14ac:dyDescent="0.25">
      <c r="A1208" s="3" t="s">
        <v>1208</v>
      </c>
      <c r="B1208" s="1">
        <v>358</v>
      </c>
      <c r="C1208" s="1">
        <v>374</v>
      </c>
      <c r="D1208" s="1">
        <v>365</v>
      </c>
      <c r="E1208" s="1">
        <v>333</v>
      </c>
      <c r="F1208" s="1">
        <v>317</v>
      </c>
      <c r="G1208" s="1">
        <v>300</v>
      </c>
      <c r="H1208" s="1">
        <v>291</v>
      </c>
      <c r="I1208" s="1">
        <v>272</v>
      </c>
    </row>
    <row r="1209" spans="1:9" x14ac:dyDescent="0.25">
      <c r="A1209" s="3" t="s">
        <v>1209</v>
      </c>
      <c r="B1209" s="1">
        <v>454</v>
      </c>
      <c r="C1209" s="1">
        <v>457</v>
      </c>
      <c r="D1209" s="1">
        <v>460</v>
      </c>
      <c r="E1209" s="1">
        <v>452</v>
      </c>
      <c r="F1209" s="1">
        <v>449</v>
      </c>
      <c r="G1209" s="1">
        <v>434</v>
      </c>
      <c r="H1209" s="1">
        <v>414</v>
      </c>
      <c r="I1209" s="1">
        <v>392</v>
      </c>
    </row>
    <row r="1210" spans="1:9" x14ac:dyDescent="0.25">
      <c r="A1210" s="3" t="s">
        <v>1210</v>
      </c>
      <c r="B1210" s="1">
        <v>278</v>
      </c>
      <c r="C1210" s="1">
        <v>252</v>
      </c>
      <c r="D1210" s="1">
        <v>246</v>
      </c>
      <c r="E1210" s="1">
        <v>247</v>
      </c>
      <c r="F1210" s="1">
        <v>238</v>
      </c>
      <c r="G1210" s="1">
        <v>230</v>
      </c>
      <c r="H1210" s="1">
        <v>225</v>
      </c>
      <c r="I1210" s="1">
        <v>229</v>
      </c>
    </row>
    <row r="1211" spans="1:9" x14ac:dyDescent="0.25">
      <c r="A1211" s="3" t="s">
        <v>1211</v>
      </c>
      <c r="B1211" s="1">
        <v>241</v>
      </c>
      <c r="C1211" s="1">
        <v>241</v>
      </c>
      <c r="D1211" s="1">
        <v>235</v>
      </c>
      <c r="E1211" s="1">
        <v>233</v>
      </c>
      <c r="F1211" s="1">
        <v>224</v>
      </c>
      <c r="G1211" s="1">
        <v>206</v>
      </c>
      <c r="H1211" s="1">
        <v>205</v>
      </c>
      <c r="I1211" s="1">
        <v>209</v>
      </c>
    </row>
    <row r="1212" spans="1:9" x14ac:dyDescent="0.25">
      <c r="A1212" s="3" t="s">
        <v>1212</v>
      </c>
      <c r="B1212" s="1">
        <v>237</v>
      </c>
      <c r="C1212" s="1">
        <v>217</v>
      </c>
      <c r="D1212" s="1">
        <v>225</v>
      </c>
      <c r="E1212" s="1">
        <v>233</v>
      </c>
      <c r="F1212" s="1">
        <v>216</v>
      </c>
      <c r="G1212" s="1">
        <v>194</v>
      </c>
      <c r="H1212" s="1">
        <v>199</v>
      </c>
      <c r="I1212" s="1">
        <v>185</v>
      </c>
    </row>
    <row r="1213" spans="1:9" x14ac:dyDescent="0.25">
      <c r="A1213" s="3" t="s">
        <v>1213</v>
      </c>
      <c r="B1213" s="1">
        <v>370</v>
      </c>
      <c r="C1213" s="1">
        <v>371</v>
      </c>
      <c r="D1213" s="1">
        <v>352</v>
      </c>
      <c r="E1213" s="1">
        <v>324</v>
      </c>
      <c r="F1213" s="1">
        <v>314</v>
      </c>
      <c r="G1213" s="1">
        <v>294</v>
      </c>
      <c r="H1213" s="1">
        <v>286</v>
      </c>
      <c r="I1213" s="1">
        <v>264</v>
      </c>
    </row>
    <row r="1214" spans="1:9" x14ac:dyDescent="0.25">
      <c r="A1214" s="3" t="s">
        <v>1214</v>
      </c>
      <c r="B1214" s="1">
        <v>352</v>
      </c>
      <c r="C1214" s="1">
        <v>363</v>
      </c>
      <c r="D1214" s="1">
        <v>366</v>
      </c>
      <c r="E1214" s="1">
        <v>381</v>
      </c>
      <c r="F1214" s="1">
        <v>381</v>
      </c>
      <c r="G1214" s="1">
        <v>367</v>
      </c>
      <c r="H1214" s="1">
        <v>346</v>
      </c>
      <c r="I1214" s="1">
        <v>323</v>
      </c>
    </row>
    <row r="1215" spans="1:9" x14ac:dyDescent="0.25">
      <c r="A1215" s="3" t="s">
        <v>1215</v>
      </c>
      <c r="B1215" s="1">
        <v>375</v>
      </c>
      <c r="C1215" s="1">
        <v>389</v>
      </c>
      <c r="D1215" s="1">
        <v>393</v>
      </c>
      <c r="E1215" s="1">
        <v>379</v>
      </c>
      <c r="F1215" s="1">
        <v>378</v>
      </c>
      <c r="G1215" s="1">
        <v>359</v>
      </c>
      <c r="H1215" s="1">
        <v>348</v>
      </c>
      <c r="I1215" s="1">
        <v>343</v>
      </c>
    </row>
    <row r="1216" spans="1:9" x14ac:dyDescent="0.25">
      <c r="A1216" s="3" t="s">
        <v>1216</v>
      </c>
      <c r="B1216" s="1">
        <v>319</v>
      </c>
      <c r="C1216" s="1">
        <v>308</v>
      </c>
      <c r="D1216" s="1">
        <v>309</v>
      </c>
      <c r="E1216" s="1">
        <v>277</v>
      </c>
      <c r="F1216" s="1">
        <v>253</v>
      </c>
      <c r="G1216" s="1">
        <v>250</v>
      </c>
      <c r="H1216" s="1">
        <v>250</v>
      </c>
      <c r="I1216" s="1">
        <v>267</v>
      </c>
    </row>
    <row r="1217" spans="1:9" x14ac:dyDescent="0.25">
      <c r="A1217" s="3" t="s">
        <v>1217</v>
      </c>
      <c r="B1217" s="1">
        <v>477</v>
      </c>
      <c r="C1217" s="1">
        <v>457</v>
      </c>
      <c r="D1217" s="1">
        <v>453</v>
      </c>
      <c r="E1217" s="1">
        <v>451</v>
      </c>
      <c r="F1217" s="1">
        <v>432</v>
      </c>
      <c r="G1217" s="1">
        <v>429</v>
      </c>
      <c r="H1217" s="1">
        <v>409</v>
      </c>
      <c r="I1217" s="1">
        <v>397</v>
      </c>
    </row>
    <row r="1218" spans="1:9" x14ac:dyDescent="0.25">
      <c r="A1218" s="3" t="s">
        <v>1218</v>
      </c>
      <c r="B1218" s="1">
        <v>385</v>
      </c>
      <c r="C1218" s="1">
        <v>374</v>
      </c>
      <c r="D1218" s="1">
        <v>342</v>
      </c>
      <c r="E1218" s="1">
        <v>334</v>
      </c>
      <c r="F1218" s="1">
        <v>331</v>
      </c>
      <c r="G1218" s="1">
        <v>333</v>
      </c>
      <c r="H1218" s="1">
        <v>322</v>
      </c>
      <c r="I1218" s="1">
        <v>316</v>
      </c>
    </row>
    <row r="1219" spans="1:9" x14ac:dyDescent="0.25">
      <c r="A1219" s="3" t="s">
        <v>1219</v>
      </c>
      <c r="B1219" s="1">
        <v>169</v>
      </c>
      <c r="C1219" s="1">
        <v>174</v>
      </c>
      <c r="D1219" s="1">
        <v>174</v>
      </c>
      <c r="E1219" s="1">
        <v>175</v>
      </c>
      <c r="F1219" s="1">
        <v>188</v>
      </c>
      <c r="G1219" s="1">
        <v>169</v>
      </c>
      <c r="H1219" s="1">
        <v>180</v>
      </c>
      <c r="I1219" s="1">
        <v>178</v>
      </c>
    </row>
    <row r="1220" spans="1:9" x14ac:dyDescent="0.25">
      <c r="A1220" s="3" t="s">
        <v>1220</v>
      </c>
      <c r="B1220" s="1">
        <v>173</v>
      </c>
      <c r="C1220" s="1">
        <v>170</v>
      </c>
      <c r="D1220" s="1">
        <v>168</v>
      </c>
      <c r="E1220" s="1">
        <v>173</v>
      </c>
      <c r="F1220" s="1">
        <v>183</v>
      </c>
      <c r="G1220" s="1">
        <v>187</v>
      </c>
      <c r="H1220" s="1">
        <v>201</v>
      </c>
      <c r="I1220" s="1">
        <v>208</v>
      </c>
    </row>
    <row r="1221" spans="1:9" x14ac:dyDescent="0.25">
      <c r="A1221" s="3" t="s">
        <v>1221</v>
      </c>
      <c r="B1221" s="1">
        <v>38</v>
      </c>
      <c r="C1221" s="1">
        <v>37</v>
      </c>
      <c r="D1221" s="1">
        <v>45</v>
      </c>
      <c r="E1221" s="1">
        <v>51</v>
      </c>
      <c r="F1221" s="1">
        <v>61</v>
      </c>
      <c r="G1221" s="1">
        <v>70</v>
      </c>
      <c r="H1221" s="1">
        <v>73</v>
      </c>
      <c r="I1221" s="1">
        <v>69</v>
      </c>
    </row>
    <row r="1222" spans="1:9" x14ac:dyDescent="0.25">
      <c r="A1222" s="3" t="s">
        <v>1222</v>
      </c>
      <c r="B1222" s="1">
        <v>155</v>
      </c>
      <c r="C1222" s="1">
        <v>160</v>
      </c>
      <c r="D1222" s="1">
        <v>147</v>
      </c>
      <c r="E1222" s="1">
        <v>145</v>
      </c>
      <c r="F1222" s="1">
        <v>122</v>
      </c>
      <c r="G1222" s="1">
        <v>123</v>
      </c>
      <c r="H1222" s="1">
        <v>109</v>
      </c>
      <c r="I1222" s="1">
        <v>116</v>
      </c>
    </row>
    <row r="1223" spans="1:9" x14ac:dyDescent="0.25">
      <c r="A1223" s="3" t="s">
        <v>1223</v>
      </c>
      <c r="B1223" s="1">
        <v>263</v>
      </c>
      <c r="C1223" s="1">
        <v>260</v>
      </c>
      <c r="D1223" s="1">
        <v>251</v>
      </c>
      <c r="E1223" s="1">
        <v>235</v>
      </c>
      <c r="F1223" s="1">
        <v>237</v>
      </c>
      <c r="G1223" s="1">
        <v>222</v>
      </c>
      <c r="H1223" s="1">
        <v>231</v>
      </c>
      <c r="I1223" s="1">
        <v>218</v>
      </c>
    </row>
    <row r="1224" spans="1:9" x14ac:dyDescent="0.25">
      <c r="A1224" s="3" t="s">
        <v>1224</v>
      </c>
      <c r="B1224" s="1">
        <v>125</v>
      </c>
      <c r="C1224" s="1">
        <v>114</v>
      </c>
      <c r="D1224" s="1">
        <v>106</v>
      </c>
      <c r="E1224" s="1">
        <v>111</v>
      </c>
      <c r="F1224" s="1">
        <v>109</v>
      </c>
      <c r="G1224" s="1">
        <v>106</v>
      </c>
      <c r="H1224" s="1">
        <v>106</v>
      </c>
      <c r="I1224" s="1">
        <v>119</v>
      </c>
    </row>
    <row r="1225" spans="1:9" x14ac:dyDescent="0.25">
      <c r="A1225" s="3" t="s">
        <v>1225</v>
      </c>
      <c r="B1225" s="1">
        <v>98</v>
      </c>
      <c r="C1225" s="1">
        <v>94</v>
      </c>
      <c r="D1225" s="1">
        <v>95</v>
      </c>
      <c r="E1225" s="1">
        <v>90</v>
      </c>
      <c r="F1225" s="1">
        <v>79</v>
      </c>
      <c r="G1225" s="1">
        <v>69</v>
      </c>
      <c r="H1225" s="1">
        <v>69</v>
      </c>
      <c r="I1225" s="1">
        <v>75</v>
      </c>
    </row>
    <row r="1226" spans="1:9" x14ac:dyDescent="0.25">
      <c r="A1226" s="3" t="s">
        <v>1226</v>
      </c>
      <c r="B1226" s="1">
        <v>340</v>
      </c>
      <c r="C1226" s="1">
        <v>332</v>
      </c>
      <c r="D1226" s="1">
        <v>320</v>
      </c>
      <c r="E1226" s="1">
        <v>290</v>
      </c>
      <c r="F1226" s="1">
        <v>287</v>
      </c>
      <c r="G1226" s="1">
        <v>295</v>
      </c>
      <c r="H1226" s="1">
        <v>286</v>
      </c>
      <c r="I1226" s="1">
        <v>281</v>
      </c>
    </row>
    <row r="1227" spans="1:9" x14ac:dyDescent="0.25">
      <c r="A1227" s="3" t="s">
        <v>1227</v>
      </c>
      <c r="B1227" s="1">
        <v>708</v>
      </c>
      <c r="C1227" s="1">
        <v>696</v>
      </c>
      <c r="D1227" s="1">
        <v>709</v>
      </c>
      <c r="E1227" s="1">
        <v>693</v>
      </c>
      <c r="F1227" s="1">
        <v>690</v>
      </c>
      <c r="G1227" s="1">
        <v>676</v>
      </c>
      <c r="H1227" s="1">
        <v>674</v>
      </c>
      <c r="I1227" s="1">
        <v>663</v>
      </c>
    </row>
    <row r="1228" spans="1:9" x14ac:dyDescent="0.25">
      <c r="A1228" s="3" t="s">
        <v>1228</v>
      </c>
      <c r="B1228" s="1">
        <v>73</v>
      </c>
      <c r="C1228" s="1">
        <v>75</v>
      </c>
      <c r="D1228" s="1">
        <v>79</v>
      </c>
      <c r="E1228" s="1">
        <v>85</v>
      </c>
      <c r="F1228" s="1">
        <v>97</v>
      </c>
      <c r="G1228" s="1">
        <v>85</v>
      </c>
      <c r="H1228" s="1">
        <v>92</v>
      </c>
      <c r="I1228" s="1">
        <v>93</v>
      </c>
    </row>
    <row r="1229" spans="1:9" x14ac:dyDescent="0.25">
      <c r="A1229" s="3" t="s">
        <v>1229</v>
      </c>
      <c r="B1229" s="1">
        <v>430</v>
      </c>
      <c r="C1229" s="1">
        <v>453</v>
      </c>
      <c r="D1229" s="1">
        <v>455</v>
      </c>
      <c r="E1229" s="1">
        <v>441</v>
      </c>
      <c r="F1229" s="1">
        <v>408</v>
      </c>
      <c r="G1229" s="1">
        <v>397</v>
      </c>
      <c r="H1229" s="1">
        <v>397</v>
      </c>
      <c r="I1229" s="1">
        <v>382</v>
      </c>
    </row>
    <row r="1230" spans="1:9" x14ac:dyDescent="0.25">
      <c r="A1230" s="3" t="s">
        <v>1230</v>
      </c>
      <c r="B1230" s="1">
        <v>169</v>
      </c>
      <c r="C1230" s="1">
        <v>164</v>
      </c>
      <c r="D1230" s="1">
        <v>157</v>
      </c>
      <c r="E1230" s="1">
        <v>143</v>
      </c>
      <c r="F1230" s="1">
        <v>146</v>
      </c>
      <c r="G1230" s="1">
        <v>137</v>
      </c>
      <c r="H1230" s="1">
        <v>132</v>
      </c>
      <c r="I1230" s="1">
        <v>128</v>
      </c>
    </row>
    <row r="1231" spans="1:9" x14ac:dyDescent="0.25">
      <c r="A1231" s="3" t="s">
        <v>1231</v>
      </c>
      <c r="B1231" s="1">
        <v>596</v>
      </c>
      <c r="C1231" s="1">
        <v>625</v>
      </c>
      <c r="D1231" s="1">
        <v>617</v>
      </c>
      <c r="E1231" s="1">
        <v>570</v>
      </c>
      <c r="F1231" s="1">
        <v>566</v>
      </c>
      <c r="G1231" s="1">
        <v>563</v>
      </c>
      <c r="H1231" s="1">
        <v>566</v>
      </c>
      <c r="I1231" s="1">
        <v>544</v>
      </c>
    </row>
    <row r="1232" spans="1:9" x14ac:dyDescent="0.25">
      <c r="A1232" s="3" t="s">
        <v>1232</v>
      </c>
      <c r="B1232" s="1">
        <v>559</v>
      </c>
      <c r="C1232" s="1">
        <v>531</v>
      </c>
      <c r="D1232" s="1">
        <v>540</v>
      </c>
      <c r="E1232" s="1">
        <v>518</v>
      </c>
      <c r="F1232" s="1">
        <v>492</v>
      </c>
      <c r="G1232" s="1">
        <v>530</v>
      </c>
      <c r="H1232" s="1">
        <v>497</v>
      </c>
      <c r="I1232" s="1">
        <v>474</v>
      </c>
    </row>
    <row r="1233" spans="1:9" x14ac:dyDescent="0.25">
      <c r="A1233" s="3" t="s">
        <v>1233</v>
      </c>
      <c r="B1233" s="1">
        <v>396</v>
      </c>
      <c r="C1233" s="1">
        <v>397</v>
      </c>
      <c r="D1233" s="1">
        <v>374</v>
      </c>
      <c r="E1233" s="1">
        <v>340</v>
      </c>
      <c r="F1233" s="1">
        <v>316</v>
      </c>
      <c r="G1233" s="1">
        <v>294</v>
      </c>
      <c r="H1233" s="1">
        <v>249</v>
      </c>
      <c r="I1233" s="1">
        <v>265</v>
      </c>
    </row>
    <row r="1234" spans="1:9" x14ac:dyDescent="0.25">
      <c r="A1234" s="3" t="s">
        <v>1234</v>
      </c>
      <c r="B1234" s="1">
        <v>89</v>
      </c>
      <c r="C1234" s="1">
        <v>78</v>
      </c>
      <c r="D1234" s="1">
        <v>62</v>
      </c>
      <c r="E1234" s="1">
        <v>59</v>
      </c>
      <c r="F1234" s="1">
        <v>60</v>
      </c>
      <c r="G1234" s="1">
        <v>67</v>
      </c>
      <c r="H1234" s="1">
        <v>57</v>
      </c>
      <c r="I1234" s="1">
        <v>58</v>
      </c>
    </row>
    <row r="1235" spans="1:9" x14ac:dyDescent="0.25">
      <c r="A1235" s="3" t="s">
        <v>1235</v>
      </c>
      <c r="B1235" s="1">
        <v>217</v>
      </c>
      <c r="C1235" s="1">
        <v>223</v>
      </c>
      <c r="D1235" s="1">
        <v>239</v>
      </c>
      <c r="E1235" s="1">
        <v>244</v>
      </c>
      <c r="F1235" s="1">
        <v>221</v>
      </c>
      <c r="G1235" s="1">
        <v>210</v>
      </c>
      <c r="H1235" s="1">
        <v>202</v>
      </c>
      <c r="I1235" s="1">
        <v>182</v>
      </c>
    </row>
    <row r="1236" spans="1:9" x14ac:dyDescent="0.25">
      <c r="A1236" s="3" t="s">
        <v>1236</v>
      </c>
      <c r="B1236" s="1">
        <v>87</v>
      </c>
      <c r="C1236" s="1">
        <v>59</v>
      </c>
      <c r="D1236" s="1">
        <v>64</v>
      </c>
      <c r="E1236" s="1">
        <v>88</v>
      </c>
      <c r="F1236" s="1">
        <v>68</v>
      </c>
      <c r="G1236" s="1">
        <v>86</v>
      </c>
      <c r="H1236" s="1">
        <v>77</v>
      </c>
      <c r="I1236" s="1">
        <v>100</v>
      </c>
    </row>
    <row r="1237" spans="1:9" x14ac:dyDescent="0.25">
      <c r="A1237" s="3" t="s">
        <v>1237</v>
      </c>
      <c r="B1237" s="1">
        <v>27</v>
      </c>
      <c r="C1237" s="1">
        <v>28</v>
      </c>
      <c r="D1237" s="1">
        <v>30</v>
      </c>
      <c r="E1237" s="1">
        <v>28</v>
      </c>
      <c r="F1237" s="1">
        <v>29</v>
      </c>
      <c r="G1237" s="1">
        <v>32</v>
      </c>
      <c r="H1237" s="1">
        <v>46</v>
      </c>
      <c r="I1237" s="1">
        <v>45</v>
      </c>
    </row>
    <row r="1238" spans="1:9" x14ac:dyDescent="0.25">
      <c r="A1238" s="3" t="s">
        <v>1238</v>
      </c>
      <c r="B1238" s="1">
        <v>73</v>
      </c>
      <c r="C1238" s="1">
        <v>74</v>
      </c>
      <c r="D1238" s="1">
        <v>66</v>
      </c>
      <c r="E1238" s="1">
        <v>70</v>
      </c>
      <c r="F1238" s="1">
        <v>61</v>
      </c>
      <c r="G1238" s="1">
        <v>74</v>
      </c>
      <c r="H1238" s="1">
        <v>68</v>
      </c>
      <c r="I1238" s="1">
        <v>70</v>
      </c>
    </row>
    <row r="1239" spans="1:9" x14ac:dyDescent="0.25">
      <c r="A1239" s="3" t="s">
        <v>1239</v>
      </c>
      <c r="B1239" s="1">
        <v>176</v>
      </c>
      <c r="C1239" s="1">
        <v>166</v>
      </c>
      <c r="D1239" s="1">
        <v>156</v>
      </c>
      <c r="E1239" s="1">
        <v>142</v>
      </c>
      <c r="F1239" s="1">
        <v>116</v>
      </c>
      <c r="G1239" s="1">
        <v>113</v>
      </c>
      <c r="H1239" s="1">
        <v>100</v>
      </c>
      <c r="I1239" s="1">
        <v>92</v>
      </c>
    </row>
    <row r="1240" spans="1:9" x14ac:dyDescent="0.25">
      <c r="A1240" s="3" t="s">
        <v>1240</v>
      </c>
      <c r="B1240" s="1">
        <v>555</v>
      </c>
      <c r="C1240" s="1">
        <v>531</v>
      </c>
      <c r="D1240" s="1">
        <v>522</v>
      </c>
      <c r="E1240" s="1">
        <v>522</v>
      </c>
      <c r="F1240" s="1">
        <v>542</v>
      </c>
      <c r="G1240" s="1">
        <v>515</v>
      </c>
      <c r="H1240" s="1">
        <v>510</v>
      </c>
      <c r="I1240" s="1">
        <v>482</v>
      </c>
    </row>
    <row r="1241" spans="1:9" x14ac:dyDescent="0.25">
      <c r="A1241" s="3" t="s">
        <v>1241</v>
      </c>
      <c r="B1241" s="1">
        <v>130</v>
      </c>
      <c r="C1241" s="1">
        <v>124</v>
      </c>
      <c r="D1241" s="1">
        <v>115</v>
      </c>
      <c r="E1241" s="1">
        <v>113</v>
      </c>
      <c r="F1241" s="1">
        <v>106</v>
      </c>
      <c r="G1241" s="1">
        <v>92</v>
      </c>
      <c r="H1241" s="1">
        <v>91</v>
      </c>
      <c r="I1241" s="1">
        <v>90</v>
      </c>
    </row>
    <row r="1242" spans="1:9" x14ac:dyDescent="0.25">
      <c r="A1242" s="3" t="s">
        <v>1242</v>
      </c>
      <c r="B1242" s="1">
        <v>97</v>
      </c>
      <c r="C1242" s="1">
        <v>94</v>
      </c>
      <c r="D1242" s="1">
        <v>92</v>
      </c>
      <c r="E1242" s="1">
        <v>76</v>
      </c>
      <c r="F1242" s="1">
        <v>60</v>
      </c>
      <c r="G1242" s="1">
        <v>49</v>
      </c>
      <c r="H1242" s="1">
        <v>38</v>
      </c>
      <c r="I1242" s="1"/>
    </row>
    <row r="1243" spans="1:9" x14ac:dyDescent="0.25">
      <c r="A1243" s="3" t="s">
        <v>1243</v>
      </c>
      <c r="B1243" s="1">
        <v>119</v>
      </c>
      <c r="C1243" s="1">
        <v>108</v>
      </c>
      <c r="D1243" s="1">
        <v>103</v>
      </c>
      <c r="E1243" s="1">
        <v>102</v>
      </c>
      <c r="F1243" s="1">
        <v>110</v>
      </c>
      <c r="G1243" s="1">
        <v>109</v>
      </c>
      <c r="H1243" s="1">
        <v>101</v>
      </c>
      <c r="I1243" s="1">
        <v>133</v>
      </c>
    </row>
    <row r="1244" spans="1:9" x14ac:dyDescent="0.25">
      <c r="A1244" s="3" t="s">
        <v>1244</v>
      </c>
      <c r="B1244" s="1">
        <v>160</v>
      </c>
      <c r="C1244" s="1">
        <v>162</v>
      </c>
      <c r="D1244" s="1">
        <v>152</v>
      </c>
      <c r="E1244" s="1">
        <v>148</v>
      </c>
      <c r="F1244" s="1">
        <v>142</v>
      </c>
      <c r="G1244" s="1">
        <v>133</v>
      </c>
      <c r="H1244" s="1">
        <v>131</v>
      </c>
      <c r="I1244" s="1">
        <v>140</v>
      </c>
    </row>
    <row r="1245" spans="1:9" x14ac:dyDescent="0.25">
      <c r="A1245" s="3" t="s">
        <v>1245</v>
      </c>
      <c r="B1245" s="1">
        <v>124</v>
      </c>
      <c r="C1245" s="1">
        <v>120</v>
      </c>
      <c r="D1245" s="1">
        <v>116</v>
      </c>
      <c r="E1245" s="1">
        <v>123</v>
      </c>
      <c r="F1245" s="1">
        <v>130</v>
      </c>
      <c r="G1245" s="1">
        <v>123</v>
      </c>
      <c r="H1245" s="1">
        <v>125</v>
      </c>
      <c r="I1245" s="1">
        <v>141</v>
      </c>
    </row>
    <row r="1246" spans="1:9" x14ac:dyDescent="0.25">
      <c r="A1246" s="3" t="s">
        <v>1246</v>
      </c>
      <c r="B1246" s="1">
        <v>420</v>
      </c>
      <c r="C1246" s="1">
        <v>436</v>
      </c>
      <c r="D1246" s="1">
        <v>440</v>
      </c>
      <c r="E1246" s="1">
        <v>404</v>
      </c>
      <c r="F1246" s="1">
        <v>393</v>
      </c>
      <c r="G1246" s="1">
        <v>392</v>
      </c>
      <c r="H1246" s="1">
        <v>389</v>
      </c>
      <c r="I1246" s="1">
        <v>365</v>
      </c>
    </row>
    <row r="1247" spans="1:9" x14ac:dyDescent="0.25">
      <c r="A1247" s="3" t="s">
        <v>1247</v>
      </c>
      <c r="B1247" s="1">
        <v>479</v>
      </c>
      <c r="C1247" s="1">
        <v>467</v>
      </c>
      <c r="D1247" s="1">
        <v>485</v>
      </c>
      <c r="E1247" s="1">
        <v>466</v>
      </c>
      <c r="F1247" s="1">
        <v>449</v>
      </c>
      <c r="G1247" s="1">
        <v>468</v>
      </c>
      <c r="H1247" s="1">
        <v>474</v>
      </c>
      <c r="I1247" s="1">
        <v>469</v>
      </c>
    </row>
    <row r="1248" spans="1:9" x14ac:dyDescent="0.25">
      <c r="A1248" s="3" t="s">
        <v>1248</v>
      </c>
      <c r="B1248" s="1">
        <v>179</v>
      </c>
      <c r="C1248" s="1">
        <v>178</v>
      </c>
      <c r="D1248" s="1">
        <v>173</v>
      </c>
      <c r="E1248" s="1">
        <v>170</v>
      </c>
      <c r="F1248" s="1">
        <v>146</v>
      </c>
      <c r="G1248" s="1">
        <v>187</v>
      </c>
      <c r="H1248" s="1">
        <v>186</v>
      </c>
      <c r="I1248" s="1">
        <v>165</v>
      </c>
    </row>
    <row r="1249" spans="1:9" x14ac:dyDescent="0.25">
      <c r="A1249" s="3" t="s">
        <v>1249</v>
      </c>
      <c r="B1249" s="1">
        <v>589</v>
      </c>
      <c r="C1249" s="1">
        <v>561</v>
      </c>
      <c r="D1249" s="1">
        <v>539</v>
      </c>
      <c r="E1249" s="1">
        <v>505</v>
      </c>
      <c r="F1249" s="1">
        <v>459</v>
      </c>
      <c r="G1249" s="1">
        <v>440</v>
      </c>
      <c r="H1249" s="1">
        <v>415</v>
      </c>
      <c r="I1249" s="1">
        <v>399</v>
      </c>
    </row>
    <row r="1250" spans="1:9" x14ac:dyDescent="0.25">
      <c r="A1250" s="3" t="s">
        <v>1250</v>
      </c>
      <c r="B1250" s="1">
        <v>287</v>
      </c>
      <c r="C1250" s="1">
        <v>272</v>
      </c>
      <c r="D1250" s="1">
        <v>254</v>
      </c>
      <c r="E1250" s="1">
        <v>239</v>
      </c>
      <c r="F1250" s="1">
        <v>225</v>
      </c>
      <c r="G1250" s="1">
        <v>226</v>
      </c>
      <c r="H1250" s="1">
        <v>226</v>
      </c>
      <c r="I1250" s="1">
        <v>210</v>
      </c>
    </row>
    <row r="1251" spans="1:9" x14ac:dyDescent="0.25">
      <c r="A1251" s="3" t="s">
        <v>1251</v>
      </c>
      <c r="B1251" s="1">
        <v>574</v>
      </c>
      <c r="C1251" s="1">
        <v>580</v>
      </c>
      <c r="D1251" s="1">
        <v>585</v>
      </c>
      <c r="E1251" s="1">
        <v>550</v>
      </c>
      <c r="F1251" s="1">
        <v>545</v>
      </c>
      <c r="G1251" s="1">
        <v>518</v>
      </c>
      <c r="H1251" s="1">
        <v>501</v>
      </c>
      <c r="I1251" s="1">
        <v>494</v>
      </c>
    </row>
    <row r="1252" spans="1:9" x14ac:dyDescent="0.25">
      <c r="A1252" s="3" t="s">
        <v>1252</v>
      </c>
      <c r="B1252" s="1">
        <v>382</v>
      </c>
      <c r="C1252" s="1">
        <v>376</v>
      </c>
      <c r="D1252" s="1">
        <v>375</v>
      </c>
      <c r="E1252" s="1">
        <v>367</v>
      </c>
      <c r="F1252" s="1">
        <v>363</v>
      </c>
      <c r="G1252" s="1">
        <v>390</v>
      </c>
      <c r="H1252" s="1">
        <v>385</v>
      </c>
      <c r="I1252" s="1">
        <v>405</v>
      </c>
    </row>
    <row r="1253" spans="1:9" x14ac:dyDescent="0.25">
      <c r="A1253" s="3" t="s">
        <v>1253</v>
      </c>
      <c r="B1253" s="1"/>
      <c r="C1253" s="1"/>
      <c r="D1253" s="1"/>
      <c r="E1253" s="1">
        <v>12</v>
      </c>
      <c r="F1253" s="1">
        <v>15</v>
      </c>
      <c r="G1253" s="1">
        <v>15</v>
      </c>
      <c r="H1253" s="1">
        <v>18</v>
      </c>
      <c r="I1253" s="1">
        <v>15</v>
      </c>
    </row>
    <row r="1254" spans="1:9" x14ac:dyDescent="0.25">
      <c r="A1254" s="3" t="s">
        <v>1254</v>
      </c>
      <c r="B1254" s="1">
        <v>195</v>
      </c>
      <c r="C1254" s="1">
        <v>203</v>
      </c>
      <c r="D1254" s="1">
        <v>210</v>
      </c>
      <c r="E1254" s="1">
        <v>217</v>
      </c>
      <c r="F1254" s="1">
        <v>229</v>
      </c>
      <c r="G1254" s="1">
        <v>236</v>
      </c>
      <c r="H1254" s="1">
        <v>216</v>
      </c>
      <c r="I1254" s="1">
        <v>210</v>
      </c>
    </row>
    <row r="1255" spans="1:9" x14ac:dyDescent="0.25">
      <c r="A1255" s="3" t="s">
        <v>1255</v>
      </c>
      <c r="B1255" s="1">
        <v>283</v>
      </c>
      <c r="C1255" s="1">
        <v>249</v>
      </c>
      <c r="D1255" s="1">
        <v>249</v>
      </c>
      <c r="E1255" s="1">
        <v>223</v>
      </c>
      <c r="F1255" s="1">
        <v>217</v>
      </c>
      <c r="G1255" s="1">
        <v>222</v>
      </c>
      <c r="H1255" s="1">
        <v>218</v>
      </c>
      <c r="I1255" s="1">
        <v>208</v>
      </c>
    </row>
    <row r="1256" spans="1:9" x14ac:dyDescent="0.25">
      <c r="A1256" s="3" t="s">
        <v>1256</v>
      </c>
      <c r="B1256" s="1">
        <v>276</v>
      </c>
      <c r="C1256" s="1">
        <v>280</v>
      </c>
      <c r="D1256" s="1">
        <v>265</v>
      </c>
      <c r="E1256" s="1">
        <v>276</v>
      </c>
      <c r="F1256" s="1">
        <v>290</v>
      </c>
      <c r="G1256" s="1">
        <v>315</v>
      </c>
      <c r="H1256" s="1">
        <v>336</v>
      </c>
      <c r="I1256" s="1">
        <v>354</v>
      </c>
    </row>
    <row r="1257" spans="1:9" x14ac:dyDescent="0.25">
      <c r="A1257" s="3" t="s">
        <v>1257</v>
      </c>
      <c r="B1257" s="1">
        <v>624</v>
      </c>
      <c r="C1257" s="1">
        <v>601</v>
      </c>
      <c r="D1257" s="1">
        <v>585</v>
      </c>
      <c r="E1257" s="1">
        <v>522</v>
      </c>
      <c r="F1257" s="1">
        <v>501</v>
      </c>
      <c r="G1257" s="1">
        <v>459</v>
      </c>
      <c r="H1257" s="1">
        <v>462</v>
      </c>
      <c r="I1257" s="1">
        <v>437</v>
      </c>
    </row>
    <row r="1258" spans="1:9" x14ac:dyDescent="0.25">
      <c r="A1258" s="3" t="s">
        <v>1258</v>
      </c>
      <c r="B1258" s="1">
        <v>492</v>
      </c>
      <c r="C1258" s="1">
        <v>483</v>
      </c>
      <c r="D1258" s="1">
        <v>457</v>
      </c>
      <c r="E1258" s="1">
        <v>432</v>
      </c>
      <c r="F1258" s="1">
        <v>420</v>
      </c>
      <c r="G1258" s="1">
        <v>408</v>
      </c>
      <c r="H1258" s="1">
        <v>379</v>
      </c>
      <c r="I1258" s="1">
        <v>345</v>
      </c>
    </row>
    <row r="1259" spans="1:9" x14ac:dyDescent="0.25">
      <c r="A1259" s="3" t="s">
        <v>1259</v>
      </c>
      <c r="B1259" s="1">
        <v>674</v>
      </c>
      <c r="C1259" s="1">
        <v>682</v>
      </c>
      <c r="D1259" s="1">
        <v>689</v>
      </c>
      <c r="E1259" s="1">
        <v>694</v>
      </c>
      <c r="F1259" s="1">
        <v>682</v>
      </c>
      <c r="G1259" s="1">
        <v>691</v>
      </c>
      <c r="H1259" s="1">
        <v>669</v>
      </c>
      <c r="I1259" s="1">
        <v>659</v>
      </c>
    </row>
    <row r="1260" spans="1:9" x14ac:dyDescent="0.25">
      <c r="A1260" s="3" t="s">
        <v>1260</v>
      </c>
      <c r="B1260" s="1">
        <v>737</v>
      </c>
      <c r="C1260" s="1">
        <v>723</v>
      </c>
      <c r="D1260" s="1">
        <v>694</v>
      </c>
      <c r="E1260" s="1">
        <v>690</v>
      </c>
      <c r="F1260" s="1">
        <v>641</v>
      </c>
      <c r="G1260" s="1">
        <v>600</v>
      </c>
      <c r="H1260" s="1">
        <v>596</v>
      </c>
      <c r="I1260" s="1">
        <v>596</v>
      </c>
    </row>
    <row r="1261" spans="1:9" x14ac:dyDescent="0.25">
      <c r="A1261" s="3" t="s">
        <v>1261</v>
      </c>
      <c r="B1261" s="1">
        <v>598</v>
      </c>
      <c r="C1261" s="1">
        <v>591</v>
      </c>
      <c r="D1261" s="1">
        <v>573</v>
      </c>
      <c r="E1261" s="1">
        <v>534</v>
      </c>
      <c r="F1261" s="1">
        <v>489</v>
      </c>
      <c r="G1261" s="1">
        <v>475</v>
      </c>
      <c r="H1261" s="1">
        <v>491</v>
      </c>
      <c r="I1261" s="1">
        <v>459</v>
      </c>
    </row>
    <row r="1262" spans="1:9" x14ac:dyDescent="0.25">
      <c r="A1262" s="3" t="s">
        <v>1262</v>
      </c>
      <c r="B1262" s="1">
        <v>525</v>
      </c>
      <c r="C1262" s="1">
        <v>544</v>
      </c>
      <c r="D1262" s="1">
        <v>577</v>
      </c>
      <c r="E1262" s="1">
        <v>525</v>
      </c>
      <c r="F1262" s="1">
        <v>558</v>
      </c>
      <c r="G1262" s="1">
        <v>567</v>
      </c>
      <c r="H1262" s="1">
        <v>511</v>
      </c>
      <c r="I1262" s="1">
        <v>496</v>
      </c>
    </row>
    <row r="1263" spans="1:9" x14ac:dyDescent="0.25">
      <c r="A1263" s="3" t="s">
        <v>1263</v>
      </c>
      <c r="B1263" s="1">
        <v>749</v>
      </c>
      <c r="C1263" s="1">
        <v>717</v>
      </c>
      <c r="D1263" s="1">
        <v>724</v>
      </c>
      <c r="E1263" s="1">
        <v>714</v>
      </c>
      <c r="F1263" s="1">
        <v>705</v>
      </c>
      <c r="G1263" s="1">
        <v>700</v>
      </c>
      <c r="H1263" s="1">
        <v>691</v>
      </c>
      <c r="I1263" s="1">
        <v>700</v>
      </c>
    </row>
    <row r="1264" spans="1:9" x14ac:dyDescent="0.25">
      <c r="A1264" s="3" t="s">
        <v>1264</v>
      </c>
      <c r="B1264" s="1">
        <v>467</v>
      </c>
      <c r="C1264" s="1">
        <v>459</v>
      </c>
      <c r="D1264" s="1">
        <v>437</v>
      </c>
      <c r="E1264" s="1">
        <v>425</v>
      </c>
      <c r="F1264" s="1">
        <v>408</v>
      </c>
      <c r="G1264" s="1">
        <v>406</v>
      </c>
      <c r="H1264" s="1">
        <v>407</v>
      </c>
      <c r="I1264" s="1">
        <v>367</v>
      </c>
    </row>
    <row r="1265" spans="1:9" x14ac:dyDescent="0.25">
      <c r="A1265" s="3" t="s">
        <v>1265</v>
      </c>
      <c r="B1265" s="1">
        <v>670</v>
      </c>
      <c r="C1265" s="1">
        <v>699</v>
      </c>
      <c r="D1265" s="1">
        <v>696</v>
      </c>
      <c r="E1265" s="1">
        <v>705</v>
      </c>
      <c r="F1265" s="1">
        <v>720</v>
      </c>
      <c r="G1265" s="1">
        <v>719</v>
      </c>
      <c r="H1265" s="1">
        <v>736</v>
      </c>
      <c r="I1265" s="1">
        <v>724</v>
      </c>
    </row>
    <row r="1266" spans="1:9" x14ac:dyDescent="0.25">
      <c r="A1266" s="3" t="s">
        <v>1266</v>
      </c>
      <c r="B1266" s="1">
        <v>332</v>
      </c>
      <c r="C1266" s="1">
        <v>284</v>
      </c>
      <c r="D1266" s="1">
        <v>238</v>
      </c>
      <c r="E1266" s="1">
        <v>268</v>
      </c>
      <c r="F1266" s="1">
        <v>273</v>
      </c>
      <c r="G1266" s="1">
        <v>349</v>
      </c>
      <c r="H1266" s="1">
        <v>360</v>
      </c>
      <c r="I1266" s="1">
        <v>361</v>
      </c>
    </row>
    <row r="1267" spans="1:9" x14ac:dyDescent="0.25">
      <c r="A1267" s="3" t="s">
        <v>1267</v>
      </c>
      <c r="B1267" s="1">
        <v>71</v>
      </c>
      <c r="C1267" s="1">
        <v>74</v>
      </c>
      <c r="D1267" s="1">
        <v>72</v>
      </c>
      <c r="E1267" s="1">
        <v>71</v>
      </c>
      <c r="F1267" s="1">
        <v>70</v>
      </c>
      <c r="G1267" s="1">
        <v>73</v>
      </c>
      <c r="H1267" s="1">
        <v>83</v>
      </c>
      <c r="I1267" s="1">
        <v>92</v>
      </c>
    </row>
    <row r="1268" spans="1:9" x14ac:dyDescent="0.25">
      <c r="A1268" s="3" t="s">
        <v>1268</v>
      </c>
      <c r="B1268" s="1">
        <v>87</v>
      </c>
      <c r="C1268" s="1">
        <v>88</v>
      </c>
      <c r="D1268" s="1">
        <v>88</v>
      </c>
      <c r="E1268" s="1">
        <v>90</v>
      </c>
      <c r="F1268" s="1">
        <v>79</v>
      </c>
      <c r="G1268" s="1">
        <v>78</v>
      </c>
      <c r="H1268" s="1">
        <v>78</v>
      </c>
      <c r="I1268" s="1">
        <v>84</v>
      </c>
    </row>
    <row r="1269" spans="1:9" x14ac:dyDescent="0.25">
      <c r="A1269" s="3" t="s">
        <v>1269</v>
      </c>
      <c r="B1269" s="1">
        <v>287</v>
      </c>
      <c r="C1269" s="1">
        <v>270</v>
      </c>
      <c r="D1269" s="1">
        <v>268</v>
      </c>
      <c r="E1269" s="1">
        <v>275</v>
      </c>
      <c r="F1269" s="1">
        <v>280</v>
      </c>
      <c r="G1269" s="1">
        <v>283</v>
      </c>
      <c r="H1269" s="1">
        <v>298</v>
      </c>
      <c r="I1269" s="1">
        <v>295</v>
      </c>
    </row>
    <row r="1270" spans="1:9" x14ac:dyDescent="0.25">
      <c r="A1270" s="3" t="s">
        <v>1270</v>
      </c>
      <c r="B1270" s="1">
        <v>526</v>
      </c>
      <c r="C1270" s="1">
        <v>525</v>
      </c>
      <c r="D1270" s="1">
        <v>551</v>
      </c>
      <c r="E1270" s="1">
        <v>550</v>
      </c>
      <c r="F1270" s="1">
        <v>532</v>
      </c>
      <c r="G1270" s="1">
        <v>523</v>
      </c>
      <c r="H1270" s="1">
        <v>538</v>
      </c>
      <c r="I1270" s="1">
        <v>518</v>
      </c>
    </row>
    <row r="1271" spans="1:9" x14ac:dyDescent="0.25">
      <c r="A1271" s="3" t="s">
        <v>1271</v>
      </c>
      <c r="B1271" s="1">
        <v>38</v>
      </c>
      <c r="C1271" s="1">
        <v>50</v>
      </c>
      <c r="D1271" s="1">
        <v>50</v>
      </c>
      <c r="E1271" s="1">
        <v>51</v>
      </c>
      <c r="F1271" s="1">
        <v>55</v>
      </c>
      <c r="G1271" s="1">
        <v>56</v>
      </c>
      <c r="H1271" s="1">
        <v>54</v>
      </c>
      <c r="I1271" s="1">
        <v>58</v>
      </c>
    </row>
    <row r="1272" spans="1:9" x14ac:dyDescent="0.25">
      <c r="A1272" s="3" t="s">
        <v>1272</v>
      </c>
      <c r="B1272" s="1">
        <v>337</v>
      </c>
      <c r="C1272" s="1">
        <v>307</v>
      </c>
      <c r="D1272" s="1">
        <v>284</v>
      </c>
      <c r="E1272" s="1">
        <v>266</v>
      </c>
      <c r="F1272" s="1">
        <v>264</v>
      </c>
      <c r="G1272" s="1">
        <v>266</v>
      </c>
      <c r="H1272" s="1">
        <v>257</v>
      </c>
      <c r="I1272" s="1">
        <v>249</v>
      </c>
    </row>
    <row r="1273" spans="1:9" x14ac:dyDescent="0.25">
      <c r="A1273" s="3" t="s">
        <v>1273</v>
      </c>
      <c r="B1273" s="1">
        <v>14</v>
      </c>
      <c r="C1273" s="1">
        <v>14</v>
      </c>
      <c r="D1273" s="1">
        <v>16</v>
      </c>
      <c r="E1273" s="1">
        <v>25</v>
      </c>
      <c r="F1273" s="1">
        <v>17</v>
      </c>
      <c r="G1273" s="1">
        <v>35</v>
      </c>
      <c r="H1273" s="1">
        <v>35</v>
      </c>
      <c r="I1273" s="1">
        <v>31</v>
      </c>
    </row>
    <row r="1274" spans="1:9" x14ac:dyDescent="0.25">
      <c r="A1274" s="3" t="s">
        <v>1274</v>
      </c>
      <c r="B1274" s="1">
        <v>520</v>
      </c>
      <c r="C1274" s="1">
        <v>525</v>
      </c>
      <c r="D1274" s="1">
        <v>531</v>
      </c>
      <c r="E1274" s="1">
        <v>518</v>
      </c>
      <c r="F1274" s="1">
        <v>493</v>
      </c>
      <c r="G1274" s="1">
        <v>498</v>
      </c>
      <c r="H1274" s="1">
        <v>494</v>
      </c>
      <c r="I1274" s="1">
        <v>470</v>
      </c>
    </row>
    <row r="1275" spans="1:9" x14ac:dyDescent="0.25">
      <c r="A1275" s="3" t="s">
        <v>1275</v>
      </c>
      <c r="B1275" s="1">
        <v>287</v>
      </c>
      <c r="C1275" s="1">
        <v>297</v>
      </c>
      <c r="D1275" s="1">
        <v>276</v>
      </c>
      <c r="E1275" s="1">
        <v>262</v>
      </c>
      <c r="F1275" s="1">
        <v>240</v>
      </c>
      <c r="G1275" s="1">
        <v>234</v>
      </c>
      <c r="H1275" s="1">
        <v>219</v>
      </c>
      <c r="I1275" s="1">
        <v>200</v>
      </c>
    </row>
    <row r="1276" spans="1:9" x14ac:dyDescent="0.25">
      <c r="A1276" s="3" t="s">
        <v>1276</v>
      </c>
      <c r="B1276" s="1">
        <v>640</v>
      </c>
      <c r="C1276" s="1">
        <v>646</v>
      </c>
      <c r="D1276" s="1">
        <v>621</v>
      </c>
      <c r="E1276" s="1">
        <v>596</v>
      </c>
      <c r="F1276" s="1">
        <v>580</v>
      </c>
      <c r="G1276" s="1">
        <v>642</v>
      </c>
      <c r="H1276" s="1">
        <v>614</v>
      </c>
      <c r="I1276" s="1">
        <v>658</v>
      </c>
    </row>
    <row r="1277" spans="1:9" x14ac:dyDescent="0.25">
      <c r="A1277" s="3" t="s">
        <v>1277</v>
      </c>
      <c r="B1277" s="1">
        <v>87</v>
      </c>
      <c r="C1277" s="1">
        <v>79</v>
      </c>
      <c r="D1277" s="1">
        <v>81</v>
      </c>
      <c r="E1277" s="1">
        <v>73</v>
      </c>
      <c r="F1277" s="1">
        <v>71</v>
      </c>
      <c r="G1277" s="1">
        <v>71</v>
      </c>
      <c r="H1277" s="1">
        <v>60</v>
      </c>
      <c r="I1277" s="1"/>
    </row>
    <row r="1278" spans="1:9" x14ac:dyDescent="0.25">
      <c r="A1278" s="3" t="s">
        <v>1278</v>
      </c>
      <c r="B1278" s="1">
        <v>146</v>
      </c>
      <c r="C1278" s="1">
        <v>141</v>
      </c>
      <c r="D1278" s="1">
        <v>134</v>
      </c>
      <c r="E1278" s="1">
        <v>132</v>
      </c>
      <c r="F1278" s="1">
        <v>112</v>
      </c>
      <c r="G1278" s="1">
        <v>43</v>
      </c>
      <c r="H1278" s="1"/>
      <c r="I1278" s="1"/>
    </row>
    <row r="1279" spans="1:9" x14ac:dyDescent="0.25">
      <c r="A1279" s="3" t="s">
        <v>1279</v>
      </c>
      <c r="B1279" s="1">
        <v>660</v>
      </c>
      <c r="C1279" s="1">
        <v>622</v>
      </c>
      <c r="D1279" s="1">
        <v>577</v>
      </c>
      <c r="E1279" s="1">
        <v>530</v>
      </c>
      <c r="F1279" s="1">
        <v>512</v>
      </c>
      <c r="G1279" s="1">
        <v>528</v>
      </c>
      <c r="H1279" s="1">
        <v>507</v>
      </c>
      <c r="I1279" s="1">
        <v>475</v>
      </c>
    </row>
    <row r="1280" spans="1:9" x14ac:dyDescent="0.25">
      <c r="A1280" s="3" t="s">
        <v>1280</v>
      </c>
      <c r="B1280" s="1">
        <v>70</v>
      </c>
      <c r="C1280" s="1">
        <v>65</v>
      </c>
      <c r="D1280" s="1">
        <v>78</v>
      </c>
      <c r="E1280" s="1">
        <v>79</v>
      </c>
      <c r="F1280" s="1">
        <v>75</v>
      </c>
      <c r="G1280" s="1">
        <v>80</v>
      </c>
      <c r="H1280" s="1">
        <v>74</v>
      </c>
      <c r="I1280" s="1">
        <v>71</v>
      </c>
    </row>
    <row r="1281" spans="1:9" x14ac:dyDescent="0.25">
      <c r="A1281" s="3" t="s">
        <v>1281</v>
      </c>
      <c r="B1281" s="1">
        <v>109</v>
      </c>
      <c r="C1281" s="1">
        <v>98</v>
      </c>
      <c r="D1281" s="1">
        <v>92</v>
      </c>
      <c r="E1281" s="1">
        <v>84</v>
      </c>
      <c r="F1281" s="1">
        <v>74</v>
      </c>
      <c r="G1281" s="1">
        <v>57</v>
      </c>
      <c r="H1281" s="1">
        <v>57</v>
      </c>
      <c r="I1281" s="1">
        <v>61</v>
      </c>
    </row>
    <row r="1282" spans="1:9" x14ac:dyDescent="0.25">
      <c r="A1282" s="3" t="s">
        <v>1282</v>
      </c>
      <c r="B1282" s="1">
        <v>98</v>
      </c>
      <c r="C1282" s="1">
        <v>99</v>
      </c>
      <c r="D1282" s="1">
        <v>90</v>
      </c>
      <c r="E1282" s="1">
        <v>82</v>
      </c>
      <c r="F1282" s="1">
        <v>80</v>
      </c>
      <c r="G1282" s="1">
        <v>79</v>
      </c>
      <c r="H1282" s="1">
        <v>78</v>
      </c>
      <c r="I1282" s="1">
        <v>76</v>
      </c>
    </row>
    <row r="1283" spans="1:9" x14ac:dyDescent="0.25">
      <c r="A1283" s="3" t="s">
        <v>1283</v>
      </c>
      <c r="B1283" s="1">
        <v>522</v>
      </c>
      <c r="C1283" s="1">
        <v>469</v>
      </c>
      <c r="D1283" s="1">
        <v>477</v>
      </c>
      <c r="E1283" s="1">
        <v>469</v>
      </c>
      <c r="F1283" s="1">
        <v>460</v>
      </c>
      <c r="G1283" s="1">
        <v>456</v>
      </c>
      <c r="H1283" s="1">
        <v>447</v>
      </c>
      <c r="I1283" s="1">
        <v>431</v>
      </c>
    </row>
    <row r="1284" spans="1:9" x14ac:dyDescent="0.25">
      <c r="A1284" s="3" t="s">
        <v>1284</v>
      </c>
      <c r="B1284" s="1">
        <v>229</v>
      </c>
      <c r="C1284" s="1">
        <v>218</v>
      </c>
      <c r="D1284" s="1">
        <v>209</v>
      </c>
      <c r="E1284" s="1">
        <v>184</v>
      </c>
      <c r="F1284" s="1">
        <v>179</v>
      </c>
      <c r="G1284" s="1">
        <v>180</v>
      </c>
      <c r="H1284" s="1">
        <v>155</v>
      </c>
      <c r="I1284" s="1">
        <v>150</v>
      </c>
    </row>
    <row r="1285" spans="1:9" x14ac:dyDescent="0.25">
      <c r="A1285" s="3" t="s">
        <v>1285</v>
      </c>
      <c r="B1285" s="1">
        <v>172</v>
      </c>
      <c r="C1285" s="1">
        <v>140</v>
      </c>
      <c r="D1285" s="1">
        <v>138</v>
      </c>
      <c r="E1285" s="1">
        <v>154</v>
      </c>
      <c r="F1285" s="1">
        <v>140</v>
      </c>
      <c r="G1285" s="1">
        <v>133</v>
      </c>
      <c r="H1285" s="1">
        <v>116</v>
      </c>
      <c r="I1285" s="1">
        <v>103</v>
      </c>
    </row>
    <row r="1286" spans="1:9" x14ac:dyDescent="0.25">
      <c r="A1286" s="3" t="s">
        <v>1286</v>
      </c>
      <c r="B1286" s="1">
        <v>295</v>
      </c>
      <c r="C1286" s="1">
        <v>256</v>
      </c>
      <c r="D1286" s="1">
        <v>238</v>
      </c>
      <c r="E1286" s="1">
        <v>234</v>
      </c>
      <c r="F1286" s="1">
        <v>223</v>
      </c>
      <c r="G1286" s="1">
        <v>201</v>
      </c>
      <c r="H1286" s="1">
        <v>187</v>
      </c>
      <c r="I1286" s="1">
        <v>186</v>
      </c>
    </row>
    <row r="1287" spans="1:9" x14ac:dyDescent="0.25">
      <c r="A1287" s="3" t="s">
        <v>1287</v>
      </c>
      <c r="B1287" s="1">
        <v>684</v>
      </c>
      <c r="C1287" s="1">
        <v>676</v>
      </c>
      <c r="D1287" s="1">
        <v>654</v>
      </c>
      <c r="E1287" s="1">
        <v>645</v>
      </c>
      <c r="F1287" s="1">
        <v>632</v>
      </c>
      <c r="G1287" s="1">
        <v>629</v>
      </c>
      <c r="H1287" s="1">
        <v>623</v>
      </c>
      <c r="I1287" s="1">
        <v>616</v>
      </c>
    </row>
    <row r="1288" spans="1:9" x14ac:dyDescent="0.25">
      <c r="A1288" s="3" t="s">
        <v>1288</v>
      </c>
      <c r="B1288" s="1">
        <v>373</v>
      </c>
      <c r="C1288" s="1">
        <v>361</v>
      </c>
      <c r="D1288" s="1">
        <v>372</v>
      </c>
      <c r="E1288" s="1">
        <v>360</v>
      </c>
      <c r="F1288" s="1">
        <v>367</v>
      </c>
      <c r="G1288" s="1">
        <v>361</v>
      </c>
      <c r="H1288" s="1">
        <v>342</v>
      </c>
      <c r="I1288" s="1">
        <v>317</v>
      </c>
    </row>
    <row r="1289" spans="1:9" x14ac:dyDescent="0.25">
      <c r="A1289" s="3" t="s">
        <v>1289</v>
      </c>
      <c r="B1289" s="1">
        <v>318</v>
      </c>
      <c r="C1289" s="1">
        <v>310</v>
      </c>
      <c r="D1289" s="1">
        <v>284</v>
      </c>
      <c r="E1289" s="1">
        <v>276</v>
      </c>
      <c r="F1289" s="1">
        <v>266</v>
      </c>
      <c r="G1289" s="1">
        <v>247</v>
      </c>
      <c r="H1289" s="1">
        <v>225</v>
      </c>
      <c r="I1289" s="1">
        <v>240</v>
      </c>
    </row>
    <row r="1290" spans="1:9" x14ac:dyDescent="0.25">
      <c r="A1290" s="3" t="s">
        <v>1290</v>
      </c>
      <c r="B1290" s="1">
        <v>55</v>
      </c>
      <c r="C1290" s="1">
        <v>43</v>
      </c>
      <c r="D1290" s="1">
        <v>43</v>
      </c>
      <c r="E1290" s="1">
        <v>34</v>
      </c>
      <c r="F1290" s="1">
        <v>31</v>
      </c>
      <c r="G1290" s="1">
        <v>32</v>
      </c>
      <c r="H1290" s="1">
        <v>34</v>
      </c>
      <c r="I1290" s="1"/>
    </row>
    <row r="1291" spans="1:9" x14ac:dyDescent="0.25">
      <c r="A1291" s="3" t="s">
        <v>1291</v>
      </c>
      <c r="B1291" s="1">
        <v>121</v>
      </c>
      <c r="C1291" s="1">
        <v>127</v>
      </c>
      <c r="D1291" s="1">
        <v>114</v>
      </c>
      <c r="E1291" s="1">
        <v>122</v>
      </c>
      <c r="F1291" s="1">
        <v>96</v>
      </c>
      <c r="G1291" s="1">
        <v>96</v>
      </c>
      <c r="H1291" s="1">
        <v>83</v>
      </c>
      <c r="I1291" s="1">
        <v>77</v>
      </c>
    </row>
    <row r="1292" spans="1:9" x14ac:dyDescent="0.25">
      <c r="A1292" s="3" t="s">
        <v>1292</v>
      </c>
      <c r="B1292" s="1">
        <v>448</v>
      </c>
      <c r="C1292" s="1">
        <v>452</v>
      </c>
      <c r="D1292" s="1">
        <v>445</v>
      </c>
      <c r="E1292" s="1">
        <v>428</v>
      </c>
      <c r="F1292" s="1">
        <v>412</v>
      </c>
      <c r="G1292" s="1">
        <v>402</v>
      </c>
      <c r="H1292" s="1">
        <v>392</v>
      </c>
      <c r="I1292" s="1">
        <v>385</v>
      </c>
    </row>
    <row r="1293" spans="1:9" x14ac:dyDescent="0.25">
      <c r="A1293" s="3" t="s">
        <v>1293</v>
      </c>
      <c r="B1293" s="1">
        <v>171</v>
      </c>
      <c r="C1293" s="1">
        <v>153</v>
      </c>
      <c r="D1293" s="1">
        <v>124</v>
      </c>
      <c r="E1293" s="1">
        <v>146</v>
      </c>
      <c r="F1293" s="1">
        <v>148</v>
      </c>
      <c r="G1293" s="1">
        <v>110</v>
      </c>
      <c r="H1293" s="1">
        <v>127</v>
      </c>
      <c r="I1293" s="1">
        <v>115</v>
      </c>
    </row>
    <row r="1294" spans="1:9" x14ac:dyDescent="0.25">
      <c r="A1294" s="3" t="s">
        <v>1294</v>
      </c>
      <c r="B1294" s="1"/>
      <c r="C1294" s="1"/>
      <c r="D1294" s="1">
        <v>11</v>
      </c>
      <c r="E1294" s="1">
        <v>14</v>
      </c>
      <c r="F1294" s="1">
        <v>14</v>
      </c>
      <c r="G1294" s="1">
        <v>12</v>
      </c>
      <c r="H1294" s="1"/>
      <c r="I1294" s="1"/>
    </row>
    <row r="1295" spans="1:9" x14ac:dyDescent="0.25">
      <c r="A1295" s="3" t="s">
        <v>1295</v>
      </c>
      <c r="B1295" s="1">
        <v>369</v>
      </c>
      <c r="C1295" s="1">
        <v>369</v>
      </c>
      <c r="D1295" s="1">
        <v>355</v>
      </c>
      <c r="E1295" s="1">
        <v>342</v>
      </c>
      <c r="F1295" s="1">
        <v>356</v>
      </c>
      <c r="G1295" s="1">
        <v>331</v>
      </c>
      <c r="H1295" s="1">
        <v>331</v>
      </c>
      <c r="I1295" s="1">
        <v>333</v>
      </c>
    </row>
    <row r="1296" spans="1:9" x14ac:dyDescent="0.25">
      <c r="A1296" s="3" t="s">
        <v>1296</v>
      </c>
      <c r="B1296" s="1">
        <v>110</v>
      </c>
      <c r="C1296" s="1">
        <v>125</v>
      </c>
      <c r="D1296" s="1">
        <v>117</v>
      </c>
      <c r="E1296" s="1">
        <v>103</v>
      </c>
      <c r="F1296" s="1">
        <v>101</v>
      </c>
      <c r="G1296" s="1">
        <v>119</v>
      </c>
      <c r="H1296" s="1">
        <v>114</v>
      </c>
      <c r="I1296" s="1">
        <v>97</v>
      </c>
    </row>
    <row r="1297" spans="1:9" x14ac:dyDescent="0.25">
      <c r="A1297" s="3" t="s">
        <v>1297</v>
      </c>
      <c r="B1297" s="1">
        <v>17</v>
      </c>
      <c r="C1297" s="1">
        <v>15</v>
      </c>
      <c r="D1297" s="1">
        <v>11</v>
      </c>
      <c r="E1297" s="1"/>
      <c r="F1297" s="1"/>
      <c r="G1297" s="1">
        <v>6</v>
      </c>
      <c r="H1297" s="1"/>
      <c r="I1297" s="1"/>
    </row>
    <row r="1298" spans="1:9" x14ac:dyDescent="0.25">
      <c r="A1298" s="3" t="s">
        <v>1298</v>
      </c>
      <c r="B1298" s="1">
        <v>759</v>
      </c>
      <c r="C1298" s="1">
        <v>754</v>
      </c>
      <c r="D1298" s="1">
        <v>734</v>
      </c>
      <c r="E1298" s="1">
        <v>739</v>
      </c>
      <c r="F1298" s="1">
        <v>728</v>
      </c>
      <c r="G1298" s="1">
        <v>737</v>
      </c>
      <c r="H1298" s="1">
        <v>734</v>
      </c>
      <c r="I1298" s="1">
        <v>720</v>
      </c>
    </row>
    <row r="1299" spans="1:9" x14ac:dyDescent="0.25">
      <c r="A1299" s="3" t="s">
        <v>1299</v>
      </c>
      <c r="B1299" s="1">
        <v>461</v>
      </c>
      <c r="C1299" s="1">
        <v>434</v>
      </c>
      <c r="D1299" s="1">
        <v>467</v>
      </c>
      <c r="E1299" s="1">
        <v>459</v>
      </c>
      <c r="F1299" s="1">
        <v>445</v>
      </c>
      <c r="G1299" s="1">
        <v>417</v>
      </c>
      <c r="H1299" s="1">
        <v>434</v>
      </c>
      <c r="I1299" s="1">
        <v>413</v>
      </c>
    </row>
    <row r="1300" spans="1:9" x14ac:dyDescent="0.25">
      <c r="A1300" s="3" t="s">
        <v>1300</v>
      </c>
      <c r="B1300" s="1">
        <v>497</v>
      </c>
      <c r="C1300" s="1">
        <v>483</v>
      </c>
      <c r="D1300" s="1">
        <v>444</v>
      </c>
      <c r="E1300" s="1">
        <v>408</v>
      </c>
      <c r="F1300" s="1">
        <v>383</v>
      </c>
      <c r="G1300" s="1">
        <v>392</v>
      </c>
      <c r="H1300" s="1">
        <v>354</v>
      </c>
      <c r="I1300" s="1">
        <v>357</v>
      </c>
    </row>
    <row r="1301" spans="1:9" x14ac:dyDescent="0.25">
      <c r="A1301" s="3" t="s">
        <v>1301</v>
      </c>
      <c r="B1301" s="1">
        <v>150</v>
      </c>
      <c r="C1301" s="1">
        <v>149</v>
      </c>
      <c r="D1301" s="1">
        <v>140</v>
      </c>
      <c r="E1301" s="1">
        <v>120</v>
      </c>
      <c r="F1301" s="1">
        <v>116</v>
      </c>
      <c r="G1301" s="1">
        <v>114</v>
      </c>
      <c r="H1301" s="1">
        <v>114</v>
      </c>
      <c r="I1301" s="1">
        <v>107</v>
      </c>
    </row>
    <row r="1302" spans="1:9" x14ac:dyDescent="0.25">
      <c r="A1302" s="3" t="s">
        <v>1302</v>
      </c>
      <c r="B1302" s="1">
        <v>425</v>
      </c>
      <c r="C1302" s="1">
        <v>420</v>
      </c>
      <c r="D1302" s="1">
        <v>396</v>
      </c>
      <c r="E1302" s="1">
        <v>396</v>
      </c>
      <c r="F1302" s="1">
        <v>382</v>
      </c>
      <c r="G1302" s="1">
        <v>380</v>
      </c>
      <c r="H1302" s="1">
        <v>367</v>
      </c>
      <c r="I1302" s="1">
        <v>422</v>
      </c>
    </row>
    <row r="1303" spans="1:9" x14ac:dyDescent="0.25">
      <c r="A1303" s="3" t="s">
        <v>1303</v>
      </c>
      <c r="B1303" s="1">
        <v>187</v>
      </c>
      <c r="C1303" s="1">
        <v>164</v>
      </c>
      <c r="D1303" s="1">
        <v>141</v>
      </c>
      <c r="E1303" s="1">
        <v>148</v>
      </c>
      <c r="F1303" s="1">
        <v>164</v>
      </c>
      <c r="G1303" s="1">
        <v>158</v>
      </c>
      <c r="H1303" s="1">
        <v>149</v>
      </c>
      <c r="I1303" s="1"/>
    </row>
    <row r="1304" spans="1:9" x14ac:dyDescent="0.25">
      <c r="A1304" s="3" t="s">
        <v>1304</v>
      </c>
      <c r="B1304" s="1">
        <v>52</v>
      </c>
      <c r="C1304" s="1">
        <v>57</v>
      </c>
      <c r="D1304" s="1">
        <v>61</v>
      </c>
      <c r="E1304" s="1">
        <v>67</v>
      </c>
      <c r="F1304" s="1">
        <v>64</v>
      </c>
      <c r="G1304" s="1">
        <v>57</v>
      </c>
      <c r="H1304" s="1">
        <v>61</v>
      </c>
      <c r="I1304" s="1">
        <v>62</v>
      </c>
    </row>
    <row r="1305" spans="1:9" x14ac:dyDescent="0.25">
      <c r="A1305" s="3" t="s">
        <v>1305</v>
      </c>
      <c r="B1305" s="1">
        <v>165</v>
      </c>
      <c r="C1305" s="1">
        <v>150</v>
      </c>
      <c r="D1305" s="1">
        <v>127</v>
      </c>
      <c r="E1305" s="1">
        <v>123</v>
      </c>
      <c r="F1305" s="1">
        <v>148</v>
      </c>
      <c r="G1305" s="1">
        <v>141</v>
      </c>
      <c r="H1305" s="1">
        <v>141</v>
      </c>
      <c r="I1305" s="1">
        <v>131</v>
      </c>
    </row>
    <row r="1306" spans="1:9" x14ac:dyDescent="0.25">
      <c r="A1306" s="3" t="s">
        <v>1306</v>
      </c>
      <c r="B1306" s="1">
        <v>786</v>
      </c>
      <c r="C1306" s="1">
        <v>789</v>
      </c>
      <c r="D1306" s="1">
        <v>801</v>
      </c>
      <c r="E1306" s="1">
        <v>765</v>
      </c>
      <c r="F1306" s="1">
        <v>755</v>
      </c>
      <c r="G1306" s="1">
        <v>725</v>
      </c>
      <c r="H1306" s="1">
        <v>706</v>
      </c>
      <c r="I1306" s="1">
        <v>706</v>
      </c>
    </row>
    <row r="1307" spans="1:9" x14ac:dyDescent="0.25">
      <c r="A1307" s="3" t="s">
        <v>1307</v>
      </c>
      <c r="B1307" s="1">
        <v>52</v>
      </c>
      <c r="C1307" s="1">
        <v>47</v>
      </c>
      <c r="D1307" s="1">
        <v>48</v>
      </c>
      <c r="E1307" s="1">
        <v>55</v>
      </c>
      <c r="F1307" s="1">
        <v>51</v>
      </c>
      <c r="G1307" s="1">
        <v>36</v>
      </c>
      <c r="H1307" s="1">
        <v>42</v>
      </c>
      <c r="I1307" s="1">
        <v>50</v>
      </c>
    </row>
    <row r="1308" spans="1:9" x14ac:dyDescent="0.25">
      <c r="A1308" s="3" t="s">
        <v>1308</v>
      </c>
      <c r="B1308" s="1">
        <v>416</v>
      </c>
      <c r="C1308" s="1">
        <v>423</v>
      </c>
      <c r="D1308" s="1">
        <v>415</v>
      </c>
      <c r="E1308" s="1">
        <v>416</v>
      </c>
      <c r="F1308" s="1">
        <v>384</v>
      </c>
      <c r="G1308" s="1">
        <v>419</v>
      </c>
      <c r="H1308" s="1">
        <v>415</v>
      </c>
      <c r="I1308" s="1">
        <v>410</v>
      </c>
    </row>
    <row r="1309" spans="1:9" x14ac:dyDescent="0.25">
      <c r="A1309" s="3" t="s">
        <v>1309</v>
      </c>
      <c r="B1309" s="1">
        <v>235</v>
      </c>
      <c r="C1309" s="1">
        <v>194</v>
      </c>
      <c r="D1309" s="1">
        <v>172</v>
      </c>
      <c r="E1309" s="1">
        <v>169</v>
      </c>
      <c r="F1309" s="1">
        <v>162</v>
      </c>
      <c r="G1309" s="1">
        <v>164</v>
      </c>
      <c r="H1309" s="1">
        <v>181</v>
      </c>
      <c r="I1309" s="1">
        <v>176</v>
      </c>
    </row>
    <row r="1310" spans="1:9" x14ac:dyDescent="0.25">
      <c r="A1310" s="3" t="s">
        <v>1310</v>
      </c>
      <c r="B1310" s="1">
        <v>212</v>
      </c>
      <c r="C1310" s="1">
        <v>194</v>
      </c>
      <c r="D1310" s="1">
        <v>176</v>
      </c>
      <c r="E1310" s="1">
        <v>164</v>
      </c>
      <c r="F1310" s="1">
        <v>151</v>
      </c>
      <c r="G1310" s="1">
        <v>144</v>
      </c>
      <c r="H1310" s="1">
        <v>136</v>
      </c>
      <c r="I1310" s="1">
        <v>138</v>
      </c>
    </row>
    <row r="1311" spans="1:9" x14ac:dyDescent="0.25">
      <c r="A1311" s="3" t="s">
        <v>1311</v>
      </c>
      <c r="B1311" s="1">
        <v>197</v>
      </c>
      <c r="C1311" s="1">
        <v>186</v>
      </c>
      <c r="D1311" s="1">
        <v>164</v>
      </c>
      <c r="E1311" s="1">
        <v>150</v>
      </c>
      <c r="F1311" s="1">
        <v>139</v>
      </c>
      <c r="G1311" s="1">
        <v>148</v>
      </c>
      <c r="H1311" s="1">
        <v>144</v>
      </c>
      <c r="I1311" s="1">
        <v>137</v>
      </c>
    </row>
    <row r="1312" spans="1:9" x14ac:dyDescent="0.25">
      <c r="A1312" s="3" t="s">
        <v>1312</v>
      </c>
      <c r="B1312" s="1">
        <v>250</v>
      </c>
      <c r="C1312" s="1">
        <v>250</v>
      </c>
      <c r="D1312" s="1">
        <v>236</v>
      </c>
      <c r="E1312" s="1">
        <v>217</v>
      </c>
      <c r="F1312" s="1">
        <v>185</v>
      </c>
      <c r="G1312" s="1">
        <v>188</v>
      </c>
      <c r="H1312" s="1">
        <v>184</v>
      </c>
      <c r="I1312" s="1">
        <v>178</v>
      </c>
    </row>
    <row r="1313" spans="1:9" x14ac:dyDescent="0.25">
      <c r="A1313" s="3" t="s">
        <v>1313</v>
      </c>
      <c r="B1313" s="1">
        <v>532</v>
      </c>
      <c r="C1313" s="1">
        <v>545</v>
      </c>
      <c r="D1313" s="1">
        <v>512</v>
      </c>
      <c r="E1313" s="1">
        <v>505</v>
      </c>
      <c r="F1313" s="1">
        <v>503</v>
      </c>
      <c r="G1313" s="1">
        <v>500</v>
      </c>
      <c r="H1313" s="1">
        <v>491</v>
      </c>
      <c r="I1313" s="1">
        <v>497</v>
      </c>
    </row>
    <row r="1314" spans="1:9" x14ac:dyDescent="0.25">
      <c r="A1314" s="3" t="s">
        <v>1314</v>
      </c>
      <c r="B1314" s="1">
        <v>165</v>
      </c>
      <c r="C1314" s="1">
        <v>147</v>
      </c>
      <c r="D1314" s="1">
        <v>182</v>
      </c>
      <c r="E1314" s="1">
        <v>163</v>
      </c>
      <c r="F1314" s="1">
        <v>159</v>
      </c>
      <c r="G1314" s="1">
        <v>144</v>
      </c>
      <c r="H1314" s="1">
        <v>142</v>
      </c>
      <c r="I1314" s="1">
        <v>141</v>
      </c>
    </row>
    <row r="1315" spans="1:9" x14ac:dyDescent="0.25">
      <c r="A1315" s="3" t="s">
        <v>1315</v>
      </c>
      <c r="B1315" s="1">
        <v>779</v>
      </c>
      <c r="C1315" s="1">
        <v>794</v>
      </c>
      <c r="D1315" s="1">
        <v>792</v>
      </c>
      <c r="E1315" s="1">
        <v>762</v>
      </c>
      <c r="F1315" s="1">
        <v>749</v>
      </c>
      <c r="G1315" s="1">
        <v>734</v>
      </c>
      <c r="H1315" s="1">
        <v>732</v>
      </c>
      <c r="I1315" s="1">
        <v>700</v>
      </c>
    </row>
    <row r="1316" spans="1:9" x14ac:dyDescent="0.25">
      <c r="A1316" s="3" t="s">
        <v>1316</v>
      </c>
      <c r="B1316" s="1"/>
      <c r="C1316" s="1"/>
      <c r="D1316" s="1">
        <v>12</v>
      </c>
      <c r="E1316" s="1">
        <v>9</v>
      </c>
      <c r="F1316" s="1">
        <v>13</v>
      </c>
      <c r="G1316" s="1">
        <v>14</v>
      </c>
      <c r="H1316" s="1">
        <v>9</v>
      </c>
      <c r="I1316" s="1">
        <v>10</v>
      </c>
    </row>
    <row r="1317" spans="1:9" x14ac:dyDescent="0.25">
      <c r="A1317" s="3" t="s">
        <v>1317</v>
      </c>
      <c r="B1317" s="1">
        <v>31</v>
      </c>
      <c r="C1317" s="1">
        <v>35</v>
      </c>
      <c r="D1317" s="1">
        <v>38</v>
      </c>
      <c r="E1317" s="1">
        <v>34</v>
      </c>
      <c r="F1317" s="1">
        <v>35</v>
      </c>
      <c r="G1317" s="1">
        <v>30</v>
      </c>
      <c r="H1317" s="1">
        <v>31</v>
      </c>
      <c r="I1317" s="1"/>
    </row>
    <row r="1318" spans="1:9" x14ac:dyDescent="0.25">
      <c r="A1318" s="3" t="s">
        <v>1318</v>
      </c>
      <c r="B1318" s="1">
        <v>654</v>
      </c>
      <c r="C1318" s="1">
        <v>657</v>
      </c>
      <c r="D1318" s="1">
        <v>665</v>
      </c>
      <c r="E1318" s="1">
        <v>694</v>
      </c>
      <c r="F1318" s="1">
        <v>701</v>
      </c>
      <c r="G1318" s="1">
        <v>745</v>
      </c>
      <c r="H1318" s="1">
        <v>797</v>
      </c>
      <c r="I1318" s="1">
        <v>837</v>
      </c>
    </row>
    <row r="1319" spans="1:9" x14ac:dyDescent="0.25">
      <c r="A1319" s="3" t="s">
        <v>1319</v>
      </c>
      <c r="B1319" s="1">
        <v>332</v>
      </c>
      <c r="C1319" s="1">
        <v>319</v>
      </c>
      <c r="D1319" s="1">
        <v>305</v>
      </c>
      <c r="E1319" s="1">
        <v>291</v>
      </c>
      <c r="F1319" s="1">
        <v>279</v>
      </c>
      <c r="G1319" s="1">
        <v>289</v>
      </c>
      <c r="H1319" s="1">
        <v>297</v>
      </c>
      <c r="I1319" s="1">
        <v>310</v>
      </c>
    </row>
    <row r="1320" spans="1:9" x14ac:dyDescent="0.25">
      <c r="A1320" s="3" t="s">
        <v>1320</v>
      </c>
      <c r="B1320" s="1">
        <v>155</v>
      </c>
      <c r="C1320" s="1">
        <v>152</v>
      </c>
      <c r="D1320" s="1">
        <v>160</v>
      </c>
      <c r="E1320" s="1">
        <v>155</v>
      </c>
      <c r="F1320" s="1">
        <v>146</v>
      </c>
      <c r="G1320" s="1">
        <v>141</v>
      </c>
      <c r="H1320" s="1">
        <v>130</v>
      </c>
      <c r="I1320" s="1">
        <v>140</v>
      </c>
    </row>
    <row r="1321" spans="1:9" x14ac:dyDescent="0.25">
      <c r="A1321" s="3" t="s">
        <v>1321</v>
      </c>
      <c r="B1321" s="1">
        <v>668</v>
      </c>
      <c r="C1321" s="1">
        <v>666</v>
      </c>
      <c r="D1321" s="1">
        <v>698</v>
      </c>
      <c r="E1321" s="1">
        <v>697</v>
      </c>
      <c r="F1321" s="1">
        <v>688</v>
      </c>
      <c r="G1321" s="1">
        <v>722</v>
      </c>
      <c r="H1321" s="1">
        <v>707</v>
      </c>
      <c r="I1321" s="1">
        <v>712</v>
      </c>
    </row>
    <row r="1322" spans="1:9" x14ac:dyDescent="0.25">
      <c r="A1322" s="3" t="s">
        <v>1322</v>
      </c>
      <c r="B1322" s="1">
        <v>317</v>
      </c>
      <c r="C1322" s="1">
        <v>300</v>
      </c>
      <c r="D1322" s="1">
        <v>308</v>
      </c>
      <c r="E1322" s="1">
        <v>288</v>
      </c>
      <c r="F1322" s="1">
        <v>268</v>
      </c>
      <c r="G1322" s="1">
        <v>251</v>
      </c>
      <c r="H1322" s="1">
        <v>244</v>
      </c>
      <c r="I1322" s="1">
        <v>254</v>
      </c>
    </row>
    <row r="1323" spans="1:9" x14ac:dyDescent="0.25">
      <c r="A1323" s="3" t="s">
        <v>1323</v>
      </c>
      <c r="B1323" s="1">
        <v>389</v>
      </c>
      <c r="C1323" s="1">
        <v>384</v>
      </c>
      <c r="D1323" s="1">
        <v>382</v>
      </c>
      <c r="E1323" s="1">
        <v>392</v>
      </c>
      <c r="F1323" s="1">
        <v>375</v>
      </c>
      <c r="G1323" s="1">
        <v>360</v>
      </c>
      <c r="H1323" s="1">
        <v>357</v>
      </c>
      <c r="I1323" s="1">
        <v>373</v>
      </c>
    </row>
    <row r="1324" spans="1:9" x14ac:dyDescent="0.25">
      <c r="A1324" s="3" t="s">
        <v>1324</v>
      </c>
      <c r="B1324" s="1">
        <v>87</v>
      </c>
      <c r="C1324" s="1">
        <v>75</v>
      </c>
      <c r="D1324" s="1">
        <v>79</v>
      </c>
      <c r="E1324" s="1">
        <v>76</v>
      </c>
      <c r="F1324" s="1">
        <v>74</v>
      </c>
      <c r="G1324" s="1">
        <v>79</v>
      </c>
      <c r="H1324" s="1">
        <v>77</v>
      </c>
      <c r="I1324" s="1">
        <v>77</v>
      </c>
    </row>
    <row r="1325" spans="1:9" x14ac:dyDescent="0.25">
      <c r="A1325" s="3" t="s">
        <v>1325</v>
      </c>
      <c r="B1325" s="1">
        <v>173</v>
      </c>
      <c r="C1325" s="1">
        <v>180</v>
      </c>
      <c r="D1325" s="1">
        <v>170</v>
      </c>
      <c r="E1325" s="1">
        <v>164</v>
      </c>
      <c r="F1325" s="1">
        <v>165</v>
      </c>
      <c r="G1325" s="1">
        <v>188</v>
      </c>
      <c r="H1325" s="1">
        <v>192</v>
      </c>
      <c r="I1325" s="1">
        <v>204</v>
      </c>
    </row>
    <row r="1326" spans="1:9" x14ac:dyDescent="0.25">
      <c r="A1326" s="3" t="s">
        <v>1326</v>
      </c>
      <c r="B1326" s="1">
        <v>1080</v>
      </c>
      <c r="C1326" s="1">
        <v>1033</v>
      </c>
      <c r="D1326" s="1">
        <v>1035</v>
      </c>
      <c r="E1326" s="1">
        <v>1029</v>
      </c>
      <c r="F1326" s="1">
        <v>1042</v>
      </c>
      <c r="G1326" s="1">
        <v>1022</v>
      </c>
      <c r="H1326" s="1">
        <v>1048</v>
      </c>
      <c r="I1326" s="1">
        <v>1003</v>
      </c>
    </row>
    <row r="1327" spans="1:9" x14ac:dyDescent="0.25">
      <c r="A1327" s="3" t="s">
        <v>1327</v>
      </c>
      <c r="B1327" s="1">
        <v>62</v>
      </c>
      <c r="C1327" s="1">
        <v>57</v>
      </c>
      <c r="D1327" s="1">
        <v>61</v>
      </c>
      <c r="E1327" s="1">
        <v>61</v>
      </c>
      <c r="F1327" s="1">
        <v>59</v>
      </c>
      <c r="G1327" s="1">
        <v>58</v>
      </c>
      <c r="H1327" s="1">
        <v>52</v>
      </c>
      <c r="I1327" s="1"/>
    </row>
    <row r="1328" spans="1:9" x14ac:dyDescent="0.25">
      <c r="A1328" s="3" t="s">
        <v>1328</v>
      </c>
      <c r="B1328" s="1">
        <v>300</v>
      </c>
      <c r="C1328" s="1">
        <v>307</v>
      </c>
      <c r="D1328" s="1">
        <v>293</v>
      </c>
      <c r="E1328" s="1">
        <v>285</v>
      </c>
      <c r="F1328" s="1">
        <v>295</v>
      </c>
      <c r="G1328" s="1">
        <v>293</v>
      </c>
      <c r="H1328" s="1">
        <v>294</v>
      </c>
      <c r="I1328" s="1">
        <v>343</v>
      </c>
    </row>
    <row r="1329" spans="1:9" x14ac:dyDescent="0.25">
      <c r="A1329" s="3" t="s">
        <v>1329</v>
      </c>
      <c r="B1329" s="1">
        <v>575</v>
      </c>
      <c r="C1329" s="1">
        <v>565</v>
      </c>
      <c r="D1329" s="1">
        <v>560</v>
      </c>
      <c r="E1329" s="1">
        <v>532</v>
      </c>
      <c r="F1329" s="1">
        <v>549</v>
      </c>
      <c r="G1329" s="1">
        <v>543</v>
      </c>
      <c r="H1329" s="1">
        <v>552</v>
      </c>
      <c r="I1329" s="1">
        <v>585</v>
      </c>
    </row>
    <row r="1330" spans="1:9" x14ac:dyDescent="0.25">
      <c r="A1330" s="3" t="s">
        <v>1330</v>
      </c>
      <c r="B1330" s="1">
        <v>723</v>
      </c>
      <c r="C1330" s="1">
        <v>738</v>
      </c>
      <c r="D1330" s="1">
        <v>756</v>
      </c>
      <c r="E1330" s="1">
        <v>771</v>
      </c>
      <c r="F1330" s="1">
        <v>779</v>
      </c>
      <c r="G1330" s="1">
        <v>802</v>
      </c>
      <c r="H1330" s="1">
        <v>823</v>
      </c>
      <c r="I1330" s="1">
        <v>848</v>
      </c>
    </row>
    <row r="1331" spans="1:9" x14ac:dyDescent="0.25">
      <c r="A1331" s="3" t="s">
        <v>1331</v>
      </c>
      <c r="B1331" s="1">
        <v>621</v>
      </c>
      <c r="C1331" s="1">
        <v>610</v>
      </c>
      <c r="D1331" s="1">
        <v>601</v>
      </c>
      <c r="E1331" s="1">
        <v>608</v>
      </c>
      <c r="F1331" s="1">
        <v>606</v>
      </c>
      <c r="G1331" s="1">
        <v>628</v>
      </c>
      <c r="H1331" s="1">
        <v>619</v>
      </c>
      <c r="I1331" s="1">
        <v>605</v>
      </c>
    </row>
    <row r="1332" spans="1:9" x14ac:dyDescent="0.25">
      <c r="A1332" s="3" t="s">
        <v>1332</v>
      </c>
      <c r="B1332" s="1">
        <v>94</v>
      </c>
      <c r="C1332" s="1">
        <v>88</v>
      </c>
      <c r="D1332" s="1">
        <v>79</v>
      </c>
      <c r="E1332" s="1">
        <v>78</v>
      </c>
      <c r="F1332" s="1">
        <v>73</v>
      </c>
      <c r="G1332" s="1">
        <v>85</v>
      </c>
      <c r="H1332" s="1">
        <v>88</v>
      </c>
      <c r="I1332" s="1">
        <v>88</v>
      </c>
    </row>
    <row r="1333" spans="1:9" x14ac:dyDescent="0.25">
      <c r="A1333" s="3" t="s">
        <v>1333</v>
      </c>
      <c r="B1333" s="1">
        <v>866</v>
      </c>
      <c r="C1333" s="1">
        <v>875</v>
      </c>
      <c r="D1333" s="1">
        <v>890</v>
      </c>
      <c r="E1333" s="1">
        <v>875</v>
      </c>
      <c r="F1333" s="1">
        <v>866</v>
      </c>
      <c r="G1333" s="1">
        <v>900</v>
      </c>
      <c r="H1333" s="1">
        <v>914</v>
      </c>
      <c r="I1333" s="1">
        <v>947</v>
      </c>
    </row>
    <row r="1334" spans="1:9" x14ac:dyDescent="0.25">
      <c r="A1334" s="3" t="s">
        <v>1334</v>
      </c>
      <c r="B1334" s="1">
        <v>97</v>
      </c>
      <c r="C1334" s="1">
        <v>93</v>
      </c>
      <c r="D1334" s="1">
        <v>106</v>
      </c>
      <c r="E1334" s="1">
        <v>99</v>
      </c>
      <c r="F1334" s="1">
        <v>88</v>
      </c>
      <c r="G1334" s="1">
        <v>81</v>
      </c>
      <c r="H1334" s="1">
        <v>90</v>
      </c>
      <c r="I1334" s="1">
        <v>91</v>
      </c>
    </row>
    <row r="1335" spans="1:9" x14ac:dyDescent="0.25">
      <c r="A1335" s="3" t="s">
        <v>1335</v>
      </c>
      <c r="B1335" s="1">
        <v>309</v>
      </c>
      <c r="C1335" s="1">
        <v>322</v>
      </c>
      <c r="D1335" s="1">
        <v>325</v>
      </c>
      <c r="E1335" s="1">
        <v>305</v>
      </c>
      <c r="F1335" s="1">
        <v>298</v>
      </c>
      <c r="G1335" s="1">
        <v>315</v>
      </c>
      <c r="H1335" s="1">
        <v>311</v>
      </c>
      <c r="I1335" s="1">
        <v>331</v>
      </c>
    </row>
    <row r="1336" spans="1:9" x14ac:dyDescent="0.25">
      <c r="A1336" s="3" t="s">
        <v>1336</v>
      </c>
      <c r="B1336" s="1">
        <v>404</v>
      </c>
      <c r="C1336" s="1">
        <v>417</v>
      </c>
      <c r="D1336" s="1">
        <v>438</v>
      </c>
      <c r="E1336" s="1">
        <v>463</v>
      </c>
      <c r="F1336" s="1">
        <v>497</v>
      </c>
      <c r="G1336" s="1">
        <v>544</v>
      </c>
      <c r="H1336" s="1">
        <v>565</v>
      </c>
      <c r="I1336" s="1">
        <v>551</v>
      </c>
    </row>
    <row r="1337" spans="1:9" x14ac:dyDescent="0.25">
      <c r="A1337" s="3" t="s">
        <v>1337</v>
      </c>
      <c r="B1337" s="1">
        <v>112</v>
      </c>
      <c r="C1337" s="1">
        <v>120</v>
      </c>
      <c r="D1337" s="1">
        <v>101</v>
      </c>
      <c r="E1337" s="1">
        <v>105</v>
      </c>
      <c r="F1337" s="1">
        <v>107</v>
      </c>
      <c r="G1337" s="1">
        <v>105</v>
      </c>
      <c r="H1337" s="1">
        <v>103</v>
      </c>
      <c r="I1337" s="1">
        <v>103</v>
      </c>
    </row>
    <row r="1338" spans="1:9" x14ac:dyDescent="0.25">
      <c r="A1338" s="3" t="s">
        <v>1338</v>
      </c>
      <c r="B1338" s="1">
        <v>145</v>
      </c>
      <c r="C1338" s="1">
        <v>141</v>
      </c>
      <c r="D1338" s="1">
        <v>145</v>
      </c>
      <c r="E1338" s="1">
        <v>148</v>
      </c>
      <c r="F1338" s="1">
        <v>150</v>
      </c>
      <c r="G1338" s="1">
        <v>149</v>
      </c>
      <c r="H1338" s="1">
        <v>147</v>
      </c>
      <c r="I1338" s="1">
        <v>162</v>
      </c>
    </row>
    <row r="1339" spans="1:9" x14ac:dyDescent="0.25">
      <c r="A1339" s="3" t="s">
        <v>1339</v>
      </c>
      <c r="B1339" s="1">
        <v>737</v>
      </c>
      <c r="C1339" s="1">
        <v>750</v>
      </c>
      <c r="D1339" s="1">
        <v>770</v>
      </c>
      <c r="E1339" s="1">
        <v>766</v>
      </c>
      <c r="F1339" s="1">
        <v>777</v>
      </c>
      <c r="G1339" s="1">
        <v>798</v>
      </c>
      <c r="H1339" s="1">
        <v>821</v>
      </c>
      <c r="I1339" s="1">
        <v>858</v>
      </c>
    </row>
    <row r="1340" spans="1:9" x14ac:dyDescent="0.25">
      <c r="A1340" s="3" t="s">
        <v>1340</v>
      </c>
      <c r="B1340" s="1">
        <v>530</v>
      </c>
      <c r="C1340" s="1">
        <v>531</v>
      </c>
      <c r="D1340" s="1">
        <v>514</v>
      </c>
      <c r="E1340" s="1">
        <v>528</v>
      </c>
      <c r="F1340" s="1">
        <v>508</v>
      </c>
      <c r="G1340" s="1">
        <v>506</v>
      </c>
      <c r="H1340" s="1">
        <v>502</v>
      </c>
      <c r="I1340" s="1">
        <v>505</v>
      </c>
    </row>
    <row r="1341" spans="1:9" x14ac:dyDescent="0.25">
      <c r="A1341" s="3" t="s">
        <v>1341</v>
      </c>
      <c r="B1341" s="1">
        <v>640</v>
      </c>
      <c r="C1341" s="1">
        <v>659</v>
      </c>
      <c r="D1341" s="1">
        <v>676</v>
      </c>
      <c r="E1341" s="1">
        <v>673</v>
      </c>
      <c r="F1341" s="1">
        <v>663</v>
      </c>
      <c r="G1341" s="1">
        <v>680</v>
      </c>
      <c r="H1341" s="1">
        <v>637</v>
      </c>
      <c r="I1341" s="1">
        <v>650</v>
      </c>
    </row>
    <row r="1342" spans="1:9" x14ac:dyDescent="0.25">
      <c r="A1342" s="3" t="s">
        <v>1342</v>
      </c>
      <c r="B1342" s="1">
        <v>703</v>
      </c>
      <c r="C1342" s="1">
        <v>716</v>
      </c>
      <c r="D1342" s="1">
        <v>721</v>
      </c>
      <c r="E1342" s="1">
        <v>711</v>
      </c>
      <c r="F1342" s="1">
        <v>705</v>
      </c>
      <c r="G1342" s="1">
        <v>711</v>
      </c>
      <c r="H1342" s="1">
        <v>705</v>
      </c>
      <c r="I1342" s="1">
        <v>676</v>
      </c>
    </row>
    <row r="1343" spans="1:9" x14ac:dyDescent="0.25">
      <c r="A1343" s="3" t="s">
        <v>1343</v>
      </c>
      <c r="B1343" s="1">
        <v>330</v>
      </c>
      <c r="C1343" s="1">
        <v>329</v>
      </c>
      <c r="D1343" s="1">
        <v>312</v>
      </c>
      <c r="E1343" s="1">
        <v>280</v>
      </c>
      <c r="F1343" s="1">
        <v>278</v>
      </c>
      <c r="G1343" s="1">
        <v>265</v>
      </c>
      <c r="H1343" s="1">
        <v>267</v>
      </c>
      <c r="I1343" s="1">
        <v>253</v>
      </c>
    </row>
    <row r="1344" spans="1:9" x14ac:dyDescent="0.25">
      <c r="A1344" s="3" t="s">
        <v>1344</v>
      </c>
      <c r="B1344" s="1">
        <v>506</v>
      </c>
      <c r="C1344" s="1">
        <v>516</v>
      </c>
      <c r="D1344" s="1">
        <v>486</v>
      </c>
      <c r="E1344" s="1">
        <v>495</v>
      </c>
      <c r="F1344" s="1">
        <v>479</v>
      </c>
      <c r="G1344" s="1">
        <v>457</v>
      </c>
      <c r="H1344" s="1">
        <v>454</v>
      </c>
      <c r="I1344" s="1">
        <v>436</v>
      </c>
    </row>
    <row r="1345" spans="1:9" x14ac:dyDescent="0.25">
      <c r="A1345" s="3" t="s">
        <v>1345</v>
      </c>
      <c r="B1345" s="1">
        <v>435</v>
      </c>
      <c r="C1345" s="1">
        <v>453</v>
      </c>
      <c r="D1345" s="1">
        <v>469</v>
      </c>
      <c r="E1345" s="1">
        <v>472</v>
      </c>
      <c r="F1345" s="1">
        <v>481</v>
      </c>
      <c r="G1345" s="1">
        <v>519</v>
      </c>
      <c r="H1345" s="1">
        <v>560</v>
      </c>
      <c r="I1345" s="1">
        <v>529</v>
      </c>
    </row>
    <row r="1346" spans="1:9" x14ac:dyDescent="0.25">
      <c r="A1346" s="3" t="s">
        <v>1346</v>
      </c>
      <c r="B1346" s="1">
        <v>188</v>
      </c>
      <c r="C1346" s="1">
        <v>185</v>
      </c>
      <c r="D1346" s="1">
        <v>197</v>
      </c>
      <c r="E1346" s="1">
        <v>192</v>
      </c>
      <c r="F1346" s="1">
        <v>186</v>
      </c>
      <c r="G1346" s="1">
        <v>186</v>
      </c>
      <c r="H1346" s="1">
        <v>172</v>
      </c>
      <c r="I1346" s="1">
        <v>173</v>
      </c>
    </row>
    <row r="1347" spans="1:9" x14ac:dyDescent="0.25">
      <c r="A1347" s="3" t="s">
        <v>1347</v>
      </c>
      <c r="B1347" s="1">
        <v>137</v>
      </c>
      <c r="C1347" s="1">
        <v>138</v>
      </c>
      <c r="D1347" s="1">
        <v>122</v>
      </c>
      <c r="E1347" s="1">
        <v>122</v>
      </c>
      <c r="F1347" s="1">
        <v>111</v>
      </c>
      <c r="G1347" s="1">
        <v>104</v>
      </c>
      <c r="H1347" s="1">
        <v>94</v>
      </c>
      <c r="I1347" s="1">
        <v>99</v>
      </c>
    </row>
    <row r="1348" spans="1:9" x14ac:dyDescent="0.25">
      <c r="A1348" s="3" t="s">
        <v>1348</v>
      </c>
      <c r="B1348" s="1">
        <v>335</v>
      </c>
      <c r="C1348" s="1">
        <v>330</v>
      </c>
      <c r="D1348" s="1">
        <v>314</v>
      </c>
      <c r="E1348" s="1">
        <v>318</v>
      </c>
      <c r="F1348" s="1">
        <v>323</v>
      </c>
      <c r="G1348" s="1">
        <v>329</v>
      </c>
      <c r="H1348" s="1">
        <v>323</v>
      </c>
      <c r="I1348" s="1">
        <v>310</v>
      </c>
    </row>
    <row r="1349" spans="1:9" x14ac:dyDescent="0.25">
      <c r="A1349" s="3" t="s">
        <v>1349</v>
      </c>
      <c r="B1349" s="1">
        <v>669</v>
      </c>
      <c r="C1349" s="1">
        <v>674</v>
      </c>
      <c r="D1349" s="1">
        <v>680</v>
      </c>
      <c r="E1349" s="1">
        <v>690</v>
      </c>
      <c r="F1349" s="1">
        <v>695</v>
      </c>
      <c r="G1349" s="1">
        <v>706</v>
      </c>
      <c r="H1349" s="1">
        <v>747</v>
      </c>
      <c r="I1349" s="1">
        <v>791</v>
      </c>
    </row>
    <row r="1350" spans="1:9" x14ac:dyDescent="0.25">
      <c r="A1350" s="3" t="s">
        <v>1350</v>
      </c>
      <c r="B1350" s="1">
        <v>522</v>
      </c>
      <c r="C1350" s="1">
        <v>521</v>
      </c>
      <c r="D1350" s="1">
        <v>516</v>
      </c>
      <c r="E1350" s="1">
        <v>519</v>
      </c>
      <c r="F1350" s="1">
        <v>496</v>
      </c>
      <c r="G1350" s="1">
        <v>514</v>
      </c>
      <c r="H1350" s="1">
        <v>503</v>
      </c>
      <c r="I1350" s="1">
        <v>496</v>
      </c>
    </row>
    <row r="1351" spans="1:9" x14ac:dyDescent="0.25">
      <c r="A1351" s="3" t="s">
        <v>1351</v>
      </c>
      <c r="B1351" s="1">
        <v>540</v>
      </c>
      <c r="C1351" s="1">
        <v>513</v>
      </c>
      <c r="D1351" s="1">
        <v>521</v>
      </c>
      <c r="E1351" s="1">
        <v>522</v>
      </c>
      <c r="F1351" s="1">
        <v>536</v>
      </c>
      <c r="G1351" s="1">
        <v>570</v>
      </c>
      <c r="H1351" s="1">
        <v>622</v>
      </c>
      <c r="I1351" s="1">
        <v>621</v>
      </c>
    </row>
    <row r="1352" spans="1:9" x14ac:dyDescent="0.25">
      <c r="A1352" s="3" t="s">
        <v>1352</v>
      </c>
      <c r="B1352" s="1">
        <v>303</v>
      </c>
      <c r="C1352" s="1">
        <v>297</v>
      </c>
      <c r="D1352" s="1">
        <v>302</v>
      </c>
      <c r="E1352" s="1">
        <v>287</v>
      </c>
      <c r="F1352" s="1">
        <v>289</v>
      </c>
      <c r="G1352" s="1">
        <v>292</v>
      </c>
      <c r="H1352" s="1">
        <v>261</v>
      </c>
      <c r="I1352" s="1">
        <v>237</v>
      </c>
    </row>
    <row r="1353" spans="1:9" x14ac:dyDescent="0.25">
      <c r="A1353" s="3" t="s">
        <v>1353</v>
      </c>
      <c r="B1353" s="1">
        <v>614</v>
      </c>
      <c r="C1353" s="1">
        <v>596</v>
      </c>
      <c r="D1353" s="1">
        <v>605</v>
      </c>
      <c r="E1353" s="1">
        <v>636</v>
      </c>
      <c r="F1353" s="1">
        <v>624</v>
      </c>
      <c r="G1353" s="1">
        <v>642</v>
      </c>
      <c r="H1353" s="1">
        <v>645</v>
      </c>
      <c r="I1353" s="1">
        <v>648</v>
      </c>
    </row>
    <row r="1354" spans="1:9" x14ac:dyDescent="0.25">
      <c r="A1354" s="3" t="s">
        <v>1354</v>
      </c>
      <c r="B1354" s="1">
        <v>407</v>
      </c>
      <c r="C1354" s="1">
        <v>419</v>
      </c>
      <c r="D1354" s="1">
        <v>395</v>
      </c>
      <c r="E1354" s="1">
        <v>423</v>
      </c>
      <c r="F1354" s="1">
        <v>420</v>
      </c>
      <c r="G1354" s="1">
        <v>429</v>
      </c>
      <c r="H1354" s="1">
        <v>439</v>
      </c>
      <c r="I1354" s="1">
        <v>445</v>
      </c>
    </row>
    <row r="1355" spans="1:9" x14ac:dyDescent="0.25">
      <c r="A1355" s="3" t="s">
        <v>1355</v>
      </c>
      <c r="B1355" s="1">
        <v>264</v>
      </c>
      <c r="C1355" s="1">
        <v>264</v>
      </c>
      <c r="D1355" s="1">
        <v>252</v>
      </c>
      <c r="E1355" s="1">
        <v>265</v>
      </c>
      <c r="F1355" s="1">
        <v>255</v>
      </c>
      <c r="G1355" s="1">
        <v>267</v>
      </c>
      <c r="H1355" s="1">
        <v>189</v>
      </c>
      <c r="I1355" s="1"/>
    </row>
    <row r="1356" spans="1:9" x14ac:dyDescent="0.25">
      <c r="A1356" s="3" t="s">
        <v>1356</v>
      </c>
      <c r="B1356" s="1">
        <v>745</v>
      </c>
      <c r="C1356" s="1">
        <v>721</v>
      </c>
      <c r="D1356" s="1">
        <v>680</v>
      </c>
      <c r="E1356" s="1">
        <v>664</v>
      </c>
      <c r="F1356" s="1">
        <v>632</v>
      </c>
      <c r="G1356" s="1">
        <v>624</v>
      </c>
      <c r="H1356" s="1">
        <v>605</v>
      </c>
      <c r="I1356" s="1">
        <v>574</v>
      </c>
    </row>
    <row r="1357" spans="1:9" x14ac:dyDescent="0.25">
      <c r="A1357" s="3" t="s">
        <v>1357</v>
      </c>
      <c r="B1357" s="1">
        <v>433</v>
      </c>
      <c r="C1357" s="1">
        <v>445</v>
      </c>
      <c r="D1357" s="1">
        <v>471</v>
      </c>
      <c r="E1357" s="1">
        <v>473</v>
      </c>
      <c r="F1357" s="1">
        <v>472</v>
      </c>
      <c r="G1357" s="1">
        <v>358</v>
      </c>
      <c r="H1357" s="1">
        <v>166</v>
      </c>
      <c r="I1357" s="1"/>
    </row>
    <row r="1358" spans="1:9" x14ac:dyDescent="0.25">
      <c r="A1358" s="3" t="s">
        <v>1358</v>
      </c>
      <c r="B1358" s="1">
        <v>461</v>
      </c>
      <c r="C1358" s="1">
        <v>490</v>
      </c>
      <c r="D1358" s="1">
        <v>471</v>
      </c>
      <c r="E1358" s="1">
        <v>281</v>
      </c>
      <c r="F1358" s="1">
        <v>270</v>
      </c>
      <c r="G1358" s="1">
        <v>302</v>
      </c>
      <c r="H1358" s="1">
        <v>312</v>
      </c>
      <c r="I1358" s="1">
        <v>488</v>
      </c>
    </row>
    <row r="1359" spans="1:9" x14ac:dyDescent="0.25">
      <c r="A1359" s="3" t="s">
        <v>1359</v>
      </c>
      <c r="B1359" s="1">
        <v>434</v>
      </c>
      <c r="C1359" s="1">
        <v>449</v>
      </c>
      <c r="D1359" s="1">
        <v>447</v>
      </c>
      <c r="E1359" s="1">
        <v>468</v>
      </c>
      <c r="F1359" s="1">
        <v>487</v>
      </c>
      <c r="G1359" s="1">
        <v>478</v>
      </c>
      <c r="H1359" s="1">
        <v>491</v>
      </c>
      <c r="I1359" s="1">
        <v>493</v>
      </c>
    </row>
    <row r="1360" spans="1:9" x14ac:dyDescent="0.25">
      <c r="A1360" s="3" t="s">
        <v>1360</v>
      </c>
      <c r="B1360" s="1">
        <v>415</v>
      </c>
      <c r="C1360" s="1">
        <v>416</v>
      </c>
      <c r="D1360" s="1">
        <v>409</v>
      </c>
      <c r="E1360" s="1">
        <v>395</v>
      </c>
      <c r="F1360" s="1">
        <v>407</v>
      </c>
      <c r="G1360" s="1">
        <v>406</v>
      </c>
      <c r="H1360" s="1">
        <v>422</v>
      </c>
      <c r="I1360" s="1">
        <v>634</v>
      </c>
    </row>
    <row r="1361" spans="1:9" x14ac:dyDescent="0.25">
      <c r="A1361" s="3" t="s">
        <v>1361</v>
      </c>
      <c r="B1361" s="1">
        <v>71</v>
      </c>
      <c r="C1361" s="1">
        <v>72</v>
      </c>
      <c r="D1361" s="1">
        <v>72</v>
      </c>
      <c r="E1361" s="1">
        <v>72</v>
      </c>
      <c r="F1361" s="1">
        <v>83</v>
      </c>
      <c r="G1361" s="1">
        <v>94</v>
      </c>
      <c r="H1361" s="1">
        <v>98</v>
      </c>
      <c r="I1361" s="1">
        <v>104</v>
      </c>
    </row>
    <row r="1362" spans="1:9" x14ac:dyDescent="0.25">
      <c r="A1362" s="3" t="s">
        <v>1362</v>
      </c>
      <c r="B1362" s="1">
        <v>76</v>
      </c>
      <c r="C1362" s="1">
        <v>81</v>
      </c>
      <c r="D1362" s="1">
        <v>86</v>
      </c>
      <c r="E1362" s="1">
        <v>103</v>
      </c>
      <c r="F1362" s="1">
        <v>110</v>
      </c>
      <c r="G1362" s="1">
        <v>133</v>
      </c>
      <c r="H1362" s="1">
        <v>135</v>
      </c>
      <c r="I1362" s="1">
        <v>135</v>
      </c>
    </row>
    <row r="1363" spans="1:9" x14ac:dyDescent="0.25">
      <c r="A1363" s="3" t="s">
        <v>1363</v>
      </c>
      <c r="B1363" s="1">
        <v>11</v>
      </c>
      <c r="C1363" s="1">
        <v>10</v>
      </c>
      <c r="D1363" s="1">
        <v>11</v>
      </c>
      <c r="E1363" s="1"/>
      <c r="F1363" s="1"/>
      <c r="G1363" s="1"/>
      <c r="H1363" s="1"/>
      <c r="I1363" s="1"/>
    </row>
    <row r="1364" spans="1:9" x14ac:dyDescent="0.25">
      <c r="A1364" s="3" t="s">
        <v>1364</v>
      </c>
      <c r="B1364" s="1"/>
      <c r="C1364" s="1"/>
      <c r="D1364" s="1"/>
      <c r="E1364" s="1">
        <v>198</v>
      </c>
      <c r="F1364" s="1">
        <v>229</v>
      </c>
      <c r="G1364" s="1">
        <v>181</v>
      </c>
      <c r="H1364" s="1">
        <v>223</v>
      </c>
      <c r="I1364" s="1">
        <v>247</v>
      </c>
    </row>
    <row r="1365" spans="1:9" x14ac:dyDescent="0.25">
      <c r="A1365" s="3" t="s">
        <v>1365</v>
      </c>
      <c r="B1365" s="1">
        <v>298</v>
      </c>
      <c r="C1365" s="1">
        <v>281</v>
      </c>
      <c r="D1365" s="1">
        <v>231</v>
      </c>
      <c r="E1365" s="1">
        <v>210</v>
      </c>
      <c r="F1365" s="1">
        <v>215</v>
      </c>
      <c r="G1365" s="1">
        <v>275</v>
      </c>
      <c r="H1365" s="1">
        <v>259</v>
      </c>
      <c r="I1365" s="1">
        <v>215</v>
      </c>
    </row>
    <row r="1366" spans="1:9" x14ac:dyDescent="0.25">
      <c r="A1366" s="3" t="s">
        <v>1366</v>
      </c>
      <c r="B1366" s="1">
        <v>209</v>
      </c>
      <c r="C1366" s="1">
        <v>201</v>
      </c>
      <c r="D1366" s="1">
        <v>200</v>
      </c>
      <c r="E1366" s="1">
        <v>220</v>
      </c>
      <c r="F1366" s="1">
        <v>220</v>
      </c>
      <c r="G1366" s="1">
        <v>259</v>
      </c>
      <c r="H1366" s="1">
        <v>272</v>
      </c>
      <c r="I1366" s="1">
        <v>259</v>
      </c>
    </row>
    <row r="1367" spans="1:9" x14ac:dyDescent="0.25">
      <c r="A1367" s="3" t="s">
        <v>1367</v>
      </c>
      <c r="B1367" s="1">
        <v>72</v>
      </c>
      <c r="C1367" s="1">
        <v>61</v>
      </c>
      <c r="D1367" s="1">
        <v>69</v>
      </c>
      <c r="E1367" s="1">
        <v>79</v>
      </c>
      <c r="F1367" s="1">
        <v>64</v>
      </c>
      <c r="G1367" s="1">
        <v>74</v>
      </c>
      <c r="H1367" s="1">
        <v>72</v>
      </c>
      <c r="I1367" s="1">
        <v>73</v>
      </c>
    </row>
    <row r="1368" spans="1:9" x14ac:dyDescent="0.25">
      <c r="A1368" s="3" t="s">
        <v>1368</v>
      </c>
      <c r="B1368" s="1">
        <v>545</v>
      </c>
      <c r="C1368" s="1">
        <v>554</v>
      </c>
      <c r="D1368" s="1">
        <v>571</v>
      </c>
      <c r="E1368" s="1">
        <v>572</v>
      </c>
      <c r="F1368" s="1">
        <v>528</v>
      </c>
      <c r="G1368" s="1">
        <v>569</v>
      </c>
      <c r="H1368" s="1">
        <v>575</v>
      </c>
      <c r="I1368" s="1">
        <v>557</v>
      </c>
    </row>
    <row r="1369" spans="1:9" x14ac:dyDescent="0.25">
      <c r="A1369" s="3" t="s">
        <v>1369</v>
      </c>
      <c r="B1369" s="1">
        <v>637</v>
      </c>
      <c r="C1369" s="1">
        <v>668</v>
      </c>
      <c r="D1369" s="1">
        <v>659</v>
      </c>
      <c r="E1369" s="1">
        <v>646</v>
      </c>
      <c r="F1369" s="1">
        <v>619</v>
      </c>
      <c r="G1369" s="1">
        <v>606</v>
      </c>
      <c r="H1369" s="1">
        <v>610</v>
      </c>
      <c r="I1369" s="1">
        <v>610</v>
      </c>
    </row>
    <row r="1370" spans="1:9" x14ac:dyDescent="0.25">
      <c r="A1370" s="3" t="s">
        <v>1370</v>
      </c>
      <c r="B1370" s="1">
        <v>49</v>
      </c>
      <c r="C1370" s="1">
        <v>46</v>
      </c>
      <c r="D1370" s="1">
        <v>47</v>
      </c>
      <c r="E1370" s="1">
        <v>43</v>
      </c>
      <c r="F1370" s="1">
        <v>50</v>
      </c>
      <c r="G1370" s="1">
        <v>55</v>
      </c>
      <c r="H1370" s="1">
        <v>54</v>
      </c>
      <c r="I1370" s="1">
        <v>68</v>
      </c>
    </row>
    <row r="1371" spans="1:9" x14ac:dyDescent="0.25">
      <c r="A1371" s="3" t="s">
        <v>1371</v>
      </c>
      <c r="B1371" s="1">
        <v>556115</v>
      </c>
      <c r="C1371" s="1">
        <v>549409</v>
      </c>
      <c r="D1371" s="1">
        <v>540551</v>
      </c>
      <c r="E1371" s="1">
        <v>531267</v>
      </c>
      <c r="F1371" s="1">
        <v>524003</v>
      </c>
      <c r="G1371" s="1">
        <v>524262</v>
      </c>
      <c r="H1371" s="1">
        <v>519642</v>
      </c>
      <c r="I1371" s="1">
        <v>514657</v>
      </c>
    </row>
  </sheetData>
  <mergeCells count="1">
    <mergeCell ref="A1:I1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FA849-B341-4A94-AC25-BBBBD52948D3}">
  <dimension ref="A1:AZ6717"/>
  <sheetViews>
    <sheetView workbookViewId="0">
      <selection activeCell="A20" sqref="A20"/>
    </sheetView>
  </sheetViews>
  <sheetFormatPr defaultRowHeight="15" x14ac:dyDescent="0.25"/>
  <cols>
    <col min="1" max="7" width="19.85546875" customWidth="1"/>
    <col min="8" max="8" width="10.42578125" customWidth="1"/>
    <col min="9" max="9" width="9.42578125" customWidth="1"/>
    <col min="10" max="10" width="26.5703125" customWidth="1"/>
    <col min="11" max="11" width="11" style="39" customWidth="1"/>
    <col min="12" max="12" width="17.5703125" customWidth="1"/>
    <col min="13" max="13" width="12.28515625" customWidth="1"/>
    <col min="15" max="15" width="18.85546875" customWidth="1"/>
    <col min="16" max="16" width="15.5703125" bestFit="1" customWidth="1"/>
    <col min="17" max="17" width="17" customWidth="1"/>
    <col min="18" max="18" width="21.85546875" customWidth="1"/>
    <col min="19" max="19" width="28.140625" customWidth="1"/>
    <col min="20" max="20" width="16.7109375" customWidth="1"/>
    <col min="21" max="21" width="13" customWidth="1"/>
    <col min="22" max="22" width="19.28515625" customWidth="1"/>
    <col min="23" max="23" width="12.42578125" customWidth="1"/>
    <col min="24" max="24" width="18.7109375" customWidth="1"/>
    <col min="25" max="25" width="14.7109375" customWidth="1"/>
    <col min="26" max="26" width="17.5703125" customWidth="1"/>
    <col min="27" max="27" width="14.42578125" customWidth="1"/>
    <col min="28" max="28" width="18.85546875" customWidth="1"/>
    <col min="29" max="29" width="14.42578125" customWidth="1"/>
    <col min="30" max="30" width="18.85546875" customWidth="1"/>
    <col min="31" max="31" width="14.28515625" customWidth="1"/>
    <col min="32" max="32" width="20.5703125" customWidth="1"/>
    <col min="33" max="33" width="14.42578125" customWidth="1"/>
    <col min="34" max="34" width="18.85546875" customWidth="1"/>
    <col min="35" max="35" width="17" customWidth="1"/>
    <col min="36" max="36" width="23.28515625" customWidth="1"/>
    <col min="37" max="37" width="15" customWidth="1"/>
    <col min="38" max="38" width="21.28515625" customWidth="1"/>
    <col min="39" max="39" width="14" customWidth="1"/>
    <col min="40" max="40" width="19.85546875" customWidth="1"/>
    <col min="41" max="41" width="9.5703125" customWidth="1"/>
    <col min="42" max="42" width="11.85546875" customWidth="1"/>
    <col min="43" max="43" width="13.5703125" customWidth="1"/>
    <col min="44" max="44" width="19.85546875" customWidth="1"/>
    <col min="45" max="45" width="11.140625" customWidth="1"/>
    <col min="46" max="46" width="12.28515625" customWidth="1"/>
    <col min="47" max="47" width="12.5703125" customWidth="1"/>
    <col min="48" max="48" width="21" customWidth="1"/>
    <col min="49" max="49" width="22.140625" customWidth="1"/>
    <col min="51" max="51" width="14" customWidth="1"/>
    <col min="52" max="52" width="20.28515625" customWidth="1"/>
  </cols>
  <sheetData>
    <row r="1" spans="1:52" x14ac:dyDescent="0.25">
      <c r="A1" t="s">
        <v>1491</v>
      </c>
      <c r="B1" t="s">
        <v>1492</v>
      </c>
      <c r="C1" t="s">
        <v>1493</v>
      </c>
      <c r="D1" t="s">
        <v>1494</v>
      </c>
      <c r="E1" t="s">
        <v>1495</v>
      </c>
      <c r="F1" t="s">
        <v>1496</v>
      </c>
      <c r="G1" t="s">
        <v>1497</v>
      </c>
      <c r="H1" t="s">
        <v>1498</v>
      </c>
      <c r="I1" t="s">
        <v>1499</v>
      </c>
      <c r="J1" t="s">
        <v>1500</v>
      </c>
      <c r="K1" s="39" t="s">
        <v>1501</v>
      </c>
      <c r="L1" t="s">
        <v>1502</v>
      </c>
      <c r="M1" t="s">
        <v>1503</v>
      </c>
      <c r="N1" t="s">
        <v>1504</v>
      </c>
      <c r="O1" t="s">
        <v>1505</v>
      </c>
      <c r="P1" t="s">
        <v>1506</v>
      </c>
      <c r="Q1" t="s">
        <v>1507</v>
      </c>
      <c r="R1" t="s">
        <v>1508</v>
      </c>
      <c r="S1" t="s">
        <v>1509</v>
      </c>
      <c r="T1" t="s">
        <v>1510</v>
      </c>
      <c r="U1" t="s">
        <v>1511</v>
      </c>
      <c r="V1" t="s">
        <v>1512</v>
      </c>
      <c r="W1" t="s">
        <v>1513</v>
      </c>
      <c r="X1" t="s">
        <v>1514</v>
      </c>
      <c r="Y1" t="s">
        <v>1515</v>
      </c>
      <c r="Z1" t="s">
        <v>1516</v>
      </c>
      <c r="AA1" t="s">
        <v>1517</v>
      </c>
      <c r="AB1" t="s">
        <v>1518</v>
      </c>
      <c r="AC1" t="s">
        <v>1519</v>
      </c>
      <c r="AD1" t="s">
        <v>1520</v>
      </c>
      <c r="AE1" t="s">
        <v>1521</v>
      </c>
      <c r="AF1" t="s">
        <v>1522</v>
      </c>
      <c r="AG1" t="s">
        <v>1523</v>
      </c>
      <c r="AH1" t="s">
        <v>1524</v>
      </c>
      <c r="AI1" t="s">
        <v>1525</v>
      </c>
      <c r="AJ1" t="s">
        <v>1526</v>
      </c>
      <c r="AK1" t="s">
        <v>1527</v>
      </c>
      <c r="AL1" t="s">
        <v>1528</v>
      </c>
      <c r="AM1" t="s">
        <v>1529</v>
      </c>
      <c r="AN1" t="s">
        <v>1530</v>
      </c>
      <c r="AO1" t="s">
        <v>1531</v>
      </c>
      <c r="AP1" t="s">
        <v>1532</v>
      </c>
      <c r="AQ1" t="s">
        <v>1533</v>
      </c>
      <c r="AR1" t="s">
        <v>1534</v>
      </c>
      <c r="AS1" t="s">
        <v>1535</v>
      </c>
      <c r="AT1" t="s">
        <v>1536</v>
      </c>
      <c r="AU1" t="s">
        <v>1537</v>
      </c>
      <c r="AV1" t="s">
        <v>1538</v>
      </c>
      <c r="AW1" t="s">
        <v>1539</v>
      </c>
      <c r="AX1" t="s">
        <v>1540</v>
      </c>
      <c r="AY1" t="s">
        <v>1541</v>
      </c>
      <c r="AZ1" t="s">
        <v>1542</v>
      </c>
    </row>
    <row r="2" spans="1:52" x14ac:dyDescent="0.25">
      <c r="A2">
        <v>101000</v>
      </c>
      <c r="C2">
        <v>1600</v>
      </c>
      <c r="D2" t="s">
        <v>36367</v>
      </c>
      <c r="E2" t="s">
        <v>36368</v>
      </c>
      <c r="F2">
        <v>64942212</v>
      </c>
      <c r="G2">
        <v>1016564776</v>
      </c>
      <c r="H2" t="s">
        <v>1543</v>
      </c>
      <c r="I2" t="s">
        <v>1544</v>
      </c>
      <c r="J2" t="s">
        <v>36369</v>
      </c>
      <c r="K2" s="39">
        <v>2452</v>
      </c>
      <c r="L2">
        <v>15</v>
      </c>
      <c r="O2">
        <v>628</v>
      </c>
      <c r="P2" s="5">
        <v>45761</v>
      </c>
      <c r="Q2" t="s">
        <v>1545</v>
      </c>
      <c r="R2">
        <v>101</v>
      </c>
      <c r="S2" t="s">
        <v>36368</v>
      </c>
      <c r="U2">
        <v>2</v>
      </c>
      <c r="V2" t="s">
        <v>1546</v>
      </c>
      <c r="W2">
        <v>5</v>
      </c>
      <c r="X2" t="s">
        <v>41387</v>
      </c>
      <c r="Z2">
        <v>200701</v>
      </c>
      <c r="AA2">
        <v>923</v>
      </c>
      <c r="AB2" t="s">
        <v>1547</v>
      </c>
      <c r="AC2">
        <v>2013</v>
      </c>
      <c r="AD2" t="s">
        <v>1547</v>
      </c>
      <c r="AE2">
        <v>1</v>
      </c>
      <c r="AF2" t="s">
        <v>34807</v>
      </c>
      <c r="AG2">
        <v>99</v>
      </c>
      <c r="AH2" t="s">
        <v>41429</v>
      </c>
      <c r="AI2">
        <v>101</v>
      </c>
      <c r="AJ2" t="s">
        <v>36368</v>
      </c>
      <c r="AO2" t="s">
        <v>1548</v>
      </c>
      <c r="AP2" t="s">
        <v>1549</v>
      </c>
      <c r="AQ2">
        <v>0</v>
      </c>
      <c r="AR2" t="s">
        <v>1550</v>
      </c>
      <c r="AS2" t="s">
        <v>36370</v>
      </c>
      <c r="AV2">
        <v>55.680048249999999</v>
      </c>
      <c r="AW2">
        <v>12.56221139</v>
      </c>
      <c r="AX2" t="s">
        <v>1551</v>
      </c>
      <c r="AY2">
        <v>1084</v>
      </c>
      <c r="AZ2" t="s">
        <v>1387</v>
      </c>
    </row>
    <row r="3" spans="1:52" x14ac:dyDescent="0.25">
      <c r="A3">
        <v>101001</v>
      </c>
      <c r="B3" t="s">
        <v>1552</v>
      </c>
      <c r="C3">
        <v>1552</v>
      </c>
      <c r="D3" t="s">
        <v>36367</v>
      </c>
      <c r="E3" t="s">
        <v>1553</v>
      </c>
      <c r="F3">
        <v>64942212</v>
      </c>
      <c r="G3">
        <v>1003256468</v>
      </c>
      <c r="H3" t="s">
        <v>1554</v>
      </c>
      <c r="I3" t="s">
        <v>1555</v>
      </c>
      <c r="J3" t="s">
        <v>1556</v>
      </c>
      <c r="K3" s="39">
        <v>8252</v>
      </c>
      <c r="L3">
        <v>98</v>
      </c>
      <c r="P3" s="5">
        <v>44831</v>
      </c>
      <c r="Q3" t="s">
        <v>1557</v>
      </c>
      <c r="R3">
        <v>101</v>
      </c>
      <c r="S3" t="s">
        <v>36368</v>
      </c>
      <c r="U3">
        <v>2</v>
      </c>
      <c r="V3" t="s">
        <v>1546</v>
      </c>
      <c r="W3">
        <v>1</v>
      </c>
      <c r="X3" t="s">
        <v>36371</v>
      </c>
      <c r="Y3">
        <v>9</v>
      </c>
      <c r="Z3">
        <v>199301</v>
      </c>
      <c r="AA3">
        <v>121</v>
      </c>
      <c r="AB3" t="s">
        <v>1558</v>
      </c>
      <c r="AC3">
        <v>1012</v>
      </c>
      <c r="AD3" t="s">
        <v>1377</v>
      </c>
      <c r="AE3">
        <v>1</v>
      </c>
      <c r="AF3" t="s">
        <v>34807</v>
      </c>
      <c r="AG3">
        <v>21</v>
      </c>
      <c r="AH3" t="s">
        <v>40047</v>
      </c>
      <c r="AI3">
        <v>101</v>
      </c>
      <c r="AJ3" t="s">
        <v>36368</v>
      </c>
      <c r="AO3" t="s">
        <v>1559</v>
      </c>
      <c r="AP3" t="s">
        <v>1560</v>
      </c>
      <c r="AQ3">
        <v>0</v>
      </c>
      <c r="AR3" t="s">
        <v>1550</v>
      </c>
      <c r="AS3" t="s">
        <v>1561</v>
      </c>
      <c r="AV3">
        <v>55.672916549999997</v>
      </c>
      <c r="AW3">
        <v>12.57573764</v>
      </c>
      <c r="AX3" t="s">
        <v>1551</v>
      </c>
      <c r="AY3">
        <v>1084</v>
      </c>
      <c r="AZ3" t="s">
        <v>1387</v>
      </c>
    </row>
    <row r="4" spans="1:52" x14ac:dyDescent="0.25">
      <c r="A4">
        <v>101003</v>
      </c>
      <c r="B4" t="s">
        <v>1562</v>
      </c>
      <c r="C4">
        <v>1350</v>
      </c>
      <c r="D4" t="s">
        <v>36372</v>
      </c>
      <c r="E4" t="s">
        <v>1563</v>
      </c>
      <c r="F4">
        <v>64942212</v>
      </c>
      <c r="G4">
        <v>1003256729</v>
      </c>
      <c r="H4" t="s">
        <v>1564</v>
      </c>
      <c r="I4" t="s">
        <v>1565</v>
      </c>
      <c r="J4" t="s">
        <v>41430</v>
      </c>
      <c r="K4" s="39">
        <v>8612</v>
      </c>
      <c r="L4">
        <v>15</v>
      </c>
      <c r="P4" s="5">
        <v>44635</v>
      </c>
      <c r="Q4" t="s">
        <v>1557</v>
      </c>
      <c r="R4">
        <v>101</v>
      </c>
      <c r="S4" t="s">
        <v>36368</v>
      </c>
      <c r="U4">
        <v>2</v>
      </c>
      <c r="V4" t="s">
        <v>1546</v>
      </c>
      <c r="W4">
        <v>1</v>
      </c>
      <c r="X4" t="s">
        <v>36371</v>
      </c>
      <c r="Y4">
        <v>9</v>
      </c>
      <c r="Z4">
        <v>192004</v>
      </c>
      <c r="AA4">
        <v>121</v>
      </c>
      <c r="AB4" t="s">
        <v>1558</v>
      </c>
      <c r="AC4">
        <v>1012</v>
      </c>
      <c r="AD4" t="s">
        <v>1377</v>
      </c>
      <c r="AE4">
        <v>1</v>
      </c>
      <c r="AF4" t="s">
        <v>34807</v>
      </c>
      <c r="AG4">
        <v>21</v>
      </c>
      <c r="AH4" t="s">
        <v>40047</v>
      </c>
      <c r="AI4">
        <v>101</v>
      </c>
      <c r="AJ4" t="s">
        <v>36368</v>
      </c>
      <c r="AO4" t="s">
        <v>1566</v>
      </c>
      <c r="AP4" t="s">
        <v>1567</v>
      </c>
      <c r="AQ4">
        <v>0</v>
      </c>
      <c r="AR4" t="s">
        <v>1550</v>
      </c>
      <c r="AS4" t="s">
        <v>41431</v>
      </c>
      <c r="AV4">
        <v>55.690571759999997</v>
      </c>
      <c r="AW4">
        <v>12.58624455</v>
      </c>
      <c r="AX4" t="s">
        <v>1551</v>
      </c>
      <c r="AY4">
        <v>1084</v>
      </c>
      <c r="AZ4" t="s">
        <v>1387</v>
      </c>
    </row>
    <row r="5" spans="1:52" x14ac:dyDescent="0.25">
      <c r="A5">
        <v>101005</v>
      </c>
      <c r="B5" t="s">
        <v>36373</v>
      </c>
      <c r="C5">
        <v>1307</v>
      </c>
      <c r="D5" t="s">
        <v>36372</v>
      </c>
      <c r="E5" t="s">
        <v>36374</v>
      </c>
      <c r="F5">
        <v>64942212</v>
      </c>
      <c r="G5">
        <v>1003256080</v>
      </c>
      <c r="H5" t="s">
        <v>1568</v>
      </c>
      <c r="I5" t="s">
        <v>1569</v>
      </c>
      <c r="J5" t="s">
        <v>36375</v>
      </c>
      <c r="K5" s="39">
        <v>7280</v>
      </c>
      <c r="L5">
        <v>16</v>
      </c>
      <c r="P5" s="5">
        <v>44636</v>
      </c>
      <c r="Q5" t="s">
        <v>1557</v>
      </c>
      <c r="R5">
        <v>101</v>
      </c>
      <c r="S5" t="s">
        <v>36368</v>
      </c>
      <c r="U5">
        <v>2</v>
      </c>
      <c r="V5" t="s">
        <v>1546</v>
      </c>
      <c r="W5">
        <v>1</v>
      </c>
      <c r="X5" t="s">
        <v>36371</v>
      </c>
      <c r="Y5">
        <v>9</v>
      </c>
      <c r="AA5">
        <v>121</v>
      </c>
      <c r="AB5" t="s">
        <v>1558</v>
      </c>
      <c r="AC5">
        <v>1012</v>
      </c>
      <c r="AD5" t="s">
        <v>1377</v>
      </c>
      <c r="AE5">
        <v>1</v>
      </c>
      <c r="AF5" t="s">
        <v>34807</v>
      </c>
      <c r="AG5">
        <v>21</v>
      </c>
      <c r="AH5" t="s">
        <v>40047</v>
      </c>
      <c r="AI5">
        <v>101</v>
      </c>
      <c r="AJ5" t="s">
        <v>36368</v>
      </c>
      <c r="AO5" t="s">
        <v>1570</v>
      </c>
      <c r="AP5" t="s">
        <v>1571</v>
      </c>
      <c r="AQ5">
        <v>0</v>
      </c>
      <c r="AR5" t="s">
        <v>1550</v>
      </c>
      <c r="AS5" t="s">
        <v>36376</v>
      </c>
      <c r="AV5">
        <v>55.68649336</v>
      </c>
      <c r="AW5">
        <v>12.58324185</v>
      </c>
      <c r="AX5" t="s">
        <v>1551</v>
      </c>
      <c r="AY5">
        <v>1084</v>
      </c>
      <c r="AZ5" t="s">
        <v>1387</v>
      </c>
    </row>
    <row r="6" spans="1:52" x14ac:dyDescent="0.25">
      <c r="A6">
        <v>101007</v>
      </c>
      <c r="B6" t="s">
        <v>36377</v>
      </c>
      <c r="C6">
        <v>2200</v>
      </c>
      <c r="D6" t="s">
        <v>36378</v>
      </c>
      <c r="E6" t="s">
        <v>36379</v>
      </c>
      <c r="F6">
        <v>64942212</v>
      </c>
      <c r="G6">
        <v>1003253287</v>
      </c>
      <c r="H6" t="s">
        <v>1572</v>
      </c>
      <c r="I6" t="s">
        <v>1573</v>
      </c>
      <c r="J6" t="s">
        <v>1574</v>
      </c>
      <c r="K6" s="39">
        <v>3332</v>
      </c>
      <c r="L6">
        <v>34</v>
      </c>
      <c r="P6" s="5">
        <v>45791</v>
      </c>
      <c r="Q6" t="s">
        <v>1545</v>
      </c>
      <c r="R6">
        <v>101</v>
      </c>
      <c r="S6" t="s">
        <v>36368</v>
      </c>
      <c r="U6">
        <v>2</v>
      </c>
      <c r="V6" t="s">
        <v>1546</v>
      </c>
      <c r="W6">
        <v>1</v>
      </c>
      <c r="X6" t="s">
        <v>36371</v>
      </c>
      <c r="Y6">
        <v>9</v>
      </c>
      <c r="AA6">
        <v>121</v>
      </c>
      <c r="AB6" t="s">
        <v>1558</v>
      </c>
      <c r="AC6">
        <v>1012</v>
      </c>
      <c r="AD6" t="s">
        <v>1377</v>
      </c>
      <c r="AE6">
        <v>1</v>
      </c>
      <c r="AF6" t="s">
        <v>34807</v>
      </c>
      <c r="AG6">
        <v>21</v>
      </c>
      <c r="AH6" t="s">
        <v>40047</v>
      </c>
      <c r="AI6">
        <v>101</v>
      </c>
      <c r="AJ6" t="s">
        <v>36368</v>
      </c>
      <c r="AO6" t="s">
        <v>1575</v>
      </c>
      <c r="AP6" t="s">
        <v>1576</v>
      </c>
      <c r="AQ6">
        <v>0</v>
      </c>
      <c r="AR6" t="s">
        <v>1550</v>
      </c>
      <c r="AS6" t="s">
        <v>1577</v>
      </c>
      <c r="AV6">
        <v>55.690287390000002</v>
      </c>
      <c r="AW6">
        <v>12.54470371</v>
      </c>
      <c r="AX6" t="s">
        <v>1551</v>
      </c>
      <c r="AY6">
        <v>1084</v>
      </c>
      <c r="AZ6" t="s">
        <v>1387</v>
      </c>
    </row>
    <row r="7" spans="1:52" x14ac:dyDescent="0.25">
      <c r="A7">
        <v>101008</v>
      </c>
      <c r="B7" t="s">
        <v>40048</v>
      </c>
      <c r="C7">
        <v>2200</v>
      </c>
      <c r="D7" t="s">
        <v>36378</v>
      </c>
      <c r="E7" t="s">
        <v>40048</v>
      </c>
      <c r="F7">
        <v>64942212</v>
      </c>
      <c r="G7">
        <v>1003255606</v>
      </c>
      <c r="I7" t="s">
        <v>1578</v>
      </c>
      <c r="J7" t="s">
        <v>1579</v>
      </c>
      <c r="K7" s="39">
        <v>2604</v>
      </c>
      <c r="L7">
        <v>4</v>
      </c>
      <c r="P7" s="5">
        <v>44634</v>
      </c>
      <c r="Q7" t="s">
        <v>1557</v>
      </c>
      <c r="R7">
        <v>101</v>
      </c>
      <c r="S7" t="s">
        <v>36368</v>
      </c>
      <c r="U7">
        <v>2</v>
      </c>
      <c r="V7" t="s">
        <v>1546</v>
      </c>
      <c r="W7">
        <v>1</v>
      </c>
      <c r="X7" t="s">
        <v>36371</v>
      </c>
      <c r="Y7">
        <v>9</v>
      </c>
      <c r="AA7">
        <v>121</v>
      </c>
      <c r="AB7" t="s">
        <v>1558</v>
      </c>
      <c r="AC7">
        <v>1012</v>
      </c>
      <c r="AD7" t="s">
        <v>1377</v>
      </c>
      <c r="AE7">
        <v>1</v>
      </c>
      <c r="AF7" t="s">
        <v>34807</v>
      </c>
      <c r="AG7">
        <v>21</v>
      </c>
      <c r="AH7" t="s">
        <v>40047</v>
      </c>
      <c r="AI7">
        <v>101</v>
      </c>
      <c r="AJ7" t="s">
        <v>36368</v>
      </c>
      <c r="AO7" t="s">
        <v>1580</v>
      </c>
      <c r="AP7" t="s">
        <v>1581</v>
      </c>
      <c r="AQ7">
        <v>0</v>
      </c>
      <c r="AR7" t="s">
        <v>1550</v>
      </c>
      <c r="AS7" t="s">
        <v>1582</v>
      </c>
      <c r="AV7">
        <v>55.687825719999999</v>
      </c>
      <c r="AW7">
        <v>12.550209300000001</v>
      </c>
      <c r="AX7" t="s">
        <v>1551</v>
      </c>
      <c r="AY7">
        <v>1084</v>
      </c>
      <c r="AZ7" t="s">
        <v>1387</v>
      </c>
    </row>
    <row r="8" spans="1:52" x14ac:dyDescent="0.25">
      <c r="A8">
        <v>101011</v>
      </c>
      <c r="B8" t="s">
        <v>36380</v>
      </c>
      <c r="C8">
        <v>2700</v>
      </c>
      <c r="D8" t="s">
        <v>36381</v>
      </c>
      <c r="E8" t="s">
        <v>36382</v>
      </c>
      <c r="F8">
        <v>64942212</v>
      </c>
      <c r="G8">
        <v>1003256079</v>
      </c>
      <c r="H8" t="s">
        <v>1583</v>
      </c>
      <c r="I8" t="s">
        <v>1584</v>
      </c>
      <c r="J8" t="s">
        <v>1585</v>
      </c>
      <c r="K8" s="39">
        <v>7180</v>
      </c>
      <c r="L8">
        <v>18</v>
      </c>
      <c r="P8" s="5">
        <v>44634</v>
      </c>
      <c r="Q8" t="s">
        <v>1557</v>
      </c>
      <c r="R8">
        <v>101</v>
      </c>
      <c r="S8" t="s">
        <v>36368</v>
      </c>
      <c r="U8">
        <v>2</v>
      </c>
      <c r="V8" t="s">
        <v>1546</v>
      </c>
      <c r="W8">
        <v>1</v>
      </c>
      <c r="X8" t="s">
        <v>36371</v>
      </c>
      <c r="Y8">
        <v>9</v>
      </c>
      <c r="Z8">
        <v>193608</v>
      </c>
      <c r="AA8">
        <v>121</v>
      </c>
      <c r="AB8" t="s">
        <v>1558</v>
      </c>
      <c r="AC8">
        <v>1012</v>
      </c>
      <c r="AD8" t="s">
        <v>1377</v>
      </c>
      <c r="AE8">
        <v>1</v>
      </c>
      <c r="AF8" t="s">
        <v>34807</v>
      </c>
      <c r="AG8">
        <v>21</v>
      </c>
      <c r="AH8" t="s">
        <v>40047</v>
      </c>
      <c r="AI8">
        <v>101</v>
      </c>
      <c r="AJ8" t="s">
        <v>36368</v>
      </c>
      <c r="AO8" t="s">
        <v>1586</v>
      </c>
      <c r="AP8" t="s">
        <v>1587</v>
      </c>
      <c r="AQ8">
        <v>0</v>
      </c>
      <c r="AR8" t="s">
        <v>1550</v>
      </c>
      <c r="AS8" t="s">
        <v>1588</v>
      </c>
      <c r="AV8">
        <v>55.70438626</v>
      </c>
      <c r="AW8">
        <v>12.508444799999999</v>
      </c>
      <c r="AX8" t="s">
        <v>1551</v>
      </c>
      <c r="AY8">
        <v>1084</v>
      </c>
      <c r="AZ8" t="s">
        <v>1387</v>
      </c>
    </row>
    <row r="9" spans="1:52" x14ac:dyDescent="0.25">
      <c r="A9">
        <v>101012</v>
      </c>
      <c r="B9" t="s">
        <v>36383</v>
      </c>
      <c r="C9">
        <v>2700</v>
      </c>
      <c r="D9" t="s">
        <v>36381</v>
      </c>
      <c r="E9" t="s">
        <v>36384</v>
      </c>
      <c r="F9">
        <v>64942212</v>
      </c>
      <c r="G9">
        <v>1003253627</v>
      </c>
      <c r="H9" t="s">
        <v>1589</v>
      </c>
      <c r="I9" t="s">
        <v>1590</v>
      </c>
      <c r="J9" t="s">
        <v>1591</v>
      </c>
      <c r="K9" s="39">
        <v>3748</v>
      </c>
      <c r="L9">
        <v>5</v>
      </c>
      <c r="P9" s="5">
        <v>44634</v>
      </c>
      <c r="Q9" t="s">
        <v>1557</v>
      </c>
      <c r="R9">
        <v>101</v>
      </c>
      <c r="S9" t="s">
        <v>36368</v>
      </c>
      <c r="U9">
        <v>2</v>
      </c>
      <c r="V9" t="s">
        <v>1546</v>
      </c>
      <c r="W9">
        <v>1</v>
      </c>
      <c r="X9" t="s">
        <v>36371</v>
      </c>
      <c r="Y9">
        <v>9</v>
      </c>
      <c r="Z9">
        <v>192401</v>
      </c>
      <c r="AA9">
        <v>121</v>
      </c>
      <c r="AB9" t="s">
        <v>1558</v>
      </c>
      <c r="AC9">
        <v>1012</v>
      </c>
      <c r="AD9" t="s">
        <v>1377</v>
      </c>
      <c r="AE9">
        <v>1</v>
      </c>
      <c r="AF9" t="s">
        <v>34807</v>
      </c>
      <c r="AG9">
        <v>21</v>
      </c>
      <c r="AH9" t="s">
        <v>40047</v>
      </c>
      <c r="AI9">
        <v>101</v>
      </c>
      <c r="AJ9" t="s">
        <v>36368</v>
      </c>
      <c r="AO9" t="s">
        <v>1592</v>
      </c>
      <c r="AP9" t="s">
        <v>1593</v>
      </c>
      <c r="AQ9">
        <v>0</v>
      </c>
      <c r="AR9" t="s">
        <v>1550</v>
      </c>
      <c r="AS9" t="s">
        <v>1594</v>
      </c>
      <c r="AV9">
        <v>55.704255760000002</v>
      </c>
      <c r="AW9">
        <v>12.495031109999999</v>
      </c>
      <c r="AX9" t="s">
        <v>1551</v>
      </c>
      <c r="AY9">
        <v>1084</v>
      </c>
      <c r="AZ9" t="s">
        <v>1387</v>
      </c>
    </row>
    <row r="10" spans="1:52" x14ac:dyDescent="0.25">
      <c r="A10">
        <v>101015</v>
      </c>
      <c r="B10" t="s">
        <v>36385</v>
      </c>
      <c r="C10">
        <v>2400</v>
      </c>
      <c r="D10" t="s">
        <v>36386</v>
      </c>
      <c r="E10" t="s">
        <v>36387</v>
      </c>
      <c r="F10">
        <v>64942212</v>
      </c>
      <c r="G10">
        <v>1003255345</v>
      </c>
      <c r="H10" t="s">
        <v>1595</v>
      </c>
      <c r="I10" t="s">
        <v>1596</v>
      </c>
      <c r="J10" t="s">
        <v>36388</v>
      </c>
      <c r="K10" s="39">
        <v>6144</v>
      </c>
      <c r="L10">
        <v>29</v>
      </c>
      <c r="P10" s="5">
        <v>44634</v>
      </c>
      <c r="Q10" t="s">
        <v>1557</v>
      </c>
      <c r="R10">
        <v>101</v>
      </c>
      <c r="S10" t="s">
        <v>36368</v>
      </c>
      <c r="U10">
        <v>2</v>
      </c>
      <c r="V10" t="s">
        <v>1546</v>
      </c>
      <c r="W10">
        <v>1</v>
      </c>
      <c r="X10" t="s">
        <v>36371</v>
      </c>
      <c r="Y10">
        <v>10</v>
      </c>
      <c r="Z10">
        <v>192409</v>
      </c>
      <c r="AA10">
        <v>121</v>
      </c>
      <c r="AB10" t="s">
        <v>1558</v>
      </c>
      <c r="AC10">
        <v>1012</v>
      </c>
      <c r="AD10" t="s">
        <v>1377</v>
      </c>
      <c r="AE10">
        <v>1</v>
      </c>
      <c r="AF10" t="s">
        <v>34807</v>
      </c>
      <c r="AG10">
        <v>21</v>
      </c>
      <c r="AH10" t="s">
        <v>40047</v>
      </c>
      <c r="AI10">
        <v>101</v>
      </c>
      <c r="AJ10" t="s">
        <v>36368</v>
      </c>
      <c r="AO10" t="s">
        <v>1597</v>
      </c>
      <c r="AP10" t="s">
        <v>1598</v>
      </c>
      <c r="AQ10">
        <v>0</v>
      </c>
      <c r="AR10" t="s">
        <v>1550</v>
      </c>
      <c r="AS10" t="s">
        <v>36389</v>
      </c>
      <c r="AV10">
        <v>55.698692770000001</v>
      </c>
      <c r="AW10">
        <v>12.52696619</v>
      </c>
      <c r="AX10" t="s">
        <v>1551</v>
      </c>
      <c r="AY10">
        <v>1084</v>
      </c>
      <c r="AZ10" t="s">
        <v>1387</v>
      </c>
    </row>
    <row r="11" spans="1:52" x14ac:dyDescent="0.25">
      <c r="A11">
        <v>101016</v>
      </c>
      <c r="B11" t="s">
        <v>36390</v>
      </c>
      <c r="C11">
        <v>2200</v>
      </c>
      <c r="D11" t="s">
        <v>36378</v>
      </c>
      <c r="E11" t="s">
        <v>36391</v>
      </c>
      <c r="F11">
        <v>64942212</v>
      </c>
      <c r="G11">
        <v>1003256705</v>
      </c>
      <c r="H11" t="s">
        <v>1599</v>
      </c>
      <c r="I11" t="s">
        <v>1600</v>
      </c>
      <c r="J11" t="s">
        <v>41432</v>
      </c>
      <c r="K11" s="39">
        <v>8556</v>
      </c>
      <c r="L11">
        <v>8</v>
      </c>
      <c r="P11" s="5">
        <v>41480</v>
      </c>
      <c r="Q11" t="s">
        <v>1557</v>
      </c>
      <c r="R11">
        <v>101</v>
      </c>
      <c r="S11" t="s">
        <v>36368</v>
      </c>
      <c r="T11" s="5">
        <v>41486</v>
      </c>
      <c r="U11">
        <v>2</v>
      </c>
      <c r="V11" t="s">
        <v>1546</v>
      </c>
      <c r="W11">
        <v>1</v>
      </c>
      <c r="X11" t="s">
        <v>36371</v>
      </c>
      <c r="Y11">
        <v>7</v>
      </c>
      <c r="Z11">
        <v>191508</v>
      </c>
      <c r="AA11">
        <v>121</v>
      </c>
      <c r="AB11" t="s">
        <v>1558</v>
      </c>
      <c r="AC11">
        <v>1012</v>
      </c>
      <c r="AD11" t="s">
        <v>1377</v>
      </c>
      <c r="AE11">
        <v>3</v>
      </c>
      <c r="AF11" t="s">
        <v>1601</v>
      </c>
      <c r="AG11">
        <v>21</v>
      </c>
      <c r="AH11" t="s">
        <v>40047</v>
      </c>
      <c r="AI11">
        <v>101</v>
      </c>
      <c r="AJ11" t="s">
        <v>36368</v>
      </c>
      <c r="AO11" t="s">
        <v>1602</v>
      </c>
      <c r="AP11" t="s">
        <v>1603</v>
      </c>
      <c r="AQ11">
        <v>0</v>
      </c>
      <c r="AR11" t="s">
        <v>1550</v>
      </c>
      <c r="AS11" t="s">
        <v>41433</v>
      </c>
      <c r="AV11" t="s">
        <v>1604</v>
      </c>
      <c r="AW11" s="6" t="s">
        <v>1605</v>
      </c>
      <c r="AX11" t="s">
        <v>1551</v>
      </c>
      <c r="AY11">
        <v>1084</v>
      </c>
      <c r="AZ11" t="s">
        <v>1387</v>
      </c>
    </row>
    <row r="12" spans="1:52" x14ac:dyDescent="0.25">
      <c r="A12">
        <v>101017</v>
      </c>
      <c r="B12" t="s">
        <v>1606</v>
      </c>
      <c r="C12">
        <v>2700</v>
      </c>
      <c r="D12" t="s">
        <v>36381</v>
      </c>
      <c r="E12" t="s">
        <v>1606</v>
      </c>
      <c r="F12">
        <v>64942212</v>
      </c>
      <c r="G12">
        <v>1003253457</v>
      </c>
      <c r="H12" t="s">
        <v>1607</v>
      </c>
      <c r="I12" t="s">
        <v>1608</v>
      </c>
      <c r="J12" t="s">
        <v>1609</v>
      </c>
      <c r="K12" s="39">
        <v>3576</v>
      </c>
      <c r="L12">
        <v>23</v>
      </c>
      <c r="P12" s="5">
        <v>45191</v>
      </c>
      <c r="Q12" t="s">
        <v>1545</v>
      </c>
      <c r="R12">
        <v>101</v>
      </c>
      <c r="S12" t="s">
        <v>36368</v>
      </c>
      <c r="U12">
        <v>2</v>
      </c>
      <c r="V12" t="s">
        <v>1546</v>
      </c>
      <c r="W12">
        <v>1</v>
      </c>
      <c r="X12" t="s">
        <v>36371</v>
      </c>
      <c r="Y12">
        <v>10</v>
      </c>
      <c r="Z12">
        <v>193008</v>
      </c>
      <c r="AA12">
        <v>121</v>
      </c>
      <c r="AB12" t="s">
        <v>1558</v>
      </c>
      <c r="AC12">
        <v>1012</v>
      </c>
      <c r="AD12" t="s">
        <v>1377</v>
      </c>
      <c r="AE12">
        <v>1</v>
      </c>
      <c r="AF12" t="s">
        <v>34807</v>
      </c>
      <c r="AG12">
        <v>21</v>
      </c>
      <c r="AH12" t="s">
        <v>40047</v>
      </c>
      <c r="AI12">
        <v>101</v>
      </c>
      <c r="AJ12" t="s">
        <v>36368</v>
      </c>
      <c r="AO12" t="s">
        <v>1610</v>
      </c>
      <c r="AP12" t="s">
        <v>1611</v>
      </c>
      <c r="AQ12">
        <v>0</v>
      </c>
      <c r="AR12" t="s">
        <v>1550</v>
      </c>
      <c r="AS12" t="s">
        <v>1612</v>
      </c>
      <c r="AV12">
        <v>55.706088630000004</v>
      </c>
      <c r="AW12">
        <v>12.473760240000001</v>
      </c>
      <c r="AX12" t="s">
        <v>1551</v>
      </c>
      <c r="AY12">
        <v>1084</v>
      </c>
      <c r="AZ12" t="s">
        <v>1387</v>
      </c>
    </row>
    <row r="13" spans="1:52" x14ac:dyDescent="0.25">
      <c r="A13">
        <v>101018</v>
      </c>
      <c r="B13" t="s">
        <v>1613</v>
      </c>
      <c r="C13">
        <v>2720</v>
      </c>
      <c r="D13" t="s">
        <v>36392</v>
      </c>
      <c r="E13" t="s">
        <v>1614</v>
      </c>
      <c r="F13">
        <v>64942212</v>
      </c>
      <c r="G13">
        <v>1003252978</v>
      </c>
      <c r="H13" t="s">
        <v>1615</v>
      </c>
      <c r="I13" t="s">
        <v>1616</v>
      </c>
      <c r="J13" t="s">
        <v>1617</v>
      </c>
      <c r="K13" s="39">
        <v>2608</v>
      </c>
      <c r="L13">
        <v>10</v>
      </c>
      <c r="P13" s="5">
        <v>43012</v>
      </c>
      <c r="Q13" t="s">
        <v>1557</v>
      </c>
      <c r="R13">
        <v>101</v>
      </c>
      <c r="S13" t="s">
        <v>36368</v>
      </c>
      <c r="T13" s="5">
        <v>42948</v>
      </c>
      <c r="U13">
        <v>2</v>
      </c>
      <c r="V13" t="s">
        <v>1546</v>
      </c>
      <c r="W13">
        <v>1</v>
      </c>
      <c r="X13" t="s">
        <v>36371</v>
      </c>
      <c r="Y13">
        <v>10</v>
      </c>
      <c r="Z13">
        <v>195611</v>
      </c>
      <c r="AA13">
        <v>121</v>
      </c>
      <c r="AB13" t="s">
        <v>1558</v>
      </c>
      <c r="AC13">
        <v>1012</v>
      </c>
      <c r="AD13" t="s">
        <v>1377</v>
      </c>
      <c r="AE13">
        <v>3</v>
      </c>
      <c r="AF13" t="s">
        <v>1601</v>
      </c>
      <c r="AG13">
        <v>21</v>
      </c>
      <c r="AH13" t="s">
        <v>40047</v>
      </c>
      <c r="AI13">
        <v>101</v>
      </c>
      <c r="AJ13" t="s">
        <v>36368</v>
      </c>
      <c r="AK13">
        <v>2</v>
      </c>
      <c r="AL13" t="s">
        <v>1618</v>
      </c>
      <c r="AM13">
        <v>280825</v>
      </c>
      <c r="AO13" t="s">
        <v>1619</v>
      </c>
      <c r="AP13" t="s">
        <v>1620</v>
      </c>
      <c r="AQ13">
        <v>0</v>
      </c>
      <c r="AR13" t="s">
        <v>1550</v>
      </c>
      <c r="AS13" t="s">
        <v>1621</v>
      </c>
      <c r="AV13" s="6" t="s">
        <v>1622</v>
      </c>
      <c r="AW13" s="6" t="s">
        <v>1623</v>
      </c>
      <c r="AX13" t="s">
        <v>1551</v>
      </c>
      <c r="AY13">
        <v>1084</v>
      </c>
      <c r="AZ13" t="s">
        <v>1387</v>
      </c>
    </row>
    <row r="14" spans="1:52" x14ac:dyDescent="0.25">
      <c r="A14">
        <v>101019</v>
      </c>
      <c r="B14" t="s">
        <v>1624</v>
      </c>
      <c r="C14">
        <v>2720</v>
      </c>
      <c r="D14" t="s">
        <v>36392</v>
      </c>
      <c r="E14" t="s">
        <v>1625</v>
      </c>
      <c r="F14">
        <v>64942212</v>
      </c>
      <c r="G14">
        <v>1003256365</v>
      </c>
      <c r="H14" t="s">
        <v>1626</v>
      </c>
      <c r="I14" t="s">
        <v>1627</v>
      </c>
      <c r="J14" t="s">
        <v>42199</v>
      </c>
      <c r="K14" s="39">
        <v>7984</v>
      </c>
      <c r="L14">
        <v>44</v>
      </c>
      <c r="P14" s="5">
        <v>44672</v>
      </c>
      <c r="Q14" t="s">
        <v>1557</v>
      </c>
      <c r="R14">
        <v>101</v>
      </c>
      <c r="S14" t="s">
        <v>36368</v>
      </c>
      <c r="U14">
        <v>2</v>
      </c>
      <c r="V14" t="s">
        <v>1546</v>
      </c>
      <c r="W14">
        <v>1</v>
      </c>
      <c r="X14" t="s">
        <v>36371</v>
      </c>
      <c r="Y14">
        <v>9</v>
      </c>
      <c r="Z14">
        <v>193408</v>
      </c>
      <c r="AA14">
        <v>121</v>
      </c>
      <c r="AB14" t="s">
        <v>1558</v>
      </c>
      <c r="AC14">
        <v>1012</v>
      </c>
      <c r="AD14" t="s">
        <v>1377</v>
      </c>
      <c r="AE14">
        <v>1</v>
      </c>
      <c r="AF14" t="s">
        <v>34807</v>
      </c>
      <c r="AG14">
        <v>21</v>
      </c>
      <c r="AH14" t="s">
        <v>40047</v>
      </c>
      <c r="AI14">
        <v>101</v>
      </c>
      <c r="AJ14" t="s">
        <v>36368</v>
      </c>
      <c r="AO14" t="s">
        <v>1628</v>
      </c>
      <c r="AP14" t="s">
        <v>1629</v>
      </c>
      <c r="AQ14">
        <v>0</v>
      </c>
      <c r="AR14" t="s">
        <v>1550</v>
      </c>
      <c r="AS14" t="s">
        <v>42200</v>
      </c>
      <c r="AV14">
        <v>55.69022253</v>
      </c>
      <c r="AW14">
        <v>12.498762340000001</v>
      </c>
      <c r="AX14" t="s">
        <v>1551</v>
      </c>
      <c r="AY14">
        <v>1084</v>
      </c>
      <c r="AZ14" t="s">
        <v>1387</v>
      </c>
    </row>
    <row r="15" spans="1:52" x14ac:dyDescent="0.25">
      <c r="A15">
        <v>101020</v>
      </c>
      <c r="B15" t="s">
        <v>1630</v>
      </c>
      <c r="C15">
        <v>2720</v>
      </c>
      <c r="D15" t="s">
        <v>36392</v>
      </c>
      <c r="E15" t="s">
        <v>1631</v>
      </c>
      <c r="F15">
        <v>64942212</v>
      </c>
      <c r="G15">
        <v>1003256377</v>
      </c>
      <c r="H15" t="s">
        <v>1632</v>
      </c>
      <c r="I15" t="s">
        <v>1633</v>
      </c>
      <c r="J15" t="s">
        <v>36393</v>
      </c>
      <c r="K15" s="39">
        <v>7992</v>
      </c>
      <c r="L15">
        <v>4</v>
      </c>
      <c r="P15" s="5">
        <v>44634</v>
      </c>
      <c r="Q15" t="s">
        <v>1557</v>
      </c>
      <c r="R15">
        <v>101</v>
      </c>
      <c r="S15" t="s">
        <v>36368</v>
      </c>
      <c r="U15">
        <v>2</v>
      </c>
      <c r="V15" t="s">
        <v>1546</v>
      </c>
      <c r="W15">
        <v>1</v>
      </c>
      <c r="X15" t="s">
        <v>36371</v>
      </c>
      <c r="Y15">
        <v>9</v>
      </c>
      <c r="Z15">
        <v>194009</v>
      </c>
      <c r="AA15">
        <v>121</v>
      </c>
      <c r="AB15" t="s">
        <v>1558</v>
      </c>
      <c r="AC15">
        <v>1012</v>
      </c>
      <c r="AD15" t="s">
        <v>1377</v>
      </c>
      <c r="AE15">
        <v>1</v>
      </c>
      <c r="AF15" t="s">
        <v>34807</v>
      </c>
      <c r="AG15">
        <v>21</v>
      </c>
      <c r="AH15" t="s">
        <v>40047</v>
      </c>
      <c r="AI15">
        <v>101</v>
      </c>
      <c r="AJ15" t="s">
        <v>36368</v>
      </c>
      <c r="AO15" t="s">
        <v>1634</v>
      </c>
      <c r="AP15" t="s">
        <v>1635</v>
      </c>
      <c r="AQ15">
        <v>0</v>
      </c>
      <c r="AR15" t="s">
        <v>1550</v>
      </c>
      <c r="AS15" t="s">
        <v>36394</v>
      </c>
      <c r="AV15">
        <v>55.696262130000001</v>
      </c>
      <c r="AW15">
        <v>12.482760089999999</v>
      </c>
      <c r="AX15" t="s">
        <v>1551</v>
      </c>
      <c r="AY15">
        <v>1084</v>
      </c>
      <c r="AZ15" t="s">
        <v>1387</v>
      </c>
    </row>
    <row r="16" spans="1:52" x14ac:dyDescent="0.25">
      <c r="A16">
        <v>101021</v>
      </c>
      <c r="B16" t="s">
        <v>1636</v>
      </c>
      <c r="C16">
        <v>2700</v>
      </c>
      <c r="D16" t="s">
        <v>36381</v>
      </c>
      <c r="E16" t="s">
        <v>1637</v>
      </c>
      <c r="F16">
        <v>64942212</v>
      </c>
      <c r="G16">
        <v>1003252711</v>
      </c>
      <c r="H16" t="s">
        <v>1638</v>
      </c>
      <c r="I16" t="s">
        <v>1639</v>
      </c>
      <c r="J16" t="s">
        <v>1640</v>
      </c>
      <c r="K16" s="39">
        <v>7372</v>
      </c>
      <c r="L16">
        <v>35</v>
      </c>
      <c r="P16" s="5">
        <v>44634</v>
      </c>
      <c r="Q16" t="s">
        <v>1557</v>
      </c>
      <c r="R16">
        <v>101</v>
      </c>
      <c r="S16" t="s">
        <v>36368</v>
      </c>
      <c r="U16">
        <v>2</v>
      </c>
      <c r="V16" t="s">
        <v>1546</v>
      </c>
      <c r="W16">
        <v>1</v>
      </c>
      <c r="X16" t="s">
        <v>36371</v>
      </c>
      <c r="Y16">
        <v>10</v>
      </c>
      <c r="Z16">
        <v>194810</v>
      </c>
      <c r="AA16">
        <v>121</v>
      </c>
      <c r="AB16" t="s">
        <v>1558</v>
      </c>
      <c r="AC16">
        <v>1012</v>
      </c>
      <c r="AD16" t="s">
        <v>1377</v>
      </c>
      <c r="AE16">
        <v>1</v>
      </c>
      <c r="AF16" t="s">
        <v>34807</v>
      </c>
      <c r="AG16">
        <v>21</v>
      </c>
      <c r="AH16" t="s">
        <v>40047</v>
      </c>
      <c r="AI16">
        <v>101</v>
      </c>
      <c r="AJ16" t="s">
        <v>36368</v>
      </c>
      <c r="AO16" t="s">
        <v>1641</v>
      </c>
      <c r="AP16" t="s">
        <v>1642</v>
      </c>
      <c r="AQ16">
        <v>0</v>
      </c>
      <c r="AR16" t="s">
        <v>1550</v>
      </c>
      <c r="AS16" t="s">
        <v>36395</v>
      </c>
      <c r="AV16">
        <v>55.709559820000003</v>
      </c>
      <c r="AW16">
        <v>12.469325660000001</v>
      </c>
      <c r="AX16" t="s">
        <v>1551</v>
      </c>
      <c r="AY16">
        <v>1084</v>
      </c>
      <c r="AZ16" t="s">
        <v>1387</v>
      </c>
    </row>
    <row r="17" spans="1:52" x14ac:dyDescent="0.25">
      <c r="A17">
        <v>101022</v>
      </c>
      <c r="B17" t="s">
        <v>36396</v>
      </c>
      <c r="C17">
        <v>2720</v>
      </c>
      <c r="D17" t="s">
        <v>36392</v>
      </c>
      <c r="E17" t="s">
        <v>36397</v>
      </c>
      <c r="F17">
        <v>64942212</v>
      </c>
      <c r="G17">
        <v>1003252759</v>
      </c>
      <c r="H17" t="s">
        <v>1643</v>
      </c>
      <c r="I17" t="s">
        <v>1644</v>
      </c>
      <c r="J17" t="s">
        <v>40049</v>
      </c>
      <c r="K17" s="39">
        <v>2264</v>
      </c>
      <c r="L17">
        <v>274</v>
      </c>
      <c r="P17" s="5">
        <v>44635</v>
      </c>
      <c r="Q17" t="s">
        <v>1557</v>
      </c>
      <c r="R17">
        <v>101</v>
      </c>
      <c r="S17" t="s">
        <v>36368</v>
      </c>
      <c r="U17">
        <v>2</v>
      </c>
      <c r="V17" t="s">
        <v>1546</v>
      </c>
      <c r="W17">
        <v>1</v>
      </c>
      <c r="X17" t="s">
        <v>36371</v>
      </c>
      <c r="Y17">
        <v>9</v>
      </c>
      <c r="Z17">
        <v>194810</v>
      </c>
      <c r="AA17">
        <v>121</v>
      </c>
      <c r="AB17" t="s">
        <v>1558</v>
      </c>
      <c r="AC17">
        <v>1012</v>
      </c>
      <c r="AD17" t="s">
        <v>1377</v>
      </c>
      <c r="AE17">
        <v>1</v>
      </c>
      <c r="AF17" t="s">
        <v>34807</v>
      </c>
      <c r="AG17">
        <v>21</v>
      </c>
      <c r="AH17" t="s">
        <v>40047</v>
      </c>
      <c r="AI17">
        <v>101</v>
      </c>
      <c r="AJ17" t="s">
        <v>36368</v>
      </c>
      <c r="AO17" t="s">
        <v>1645</v>
      </c>
      <c r="AP17" t="s">
        <v>1646</v>
      </c>
      <c r="AQ17">
        <v>0</v>
      </c>
      <c r="AR17" t="s">
        <v>1550</v>
      </c>
      <c r="AS17" t="s">
        <v>40050</v>
      </c>
      <c r="AV17">
        <v>55.697005699999998</v>
      </c>
      <c r="AW17">
        <v>12.50700934</v>
      </c>
      <c r="AX17" t="s">
        <v>1551</v>
      </c>
      <c r="AY17">
        <v>1084</v>
      </c>
      <c r="AZ17" t="s">
        <v>1387</v>
      </c>
    </row>
    <row r="18" spans="1:52" x14ac:dyDescent="0.25">
      <c r="A18">
        <v>101023</v>
      </c>
      <c r="B18" t="s">
        <v>1647</v>
      </c>
      <c r="C18">
        <v>2700</v>
      </c>
      <c r="D18" t="s">
        <v>36381</v>
      </c>
      <c r="E18" t="s">
        <v>1647</v>
      </c>
      <c r="F18">
        <v>64942212</v>
      </c>
      <c r="G18">
        <v>1003255588</v>
      </c>
      <c r="H18" t="s">
        <v>1648</v>
      </c>
      <c r="I18" t="s">
        <v>1649</v>
      </c>
      <c r="J18" t="s">
        <v>1650</v>
      </c>
      <c r="K18" s="39">
        <v>6494</v>
      </c>
      <c r="L18">
        <v>2</v>
      </c>
      <c r="P18" s="5">
        <v>44636</v>
      </c>
      <c r="Q18" t="s">
        <v>1557</v>
      </c>
      <c r="R18">
        <v>101</v>
      </c>
      <c r="S18" t="s">
        <v>36368</v>
      </c>
      <c r="U18">
        <v>2</v>
      </c>
      <c r="V18" t="s">
        <v>1546</v>
      </c>
      <c r="W18">
        <v>1</v>
      </c>
      <c r="X18" t="s">
        <v>36371</v>
      </c>
      <c r="Y18">
        <v>9</v>
      </c>
      <c r="Z18">
        <v>196508</v>
      </c>
      <c r="AA18">
        <v>121</v>
      </c>
      <c r="AB18" t="s">
        <v>1558</v>
      </c>
      <c r="AC18">
        <v>1012</v>
      </c>
      <c r="AD18" t="s">
        <v>1377</v>
      </c>
      <c r="AE18">
        <v>1</v>
      </c>
      <c r="AF18" t="s">
        <v>34807</v>
      </c>
      <c r="AG18">
        <v>21</v>
      </c>
      <c r="AH18" t="s">
        <v>40047</v>
      </c>
      <c r="AI18">
        <v>101</v>
      </c>
      <c r="AJ18" t="s">
        <v>36368</v>
      </c>
      <c r="AO18" t="s">
        <v>1651</v>
      </c>
      <c r="AP18" t="s">
        <v>1652</v>
      </c>
      <c r="AQ18">
        <v>0</v>
      </c>
      <c r="AR18" t="s">
        <v>1550</v>
      </c>
      <c r="AS18" t="s">
        <v>1653</v>
      </c>
      <c r="AV18">
        <v>55.719087279999997</v>
      </c>
      <c r="AW18">
        <v>12.484466810000001</v>
      </c>
      <c r="AX18" t="s">
        <v>1551</v>
      </c>
      <c r="AY18">
        <v>1084</v>
      </c>
      <c r="AZ18" t="s">
        <v>1387</v>
      </c>
    </row>
    <row r="19" spans="1:52" x14ac:dyDescent="0.25">
      <c r="A19">
        <v>101024</v>
      </c>
      <c r="B19" t="s">
        <v>36398</v>
      </c>
      <c r="C19">
        <v>2720</v>
      </c>
      <c r="D19" t="s">
        <v>36392</v>
      </c>
      <c r="E19" t="s">
        <v>36399</v>
      </c>
      <c r="F19">
        <v>64942212</v>
      </c>
      <c r="G19">
        <v>1003256791</v>
      </c>
      <c r="H19" t="s">
        <v>1654</v>
      </c>
      <c r="I19" t="s">
        <v>1655</v>
      </c>
      <c r="J19" t="s">
        <v>41986</v>
      </c>
      <c r="K19" s="39">
        <v>8672</v>
      </c>
      <c r="L19">
        <v>121</v>
      </c>
      <c r="P19" s="5">
        <v>43012</v>
      </c>
      <c r="Q19" t="s">
        <v>1557</v>
      </c>
      <c r="R19">
        <v>101</v>
      </c>
      <c r="S19" t="s">
        <v>36368</v>
      </c>
      <c r="T19" s="5">
        <v>42948</v>
      </c>
      <c r="U19">
        <v>2</v>
      </c>
      <c r="V19" t="s">
        <v>1546</v>
      </c>
      <c r="W19">
        <v>1</v>
      </c>
      <c r="X19" t="s">
        <v>36371</v>
      </c>
      <c r="Y19">
        <v>10</v>
      </c>
      <c r="Z19">
        <v>192304</v>
      </c>
      <c r="AA19">
        <v>121</v>
      </c>
      <c r="AB19" t="s">
        <v>1558</v>
      </c>
      <c r="AC19">
        <v>1012</v>
      </c>
      <c r="AD19" t="s">
        <v>1377</v>
      </c>
      <c r="AE19">
        <v>3</v>
      </c>
      <c r="AF19" t="s">
        <v>1601</v>
      </c>
      <c r="AG19">
        <v>21</v>
      </c>
      <c r="AH19" t="s">
        <v>40047</v>
      </c>
      <c r="AI19">
        <v>101</v>
      </c>
      <c r="AJ19" t="s">
        <v>36368</v>
      </c>
      <c r="AK19">
        <v>2</v>
      </c>
      <c r="AL19" t="s">
        <v>1618</v>
      </c>
      <c r="AM19">
        <v>280825</v>
      </c>
      <c r="AO19" t="s">
        <v>1656</v>
      </c>
      <c r="AP19" t="s">
        <v>1657</v>
      </c>
      <c r="AQ19">
        <v>0</v>
      </c>
      <c r="AR19" t="s">
        <v>1550</v>
      </c>
      <c r="AS19" t="s">
        <v>41987</v>
      </c>
      <c r="AV19" s="6" t="s">
        <v>1658</v>
      </c>
      <c r="AW19" s="6" t="s">
        <v>1659</v>
      </c>
      <c r="AX19" t="s">
        <v>1551</v>
      </c>
      <c r="AY19">
        <v>1084</v>
      </c>
      <c r="AZ19" t="s">
        <v>1387</v>
      </c>
    </row>
    <row r="20" spans="1:52" x14ac:dyDescent="0.25">
      <c r="A20">
        <v>101029</v>
      </c>
      <c r="B20" t="s">
        <v>1660</v>
      </c>
      <c r="C20">
        <v>2400</v>
      </c>
      <c r="D20" t="s">
        <v>36386</v>
      </c>
      <c r="E20" t="s">
        <v>1661</v>
      </c>
      <c r="F20">
        <v>64942212</v>
      </c>
      <c r="G20">
        <v>1003254155</v>
      </c>
      <c r="H20" t="s">
        <v>1662</v>
      </c>
      <c r="I20" t="s">
        <v>1663</v>
      </c>
      <c r="J20" t="s">
        <v>1664</v>
      </c>
      <c r="K20" s="39">
        <v>4580</v>
      </c>
      <c r="L20">
        <v>4</v>
      </c>
      <c r="P20" s="5">
        <v>44636</v>
      </c>
      <c r="Q20" t="s">
        <v>1557</v>
      </c>
      <c r="R20">
        <v>101</v>
      </c>
      <c r="S20" t="s">
        <v>36368</v>
      </c>
      <c r="U20">
        <v>2</v>
      </c>
      <c r="V20" t="s">
        <v>1546</v>
      </c>
      <c r="W20">
        <v>1</v>
      </c>
      <c r="X20" t="s">
        <v>36371</v>
      </c>
      <c r="Y20">
        <v>9</v>
      </c>
      <c r="Z20">
        <v>193808</v>
      </c>
      <c r="AA20">
        <v>121</v>
      </c>
      <c r="AB20" t="s">
        <v>1558</v>
      </c>
      <c r="AC20">
        <v>1012</v>
      </c>
      <c r="AD20" t="s">
        <v>1377</v>
      </c>
      <c r="AE20">
        <v>1</v>
      </c>
      <c r="AF20" t="s">
        <v>34807</v>
      </c>
      <c r="AG20">
        <v>21</v>
      </c>
      <c r="AH20" t="s">
        <v>40047</v>
      </c>
      <c r="AI20">
        <v>101</v>
      </c>
      <c r="AJ20" t="s">
        <v>36368</v>
      </c>
      <c r="AO20" t="s">
        <v>1665</v>
      </c>
      <c r="AP20" t="s">
        <v>1666</v>
      </c>
      <c r="AQ20">
        <v>0</v>
      </c>
      <c r="AR20" t="s">
        <v>1550</v>
      </c>
      <c r="AS20" t="s">
        <v>1667</v>
      </c>
      <c r="AV20">
        <v>55.709780440000003</v>
      </c>
      <c r="AW20">
        <v>12.53351093</v>
      </c>
      <c r="AX20" t="s">
        <v>1551</v>
      </c>
      <c r="AY20">
        <v>1084</v>
      </c>
      <c r="AZ20" t="s">
        <v>1387</v>
      </c>
    </row>
    <row r="21" spans="1:52" x14ac:dyDescent="0.25">
      <c r="A21">
        <v>101030</v>
      </c>
      <c r="B21" t="s">
        <v>1668</v>
      </c>
      <c r="C21">
        <v>2400</v>
      </c>
      <c r="D21" t="s">
        <v>36386</v>
      </c>
      <c r="E21" t="s">
        <v>1669</v>
      </c>
      <c r="F21">
        <v>64942212</v>
      </c>
      <c r="G21">
        <v>1003252449</v>
      </c>
      <c r="H21" t="s">
        <v>1670</v>
      </c>
      <c r="I21" t="s">
        <v>1671</v>
      </c>
      <c r="J21" t="s">
        <v>1672</v>
      </c>
      <c r="K21" s="39">
        <v>1940</v>
      </c>
      <c r="L21">
        <v>216</v>
      </c>
      <c r="P21" s="5">
        <v>44634</v>
      </c>
      <c r="Q21" t="s">
        <v>1557</v>
      </c>
      <c r="R21">
        <v>101</v>
      </c>
      <c r="S21" t="s">
        <v>36368</v>
      </c>
      <c r="U21">
        <v>2</v>
      </c>
      <c r="V21" t="s">
        <v>1546</v>
      </c>
      <c r="W21">
        <v>1</v>
      </c>
      <c r="X21" t="s">
        <v>36371</v>
      </c>
      <c r="Y21">
        <v>9</v>
      </c>
      <c r="Z21">
        <v>195208</v>
      </c>
      <c r="AA21">
        <v>121</v>
      </c>
      <c r="AB21" t="s">
        <v>1558</v>
      </c>
      <c r="AC21">
        <v>1012</v>
      </c>
      <c r="AD21" t="s">
        <v>1377</v>
      </c>
      <c r="AE21">
        <v>1</v>
      </c>
      <c r="AF21" t="s">
        <v>34807</v>
      </c>
      <c r="AG21">
        <v>21</v>
      </c>
      <c r="AH21" t="s">
        <v>40047</v>
      </c>
      <c r="AI21">
        <v>101</v>
      </c>
      <c r="AJ21" t="s">
        <v>36368</v>
      </c>
      <c r="AO21" t="s">
        <v>1673</v>
      </c>
      <c r="AP21" t="s">
        <v>1674</v>
      </c>
      <c r="AQ21">
        <v>0</v>
      </c>
      <c r="AR21" t="s">
        <v>1550</v>
      </c>
      <c r="AS21" t="s">
        <v>1675</v>
      </c>
      <c r="AV21">
        <v>55.724451080000001</v>
      </c>
      <c r="AW21">
        <v>12.52876142</v>
      </c>
      <c r="AX21" t="s">
        <v>1551</v>
      </c>
      <c r="AY21">
        <v>1084</v>
      </c>
      <c r="AZ21" t="s">
        <v>1387</v>
      </c>
    </row>
    <row r="22" spans="1:52" x14ac:dyDescent="0.25">
      <c r="A22">
        <v>101034</v>
      </c>
      <c r="B22" t="s">
        <v>40051</v>
      </c>
      <c r="C22">
        <v>2200</v>
      </c>
      <c r="D22" t="s">
        <v>36378</v>
      </c>
      <c r="E22" t="s">
        <v>40052</v>
      </c>
      <c r="F22">
        <v>64942212</v>
      </c>
      <c r="G22">
        <v>1003255370</v>
      </c>
      <c r="H22" t="s">
        <v>1676</v>
      </c>
      <c r="I22" t="s">
        <v>1677</v>
      </c>
      <c r="J22" t="s">
        <v>40053</v>
      </c>
      <c r="K22" s="39">
        <v>6160</v>
      </c>
      <c r="L22">
        <v>22</v>
      </c>
      <c r="P22" s="5">
        <v>45790</v>
      </c>
      <c r="Q22" t="s">
        <v>1678</v>
      </c>
      <c r="R22">
        <v>101</v>
      </c>
      <c r="S22" t="s">
        <v>36368</v>
      </c>
      <c r="U22">
        <v>2</v>
      </c>
      <c r="V22" t="s">
        <v>1546</v>
      </c>
      <c r="W22">
        <v>1</v>
      </c>
      <c r="X22" t="s">
        <v>36371</v>
      </c>
      <c r="Y22">
        <v>9</v>
      </c>
      <c r="AA22">
        <v>121</v>
      </c>
      <c r="AB22" t="s">
        <v>1558</v>
      </c>
      <c r="AC22">
        <v>1012</v>
      </c>
      <c r="AD22" t="s">
        <v>1377</v>
      </c>
      <c r="AE22">
        <v>1</v>
      </c>
      <c r="AF22" t="s">
        <v>34807</v>
      </c>
      <c r="AG22">
        <v>21</v>
      </c>
      <c r="AH22" t="s">
        <v>40047</v>
      </c>
      <c r="AI22">
        <v>101</v>
      </c>
      <c r="AJ22" t="s">
        <v>36368</v>
      </c>
      <c r="AO22" t="s">
        <v>1679</v>
      </c>
      <c r="AP22" t="s">
        <v>1680</v>
      </c>
      <c r="AQ22">
        <v>0</v>
      </c>
      <c r="AR22" t="s">
        <v>1550</v>
      </c>
      <c r="AS22" t="s">
        <v>40054</v>
      </c>
      <c r="AV22">
        <v>55.699205380000002</v>
      </c>
      <c r="AW22">
        <v>12.54999834</v>
      </c>
      <c r="AX22" t="s">
        <v>1551</v>
      </c>
      <c r="AY22">
        <v>1084</v>
      </c>
      <c r="AZ22" t="s">
        <v>1387</v>
      </c>
    </row>
    <row r="23" spans="1:52" x14ac:dyDescent="0.25">
      <c r="A23">
        <v>101035</v>
      </c>
      <c r="B23" t="s">
        <v>1681</v>
      </c>
      <c r="C23">
        <v>2200</v>
      </c>
      <c r="D23" t="s">
        <v>36378</v>
      </c>
      <c r="E23" t="s">
        <v>1682</v>
      </c>
      <c r="F23">
        <v>64942212</v>
      </c>
      <c r="G23">
        <v>1003255461</v>
      </c>
      <c r="I23" t="s">
        <v>1683</v>
      </c>
      <c r="J23" t="s">
        <v>34808</v>
      </c>
      <c r="K23" s="39">
        <v>6408</v>
      </c>
      <c r="L23">
        <v>10</v>
      </c>
      <c r="P23" s="5">
        <v>44634</v>
      </c>
      <c r="Q23" t="s">
        <v>1557</v>
      </c>
      <c r="R23">
        <v>101</v>
      </c>
      <c r="S23" t="s">
        <v>36368</v>
      </c>
      <c r="U23">
        <v>2</v>
      </c>
      <c r="V23" t="s">
        <v>1546</v>
      </c>
      <c r="W23">
        <v>1</v>
      </c>
      <c r="X23" t="s">
        <v>36371</v>
      </c>
      <c r="Y23">
        <v>9</v>
      </c>
      <c r="AA23">
        <v>121</v>
      </c>
      <c r="AB23" t="s">
        <v>1558</v>
      </c>
      <c r="AC23">
        <v>1012</v>
      </c>
      <c r="AD23" t="s">
        <v>1377</v>
      </c>
      <c r="AE23">
        <v>1</v>
      </c>
      <c r="AF23" t="s">
        <v>34807</v>
      </c>
      <c r="AG23">
        <v>21</v>
      </c>
      <c r="AH23" t="s">
        <v>40047</v>
      </c>
      <c r="AI23">
        <v>101</v>
      </c>
      <c r="AJ23" t="s">
        <v>36368</v>
      </c>
      <c r="AO23" t="s">
        <v>1684</v>
      </c>
      <c r="AP23" t="s">
        <v>1685</v>
      </c>
      <c r="AQ23">
        <v>0</v>
      </c>
      <c r="AR23" t="s">
        <v>1550</v>
      </c>
      <c r="AS23" t="s">
        <v>34809</v>
      </c>
      <c r="AV23">
        <v>55.693184680000002</v>
      </c>
      <c r="AW23">
        <v>12.55314342</v>
      </c>
      <c r="AX23" t="s">
        <v>1551</v>
      </c>
      <c r="AY23">
        <v>1084</v>
      </c>
      <c r="AZ23" t="s">
        <v>1387</v>
      </c>
    </row>
    <row r="24" spans="1:52" x14ac:dyDescent="0.25">
      <c r="A24">
        <v>101039</v>
      </c>
      <c r="B24" t="s">
        <v>1686</v>
      </c>
      <c r="C24">
        <v>2100</v>
      </c>
      <c r="D24" t="s">
        <v>41434</v>
      </c>
      <c r="E24" t="s">
        <v>1687</v>
      </c>
      <c r="F24">
        <v>64942212</v>
      </c>
      <c r="G24">
        <v>1003254866</v>
      </c>
      <c r="H24" t="s">
        <v>1688</v>
      </c>
      <c r="I24" t="s">
        <v>1689</v>
      </c>
      <c r="J24" t="s">
        <v>1690</v>
      </c>
      <c r="K24" s="39">
        <v>5716</v>
      </c>
      <c r="L24">
        <v>38</v>
      </c>
      <c r="P24" s="5">
        <v>44635</v>
      </c>
      <c r="Q24" t="s">
        <v>1557</v>
      </c>
      <c r="R24">
        <v>101</v>
      </c>
      <c r="S24" t="s">
        <v>36368</v>
      </c>
      <c r="U24">
        <v>2</v>
      </c>
      <c r="V24" t="s">
        <v>1546</v>
      </c>
      <c r="W24">
        <v>1</v>
      </c>
      <c r="X24" t="s">
        <v>36371</v>
      </c>
      <c r="Y24">
        <v>9</v>
      </c>
      <c r="AA24">
        <v>121</v>
      </c>
      <c r="AB24" t="s">
        <v>1558</v>
      </c>
      <c r="AC24">
        <v>1012</v>
      </c>
      <c r="AD24" t="s">
        <v>1377</v>
      </c>
      <c r="AE24">
        <v>1</v>
      </c>
      <c r="AF24" t="s">
        <v>34807</v>
      </c>
      <c r="AG24">
        <v>21</v>
      </c>
      <c r="AH24" t="s">
        <v>40047</v>
      </c>
      <c r="AI24">
        <v>101</v>
      </c>
      <c r="AJ24" t="s">
        <v>36368</v>
      </c>
      <c r="AO24" t="s">
        <v>1691</v>
      </c>
      <c r="AP24" t="s">
        <v>1692</v>
      </c>
      <c r="AQ24">
        <v>0</v>
      </c>
      <c r="AR24" t="s">
        <v>1550</v>
      </c>
      <c r="AS24" t="s">
        <v>1693</v>
      </c>
      <c r="AV24">
        <v>55.705783480000001</v>
      </c>
      <c r="AW24">
        <v>12.580793979999999</v>
      </c>
      <c r="AX24" t="s">
        <v>1551</v>
      </c>
      <c r="AY24">
        <v>1084</v>
      </c>
      <c r="AZ24" t="s">
        <v>1387</v>
      </c>
    </row>
    <row r="25" spans="1:52" x14ac:dyDescent="0.25">
      <c r="A25">
        <v>101041</v>
      </c>
      <c r="B25" t="s">
        <v>1694</v>
      </c>
      <c r="C25">
        <v>2100</v>
      </c>
      <c r="D25" t="s">
        <v>41434</v>
      </c>
      <c r="E25" t="s">
        <v>1695</v>
      </c>
      <c r="F25">
        <v>64942212</v>
      </c>
      <c r="G25">
        <v>1003255424</v>
      </c>
      <c r="H25" t="s">
        <v>1696</v>
      </c>
      <c r="I25" t="s">
        <v>1697</v>
      </c>
      <c r="J25" t="s">
        <v>1698</v>
      </c>
      <c r="K25" s="39">
        <v>6396</v>
      </c>
      <c r="L25">
        <v>1</v>
      </c>
      <c r="P25" s="5">
        <v>44641</v>
      </c>
      <c r="Q25" t="s">
        <v>1557</v>
      </c>
      <c r="R25">
        <v>101</v>
      </c>
      <c r="S25" t="s">
        <v>36368</v>
      </c>
      <c r="U25">
        <v>2</v>
      </c>
      <c r="V25" t="s">
        <v>1546</v>
      </c>
      <c r="W25">
        <v>1</v>
      </c>
      <c r="X25" t="s">
        <v>36371</v>
      </c>
      <c r="Y25">
        <v>9</v>
      </c>
      <c r="AA25">
        <v>121</v>
      </c>
      <c r="AB25" t="s">
        <v>1558</v>
      </c>
      <c r="AC25">
        <v>1012</v>
      </c>
      <c r="AD25" t="s">
        <v>1377</v>
      </c>
      <c r="AE25">
        <v>1</v>
      </c>
      <c r="AF25" t="s">
        <v>34807</v>
      </c>
      <c r="AG25">
        <v>21</v>
      </c>
      <c r="AH25" t="s">
        <v>40047</v>
      </c>
      <c r="AI25">
        <v>101</v>
      </c>
      <c r="AJ25" t="s">
        <v>36368</v>
      </c>
      <c r="AO25" t="s">
        <v>1699</v>
      </c>
      <c r="AP25" t="s">
        <v>1700</v>
      </c>
      <c r="AQ25">
        <v>0</v>
      </c>
      <c r="AR25" t="s">
        <v>1550</v>
      </c>
      <c r="AS25" t="s">
        <v>1701</v>
      </c>
      <c r="AV25">
        <v>55.711244229999998</v>
      </c>
      <c r="AW25">
        <v>12.57920605</v>
      </c>
      <c r="AX25" t="s">
        <v>1551</v>
      </c>
      <c r="AY25">
        <v>1084</v>
      </c>
      <c r="AZ25" t="s">
        <v>1387</v>
      </c>
    </row>
    <row r="26" spans="1:52" x14ac:dyDescent="0.25">
      <c r="A26">
        <v>101042</v>
      </c>
      <c r="B26" t="s">
        <v>1702</v>
      </c>
      <c r="C26">
        <v>2100</v>
      </c>
      <c r="D26" t="s">
        <v>41434</v>
      </c>
      <c r="E26" t="s">
        <v>1702</v>
      </c>
      <c r="F26">
        <v>64942212</v>
      </c>
      <c r="G26">
        <v>1003253512</v>
      </c>
      <c r="H26" t="s">
        <v>1703</v>
      </c>
      <c r="I26" t="s">
        <v>1704</v>
      </c>
      <c r="J26" t="s">
        <v>1705</v>
      </c>
      <c r="K26" s="39">
        <v>3636</v>
      </c>
      <c r="L26">
        <v>10</v>
      </c>
      <c r="P26" s="5">
        <v>44642</v>
      </c>
      <c r="Q26" t="s">
        <v>1557</v>
      </c>
      <c r="R26">
        <v>101</v>
      </c>
      <c r="S26" t="s">
        <v>36368</v>
      </c>
      <c r="U26">
        <v>2</v>
      </c>
      <c r="V26" t="s">
        <v>1546</v>
      </c>
      <c r="W26">
        <v>1</v>
      </c>
      <c r="X26" t="s">
        <v>36371</v>
      </c>
      <c r="Y26">
        <v>9</v>
      </c>
      <c r="AA26">
        <v>121</v>
      </c>
      <c r="AB26" t="s">
        <v>1558</v>
      </c>
      <c r="AC26">
        <v>1012</v>
      </c>
      <c r="AD26" t="s">
        <v>1377</v>
      </c>
      <c r="AE26">
        <v>1</v>
      </c>
      <c r="AF26" t="s">
        <v>34807</v>
      </c>
      <c r="AG26">
        <v>21</v>
      </c>
      <c r="AH26" t="s">
        <v>40047</v>
      </c>
      <c r="AI26">
        <v>101</v>
      </c>
      <c r="AJ26" t="s">
        <v>36368</v>
      </c>
      <c r="AO26" t="s">
        <v>1706</v>
      </c>
      <c r="AP26" t="s">
        <v>1707</v>
      </c>
      <c r="AQ26">
        <v>0</v>
      </c>
      <c r="AR26" t="s">
        <v>1550</v>
      </c>
      <c r="AS26" t="s">
        <v>1708</v>
      </c>
      <c r="AV26">
        <v>55.708756030000004</v>
      </c>
      <c r="AW26">
        <v>12.57882382</v>
      </c>
      <c r="AX26" t="s">
        <v>1551</v>
      </c>
      <c r="AY26">
        <v>1084</v>
      </c>
      <c r="AZ26" t="s">
        <v>1387</v>
      </c>
    </row>
    <row r="27" spans="1:52" x14ac:dyDescent="0.25">
      <c r="A27">
        <v>101043</v>
      </c>
      <c r="B27" t="s">
        <v>41435</v>
      </c>
      <c r="C27">
        <v>2100</v>
      </c>
      <c r="D27" t="s">
        <v>41434</v>
      </c>
      <c r="E27" t="s">
        <v>41436</v>
      </c>
      <c r="F27">
        <v>64942212</v>
      </c>
      <c r="G27">
        <v>1003254167</v>
      </c>
      <c r="H27" t="s">
        <v>1709</v>
      </c>
      <c r="I27" t="s">
        <v>1710</v>
      </c>
      <c r="J27" t="s">
        <v>41437</v>
      </c>
      <c r="K27" s="39">
        <v>8588</v>
      </c>
      <c r="L27">
        <v>40</v>
      </c>
      <c r="P27" s="5">
        <v>44642</v>
      </c>
      <c r="Q27" t="s">
        <v>1557</v>
      </c>
      <c r="R27">
        <v>101</v>
      </c>
      <c r="S27" t="s">
        <v>36368</v>
      </c>
      <c r="U27">
        <v>2</v>
      </c>
      <c r="V27" t="s">
        <v>1546</v>
      </c>
      <c r="W27">
        <v>1</v>
      </c>
      <c r="X27" t="s">
        <v>36371</v>
      </c>
      <c r="Y27">
        <v>9</v>
      </c>
      <c r="AA27">
        <v>121</v>
      </c>
      <c r="AB27" t="s">
        <v>1558</v>
      </c>
      <c r="AC27">
        <v>1012</v>
      </c>
      <c r="AD27" t="s">
        <v>1377</v>
      </c>
      <c r="AE27">
        <v>1</v>
      </c>
      <c r="AF27" t="s">
        <v>34807</v>
      </c>
      <c r="AG27">
        <v>21</v>
      </c>
      <c r="AH27" t="s">
        <v>40047</v>
      </c>
      <c r="AI27">
        <v>101</v>
      </c>
      <c r="AJ27" t="s">
        <v>36368</v>
      </c>
      <c r="AO27" t="s">
        <v>1711</v>
      </c>
      <c r="AP27" t="s">
        <v>1712</v>
      </c>
      <c r="AQ27">
        <v>0</v>
      </c>
      <c r="AR27" t="s">
        <v>1550</v>
      </c>
      <c r="AS27" t="s">
        <v>41438</v>
      </c>
      <c r="AV27">
        <v>55.692564019999999</v>
      </c>
      <c r="AW27">
        <v>12.577567950000001</v>
      </c>
      <c r="AX27" t="s">
        <v>1551</v>
      </c>
      <c r="AY27">
        <v>1084</v>
      </c>
      <c r="AZ27" t="s">
        <v>1387</v>
      </c>
    </row>
    <row r="28" spans="1:52" x14ac:dyDescent="0.25">
      <c r="A28">
        <v>101045</v>
      </c>
      <c r="B28" t="s">
        <v>36400</v>
      </c>
      <c r="C28">
        <v>2100</v>
      </c>
      <c r="D28" t="s">
        <v>41434</v>
      </c>
      <c r="E28" t="s">
        <v>36401</v>
      </c>
      <c r="F28">
        <v>64942212</v>
      </c>
      <c r="G28">
        <v>1003251624</v>
      </c>
      <c r="H28" t="s">
        <v>1713</v>
      </c>
      <c r="I28" t="s">
        <v>1714</v>
      </c>
      <c r="J28" t="s">
        <v>34810</v>
      </c>
      <c r="K28" s="38" t="s">
        <v>1715</v>
      </c>
      <c r="L28">
        <v>7</v>
      </c>
      <c r="P28" s="5">
        <v>44672</v>
      </c>
      <c r="Q28" t="s">
        <v>1557</v>
      </c>
      <c r="R28">
        <v>101</v>
      </c>
      <c r="S28" t="s">
        <v>36368</v>
      </c>
      <c r="U28">
        <v>2</v>
      </c>
      <c r="V28" t="s">
        <v>1546</v>
      </c>
      <c r="W28">
        <v>1</v>
      </c>
      <c r="X28" t="s">
        <v>36371</v>
      </c>
      <c r="Y28">
        <v>9</v>
      </c>
      <c r="Z28">
        <v>193208</v>
      </c>
      <c r="AA28">
        <v>121</v>
      </c>
      <c r="AB28" t="s">
        <v>1558</v>
      </c>
      <c r="AC28">
        <v>1012</v>
      </c>
      <c r="AD28" t="s">
        <v>1377</v>
      </c>
      <c r="AE28">
        <v>1</v>
      </c>
      <c r="AF28" t="s">
        <v>34807</v>
      </c>
      <c r="AG28">
        <v>21</v>
      </c>
      <c r="AH28" t="s">
        <v>40047</v>
      </c>
      <c r="AI28">
        <v>101</v>
      </c>
      <c r="AJ28" t="s">
        <v>36368</v>
      </c>
      <c r="AO28" t="s">
        <v>1716</v>
      </c>
      <c r="AP28" t="s">
        <v>1717</v>
      </c>
      <c r="AQ28">
        <v>0</v>
      </c>
      <c r="AR28" t="s">
        <v>1550</v>
      </c>
      <c r="AS28" t="s">
        <v>34811</v>
      </c>
      <c r="AV28">
        <v>55.705360919999997</v>
      </c>
      <c r="AW28">
        <v>12.558151799999999</v>
      </c>
      <c r="AX28" t="s">
        <v>1551</v>
      </c>
      <c r="AY28">
        <v>1084</v>
      </c>
      <c r="AZ28" t="s">
        <v>1387</v>
      </c>
    </row>
    <row r="29" spans="1:52" x14ac:dyDescent="0.25">
      <c r="A29">
        <v>101047</v>
      </c>
      <c r="B29" t="s">
        <v>1718</v>
      </c>
      <c r="C29">
        <v>1422</v>
      </c>
      <c r="D29" t="s">
        <v>36372</v>
      </c>
      <c r="E29" t="s">
        <v>1719</v>
      </c>
      <c r="F29">
        <v>64942212</v>
      </c>
      <c r="G29">
        <v>1003254751</v>
      </c>
      <c r="H29" t="s">
        <v>1720</v>
      </c>
      <c r="I29" t="s">
        <v>1721</v>
      </c>
      <c r="J29" t="s">
        <v>1722</v>
      </c>
      <c r="K29" s="39">
        <v>5612</v>
      </c>
      <c r="L29">
        <v>45</v>
      </c>
      <c r="P29" s="5">
        <v>44887</v>
      </c>
      <c r="Q29" t="s">
        <v>1557</v>
      </c>
      <c r="R29">
        <v>101</v>
      </c>
      <c r="S29" t="s">
        <v>36368</v>
      </c>
      <c r="U29">
        <v>2</v>
      </c>
      <c r="V29" t="s">
        <v>1546</v>
      </c>
      <c r="W29">
        <v>1</v>
      </c>
      <c r="X29" t="s">
        <v>36371</v>
      </c>
      <c r="Y29">
        <v>9</v>
      </c>
      <c r="AA29">
        <v>121</v>
      </c>
      <c r="AB29" t="s">
        <v>1558</v>
      </c>
      <c r="AC29">
        <v>1012</v>
      </c>
      <c r="AD29" t="s">
        <v>1377</v>
      </c>
      <c r="AE29">
        <v>1</v>
      </c>
      <c r="AF29" t="s">
        <v>34807</v>
      </c>
      <c r="AG29">
        <v>21</v>
      </c>
      <c r="AH29" t="s">
        <v>40047</v>
      </c>
      <c r="AI29">
        <v>101</v>
      </c>
      <c r="AJ29" t="s">
        <v>36368</v>
      </c>
      <c r="AO29" t="s">
        <v>1723</v>
      </c>
      <c r="AP29" t="s">
        <v>1724</v>
      </c>
      <c r="AQ29">
        <v>0</v>
      </c>
      <c r="AR29" t="s">
        <v>1550</v>
      </c>
      <c r="AS29" t="s">
        <v>1725</v>
      </c>
      <c r="AV29">
        <v>55.674294940000003</v>
      </c>
      <c r="AW29">
        <v>12.59637463</v>
      </c>
      <c r="AX29" t="s">
        <v>1551</v>
      </c>
      <c r="AY29">
        <v>1084</v>
      </c>
      <c r="AZ29" t="s">
        <v>1387</v>
      </c>
    </row>
    <row r="30" spans="1:52" x14ac:dyDescent="0.25">
      <c r="A30">
        <v>101049</v>
      </c>
      <c r="B30" t="s">
        <v>1726</v>
      </c>
      <c r="C30">
        <v>2300</v>
      </c>
      <c r="D30" t="s">
        <v>36402</v>
      </c>
      <c r="E30" t="s">
        <v>1727</v>
      </c>
      <c r="F30">
        <v>64942212</v>
      </c>
      <c r="G30">
        <v>1003255308</v>
      </c>
      <c r="H30" t="s">
        <v>1728</v>
      </c>
      <c r="I30" t="s">
        <v>1729</v>
      </c>
      <c r="J30" t="s">
        <v>1730</v>
      </c>
      <c r="K30" s="39">
        <v>5798</v>
      </c>
      <c r="L30">
        <v>16</v>
      </c>
      <c r="P30" s="5">
        <v>44634</v>
      </c>
      <c r="Q30" t="s">
        <v>1557</v>
      </c>
      <c r="R30">
        <v>101</v>
      </c>
      <c r="S30" t="s">
        <v>36368</v>
      </c>
      <c r="U30">
        <v>2</v>
      </c>
      <c r="V30" t="s">
        <v>1546</v>
      </c>
      <c r="W30">
        <v>1</v>
      </c>
      <c r="X30" t="s">
        <v>36371</v>
      </c>
      <c r="Y30">
        <v>10</v>
      </c>
      <c r="Z30">
        <v>196808</v>
      </c>
      <c r="AA30">
        <v>121</v>
      </c>
      <c r="AB30" t="s">
        <v>1558</v>
      </c>
      <c r="AC30">
        <v>1012</v>
      </c>
      <c r="AD30" t="s">
        <v>1377</v>
      </c>
      <c r="AE30">
        <v>1</v>
      </c>
      <c r="AF30" t="s">
        <v>34807</v>
      </c>
      <c r="AG30">
        <v>21</v>
      </c>
      <c r="AH30" t="s">
        <v>40047</v>
      </c>
      <c r="AI30">
        <v>101</v>
      </c>
      <c r="AJ30" t="s">
        <v>36368</v>
      </c>
      <c r="AO30" t="s">
        <v>1731</v>
      </c>
      <c r="AP30" t="s">
        <v>1732</v>
      </c>
      <c r="AQ30">
        <v>0</v>
      </c>
      <c r="AR30" t="s">
        <v>1550</v>
      </c>
      <c r="AS30" t="s">
        <v>1733</v>
      </c>
      <c r="AV30">
        <v>55.648553630000002</v>
      </c>
      <c r="AW30">
        <v>12.595432499999999</v>
      </c>
      <c r="AX30" t="s">
        <v>1551</v>
      </c>
      <c r="AY30">
        <v>1084</v>
      </c>
      <c r="AZ30" t="s">
        <v>1387</v>
      </c>
    </row>
    <row r="31" spans="1:52" x14ac:dyDescent="0.25">
      <c r="A31">
        <v>101050</v>
      </c>
      <c r="B31" t="s">
        <v>1734</v>
      </c>
      <c r="C31">
        <v>2300</v>
      </c>
      <c r="D31" t="s">
        <v>36402</v>
      </c>
      <c r="E31" t="s">
        <v>40055</v>
      </c>
      <c r="F31">
        <v>64942212</v>
      </c>
      <c r="G31">
        <v>1003254064</v>
      </c>
      <c r="H31" t="s">
        <v>1735</v>
      </c>
      <c r="I31" t="s">
        <v>1736</v>
      </c>
      <c r="J31" t="s">
        <v>34812</v>
      </c>
      <c r="K31" s="39">
        <v>4456</v>
      </c>
      <c r="L31">
        <v>20</v>
      </c>
      <c r="P31" s="5">
        <v>45670</v>
      </c>
      <c r="Q31" t="s">
        <v>1678</v>
      </c>
      <c r="R31">
        <v>101</v>
      </c>
      <c r="S31" t="s">
        <v>36368</v>
      </c>
      <c r="U31">
        <v>2</v>
      </c>
      <c r="V31" t="s">
        <v>1546</v>
      </c>
      <c r="W31">
        <v>1</v>
      </c>
      <c r="X31" t="s">
        <v>36371</v>
      </c>
      <c r="Y31">
        <v>9</v>
      </c>
      <c r="Z31">
        <v>197410</v>
      </c>
      <c r="AA31">
        <v>121</v>
      </c>
      <c r="AB31" t="s">
        <v>1558</v>
      </c>
      <c r="AC31">
        <v>1012</v>
      </c>
      <c r="AD31" t="s">
        <v>1377</v>
      </c>
      <c r="AE31">
        <v>1</v>
      </c>
      <c r="AF31" t="s">
        <v>34807</v>
      </c>
      <c r="AG31">
        <v>21</v>
      </c>
      <c r="AH31" t="s">
        <v>40047</v>
      </c>
      <c r="AI31">
        <v>101</v>
      </c>
      <c r="AJ31" t="s">
        <v>36368</v>
      </c>
      <c r="AO31" t="s">
        <v>1737</v>
      </c>
      <c r="AP31" t="s">
        <v>1738</v>
      </c>
      <c r="AQ31">
        <v>0</v>
      </c>
      <c r="AR31" t="s">
        <v>1550</v>
      </c>
      <c r="AS31" t="s">
        <v>34813</v>
      </c>
      <c r="AV31">
        <v>55.663109239999997</v>
      </c>
      <c r="AW31">
        <v>12.60884242</v>
      </c>
      <c r="AX31" t="s">
        <v>1551</v>
      </c>
      <c r="AY31">
        <v>1084</v>
      </c>
      <c r="AZ31" t="s">
        <v>1387</v>
      </c>
    </row>
    <row r="32" spans="1:52" x14ac:dyDescent="0.25">
      <c r="A32">
        <v>101051</v>
      </c>
      <c r="B32" t="s">
        <v>1739</v>
      </c>
      <c r="C32">
        <v>2300</v>
      </c>
      <c r="D32" t="s">
        <v>36402</v>
      </c>
      <c r="E32" t="s">
        <v>1740</v>
      </c>
      <c r="F32">
        <v>64942212</v>
      </c>
      <c r="G32">
        <v>1003252693</v>
      </c>
      <c r="H32" t="s">
        <v>1741</v>
      </c>
      <c r="I32" t="s">
        <v>1742</v>
      </c>
      <c r="J32" t="s">
        <v>1743</v>
      </c>
      <c r="K32" s="39">
        <v>2176</v>
      </c>
      <c r="L32">
        <v>9</v>
      </c>
      <c r="P32" s="5">
        <v>44634</v>
      </c>
      <c r="Q32" t="s">
        <v>1557</v>
      </c>
      <c r="R32">
        <v>101</v>
      </c>
      <c r="S32" t="s">
        <v>36368</v>
      </c>
      <c r="U32">
        <v>2</v>
      </c>
      <c r="V32" t="s">
        <v>1546</v>
      </c>
      <c r="W32">
        <v>1</v>
      </c>
      <c r="X32" t="s">
        <v>36371</v>
      </c>
      <c r="Y32">
        <v>6</v>
      </c>
      <c r="Z32">
        <v>194810</v>
      </c>
      <c r="AA32">
        <v>121</v>
      </c>
      <c r="AB32" t="s">
        <v>1558</v>
      </c>
      <c r="AC32">
        <v>1012</v>
      </c>
      <c r="AD32" t="s">
        <v>1377</v>
      </c>
      <c r="AE32">
        <v>1</v>
      </c>
      <c r="AF32" t="s">
        <v>34807</v>
      </c>
      <c r="AG32">
        <v>21</v>
      </c>
      <c r="AH32" t="s">
        <v>40047</v>
      </c>
      <c r="AI32">
        <v>101</v>
      </c>
      <c r="AJ32" t="s">
        <v>36368</v>
      </c>
      <c r="AO32" t="s">
        <v>1744</v>
      </c>
      <c r="AP32" t="s">
        <v>1745</v>
      </c>
      <c r="AQ32">
        <v>0</v>
      </c>
      <c r="AR32" t="s">
        <v>1550</v>
      </c>
      <c r="AS32" t="s">
        <v>1746</v>
      </c>
      <c r="AV32">
        <v>55.647254599999997</v>
      </c>
      <c r="AW32">
        <v>12.61669644</v>
      </c>
      <c r="AX32" t="s">
        <v>1551</v>
      </c>
      <c r="AY32">
        <v>1084</v>
      </c>
      <c r="AZ32" t="s">
        <v>1387</v>
      </c>
    </row>
    <row r="33" spans="1:52" x14ac:dyDescent="0.25">
      <c r="A33">
        <v>101052</v>
      </c>
      <c r="B33" t="s">
        <v>36403</v>
      </c>
      <c r="C33">
        <v>2300</v>
      </c>
      <c r="D33" t="s">
        <v>36402</v>
      </c>
      <c r="E33" t="s">
        <v>36404</v>
      </c>
      <c r="F33">
        <v>64942212</v>
      </c>
      <c r="G33">
        <v>1003252826</v>
      </c>
      <c r="H33" t="s">
        <v>1747</v>
      </c>
      <c r="I33" t="s">
        <v>1748</v>
      </c>
      <c r="J33" t="s">
        <v>36405</v>
      </c>
      <c r="K33" s="39">
        <v>2344</v>
      </c>
      <c r="L33">
        <v>1</v>
      </c>
      <c r="P33" s="5">
        <v>44634</v>
      </c>
      <c r="Q33" t="s">
        <v>1557</v>
      </c>
      <c r="R33">
        <v>101</v>
      </c>
      <c r="S33" t="s">
        <v>36368</v>
      </c>
      <c r="U33">
        <v>2</v>
      </c>
      <c r="V33" t="s">
        <v>1546</v>
      </c>
      <c r="W33">
        <v>1</v>
      </c>
      <c r="X33" t="s">
        <v>36371</v>
      </c>
      <c r="Y33">
        <v>9</v>
      </c>
      <c r="Z33">
        <v>193008</v>
      </c>
      <c r="AA33">
        <v>121</v>
      </c>
      <c r="AB33" t="s">
        <v>1558</v>
      </c>
      <c r="AC33">
        <v>1012</v>
      </c>
      <c r="AD33" t="s">
        <v>1377</v>
      </c>
      <c r="AE33">
        <v>1</v>
      </c>
      <c r="AF33" t="s">
        <v>34807</v>
      </c>
      <c r="AG33">
        <v>21</v>
      </c>
      <c r="AH33" t="s">
        <v>40047</v>
      </c>
      <c r="AI33">
        <v>101</v>
      </c>
      <c r="AJ33" t="s">
        <v>36368</v>
      </c>
      <c r="AO33" t="s">
        <v>1749</v>
      </c>
      <c r="AP33" t="s">
        <v>1750</v>
      </c>
      <c r="AQ33">
        <v>0</v>
      </c>
      <c r="AR33" t="s">
        <v>1550</v>
      </c>
      <c r="AS33" t="s">
        <v>36406</v>
      </c>
      <c r="AV33">
        <v>55.646745690000003</v>
      </c>
      <c r="AW33">
        <v>12.60382218</v>
      </c>
      <c r="AX33" t="s">
        <v>1551</v>
      </c>
      <c r="AY33">
        <v>1084</v>
      </c>
      <c r="AZ33" t="s">
        <v>1387</v>
      </c>
    </row>
    <row r="34" spans="1:52" x14ac:dyDescent="0.25">
      <c r="A34">
        <v>101053</v>
      </c>
      <c r="B34" t="s">
        <v>1751</v>
      </c>
      <c r="C34">
        <v>2300</v>
      </c>
      <c r="D34" t="s">
        <v>36402</v>
      </c>
      <c r="E34" t="s">
        <v>1752</v>
      </c>
      <c r="F34">
        <v>64942212</v>
      </c>
      <c r="G34">
        <v>1003255382</v>
      </c>
      <c r="H34" t="s">
        <v>1753</v>
      </c>
      <c r="I34" t="s">
        <v>1754</v>
      </c>
      <c r="J34" t="s">
        <v>1755</v>
      </c>
      <c r="K34" s="39">
        <v>6196</v>
      </c>
      <c r="L34">
        <v>50</v>
      </c>
      <c r="P34" s="5">
        <v>44685</v>
      </c>
      <c r="Q34" t="s">
        <v>1557</v>
      </c>
      <c r="R34">
        <v>101</v>
      </c>
      <c r="S34" t="s">
        <v>36368</v>
      </c>
      <c r="U34">
        <v>2</v>
      </c>
      <c r="V34" t="s">
        <v>1546</v>
      </c>
      <c r="W34">
        <v>1</v>
      </c>
      <c r="X34" t="s">
        <v>36371</v>
      </c>
      <c r="Y34">
        <v>9</v>
      </c>
      <c r="Z34">
        <v>193808</v>
      </c>
      <c r="AA34">
        <v>121</v>
      </c>
      <c r="AB34" t="s">
        <v>1558</v>
      </c>
      <c r="AC34">
        <v>1012</v>
      </c>
      <c r="AD34" t="s">
        <v>1377</v>
      </c>
      <c r="AE34">
        <v>1</v>
      </c>
      <c r="AF34" t="s">
        <v>34807</v>
      </c>
      <c r="AG34">
        <v>21</v>
      </c>
      <c r="AH34" t="s">
        <v>40047</v>
      </c>
      <c r="AI34">
        <v>101</v>
      </c>
      <c r="AJ34" t="s">
        <v>36368</v>
      </c>
      <c r="AO34" t="s">
        <v>1756</v>
      </c>
      <c r="AP34" t="s">
        <v>1757</v>
      </c>
      <c r="AQ34">
        <v>0</v>
      </c>
      <c r="AR34" t="s">
        <v>1550</v>
      </c>
      <c r="AS34" t="s">
        <v>1758</v>
      </c>
      <c r="AV34">
        <v>55.653231349999999</v>
      </c>
      <c r="AW34">
        <v>12.62801932</v>
      </c>
      <c r="AX34" t="s">
        <v>1551</v>
      </c>
      <c r="AY34">
        <v>1084</v>
      </c>
      <c r="AZ34" t="s">
        <v>1387</v>
      </c>
    </row>
    <row r="35" spans="1:52" x14ac:dyDescent="0.25">
      <c r="A35">
        <v>101055</v>
      </c>
      <c r="B35" t="s">
        <v>36407</v>
      </c>
      <c r="C35">
        <v>2300</v>
      </c>
      <c r="D35" t="s">
        <v>36402</v>
      </c>
      <c r="E35" t="s">
        <v>36408</v>
      </c>
      <c r="F35">
        <v>64942212</v>
      </c>
      <c r="G35">
        <v>1003255655</v>
      </c>
      <c r="H35" t="s">
        <v>1759</v>
      </c>
      <c r="I35" t="s">
        <v>1760</v>
      </c>
      <c r="J35" t="s">
        <v>1761</v>
      </c>
      <c r="K35" s="39">
        <v>6640</v>
      </c>
      <c r="L35">
        <v>5</v>
      </c>
      <c r="P35" s="5">
        <v>44636</v>
      </c>
      <c r="Q35" t="s">
        <v>1557</v>
      </c>
      <c r="R35">
        <v>101</v>
      </c>
      <c r="S35" t="s">
        <v>36368</v>
      </c>
      <c r="U35">
        <v>2</v>
      </c>
      <c r="V35" t="s">
        <v>1546</v>
      </c>
      <c r="W35">
        <v>1</v>
      </c>
      <c r="X35" t="s">
        <v>36371</v>
      </c>
      <c r="Y35">
        <v>6</v>
      </c>
      <c r="Z35">
        <v>191304</v>
      </c>
      <c r="AA35">
        <v>121</v>
      </c>
      <c r="AB35" t="s">
        <v>1558</v>
      </c>
      <c r="AC35">
        <v>1012</v>
      </c>
      <c r="AD35" t="s">
        <v>1377</v>
      </c>
      <c r="AE35">
        <v>1</v>
      </c>
      <c r="AF35" t="s">
        <v>34807</v>
      </c>
      <c r="AG35">
        <v>21</v>
      </c>
      <c r="AH35" t="s">
        <v>40047</v>
      </c>
      <c r="AI35">
        <v>101</v>
      </c>
      <c r="AJ35" t="s">
        <v>36368</v>
      </c>
      <c r="AO35" t="s">
        <v>1762</v>
      </c>
      <c r="AP35" t="s">
        <v>1763</v>
      </c>
      <c r="AQ35">
        <v>0</v>
      </c>
      <c r="AR35" t="s">
        <v>1550</v>
      </c>
      <c r="AS35" t="s">
        <v>1764</v>
      </c>
      <c r="AV35">
        <v>55.651449499999998</v>
      </c>
      <c r="AW35">
        <v>12.61384722</v>
      </c>
      <c r="AX35" t="s">
        <v>1551</v>
      </c>
      <c r="AY35">
        <v>1084</v>
      </c>
      <c r="AZ35" t="s">
        <v>1387</v>
      </c>
    </row>
    <row r="36" spans="1:52" x14ac:dyDescent="0.25">
      <c r="A36">
        <v>101058</v>
      </c>
      <c r="B36" t="s">
        <v>1765</v>
      </c>
      <c r="C36">
        <v>2300</v>
      </c>
      <c r="D36" t="s">
        <v>36402</v>
      </c>
      <c r="E36" t="s">
        <v>1766</v>
      </c>
      <c r="F36">
        <v>64942212</v>
      </c>
      <c r="G36">
        <v>1003256730</v>
      </c>
      <c r="H36" t="s">
        <v>1767</v>
      </c>
      <c r="I36" t="s">
        <v>1768</v>
      </c>
      <c r="J36" t="s">
        <v>1769</v>
      </c>
      <c r="K36" s="39">
        <v>8404</v>
      </c>
      <c r="L36">
        <v>2</v>
      </c>
      <c r="P36" s="5">
        <v>45671</v>
      </c>
      <c r="Q36" t="s">
        <v>1678</v>
      </c>
      <c r="R36">
        <v>101</v>
      </c>
      <c r="S36" t="s">
        <v>36368</v>
      </c>
      <c r="U36">
        <v>2</v>
      </c>
      <c r="V36" t="s">
        <v>1546</v>
      </c>
      <c r="W36">
        <v>1</v>
      </c>
      <c r="X36" t="s">
        <v>36371</v>
      </c>
      <c r="Y36">
        <v>10</v>
      </c>
      <c r="Z36">
        <v>190608</v>
      </c>
      <c r="AA36">
        <v>121</v>
      </c>
      <c r="AB36" t="s">
        <v>1558</v>
      </c>
      <c r="AC36">
        <v>1012</v>
      </c>
      <c r="AD36" t="s">
        <v>1377</v>
      </c>
      <c r="AE36">
        <v>1</v>
      </c>
      <c r="AF36" t="s">
        <v>34807</v>
      </c>
      <c r="AG36">
        <v>21</v>
      </c>
      <c r="AH36" t="s">
        <v>40047</v>
      </c>
      <c r="AI36">
        <v>101</v>
      </c>
      <c r="AJ36" t="s">
        <v>36368</v>
      </c>
      <c r="AO36" t="s">
        <v>1770</v>
      </c>
      <c r="AP36" t="s">
        <v>1771</v>
      </c>
      <c r="AQ36">
        <v>0</v>
      </c>
      <c r="AR36" t="s">
        <v>1550</v>
      </c>
      <c r="AS36" t="s">
        <v>1772</v>
      </c>
      <c r="AV36">
        <v>55.661875709999997</v>
      </c>
      <c r="AW36">
        <v>12.61556891</v>
      </c>
      <c r="AX36" t="s">
        <v>1551</v>
      </c>
      <c r="AY36">
        <v>1084</v>
      </c>
      <c r="AZ36" t="s">
        <v>1387</v>
      </c>
    </row>
    <row r="37" spans="1:52" x14ac:dyDescent="0.25">
      <c r="A37">
        <v>101059</v>
      </c>
      <c r="B37" t="s">
        <v>40056</v>
      </c>
      <c r="C37">
        <v>2300</v>
      </c>
      <c r="D37" t="s">
        <v>36402</v>
      </c>
      <c r="E37" t="s">
        <v>40057</v>
      </c>
      <c r="F37">
        <v>64942212</v>
      </c>
      <c r="G37">
        <v>1003251417</v>
      </c>
      <c r="H37" t="s">
        <v>1773</v>
      </c>
      <c r="I37" t="s">
        <v>1774</v>
      </c>
      <c r="J37" t="s">
        <v>1775</v>
      </c>
      <c r="K37" s="38" t="s">
        <v>1776</v>
      </c>
      <c r="L37">
        <v>57</v>
      </c>
      <c r="P37" s="5">
        <v>44635</v>
      </c>
      <c r="Q37" t="s">
        <v>1557</v>
      </c>
      <c r="R37">
        <v>101</v>
      </c>
      <c r="S37" t="s">
        <v>36368</v>
      </c>
      <c r="U37">
        <v>2</v>
      </c>
      <c r="V37" t="s">
        <v>1546</v>
      </c>
      <c r="W37">
        <v>1</v>
      </c>
      <c r="X37" t="s">
        <v>36371</v>
      </c>
      <c r="Y37">
        <v>9</v>
      </c>
      <c r="Z37">
        <v>197109</v>
      </c>
      <c r="AA37">
        <v>121</v>
      </c>
      <c r="AB37" t="s">
        <v>1558</v>
      </c>
      <c r="AC37">
        <v>1012</v>
      </c>
      <c r="AD37" t="s">
        <v>1377</v>
      </c>
      <c r="AE37">
        <v>1</v>
      </c>
      <c r="AF37" t="s">
        <v>34807</v>
      </c>
      <c r="AG37">
        <v>21</v>
      </c>
      <c r="AH37" t="s">
        <v>40047</v>
      </c>
      <c r="AI37">
        <v>101</v>
      </c>
      <c r="AJ37" t="s">
        <v>36368</v>
      </c>
      <c r="AO37" t="s">
        <v>1777</v>
      </c>
      <c r="AP37" t="s">
        <v>1778</v>
      </c>
      <c r="AQ37">
        <v>0</v>
      </c>
      <c r="AR37" t="s">
        <v>1550</v>
      </c>
      <c r="AS37" t="s">
        <v>1779</v>
      </c>
      <c r="AV37">
        <v>55.662916770000002</v>
      </c>
      <c r="AW37">
        <v>12.583325869999999</v>
      </c>
      <c r="AX37" t="s">
        <v>1551</v>
      </c>
      <c r="AY37">
        <v>1084</v>
      </c>
      <c r="AZ37" t="s">
        <v>1387</v>
      </c>
    </row>
    <row r="38" spans="1:52" x14ac:dyDescent="0.25">
      <c r="A38">
        <v>101060</v>
      </c>
      <c r="B38" t="s">
        <v>1780</v>
      </c>
      <c r="C38">
        <v>2300</v>
      </c>
      <c r="D38" t="s">
        <v>36402</v>
      </c>
      <c r="E38" t="s">
        <v>1781</v>
      </c>
      <c r="F38">
        <v>64942212</v>
      </c>
      <c r="G38">
        <v>1003251855</v>
      </c>
      <c r="H38" t="s">
        <v>1782</v>
      </c>
      <c r="I38" t="s">
        <v>1783</v>
      </c>
      <c r="J38" t="s">
        <v>42201</v>
      </c>
      <c r="K38" s="38" t="s">
        <v>1784</v>
      </c>
      <c r="L38">
        <v>25</v>
      </c>
      <c r="P38" s="5">
        <v>44911</v>
      </c>
      <c r="Q38" t="s">
        <v>1557</v>
      </c>
      <c r="R38">
        <v>101</v>
      </c>
      <c r="S38" t="s">
        <v>36368</v>
      </c>
      <c r="U38">
        <v>2</v>
      </c>
      <c r="V38" t="s">
        <v>1546</v>
      </c>
      <c r="W38">
        <v>1</v>
      </c>
      <c r="X38" t="s">
        <v>36371</v>
      </c>
      <c r="Y38">
        <v>10</v>
      </c>
      <c r="Z38">
        <v>197308</v>
      </c>
      <c r="AA38">
        <v>121</v>
      </c>
      <c r="AB38" t="s">
        <v>1558</v>
      </c>
      <c r="AC38">
        <v>1012</v>
      </c>
      <c r="AD38" t="s">
        <v>1377</v>
      </c>
      <c r="AE38">
        <v>1</v>
      </c>
      <c r="AF38" t="s">
        <v>34807</v>
      </c>
      <c r="AG38">
        <v>21</v>
      </c>
      <c r="AH38" t="s">
        <v>40047</v>
      </c>
      <c r="AI38">
        <v>101</v>
      </c>
      <c r="AJ38" t="s">
        <v>36368</v>
      </c>
      <c r="AO38" t="s">
        <v>1785</v>
      </c>
      <c r="AP38" t="s">
        <v>1786</v>
      </c>
      <c r="AQ38">
        <v>0</v>
      </c>
      <c r="AR38" t="s">
        <v>1550</v>
      </c>
      <c r="AS38" t="s">
        <v>42202</v>
      </c>
      <c r="AV38">
        <v>55.65535543</v>
      </c>
      <c r="AW38">
        <v>12.596598309999999</v>
      </c>
      <c r="AX38" t="s">
        <v>1551</v>
      </c>
      <c r="AY38">
        <v>1084</v>
      </c>
      <c r="AZ38" t="s">
        <v>1387</v>
      </c>
    </row>
    <row r="39" spans="1:52" x14ac:dyDescent="0.25">
      <c r="A39">
        <v>101062</v>
      </c>
      <c r="B39" t="s">
        <v>36409</v>
      </c>
      <c r="C39">
        <v>2450</v>
      </c>
      <c r="D39" t="s">
        <v>36410</v>
      </c>
      <c r="E39" t="s">
        <v>36411</v>
      </c>
      <c r="F39">
        <v>64942212</v>
      </c>
      <c r="G39">
        <v>1003254349</v>
      </c>
      <c r="H39" t="s">
        <v>1787</v>
      </c>
      <c r="I39" t="s">
        <v>1788</v>
      </c>
      <c r="J39" t="s">
        <v>1789</v>
      </c>
      <c r="K39" s="39">
        <v>4944</v>
      </c>
      <c r="L39">
        <v>9</v>
      </c>
      <c r="P39" s="5">
        <v>44634</v>
      </c>
      <c r="Q39" t="s">
        <v>1557</v>
      </c>
      <c r="R39">
        <v>101</v>
      </c>
      <c r="S39" t="s">
        <v>36368</v>
      </c>
      <c r="U39">
        <v>2</v>
      </c>
      <c r="V39" t="s">
        <v>1546</v>
      </c>
      <c r="W39">
        <v>1</v>
      </c>
      <c r="X39" t="s">
        <v>36371</v>
      </c>
      <c r="Y39">
        <v>10</v>
      </c>
      <c r="Z39">
        <v>193008</v>
      </c>
      <c r="AA39">
        <v>121</v>
      </c>
      <c r="AB39" t="s">
        <v>1558</v>
      </c>
      <c r="AC39">
        <v>1012</v>
      </c>
      <c r="AD39" t="s">
        <v>1377</v>
      </c>
      <c r="AE39">
        <v>1</v>
      </c>
      <c r="AF39" t="s">
        <v>34807</v>
      </c>
      <c r="AG39">
        <v>21</v>
      </c>
      <c r="AH39" t="s">
        <v>40047</v>
      </c>
      <c r="AI39">
        <v>101</v>
      </c>
      <c r="AJ39" t="s">
        <v>36368</v>
      </c>
      <c r="AO39" t="s">
        <v>1790</v>
      </c>
      <c r="AP39" t="s">
        <v>1791</v>
      </c>
      <c r="AQ39">
        <v>0</v>
      </c>
      <c r="AR39" t="s">
        <v>1550</v>
      </c>
      <c r="AS39" t="s">
        <v>1792</v>
      </c>
      <c r="AV39">
        <v>55.657895879999998</v>
      </c>
      <c r="AW39">
        <v>12.535649729999999</v>
      </c>
      <c r="AX39" t="s">
        <v>1551</v>
      </c>
      <c r="AY39">
        <v>1084</v>
      </c>
      <c r="AZ39" t="s">
        <v>1387</v>
      </c>
    </row>
    <row r="40" spans="1:52" x14ac:dyDescent="0.25">
      <c r="A40">
        <v>101063</v>
      </c>
      <c r="B40" t="s">
        <v>1793</v>
      </c>
      <c r="C40">
        <v>2450</v>
      </c>
      <c r="D40" t="s">
        <v>36410</v>
      </c>
      <c r="E40" t="s">
        <v>1794</v>
      </c>
      <c r="F40">
        <v>64942212</v>
      </c>
      <c r="G40">
        <v>1003253718</v>
      </c>
      <c r="H40" t="s">
        <v>1795</v>
      </c>
      <c r="I40" t="s">
        <v>1796</v>
      </c>
      <c r="J40" t="s">
        <v>1797</v>
      </c>
      <c r="K40" s="39">
        <v>3816</v>
      </c>
      <c r="L40">
        <v>37</v>
      </c>
      <c r="P40" s="5">
        <v>44634</v>
      </c>
      <c r="Q40" t="s">
        <v>1557</v>
      </c>
      <c r="R40">
        <v>101</v>
      </c>
      <c r="S40" t="s">
        <v>36368</v>
      </c>
      <c r="U40">
        <v>2</v>
      </c>
      <c r="V40" t="s">
        <v>1546</v>
      </c>
      <c r="W40">
        <v>1</v>
      </c>
      <c r="X40" t="s">
        <v>36371</v>
      </c>
      <c r="Y40">
        <v>9</v>
      </c>
      <c r="Z40">
        <v>194810</v>
      </c>
      <c r="AA40">
        <v>121</v>
      </c>
      <c r="AB40" t="s">
        <v>1558</v>
      </c>
      <c r="AC40">
        <v>1012</v>
      </c>
      <c r="AD40" t="s">
        <v>1377</v>
      </c>
      <c r="AE40">
        <v>1</v>
      </c>
      <c r="AF40" t="s">
        <v>34807</v>
      </c>
      <c r="AG40">
        <v>21</v>
      </c>
      <c r="AH40" t="s">
        <v>40047</v>
      </c>
      <c r="AI40">
        <v>101</v>
      </c>
      <c r="AJ40" t="s">
        <v>36368</v>
      </c>
      <c r="AO40" t="s">
        <v>1798</v>
      </c>
      <c r="AP40" t="s">
        <v>1799</v>
      </c>
      <c r="AQ40">
        <v>0</v>
      </c>
      <c r="AR40" t="s">
        <v>1550</v>
      </c>
      <c r="AS40" t="s">
        <v>1800</v>
      </c>
      <c r="AV40">
        <v>55.651074710000003</v>
      </c>
      <c r="AW40">
        <v>12.53161061</v>
      </c>
      <c r="AX40" t="s">
        <v>1551</v>
      </c>
      <c r="AY40">
        <v>1084</v>
      </c>
      <c r="AZ40" t="s">
        <v>1387</v>
      </c>
    </row>
    <row r="41" spans="1:52" x14ac:dyDescent="0.25">
      <c r="A41">
        <v>101064</v>
      </c>
      <c r="B41" t="s">
        <v>1801</v>
      </c>
      <c r="C41">
        <v>1670</v>
      </c>
      <c r="D41" t="s">
        <v>36367</v>
      </c>
      <c r="E41" t="s">
        <v>1802</v>
      </c>
      <c r="F41">
        <v>64942212</v>
      </c>
      <c r="G41">
        <v>1003252206</v>
      </c>
      <c r="H41" t="s">
        <v>1803</v>
      </c>
      <c r="I41" t="s">
        <v>1804</v>
      </c>
      <c r="J41" t="s">
        <v>1805</v>
      </c>
      <c r="K41" s="39">
        <v>1588</v>
      </c>
      <c r="L41">
        <v>21</v>
      </c>
      <c r="P41" s="5">
        <v>44650</v>
      </c>
      <c r="Q41" t="s">
        <v>1557</v>
      </c>
      <c r="R41">
        <v>101</v>
      </c>
      <c r="S41" t="s">
        <v>36368</v>
      </c>
      <c r="U41">
        <v>2</v>
      </c>
      <c r="V41" t="s">
        <v>1546</v>
      </c>
      <c r="W41">
        <v>1</v>
      </c>
      <c r="X41" t="s">
        <v>36371</v>
      </c>
      <c r="Y41">
        <v>9</v>
      </c>
      <c r="AA41">
        <v>121</v>
      </c>
      <c r="AB41" t="s">
        <v>1558</v>
      </c>
      <c r="AC41">
        <v>1012</v>
      </c>
      <c r="AD41" t="s">
        <v>1377</v>
      </c>
      <c r="AE41">
        <v>1</v>
      </c>
      <c r="AF41" t="s">
        <v>34807</v>
      </c>
      <c r="AG41">
        <v>21</v>
      </c>
      <c r="AH41" t="s">
        <v>40047</v>
      </c>
      <c r="AI41">
        <v>101</v>
      </c>
      <c r="AJ41" t="s">
        <v>36368</v>
      </c>
      <c r="AO41" t="s">
        <v>1806</v>
      </c>
      <c r="AP41" t="s">
        <v>1807</v>
      </c>
      <c r="AQ41">
        <v>0</v>
      </c>
      <c r="AR41" t="s">
        <v>1550</v>
      </c>
      <c r="AS41" t="s">
        <v>1808</v>
      </c>
      <c r="AV41">
        <v>55.666450429999998</v>
      </c>
      <c r="AW41">
        <v>12.54494908</v>
      </c>
      <c r="AX41" t="s">
        <v>1551</v>
      </c>
      <c r="AY41">
        <v>1084</v>
      </c>
      <c r="AZ41" t="s">
        <v>1387</v>
      </c>
    </row>
    <row r="42" spans="1:52" x14ac:dyDescent="0.25">
      <c r="A42">
        <v>101069</v>
      </c>
      <c r="B42" t="s">
        <v>1809</v>
      </c>
      <c r="C42">
        <v>1663</v>
      </c>
      <c r="D42" t="s">
        <v>36367</v>
      </c>
      <c r="E42" t="s">
        <v>34814</v>
      </c>
      <c r="F42">
        <v>64942212</v>
      </c>
      <c r="G42">
        <v>1024403412</v>
      </c>
      <c r="H42" t="s">
        <v>1810</v>
      </c>
      <c r="I42" t="s">
        <v>1811</v>
      </c>
      <c r="J42" t="s">
        <v>34815</v>
      </c>
      <c r="K42" s="39">
        <v>5240</v>
      </c>
      <c r="L42">
        <v>57</v>
      </c>
      <c r="P42" s="5">
        <v>45834</v>
      </c>
      <c r="Q42" t="s">
        <v>1545</v>
      </c>
      <c r="R42">
        <v>101</v>
      </c>
      <c r="S42" t="s">
        <v>36368</v>
      </c>
      <c r="U42">
        <v>2</v>
      </c>
      <c r="V42" t="s">
        <v>1546</v>
      </c>
      <c r="W42">
        <v>1</v>
      </c>
      <c r="X42" t="s">
        <v>36371</v>
      </c>
      <c r="Y42">
        <v>9</v>
      </c>
      <c r="AA42">
        <v>121</v>
      </c>
      <c r="AB42" t="s">
        <v>1558</v>
      </c>
      <c r="AC42">
        <v>1012</v>
      </c>
      <c r="AD42" t="s">
        <v>1377</v>
      </c>
      <c r="AE42">
        <v>1</v>
      </c>
      <c r="AF42" t="s">
        <v>34807</v>
      </c>
      <c r="AG42">
        <v>21</v>
      </c>
      <c r="AH42" t="s">
        <v>40047</v>
      </c>
      <c r="AI42">
        <v>101</v>
      </c>
      <c r="AJ42" t="s">
        <v>36368</v>
      </c>
      <c r="AO42" t="s">
        <v>1812</v>
      </c>
      <c r="AP42" t="s">
        <v>1813</v>
      </c>
      <c r="AQ42">
        <v>0</v>
      </c>
      <c r="AR42" t="s">
        <v>1550</v>
      </c>
      <c r="AS42" t="s">
        <v>34816</v>
      </c>
      <c r="AV42">
        <v>55.667597550000004</v>
      </c>
      <c r="AW42">
        <v>12.55032319</v>
      </c>
      <c r="AX42" t="s">
        <v>1551</v>
      </c>
      <c r="AY42">
        <v>1084</v>
      </c>
      <c r="AZ42" t="s">
        <v>1387</v>
      </c>
    </row>
    <row r="43" spans="1:52" x14ac:dyDescent="0.25">
      <c r="A43">
        <v>101070</v>
      </c>
      <c r="B43" t="s">
        <v>1814</v>
      </c>
      <c r="C43">
        <v>2500</v>
      </c>
      <c r="D43" t="s">
        <v>1815</v>
      </c>
      <c r="E43" t="s">
        <v>1816</v>
      </c>
      <c r="F43">
        <v>64942212</v>
      </c>
      <c r="G43">
        <v>1003255242</v>
      </c>
      <c r="H43" t="s">
        <v>1817</v>
      </c>
      <c r="I43" t="s">
        <v>1818</v>
      </c>
      <c r="J43" t="s">
        <v>36412</v>
      </c>
      <c r="K43" s="39">
        <v>6080</v>
      </c>
      <c r="L43">
        <v>2</v>
      </c>
      <c r="P43" s="5">
        <v>45352</v>
      </c>
      <c r="Q43" t="s">
        <v>1819</v>
      </c>
      <c r="R43">
        <v>101</v>
      </c>
      <c r="S43" t="s">
        <v>36368</v>
      </c>
      <c r="U43">
        <v>2</v>
      </c>
      <c r="V43" t="s">
        <v>1546</v>
      </c>
      <c r="W43">
        <v>1</v>
      </c>
      <c r="X43" t="s">
        <v>36371</v>
      </c>
      <c r="Y43">
        <v>9</v>
      </c>
      <c r="Z43">
        <v>195508</v>
      </c>
      <c r="AA43">
        <v>121</v>
      </c>
      <c r="AB43" t="s">
        <v>1558</v>
      </c>
      <c r="AC43">
        <v>1012</v>
      </c>
      <c r="AD43" t="s">
        <v>1377</v>
      </c>
      <c r="AE43">
        <v>1</v>
      </c>
      <c r="AF43" t="s">
        <v>34807</v>
      </c>
      <c r="AG43">
        <v>21</v>
      </c>
      <c r="AH43" t="s">
        <v>40047</v>
      </c>
      <c r="AI43">
        <v>101</v>
      </c>
      <c r="AJ43" t="s">
        <v>36368</v>
      </c>
      <c r="AO43" t="s">
        <v>1820</v>
      </c>
      <c r="AP43" t="s">
        <v>1821</v>
      </c>
      <c r="AQ43">
        <v>0</v>
      </c>
      <c r="AR43" t="s">
        <v>1550</v>
      </c>
      <c r="AS43" t="s">
        <v>36413</v>
      </c>
      <c r="AV43">
        <v>55.666653089999997</v>
      </c>
      <c r="AW43">
        <v>12.48632102</v>
      </c>
      <c r="AX43" t="s">
        <v>1551</v>
      </c>
      <c r="AY43">
        <v>1084</v>
      </c>
      <c r="AZ43" t="s">
        <v>1387</v>
      </c>
    </row>
    <row r="44" spans="1:52" x14ac:dyDescent="0.25">
      <c r="A44">
        <v>101071</v>
      </c>
      <c r="B44" t="s">
        <v>34817</v>
      </c>
      <c r="C44">
        <v>2500</v>
      </c>
      <c r="D44" t="s">
        <v>1815</v>
      </c>
      <c r="E44" t="s">
        <v>34818</v>
      </c>
      <c r="F44">
        <v>64942212</v>
      </c>
      <c r="G44">
        <v>1003253548</v>
      </c>
      <c r="H44" t="s">
        <v>1822</v>
      </c>
      <c r="I44" t="s">
        <v>1823</v>
      </c>
      <c r="J44" t="s">
        <v>34819</v>
      </c>
      <c r="K44" s="39">
        <v>3696</v>
      </c>
      <c r="L44">
        <v>25</v>
      </c>
      <c r="P44" s="5">
        <v>44910</v>
      </c>
      <c r="Q44" t="s">
        <v>1557</v>
      </c>
      <c r="R44">
        <v>101</v>
      </c>
      <c r="S44" t="s">
        <v>36368</v>
      </c>
      <c r="T44" s="5">
        <v>44910</v>
      </c>
      <c r="U44">
        <v>2</v>
      </c>
      <c r="V44" t="s">
        <v>1546</v>
      </c>
      <c r="W44">
        <v>1</v>
      </c>
      <c r="X44" t="s">
        <v>36371</v>
      </c>
      <c r="Y44">
        <v>10</v>
      </c>
      <c r="Z44">
        <v>195708</v>
      </c>
      <c r="AA44">
        <v>121</v>
      </c>
      <c r="AB44" t="s">
        <v>1558</v>
      </c>
      <c r="AC44">
        <v>1012</v>
      </c>
      <c r="AD44" t="s">
        <v>1377</v>
      </c>
      <c r="AE44">
        <v>3</v>
      </c>
      <c r="AF44" t="s">
        <v>1601</v>
      </c>
      <c r="AG44">
        <v>21</v>
      </c>
      <c r="AH44" t="s">
        <v>40047</v>
      </c>
      <c r="AI44">
        <v>101</v>
      </c>
      <c r="AJ44" t="s">
        <v>36368</v>
      </c>
      <c r="AK44">
        <v>2</v>
      </c>
      <c r="AL44" t="s">
        <v>1618</v>
      </c>
      <c r="AM44">
        <v>281628</v>
      </c>
      <c r="AO44" t="s">
        <v>1824</v>
      </c>
      <c r="AP44" t="s">
        <v>1825</v>
      </c>
      <c r="AQ44">
        <v>0</v>
      </c>
      <c r="AR44" t="s">
        <v>1550</v>
      </c>
      <c r="AS44" t="s">
        <v>34820</v>
      </c>
      <c r="AV44">
        <v>55.64915663</v>
      </c>
      <c r="AW44">
        <v>12.501981689999999</v>
      </c>
      <c r="AX44" t="s">
        <v>1551</v>
      </c>
      <c r="AY44">
        <v>1084</v>
      </c>
      <c r="AZ44" t="s">
        <v>1387</v>
      </c>
    </row>
    <row r="45" spans="1:52" x14ac:dyDescent="0.25">
      <c r="A45">
        <v>101072</v>
      </c>
      <c r="B45" t="s">
        <v>1826</v>
      </c>
      <c r="C45">
        <v>2500</v>
      </c>
      <c r="D45" t="s">
        <v>1815</v>
      </c>
      <c r="E45" t="s">
        <v>1827</v>
      </c>
      <c r="F45">
        <v>64942212</v>
      </c>
      <c r="G45">
        <v>1003256559</v>
      </c>
      <c r="H45" t="s">
        <v>1828</v>
      </c>
      <c r="I45" t="s">
        <v>1829</v>
      </c>
      <c r="J45" t="s">
        <v>1830</v>
      </c>
      <c r="K45" s="39">
        <v>8320</v>
      </c>
      <c r="L45">
        <v>141</v>
      </c>
      <c r="P45" s="5">
        <v>44861</v>
      </c>
      <c r="Q45" t="s">
        <v>1557</v>
      </c>
      <c r="R45">
        <v>101</v>
      </c>
      <c r="S45" t="s">
        <v>36368</v>
      </c>
      <c r="T45" s="5">
        <v>44773</v>
      </c>
      <c r="U45">
        <v>2</v>
      </c>
      <c r="V45" t="s">
        <v>1546</v>
      </c>
      <c r="W45">
        <v>1</v>
      </c>
      <c r="X45" t="s">
        <v>36371</v>
      </c>
      <c r="Y45">
        <v>10</v>
      </c>
      <c r="Z45">
        <v>194104</v>
      </c>
      <c r="AA45">
        <v>121</v>
      </c>
      <c r="AB45" t="s">
        <v>1558</v>
      </c>
      <c r="AC45">
        <v>1012</v>
      </c>
      <c r="AD45" t="s">
        <v>1377</v>
      </c>
      <c r="AE45">
        <v>3</v>
      </c>
      <c r="AF45" t="s">
        <v>1601</v>
      </c>
      <c r="AG45">
        <v>21</v>
      </c>
      <c r="AH45" t="s">
        <v>40047</v>
      </c>
      <c r="AI45">
        <v>101</v>
      </c>
      <c r="AJ45" t="s">
        <v>36368</v>
      </c>
      <c r="AK45">
        <v>2</v>
      </c>
      <c r="AL45" t="s">
        <v>1618</v>
      </c>
      <c r="AM45">
        <v>281628</v>
      </c>
      <c r="AO45" t="s">
        <v>1831</v>
      </c>
      <c r="AP45" t="s">
        <v>1832</v>
      </c>
      <c r="AQ45">
        <v>0</v>
      </c>
      <c r="AR45" t="s">
        <v>1550</v>
      </c>
      <c r="AS45" t="s">
        <v>1833</v>
      </c>
      <c r="AV45">
        <v>55.660102790000003</v>
      </c>
      <c r="AW45">
        <v>12.484062639999999</v>
      </c>
      <c r="AX45" t="s">
        <v>1551</v>
      </c>
      <c r="AY45">
        <v>1084</v>
      </c>
      <c r="AZ45" t="s">
        <v>1387</v>
      </c>
    </row>
    <row r="46" spans="1:52" x14ac:dyDescent="0.25">
      <c r="A46">
        <v>101074</v>
      </c>
      <c r="B46" t="s">
        <v>1834</v>
      </c>
      <c r="C46">
        <v>2500</v>
      </c>
      <c r="D46" t="s">
        <v>1815</v>
      </c>
      <c r="E46" t="s">
        <v>1835</v>
      </c>
      <c r="F46">
        <v>64942212</v>
      </c>
      <c r="G46">
        <v>1003255047</v>
      </c>
      <c r="H46" t="s">
        <v>1836</v>
      </c>
      <c r="I46" t="s">
        <v>1837</v>
      </c>
      <c r="J46" t="s">
        <v>1838</v>
      </c>
      <c r="K46" s="39">
        <v>8087</v>
      </c>
      <c r="L46">
        <v>6</v>
      </c>
      <c r="P46" s="5">
        <v>44641</v>
      </c>
      <c r="Q46" t="s">
        <v>1557</v>
      </c>
      <c r="R46">
        <v>101</v>
      </c>
      <c r="S46" t="s">
        <v>36368</v>
      </c>
      <c r="U46">
        <v>2</v>
      </c>
      <c r="V46" t="s">
        <v>1546</v>
      </c>
      <c r="W46">
        <v>1</v>
      </c>
      <c r="X46" t="s">
        <v>36371</v>
      </c>
      <c r="Y46">
        <v>9</v>
      </c>
      <c r="AA46">
        <v>121</v>
      </c>
      <c r="AB46" t="s">
        <v>1558</v>
      </c>
      <c r="AC46">
        <v>1012</v>
      </c>
      <c r="AD46" t="s">
        <v>1377</v>
      </c>
      <c r="AE46">
        <v>1</v>
      </c>
      <c r="AF46" t="s">
        <v>34807</v>
      </c>
      <c r="AG46">
        <v>21</v>
      </c>
      <c r="AH46" t="s">
        <v>40047</v>
      </c>
      <c r="AI46">
        <v>101</v>
      </c>
      <c r="AJ46" t="s">
        <v>36368</v>
      </c>
      <c r="AO46" t="s">
        <v>1839</v>
      </c>
      <c r="AP46" t="s">
        <v>1840</v>
      </c>
      <c r="AQ46">
        <v>0</v>
      </c>
      <c r="AR46" t="s">
        <v>1550</v>
      </c>
      <c r="AS46" t="s">
        <v>1841</v>
      </c>
      <c r="AV46">
        <v>55.665153490000002</v>
      </c>
      <c r="AW46">
        <v>12.50910807</v>
      </c>
      <c r="AX46" t="s">
        <v>1551</v>
      </c>
      <c r="AY46">
        <v>1084</v>
      </c>
      <c r="AZ46" t="s">
        <v>1387</v>
      </c>
    </row>
    <row r="47" spans="1:52" x14ac:dyDescent="0.25">
      <c r="A47">
        <v>101075</v>
      </c>
      <c r="B47" t="s">
        <v>1842</v>
      </c>
      <c r="C47">
        <v>2500</v>
      </c>
      <c r="D47" t="s">
        <v>1815</v>
      </c>
      <c r="E47" t="s">
        <v>42203</v>
      </c>
      <c r="F47">
        <v>64942212</v>
      </c>
      <c r="G47">
        <v>1003256523</v>
      </c>
      <c r="H47" t="s">
        <v>1843</v>
      </c>
      <c r="I47" t="s">
        <v>1844</v>
      </c>
      <c r="J47" t="s">
        <v>42204</v>
      </c>
      <c r="K47" s="39">
        <v>8308</v>
      </c>
      <c r="L47">
        <v>108</v>
      </c>
      <c r="P47" s="5">
        <v>44641</v>
      </c>
      <c r="Q47" t="s">
        <v>1557</v>
      </c>
      <c r="R47">
        <v>101</v>
      </c>
      <c r="S47" t="s">
        <v>36368</v>
      </c>
      <c r="U47">
        <v>2</v>
      </c>
      <c r="V47" t="s">
        <v>1546</v>
      </c>
      <c r="W47">
        <v>1</v>
      </c>
      <c r="X47" t="s">
        <v>36371</v>
      </c>
      <c r="Y47">
        <v>10</v>
      </c>
      <c r="Z47">
        <v>191004</v>
      </c>
      <c r="AA47">
        <v>121</v>
      </c>
      <c r="AB47" t="s">
        <v>1558</v>
      </c>
      <c r="AC47">
        <v>1012</v>
      </c>
      <c r="AD47" t="s">
        <v>1377</v>
      </c>
      <c r="AE47">
        <v>1</v>
      </c>
      <c r="AF47" t="s">
        <v>34807</v>
      </c>
      <c r="AG47">
        <v>21</v>
      </c>
      <c r="AH47" t="s">
        <v>40047</v>
      </c>
      <c r="AI47">
        <v>101</v>
      </c>
      <c r="AJ47" t="s">
        <v>36368</v>
      </c>
      <c r="AO47" t="s">
        <v>1845</v>
      </c>
      <c r="AP47" t="s">
        <v>1846</v>
      </c>
      <c r="AQ47">
        <v>0</v>
      </c>
      <c r="AR47" t="s">
        <v>1550</v>
      </c>
      <c r="AS47" t="s">
        <v>42205</v>
      </c>
      <c r="AV47">
        <v>55.661452300000001</v>
      </c>
      <c r="AW47">
        <v>12.50808956</v>
      </c>
      <c r="AX47" t="s">
        <v>1551</v>
      </c>
      <c r="AY47">
        <v>1084</v>
      </c>
      <c r="AZ47" t="s">
        <v>1387</v>
      </c>
    </row>
    <row r="48" spans="1:52" x14ac:dyDescent="0.25">
      <c r="A48">
        <v>101076</v>
      </c>
      <c r="B48" t="s">
        <v>41988</v>
      </c>
      <c r="C48">
        <v>2500</v>
      </c>
      <c r="D48" t="s">
        <v>1815</v>
      </c>
      <c r="E48" t="s">
        <v>41989</v>
      </c>
      <c r="F48">
        <v>64942212</v>
      </c>
      <c r="G48">
        <v>1003256493</v>
      </c>
      <c r="H48" t="s">
        <v>1847</v>
      </c>
      <c r="I48" t="s">
        <v>1848</v>
      </c>
      <c r="J48" t="s">
        <v>1849</v>
      </c>
      <c r="K48" s="39">
        <v>8276</v>
      </c>
      <c r="L48">
        <v>1</v>
      </c>
      <c r="P48" s="5">
        <v>45643</v>
      </c>
      <c r="Q48" t="s">
        <v>1850</v>
      </c>
      <c r="R48">
        <v>101</v>
      </c>
      <c r="S48" t="s">
        <v>36368</v>
      </c>
      <c r="U48">
        <v>2</v>
      </c>
      <c r="V48" t="s">
        <v>1546</v>
      </c>
      <c r="W48">
        <v>1</v>
      </c>
      <c r="X48" t="s">
        <v>36371</v>
      </c>
      <c r="Y48">
        <v>9</v>
      </c>
      <c r="Z48">
        <v>193408</v>
      </c>
      <c r="AA48">
        <v>121</v>
      </c>
      <c r="AB48" t="s">
        <v>1558</v>
      </c>
      <c r="AC48">
        <v>1012</v>
      </c>
      <c r="AD48" t="s">
        <v>1377</v>
      </c>
      <c r="AE48">
        <v>1</v>
      </c>
      <c r="AF48" t="s">
        <v>34807</v>
      </c>
      <c r="AG48">
        <v>21</v>
      </c>
      <c r="AH48" t="s">
        <v>40047</v>
      </c>
      <c r="AI48">
        <v>101</v>
      </c>
      <c r="AJ48" t="s">
        <v>36368</v>
      </c>
      <c r="AO48" t="s">
        <v>1851</v>
      </c>
      <c r="AP48" t="s">
        <v>1852</v>
      </c>
      <c r="AQ48">
        <v>0</v>
      </c>
      <c r="AR48" t="s">
        <v>1550</v>
      </c>
      <c r="AS48" t="s">
        <v>1853</v>
      </c>
      <c r="AV48">
        <v>55.670087770000002</v>
      </c>
      <c r="AW48">
        <v>12.49505641</v>
      </c>
      <c r="AX48" t="s">
        <v>1551</v>
      </c>
      <c r="AY48">
        <v>1084</v>
      </c>
      <c r="AZ48" t="s">
        <v>1387</v>
      </c>
    </row>
    <row r="49" spans="1:52" x14ac:dyDescent="0.25">
      <c r="A49">
        <v>101077</v>
      </c>
      <c r="B49" t="s">
        <v>1854</v>
      </c>
      <c r="C49">
        <v>2400</v>
      </c>
      <c r="D49" t="s">
        <v>36386</v>
      </c>
      <c r="E49" t="s">
        <v>1855</v>
      </c>
      <c r="F49">
        <v>43857916</v>
      </c>
      <c r="G49">
        <v>1001845086</v>
      </c>
      <c r="H49" t="s">
        <v>1856</v>
      </c>
      <c r="I49" t="s">
        <v>1857</v>
      </c>
      <c r="J49" t="s">
        <v>1858</v>
      </c>
      <c r="K49" s="39">
        <v>7144</v>
      </c>
      <c r="L49">
        <v>10</v>
      </c>
      <c r="P49" s="5">
        <v>43777</v>
      </c>
      <c r="Q49" t="s">
        <v>1557</v>
      </c>
      <c r="U49">
        <v>5</v>
      </c>
      <c r="V49" t="s">
        <v>1859</v>
      </c>
      <c r="W49">
        <v>1</v>
      </c>
      <c r="X49" t="s">
        <v>36371</v>
      </c>
      <c r="Y49">
        <v>9</v>
      </c>
      <c r="Z49">
        <v>192408</v>
      </c>
      <c r="AA49">
        <v>121</v>
      </c>
      <c r="AB49" t="s">
        <v>1558</v>
      </c>
      <c r="AC49">
        <v>1013</v>
      </c>
      <c r="AD49" t="s">
        <v>1379</v>
      </c>
      <c r="AE49">
        <v>1</v>
      </c>
      <c r="AF49" t="s">
        <v>34807</v>
      </c>
      <c r="AG49">
        <v>22</v>
      </c>
      <c r="AH49" t="s">
        <v>40058</v>
      </c>
      <c r="AI49">
        <v>101</v>
      </c>
      <c r="AJ49" t="s">
        <v>36368</v>
      </c>
      <c r="AO49" t="s">
        <v>1860</v>
      </c>
      <c r="AP49" t="s">
        <v>1861</v>
      </c>
      <c r="AQ49">
        <v>0</v>
      </c>
      <c r="AR49" t="s">
        <v>1550</v>
      </c>
      <c r="AS49" t="s">
        <v>1862</v>
      </c>
      <c r="AV49">
        <v>55.7003299</v>
      </c>
      <c r="AW49">
        <v>12.53508645</v>
      </c>
      <c r="AX49" t="s">
        <v>1551</v>
      </c>
      <c r="AY49">
        <v>1084</v>
      </c>
      <c r="AZ49" t="s">
        <v>1387</v>
      </c>
    </row>
    <row r="50" spans="1:52" x14ac:dyDescent="0.25">
      <c r="A50">
        <v>101078</v>
      </c>
      <c r="B50" t="s">
        <v>1863</v>
      </c>
      <c r="C50">
        <v>2100</v>
      </c>
      <c r="D50" t="s">
        <v>41434</v>
      </c>
      <c r="E50" t="s">
        <v>1864</v>
      </c>
      <c r="F50">
        <v>60656215</v>
      </c>
      <c r="G50">
        <v>1002118515</v>
      </c>
      <c r="H50" t="s">
        <v>1865</v>
      </c>
      <c r="I50" t="s">
        <v>1866</v>
      </c>
      <c r="J50" t="s">
        <v>1867</v>
      </c>
      <c r="K50" s="39">
        <v>7004</v>
      </c>
      <c r="L50">
        <v>93</v>
      </c>
      <c r="P50" s="5">
        <v>43488</v>
      </c>
      <c r="Q50" t="s">
        <v>1557</v>
      </c>
      <c r="U50">
        <v>5</v>
      </c>
      <c r="V50" t="s">
        <v>1859</v>
      </c>
      <c r="W50">
        <v>1</v>
      </c>
      <c r="X50" t="s">
        <v>36371</v>
      </c>
      <c r="Y50">
        <v>9</v>
      </c>
      <c r="Z50">
        <v>181001</v>
      </c>
      <c r="AA50">
        <v>121</v>
      </c>
      <c r="AB50" t="s">
        <v>1558</v>
      </c>
      <c r="AC50">
        <v>1013</v>
      </c>
      <c r="AD50" t="s">
        <v>1379</v>
      </c>
      <c r="AE50">
        <v>1</v>
      </c>
      <c r="AF50" t="s">
        <v>34807</v>
      </c>
      <c r="AG50">
        <v>21</v>
      </c>
      <c r="AH50" t="s">
        <v>40047</v>
      </c>
      <c r="AI50">
        <v>101</v>
      </c>
      <c r="AJ50" t="s">
        <v>36368</v>
      </c>
      <c r="AO50" t="s">
        <v>1868</v>
      </c>
      <c r="AP50" t="s">
        <v>1869</v>
      </c>
      <c r="AQ50">
        <v>0</v>
      </c>
      <c r="AR50" t="s">
        <v>1550</v>
      </c>
      <c r="AS50" t="s">
        <v>1870</v>
      </c>
      <c r="AV50">
        <v>55.722091249999998</v>
      </c>
      <c r="AW50">
        <v>12.576450380000001</v>
      </c>
      <c r="AX50" t="s">
        <v>1551</v>
      </c>
      <c r="AY50">
        <v>1084</v>
      </c>
      <c r="AZ50" t="s">
        <v>1387</v>
      </c>
    </row>
    <row r="51" spans="1:52" x14ac:dyDescent="0.25">
      <c r="A51">
        <v>101079</v>
      </c>
      <c r="B51" t="s">
        <v>1871</v>
      </c>
      <c r="C51">
        <v>1420</v>
      </c>
      <c r="D51" t="s">
        <v>36372</v>
      </c>
      <c r="E51" t="s">
        <v>36414</v>
      </c>
      <c r="F51">
        <v>53289916</v>
      </c>
      <c r="G51">
        <v>1002003079</v>
      </c>
      <c r="H51" t="s">
        <v>1872</v>
      </c>
      <c r="I51" t="s">
        <v>1873</v>
      </c>
      <c r="J51" t="s">
        <v>1874</v>
      </c>
      <c r="K51" s="39">
        <v>1352</v>
      </c>
      <c r="L51">
        <v>67</v>
      </c>
      <c r="P51" s="5">
        <v>45246</v>
      </c>
      <c r="Q51" t="s">
        <v>1545</v>
      </c>
      <c r="U51">
        <v>5</v>
      </c>
      <c r="V51" t="s">
        <v>1859</v>
      </c>
      <c r="W51">
        <v>1</v>
      </c>
      <c r="X51" t="s">
        <v>36371</v>
      </c>
      <c r="Y51">
        <v>9</v>
      </c>
      <c r="Z51">
        <v>179908</v>
      </c>
      <c r="AA51">
        <v>121</v>
      </c>
      <c r="AB51" t="s">
        <v>1558</v>
      </c>
      <c r="AC51">
        <v>1013</v>
      </c>
      <c r="AD51" t="s">
        <v>1379</v>
      </c>
      <c r="AE51">
        <v>1</v>
      </c>
      <c r="AF51" t="s">
        <v>34807</v>
      </c>
      <c r="AG51">
        <v>21</v>
      </c>
      <c r="AH51" t="s">
        <v>40047</v>
      </c>
      <c r="AI51">
        <v>101</v>
      </c>
      <c r="AJ51" t="s">
        <v>36368</v>
      </c>
      <c r="AO51" t="s">
        <v>1875</v>
      </c>
      <c r="AP51" t="s">
        <v>1876</v>
      </c>
      <c r="AQ51">
        <v>0</v>
      </c>
      <c r="AR51" t="s">
        <v>1550</v>
      </c>
      <c r="AS51" t="s">
        <v>1877</v>
      </c>
      <c r="AV51">
        <v>55.67328268</v>
      </c>
      <c r="AW51">
        <v>12.593892240000001</v>
      </c>
      <c r="AX51" t="s">
        <v>1551</v>
      </c>
      <c r="AY51">
        <v>1084</v>
      </c>
      <c r="AZ51" t="s">
        <v>1387</v>
      </c>
    </row>
    <row r="52" spans="1:52" x14ac:dyDescent="0.25">
      <c r="A52">
        <v>101080</v>
      </c>
      <c r="B52" t="s">
        <v>1878</v>
      </c>
      <c r="C52">
        <v>1364</v>
      </c>
      <c r="D52" t="s">
        <v>36372</v>
      </c>
      <c r="E52" t="s">
        <v>1879</v>
      </c>
      <c r="F52">
        <v>10362911</v>
      </c>
      <c r="G52">
        <v>1000064075</v>
      </c>
      <c r="H52" t="s">
        <v>1880</v>
      </c>
      <c r="I52" t="s">
        <v>1881</v>
      </c>
      <c r="J52" t="s">
        <v>36415</v>
      </c>
      <c r="K52" s="39">
        <v>5200</v>
      </c>
      <c r="L52">
        <v>51</v>
      </c>
      <c r="P52" s="5">
        <v>45918</v>
      </c>
      <c r="Q52" t="s">
        <v>1882</v>
      </c>
      <c r="U52">
        <v>5</v>
      </c>
      <c r="V52" t="s">
        <v>1859</v>
      </c>
      <c r="W52">
        <v>1</v>
      </c>
      <c r="X52" t="s">
        <v>36371</v>
      </c>
      <c r="Y52">
        <v>9</v>
      </c>
      <c r="Z52">
        <v>172710</v>
      </c>
      <c r="AA52">
        <v>121</v>
      </c>
      <c r="AB52" t="s">
        <v>1558</v>
      </c>
      <c r="AC52">
        <v>1013</v>
      </c>
      <c r="AD52" t="s">
        <v>1379</v>
      </c>
      <c r="AE52">
        <v>1</v>
      </c>
      <c r="AF52" t="s">
        <v>34807</v>
      </c>
      <c r="AG52">
        <v>21</v>
      </c>
      <c r="AH52" t="s">
        <v>40047</v>
      </c>
      <c r="AI52">
        <v>101</v>
      </c>
      <c r="AJ52" t="s">
        <v>36368</v>
      </c>
      <c r="AO52" t="s">
        <v>1883</v>
      </c>
      <c r="AP52" t="s">
        <v>1884</v>
      </c>
      <c r="AQ52">
        <v>0</v>
      </c>
      <c r="AR52" t="s">
        <v>1550</v>
      </c>
      <c r="AS52" t="s">
        <v>36416</v>
      </c>
      <c r="AV52">
        <v>55.683974569999997</v>
      </c>
      <c r="AW52">
        <v>12.566784119999999</v>
      </c>
      <c r="AX52" t="s">
        <v>1551</v>
      </c>
      <c r="AY52">
        <v>1084</v>
      </c>
      <c r="AZ52" t="s">
        <v>1387</v>
      </c>
    </row>
    <row r="53" spans="1:52" x14ac:dyDescent="0.25">
      <c r="A53">
        <v>101081</v>
      </c>
      <c r="B53" t="s">
        <v>1885</v>
      </c>
      <c r="C53">
        <v>2100</v>
      </c>
      <c r="D53" t="s">
        <v>41434</v>
      </c>
      <c r="E53" t="s">
        <v>1886</v>
      </c>
      <c r="F53">
        <v>11962815</v>
      </c>
      <c r="G53">
        <v>1000306679</v>
      </c>
      <c r="H53" t="s">
        <v>1887</v>
      </c>
      <c r="I53" t="s">
        <v>1888</v>
      </c>
      <c r="J53" t="s">
        <v>42206</v>
      </c>
      <c r="K53" s="39">
        <v>1204</v>
      </c>
      <c r="L53">
        <v>17</v>
      </c>
      <c r="P53" s="5">
        <v>44840</v>
      </c>
      <c r="Q53" t="s">
        <v>1557</v>
      </c>
      <c r="U53">
        <v>5</v>
      </c>
      <c r="V53" t="s">
        <v>1859</v>
      </c>
      <c r="W53">
        <v>1</v>
      </c>
      <c r="X53" t="s">
        <v>36371</v>
      </c>
      <c r="Y53">
        <v>10</v>
      </c>
      <c r="Z53">
        <v>185801</v>
      </c>
      <c r="AA53">
        <v>121</v>
      </c>
      <c r="AB53" t="s">
        <v>1558</v>
      </c>
      <c r="AC53">
        <v>1013</v>
      </c>
      <c r="AD53" t="s">
        <v>1379</v>
      </c>
      <c r="AE53">
        <v>1</v>
      </c>
      <c r="AF53" t="s">
        <v>34807</v>
      </c>
      <c r="AG53">
        <v>21</v>
      </c>
      <c r="AH53" t="s">
        <v>40047</v>
      </c>
      <c r="AI53">
        <v>101</v>
      </c>
      <c r="AJ53" t="s">
        <v>36368</v>
      </c>
      <c r="AO53" t="s">
        <v>1889</v>
      </c>
      <c r="AP53" t="s">
        <v>1890</v>
      </c>
      <c r="AQ53">
        <v>0</v>
      </c>
      <c r="AR53" t="s">
        <v>1550</v>
      </c>
      <c r="AS53" t="s">
        <v>42207</v>
      </c>
      <c r="AV53">
        <v>55.694192039999997</v>
      </c>
      <c r="AW53">
        <v>12.58230666</v>
      </c>
      <c r="AX53" t="s">
        <v>1551</v>
      </c>
      <c r="AY53">
        <v>1084</v>
      </c>
      <c r="AZ53" t="s">
        <v>1387</v>
      </c>
    </row>
    <row r="54" spans="1:52" x14ac:dyDescent="0.25">
      <c r="A54">
        <v>101082</v>
      </c>
      <c r="B54" t="s">
        <v>1891</v>
      </c>
      <c r="C54">
        <v>2200</v>
      </c>
      <c r="D54" t="s">
        <v>36378</v>
      </c>
      <c r="E54" t="s">
        <v>1892</v>
      </c>
      <c r="F54">
        <v>55809712</v>
      </c>
      <c r="G54">
        <v>1002039768</v>
      </c>
      <c r="H54" t="s">
        <v>1893</v>
      </c>
      <c r="I54" t="s">
        <v>1894</v>
      </c>
      <c r="J54" t="s">
        <v>36417</v>
      </c>
      <c r="K54" s="39">
        <v>5192</v>
      </c>
      <c r="L54">
        <v>27</v>
      </c>
      <c r="P54" s="5">
        <v>45194</v>
      </c>
      <c r="Q54" t="s">
        <v>1895</v>
      </c>
      <c r="U54">
        <v>5</v>
      </c>
      <c r="V54" t="s">
        <v>1859</v>
      </c>
      <c r="W54">
        <v>1</v>
      </c>
      <c r="X54" t="s">
        <v>36371</v>
      </c>
      <c r="Y54">
        <v>9</v>
      </c>
      <c r="Z54">
        <v>196904</v>
      </c>
      <c r="AA54">
        <v>121</v>
      </c>
      <c r="AB54" t="s">
        <v>1558</v>
      </c>
      <c r="AC54">
        <v>1013</v>
      </c>
      <c r="AD54" t="s">
        <v>1379</v>
      </c>
      <c r="AE54">
        <v>1</v>
      </c>
      <c r="AF54" t="s">
        <v>34807</v>
      </c>
      <c r="AG54">
        <v>21</v>
      </c>
      <c r="AH54" t="s">
        <v>40047</v>
      </c>
      <c r="AI54">
        <v>101</v>
      </c>
      <c r="AJ54" t="s">
        <v>36368</v>
      </c>
      <c r="AO54" t="s">
        <v>1896</v>
      </c>
      <c r="AP54" t="s">
        <v>1897</v>
      </c>
      <c r="AQ54">
        <v>0</v>
      </c>
      <c r="AR54" t="s">
        <v>1550</v>
      </c>
      <c r="AS54" t="s">
        <v>36418</v>
      </c>
      <c r="AV54">
        <v>55.688244070000003</v>
      </c>
      <c r="AW54">
        <v>12.559352090000001</v>
      </c>
      <c r="AX54" t="s">
        <v>1551</v>
      </c>
      <c r="AY54">
        <v>1084</v>
      </c>
      <c r="AZ54" t="s">
        <v>1387</v>
      </c>
    </row>
    <row r="55" spans="1:52" x14ac:dyDescent="0.25">
      <c r="A55">
        <v>101083</v>
      </c>
      <c r="B55" t="s">
        <v>1898</v>
      </c>
      <c r="C55">
        <v>2100</v>
      </c>
      <c r="D55" t="s">
        <v>41434</v>
      </c>
      <c r="E55" t="s">
        <v>1899</v>
      </c>
      <c r="F55">
        <v>55730016</v>
      </c>
      <c r="G55">
        <v>1002038475</v>
      </c>
      <c r="H55" t="s">
        <v>1900</v>
      </c>
      <c r="I55" t="s">
        <v>1901</v>
      </c>
      <c r="J55" t="s">
        <v>1902</v>
      </c>
      <c r="K55" s="39">
        <v>6920</v>
      </c>
      <c r="L55">
        <v>5</v>
      </c>
      <c r="P55" s="5">
        <v>43777</v>
      </c>
      <c r="Q55" t="s">
        <v>1903</v>
      </c>
      <c r="U55">
        <v>5</v>
      </c>
      <c r="V55" t="s">
        <v>1859</v>
      </c>
      <c r="W55">
        <v>1</v>
      </c>
      <c r="X55" t="s">
        <v>36371</v>
      </c>
      <c r="Y55">
        <v>9</v>
      </c>
      <c r="Z55">
        <v>187201</v>
      </c>
      <c r="AA55">
        <v>121</v>
      </c>
      <c r="AB55" t="s">
        <v>1558</v>
      </c>
      <c r="AC55">
        <v>1013</v>
      </c>
      <c r="AD55" t="s">
        <v>1379</v>
      </c>
      <c r="AE55">
        <v>1</v>
      </c>
      <c r="AF55" t="s">
        <v>34807</v>
      </c>
      <c r="AG55">
        <v>21</v>
      </c>
      <c r="AH55" t="s">
        <v>40047</v>
      </c>
      <c r="AI55">
        <v>101</v>
      </c>
      <c r="AJ55" t="s">
        <v>36368</v>
      </c>
      <c r="AO55" t="s">
        <v>1904</v>
      </c>
      <c r="AP55" t="s">
        <v>1905</v>
      </c>
      <c r="AQ55">
        <v>0</v>
      </c>
      <c r="AR55" t="s">
        <v>1550</v>
      </c>
      <c r="AS55" t="s">
        <v>1906</v>
      </c>
      <c r="AV55">
        <v>55.689790649999999</v>
      </c>
      <c r="AW55">
        <v>12.575595720000001</v>
      </c>
      <c r="AX55" t="s">
        <v>1551</v>
      </c>
      <c r="AY55">
        <v>1084</v>
      </c>
      <c r="AZ55" t="s">
        <v>1387</v>
      </c>
    </row>
    <row r="56" spans="1:52" x14ac:dyDescent="0.25">
      <c r="A56">
        <v>101084</v>
      </c>
      <c r="B56" t="s">
        <v>34821</v>
      </c>
      <c r="C56">
        <v>2300</v>
      </c>
      <c r="D56" t="s">
        <v>36402</v>
      </c>
      <c r="E56" t="s">
        <v>34822</v>
      </c>
      <c r="F56">
        <v>53009719</v>
      </c>
      <c r="G56">
        <v>1001998693</v>
      </c>
      <c r="H56" t="s">
        <v>1907</v>
      </c>
      <c r="I56" t="s">
        <v>1908</v>
      </c>
      <c r="J56" t="s">
        <v>1909</v>
      </c>
      <c r="K56" s="39">
        <v>5344</v>
      </c>
      <c r="L56">
        <v>7</v>
      </c>
      <c r="P56" s="5">
        <v>43777</v>
      </c>
      <c r="Q56" t="s">
        <v>1910</v>
      </c>
      <c r="U56">
        <v>5</v>
      </c>
      <c r="V56" t="s">
        <v>1859</v>
      </c>
      <c r="W56">
        <v>1</v>
      </c>
      <c r="X56" t="s">
        <v>36371</v>
      </c>
      <c r="Y56">
        <v>10</v>
      </c>
      <c r="Z56">
        <v>189701</v>
      </c>
      <c r="AA56">
        <v>121</v>
      </c>
      <c r="AB56" t="s">
        <v>1558</v>
      </c>
      <c r="AC56">
        <v>1013</v>
      </c>
      <c r="AD56" t="s">
        <v>1379</v>
      </c>
      <c r="AE56">
        <v>1</v>
      </c>
      <c r="AF56" t="s">
        <v>34807</v>
      </c>
      <c r="AG56">
        <v>21</v>
      </c>
      <c r="AH56" t="s">
        <v>40047</v>
      </c>
      <c r="AI56">
        <v>101</v>
      </c>
      <c r="AJ56" t="s">
        <v>36368</v>
      </c>
      <c r="AO56" t="s">
        <v>1911</v>
      </c>
      <c r="AP56" t="s">
        <v>1912</v>
      </c>
      <c r="AQ56">
        <v>0</v>
      </c>
      <c r="AR56" t="s">
        <v>1550</v>
      </c>
      <c r="AS56" t="s">
        <v>1913</v>
      </c>
      <c r="AV56">
        <v>55.653832880000003</v>
      </c>
      <c r="AW56">
        <v>12.60714132</v>
      </c>
      <c r="AX56" t="s">
        <v>1551</v>
      </c>
      <c r="AY56">
        <v>1084</v>
      </c>
      <c r="AZ56" t="s">
        <v>1387</v>
      </c>
    </row>
    <row r="57" spans="1:52" x14ac:dyDescent="0.25">
      <c r="A57">
        <v>101086</v>
      </c>
      <c r="B57" t="s">
        <v>1914</v>
      </c>
      <c r="C57">
        <v>2100</v>
      </c>
      <c r="D57" t="s">
        <v>41434</v>
      </c>
      <c r="E57" t="s">
        <v>1915</v>
      </c>
      <c r="F57">
        <v>23176610</v>
      </c>
      <c r="G57">
        <v>1001556930</v>
      </c>
      <c r="H57" t="s">
        <v>1916</v>
      </c>
      <c r="I57" t="s">
        <v>1917</v>
      </c>
      <c r="J57" t="s">
        <v>41439</v>
      </c>
      <c r="K57" s="39">
        <v>8608</v>
      </c>
      <c r="L57">
        <v>86</v>
      </c>
      <c r="P57" s="5">
        <v>43328</v>
      </c>
      <c r="Q57" t="s">
        <v>1557</v>
      </c>
      <c r="U57">
        <v>5</v>
      </c>
      <c r="V57" t="s">
        <v>1859</v>
      </c>
      <c r="W57">
        <v>1</v>
      </c>
      <c r="X57" t="s">
        <v>36371</v>
      </c>
      <c r="Y57">
        <v>9</v>
      </c>
      <c r="Z57">
        <v>194504</v>
      </c>
      <c r="AA57">
        <v>121</v>
      </c>
      <c r="AB57" t="s">
        <v>1558</v>
      </c>
      <c r="AC57">
        <v>1013</v>
      </c>
      <c r="AD57" t="s">
        <v>1379</v>
      </c>
      <c r="AE57">
        <v>1</v>
      </c>
      <c r="AF57" t="s">
        <v>34807</v>
      </c>
      <c r="AG57">
        <v>21</v>
      </c>
      <c r="AH57" t="s">
        <v>40047</v>
      </c>
      <c r="AI57">
        <v>101</v>
      </c>
      <c r="AJ57" t="s">
        <v>36368</v>
      </c>
      <c r="AO57" t="s">
        <v>1918</v>
      </c>
      <c r="AP57" t="s">
        <v>1919</v>
      </c>
      <c r="AQ57">
        <v>0</v>
      </c>
      <c r="AR57" t="s">
        <v>1550</v>
      </c>
      <c r="AS57" t="s">
        <v>41440</v>
      </c>
      <c r="AV57">
        <v>55.694173730000003</v>
      </c>
      <c r="AW57">
        <v>12.576322149999999</v>
      </c>
      <c r="AX57" t="s">
        <v>1551</v>
      </c>
      <c r="AY57">
        <v>1084</v>
      </c>
      <c r="AZ57" t="s">
        <v>1387</v>
      </c>
    </row>
    <row r="58" spans="1:52" x14ac:dyDescent="0.25">
      <c r="A58">
        <v>101087</v>
      </c>
      <c r="B58" t="s">
        <v>1920</v>
      </c>
      <c r="C58">
        <v>2700</v>
      </c>
      <c r="D58" t="s">
        <v>36381</v>
      </c>
      <c r="E58" t="s">
        <v>36419</v>
      </c>
      <c r="F58">
        <v>27400019</v>
      </c>
      <c r="G58">
        <v>1001613097</v>
      </c>
      <c r="H58" t="s">
        <v>1921</v>
      </c>
      <c r="I58" t="s">
        <v>1922</v>
      </c>
      <c r="J58" t="s">
        <v>1923</v>
      </c>
      <c r="K58" s="39">
        <v>4348</v>
      </c>
      <c r="L58">
        <v>18</v>
      </c>
      <c r="P58" s="5">
        <v>44998</v>
      </c>
      <c r="Q58" t="s">
        <v>1557</v>
      </c>
      <c r="U58">
        <v>5</v>
      </c>
      <c r="V58" t="s">
        <v>1859</v>
      </c>
      <c r="W58">
        <v>1</v>
      </c>
      <c r="X58" t="s">
        <v>36371</v>
      </c>
      <c r="Y58">
        <v>6</v>
      </c>
      <c r="Z58">
        <v>196805</v>
      </c>
      <c r="AA58">
        <v>121</v>
      </c>
      <c r="AB58" t="s">
        <v>1558</v>
      </c>
      <c r="AC58">
        <v>1013</v>
      </c>
      <c r="AD58" t="s">
        <v>1379</v>
      </c>
      <c r="AE58">
        <v>1</v>
      </c>
      <c r="AF58" t="s">
        <v>34807</v>
      </c>
      <c r="AG58">
        <v>21</v>
      </c>
      <c r="AH58" t="s">
        <v>40047</v>
      </c>
      <c r="AI58">
        <v>101</v>
      </c>
      <c r="AJ58" t="s">
        <v>36368</v>
      </c>
      <c r="AO58" t="s">
        <v>1924</v>
      </c>
      <c r="AP58" t="s">
        <v>1925</v>
      </c>
      <c r="AQ58">
        <v>0</v>
      </c>
      <c r="AR58" t="s">
        <v>1550</v>
      </c>
      <c r="AS58" t="s">
        <v>1926</v>
      </c>
      <c r="AV58">
        <v>55.699091000000003</v>
      </c>
      <c r="AW58">
        <v>12.486948310000001</v>
      </c>
      <c r="AX58" t="s">
        <v>1551</v>
      </c>
      <c r="AY58">
        <v>1084</v>
      </c>
      <c r="AZ58" t="s">
        <v>1387</v>
      </c>
    </row>
    <row r="59" spans="1:52" x14ac:dyDescent="0.25">
      <c r="A59">
        <v>101088</v>
      </c>
      <c r="B59" t="s">
        <v>1927</v>
      </c>
      <c r="C59">
        <v>1361</v>
      </c>
      <c r="D59" t="s">
        <v>36372</v>
      </c>
      <c r="E59" t="s">
        <v>1928</v>
      </c>
      <c r="F59">
        <v>62513217</v>
      </c>
      <c r="G59">
        <v>1003419220</v>
      </c>
      <c r="H59" t="s">
        <v>1929</v>
      </c>
      <c r="I59" t="s">
        <v>1930</v>
      </c>
      <c r="J59" t="s">
        <v>42208</v>
      </c>
      <c r="K59" s="39">
        <v>4352</v>
      </c>
      <c r="L59">
        <v>8</v>
      </c>
      <c r="P59" s="5">
        <v>44888</v>
      </c>
      <c r="Q59" t="s">
        <v>1931</v>
      </c>
      <c r="U59">
        <v>5</v>
      </c>
      <c r="V59" t="s">
        <v>1859</v>
      </c>
      <c r="W59">
        <v>1</v>
      </c>
      <c r="X59" t="s">
        <v>36371</v>
      </c>
      <c r="Y59">
        <v>9</v>
      </c>
      <c r="Z59">
        <v>185105</v>
      </c>
      <c r="AA59">
        <v>121</v>
      </c>
      <c r="AB59" t="s">
        <v>1558</v>
      </c>
      <c r="AC59">
        <v>1013</v>
      </c>
      <c r="AD59" t="s">
        <v>1379</v>
      </c>
      <c r="AE59">
        <v>1</v>
      </c>
      <c r="AF59" t="s">
        <v>34807</v>
      </c>
      <c r="AG59">
        <v>25</v>
      </c>
      <c r="AH59" t="s">
        <v>41441</v>
      </c>
      <c r="AI59">
        <v>101</v>
      </c>
      <c r="AJ59" t="s">
        <v>36368</v>
      </c>
      <c r="AO59" t="s">
        <v>1932</v>
      </c>
      <c r="AP59" t="s">
        <v>1933</v>
      </c>
      <c r="AQ59">
        <v>0</v>
      </c>
      <c r="AR59" t="s">
        <v>1550</v>
      </c>
      <c r="AS59" t="s">
        <v>42209</v>
      </c>
      <c r="AV59">
        <v>55.682723009999997</v>
      </c>
      <c r="AW59">
        <v>12.56925596</v>
      </c>
      <c r="AX59" t="s">
        <v>1551</v>
      </c>
      <c r="AY59">
        <v>1084</v>
      </c>
      <c r="AZ59" t="s">
        <v>1387</v>
      </c>
    </row>
    <row r="60" spans="1:52" x14ac:dyDescent="0.25">
      <c r="A60">
        <v>101089</v>
      </c>
      <c r="B60" t="s">
        <v>1934</v>
      </c>
      <c r="C60">
        <v>1451</v>
      </c>
      <c r="D60" t="s">
        <v>36372</v>
      </c>
      <c r="E60" t="s">
        <v>1935</v>
      </c>
      <c r="F60">
        <v>10195616</v>
      </c>
      <c r="G60">
        <v>1000034010</v>
      </c>
      <c r="H60" t="s">
        <v>1936</v>
      </c>
      <c r="I60" t="s">
        <v>1937</v>
      </c>
      <c r="J60" t="s">
        <v>34823</v>
      </c>
      <c r="K60" s="39">
        <v>4180</v>
      </c>
      <c r="L60">
        <v>5</v>
      </c>
      <c r="P60" s="5">
        <v>44421</v>
      </c>
      <c r="Q60" t="s">
        <v>1557</v>
      </c>
      <c r="U60">
        <v>5</v>
      </c>
      <c r="V60" t="s">
        <v>1859</v>
      </c>
      <c r="W60">
        <v>1</v>
      </c>
      <c r="X60" t="s">
        <v>36371</v>
      </c>
      <c r="Y60">
        <v>9</v>
      </c>
      <c r="Z60">
        <v>157501</v>
      </c>
      <c r="AA60">
        <v>121</v>
      </c>
      <c r="AB60" t="s">
        <v>1558</v>
      </c>
      <c r="AC60">
        <v>1013</v>
      </c>
      <c r="AD60" t="s">
        <v>1379</v>
      </c>
      <c r="AE60">
        <v>1</v>
      </c>
      <c r="AF60" t="s">
        <v>34807</v>
      </c>
      <c r="AG60">
        <v>21</v>
      </c>
      <c r="AH60" t="s">
        <v>40047</v>
      </c>
      <c r="AI60">
        <v>101</v>
      </c>
      <c r="AJ60" t="s">
        <v>36368</v>
      </c>
      <c r="AO60" t="s">
        <v>1938</v>
      </c>
      <c r="AP60" t="s">
        <v>1939</v>
      </c>
      <c r="AQ60">
        <v>0</v>
      </c>
      <c r="AR60" t="s">
        <v>1550</v>
      </c>
      <c r="AS60" t="s">
        <v>34824</v>
      </c>
      <c r="AV60">
        <v>55.67973825</v>
      </c>
      <c r="AW60">
        <v>12.569633899999999</v>
      </c>
      <c r="AX60" t="s">
        <v>1551</v>
      </c>
      <c r="AY60">
        <v>1084</v>
      </c>
      <c r="AZ60" t="s">
        <v>1387</v>
      </c>
    </row>
    <row r="61" spans="1:52" x14ac:dyDescent="0.25">
      <c r="A61">
        <v>101090</v>
      </c>
      <c r="B61" t="s">
        <v>41442</v>
      </c>
      <c r="C61">
        <v>2100</v>
      </c>
      <c r="D61" t="s">
        <v>41434</v>
      </c>
      <c r="E61" t="s">
        <v>41443</v>
      </c>
      <c r="F61">
        <v>28889615</v>
      </c>
      <c r="G61">
        <v>1001637832</v>
      </c>
      <c r="H61" t="s">
        <v>1940</v>
      </c>
      <c r="I61" t="s">
        <v>1940</v>
      </c>
      <c r="J61" t="s">
        <v>1941</v>
      </c>
      <c r="K61" s="39">
        <v>6396</v>
      </c>
      <c r="L61" t="s">
        <v>1942</v>
      </c>
      <c r="P61" s="5">
        <v>44174</v>
      </c>
      <c r="Q61" t="s">
        <v>1557</v>
      </c>
      <c r="U61">
        <v>5</v>
      </c>
      <c r="V61" t="s">
        <v>1859</v>
      </c>
      <c r="W61">
        <v>1</v>
      </c>
      <c r="X61" t="s">
        <v>36371</v>
      </c>
      <c r="Y61">
        <v>9</v>
      </c>
      <c r="Z61">
        <v>197008</v>
      </c>
      <c r="AA61">
        <v>121</v>
      </c>
      <c r="AB61" t="s">
        <v>1558</v>
      </c>
      <c r="AC61">
        <v>1013</v>
      </c>
      <c r="AD61" t="s">
        <v>1379</v>
      </c>
      <c r="AE61">
        <v>1</v>
      </c>
      <c r="AF61" t="s">
        <v>34807</v>
      </c>
      <c r="AG61">
        <v>22</v>
      </c>
      <c r="AH61" t="s">
        <v>40058</v>
      </c>
      <c r="AI61">
        <v>101</v>
      </c>
      <c r="AJ61" t="s">
        <v>36368</v>
      </c>
      <c r="AO61" t="s">
        <v>1943</v>
      </c>
      <c r="AP61" t="s">
        <v>1944</v>
      </c>
      <c r="AQ61">
        <v>0</v>
      </c>
      <c r="AR61" t="s">
        <v>1550</v>
      </c>
      <c r="AS61" t="s">
        <v>1701</v>
      </c>
      <c r="AV61">
        <v>55.711056419999998</v>
      </c>
      <c r="AW61">
        <v>12.579920059999999</v>
      </c>
      <c r="AX61" t="s">
        <v>1551</v>
      </c>
      <c r="AY61">
        <v>1084</v>
      </c>
      <c r="AZ61" t="s">
        <v>1387</v>
      </c>
    </row>
    <row r="62" spans="1:52" x14ac:dyDescent="0.25">
      <c r="A62">
        <v>101091</v>
      </c>
      <c r="B62" t="s">
        <v>1945</v>
      </c>
      <c r="C62">
        <v>2300</v>
      </c>
      <c r="D62" t="s">
        <v>36402</v>
      </c>
      <c r="E62" t="s">
        <v>1946</v>
      </c>
      <c r="F62">
        <v>65038617</v>
      </c>
      <c r="G62">
        <v>1002200256</v>
      </c>
      <c r="H62" t="s">
        <v>1947</v>
      </c>
      <c r="I62" t="s">
        <v>1948</v>
      </c>
      <c r="J62" t="s">
        <v>1949</v>
      </c>
      <c r="K62" s="38" t="s">
        <v>1950</v>
      </c>
      <c r="L62" t="s">
        <v>1951</v>
      </c>
      <c r="P62" s="5">
        <v>44894</v>
      </c>
      <c r="Q62" t="s">
        <v>1557</v>
      </c>
      <c r="U62">
        <v>5</v>
      </c>
      <c r="V62" t="s">
        <v>1859</v>
      </c>
      <c r="W62">
        <v>1</v>
      </c>
      <c r="X62" t="s">
        <v>36371</v>
      </c>
      <c r="Y62">
        <v>9</v>
      </c>
      <c r="Z62">
        <v>197308</v>
      </c>
      <c r="AA62">
        <v>121</v>
      </c>
      <c r="AB62" t="s">
        <v>1558</v>
      </c>
      <c r="AC62">
        <v>1013</v>
      </c>
      <c r="AD62" t="s">
        <v>1379</v>
      </c>
      <c r="AE62">
        <v>1</v>
      </c>
      <c r="AF62" t="s">
        <v>34807</v>
      </c>
      <c r="AG62">
        <v>21</v>
      </c>
      <c r="AH62" t="s">
        <v>40047</v>
      </c>
      <c r="AI62">
        <v>101</v>
      </c>
      <c r="AJ62" t="s">
        <v>36368</v>
      </c>
      <c r="AO62" t="s">
        <v>1952</v>
      </c>
      <c r="AP62" t="s">
        <v>1953</v>
      </c>
      <c r="AQ62">
        <v>0</v>
      </c>
      <c r="AR62" t="s">
        <v>1550</v>
      </c>
      <c r="AS62" t="s">
        <v>1954</v>
      </c>
      <c r="AV62">
        <v>55.659486100000002</v>
      </c>
      <c r="AW62">
        <v>12.633589880000001</v>
      </c>
      <c r="AX62" t="s">
        <v>1551</v>
      </c>
      <c r="AY62">
        <v>1084</v>
      </c>
      <c r="AZ62" t="s">
        <v>1387</v>
      </c>
    </row>
    <row r="63" spans="1:52" x14ac:dyDescent="0.25">
      <c r="A63">
        <v>101092</v>
      </c>
      <c r="B63" t="s">
        <v>1955</v>
      </c>
      <c r="C63">
        <v>2300</v>
      </c>
      <c r="D63" t="s">
        <v>36402</v>
      </c>
      <c r="E63" t="s">
        <v>1956</v>
      </c>
      <c r="F63">
        <v>22229516</v>
      </c>
      <c r="G63">
        <v>1001544295</v>
      </c>
      <c r="H63" t="s">
        <v>1957</v>
      </c>
      <c r="I63" t="s">
        <v>1958</v>
      </c>
      <c r="J63" t="s">
        <v>1959</v>
      </c>
      <c r="K63" s="39">
        <v>5896</v>
      </c>
      <c r="L63">
        <v>47</v>
      </c>
      <c r="P63" s="5">
        <v>45062</v>
      </c>
      <c r="Q63" t="s">
        <v>1960</v>
      </c>
      <c r="U63">
        <v>5</v>
      </c>
      <c r="V63" t="s">
        <v>1859</v>
      </c>
      <c r="W63">
        <v>1</v>
      </c>
      <c r="X63" t="s">
        <v>36371</v>
      </c>
      <c r="Y63">
        <v>9</v>
      </c>
      <c r="Z63">
        <v>196808</v>
      </c>
      <c r="AA63">
        <v>121</v>
      </c>
      <c r="AB63" t="s">
        <v>1558</v>
      </c>
      <c r="AC63">
        <v>1013</v>
      </c>
      <c r="AD63" t="s">
        <v>1379</v>
      </c>
      <c r="AE63">
        <v>1</v>
      </c>
      <c r="AF63" t="s">
        <v>34807</v>
      </c>
      <c r="AG63">
        <v>22</v>
      </c>
      <c r="AH63" t="s">
        <v>40058</v>
      </c>
      <c r="AI63">
        <v>101</v>
      </c>
      <c r="AJ63" t="s">
        <v>36368</v>
      </c>
      <c r="AO63" t="s">
        <v>1961</v>
      </c>
      <c r="AP63" t="s">
        <v>1962</v>
      </c>
      <c r="AQ63">
        <v>0</v>
      </c>
      <c r="AR63" t="s">
        <v>1550</v>
      </c>
      <c r="AS63" t="s">
        <v>1963</v>
      </c>
      <c r="AV63">
        <v>55.65132448</v>
      </c>
      <c r="AW63">
        <v>12.6173567</v>
      </c>
      <c r="AX63" t="s">
        <v>1551</v>
      </c>
      <c r="AY63">
        <v>1084</v>
      </c>
      <c r="AZ63" t="s">
        <v>1387</v>
      </c>
    </row>
    <row r="64" spans="1:52" x14ac:dyDescent="0.25">
      <c r="A64">
        <v>101093</v>
      </c>
      <c r="B64" t="s">
        <v>1964</v>
      </c>
      <c r="C64">
        <v>2400</v>
      </c>
      <c r="D64" t="s">
        <v>36386</v>
      </c>
      <c r="E64" t="s">
        <v>40059</v>
      </c>
      <c r="F64">
        <v>64942212</v>
      </c>
      <c r="G64">
        <v>1003254726</v>
      </c>
      <c r="H64" t="s">
        <v>1965</v>
      </c>
      <c r="I64" t="s">
        <v>1966</v>
      </c>
      <c r="J64" t="s">
        <v>1967</v>
      </c>
      <c r="K64" s="39">
        <v>1964</v>
      </c>
      <c r="L64">
        <v>77</v>
      </c>
      <c r="P64" s="5">
        <v>44641</v>
      </c>
      <c r="Q64" t="s">
        <v>1557</v>
      </c>
      <c r="R64">
        <v>101</v>
      </c>
      <c r="S64" t="s">
        <v>36368</v>
      </c>
      <c r="U64">
        <v>2</v>
      </c>
      <c r="V64" t="s">
        <v>1546</v>
      </c>
      <c r="W64">
        <v>1</v>
      </c>
      <c r="X64" t="s">
        <v>36371</v>
      </c>
      <c r="Y64">
        <v>10</v>
      </c>
      <c r="Z64">
        <v>197204</v>
      </c>
      <c r="AA64">
        <v>126</v>
      </c>
      <c r="AB64" t="s">
        <v>1382</v>
      </c>
      <c r="AC64">
        <v>1015</v>
      </c>
      <c r="AD64" t="s">
        <v>1382</v>
      </c>
      <c r="AE64">
        <v>1</v>
      </c>
      <c r="AF64" t="s">
        <v>34807</v>
      </c>
      <c r="AG64">
        <v>27</v>
      </c>
      <c r="AH64" t="s">
        <v>34825</v>
      </c>
      <c r="AI64">
        <v>101</v>
      </c>
      <c r="AJ64" t="s">
        <v>36368</v>
      </c>
      <c r="AO64" t="s">
        <v>1968</v>
      </c>
      <c r="AP64" t="s">
        <v>1969</v>
      </c>
      <c r="AQ64">
        <v>0</v>
      </c>
      <c r="AR64" t="s">
        <v>1550</v>
      </c>
      <c r="AS64" t="s">
        <v>1970</v>
      </c>
      <c r="AV64">
        <v>55.704592820000002</v>
      </c>
      <c r="AW64">
        <v>12.52582065</v>
      </c>
      <c r="AX64" t="s">
        <v>1551</v>
      </c>
      <c r="AY64">
        <v>1084</v>
      </c>
      <c r="AZ64" t="s">
        <v>1387</v>
      </c>
    </row>
    <row r="65" spans="1:52" x14ac:dyDescent="0.25">
      <c r="A65">
        <v>101094</v>
      </c>
      <c r="B65" t="s">
        <v>1971</v>
      </c>
      <c r="C65">
        <v>2200</v>
      </c>
      <c r="D65" t="s">
        <v>36378</v>
      </c>
      <c r="E65" t="s">
        <v>40060</v>
      </c>
      <c r="F65">
        <v>64942212</v>
      </c>
      <c r="G65">
        <v>1003252450</v>
      </c>
      <c r="H65" t="s">
        <v>1972</v>
      </c>
      <c r="I65" t="s">
        <v>1973</v>
      </c>
      <c r="J65" t="s">
        <v>41432</v>
      </c>
      <c r="K65" s="39">
        <v>8556</v>
      </c>
      <c r="L65">
        <v>8</v>
      </c>
      <c r="P65" s="5">
        <v>44634</v>
      </c>
      <c r="Q65" t="s">
        <v>1557</v>
      </c>
      <c r="R65">
        <v>101</v>
      </c>
      <c r="S65" t="s">
        <v>36368</v>
      </c>
      <c r="U65">
        <v>2</v>
      </c>
      <c r="V65" t="s">
        <v>1546</v>
      </c>
      <c r="W65">
        <v>1</v>
      </c>
      <c r="X65" t="s">
        <v>36371</v>
      </c>
      <c r="Y65">
        <v>10</v>
      </c>
      <c r="Z65">
        <v>193909</v>
      </c>
      <c r="AA65">
        <v>126</v>
      </c>
      <c r="AB65" t="s">
        <v>1382</v>
      </c>
      <c r="AC65">
        <v>1015</v>
      </c>
      <c r="AD65" t="s">
        <v>1382</v>
      </c>
      <c r="AE65">
        <v>1</v>
      </c>
      <c r="AF65" t="s">
        <v>34807</v>
      </c>
      <c r="AG65">
        <v>27</v>
      </c>
      <c r="AH65" t="s">
        <v>34825</v>
      </c>
      <c r="AI65">
        <v>101</v>
      </c>
      <c r="AJ65" t="s">
        <v>36368</v>
      </c>
      <c r="AO65" t="s">
        <v>1974</v>
      </c>
      <c r="AP65" t="s">
        <v>1975</v>
      </c>
      <c r="AQ65">
        <v>0</v>
      </c>
      <c r="AR65" t="s">
        <v>1550</v>
      </c>
      <c r="AS65" t="s">
        <v>41433</v>
      </c>
      <c r="AV65">
        <v>55.69647303</v>
      </c>
      <c r="AW65">
        <v>12.539095870000001</v>
      </c>
      <c r="AX65" t="s">
        <v>1551</v>
      </c>
      <c r="AY65">
        <v>1084</v>
      </c>
      <c r="AZ65" t="s">
        <v>1387</v>
      </c>
    </row>
    <row r="66" spans="1:52" x14ac:dyDescent="0.25">
      <c r="A66">
        <v>101098</v>
      </c>
      <c r="B66" t="s">
        <v>1976</v>
      </c>
      <c r="C66">
        <v>1671</v>
      </c>
      <c r="D66" t="s">
        <v>36367</v>
      </c>
      <c r="E66" t="s">
        <v>1977</v>
      </c>
      <c r="F66">
        <v>64942212</v>
      </c>
      <c r="G66">
        <v>1003252905</v>
      </c>
      <c r="H66" t="s">
        <v>1978</v>
      </c>
      <c r="I66" t="s">
        <v>1979</v>
      </c>
      <c r="J66" t="s">
        <v>1980</v>
      </c>
      <c r="K66" s="39">
        <v>2508</v>
      </c>
      <c r="L66">
        <v>6</v>
      </c>
      <c r="P66" s="5">
        <v>44672</v>
      </c>
      <c r="Q66" t="s">
        <v>1557</v>
      </c>
      <c r="R66">
        <v>101</v>
      </c>
      <c r="S66" t="s">
        <v>36368</v>
      </c>
      <c r="U66">
        <v>2</v>
      </c>
      <c r="V66" t="s">
        <v>1546</v>
      </c>
      <c r="W66">
        <v>1</v>
      </c>
      <c r="X66" t="s">
        <v>36371</v>
      </c>
      <c r="Y66">
        <v>10</v>
      </c>
      <c r="AA66">
        <v>126</v>
      </c>
      <c r="AB66" t="s">
        <v>1382</v>
      </c>
      <c r="AC66">
        <v>1015</v>
      </c>
      <c r="AD66" t="s">
        <v>1382</v>
      </c>
      <c r="AE66">
        <v>1</v>
      </c>
      <c r="AF66" t="s">
        <v>34807</v>
      </c>
      <c r="AG66">
        <v>27</v>
      </c>
      <c r="AH66" t="s">
        <v>34825</v>
      </c>
      <c r="AI66">
        <v>101</v>
      </c>
      <c r="AJ66" t="s">
        <v>36368</v>
      </c>
      <c r="AO66" t="s">
        <v>1981</v>
      </c>
      <c r="AP66" t="s">
        <v>1982</v>
      </c>
      <c r="AQ66">
        <v>0</v>
      </c>
      <c r="AR66" t="s">
        <v>1550</v>
      </c>
      <c r="AS66" t="s">
        <v>1983</v>
      </c>
      <c r="AV66">
        <v>55.668302529999998</v>
      </c>
      <c r="AW66">
        <v>12.545568060000001</v>
      </c>
      <c r="AX66" t="s">
        <v>1551</v>
      </c>
      <c r="AY66">
        <v>1084</v>
      </c>
      <c r="AZ66" t="s">
        <v>1387</v>
      </c>
    </row>
    <row r="67" spans="1:52" x14ac:dyDescent="0.25">
      <c r="A67">
        <v>101108</v>
      </c>
      <c r="B67" t="s">
        <v>36420</v>
      </c>
      <c r="C67">
        <v>2200</v>
      </c>
      <c r="D67" t="s">
        <v>36378</v>
      </c>
      <c r="E67" t="s">
        <v>36421</v>
      </c>
      <c r="F67">
        <v>63717711</v>
      </c>
      <c r="G67">
        <v>1002175665</v>
      </c>
      <c r="H67" t="s">
        <v>1984</v>
      </c>
      <c r="I67" t="s">
        <v>1985</v>
      </c>
      <c r="J67" t="s">
        <v>1986</v>
      </c>
      <c r="K67" s="39">
        <v>7484</v>
      </c>
      <c r="L67" t="s">
        <v>1987</v>
      </c>
      <c r="P67" s="5">
        <v>45034</v>
      </c>
      <c r="Q67" t="s">
        <v>1557</v>
      </c>
      <c r="U67">
        <v>5</v>
      </c>
      <c r="V67" t="s">
        <v>1859</v>
      </c>
      <c r="W67">
        <v>1</v>
      </c>
      <c r="X67" t="s">
        <v>36371</v>
      </c>
      <c r="Z67">
        <v>194808</v>
      </c>
      <c r="AA67">
        <v>131</v>
      </c>
      <c r="AB67" t="s">
        <v>1988</v>
      </c>
      <c r="AC67">
        <v>1062</v>
      </c>
      <c r="AD67" t="s">
        <v>1989</v>
      </c>
      <c r="AE67">
        <v>1</v>
      </c>
      <c r="AF67" t="s">
        <v>34807</v>
      </c>
      <c r="AG67">
        <v>99</v>
      </c>
      <c r="AH67" t="s">
        <v>41429</v>
      </c>
      <c r="AI67">
        <v>101</v>
      </c>
      <c r="AJ67" t="s">
        <v>36368</v>
      </c>
      <c r="AO67" t="s">
        <v>1990</v>
      </c>
      <c r="AP67" t="s">
        <v>1991</v>
      </c>
      <c r="AQ67">
        <v>0</v>
      </c>
      <c r="AR67" t="s">
        <v>1550</v>
      </c>
      <c r="AS67" t="s">
        <v>1992</v>
      </c>
      <c r="AV67">
        <v>55.704845650000003</v>
      </c>
      <c r="AW67">
        <v>12.55339841</v>
      </c>
      <c r="AX67" t="s">
        <v>1551</v>
      </c>
      <c r="AY67">
        <v>1084</v>
      </c>
      <c r="AZ67" t="s">
        <v>1387</v>
      </c>
    </row>
    <row r="68" spans="1:52" x14ac:dyDescent="0.25">
      <c r="A68">
        <v>101111</v>
      </c>
      <c r="B68" t="s">
        <v>1993</v>
      </c>
      <c r="C68">
        <v>2500</v>
      </c>
      <c r="D68" t="s">
        <v>1815</v>
      </c>
      <c r="E68" t="s">
        <v>1994</v>
      </c>
      <c r="F68">
        <v>33351313</v>
      </c>
      <c r="G68">
        <v>1001703611</v>
      </c>
      <c r="H68" t="s">
        <v>1995</v>
      </c>
      <c r="I68" t="s">
        <v>1996</v>
      </c>
      <c r="J68" t="s">
        <v>36422</v>
      </c>
      <c r="K68" s="39">
        <v>3172</v>
      </c>
      <c r="L68">
        <v>75</v>
      </c>
      <c r="P68" s="5">
        <v>44004</v>
      </c>
      <c r="Q68" t="s">
        <v>1557</v>
      </c>
      <c r="U68">
        <v>5</v>
      </c>
      <c r="V68" t="s">
        <v>1859</v>
      </c>
      <c r="W68">
        <v>1</v>
      </c>
      <c r="X68" t="s">
        <v>36371</v>
      </c>
      <c r="Y68">
        <v>10</v>
      </c>
      <c r="Z68">
        <v>197108</v>
      </c>
      <c r="AA68">
        <v>121</v>
      </c>
      <c r="AB68" t="s">
        <v>1558</v>
      </c>
      <c r="AC68">
        <v>1013</v>
      </c>
      <c r="AD68" t="s">
        <v>1379</v>
      </c>
      <c r="AE68">
        <v>1</v>
      </c>
      <c r="AF68" t="s">
        <v>34807</v>
      </c>
      <c r="AG68">
        <v>21</v>
      </c>
      <c r="AH68" t="s">
        <v>40047</v>
      </c>
      <c r="AI68">
        <v>101</v>
      </c>
      <c r="AJ68" t="s">
        <v>36368</v>
      </c>
      <c r="AO68" t="s">
        <v>1997</v>
      </c>
      <c r="AP68" t="s">
        <v>1998</v>
      </c>
      <c r="AQ68">
        <v>0</v>
      </c>
      <c r="AR68" t="s">
        <v>1550</v>
      </c>
      <c r="AS68" t="s">
        <v>36423</v>
      </c>
      <c r="AV68">
        <v>55.658107209999997</v>
      </c>
      <c r="AW68">
        <v>12.50588784</v>
      </c>
      <c r="AX68" t="s">
        <v>1551</v>
      </c>
      <c r="AY68">
        <v>1084</v>
      </c>
      <c r="AZ68" t="s">
        <v>1387</v>
      </c>
    </row>
    <row r="69" spans="1:52" x14ac:dyDescent="0.25">
      <c r="A69">
        <v>101115</v>
      </c>
      <c r="B69" t="s">
        <v>1999</v>
      </c>
      <c r="C69">
        <v>1704</v>
      </c>
      <c r="D69" t="s">
        <v>36367</v>
      </c>
      <c r="E69" t="s">
        <v>2000</v>
      </c>
      <c r="F69">
        <v>29542708</v>
      </c>
      <c r="G69">
        <v>1003256158</v>
      </c>
      <c r="H69" t="s">
        <v>2001</v>
      </c>
      <c r="I69" t="s">
        <v>2002</v>
      </c>
      <c r="J69" t="s">
        <v>2003</v>
      </c>
      <c r="K69" s="39">
        <v>7444</v>
      </c>
      <c r="L69">
        <v>74</v>
      </c>
      <c r="P69" s="5">
        <v>43789</v>
      </c>
      <c r="Q69" t="s">
        <v>1557</v>
      </c>
      <c r="U69">
        <v>4</v>
      </c>
      <c r="V69" t="s">
        <v>2004</v>
      </c>
      <c r="W69">
        <v>1</v>
      </c>
      <c r="X69" t="s">
        <v>36371</v>
      </c>
      <c r="Z69">
        <v>200701</v>
      </c>
      <c r="AA69">
        <v>131</v>
      </c>
      <c r="AB69" t="s">
        <v>1988</v>
      </c>
      <c r="AC69">
        <v>1061</v>
      </c>
      <c r="AD69" t="s">
        <v>1988</v>
      </c>
      <c r="AE69">
        <v>1</v>
      </c>
      <c r="AF69" t="s">
        <v>34807</v>
      </c>
      <c r="AG69">
        <v>99</v>
      </c>
      <c r="AH69" t="s">
        <v>41429</v>
      </c>
      <c r="AI69">
        <v>101</v>
      </c>
      <c r="AJ69" t="s">
        <v>36368</v>
      </c>
      <c r="AO69" t="s">
        <v>2005</v>
      </c>
      <c r="AP69" t="s">
        <v>2006</v>
      </c>
      <c r="AQ69">
        <v>0</v>
      </c>
      <c r="AR69" t="s">
        <v>1550</v>
      </c>
      <c r="AS69" t="s">
        <v>2007</v>
      </c>
      <c r="AV69">
        <v>55.670167059999997</v>
      </c>
      <c r="AW69">
        <v>12.563466569999999</v>
      </c>
      <c r="AX69" t="s">
        <v>1551</v>
      </c>
      <c r="AY69">
        <v>1084</v>
      </c>
      <c r="AZ69" t="s">
        <v>1387</v>
      </c>
    </row>
    <row r="70" spans="1:52" x14ac:dyDescent="0.25">
      <c r="A70">
        <v>101117</v>
      </c>
      <c r="B70" t="s">
        <v>34826</v>
      </c>
      <c r="C70">
        <v>2500</v>
      </c>
      <c r="D70" t="s">
        <v>1815</v>
      </c>
      <c r="E70" t="s">
        <v>34827</v>
      </c>
      <c r="F70">
        <v>64942212</v>
      </c>
      <c r="G70">
        <v>1003255515</v>
      </c>
      <c r="H70" t="s">
        <v>2008</v>
      </c>
      <c r="I70" t="s">
        <v>2009</v>
      </c>
      <c r="J70" t="s">
        <v>36424</v>
      </c>
      <c r="K70" s="39">
        <v>6412</v>
      </c>
      <c r="L70">
        <v>135</v>
      </c>
      <c r="P70" s="5">
        <v>43336</v>
      </c>
      <c r="Q70" t="s">
        <v>1557</v>
      </c>
      <c r="R70">
        <v>101</v>
      </c>
      <c r="S70" t="s">
        <v>36368</v>
      </c>
      <c r="U70">
        <v>2</v>
      </c>
      <c r="V70" t="s">
        <v>1546</v>
      </c>
      <c r="W70">
        <v>1</v>
      </c>
      <c r="X70" t="s">
        <v>36371</v>
      </c>
      <c r="Z70">
        <v>195308</v>
      </c>
      <c r="AA70">
        <v>131</v>
      </c>
      <c r="AB70" t="s">
        <v>1988</v>
      </c>
      <c r="AC70">
        <v>1061</v>
      </c>
      <c r="AD70" t="s">
        <v>1988</v>
      </c>
      <c r="AE70">
        <v>1</v>
      </c>
      <c r="AF70" t="s">
        <v>34807</v>
      </c>
      <c r="AG70">
        <v>99</v>
      </c>
      <c r="AH70" t="s">
        <v>41429</v>
      </c>
      <c r="AI70">
        <v>101</v>
      </c>
      <c r="AJ70" t="s">
        <v>36368</v>
      </c>
      <c r="AO70" t="s">
        <v>2010</v>
      </c>
      <c r="AP70" t="s">
        <v>2011</v>
      </c>
      <c r="AQ70">
        <v>0</v>
      </c>
      <c r="AR70" t="s">
        <v>1550</v>
      </c>
      <c r="AS70" t="s">
        <v>36425</v>
      </c>
      <c r="AV70">
        <v>55.6560852</v>
      </c>
      <c r="AW70">
        <v>12.52584515</v>
      </c>
      <c r="AX70" t="s">
        <v>1551</v>
      </c>
      <c r="AY70">
        <v>1084</v>
      </c>
      <c r="AZ70" t="s">
        <v>1387</v>
      </c>
    </row>
    <row r="71" spans="1:52" x14ac:dyDescent="0.25">
      <c r="A71">
        <v>101118</v>
      </c>
      <c r="B71" t="s">
        <v>2012</v>
      </c>
      <c r="C71">
        <v>1422</v>
      </c>
      <c r="D71" t="s">
        <v>36372</v>
      </c>
      <c r="E71" t="s">
        <v>2013</v>
      </c>
      <c r="F71">
        <v>29546010</v>
      </c>
      <c r="G71">
        <v>1003254738</v>
      </c>
      <c r="H71" t="s">
        <v>2014</v>
      </c>
      <c r="I71" t="s">
        <v>2015</v>
      </c>
      <c r="J71" t="s">
        <v>2016</v>
      </c>
      <c r="K71" s="39">
        <v>5612</v>
      </c>
      <c r="L71">
        <v>35</v>
      </c>
      <c r="P71" s="5">
        <v>43789</v>
      </c>
      <c r="Q71" t="s">
        <v>1557</v>
      </c>
      <c r="U71">
        <v>4</v>
      </c>
      <c r="V71" t="s">
        <v>2004</v>
      </c>
      <c r="W71">
        <v>1</v>
      </c>
      <c r="X71" t="s">
        <v>36371</v>
      </c>
      <c r="Z71">
        <v>200701</v>
      </c>
      <c r="AA71">
        <v>131</v>
      </c>
      <c r="AB71" t="s">
        <v>1988</v>
      </c>
      <c r="AC71">
        <v>1061</v>
      </c>
      <c r="AD71" t="s">
        <v>1988</v>
      </c>
      <c r="AE71">
        <v>1</v>
      </c>
      <c r="AF71" t="s">
        <v>34807</v>
      </c>
      <c r="AG71">
        <v>99</v>
      </c>
      <c r="AH71" t="s">
        <v>41429</v>
      </c>
      <c r="AI71">
        <v>101</v>
      </c>
      <c r="AJ71" t="s">
        <v>36368</v>
      </c>
      <c r="AO71" t="s">
        <v>2017</v>
      </c>
      <c r="AP71" t="s">
        <v>2018</v>
      </c>
      <c r="AQ71">
        <v>0</v>
      </c>
      <c r="AR71" t="s">
        <v>1550</v>
      </c>
      <c r="AS71" t="s">
        <v>1725</v>
      </c>
      <c r="AV71">
        <v>55.673243329999998</v>
      </c>
      <c r="AW71">
        <v>12.595452079999999</v>
      </c>
      <c r="AX71" t="s">
        <v>1551</v>
      </c>
      <c r="AY71">
        <v>1084</v>
      </c>
      <c r="AZ71" t="s">
        <v>1387</v>
      </c>
    </row>
    <row r="72" spans="1:52" x14ac:dyDescent="0.25">
      <c r="A72">
        <v>101120</v>
      </c>
      <c r="B72" t="s">
        <v>36426</v>
      </c>
      <c r="C72">
        <v>2700</v>
      </c>
      <c r="D72" t="s">
        <v>36381</v>
      </c>
      <c r="E72" t="s">
        <v>36426</v>
      </c>
      <c r="F72">
        <v>29575649</v>
      </c>
      <c r="G72">
        <v>1003254337</v>
      </c>
      <c r="H72" t="s">
        <v>2019</v>
      </c>
      <c r="I72" t="s">
        <v>2020</v>
      </c>
      <c r="J72" t="s">
        <v>36427</v>
      </c>
      <c r="K72" s="39">
        <v>4912</v>
      </c>
      <c r="L72">
        <v>78</v>
      </c>
      <c r="P72" s="5">
        <v>45478</v>
      </c>
      <c r="Q72" t="s">
        <v>1895</v>
      </c>
      <c r="U72">
        <v>4</v>
      </c>
      <c r="V72" t="s">
        <v>2004</v>
      </c>
      <c r="W72">
        <v>1</v>
      </c>
      <c r="X72" t="s">
        <v>36371</v>
      </c>
      <c r="Z72">
        <v>200701</v>
      </c>
      <c r="AA72">
        <v>131</v>
      </c>
      <c r="AB72" t="s">
        <v>1988</v>
      </c>
      <c r="AC72">
        <v>1061</v>
      </c>
      <c r="AD72" t="s">
        <v>1988</v>
      </c>
      <c r="AE72">
        <v>1</v>
      </c>
      <c r="AF72" t="s">
        <v>34807</v>
      </c>
      <c r="AG72">
        <v>99</v>
      </c>
      <c r="AH72" t="s">
        <v>41429</v>
      </c>
      <c r="AI72">
        <v>101</v>
      </c>
      <c r="AJ72" t="s">
        <v>36368</v>
      </c>
      <c r="AO72" t="s">
        <v>2021</v>
      </c>
      <c r="AP72" t="s">
        <v>2022</v>
      </c>
      <c r="AQ72">
        <v>0</v>
      </c>
      <c r="AR72" t="s">
        <v>1550</v>
      </c>
      <c r="AS72" t="s">
        <v>36428</v>
      </c>
      <c r="AV72">
        <v>55.718373</v>
      </c>
      <c r="AW72">
        <v>12.471337950000001</v>
      </c>
      <c r="AX72" t="s">
        <v>1551</v>
      </c>
      <c r="AY72">
        <v>1084</v>
      </c>
      <c r="AZ72" t="s">
        <v>1387</v>
      </c>
    </row>
    <row r="73" spans="1:52" x14ac:dyDescent="0.25">
      <c r="A73">
        <v>101121</v>
      </c>
      <c r="B73" t="s">
        <v>40061</v>
      </c>
      <c r="C73">
        <v>2500</v>
      </c>
      <c r="D73" t="s">
        <v>1815</v>
      </c>
      <c r="E73" t="s">
        <v>40062</v>
      </c>
      <c r="F73">
        <v>29556393</v>
      </c>
      <c r="G73">
        <v>1003255503</v>
      </c>
      <c r="H73" t="s">
        <v>2023</v>
      </c>
      <c r="I73" t="s">
        <v>2024</v>
      </c>
      <c r="J73" t="s">
        <v>36429</v>
      </c>
      <c r="K73" s="39">
        <v>6412</v>
      </c>
      <c r="L73">
        <v>133</v>
      </c>
      <c r="P73" s="5">
        <v>43789</v>
      </c>
      <c r="Q73" t="s">
        <v>1557</v>
      </c>
      <c r="U73">
        <v>4</v>
      </c>
      <c r="V73" t="s">
        <v>2004</v>
      </c>
      <c r="W73">
        <v>1</v>
      </c>
      <c r="X73" t="s">
        <v>36371</v>
      </c>
      <c r="Z73">
        <v>200701</v>
      </c>
      <c r="AA73">
        <v>131</v>
      </c>
      <c r="AB73" t="s">
        <v>1988</v>
      </c>
      <c r="AC73">
        <v>1061</v>
      </c>
      <c r="AD73" t="s">
        <v>1988</v>
      </c>
      <c r="AE73">
        <v>1</v>
      </c>
      <c r="AF73" t="s">
        <v>34807</v>
      </c>
      <c r="AG73">
        <v>99</v>
      </c>
      <c r="AH73" t="s">
        <v>41429</v>
      </c>
      <c r="AI73">
        <v>101</v>
      </c>
      <c r="AJ73" t="s">
        <v>36368</v>
      </c>
      <c r="AO73" t="s">
        <v>2025</v>
      </c>
      <c r="AP73" t="s">
        <v>2026</v>
      </c>
      <c r="AQ73">
        <v>0</v>
      </c>
      <c r="AR73" t="s">
        <v>1550</v>
      </c>
      <c r="AS73" t="s">
        <v>36425</v>
      </c>
      <c r="AV73">
        <v>55.655582469999999</v>
      </c>
      <c r="AW73">
        <v>12.52425072</v>
      </c>
      <c r="AX73" t="s">
        <v>1551</v>
      </c>
      <c r="AY73">
        <v>1084</v>
      </c>
      <c r="AZ73" t="s">
        <v>1387</v>
      </c>
    </row>
    <row r="74" spans="1:52" x14ac:dyDescent="0.25">
      <c r="A74">
        <v>101124</v>
      </c>
      <c r="B74" t="s">
        <v>2027</v>
      </c>
      <c r="C74">
        <v>2100</v>
      </c>
      <c r="D74" t="s">
        <v>41434</v>
      </c>
      <c r="E74" t="s">
        <v>2028</v>
      </c>
      <c r="F74">
        <v>21480711</v>
      </c>
      <c r="G74">
        <v>1003419141</v>
      </c>
      <c r="H74" t="s">
        <v>2029</v>
      </c>
      <c r="I74" t="s">
        <v>2030</v>
      </c>
      <c r="J74" t="s">
        <v>2031</v>
      </c>
      <c r="K74" s="39">
        <v>5044</v>
      </c>
      <c r="L74">
        <v>9</v>
      </c>
      <c r="P74" s="5">
        <v>45560</v>
      </c>
      <c r="Q74" t="s">
        <v>1882</v>
      </c>
      <c r="U74">
        <v>5</v>
      </c>
      <c r="V74" t="s">
        <v>1859</v>
      </c>
      <c r="W74">
        <v>1</v>
      </c>
      <c r="X74" t="s">
        <v>36371</v>
      </c>
      <c r="Z74">
        <v>190808</v>
      </c>
      <c r="AA74">
        <v>131</v>
      </c>
      <c r="AB74" t="s">
        <v>1988</v>
      </c>
      <c r="AC74">
        <v>1062</v>
      </c>
      <c r="AD74" t="s">
        <v>1989</v>
      </c>
      <c r="AE74">
        <v>1</v>
      </c>
      <c r="AF74" t="s">
        <v>34807</v>
      </c>
      <c r="AG74">
        <v>99</v>
      </c>
      <c r="AH74" t="s">
        <v>41429</v>
      </c>
      <c r="AI74">
        <v>101</v>
      </c>
      <c r="AJ74" t="s">
        <v>36368</v>
      </c>
      <c r="AO74" t="s">
        <v>2032</v>
      </c>
      <c r="AP74" t="s">
        <v>2033</v>
      </c>
      <c r="AQ74">
        <v>0</v>
      </c>
      <c r="AR74" t="s">
        <v>1550</v>
      </c>
      <c r="AS74" t="s">
        <v>2034</v>
      </c>
      <c r="AV74">
        <v>55.700287080000003</v>
      </c>
      <c r="AW74">
        <v>12.578547479999999</v>
      </c>
      <c r="AX74" t="s">
        <v>1551</v>
      </c>
      <c r="AY74">
        <v>1084</v>
      </c>
      <c r="AZ74" t="s">
        <v>1387</v>
      </c>
    </row>
    <row r="75" spans="1:52" x14ac:dyDescent="0.25">
      <c r="A75">
        <v>101125</v>
      </c>
      <c r="B75" t="s">
        <v>2035</v>
      </c>
      <c r="C75">
        <v>2100</v>
      </c>
      <c r="D75" t="s">
        <v>41434</v>
      </c>
      <c r="E75" t="s">
        <v>2036</v>
      </c>
      <c r="F75">
        <v>63941611</v>
      </c>
      <c r="G75">
        <v>1003419153</v>
      </c>
      <c r="H75" t="s">
        <v>2037</v>
      </c>
      <c r="I75" t="s">
        <v>2038</v>
      </c>
      <c r="J75" t="s">
        <v>2039</v>
      </c>
      <c r="K75" s="39">
        <v>6264</v>
      </c>
      <c r="L75">
        <v>3</v>
      </c>
      <c r="P75" s="5">
        <v>45586</v>
      </c>
      <c r="Q75" t="s">
        <v>1882</v>
      </c>
      <c r="U75">
        <v>5</v>
      </c>
      <c r="V75" t="s">
        <v>1859</v>
      </c>
      <c r="W75">
        <v>1</v>
      </c>
      <c r="X75" t="s">
        <v>36371</v>
      </c>
      <c r="Z75">
        <v>195008</v>
      </c>
      <c r="AA75">
        <v>131</v>
      </c>
      <c r="AB75" t="s">
        <v>1988</v>
      </c>
      <c r="AC75">
        <v>1062</v>
      </c>
      <c r="AD75" t="s">
        <v>1989</v>
      </c>
      <c r="AE75">
        <v>1</v>
      </c>
      <c r="AF75" t="s">
        <v>34807</v>
      </c>
      <c r="AG75">
        <v>99</v>
      </c>
      <c r="AH75" t="s">
        <v>41429</v>
      </c>
      <c r="AI75">
        <v>101</v>
      </c>
      <c r="AJ75" t="s">
        <v>36368</v>
      </c>
      <c r="AO75" t="s">
        <v>2040</v>
      </c>
      <c r="AP75" t="s">
        <v>2041</v>
      </c>
      <c r="AQ75">
        <v>0</v>
      </c>
      <c r="AR75" t="s">
        <v>1550</v>
      </c>
      <c r="AS75" t="s">
        <v>2042</v>
      </c>
      <c r="AV75">
        <v>55.708128080000002</v>
      </c>
      <c r="AW75">
        <v>12.567054430000001</v>
      </c>
      <c r="AX75" t="s">
        <v>1551</v>
      </c>
      <c r="AY75">
        <v>1084</v>
      </c>
      <c r="AZ75" t="s">
        <v>1387</v>
      </c>
    </row>
    <row r="76" spans="1:52" x14ac:dyDescent="0.25">
      <c r="A76">
        <v>101126</v>
      </c>
      <c r="B76" t="s">
        <v>2043</v>
      </c>
      <c r="C76">
        <v>1358</v>
      </c>
      <c r="D76" t="s">
        <v>36372</v>
      </c>
      <c r="E76" t="s">
        <v>2044</v>
      </c>
      <c r="F76">
        <v>62513217</v>
      </c>
      <c r="G76">
        <v>1005276737</v>
      </c>
      <c r="H76" t="s">
        <v>2045</v>
      </c>
      <c r="I76" t="s">
        <v>2046</v>
      </c>
      <c r="J76" t="s">
        <v>36430</v>
      </c>
      <c r="K76" s="39">
        <v>5220</v>
      </c>
      <c r="L76">
        <v>5</v>
      </c>
      <c r="P76" s="5">
        <v>45639</v>
      </c>
      <c r="Q76" t="s">
        <v>1882</v>
      </c>
      <c r="U76">
        <v>5</v>
      </c>
      <c r="V76" t="s">
        <v>1859</v>
      </c>
      <c r="W76">
        <v>1</v>
      </c>
      <c r="X76" t="s">
        <v>36371</v>
      </c>
      <c r="Z76">
        <v>185101</v>
      </c>
      <c r="AA76">
        <v>131</v>
      </c>
      <c r="AB76" t="s">
        <v>1988</v>
      </c>
      <c r="AC76">
        <v>1062</v>
      </c>
      <c r="AD76" t="s">
        <v>1989</v>
      </c>
      <c r="AE76">
        <v>1</v>
      </c>
      <c r="AF76" t="s">
        <v>34807</v>
      </c>
      <c r="AG76">
        <v>99</v>
      </c>
      <c r="AH76" t="s">
        <v>41429</v>
      </c>
      <c r="AI76">
        <v>101</v>
      </c>
      <c r="AJ76" t="s">
        <v>36368</v>
      </c>
      <c r="AO76" t="s">
        <v>2047</v>
      </c>
      <c r="AP76" t="s">
        <v>2048</v>
      </c>
      <c r="AQ76">
        <v>0</v>
      </c>
      <c r="AR76" t="s">
        <v>1550</v>
      </c>
      <c r="AS76" t="s">
        <v>36431</v>
      </c>
      <c r="AV76">
        <v>55.682456469999998</v>
      </c>
      <c r="AW76">
        <v>12.56982831</v>
      </c>
      <c r="AX76" t="s">
        <v>1551</v>
      </c>
      <c r="AY76">
        <v>1084</v>
      </c>
      <c r="AZ76" t="s">
        <v>1387</v>
      </c>
    </row>
    <row r="77" spans="1:52" x14ac:dyDescent="0.25">
      <c r="A77">
        <v>101127</v>
      </c>
      <c r="B77" t="s">
        <v>41444</v>
      </c>
      <c r="C77">
        <v>2100</v>
      </c>
      <c r="D77" t="s">
        <v>41434</v>
      </c>
      <c r="E77" t="s">
        <v>41445</v>
      </c>
      <c r="F77">
        <v>48671217</v>
      </c>
      <c r="G77">
        <v>1001918521</v>
      </c>
      <c r="H77" t="s">
        <v>2049</v>
      </c>
      <c r="I77" t="s">
        <v>2050</v>
      </c>
      <c r="J77" t="s">
        <v>41446</v>
      </c>
      <c r="K77" s="39">
        <v>8588</v>
      </c>
      <c r="L77" t="s">
        <v>2051</v>
      </c>
      <c r="P77" s="5">
        <v>44041</v>
      </c>
      <c r="Q77" t="s">
        <v>1557</v>
      </c>
      <c r="U77">
        <v>5</v>
      </c>
      <c r="V77" t="s">
        <v>1859</v>
      </c>
      <c r="W77">
        <v>1</v>
      </c>
      <c r="X77" t="s">
        <v>36371</v>
      </c>
      <c r="Y77">
        <v>10</v>
      </c>
      <c r="Z77">
        <v>197402</v>
      </c>
      <c r="AA77">
        <v>121</v>
      </c>
      <c r="AB77" t="s">
        <v>1558</v>
      </c>
      <c r="AC77">
        <v>1013</v>
      </c>
      <c r="AD77" t="s">
        <v>1379</v>
      </c>
      <c r="AE77">
        <v>1</v>
      </c>
      <c r="AF77" t="s">
        <v>34807</v>
      </c>
      <c r="AG77">
        <v>21</v>
      </c>
      <c r="AH77" t="s">
        <v>40047</v>
      </c>
      <c r="AI77">
        <v>101</v>
      </c>
      <c r="AJ77" t="s">
        <v>36368</v>
      </c>
      <c r="AO77" t="s">
        <v>2052</v>
      </c>
      <c r="AP77" t="s">
        <v>2053</v>
      </c>
      <c r="AQ77">
        <v>0</v>
      </c>
      <c r="AR77" t="s">
        <v>1550</v>
      </c>
      <c r="AS77" t="s">
        <v>41438</v>
      </c>
      <c r="AV77">
        <v>55.690540249999998</v>
      </c>
      <c r="AW77">
        <v>12.5756467</v>
      </c>
      <c r="AX77" t="s">
        <v>1551</v>
      </c>
      <c r="AY77">
        <v>1084</v>
      </c>
      <c r="AZ77" t="s">
        <v>1387</v>
      </c>
    </row>
    <row r="78" spans="1:52" x14ac:dyDescent="0.25">
      <c r="A78">
        <v>101129</v>
      </c>
      <c r="B78" t="s">
        <v>2054</v>
      </c>
      <c r="C78">
        <v>2300</v>
      </c>
      <c r="D78" t="s">
        <v>36402</v>
      </c>
      <c r="E78" t="s">
        <v>2055</v>
      </c>
      <c r="F78">
        <v>44091879</v>
      </c>
      <c r="G78">
        <v>1029370008</v>
      </c>
      <c r="H78" t="s">
        <v>2056</v>
      </c>
      <c r="I78" t="s">
        <v>2057</v>
      </c>
      <c r="J78" t="s">
        <v>2058</v>
      </c>
      <c r="K78" s="39">
        <v>1620</v>
      </c>
      <c r="L78">
        <v>135</v>
      </c>
      <c r="P78" s="5">
        <v>45175</v>
      </c>
      <c r="Q78" t="s">
        <v>1882</v>
      </c>
      <c r="U78">
        <v>5</v>
      </c>
      <c r="V78" t="s">
        <v>1859</v>
      </c>
      <c r="W78">
        <v>1</v>
      </c>
      <c r="X78" t="s">
        <v>36371</v>
      </c>
      <c r="Y78">
        <v>9</v>
      </c>
      <c r="Z78">
        <v>197408</v>
      </c>
      <c r="AA78">
        <v>121</v>
      </c>
      <c r="AB78" t="s">
        <v>1558</v>
      </c>
      <c r="AC78">
        <v>1013</v>
      </c>
      <c r="AD78" t="s">
        <v>1379</v>
      </c>
      <c r="AE78">
        <v>1</v>
      </c>
      <c r="AF78" t="s">
        <v>34807</v>
      </c>
      <c r="AG78">
        <v>22</v>
      </c>
      <c r="AH78" t="s">
        <v>40058</v>
      </c>
      <c r="AI78">
        <v>101</v>
      </c>
      <c r="AJ78" t="s">
        <v>36368</v>
      </c>
      <c r="AO78" t="s">
        <v>2059</v>
      </c>
      <c r="AP78" t="s">
        <v>2060</v>
      </c>
      <c r="AQ78">
        <v>0</v>
      </c>
      <c r="AR78" t="s">
        <v>1550</v>
      </c>
      <c r="AS78" t="s">
        <v>2061</v>
      </c>
      <c r="AV78">
        <v>55.64901879</v>
      </c>
      <c r="AW78">
        <v>12.63405558</v>
      </c>
      <c r="AX78" t="s">
        <v>1551</v>
      </c>
      <c r="AY78">
        <v>1084</v>
      </c>
      <c r="AZ78" t="s">
        <v>1387</v>
      </c>
    </row>
    <row r="79" spans="1:52" x14ac:dyDescent="0.25">
      <c r="A79">
        <v>101132</v>
      </c>
      <c r="B79" t="s">
        <v>36432</v>
      </c>
      <c r="C79">
        <v>2200</v>
      </c>
      <c r="D79" t="s">
        <v>36378</v>
      </c>
      <c r="E79" t="s">
        <v>36433</v>
      </c>
      <c r="F79">
        <v>51972317</v>
      </c>
      <c r="G79">
        <v>1001979069</v>
      </c>
      <c r="H79" t="s">
        <v>2062</v>
      </c>
      <c r="I79" t="s">
        <v>2063</v>
      </c>
      <c r="J79" t="s">
        <v>2064</v>
      </c>
      <c r="K79" s="39">
        <v>5604</v>
      </c>
      <c r="L79">
        <v>34</v>
      </c>
      <c r="P79" s="5">
        <v>44792</v>
      </c>
      <c r="Q79" t="s">
        <v>1931</v>
      </c>
      <c r="U79">
        <v>5</v>
      </c>
      <c r="V79" t="s">
        <v>1859</v>
      </c>
      <c r="W79">
        <v>1</v>
      </c>
      <c r="X79" t="s">
        <v>36371</v>
      </c>
      <c r="Y79">
        <v>9</v>
      </c>
      <c r="Z79">
        <v>197504</v>
      </c>
      <c r="AA79">
        <v>121</v>
      </c>
      <c r="AB79" t="s">
        <v>1558</v>
      </c>
      <c r="AC79">
        <v>1013</v>
      </c>
      <c r="AD79" t="s">
        <v>1379</v>
      </c>
      <c r="AE79">
        <v>1</v>
      </c>
      <c r="AF79" t="s">
        <v>34807</v>
      </c>
      <c r="AG79">
        <v>22</v>
      </c>
      <c r="AH79" t="s">
        <v>40058</v>
      </c>
      <c r="AI79">
        <v>101</v>
      </c>
      <c r="AJ79" t="s">
        <v>36368</v>
      </c>
      <c r="AO79" t="s">
        <v>2065</v>
      </c>
      <c r="AP79" t="s">
        <v>2066</v>
      </c>
      <c r="AQ79">
        <v>0</v>
      </c>
      <c r="AR79" t="s">
        <v>1550</v>
      </c>
      <c r="AS79" t="s">
        <v>2067</v>
      </c>
      <c r="AV79">
        <v>55.694189350000002</v>
      </c>
      <c r="AW79">
        <v>12.551258069999999</v>
      </c>
      <c r="AX79" t="s">
        <v>1551</v>
      </c>
      <c r="AY79">
        <v>1084</v>
      </c>
      <c r="AZ79" t="s">
        <v>1387</v>
      </c>
    </row>
    <row r="80" spans="1:52" x14ac:dyDescent="0.25">
      <c r="A80">
        <v>101133</v>
      </c>
      <c r="B80" t="s">
        <v>2068</v>
      </c>
      <c r="C80">
        <v>2500</v>
      </c>
      <c r="D80" t="s">
        <v>1815</v>
      </c>
      <c r="E80" t="s">
        <v>2068</v>
      </c>
      <c r="F80">
        <v>58331112</v>
      </c>
      <c r="G80">
        <v>1002078771</v>
      </c>
      <c r="H80" t="s">
        <v>2069</v>
      </c>
      <c r="I80" t="s">
        <v>2070</v>
      </c>
      <c r="J80" t="s">
        <v>2071</v>
      </c>
      <c r="K80" s="39">
        <v>7912</v>
      </c>
      <c r="L80">
        <v>117</v>
      </c>
      <c r="P80" s="5">
        <v>44453</v>
      </c>
      <c r="Q80" t="s">
        <v>1557</v>
      </c>
      <c r="U80">
        <v>5</v>
      </c>
      <c r="V80" t="s">
        <v>1859</v>
      </c>
      <c r="W80">
        <v>1</v>
      </c>
      <c r="X80" t="s">
        <v>36371</v>
      </c>
      <c r="Y80">
        <v>9</v>
      </c>
      <c r="Z80">
        <v>197608</v>
      </c>
      <c r="AA80">
        <v>121</v>
      </c>
      <c r="AB80" t="s">
        <v>1558</v>
      </c>
      <c r="AC80">
        <v>1013</v>
      </c>
      <c r="AD80" t="s">
        <v>1379</v>
      </c>
      <c r="AE80">
        <v>1</v>
      </c>
      <c r="AF80" t="s">
        <v>34807</v>
      </c>
      <c r="AG80">
        <v>22</v>
      </c>
      <c r="AH80" t="s">
        <v>40058</v>
      </c>
      <c r="AI80">
        <v>101</v>
      </c>
      <c r="AJ80" t="s">
        <v>36368</v>
      </c>
      <c r="AO80" t="s">
        <v>2072</v>
      </c>
      <c r="AP80" t="s">
        <v>2073</v>
      </c>
      <c r="AQ80">
        <v>0</v>
      </c>
      <c r="AR80" t="s">
        <v>1550</v>
      </c>
      <c r="AS80" t="s">
        <v>2074</v>
      </c>
      <c r="AV80">
        <v>55.666002550000002</v>
      </c>
      <c r="AW80">
        <v>12.506412020000001</v>
      </c>
      <c r="AX80" t="s">
        <v>1551</v>
      </c>
      <c r="AY80">
        <v>1084</v>
      </c>
      <c r="AZ80" t="s">
        <v>1387</v>
      </c>
    </row>
    <row r="81" spans="1:52" x14ac:dyDescent="0.25">
      <c r="A81">
        <v>101135</v>
      </c>
      <c r="B81" t="s">
        <v>36434</v>
      </c>
      <c r="C81">
        <v>2720</v>
      </c>
      <c r="D81" t="s">
        <v>36392</v>
      </c>
      <c r="E81" t="s">
        <v>36435</v>
      </c>
      <c r="F81">
        <v>82247513</v>
      </c>
      <c r="G81">
        <v>1002641169</v>
      </c>
      <c r="H81" t="s">
        <v>2075</v>
      </c>
      <c r="I81" t="s">
        <v>2076</v>
      </c>
      <c r="J81" t="s">
        <v>42210</v>
      </c>
      <c r="K81" s="39">
        <v>4320</v>
      </c>
      <c r="L81">
        <v>34</v>
      </c>
      <c r="P81" s="5">
        <v>43700</v>
      </c>
      <c r="Q81" t="s">
        <v>1557</v>
      </c>
      <c r="U81">
        <v>5</v>
      </c>
      <c r="V81" t="s">
        <v>1859</v>
      </c>
      <c r="W81">
        <v>1</v>
      </c>
      <c r="X81" t="s">
        <v>36371</v>
      </c>
      <c r="Y81">
        <v>9</v>
      </c>
      <c r="Z81">
        <v>197708</v>
      </c>
      <c r="AA81">
        <v>121</v>
      </c>
      <c r="AB81" t="s">
        <v>1558</v>
      </c>
      <c r="AC81">
        <v>1013</v>
      </c>
      <c r="AD81" t="s">
        <v>1379</v>
      </c>
      <c r="AE81">
        <v>1</v>
      </c>
      <c r="AF81" t="s">
        <v>34807</v>
      </c>
      <c r="AG81">
        <v>21</v>
      </c>
      <c r="AH81" t="s">
        <v>40047</v>
      </c>
      <c r="AI81">
        <v>101</v>
      </c>
      <c r="AJ81" t="s">
        <v>36368</v>
      </c>
      <c r="AO81" t="s">
        <v>2077</v>
      </c>
      <c r="AP81" t="s">
        <v>2078</v>
      </c>
      <c r="AQ81">
        <v>0</v>
      </c>
      <c r="AR81" t="s">
        <v>1550</v>
      </c>
      <c r="AS81" t="s">
        <v>42211</v>
      </c>
      <c r="AV81">
        <v>55.682170810000002</v>
      </c>
      <c r="AW81">
        <v>12.488096929999999</v>
      </c>
      <c r="AX81" t="s">
        <v>1551</v>
      </c>
      <c r="AY81">
        <v>1084</v>
      </c>
      <c r="AZ81" t="s">
        <v>1387</v>
      </c>
    </row>
    <row r="82" spans="1:52" x14ac:dyDescent="0.25">
      <c r="A82">
        <v>101138</v>
      </c>
      <c r="B82" t="s">
        <v>2079</v>
      </c>
      <c r="C82">
        <v>2100</v>
      </c>
      <c r="D82" t="s">
        <v>41434</v>
      </c>
      <c r="E82" t="s">
        <v>2080</v>
      </c>
      <c r="F82">
        <v>64942212</v>
      </c>
      <c r="G82">
        <v>1003253937</v>
      </c>
      <c r="H82" t="s">
        <v>2081</v>
      </c>
      <c r="I82" t="s">
        <v>2082</v>
      </c>
      <c r="J82" t="s">
        <v>36436</v>
      </c>
      <c r="K82" s="39">
        <v>4236</v>
      </c>
      <c r="L82">
        <v>152</v>
      </c>
      <c r="P82" s="5">
        <v>44635</v>
      </c>
      <c r="Q82" t="s">
        <v>1557</v>
      </c>
      <c r="R82">
        <v>101</v>
      </c>
      <c r="S82" t="s">
        <v>36368</v>
      </c>
      <c r="U82">
        <v>2</v>
      </c>
      <c r="V82" t="s">
        <v>1546</v>
      </c>
      <c r="W82">
        <v>1</v>
      </c>
      <c r="X82" t="s">
        <v>36371</v>
      </c>
      <c r="Y82">
        <v>9</v>
      </c>
      <c r="Z82">
        <v>197908</v>
      </c>
      <c r="AA82">
        <v>121</v>
      </c>
      <c r="AB82" t="s">
        <v>1558</v>
      </c>
      <c r="AC82">
        <v>1012</v>
      </c>
      <c r="AD82" t="s">
        <v>1377</v>
      </c>
      <c r="AE82">
        <v>1</v>
      </c>
      <c r="AF82" t="s">
        <v>34807</v>
      </c>
      <c r="AG82">
        <v>21</v>
      </c>
      <c r="AH82" t="s">
        <v>40047</v>
      </c>
      <c r="AI82">
        <v>101</v>
      </c>
      <c r="AJ82" t="s">
        <v>36368</v>
      </c>
      <c r="AO82" t="s">
        <v>2083</v>
      </c>
      <c r="AP82" t="s">
        <v>2084</v>
      </c>
      <c r="AQ82">
        <v>0</v>
      </c>
      <c r="AR82" t="s">
        <v>1550</v>
      </c>
      <c r="AS82" t="s">
        <v>42212</v>
      </c>
      <c r="AV82">
        <v>55.718470379999999</v>
      </c>
      <c r="AW82">
        <v>12.544362400000001</v>
      </c>
      <c r="AX82" t="s">
        <v>1551</v>
      </c>
      <c r="AY82">
        <v>1084</v>
      </c>
      <c r="AZ82" t="s">
        <v>1387</v>
      </c>
    </row>
    <row r="83" spans="1:52" x14ac:dyDescent="0.25">
      <c r="A83">
        <v>101140</v>
      </c>
      <c r="B83" t="s">
        <v>2085</v>
      </c>
      <c r="C83">
        <v>2500</v>
      </c>
      <c r="D83" t="s">
        <v>1815</v>
      </c>
      <c r="E83" t="s">
        <v>2086</v>
      </c>
      <c r="F83">
        <v>86841916</v>
      </c>
      <c r="G83">
        <v>1002757819</v>
      </c>
      <c r="H83" t="s">
        <v>2087</v>
      </c>
      <c r="I83" t="s">
        <v>2088</v>
      </c>
      <c r="J83" t="s">
        <v>2089</v>
      </c>
      <c r="K83" s="39">
        <v>7636</v>
      </c>
      <c r="L83">
        <v>46</v>
      </c>
      <c r="N83">
        <v>1</v>
      </c>
      <c r="P83" s="5">
        <v>43236</v>
      </c>
      <c r="Q83" t="s">
        <v>1557</v>
      </c>
      <c r="U83">
        <v>5</v>
      </c>
      <c r="V83" t="s">
        <v>1859</v>
      </c>
      <c r="W83">
        <v>1</v>
      </c>
      <c r="X83" t="s">
        <v>36371</v>
      </c>
      <c r="Y83">
        <v>9</v>
      </c>
      <c r="Z83">
        <v>197908</v>
      </c>
      <c r="AA83">
        <v>121</v>
      </c>
      <c r="AB83" t="s">
        <v>1558</v>
      </c>
      <c r="AC83">
        <v>1013</v>
      </c>
      <c r="AD83" t="s">
        <v>1379</v>
      </c>
      <c r="AE83">
        <v>1</v>
      </c>
      <c r="AF83" t="s">
        <v>34807</v>
      </c>
      <c r="AG83">
        <v>22</v>
      </c>
      <c r="AH83" t="s">
        <v>40058</v>
      </c>
      <c r="AI83">
        <v>101</v>
      </c>
      <c r="AJ83" t="s">
        <v>36368</v>
      </c>
      <c r="AO83" t="s">
        <v>2090</v>
      </c>
      <c r="AP83" t="s">
        <v>2091</v>
      </c>
      <c r="AQ83">
        <v>0</v>
      </c>
      <c r="AR83" t="s">
        <v>1550</v>
      </c>
      <c r="AS83" t="s">
        <v>2092</v>
      </c>
      <c r="AV83">
        <v>55.657277000000001</v>
      </c>
      <c r="AW83">
        <v>12.519782879999999</v>
      </c>
      <c r="AX83" t="s">
        <v>1551</v>
      </c>
      <c r="AY83">
        <v>1084</v>
      </c>
      <c r="AZ83" t="s">
        <v>1387</v>
      </c>
    </row>
    <row r="84" spans="1:52" x14ac:dyDescent="0.25">
      <c r="A84">
        <v>101142</v>
      </c>
      <c r="B84" t="s">
        <v>2093</v>
      </c>
      <c r="C84">
        <v>2300</v>
      </c>
      <c r="D84" t="s">
        <v>36402</v>
      </c>
      <c r="E84" t="s">
        <v>2094</v>
      </c>
      <c r="F84">
        <v>64942212</v>
      </c>
      <c r="G84">
        <v>1003254842</v>
      </c>
      <c r="H84" t="s">
        <v>2095</v>
      </c>
      <c r="I84" t="s">
        <v>2096</v>
      </c>
      <c r="J84" t="s">
        <v>2097</v>
      </c>
      <c r="K84" s="39">
        <v>1896</v>
      </c>
      <c r="L84">
        <v>4</v>
      </c>
      <c r="P84" s="5">
        <v>45621</v>
      </c>
      <c r="Q84" t="s">
        <v>1678</v>
      </c>
      <c r="R84">
        <v>101</v>
      </c>
      <c r="S84" t="s">
        <v>36368</v>
      </c>
      <c r="U84">
        <v>2</v>
      </c>
      <c r="V84" t="s">
        <v>1546</v>
      </c>
      <c r="W84">
        <v>1</v>
      </c>
      <c r="X84" t="s">
        <v>36371</v>
      </c>
      <c r="Y84">
        <v>7</v>
      </c>
      <c r="Z84">
        <v>198001</v>
      </c>
      <c r="AA84">
        <v>128</v>
      </c>
      <c r="AB84" t="s">
        <v>1383</v>
      </c>
      <c r="AC84">
        <v>1051</v>
      </c>
      <c r="AD84" t="s">
        <v>1383</v>
      </c>
      <c r="AE84">
        <v>2</v>
      </c>
      <c r="AF84" t="s">
        <v>34828</v>
      </c>
      <c r="AG84">
        <v>27</v>
      </c>
      <c r="AH84" t="s">
        <v>34825</v>
      </c>
      <c r="AI84">
        <v>101</v>
      </c>
      <c r="AJ84" t="s">
        <v>36368</v>
      </c>
      <c r="AO84" t="s">
        <v>2098</v>
      </c>
      <c r="AP84" t="s">
        <v>2099</v>
      </c>
      <c r="AQ84">
        <v>0</v>
      </c>
      <c r="AR84" t="s">
        <v>1550</v>
      </c>
      <c r="AS84" t="s">
        <v>2100</v>
      </c>
      <c r="AV84">
        <v>55.660630019999999</v>
      </c>
      <c r="AW84">
        <v>12.60589865</v>
      </c>
      <c r="AX84" t="s">
        <v>1551</v>
      </c>
      <c r="AY84">
        <v>1084</v>
      </c>
      <c r="AZ84" t="s">
        <v>1387</v>
      </c>
    </row>
    <row r="85" spans="1:52" x14ac:dyDescent="0.25">
      <c r="A85">
        <v>101145</v>
      </c>
      <c r="B85" t="s">
        <v>2101</v>
      </c>
      <c r="C85">
        <v>2100</v>
      </c>
      <c r="D85" t="s">
        <v>41434</v>
      </c>
      <c r="E85" t="s">
        <v>2102</v>
      </c>
      <c r="F85">
        <v>28997418</v>
      </c>
      <c r="G85">
        <v>1001639240</v>
      </c>
      <c r="I85" t="s">
        <v>2103</v>
      </c>
      <c r="J85" t="s">
        <v>2104</v>
      </c>
      <c r="K85" s="39">
        <v>2132</v>
      </c>
      <c r="L85">
        <v>3</v>
      </c>
      <c r="P85" s="5">
        <v>45699</v>
      </c>
      <c r="Q85" t="s">
        <v>1882</v>
      </c>
      <c r="U85">
        <v>5</v>
      </c>
      <c r="V85" t="s">
        <v>1859</v>
      </c>
      <c r="W85">
        <v>1</v>
      </c>
      <c r="X85" t="s">
        <v>36371</v>
      </c>
      <c r="Y85">
        <v>7</v>
      </c>
      <c r="Z85">
        <v>197007</v>
      </c>
      <c r="AA85">
        <v>121</v>
      </c>
      <c r="AB85" t="s">
        <v>1558</v>
      </c>
      <c r="AC85">
        <v>1013</v>
      </c>
      <c r="AD85" t="s">
        <v>1379</v>
      </c>
      <c r="AE85">
        <v>1</v>
      </c>
      <c r="AF85" t="s">
        <v>34807</v>
      </c>
      <c r="AG85">
        <v>22</v>
      </c>
      <c r="AH85" t="s">
        <v>40058</v>
      </c>
      <c r="AI85">
        <v>101</v>
      </c>
      <c r="AJ85" t="s">
        <v>36368</v>
      </c>
      <c r="AO85" t="s">
        <v>2105</v>
      </c>
      <c r="AP85" t="s">
        <v>2106</v>
      </c>
      <c r="AQ85">
        <v>0</v>
      </c>
      <c r="AR85" t="s">
        <v>1550</v>
      </c>
      <c r="AS85" t="s">
        <v>2107</v>
      </c>
      <c r="AV85">
        <v>55.721324099999997</v>
      </c>
      <c r="AW85">
        <v>12.558337059999999</v>
      </c>
      <c r="AX85" t="s">
        <v>1551</v>
      </c>
      <c r="AY85">
        <v>1084</v>
      </c>
      <c r="AZ85" t="s">
        <v>1387</v>
      </c>
    </row>
    <row r="86" spans="1:52" x14ac:dyDescent="0.25">
      <c r="A86">
        <v>101149</v>
      </c>
      <c r="B86" t="s">
        <v>2108</v>
      </c>
      <c r="C86">
        <v>2200</v>
      </c>
      <c r="D86" t="s">
        <v>36378</v>
      </c>
      <c r="E86" t="s">
        <v>2109</v>
      </c>
      <c r="F86">
        <v>60098212</v>
      </c>
      <c r="G86">
        <v>1002107599</v>
      </c>
      <c r="H86" t="s">
        <v>2110</v>
      </c>
      <c r="I86" t="s">
        <v>2111</v>
      </c>
      <c r="J86" t="s">
        <v>2112</v>
      </c>
      <c r="K86" s="39">
        <v>6240</v>
      </c>
      <c r="L86">
        <v>25</v>
      </c>
      <c r="P86" s="5">
        <v>45585</v>
      </c>
      <c r="Q86" t="s">
        <v>1882</v>
      </c>
      <c r="U86">
        <v>5</v>
      </c>
      <c r="V86" t="s">
        <v>1859</v>
      </c>
      <c r="W86">
        <v>1</v>
      </c>
      <c r="X86" t="s">
        <v>36371</v>
      </c>
      <c r="Y86">
        <v>9</v>
      </c>
      <c r="Z86">
        <v>198108</v>
      </c>
      <c r="AA86">
        <v>121</v>
      </c>
      <c r="AB86" t="s">
        <v>1558</v>
      </c>
      <c r="AC86">
        <v>1013</v>
      </c>
      <c r="AD86" t="s">
        <v>1379</v>
      </c>
      <c r="AE86">
        <v>1</v>
      </c>
      <c r="AF86" t="s">
        <v>34807</v>
      </c>
      <c r="AG86">
        <v>21</v>
      </c>
      <c r="AH86" t="s">
        <v>40047</v>
      </c>
      <c r="AI86">
        <v>101</v>
      </c>
      <c r="AJ86" t="s">
        <v>36368</v>
      </c>
      <c r="AO86" t="s">
        <v>2113</v>
      </c>
      <c r="AP86" t="s">
        <v>2114</v>
      </c>
      <c r="AQ86">
        <v>0</v>
      </c>
      <c r="AR86" t="s">
        <v>1550</v>
      </c>
      <c r="AS86" t="s">
        <v>2115</v>
      </c>
      <c r="AV86">
        <v>55.690296529999998</v>
      </c>
      <c r="AW86">
        <v>12.56188528</v>
      </c>
      <c r="AX86" t="s">
        <v>1551</v>
      </c>
      <c r="AY86">
        <v>1084</v>
      </c>
      <c r="AZ86" t="s">
        <v>1387</v>
      </c>
    </row>
    <row r="87" spans="1:52" x14ac:dyDescent="0.25">
      <c r="A87">
        <v>101151</v>
      </c>
      <c r="B87" t="s">
        <v>34829</v>
      </c>
      <c r="C87">
        <v>2100</v>
      </c>
      <c r="D87" t="s">
        <v>41434</v>
      </c>
      <c r="E87" t="s">
        <v>34830</v>
      </c>
      <c r="F87">
        <v>64942212</v>
      </c>
      <c r="G87">
        <v>1003251570</v>
      </c>
      <c r="H87" t="s">
        <v>2116</v>
      </c>
      <c r="I87" t="s">
        <v>2117</v>
      </c>
      <c r="J87" t="s">
        <v>2118</v>
      </c>
      <c r="K87" s="38" t="s">
        <v>2119</v>
      </c>
      <c r="L87" t="s">
        <v>1942</v>
      </c>
      <c r="P87" s="5">
        <v>44634</v>
      </c>
      <c r="Q87" t="s">
        <v>1557</v>
      </c>
      <c r="R87">
        <v>101</v>
      </c>
      <c r="S87" t="s">
        <v>36368</v>
      </c>
      <c r="U87">
        <v>2</v>
      </c>
      <c r="V87" t="s">
        <v>1546</v>
      </c>
      <c r="W87">
        <v>1</v>
      </c>
      <c r="X87" t="s">
        <v>36371</v>
      </c>
      <c r="Y87">
        <v>10</v>
      </c>
      <c r="Z87">
        <v>198208</v>
      </c>
      <c r="AA87">
        <v>121</v>
      </c>
      <c r="AB87" t="s">
        <v>1558</v>
      </c>
      <c r="AC87">
        <v>1012</v>
      </c>
      <c r="AD87" t="s">
        <v>1377</v>
      </c>
      <c r="AE87">
        <v>1</v>
      </c>
      <c r="AF87" t="s">
        <v>34807</v>
      </c>
      <c r="AG87">
        <v>21</v>
      </c>
      <c r="AH87" t="s">
        <v>40047</v>
      </c>
      <c r="AI87">
        <v>101</v>
      </c>
      <c r="AJ87" t="s">
        <v>36368</v>
      </c>
      <c r="AO87" t="s">
        <v>2120</v>
      </c>
      <c r="AP87" t="s">
        <v>2121</v>
      </c>
      <c r="AQ87">
        <v>0</v>
      </c>
      <c r="AR87" t="s">
        <v>1550</v>
      </c>
      <c r="AS87" t="s">
        <v>2122</v>
      </c>
      <c r="AV87">
        <v>55.715402140000002</v>
      </c>
      <c r="AW87">
        <v>12.56940985</v>
      </c>
      <c r="AX87" t="s">
        <v>1551</v>
      </c>
      <c r="AY87">
        <v>1084</v>
      </c>
      <c r="AZ87" t="s">
        <v>1387</v>
      </c>
    </row>
    <row r="88" spans="1:52" x14ac:dyDescent="0.25">
      <c r="A88">
        <v>101152</v>
      </c>
      <c r="B88" t="s">
        <v>36437</v>
      </c>
      <c r="C88">
        <v>2100</v>
      </c>
      <c r="D88" t="s">
        <v>41434</v>
      </c>
      <c r="E88" t="s">
        <v>36438</v>
      </c>
      <c r="F88">
        <v>71719111</v>
      </c>
      <c r="G88">
        <v>1002351628</v>
      </c>
      <c r="H88" t="s">
        <v>2123</v>
      </c>
      <c r="I88" t="s">
        <v>2124</v>
      </c>
      <c r="J88" t="s">
        <v>2125</v>
      </c>
      <c r="K88" s="39">
        <v>2132</v>
      </c>
      <c r="L88">
        <v>5</v>
      </c>
      <c r="P88" s="5">
        <v>45824</v>
      </c>
      <c r="Q88" t="s">
        <v>1895</v>
      </c>
      <c r="U88">
        <v>5</v>
      </c>
      <c r="V88" t="s">
        <v>1859</v>
      </c>
      <c r="W88">
        <v>1</v>
      </c>
      <c r="X88" t="s">
        <v>36371</v>
      </c>
      <c r="Y88">
        <v>10</v>
      </c>
      <c r="Z88">
        <v>196708</v>
      </c>
      <c r="AA88">
        <v>121</v>
      </c>
      <c r="AB88" t="s">
        <v>1558</v>
      </c>
      <c r="AC88">
        <v>1013</v>
      </c>
      <c r="AD88" t="s">
        <v>1379</v>
      </c>
      <c r="AE88">
        <v>1</v>
      </c>
      <c r="AF88" t="s">
        <v>34807</v>
      </c>
      <c r="AG88">
        <v>22</v>
      </c>
      <c r="AH88" t="s">
        <v>40058</v>
      </c>
      <c r="AI88">
        <v>101</v>
      </c>
      <c r="AJ88" t="s">
        <v>36368</v>
      </c>
      <c r="AO88" t="s">
        <v>2126</v>
      </c>
      <c r="AP88" t="s">
        <v>2127</v>
      </c>
      <c r="AQ88">
        <v>0</v>
      </c>
      <c r="AR88" t="s">
        <v>1550</v>
      </c>
      <c r="AS88" t="s">
        <v>2107</v>
      </c>
      <c r="AV88">
        <v>55.721391160000003</v>
      </c>
      <c r="AW88">
        <v>12.55866322</v>
      </c>
      <c r="AX88" t="s">
        <v>1551</v>
      </c>
      <c r="AY88">
        <v>1084</v>
      </c>
      <c r="AZ88" t="s">
        <v>1387</v>
      </c>
    </row>
    <row r="89" spans="1:52" x14ac:dyDescent="0.25">
      <c r="A89">
        <v>101153</v>
      </c>
      <c r="B89" t="s">
        <v>2128</v>
      </c>
      <c r="C89">
        <v>2100</v>
      </c>
      <c r="D89" t="s">
        <v>41434</v>
      </c>
      <c r="E89" t="s">
        <v>2028</v>
      </c>
      <c r="F89">
        <v>21480711</v>
      </c>
      <c r="G89">
        <v>1003419141</v>
      </c>
      <c r="H89" t="s">
        <v>2029</v>
      </c>
      <c r="I89" t="s">
        <v>2030</v>
      </c>
      <c r="J89" t="s">
        <v>2031</v>
      </c>
      <c r="K89" s="39">
        <v>5044</v>
      </c>
      <c r="L89">
        <v>9</v>
      </c>
      <c r="P89" s="5">
        <v>45560</v>
      </c>
      <c r="Q89" t="s">
        <v>1882</v>
      </c>
      <c r="U89">
        <v>5</v>
      </c>
      <c r="V89" t="s">
        <v>1859</v>
      </c>
      <c r="W89">
        <v>1</v>
      </c>
      <c r="X89" t="s">
        <v>36371</v>
      </c>
      <c r="Y89">
        <v>10</v>
      </c>
      <c r="Z89">
        <v>189409</v>
      </c>
      <c r="AA89">
        <v>121</v>
      </c>
      <c r="AB89" t="s">
        <v>1558</v>
      </c>
      <c r="AC89">
        <v>1013</v>
      </c>
      <c r="AD89" t="s">
        <v>1379</v>
      </c>
      <c r="AE89">
        <v>1</v>
      </c>
      <c r="AF89" t="s">
        <v>34807</v>
      </c>
      <c r="AG89">
        <v>21</v>
      </c>
      <c r="AH89" t="s">
        <v>40047</v>
      </c>
      <c r="AI89">
        <v>101</v>
      </c>
      <c r="AJ89" t="s">
        <v>36368</v>
      </c>
      <c r="AO89" t="s">
        <v>2032</v>
      </c>
      <c r="AP89" t="s">
        <v>2033</v>
      </c>
      <c r="AQ89">
        <v>0</v>
      </c>
      <c r="AR89" t="s">
        <v>1550</v>
      </c>
      <c r="AS89" t="s">
        <v>2034</v>
      </c>
      <c r="AV89">
        <v>55.700287080000003</v>
      </c>
      <c r="AW89">
        <v>12.578547479999999</v>
      </c>
      <c r="AX89" t="s">
        <v>1551</v>
      </c>
      <c r="AY89">
        <v>1084</v>
      </c>
      <c r="AZ89" t="s">
        <v>1387</v>
      </c>
    </row>
    <row r="90" spans="1:52" x14ac:dyDescent="0.25">
      <c r="A90">
        <v>101154</v>
      </c>
      <c r="B90" t="s">
        <v>2129</v>
      </c>
      <c r="C90">
        <v>2100</v>
      </c>
      <c r="D90" t="s">
        <v>41434</v>
      </c>
      <c r="E90" t="s">
        <v>2036</v>
      </c>
      <c r="F90">
        <v>63941611</v>
      </c>
      <c r="G90">
        <v>1003419153</v>
      </c>
      <c r="H90" t="s">
        <v>2037</v>
      </c>
      <c r="I90" t="s">
        <v>2038</v>
      </c>
      <c r="J90" t="s">
        <v>2039</v>
      </c>
      <c r="K90" s="39">
        <v>6264</v>
      </c>
      <c r="L90">
        <v>3</v>
      </c>
      <c r="P90" s="5">
        <v>45586</v>
      </c>
      <c r="Q90" t="s">
        <v>1882</v>
      </c>
      <c r="U90">
        <v>5</v>
      </c>
      <c r="V90" t="s">
        <v>1859</v>
      </c>
      <c r="W90">
        <v>1</v>
      </c>
      <c r="X90" t="s">
        <v>36371</v>
      </c>
      <c r="Y90">
        <v>10</v>
      </c>
      <c r="Z90">
        <v>195008</v>
      </c>
      <c r="AA90">
        <v>121</v>
      </c>
      <c r="AB90" t="s">
        <v>1558</v>
      </c>
      <c r="AC90">
        <v>1013</v>
      </c>
      <c r="AD90" t="s">
        <v>1379</v>
      </c>
      <c r="AE90">
        <v>1</v>
      </c>
      <c r="AF90" t="s">
        <v>34807</v>
      </c>
      <c r="AG90">
        <v>21</v>
      </c>
      <c r="AH90" t="s">
        <v>40047</v>
      </c>
      <c r="AI90">
        <v>101</v>
      </c>
      <c r="AJ90" t="s">
        <v>36368</v>
      </c>
      <c r="AO90" t="s">
        <v>2040</v>
      </c>
      <c r="AP90" t="s">
        <v>2041</v>
      </c>
      <c r="AQ90">
        <v>0</v>
      </c>
      <c r="AR90" t="s">
        <v>1550</v>
      </c>
      <c r="AS90" t="s">
        <v>2042</v>
      </c>
      <c r="AV90">
        <v>55.708128080000002</v>
      </c>
      <c r="AW90">
        <v>12.567054430000001</v>
      </c>
      <c r="AX90" t="s">
        <v>1551</v>
      </c>
      <c r="AY90">
        <v>1084</v>
      </c>
      <c r="AZ90" t="s">
        <v>1387</v>
      </c>
    </row>
    <row r="91" spans="1:52" x14ac:dyDescent="0.25">
      <c r="A91">
        <v>101155</v>
      </c>
      <c r="B91" t="s">
        <v>2130</v>
      </c>
      <c r="C91">
        <v>1358</v>
      </c>
      <c r="D91" t="s">
        <v>36372</v>
      </c>
      <c r="E91" t="s">
        <v>2131</v>
      </c>
      <c r="F91">
        <v>62513217</v>
      </c>
      <c r="G91">
        <v>1003419128</v>
      </c>
      <c r="H91" t="s">
        <v>2045</v>
      </c>
      <c r="I91" t="s">
        <v>2046</v>
      </c>
      <c r="J91" t="s">
        <v>36430</v>
      </c>
      <c r="K91" s="39">
        <v>5220</v>
      </c>
      <c r="L91">
        <v>5</v>
      </c>
      <c r="P91" s="5">
        <v>45639</v>
      </c>
      <c r="Q91" t="s">
        <v>1882</v>
      </c>
      <c r="U91">
        <v>5</v>
      </c>
      <c r="V91" t="s">
        <v>1859</v>
      </c>
      <c r="W91">
        <v>1</v>
      </c>
      <c r="X91" t="s">
        <v>36371</v>
      </c>
      <c r="Y91">
        <v>10</v>
      </c>
      <c r="Z91">
        <v>185101</v>
      </c>
      <c r="AA91">
        <v>121</v>
      </c>
      <c r="AB91" t="s">
        <v>1558</v>
      </c>
      <c r="AC91">
        <v>1013</v>
      </c>
      <c r="AD91" t="s">
        <v>1379</v>
      </c>
      <c r="AE91">
        <v>1</v>
      </c>
      <c r="AF91" t="s">
        <v>34807</v>
      </c>
      <c r="AG91">
        <v>21</v>
      </c>
      <c r="AH91" t="s">
        <v>40047</v>
      </c>
      <c r="AI91">
        <v>101</v>
      </c>
      <c r="AJ91" t="s">
        <v>36368</v>
      </c>
      <c r="AO91" t="s">
        <v>2132</v>
      </c>
      <c r="AP91" t="s">
        <v>2048</v>
      </c>
      <c r="AQ91">
        <v>0</v>
      </c>
      <c r="AR91" t="s">
        <v>1550</v>
      </c>
      <c r="AS91" t="s">
        <v>36431</v>
      </c>
      <c r="AV91">
        <v>55.682456469999998</v>
      </c>
      <c r="AW91">
        <v>12.56982831</v>
      </c>
      <c r="AX91" t="s">
        <v>1551</v>
      </c>
      <c r="AY91">
        <v>1084</v>
      </c>
      <c r="AZ91" t="s">
        <v>1387</v>
      </c>
    </row>
    <row r="92" spans="1:52" x14ac:dyDescent="0.25">
      <c r="A92">
        <v>101157</v>
      </c>
      <c r="B92" t="s">
        <v>2133</v>
      </c>
      <c r="C92">
        <v>2100</v>
      </c>
      <c r="D92" t="s">
        <v>41434</v>
      </c>
      <c r="E92" t="s">
        <v>2134</v>
      </c>
      <c r="F92">
        <v>64942212</v>
      </c>
      <c r="G92">
        <v>1003255679</v>
      </c>
      <c r="H92" t="s">
        <v>2135</v>
      </c>
      <c r="I92" t="s">
        <v>2136</v>
      </c>
      <c r="J92" t="s">
        <v>2137</v>
      </c>
      <c r="K92" s="39">
        <v>6740</v>
      </c>
      <c r="L92">
        <v>97</v>
      </c>
      <c r="P92" s="5">
        <v>44672</v>
      </c>
      <c r="Q92" t="s">
        <v>1557</v>
      </c>
      <c r="R92">
        <v>101</v>
      </c>
      <c r="S92" t="s">
        <v>36368</v>
      </c>
      <c r="U92">
        <v>2</v>
      </c>
      <c r="V92" t="s">
        <v>1546</v>
      </c>
      <c r="W92">
        <v>1</v>
      </c>
      <c r="X92" t="s">
        <v>36371</v>
      </c>
      <c r="Y92">
        <v>9</v>
      </c>
      <c r="AA92">
        <v>121</v>
      </c>
      <c r="AB92" t="s">
        <v>1558</v>
      </c>
      <c r="AC92">
        <v>1012</v>
      </c>
      <c r="AD92" t="s">
        <v>1377</v>
      </c>
      <c r="AE92">
        <v>1</v>
      </c>
      <c r="AF92" t="s">
        <v>34807</v>
      </c>
      <c r="AG92">
        <v>21</v>
      </c>
      <c r="AH92" t="s">
        <v>40047</v>
      </c>
      <c r="AI92">
        <v>101</v>
      </c>
      <c r="AJ92" t="s">
        <v>36368</v>
      </c>
      <c r="AO92" t="s">
        <v>2138</v>
      </c>
      <c r="AP92" t="s">
        <v>2139</v>
      </c>
      <c r="AQ92">
        <v>0</v>
      </c>
      <c r="AR92" t="s">
        <v>1550</v>
      </c>
      <c r="AS92" t="s">
        <v>2140</v>
      </c>
      <c r="AV92">
        <v>55.697732240000001</v>
      </c>
      <c r="AW92">
        <v>12.57720677</v>
      </c>
      <c r="AX92" t="s">
        <v>1551</v>
      </c>
      <c r="AY92">
        <v>1084</v>
      </c>
      <c r="AZ92" t="s">
        <v>1387</v>
      </c>
    </row>
    <row r="93" spans="1:52" x14ac:dyDescent="0.25">
      <c r="A93">
        <v>101158</v>
      </c>
      <c r="B93" t="s">
        <v>34831</v>
      </c>
      <c r="C93">
        <v>2500</v>
      </c>
      <c r="D93" t="s">
        <v>1815</v>
      </c>
      <c r="E93" t="s">
        <v>34832</v>
      </c>
      <c r="F93">
        <v>64942212</v>
      </c>
      <c r="G93">
        <v>1012961320</v>
      </c>
      <c r="H93" t="s">
        <v>2008</v>
      </c>
      <c r="I93" t="s">
        <v>2009</v>
      </c>
      <c r="J93" t="s">
        <v>36424</v>
      </c>
      <c r="K93" s="39">
        <v>6412</v>
      </c>
      <c r="L93">
        <v>135</v>
      </c>
      <c r="P93" s="5">
        <v>44635</v>
      </c>
      <c r="Q93" t="s">
        <v>1557</v>
      </c>
      <c r="R93">
        <v>101</v>
      </c>
      <c r="S93" t="s">
        <v>36368</v>
      </c>
      <c r="U93">
        <v>2</v>
      </c>
      <c r="V93" t="s">
        <v>1546</v>
      </c>
      <c r="W93">
        <v>1</v>
      </c>
      <c r="X93" t="s">
        <v>36371</v>
      </c>
      <c r="Y93">
        <v>9</v>
      </c>
      <c r="Z93">
        <v>195308</v>
      </c>
      <c r="AA93">
        <v>121</v>
      </c>
      <c r="AB93" t="s">
        <v>1558</v>
      </c>
      <c r="AC93">
        <v>1012</v>
      </c>
      <c r="AD93" t="s">
        <v>1377</v>
      </c>
      <c r="AE93">
        <v>1</v>
      </c>
      <c r="AF93" t="s">
        <v>34807</v>
      </c>
      <c r="AG93">
        <v>21</v>
      </c>
      <c r="AH93" t="s">
        <v>40047</v>
      </c>
      <c r="AI93">
        <v>101</v>
      </c>
      <c r="AJ93" t="s">
        <v>36368</v>
      </c>
      <c r="AO93" t="s">
        <v>2010</v>
      </c>
      <c r="AP93" t="s">
        <v>2141</v>
      </c>
      <c r="AQ93">
        <v>0</v>
      </c>
      <c r="AR93" t="s">
        <v>1550</v>
      </c>
      <c r="AS93" t="s">
        <v>36425</v>
      </c>
      <c r="AV93">
        <v>55.6560852</v>
      </c>
      <c r="AW93">
        <v>12.52584515</v>
      </c>
      <c r="AX93" t="s">
        <v>1551</v>
      </c>
      <c r="AY93">
        <v>1084</v>
      </c>
      <c r="AZ93" t="s">
        <v>1387</v>
      </c>
    </row>
    <row r="94" spans="1:52" x14ac:dyDescent="0.25">
      <c r="A94">
        <v>101161</v>
      </c>
      <c r="B94" t="s">
        <v>2142</v>
      </c>
      <c r="C94">
        <v>1055</v>
      </c>
      <c r="D94" t="s">
        <v>36372</v>
      </c>
      <c r="E94" t="s">
        <v>34833</v>
      </c>
      <c r="F94">
        <v>62513217</v>
      </c>
      <c r="G94">
        <v>1010163249</v>
      </c>
      <c r="H94" t="s">
        <v>2143</v>
      </c>
      <c r="I94" t="s">
        <v>2144</v>
      </c>
      <c r="J94" t="s">
        <v>2145</v>
      </c>
      <c r="K94" s="38" t="s">
        <v>2146</v>
      </c>
      <c r="L94">
        <v>3</v>
      </c>
      <c r="P94" s="5">
        <v>43588</v>
      </c>
      <c r="Q94" t="s">
        <v>1557</v>
      </c>
      <c r="T94" s="5">
        <v>43525</v>
      </c>
      <c r="U94">
        <v>1</v>
      </c>
      <c r="V94" t="s">
        <v>2147</v>
      </c>
      <c r="W94">
        <v>1</v>
      </c>
      <c r="X94" t="s">
        <v>36371</v>
      </c>
      <c r="Y94">
        <v>10</v>
      </c>
      <c r="AA94">
        <v>121</v>
      </c>
      <c r="AB94" t="s">
        <v>1558</v>
      </c>
      <c r="AC94">
        <v>1012</v>
      </c>
      <c r="AD94" t="s">
        <v>1377</v>
      </c>
      <c r="AE94">
        <v>3</v>
      </c>
      <c r="AF94" t="s">
        <v>1601</v>
      </c>
      <c r="AG94">
        <v>21</v>
      </c>
      <c r="AH94" t="s">
        <v>40047</v>
      </c>
      <c r="AI94">
        <v>101</v>
      </c>
      <c r="AJ94" t="s">
        <v>36368</v>
      </c>
      <c r="AO94" t="s">
        <v>2148</v>
      </c>
      <c r="AQ94">
        <v>0</v>
      </c>
      <c r="AR94" t="s">
        <v>1550</v>
      </c>
      <c r="AS94" t="s">
        <v>2149</v>
      </c>
      <c r="AV94">
        <v>55.679440280000001</v>
      </c>
      <c r="AW94">
        <v>12.58691638</v>
      </c>
      <c r="AX94" t="s">
        <v>1551</v>
      </c>
      <c r="AY94">
        <v>1084</v>
      </c>
      <c r="AZ94" t="s">
        <v>1387</v>
      </c>
    </row>
    <row r="95" spans="1:52" x14ac:dyDescent="0.25">
      <c r="A95">
        <v>101162</v>
      </c>
      <c r="B95" t="s">
        <v>2150</v>
      </c>
      <c r="C95">
        <v>2500</v>
      </c>
      <c r="D95" t="s">
        <v>1815</v>
      </c>
      <c r="E95" t="s">
        <v>2151</v>
      </c>
      <c r="F95">
        <v>78856211</v>
      </c>
      <c r="G95">
        <v>1002563722</v>
      </c>
      <c r="H95" t="s">
        <v>2152</v>
      </c>
      <c r="I95" t="s">
        <v>2152</v>
      </c>
      <c r="J95" t="s">
        <v>36439</v>
      </c>
      <c r="K95" s="39">
        <v>3172</v>
      </c>
      <c r="L95">
        <v>14</v>
      </c>
      <c r="P95" s="5">
        <v>44896</v>
      </c>
      <c r="Q95" t="s">
        <v>1557</v>
      </c>
      <c r="U95">
        <v>5</v>
      </c>
      <c r="V95" t="s">
        <v>1859</v>
      </c>
      <c r="W95">
        <v>1</v>
      </c>
      <c r="X95" t="s">
        <v>36371</v>
      </c>
      <c r="Y95">
        <v>10</v>
      </c>
      <c r="Z95">
        <v>198508</v>
      </c>
      <c r="AA95">
        <v>121</v>
      </c>
      <c r="AB95" t="s">
        <v>1558</v>
      </c>
      <c r="AC95">
        <v>1013</v>
      </c>
      <c r="AD95" t="s">
        <v>1379</v>
      </c>
      <c r="AE95">
        <v>1</v>
      </c>
      <c r="AF95" t="s">
        <v>34807</v>
      </c>
      <c r="AG95">
        <v>22</v>
      </c>
      <c r="AH95" t="s">
        <v>40058</v>
      </c>
      <c r="AI95">
        <v>101</v>
      </c>
      <c r="AJ95" t="s">
        <v>36368</v>
      </c>
      <c r="AO95" t="s">
        <v>2153</v>
      </c>
      <c r="AP95" t="s">
        <v>2154</v>
      </c>
      <c r="AQ95">
        <v>0</v>
      </c>
      <c r="AR95" t="s">
        <v>1550</v>
      </c>
      <c r="AS95" t="s">
        <v>36423</v>
      </c>
      <c r="AV95">
        <v>55.659159590000002</v>
      </c>
      <c r="AW95">
        <v>12.501857810000001</v>
      </c>
      <c r="AX95" t="s">
        <v>1551</v>
      </c>
      <c r="AY95">
        <v>1084</v>
      </c>
      <c r="AZ95" t="s">
        <v>1387</v>
      </c>
    </row>
    <row r="96" spans="1:52" x14ac:dyDescent="0.25">
      <c r="A96">
        <v>101163</v>
      </c>
      <c r="B96" t="s">
        <v>2155</v>
      </c>
      <c r="C96">
        <v>2610</v>
      </c>
      <c r="D96" t="s">
        <v>1415</v>
      </c>
      <c r="E96" t="s">
        <v>2156</v>
      </c>
      <c r="F96">
        <v>78856017</v>
      </c>
      <c r="G96">
        <v>1002563710</v>
      </c>
      <c r="H96" t="s">
        <v>2157</v>
      </c>
      <c r="I96" t="s">
        <v>2158</v>
      </c>
      <c r="J96" t="s">
        <v>36440</v>
      </c>
      <c r="K96" s="38" t="s">
        <v>2159</v>
      </c>
      <c r="L96">
        <v>395</v>
      </c>
      <c r="P96" s="5">
        <v>45566</v>
      </c>
      <c r="Q96" t="s">
        <v>1882</v>
      </c>
      <c r="U96">
        <v>5</v>
      </c>
      <c r="V96" t="s">
        <v>1859</v>
      </c>
      <c r="W96">
        <v>1</v>
      </c>
      <c r="X96" t="s">
        <v>36371</v>
      </c>
      <c r="Y96">
        <v>9</v>
      </c>
      <c r="Z96">
        <v>198504</v>
      </c>
      <c r="AA96">
        <v>121</v>
      </c>
      <c r="AB96" t="s">
        <v>1558</v>
      </c>
      <c r="AC96">
        <v>1013</v>
      </c>
      <c r="AD96" t="s">
        <v>1379</v>
      </c>
      <c r="AE96">
        <v>1</v>
      </c>
      <c r="AF96" t="s">
        <v>34807</v>
      </c>
      <c r="AG96">
        <v>22</v>
      </c>
      <c r="AH96" t="s">
        <v>40058</v>
      </c>
      <c r="AI96">
        <v>175</v>
      </c>
      <c r="AJ96" t="s">
        <v>36441</v>
      </c>
      <c r="AO96" t="s">
        <v>2160</v>
      </c>
      <c r="AP96" t="s">
        <v>2161</v>
      </c>
      <c r="AQ96">
        <v>0</v>
      </c>
      <c r="AR96" t="s">
        <v>1550</v>
      </c>
      <c r="AS96" t="s">
        <v>36442</v>
      </c>
      <c r="AV96">
        <v>55.700803759999999</v>
      </c>
      <c r="AW96">
        <v>12.454835620000001</v>
      </c>
      <c r="AX96" t="s">
        <v>1551</v>
      </c>
      <c r="AY96">
        <v>1084</v>
      </c>
      <c r="AZ96" t="s">
        <v>1387</v>
      </c>
    </row>
    <row r="97" spans="1:52" x14ac:dyDescent="0.25">
      <c r="A97">
        <v>101164</v>
      </c>
      <c r="B97" t="s">
        <v>2162</v>
      </c>
      <c r="C97">
        <v>2100</v>
      </c>
      <c r="D97" t="s">
        <v>41434</v>
      </c>
      <c r="E97" t="s">
        <v>40063</v>
      </c>
      <c r="F97">
        <v>10966345</v>
      </c>
      <c r="H97" t="s">
        <v>2163</v>
      </c>
      <c r="I97" t="s">
        <v>2164</v>
      </c>
      <c r="J97" t="s">
        <v>2165</v>
      </c>
      <c r="K97" s="39">
        <v>3596</v>
      </c>
      <c r="L97">
        <v>58</v>
      </c>
      <c r="P97" s="5">
        <v>41137</v>
      </c>
      <c r="Q97" t="s">
        <v>1557</v>
      </c>
      <c r="R97">
        <v>101</v>
      </c>
      <c r="S97" t="s">
        <v>36368</v>
      </c>
      <c r="T97" s="5">
        <v>41121</v>
      </c>
      <c r="U97">
        <v>2</v>
      </c>
      <c r="V97" t="s">
        <v>1546</v>
      </c>
      <c r="W97">
        <v>1</v>
      </c>
      <c r="X97" t="s">
        <v>36371</v>
      </c>
      <c r="Y97">
        <v>10</v>
      </c>
      <c r="AA97">
        <v>126</v>
      </c>
      <c r="AB97" t="s">
        <v>1382</v>
      </c>
      <c r="AC97">
        <v>1015</v>
      </c>
      <c r="AD97" t="s">
        <v>1382</v>
      </c>
      <c r="AE97">
        <v>3</v>
      </c>
      <c r="AF97" t="s">
        <v>1601</v>
      </c>
      <c r="AG97">
        <v>27</v>
      </c>
      <c r="AH97" t="s">
        <v>34825</v>
      </c>
      <c r="AI97">
        <v>101</v>
      </c>
      <c r="AJ97" t="s">
        <v>36368</v>
      </c>
      <c r="AK97">
        <v>2</v>
      </c>
      <c r="AL97" t="s">
        <v>1618</v>
      </c>
      <c r="AM97">
        <v>101175</v>
      </c>
      <c r="AO97" t="s">
        <v>2166</v>
      </c>
      <c r="AP97" t="s">
        <v>2167</v>
      </c>
      <c r="AQ97">
        <v>0</v>
      </c>
      <c r="AR97" t="s">
        <v>1550</v>
      </c>
      <c r="AS97" t="s">
        <v>2168</v>
      </c>
      <c r="AX97" t="s">
        <v>1551</v>
      </c>
      <c r="AY97">
        <v>1084</v>
      </c>
      <c r="AZ97" t="s">
        <v>1387</v>
      </c>
    </row>
    <row r="98" spans="1:52" x14ac:dyDescent="0.25">
      <c r="A98">
        <v>101166</v>
      </c>
      <c r="B98" t="s">
        <v>2169</v>
      </c>
      <c r="C98">
        <v>2400</v>
      </c>
      <c r="D98" t="s">
        <v>36386</v>
      </c>
      <c r="E98" t="s">
        <v>2170</v>
      </c>
      <c r="F98">
        <v>10313384</v>
      </c>
      <c r="G98">
        <v>1000055430</v>
      </c>
      <c r="H98" t="s">
        <v>2171</v>
      </c>
      <c r="I98" t="s">
        <v>2172</v>
      </c>
      <c r="J98" t="s">
        <v>2173</v>
      </c>
      <c r="K98" s="39">
        <v>2236</v>
      </c>
      <c r="L98">
        <v>57</v>
      </c>
      <c r="P98" s="5">
        <v>42055</v>
      </c>
      <c r="Q98" t="s">
        <v>1557</v>
      </c>
      <c r="T98" s="5">
        <v>41974</v>
      </c>
      <c r="U98">
        <v>5</v>
      </c>
      <c r="V98" t="s">
        <v>1859</v>
      </c>
      <c r="W98">
        <v>1</v>
      </c>
      <c r="X98" t="s">
        <v>36371</v>
      </c>
      <c r="Y98">
        <v>8</v>
      </c>
      <c r="Z98">
        <v>198607</v>
      </c>
      <c r="AA98">
        <v>121</v>
      </c>
      <c r="AB98" t="s">
        <v>1558</v>
      </c>
      <c r="AC98">
        <v>1013</v>
      </c>
      <c r="AD98" t="s">
        <v>1379</v>
      </c>
      <c r="AE98">
        <v>3</v>
      </c>
      <c r="AF98" t="s">
        <v>1601</v>
      </c>
      <c r="AG98">
        <v>22</v>
      </c>
      <c r="AH98" t="s">
        <v>40058</v>
      </c>
      <c r="AI98">
        <v>101</v>
      </c>
      <c r="AJ98" t="s">
        <v>36368</v>
      </c>
      <c r="AO98" t="s">
        <v>2174</v>
      </c>
      <c r="AP98" t="s">
        <v>2175</v>
      </c>
      <c r="AQ98">
        <v>0</v>
      </c>
      <c r="AR98" t="s">
        <v>1550</v>
      </c>
      <c r="AS98" t="s">
        <v>2176</v>
      </c>
      <c r="AV98" s="6" t="s">
        <v>2177</v>
      </c>
      <c r="AW98" s="6" t="s">
        <v>2178</v>
      </c>
      <c r="AX98" t="s">
        <v>1551</v>
      </c>
      <c r="AY98">
        <v>1084</v>
      </c>
      <c r="AZ98" t="s">
        <v>1387</v>
      </c>
    </row>
    <row r="99" spans="1:52" x14ac:dyDescent="0.25">
      <c r="A99">
        <v>101168</v>
      </c>
      <c r="B99" t="s">
        <v>2179</v>
      </c>
      <c r="C99">
        <v>2400</v>
      </c>
      <c r="D99" t="s">
        <v>36386</v>
      </c>
      <c r="E99" t="s">
        <v>2180</v>
      </c>
      <c r="F99">
        <v>64942212</v>
      </c>
      <c r="G99">
        <v>1003253093</v>
      </c>
      <c r="H99" t="s">
        <v>2144</v>
      </c>
      <c r="I99" t="s">
        <v>2181</v>
      </c>
      <c r="J99" t="s">
        <v>2182</v>
      </c>
      <c r="K99" s="39">
        <v>3024</v>
      </c>
      <c r="L99">
        <v>19</v>
      </c>
      <c r="P99" s="5">
        <v>45720</v>
      </c>
      <c r="Q99" t="s">
        <v>1678</v>
      </c>
      <c r="R99">
        <v>101</v>
      </c>
      <c r="S99" t="s">
        <v>36368</v>
      </c>
      <c r="U99">
        <v>2</v>
      </c>
      <c r="V99" t="s">
        <v>1546</v>
      </c>
      <c r="W99">
        <v>1</v>
      </c>
      <c r="X99" t="s">
        <v>36371</v>
      </c>
      <c r="Z99">
        <v>198708</v>
      </c>
      <c r="AA99">
        <v>149</v>
      </c>
      <c r="AB99" t="s">
        <v>2183</v>
      </c>
      <c r="AC99">
        <v>1026</v>
      </c>
      <c r="AD99" t="s">
        <v>1385</v>
      </c>
      <c r="AE99">
        <v>1</v>
      </c>
      <c r="AF99" t="s">
        <v>34807</v>
      </c>
      <c r="AG99">
        <v>27</v>
      </c>
      <c r="AH99" t="s">
        <v>34825</v>
      </c>
      <c r="AI99">
        <v>101</v>
      </c>
      <c r="AJ99" t="s">
        <v>36368</v>
      </c>
      <c r="AO99" t="s">
        <v>2184</v>
      </c>
      <c r="AP99" t="s">
        <v>2185</v>
      </c>
      <c r="AQ99">
        <v>0</v>
      </c>
      <c r="AR99" t="s">
        <v>1550</v>
      </c>
      <c r="AS99" t="s">
        <v>2186</v>
      </c>
      <c r="AV99">
        <v>55.711837930000002</v>
      </c>
      <c r="AW99">
        <v>12.51314123</v>
      </c>
      <c r="AX99" t="s">
        <v>1551</v>
      </c>
      <c r="AY99">
        <v>1084</v>
      </c>
      <c r="AZ99" t="s">
        <v>1387</v>
      </c>
    </row>
    <row r="100" spans="1:52" x14ac:dyDescent="0.25">
      <c r="A100">
        <v>101169</v>
      </c>
      <c r="B100" t="s">
        <v>2187</v>
      </c>
      <c r="C100">
        <v>2720</v>
      </c>
      <c r="D100" t="s">
        <v>36392</v>
      </c>
      <c r="E100" t="s">
        <v>2188</v>
      </c>
      <c r="F100">
        <v>75674112</v>
      </c>
      <c r="G100">
        <v>1002466980</v>
      </c>
      <c r="I100" t="s">
        <v>2189</v>
      </c>
      <c r="J100" t="s">
        <v>42213</v>
      </c>
      <c r="K100" s="39">
        <v>6480</v>
      </c>
      <c r="L100">
        <v>59</v>
      </c>
      <c r="P100" s="5">
        <v>43777</v>
      </c>
      <c r="Q100" t="s">
        <v>1557</v>
      </c>
      <c r="U100">
        <v>5</v>
      </c>
      <c r="V100" t="s">
        <v>1859</v>
      </c>
      <c r="W100">
        <v>1</v>
      </c>
      <c r="X100" t="s">
        <v>36371</v>
      </c>
      <c r="Y100">
        <v>9</v>
      </c>
      <c r="Z100">
        <v>198408</v>
      </c>
      <c r="AA100">
        <v>121</v>
      </c>
      <c r="AB100" t="s">
        <v>1558</v>
      </c>
      <c r="AC100">
        <v>1013</v>
      </c>
      <c r="AD100" t="s">
        <v>1379</v>
      </c>
      <c r="AE100">
        <v>1</v>
      </c>
      <c r="AF100" t="s">
        <v>34807</v>
      </c>
      <c r="AG100">
        <v>21</v>
      </c>
      <c r="AH100" t="s">
        <v>40047</v>
      </c>
      <c r="AI100">
        <v>101</v>
      </c>
      <c r="AJ100" t="s">
        <v>36368</v>
      </c>
      <c r="AO100" t="s">
        <v>2190</v>
      </c>
      <c r="AP100" t="s">
        <v>2191</v>
      </c>
      <c r="AQ100">
        <v>0</v>
      </c>
      <c r="AR100" t="s">
        <v>1550</v>
      </c>
      <c r="AS100" t="s">
        <v>42214</v>
      </c>
      <c r="AV100">
        <v>55.696190340000001</v>
      </c>
      <c r="AW100">
        <v>12.481349079999999</v>
      </c>
      <c r="AX100" t="s">
        <v>1551</v>
      </c>
      <c r="AY100">
        <v>1084</v>
      </c>
      <c r="AZ100" t="s">
        <v>1387</v>
      </c>
    </row>
    <row r="101" spans="1:52" x14ac:dyDescent="0.25">
      <c r="A101">
        <v>101170</v>
      </c>
      <c r="B101" t="s">
        <v>2192</v>
      </c>
      <c r="C101">
        <v>2200</v>
      </c>
      <c r="D101" t="s">
        <v>36378</v>
      </c>
      <c r="E101" t="s">
        <v>2193</v>
      </c>
      <c r="F101">
        <v>29344310</v>
      </c>
      <c r="G101">
        <v>1001644838</v>
      </c>
      <c r="H101" t="s">
        <v>2194</v>
      </c>
      <c r="I101" t="s">
        <v>2195</v>
      </c>
      <c r="J101" t="s">
        <v>36443</v>
      </c>
      <c r="K101" s="39">
        <v>4892</v>
      </c>
      <c r="L101">
        <v>26</v>
      </c>
      <c r="P101" s="5">
        <v>43552</v>
      </c>
      <c r="Q101" t="s">
        <v>1557</v>
      </c>
      <c r="U101">
        <v>5</v>
      </c>
      <c r="V101" t="s">
        <v>1859</v>
      </c>
      <c r="W101">
        <v>1</v>
      </c>
      <c r="X101" t="s">
        <v>36371</v>
      </c>
      <c r="Y101">
        <v>10</v>
      </c>
      <c r="Z101">
        <v>198409</v>
      </c>
      <c r="AA101">
        <v>121</v>
      </c>
      <c r="AB101" t="s">
        <v>1558</v>
      </c>
      <c r="AC101">
        <v>1013</v>
      </c>
      <c r="AD101" t="s">
        <v>1379</v>
      </c>
      <c r="AE101">
        <v>1</v>
      </c>
      <c r="AF101" t="s">
        <v>34807</v>
      </c>
      <c r="AG101">
        <v>21</v>
      </c>
      <c r="AH101" t="s">
        <v>40047</v>
      </c>
      <c r="AI101">
        <v>101</v>
      </c>
      <c r="AJ101" t="s">
        <v>36368</v>
      </c>
      <c r="AO101" t="s">
        <v>2196</v>
      </c>
      <c r="AP101" t="s">
        <v>2197</v>
      </c>
      <c r="AQ101">
        <v>0</v>
      </c>
      <c r="AR101" t="s">
        <v>1550</v>
      </c>
      <c r="AS101" t="s">
        <v>36444</v>
      </c>
      <c r="AV101">
        <v>55.692508109999999</v>
      </c>
      <c r="AW101">
        <v>12.558739449999999</v>
      </c>
      <c r="AX101" t="s">
        <v>1551</v>
      </c>
      <c r="AY101">
        <v>1084</v>
      </c>
      <c r="AZ101" t="s">
        <v>1387</v>
      </c>
    </row>
    <row r="102" spans="1:52" x14ac:dyDescent="0.25">
      <c r="A102">
        <v>101171</v>
      </c>
      <c r="B102" t="s">
        <v>2198</v>
      </c>
      <c r="C102">
        <v>2200</v>
      </c>
      <c r="D102" t="s">
        <v>36378</v>
      </c>
      <c r="E102" t="s">
        <v>2199</v>
      </c>
      <c r="F102">
        <v>29344310</v>
      </c>
      <c r="G102">
        <v>1001644838</v>
      </c>
      <c r="H102" t="s">
        <v>2194</v>
      </c>
      <c r="I102" t="s">
        <v>2195</v>
      </c>
      <c r="J102" t="s">
        <v>36443</v>
      </c>
      <c r="K102" s="39">
        <v>4892</v>
      </c>
      <c r="L102">
        <v>26</v>
      </c>
      <c r="P102" s="5">
        <v>43552</v>
      </c>
      <c r="Q102" t="s">
        <v>1557</v>
      </c>
      <c r="U102">
        <v>5</v>
      </c>
      <c r="V102" t="s">
        <v>1859</v>
      </c>
      <c r="W102">
        <v>1</v>
      </c>
      <c r="X102" t="s">
        <v>36371</v>
      </c>
      <c r="Z102">
        <v>197009</v>
      </c>
      <c r="AA102">
        <v>131</v>
      </c>
      <c r="AB102" t="s">
        <v>1988</v>
      </c>
      <c r="AC102">
        <v>1062</v>
      </c>
      <c r="AD102" t="s">
        <v>1989</v>
      </c>
      <c r="AE102">
        <v>1</v>
      </c>
      <c r="AF102" t="s">
        <v>34807</v>
      </c>
      <c r="AG102">
        <v>99</v>
      </c>
      <c r="AH102" t="s">
        <v>41429</v>
      </c>
      <c r="AI102">
        <v>101</v>
      </c>
      <c r="AJ102" t="s">
        <v>36368</v>
      </c>
      <c r="AO102" t="s">
        <v>2196</v>
      </c>
      <c r="AP102" t="s">
        <v>2197</v>
      </c>
      <c r="AQ102">
        <v>0</v>
      </c>
      <c r="AR102" t="s">
        <v>1550</v>
      </c>
      <c r="AS102" t="s">
        <v>36444</v>
      </c>
      <c r="AV102">
        <v>55.692508109999999</v>
      </c>
      <c r="AW102">
        <v>12.558739449999999</v>
      </c>
      <c r="AX102" t="s">
        <v>1551</v>
      </c>
      <c r="AY102">
        <v>1084</v>
      </c>
      <c r="AZ102" t="s">
        <v>1387</v>
      </c>
    </row>
    <row r="103" spans="1:52" x14ac:dyDescent="0.25">
      <c r="A103">
        <v>101172</v>
      </c>
      <c r="B103" t="s">
        <v>2200</v>
      </c>
      <c r="C103">
        <v>2720</v>
      </c>
      <c r="D103" t="s">
        <v>36392</v>
      </c>
      <c r="E103" t="s">
        <v>2201</v>
      </c>
      <c r="F103">
        <v>12594887</v>
      </c>
      <c r="G103">
        <v>1000412882</v>
      </c>
      <c r="H103" t="s">
        <v>2202</v>
      </c>
      <c r="I103" t="s">
        <v>2203</v>
      </c>
      <c r="J103" t="s">
        <v>2204</v>
      </c>
      <c r="K103" s="39">
        <v>3740</v>
      </c>
      <c r="L103">
        <v>8</v>
      </c>
      <c r="P103" s="5">
        <v>45827</v>
      </c>
      <c r="Q103" t="s">
        <v>1882</v>
      </c>
      <c r="U103">
        <v>5</v>
      </c>
      <c r="V103" t="s">
        <v>1859</v>
      </c>
      <c r="W103">
        <v>1</v>
      </c>
      <c r="X103" t="s">
        <v>36371</v>
      </c>
      <c r="Y103">
        <v>9</v>
      </c>
      <c r="Z103">
        <v>198808</v>
      </c>
      <c r="AA103">
        <v>121</v>
      </c>
      <c r="AB103" t="s">
        <v>1558</v>
      </c>
      <c r="AC103">
        <v>1013</v>
      </c>
      <c r="AD103" t="s">
        <v>1379</v>
      </c>
      <c r="AE103">
        <v>1</v>
      </c>
      <c r="AF103" t="s">
        <v>34807</v>
      </c>
      <c r="AG103">
        <v>22</v>
      </c>
      <c r="AH103" t="s">
        <v>40058</v>
      </c>
      <c r="AI103">
        <v>101</v>
      </c>
      <c r="AJ103" t="s">
        <v>36368</v>
      </c>
      <c r="AO103" t="s">
        <v>2205</v>
      </c>
      <c r="AP103" t="s">
        <v>2206</v>
      </c>
      <c r="AQ103">
        <v>0</v>
      </c>
      <c r="AR103" t="s">
        <v>1550</v>
      </c>
      <c r="AS103" t="s">
        <v>2207</v>
      </c>
      <c r="AV103">
        <v>55.687540390000002</v>
      </c>
      <c r="AW103">
        <v>12.487194390000001</v>
      </c>
      <c r="AX103" t="s">
        <v>1551</v>
      </c>
      <c r="AY103">
        <v>1084</v>
      </c>
      <c r="AZ103" t="s">
        <v>1387</v>
      </c>
    </row>
    <row r="104" spans="1:52" x14ac:dyDescent="0.25">
      <c r="A104">
        <v>101174</v>
      </c>
      <c r="B104" t="s">
        <v>2208</v>
      </c>
      <c r="C104">
        <v>2300</v>
      </c>
      <c r="D104" t="s">
        <v>36402</v>
      </c>
      <c r="E104" t="s">
        <v>34834</v>
      </c>
      <c r="F104">
        <v>64942212</v>
      </c>
      <c r="G104">
        <v>1003255989</v>
      </c>
      <c r="H104" t="s">
        <v>2209</v>
      </c>
      <c r="I104" t="s">
        <v>2210</v>
      </c>
      <c r="J104" t="s">
        <v>2211</v>
      </c>
      <c r="K104" s="39">
        <v>7120</v>
      </c>
      <c r="L104" t="s">
        <v>2212</v>
      </c>
      <c r="P104" s="5">
        <v>44645</v>
      </c>
      <c r="Q104" t="s">
        <v>1557</v>
      </c>
      <c r="R104">
        <v>101</v>
      </c>
      <c r="S104" t="s">
        <v>36368</v>
      </c>
      <c r="U104">
        <v>2</v>
      </c>
      <c r="V104" t="s">
        <v>1546</v>
      </c>
      <c r="W104">
        <v>1</v>
      </c>
      <c r="X104" t="s">
        <v>36371</v>
      </c>
      <c r="Y104">
        <v>10</v>
      </c>
      <c r="Z104">
        <v>199108</v>
      </c>
      <c r="AA104">
        <v>121</v>
      </c>
      <c r="AB104" t="s">
        <v>1558</v>
      </c>
      <c r="AC104">
        <v>1012</v>
      </c>
      <c r="AD104" t="s">
        <v>1377</v>
      </c>
      <c r="AE104">
        <v>1</v>
      </c>
      <c r="AF104" t="s">
        <v>34807</v>
      </c>
      <c r="AG104">
        <v>21</v>
      </c>
      <c r="AH104" t="s">
        <v>40047</v>
      </c>
      <c r="AI104">
        <v>101</v>
      </c>
      <c r="AJ104" t="s">
        <v>36368</v>
      </c>
      <c r="AO104" t="s">
        <v>2213</v>
      </c>
      <c r="AP104" t="s">
        <v>2214</v>
      </c>
      <c r="AQ104">
        <v>0</v>
      </c>
      <c r="AR104" t="s">
        <v>1550</v>
      </c>
      <c r="AS104" t="s">
        <v>2215</v>
      </c>
      <c r="AV104">
        <v>55.662446879999997</v>
      </c>
      <c r="AW104">
        <v>12.594988839999999</v>
      </c>
      <c r="AX104" t="s">
        <v>1551</v>
      </c>
      <c r="AY104">
        <v>1084</v>
      </c>
      <c r="AZ104" t="s">
        <v>1387</v>
      </c>
    </row>
    <row r="105" spans="1:52" x14ac:dyDescent="0.25">
      <c r="A105">
        <v>101175</v>
      </c>
      <c r="B105" t="s">
        <v>2216</v>
      </c>
      <c r="C105">
        <v>2100</v>
      </c>
      <c r="D105" t="s">
        <v>41434</v>
      </c>
      <c r="E105" t="s">
        <v>2217</v>
      </c>
      <c r="F105">
        <v>64942212</v>
      </c>
      <c r="G105">
        <v>1003253044</v>
      </c>
      <c r="H105" t="s">
        <v>2218</v>
      </c>
      <c r="I105" t="s">
        <v>2219</v>
      </c>
      <c r="J105" t="s">
        <v>2220</v>
      </c>
      <c r="K105" s="39">
        <v>3008</v>
      </c>
      <c r="L105">
        <v>41</v>
      </c>
      <c r="P105" s="5">
        <v>44635</v>
      </c>
      <c r="Q105" t="s">
        <v>1557</v>
      </c>
      <c r="R105">
        <v>101</v>
      </c>
      <c r="S105" t="s">
        <v>36368</v>
      </c>
      <c r="U105">
        <v>2</v>
      </c>
      <c r="V105" t="s">
        <v>1546</v>
      </c>
      <c r="W105">
        <v>1</v>
      </c>
      <c r="X105" t="s">
        <v>36371</v>
      </c>
      <c r="Y105">
        <v>9</v>
      </c>
      <c r="Z105">
        <v>199108</v>
      </c>
      <c r="AA105">
        <v>121</v>
      </c>
      <c r="AB105" t="s">
        <v>1558</v>
      </c>
      <c r="AC105">
        <v>1012</v>
      </c>
      <c r="AD105" t="s">
        <v>1377</v>
      </c>
      <c r="AE105">
        <v>1</v>
      </c>
      <c r="AF105" t="s">
        <v>34807</v>
      </c>
      <c r="AG105">
        <v>21</v>
      </c>
      <c r="AH105" t="s">
        <v>40047</v>
      </c>
      <c r="AI105">
        <v>101</v>
      </c>
      <c r="AJ105" t="s">
        <v>36368</v>
      </c>
      <c r="AO105" t="s">
        <v>2221</v>
      </c>
      <c r="AP105" t="s">
        <v>2222</v>
      </c>
      <c r="AQ105">
        <v>0</v>
      </c>
      <c r="AR105" t="s">
        <v>1550</v>
      </c>
      <c r="AS105" t="s">
        <v>2223</v>
      </c>
      <c r="AV105">
        <v>55.699605439999999</v>
      </c>
      <c r="AW105">
        <v>12.58673834</v>
      </c>
      <c r="AX105" t="s">
        <v>1551</v>
      </c>
      <c r="AY105">
        <v>1084</v>
      </c>
      <c r="AZ105" t="s">
        <v>1387</v>
      </c>
    </row>
    <row r="106" spans="1:52" x14ac:dyDescent="0.25">
      <c r="A106">
        <v>101178</v>
      </c>
      <c r="B106" t="s">
        <v>2224</v>
      </c>
      <c r="C106">
        <v>2400</v>
      </c>
      <c r="D106" t="s">
        <v>36386</v>
      </c>
      <c r="E106" t="s">
        <v>2224</v>
      </c>
      <c r="F106">
        <v>16224642</v>
      </c>
      <c r="G106">
        <v>1001059465</v>
      </c>
      <c r="H106" t="s">
        <v>2225</v>
      </c>
      <c r="I106" t="s">
        <v>2226</v>
      </c>
      <c r="J106" t="s">
        <v>2227</v>
      </c>
      <c r="K106" s="39">
        <v>1328</v>
      </c>
      <c r="L106">
        <v>11</v>
      </c>
      <c r="N106">
        <v>2</v>
      </c>
      <c r="P106" s="5">
        <v>45456</v>
      </c>
      <c r="Q106" t="s">
        <v>1895</v>
      </c>
      <c r="U106">
        <v>5</v>
      </c>
      <c r="V106" t="s">
        <v>1859</v>
      </c>
      <c r="W106">
        <v>1</v>
      </c>
      <c r="X106" t="s">
        <v>36371</v>
      </c>
      <c r="Y106">
        <v>9</v>
      </c>
      <c r="Z106">
        <v>199208</v>
      </c>
      <c r="AA106">
        <v>121</v>
      </c>
      <c r="AB106" t="s">
        <v>1558</v>
      </c>
      <c r="AC106">
        <v>1013</v>
      </c>
      <c r="AD106" t="s">
        <v>1379</v>
      </c>
      <c r="AE106">
        <v>1</v>
      </c>
      <c r="AF106" t="s">
        <v>34807</v>
      </c>
      <c r="AG106">
        <v>22</v>
      </c>
      <c r="AH106" t="s">
        <v>40058</v>
      </c>
      <c r="AI106">
        <v>101</v>
      </c>
      <c r="AJ106" t="s">
        <v>36368</v>
      </c>
      <c r="AO106" t="s">
        <v>2228</v>
      </c>
      <c r="AP106" t="s">
        <v>2229</v>
      </c>
      <c r="AQ106">
        <v>0</v>
      </c>
      <c r="AR106" t="s">
        <v>1550</v>
      </c>
      <c r="AS106" t="s">
        <v>2230</v>
      </c>
      <c r="AV106">
        <v>55.702234009999998</v>
      </c>
      <c r="AW106">
        <v>12.53583048</v>
      </c>
      <c r="AX106" t="s">
        <v>1551</v>
      </c>
      <c r="AY106">
        <v>1084</v>
      </c>
      <c r="AZ106" t="s">
        <v>1387</v>
      </c>
    </row>
    <row r="107" spans="1:52" x14ac:dyDescent="0.25">
      <c r="A107">
        <v>101180</v>
      </c>
      <c r="B107" t="s">
        <v>2231</v>
      </c>
      <c r="C107">
        <v>2450</v>
      </c>
      <c r="D107" t="s">
        <v>36410</v>
      </c>
      <c r="E107" t="s">
        <v>2232</v>
      </c>
      <c r="F107">
        <v>17188232</v>
      </c>
      <c r="G107">
        <v>1001239824</v>
      </c>
      <c r="H107" t="s">
        <v>2233</v>
      </c>
      <c r="I107" t="s">
        <v>2234</v>
      </c>
      <c r="J107" t="s">
        <v>2235</v>
      </c>
      <c r="K107" s="39">
        <v>1492</v>
      </c>
      <c r="L107">
        <v>50</v>
      </c>
      <c r="P107" s="5">
        <v>44523</v>
      </c>
      <c r="Q107" t="s">
        <v>1557</v>
      </c>
      <c r="U107">
        <v>5</v>
      </c>
      <c r="V107" t="s">
        <v>1859</v>
      </c>
      <c r="W107">
        <v>1</v>
      </c>
      <c r="X107" t="s">
        <v>36371</v>
      </c>
      <c r="Y107">
        <v>9</v>
      </c>
      <c r="Z107">
        <v>199308</v>
      </c>
      <c r="AA107">
        <v>121</v>
      </c>
      <c r="AB107" t="s">
        <v>1558</v>
      </c>
      <c r="AC107">
        <v>1013</v>
      </c>
      <c r="AD107" t="s">
        <v>1379</v>
      </c>
      <c r="AE107">
        <v>1</v>
      </c>
      <c r="AF107" t="s">
        <v>34807</v>
      </c>
      <c r="AG107">
        <v>21</v>
      </c>
      <c r="AH107" t="s">
        <v>40047</v>
      </c>
      <c r="AI107">
        <v>101</v>
      </c>
      <c r="AJ107" t="s">
        <v>36368</v>
      </c>
      <c r="AO107" t="s">
        <v>2236</v>
      </c>
      <c r="AP107" t="s">
        <v>2237</v>
      </c>
      <c r="AQ107">
        <v>0</v>
      </c>
      <c r="AR107" t="s">
        <v>1550</v>
      </c>
      <c r="AS107" t="s">
        <v>2238</v>
      </c>
      <c r="AV107">
        <v>55.650393110000003</v>
      </c>
      <c r="AW107">
        <v>12.52249014</v>
      </c>
      <c r="AX107" t="s">
        <v>1551</v>
      </c>
      <c r="AY107">
        <v>1084</v>
      </c>
      <c r="AZ107" t="s">
        <v>1387</v>
      </c>
    </row>
    <row r="108" spans="1:52" x14ac:dyDescent="0.25">
      <c r="A108">
        <v>101181</v>
      </c>
      <c r="B108" t="s">
        <v>2239</v>
      </c>
      <c r="C108">
        <v>2450</v>
      </c>
      <c r="D108" t="s">
        <v>36410</v>
      </c>
      <c r="E108" t="s">
        <v>2239</v>
      </c>
      <c r="F108">
        <v>17120247</v>
      </c>
      <c r="G108">
        <v>1001226777</v>
      </c>
      <c r="H108" t="s">
        <v>2240</v>
      </c>
      <c r="I108" t="s">
        <v>2241</v>
      </c>
      <c r="J108" t="s">
        <v>36445</v>
      </c>
      <c r="K108" s="39">
        <v>7060</v>
      </c>
      <c r="L108">
        <v>35</v>
      </c>
      <c r="P108" s="5">
        <v>44824</v>
      </c>
      <c r="Q108" t="s">
        <v>1557</v>
      </c>
      <c r="U108">
        <v>5</v>
      </c>
      <c r="V108" t="s">
        <v>1859</v>
      </c>
      <c r="W108">
        <v>1</v>
      </c>
      <c r="X108" t="s">
        <v>36371</v>
      </c>
      <c r="Y108">
        <v>9</v>
      </c>
      <c r="Z108">
        <v>199308</v>
      </c>
      <c r="AA108">
        <v>121</v>
      </c>
      <c r="AB108" t="s">
        <v>1558</v>
      </c>
      <c r="AC108">
        <v>1013</v>
      </c>
      <c r="AD108" t="s">
        <v>1379</v>
      </c>
      <c r="AE108">
        <v>1</v>
      </c>
      <c r="AF108" t="s">
        <v>34807</v>
      </c>
      <c r="AG108">
        <v>22</v>
      </c>
      <c r="AH108" t="s">
        <v>40058</v>
      </c>
      <c r="AI108">
        <v>101</v>
      </c>
      <c r="AJ108" t="s">
        <v>36368</v>
      </c>
      <c r="AO108" t="s">
        <v>2242</v>
      </c>
      <c r="AP108" t="s">
        <v>2243</v>
      </c>
      <c r="AQ108">
        <v>0</v>
      </c>
      <c r="AR108" t="s">
        <v>1550</v>
      </c>
      <c r="AS108" t="s">
        <v>36446</v>
      </c>
      <c r="AV108">
        <v>55.649477410000003</v>
      </c>
      <c r="AW108">
        <v>12.522661940000001</v>
      </c>
      <c r="AX108" t="s">
        <v>1551</v>
      </c>
      <c r="AY108">
        <v>1084</v>
      </c>
      <c r="AZ108" t="s">
        <v>1387</v>
      </c>
    </row>
    <row r="109" spans="1:52" x14ac:dyDescent="0.25">
      <c r="A109">
        <v>101182</v>
      </c>
      <c r="B109" t="s">
        <v>2244</v>
      </c>
      <c r="C109">
        <v>2100</v>
      </c>
      <c r="D109" t="s">
        <v>41434</v>
      </c>
      <c r="E109" t="s">
        <v>2245</v>
      </c>
      <c r="F109">
        <v>16071196</v>
      </c>
      <c r="G109">
        <v>1001028842</v>
      </c>
      <c r="H109" t="s">
        <v>2246</v>
      </c>
      <c r="I109" t="s">
        <v>2247</v>
      </c>
      <c r="J109" t="s">
        <v>36447</v>
      </c>
      <c r="K109" s="39">
        <v>6128</v>
      </c>
      <c r="L109">
        <v>5</v>
      </c>
      <c r="P109" s="5">
        <v>41584</v>
      </c>
      <c r="Q109" t="s">
        <v>1557</v>
      </c>
      <c r="T109" s="5">
        <v>40581</v>
      </c>
      <c r="U109">
        <v>5</v>
      </c>
      <c r="V109" t="s">
        <v>1859</v>
      </c>
      <c r="W109">
        <v>1</v>
      </c>
      <c r="X109" t="s">
        <v>36371</v>
      </c>
      <c r="Y109">
        <v>9</v>
      </c>
      <c r="Z109">
        <v>199108</v>
      </c>
      <c r="AA109">
        <v>121</v>
      </c>
      <c r="AB109" t="s">
        <v>1558</v>
      </c>
      <c r="AC109">
        <v>1013</v>
      </c>
      <c r="AD109" t="s">
        <v>1379</v>
      </c>
      <c r="AE109">
        <v>3</v>
      </c>
      <c r="AF109" t="s">
        <v>1601</v>
      </c>
      <c r="AG109">
        <v>22</v>
      </c>
      <c r="AH109" t="s">
        <v>40058</v>
      </c>
      <c r="AI109">
        <v>101</v>
      </c>
      <c r="AJ109" t="s">
        <v>36368</v>
      </c>
      <c r="AO109" t="s">
        <v>2248</v>
      </c>
      <c r="AP109" t="s">
        <v>2249</v>
      </c>
      <c r="AQ109">
        <v>0</v>
      </c>
      <c r="AR109" t="s">
        <v>1550</v>
      </c>
      <c r="AS109" t="s">
        <v>36448</v>
      </c>
      <c r="AV109">
        <v>55.707791462392599</v>
      </c>
      <c r="AW109">
        <v>12.5579980758639</v>
      </c>
      <c r="AX109" t="s">
        <v>1551</v>
      </c>
      <c r="AY109">
        <v>1084</v>
      </c>
      <c r="AZ109" t="s">
        <v>1387</v>
      </c>
    </row>
    <row r="110" spans="1:52" x14ac:dyDescent="0.25">
      <c r="A110">
        <v>101184</v>
      </c>
      <c r="B110" t="s">
        <v>34835</v>
      </c>
      <c r="C110">
        <v>2400</v>
      </c>
      <c r="D110" t="s">
        <v>36386</v>
      </c>
      <c r="E110" t="s">
        <v>34836</v>
      </c>
      <c r="F110">
        <v>17930931</v>
      </c>
      <c r="G110">
        <v>1001391786</v>
      </c>
      <c r="H110" t="s">
        <v>2250</v>
      </c>
      <c r="I110" t="s">
        <v>2251</v>
      </c>
      <c r="J110" t="s">
        <v>2252</v>
      </c>
      <c r="K110" s="39">
        <v>4948</v>
      </c>
      <c r="L110">
        <v>32</v>
      </c>
      <c r="P110" s="5">
        <v>43328</v>
      </c>
      <c r="Q110" t="s">
        <v>1557</v>
      </c>
      <c r="U110">
        <v>5</v>
      </c>
      <c r="V110" t="s">
        <v>1859</v>
      </c>
      <c r="W110">
        <v>1</v>
      </c>
      <c r="X110" t="s">
        <v>36371</v>
      </c>
      <c r="Y110">
        <v>9</v>
      </c>
      <c r="Z110">
        <v>199408</v>
      </c>
      <c r="AA110">
        <v>121</v>
      </c>
      <c r="AB110" t="s">
        <v>1558</v>
      </c>
      <c r="AC110">
        <v>1013</v>
      </c>
      <c r="AD110" t="s">
        <v>1379</v>
      </c>
      <c r="AE110">
        <v>1</v>
      </c>
      <c r="AF110" t="s">
        <v>34807</v>
      </c>
      <c r="AG110">
        <v>22</v>
      </c>
      <c r="AH110" t="s">
        <v>40058</v>
      </c>
      <c r="AI110">
        <v>101</v>
      </c>
      <c r="AJ110" t="s">
        <v>36368</v>
      </c>
      <c r="AO110" t="s">
        <v>2253</v>
      </c>
      <c r="AP110" t="s">
        <v>2254</v>
      </c>
      <c r="AQ110">
        <v>0</v>
      </c>
      <c r="AR110" t="s">
        <v>1550</v>
      </c>
      <c r="AS110" t="s">
        <v>2255</v>
      </c>
      <c r="AV110">
        <v>55.698545129999999</v>
      </c>
      <c r="AW110">
        <v>12.53068229</v>
      </c>
      <c r="AX110" t="s">
        <v>1551</v>
      </c>
      <c r="AY110">
        <v>1084</v>
      </c>
      <c r="AZ110" t="s">
        <v>1387</v>
      </c>
    </row>
    <row r="111" spans="1:52" x14ac:dyDescent="0.25">
      <c r="A111">
        <v>101185</v>
      </c>
      <c r="B111" t="s">
        <v>2256</v>
      </c>
      <c r="C111">
        <v>1616</v>
      </c>
      <c r="D111" t="s">
        <v>36367</v>
      </c>
      <c r="E111" t="s">
        <v>2257</v>
      </c>
      <c r="F111">
        <v>65857510</v>
      </c>
      <c r="G111">
        <v>1002218846</v>
      </c>
      <c r="H111" t="s">
        <v>2258</v>
      </c>
      <c r="I111" t="s">
        <v>2259</v>
      </c>
      <c r="J111" t="s">
        <v>2260</v>
      </c>
      <c r="K111" s="39">
        <v>6896</v>
      </c>
      <c r="L111" t="s">
        <v>2261</v>
      </c>
      <c r="P111" s="5">
        <v>43851</v>
      </c>
      <c r="Q111" t="s">
        <v>1557</v>
      </c>
      <c r="U111">
        <v>5</v>
      </c>
      <c r="V111" t="s">
        <v>1859</v>
      </c>
      <c r="W111">
        <v>1</v>
      </c>
      <c r="X111" t="s">
        <v>36371</v>
      </c>
      <c r="Y111">
        <v>10</v>
      </c>
      <c r="Z111">
        <v>198104</v>
      </c>
      <c r="AA111">
        <v>121</v>
      </c>
      <c r="AB111" t="s">
        <v>1558</v>
      </c>
      <c r="AC111">
        <v>1013</v>
      </c>
      <c r="AD111" t="s">
        <v>1379</v>
      </c>
      <c r="AE111">
        <v>1</v>
      </c>
      <c r="AF111" t="s">
        <v>34807</v>
      </c>
      <c r="AG111">
        <v>22</v>
      </c>
      <c r="AH111" t="s">
        <v>40058</v>
      </c>
      <c r="AI111">
        <v>101</v>
      </c>
      <c r="AJ111" t="s">
        <v>36368</v>
      </c>
      <c r="AK111">
        <v>1</v>
      </c>
      <c r="AL111" t="s">
        <v>2262</v>
      </c>
      <c r="AM111">
        <v>147032</v>
      </c>
      <c r="AO111" t="s">
        <v>2263</v>
      </c>
      <c r="AP111" t="s">
        <v>2264</v>
      </c>
      <c r="AQ111">
        <v>0</v>
      </c>
      <c r="AR111" t="s">
        <v>1550</v>
      </c>
      <c r="AS111" t="s">
        <v>2265</v>
      </c>
      <c r="AV111">
        <v>55.673737379999999</v>
      </c>
      <c r="AW111">
        <v>12.55694958</v>
      </c>
      <c r="AX111" t="s">
        <v>1551</v>
      </c>
      <c r="AY111">
        <v>1084</v>
      </c>
      <c r="AZ111" t="s">
        <v>1387</v>
      </c>
    </row>
    <row r="112" spans="1:52" x14ac:dyDescent="0.25">
      <c r="A112">
        <v>101188</v>
      </c>
      <c r="B112" t="s">
        <v>2266</v>
      </c>
      <c r="C112">
        <v>1610</v>
      </c>
      <c r="D112" t="s">
        <v>36367</v>
      </c>
      <c r="E112" t="s">
        <v>2267</v>
      </c>
      <c r="F112">
        <v>18592177</v>
      </c>
      <c r="G112">
        <v>1003491810</v>
      </c>
      <c r="H112" t="s">
        <v>2268</v>
      </c>
      <c r="I112" t="s">
        <v>2269</v>
      </c>
      <c r="J112" t="s">
        <v>2270</v>
      </c>
      <c r="K112" s="39">
        <v>2096</v>
      </c>
      <c r="L112" t="s">
        <v>2271</v>
      </c>
      <c r="P112" s="5">
        <v>43777</v>
      </c>
      <c r="Q112" t="s">
        <v>1557</v>
      </c>
      <c r="U112">
        <v>5</v>
      </c>
      <c r="V112" t="s">
        <v>1859</v>
      </c>
      <c r="W112">
        <v>1</v>
      </c>
      <c r="X112" t="s">
        <v>36371</v>
      </c>
      <c r="Y112">
        <v>9</v>
      </c>
      <c r="Z112">
        <v>199508</v>
      </c>
      <c r="AA112">
        <v>121</v>
      </c>
      <c r="AB112" t="s">
        <v>1558</v>
      </c>
      <c r="AC112">
        <v>1013</v>
      </c>
      <c r="AD112" t="s">
        <v>1379</v>
      </c>
      <c r="AE112">
        <v>1</v>
      </c>
      <c r="AF112" t="s">
        <v>34807</v>
      </c>
      <c r="AG112">
        <v>21</v>
      </c>
      <c r="AH112" t="s">
        <v>40047</v>
      </c>
      <c r="AI112">
        <v>101</v>
      </c>
      <c r="AJ112" t="s">
        <v>36368</v>
      </c>
      <c r="AK112">
        <v>1</v>
      </c>
      <c r="AL112" t="s">
        <v>2262</v>
      </c>
      <c r="AM112">
        <v>147047</v>
      </c>
      <c r="AO112" t="s">
        <v>2272</v>
      </c>
      <c r="AP112" t="s">
        <v>2273</v>
      </c>
      <c r="AQ112">
        <v>0</v>
      </c>
      <c r="AR112" t="s">
        <v>1550</v>
      </c>
      <c r="AS112" t="s">
        <v>2274</v>
      </c>
      <c r="AV112">
        <v>55.673466670000003</v>
      </c>
      <c r="AW112">
        <v>12.557741869999999</v>
      </c>
      <c r="AX112" t="s">
        <v>1551</v>
      </c>
      <c r="AY112">
        <v>1084</v>
      </c>
      <c r="AZ112" t="s">
        <v>1387</v>
      </c>
    </row>
    <row r="113" spans="1:52" x14ac:dyDescent="0.25">
      <c r="A113">
        <v>101189</v>
      </c>
      <c r="B113" t="s">
        <v>2275</v>
      </c>
      <c r="C113">
        <v>2400</v>
      </c>
      <c r="D113" t="s">
        <v>36386</v>
      </c>
      <c r="E113" t="s">
        <v>2276</v>
      </c>
      <c r="F113">
        <v>18959208</v>
      </c>
      <c r="G113">
        <v>1003621114</v>
      </c>
      <c r="H113" t="s">
        <v>2277</v>
      </c>
      <c r="I113" t="s">
        <v>2277</v>
      </c>
      <c r="J113" t="s">
        <v>2278</v>
      </c>
      <c r="K113" s="39">
        <v>8288</v>
      </c>
      <c r="L113">
        <v>16</v>
      </c>
      <c r="P113" s="5">
        <v>43777</v>
      </c>
      <c r="Q113" t="s">
        <v>1557</v>
      </c>
      <c r="U113">
        <v>5</v>
      </c>
      <c r="V113" t="s">
        <v>1859</v>
      </c>
      <c r="W113">
        <v>1</v>
      </c>
      <c r="X113" t="s">
        <v>36371</v>
      </c>
      <c r="Y113">
        <v>9</v>
      </c>
      <c r="Z113">
        <v>199608</v>
      </c>
      <c r="AA113">
        <v>121</v>
      </c>
      <c r="AB113" t="s">
        <v>1558</v>
      </c>
      <c r="AC113">
        <v>1013</v>
      </c>
      <c r="AD113" t="s">
        <v>1379</v>
      </c>
      <c r="AE113">
        <v>1</v>
      </c>
      <c r="AF113" t="s">
        <v>34807</v>
      </c>
      <c r="AG113">
        <v>21</v>
      </c>
      <c r="AH113" t="s">
        <v>40047</v>
      </c>
      <c r="AI113">
        <v>101</v>
      </c>
      <c r="AJ113" t="s">
        <v>36368</v>
      </c>
      <c r="AO113" t="s">
        <v>2279</v>
      </c>
      <c r="AP113" t="s">
        <v>2280</v>
      </c>
      <c r="AQ113">
        <v>0</v>
      </c>
      <c r="AR113" t="s">
        <v>1550</v>
      </c>
      <c r="AS113" t="s">
        <v>2281</v>
      </c>
      <c r="AV113">
        <v>55.700218849999999</v>
      </c>
      <c r="AW113">
        <v>12.53131563</v>
      </c>
      <c r="AX113" t="s">
        <v>1551</v>
      </c>
      <c r="AY113">
        <v>1084</v>
      </c>
      <c r="AZ113" t="s">
        <v>1387</v>
      </c>
    </row>
    <row r="114" spans="1:52" x14ac:dyDescent="0.25">
      <c r="A114">
        <v>101191</v>
      </c>
      <c r="B114" t="s">
        <v>36449</v>
      </c>
      <c r="C114">
        <v>1665</v>
      </c>
      <c r="D114" t="s">
        <v>36367</v>
      </c>
      <c r="E114" t="s">
        <v>40064</v>
      </c>
      <c r="F114">
        <v>19411400</v>
      </c>
      <c r="G114">
        <v>1003804818</v>
      </c>
      <c r="I114" t="s">
        <v>2282</v>
      </c>
      <c r="J114" t="s">
        <v>2283</v>
      </c>
      <c r="K114" s="39">
        <v>7924</v>
      </c>
      <c r="L114">
        <v>14</v>
      </c>
      <c r="P114" s="5">
        <v>43777</v>
      </c>
      <c r="Q114" t="s">
        <v>1557</v>
      </c>
      <c r="U114">
        <v>5</v>
      </c>
      <c r="V114" t="s">
        <v>1859</v>
      </c>
      <c r="W114">
        <v>1</v>
      </c>
      <c r="X114" t="s">
        <v>36371</v>
      </c>
      <c r="Y114">
        <v>10</v>
      </c>
      <c r="Z114">
        <v>199608</v>
      </c>
      <c r="AA114">
        <v>121</v>
      </c>
      <c r="AB114" t="s">
        <v>1558</v>
      </c>
      <c r="AC114">
        <v>1013</v>
      </c>
      <c r="AD114" t="s">
        <v>1379</v>
      </c>
      <c r="AE114">
        <v>1</v>
      </c>
      <c r="AF114" t="s">
        <v>34807</v>
      </c>
      <c r="AG114">
        <v>22</v>
      </c>
      <c r="AH114" t="s">
        <v>40058</v>
      </c>
      <c r="AI114">
        <v>101</v>
      </c>
      <c r="AJ114" t="s">
        <v>36368</v>
      </c>
      <c r="AO114" t="s">
        <v>2284</v>
      </c>
      <c r="AP114" t="s">
        <v>2285</v>
      </c>
      <c r="AQ114">
        <v>0</v>
      </c>
      <c r="AR114" t="s">
        <v>1550</v>
      </c>
      <c r="AS114" t="s">
        <v>2286</v>
      </c>
      <c r="AV114">
        <v>55.670587130000001</v>
      </c>
      <c r="AW114">
        <v>12.54839688</v>
      </c>
      <c r="AX114" t="s">
        <v>1551</v>
      </c>
      <c r="AY114">
        <v>1084</v>
      </c>
      <c r="AZ114" t="s">
        <v>1387</v>
      </c>
    </row>
    <row r="115" spans="1:52" x14ac:dyDescent="0.25">
      <c r="A115">
        <v>101192</v>
      </c>
      <c r="B115" t="s">
        <v>2287</v>
      </c>
      <c r="C115">
        <v>2400</v>
      </c>
      <c r="D115" t="s">
        <v>36386</v>
      </c>
      <c r="E115" t="s">
        <v>2287</v>
      </c>
      <c r="F115">
        <v>75206828</v>
      </c>
      <c r="G115">
        <v>1002452967</v>
      </c>
      <c r="H115" t="s">
        <v>2288</v>
      </c>
      <c r="I115" t="s">
        <v>2289</v>
      </c>
      <c r="J115" t="s">
        <v>2290</v>
      </c>
      <c r="K115" s="39">
        <v>8288</v>
      </c>
      <c r="L115">
        <v>9</v>
      </c>
      <c r="P115" s="5">
        <v>43789</v>
      </c>
      <c r="Q115" t="s">
        <v>1557</v>
      </c>
      <c r="R115">
        <v>101</v>
      </c>
      <c r="S115" t="s">
        <v>36368</v>
      </c>
      <c r="U115">
        <v>2</v>
      </c>
      <c r="V115" t="s">
        <v>1546</v>
      </c>
      <c r="W115">
        <v>8</v>
      </c>
      <c r="X115" t="s">
        <v>34837</v>
      </c>
      <c r="Z115">
        <v>199608</v>
      </c>
      <c r="AA115">
        <v>127</v>
      </c>
      <c r="AB115" t="s">
        <v>2291</v>
      </c>
      <c r="AC115">
        <v>1052</v>
      </c>
      <c r="AD115" t="s">
        <v>2291</v>
      </c>
      <c r="AE115">
        <v>2</v>
      </c>
      <c r="AF115" t="s">
        <v>34828</v>
      </c>
      <c r="AG115">
        <v>99</v>
      </c>
      <c r="AH115" t="s">
        <v>41429</v>
      </c>
      <c r="AI115">
        <v>101</v>
      </c>
      <c r="AJ115" t="s">
        <v>36368</v>
      </c>
      <c r="AO115" t="s">
        <v>2292</v>
      </c>
      <c r="AP115" t="s">
        <v>2293</v>
      </c>
      <c r="AQ115">
        <v>0</v>
      </c>
      <c r="AR115" t="s">
        <v>1550</v>
      </c>
      <c r="AS115" t="s">
        <v>2281</v>
      </c>
      <c r="AV115">
        <v>55.701133509999998</v>
      </c>
      <c r="AW115">
        <v>12.532766410000001</v>
      </c>
      <c r="AX115" t="s">
        <v>1551</v>
      </c>
      <c r="AY115">
        <v>1084</v>
      </c>
      <c r="AZ115" t="s">
        <v>1387</v>
      </c>
    </row>
    <row r="116" spans="1:52" x14ac:dyDescent="0.25">
      <c r="A116">
        <v>101194</v>
      </c>
      <c r="B116" t="s">
        <v>2294</v>
      </c>
      <c r="C116">
        <v>1300</v>
      </c>
      <c r="D116" t="s">
        <v>36372</v>
      </c>
      <c r="E116" t="s">
        <v>36450</v>
      </c>
      <c r="F116">
        <v>81246319</v>
      </c>
      <c r="G116">
        <v>1002617023</v>
      </c>
      <c r="H116" t="s">
        <v>2295</v>
      </c>
      <c r="I116" t="s">
        <v>2296</v>
      </c>
      <c r="J116" t="s">
        <v>2297</v>
      </c>
      <c r="K116" s="38" t="s">
        <v>2298</v>
      </c>
      <c r="L116">
        <v>12</v>
      </c>
      <c r="P116" s="5">
        <v>43587</v>
      </c>
      <c r="Q116" t="s">
        <v>1931</v>
      </c>
      <c r="R116">
        <v>101</v>
      </c>
      <c r="S116" t="s">
        <v>36368</v>
      </c>
      <c r="U116">
        <v>0</v>
      </c>
      <c r="V116" t="s">
        <v>2299</v>
      </c>
      <c r="W116">
        <v>8</v>
      </c>
      <c r="X116" t="s">
        <v>34837</v>
      </c>
      <c r="Z116">
        <v>199608</v>
      </c>
      <c r="AA116">
        <v>127</v>
      </c>
      <c r="AB116" t="s">
        <v>2291</v>
      </c>
      <c r="AC116">
        <v>1052</v>
      </c>
      <c r="AD116" t="s">
        <v>2291</v>
      </c>
      <c r="AE116">
        <v>2</v>
      </c>
      <c r="AF116" t="s">
        <v>34828</v>
      </c>
      <c r="AG116">
        <v>99</v>
      </c>
      <c r="AH116" t="s">
        <v>41429</v>
      </c>
      <c r="AI116">
        <v>101</v>
      </c>
      <c r="AJ116" t="s">
        <v>36368</v>
      </c>
      <c r="AO116" t="s">
        <v>2300</v>
      </c>
      <c r="AP116" t="s">
        <v>2301</v>
      </c>
      <c r="AQ116">
        <v>0</v>
      </c>
      <c r="AR116" t="s">
        <v>1550</v>
      </c>
      <c r="AS116" t="s">
        <v>2302</v>
      </c>
      <c r="AV116">
        <v>55.682670960000003</v>
      </c>
      <c r="AW116">
        <v>12.58449618</v>
      </c>
      <c r="AX116" t="s">
        <v>1551</v>
      </c>
      <c r="AY116">
        <v>1084</v>
      </c>
      <c r="AZ116" t="s">
        <v>1387</v>
      </c>
    </row>
    <row r="117" spans="1:52" x14ac:dyDescent="0.25">
      <c r="A117">
        <v>101195</v>
      </c>
      <c r="B117" t="s">
        <v>2303</v>
      </c>
      <c r="C117">
        <v>2400</v>
      </c>
      <c r="D117" t="s">
        <v>36386</v>
      </c>
      <c r="E117" t="s">
        <v>36451</v>
      </c>
      <c r="F117">
        <v>64942212</v>
      </c>
      <c r="G117">
        <v>1029936621</v>
      </c>
      <c r="H117" t="s">
        <v>2304</v>
      </c>
      <c r="I117" t="s">
        <v>2305</v>
      </c>
      <c r="J117" t="s">
        <v>2306</v>
      </c>
      <c r="K117" s="39">
        <v>1544</v>
      </c>
      <c r="L117">
        <v>72</v>
      </c>
      <c r="P117" s="5">
        <v>45687</v>
      </c>
      <c r="Q117" t="s">
        <v>1545</v>
      </c>
      <c r="R117">
        <v>101</v>
      </c>
      <c r="S117" t="s">
        <v>36368</v>
      </c>
      <c r="U117">
        <v>2</v>
      </c>
      <c r="V117" t="s">
        <v>1546</v>
      </c>
      <c r="W117">
        <v>8</v>
      </c>
      <c r="X117" t="s">
        <v>34837</v>
      </c>
      <c r="Z117">
        <v>199608</v>
      </c>
      <c r="AA117">
        <v>127</v>
      </c>
      <c r="AB117" t="s">
        <v>2291</v>
      </c>
      <c r="AC117">
        <v>1052</v>
      </c>
      <c r="AD117" t="s">
        <v>2291</v>
      </c>
      <c r="AE117">
        <v>2</v>
      </c>
      <c r="AF117" t="s">
        <v>34828</v>
      </c>
      <c r="AG117">
        <v>99</v>
      </c>
      <c r="AH117" t="s">
        <v>41429</v>
      </c>
      <c r="AI117">
        <v>101</v>
      </c>
      <c r="AJ117" t="s">
        <v>36368</v>
      </c>
      <c r="AO117" t="s">
        <v>2307</v>
      </c>
      <c r="AQ117">
        <v>0</v>
      </c>
      <c r="AR117" t="s">
        <v>1550</v>
      </c>
      <c r="AS117" t="s">
        <v>2308</v>
      </c>
      <c r="AV117">
        <v>55.722813420000001</v>
      </c>
      <c r="AW117">
        <v>12.5421709</v>
      </c>
      <c r="AX117" t="s">
        <v>1551</v>
      </c>
      <c r="AY117">
        <v>1084</v>
      </c>
      <c r="AZ117" t="s">
        <v>1387</v>
      </c>
    </row>
    <row r="118" spans="1:52" x14ac:dyDescent="0.25">
      <c r="A118">
        <v>101198</v>
      </c>
      <c r="B118" t="s">
        <v>2309</v>
      </c>
      <c r="C118">
        <v>1665</v>
      </c>
      <c r="D118" t="s">
        <v>36367</v>
      </c>
      <c r="E118" t="s">
        <v>36452</v>
      </c>
      <c r="F118">
        <v>15596104</v>
      </c>
      <c r="G118">
        <v>1000948430</v>
      </c>
      <c r="H118" t="s">
        <v>2310</v>
      </c>
      <c r="I118" t="s">
        <v>2311</v>
      </c>
      <c r="J118" t="s">
        <v>2312</v>
      </c>
      <c r="K118" s="39">
        <v>7924</v>
      </c>
      <c r="L118">
        <v>16</v>
      </c>
      <c r="P118" s="5">
        <v>43789</v>
      </c>
      <c r="Q118" t="s">
        <v>1903</v>
      </c>
      <c r="R118">
        <v>101</v>
      </c>
      <c r="S118" t="s">
        <v>36368</v>
      </c>
      <c r="U118">
        <v>2</v>
      </c>
      <c r="V118" t="s">
        <v>1546</v>
      </c>
      <c r="W118">
        <v>8</v>
      </c>
      <c r="X118" t="s">
        <v>34837</v>
      </c>
      <c r="Z118">
        <v>199201</v>
      </c>
      <c r="AA118">
        <v>127</v>
      </c>
      <c r="AB118" t="s">
        <v>2291</v>
      </c>
      <c r="AC118">
        <v>1052</v>
      </c>
      <c r="AD118" t="s">
        <v>2291</v>
      </c>
      <c r="AE118">
        <v>2</v>
      </c>
      <c r="AF118" t="s">
        <v>34828</v>
      </c>
      <c r="AG118">
        <v>99</v>
      </c>
      <c r="AH118" t="s">
        <v>41429</v>
      </c>
      <c r="AI118">
        <v>101</v>
      </c>
      <c r="AJ118" t="s">
        <v>36368</v>
      </c>
      <c r="AO118" t="s">
        <v>2313</v>
      </c>
      <c r="AP118" t="s">
        <v>2314</v>
      </c>
      <c r="AQ118">
        <v>0</v>
      </c>
      <c r="AR118" t="s">
        <v>1550</v>
      </c>
      <c r="AS118" t="s">
        <v>2286</v>
      </c>
      <c r="AV118">
        <v>55.670289689999997</v>
      </c>
      <c r="AW118">
        <v>12.54845282</v>
      </c>
      <c r="AX118" t="s">
        <v>1551</v>
      </c>
      <c r="AY118">
        <v>1084</v>
      </c>
      <c r="AZ118" t="s">
        <v>1387</v>
      </c>
    </row>
    <row r="119" spans="1:52" x14ac:dyDescent="0.25">
      <c r="A119">
        <v>101199</v>
      </c>
      <c r="B119" t="s">
        <v>2315</v>
      </c>
      <c r="C119">
        <v>2100</v>
      </c>
      <c r="D119" t="s">
        <v>41434</v>
      </c>
      <c r="E119" t="s">
        <v>2316</v>
      </c>
      <c r="I119" t="s">
        <v>2317</v>
      </c>
      <c r="J119" t="s">
        <v>34838</v>
      </c>
      <c r="K119" s="39">
        <v>2092</v>
      </c>
      <c r="L119">
        <v>7</v>
      </c>
      <c r="P119" s="5">
        <v>40863</v>
      </c>
      <c r="Q119" t="s">
        <v>1557</v>
      </c>
      <c r="T119" s="5">
        <v>40543</v>
      </c>
      <c r="U119">
        <v>6</v>
      </c>
      <c r="V119" t="s">
        <v>2318</v>
      </c>
      <c r="W119">
        <v>1</v>
      </c>
      <c r="X119" t="s">
        <v>36371</v>
      </c>
      <c r="Z119">
        <v>200901</v>
      </c>
      <c r="AA119">
        <v>126</v>
      </c>
      <c r="AB119" t="s">
        <v>1382</v>
      </c>
      <c r="AC119">
        <v>1015</v>
      </c>
      <c r="AD119" t="s">
        <v>1382</v>
      </c>
      <c r="AE119">
        <v>3</v>
      </c>
      <c r="AF119" t="s">
        <v>1601</v>
      </c>
      <c r="AG119">
        <v>99</v>
      </c>
      <c r="AH119" t="s">
        <v>41429</v>
      </c>
      <c r="AI119">
        <v>101</v>
      </c>
      <c r="AJ119" t="s">
        <v>36368</v>
      </c>
      <c r="AK119">
        <v>2</v>
      </c>
      <c r="AL119" t="s">
        <v>1618</v>
      </c>
      <c r="AM119">
        <v>280288</v>
      </c>
      <c r="AO119" t="s">
        <v>2319</v>
      </c>
      <c r="AP119" t="s">
        <v>2320</v>
      </c>
      <c r="AQ119">
        <v>0</v>
      </c>
      <c r="AR119" t="s">
        <v>1550</v>
      </c>
      <c r="AS119" t="s">
        <v>34839</v>
      </c>
      <c r="AV119">
        <v>55.704079689334399</v>
      </c>
      <c r="AW119" s="6" t="s">
        <v>2321</v>
      </c>
      <c r="AX119" t="s">
        <v>1551</v>
      </c>
      <c r="AY119">
        <v>1084</v>
      </c>
      <c r="AZ119" t="s">
        <v>1387</v>
      </c>
    </row>
    <row r="120" spans="1:52" x14ac:dyDescent="0.25">
      <c r="A120">
        <v>101200</v>
      </c>
      <c r="C120">
        <v>2300</v>
      </c>
      <c r="D120" t="s">
        <v>36402</v>
      </c>
      <c r="E120" t="s">
        <v>40065</v>
      </c>
      <c r="F120">
        <v>64942212</v>
      </c>
      <c r="H120" t="s">
        <v>2322</v>
      </c>
      <c r="I120" t="s">
        <v>1544</v>
      </c>
      <c r="J120" t="s">
        <v>2323</v>
      </c>
      <c r="K120" s="39">
        <v>3300</v>
      </c>
      <c r="L120">
        <v>37</v>
      </c>
      <c r="P120" s="5">
        <v>41052</v>
      </c>
      <c r="Q120" t="s">
        <v>1557</v>
      </c>
      <c r="R120">
        <v>101</v>
      </c>
      <c r="S120" t="s">
        <v>36368</v>
      </c>
      <c r="T120" s="5">
        <v>41030</v>
      </c>
      <c r="U120">
        <v>2</v>
      </c>
      <c r="V120" t="s">
        <v>1546</v>
      </c>
      <c r="W120">
        <v>1</v>
      </c>
      <c r="X120" t="s">
        <v>36371</v>
      </c>
      <c r="AA120">
        <v>932</v>
      </c>
      <c r="AB120" t="s">
        <v>40066</v>
      </c>
      <c r="AC120">
        <v>2021</v>
      </c>
      <c r="AD120" t="s">
        <v>40066</v>
      </c>
      <c r="AE120">
        <v>3</v>
      </c>
      <c r="AF120" t="s">
        <v>1601</v>
      </c>
      <c r="AG120">
        <v>10</v>
      </c>
      <c r="AH120" t="s">
        <v>40067</v>
      </c>
      <c r="AI120">
        <v>101</v>
      </c>
      <c r="AJ120" t="s">
        <v>36368</v>
      </c>
      <c r="AO120" t="s">
        <v>2324</v>
      </c>
      <c r="AP120" t="s">
        <v>1549</v>
      </c>
      <c r="AQ120">
        <v>0</v>
      </c>
      <c r="AR120" t="s">
        <v>1550</v>
      </c>
      <c r="AS120" t="s">
        <v>2325</v>
      </c>
      <c r="AX120" t="s">
        <v>1551</v>
      </c>
      <c r="AY120">
        <v>1084</v>
      </c>
      <c r="AZ120" t="s">
        <v>1387</v>
      </c>
    </row>
    <row r="121" spans="1:52" x14ac:dyDescent="0.25">
      <c r="A121">
        <v>101201</v>
      </c>
      <c r="B121" t="s">
        <v>2326</v>
      </c>
      <c r="C121">
        <v>2720</v>
      </c>
      <c r="D121" t="s">
        <v>36392</v>
      </c>
      <c r="E121" t="s">
        <v>40068</v>
      </c>
      <c r="F121">
        <v>64942212</v>
      </c>
      <c r="G121">
        <v>1018289101</v>
      </c>
      <c r="H121" t="s">
        <v>2327</v>
      </c>
      <c r="I121" t="s">
        <v>2328</v>
      </c>
      <c r="J121" t="s">
        <v>42215</v>
      </c>
      <c r="K121" s="39">
        <v>4320</v>
      </c>
      <c r="L121">
        <v>40</v>
      </c>
      <c r="P121" s="5">
        <v>43790</v>
      </c>
      <c r="Q121" t="s">
        <v>1557</v>
      </c>
      <c r="R121">
        <v>101</v>
      </c>
      <c r="S121" t="s">
        <v>36368</v>
      </c>
      <c r="U121">
        <v>2</v>
      </c>
      <c r="V121" t="s">
        <v>1546</v>
      </c>
      <c r="W121">
        <v>1</v>
      </c>
      <c r="X121" t="s">
        <v>36371</v>
      </c>
      <c r="Z121">
        <v>199401</v>
      </c>
      <c r="AA121">
        <v>932</v>
      </c>
      <c r="AB121" t="s">
        <v>40066</v>
      </c>
      <c r="AC121">
        <v>2021</v>
      </c>
      <c r="AD121" t="s">
        <v>40066</v>
      </c>
      <c r="AE121">
        <v>1</v>
      </c>
      <c r="AF121" t="s">
        <v>34807</v>
      </c>
      <c r="AG121">
        <v>10</v>
      </c>
      <c r="AH121" t="s">
        <v>40067</v>
      </c>
      <c r="AI121">
        <v>101</v>
      </c>
      <c r="AJ121" t="s">
        <v>36368</v>
      </c>
      <c r="AO121" t="s">
        <v>2329</v>
      </c>
      <c r="AQ121">
        <v>0</v>
      </c>
      <c r="AR121" t="s">
        <v>1550</v>
      </c>
      <c r="AS121" t="s">
        <v>42211</v>
      </c>
      <c r="AV121">
        <v>55.681919389999997</v>
      </c>
      <c r="AW121">
        <v>12.4874308</v>
      </c>
      <c r="AX121" t="s">
        <v>1551</v>
      </c>
      <c r="AY121">
        <v>1084</v>
      </c>
      <c r="AZ121" t="s">
        <v>1387</v>
      </c>
    </row>
    <row r="122" spans="1:52" x14ac:dyDescent="0.25">
      <c r="A122">
        <v>101202</v>
      </c>
      <c r="B122" t="s">
        <v>2330</v>
      </c>
      <c r="C122">
        <v>2500</v>
      </c>
      <c r="D122" t="s">
        <v>1815</v>
      </c>
      <c r="E122" t="s">
        <v>36453</v>
      </c>
      <c r="F122">
        <v>64942212</v>
      </c>
      <c r="G122">
        <v>1003256602</v>
      </c>
      <c r="H122" t="s">
        <v>2331</v>
      </c>
      <c r="I122" t="s">
        <v>2332</v>
      </c>
      <c r="J122" t="s">
        <v>36454</v>
      </c>
      <c r="K122" s="39">
        <v>2100</v>
      </c>
      <c r="L122">
        <v>3</v>
      </c>
      <c r="P122" s="5">
        <v>43790</v>
      </c>
      <c r="Q122" t="s">
        <v>1557</v>
      </c>
      <c r="R122">
        <v>101</v>
      </c>
      <c r="S122" t="s">
        <v>36368</v>
      </c>
      <c r="U122">
        <v>2</v>
      </c>
      <c r="V122" t="s">
        <v>1546</v>
      </c>
      <c r="W122">
        <v>1</v>
      </c>
      <c r="X122" t="s">
        <v>36371</v>
      </c>
      <c r="Z122">
        <v>199401</v>
      </c>
      <c r="AA122">
        <v>932</v>
      </c>
      <c r="AB122" t="s">
        <v>40066</v>
      </c>
      <c r="AC122">
        <v>2021</v>
      </c>
      <c r="AD122" t="s">
        <v>40066</v>
      </c>
      <c r="AE122">
        <v>2</v>
      </c>
      <c r="AF122" t="s">
        <v>34828</v>
      </c>
      <c r="AG122">
        <v>10</v>
      </c>
      <c r="AH122" t="s">
        <v>40067</v>
      </c>
      <c r="AI122">
        <v>101</v>
      </c>
      <c r="AJ122" t="s">
        <v>36368</v>
      </c>
      <c r="AO122" t="s">
        <v>2333</v>
      </c>
      <c r="AQ122">
        <v>0</v>
      </c>
      <c r="AR122" t="s">
        <v>1550</v>
      </c>
      <c r="AS122" t="s">
        <v>36455</v>
      </c>
      <c r="AV122">
        <v>55.660536960000002</v>
      </c>
      <c r="AW122">
        <v>12.517218290000001</v>
      </c>
      <c r="AX122" t="s">
        <v>1551</v>
      </c>
      <c r="AY122">
        <v>1084</v>
      </c>
      <c r="AZ122" t="s">
        <v>1387</v>
      </c>
    </row>
    <row r="123" spans="1:52" x14ac:dyDescent="0.25">
      <c r="A123">
        <v>101203</v>
      </c>
      <c r="C123">
        <v>2100</v>
      </c>
      <c r="D123" t="s">
        <v>41434</v>
      </c>
      <c r="E123" t="s">
        <v>36456</v>
      </c>
      <c r="H123" t="s">
        <v>2334</v>
      </c>
      <c r="I123" t="s">
        <v>2335</v>
      </c>
      <c r="J123" t="s">
        <v>2336</v>
      </c>
      <c r="K123" s="39">
        <v>7156</v>
      </c>
      <c r="L123">
        <v>5</v>
      </c>
      <c r="P123" s="5">
        <v>41583</v>
      </c>
      <c r="Q123" t="s">
        <v>1557</v>
      </c>
      <c r="R123">
        <v>101</v>
      </c>
      <c r="S123" t="s">
        <v>36368</v>
      </c>
      <c r="T123" s="5">
        <v>41030</v>
      </c>
      <c r="U123">
        <v>2</v>
      </c>
      <c r="V123" t="s">
        <v>1546</v>
      </c>
      <c r="W123">
        <v>1</v>
      </c>
      <c r="X123" t="s">
        <v>36371</v>
      </c>
      <c r="Z123">
        <v>199401</v>
      </c>
      <c r="AA123">
        <v>932</v>
      </c>
      <c r="AB123" t="s">
        <v>40066</v>
      </c>
      <c r="AC123">
        <v>2021</v>
      </c>
      <c r="AD123" t="s">
        <v>40066</v>
      </c>
      <c r="AE123">
        <v>3</v>
      </c>
      <c r="AF123" t="s">
        <v>1601</v>
      </c>
      <c r="AG123">
        <v>10</v>
      </c>
      <c r="AH123" t="s">
        <v>40067</v>
      </c>
      <c r="AI123">
        <v>101</v>
      </c>
      <c r="AJ123" t="s">
        <v>36368</v>
      </c>
      <c r="AO123" t="s">
        <v>2337</v>
      </c>
      <c r="AP123" t="s">
        <v>1549</v>
      </c>
      <c r="AQ123">
        <v>0</v>
      </c>
      <c r="AR123" t="s">
        <v>1550</v>
      </c>
      <c r="AS123" t="s">
        <v>2338</v>
      </c>
      <c r="AV123" s="6" t="s">
        <v>2339</v>
      </c>
      <c r="AW123" s="6" t="s">
        <v>2340</v>
      </c>
      <c r="AX123" t="s">
        <v>1551</v>
      </c>
      <c r="AY123">
        <v>1084</v>
      </c>
      <c r="AZ123" t="s">
        <v>1387</v>
      </c>
    </row>
    <row r="124" spans="1:52" x14ac:dyDescent="0.25">
      <c r="A124">
        <v>101204</v>
      </c>
      <c r="C124">
        <v>2300</v>
      </c>
      <c r="D124" t="s">
        <v>36402</v>
      </c>
      <c r="E124" t="s">
        <v>2341</v>
      </c>
      <c r="F124">
        <v>64942212</v>
      </c>
      <c r="G124">
        <v>1009133972</v>
      </c>
      <c r="H124" t="s">
        <v>2342</v>
      </c>
      <c r="I124" t="s">
        <v>2343</v>
      </c>
      <c r="J124" t="s">
        <v>34840</v>
      </c>
      <c r="K124" s="38" t="s">
        <v>2344</v>
      </c>
      <c r="L124">
        <v>49</v>
      </c>
      <c r="P124" s="5">
        <v>43790</v>
      </c>
      <c r="Q124" t="s">
        <v>2345</v>
      </c>
      <c r="R124">
        <v>101</v>
      </c>
      <c r="S124" t="s">
        <v>36368</v>
      </c>
      <c r="U124">
        <v>2</v>
      </c>
      <c r="V124" t="s">
        <v>1546</v>
      </c>
      <c r="W124">
        <v>1</v>
      </c>
      <c r="X124" t="s">
        <v>36371</v>
      </c>
      <c r="Z124">
        <v>199401</v>
      </c>
      <c r="AA124">
        <v>932</v>
      </c>
      <c r="AB124" t="s">
        <v>40066</v>
      </c>
      <c r="AC124">
        <v>2021</v>
      </c>
      <c r="AD124" t="s">
        <v>40066</v>
      </c>
      <c r="AE124">
        <v>2</v>
      </c>
      <c r="AF124" t="s">
        <v>34828</v>
      </c>
      <c r="AG124">
        <v>10</v>
      </c>
      <c r="AH124" t="s">
        <v>40067</v>
      </c>
      <c r="AI124">
        <v>101</v>
      </c>
      <c r="AJ124" t="s">
        <v>36368</v>
      </c>
      <c r="AO124" t="s">
        <v>2346</v>
      </c>
      <c r="AQ124">
        <v>0</v>
      </c>
      <c r="AR124" t="s">
        <v>1550</v>
      </c>
      <c r="AS124" t="s">
        <v>34841</v>
      </c>
      <c r="AV124">
        <v>55.662498419999999</v>
      </c>
      <c r="AW124">
        <v>12.594381309999999</v>
      </c>
      <c r="AX124" t="s">
        <v>1551</v>
      </c>
      <c r="AY124">
        <v>1084</v>
      </c>
      <c r="AZ124" t="s">
        <v>1387</v>
      </c>
    </row>
    <row r="125" spans="1:52" x14ac:dyDescent="0.25">
      <c r="A125">
        <v>101205</v>
      </c>
      <c r="B125" t="s">
        <v>2347</v>
      </c>
      <c r="C125">
        <v>2200</v>
      </c>
      <c r="D125" t="s">
        <v>36378</v>
      </c>
      <c r="E125" t="s">
        <v>2348</v>
      </c>
      <c r="F125">
        <v>39440636</v>
      </c>
      <c r="G125">
        <v>1023644734</v>
      </c>
      <c r="H125" t="s">
        <v>2349</v>
      </c>
      <c r="I125" t="s">
        <v>2350</v>
      </c>
      <c r="J125" t="s">
        <v>2351</v>
      </c>
      <c r="K125" s="39">
        <v>7936</v>
      </c>
      <c r="L125">
        <v>5</v>
      </c>
      <c r="P125" s="5">
        <v>45712</v>
      </c>
      <c r="Q125" t="s">
        <v>2352</v>
      </c>
      <c r="R125">
        <v>101</v>
      </c>
      <c r="S125" t="s">
        <v>36368</v>
      </c>
      <c r="U125">
        <v>1</v>
      </c>
      <c r="V125" t="s">
        <v>2147</v>
      </c>
      <c r="W125">
        <v>4</v>
      </c>
      <c r="X125" t="s">
        <v>2353</v>
      </c>
      <c r="Z125">
        <v>200406</v>
      </c>
      <c r="AA125">
        <v>934</v>
      </c>
      <c r="AB125" t="s">
        <v>2354</v>
      </c>
      <c r="AC125">
        <v>2023</v>
      </c>
      <c r="AD125" t="s">
        <v>2354</v>
      </c>
      <c r="AE125">
        <v>2</v>
      </c>
      <c r="AF125" t="s">
        <v>34828</v>
      </c>
      <c r="AG125">
        <v>7</v>
      </c>
      <c r="AH125" t="s">
        <v>2355</v>
      </c>
      <c r="AI125">
        <v>101</v>
      </c>
      <c r="AJ125" t="s">
        <v>36368</v>
      </c>
      <c r="AN125">
        <v>282127</v>
      </c>
      <c r="AO125" t="s">
        <v>2356</v>
      </c>
      <c r="AP125" t="s">
        <v>2357</v>
      </c>
      <c r="AQ125">
        <v>2</v>
      </c>
      <c r="AR125" t="s">
        <v>2358</v>
      </c>
      <c r="AS125" t="s">
        <v>2359</v>
      </c>
      <c r="AV125">
        <v>55.703212450000002</v>
      </c>
      <c r="AW125">
        <v>12.549405650000001</v>
      </c>
      <c r="AX125" t="s">
        <v>1551</v>
      </c>
      <c r="AY125">
        <v>1084</v>
      </c>
      <c r="AZ125" t="s">
        <v>1387</v>
      </c>
    </row>
    <row r="126" spans="1:52" x14ac:dyDescent="0.25">
      <c r="A126">
        <v>101206</v>
      </c>
      <c r="B126" t="s">
        <v>36457</v>
      </c>
      <c r="C126">
        <v>2200</v>
      </c>
      <c r="D126" t="s">
        <v>36378</v>
      </c>
      <c r="E126" t="s">
        <v>36457</v>
      </c>
      <c r="F126">
        <v>64942212</v>
      </c>
      <c r="G126">
        <v>1003251557</v>
      </c>
      <c r="H126" t="s">
        <v>2360</v>
      </c>
      <c r="I126" t="s">
        <v>2361</v>
      </c>
      <c r="J126" t="s">
        <v>2362</v>
      </c>
      <c r="K126" s="39">
        <v>3920</v>
      </c>
      <c r="L126">
        <v>30</v>
      </c>
      <c r="P126" s="5">
        <v>43822</v>
      </c>
      <c r="Q126" t="s">
        <v>1557</v>
      </c>
      <c r="R126">
        <v>101</v>
      </c>
      <c r="S126" t="s">
        <v>36368</v>
      </c>
      <c r="T126" s="5">
        <v>43830</v>
      </c>
      <c r="U126">
        <v>2</v>
      </c>
      <c r="V126" t="s">
        <v>1546</v>
      </c>
      <c r="W126">
        <v>1</v>
      </c>
      <c r="X126" t="s">
        <v>36371</v>
      </c>
      <c r="Z126">
        <v>200409</v>
      </c>
      <c r="AA126">
        <v>933</v>
      </c>
      <c r="AB126" t="s">
        <v>2363</v>
      </c>
      <c r="AC126">
        <v>2024</v>
      </c>
      <c r="AD126" t="s">
        <v>2363</v>
      </c>
      <c r="AE126">
        <v>3</v>
      </c>
      <c r="AF126" t="s">
        <v>1601</v>
      </c>
      <c r="AG126">
        <v>7</v>
      </c>
      <c r="AH126" t="s">
        <v>2355</v>
      </c>
      <c r="AI126">
        <v>101</v>
      </c>
      <c r="AJ126" t="s">
        <v>36368</v>
      </c>
      <c r="AO126" t="s">
        <v>2364</v>
      </c>
      <c r="AP126" t="s">
        <v>2365</v>
      </c>
      <c r="AQ126">
        <v>0</v>
      </c>
      <c r="AR126" t="s">
        <v>1550</v>
      </c>
      <c r="AS126" t="s">
        <v>2366</v>
      </c>
      <c r="AV126">
        <v>55.686010930000002</v>
      </c>
      <c r="AW126">
        <v>12.55642173</v>
      </c>
      <c r="AX126" t="s">
        <v>1551</v>
      </c>
      <c r="AY126">
        <v>1084</v>
      </c>
      <c r="AZ126" t="s">
        <v>1387</v>
      </c>
    </row>
    <row r="127" spans="1:52" x14ac:dyDescent="0.25">
      <c r="A127">
        <v>101210</v>
      </c>
      <c r="B127" t="s">
        <v>2367</v>
      </c>
      <c r="C127">
        <v>1310</v>
      </c>
      <c r="D127" t="s">
        <v>36372</v>
      </c>
      <c r="E127" t="s">
        <v>36458</v>
      </c>
      <c r="F127">
        <v>64942212</v>
      </c>
      <c r="G127">
        <v>1003254568</v>
      </c>
      <c r="H127" t="s">
        <v>2368</v>
      </c>
      <c r="I127" t="s">
        <v>2369</v>
      </c>
      <c r="J127" t="s">
        <v>2370</v>
      </c>
      <c r="K127" s="39">
        <v>1916</v>
      </c>
      <c r="L127">
        <v>39</v>
      </c>
      <c r="N127">
        <v>4</v>
      </c>
      <c r="P127" s="5">
        <v>43006</v>
      </c>
      <c r="Q127" t="s">
        <v>1557</v>
      </c>
      <c r="R127">
        <v>101</v>
      </c>
      <c r="S127" t="s">
        <v>36368</v>
      </c>
      <c r="T127" s="5">
        <v>42979</v>
      </c>
      <c r="U127">
        <v>2</v>
      </c>
      <c r="V127" t="s">
        <v>1546</v>
      </c>
      <c r="W127">
        <v>1</v>
      </c>
      <c r="X127" t="s">
        <v>36371</v>
      </c>
      <c r="Z127">
        <v>194210</v>
      </c>
      <c r="AA127">
        <v>941</v>
      </c>
      <c r="AB127" t="s">
        <v>2371</v>
      </c>
      <c r="AC127">
        <v>2031</v>
      </c>
      <c r="AD127" t="s">
        <v>2371</v>
      </c>
      <c r="AE127">
        <v>3</v>
      </c>
      <c r="AF127" t="s">
        <v>1601</v>
      </c>
      <c r="AG127">
        <v>24</v>
      </c>
      <c r="AH127" t="s">
        <v>2372</v>
      </c>
      <c r="AI127">
        <v>101</v>
      </c>
      <c r="AJ127" t="s">
        <v>36368</v>
      </c>
      <c r="AO127" t="s">
        <v>2373</v>
      </c>
      <c r="AP127" t="s">
        <v>2374</v>
      </c>
      <c r="AQ127">
        <v>0</v>
      </c>
      <c r="AR127" t="s">
        <v>1550</v>
      </c>
      <c r="AS127" t="s">
        <v>2375</v>
      </c>
      <c r="AV127" s="6" t="s">
        <v>2376</v>
      </c>
      <c r="AW127" s="6" t="s">
        <v>2377</v>
      </c>
      <c r="AX127" t="s">
        <v>1551</v>
      </c>
      <c r="AY127">
        <v>1084</v>
      </c>
      <c r="AZ127" t="s">
        <v>1387</v>
      </c>
    </row>
    <row r="128" spans="1:52" x14ac:dyDescent="0.25">
      <c r="A128">
        <v>101211</v>
      </c>
      <c r="B128" t="s">
        <v>2378</v>
      </c>
      <c r="C128">
        <v>2400</v>
      </c>
      <c r="D128" t="s">
        <v>36386</v>
      </c>
      <c r="E128" t="s">
        <v>36459</v>
      </c>
      <c r="F128">
        <v>64942212</v>
      </c>
      <c r="H128" t="s">
        <v>2379</v>
      </c>
      <c r="I128" t="s">
        <v>2380</v>
      </c>
      <c r="J128" t="s">
        <v>2381</v>
      </c>
      <c r="K128" s="39">
        <v>3060</v>
      </c>
      <c r="L128">
        <v>15</v>
      </c>
      <c r="P128" s="5">
        <v>43426</v>
      </c>
      <c r="Q128" t="s">
        <v>1557</v>
      </c>
      <c r="R128">
        <v>101</v>
      </c>
      <c r="S128" t="s">
        <v>36368</v>
      </c>
      <c r="T128" s="5">
        <v>43405</v>
      </c>
      <c r="U128">
        <v>2</v>
      </c>
      <c r="V128" t="s">
        <v>1546</v>
      </c>
      <c r="W128">
        <v>1</v>
      </c>
      <c r="X128" t="s">
        <v>36371</v>
      </c>
      <c r="Z128">
        <v>194210</v>
      </c>
      <c r="AA128">
        <v>125</v>
      </c>
      <c r="AB128" t="s">
        <v>2372</v>
      </c>
      <c r="AC128">
        <v>1014</v>
      </c>
      <c r="AD128" t="s">
        <v>1381</v>
      </c>
      <c r="AE128">
        <v>3</v>
      </c>
      <c r="AF128" t="s">
        <v>1601</v>
      </c>
      <c r="AG128">
        <v>24</v>
      </c>
      <c r="AH128" t="s">
        <v>2372</v>
      </c>
      <c r="AI128">
        <v>101</v>
      </c>
      <c r="AJ128" t="s">
        <v>36368</v>
      </c>
      <c r="AK128">
        <v>2</v>
      </c>
      <c r="AL128" t="s">
        <v>1618</v>
      </c>
      <c r="AM128">
        <v>101217</v>
      </c>
      <c r="AO128" t="s">
        <v>2382</v>
      </c>
      <c r="AP128" t="s">
        <v>2374</v>
      </c>
      <c r="AQ128">
        <v>0</v>
      </c>
      <c r="AR128" t="s">
        <v>1550</v>
      </c>
      <c r="AS128" t="s">
        <v>2383</v>
      </c>
      <c r="AX128" t="s">
        <v>1551</v>
      </c>
      <c r="AY128">
        <v>1084</v>
      </c>
      <c r="AZ128" t="s">
        <v>1387</v>
      </c>
    </row>
    <row r="129" spans="1:52" x14ac:dyDescent="0.25">
      <c r="A129">
        <v>101212</v>
      </c>
      <c r="B129" t="s">
        <v>2384</v>
      </c>
      <c r="C129">
        <v>1760</v>
      </c>
      <c r="D129" t="s">
        <v>36367</v>
      </c>
      <c r="E129" t="s">
        <v>36460</v>
      </c>
      <c r="F129">
        <v>64942212</v>
      </c>
      <c r="G129">
        <v>1017180874</v>
      </c>
      <c r="H129" t="s">
        <v>2385</v>
      </c>
      <c r="I129" t="s">
        <v>2386</v>
      </c>
      <c r="J129" t="s">
        <v>2387</v>
      </c>
      <c r="K129" s="39">
        <v>5100</v>
      </c>
      <c r="L129">
        <v>35</v>
      </c>
      <c r="P129" s="5">
        <v>43511</v>
      </c>
      <c r="Q129" t="s">
        <v>1557</v>
      </c>
      <c r="R129">
        <v>101</v>
      </c>
      <c r="S129" t="s">
        <v>36368</v>
      </c>
      <c r="U129">
        <v>2</v>
      </c>
      <c r="V129" t="s">
        <v>1546</v>
      </c>
      <c r="W129">
        <v>1</v>
      </c>
      <c r="X129" t="s">
        <v>36371</v>
      </c>
      <c r="Z129">
        <v>194210</v>
      </c>
      <c r="AA129">
        <v>125</v>
      </c>
      <c r="AB129" t="s">
        <v>2372</v>
      </c>
      <c r="AC129">
        <v>1014</v>
      </c>
      <c r="AD129" t="s">
        <v>1381</v>
      </c>
      <c r="AE129">
        <v>1</v>
      </c>
      <c r="AF129" t="s">
        <v>34807</v>
      </c>
      <c r="AG129">
        <v>24</v>
      </c>
      <c r="AH129" t="s">
        <v>2372</v>
      </c>
      <c r="AI129">
        <v>101</v>
      </c>
      <c r="AJ129" t="s">
        <v>36368</v>
      </c>
      <c r="AO129" t="s">
        <v>2388</v>
      </c>
      <c r="AP129" t="s">
        <v>2374</v>
      </c>
      <c r="AQ129">
        <v>0</v>
      </c>
      <c r="AR129" t="s">
        <v>1550</v>
      </c>
      <c r="AS129" t="s">
        <v>2389</v>
      </c>
      <c r="AV129">
        <v>55.666026209999998</v>
      </c>
      <c r="AW129">
        <v>12.540841540000001</v>
      </c>
      <c r="AX129" t="s">
        <v>1551</v>
      </c>
      <c r="AY129">
        <v>1084</v>
      </c>
      <c r="AZ129" t="s">
        <v>1387</v>
      </c>
    </row>
    <row r="130" spans="1:52" x14ac:dyDescent="0.25">
      <c r="A130">
        <v>101213</v>
      </c>
      <c r="B130" t="s">
        <v>36461</v>
      </c>
      <c r="C130">
        <v>2400</v>
      </c>
      <c r="D130" t="s">
        <v>36386</v>
      </c>
      <c r="E130" t="s">
        <v>36462</v>
      </c>
      <c r="F130">
        <v>64942212</v>
      </c>
      <c r="G130">
        <v>1003251016</v>
      </c>
      <c r="H130" t="s">
        <v>2390</v>
      </c>
      <c r="I130" t="s">
        <v>2391</v>
      </c>
      <c r="J130" t="s">
        <v>2392</v>
      </c>
      <c r="K130" s="39">
        <v>3060</v>
      </c>
      <c r="L130">
        <v>30</v>
      </c>
      <c r="P130" s="5">
        <v>44999</v>
      </c>
      <c r="Q130" t="s">
        <v>1557</v>
      </c>
      <c r="R130">
        <v>101</v>
      </c>
      <c r="S130" t="s">
        <v>36368</v>
      </c>
      <c r="U130">
        <v>2</v>
      </c>
      <c r="V130" t="s">
        <v>1546</v>
      </c>
      <c r="W130">
        <v>1</v>
      </c>
      <c r="X130" t="s">
        <v>36371</v>
      </c>
      <c r="Z130">
        <v>194210</v>
      </c>
      <c r="AA130">
        <v>125</v>
      </c>
      <c r="AB130" t="s">
        <v>2372</v>
      </c>
      <c r="AC130">
        <v>1014</v>
      </c>
      <c r="AD130" t="s">
        <v>1381</v>
      </c>
      <c r="AE130">
        <v>1</v>
      </c>
      <c r="AF130" t="s">
        <v>34807</v>
      </c>
      <c r="AG130">
        <v>24</v>
      </c>
      <c r="AH130" t="s">
        <v>2372</v>
      </c>
      <c r="AI130">
        <v>101</v>
      </c>
      <c r="AJ130" t="s">
        <v>36368</v>
      </c>
      <c r="AO130" t="s">
        <v>2393</v>
      </c>
      <c r="AP130" t="s">
        <v>2374</v>
      </c>
      <c r="AQ130">
        <v>0</v>
      </c>
      <c r="AR130" t="s">
        <v>1550</v>
      </c>
      <c r="AS130" t="s">
        <v>2383</v>
      </c>
      <c r="AV130">
        <v>55.7103599</v>
      </c>
      <c r="AW130">
        <v>12.53136787</v>
      </c>
      <c r="AX130" t="s">
        <v>1551</v>
      </c>
      <c r="AY130">
        <v>1084</v>
      </c>
      <c r="AZ130" t="s">
        <v>1387</v>
      </c>
    </row>
    <row r="131" spans="1:52" x14ac:dyDescent="0.25">
      <c r="A131">
        <v>101214</v>
      </c>
      <c r="B131" t="s">
        <v>36463</v>
      </c>
      <c r="C131">
        <v>2200</v>
      </c>
      <c r="D131" t="s">
        <v>36378</v>
      </c>
      <c r="E131" t="s">
        <v>36464</v>
      </c>
      <c r="F131">
        <v>64942212</v>
      </c>
      <c r="G131">
        <v>1003253445</v>
      </c>
      <c r="H131" t="s">
        <v>2394</v>
      </c>
      <c r="I131" t="s">
        <v>2395</v>
      </c>
      <c r="J131" t="s">
        <v>2396</v>
      </c>
      <c r="K131" s="39">
        <v>3564</v>
      </c>
      <c r="L131">
        <v>44</v>
      </c>
      <c r="P131" s="5">
        <v>45182</v>
      </c>
      <c r="Q131" t="s">
        <v>1819</v>
      </c>
      <c r="R131">
        <v>101</v>
      </c>
      <c r="S131" t="s">
        <v>36368</v>
      </c>
      <c r="U131">
        <v>2</v>
      </c>
      <c r="V131" t="s">
        <v>1546</v>
      </c>
      <c r="W131">
        <v>1</v>
      </c>
      <c r="X131" t="s">
        <v>36371</v>
      </c>
      <c r="Y131">
        <v>10</v>
      </c>
      <c r="Z131">
        <v>194210</v>
      </c>
      <c r="AA131">
        <v>125</v>
      </c>
      <c r="AB131" t="s">
        <v>2372</v>
      </c>
      <c r="AC131">
        <v>1014</v>
      </c>
      <c r="AD131" t="s">
        <v>1381</v>
      </c>
      <c r="AE131">
        <v>1</v>
      </c>
      <c r="AF131" t="s">
        <v>34807</v>
      </c>
      <c r="AG131">
        <v>21</v>
      </c>
      <c r="AH131" t="s">
        <v>40047</v>
      </c>
      <c r="AI131">
        <v>101</v>
      </c>
      <c r="AJ131" t="s">
        <v>36368</v>
      </c>
      <c r="AO131" t="s">
        <v>2397</v>
      </c>
      <c r="AP131" t="s">
        <v>2398</v>
      </c>
      <c r="AQ131">
        <v>0</v>
      </c>
      <c r="AR131" t="s">
        <v>1550</v>
      </c>
      <c r="AS131" t="s">
        <v>2399</v>
      </c>
      <c r="AV131">
        <v>55.68654583</v>
      </c>
      <c r="AW131">
        <v>12.551302700000001</v>
      </c>
      <c r="AX131" t="s">
        <v>1551</v>
      </c>
      <c r="AY131">
        <v>1084</v>
      </c>
      <c r="AZ131" t="s">
        <v>1387</v>
      </c>
    </row>
    <row r="132" spans="1:52" x14ac:dyDescent="0.25">
      <c r="A132">
        <v>101215</v>
      </c>
      <c r="B132" t="s">
        <v>2400</v>
      </c>
      <c r="C132">
        <v>2400</v>
      </c>
      <c r="D132" t="s">
        <v>36386</v>
      </c>
      <c r="E132" t="s">
        <v>36465</v>
      </c>
      <c r="F132">
        <v>64942212</v>
      </c>
      <c r="G132">
        <v>1018673068</v>
      </c>
      <c r="H132" t="s">
        <v>2401</v>
      </c>
      <c r="I132" t="s">
        <v>2391</v>
      </c>
      <c r="J132" t="s">
        <v>2402</v>
      </c>
      <c r="K132" s="39">
        <v>3060</v>
      </c>
      <c r="L132" t="s">
        <v>2403</v>
      </c>
      <c r="P132" s="5">
        <v>44887</v>
      </c>
      <c r="Q132" t="s">
        <v>1557</v>
      </c>
      <c r="R132">
        <v>101</v>
      </c>
      <c r="S132" t="s">
        <v>36368</v>
      </c>
      <c r="T132" s="5">
        <v>44887</v>
      </c>
      <c r="U132">
        <v>2</v>
      </c>
      <c r="V132" t="s">
        <v>1546</v>
      </c>
      <c r="W132">
        <v>1</v>
      </c>
      <c r="X132" t="s">
        <v>36371</v>
      </c>
      <c r="Z132">
        <v>194210</v>
      </c>
      <c r="AA132">
        <v>125</v>
      </c>
      <c r="AB132" t="s">
        <v>2372</v>
      </c>
      <c r="AC132">
        <v>1014</v>
      </c>
      <c r="AD132" t="s">
        <v>1381</v>
      </c>
      <c r="AE132">
        <v>3</v>
      </c>
      <c r="AF132" t="s">
        <v>1601</v>
      </c>
      <c r="AG132">
        <v>24</v>
      </c>
      <c r="AH132" t="s">
        <v>2372</v>
      </c>
      <c r="AI132">
        <v>101</v>
      </c>
      <c r="AJ132" t="s">
        <v>36368</v>
      </c>
      <c r="AO132" t="s">
        <v>2404</v>
      </c>
      <c r="AP132" t="s">
        <v>2405</v>
      </c>
      <c r="AQ132">
        <v>0</v>
      </c>
      <c r="AR132" t="s">
        <v>1550</v>
      </c>
      <c r="AS132" t="s">
        <v>2383</v>
      </c>
      <c r="AX132" t="s">
        <v>1551</v>
      </c>
      <c r="AY132">
        <v>1084</v>
      </c>
      <c r="AZ132" t="s">
        <v>1387</v>
      </c>
    </row>
    <row r="133" spans="1:52" x14ac:dyDescent="0.25">
      <c r="A133">
        <v>101216</v>
      </c>
      <c r="B133" t="s">
        <v>2406</v>
      </c>
      <c r="C133">
        <v>2100</v>
      </c>
      <c r="D133" t="s">
        <v>41434</v>
      </c>
      <c r="E133" t="s">
        <v>2406</v>
      </c>
      <c r="F133">
        <v>64942212</v>
      </c>
      <c r="G133">
        <v>1003253792</v>
      </c>
      <c r="H133" t="s">
        <v>2407</v>
      </c>
      <c r="I133" t="s">
        <v>2408</v>
      </c>
      <c r="J133" t="s">
        <v>34842</v>
      </c>
      <c r="K133" s="39">
        <v>5952</v>
      </c>
      <c r="L133">
        <v>35</v>
      </c>
      <c r="P133" s="5">
        <v>43006</v>
      </c>
      <c r="Q133" t="s">
        <v>1557</v>
      </c>
      <c r="R133">
        <v>101</v>
      </c>
      <c r="S133" t="s">
        <v>36368</v>
      </c>
      <c r="T133" s="5">
        <v>42948</v>
      </c>
      <c r="U133">
        <v>2</v>
      </c>
      <c r="V133" t="s">
        <v>1546</v>
      </c>
      <c r="W133">
        <v>1</v>
      </c>
      <c r="X133" t="s">
        <v>36371</v>
      </c>
      <c r="Y133">
        <v>9</v>
      </c>
      <c r="Z133">
        <v>194210</v>
      </c>
      <c r="AA133">
        <v>126</v>
      </c>
      <c r="AB133" t="s">
        <v>1382</v>
      </c>
      <c r="AC133">
        <v>1015</v>
      </c>
      <c r="AD133" t="s">
        <v>1382</v>
      </c>
      <c r="AE133">
        <v>3</v>
      </c>
      <c r="AF133" t="s">
        <v>1601</v>
      </c>
      <c r="AG133">
        <v>24</v>
      </c>
      <c r="AH133" t="s">
        <v>2372</v>
      </c>
      <c r="AI133">
        <v>101</v>
      </c>
      <c r="AJ133" t="s">
        <v>36368</v>
      </c>
      <c r="AO133" t="s">
        <v>2409</v>
      </c>
      <c r="AP133" t="s">
        <v>2410</v>
      </c>
      <c r="AQ133">
        <v>0</v>
      </c>
      <c r="AR133" t="s">
        <v>1550</v>
      </c>
      <c r="AS133" t="s">
        <v>34843</v>
      </c>
      <c r="AV133">
        <v>55.702027108040603</v>
      </c>
      <c r="AW133">
        <v>12.5857359146557</v>
      </c>
      <c r="AX133" t="s">
        <v>1551</v>
      </c>
      <c r="AY133">
        <v>1084</v>
      </c>
      <c r="AZ133" t="s">
        <v>1387</v>
      </c>
    </row>
    <row r="134" spans="1:52" x14ac:dyDescent="0.25">
      <c r="A134">
        <v>101217</v>
      </c>
      <c r="B134" t="s">
        <v>2411</v>
      </c>
      <c r="C134">
        <v>1303</v>
      </c>
      <c r="D134" t="s">
        <v>36372</v>
      </c>
      <c r="E134" t="s">
        <v>36466</v>
      </c>
      <c r="F134">
        <v>64942212</v>
      </c>
      <c r="G134">
        <v>1017184640</v>
      </c>
      <c r="H134" t="s">
        <v>2412</v>
      </c>
      <c r="I134" t="s">
        <v>2413</v>
      </c>
      <c r="J134" t="s">
        <v>2414</v>
      </c>
      <c r="K134" s="39">
        <v>2900</v>
      </c>
      <c r="L134">
        <v>4</v>
      </c>
      <c r="P134" s="5">
        <v>43511</v>
      </c>
      <c r="Q134" t="s">
        <v>1557</v>
      </c>
      <c r="R134">
        <v>101</v>
      </c>
      <c r="S134" t="s">
        <v>36368</v>
      </c>
      <c r="U134">
        <v>2</v>
      </c>
      <c r="V134" t="s">
        <v>1546</v>
      </c>
      <c r="W134">
        <v>1</v>
      </c>
      <c r="X134" t="s">
        <v>36371</v>
      </c>
      <c r="Z134">
        <v>194210</v>
      </c>
      <c r="AA134">
        <v>125</v>
      </c>
      <c r="AB134" t="s">
        <v>2372</v>
      </c>
      <c r="AC134">
        <v>1014</v>
      </c>
      <c r="AD134" t="s">
        <v>1381</v>
      </c>
      <c r="AE134">
        <v>1</v>
      </c>
      <c r="AF134" t="s">
        <v>34807</v>
      </c>
      <c r="AG134">
        <v>24</v>
      </c>
      <c r="AH134" t="s">
        <v>2372</v>
      </c>
      <c r="AI134">
        <v>101</v>
      </c>
      <c r="AJ134" t="s">
        <v>36368</v>
      </c>
      <c r="AO134" t="s">
        <v>2415</v>
      </c>
      <c r="AP134" t="s">
        <v>2374</v>
      </c>
      <c r="AQ134">
        <v>0</v>
      </c>
      <c r="AR134" t="s">
        <v>1550</v>
      </c>
      <c r="AS134" t="s">
        <v>2416</v>
      </c>
      <c r="AV134">
        <v>55.686106170000002</v>
      </c>
      <c r="AW134">
        <v>12.58826056</v>
      </c>
      <c r="AX134" t="s">
        <v>1551</v>
      </c>
      <c r="AY134">
        <v>1084</v>
      </c>
      <c r="AZ134" t="s">
        <v>1387</v>
      </c>
    </row>
    <row r="135" spans="1:52" x14ac:dyDescent="0.25">
      <c r="A135">
        <v>101218</v>
      </c>
      <c r="B135" t="s">
        <v>2417</v>
      </c>
      <c r="C135">
        <v>2400</v>
      </c>
      <c r="D135" t="s">
        <v>36386</v>
      </c>
      <c r="E135" t="s">
        <v>40069</v>
      </c>
      <c r="F135">
        <v>64942212</v>
      </c>
      <c r="G135">
        <v>1018673068</v>
      </c>
      <c r="H135" t="s">
        <v>2394</v>
      </c>
      <c r="I135" t="s">
        <v>2418</v>
      </c>
      <c r="J135" t="s">
        <v>2392</v>
      </c>
      <c r="K135" s="39">
        <v>3060</v>
      </c>
      <c r="L135">
        <v>30</v>
      </c>
      <c r="P135" s="5">
        <v>44880</v>
      </c>
      <c r="Q135" t="s">
        <v>1557</v>
      </c>
      <c r="R135">
        <v>101</v>
      </c>
      <c r="S135" t="s">
        <v>36368</v>
      </c>
      <c r="U135">
        <v>2</v>
      </c>
      <c r="V135" t="s">
        <v>1546</v>
      </c>
      <c r="W135">
        <v>1</v>
      </c>
      <c r="X135" t="s">
        <v>36371</v>
      </c>
      <c r="Y135">
        <v>10</v>
      </c>
      <c r="Z135">
        <v>199404</v>
      </c>
      <c r="AA135">
        <v>125</v>
      </c>
      <c r="AB135" t="s">
        <v>2372</v>
      </c>
      <c r="AC135">
        <v>1014</v>
      </c>
      <c r="AD135" t="s">
        <v>1381</v>
      </c>
      <c r="AE135">
        <v>1</v>
      </c>
      <c r="AF135" t="s">
        <v>34807</v>
      </c>
      <c r="AG135">
        <v>24</v>
      </c>
      <c r="AH135" t="s">
        <v>2372</v>
      </c>
      <c r="AI135">
        <v>101</v>
      </c>
      <c r="AJ135" t="s">
        <v>36368</v>
      </c>
      <c r="AO135" t="s">
        <v>2419</v>
      </c>
      <c r="AP135" t="s">
        <v>2420</v>
      </c>
      <c r="AQ135">
        <v>0</v>
      </c>
      <c r="AR135" t="s">
        <v>1550</v>
      </c>
      <c r="AS135" t="s">
        <v>2383</v>
      </c>
      <c r="AV135">
        <v>55.7103599</v>
      </c>
      <c r="AW135">
        <v>12.53136787</v>
      </c>
      <c r="AX135" t="s">
        <v>1551</v>
      </c>
      <c r="AY135">
        <v>1084</v>
      </c>
      <c r="AZ135" t="s">
        <v>1387</v>
      </c>
    </row>
    <row r="136" spans="1:52" x14ac:dyDescent="0.25">
      <c r="A136">
        <v>101247</v>
      </c>
      <c r="B136" t="s">
        <v>34844</v>
      </c>
      <c r="C136">
        <v>2400</v>
      </c>
      <c r="D136" t="s">
        <v>36386</v>
      </c>
      <c r="E136" t="s">
        <v>34845</v>
      </c>
      <c r="F136">
        <v>29556377</v>
      </c>
      <c r="G136">
        <v>1003253160</v>
      </c>
      <c r="H136" t="s">
        <v>2421</v>
      </c>
      <c r="I136" t="s">
        <v>2422</v>
      </c>
      <c r="J136" t="s">
        <v>34846</v>
      </c>
      <c r="K136" s="39">
        <v>1443</v>
      </c>
      <c r="L136">
        <v>5</v>
      </c>
      <c r="P136" s="5">
        <v>43790</v>
      </c>
      <c r="Q136" t="s">
        <v>1557</v>
      </c>
      <c r="U136">
        <v>4</v>
      </c>
      <c r="V136" t="s">
        <v>2004</v>
      </c>
      <c r="W136">
        <v>1</v>
      </c>
      <c r="X136" t="s">
        <v>36371</v>
      </c>
      <c r="Z136">
        <v>197808</v>
      </c>
      <c r="AA136">
        <v>131</v>
      </c>
      <c r="AB136" t="s">
        <v>1988</v>
      </c>
      <c r="AC136">
        <v>1061</v>
      </c>
      <c r="AD136" t="s">
        <v>1988</v>
      </c>
      <c r="AE136">
        <v>1</v>
      </c>
      <c r="AF136" t="s">
        <v>34807</v>
      </c>
      <c r="AG136">
        <v>30</v>
      </c>
      <c r="AH136" t="s">
        <v>2423</v>
      </c>
      <c r="AI136">
        <v>101</v>
      </c>
      <c r="AJ136" t="s">
        <v>36368</v>
      </c>
      <c r="AO136" t="s">
        <v>2424</v>
      </c>
      <c r="AP136" t="s">
        <v>2425</v>
      </c>
      <c r="AQ136">
        <v>0</v>
      </c>
      <c r="AR136" t="s">
        <v>1550</v>
      </c>
      <c r="AS136" t="s">
        <v>34847</v>
      </c>
      <c r="AV136">
        <v>55.709608920000001</v>
      </c>
      <c r="AW136">
        <v>12.513389439999999</v>
      </c>
      <c r="AX136" t="s">
        <v>1551</v>
      </c>
      <c r="AY136">
        <v>1084</v>
      </c>
      <c r="AZ136" t="s">
        <v>1387</v>
      </c>
    </row>
    <row r="137" spans="1:52" x14ac:dyDescent="0.25">
      <c r="A137">
        <v>101252</v>
      </c>
      <c r="B137" t="s">
        <v>2426</v>
      </c>
      <c r="C137">
        <v>1401</v>
      </c>
      <c r="D137" t="s">
        <v>36372</v>
      </c>
      <c r="E137" t="s">
        <v>2426</v>
      </c>
      <c r="F137">
        <v>53383211</v>
      </c>
      <c r="G137">
        <v>1003393488</v>
      </c>
      <c r="H137" t="s">
        <v>2427</v>
      </c>
      <c r="I137" t="s">
        <v>2428</v>
      </c>
      <c r="J137" t="s">
        <v>2429</v>
      </c>
      <c r="K137" s="39">
        <v>6992</v>
      </c>
      <c r="L137">
        <v>100</v>
      </c>
      <c r="P137" s="5">
        <v>45904</v>
      </c>
      <c r="Q137" t="s">
        <v>1678</v>
      </c>
      <c r="U137">
        <v>1</v>
      </c>
      <c r="V137" t="s">
        <v>2147</v>
      </c>
      <c r="W137">
        <v>6</v>
      </c>
      <c r="X137" t="s">
        <v>2430</v>
      </c>
      <c r="Z137">
        <v>199301</v>
      </c>
      <c r="AA137">
        <v>137</v>
      </c>
      <c r="AB137" t="s">
        <v>2431</v>
      </c>
      <c r="AC137">
        <v>1053</v>
      </c>
      <c r="AD137" t="s">
        <v>2431</v>
      </c>
      <c r="AE137">
        <v>1</v>
      </c>
      <c r="AF137" t="s">
        <v>34807</v>
      </c>
      <c r="AG137">
        <v>30</v>
      </c>
      <c r="AH137" t="s">
        <v>2423</v>
      </c>
      <c r="AI137">
        <v>101</v>
      </c>
      <c r="AJ137" t="s">
        <v>36368</v>
      </c>
      <c r="AO137" t="s">
        <v>2432</v>
      </c>
      <c r="AP137" t="s">
        <v>2433</v>
      </c>
      <c r="AQ137">
        <v>0</v>
      </c>
      <c r="AR137" t="s">
        <v>1550</v>
      </c>
      <c r="AS137" t="s">
        <v>2434</v>
      </c>
      <c r="AV137">
        <v>55.676697410000003</v>
      </c>
      <c r="AW137">
        <v>12.59637715</v>
      </c>
      <c r="AX137" t="s">
        <v>1551</v>
      </c>
      <c r="AY137">
        <v>1084</v>
      </c>
      <c r="AZ137" t="s">
        <v>1387</v>
      </c>
    </row>
    <row r="138" spans="1:52" x14ac:dyDescent="0.25">
      <c r="A138">
        <v>101253</v>
      </c>
      <c r="B138" t="s">
        <v>2435</v>
      </c>
      <c r="C138">
        <v>1120</v>
      </c>
      <c r="D138" t="s">
        <v>36372</v>
      </c>
      <c r="E138" t="s">
        <v>36467</v>
      </c>
      <c r="F138">
        <v>29575711</v>
      </c>
      <c r="G138">
        <v>1003252991</v>
      </c>
      <c r="H138" t="s">
        <v>2436</v>
      </c>
      <c r="I138" t="s">
        <v>2437</v>
      </c>
      <c r="J138" t="s">
        <v>2438</v>
      </c>
      <c r="K138" s="39">
        <v>8412</v>
      </c>
      <c r="L138">
        <v>8</v>
      </c>
      <c r="P138" s="5">
        <v>43384</v>
      </c>
      <c r="Q138" t="s">
        <v>1557</v>
      </c>
      <c r="U138">
        <v>4</v>
      </c>
      <c r="V138" t="s">
        <v>2004</v>
      </c>
      <c r="W138">
        <v>1</v>
      </c>
      <c r="X138" t="s">
        <v>36371</v>
      </c>
      <c r="Z138">
        <v>200203</v>
      </c>
      <c r="AA138">
        <v>137</v>
      </c>
      <c r="AB138" t="s">
        <v>2431</v>
      </c>
      <c r="AC138">
        <v>1053</v>
      </c>
      <c r="AD138" t="s">
        <v>2431</v>
      </c>
      <c r="AE138">
        <v>4</v>
      </c>
      <c r="AF138" t="s">
        <v>34848</v>
      </c>
      <c r="AG138">
        <v>30</v>
      </c>
      <c r="AH138" t="s">
        <v>2423</v>
      </c>
      <c r="AI138">
        <v>101</v>
      </c>
      <c r="AJ138" t="s">
        <v>36368</v>
      </c>
      <c r="AO138" t="s">
        <v>2439</v>
      </c>
      <c r="AP138" t="s">
        <v>2440</v>
      </c>
      <c r="AQ138">
        <v>1</v>
      </c>
      <c r="AR138" t="s">
        <v>2441</v>
      </c>
      <c r="AS138" t="s">
        <v>2442</v>
      </c>
      <c r="AV138">
        <v>55.682485739999997</v>
      </c>
      <c r="AW138">
        <v>12.57884973</v>
      </c>
      <c r="AX138" t="s">
        <v>1551</v>
      </c>
      <c r="AY138">
        <v>1084</v>
      </c>
      <c r="AZ138" t="s">
        <v>1387</v>
      </c>
    </row>
    <row r="139" spans="1:52" x14ac:dyDescent="0.25">
      <c r="A139">
        <v>101256</v>
      </c>
      <c r="B139" t="s">
        <v>2443</v>
      </c>
      <c r="C139">
        <v>2300</v>
      </c>
      <c r="D139" t="s">
        <v>36402</v>
      </c>
      <c r="E139" t="s">
        <v>34849</v>
      </c>
      <c r="F139">
        <v>18952181</v>
      </c>
      <c r="I139" t="s">
        <v>2444</v>
      </c>
      <c r="J139" t="s">
        <v>2445</v>
      </c>
      <c r="K139" s="38" t="s">
        <v>1776</v>
      </c>
      <c r="L139">
        <v>126</v>
      </c>
      <c r="P139" s="5">
        <v>43700</v>
      </c>
      <c r="Q139" t="s">
        <v>1557</v>
      </c>
      <c r="T139" s="5">
        <v>43678</v>
      </c>
      <c r="U139">
        <v>5</v>
      </c>
      <c r="V139" t="s">
        <v>1859</v>
      </c>
      <c r="W139">
        <v>1</v>
      </c>
      <c r="X139" t="s">
        <v>36371</v>
      </c>
      <c r="Z139">
        <v>200909</v>
      </c>
      <c r="AA139">
        <v>318</v>
      </c>
      <c r="AB139" t="s">
        <v>34850</v>
      </c>
      <c r="AC139">
        <v>1122</v>
      </c>
      <c r="AD139" t="s">
        <v>41447</v>
      </c>
      <c r="AE139">
        <v>3</v>
      </c>
      <c r="AF139" t="s">
        <v>1601</v>
      </c>
      <c r="AG139">
        <v>99</v>
      </c>
      <c r="AH139" t="s">
        <v>41429</v>
      </c>
      <c r="AI139">
        <v>101</v>
      </c>
      <c r="AJ139" t="s">
        <v>36368</v>
      </c>
      <c r="AO139" t="s">
        <v>2446</v>
      </c>
      <c r="AP139" t="s">
        <v>2447</v>
      </c>
      <c r="AQ139">
        <v>0</v>
      </c>
      <c r="AR139" t="s">
        <v>1550</v>
      </c>
      <c r="AS139" t="s">
        <v>1779</v>
      </c>
      <c r="AX139" t="s">
        <v>1551</v>
      </c>
      <c r="AY139">
        <v>1084</v>
      </c>
      <c r="AZ139" t="s">
        <v>1387</v>
      </c>
    </row>
    <row r="140" spans="1:52" x14ac:dyDescent="0.25">
      <c r="A140">
        <v>101298</v>
      </c>
      <c r="B140" t="s">
        <v>2448</v>
      </c>
      <c r="C140">
        <v>1799</v>
      </c>
      <c r="D140" t="s">
        <v>36367</v>
      </c>
      <c r="E140" t="s">
        <v>36468</v>
      </c>
      <c r="F140">
        <v>30891732</v>
      </c>
      <c r="G140">
        <v>1014190488</v>
      </c>
      <c r="H140" t="s">
        <v>2449</v>
      </c>
      <c r="I140" t="s">
        <v>2450</v>
      </c>
      <c r="J140" t="s">
        <v>2451</v>
      </c>
      <c r="K140" s="39">
        <v>3086</v>
      </c>
      <c r="L140">
        <v>3</v>
      </c>
      <c r="P140" s="5">
        <v>45708</v>
      </c>
      <c r="Q140" t="s">
        <v>1545</v>
      </c>
      <c r="U140">
        <v>4</v>
      </c>
      <c r="V140" t="s">
        <v>2004</v>
      </c>
      <c r="W140">
        <v>4</v>
      </c>
      <c r="X140" t="s">
        <v>2353</v>
      </c>
      <c r="Z140">
        <v>200403</v>
      </c>
      <c r="AA140">
        <v>931</v>
      </c>
      <c r="AB140" t="s">
        <v>2452</v>
      </c>
      <c r="AC140">
        <v>2022</v>
      </c>
      <c r="AD140" t="s">
        <v>2452</v>
      </c>
      <c r="AE140">
        <v>1</v>
      </c>
      <c r="AF140" t="s">
        <v>34807</v>
      </c>
      <c r="AG140">
        <v>7</v>
      </c>
      <c r="AH140" t="s">
        <v>2355</v>
      </c>
      <c r="AI140">
        <v>101</v>
      </c>
      <c r="AJ140" t="s">
        <v>36368</v>
      </c>
      <c r="AN140">
        <v>219417</v>
      </c>
      <c r="AO140" t="s">
        <v>2453</v>
      </c>
      <c r="AP140" t="s">
        <v>2454</v>
      </c>
      <c r="AQ140">
        <v>2</v>
      </c>
      <c r="AR140" t="s">
        <v>2358</v>
      </c>
      <c r="AS140" t="s">
        <v>2455</v>
      </c>
      <c r="AV140">
        <v>55.664298619999997</v>
      </c>
      <c r="AW140">
        <v>12.53615653</v>
      </c>
      <c r="AX140" t="s">
        <v>1551</v>
      </c>
      <c r="AY140">
        <v>1084</v>
      </c>
      <c r="AZ140" t="s">
        <v>1387</v>
      </c>
    </row>
    <row r="141" spans="1:52" x14ac:dyDescent="0.25">
      <c r="A141">
        <v>101299</v>
      </c>
      <c r="B141" t="s">
        <v>34851</v>
      </c>
      <c r="C141">
        <v>2620</v>
      </c>
      <c r="D141" t="s">
        <v>1388</v>
      </c>
      <c r="E141" t="s">
        <v>34851</v>
      </c>
      <c r="F141">
        <v>64942212</v>
      </c>
      <c r="G141">
        <v>1003254921</v>
      </c>
      <c r="H141" t="s">
        <v>2456</v>
      </c>
      <c r="I141" t="s">
        <v>2457</v>
      </c>
      <c r="J141" t="s">
        <v>2458</v>
      </c>
      <c r="K141" s="38" t="s">
        <v>2459</v>
      </c>
      <c r="L141" t="s">
        <v>1942</v>
      </c>
      <c r="P141" s="5">
        <v>45044</v>
      </c>
      <c r="Q141" t="s">
        <v>1557</v>
      </c>
      <c r="R141">
        <v>101</v>
      </c>
      <c r="S141" t="s">
        <v>36368</v>
      </c>
      <c r="U141">
        <v>2</v>
      </c>
      <c r="V141" t="s">
        <v>1546</v>
      </c>
      <c r="W141">
        <v>1</v>
      </c>
      <c r="X141" t="s">
        <v>36371</v>
      </c>
      <c r="AA141">
        <v>931</v>
      </c>
      <c r="AB141" t="s">
        <v>2452</v>
      </c>
      <c r="AC141">
        <v>2022</v>
      </c>
      <c r="AD141" t="s">
        <v>2452</v>
      </c>
      <c r="AE141">
        <v>2</v>
      </c>
      <c r="AF141" t="s">
        <v>34828</v>
      </c>
      <c r="AG141">
        <v>7</v>
      </c>
      <c r="AH141" t="s">
        <v>2355</v>
      </c>
      <c r="AI141">
        <v>165</v>
      </c>
      <c r="AJ141" t="s">
        <v>2460</v>
      </c>
      <c r="AO141" t="s">
        <v>2461</v>
      </c>
      <c r="AP141" t="s">
        <v>2462</v>
      </c>
      <c r="AQ141">
        <v>0</v>
      </c>
      <c r="AR141" t="s">
        <v>1550</v>
      </c>
      <c r="AS141" t="s">
        <v>2463</v>
      </c>
      <c r="AV141">
        <v>55.665533240000002</v>
      </c>
      <c r="AW141">
        <v>12.357206189999999</v>
      </c>
      <c r="AX141" t="s">
        <v>1551</v>
      </c>
      <c r="AY141">
        <v>1084</v>
      </c>
      <c r="AZ141" t="s">
        <v>1387</v>
      </c>
    </row>
    <row r="142" spans="1:52" x14ac:dyDescent="0.25">
      <c r="A142">
        <v>101300</v>
      </c>
      <c r="B142" t="s">
        <v>2464</v>
      </c>
      <c r="C142">
        <v>1126</v>
      </c>
      <c r="D142" t="s">
        <v>36372</v>
      </c>
      <c r="E142" t="s">
        <v>2465</v>
      </c>
      <c r="F142">
        <v>20419679</v>
      </c>
      <c r="G142">
        <v>1004293630</v>
      </c>
      <c r="H142" t="s">
        <v>2466</v>
      </c>
      <c r="I142" t="s">
        <v>2467</v>
      </c>
      <c r="J142" t="s">
        <v>2468</v>
      </c>
      <c r="K142" s="39">
        <v>5668</v>
      </c>
      <c r="L142">
        <v>8</v>
      </c>
      <c r="P142" s="5">
        <v>40889</v>
      </c>
      <c r="Q142" t="s">
        <v>1557</v>
      </c>
      <c r="T142" s="5">
        <v>40755</v>
      </c>
      <c r="U142">
        <v>5</v>
      </c>
      <c r="V142" t="s">
        <v>1859</v>
      </c>
      <c r="W142">
        <v>1</v>
      </c>
      <c r="X142" t="s">
        <v>36371</v>
      </c>
      <c r="Z142">
        <v>190105</v>
      </c>
      <c r="AA142">
        <v>144</v>
      </c>
      <c r="AB142" t="s">
        <v>40070</v>
      </c>
      <c r="AC142">
        <v>1023</v>
      </c>
      <c r="AD142" t="s">
        <v>1378</v>
      </c>
      <c r="AE142">
        <v>3</v>
      </c>
      <c r="AF142" t="s">
        <v>1601</v>
      </c>
      <c r="AG142">
        <v>82</v>
      </c>
      <c r="AH142" t="s">
        <v>40070</v>
      </c>
      <c r="AI142">
        <v>101</v>
      </c>
      <c r="AJ142" t="s">
        <v>36368</v>
      </c>
      <c r="AO142" t="s">
        <v>2469</v>
      </c>
      <c r="AP142" t="s">
        <v>2470</v>
      </c>
      <c r="AQ142">
        <v>0</v>
      </c>
      <c r="AR142" t="s">
        <v>1550</v>
      </c>
      <c r="AS142" t="s">
        <v>2471</v>
      </c>
      <c r="AV142" s="6" t="s">
        <v>2472</v>
      </c>
      <c r="AW142" s="6" t="s">
        <v>2473</v>
      </c>
      <c r="AX142" t="s">
        <v>1551</v>
      </c>
      <c r="AY142">
        <v>1084</v>
      </c>
      <c r="AZ142" t="s">
        <v>1387</v>
      </c>
    </row>
    <row r="143" spans="1:52" x14ac:dyDescent="0.25">
      <c r="A143">
        <v>101302</v>
      </c>
      <c r="B143" t="s">
        <v>2474</v>
      </c>
      <c r="C143">
        <v>1220</v>
      </c>
      <c r="D143" t="s">
        <v>36372</v>
      </c>
      <c r="E143" t="s">
        <v>36469</v>
      </c>
      <c r="F143">
        <v>15239913</v>
      </c>
      <c r="G143">
        <v>1000886865</v>
      </c>
      <c r="H143" t="s">
        <v>2475</v>
      </c>
      <c r="I143" t="s">
        <v>2476</v>
      </c>
      <c r="J143" t="s">
        <v>2477</v>
      </c>
      <c r="K143" s="39">
        <v>1956</v>
      </c>
      <c r="L143">
        <v>24</v>
      </c>
      <c r="P143" s="5">
        <v>45908</v>
      </c>
      <c r="Q143" t="s">
        <v>1895</v>
      </c>
      <c r="U143">
        <v>5</v>
      </c>
      <c r="V143" t="s">
        <v>1859</v>
      </c>
      <c r="W143">
        <v>7</v>
      </c>
      <c r="X143" t="s">
        <v>2478</v>
      </c>
      <c r="Z143">
        <v>189108</v>
      </c>
      <c r="AA143">
        <v>141</v>
      </c>
      <c r="AB143" t="s">
        <v>36470</v>
      </c>
      <c r="AC143">
        <v>1022</v>
      </c>
      <c r="AD143" t="s">
        <v>36470</v>
      </c>
      <c r="AE143">
        <v>1</v>
      </c>
      <c r="AF143" t="s">
        <v>34807</v>
      </c>
      <c r="AG143">
        <v>84</v>
      </c>
      <c r="AH143" t="s">
        <v>36471</v>
      </c>
      <c r="AI143">
        <v>101</v>
      </c>
      <c r="AJ143" t="s">
        <v>36368</v>
      </c>
      <c r="AO143" t="s">
        <v>2479</v>
      </c>
      <c r="AP143" t="s">
        <v>2480</v>
      </c>
      <c r="AQ143">
        <v>0</v>
      </c>
      <c r="AR143" t="s">
        <v>1550</v>
      </c>
      <c r="AS143" t="s">
        <v>2481</v>
      </c>
      <c r="AV143">
        <v>55.673798189999999</v>
      </c>
      <c r="AW143">
        <v>12.57751655</v>
      </c>
      <c r="AX143" t="s">
        <v>1551</v>
      </c>
      <c r="AY143">
        <v>1084</v>
      </c>
      <c r="AZ143" t="s">
        <v>1387</v>
      </c>
    </row>
    <row r="144" spans="1:52" x14ac:dyDescent="0.25">
      <c r="A144">
        <v>101303</v>
      </c>
      <c r="B144" t="s">
        <v>34852</v>
      </c>
      <c r="C144">
        <v>2450</v>
      </c>
      <c r="D144" t="s">
        <v>36410</v>
      </c>
      <c r="E144" t="s">
        <v>36472</v>
      </c>
      <c r="F144">
        <v>27670040</v>
      </c>
      <c r="G144">
        <v>1010485564</v>
      </c>
      <c r="H144" t="s">
        <v>2482</v>
      </c>
      <c r="I144" t="s">
        <v>2483</v>
      </c>
      <c r="J144" t="s">
        <v>2484</v>
      </c>
      <c r="K144" s="39">
        <v>3436</v>
      </c>
      <c r="L144">
        <v>25</v>
      </c>
      <c r="P144" s="5">
        <v>44693</v>
      </c>
      <c r="Q144" t="s">
        <v>1557</v>
      </c>
      <c r="U144">
        <v>5</v>
      </c>
      <c r="V144" t="s">
        <v>1859</v>
      </c>
      <c r="W144">
        <v>1</v>
      </c>
      <c r="X144" t="s">
        <v>36371</v>
      </c>
      <c r="Y144">
        <v>10</v>
      </c>
      <c r="Z144">
        <v>200408</v>
      </c>
      <c r="AA144">
        <v>123</v>
      </c>
      <c r="AB144" t="s">
        <v>1374</v>
      </c>
      <c r="AC144">
        <v>1011</v>
      </c>
      <c r="AD144" t="s">
        <v>1374</v>
      </c>
      <c r="AE144">
        <v>1</v>
      </c>
      <c r="AF144" t="s">
        <v>34807</v>
      </c>
      <c r="AG144">
        <v>80</v>
      </c>
      <c r="AH144" t="s">
        <v>1374</v>
      </c>
      <c r="AI144">
        <v>101</v>
      </c>
      <c r="AJ144" t="s">
        <v>36368</v>
      </c>
      <c r="AO144" t="s">
        <v>2485</v>
      </c>
      <c r="AP144" t="s">
        <v>2486</v>
      </c>
      <c r="AQ144">
        <v>0</v>
      </c>
      <c r="AR144" t="s">
        <v>1550</v>
      </c>
      <c r="AS144" t="s">
        <v>2487</v>
      </c>
      <c r="AV144">
        <v>55.647982980000002</v>
      </c>
      <c r="AW144">
        <v>12.511353120000001</v>
      </c>
      <c r="AX144" t="s">
        <v>1551</v>
      </c>
      <c r="AY144">
        <v>1084</v>
      </c>
      <c r="AZ144" t="s">
        <v>1387</v>
      </c>
    </row>
    <row r="145" spans="1:52" x14ac:dyDescent="0.25">
      <c r="A145">
        <v>101326</v>
      </c>
      <c r="B145" t="s">
        <v>2488</v>
      </c>
      <c r="C145">
        <v>2300</v>
      </c>
      <c r="D145" t="s">
        <v>36402</v>
      </c>
      <c r="E145" t="s">
        <v>2489</v>
      </c>
      <c r="F145">
        <v>28189869</v>
      </c>
      <c r="G145">
        <v>1011052734</v>
      </c>
      <c r="H145" t="s">
        <v>2490</v>
      </c>
      <c r="I145" t="s">
        <v>2491</v>
      </c>
      <c r="J145" t="s">
        <v>2492</v>
      </c>
      <c r="K145" s="39">
        <v>5124</v>
      </c>
      <c r="L145">
        <v>1</v>
      </c>
      <c r="P145" s="5">
        <v>44314</v>
      </c>
      <c r="Q145" t="s">
        <v>2493</v>
      </c>
      <c r="U145">
        <v>5</v>
      </c>
      <c r="V145" t="s">
        <v>1859</v>
      </c>
      <c r="W145">
        <v>1</v>
      </c>
      <c r="X145" t="s">
        <v>36371</v>
      </c>
      <c r="Z145">
        <v>199508</v>
      </c>
      <c r="AA145">
        <v>128</v>
      </c>
      <c r="AB145" t="s">
        <v>1383</v>
      </c>
      <c r="AC145">
        <v>1051</v>
      </c>
      <c r="AD145" t="s">
        <v>1383</v>
      </c>
      <c r="AE145">
        <v>2</v>
      </c>
      <c r="AF145" t="s">
        <v>34828</v>
      </c>
      <c r="AG145">
        <v>99</v>
      </c>
      <c r="AH145" t="s">
        <v>41429</v>
      </c>
      <c r="AI145">
        <v>101</v>
      </c>
      <c r="AJ145" t="s">
        <v>36368</v>
      </c>
      <c r="AO145" t="s">
        <v>2494</v>
      </c>
      <c r="AP145" t="s">
        <v>2495</v>
      </c>
      <c r="AQ145">
        <v>0</v>
      </c>
      <c r="AR145" t="s">
        <v>1550</v>
      </c>
      <c r="AS145" t="s">
        <v>2496</v>
      </c>
      <c r="AV145">
        <v>55.666762630000001</v>
      </c>
      <c r="AW145">
        <v>12.61770321</v>
      </c>
      <c r="AX145" t="s">
        <v>1551</v>
      </c>
      <c r="AY145">
        <v>1084</v>
      </c>
      <c r="AZ145" t="s">
        <v>1387</v>
      </c>
    </row>
    <row r="146" spans="1:52" x14ac:dyDescent="0.25">
      <c r="A146">
        <v>101350</v>
      </c>
      <c r="B146" t="s">
        <v>2497</v>
      </c>
      <c r="C146">
        <v>2500</v>
      </c>
      <c r="D146" t="s">
        <v>1815</v>
      </c>
      <c r="E146" t="s">
        <v>2498</v>
      </c>
      <c r="F146">
        <v>39815826</v>
      </c>
      <c r="G146">
        <v>1024825600</v>
      </c>
      <c r="H146" t="s">
        <v>2499</v>
      </c>
      <c r="I146" t="s">
        <v>2500</v>
      </c>
      <c r="J146" t="s">
        <v>36473</v>
      </c>
      <c r="K146" s="39">
        <v>3172</v>
      </c>
      <c r="L146">
        <v>22</v>
      </c>
      <c r="N146">
        <v>2</v>
      </c>
      <c r="P146" s="5">
        <v>44637</v>
      </c>
      <c r="Q146" t="s">
        <v>1557</v>
      </c>
      <c r="U146">
        <v>4</v>
      </c>
      <c r="V146" t="s">
        <v>2004</v>
      </c>
      <c r="W146">
        <v>1</v>
      </c>
      <c r="X146" t="s">
        <v>36371</v>
      </c>
      <c r="Z146">
        <v>199208</v>
      </c>
      <c r="AA146">
        <v>149</v>
      </c>
      <c r="AB146" t="s">
        <v>2183</v>
      </c>
      <c r="AC146">
        <v>1027</v>
      </c>
      <c r="AD146" t="s">
        <v>2501</v>
      </c>
      <c r="AE146">
        <v>1</v>
      </c>
      <c r="AF146" t="s">
        <v>34807</v>
      </c>
      <c r="AG146">
        <v>85</v>
      </c>
      <c r="AH146" t="s">
        <v>2502</v>
      </c>
      <c r="AI146">
        <v>101</v>
      </c>
      <c r="AJ146" t="s">
        <v>36368</v>
      </c>
      <c r="AN146">
        <v>281051</v>
      </c>
      <c r="AO146" t="s">
        <v>2503</v>
      </c>
      <c r="AP146" t="s">
        <v>2504</v>
      </c>
      <c r="AQ146">
        <v>2</v>
      </c>
      <c r="AR146" t="s">
        <v>2358</v>
      </c>
      <c r="AS146" t="s">
        <v>36423</v>
      </c>
      <c r="AV146">
        <v>55.658445649999997</v>
      </c>
      <c r="AW146">
        <v>12.504038810000001</v>
      </c>
      <c r="AX146" t="s">
        <v>1551</v>
      </c>
      <c r="AY146">
        <v>1084</v>
      </c>
      <c r="AZ146" t="s">
        <v>1387</v>
      </c>
    </row>
    <row r="147" spans="1:52" x14ac:dyDescent="0.25">
      <c r="A147">
        <v>101352</v>
      </c>
      <c r="B147" t="s">
        <v>2505</v>
      </c>
      <c r="C147">
        <v>2200</v>
      </c>
      <c r="D147" t="s">
        <v>36378</v>
      </c>
      <c r="E147" t="s">
        <v>36474</v>
      </c>
      <c r="F147">
        <v>39815826</v>
      </c>
      <c r="G147">
        <v>1026457897</v>
      </c>
      <c r="H147" t="s">
        <v>2506</v>
      </c>
      <c r="I147" t="s">
        <v>2507</v>
      </c>
      <c r="J147" t="s">
        <v>2508</v>
      </c>
      <c r="K147" s="39">
        <v>5744</v>
      </c>
      <c r="L147">
        <v>19</v>
      </c>
      <c r="P147" s="5">
        <v>44636</v>
      </c>
      <c r="Q147" t="s">
        <v>1557</v>
      </c>
      <c r="T147" s="5">
        <v>44621</v>
      </c>
      <c r="U147">
        <v>4</v>
      </c>
      <c r="V147" t="s">
        <v>2004</v>
      </c>
      <c r="W147">
        <v>1</v>
      </c>
      <c r="X147" t="s">
        <v>36371</v>
      </c>
      <c r="Z147">
        <v>199907</v>
      </c>
      <c r="AA147">
        <v>149</v>
      </c>
      <c r="AB147" t="s">
        <v>2183</v>
      </c>
      <c r="AC147">
        <v>1027</v>
      </c>
      <c r="AD147" t="s">
        <v>2501</v>
      </c>
      <c r="AE147">
        <v>3</v>
      </c>
      <c r="AF147" t="s">
        <v>1601</v>
      </c>
      <c r="AG147">
        <v>85</v>
      </c>
      <c r="AH147" t="s">
        <v>2502</v>
      </c>
      <c r="AI147">
        <v>101</v>
      </c>
      <c r="AJ147" t="s">
        <v>36368</v>
      </c>
      <c r="AK147">
        <v>2</v>
      </c>
      <c r="AL147" t="s">
        <v>1618</v>
      </c>
      <c r="AM147">
        <v>281051</v>
      </c>
      <c r="AN147">
        <v>281051</v>
      </c>
      <c r="AO147" t="s">
        <v>2509</v>
      </c>
      <c r="AQ147">
        <v>2</v>
      </c>
      <c r="AR147" t="s">
        <v>2358</v>
      </c>
      <c r="AS147" t="s">
        <v>2510</v>
      </c>
      <c r="AT147" t="s">
        <v>2511</v>
      </c>
      <c r="AV147">
        <v>55.689321390000003</v>
      </c>
      <c r="AW147">
        <v>12.56265544</v>
      </c>
      <c r="AX147" t="s">
        <v>1551</v>
      </c>
      <c r="AY147">
        <v>1084</v>
      </c>
      <c r="AZ147" t="s">
        <v>1387</v>
      </c>
    </row>
    <row r="148" spans="1:52" x14ac:dyDescent="0.25">
      <c r="A148">
        <v>101353</v>
      </c>
      <c r="B148" t="s">
        <v>2512</v>
      </c>
      <c r="C148">
        <v>2450</v>
      </c>
      <c r="D148" t="s">
        <v>36410</v>
      </c>
      <c r="E148" t="s">
        <v>2513</v>
      </c>
      <c r="F148">
        <v>39815826</v>
      </c>
      <c r="G148">
        <v>1024825570</v>
      </c>
      <c r="H148" t="s">
        <v>2514</v>
      </c>
      <c r="I148" t="s">
        <v>2515</v>
      </c>
      <c r="J148" t="s">
        <v>2516</v>
      </c>
      <c r="K148" s="39">
        <v>1592</v>
      </c>
      <c r="L148" t="s">
        <v>2517</v>
      </c>
      <c r="P148" s="5">
        <v>44643</v>
      </c>
      <c r="Q148" t="s">
        <v>1557</v>
      </c>
      <c r="U148">
        <v>4</v>
      </c>
      <c r="V148" t="s">
        <v>2004</v>
      </c>
      <c r="W148">
        <v>1</v>
      </c>
      <c r="X148" t="s">
        <v>36371</v>
      </c>
      <c r="Z148">
        <v>200301</v>
      </c>
      <c r="AA148">
        <v>149</v>
      </c>
      <c r="AB148" t="s">
        <v>2183</v>
      </c>
      <c r="AC148">
        <v>1027</v>
      </c>
      <c r="AD148" t="s">
        <v>2501</v>
      </c>
      <c r="AE148">
        <v>1</v>
      </c>
      <c r="AF148" t="s">
        <v>34807</v>
      </c>
      <c r="AG148">
        <v>85</v>
      </c>
      <c r="AH148" t="s">
        <v>2502</v>
      </c>
      <c r="AI148">
        <v>101</v>
      </c>
      <c r="AJ148" t="s">
        <v>36368</v>
      </c>
      <c r="AN148">
        <v>281051</v>
      </c>
      <c r="AO148" t="s">
        <v>2518</v>
      </c>
      <c r="AP148" t="s">
        <v>2504</v>
      </c>
      <c r="AQ148">
        <v>2</v>
      </c>
      <c r="AR148" t="s">
        <v>2358</v>
      </c>
      <c r="AS148" t="s">
        <v>2519</v>
      </c>
      <c r="AV148">
        <v>55.662271769999997</v>
      </c>
      <c r="AW148">
        <v>12.53996851</v>
      </c>
      <c r="AX148" t="s">
        <v>1551</v>
      </c>
      <c r="AY148">
        <v>1084</v>
      </c>
      <c r="AZ148" t="s">
        <v>1387</v>
      </c>
    </row>
    <row r="149" spans="1:52" x14ac:dyDescent="0.25">
      <c r="A149">
        <v>101354</v>
      </c>
      <c r="B149" t="s">
        <v>41448</v>
      </c>
      <c r="C149">
        <v>2100</v>
      </c>
      <c r="D149" t="s">
        <v>41434</v>
      </c>
      <c r="E149" t="s">
        <v>41449</v>
      </c>
      <c r="F149">
        <v>39815826</v>
      </c>
      <c r="G149">
        <v>1024825406</v>
      </c>
      <c r="H149" t="s">
        <v>2520</v>
      </c>
      <c r="I149" t="s">
        <v>2521</v>
      </c>
      <c r="J149" t="s">
        <v>41450</v>
      </c>
      <c r="K149" s="39">
        <v>8588</v>
      </c>
      <c r="L149" t="s">
        <v>2051</v>
      </c>
      <c r="P149" s="5">
        <v>44641</v>
      </c>
      <c r="Q149" t="s">
        <v>1557</v>
      </c>
      <c r="U149">
        <v>4</v>
      </c>
      <c r="V149" t="s">
        <v>2004</v>
      </c>
      <c r="W149">
        <v>1</v>
      </c>
      <c r="X149" t="s">
        <v>36371</v>
      </c>
      <c r="Z149">
        <v>200301</v>
      </c>
      <c r="AA149">
        <v>149</v>
      </c>
      <c r="AB149" t="s">
        <v>2183</v>
      </c>
      <c r="AC149">
        <v>1027</v>
      </c>
      <c r="AD149" t="s">
        <v>2501</v>
      </c>
      <c r="AE149">
        <v>1</v>
      </c>
      <c r="AF149" t="s">
        <v>34807</v>
      </c>
      <c r="AG149">
        <v>85</v>
      </c>
      <c r="AH149" t="s">
        <v>2502</v>
      </c>
      <c r="AI149">
        <v>101</v>
      </c>
      <c r="AJ149" t="s">
        <v>36368</v>
      </c>
      <c r="AN149">
        <v>281051</v>
      </c>
      <c r="AO149" t="s">
        <v>2522</v>
      </c>
      <c r="AP149" t="s">
        <v>2504</v>
      </c>
      <c r="AQ149">
        <v>2</v>
      </c>
      <c r="AR149" t="s">
        <v>2358</v>
      </c>
      <c r="AS149" t="s">
        <v>41438</v>
      </c>
      <c r="AT149" t="s">
        <v>2523</v>
      </c>
      <c r="AV149">
        <v>55.690540249999998</v>
      </c>
      <c r="AW149">
        <v>12.5756467</v>
      </c>
      <c r="AX149" t="s">
        <v>1551</v>
      </c>
      <c r="AY149">
        <v>1084</v>
      </c>
      <c r="AZ149" t="s">
        <v>1387</v>
      </c>
    </row>
    <row r="150" spans="1:52" x14ac:dyDescent="0.25">
      <c r="A150">
        <v>101376</v>
      </c>
      <c r="B150" t="s">
        <v>2524</v>
      </c>
      <c r="C150">
        <v>2200</v>
      </c>
      <c r="D150" t="s">
        <v>36378</v>
      </c>
      <c r="E150" t="s">
        <v>36475</v>
      </c>
      <c r="F150">
        <v>78683619</v>
      </c>
      <c r="G150">
        <v>1002558275</v>
      </c>
      <c r="H150" t="s">
        <v>2525</v>
      </c>
      <c r="I150" t="s">
        <v>2526</v>
      </c>
      <c r="J150" t="s">
        <v>2527</v>
      </c>
      <c r="K150" s="39">
        <v>7032</v>
      </c>
      <c r="L150">
        <v>9</v>
      </c>
      <c r="N150">
        <v>1</v>
      </c>
      <c r="O150" t="s">
        <v>2528</v>
      </c>
      <c r="P150" s="5">
        <v>43706</v>
      </c>
      <c r="Q150" t="s">
        <v>1557</v>
      </c>
      <c r="U150">
        <v>5</v>
      </c>
      <c r="V150" t="s">
        <v>1859</v>
      </c>
      <c r="W150">
        <v>1</v>
      </c>
      <c r="X150" t="s">
        <v>36371</v>
      </c>
      <c r="Z150">
        <v>198508</v>
      </c>
      <c r="AA150">
        <v>147</v>
      </c>
      <c r="AB150" t="s">
        <v>36476</v>
      </c>
      <c r="AC150">
        <v>1021</v>
      </c>
      <c r="AD150" t="s">
        <v>36476</v>
      </c>
      <c r="AE150">
        <v>2</v>
      </c>
      <c r="AF150" t="s">
        <v>34828</v>
      </c>
      <c r="AG150">
        <v>86</v>
      </c>
      <c r="AH150" t="s">
        <v>36476</v>
      </c>
      <c r="AI150">
        <v>101</v>
      </c>
      <c r="AJ150" t="s">
        <v>36368</v>
      </c>
      <c r="AO150" t="s">
        <v>2529</v>
      </c>
      <c r="AP150" t="s">
        <v>2530</v>
      </c>
      <c r="AQ150">
        <v>0</v>
      </c>
      <c r="AR150" t="s">
        <v>1550</v>
      </c>
      <c r="AS150" t="s">
        <v>2531</v>
      </c>
      <c r="AV150">
        <v>55.686856239999997</v>
      </c>
      <c r="AW150">
        <v>12.550479320000001</v>
      </c>
      <c r="AX150" t="s">
        <v>1551</v>
      </c>
      <c r="AY150">
        <v>1084</v>
      </c>
      <c r="AZ150" t="s">
        <v>1387</v>
      </c>
    </row>
    <row r="151" spans="1:52" x14ac:dyDescent="0.25">
      <c r="A151">
        <v>101380</v>
      </c>
      <c r="B151" t="s">
        <v>2532</v>
      </c>
      <c r="C151">
        <v>2100</v>
      </c>
      <c r="D151" t="s">
        <v>41434</v>
      </c>
      <c r="E151" t="s">
        <v>36477</v>
      </c>
      <c r="F151">
        <v>20418400</v>
      </c>
      <c r="G151">
        <v>1008029667</v>
      </c>
      <c r="H151" t="s">
        <v>2533</v>
      </c>
      <c r="I151" t="s">
        <v>2534</v>
      </c>
      <c r="J151" t="s">
        <v>41451</v>
      </c>
      <c r="K151" s="39">
        <v>8588</v>
      </c>
      <c r="L151" t="s">
        <v>2535</v>
      </c>
      <c r="N151">
        <v>2</v>
      </c>
      <c r="P151" s="5">
        <v>44888</v>
      </c>
      <c r="Q151" t="s">
        <v>1557</v>
      </c>
      <c r="T151" s="5">
        <v>40482</v>
      </c>
      <c r="U151">
        <v>5</v>
      </c>
      <c r="V151" t="s">
        <v>1859</v>
      </c>
      <c r="W151">
        <v>1</v>
      </c>
      <c r="X151" t="s">
        <v>36371</v>
      </c>
      <c r="Z151">
        <v>199107</v>
      </c>
      <c r="AA151">
        <v>147</v>
      </c>
      <c r="AB151" t="s">
        <v>36476</v>
      </c>
      <c r="AC151">
        <v>1021</v>
      </c>
      <c r="AD151" t="s">
        <v>36476</v>
      </c>
      <c r="AE151">
        <v>3</v>
      </c>
      <c r="AF151" t="s">
        <v>1601</v>
      </c>
      <c r="AG151">
        <v>86</v>
      </c>
      <c r="AH151" t="s">
        <v>36476</v>
      </c>
      <c r="AI151">
        <v>101</v>
      </c>
      <c r="AJ151" t="s">
        <v>36368</v>
      </c>
      <c r="AO151" t="s">
        <v>2536</v>
      </c>
      <c r="AP151" t="s">
        <v>2537</v>
      </c>
      <c r="AQ151">
        <v>0</v>
      </c>
      <c r="AR151" t="s">
        <v>1550</v>
      </c>
      <c r="AS151" t="s">
        <v>41438</v>
      </c>
      <c r="AX151" t="s">
        <v>1551</v>
      </c>
      <c r="AY151">
        <v>1084</v>
      </c>
      <c r="AZ151" t="s">
        <v>1387</v>
      </c>
    </row>
    <row r="152" spans="1:52" x14ac:dyDescent="0.25">
      <c r="A152">
        <v>101382</v>
      </c>
      <c r="B152" t="s">
        <v>2538</v>
      </c>
      <c r="C152">
        <v>2500</v>
      </c>
      <c r="D152" t="s">
        <v>1815</v>
      </c>
      <c r="E152" t="s">
        <v>2539</v>
      </c>
      <c r="F152">
        <v>13892539</v>
      </c>
      <c r="G152">
        <v>1000643358</v>
      </c>
      <c r="H152" t="s">
        <v>2540</v>
      </c>
      <c r="I152" t="s">
        <v>2541</v>
      </c>
      <c r="J152" t="s">
        <v>2542</v>
      </c>
      <c r="K152" s="39">
        <v>7636</v>
      </c>
      <c r="L152" t="s">
        <v>2543</v>
      </c>
      <c r="P152" s="5">
        <v>43790</v>
      </c>
      <c r="Q152" t="s">
        <v>1903</v>
      </c>
      <c r="U152">
        <v>5</v>
      </c>
      <c r="V152" t="s">
        <v>1859</v>
      </c>
      <c r="W152">
        <v>1</v>
      </c>
      <c r="X152" t="s">
        <v>36371</v>
      </c>
      <c r="Z152">
        <v>199001</v>
      </c>
      <c r="AA152">
        <v>147</v>
      </c>
      <c r="AB152" t="s">
        <v>36476</v>
      </c>
      <c r="AC152">
        <v>1021</v>
      </c>
      <c r="AD152" t="s">
        <v>36476</v>
      </c>
      <c r="AE152">
        <v>2</v>
      </c>
      <c r="AF152" t="s">
        <v>34828</v>
      </c>
      <c r="AG152">
        <v>86</v>
      </c>
      <c r="AH152" t="s">
        <v>36476</v>
      </c>
      <c r="AI152">
        <v>101</v>
      </c>
      <c r="AJ152" t="s">
        <v>36368</v>
      </c>
      <c r="AO152" t="s">
        <v>2544</v>
      </c>
      <c r="AP152" t="s">
        <v>2545</v>
      </c>
      <c r="AQ152">
        <v>0</v>
      </c>
      <c r="AR152" t="s">
        <v>1550</v>
      </c>
      <c r="AS152" t="s">
        <v>2092</v>
      </c>
      <c r="AV152">
        <v>55.652094120000001</v>
      </c>
      <c r="AW152">
        <v>12.51975214</v>
      </c>
      <c r="AX152" t="s">
        <v>1551</v>
      </c>
      <c r="AY152">
        <v>1084</v>
      </c>
      <c r="AZ152" t="s">
        <v>1387</v>
      </c>
    </row>
    <row r="153" spans="1:52" x14ac:dyDescent="0.25">
      <c r="A153">
        <v>101383</v>
      </c>
      <c r="B153" t="s">
        <v>2546</v>
      </c>
      <c r="C153">
        <v>2200</v>
      </c>
      <c r="D153" t="s">
        <v>36378</v>
      </c>
      <c r="E153" t="s">
        <v>36478</v>
      </c>
      <c r="F153">
        <v>10292409</v>
      </c>
      <c r="G153">
        <v>1000051198</v>
      </c>
      <c r="H153" t="s">
        <v>2547</v>
      </c>
      <c r="I153" t="s">
        <v>2548</v>
      </c>
      <c r="J153" t="s">
        <v>40071</v>
      </c>
      <c r="K153" s="38" t="s">
        <v>2549</v>
      </c>
      <c r="L153" t="s">
        <v>2550</v>
      </c>
      <c r="N153">
        <v>4</v>
      </c>
      <c r="P153" s="5">
        <v>43790</v>
      </c>
      <c r="Q153" t="s">
        <v>1903</v>
      </c>
      <c r="U153">
        <v>5</v>
      </c>
      <c r="V153" t="s">
        <v>1859</v>
      </c>
      <c r="W153">
        <v>1</v>
      </c>
      <c r="X153" t="s">
        <v>36371</v>
      </c>
      <c r="Z153">
        <v>198608</v>
      </c>
      <c r="AA153">
        <v>147</v>
      </c>
      <c r="AB153" t="s">
        <v>36476</v>
      </c>
      <c r="AC153">
        <v>1021</v>
      </c>
      <c r="AD153" t="s">
        <v>36476</v>
      </c>
      <c r="AE153">
        <v>2</v>
      </c>
      <c r="AF153" t="s">
        <v>34828</v>
      </c>
      <c r="AG153">
        <v>86</v>
      </c>
      <c r="AH153" t="s">
        <v>36476</v>
      </c>
      <c r="AI153">
        <v>101</v>
      </c>
      <c r="AJ153" t="s">
        <v>36368</v>
      </c>
      <c r="AO153" t="s">
        <v>2551</v>
      </c>
      <c r="AP153" t="s">
        <v>2552</v>
      </c>
      <c r="AQ153">
        <v>0</v>
      </c>
      <c r="AR153" t="s">
        <v>1550</v>
      </c>
      <c r="AS153" t="s">
        <v>40072</v>
      </c>
      <c r="AV153">
        <v>55.686792060000002</v>
      </c>
      <c r="AW153">
        <v>12.55924152</v>
      </c>
      <c r="AX153" t="s">
        <v>1551</v>
      </c>
      <c r="AY153">
        <v>1084</v>
      </c>
      <c r="AZ153" t="s">
        <v>1387</v>
      </c>
    </row>
    <row r="154" spans="1:52" x14ac:dyDescent="0.25">
      <c r="A154">
        <v>101385</v>
      </c>
      <c r="B154" t="s">
        <v>2553</v>
      </c>
      <c r="C154">
        <v>2720</v>
      </c>
      <c r="D154" t="s">
        <v>36392</v>
      </c>
      <c r="E154" t="s">
        <v>36479</v>
      </c>
      <c r="F154">
        <v>18224003</v>
      </c>
      <c r="G154">
        <v>1001457898</v>
      </c>
      <c r="H154" t="s">
        <v>2554</v>
      </c>
      <c r="I154" t="s">
        <v>2555</v>
      </c>
      <c r="J154" t="s">
        <v>42216</v>
      </c>
      <c r="K154" s="39">
        <v>3588</v>
      </c>
      <c r="L154">
        <v>18</v>
      </c>
      <c r="P154" s="5">
        <v>41045</v>
      </c>
      <c r="Q154" t="s">
        <v>1557</v>
      </c>
      <c r="T154" s="5">
        <v>41030</v>
      </c>
      <c r="U154">
        <v>5</v>
      </c>
      <c r="V154" t="s">
        <v>1859</v>
      </c>
      <c r="W154">
        <v>1</v>
      </c>
      <c r="X154" t="s">
        <v>36371</v>
      </c>
      <c r="Z154">
        <v>199501</v>
      </c>
      <c r="AA154">
        <v>147</v>
      </c>
      <c r="AB154" t="s">
        <v>36476</v>
      </c>
      <c r="AC154">
        <v>1021</v>
      </c>
      <c r="AD154" t="s">
        <v>36476</v>
      </c>
      <c r="AE154">
        <v>3</v>
      </c>
      <c r="AF154" t="s">
        <v>1601</v>
      </c>
      <c r="AG154">
        <v>86</v>
      </c>
      <c r="AH154" t="s">
        <v>36476</v>
      </c>
      <c r="AI154">
        <v>101</v>
      </c>
      <c r="AJ154" t="s">
        <v>36368</v>
      </c>
      <c r="AO154" t="s">
        <v>2556</v>
      </c>
      <c r="AP154" t="s">
        <v>2557</v>
      </c>
      <c r="AQ154">
        <v>0</v>
      </c>
      <c r="AR154" t="s">
        <v>1550</v>
      </c>
      <c r="AS154" t="s">
        <v>42217</v>
      </c>
      <c r="AX154" t="s">
        <v>1551</v>
      </c>
      <c r="AY154">
        <v>1084</v>
      </c>
      <c r="AZ154" t="s">
        <v>1387</v>
      </c>
    </row>
    <row r="155" spans="1:52" x14ac:dyDescent="0.25">
      <c r="A155">
        <v>101390</v>
      </c>
      <c r="B155" t="s">
        <v>2558</v>
      </c>
      <c r="C155">
        <v>2200</v>
      </c>
      <c r="D155" t="s">
        <v>36378</v>
      </c>
      <c r="E155" t="s">
        <v>36480</v>
      </c>
      <c r="F155">
        <v>19161978</v>
      </c>
      <c r="G155">
        <v>1003703991</v>
      </c>
      <c r="H155" t="s">
        <v>2559</v>
      </c>
      <c r="I155" t="s">
        <v>2559</v>
      </c>
      <c r="J155" t="s">
        <v>2560</v>
      </c>
      <c r="K155" s="39">
        <v>7032</v>
      </c>
      <c r="L155">
        <v>9</v>
      </c>
      <c r="N155">
        <v>3</v>
      </c>
      <c r="O155" t="s">
        <v>2561</v>
      </c>
      <c r="P155" s="5">
        <v>42888</v>
      </c>
      <c r="Q155" t="s">
        <v>2493</v>
      </c>
      <c r="U155">
        <v>5</v>
      </c>
      <c r="V155" t="s">
        <v>1859</v>
      </c>
      <c r="W155">
        <v>1</v>
      </c>
      <c r="X155" t="s">
        <v>36371</v>
      </c>
      <c r="Z155">
        <v>199601</v>
      </c>
      <c r="AA155">
        <v>147</v>
      </c>
      <c r="AB155" t="s">
        <v>36476</v>
      </c>
      <c r="AC155">
        <v>1021</v>
      </c>
      <c r="AD155" t="s">
        <v>36476</v>
      </c>
      <c r="AE155">
        <v>2</v>
      </c>
      <c r="AF155" t="s">
        <v>34828</v>
      </c>
      <c r="AG155">
        <v>86</v>
      </c>
      <c r="AH155" t="s">
        <v>36476</v>
      </c>
      <c r="AI155">
        <v>101</v>
      </c>
      <c r="AJ155" t="s">
        <v>36368</v>
      </c>
      <c r="AO155" t="s">
        <v>2562</v>
      </c>
      <c r="AP155" t="s">
        <v>2563</v>
      </c>
      <c r="AQ155">
        <v>0</v>
      </c>
      <c r="AR155" t="s">
        <v>1550</v>
      </c>
      <c r="AS155" t="s">
        <v>2531</v>
      </c>
      <c r="AV155">
        <v>55.686856239999997</v>
      </c>
      <c r="AW155">
        <v>12.550479320000001</v>
      </c>
      <c r="AX155" t="s">
        <v>1551</v>
      </c>
      <c r="AY155">
        <v>1084</v>
      </c>
      <c r="AZ155" t="s">
        <v>1387</v>
      </c>
    </row>
    <row r="156" spans="1:52" x14ac:dyDescent="0.25">
      <c r="A156">
        <v>101392</v>
      </c>
      <c r="B156" t="s">
        <v>2564</v>
      </c>
      <c r="C156">
        <v>2450</v>
      </c>
      <c r="D156" t="s">
        <v>36410</v>
      </c>
      <c r="E156" t="s">
        <v>36481</v>
      </c>
      <c r="F156">
        <v>25632796</v>
      </c>
      <c r="G156">
        <v>1014877246</v>
      </c>
      <c r="H156" t="s">
        <v>2514</v>
      </c>
      <c r="I156" t="s">
        <v>2515</v>
      </c>
      <c r="J156" t="s">
        <v>2516</v>
      </c>
      <c r="K156" s="39">
        <v>1592</v>
      </c>
      <c r="L156" t="s">
        <v>2517</v>
      </c>
      <c r="P156" s="5">
        <v>43431</v>
      </c>
      <c r="Q156" t="s">
        <v>1557</v>
      </c>
      <c r="U156">
        <v>5</v>
      </c>
      <c r="V156" t="s">
        <v>1859</v>
      </c>
      <c r="W156">
        <v>1</v>
      </c>
      <c r="X156" t="s">
        <v>36371</v>
      </c>
      <c r="Z156">
        <v>199601</v>
      </c>
      <c r="AA156">
        <v>147</v>
      </c>
      <c r="AB156" t="s">
        <v>36476</v>
      </c>
      <c r="AC156">
        <v>1021</v>
      </c>
      <c r="AD156" t="s">
        <v>36476</v>
      </c>
      <c r="AE156">
        <v>2</v>
      </c>
      <c r="AF156" t="s">
        <v>34828</v>
      </c>
      <c r="AG156">
        <v>86</v>
      </c>
      <c r="AH156" t="s">
        <v>36476</v>
      </c>
      <c r="AI156">
        <v>101</v>
      </c>
      <c r="AJ156" t="s">
        <v>36368</v>
      </c>
      <c r="AO156" t="s">
        <v>2565</v>
      </c>
      <c r="AP156" t="s">
        <v>2566</v>
      </c>
      <c r="AQ156">
        <v>0</v>
      </c>
      <c r="AR156" t="s">
        <v>1550</v>
      </c>
      <c r="AS156" t="s">
        <v>2519</v>
      </c>
      <c r="AV156">
        <v>55.662271769999997</v>
      </c>
      <c r="AW156">
        <v>12.53996851</v>
      </c>
      <c r="AX156" t="s">
        <v>1551</v>
      </c>
      <c r="AY156">
        <v>1084</v>
      </c>
      <c r="AZ156" t="s">
        <v>1387</v>
      </c>
    </row>
    <row r="157" spans="1:52" x14ac:dyDescent="0.25">
      <c r="A157">
        <v>101396</v>
      </c>
      <c r="B157" t="s">
        <v>36482</v>
      </c>
      <c r="C157">
        <v>2100</v>
      </c>
      <c r="D157" t="s">
        <v>41434</v>
      </c>
      <c r="E157" t="s">
        <v>36483</v>
      </c>
      <c r="F157">
        <v>11803245</v>
      </c>
      <c r="G157">
        <v>1000279003</v>
      </c>
      <c r="I157" t="s">
        <v>2567</v>
      </c>
      <c r="J157" t="s">
        <v>34853</v>
      </c>
      <c r="K157" s="39">
        <v>7360</v>
      </c>
      <c r="L157">
        <v>27</v>
      </c>
      <c r="P157" s="5">
        <v>41025</v>
      </c>
      <c r="Q157" t="s">
        <v>1557</v>
      </c>
      <c r="R157">
        <v>101</v>
      </c>
      <c r="S157" t="s">
        <v>36368</v>
      </c>
      <c r="T157" s="5">
        <v>41029</v>
      </c>
      <c r="U157">
        <v>2</v>
      </c>
      <c r="V157" t="s">
        <v>1546</v>
      </c>
      <c r="W157">
        <v>1</v>
      </c>
      <c r="X157" t="s">
        <v>36371</v>
      </c>
      <c r="Z157">
        <v>200812</v>
      </c>
      <c r="AA157">
        <v>147</v>
      </c>
      <c r="AB157" t="s">
        <v>36476</v>
      </c>
      <c r="AC157">
        <v>1021</v>
      </c>
      <c r="AD157" t="s">
        <v>36476</v>
      </c>
      <c r="AE157">
        <v>3</v>
      </c>
      <c r="AF157" t="s">
        <v>1601</v>
      </c>
      <c r="AG157">
        <v>99</v>
      </c>
      <c r="AH157" t="s">
        <v>41429</v>
      </c>
      <c r="AI157">
        <v>101</v>
      </c>
      <c r="AJ157" t="s">
        <v>36368</v>
      </c>
      <c r="AK157">
        <v>2</v>
      </c>
      <c r="AL157" t="s">
        <v>1618</v>
      </c>
      <c r="AM157">
        <v>280171</v>
      </c>
      <c r="AO157" t="s">
        <v>2568</v>
      </c>
      <c r="AP157" t="s">
        <v>2569</v>
      </c>
      <c r="AQ157">
        <v>0</v>
      </c>
      <c r="AR157" t="s">
        <v>1550</v>
      </c>
      <c r="AS157" t="s">
        <v>34854</v>
      </c>
      <c r="AX157" t="s">
        <v>1551</v>
      </c>
      <c r="AY157">
        <v>1084</v>
      </c>
      <c r="AZ157" t="s">
        <v>1387</v>
      </c>
    </row>
    <row r="158" spans="1:52" x14ac:dyDescent="0.25">
      <c r="A158">
        <v>101401</v>
      </c>
      <c r="B158" t="s">
        <v>2570</v>
      </c>
      <c r="C158">
        <v>2500</v>
      </c>
      <c r="D158" t="s">
        <v>1815</v>
      </c>
      <c r="E158" t="s">
        <v>36484</v>
      </c>
      <c r="F158">
        <v>11748708</v>
      </c>
      <c r="G158">
        <v>1003398983</v>
      </c>
      <c r="H158" t="s">
        <v>2571</v>
      </c>
      <c r="I158" t="s">
        <v>2572</v>
      </c>
      <c r="J158" t="s">
        <v>2573</v>
      </c>
      <c r="K158" s="39">
        <v>1064</v>
      </c>
      <c r="L158">
        <v>25</v>
      </c>
      <c r="P158" s="5">
        <v>43790</v>
      </c>
      <c r="Q158" t="s">
        <v>1557</v>
      </c>
      <c r="U158">
        <v>4</v>
      </c>
      <c r="V158" t="s">
        <v>2004</v>
      </c>
      <c r="W158">
        <v>1</v>
      </c>
      <c r="X158" t="s">
        <v>36371</v>
      </c>
      <c r="Z158">
        <v>184301</v>
      </c>
      <c r="AA158">
        <v>242</v>
      </c>
      <c r="AB158" t="s">
        <v>2574</v>
      </c>
      <c r="AC158">
        <v>1071</v>
      </c>
      <c r="AD158" t="s">
        <v>1376</v>
      </c>
      <c r="AE158">
        <v>1</v>
      </c>
      <c r="AF158" t="s">
        <v>34807</v>
      </c>
      <c r="AG158">
        <v>99</v>
      </c>
      <c r="AH158" t="s">
        <v>41429</v>
      </c>
      <c r="AI158">
        <v>101</v>
      </c>
      <c r="AJ158" t="s">
        <v>36368</v>
      </c>
      <c r="AN158">
        <v>280727</v>
      </c>
      <c r="AO158" t="s">
        <v>2575</v>
      </c>
      <c r="AP158" t="s">
        <v>2576</v>
      </c>
      <c r="AQ158">
        <v>2</v>
      </c>
      <c r="AR158" t="s">
        <v>2358</v>
      </c>
      <c r="AS158" t="s">
        <v>2577</v>
      </c>
      <c r="AV158">
        <v>55.654338209999999</v>
      </c>
      <c r="AW158">
        <v>12.51574602</v>
      </c>
      <c r="AX158" t="s">
        <v>1551</v>
      </c>
      <c r="AY158">
        <v>1084</v>
      </c>
      <c r="AZ158" t="s">
        <v>1387</v>
      </c>
    </row>
    <row r="159" spans="1:52" x14ac:dyDescent="0.25">
      <c r="A159">
        <v>101402</v>
      </c>
      <c r="B159" t="s">
        <v>2578</v>
      </c>
      <c r="C159">
        <v>2400</v>
      </c>
      <c r="D159" t="s">
        <v>36386</v>
      </c>
      <c r="E159" t="s">
        <v>36485</v>
      </c>
      <c r="F159">
        <v>11748708</v>
      </c>
      <c r="G159">
        <v>1003400643</v>
      </c>
      <c r="H159" t="s">
        <v>2579</v>
      </c>
      <c r="I159" t="s">
        <v>2572</v>
      </c>
      <c r="J159" t="s">
        <v>2580</v>
      </c>
      <c r="K159" s="39">
        <v>5804</v>
      </c>
      <c r="L159">
        <v>17</v>
      </c>
      <c r="P159" s="5">
        <v>43265</v>
      </c>
      <c r="Q159" t="s">
        <v>1557</v>
      </c>
      <c r="U159">
        <v>4</v>
      </c>
      <c r="V159" t="s">
        <v>2004</v>
      </c>
      <c r="W159">
        <v>1</v>
      </c>
      <c r="X159" t="s">
        <v>36371</v>
      </c>
      <c r="Z159">
        <v>190101</v>
      </c>
      <c r="AA159">
        <v>242</v>
      </c>
      <c r="AB159" t="s">
        <v>2574</v>
      </c>
      <c r="AC159">
        <v>1071</v>
      </c>
      <c r="AD159" t="s">
        <v>1376</v>
      </c>
      <c r="AE159">
        <v>1</v>
      </c>
      <c r="AF159" t="s">
        <v>34807</v>
      </c>
      <c r="AG159">
        <v>99</v>
      </c>
      <c r="AH159" t="s">
        <v>41429</v>
      </c>
      <c r="AI159">
        <v>101</v>
      </c>
      <c r="AJ159" t="s">
        <v>36368</v>
      </c>
      <c r="AN159">
        <v>280727</v>
      </c>
      <c r="AO159" t="s">
        <v>2575</v>
      </c>
      <c r="AP159" t="s">
        <v>2576</v>
      </c>
      <c r="AQ159">
        <v>2</v>
      </c>
      <c r="AR159" t="s">
        <v>2358</v>
      </c>
      <c r="AS159" t="s">
        <v>2581</v>
      </c>
      <c r="AV159">
        <v>55.705625570000002</v>
      </c>
      <c r="AW159">
        <v>12.53116683</v>
      </c>
      <c r="AX159" t="s">
        <v>1551</v>
      </c>
      <c r="AY159">
        <v>1084</v>
      </c>
      <c r="AZ159" t="s">
        <v>1387</v>
      </c>
    </row>
    <row r="160" spans="1:52" x14ac:dyDescent="0.25">
      <c r="A160">
        <v>101403</v>
      </c>
      <c r="B160" t="s">
        <v>2582</v>
      </c>
      <c r="C160">
        <v>2500</v>
      </c>
      <c r="D160" t="s">
        <v>1815</v>
      </c>
      <c r="E160" t="s">
        <v>2583</v>
      </c>
      <c r="F160">
        <v>11861571</v>
      </c>
      <c r="G160">
        <v>1003400631</v>
      </c>
      <c r="H160" t="s">
        <v>2584</v>
      </c>
      <c r="I160" t="s">
        <v>2585</v>
      </c>
      <c r="J160" t="s">
        <v>2586</v>
      </c>
      <c r="K160" s="39">
        <v>8308</v>
      </c>
      <c r="L160">
        <v>18</v>
      </c>
      <c r="P160" s="5">
        <v>45476</v>
      </c>
      <c r="Q160" t="s">
        <v>1819</v>
      </c>
      <c r="U160">
        <v>4</v>
      </c>
      <c r="V160" t="s">
        <v>2004</v>
      </c>
      <c r="W160">
        <v>1</v>
      </c>
      <c r="X160" t="s">
        <v>36371</v>
      </c>
      <c r="Z160">
        <v>192202</v>
      </c>
      <c r="AA160">
        <v>242</v>
      </c>
      <c r="AB160" t="s">
        <v>2574</v>
      </c>
      <c r="AC160">
        <v>1071</v>
      </c>
      <c r="AD160" t="s">
        <v>1376</v>
      </c>
      <c r="AE160">
        <v>4</v>
      </c>
      <c r="AF160" t="s">
        <v>34848</v>
      </c>
      <c r="AG160">
        <v>99</v>
      </c>
      <c r="AH160" t="s">
        <v>41429</v>
      </c>
      <c r="AI160">
        <v>101</v>
      </c>
      <c r="AJ160" t="s">
        <v>36368</v>
      </c>
      <c r="AO160" t="s">
        <v>2587</v>
      </c>
      <c r="AP160" t="s">
        <v>2588</v>
      </c>
      <c r="AQ160">
        <v>1</v>
      </c>
      <c r="AR160" t="s">
        <v>2441</v>
      </c>
      <c r="AS160" t="s">
        <v>42205</v>
      </c>
      <c r="AV160">
        <v>55.662431359999999</v>
      </c>
      <c r="AW160">
        <v>12.521210399999999</v>
      </c>
      <c r="AX160" t="s">
        <v>1551</v>
      </c>
      <c r="AY160">
        <v>1084</v>
      </c>
      <c r="AZ160" t="s">
        <v>1387</v>
      </c>
    </row>
    <row r="161" spans="1:52" x14ac:dyDescent="0.25">
      <c r="A161">
        <v>101408</v>
      </c>
      <c r="B161" t="s">
        <v>2589</v>
      </c>
      <c r="C161">
        <v>2800</v>
      </c>
      <c r="D161" t="s">
        <v>2590</v>
      </c>
      <c r="E161" t="s">
        <v>2591</v>
      </c>
      <c r="F161">
        <v>12565054</v>
      </c>
      <c r="G161">
        <v>1003422918</v>
      </c>
      <c r="H161">
        <v>45257609</v>
      </c>
      <c r="I161" t="s">
        <v>2592</v>
      </c>
      <c r="J161" t="s">
        <v>2593</v>
      </c>
      <c r="K161" s="38" t="s">
        <v>2594</v>
      </c>
      <c r="L161">
        <v>20</v>
      </c>
      <c r="P161" s="5">
        <v>45608</v>
      </c>
      <c r="Q161" t="s">
        <v>1678</v>
      </c>
      <c r="U161">
        <v>4</v>
      </c>
      <c r="V161" t="s">
        <v>2004</v>
      </c>
      <c r="W161">
        <v>4</v>
      </c>
      <c r="X161" t="s">
        <v>2353</v>
      </c>
      <c r="Z161">
        <v>190601</v>
      </c>
      <c r="AA161">
        <v>355</v>
      </c>
      <c r="AB161" t="s">
        <v>2595</v>
      </c>
      <c r="AC161">
        <v>1081</v>
      </c>
      <c r="AD161" t="s">
        <v>2596</v>
      </c>
      <c r="AE161">
        <v>4</v>
      </c>
      <c r="AF161" t="s">
        <v>34848</v>
      </c>
      <c r="AG161">
        <v>99</v>
      </c>
      <c r="AH161" t="s">
        <v>41429</v>
      </c>
      <c r="AI161">
        <v>173</v>
      </c>
      <c r="AJ161" t="s">
        <v>34855</v>
      </c>
      <c r="AO161" t="s">
        <v>2597</v>
      </c>
      <c r="AP161" t="s">
        <v>2598</v>
      </c>
      <c r="AQ161">
        <v>1</v>
      </c>
      <c r="AR161" t="s">
        <v>2441</v>
      </c>
      <c r="AS161" t="s">
        <v>2599</v>
      </c>
      <c r="AV161">
        <v>55.786083689999998</v>
      </c>
      <c r="AW161">
        <v>12.51175915</v>
      </c>
      <c r="AX161" t="s">
        <v>1551</v>
      </c>
      <c r="AY161">
        <v>1084</v>
      </c>
      <c r="AZ161" t="s">
        <v>1387</v>
      </c>
    </row>
    <row r="162" spans="1:52" x14ac:dyDescent="0.25">
      <c r="A162">
        <v>101411</v>
      </c>
      <c r="B162" t="s">
        <v>2600</v>
      </c>
      <c r="C162">
        <v>2200</v>
      </c>
      <c r="D162" t="s">
        <v>36378</v>
      </c>
      <c r="E162" t="s">
        <v>2601</v>
      </c>
      <c r="F162">
        <v>30891732</v>
      </c>
      <c r="G162">
        <v>1014685320</v>
      </c>
      <c r="H162" t="s">
        <v>2602</v>
      </c>
      <c r="I162" t="s">
        <v>2603</v>
      </c>
      <c r="J162" t="s">
        <v>2604</v>
      </c>
      <c r="K162" s="39">
        <v>6372</v>
      </c>
      <c r="L162">
        <v>26</v>
      </c>
      <c r="P162" s="5">
        <v>42661</v>
      </c>
      <c r="Q162" t="s">
        <v>1557</v>
      </c>
      <c r="T162" s="5">
        <v>42681</v>
      </c>
      <c r="U162">
        <v>4</v>
      </c>
      <c r="V162" t="s">
        <v>2004</v>
      </c>
      <c r="W162">
        <v>4</v>
      </c>
      <c r="X162" t="s">
        <v>2353</v>
      </c>
      <c r="Z162">
        <v>194508</v>
      </c>
      <c r="AA162">
        <v>242</v>
      </c>
      <c r="AB162" t="s">
        <v>2574</v>
      </c>
      <c r="AC162">
        <v>1085</v>
      </c>
      <c r="AD162" t="s">
        <v>36486</v>
      </c>
      <c r="AE162">
        <v>3</v>
      </c>
      <c r="AF162" t="s">
        <v>1601</v>
      </c>
      <c r="AG162">
        <v>99</v>
      </c>
      <c r="AH162" t="s">
        <v>41429</v>
      </c>
      <c r="AI162">
        <v>101</v>
      </c>
      <c r="AJ162" t="s">
        <v>36368</v>
      </c>
      <c r="AK162">
        <v>2</v>
      </c>
      <c r="AL162" t="s">
        <v>1618</v>
      </c>
      <c r="AM162">
        <v>101627</v>
      </c>
      <c r="AN162">
        <v>219417</v>
      </c>
      <c r="AO162" t="s">
        <v>2605</v>
      </c>
      <c r="AP162" t="s">
        <v>2606</v>
      </c>
      <c r="AQ162">
        <v>2</v>
      </c>
      <c r="AR162" t="s">
        <v>2358</v>
      </c>
      <c r="AS162" t="s">
        <v>2607</v>
      </c>
      <c r="AV162" s="6" t="s">
        <v>2608</v>
      </c>
      <c r="AW162" s="6" t="s">
        <v>2609</v>
      </c>
      <c r="AX162" t="s">
        <v>1551</v>
      </c>
      <c r="AY162">
        <v>1084</v>
      </c>
      <c r="AZ162" t="s">
        <v>1387</v>
      </c>
    </row>
    <row r="163" spans="1:52" x14ac:dyDescent="0.25">
      <c r="A163">
        <v>101412</v>
      </c>
      <c r="B163" t="s">
        <v>2610</v>
      </c>
      <c r="C163">
        <v>2200</v>
      </c>
      <c r="D163" t="s">
        <v>36378</v>
      </c>
      <c r="E163" t="s">
        <v>2611</v>
      </c>
      <c r="F163">
        <v>30891732</v>
      </c>
      <c r="G163">
        <v>1014685320</v>
      </c>
      <c r="H163" t="s">
        <v>2602</v>
      </c>
      <c r="I163" t="s">
        <v>2603</v>
      </c>
      <c r="J163" t="s">
        <v>2604</v>
      </c>
      <c r="K163" s="39">
        <v>6372</v>
      </c>
      <c r="L163">
        <v>26</v>
      </c>
      <c r="P163" s="5">
        <v>42661</v>
      </c>
      <c r="Q163" t="s">
        <v>1557</v>
      </c>
      <c r="T163" s="5">
        <v>42681</v>
      </c>
      <c r="U163">
        <v>4</v>
      </c>
      <c r="V163" t="s">
        <v>2004</v>
      </c>
      <c r="W163">
        <v>4</v>
      </c>
      <c r="X163" t="s">
        <v>2353</v>
      </c>
      <c r="Z163">
        <v>196409</v>
      </c>
      <c r="AA163">
        <v>285</v>
      </c>
      <c r="AB163" t="s">
        <v>2612</v>
      </c>
      <c r="AC163">
        <v>1085</v>
      </c>
      <c r="AD163" t="s">
        <v>36486</v>
      </c>
      <c r="AE163">
        <v>3</v>
      </c>
      <c r="AF163" t="s">
        <v>1601</v>
      </c>
      <c r="AG163">
        <v>99</v>
      </c>
      <c r="AH163" t="s">
        <v>41429</v>
      </c>
      <c r="AI163">
        <v>101</v>
      </c>
      <c r="AJ163" t="s">
        <v>36368</v>
      </c>
      <c r="AK163">
        <v>2</v>
      </c>
      <c r="AL163" t="s">
        <v>1618</v>
      </c>
      <c r="AM163">
        <v>101627</v>
      </c>
      <c r="AN163">
        <v>219417</v>
      </c>
      <c r="AO163" t="s">
        <v>2605</v>
      </c>
      <c r="AP163" t="s">
        <v>2613</v>
      </c>
      <c r="AQ163">
        <v>2</v>
      </c>
      <c r="AR163" t="s">
        <v>2358</v>
      </c>
      <c r="AS163" t="s">
        <v>2607</v>
      </c>
      <c r="AV163" s="6" t="s">
        <v>2608</v>
      </c>
      <c r="AW163" s="6" t="s">
        <v>2609</v>
      </c>
      <c r="AX163" t="s">
        <v>1551</v>
      </c>
      <c r="AY163">
        <v>1084</v>
      </c>
      <c r="AZ163" t="s">
        <v>1387</v>
      </c>
    </row>
    <row r="164" spans="1:52" x14ac:dyDescent="0.25">
      <c r="A164">
        <v>101418</v>
      </c>
      <c r="B164" t="s">
        <v>34856</v>
      </c>
      <c r="C164">
        <v>2100</v>
      </c>
      <c r="D164" t="s">
        <v>41434</v>
      </c>
      <c r="E164" t="s">
        <v>36487</v>
      </c>
      <c r="F164">
        <v>30787986</v>
      </c>
      <c r="G164">
        <v>1003403824</v>
      </c>
      <c r="H164" t="s">
        <v>2614</v>
      </c>
      <c r="I164" t="s">
        <v>2615</v>
      </c>
      <c r="J164" t="s">
        <v>1867</v>
      </c>
      <c r="K164" s="39">
        <v>7004</v>
      </c>
      <c r="L164">
        <v>93</v>
      </c>
      <c r="P164" s="5">
        <v>42712</v>
      </c>
      <c r="Q164" t="s">
        <v>1557</v>
      </c>
      <c r="T164" s="5">
        <v>42705</v>
      </c>
      <c r="U164">
        <v>4</v>
      </c>
      <c r="V164" t="s">
        <v>2004</v>
      </c>
      <c r="W164">
        <v>4</v>
      </c>
      <c r="X164" t="s">
        <v>2353</v>
      </c>
      <c r="Z164">
        <v>196709</v>
      </c>
      <c r="AA164">
        <v>312</v>
      </c>
      <c r="AB164" t="s">
        <v>34857</v>
      </c>
      <c r="AC164">
        <v>1085</v>
      </c>
      <c r="AD164" t="s">
        <v>36486</v>
      </c>
      <c r="AE164">
        <v>3</v>
      </c>
      <c r="AF164" t="s">
        <v>1601</v>
      </c>
      <c r="AG164">
        <v>99</v>
      </c>
      <c r="AH164" t="s">
        <v>41429</v>
      </c>
      <c r="AI164">
        <v>101</v>
      </c>
      <c r="AJ164" t="s">
        <v>36368</v>
      </c>
      <c r="AK164">
        <v>2</v>
      </c>
      <c r="AL164" t="s">
        <v>1618</v>
      </c>
      <c r="AM164">
        <v>280717</v>
      </c>
      <c r="AN164">
        <v>219416</v>
      </c>
      <c r="AO164" t="s">
        <v>2616</v>
      </c>
      <c r="AP164" t="s">
        <v>2617</v>
      </c>
      <c r="AQ164">
        <v>2</v>
      </c>
      <c r="AR164" t="s">
        <v>2358</v>
      </c>
      <c r="AS164" t="s">
        <v>1870</v>
      </c>
      <c r="AV164" s="6" t="s">
        <v>2618</v>
      </c>
      <c r="AW164" s="6" t="s">
        <v>2619</v>
      </c>
      <c r="AX164" t="s">
        <v>1551</v>
      </c>
      <c r="AY164">
        <v>1084</v>
      </c>
      <c r="AZ164" t="s">
        <v>1387</v>
      </c>
    </row>
    <row r="165" spans="1:52" x14ac:dyDescent="0.25">
      <c r="A165">
        <v>101420</v>
      </c>
      <c r="B165" t="s">
        <v>34858</v>
      </c>
      <c r="C165">
        <v>2450</v>
      </c>
      <c r="D165" t="s">
        <v>36410</v>
      </c>
      <c r="E165" t="s">
        <v>34859</v>
      </c>
      <c r="F165">
        <v>30787986</v>
      </c>
      <c r="G165">
        <v>1003403836</v>
      </c>
      <c r="H165" t="s">
        <v>2620</v>
      </c>
      <c r="I165" t="s">
        <v>2621</v>
      </c>
      <c r="J165" t="s">
        <v>2622</v>
      </c>
      <c r="K165" s="39">
        <v>7216</v>
      </c>
      <c r="L165">
        <v>4</v>
      </c>
      <c r="P165" s="5">
        <v>42712</v>
      </c>
      <c r="Q165" t="s">
        <v>1557</v>
      </c>
      <c r="T165" s="5">
        <v>42705</v>
      </c>
      <c r="U165">
        <v>4</v>
      </c>
      <c r="V165" t="s">
        <v>2004</v>
      </c>
      <c r="W165">
        <v>4</v>
      </c>
      <c r="X165" t="s">
        <v>2353</v>
      </c>
      <c r="Z165">
        <v>196910</v>
      </c>
      <c r="AA165">
        <v>312</v>
      </c>
      <c r="AB165" t="s">
        <v>34857</v>
      </c>
      <c r="AC165">
        <v>1085</v>
      </c>
      <c r="AD165" t="s">
        <v>36486</v>
      </c>
      <c r="AE165">
        <v>3</v>
      </c>
      <c r="AF165" t="s">
        <v>1601</v>
      </c>
      <c r="AG165">
        <v>99</v>
      </c>
      <c r="AH165" t="s">
        <v>41429</v>
      </c>
      <c r="AI165">
        <v>101</v>
      </c>
      <c r="AJ165" t="s">
        <v>36368</v>
      </c>
      <c r="AK165">
        <v>2</v>
      </c>
      <c r="AL165" t="s">
        <v>1618</v>
      </c>
      <c r="AM165">
        <v>280717</v>
      </c>
      <c r="AN165">
        <v>219416</v>
      </c>
      <c r="AO165" t="s">
        <v>2623</v>
      </c>
      <c r="AP165" t="s">
        <v>2624</v>
      </c>
      <c r="AQ165">
        <v>2</v>
      </c>
      <c r="AR165" t="s">
        <v>2358</v>
      </c>
      <c r="AS165" t="s">
        <v>2625</v>
      </c>
      <c r="AV165">
        <v>55.652754619495497</v>
      </c>
      <c r="AW165" s="6" t="s">
        <v>2626</v>
      </c>
      <c r="AX165" t="s">
        <v>1551</v>
      </c>
      <c r="AY165">
        <v>1084</v>
      </c>
      <c r="AZ165" t="s">
        <v>1387</v>
      </c>
    </row>
    <row r="166" spans="1:52" x14ac:dyDescent="0.25">
      <c r="A166">
        <v>101422</v>
      </c>
      <c r="B166" t="s">
        <v>2627</v>
      </c>
      <c r="C166">
        <v>2200</v>
      </c>
      <c r="D166" t="s">
        <v>36378</v>
      </c>
      <c r="E166" t="s">
        <v>2628</v>
      </c>
      <c r="F166">
        <v>30891732</v>
      </c>
      <c r="G166">
        <v>1014685320</v>
      </c>
      <c r="H166" t="s">
        <v>2602</v>
      </c>
      <c r="I166" t="s">
        <v>2603</v>
      </c>
      <c r="J166" t="s">
        <v>2604</v>
      </c>
      <c r="K166" s="39">
        <v>6372</v>
      </c>
      <c r="L166">
        <v>26</v>
      </c>
      <c r="P166" s="5">
        <v>42661</v>
      </c>
      <c r="Q166" t="s">
        <v>1557</v>
      </c>
      <c r="T166" s="5">
        <v>42681</v>
      </c>
      <c r="U166">
        <v>4</v>
      </c>
      <c r="V166" t="s">
        <v>2004</v>
      </c>
      <c r="W166">
        <v>4</v>
      </c>
      <c r="X166" t="s">
        <v>2353</v>
      </c>
      <c r="Z166">
        <v>190209</v>
      </c>
      <c r="AA166">
        <v>383</v>
      </c>
      <c r="AB166" t="s">
        <v>2629</v>
      </c>
      <c r="AC166">
        <v>1085</v>
      </c>
      <c r="AD166" t="s">
        <v>36486</v>
      </c>
      <c r="AE166">
        <v>3</v>
      </c>
      <c r="AF166" t="s">
        <v>1601</v>
      </c>
      <c r="AG166">
        <v>99</v>
      </c>
      <c r="AH166" t="s">
        <v>41429</v>
      </c>
      <c r="AI166">
        <v>101</v>
      </c>
      <c r="AJ166" t="s">
        <v>36368</v>
      </c>
      <c r="AK166">
        <v>2</v>
      </c>
      <c r="AL166" t="s">
        <v>1618</v>
      </c>
      <c r="AM166">
        <v>101627</v>
      </c>
      <c r="AN166">
        <v>219417</v>
      </c>
      <c r="AO166" t="s">
        <v>2605</v>
      </c>
      <c r="AP166" t="s">
        <v>2630</v>
      </c>
      <c r="AQ166">
        <v>2</v>
      </c>
      <c r="AR166" t="s">
        <v>2358</v>
      </c>
      <c r="AS166" t="s">
        <v>2607</v>
      </c>
      <c r="AV166" s="6" t="s">
        <v>2608</v>
      </c>
      <c r="AW166" s="6" t="s">
        <v>2609</v>
      </c>
      <c r="AX166" t="s">
        <v>1551</v>
      </c>
      <c r="AY166">
        <v>1084</v>
      </c>
      <c r="AZ166" t="s">
        <v>1387</v>
      </c>
    </row>
    <row r="167" spans="1:52" x14ac:dyDescent="0.25">
      <c r="A167">
        <v>101423</v>
      </c>
      <c r="B167" t="s">
        <v>2631</v>
      </c>
      <c r="C167">
        <v>2200</v>
      </c>
      <c r="D167" t="s">
        <v>36378</v>
      </c>
      <c r="E167" t="s">
        <v>2632</v>
      </c>
      <c r="F167">
        <v>30891732</v>
      </c>
      <c r="G167">
        <v>1014685320</v>
      </c>
      <c r="H167" t="s">
        <v>2602</v>
      </c>
      <c r="I167" t="s">
        <v>2603</v>
      </c>
      <c r="J167" t="s">
        <v>2604</v>
      </c>
      <c r="K167" s="39">
        <v>6372</v>
      </c>
      <c r="L167">
        <v>26</v>
      </c>
      <c r="P167" s="5">
        <v>42661</v>
      </c>
      <c r="Q167" t="s">
        <v>1557</v>
      </c>
      <c r="T167" s="5">
        <v>42681</v>
      </c>
      <c r="U167">
        <v>5</v>
      </c>
      <c r="V167" t="s">
        <v>1859</v>
      </c>
      <c r="W167">
        <v>4</v>
      </c>
      <c r="X167" t="s">
        <v>2353</v>
      </c>
      <c r="Z167">
        <v>193501</v>
      </c>
      <c r="AA167">
        <v>383</v>
      </c>
      <c r="AB167" t="s">
        <v>2629</v>
      </c>
      <c r="AC167">
        <v>1085</v>
      </c>
      <c r="AD167" t="s">
        <v>36486</v>
      </c>
      <c r="AE167">
        <v>3</v>
      </c>
      <c r="AF167" t="s">
        <v>1601</v>
      </c>
      <c r="AG167">
        <v>99</v>
      </c>
      <c r="AH167" t="s">
        <v>41429</v>
      </c>
      <c r="AI167">
        <v>101</v>
      </c>
      <c r="AJ167" t="s">
        <v>36368</v>
      </c>
      <c r="AK167">
        <v>2</v>
      </c>
      <c r="AL167" t="s">
        <v>1618</v>
      </c>
      <c r="AM167">
        <v>101627</v>
      </c>
      <c r="AN167">
        <v>219417</v>
      </c>
      <c r="AO167" t="s">
        <v>2605</v>
      </c>
      <c r="AP167" t="s">
        <v>2633</v>
      </c>
      <c r="AQ167">
        <v>2</v>
      </c>
      <c r="AR167" t="s">
        <v>2358</v>
      </c>
      <c r="AS167" t="s">
        <v>2607</v>
      </c>
      <c r="AV167" s="6" t="s">
        <v>2608</v>
      </c>
      <c r="AW167" s="6" t="s">
        <v>2609</v>
      </c>
      <c r="AX167" t="s">
        <v>1551</v>
      </c>
      <c r="AY167">
        <v>1084</v>
      </c>
      <c r="AZ167" t="s">
        <v>1387</v>
      </c>
    </row>
    <row r="168" spans="1:52" x14ac:dyDescent="0.25">
      <c r="A168">
        <v>101424</v>
      </c>
      <c r="B168" t="s">
        <v>2634</v>
      </c>
      <c r="C168">
        <v>2200</v>
      </c>
      <c r="D168" t="s">
        <v>36378</v>
      </c>
      <c r="E168" t="s">
        <v>2635</v>
      </c>
      <c r="F168">
        <v>44053128</v>
      </c>
      <c r="G168">
        <v>1018691163</v>
      </c>
      <c r="H168" t="s">
        <v>2636</v>
      </c>
      <c r="I168" t="s">
        <v>2637</v>
      </c>
      <c r="J168" t="s">
        <v>1986</v>
      </c>
      <c r="K168" s="39">
        <v>7484</v>
      </c>
      <c r="L168" t="s">
        <v>1987</v>
      </c>
      <c r="N168">
        <v>4</v>
      </c>
      <c r="P168" s="5">
        <v>43790</v>
      </c>
      <c r="Q168" t="s">
        <v>2638</v>
      </c>
      <c r="U168">
        <v>4</v>
      </c>
      <c r="V168" t="s">
        <v>2004</v>
      </c>
      <c r="W168">
        <v>1</v>
      </c>
      <c r="X168" t="s">
        <v>36371</v>
      </c>
      <c r="Z168">
        <v>194410</v>
      </c>
      <c r="AA168">
        <v>289</v>
      </c>
      <c r="AB168" t="s">
        <v>41452</v>
      </c>
      <c r="AC168">
        <v>1071</v>
      </c>
      <c r="AD168" t="s">
        <v>1376</v>
      </c>
      <c r="AE168">
        <v>1</v>
      </c>
      <c r="AF168" t="s">
        <v>34807</v>
      </c>
      <c r="AG168">
        <v>99</v>
      </c>
      <c r="AH168" t="s">
        <v>41429</v>
      </c>
      <c r="AI168">
        <v>101</v>
      </c>
      <c r="AJ168" t="s">
        <v>36368</v>
      </c>
      <c r="AN168">
        <v>265416</v>
      </c>
      <c r="AO168" t="s">
        <v>2639</v>
      </c>
      <c r="AP168" t="s">
        <v>2640</v>
      </c>
      <c r="AQ168">
        <v>2</v>
      </c>
      <c r="AR168" t="s">
        <v>2358</v>
      </c>
      <c r="AS168" t="s">
        <v>1992</v>
      </c>
      <c r="AV168">
        <v>55.704845650000003</v>
      </c>
      <c r="AW168">
        <v>12.55339841</v>
      </c>
      <c r="AX168" t="s">
        <v>1551</v>
      </c>
      <c r="AY168">
        <v>1084</v>
      </c>
      <c r="AZ168" t="s">
        <v>1387</v>
      </c>
    </row>
    <row r="169" spans="1:52" x14ac:dyDescent="0.25">
      <c r="A169">
        <v>101428</v>
      </c>
      <c r="B169" t="s">
        <v>2641</v>
      </c>
      <c r="C169">
        <v>1435</v>
      </c>
      <c r="D169" t="s">
        <v>36372</v>
      </c>
      <c r="E169" t="s">
        <v>2642</v>
      </c>
      <c r="F169">
        <v>44605317</v>
      </c>
      <c r="G169">
        <v>1003400692</v>
      </c>
      <c r="H169" t="s">
        <v>2643</v>
      </c>
      <c r="I169" t="s">
        <v>2644</v>
      </c>
      <c r="J169" t="s">
        <v>42218</v>
      </c>
      <c r="K169" s="39">
        <v>5514</v>
      </c>
      <c r="L169">
        <v>10</v>
      </c>
      <c r="P169" s="5">
        <v>41569</v>
      </c>
      <c r="Q169" t="s">
        <v>1557</v>
      </c>
      <c r="T169" s="5">
        <v>40848</v>
      </c>
      <c r="U169">
        <v>1</v>
      </c>
      <c r="V169" t="s">
        <v>2147</v>
      </c>
      <c r="W169">
        <v>4</v>
      </c>
      <c r="X169" t="s">
        <v>2353</v>
      </c>
      <c r="Z169">
        <v>197304</v>
      </c>
      <c r="AA169">
        <v>224</v>
      </c>
      <c r="AB169" t="s">
        <v>40073</v>
      </c>
      <c r="AC169">
        <v>1084</v>
      </c>
      <c r="AD169" t="s">
        <v>2645</v>
      </c>
      <c r="AE169">
        <v>5</v>
      </c>
      <c r="AF169" t="s">
        <v>2646</v>
      </c>
      <c r="AG169">
        <v>99</v>
      </c>
      <c r="AH169" t="s">
        <v>41429</v>
      </c>
      <c r="AI169">
        <v>101</v>
      </c>
      <c r="AJ169" t="s">
        <v>36368</v>
      </c>
      <c r="AK169">
        <v>2</v>
      </c>
      <c r="AL169" t="s">
        <v>1618</v>
      </c>
      <c r="AM169">
        <v>280299</v>
      </c>
      <c r="AO169" t="s">
        <v>2647</v>
      </c>
      <c r="AP169" t="s">
        <v>2648</v>
      </c>
      <c r="AQ169">
        <v>1</v>
      </c>
      <c r="AR169" t="s">
        <v>2441</v>
      </c>
      <c r="AS169" t="s">
        <v>42219</v>
      </c>
      <c r="AV169" s="6" t="s">
        <v>2649</v>
      </c>
      <c r="AW169" s="6" t="s">
        <v>2650</v>
      </c>
      <c r="AX169" t="s">
        <v>1551</v>
      </c>
      <c r="AY169">
        <v>1084</v>
      </c>
      <c r="AZ169" t="s">
        <v>1387</v>
      </c>
    </row>
    <row r="170" spans="1:52" x14ac:dyDescent="0.25">
      <c r="A170">
        <v>101429</v>
      </c>
      <c r="B170" t="s">
        <v>2651</v>
      </c>
      <c r="C170">
        <v>1439</v>
      </c>
      <c r="D170" t="s">
        <v>36372</v>
      </c>
      <c r="E170" t="s">
        <v>2652</v>
      </c>
      <c r="F170">
        <v>30876164</v>
      </c>
      <c r="G170">
        <v>1013715773</v>
      </c>
      <c r="H170" t="s">
        <v>2653</v>
      </c>
      <c r="I170" t="s">
        <v>2654</v>
      </c>
      <c r="J170" t="s">
        <v>36488</v>
      </c>
      <c r="K170" s="39">
        <v>3998</v>
      </c>
      <c r="L170" t="s">
        <v>2655</v>
      </c>
      <c r="P170" s="5">
        <v>44790</v>
      </c>
      <c r="Q170" t="s">
        <v>1557</v>
      </c>
      <c r="U170">
        <v>5</v>
      </c>
      <c r="V170" t="s">
        <v>1859</v>
      </c>
      <c r="W170">
        <v>4</v>
      </c>
      <c r="X170" t="s">
        <v>2353</v>
      </c>
      <c r="AA170">
        <v>271</v>
      </c>
      <c r="AB170" t="s">
        <v>36489</v>
      </c>
      <c r="AC170">
        <v>1081</v>
      </c>
      <c r="AD170" t="s">
        <v>2596</v>
      </c>
      <c r="AE170">
        <v>1</v>
      </c>
      <c r="AF170" t="s">
        <v>34807</v>
      </c>
      <c r="AG170">
        <v>99</v>
      </c>
      <c r="AH170" t="s">
        <v>41429</v>
      </c>
      <c r="AI170">
        <v>101</v>
      </c>
      <c r="AJ170" t="s">
        <v>36368</v>
      </c>
      <c r="AO170" t="s">
        <v>2656</v>
      </c>
      <c r="AP170" t="s">
        <v>2657</v>
      </c>
      <c r="AQ170">
        <v>0</v>
      </c>
      <c r="AR170" t="s">
        <v>1550</v>
      </c>
      <c r="AS170" t="s">
        <v>36490</v>
      </c>
      <c r="AV170">
        <v>55.687942489999998</v>
      </c>
      <c r="AW170">
        <v>12.6108242</v>
      </c>
      <c r="AX170" t="s">
        <v>1551</v>
      </c>
      <c r="AY170">
        <v>1084</v>
      </c>
      <c r="AZ170" t="s">
        <v>1387</v>
      </c>
    </row>
    <row r="171" spans="1:52" x14ac:dyDescent="0.25">
      <c r="A171">
        <v>101430</v>
      </c>
      <c r="B171" t="s">
        <v>2658</v>
      </c>
      <c r="C171">
        <v>9900</v>
      </c>
      <c r="D171" t="s">
        <v>1440</v>
      </c>
      <c r="E171" t="s">
        <v>2659</v>
      </c>
      <c r="F171">
        <v>70771128</v>
      </c>
      <c r="G171">
        <v>1003422967</v>
      </c>
      <c r="H171" t="s">
        <v>2660</v>
      </c>
      <c r="I171" t="s">
        <v>2661</v>
      </c>
      <c r="J171" t="s">
        <v>40074</v>
      </c>
      <c r="K171" s="39">
        <v>3220</v>
      </c>
      <c r="L171">
        <v>54</v>
      </c>
      <c r="P171" s="5">
        <v>43790</v>
      </c>
      <c r="Q171" t="s">
        <v>1557</v>
      </c>
      <c r="U171">
        <v>1</v>
      </c>
      <c r="V171" t="s">
        <v>2147</v>
      </c>
      <c r="W171">
        <v>4</v>
      </c>
      <c r="X171" t="s">
        <v>2353</v>
      </c>
      <c r="Z171">
        <v>193306</v>
      </c>
      <c r="AA171">
        <v>271</v>
      </c>
      <c r="AB171" t="s">
        <v>36489</v>
      </c>
      <c r="AC171">
        <v>1081</v>
      </c>
      <c r="AD171" t="s">
        <v>2596</v>
      </c>
      <c r="AE171">
        <v>1</v>
      </c>
      <c r="AF171" t="s">
        <v>34807</v>
      </c>
      <c r="AG171">
        <v>99</v>
      </c>
      <c r="AH171" t="s">
        <v>41429</v>
      </c>
      <c r="AI171">
        <v>813</v>
      </c>
      <c r="AJ171" t="s">
        <v>2662</v>
      </c>
      <c r="AO171" t="s">
        <v>2663</v>
      </c>
      <c r="AP171" t="s">
        <v>2664</v>
      </c>
      <c r="AQ171">
        <v>0</v>
      </c>
      <c r="AR171" t="s">
        <v>1550</v>
      </c>
      <c r="AS171" t="s">
        <v>40075</v>
      </c>
      <c r="AV171">
        <v>57.42775099</v>
      </c>
      <c r="AW171">
        <v>10.505903229999999</v>
      </c>
      <c r="AX171" t="s">
        <v>1551</v>
      </c>
      <c r="AY171">
        <v>1081</v>
      </c>
      <c r="AZ171" t="s">
        <v>1438</v>
      </c>
    </row>
    <row r="172" spans="1:52" x14ac:dyDescent="0.25">
      <c r="A172">
        <v>101438</v>
      </c>
      <c r="B172" t="s">
        <v>34860</v>
      </c>
      <c r="C172">
        <v>1361</v>
      </c>
      <c r="D172" t="s">
        <v>36372</v>
      </c>
      <c r="E172" t="s">
        <v>34861</v>
      </c>
      <c r="F172">
        <v>30787986</v>
      </c>
      <c r="G172">
        <v>1003403617</v>
      </c>
      <c r="H172" t="s">
        <v>2665</v>
      </c>
      <c r="I172" t="s">
        <v>2666</v>
      </c>
      <c r="J172" t="s">
        <v>2667</v>
      </c>
      <c r="K172" s="39">
        <v>4352</v>
      </c>
      <c r="L172">
        <v>2</v>
      </c>
      <c r="P172" s="5">
        <v>42712</v>
      </c>
      <c r="Q172" t="s">
        <v>1557</v>
      </c>
      <c r="T172" s="5">
        <v>42705</v>
      </c>
      <c r="U172">
        <v>4</v>
      </c>
      <c r="V172" t="s">
        <v>2004</v>
      </c>
      <c r="W172">
        <v>4</v>
      </c>
      <c r="X172" t="s">
        <v>2353</v>
      </c>
      <c r="Z172">
        <v>185101</v>
      </c>
      <c r="AA172">
        <v>311</v>
      </c>
      <c r="AB172" t="s">
        <v>34862</v>
      </c>
      <c r="AC172">
        <v>1085</v>
      </c>
      <c r="AD172" t="s">
        <v>36486</v>
      </c>
      <c r="AE172">
        <v>3</v>
      </c>
      <c r="AF172" t="s">
        <v>1601</v>
      </c>
      <c r="AG172">
        <v>99</v>
      </c>
      <c r="AH172" t="s">
        <v>41429</v>
      </c>
      <c r="AI172">
        <v>101</v>
      </c>
      <c r="AJ172" t="s">
        <v>36368</v>
      </c>
      <c r="AK172">
        <v>2</v>
      </c>
      <c r="AL172" t="s">
        <v>1618</v>
      </c>
      <c r="AM172">
        <v>280717</v>
      </c>
      <c r="AN172">
        <v>219416</v>
      </c>
      <c r="AO172" t="s">
        <v>2668</v>
      </c>
      <c r="AP172" t="s">
        <v>2669</v>
      </c>
      <c r="AQ172">
        <v>2</v>
      </c>
      <c r="AR172" t="s">
        <v>2358</v>
      </c>
      <c r="AS172" t="s">
        <v>42209</v>
      </c>
      <c r="AV172">
        <v>55.682141478041999</v>
      </c>
      <c r="AW172" s="6" t="s">
        <v>2670</v>
      </c>
      <c r="AX172" t="s">
        <v>1551</v>
      </c>
      <c r="AY172">
        <v>1084</v>
      </c>
      <c r="AZ172" t="s">
        <v>1387</v>
      </c>
    </row>
    <row r="173" spans="1:52" x14ac:dyDescent="0.25">
      <c r="A173">
        <v>101440</v>
      </c>
      <c r="B173" t="s">
        <v>2671</v>
      </c>
      <c r="C173">
        <v>2300</v>
      </c>
      <c r="D173" t="s">
        <v>36402</v>
      </c>
      <c r="E173" t="s">
        <v>2672</v>
      </c>
      <c r="F173">
        <v>37797367</v>
      </c>
      <c r="G173">
        <v>1021509406</v>
      </c>
      <c r="H173" t="s">
        <v>2673</v>
      </c>
      <c r="I173" t="s">
        <v>2674</v>
      </c>
      <c r="J173" t="s">
        <v>2675</v>
      </c>
      <c r="K173" s="39">
        <v>5000</v>
      </c>
      <c r="L173">
        <v>76</v>
      </c>
      <c r="P173" s="5">
        <v>43550</v>
      </c>
      <c r="Q173" t="s">
        <v>1557</v>
      </c>
      <c r="T173" s="5">
        <v>43312</v>
      </c>
      <c r="U173">
        <v>1</v>
      </c>
      <c r="V173" t="s">
        <v>2147</v>
      </c>
      <c r="W173">
        <v>4</v>
      </c>
      <c r="X173" t="s">
        <v>2353</v>
      </c>
      <c r="Z173">
        <v>195606</v>
      </c>
      <c r="AA173">
        <v>327</v>
      </c>
      <c r="AB173" t="s">
        <v>2676</v>
      </c>
      <c r="AC173">
        <v>1131</v>
      </c>
      <c r="AD173" t="s">
        <v>2677</v>
      </c>
      <c r="AE173">
        <v>3</v>
      </c>
      <c r="AF173" t="s">
        <v>1601</v>
      </c>
      <c r="AG173">
        <v>99</v>
      </c>
      <c r="AH173" t="s">
        <v>41429</v>
      </c>
      <c r="AI173">
        <v>101</v>
      </c>
      <c r="AJ173" t="s">
        <v>36368</v>
      </c>
      <c r="AN173">
        <v>101582</v>
      </c>
      <c r="AO173" t="s">
        <v>2678</v>
      </c>
      <c r="AP173" t="s">
        <v>2679</v>
      </c>
      <c r="AQ173">
        <v>2</v>
      </c>
      <c r="AR173" t="s">
        <v>2358</v>
      </c>
      <c r="AS173" t="s">
        <v>2680</v>
      </c>
      <c r="AV173">
        <v>55.662272950000002</v>
      </c>
      <c r="AW173">
        <v>12.58624363</v>
      </c>
      <c r="AX173" t="s">
        <v>1551</v>
      </c>
      <c r="AY173">
        <v>1084</v>
      </c>
      <c r="AZ173" t="s">
        <v>1387</v>
      </c>
    </row>
    <row r="174" spans="1:52" x14ac:dyDescent="0.25">
      <c r="A174">
        <v>101443</v>
      </c>
      <c r="B174" t="s">
        <v>36491</v>
      </c>
      <c r="C174">
        <v>2100</v>
      </c>
      <c r="D174" t="s">
        <v>41434</v>
      </c>
      <c r="E174" t="s">
        <v>36492</v>
      </c>
      <c r="F174">
        <v>29979812</v>
      </c>
      <c r="G174">
        <v>1003403459</v>
      </c>
      <c r="H174" t="s">
        <v>2681</v>
      </c>
      <c r="I174" t="s">
        <v>2682</v>
      </c>
      <c r="J174" t="s">
        <v>2683</v>
      </c>
      <c r="K174" s="39">
        <v>7852</v>
      </c>
      <c r="L174">
        <v>2</v>
      </c>
      <c r="P174" s="5">
        <v>41376</v>
      </c>
      <c r="Q174" t="s">
        <v>1557</v>
      </c>
      <c r="T174" s="5">
        <v>41365</v>
      </c>
      <c r="U174">
        <v>4</v>
      </c>
      <c r="V174" t="s">
        <v>2004</v>
      </c>
      <c r="W174">
        <v>4</v>
      </c>
      <c r="X174" t="s">
        <v>2353</v>
      </c>
      <c r="Z174">
        <v>189201</v>
      </c>
      <c r="AA174">
        <v>301</v>
      </c>
      <c r="AB174" t="s">
        <v>2677</v>
      </c>
      <c r="AC174">
        <v>1131</v>
      </c>
      <c r="AD174" t="s">
        <v>2677</v>
      </c>
      <c r="AE174">
        <v>3</v>
      </c>
      <c r="AF174" t="s">
        <v>1601</v>
      </c>
      <c r="AG174">
        <v>99</v>
      </c>
      <c r="AH174" t="s">
        <v>41429</v>
      </c>
      <c r="AI174">
        <v>101</v>
      </c>
      <c r="AJ174" t="s">
        <v>36368</v>
      </c>
      <c r="AK174">
        <v>2</v>
      </c>
      <c r="AL174" t="s">
        <v>1618</v>
      </c>
      <c r="AM174">
        <v>101582</v>
      </c>
      <c r="AN174">
        <v>101582</v>
      </c>
      <c r="AO174" t="s">
        <v>2684</v>
      </c>
      <c r="AP174" t="s">
        <v>2685</v>
      </c>
      <c r="AQ174">
        <v>2</v>
      </c>
      <c r="AR174" t="s">
        <v>2358</v>
      </c>
      <c r="AS174" t="s">
        <v>2686</v>
      </c>
      <c r="AV174" s="6" t="s">
        <v>2687</v>
      </c>
      <c r="AW174" s="6" t="s">
        <v>2688</v>
      </c>
      <c r="AX174" t="s">
        <v>1551</v>
      </c>
      <c r="AY174">
        <v>1084</v>
      </c>
      <c r="AZ174" t="s">
        <v>1387</v>
      </c>
    </row>
    <row r="175" spans="1:52" x14ac:dyDescent="0.25">
      <c r="A175">
        <v>101445</v>
      </c>
      <c r="B175" t="s">
        <v>2689</v>
      </c>
      <c r="C175">
        <v>2200</v>
      </c>
      <c r="D175" t="s">
        <v>36378</v>
      </c>
      <c r="E175" t="s">
        <v>2690</v>
      </c>
      <c r="F175">
        <v>30891732</v>
      </c>
      <c r="G175">
        <v>1014685320</v>
      </c>
      <c r="H175" t="s">
        <v>2602</v>
      </c>
      <c r="I175" t="s">
        <v>2603</v>
      </c>
      <c r="J175" t="s">
        <v>2691</v>
      </c>
      <c r="K175" s="39">
        <v>7336</v>
      </c>
      <c r="L175">
        <v>86</v>
      </c>
      <c r="P175" s="5">
        <v>42661</v>
      </c>
      <c r="Q175" t="s">
        <v>1557</v>
      </c>
      <c r="T175" s="5">
        <v>42681</v>
      </c>
      <c r="U175">
        <v>4</v>
      </c>
      <c r="V175" t="s">
        <v>2004</v>
      </c>
      <c r="W175">
        <v>4</v>
      </c>
      <c r="X175" t="s">
        <v>2353</v>
      </c>
      <c r="Z175">
        <v>178701</v>
      </c>
      <c r="AA175">
        <v>382</v>
      </c>
      <c r="AB175" t="s">
        <v>2692</v>
      </c>
      <c r="AC175">
        <v>1085</v>
      </c>
      <c r="AD175" t="s">
        <v>36486</v>
      </c>
      <c r="AE175">
        <v>3</v>
      </c>
      <c r="AF175" t="s">
        <v>1601</v>
      </c>
      <c r="AG175">
        <v>99</v>
      </c>
      <c r="AH175" t="s">
        <v>41429</v>
      </c>
      <c r="AI175">
        <v>101</v>
      </c>
      <c r="AJ175" t="s">
        <v>36368</v>
      </c>
      <c r="AK175">
        <v>2</v>
      </c>
      <c r="AL175" t="s">
        <v>1618</v>
      </c>
      <c r="AM175">
        <v>101627</v>
      </c>
      <c r="AN175">
        <v>219417</v>
      </c>
      <c r="AO175" t="s">
        <v>2605</v>
      </c>
      <c r="AP175" t="s">
        <v>2693</v>
      </c>
      <c r="AQ175">
        <v>2</v>
      </c>
      <c r="AR175" t="s">
        <v>2358</v>
      </c>
      <c r="AS175" t="s">
        <v>2694</v>
      </c>
      <c r="AV175">
        <v>55.702036236135697</v>
      </c>
      <c r="AW175" s="6" t="s">
        <v>2695</v>
      </c>
      <c r="AX175" t="s">
        <v>1551</v>
      </c>
      <c r="AY175">
        <v>1084</v>
      </c>
      <c r="AZ175" t="s">
        <v>1387</v>
      </c>
    </row>
    <row r="176" spans="1:52" x14ac:dyDescent="0.25">
      <c r="A176">
        <v>101446</v>
      </c>
      <c r="B176" t="s">
        <v>2696</v>
      </c>
      <c r="C176">
        <v>1435</v>
      </c>
      <c r="D176" t="s">
        <v>36372</v>
      </c>
      <c r="E176" t="s">
        <v>2697</v>
      </c>
      <c r="F176">
        <v>18975734</v>
      </c>
      <c r="G176">
        <v>1003405013</v>
      </c>
      <c r="H176" t="s">
        <v>2698</v>
      </c>
      <c r="I176" t="s">
        <v>2699</v>
      </c>
      <c r="J176" t="s">
        <v>42218</v>
      </c>
      <c r="K176" s="39">
        <v>5514</v>
      </c>
      <c r="L176">
        <v>10</v>
      </c>
      <c r="P176" s="5">
        <v>45166</v>
      </c>
      <c r="Q176" t="s">
        <v>1545</v>
      </c>
      <c r="U176">
        <v>1</v>
      </c>
      <c r="V176" t="s">
        <v>2147</v>
      </c>
      <c r="W176">
        <v>4</v>
      </c>
      <c r="X176" t="s">
        <v>2353</v>
      </c>
      <c r="Z176">
        <v>199601</v>
      </c>
      <c r="AA176">
        <v>352</v>
      </c>
      <c r="AB176" t="s">
        <v>2700</v>
      </c>
      <c r="AC176">
        <v>1084</v>
      </c>
      <c r="AD176" t="s">
        <v>2645</v>
      </c>
      <c r="AE176">
        <v>1</v>
      </c>
      <c r="AF176" t="s">
        <v>34807</v>
      </c>
      <c r="AG176">
        <v>99</v>
      </c>
      <c r="AH176" t="s">
        <v>41429</v>
      </c>
      <c r="AI176">
        <v>101</v>
      </c>
      <c r="AJ176" t="s">
        <v>36368</v>
      </c>
      <c r="AN176">
        <v>280299</v>
      </c>
      <c r="AO176" t="s">
        <v>2701</v>
      </c>
      <c r="AP176" t="s">
        <v>2702</v>
      </c>
      <c r="AQ176">
        <v>2</v>
      </c>
      <c r="AR176" t="s">
        <v>2358</v>
      </c>
      <c r="AS176" t="s">
        <v>42219</v>
      </c>
      <c r="AV176">
        <v>55.681560339999997</v>
      </c>
      <c r="AW176">
        <v>12.603546039999999</v>
      </c>
      <c r="AX176" t="s">
        <v>1551</v>
      </c>
      <c r="AY176">
        <v>1084</v>
      </c>
      <c r="AZ176" t="s">
        <v>1387</v>
      </c>
    </row>
    <row r="177" spans="1:52" x14ac:dyDescent="0.25">
      <c r="A177">
        <v>101447</v>
      </c>
      <c r="B177" t="s">
        <v>2703</v>
      </c>
      <c r="C177">
        <v>1970</v>
      </c>
      <c r="D177" t="s">
        <v>2704</v>
      </c>
      <c r="E177" t="s">
        <v>2705</v>
      </c>
      <c r="F177">
        <v>59151517</v>
      </c>
      <c r="G177">
        <v>1003405074</v>
      </c>
      <c r="H177" t="s">
        <v>2706</v>
      </c>
      <c r="I177" t="s">
        <v>2707</v>
      </c>
      <c r="J177" t="s">
        <v>36493</v>
      </c>
      <c r="K177" s="39">
        <v>676</v>
      </c>
      <c r="L177">
        <v>22</v>
      </c>
      <c r="P177" s="5">
        <v>43790</v>
      </c>
      <c r="Q177" t="s">
        <v>1557</v>
      </c>
      <c r="U177">
        <v>1</v>
      </c>
      <c r="V177" t="s">
        <v>2147</v>
      </c>
      <c r="W177">
        <v>7</v>
      </c>
      <c r="X177" t="s">
        <v>2478</v>
      </c>
      <c r="AA177">
        <v>323</v>
      </c>
      <c r="AB177" t="s">
        <v>2708</v>
      </c>
      <c r="AC177">
        <v>1084</v>
      </c>
      <c r="AD177" t="s">
        <v>2645</v>
      </c>
      <c r="AE177">
        <v>1</v>
      </c>
      <c r="AF177" t="s">
        <v>34807</v>
      </c>
      <c r="AG177">
        <v>99</v>
      </c>
      <c r="AH177" t="s">
        <v>41429</v>
      </c>
      <c r="AI177">
        <v>147</v>
      </c>
      <c r="AJ177" t="s">
        <v>2709</v>
      </c>
      <c r="AO177" t="s">
        <v>2710</v>
      </c>
      <c r="AP177" t="s">
        <v>2711</v>
      </c>
      <c r="AQ177">
        <v>0</v>
      </c>
      <c r="AR177" t="s">
        <v>1550</v>
      </c>
      <c r="AS177" t="s">
        <v>36494</v>
      </c>
      <c r="AV177">
        <v>55.68221587</v>
      </c>
      <c r="AW177">
        <v>12.552526159999999</v>
      </c>
      <c r="AX177" t="s">
        <v>1551</v>
      </c>
      <c r="AY177">
        <v>1084</v>
      </c>
      <c r="AZ177" t="s">
        <v>1387</v>
      </c>
    </row>
    <row r="178" spans="1:52" x14ac:dyDescent="0.25">
      <c r="A178">
        <v>101449</v>
      </c>
      <c r="B178" t="s">
        <v>2712</v>
      </c>
      <c r="C178">
        <v>1717</v>
      </c>
      <c r="D178" t="s">
        <v>36367</v>
      </c>
      <c r="E178" t="s">
        <v>36495</v>
      </c>
      <c r="F178">
        <v>33284101</v>
      </c>
      <c r="G178">
        <v>1016520701</v>
      </c>
      <c r="H178" t="s">
        <v>2713</v>
      </c>
      <c r="I178" t="s">
        <v>2714</v>
      </c>
      <c r="J178" t="s">
        <v>34863</v>
      </c>
      <c r="K178" s="39">
        <v>6432</v>
      </c>
      <c r="L178">
        <v>1</v>
      </c>
      <c r="P178" s="5">
        <v>44544</v>
      </c>
      <c r="Q178" t="s">
        <v>1557</v>
      </c>
      <c r="U178">
        <v>4</v>
      </c>
      <c r="V178" t="s">
        <v>2004</v>
      </c>
      <c r="W178">
        <v>1</v>
      </c>
      <c r="X178" t="s">
        <v>36371</v>
      </c>
      <c r="Z178">
        <v>199101</v>
      </c>
      <c r="AA178">
        <v>281</v>
      </c>
      <c r="AB178" t="s">
        <v>2715</v>
      </c>
      <c r="AC178">
        <v>1071</v>
      </c>
      <c r="AD178" t="s">
        <v>1376</v>
      </c>
      <c r="AE178">
        <v>1</v>
      </c>
      <c r="AF178" t="s">
        <v>34807</v>
      </c>
      <c r="AG178">
        <v>99</v>
      </c>
      <c r="AH178" t="s">
        <v>41429</v>
      </c>
      <c r="AI178">
        <v>101</v>
      </c>
      <c r="AJ178" t="s">
        <v>36368</v>
      </c>
      <c r="AN178">
        <v>281074</v>
      </c>
      <c r="AO178" t="s">
        <v>2716</v>
      </c>
      <c r="AP178" t="s">
        <v>2717</v>
      </c>
      <c r="AQ178">
        <v>2</v>
      </c>
      <c r="AR178" t="s">
        <v>2358</v>
      </c>
      <c r="AS178" t="s">
        <v>34864</v>
      </c>
      <c r="AV178">
        <v>55.667431399999998</v>
      </c>
      <c r="AW178">
        <v>12.556923960000001</v>
      </c>
      <c r="AX178" t="s">
        <v>1551</v>
      </c>
      <c r="AY178">
        <v>1084</v>
      </c>
      <c r="AZ178" t="s">
        <v>1387</v>
      </c>
    </row>
    <row r="179" spans="1:52" x14ac:dyDescent="0.25">
      <c r="A179">
        <v>101452</v>
      </c>
      <c r="B179" t="s">
        <v>36496</v>
      </c>
      <c r="C179">
        <v>2100</v>
      </c>
      <c r="D179" t="s">
        <v>41434</v>
      </c>
      <c r="E179" t="s">
        <v>36497</v>
      </c>
      <c r="F179">
        <v>16287180</v>
      </c>
      <c r="G179">
        <v>1014841446</v>
      </c>
      <c r="H179" t="s">
        <v>2718</v>
      </c>
      <c r="I179" t="s">
        <v>2719</v>
      </c>
      <c r="J179" t="s">
        <v>42220</v>
      </c>
      <c r="L179">
        <v>1</v>
      </c>
      <c r="P179" s="5">
        <v>45784</v>
      </c>
      <c r="Q179" t="s">
        <v>1545</v>
      </c>
      <c r="U179">
        <v>1</v>
      </c>
      <c r="V179" t="s">
        <v>2147</v>
      </c>
      <c r="W179">
        <v>3</v>
      </c>
      <c r="X179" t="s">
        <v>2720</v>
      </c>
      <c r="Z179">
        <v>193910</v>
      </c>
      <c r="AA179">
        <v>391</v>
      </c>
      <c r="AB179" t="s">
        <v>2721</v>
      </c>
      <c r="AC179">
        <v>1082</v>
      </c>
      <c r="AD179" t="s">
        <v>2722</v>
      </c>
      <c r="AE179">
        <v>1</v>
      </c>
      <c r="AF179" t="s">
        <v>34807</v>
      </c>
      <c r="AG179">
        <v>99</v>
      </c>
      <c r="AH179" t="s">
        <v>41429</v>
      </c>
      <c r="AI179">
        <v>101</v>
      </c>
      <c r="AJ179" t="s">
        <v>36368</v>
      </c>
      <c r="AO179" t="s">
        <v>2723</v>
      </c>
      <c r="AP179" t="s">
        <v>2724</v>
      </c>
      <c r="AQ179">
        <v>0</v>
      </c>
      <c r="AR179" t="s">
        <v>1550</v>
      </c>
      <c r="AS179" t="s">
        <v>42221</v>
      </c>
      <c r="AX179" t="s">
        <v>1551</v>
      </c>
      <c r="AY179">
        <v>1084</v>
      </c>
      <c r="AZ179" t="s">
        <v>1387</v>
      </c>
    </row>
    <row r="180" spans="1:52" x14ac:dyDescent="0.25">
      <c r="A180">
        <v>101454</v>
      </c>
      <c r="B180" t="s">
        <v>34865</v>
      </c>
      <c r="C180">
        <v>1126</v>
      </c>
      <c r="D180" t="s">
        <v>36372</v>
      </c>
      <c r="E180" t="s">
        <v>34866</v>
      </c>
      <c r="F180">
        <v>30891732</v>
      </c>
      <c r="G180">
        <v>1013651856</v>
      </c>
      <c r="H180" t="s">
        <v>2466</v>
      </c>
      <c r="I180" t="s">
        <v>2603</v>
      </c>
      <c r="J180" t="s">
        <v>2468</v>
      </c>
      <c r="K180" s="39">
        <v>5668</v>
      </c>
      <c r="L180">
        <v>8</v>
      </c>
      <c r="P180" s="5">
        <v>42661</v>
      </c>
      <c r="Q180" t="s">
        <v>1557</v>
      </c>
      <c r="T180" s="5">
        <v>42681</v>
      </c>
      <c r="U180">
        <v>4</v>
      </c>
      <c r="V180" t="s">
        <v>2004</v>
      </c>
      <c r="W180">
        <v>4</v>
      </c>
      <c r="X180" t="s">
        <v>2353</v>
      </c>
      <c r="Z180">
        <v>190509</v>
      </c>
      <c r="AA180">
        <v>313</v>
      </c>
      <c r="AB180" t="s">
        <v>2725</v>
      </c>
      <c r="AC180">
        <v>1085</v>
      </c>
      <c r="AD180" t="s">
        <v>36486</v>
      </c>
      <c r="AE180">
        <v>3</v>
      </c>
      <c r="AF180" t="s">
        <v>1601</v>
      </c>
      <c r="AG180">
        <v>99</v>
      </c>
      <c r="AH180" t="s">
        <v>41429</v>
      </c>
      <c r="AI180">
        <v>101</v>
      </c>
      <c r="AJ180" t="s">
        <v>36368</v>
      </c>
      <c r="AK180">
        <v>1</v>
      </c>
      <c r="AL180" t="s">
        <v>2262</v>
      </c>
      <c r="AM180">
        <v>101627</v>
      </c>
      <c r="AN180">
        <v>219417</v>
      </c>
      <c r="AO180" t="s">
        <v>2605</v>
      </c>
      <c r="AP180" t="s">
        <v>2726</v>
      </c>
      <c r="AQ180">
        <v>2</v>
      </c>
      <c r="AR180" t="s">
        <v>2358</v>
      </c>
      <c r="AS180" t="s">
        <v>2471</v>
      </c>
      <c r="AV180" s="6" t="s">
        <v>2472</v>
      </c>
      <c r="AW180" s="6" t="s">
        <v>2473</v>
      </c>
      <c r="AX180" t="s">
        <v>1551</v>
      </c>
      <c r="AY180">
        <v>1084</v>
      </c>
      <c r="AZ180" t="s">
        <v>1387</v>
      </c>
    </row>
    <row r="181" spans="1:52" x14ac:dyDescent="0.25">
      <c r="A181">
        <v>101455</v>
      </c>
      <c r="B181" t="s">
        <v>2727</v>
      </c>
      <c r="C181">
        <v>1165</v>
      </c>
      <c r="D181" t="s">
        <v>36372</v>
      </c>
      <c r="E181" t="s">
        <v>36498</v>
      </c>
      <c r="F181">
        <v>29979812</v>
      </c>
      <c r="G181">
        <v>1003402749</v>
      </c>
      <c r="H181" t="s">
        <v>2728</v>
      </c>
      <c r="I181" t="s">
        <v>2729</v>
      </c>
      <c r="J181" t="s">
        <v>36499</v>
      </c>
      <c r="K181" s="39">
        <v>5204</v>
      </c>
      <c r="L181">
        <v>10</v>
      </c>
      <c r="P181" s="5">
        <v>43886</v>
      </c>
      <c r="Q181" t="s">
        <v>1557</v>
      </c>
      <c r="U181">
        <v>4</v>
      </c>
      <c r="V181" t="s">
        <v>2004</v>
      </c>
      <c r="W181">
        <v>4</v>
      </c>
      <c r="X181" t="s">
        <v>2353</v>
      </c>
      <c r="Z181">
        <v>147906</v>
      </c>
      <c r="AA181">
        <v>301</v>
      </c>
      <c r="AB181" t="s">
        <v>2677</v>
      </c>
      <c r="AC181">
        <v>1131</v>
      </c>
      <c r="AD181" t="s">
        <v>2677</v>
      </c>
      <c r="AE181">
        <v>1</v>
      </c>
      <c r="AF181" t="s">
        <v>34807</v>
      </c>
      <c r="AG181">
        <v>99</v>
      </c>
      <c r="AH181" t="s">
        <v>41429</v>
      </c>
      <c r="AI181">
        <v>101</v>
      </c>
      <c r="AJ181" t="s">
        <v>36368</v>
      </c>
      <c r="AN181">
        <v>101582</v>
      </c>
      <c r="AO181" t="s">
        <v>2730</v>
      </c>
      <c r="AP181" t="s">
        <v>2731</v>
      </c>
      <c r="AQ181">
        <v>2</v>
      </c>
      <c r="AR181" t="s">
        <v>2358</v>
      </c>
      <c r="AS181" t="s">
        <v>36500</v>
      </c>
      <c r="AV181">
        <v>55.680119939999997</v>
      </c>
      <c r="AW181">
        <v>12.57150583</v>
      </c>
      <c r="AX181" t="s">
        <v>1551</v>
      </c>
      <c r="AY181">
        <v>1084</v>
      </c>
      <c r="AZ181" t="s">
        <v>1387</v>
      </c>
    </row>
    <row r="182" spans="1:52" x14ac:dyDescent="0.25">
      <c r="A182">
        <v>101456</v>
      </c>
      <c r="B182" t="s">
        <v>2732</v>
      </c>
      <c r="C182">
        <v>1050</v>
      </c>
      <c r="D182" t="s">
        <v>36372</v>
      </c>
      <c r="E182" t="s">
        <v>2733</v>
      </c>
      <c r="F182">
        <v>11887317</v>
      </c>
      <c r="G182">
        <v>1003405037</v>
      </c>
      <c r="H182" t="s">
        <v>2734</v>
      </c>
      <c r="I182" t="s">
        <v>2735</v>
      </c>
      <c r="J182" t="s">
        <v>2736</v>
      </c>
      <c r="K182" s="39">
        <v>3852</v>
      </c>
      <c r="L182">
        <v>1</v>
      </c>
      <c r="P182" s="5">
        <v>43886</v>
      </c>
      <c r="Q182" t="s">
        <v>1557</v>
      </c>
      <c r="U182">
        <v>1</v>
      </c>
      <c r="V182" t="s">
        <v>2147</v>
      </c>
      <c r="W182">
        <v>7</v>
      </c>
      <c r="X182" t="s">
        <v>2478</v>
      </c>
      <c r="AA182">
        <v>324</v>
      </c>
      <c r="AB182" t="s">
        <v>2737</v>
      </c>
      <c r="AC182">
        <v>1084</v>
      </c>
      <c r="AD182" t="s">
        <v>2645</v>
      </c>
      <c r="AE182">
        <v>1</v>
      </c>
      <c r="AF182" t="s">
        <v>34807</v>
      </c>
      <c r="AG182">
        <v>99</v>
      </c>
      <c r="AH182" t="s">
        <v>41429</v>
      </c>
      <c r="AI182">
        <v>101</v>
      </c>
      <c r="AJ182" t="s">
        <v>36368</v>
      </c>
      <c r="AO182" t="s">
        <v>2738</v>
      </c>
      <c r="AP182" t="s">
        <v>2739</v>
      </c>
      <c r="AQ182">
        <v>0</v>
      </c>
      <c r="AR182" t="s">
        <v>1550</v>
      </c>
      <c r="AS182" t="s">
        <v>2740</v>
      </c>
      <c r="AV182">
        <v>55.680222780000001</v>
      </c>
      <c r="AW182">
        <v>12.58706288</v>
      </c>
      <c r="AX182" t="s">
        <v>1551</v>
      </c>
      <c r="AY182">
        <v>1084</v>
      </c>
      <c r="AZ182" t="s">
        <v>1387</v>
      </c>
    </row>
    <row r="183" spans="1:52" x14ac:dyDescent="0.25">
      <c r="A183">
        <v>101458</v>
      </c>
      <c r="B183" t="s">
        <v>2741</v>
      </c>
      <c r="C183">
        <v>1437</v>
      </c>
      <c r="D183" t="s">
        <v>36372</v>
      </c>
      <c r="E183" t="s">
        <v>2742</v>
      </c>
      <c r="F183">
        <v>16967793</v>
      </c>
      <c r="G183">
        <v>1003405153</v>
      </c>
      <c r="H183" t="s">
        <v>2743</v>
      </c>
      <c r="I183" t="s">
        <v>2744</v>
      </c>
      <c r="J183" t="s">
        <v>2745</v>
      </c>
      <c r="K183" s="39">
        <v>7382</v>
      </c>
      <c r="L183">
        <v>1</v>
      </c>
      <c r="P183" s="5">
        <v>43790</v>
      </c>
      <c r="Q183" t="s">
        <v>1557</v>
      </c>
      <c r="U183">
        <v>1</v>
      </c>
      <c r="V183" t="s">
        <v>2147</v>
      </c>
      <c r="W183">
        <v>7</v>
      </c>
      <c r="X183" t="s">
        <v>2478</v>
      </c>
      <c r="Z183">
        <v>196608</v>
      </c>
      <c r="AA183">
        <v>329</v>
      </c>
      <c r="AB183" t="s">
        <v>41453</v>
      </c>
      <c r="AC183">
        <v>1084</v>
      </c>
      <c r="AD183" t="s">
        <v>2645</v>
      </c>
      <c r="AE183">
        <v>1</v>
      </c>
      <c r="AF183" t="s">
        <v>34807</v>
      </c>
      <c r="AG183">
        <v>99</v>
      </c>
      <c r="AH183" t="s">
        <v>41429</v>
      </c>
      <c r="AI183">
        <v>101</v>
      </c>
      <c r="AJ183" t="s">
        <v>36368</v>
      </c>
      <c r="AO183" t="s">
        <v>2746</v>
      </c>
      <c r="AP183" t="s">
        <v>2747</v>
      </c>
      <c r="AQ183">
        <v>0</v>
      </c>
      <c r="AR183" t="s">
        <v>1550</v>
      </c>
      <c r="AS183" t="s">
        <v>2748</v>
      </c>
      <c r="AV183">
        <v>55.681135930000003</v>
      </c>
      <c r="AW183">
        <v>12.605463520000001</v>
      </c>
      <c r="AX183" t="s">
        <v>1551</v>
      </c>
      <c r="AY183">
        <v>1084</v>
      </c>
      <c r="AZ183" t="s">
        <v>1387</v>
      </c>
    </row>
    <row r="184" spans="1:52" x14ac:dyDescent="0.25">
      <c r="A184">
        <v>101459</v>
      </c>
      <c r="B184" t="s">
        <v>2749</v>
      </c>
      <c r="C184">
        <v>1263</v>
      </c>
      <c r="D184" t="s">
        <v>36372</v>
      </c>
      <c r="E184" t="s">
        <v>2750</v>
      </c>
      <c r="F184">
        <v>18975734</v>
      </c>
      <c r="G184">
        <v>1019863278</v>
      </c>
      <c r="H184" t="s">
        <v>2751</v>
      </c>
      <c r="I184" t="s">
        <v>2699</v>
      </c>
      <c r="J184" t="s">
        <v>2752</v>
      </c>
      <c r="K184" s="39">
        <v>1676</v>
      </c>
      <c r="L184" t="s">
        <v>2753</v>
      </c>
      <c r="P184" s="5">
        <v>45166</v>
      </c>
      <c r="Q184" t="s">
        <v>1545</v>
      </c>
      <c r="U184">
        <v>1</v>
      </c>
      <c r="V184" t="s">
        <v>2147</v>
      </c>
      <c r="W184">
        <v>4</v>
      </c>
      <c r="X184" t="s">
        <v>2353</v>
      </c>
      <c r="Z184">
        <v>197309</v>
      </c>
      <c r="AA184">
        <v>328</v>
      </c>
      <c r="AB184" t="s">
        <v>2754</v>
      </c>
      <c r="AC184">
        <v>1084</v>
      </c>
      <c r="AD184" t="s">
        <v>2645</v>
      </c>
      <c r="AE184">
        <v>1</v>
      </c>
      <c r="AF184" t="s">
        <v>34807</v>
      </c>
      <c r="AG184">
        <v>99</v>
      </c>
      <c r="AH184" t="s">
        <v>41429</v>
      </c>
      <c r="AI184">
        <v>101</v>
      </c>
      <c r="AJ184" t="s">
        <v>36368</v>
      </c>
      <c r="AN184">
        <v>280299</v>
      </c>
      <c r="AO184" t="s">
        <v>2701</v>
      </c>
      <c r="AP184" t="s">
        <v>2702</v>
      </c>
      <c r="AQ184">
        <v>2</v>
      </c>
      <c r="AR184" t="s">
        <v>2358</v>
      </c>
      <c r="AS184" t="s">
        <v>2755</v>
      </c>
      <c r="AV184">
        <v>55.687654899999998</v>
      </c>
      <c r="AW184">
        <v>12.594607590000001</v>
      </c>
      <c r="AX184" t="s">
        <v>1551</v>
      </c>
      <c r="AY184">
        <v>1084</v>
      </c>
      <c r="AZ184" t="s">
        <v>1387</v>
      </c>
    </row>
    <row r="185" spans="1:52" x14ac:dyDescent="0.25">
      <c r="A185">
        <v>101465</v>
      </c>
      <c r="B185" t="s">
        <v>2756</v>
      </c>
      <c r="C185">
        <v>2300</v>
      </c>
      <c r="D185" t="s">
        <v>36402</v>
      </c>
      <c r="E185" t="s">
        <v>36501</v>
      </c>
      <c r="F185">
        <v>31111048</v>
      </c>
      <c r="G185">
        <v>1014708355</v>
      </c>
      <c r="H185" t="s">
        <v>2757</v>
      </c>
      <c r="I185" t="s">
        <v>2758</v>
      </c>
      <c r="J185" t="s">
        <v>34867</v>
      </c>
      <c r="K185" s="38" t="s">
        <v>2344</v>
      </c>
      <c r="L185">
        <v>190</v>
      </c>
      <c r="P185" s="5">
        <v>45280</v>
      </c>
      <c r="Q185" t="s">
        <v>1545</v>
      </c>
      <c r="U185">
        <v>4</v>
      </c>
      <c r="V185" t="s">
        <v>2004</v>
      </c>
      <c r="W185">
        <v>4</v>
      </c>
      <c r="X185" t="s">
        <v>2353</v>
      </c>
      <c r="Z185">
        <v>194309</v>
      </c>
      <c r="AA185">
        <v>249</v>
      </c>
      <c r="AB185" t="s">
        <v>41454</v>
      </c>
      <c r="AC185">
        <v>1085</v>
      </c>
      <c r="AD185" t="s">
        <v>36486</v>
      </c>
      <c r="AE185">
        <v>1</v>
      </c>
      <c r="AF185" t="s">
        <v>34807</v>
      </c>
      <c r="AG185">
        <v>99</v>
      </c>
      <c r="AH185" t="s">
        <v>41429</v>
      </c>
      <c r="AI185">
        <v>101</v>
      </c>
      <c r="AJ185" t="s">
        <v>36368</v>
      </c>
      <c r="AN185">
        <v>751468</v>
      </c>
      <c r="AO185" t="s">
        <v>2759</v>
      </c>
      <c r="AP185" t="s">
        <v>2760</v>
      </c>
      <c r="AQ185">
        <v>2</v>
      </c>
      <c r="AR185" t="s">
        <v>2358</v>
      </c>
      <c r="AS185" t="s">
        <v>34841</v>
      </c>
      <c r="AV185">
        <v>55.655531349999997</v>
      </c>
      <c r="AW185">
        <v>12.59258399</v>
      </c>
      <c r="AX185" t="s">
        <v>1551</v>
      </c>
      <c r="AY185">
        <v>1084</v>
      </c>
      <c r="AZ185" t="s">
        <v>1387</v>
      </c>
    </row>
    <row r="186" spans="1:52" x14ac:dyDescent="0.25">
      <c r="A186">
        <v>101489</v>
      </c>
      <c r="B186" t="s">
        <v>2761</v>
      </c>
      <c r="C186">
        <v>1360</v>
      </c>
      <c r="D186" t="s">
        <v>36372</v>
      </c>
      <c r="E186" t="s">
        <v>2762</v>
      </c>
      <c r="F186">
        <v>30787986</v>
      </c>
      <c r="G186">
        <v>1003404133</v>
      </c>
      <c r="I186" t="s">
        <v>2763</v>
      </c>
      <c r="J186" t="s">
        <v>2764</v>
      </c>
      <c r="K186" s="39">
        <v>1936</v>
      </c>
      <c r="L186">
        <v>32</v>
      </c>
      <c r="N186">
        <v>1</v>
      </c>
      <c r="P186" s="5">
        <v>42713</v>
      </c>
      <c r="Q186" t="s">
        <v>1557</v>
      </c>
      <c r="T186" s="5">
        <v>42705</v>
      </c>
      <c r="U186">
        <v>4</v>
      </c>
      <c r="V186" t="s">
        <v>2004</v>
      </c>
      <c r="W186">
        <v>4</v>
      </c>
      <c r="X186" t="s">
        <v>2353</v>
      </c>
      <c r="Z186">
        <v>197908</v>
      </c>
      <c r="AA186">
        <v>314</v>
      </c>
      <c r="AB186" t="s">
        <v>40076</v>
      </c>
      <c r="AC186">
        <v>1085</v>
      </c>
      <c r="AD186" t="s">
        <v>36486</v>
      </c>
      <c r="AE186">
        <v>3</v>
      </c>
      <c r="AF186" t="s">
        <v>1601</v>
      </c>
      <c r="AG186">
        <v>99</v>
      </c>
      <c r="AH186" t="s">
        <v>41429</v>
      </c>
      <c r="AI186">
        <v>101</v>
      </c>
      <c r="AJ186" t="s">
        <v>36368</v>
      </c>
      <c r="AK186">
        <v>2</v>
      </c>
      <c r="AL186" t="s">
        <v>1618</v>
      </c>
      <c r="AM186">
        <v>280717</v>
      </c>
      <c r="AN186">
        <v>219416</v>
      </c>
      <c r="AO186" t="s">
        <v>2765</v>
      </c>
      <c r="AP186" t="s">
        <v>2766</v>
      </c>
      <c r="AQ186">
        <v>2</v>
      </c>
      <c r="AR186" t="s">
        <v>2358</v>
      </c>
      <c r="AS186" t="s">
        <v>2767</v>
      </c>
      <c r="AV186" s="6" t="s">
        <v>2768</v>
      </c>
      <c r="AW186" s="6" t="s">
        <v>2769</v>
      </c>
      <c r="AX186" t="s">
        <v>1551</v>
      </c>
      <c r="AY186">
        <v>1084</v>
      </c>
      <c r="AZ186" t="s">
        <v>1387</v>
      </c>
    </row>
    <row r="187" spans="1:52" x14ac:dyDescent="0.25">
      <c r="A187">
        <v>101493</v>
      </c>
      <c r="B187" t="s">
        <v>36502</v>
      </c>
      <c r="C187">
        <v>1439</v>
      </c>
      <c r="D187" t="s">
        <v>36372</v>
      </c>
      <c r="E187" t="s">
        <v>36503</v>
      </c>
      <c r="F187">
        <v>16287180</v>
      </c>
      <c r="G187">
        <v>1016443723</v>
      </c>
      <c r="H187" t="s">
        <v>2770</v>
      </c>
      <c r="I187" t="s">
        <v>2771</v>
      </c>
      <c r="J187" t="s">
        <v>36504</v>
      </c>
      <c r="K187" s="39">
        <v>4558</v>
      </c>
      <c r="L187">
        <v>7</v>
      </c>
      <c r="P187" s="5">
        <v>43426</v>
      </c>
      <c r="Q187" t="s">
        <v>1557</v>
      </c>
      <c r="T187" s="5">
        <v>43405</v>
      </c>
      <c r="U187">
        <v>1</v>
      </c>
      <c r="V187" t="s">
        <v>2147</v>
      </c>
      <c r="W187">
        <v>3</v>
      </c>
      <c r="X187" t="s">
        <v>2720</v>
      </c>
      <c r="Z187">
        <v>199605</v>
      </c>
      <c r="AA187">
        <v>292</v>
      </c>
      <c r="AB187" t="s">
        <v>2772</v>
      </c>
      <c r="AC187">
        <v>1072</v>
      </c>
      <c r="AD187" t="s">
        <v>2773</v>
      </c>
      <c r="AE187">
        <v>3</v>
      </c>
      <c r="AF187" t="s">
        <v>1601</v>
      </c>
      <c r="AG187">
        <v>99</v>
      </c>
      <c r="AH187" t="s">
        <v>41429</v>
      </c>
      <c r="AI187">
        <v>101</v>
      </c>
      <c r="AJ187" t="s">
        <v>36368</v>
      </c>
      <c r="AK187">
        <v>2</v>
      </c>
      <c r="AL187" t="s">
        <v>1618</v>
      </c>
      <c r="AM187">
        <v>181403</v>
      </c>
      <c r="AN187">
        <v>181403</v>
      </c>
      <c r="AO187" t="s">
        <v>2774</v>
      </c>
      <c r="AP187" t="s">
        <v>2775</v>
      </c>
      <c r="AQ187">
        <v>2</v>
      </c>
      <c r="AR187" t="s">
        <v>2358</v>
      </c>
      <c r="AS187" t="s">
        <v>36505</v>
      </c>
      <c r="AU187" t="s">
        <v>2776</v>
      </c>
      <c r="AV187">
        <v>55.68444401</v>
      </c>
      <c r="AW187">
        <v>12.60624765</v>
      </c>
      <c r="AX187" t="s">
        <v>1551</v>
      </c>
      <c r="AY187">
        <v>1084</v>
      </c>
      <c r="AZ187" t="s">
        <v>1387</v>
      </c>
    </row>
    <row r="188" spans="1:52" x14ac:dyDescent="0.25">
      <c r="A188">
        <v>101494</v>
      </c>
      <c r="B188" t="s">
        <v>2777</v>
      </c>
      <c r="C188">
        <v>2200</v>
      </c>
      <c r="D188" t="s">
        <v>36378</v>
      </c>
      <c r="E188" t="s">
        <v>2778</v>
      </c>
      <c r="F188">
        <v>29979812</v>
      </c>
      <c r="G188">
        <v>1013623488</v>
      </c>
      <c r="H188" t="s">
        <v>2779</v>
      </c>
      <c r="I188" t="s">
        <v>2780</v>
      </c>
      <c r="J188" t="s">
        <v>36506</v>
      </c>
      <c r="K188" s="39">
        <v>5188</v>
      </c>
      <c r="L188">
        <v>20</v>
      </c>
      <c r="P188" s="5">
        <v>44258</v>
      </c>
      <c r="Q188" t="s">
        <v>1557</v>
      </c>
      <c r="U188">
        <v>4</v>
      </c>
      <c r="V188" t="s">
        <v>2004</v>
      </c>
      <c r="W188">
        <v>4</v>
      </c>
      <c r="X188" t="s">
        <v>2353</v>
      </c>
      <c r="Z188">
        <v>197204</v>
      </c>
      <c r="AA188">
        <v>289</v>
      </c>
      <c r="AB188" t="s">
        <v>41452</v>
      </c>
      <c r="AC188">
        <v>1131</v>
      </c>
      <c r="AD188" t="s">
        <v>2677</v>
      </c>
      <c r="AE188">
        <v>1</v>
      </c>
      <c r="AF188" t="s">
        <v>34807</v>
      </c>
      <c r="AG188">
        <v>99</v>
      </c>
      <c r="AH188" t="s">
        <v>41429</v>
      </c>
      <c r="AI188">
        <v>101</v>
      </c>
      <c r="AJ188" t="s">
        <v>36368</v>
      </c>
      <c r="AN188">
        <v>101582</v>
      </c>
      <c r="AO188" t="s">
        <v>2781</v>
      </c>
      <c r="AP188" t="s">
        <v>2782</v>
      </c>
      <c r="AQ188">
        <v>2</v>
      </c>
      <c r="AR188" t="s">
        <v>2358</v>
      </c>
      <c r="AS188" t="s">
        <v>42222</v>
      </c>
      <c r="AV188">
        <v>55.694786270000002</v>
      </c>
      <c r="AW188">
        <v>12.56164733</v>
      </c>
      <c r="AX188" t="s">
        <v>1551</v>
      </c>
      <c r="AY188">
        <v>1084</v>
      </c>
      <c r="AZ188" t="s">
        <v>1387</v>
      </c>
    </row>
    <row r="189" spans="1:52" x14ac:dyDescent="0.25">
      <c r="A189">
        <v>101495</v>
      </c>
      <c r="B189" t="s">
        <v>2783</v>
      </c>
      <c r="C189">
        <v>2500</v>
      </c>
      <c r="D189" t="s">
        <v>1815</v>
      </c>
      <c r="E189" t="s">
        <v>2784</v>
      </c>
      <c r="F189">
        <v>11748708</v>
      </c>
      <c r="G189">
        <v>1003398983</v>
      </c>
      <c r="H189" t="s">
        <v>2785</v>
      </c>
      <c r="I189" t="s">
        <v>2572</v>
      </c>
      <c r="J189" t="s">
        <v>2573</v>
      </c>
      <c r="K189" s="39">
        <v>1064</v>
      </c>
      <c r="L189">
        <v>25</v>
      </c>
      <c r="P189" s="5">
        <v>43790</v>
      </c>
      <c r="Q189" t="s">
        <v>1557</v>
      </c>
      <c r="U189">
        <v>4</v>
      </c>
      <c r="V189" t="s">
        <v>2004</v>
      </c>
      <c r="W189">
        <v>1</v>
      </c>
      <c r="X189" t="s">
        <v>36371</v>
      </c>
      <c r="Z189">
        <v>196501</v>
      </c>
      <c r="AA189">
        <v>242</v>
      </c>
      <c r="AB189" t="s">
        <v>2574</v>
      </c>
      <c r="AC189">
        <v>1071</v>
      </c>
      <c r="AD189" t="s">
        <v>1376</v>
      </c>
      <c r="AE189">
        <v>1</v>
      </c>
      <c r="AF189" t="s">
        <v>34807</v>
      </c>
      <c r="AG189">
        <v>99</v>
      </c>
      <c r="AH189" t="s">
        <v>41429</v>
      </c>
      <c r="AI189">
        <v>101</v>
      </c>
      <c r="AJ189" t="s">
        <v>36368</v>
      </c>
      <c r="AN189">
        <v>280727</v>
      </c>
      <c r="AO189" t="s">
        <v>2575</v>
      </c>
      <c r="AP189" t="s">
        <v>2576</v>
      </c>
      <c r="AQ189">
        <v>2</v>
      </c>
      <c r="AR189" t="s">
        <v>2358</v>
      </c>
      <c r="AS189" t="s">
        <v>2577</v>
      </c>
      <c r="AV189">
        <v>55.654338209999999</v>
      </c>
      <c r="AW189">
        <v>12.51574602</v>
      </c>
      <c r="AX189" t="s">
        <v>1551</v>
      </c>
      <c r="AY189">
        <v>1084</v>
      </c>
      <c r="AZ189" t="s">
        <v>1387</v>
      </c>
    </row>
    <row r="190" spans="1:52" x14ac:dyDescent="0.25">
      <c r="A190">
        <v>101497</v>
      </c>
      <c r="B190" t="s">
        <v>2786</v>
      </c>
      <c r="C190">
        <v>1358</v>
      </c>
      <c r="D190" t="s">
        <v>36372</v>
      </c>
      <c r="E190" t="s">
        <v>2787</v>
      </c>
      <c r="F190">
        <v>60798419</v>
      </c>
      <c r="G190">
        <v>1003887229</v>
      </c>
      <c r="H190" t="s">
        <v>2788</v>
      </c>
      <c r="I190" t="s">
        <v>2789</v>
      </c>
      <c r="J190" t="s">
        <v>36507</v>
      </c>
      <c r="K190" s="39">
        <v>5220</v>
      </c>
      <c r="L190">
        <v>34</v>
      </c>
      <c r="P190" s="5">
        <v>43843</v>
      </c>
      <c r="Q190" t="s">
        <v>1557</v>
      </c>
      <c r="U190">
        <v>4</v>
      </c>
      <c r="V190" t="s">
        <v>2004</v>
      </c>
      <c r="W190">
        <v>1</v>
      </c>
      <c r="X190" t="s">
        <v>36371</v>
      </c>
      <c r="Z190">
        <v>188101</v>
      </c>
      <c r="AA190">
        <v>241</v>
      </c>
      <c r="AB190" t="s">
        <v>2790</v>
      </c>
      <c r="AC190">
        <v>1071</v>
      </c>
      <c r="AD190" t="s">
        <v>1376</v>
      </c>
      <c r="AE190">
        <v>4</v>
      </c>
      <c r="AF190" t="s">
        <v>34848</v>
      </c>
      <c r="AG190">
        <v>99</v>
      </c>
      <c r="AH190" t="s">
        <v>41429</v>
      </c>
      <c r="AI190">
        <v>101</v>
      </c>
      <c r="AJ190" t="s">
        <v>36368</v>
      </c>
      <c r="AO190" t="s">
        <v>2791</v>
      </c>
      <c r="AP190" t="s">
        <v>2792</v>
      </c>
      <c r="AQ190">
        <v>1</v>
      </c>
      <c r="AR190" t="s">
        <v>2441</v>
      </c>
      <c r="AS190" t="s">
        <v>36431</v>
      </c>
      <c r="AV190">
        <v>55.680768819999997</v>
      </c>
      <c r="AW190">
        <v>12.568836360000001</v>
      </c>
      <c r="AX190" t="s">
        <v>1551</v>
      </c>
      <c r="AY190">
        <v>1084</v>
      </c>
      <c r="AZ190" t="s">
        <v>1387</v>
      </c>
    </row>
    <row r="191" spans="1:52" x14ac:dyDescent="0.25">
      <c r="A191">
        <v>101499</v>
      </c>
      <c r="B191" t="s">
        <v>2793</v>
      </c>
      <c r="C191">
        <v>2400</v>
      </c>
      <c r="D191" t="s">
        <v>36386</v>
      </c>
      <c r="E191" t="s">
        <v>41388</v>
      </c>
      <c r="F191">
        <v>19542947</v>
      </c>
      <c r="G191">
        <v>1003400758</v>
      </c>
      <c r="H191" t="s">
        <v>2794</v>
      </c>
      <c r="I191" t="s">
        <v>2795</v>
      </c>
      <c r="J191" t="s">
        <v>2796</v>
      </c>
      <c r="K191" s="39">
        <v>7684</v>
      </c>
      <c r="L191">
        <v>177</v>
      </c>
      <c r="P191" s="5">
        <v>40876</v>
      </c>
      <c r="Q191" t="s">
        <v>1557</v>
      </c>
      <c r="T191" s="5">
        <v>40848</v>
      </c>
      <c r="U191">
        <v>4</v>
      </c>
      <c r="V191" t="s">
        <v>2004</v>
      </c>
      <c r="W191">
        <v>1</v>
      </c>
      <c r="X191" t="s">
        <v>36371</v>
      </c>
      <c r="Z191">
        <v>199601</v>
      </c>
      <c r="AA191">
        <v>242</v>
      </c>
      <c r="AB191" t="s">
        <v>2574</v>
      </c>
      <c r="AC191">
        <v>1071</v>
      </c>
      <c r="AD191" t="s">
        <v>1376</v>
      </c>
      <c r="AE191">
        <v>3</v>
      </c>
      <c r="AF191" t="s">
        <v>1601</v>
      </c>
      <c r="AG191">
        <v>99</v>
      </c>
      <c r="AH191" t="s">
        <v>41429</v>
      </c>
      <c r="AI191">
        <v>101</v>
      </c>
      <c r="AJ191" t="s">
        <v>36368</v>
      </c>
      <c r="AK191">
        <v>2</v>
      </c>
      <c r="AL191" t="s">
        <v>1618</v>
      </c>
      <c r="AM191">
        <v>101401</v>
      </c>
      <c r="AN191">
        <v>101401</v>
      </c>
      <c r="AO191" t="s">
        <v>2797</v>
      </c>
      <c r="AP191" t="s">
        <v>2798</v>
      </c>
      <c r="AQ191">
        <v>2</v>
      </c>
      <c r="AR191" t="s">
        <v>2358</v>
      </c>
      <c r="AS191" t="s">
        <v>2799</v>
      </c>
      <c r="AV191" s="6" t="s">
        <v>2800</v>
      </c>
      <c r="AW191" s="6" t="s">
        <v>2801</v>
      </c>
      <c r="AX191" t="s">
        <v>1551</v>
      </c>
      <c r="AY191">
        <v>1084</v>
      </c>
      <c r="AZ191" t="s">
        <v>1387</v>
      </c>
    </row>
    <row r="192" spans="1:52" x14ac:dyDescent="0.25">
      <c r="A192">
        <v>101502</v>
      </c>
      <c r="B192" t="s">
        <v>2802</v>
      </c>
      <c r="C192">
        <v>2100</v>
      </c>
      <c r="D192" t="s">
        <v>41434</v>
      </c>
      <c r="E192" t="s">
        <v>2803</v>
      </c>
      <c r="F192">
        <v>25050053</v>
      </c>
      <c r="G192">
        <v>1007623158</v>
      </c>
      <c r="H192" t="s">
        <v>2804</v>
      </c>
      <c r="I192" t="s">
        <v>2805</v>
      </c>
      <c r="J192" t="s">
        <v>42223</v>
      </c>
      <c r="K192" s="39">
        <v>1872</v>
      </c>
      <c r="L192">
        <v>5</v>
      </c>
      <c r="P192" s="5">
        <v>41603</v>
      </c>
      <c r="Q192" t="s">
        <v>1557</v>
      </c>
      <c r="T192" s="5">
        <v>41579</v>
      </c>
      <c r="U192">
        <v>4</v>
      </c>
      <c r="V192" t="s">
        <v>2004</v>
      </c>
      <c r="W192">
        <v>0</v>
      </c>
      <c r="X192" t="s">
        <v>41455</v>
      </c>
      <c r="Z192">
        <v>199601</v>
      </c>
      <c r="AA192">
        <v>274</v>
      </c>
      <c r="AB192" t="s">
        <v>2806</v>
      </c>
      <c r="AC192">
        <v>1083</v>
      </c>
      <c r="AD192" t="s">
        <v>2807</v>
      </c>
      <c r="AE192">
        <v>3</v>
      </c>
      <c r="AF192" t="s">
        <v>1601</v>
      </c>
      <c r="AG192">
        <v>99</v>
      </c>
      <c r="AH192" t="s">
        <v>41429</v>
      </c>
      <c r="AI192">
        <v>101</v>
      </c>
      <c r="AJ192" t="s">
        <v>36368</v>
      </c>
      <c r="AO192" t="s">
        <v>2808</v>
      </c>
      <c r="AQ192">
        <v>0</v>
      </c>
      <c r="AR192" t="s">
        <v>1550</v>
      </c>
      <c r="AS192" t="s">
        <v>42224</v>
      </c>
      <c r="AV192" s="6" t="s">
        <v>2809</v>
      </c>
      <c r="AW192" s="6" t="s">
        <v>2810</v>
      </c>
      <c r="AX192" t="s">
        <v>1551</v>
      </c>
      <c r="AY192">
        <v>1084</v>
      </c>
      <c r="AZ192" t="s">
        <v>1387</v>
      </c>
    </row>
    <row r="193" spans="1:52" x14ac:dyDescent="0.25">
      <c r="A193">
        <v>101511</v>
      </c>
      <c r="B193" t="s">
        <v>34868</v>
      </c>
      <c r="C193">
        <v>2100</v>
      </c>
      <c r="D193" t="s">
        <v>41434</v>
      </c>
      <c r="E193" t="s">
        <v>34869</v>
      </c>
      <c r="F193">
        <v>47462312</v>
      </c>
      <c r="G193">
        <v>1001897160</v>
      </c>
      <c r="H193" t="s">
        <v>2811</v>
      </c>
      <c r="I193" t="s">
        <v>2812</v>
      </c>
      <c r="J193" t="s">
        <v>42225</v>
      </c>
      <c r="K193" s="39">
        <v>6072</v>
      </c>
      <c r="L193">
        <v>3</v>
      </c>
      <c r="P193" s="5">
        <v>41025</v>
      </c>
      <c r="Q193" t="s">
        <v>1557</v>
      </c>
      <c r="T193" s="5">
        <v>41029</v>
      </c>
      <c r="U193">
        <v>1</v>
      </c>
      <c r="V193" t="s">
        <v>2147</v>
      </c>
      <c r="W193">
        <v>3</v>
      </c>
      <c r="X193" t="s">
        <v>2720</v>
      </c>
      <c r="Z193">
        <v>180401</v>
      </c>
      <c r="AA193">
        <v>292</v>
      </c>
      <c r="AB193" t="s">
        <v>2772</v>
      </c>
      <c r="AC193">
        <v>1082</v>
      </c>
      <c r="AD193" t="s">
        <v>2722</v>
      </c>
      <c r="AE193">
        <v>3</v>
      </c>
      <c r="AF193" t="s">
        <v>1601</v>
      </c>
      <c r="AG193">
        <v>99</v>
      </c>
      <c r="AH193" t="s">
        <v>41429</v>
      </c>
      <c r="AI193">
        <v>101</v>
      </c>
      <c r="AJ193" t="s">
        <v>36368</v>
      </c>
      <c r="AO193" t="s">
        <v>2813</v>
      </c>
      <c r="AP193" t="s">
        <v>2814</v>
      </c>
      <c r="AQ193">
        <v>0</v>
      </c>
      <c r="AR193" t="s">
        <v>1550</v>
      </c>
      <c r="AS193" t="s">
        <v>42226</v>
      </c>
      <c r="AX193" t="s">
        <v>1551</v>
      </c>
      <c r="AY193">
        <v>1084</v>
      </c>
      <c r="AZ193" t="s">
        <v>1387</v>
      </c>
    </row>
    <row r="194" spans="1:52" x14ac:dyDescent="0.25">
      <c r="A194">
        <v>101512</v>
      </c>
      <c r="B194" t="s">
        <v>2815</v>
      </c>
      <c r="C194">
        <v>2100</v>
      </c>
      <c r="D194" t="s">
        <v>41434</v>
      </c>
      <c r="E194" t="s">
        <v>2816</v>
      </c>
      <c r="F194">
        <v>16287180</v>
      </c>
      <c r="G194">
        <v>1010473299</v>
      </c>
      <c r="H194" t="s">
        <v>2817</v>
      </c>
      <c r="I194" t="s">
        <v>2818</v>
      </c>
      <c r="J194" t="s">
        <v>42227</v>
      </c>
      <c r="K194" s="39">
        <v>6072</v>
      </c>
      <c r="L194">
        <v>1</v>
      </c>
      <c r="P194" s="5">
        <v>43735</v>
      </c>
      <c r="Q194" t="s">
        <v>1557</v>
      </c>
      <c r="U194">
        <v>1</v>
      </c>
      <c r="V194" t="s">
        <v>2147</v>
      </c>
      <c r="W194">
        <v>3</v>
      </c>
      <c r="X194" t="s">
        <v>2720</v>
      </c>
      <c r="Z194">
        <v>198008</v>
      </c>
      <c r="AA194">
        <v>292</v>
      </c>
      <c r="AB194" t="s">
        <v>2772</v>
      </c>
      <c r="AC194">
        <v>1082</v>
      </c>
      <c r="AD194" t="s">
        <v>2722</v>
      </c>
      <c r="AE194">
        <v>2</v>
      </c>
      <c r="AF194" t="s">
        <v>34828</v>
      </c>
      <c r="AG194">
        <v>99</v>
      </c>
      <c r="AH194" t="s">
        <v>41429</v>
      </c>
      <c r="AI194">
        <v>101</v>
      </c>
      <c r="AJ194" t="s">
        <v>36368</v>
      </c>
      <c r="AO194" t="s">
        <v>2819</v>
      </c>
      <c r="AP194" t="s">
        <v>2820</v>
      </c>
      <c r="AQ194">
        <v>0</v>
      </c>
      <c r="AR194" t="s">
        <v>1550</v>
      </c>
      <c r="AS194" t="s">
        <v>42226</v>
      </c>
      <c r="AV194">
        <v>55.717536639999999</v>
      </c>
      <c r="AW194">
        <v>12.573152049999999</v>
      </c>
      <c r="AX194" t="s">
        <v>1551</v>
      </c>
      <c r="AY194">
        <v>1084</v>
      </c>
      <c r="AZ194" t="s">
        <v>1387</v>
      </c>
    </row>
    <row r="195" spans="1:52" x14ac:dyDescent="0.25">
      <c r="A195">
        <v>101514</v>
      </c>
      <c r="B195" t="s">
        <v>2821</v>
      </c>
      <c r="C195">
        <v>1437</v>
      </c>
      <c r="D195" t="s">
        <v>36372</v>
      </c>
      <c r="E195" t="s">
        <v>2822</v>
      </c>
      <c r="F195">
        <v>10632935</v>
      </c>
      <c r="G195">
        <v>1003405128</v>
      </c>
      <c r="H195" t="s">
        <v>2823</v>
      </c>
      <c r="I195" t="s">
        <v>2824</v>
      </c>
      <c r="J195" t="s">
        <v>2825</v>
      </c>
      <c r="K195" s="39">
        <v>4222</v>
      </c>
      <c r="L195">
        <v>1</v>
      </c>
      <c r="P195" s="5">
        <v>43790</v>
      </c>
      <c r="Q195" t="s">
        <v>1903</v>
      </c>
      <c r="U195">
        <v>1</v>
      </c>
      <c r="V195" t="s">
        <v>2147</v>
      </c>
      <c r="W195">
        <v>7</v>
      </c>
      <c r="X195" t="s">
        <v>2478</v>
      </c>
      <c r="Z195">
        <v>198602</v>
      </c>
      <c r="AA195">
        <v>323</v>
      </c>
      <c r="AB195" t="s">
        <v>2708</v>
      </c>
      <c r="AC195">
        <v>1084</v>
      </c>
      <c r="AD195" t="s">
        <v>2645</v>
      </c>
      <c r="AE195">
        <v>1</v>
      </c>
      <c r="AF195" t="s">
        <v>34807</v>
      </c>
      <c r="AG195">
        <v>99</v>
      </c>
      <c r="AH195" t="s">
        <v>41429</v>
      </c>
      <c r="AI195">
        <v>101</v>
      </c>
      <c r="AJ195" t="s">
        <v>36368</v>
      </c>
      <c r="AK195">
        <v>1</v>
      </c>
      <c r="AL195" t="s">
        <v>2262</v>
      </c>
      <c r="AM195">
        <v>147419</v>
      </c>
      <c r="AO195" t="s">
        <v>2826</v>
      </c>
      <c r="AP195" t="s">
        <v>2827</v>
      </c>
      <c r="AQ195">
        <v>0</v>
      </c>
      <c r="AR195" t="s">
        <v>1550</v>
      </c>
      <c r="AS195" t="s">
        <v>2828</v>
      </c>
      <c r="AV195">
        <v>55.682455179999998</v>
      </c>
      <c r="AW195">
        <v>12.60628436</v>
      </c>
      <c r="AX195" t="s">
        <v>1551</v>
      </c>
      <c r="AY195">
        <v>1084</v>
      </c>
      <c r="AZ195" t="s">
        <v>1387</v>
      </c>
    </row>
    <row r="196" spans="1:52" x14ac:dyDescent="0.25">
      <c r="A196">
        <v>101516</v>
      </c>
      <c r="B196" t="s">
        <v>2829</v>
      </c>
      <c r="C196">
        <v>2400</v>
      </c>
      <c r="D196" t="s">
        <v>36386</v>
      </c>
      <c r="E196" t="s">
        <v>2830</v>
      </c>
      <c r="F196">
        <v>19614697</v>
      </c>
      <c r="G196">
        <v>1003899779</v>
      </c>
      <c r="H196" t="s">
        <v>2831</v>
      </c>
      <c r="I196" t="s">
        <v>2832</v>
      </c>
      <c r="J196" t="s">
        <v>2833</v>
      </c>
      <c r="K196" s="39">
        <v>7380</v>
      </c>
      <c r="L196">
        <v>44</v>
      </c>
      <c r="P196" s="5">
        <v>43777</v>
      </c>
      <c r="Q196" t="s">
        <v>1903</v>
      </c>
      <c r="U196">
        <v>5</v>
      </c>
      <c r="V196" t="s">
        <v>1859</v>
      </c>
      <c r="W196">
        <v>1</v>
      </c>
      <c r="X196" t="s">
        <v>36371</v>
      </c>
      <c r="Y196">
        <v>9</v>
      </c>
      <c r="Z196">
        <v>199701</v>
      </c>
      <c r="AA196">
        <v>121</v>
      </c>
      <c r="AB196" t="s">
        <v>1558</v>
      </c>
      <c r="AC196">
        <v>1013</v>
      </c>
      <c r="AD196" t="s">
        <v>1379</v>
      </c>
      <c r="AE196">
        <v>1</v>
      </c>
      <c r="AF196" t="s">
        <v>34807</v>
      </c>
      <c r="AG196">
        <v>21</v>
      </c>
      <c r="AH196" t="s">
        <v>40047</v>
      </c>
      <c r="AI196">
        <v>101</v>
      </c>
      <c r="AJ196" t="s">
        <v>36368</v>
      </c>
      <c r="AO196" t="s">
        <v>2834</v>
      </c>
      <c r="AP196" t="s">
        <v>2835</v>
      </c>
      <c r="AQ196">
        <v>0</v>
      </c>
      <c r="AR196" t="s">
        <v>1550</v>
      </c>
      <c r="AS196" t="s">
        <v>2836</v>
      </c>
      <c r="AV196">
        <v>55.705861890000001</v>
      </c>
      <c r="AW196">
        <v>12.52623348</v>
      </c>
      <c r="AX196" t="s">
        <v>1551</v>
      </c>
      <c r="AY196">
        <v>1084</v>
      </c>
      <c r="AZ196" t="s">
        <v>1387</v>
      </c>
    </row>
    <row r="197" spans="1:52" x14ac:dyDescent="0.25">
      <c r="A197">
        <v>101518</v>
      </c>
      <c r="B197" t="s">
        <v>2837</v>
      </c>
      <c r="C197">
        <v>1437</v>
      </c>
      <c r="D197" t="s">
        <v>36372</v>
      </c>
      <c r="E197" t="s">
        <v>2838</v>
      </c>
      <c r="F197">
        <v>51531817</v>
      </c>
      <c r="G197">
        <v>1003405141</v>
      </c>
      <c r="H197" t="s">
        <v>2839</v>
      </c>
      <c r="I197" t="s">
        <v>2840</v>
      </c>
      <c r="J197" t="s">
        <v>2841</v>
      </c>
      <c r="K197" s="39">
        <v>5474</v>
      </c>
      <c r="L197">
        <v>5</v>
      </c>
      <c r="P197" s="5">
        <v>45572</v>
      </c>
      <c r="Q197" t="s">
        <v>1678</v>
      </c>
      <c r="U197">
        <v>1</v>
      </c>
      <c r="V197" t="s">
        <v>2147</v>
      </c>
      <c r="W197">
        <v>7</v>
      </c>
      <c r="X197" t="s">
        <v>2478</v>
      </c>
      <c r="Z197">
        <v>196809</v>
      </c>
      <c r="AA197">
        <v>325</v>
      </c>
      <c r="AB197" t="s">
        <v>2842</v>
      </c>
      <c r="AC197">
        <v>1084</v>
      </c>
      <c r="AD197" t="s">
        <v>2645</v>
      </c>
      <c r="AE197">
        <v>4</v>
      </c>
      <c r="AF197" t="s">
        <v>34848</v>
      </c>
      <c r="AG197">
        <v>99</v>
      </c>
      <c r="AH197" t="s">
        <v>41429</v>
      </c>
      <c r="AI197">
        <v>101</v>
      </c>
      <c r="AJ197" t="s">
        <v>36368</v>
      </c>
      <c r="AK197">
        <v>1</v>
      </c>
      <c r="AL197" t="s">
        <v>2262</v>
      </c>
      <c r="AM197">
        <v>147418</v>
      </c>
      <c r="AO197" t="s">
        <v>2843</v>
      </c>
      <c r="AP197" t="s">
        <v>2844</v>
      </c>
      <c r="AQ197">
        <v>1</v>
      </c>
      <c r="AR197" t="s">
        <v>2441</v>
      </c>
      <c r="AS197" t="s">
        <v>2845</v>
      </c>
      <c r="AV197">
        <v>55.681697819999997</v>
      </c>
      <c r="AW197">
        <v>12.606216330000001</v>
      </c>
      <c r="AX197" t="s">
        <v>1551</v>
      </c>
      <c r="AY197">
        <v>1084</v>
      </c>
      <c r="AZ197" t="s">
        <v>1387</v>
      </c>
    </row>
    <row r="198" spans="1:52" x14ac:dyDescent="0.25">
      <c r="A198">
        <v>101520</v>
      </c>
      <c r="B198" t="s">
        <v>2846</v>
      </c>
      <c r="C198">
        <v>2740</v>
      </c>
      <c r="D198" t="s">
        <v>2847</v>
      </c>
      <c r="E198" t="s">
        <v>2848</v>
      </c>
      <c r="F198">
        <v>30787986</v>
      </c>
      <c r="G198">
        <v>1003403630</v>
      </c>
      <c r="H198" t="s">
        <v>2849</v>
      </c>
      <c r="I198" t="s">
        <v>2850</v>
      </c>
      <c r="J198" t="s">
        <v>2851</v>
      </c>
      <c r="K198" s="38" t="s">
        <v>2852</v>
      </c>
      <c r="L198">
        <v>35</v>
      </c>
      <c r="P198" s="5">
        <v>42718</v>
      </c>
      <c r="Q198" t="s">
        <v>1557</v>
      </c>
      <c r="T198" s="5">
        <v>42705</v>
      </c>
      <c r="U198">
        <v>4</v>
      </c>
      <c r="V198" t="s">
        <v>2004</v>
      </c>
      <c r="W198">
        <v>4</v>
      </c>
      <c r="X198" t="s">
        <v>2353</v>
      </c>
      <c r="Z198">
        <v>199808</v>
      </c>
      <c r="AA198">
        <v>322</v>
      </c>
      <c r="AB198" t="s">
        <v>2853</v>
      </c>
      <c r="AC198">
        <v>1085</v>
      </c>
      <c r="AD198" t="s">
        <v>36486</v>
      </c>
      <c r="AE198">
        <v>3</v>
      </c>
      <c r="AF198" t="s">
        <v>1601</v>
      </c>
      <c r="AG198">
        <v>99</v>
      </c>
      <c r="AH198" t="s">
        <v>41429</v>
      </c>
      <c r="AI198">
        <v>151</v>
      </c>
      <c r="AJ198" t="s">
        <v>2854</v>
      </c>
      <c r="AK198">
        <v>2</v>
      </c>
      <c r="AL198" t="s">
        <v>1618</v>
      </c>
      <c r="AM198">
        <v>280717</v>
      </c>
      <c r="AN198">
        <v>219416</v>
      </c>
      <c r="AO198" t="s">
        <v>2855</v>
      </c>
      <c r="AP198" t="s">
        <v>2856</v>
      </c>
      <c r="AQ198">
        <v>2</v>
      </c>
      <c r="AR198" t="s">
        <v>2358</v>
      </c>
      <c r="AS198" t="s">
        <v>2857</v>
      </c>
      <c r="AV198">
        <v>55.716814216028602</v>
      </c>
      <c r="AW198">
        <v>12.400284241201</v>
      </c>
      <c r="AX198" t="s">
        <v>1551</v>
      </c>
      <c r="AY198">
        <v>1084</v>
      </c>
      <c r="AZ198" t="s">
        <v>1387</v>
      </c>
    </row>
    <row r="199" spans="1:52" x14ac:dyDescent="0.25">
      <c r="A199">
        <v>101522</v>
      </c>
      <c r="B199" t="s">
        <v>2858</v>
      </c>
      <c r="C199">
        <v>2200</v>
      </c>
      <c r="D199" t="s">
        <v>36378</v>
      </c>
      <c r="E199" t="s">
        <v>36508</v>
      </c>
      <c r="F199">
        <v>30891732</v>
      </c>
      <c r="G199">
        <v>1014190488</v>
      </c>
      <c r="H199">
        <v>35457044</v>
      </c>
      <c r="I199" t="s">
        <v>2859</v>
      </c>
      <c r="J199" t="s">
        <v>2691</v>
      </c>
      <c r="K199" s="39">
        <v>7336</v>
      </c>
      <c r="L199">
        <v>86</v>
      </c>
      <c r="P199" s="5">
        <v>45708</v>
      </c>
      <c r="Q199" t="s">
        <v>1545</v>
      </c>
      <c r="U199">
        <v>4</v>
      </c>
      <c r="V199" t="s">
        <v>2004</v>
      </c>
      <c r="W199">
        <v>4</v>
      </c>
      <c r="X199" t="s">
        <v>2353</v>
      </c>
      <c r="Z199">
        <v>199801</v>
      </c>
      <c r="AA199">
        <v>380</v>
      </c>
      <c r="AB199" t="s">
        <v>2860</v>
      </c>
      <c r="AC199">
        <v>1085</v>
      </c>
      <c r="AD199" t="s">
        <v>36486</v>
      </c>
      <c r="AE199">
        <v>1</v>
      </c>
      <c r="AF199" t="s">
        <v>34807</v>
      </c>
      <c r="AG199">
        <v>99</v>
      </c>
      <c r="AH199" t="s">
        <v>41429</v>
      </c>
      <c r="AI199">
        <v>101</v>
      </c>
      <c r="AJ199" t="s">
        <v>36368</v>
      </c>
      <c r="AN199">
        <v>219417</v>
      </c>
      <c r="AO199" t="s">
        <v>2861</v>
      </c>
      <c r="AP199" t="s">
        <v>2454</v>
      </c>
      <c r="AQ199">
        <v>2</v>
      </c>
      <c r="AR199" t="s">
        <v>2358</v>
      </c>
      <c r="AS199" t="s">
        <v>2694</v>
      </c>
      <c r="AV199">
        <v>55.70184296</v>
      </c>
      <c r="AW199">
        <v>12.5507001</v>
      </c>
      <c r="AX199" t="s">
        <v>1551</v>
      </c>
      <c r="AY199">
        <v>1084</v>
      </c>
      <c r="AZ199" t="s">
        <v>1387</v>
      </c>
    </row>
    <row r="200" spans="1:52" x14ac:dyDescent="0.25">
      <c r="A200">
        <v>101524</v>
      </c>
      <c r="B200" t="s">
        <v>2862</v>
      </c>
      <c r="C200">
        <v>2400</v>
      </c>
      <c r="D200" t="s">
        <v>36386</v>
      </c>
      <c r="E200" t="s">
        <v>34870</v>
      </c>
      <c r="F200">
        <v>64942212</v>
      </c>
      <c r="G200">
        <v>1003254878</v>
      </c>
      <c r="H200" t="s">
        <v>2863</v>
      </c>
      <c r="I200" t="s">
        <v>2305</v>
      </c>
      <c r="J200" t="s">
        <v>2864</v>
      </c>
      <c r="K200" s="39">
        <v>2756</v>
      </c>
      <c r="L200">
        <v>10</v>
      </c>
      <c r="P200" s="5">
        <v>43790</v>
      </c>
      <c r="Q200" t="s">
        <v>1903</v>
      </c>
      <c r="R200">
        <v>101</v>
      </c>
      <c r="S200" t="s">
        <v>36368</v>
      </c>
      <c r="U200">
        <v>2</v>
      </c>
      <c r="V200" t="s">
        <v>1546</v>
      </c>
      <c r="W200">
        <v>8</v>
      </c>
      <c r="X200" t="s">
        <v>34837</v>
      </c>
      <c r="Z200">
        <v>199901</v>
      </c>
      <c r="AA200">
        <v>127</v>
      </c>
      <c r="AB200" t="s">
        <v>2291</v>
      </c>
      <c r="AC200">
        <v>1052</v>
      </c>
      <c r="AD200" t="s">
        <v>2291</v>
      </c>
      <c r="AE200">
        <v>2</v>
      </c>
      <c r="AF200" t="s">
        <v>34828</v>
      </c>
      <c r="AG200">
        <v>99</v>
      </c>
      <c r="AH200" t="s">
        <v>41429</v>
      </c>
      <c r="AI200">
        <v>101</v>
      </c>
      <c r="AJ200" t="s">
        <v>36368</v>
      </c>
      <c r="AO200" t="s">
        <v>2865</v>
      </c>
      <c r="AQ200">
        <v>0</v>
      </c>
      <c r="AR200" t="s">
        <v>1550</v>
      </c>
      <c r="AS200" t="s">
        <v>2866</v>
      </c>
      <c r="AV200">
        <v>55.700684039999999</v>
      </c>
      <c r="AW200">
        <v>12.53377096</v>
      </c>
      <c r="AX200" t="s">
        <v>1551</v>
      </c>
      <c r="AY200">
        <v>1084</v>
      </c>
      <c r="AZ200" t="s">
        <v>1387</v>
      </c>
    </row>
    <row r="201" spans="1:52" x14ac:dyDescent="0.25">
      <c r="A201">
        <v>101525</v>
      </c>
      <c r="B201" t="s">
        <v>41456</v>
      </c>
      <c r="C201">
        <v>2100</v>
      </c>
      <c r="D201" t="s">
        <v>41434</v>
      </c>
      <c r="E201" t="s">
        <v>41457</v>
      </c>
      <c r="F201">
        <v>64942212</v>
      </c>
      <c r="G201">
        <v>1008339860</v>
      </c>
      <c r="H201" t="s">
        <v>2867</v>
      </c>
      <c r="I201" t="s">
        <v>2868</v>
      </c>
      <c r="J201" t="s">
        <v>42228</v>
      </c>
      <c r="K201" s="39">
        <v>1076</v>
      </c>
      <c r="L201">
        <v>33</v>
      </c>
      <c r="P201" s="5">
        <v>44642</v>
      </c>
      <c r="Q201" t="s">
        <v>1557</v>
      </c>
      <c r="R201">
        <v>101</v>
      </c>
      <c r="S201" t="s">
        <v>36368</v>
      </c>
      <c r="U201">
        <v>2</v>
      </c>
      <c r="V201" t="s">
        <v>1546</v>
      </c>
      <c r="W201">
        <v>1</v>
      </c>
      <c r="X201" t="s">
        <v>36371</v>
      </c>
      <c r="Y201">
        <v>10</v>
      </c>
      <c r="Z201">
        <v>199908</v>
      </c>
      <c r="AA201">
        <v>126</v>
      </c>
      <c r="AB201" t="s">
        <v>1382</v>
      </c>
      <c r="AC201">
        <v>1015</v>
      </c>
      <c r="AD201" t="s">
        <v>1382</v>
      </c>
      <c r="AE201">
        <v>1</v>
      </c>
      <c r="AF201" t="s">
        <v>34807</v>
      </c>
      <c r="AG201">
        <v>27</v>
      </c>
      <c r="AH201" t="s">
        <v>34825</v>
      </c>
      <c r="AI201">
        <v>101</v>
      </c>
      <c r="AJ201" t="s">
        <v>36368</v>
      </c>
      <c r="AO201" t="s">
        <v>2869</v>
      </c>
      <c r="AP201" t="s">
        <v>2870</v>
      </c>
      <c r="AQ201">
        <v>0</v>
      </c>
      <c r="AR201" t="s">
        <v>1550</v>
      </c>
      <c r="AS201" t="s">
        <v>42229</v>
      </c>
      <c r="AV201">
        <v>55.713686260000003</v>
      </c>
      <c r="AW201">
        <v>12.580920770000001</v>
      </c>
      <c r="AX201" t="s">
        <v>1551</v>
      </c>
      <c r="AY201">
        <v>1084</v>
      </c>
      <c r="AZ201" t="s">
        <v>1387</v>
      </c>
    </row>
    <row r="202" spans="1:52" x14ac:dyDescent="0.25">
      <c r="A202">
        <v>101526</v>
      </c>
      <c r="B202" t="s">
        <v>2871</v>
      </c>
      <c r="C202">
        <v>2400</v>
      </c>
      <c r="D202" t="s">
        <v>36386</v>
      </c>
      <c r="E202" t="s">
        <v>2872</v>
      </c>
      <c r="F202">
        <v>21714976</v>
      </c>
      <c r="G202">
        <v>1005145911</v>
      </c>
      <c r="H202" t="s">
        <v>2873</v>
      </c>
      <c r="I202" t="s">
        <v>2874</v>
      </c>
      <c r="J202" t="s">
        <v>2875</v>
      </c>
      <c r="K202" s="39">
        <v>7144</v>
      </c>
      <c r="L202">
        <v>3</v>
      </c>
      <c r="P202" s="5">
        <v>43777</v>
      </c>
      <c r="Q202" t="s">
        <v>1903</v>
      </c>
      <c r="U202">
        <v>5</v>
      </c>
      <c r="V202" t="s">
        <v>1859</v>
      </c>
      <c r="W202">
        <v>1</v>
      </c>
      <c r="X202" t="s">
        <v>36371</v>
      </c>
      <c r="Y202">
        <v>9</v>
      </c>
      <c r="Z202">
        <v>199908</v>
      </c>
      <c r="AA202">
        <v>121</v>
      </c>
      <c r="AB202" t="s">
        <v>1558</v>
      </c>
      <c r="AC202">
        <v>1013</v>
      </c>
      <c r="AD202" t="s">
        <v>1379</v>
      </c>
      <c r="AE202">
        <v>1</v>
      </c>
      <c r="AF202" t="s">
        <v>34807</v>
      </c>
      <c r="AG202">
        <v>21</v>
      </c>
      <c r="AH202" t="s">
        <v>40047</v>
      </c>
      <c r="AI202">
        <v>101</v>
      </c>
      <c r="AJ202" t="s">
        <v>36368</v>
      </c>
      <c r="AO202" t="s">
        <v>2876</v>
      </c>
      <c r="AP202" t="s">
        <v>2877</v>
      </c>
      <c r="AQ202">
        <v>0</v>
      </c>
      <c r="AR202" t="s">
        <v>1550</v>
      </c>
      <c r="AS202" t="s">
        <v>1862</v>
      </c>
      <c r="AV202">
        <v>55.700968490000001</v>
      </c>
      <c r="AW202">
        <v>12.53606272</v>
      </c>
      <c r="AX202" t="s">
        <v>1551</v>
      </c>
      <c r="AY202">
        <v>1084</v>
      </c>
      <c r="AZ202" t="s">
        <v>1387</v>
      </c>
    </row>
    <row r="203" spans="1:52" x14ac:dyDescent="0.25">
      <c r="A203">
        <v>101529</v>
      </c>
      <c r="B203" t="s">
        <v>2878</v>
      </c>
      <c r="C203">
        <v>2900</v>
      </c>
      <c r="D203" t="s">
        <v>2879</v>
      </c>
      <c r="E203" t="s">
        <v>2880</v>
      </c>
      <c r="F203">
        <v>64942212</v>
      </c>
      <c r="G203">
        <v>1003255187</v>
      </c>
      <c r="H203" t="s">
        <v>2881</v>
      </c>
      <c r="I203" t="s">
        <v>2882</v>
      </c>
      <c r="J203" t="s">
        <v>2883</v>
      </c>
      <c r="K203" s="39">
        <v>6048</v>
      </c>
      <c r="L203">
        <v>1</v>
      </c>
      <c r="P203" s="5">
        <v>45708</v>
      </c>
      <c r="Q203" t="s">
        <v>1545</v>
      </c>
      <c r="R203">
        <v>101</v>
      </c>
      <c r="S203" t="s">
        <v>36368</v>
      </c>
      <c r="U203">
        <v>2</v>
      </c>
      <c r="V203" t="s">
        <v>1546</v>
      </c>
      <c r="W203">
        <v>1</v>
      </c>
      <c r="X203" t="s">
        <v>36371</v>
      </c>
      <c r="Z203">
        <v>199910</v>
      </c>
      <c r="AA203">
        <v>128</v>
      </c>
      <c r="AB203" t="s">
        <v>1383</v>
      </c>
      <c r="AC203">
        <v>1051</v>
      </c>
      <c r="AD203" t="s">
        <v>1383</v>
      </c>
      <c r="AE203">
        <v>2</v>
      </c>
      <c r="AF203" t="s">
        <v>34828</v>
      </c>
      <c r="AG203">
        <v>99</v>
      </c>
      <c r="AH203" t="s">
        <v>41429</v>
      </c>
      <c r="AI203">
        <v>101</v>
      </c>
      <c r="AJ203" t="s">
        <v>36368</v>
      </c>
      <c r="AK203">
        <v>1</v>
      </c>
      <c r="AL203" t="s">
        <v>2262</v>
      </c>
      <c r="AM203">
        <v>101904</v>
      </c>
      <c r="AO203" t="s">
        <v>2884</v>
      </c>
      <c r="AP203" t="s">
        <v>2885</v>
      </c>
      <c r="AQ203">
        <v>0</v>
      </c>
      <c r="AR203" t="s">
        <v>1550</v>
      </c>
      <c r="AS203" t="s">
        <v>2886</v>
      </c>
      <c r="AV203">
        <v>55.726386609999999</v>
      </c>
      <c r="AW203">
        <v>12.563334579999999</v>
      </c>
      <c r="AX203" t="s">
        <v>1551</v>
      </c>
      <c r="AY203">
        <v>1084</v>
      </c>
      <c r="AZ203" t="s">
        <v>1387</v>
      </c>
    </row>
    <row r="204" spans="1:52" x14ac:dyDescent="0.25">
      <c r="A204">
        <v>101530</v>
      </c>
      <c r="B204" t="s">
        <v>2887</v>
      </c>
      <c r="C204">
        <v>2300</v>
      </c>
      <c r="D204" t="s">
        <v>36402</v>
      </c>
      <c r="E204" t="s">
        <v>36509</v>
      </c>
      <c r="F204">
        <v>29057753</v>
      </c>
      <c r="G204">
        <v>1005162959</v>
      </c>
      <c r="H204" t="s">
        <v>2888</v>
      </c>
      <c r="I204" t="s">
        <v>2889</v>
      </c>
      <c r="J204" t="s">
        <v>2890</v>
      </c>
      <c r="K204" s="39">
        <v>6005</v>
      </c>
      <c r="L204">
        <v>7</v>
      </c>
      <c r="P204" s="5">
        <v>45520</v>
      </c>
      <c r="Q204" t="s">
        <v>2891</v>
      </c>
      <c r="U204">
        <v>4</v>
      </c>
      <c r="V204" t="s">
        <v>2004</v>
      </c>
      <c r="W204">
        <v>4</v>
      </c>
      <c r="X204" t="s">
        <v>2353</v>
      </c>
      <c r="Z204">
        <v>199904</v>
      </c>
      <c r="AA204">
        <v>301</v>
      </c>
      <c r="AB204" t="s">
        <v>2677</v>
      </c>
      <c r="AC204">
        <v>1131</v>
      </c>
      <c r="AD204" t="s">
        <v>2677</v>
      </c>
      <c r="AE204">
        <v>4</v>
      </c>
      <c r="AF204" t="s">
        <v>34848</v>
      </c>
      <c r="AG204">
        <v>99</v>
      </c>
      <c r="AH204" t="s">
        <v>41429</v>
      </c>
      <c r="AI204">
        <v>101</v>
      </c>
      <c r="AJ204" t="s">
        <v>36368</v>
      </c>
      <c r="AO204" t="s">
        <v>2892</v>
      </c>
      <c r="AP204" t="s">
        <v>2893</v>
      </c>
      <c r="AQ204">
        <v>1</v>
      </c>
      <c r="AR204" t="s">
        <v>2441</v>
      </c>
      <c r="AS204" t="s">
        <v>2894</v>
      </c>
      <c r="AV204">
        <v>55.659886229999998</v>
      </c>
      <c r="AW204">
        <v>12.591234979999999</v>
      </c>
      <c r="AX204" t="s">
        <v>1551</v>
      </c>
      <c r="AY204">
        <v>1084</v>
      </c>
      <c r="AZ204" t="s">
        <v>1387</v>
      </c>
    </row>
    <row r="205" spans="1:52" x14ac:dyDescent="0.25">
      <c r="A205">
        <v>101533</v>
      </c>
      <c r="B205" t="s">
        <v>2895</v>
      </c>
      <c r="C205">
        <v>2300</v>
      </c>
      <c r="D205" t="s">
        <v>36402</v>
      </c>
      <c r="E205" t="s">
        <v>36510</v>
      </c>
      <c r="F205">
        <v>25477952</v>
      </c>
      <c r="G205">
        <v>1007750419</v>
      </c>
      <c r="I205" t="s">
        <v>2896</v>
      </c>
      <c r="J205" t="s">
        <v>2897</v>
      </c>
      <c r="K205" s="39">
        <v>1620</v>
      </c>
      <c r="L205">
        <v>139</v>
      </c>
      <c r="P205" s="5">
        <v>45390</v>
      </c>
      <c r="Q205" t="s">
        <v>1895</v>
      </c>
      <c r="U205">
        <v>5</v>
      </c>
      <c r="V205" t="s">
        <v>1859</v>
      </c>
      <c r="W205">
        <v>1</v>
      </c>
      <c r="X205" t="s">
        <v>36371</v>
      </c>
      <c r="Y205">
        <v>9</v>
      </c>
      <c r="Z205">
        <v>200008</v>
      </c>
      <c r="AA205">
        <v>121</v>
      </c>
      <c r="AB205" t="s">
        <v>1558</v>
      </c>
      <c r="AC205">
        <v>1013</v>
      </c>
      <c r="AD205" t="s">
        <v>1379</v>
      </c>
      <c r="AE205">
        <v>1</v>
      </c>
      <c r="AF205" t="s">
        <v>34807</v>
      </c>
      <c r="AG205">
        <v>21</v>
      </c>
      <c r="AH205" t="s">
        <v>40047</v>
      </c>
      <c r="AI205">
        <v>101</v>
      </c>
      <c r="AJ205" t="s">
        <v>36368</v>
      </c>
      <c r="AO205" t="s">
        <v>2898</v>
      </c>
      <c r="AP205" t="s">
        <v>2899</v>
      </c>
      <c r="AQ205">
        <v>0</v>
      </c>
      <c r="AR205" t="s">
        <v>1550</v>
      </c>
      <c r="AS205" t="s">
        <v>2061</v>
      </c>
      <c r="AV205">
        <v>55.648599820000001</v>
      </c>
      <c r="AW205">
        <v>12.635293799999999</v>
      </c>
      <c r="AX205" t="s">
        <v>1551</v>
      </c>
      <c r="AY205">
        <v>1084</v>
      </c>
      <c r="AZ205" t="s">
        <v>1387</v>
      </c>
    </row>
    <row r="206" spans="1:52" x14ac:dyDescent="0.25">
      <c r="A206">
        <v>101535</v>
      </c>
      <c r="B206" t="s">
        <v>2900</v>
      </c>
      <c r="C206">
        <v>2400</v>
      </c>
      <c r="D206" t="s">
        <v>36386</v>
      </c>
      <c r="E206" t="s">
        <v>2901</v>
      </c>
      <c r="F206">
        <v>31119103</v>
      </c>
      <c r="G206">
        <v>1017164038</v>
      </c>
      <c r="H206" t="s">
        <v>2902</v>
      </c>
      <c r="I206" t="s">
        <v>2903</v>
      </c>
      <c r="J206" t="s">
        <v>2904</v>
      </c>
      <c r="K206" s="39">
        <v>7684</v>
      </c>
      <c r="L206">
        <v>164</v>
      </c>
      <c r="P206" s="5">
        <v>43790</v>
      </c>
      <c r="Q206" t="s">
        <v>1557</v>
      </c>
      <c r="U206">
        <v>4</v>
      </c>
      <c r="V206" t="s">
        <v>2004</v>
      </c>
      <c r="W206">
        <v>4</v>
      </c>
      <c r="X206" t="s">
        <v>2353</v>
      </c>
      <c r="Z206">
        <v>200007</v>
      </c>
      <c r="AA206">
        <v>301</v>
      </c>
      <c r="AB206" t="s">
        <v>2677</v>
      </c>
      <c r="AC206">
        <v>1131</v>
      </c>
      <c r="AD206" t="s">
        <v>2677</v>
      </c>
      <c r="AE206">
        <v>1</v>
      </c>
      <c r="AF206" t="s">
        <v>34807</v>
      </c>
      <c r="AG206">
        <v>99</v>
      </c>
      <c r="AH206" t="s">
        <v>41429</v>
      </c>
      <c r="AI206">
        <v>101</v>
      </c>
      <c r="AJ206" t="s">
        <v>36368</v>
      </c>
      <c r="AN206">
        <v>751465</v>
      </c>
      <c r="AO206" t="s">
        <v>2905</v>
      </c>
      <c r="AP206" t="s">
        <v>2906</v>
      </c>
      <c r="AQ206">
        <v>2</v>
      </c>
      <c r="AR206" t="s">
        <v>2358</v>
      </c>
      <c r="AS206" t="s">
        <v>2799</v>
      </c>
      <c r="AV206">
        <v>55.721699770000001</v>
      </c>
      <c r="AW206">
        <v>12.54323739</v>
      </c>
      <c r="AX206" t="s">
        <v>1551</v>
      </c>
      <c r="AY206">
        <v>1084</v>
      </c>
      <c r="AZ206" t="s">
        <v>1387</v>
      </c>
    </row>
    <row r="207" spans="1:52" x14ac:dyDescent="0.25">
      <c r="A207">
        <v>101537</v>
      </c>
      <c r="B207" t="s">
        <v>2907</v>
      </c>
      <c r="C207">
        <v>2100</v>
      </c>
      <c r="D207" t="s">
        <v>41434</v>
      </c>
      <c r="E207" t="s">
        <v>2908</v>
      </c>
      <c r="F207">
        <v>64942212</v>
      </c>
      <c r="G207">
        <v>1009055483</v>
      </c>
      <c r="H207" t="s">
        <v>2909</v>
      </c>
      <c r="I207" t="s">
        <v>2910</v>
      </c>
      <c r="J207" t="s">
        <v>2911</v>
      </c>
      <c r="K207" s="39">
        <v>5716</v>
      </c>
      <c r="L207">
        <v>10</v>
      </c>
      <c r="P207" s="5">
        <v>44634</v>
      </c>
      <c r="Q207" t="s">
        <v>1557</v>
      </c>
      <c r="R207">
        <v>101</v>
      </c>
      <c r="S207" t="s">
        <v>36368</v>
      </c>
      <c r="U207">
        <v>2</v>
      </c>
      <c r="V207" t="s">
        <v>1546</v>
      </c>
      <c r="W207">
        <v>1</v>
      </c>
      <c r="X207" t="s">
        <v>36371</v>
      </c>
      <c r="Y207">
        <v>9</v>
      </c>
      <c r="Z207">
        <v>200108</v>
      </c>
      <c r="AA207">
        <v>121</v>
      </c>
      <c r="AB207" t="s">
        <v>1558</v>
      </c>
      <c r="AC207">
        <v>1012</v>
      </c>
      <c r="AD207" t="s">
        <v>1377</v>
      </c>
      <c r="AE207">
        <v>1</v>
      </c>
      <c r="AF207" t="s">
        <v>34807</v>
      </c>
      <c r="AG207">
        <v>21</v>
      </c>
      <c r="AH207" t="s">
        <v>40047</v>
      </c>
      <c r="AI207">
        <v>101</v>
      </c>
      <c r="AJ207" t="s">
        <v>36368</v>
      </c>
      <c r="AO207" t="s">
        <v>2912</v>
      </c>
      <c r="AP207" t="s">
        <v>2913</v>
      </c>
      <c r="AQ207">
        <v>0</v>
      </c>
      <c r="AR207" t="s">
        <v>1550</v>
      </c>
      <c r="AS207" t="s">
        <v>1693</v>
      </c>
      <c r="AV207">
        <v>55.702980820000001</v>
      </c>
      <c r="AW207">
        <v>12.58187242</v>
      </c>
      <c r="AX207" t="s">
        <v>1551</v>
      </c>
      <c r="AY207">
        <v>1084</v>
      </c>
      <c r="AZ207" t="s">
        <v>1387</v>
      </c>
    </row>
    <row r="208" spans="1:52" x14ac:dyDescent="0.25">
      <c r="A208">
        <v>101538</v>
      </c>
      <c r="B208" t="s">
        <v>2914</v>
      </c>
      <c r="C208">
        <v>2500</v>
      </c>
      <c r="D208" t="s">
        <v>1815</v>
      </c>
      <c r="E208" t="s">
        <v>2915</v>
      </c>
      <c r="F208">
        <v>64942212</v>
      </c>
      <c r="G208">
        <v>1009122938</v>
      </c>
      <c r="H208" t="s">
        <v>2916</v>
      </c>
      <c r="I208" t="s">
        <v>2917</v>
      </c>
      <c r="J208" t="s">
        <v>2918</v>
      </c>
      <c r="K208" s="39">
        <v>6008</v>
      </c>
      <c r="L208">
        <v>6</v>
      </c>
      <c r="P208" s="5">
        <v>44634</v>
      </c>
      <c r="Q208" t="s">
        <v>1557</v>
      </c>
      <c r="R208">
        <v>101</v>
      </c>
      <c r="S208" t="s">
        <v>36368</v>
      </c>
      <c r="U208">
        <v>2</v>
      </c>
      <c r="V208" t="s">
        <v>1546</v>
      </c>
      <c r="W208">
        <v>1</v>
      </c>
      <c r="X208" t="s">
        <v>36371</v>
      </c>
      <c r="Y208">
        <v>10</v>
      </c>
      <c r="Z208">
        <v>200201</v>
      </c>
      <c r="AA208">
        <v>126</v>
      </c>
      <c r="AB208" t="s">
        <v>1382</v>
      </c>
      <c r="AC208">
        <v>1015</v>
      </c>
      <c r="AD208" t="s">
        <v>1382</v>
      </c>
      <c r="AE208">
        <v>1</v>
      </c>
      <c r="AF208" t="s">
        <v>34807</v>
      </c>
      <c r="AG208">
        <v>21</v>
      </c>
      <c r="AH208" t="s">
        <v>40047</v>
      </c>
      <c r="AI208">
        <v>101</v>
      </c>
      <c r="AJ208" t="s">
        <v>36368</v>
      </c>
      <c r="AO208" t="s">
        <v>2919</v>
      </c>
      <c r="AP208" t="s">
        <v>2920</v>
      </c>
      <c r="AQ208">
        <v>0</v>
      </c>
      <c r="AR208" t="s">
        <v>1550</v>
      </c>
      <c r="AS208" t="s">
        <v>2921</v>
      </c>
      <c r="AV208">
        <v>55.664978650000002</v>
      </c>
      <c r="AW208">
        <v>12.515198679999999</v>
      </c>
      <c r="AX208" t="s">
        <v>1551</v>
      </c>
      <c r="AY208">
        <v>1084</v>
      </c>
      <c r="AZ208" t="s">
        <v>1387</v>
      </c>
    </row>
    <row r="209" spans="1:52" x14ac:dyDescent="0.25">
      <c r="A209">
        <v>101540</v>
      </c>
      <c r="B209" t="s">
        <v>2922</v>
      </c>
      <c r="C209">
        <v>2400</v>
      </c>
      <c r="D209" t="s">
        <v>36386</v>
      </c>
      <c r="E209" t="s">
        <v>2923</v>
      </c>
      <c r="F209">
        <v>64942212</v>
      </c>
      <c r="G209">
        <v>1010020154</v>
      </c>
      <c r="H209" t="s">
        <v>2924</v>
      </c>
      <c r="I209" t="s">
        <v>2925</v>
      </c>
      <c r="J209" t="s">
        <v>2926</v>
      </c>
      <c r="K209" s="39">
        <v>6492</v>
      </c>
      <c r="L209">
        <v>20</v>
      </c>
      <c r="P209" s="5">
        <v>45790</v>
      </c>
      <c r="Q209" t="s">
        <v>1678</v>
      </c>
      <c r="R209">
        <v>101</v>
      </c>
      <c r="S209" t="s">
        <v>36368</v>
      </c>
      <c r="U209">
        <v>2</v>
      </c>
      <c r="V209" t="s">
        <v>1546</v>
      </c>
      <c r="W209">
        <v>1</v>
      </c>
      <c r="X209" t="s">
        <v>36371</v>
      </c>
      <c r="Y209">
        <v>9</v>
      </c>
      <c r="Z209">
        <v>200208</v>
      </c>
      <c r="AA209">
        <v>121</v>
      </c>
      <c r="AB209" t="s">
        <v>1558</v>
      </c>
      <c r="AC209">
        <v>1012</v>
      </c>
      <c r="AD209" t="s">
        <v>1377</v>
      </c>
      <c r="AE209">
        <v>1</v>
      </c>
      <c r="AF209" t="s">
        <v>34807</v>
      </c>
      <c r="AG209">
        <v>21</v>
      </c>
      <c r="AH209" t="s">
        <v>40047</v>
      </c>
      <c r="AI209">
        <v>101</v>
      </c>
      <c r="AJ209" t="s">
        <v>36368</v>
      </c>
      <c r="AO209" t="s">
        <v>2927</v>
      </c>
      <c r="AP209" t="s">
        <v>2928</v>
      </c>
      <c r="AQ209">
        <v>0</v>
      </c>
      <c r="AR209" t="s">
        <v>1550</v>
      </c>
      <c r="AS209" t="s">
        <v>2929</v>
      </c>
      <c r="AV209">
        <v>55.711266770000002</v>
      </c>
      <c r="AW209">
        <v>12.51986087</v>
      </c>
      <c r="AX209" t="s">
        <v>1551</v>
      </c>
      <c r="AY209">
        <v>1084</v>
      </c>
      <c r="AZ209" t="s">
        <v>1387</v>
      </c>
    </row>
    <row r="210" spans="1:52" x14ac:dyDescent="0.25">
      <c r="A210">
        <v>101541</v>
      </c>
      <c r="B210" t="s">
        <v>2930</v>
      </c>
      <c r="C210">
        <v>2720</v>
      </c>
      <c r="D210" t="s">
        <v>36392</v>
      </c>
      <c r="E210" t="s">
        <v>36511</v>
      </c>
      <c r="F210">
        <v>26121051</v>
      </c>
      <c r="G210">
        <v>1008535538</v>
      </c>
      <c r="I210" t="s">
        <v>2931</v>
      </c>
      <c r="J210" t="s">
        <v>42230</v>
      </c>
      <c r="K210" s="39">
        <v>6480</v>
      </c>
      <c r="L210">
        <v>50</v>
      </c>
      <c r="P210" s="5">
        <v>44326</v>
      </c>
      <c r="Q210" t="s">
        <v>1557</v>
      </c>
      <c r="U210">
        <v>5</v>
      </c>
      <c r="V210" t="s">
        <v>1859</v>
      </c>
      <c r="W210">
        <v>1</v>
      </c>
      <c r="X210" t="s">
        <v>36371</v>
      </c>
      <c r="Y210">
        <v>8</v>
      </c>
      <c r="Z210">
        <v>200108</v>
      </c>
      <c r="AA210">
        <v>121</v>
      </c>
      <c r="AB210" t="s">
        <v>1558</v>
      </c>
      <c r="AC210">
        <v>1013</v>
      </c>
      <c r="AD210" t="s">
        <v>1379</v>
      </c>
      <c r="AE210">
        <v>1</v>
      </c>
      <c r="AF210" t="s">
        <v>34807</v>
      </c>
      <c r="AG210">
        <v>21</v>
      </c>
      <c r="AH210" t="s">
        <v>40047</v>
      </c>
      <c r="AI210">
        <v>101</v>
      </c>
      <c r="AJ210" t="s">
        <v>36368</v>
      </c>
      <c r="AO210" t="s">
        <v>2932</v>
      </c>
      <c r="AP210" t="s">
        <v>2933</v>
      </c>
      <c r="AQ210">
        <v>0</v>
      </c>
      <c r="AR210" t="s">
        <v>1550</v>
      </c>
      <c r="AS210" t="s">
        <v>42214</v>
      </c>
      <c r="AV210">
        <v>55.695409169999998</v>
      </c>
      <c r="AW210">
        <v>12.48215978</v>
      </c>
      <c r="AX210" t="s">
        <v>1551</v>
      </c>
      <c r="AY210">
        <v>1084</v>
      </c>
      <c r="AZ210" t="s">
        <v>1387</v>
      </c>
    </row>
    <row r="211" spans="1:52" x14ac:dyDescent="0.25">
      <c r="A211">
        <v>101543</v>
      </c>
      <c r="B211" t="s">
        <v>2934</v>
      </c>
      <c r="C211">
        <v>2300</v>
      </c>
      <c r="D211" t="s">
        <v>36402</v>
      </c>
      <c r="E211" t="s">
        <v>2934</v>
      </c>
      <c r="F211">
        <v>26168724</v>
      </c>
      <c r="G211">
        <v>1008591632</v>
      </c>
      <c r="I211" t="s">
        <v>2935</v>
      </c>
      <c r="J211" t="s">
        <v>2936</v>
      </c>
      <c r="K211" s="38" t="s">
        <v>1776</v>
      </c>
      <c r="L211">
        <v>90</v>
      </c>
      <c r="N211">
        <v>4</v>
      </c>
      <c r="P211" s="5">
        <v>45393</v>
      </c>
      <c r="Q211" t="s">
        <v>2937</v>
      </c>
      <c r="U211">
        <v>6</v>
      </c>
      <c r="V211" t="s">
        <v>2318</v>
      </c>
      <c r="W211">
        <v>1</v>
      </c>
      <c r="X211" t="s">
        <v>36371</v>
      </c>
      <c r="Y211">
        <v>10</v>
      </c>
      <c r="Z211">
        <v>200110</v>
      </c>
      <c r="AA211">
        <v>129</v>
      </c>
      <c r="AB211" t="s">
        <v>1373</v>
      </c>
      <c r="AC211">
        <v>3001</v>
      </c>
      <c r="AD211" t="s">
        <v>1372</v>
      </c>
      <c r="AE211">
        <v>1</v>
      </c>
      <c r="AF211" t="s">
        <v>34807</v>
      </c>
      <c r="AG211">
        <v>23</v>
      </c>
      <c r="AH211" t="s">
        <v>2938</v>
      </c>
      <c r="AI211">
        <v>101</v>
      </c>
      <c r="AJ211" t="s">
        <v>36368</v>
      </c>
      <c r="AO211" t="s">
        <v>2939</v>
      </c>
      <c r="AP211" t="s">
        <v>2940</v>
      </c>
      <c r="AQ211">
        <v>0</v>
      </c>
      <c r="AR211" t="s">
        <v>1550</v>
      </c>
      <c r="AS211" t="s">
        <v>1779</v>
      </c>
      <c r="AV211">
        <v>55.661640040000002</v>
      </c>
      <c r="AW211">
        <v>12.57628843</v>
      </c>
      <c r="AX211" t="s">
        <v>1551</v>
      </c>
      <c r="AY211">
        <v>1084</v>
      </c>
      <c r="AZ211" t="s">
        <v>1387</v>
      </c>
    </row>
    <row r="212" spans="1:52" x14ac:dyDescent="0.25">
      <c r="A212">
        <v>101544</v>
      </c>
      <c r="B212" t="s">
        <v>2941</v>
      </c>
      <c r="C212">
        <v>2200</v>
      </c>
      <c r="D212" t="s">
        <v>36378</v>
      </c>
      <c r="E212" t="s">
        <v>2942</v>
      </c>
      <c r="F212">
        <v>16540471</v>
      </c>
      <c r="G212">
        <v>1001116301</v>
      </c>
      <c r="I212" t="s">
        <v>2943</v>
      </c>
      <c r="J212" t="s">
        <v>2944</v>
      </c>
      <c r="K212" s="39">
        <v>6040</v>
      </c>
      <c r="L212">
        <v>6</v>
      </c>
      <c r="P212" s="5">
        <v>43888</v>
      </c>
      <c r="Q212" t="s">
        <v>1557</v>
      </c>
      <c r="T212" s="5">
        <v>43862</v>
      </c>
      <c r="U212">
        <v>6</v>
      </c>
      <c r="V212" t="s">
        <v>2318</v>
      </c>
      <c r="W212">
        <v>1</v>
      </c>
      <c r="X212" t="s">
        <v>36371</v>
      </c>
      <c r="Y212">
        <v>10</v>
      </c>
      <c r="Z212">
        <v>200110</v>
      </c>
      <c r="AA212">
        <v>129</v>
      </c>
      <c r="AB212" t="s">
        <v>1373</v>
      </c>
      <c r="AC212">
        <v>1016</v>
      </c>
      <c r="AD212" t="s">
        <v>1373</v>
      </c>
      <c r="AE212">
        <v>3</v>
      </c>
      <c r="AF212" t="s">
        <v>1601</v>
      </c>
      <c r="AG212">
        <v>27</v>
      </c>
      <c r="AH212" t="s">
        <v>34825</v>
      </c>
      <c r="AI212">
        <v>101</v>
      </c>
      <c r="AJ212" t="s">
        <v>36368</v>
      </c>
      <c r="AO212" t="s">
        <v>2945</v>
      </c>
      <c r="AP212" t="s">
        <v>2946</v>
      </c>
      <c r="AQ212">
        <v>0</v>
      </c>
      <c r="AR212" t="s">
        <v>1550</v>
      </c>
      <c r="AS212" t="s">
        <v>2947</v>
      </c>
      <c r="AX212" t="s">
        <v>1551</v>
      </c>
      <c r="AY212">
        <v>1084</v>
      </c>
      <c r="AZ212" t="s">
        <v>1387</v>
      </c>
    </row>
    <row r="213" spans="1:52" x14ac:dyDescent="0.25">
      <c r="A213">
        <v>101550</v>
      </c>
      <c r="B213" t="s">
        <v>34871</v>
      </c>
      <c r="C213">
        <v>2450</v>
      </c>
      <c r="D213" t="s">
        <v>36410</v>
      </c>
      <c r="E213" t="s">
        <v>34871</v>
      </c>
      <c r="F213">
        <v>53383211</v>
      </c>
      <c r="G213">
        <v>1003393592</v>
      </c>
      <c r="H213" t="s">
        <v>2948</v>
      </c>
      <c r="I213" t="s">
        <v>2949</v>
      </c>
      <c r="J213" t="s">
        <v>42231</v>
      </c>
      <c r="K213" s="39">
        <v>8308</v>
      </c>
      <c r="L213">
        <v>1</v>
      </c>
      <c r="P213" s="5">
        <v>43539</v>
      </c>
      <c r="Q213" t="s">
        <v>1557</v>
      </c>
      <c r="U213">
        <v>1</v>
      </c>
      <c r="V213" t="s">
        <v>2147</v>
      </c>
      <c r="W213">
        <v>1</v>
      </c>
      <c r="X213" t="s">
        <v>36371</v>
      </c>
      <c r="Z213">
        <v>200209</v>
      </c>
      <c r="AA213">
        <v>137</v>
      </c>
      <c r="AB213" t="s">
        <v>2431</v>
      </c>
      <c r="AC213">
        <v>1053</v>
      </c>
      <c r="AD213" t="s">
        <v>2431</v>
      </c>
      <c r="AE213">
        <v>1</v>
      </c>
      <c r="AF213" t="s">
        <v>34807</v>
      </c>
      <c r="AG213">
        <v>30</v>
      </c>
      <c r="AH213" t="s">
        <v>2423</v>
      </c>
      <c r="AI213">
        <v>101</v>
      </c>
      <c r="AJ213" t="s">
        <v>36368</v>
      </c>
      <c r="AO213" t="s">
        <v>2950</v>
      </c>
      <c r="AP213" t="s">
        <v>2951</v>
      </c>
      <c r="AQ213">
        <v>0</v>
      </c>
      <c r="AR213" t="s">
        <v>1550</v>
      </c>
      <c r="AS213" t="s">
        <v>42205</v>
      </c>
      <c r="AV213">
        <v>55.662550269999997</v>
      </c>
      <c r="AW213">
        <v>12.540319289999999</v>
      </c>
      <c r="AX213" t="s">
        <v>1551</v>
      </c>
      <c r="AY213">
        <v>1084</v>
      </c>
      <c r="AZ213" t="s">
        <v>1387</v>
      </c>
    </row>
    <row r="214" spans="1:52" x14ac:dyDescent="0.25">
      <c r="A214">
        <v>101551</v>
      </c>
      <c r="B214" t="s">
        <v>2952</v>
      </c>
      <c r="C214">
        <v>2100</v>
      </c>
      <c r="D214" t="s">
        <v>41434</v>
      </c>
      <c r="E214" t="s">
        <v>36512</v>
      </c>
      <c r="F214">
        <v>19542947</v>
      </c>
      <c r="G214">
        <v>1007894909</v>
      </c>
      <c r="H214" t="s">
        <v>2571</v>
      </c>
      <c r="I214" t="s">
        <v>2953</v>
      </c>
      <c r="J214" t="s">
        <v>42232</v>
      </c>
      <c r="K214" s="39">
        <v>4236</v>
      </c>
      <c r="L214">
        <v>2</v>
      </c>
      <c r="P214" s="5">
        <v>40876</v>
      </c>
      <c r="Q214" t="s">
        <v>1557</v>
      </c>
      <c r="T214" s="5">
        <v>40848</v>
      </c>
      <c r="U214">
        <v>4</v>
      </c>
      <c r="V214" t="s">
        <v>2004</v>
      </c>
      <c r="W214">
        <v>1</v>
      </c>
      <c r="X214" t="s">
        <v>36371</v>
      </c>
      <c r="Z214">
        <v>200210</v>
      </c>
      <c r="AA214">
        <v>242</v>
      </c>
      <c r="AB214" t="s">
        <v>2574</v>
      </c>
      <c r="AC214">
        <v>1071</v>
      </c>
      <c r="AD214" t="s">
        <v>1376</v>
      </c>
      <c r="AE214">
        <v>3</v>
      </c>
      <c r="AF214" t="s">
        <v>1601</v>
      </c>
      <c r="AG214">
        <v>99</v>
      </c>
      <c r="AH214" t="s">
        <v>41429</v>
      </c>
      <c r="AI214">
        <v>101</v>
      </c>
      <c r="AJ214" t="s">
        <v>36368</v>
      </c>
      <c r="AK214">
        <v>2</v>
      </c>
      <c r="AL214" t="s">
        <v>1618</v>
      </c>
      <c r="AM214">
        <v>101401</v>
      </c>
      <c r="AN214">
        <v>101401</v>
      </c>
      <c r="AO214" t="s">
        <v>2954</v>
      </c>
      <c r="AP214" t="s">
        <v>2955</v>
      </c>
      <c r="AQ214">
        <v>2</v>
      </c>
      <c r="AR214" t="s">
        <v>2358</v>
      </c>
      <c r="AS214" t="s">
        <v>42212</v>
      </c>
      <c r="AV214" s="6" t="s">
        <v>2956</v>
      </c>
      <c r="AW214" s="6" t="s">
        <v>2957</v>
      </c>
      <c r="AX214" t="s">
        <v>1551</v>
      </c>
      <c r="AY214">
        <v>1084</v>
      </c>
      <c r="AZ214" t="s">
        <v>1387</v>
      </c>
    </row>
    <row r="215" spans="1:52" x14ac:dyDescent="0.25">
      <c r="A215">
        <v>101552</v>
      </c>
      <c r="B215" t="s">
        <v>2958</v>
      </c>
      <c r="C215">
        <v>2300</v>
      </c>
      <c r="D215" t="s">
        <v>36402</v>
      </c>
      <c r="E215" t="s">
        <v>36512</v>
      </c>
      <c r="F215">
        <v>19542947</v>
      </c>
      <c r="G215">
        <v>1003400680</v>
      </c>
      <c r="H215" t="s">
        <v>2959</v>
      </c>
      <c r="I215" t="s">
        <v>2960</v>
      </c>
      <c r="J215" t="s">
        <v>2961</v>
      </c>
      <c r="K215" s="39">
        <v>3836</v>
      </c>
      <c r="L215">
        <v>25</v>
      </c>
      <c r="P215" s="5">
        <v>40828</v>
      </c>
      <c r="Q215" t="s">
        <v>1557</v>
      </c>
      <c r="T215" s="5">
        <v>40817</v>
      </c>
      <c r="U215">
        <v>4</v>
      </c>
      <c r="V215" t="s">
        <v>2004</v>
      </c>
      <c r="W215">
        <v>1</v>
      </c>
      <c r="X215" t="s">
        <v>36371</v>
      </c>
      <c r="Z215">
        <v>200211</v>
      </c>
      <c r="AA215">
        <v>242</v>
      </c>
      <c r="AB215" t="s">
        <v>2574</v>
      </c>
      <c r="AC215">
        <v>1071</v>
      </c>
      <c r="AD215" t="s">
        <v>1376</v>
      </c>
      <c r="AE215">
        <v>3</v>
      </c>
      <c r="AF215" t="s">
        <v>1601</v>
      </c>
      <c r="AG215">
        <v>99</v>
      </c>
      <c r="AH215" t="s">
        <v>41429</v>
      </c>
      <c r="AI215">
        <v>101</v>
      </c>
      <c r="AJ215" t="s">
        <v>36368</v>
      </c>
      <c r="AN215">
        <v>101401</v>
      </c>
      <c r="AO215" t="s">
        <v>2962</v>
      </c>
      <c r="AP215" t="s">
        <v>2963</v>
      </c>
      <c r="AQ215">
        <v>2</v>
      </c>
      <c r="AR215" t="s">
        <v>2358</v>
      </c>
      <c r="AS215" t="s">
        <v>2964</v>
      </c>
      <c r="AV215" s="6" t="s">
        <v>2965</v>
      </c>
      <c r="AW215" s="6" t="s">
        <v>2966</v>
      </c>
      <c r="AX215" t="s">
        <v>1551</v>
      </c>
      <c r="AY215">
        <v>1084</v>
      </c>
      <c r="AZ215" t="s">
        <v>1387</v>
      </c>
    </row>
    <row r="216" spans="1:52" x14ac:dyDescent="0.25">
      <c r="A216">
        <v>101554</v>
      </c>
      <c r="B216" t="s">
        <v>36513</v>
      </c>
      <c r="C216">
        <v>2400</v>
      </c>
      <c r="D216" t="s">
        <v>36386</v>
      </c>
      <c r="E216" t="s">
        <v>36514</v>
      </c>
      <c r="F216">
        <v>11748708</v>
      </c>
      <c r="G216">
        <v>1003400734</v>
      </c>
      <c r="H216" t="s">
        <v>2967</v>
      </c>
      <c r="I216" t="s">
        <v>2572</v>
      </c>
      <c r="J216" t="s">
        <v>2968</v>
      </c>
      <c r="K216" s="39">
        <v>5764</v>
      </c>
      <c r="L216">
        <v>11</v>
      </c>
      <c r="P216" s="5">
        <v>43790</v>
      </c>
      <c r="Q216" t="s">
        <v>1557</v>
      </c>
      <c r="U216">
        <v>4</v>
      </c>
      <c r="V216" t="s">
        <v>2004</v>
      </c>
      <c r="W216">
        <v>1</v>
      </c>
      <c r="X216" t="s">
        <v>36371</v>
      </c>
      <c r="Z216">
        <v>200211</v>
      </c>
      <c r="AA216">
        <v>242</v>
      </c>
      <c r="AB216" t="s">
        <v>2574</v>
      </c>
      <c r="AC216">
        <v>1071</v>
      </c>
      <c r="AD216" t="s">
        <v>1376</v>
      </c>
      <c r="AE216">
        <v>1</v>
      </c>
      <c r="AF216" t="s">
        <v>34807</v>
      </c>
      <c r="AG216">
        <v>99</v>
      </c>
      <c r="AH216" t="s">
        <v>41429</v>
      </c>
      <c r="AI216">
        <v>101</v>
      </c>
      <c r="AJ216" t="s">
        <v>36368</v>
      </c>
      <c r="AN216">
        <v>280727</v>
      </c>
      <c r="AO216" t="s">
        <v>2575</v>
      </c>
      <c r="AP216" t="s">
        <v>2576</v>
      </c>
      <c r="AQ216">
        <v>2</v>
      </c>
      <c r="AR216" t="s">
        <v>2358</v>
      </c>
      <c r="AS216" t="s">
        <v>2969</v>
      </c>
      <c r="AV216">
        <v>55.703422949999997</v>
      </c>
      <c r="AW216">
        <v>12.536299100000001</v>
      </c>
      <c r="AX216" t="s">
        <v>1551</v>
      </c>
      <c r="AY216">
        <v>1084</v>
      </c>
      <c r="AZ216" t="s">
        <v>1387</v>
      </c>
    </row>
    <row r="217" spans="1:52" x14ac:dyDescent="0.25">
      <c r="A217">
        <v>101558</v>
      </c>
      <c r="B217" t="s">
        <v>2970</v>
      </c>
      <c r="C217">
        <v>1925</v>
      </c>
      <c r="D217" t="s">
        <v>2704</v>
      </c>
      <c r="E217" t="s">
        <v>2971</v>
      </c>
      <c r="F217">
        <v>60798419</v>
      </c>
      <c r="G217">
        <v>1021401621</v>
      </c>
      <c r="H217" t="s">
        <v>2972</v>
      </c>
      <c r="I217" t="s">
        <v>2789</v>
      </c>
      <c r="J217" t="s">
        <v>2973</v>
      </c>
      <c r="K217" s="38" t="s">
        <v>2974</v>
      </c>
      <c r="L217">
        <v>10</v>
      </c>
      <c r="P217" s="5">
        <v>44809</v>
      </c>
      <c r="Q217" t="s">
        <v>1557</v>
      </c>
      <c r="U217">
        <v>4</v>
      </c>
      <c r="V217" t="s">
        <v>2004</v>
      </c>
      <c r="W217">
        <v>1</v>
      </c>
      <c r="X217" t="s">
        <v>36371</v>
      </c>
      <c r="Z217">
        <v>188101</v>
      </c>
      <c r="AA217">
        <v>241</v>
      </c>
      <c r="AB217" t="s">
        <v>2790</v>
      </c>
      <c r="AC217">
        <v>1071</v>
      </c>
      <c r="AD217" t="s">
        <v>1376</v>
      </c>
      <c r="AE217">
        <v>1</v>
      </c>
      <c r="AF217" t="s">
        <v>34807</v>
      </c>
      <c r="AG217">
        <v>99</v>
      </c>
      <c r="AH217" t="s">
        <v>41429</v>
      </c>
      <c r="AI217">
        <v>147</v>
      </c>
      <c r="AJ217" t="s">
        <v>2709</v>
      </c>
      <c r="AN217">
        <v>101497</v>
      </c>
      <c r="AO217" t="s">
        <v>2975</v>
      </c>
      <c r="AP217" t="s">
        <v>2976</v>
      </c>
      <c r="AQ217">
        <v>2</v>
      </c>
      <c r="AR217" t="s">
        <v>2358</v>
      </c>
      <c r="AS217" t="s">
        <v>2977</v>
      </c>
      <c r="AV217">
        <v>55.681297389999997</v>
      </c>
      <c r="AW217">
        <v>12.554176050000001</v>
      </c>
      <c r="AX217" t="s">
        <v>1551</v>
      </c>
      <c r="AY217">
        <v>1084</v>
      </c>
      <c r="AZ217" t="s">
        <v>1387</v>
      </c>
    </row>
    <row r="218" spans="1:52" x14ac:dyDescent="0.25">
      <c r="A218">
        <v>101561</v>
      </c>
      <c r="B218" t="s">
        <v>2671</v>
      </c>
      <c r="C218">
        <v>2300</v>
      </c>
      <c r="D218" t="s">
        <v>36402</v>
      </c>
      <c r="E218" t="s">
        <v>2978</v>
      </c>
      <c r="F218">
        <v>62631716</v>
      </c>
      <c r="G218">
        <v>1003405165</v>
      </c>
      <c r="H218" t="s">
        <v>2673</v>
      </c>
      <c r="I218" t="s">
        <v>2674</v>
      </c>
      <c r="J218" t="s">
        <v>2979</v>
      </c>
      <c r="K218" s="38" t="s">
        <v>2980</v>
      </c>
      <c r="L218">
        <v>6</v>
      </c>
      <c r="P218" s="5">
        <v>42167</v>
      </c>
      <c r="Q218" t="s">
        <v>1557</v>
      </c>
      <c r="T218" s="5">
        <v>41548</v>
      </c>
      <c r="U218">
        <v>1</v>
      </c>
      <c r="V218" t="s">
        <v>2147</v>
      </c>
      <c r="W218">
        <v>4</v>
      </c>
      <c r="X218" t="s">
        <v>2353</v>
      </c>
      <c r="Z218">
        <v>200211</v>
      </c>
      <c r="AA218">
        <v>327</v>
      </c>
      <c r="AB218" t="s">
        <v>2676</v>
      </c>
      <c r="AC218">
        <v>1131</v>
      </c>
      <c r="AD218" t="s">
        <v>2677</v>
      </c>
      <c r="AE218">
        <v>5</v>
      </c>
      <c r="AF218" t="s">
        <v>2646</v>
      </c>
      <c r="AG218">
        <v>99</v>
      </c>
      <c r="AH218" t="s">
        <v>41429</v>
      </c>
      <c r="AI218">
        <v>101</v>
      </c>
      <c r="AJ218" t="s">
        <v>36368</v>
      </c>
      <c r="AK218">
        <v>2</v>
      </c>
      <c r="AL218" t="s">
        <v>1618</v>
      </c>
      <c r="AM218">
        <v>101582</v>
      </c>
      <c r="AO218" t="s">
        <v>2678</v>
      </c>
      <c r="AP218" t="s">
        <v>2679</v>
      </c>
      <c r="AQ218">
        <v>1</v>
      </c>
      <c r="AR218" t="s">
        <v>2441</v>
      </c>
      <c r="AS218" t="s">
        <v>2981</v>
      </c>
      <c r="AV218" s="6" t="s">
        <v>2982</v>
      </c>
      <c r="AW218" s="6" t="s">
        <v>2983</v>
      </c>
      <c r="AX218" t="s">
        <v>1551</v>
      </c>
      <c r="AY218">
        <v>1084</v>
      </c>
      <c r="AZ218" t="s">
        <v>1387</v>
      </c>
    </row>
    <row r="219" spans="1:52" x14ac:dyDescent="0.25">
      <c r="A219">
        <v>101563</v>
      </c>
      <c r="B219" t="s">
        <v>2984</v>
      </c>
      <c r="C219">
        <v>2720</v>
      </c>
      <c r="D219" t="s">
        <v>36392</v>
      </c>
      <c r="E219" t="s">
        <v>2984</v>
      </c>
      <c r="F219">
        <v>64942212</v>
      </c>
      <c r="G219">
        <v>1010397738</v>
      </c>
      <c r="I219" t="s">
        <v>2985</v>
      </c>
      <c r="J219" t="s">
        <v>42233</v>
      </c>
      <c r="K219" s="39">
        <v>1948</v>
      </c>
      <c r="L219">
        <v>13</v>
      </c>
      <c r="P219" s="5">
        <v>45791</v>
      </c>
      <c r="Q219" t="s">
        <v>1545</v>
      </c>
      <c r="R219">
        <v>101</v>
      </c>
      <c r="S219" t="s">
        <v>36368</v>
      </c>
      <c r="U219">
        <v>2</v>
      </c>
      <c r="V219" t="s">
        <v>1546</v>
      </c>
      <c r="W219">
        <v>1</v>
      </c>
      <c r="X219" t="s">
        <v>36371</v>
      </c>
      <c r="Y219">
        <v>9</v>
      </c>
      <c r="Z219">
        <v>200308</v>
      </c>
      <c r="AA219">
        <v>126</v>
      </c>
      <c r="AB219" t="s">
        <v>1382</v>
      </c>
      <c r="AC219">
        <v>1015</v>
      </c>
      <c r="AD219" t="s">
        <v>1382</v>
      </c>
      <c r="AE219">
        <v>1</v>
      </c>
      <c r="AF219" t="s">
        <v>34807</v>
      </c>
      <c r="AG219">
        <v>23</v>
      </c>
      <c r="AH219" t="s">
        <v>2938</v>
      </c>
      <c r="AI219">
        <v>101</v>
      </c>
      <c r="AJ219" t="s">
        <v>36368</v>
      </c>
      <c r="AO219" t="s">
        <v>2986</v>
      </c>
      <c r="AP219" t="s">
        <v>2987</v>
      </c>
      <c r="AQ219">
        <v>0</v>
      </c>
      <c r="AR219" t="s">
        <v>1550</v>
      </c>
      <c r="AS219" t="s">
        <v>42234</v>
      </c>
      <c r="AV219">
        <v>55.692614110000001</v>
      </c>
      <c r="AW219">
        <v>12.509525200000001</v>
      </c>
      <c r="AX219" t="s">
        <v>1551</v>
      </c>
      <c r="AY219">
        <v>1084</v>
      </c>
      <c r="AZ219" t="s">
        <v>1387</v>
      </c>
    </row>
    <row r="220" spans="1:52" x14ac:dyDescent="0.25">
      <c r="A220">
        <v>101564</v>
      </c>
      <c r="B220" t="s">
        <v>41458</v>
      </c>
      <c r="C220">
        <v>2300</v>
      </c>
      <c r="D220" t="s">
        <v>36402</v>
      </c>
      <c r="E220" t="s">
        <v>41459</v>
      </c>
      <c r="F220">
        <v>27192777</v>
      </c>
      <c r="G220">
        <v>1009912068</v>
      </c>
      <c r="I220" t="s">
        <v>2988</v>
      </c>
      <c r="J220" t="s">
        <v>2989</v>
      </c>
      <c r="K220" s="39">
        <v>1620</v>
      </c>
      <c r="L220">
        <v>153</v>
      </c>
      <c r="P220" s="5">
        <v>44879</v>
      </c>
      <c r="Q220" t="s">
        <v>1557</v>
      </c>
      <c r="U220">
        <v>5</v>
      </c>
      <c r="V220" t="s">
        <v>1859</v>
      </c>
      <c r="W220">
        <v>1</v>
      </c>
      <c r="X220" t="s">
        <v>36371</v>
      </c>
      <c r="Y220">
        <v>9</v>
      </c>
      <c r="Z220">
        <v>200308</v>
      </c>
      <c r="AA220">
        <v>121</v>
      </c>
      <c r="AB220" t="s">
        <v>1558</v>
      </c>
      <c r="AC220">
        <v>1013</v>
      </c>
      <c r="AD220" t="s">
        <v>1379</v>
      </c>
      <c r="AE220">
        <v>1</v>
      </c>
      <c r="AF220" t="s">
        <v>34807</v>
      </c>
      <c r="AG220">
        <v>21</v>
      </c>
      <c r="AH220" t="s">
        <v>40047</v>
      </c>
      <c r="AI220">
        <v>101</v>
      </c>
      <c r="AJ220" t="s">
        <v>36368</v>
      </c>
      <c r="AO220" t="s">
        <v>2990</v>
      </c>
      <c r="AP220" t="s">
        <v>2991</v>
      </c>
      <c r="AQ220">
        <v>0</v>
      </c>
      <c r="AR220" t="s">
        <v>1550</v>
      </c>
      <c r="AS220" t="s">
        <v>2061</v>
      </c>
      <c r="AV220">
        <v>55.646814659999997</v>
      </c>
      <c r="AW220">
        <v>12.63553512</v>
      </c>
      <c r="AX220" t="s">
        <v>1551</v>
      </c>
      <c r="AY220">
        <v>1084</v>
      </c>
      <c r="AZ220" t="s">
        <v>1387</v>
      </c>
    </row>
    <row r="221" spans="1:52" x14ac:dyDescent="0.25">
      <c r="A221">
        <v>101566</v>
      </c>
      <c r="B221" t="s">
        <v>2992</v>
      </c>
      <c r="C221">
        <v>2450</v>
      </c>
      <c r="D221" t="s">
        <v>36410</v>
      </c>
      <c r="E221" t="s">
        <v>2993</v>
      </c>
      <c r="F221">
        <v>64942212</v>
      </c>
      <c r="G221">
        <v>1003252577</v>
      </c>
      <c r="I221" t="s">
        <v>2994</v>
      </c>
      <c r="J221" t="s">
        <v>42235</v>
      </c>
      <c r="K221" s="39">
        <v>8264</v>
      </c>
      <c r="L221">
        <v>46</v>
      </c>
      <c r="P221" s="5">
        <v>45393</v>
      </c>
      <c r="Q221" t="s">
        <v>2937</v>
      </c>
      <c r="R221">
        <v>101</v>
      </c>
      <c r="S221" t="s">
        <v>36368</v>
      </c>
      <c r="U221">
        <v>2</v>
      </c>
      <c r="V221" t="s">
        <v>1546</v>
      </c>
      <c r="W221">
        <v>1</v>
      </c>
      <c r="X221" t="s">
        <v>36371</v>
      </c>
      <c r="Y221">
        <v>7</v>
      </c>
      <c r="Z221">
        <v>200308</v>
      </c>
      <c r="AA221">
        <v>129</v>
      </c>
      <c r="AB221" t="s">
        <v>1373</v>
      </c>
      <c r="AC221">
        <v>3001</v>
      </c>
      <c r="AD221" t="s">
        <v>1372</v>
      </c>
      <c r="AE221">
        <v>1</v>
      </c>
      <c r="AF221" t="s">
        <v>34807</v>
      </c>
      <c r="AG221">
        <v>23</v>
      </c>
      <c r="AH221" t="s">
        <v>2938</v>
      </c>
      <c r="AI221">
        <v>101</v>
      </c>
      <c r="AJ221" t="s">
        <v>36368</v>
      </c>
      <c r="AO221" t="s">
        <v>2995</v>
      </c>
      <c r="AP221" t="s">
        <v>2996</v>
      </c>
      <c r="AQ221">
        <v>0</v>
      </c>
      <c r="AR221" t="s">
        <v>1550</v>
      </c>
      <c r="AS221" t="s">
        <v>42236</v>
      </c>
      <c r="AV221">
        <v>55.662803680000003</v>
      </c>
      <c r="AW221">
        <v>12.53108061</v>
      </c>
      <c r="AX221" t="s">
        <v>1551</v>
      </c>
      <c r="AY221">
        <v>1084</v>
      </c>
      <c r="AZ221" t="s">
        <v>1387</v>
      </c>
    </row>
    <row r="222" spans="1:52" x14ac:dyDescent="0.25">
      <c r="A222">
        <v>101567</v>
      </c>
      <c r="B222" t="s">
        <v>40077</v>
      </c>
      <c r="C222">
        <v>2720</v>
      </c>
      <c r="D222" t="s">
        <v>36392</v>
      </c>
      <c r="E222" t="s">
        <v>40078</v>
      </c>
      <c r="F222">
        <v>27134165</v>
      </c>
      <c r="G222">
        <v>1009842884</v>
      </c>
      <c r="I222" t="s">
        <v>2997</v>
      </c>
      <c r="J222" t="s">
        <v>42237</v>
      </c>
      <c r="K222" s="39">
        <v>4320</v>
      </c>
      <c r="L222">
        <v>53</v>
      </c>
      <c r="P222" s="5">
        <v>45393</v>
      </c>
      <c r="Q222" t="s">
        <v>2937</v>
      </c>
      <c r="U222">
        <v>6</v>
      </c>
      <c r="V222" t="s">
        <v>2318</v>
      </c>
      <c r="W222">
        <v>1</v>
      </c>
      <c r="X222" t="s">
        <v>36371</v>
      </c>
      <c r="Y222">
        <v>10</v>
      </c>
      <c r="Z222">
        <v>200308</v>
      </c>
      <c r="AA222">
        <v>129</v>
      </c>
      <c r="AB222" t="s">
        <v>1373</v>
      </c>
      <c r="AC222">
        <v>3001</v>
      </c>
      <c r="AD222" t="s">
        <v>1372</v>
      </c>
      <c r="AE222">
        <v>1</v>
      </c>
      <c r="AF222" t="s">
        <v>34807</v>
      </c>
      <c r="AG222">
        <v>23</v>
      </c>
      <c r="AH222" t="s">
        <v>2938</v>
      </c>
      <c r="AI222">
        <v>101</v>
      </c>
      <c r="AJ222" t="s">
        <v>36368</v>
      </c>
      <c r="AO222" t="s">
        <v>2998</v>
      </c>
      <c r="AP222" t="s">
        <v>2999</v>
      </c>
      <c r="AQ222">
        <v>0</v>
      </c>
      <c r="AR222" t="s">
        <v>1550</v>
      </c>
      <c r="AS222" t="s">
        <v>42211</v>
      </c>
      <c r="AV222">
        <v>55.681186590000003</v>
      </c>
      <c r="AW222">
        <v>12.485298609999999</v>
      </c>
      <c r="AX222" t="s">
        <v>1551</v>
      </c>
      <c r="AY222">
        <v>1084</v>
      </c>
      <c r="AZ222" t="s">
        <v>1387</v>
      </c>
    </row>
    <row r="223" spans="1:52" x14ac:dyDescent="0.25">
      <c r="A223">
        <v>101568</v>
      </c>
      <c r="B223" t="s">
        <v>3000</v>
      </c>
      <c r="C223">
        <v>2100</v>
      </c>
      <c r="D223" t="s">
        <v>41434</v>
      </c>
      <c r="E223" t="s">
        <v>3001</v>
      </c>
      <c r="F223">
        <v>26423635</v>
      </c>
      <c r="G223">
        <v>1012229387</v>
      </c>
      <c r="I223" t="s">
        <v>3002</v>
      </c>
      <c r="J223" t="s">
        <v>42238</v>
      </c>
      <c r="K223" s="39">
        <v>5948</v>
      </c>
      <c r="L223">
        <v>1</v>
      </c>
      <c r="N223">
        <v>1</v>
      </c>
      <c r="O223" t="s">
        <v>2561</v>
      </c>
      <c r="P223" s="5">
        <v>40231</v>
      </c>
      <c r="Q223" t="s">
        <v>1557</v>
      </c>
      <c r="R223">
        <v>101</v>
      </c>
      <c r="S223" t="s">
        <v>36368</v>
      </c>
      <c r="T223" s="5">
        <v>40210</v>
      </c>
      <c r="U223">
        <v>2</v>
      </c>
      <c r="V223" t="s">
        <v>1546</v>
      </c>
      <c r="W223">
        <v>1</v>
      </c>
      <c r="X223" t="s">
        <v>36371</v>
      </c>
      <c r="Y223">
        <v>7</v>
      </c>
      <c r="Z223">
        <v>200308</v>
      </c>
      <c r="AA223">
        <v>129</v>
      </c>
      <c r="AB223" t="s">
        <v>1373</v>
      </c>
      <c r="AC223">
        <v>1016</v>
      </c>
      <c r="AD223" t="s">
        <v>1373</v>
      </c>
      <c r="AE223">
        <v>3</v>
      </c>
      <c r="AF223" t="s">
        <v>1601</v>
      </c>
      <c r="AG223">
        <v>23</v>
      </c>
      <c r="AH223" t="s">
        <v>2938</v>
      </c>
      <c r="AI223">
        <v>101</v>
      </c>
      <c r="AJ223" t="s">
        <v>36368</v>
      </c>
      <c r="AO223" t="s">
        <v>3003</v>
      </c>
      <c r="AP223" t="s">
        <v>3004</v>
      </c>
      <c r="AQ223">
        <v>0</v>
      </c>
      <c r="AR223" t="s">
        <v>1550</v>
      </c>
      <c r="AS223" t="s">
        <v>42239</v>
      </c>
      <c r="AV223" s="6" t="s">
        <v>3005</v>
      </c>
      <c r="AW223" s="6" t="s">
        <v>3006</v>
      </c>
      <c r="AX223" t="s">
        <v>1551</v>
      </c>
      <c r="AY223">
        <v>1084</v>
      </c>
      <c r="AZ223" t="s">
        <v>1387</v>
      </c>
    </row>
    <row r="224" spans="1:52" x14ac:dyDescent="0.25">
      <c r="A224">
        <v>101569</v>
      </c>
      <c r="B224" t="s">
        <v>3007</v>
      </c>
      <c r="C224">
        <v>2400</v>
      </c>
      <c r="D224" t="s">
        <v>36386</v>
      </c>
      <c r="E224" t="s">
        <v>36515</v>
      </c>
      <c r="F224">
        <v>31888166</v>
      </c>
      <c r="G224">
        <v>1014953775</v>
      </c>
      <c r="H224" t="s">
        <v>3008</v>
      </c>
      <c r="I224" t="s">
        <v>3009</v>
      </c>
      <c r="J224" t="s">
        <v>3010</v>
      </c>
      <c r="K224" s="39">
        <v>7144</v>
      </c>
      <c r="L224">
        <v>14</v>
      </c>
      <c r="N224">
        <v>1</v>
      </c>
      <c r="P224" s="5">
        <v>45681</v>
      </c>
      <c r="Q224" t="s">
        <v>3011</v>
      </c>
      <c r="U224">
        <v>0</v>
      </c>
      <c r="V224" t="s">
        <v>2299</v>
      </c>
      <c r="W224">
        <v>1</v>
      </c>
      <c r="X224" t="s">
        <v>36371</v>
      </c>
      <c r="Z224">
        <v>200308</v>
      </c>
      <c r="AA224">
        <v>149</v>
      </c>
      <c r="AB224" t="s">
        <v>2183</v>
      </c>
      <c r="AC224">
        <v>1026</v>
      </c>
      <c r="AD224" t="s">
        <v>1385</v>
      </c>
      <c r="AE224">
        <v>1</v>
      </c>
      <c r="AF224" t="s">
        <v>34807</v>
      </c>
      <c r="AG224">
        <v>23</v>
      </c>
      <c r="AH224" t="s">
        <v>2938</v>
      </c>
      <c r="AI224">
        <v>101</v>
      </c>
      <c r="AJ224" t="s">
        <v>36368</v>
      </c>
      <c r="AN224">
        <v>282110</v>
      </c>
      <c r="AO224" t="s">
        <v>3012</v>
      </c>
      <c r="AP224" t="s">
        <v>3013</v>
      </c>
      <c r="AQ224">
        <v>2</v>
      </c>
      <c r="AR224" t="s">
        <v>2358</v>
      </c>
      <c r="AS224" t="s">
        <v>1862</v>
      </c>
      <c r="AV224">
        <v>55.699833320000003</v>
      </c>
      <c r="AW224">
        <v>12.53462347</v>
      </c>
      <c r="AX224" t="s">
        <v>1551</v>
      </c>
      <c r="AY224">
        <v>1084</v>
      </c>
      <c r="AZ224" t="s">
        <v>1387</v>
      </c>
    </row>
    <row r="225" spans="1:52" x14ac:dyDescent="0.25">
      <c r="A225">
        <v>101571</v>
      </c>
      <c r="B225" t="s">
        <v>40079</v>
      </c>
      <c r="C225">
        <v>2400</v>
      </c>
      <c r="D225" t="s">
        <v>36386</v>
      </c>
      <c r="E225" t="s">
        <v>40080</v>
      </c>
      <c r="F225">
        <v>58345628</v>
      </c>
      <c r="G225">
        <v>1002079109</v>
      </c>
      <c r="I225" t="s">
        <v>3014</v>
      </c>
      <c r="J225" t="s">
        <v>3015</v>
      </c>
      <c r="K225" s="38" t="s">
        <v>3016</v>
      </c>
      <c r="L225">
        <v>12</v>
      </c>
      <c r="P225" s="5">
        <v>43790</v>
      </c>
      <c r="Q225" t="s">
        <v>1557</v>
      </c>
      <c r="U225">
        <v>4</v>
      </c>
      <c r="V225" t="s">
        <v>2004</v>
      </c>
      <c r="W225">
        <v>1</v>
      </c>
      <c r="X225" t="s">
        <v>36371</v>
      </c>
      <c r="Z225">
        <v>197308</v>
      </c>
      <c r="AA225">
        <v>240</v>
      </c>
      <c r="AB225" t="s">
        <v>3017</v>
      </c>
      <c r="AC225">
        <v>1071</v>
      </c>
      <c r="AD225" t="s">
        <v>1376</v>
      </c>
      <c r="AE225">
        <v>1</v>
      </c>
      <c r="AF225" t="s">
        <v>34807</v>
      </c>
      <c r="AG225">
        <v>99</v>
      </c>
      <c r="AH225" t="s">
        <v>41429</v>
      </c>
      <c r="AI225">
        <v>101</v>
      </c>
      <c r="AJ225" t="s">
        <v>36368</v>
      </c>
      <c r="AO225" t="s">
        <v>3018</v>
      </c>
      <c r="AQ225">
        <v>0</v>
      </c>
      <c r="AR225" t="s">
        <v>1550</v>
      </c>
      <c r="AS225" t="s">
        <v>42240</v>
      </c>
      <c r="AV225">
        <v>55.720429279999998</v>
      </c>
      <c r="AW225">
        <v>12.53773348</v>
      </c>
      <c r="AX225" t="s">
        <v>1551</v>
      </c>
      <c r="AY225">
        <v>1084</v>
      </c>
      <c r="AZ225" t="s">
        <v>1387</v>
      </c>
    </row>
    <row r="226" spans="1:52" x14ac:dyDescent="0.25">
      <c r="A226">
        <v>101572</v>
      </c>
      <c r="B226" t="s">
        <v>3019</v>
      </c>
      <c r="C226">
        <v>1762</v>
      </c>
      <c r="D226" t="s">
        <v>36367</v>
      </c>
      <c r="E226" t="s">
        <v>3020</v>
      </c>
      <c r="F226">
        <v>64942212</v>
      </c>
      <c r="G226">
        <v>1003254416</v>
      </c>
      <c r="H226" t="s">
        <v>3021</v>
      </c>
      <c r="I226" t="s">
        <v>3022</v>
      </c>
      <c r="J226" t="s">
        <v>3023</v>
      </c>
      <c r="K226" s="39">
        <v>6584</v>
      </c>
      <c r="L226">
        <v>6</v>
      </c>
      <c r="P226" s="5">
        <v>44672</v>
      </c>
      <c r="Q226" t="s">
        <v>1557</v>
      </c>
      <c r="R226">
        <v>101</v>
      </c>
      <c r="S226" t="s">
        <v>36368</v>
      </c>
      <c r="U226">
        <v>2</v>
      </c>
      <c r="V226" t="s">
        <v>1546</v>
      </c>
      <c r="W226">
        <v>1</v>
      </c>
      <c r="X226" t="s">
        <v>36371</v>
      </c>
      <c r="Y226">
        <v>10</v>
      </c>
      <c r="Z226">
        <v>200408</v>
      </c>
      <c r="AA226">
        <v>121</v>
      </c>
      <c r="AB226" t="s">
        <v>1558</v>
      </c>
      <c r="AC226">
        <v>1012</v>
      </c>
      <c r="AD226" t="s">
        <v>1377</v>
      </c>
      <c r="AE226">
        <v>1</v>
      </c>
      <c r="AF226" t="s">
        <v>34807</v>
      </c>
      <c r="AG226">
        <v>21</v>
      </c>
      <c r="AH226" t="s">
        <v>40047</v>
      </c>
      <c r="AI226">
        <v>101</v>
      </c>
      <c r="AJ226" t="s">
        <v>36368</v>
      </c>
      <c r="AO226" t="s">
        <v>3024</v>
      </c>
      <c r="AP226" t="s">
        <v>3025</v>
      </c>
      <c r="AQ226">
        <v>0</v>
      </c>
      <c r="AR226" t="s">
        <v>1550</v>
      </c>
      <c r="AS226" t="s">
        <v>3026</v>
      </c>
      <c r="AV226">
        <v>55.665355050000002</v>
      </c>
      <c r="AW226">
        <v>12.540577559999999</v>
      </c>
      <c r="AX226" t="s">
        <v>1551</v>
      </c>
      <c r="AY226">
        <v>1084</v>
      </c>
      <c r="AZ226" t="s">
        <v>1387</v>
      </c>
    </row>
    <row r="227" spans="1:52" x14ac:dyDescent="0.25">
      <c r="A227">
        <v>101573</v>
      </c>
      <c r="B227" t="s">
        <v>3027</v>
      </c>
      <c r="C227">
        <v>2791</v>
      </c>
      <c r="D227" t="s">
        <v>1394</v>
      </c>
      <c r="E227" t="s">
        <v>34872</v>
      </c>
      <c r="F227">
        <v>19683281</v>
      </c>
      <c r="G227">
        <v>1004593565</v>
      </c>
      <c r="H227" t="s">
        <v>3028</v>
      </c>
      <c r="I227" t="s">
        <v>3029</v>
      </c>
      <c r="J227" t="s">
        <v>3030</v>
      </c>
      <c r="K227" s="39">
        <v>3383</v>
      </c>
      <c r="L227">
        <v>231</v>
      </c>
      <c r="P227" s="5">
        <v>45252</v>
      </c>
      <c r="Q227" t="s">
        <v>1545</v>
      </c>
      <c r="U227">
        <v>4</v>
      </c>
      <c r="V227" t="s">
        <v>2004</v>
      </c>
      <c r="W227">
        <v>1</v>
      </c>
      <c r="X227" t="s">
        <v>36371</v>
      </c>
      <c r="Z227">
        <v>200312</v>
      </c>
      <c r="AA227">
        <v>244</v>
      </c>
      <c r="AB227" t="s">
        <v>3031</v>
      </c>
      <c r="AC227">
        <v>1071</v>
      </c>
      <c r="AD227" t="s">
        <v>1376</v>
      </c>
      <c r="AE227">
        <v>1</v>
      </c>
      <c r="AF227" t="s">
        <v>34807</v>
      </c>
      <c r="AG227">
        <v>99</v>
      </c>
      <c r="AH227" t="s">
        <v>41429</v>
      </c>
      <c r="AI227">
        <v>155</v>
      </c>
      <c r="AJ227" t="s">
        <v>36516</v>
      </c>
      <c r="AO227" t="s">
        <v>3032</v>
      </c>
      <c r="AP227" t="s">
        <v>3033</v>
      </c>
      <c r="AQ227">
        <v>0</v>
      </c>
      <c r="AR227" t="s">
        <v>1550</v>
      </c>
      <c r="AS227" t="s">
        <v>3034</v>
      </c>
      <c r="AV227">
        <v>55.562031210000001</v>
      </c>
      <c r="AW227">
        <v>12.57753035</v>
      </c>
      <c r="AX227" t="s">
        <v>1551</v>
      </c>
      <c r="AY227">
        <v>1084</v>
      </c>
      <c r="AZ227" t="s">
        <v>1387</v>
      </c>
    </row>
    <row r="228" spans="1:52" x14ac:dyDescent="0.25">
      <c r="A228">
        <v>101574</v>
      </c>
      <c r="B228" t="s">
        <v>3035</v>
      </c>
      <c r="C228">
        <v>2730</v>
      </c>
      <c r="D228" t="s">
        <v>1406</v>
      </c>
      <c r="E228" t="s">
        <v>36517</v>
      </c>
      <c r="F228">
        <v>11748708</v>
      </c>
      <c r="G228">
        <v>1003399000</v>
      </c>
      <c r="I228" t="s">
        <v>2572</v>
      </c>
      <c r="J228" t="s">
        <v>3036</v>
      </c>
      <c r="K228" s="39">
        <v>5662</v>
      </c>
      <c r="L228">
        <v>44</v>
      </c>
      <c r="P228" s="5">
        <v>43790</v>
      </c>
      <c r="Q228" t="s">
        <v>1557</v>
      </c>
      <c r="U228">
        <v>4</v>
      </c>
      <c r="V228" t="s">
        <v>2004</v>
      </c>
      <c r="W228">
        <v>1</v>
      </c>
      <c r="X228" t="s">
        <v>36371</v>
      </c>
      <c r="Z228">
        <v>200409</v>
      </c>
      <c r="AA228">
        <v>242</v>
      </c>
      <c r="AB228" t="s">
        <v>2574</v>
      </c>
      <c r="AC228">
        <v>1071</v>
      </c>
      <c r="AD228" t="s">
        <v>1376</v>
      </c>
      <c r="AE228">
        <v>1</v>
      </c>
      <c r="AF228" t="s">
        <v>34807</v>
      </c>
      <c r="AG228">
        <v>99</v>
      </c>
      <c r="AH228" t="s">
        <v>41429</v>
      </c>
      <c r="AI228">
        <v>163</v>
      </c>
      <c r="AJ228" t="s">
        <v>3037</v>
      </c>
      <c r="AN228">
        <v>280727</v>
      </c>
      <c r="AO228" t="s">
        <v>2575</v>
      </c>
      <c r="AP228" t="s">
        <v>2576</v>
      </c>
      <c r="AQ228">
        <v>2</v>
      </c>
      <c r="AR228" t="s">
        <v>2358</v>
      </c>
      <c r="AS228" t="s">
        <v>3038</v>
      </c>
      <c r="AV228">
        <v>55.713906829999999</v>
      </c>
      <c r="AW228">
        <v>12.42908759</v>
      </c>
      <c r="AX228" t="s">
        <v>1551</v>
      </c>
      <c r="AY228">
        <v>1084</v>
      </c>
      <c r="AZ228" t="s">
        <v>1387</v>
      </c>
    </row>
    <row r="229" spans="1:52" x14ac:dyDescent="0.25">
      <c r="A229">
        <v>101575</v>
      </c>
      <c r="B229" t="s">
        <v>40081</v>
      </c>
      <c r="C229">
        <v>2700</v>
      </c>
      <c r="D229" t="s">
        <v>36381</v>
      </c>
      <c r="E229" t="s">
        <v>40081</v>
      </c>
      <c r="F229">
        <v>64942212</v>
      </c>
      <c r="G229">
        <v>1003252565</v>
      </c>
      <c r="I229" t="s">
        <v>3039</v>
      </c>
      <c r="J229" t="s">
        <v>3040</v>
      </c>
      <c r="K229" s="39">
        <v>2068</v>
      </c>
      <c r="L229">
        <v>13</v>
      </c>
      <c r="P229" s="5">
        <v>42681</v>
      </c>
      <c r="Q229" t="s">
        <v>1557</v>
      </c>
      <c r="R229">
        <v>101</v>
      </c>
      <c r="S229" t="s">
        <v>36368</v>
      </c>
      <c r="T229" s="5">
        <v>42582</v>
      </c>
      <c r="U229">
        <v>2</v>
      </c>
      <c r="V229" t="s">
        <v>1546</v>
      </c>
      <c r="W229">
        <v>1</v>
      </c>
      <c r="X229" t="s">
        <v>36371</v>
      </c>
      <c r="Y229">
        <v>9</v>
      </c>
      <c r="Z229">
        <v>200408</v>
      </c>
      <c r="AA229">
        <v>129</v>
      </c>
      <c r="AB229" t="s">
        <v>1373</v>
      </c>
      <c r="AC229">
        <v>1016</v>
      </c>
      <c r="AD229" t="s">
        <v>1373</v>
      </c>
      <c r="AE229">
        <v>3</v>
      </c>
      <c r="AF229" t="s">
        <v>1601</v>
      </c>
      <c r="AG229">
        <v>23</v>
      </c>
      <c r="AH229" t="s">
        <v>2938</v>
      </c>
      <c r="AI229">
        <v>101</v>
      </c>
      <c r="AJ229" t="s">
        <v>36368</v>
      </c>
      <c r="AO229" t="s">
        <v>3041</v>
      </c>
      <c r="AP229" t="s">
        <v>3042</v>
      </c>
      <c r="AQ229">
        <v>0</v>
      </c>
      <c r="AR229" t="s">
        <v>1550</v>
      </c>
      <c r="AS229" t="s">
        <v>3043</v>
      </c>
      <c r="AV229" s="6" t="s">
        <v>3044</v>
      </c>
      <c r="AW229" s="6" t="s">
        <v>3045</v>
      </c>
      <c r="AX229" t="s">
        <v>1551</v>
      </c>
      <c r="AY229">
        <v>1084</v>
      </c>
      <c r="AZ229" t="s">
        <v>1387</v>
      </c>
    </row>
    <row r="230" spans="1:52" x14ac:dyDescent="0.25">
      <c r="A230">
        <v>101576</v>
      </c>
      <c r="B230" t="s">
        <v>3046</v>
      </c>
      <c r="C230">
        <v>2100</v>
      </c>
      <c r="D230" t="s">
        <v>41434</v>
      </c>
      <c r="E230" t="s">
        <v>3047</v>
      </c>
      <c r="F230">
        <v>61052615</v>
      </c>
      <c r="G230">
        <v>1002125868</v>
      </c>
      <c r="I230" t="s">
        <v>3048</v>
      </c>
      <c r="J230" t="s">
        <v>3049</v>
      </c>
      <c r="K230" s="39">
        <v>7660</v>
      </c>
      <c r="L230">
        <v>4</v>
      </c>
      <c r="N230">
        <v>1</v>
      </c>
      <c r="P230" s="5">
        <v>43790</v>
      </c>
      <c r="Q230" t="s">
        <v>1903</v>
      </c>
      <c r="U230">
        <v>5</v>
      </c>
      <c r="V230" t="s">
        <v>1859</v>
      </c>
      <c r="W230">
        <v>1</v>
      </c>
      <c r="X230" t="s">
        <v>36371</v>
      </c>
      <c r="Z230">
        <v>200408</v>
      </c>
      <c r="AA230">
        <v>128</v>
      </c>
      <c r="AB230" t="s">
        <v>1383</v>
      </c>
      <c r="AC230">
        <v>1051</v>
      </c>
      <c r="AD230" t="s">
        <v>1383</v>
      </c>
      <c r="AE230">
        <v>2</v>
      </c>
      <c r="AF230" t="s">
        <v>34828</v>
      </c>
      <c r="AG230">
        <v>99</v>
      </c>
      <c r="AH230" t="s">
        <v>41429</v>
      </c>
      <c r="AI230">
        <v>101</v>
      </c>
      <c r="AJ230" t="s">
        <v>36368</v>
      </c>
      <c r="AO230" t="s">
        <v>3050</v>
      </c>
      <c r="AP230" t="s">
        <v>3051</v>
      </c>
      <c r="AQ230">
        <v>0</v>
      </c>
      <c r="AR230" t="s">
        <v>1550</v>
      </c>
      <c r="AS230" t="s">
        <v>3052</v>
      </c>
      <c r="AV230">
        <v>55.69438212</v>
      </c>
      <c r="AW230">
        <v>12.58859988</v>
      </c>
      <c r="AX230" t="s">
        <v>1551</v>
      </c>
      <c r="AY230">
        <v>1084</v>
      </c>
      <c r="AZ230" t="s">
        <v>1387</v>
      </c>
    </row>
    <row r="231" spans="1:52" x14ac:dyDescent="0.25">
      <c r="A231">
        <v>101577</v>
      </c>
      <c r="B231" t="s">
        <v>41460</v>
      </c>
      <c r="C231">
        <v>2300</v>
      </c>
      <c r="D231" t="s">
        <v>36402</v>
      </c>
      <c r="E231" t="s">
        <v>41461</v>
      </c>
      <c r="F231">
        <v>29542325</v>
      </c>
      <c r="G231">
        <v>1012546595</v>
      </c>
      <c r="I231" t="s">
        <v>3053</v>
      </c>
      <c r="J231" t="s">
        <v>41462</v>
      </c>
      <c r="K231" s="39">
        <v>8541</v>
      </c>
      <c r="L231">
        <v>75</v>
      </c>
      <c r="P231" s="5">
        <v>45898</v>
      </c>
      <c r="Q231" t="s">
        <v>1678</v>
      </c>
      <c r="U231">
        <v>4</v>
      </c>
      <c r="V231" t="s">
        <v>2004</v>
      </c>
      <c r="W231">
        <v>1</v>
      </c>
      <c r="X231" t="s">
        <v>36371</v>
      </c>
      <c r="Z231">
        <v>200508</v>
      </c>
      <c r="AA231">
        <v>131</v>
      </c>
      <c r="AB231" t="s">
        <v>1988</v>
      </c>
      <c r="AC231">
        <v>1061</v>
      </c>
      <c r="AD231" t="s">
        <v>1988</v>
      </c>
      <c r="AE231">
        <v>1</v>
      </c>
      <c r="AF231" t="s">
        <v>34807</v>
      </c>
      <c r="AG231">
        <v>99</v>
      </c>
      <c r="AH231" t="s">
        <v>41429</v>
      </c>
      <c r="AI231">
        <v>101</v>
      </c>
      <c r="AJ231" t="s">
        <v>36368</v>
      </c>
      <c r="AO231" t="s">
        <v>3054</v>
      </c>
      <c r="AP231" t="s">
        <v>3055</v>
      </c>
      <c r="AQ231">
        <v>0</v>
      </c>
      <c r="AR231" t="s">
        <v>1550</v>
      </c>
      <c r="AS231" t="s">
        <v>41463</v>
      </c>
      <c r="AV231">
        <v>55.631752890000001</v>
      </c>
      <c r="AW231">
        <v>12.58104292</v>
      </c>
      <c r="AX231" t="s">
        <v>1551</v>
      </c>
      <c r="AY231">
        <v>1084</v>
      </c>
      <c r="AZ231" t="s">
        <v>1387</v>
      </c>
    </row>
    <row r="232" spans="1:52" x14ac:dyDescent="0.25">
      <c r="A232">
        <v>101578</v>
      </c>
      <c r="B232" t="s">
        <v>2582</v>
      </c>
      <c r="C232">
        <v>2500</v>
      </c>
      <c r="D232" t="s">
        <v>1815</v>
      </c>
      <c r="E232" t="s">
        <v>2583</v>
      </c>
      <c r="F232">
        <v>11861571</v>
      </c>
      <c r="G232">
        <v>1003400631</v>
      </c>
      <c r="H232" t="s">
        <v>2584</v>
      </c>
      <c r="I232" t="s">
        <v>2585</v>
      </c>
      <c r="J232" t="s">
        <v>3056</v>
      </c>
      <c r="K232" s="39">
        <v>8308</v>
      </c>
      <c r="L232">
        <v>18</v>
      </c>
      <c r="P232" s="5">
        <v>44748</v>
      </c>
      <c r="Q232" t="s">
        <v>1557</v>
      </c>
      <c r="U232">
        <v>4</v>
      </c>
      <c r="V232" t="s">
        <v>2004</v>
      </c>
      <c r="W232">
        <v>1</v>
      </c>
      <c r="X232" t="s">
        <v>36371</v>
      </c>
      <c r="Z232">
        <v>200502</v>
      </c>
      <c r="AA232">
        <v>242</v>
      </c>
      <c r="AB232" t="s">
        <v>2574</v>
      </c>
      <c r="AC232">
        <v>1071</v>
      </c>
      <c r="AD232" t="s">
        <v>1376</v>
      </c>
      <c r="AE232">
        <v>1</v>
      </c>
      <c r="AF232" t="s">
        <v>34807</v>
      </c>
      <c r="AG232">
        <v>99</v>
      </c>
      <c r="AH232" t="s">
        <v>41429</v>
      </c>
      <c r="AI232">
        <v>101</v>
      </c>
      <c r="AJ232" t="s">
        <v>36368</v>
      </c>
      <c r="AN232">
        <v>101403</v>
      </c>
      <c r="AO232" t="s">
        <v>2587</v>
      </c>
      <c r="AP232" t="s">
        <v>2588</v>
      </c>
      <c r="AQ232">
        <v>2</v>
      </c>
      <c r="AR232" t="s">
        <v>2358</v>
      </c>
      <c r="AS232" t="s">
        <v>42205</v>
      </c>
      <c r="AV232">
        <v>55.662431359999999</v>
      </c>
      <c r="AW232">
        <v>12.521210399999999</v>
      </c>
      <c r="AX232" t="s">
        <v>1551</v>
      </c>
      <c r="AY232">
        <v>1084</v>
      </c>
      <c r="AZ232" t="s">
        <v>1387</v>
      </c>
    </row>
    <row r="233" spans="1:52" x14ac:dyDescent="0.25">
      <c r="A233">
        <v>101579</v>
      </c>
      <c r="B233" t="s">
        <v>36518</v>
      </c>
      <c r="C233">
        <v>2500</v>
      </c>
      <c r="D233" t="s">
        <v>1815</v>
      </c>
      <c r="E233" t="s">
        <v>36519</v>
      </c>
      <c r="F233">
        <v>11861571</v>
      </c>
      <c r="G233">
        <v>1014370338</v>
      </c>
      <c r="H233" t="s">
        <v>2584</v>
      </c>
      <c r="I233" t="s">
        <v>2585</v>
      </c>
      <c r="J233" t="s">
        <v>3056</v>
      </c>
      <c r="K233" s="39">
        <v>8308</v>
      </c>
      <c r="L233">
        <v>18</v>
      </c>
      <c r="P233" s="5">
        <v>40514</v>
      </c>
      <c r="Q233" t="s">
        <v>1557</v>
      </c>
      <c r="T233" s="5">
        <v>40513</v>
      </c>
      <c r="U233">
        <v>4</v>
      </c>
      <c r="V233" t="s">
        <v>2004</v>
      </c>
      <c r="W233">
        <v>1</v>
      </c>
      <c r="X233" t="s">
        <v>36371</v>
      </c>
      <c r="Z233">
        <v>200502</v>
      </c>
      <c r="AA233">
        <v>242</v>
      </c>
      <c r="AB233" t="s">
        <v>2574</v>
      </c>
      <c r="AC233">
        <v>1071</v>
      </c>
      <c r="AD233" t="s">
        <v>1376</v>
      </c>
      <c r="AE233">
        <v>3</v>
      </c>
      <c r="AF233" t="s">
        <v>1601</v>
      </c>
      <c r="AG233">
        <v>99</v>
      </c>
      <c r="AH233" t="s">
        <v>41429</v>
      </c>
      <c r="AI233">
        <v>101</v>
      </c>
      <c r="AJ233" t="s">
        <v>36368</v>
      </c>
      <c r="AK233">
        <v>2</v>
      </c>
      <c r="AL233" t="s">
        <v>1618</v>
      </c>
      <c r="AM233">
        <v>101403</v>
      </c>
      <c r="AN233">
        <v>101403</v>
      </c>
      <c r="AO233" t="s">
        <v>2587</v>
      </c>
      <c r="AP233" t="s">
        <v>2588</v>
      </c>
      <c r="AQ233">
        <v>2</v>
      </c>
      <c r="AR233" t="s">
        <v>2358</v>
      </c>
      <c r="AS233" t="s">
        <v>42205</v>
      </c>
      <c r="AV233" s="6" t="s">
        <v>3057</v>
      </c>
      <c r="AW233" s="6" t="s">
        <v>3058</v>
      </c>
      <c r="AX233" t="s">
        <v>1551</v>
      </c>
      <c r="AY233">
        <v>1084</v>
      </c>
      <c r="AZ233" t="s">
        <v>1387</v>
      </c>
    </row>
    <row r="234" spans="1:52" x14ac:dyDescent="0.25">
      <c r="A234">
        <v>101580</v>
      </c>
      <c r="B234" t="s">
        <v>3059</v>
      </c>
      <c r="C234">
        <v>2300</v>
      </c>
      <c r="D234" t="s">
        <v>36402</v>
      </c>
      <c r="E234" t="s">
        <v>3060</v>
      </c>
      <c r="F234">
        <v>64942212</v>
      </c>
      <c r="G234">
        <v>1014428816</v>
      </c>
      <c r="H234" t="s">
        <v>3061</v>
      </c>
      <c r="I234" t="s">
        <v>3062</v>
      </c>
      <c r="J234" t="s">
        <v>3063</v>
      </c>
      <c r="K234" s="39">
        <v>5512</v>
      </c>
      <c r="L234">
        <v>8</v>
      </c>
      <c r="P234" s="5">
        <v>45791</v>
      </c>
      <c r="Q234" t="s">
        <v>1545</v>
      </c>
      <c r="R234">
        <v>101</v>
      </c>
      <c r="S234" t="s">
        <v>36368</v>
      </c>
      <c r="U234">
        <v>2</v>
      </c>
      <c r="V234" t="s">
        <v>1546</v>
      </c>
      <c r="W234">
        <v>1</v>
      </c>
      <c r="X234" t="s">
        <v>36371</v>
      </c>
      <c r="Y234">
        <v>9</v>
      </c>
      <c r="Z234">
        <v>200508</v>
      </c>
      <c r="AA234">
        <v>126</v>
      </c>
      <c r="AB234" t="s">
        <v>1382</v>
      </c>
      <c r="AC234">
        <v>1015</v>
      </c>
      <c r="AD234" t="s">
        <v>1382</v>
      </c>
      <c r="AE234">
        <v>1</v>
      </c>
      <c r="AF234" t="s">
        <v>34807</v>
      </c>
      <c r="AG234">
        <v>29</v>
      </c>
      <c r="AH234" t="s">
        <v>3064</v>
      </c>
      <c r="AI234">
        <v>101</v>
      </c>
      <c r="AJ234" t="s">
        <v>36368</v>
      </c>
      <c r="AO234" t="s">
        <v>3065</v>
      </c>
      <c r="AP234" t="s">
        <v>3066</v>
      </c>
      <c r="AQ234">
        <v>0</v>
      </c>
      <c r="AR234" t="s">
        <v>1550</v>
      </c>
      <c r="AS234" t="s">
        <v>3067</v>
      </c>
      <c r="AV234">
        <v>55.66590807</v>
      </c>
      <c r="AW234">
        <v>12.593543240000001</v>
      </c>
      <c r="AX234" t="s">
        <v>1551</v>
      </c>
      <c r="AY234">
        <v>1084</v>
      </c>
      <c r="AZ234" t="s">
        <v>1387</v>
      </c>
    </row>
    <row r="235" spans="1:52" x14ac:dyDescent="0.25">
      <c r="A235">
        <v>101581</v>
      </c>
      <c r="B235" t="s">
        <v>3068</v>
      </c>
      <c r="C235">
        <v>2400</v>
      </c>
      <c r="D235" t="s">
        <v>36386</v>
      </c>
      <c r="E235" t="s">
        <v>3069</v>
      </c>
      <c r="F235">
        <v>28597169</v>
      </c>
      <c r="G235">
        <v>1011346347</v>
      </c>
      <c r="H235" t="s">
        <v>3070</v>
      </c>
      <c r="I235" t="s">
        <v>3071</v>
      </c>
      <c r="J235" t="s">
        <v>40082</v>
      </c>
      <c r="K235" s="39">
        <v>7548</v>
      </c>
      <c r="L235">
        <v>28</v>
      </c>
      <c r="P235" s="5">
        <v>43495</v>
      </c>
      <c r="Q235" t="s">
        <v>1557</v>
      </c>
      <c r="T235" s="5">
        <v>42996</v>
      </c>
      <c r="U235">
        <v>5</v>
      </c>
      <c r="V235" t="s">
        <v>1859</v>
      </c>
      <c r="W235">
        <v>1</v>
      </c>
      <c r="X235" t="s">
        <v>36371</v>
      </c>
      <c r="Y235">
        <v>9</v>
      </c>
      <c r="Z235">
        <v>200508</v>
      </c>
      <c r="AA235">
        <v>121</v>
      </c>
      <c r="AB235" t="s">
        <v>1558</v>
      </c>
      <c r="AC235">
        <v>1013</v>
      </c>
      <c r="AD235" t="s">
        <v>1379</v>
      </c>
      <c r="AE235">
        <v>3</v>
      </c>
      <c r="AF235" t="s">
        <v>1601</v>
      </c>
      <c r="AG235">
        <v>21</v>
      </c>
      <c r="AH235" t="s">
        <v>40047</v>
      </c>
      <c r="AI235">
        <v>101</v>
      </c>
      <c r="AJ235" t="s">
        <v>36368</v>
      </c>
      <c r="AO235" t="s">
        <v>3072</v>
      </c>
      <c r="AP235" t="s">
        <v>3073</v>
      </c>
      <c r="AQ235">
        <v>0</v>
      </c>
      <c r="AR235" t="s">
        <v>1550</v>
      </c>
      <c r="AS235" t="s">
        <v>40083</v>
      </c>
      <c r="AV235">
        <v>55.708141449999999</v>
      </c>
      <c r="AW235">
        <v>12.524421780000001</v>
      </c>
      <c r="AX235" t="s">
        <v>1551</v>
      </c>
      <c r="AY235">
        <v>1084</v>
      </c>
      <c r="AZ235" t="s">
        <v>1387</v>
      </c>
    </row>
    <row r="236" spans="1:52" x14ac:dyDescent="0.25">
      <c r="A236">
        <v>101582</v>
      </c>
      <c r="B236" t="s">
        <v>3074</v>
      </c>
      <c r="C236">
        <v>1165</v>
      </c>
      <c r="D236" t="s">
        <v>36372</v>
      </c>
      <c r="E236" t="s">
        <v>36498</v>
      </c>
      <c r="F236">
        <v>29979812</v>
      </c>
      <c r="G236">
        <v>1003402749</v>
      </c>
      <c r="H236" t="s">
        <v>2728</v>
      </c>
      <c r="I236" t="s">
        <v>2729</v>
      </c>
      <c r="J236" t="s">
        <v>36499</v>
      </c>
      <c r="K236" s="39">
        <v>5204</v>
      </c>
      <c r="L236">
        <v>10</v>
      </c>
      <c r="P236" s="5">
        <v>43886</v>
      </c>
      <c r="Q236" t="s">
        <v>1557</v>
      </c>
      <c r="U236">
        <v>4</v>
      </c>
      <c r="V236" t="s">
        <v>2004</v>
      </c>
      <c r="W236">
        <v>4</v>
      </c>
      <c r="X236" t="s">
        <v>2353</v>
      </c>
      <c r="Z236">
        <v>147906</v>
      </c>
      <c r="AA236">
        <v>301</v>
      </c>
      <c r="AB236" t="s">
        <v>2677</v>
      </c>
      <c r="AC236">
        <v>1131</v>
      </c>
      <c r="AD236" t="s">
        <v>2677</v>
      </c>
      <c r="AE236">
        <v>4</v>
      </c>
      <c r="AF236" t="s">
        <v>34848</v>
      </c>
      <c r="AG236">
        <v>99</v>
      </c>
      <c r="AH236" t="s">
        <v>41429</v>
      </c>
      <c r="AI236">
        <v>101</v>
      </c>
      <c r="AJ236" t="s">
        <v>36368</v>
      </c>
      <c r="AO236" t="s">
        <v>2730</v>
      </c>
      <c r="AP236" t="s">
        <v>2731</v>
      </c>
      <c r="AQ236">
        <v>1</v>
      </c>
      <c r="AR236" t="s">
        <v>2441</v>
      </c>
      <c r="AS236" t="s">
        <v>36500</v>
      </c>
      <c r="AV236">
        <v>55.680119939999997</v>
      </c>
      <c r="AW236">
        <v>12.57150583</v>
      </c>
      <c r="AX236" t="s">
        <v>1551</v>
      </c>
      <c r="AY236">
        <v>1084</v>
      </c>
      <c r="AZ236" t="s">
        <v>1387</v>
      </c>
    </row>
    <row r="237" spans="1:52" x14ac:dyDescent="0.25">
      <c r="A237">
        <v>101584</v>
      </c>
      <c r="B237" t="s">
        <v>3075</v>
      </c>
      <c r="C237">
        <v>2200</v>
      </c>
      <c r="D237" t="s">
        <v>36378</v>
      </c>
      <c r="E237" t="s">
        <v>3076</v>
      </c>
      <c r="F237">
        <v>28377576</v>
      </c>
      <c r="G237">
        <v>1012260306</v>
      </c>
      <c r="H237" t="s">
        <v>3077</v>
      </c>
      <c r="I237" t="s">
        <v>3078</v>
      </c>
      <c r="J237" t="s">
        <v>3079</v>
      </c>
      <c r="K237" s="39">
        <v>2856</v>
      </c>
      <c r="L237">
        <v>28</v>
      </c>
      <c r="P237" s="5">
        <v>44747</v>
      </c>
      <c r="Q237" t="s">
        <v>1557</v>
      </c>
      <c r="T237" s="5">
        <v>43455</v>
      </c>
      <c r="U237">
        <v>5</v>
      </c>
      <c r="V237" t="s">
        <v>1859</v>
      </c>
      <c r="W237">
        <v>1</v>
      </c>
      <c r="X237" t="s">
        <v>36371</v>
      </c>
      <c r="Y237">
        <v>9</v>
      </c>
      <c r="Z237">
        <v>200508</v>
      </c>
      <c r="AA237">
        <v>121</v>
      </c>
      <c r="AB237" t="s">
        <v>1558</v>
      </c>
      <c r="AC237">
        <v>1013</v>
      </c>
      <c r="AD237" t="s">
        <v>1379</v>
      </c>
      <c r="AE237">
        <v>3</v>
      </c>
      <c r="AF237" t="s">
        <v>1601</v>
      </c>
      <c r="AG237">
        <v>21</v>
      </c>
      <c r="AH237" t="s">
        <v>40047</v>
      </c>
      <c r="AI237">
        <v>101</v>
      </c>
      <c r="AJ237" t="s">
        <v>36368</v>
      </c>
      <c r="AO237" t="s">
        <v>3080</v>
      </c>
      <c r="AP237" t="s">
        <v>3081</v>
      </c>
      <c r="AQ237">
        <v>0</v>
      </c>
      <c r="AR237" t="s">
        <v>1550</v>
      </c>
      <c r="AS237" t="s">
        <v>3082</v>
      </c>
      <c r="AV237">
        <v>55.704474480000002</v>
      </c>
      <c r="AW237">
        <v>12.55164334</v>
      </c>
      <c r="AX237" t="s">
        <v>1551</v>
      </c>
      <c r="AY237">
        <v>1084</v>
      </c>
      <c r="AZ237" t="s">
        <v>1387</v>
      </c>
    </row>
    <row r="238" spans="1:52" x14ac:dyDescent="0.25">
      <c r="A238">
        <v>101585</v>
      </c>
      <c r="B238" t="s">
        <v>41464</v>
      </c>
      <c r="C238">
        <v>2300</v>
      </c>
      <c r="D238" t="s">
        <v>36402</v>
      </c>
      <c r="E238" t="s">
        <v>41465</v>
      </c>
      <c r="F238">
        <v>28446446</v>
      </c>
      <c r="G238">
        <v>1011254981</v>
      </c>
      <c r="I238" t="s">
        <v>3083</v>
      </c>
      <c r="J238" t="s">
        <v>3084</v>
      </c>
      <c r="K238" s="39">
        <v>5036</v>
      </c>
      <c r="L238">
        <v>6</v>
      </c>
      <c r="P238" s="5">
        <v>44104</v>
      </c>
      <c r="Q238" t="s">
        <v>1557</v>
      </c>
      <c r="U238">
        <v>5</v>
      </c>
      <c r="V238" t="s">
        <v>1859</v>
      </c>
      <c r="W238">
        <v>1</v>
      </c>
      <c r="X238" t="s">
        <v>36371</v>
      </c>
      <c r="Y238">
        <v>9</v>
      </c>
      <c r="Z238">
        <v>200508</v>
      </c>
      <c r="AA238">
        <v>121</v>
      </c>
      <c r="AB238" t="s">
        <v>1558</v>
      </c>
      <c r="AC238">
        <v>1013</v>
      </c>
      <c r="AD238" t="s">
        <v>1379</v>
      </c>
      <c r="AE238">
        <v>1</v>
      </c>
      <c r="AF238" t="s">
        <v>34807</v>
      </c>
      <c r="AG238">
        <v>21</v>
      </c>
      <c r="AH238" t="s">
        <v>40047</v>
      </c>
      <c r="AI238">
        <v>101</v>
      </c>
      <c r="AJ238" t="s">
        <v>36368</v>
      </c>
      <c r="AO238" t="s">
        <v>3085</v>
      </c>
      <c r="AP238" t="s">
        <v>3086</v>
      </c>
      <c r="AQ238">
        <v>0</v>
      </c>
      <c r="AR238" t="s">
        <v>1550</v>
      </c>
      <c r="AS238" t="s">
        <v>3087</v>
      </c>
      <c r="AV238">
        <v>55.653272579999999</v>
      </c>
      <c r="AW238">
        <v>12.589418909999999</v>
      </c>
      <c r="AX238" t="s">
        <v>1551</v>
      </c>
      <c r="AY238">
        <v>1084</v>
      </c>
      <c r="AZ238" t="s">
        <v>1387</v>
      </c>
    </row>
    <row r="239" spans="1:52" x14ac:dyDescent="0.25">
      <c r="A239">
        <v>101586</v>
      </c>
      <c r="B239" t="s">
        <v>36520</v>
      </c>
      <c r="C239">
        <v>1717</v>
      </c>
      <c r="D239" t="s">
        <v>36367</v>
      </c>
      <c r="E239" t="s">
        <v>36521</v>
      </c>
      <c r="F239">
        <v>64942212</v>
      </c>
      <c r="G239">
        <v>1030762483</v>
      </c>
      <c r="I239" t="s">
        <v>3088</v>
      </c>
      <c r="J239" t="s">
        <v>34873</v>
      </c>
      <c r="K239" s="39">
        <v>6432</v>
      </c>
      <c r="L239">
        <v>19</v>
      </c>
      <c r="P239" s="5">
        <v>45782</v>
      </c>
      <c r="Q239" t="s">
        <v>1678</v>
      </c>
      <c r="R239">
        <v>101</v>
      </c>
      <c r="S239" t="s">
        <v>36368</v>
      </c>
      <c r="U239">
        <v>2</v>
      </c>
      <c r="V239" t="s">
        <v>1546</v>
      </c>
      <c r="W239">
        <v>1</v>
      </c>
      <c r="X239" t="s">
        <v>36371</v>
      </c>
      <c r="Y239">
        <v>10</v>
      </c>
      <c r="Z239">
        <v>200608</v>
      </c>
      <c r="AA239">
        <v>121</v>
      </c>
      <c r="AB239" t="s">
        <v>1558</v>
      </c>
      <c r="AC239">
        <v>1012</v>
      </c>
      <c r="AD239" t="s">
        <v>1377</v>
      </c>
      <c r="AE239">
        <v>1</v>
      </c>
      <c r="AF239" t="s">
        <v>34807</v>
      </c>
      <c r="AG239">
        <v>21</v>
      </c>
      <c r="AH239" t="s">
        <v>40047</v>
      </c>
      <c r="AI239">
        <v>101</v>
      </c>
      <c r="AJ239" t="s">
        <v>36368</v>
      </c>
      <c r="AO239" t="s">
        <v>3089</v>
      </c>
      <c r="AP239" t="s">
        <v>3090</v>
      </c>
      <c r="AQ239">
        <v>0</v>
      </c>
      <c r="AR239" t="s">
        <v>1550</v>
      </c>
      <c r="AS239" t="s">
        <v>34864</v>
      </c>
      <c r="AV239">
        <v>55.66560063</v>
      </c>
      <c r="AW239">
        <v>12.558576840000001</v>
      </c>
      <c r="AX239" t="s">
        <v>1551</v>
      </c>
      <c r="AY239">
        <v>1084</v>
      </c>
      <c r="AZ239" t="s">
        <v>1387</v>
      </c>
    </row>
    <row r="240" spans="1:52" x14ac:dyDescent="0.25">
      <c r="A240">
        <v>101587</v>
      </c>
      <c r="B240" t="s">
        <v>3091</v>
      </c>
      <c r="C240">
        <v>2400</v>
      </c>
      <c r="D240" t="s">
        <v>36386</v>
      </c>
      <c r="E240" t="s">
        <v>36522</v>
      </c>
      <c r="F240">
        <v>11748708</v>
      </c>
      <c r="G240">
        <v>1003400758</v>
      </c>
      <c r="I240" t="s">
        <v>2572</v>
      </c>
      <c r="J240" t="s">
        <v>2796</v>
      </c>
      <c r="K240" s="39">
        <v>7684</v>
      </c>
      <c r="L240">
        <v>177</v>
      </c>
      <c r="P240" s="5">
        <v>43790</v>
      </c>
      <c r="Q240" t="s">
        <v>1557</v>
      </c>
      <c r="U240">
        <v>4</v>
      </c>
      <c r="V240" t="s">
        <v>2004</v>
      </c>
      <c r="W240">
        <v>1</v>
      </c>
      <c r="X240" t="s">
        <v>36371</v>
      </c>
      <c r="Z240">
        <v>200511</v>
      </c>
      <c r="AA240">
        <v>242</v>
      </c>
      <c r="AB240" t="s">
        <v>2574</v>
      </c>
      <c r="AC240">
        <v>1071</v>
      </c>
      <c r="AD240" t="s">
        <v>1376</v>
      </c>
      <c r="AE240">
        <v>1</v>
      </c>
      <c r="AF240" t="s">
        <v>34807</v>
      </c>
      <c r="AG240">
        <v>99</v>
      </c>
      <c r="AH240" t="s">
        <v>41429</v>
      </c>
      <c r="AI240">
        <v>101</v>
      </c>
      <c r="AJ240" t="s">
        <v>36368</v>
      </c>
      <c r="AN240">
        <v>280727</v>
      </c>
      <c r="AO240" t="s">
        <v>2575</v>
      </c>
      <c r="AP240" t="s">
        <v>2576</v>
      </c>
      <c r="AQ240">
        <v>2</v>
      </c>
      <c r="AR240" t="s">
        <v>2358</v>
      </c>
      <c r="AS240" t="s">
        <v>2799</v>
      </c>
      <c r="AV240">
        <v>55.718515480000001</v>
      </c>
      <c r="AW240">
        <v>12.540573820000001</v>
      </c>
      <c r="AX240" t="s">
        <v>1551</v>
      </c>
      <c r="AY240">
        <v>1084</v>
      </c>
      <c r="AZ240" t="s">
        <v>1387</v>
      </c>
    </row>
    <row r="241" spans="1:52" x14ac:dyDescent="0.25">
      <c r="A241">
        <v>101588</v>
      </c>
      <c r="B241" t="s">
        <v>3092</v>
      </c>
      <c r="C241">
        <v>2100</v>
      </c>
      <c r="D241" t="s">
        <v>41434</v>
      </c>
      <c r="E241" t="s">
        <v>3093</v>
      </c>
      <c r="F241">
        <v>11748708</v>
      </c>
      <c r="G241">
        <v>1012470882</v>
      </c>
      <c r="I241" t="s">
        <v>2572</v>
      </c>
      <c r="J241" t="s">
        <v>3094</v>
      </c>
      <c r="K241" s="39">
        <v>3332</v>
      </c>
      <c r="L241">
        <v>163</v>
      </c>
      <c r="P241" s="5">
        <v>43790</v>
      </c>
      <c r="Q241" t="s">
        <v>1557</v>
      </c>
      <c r="U241">
        <v>4</v>
      </c>
      <c r="V241" t="s">
        <v>2004</v>
      </c>
      <c r="W241">
        <v>1</v>
      </c>
      <c r="X241" t="s">
        <v>36371</v>
      </c>
      <c r="Z241">
        <v>200511</v>
      </c>
      <c r="AA241">
        <v>242</v>
      </c>
      <c r="AB241" t="s">
        <v>2574</v>
      </c>
      <c r="AC241">
        <v>1071</v>
      </c>
      <c r="AD241" t="s">
        <v>1376</v>
      </c>
      <c r="AE241">
        <v>1</v>
      </c>
      <c r="AF241" t="s">
        <v>34807</v>
      </c>
      <c r="AG241">
        <v>99</v>
      </c>
      <c r="AH241" t="s">
        <v>41429</v>
      </c>
      <c r="AI241">
        <v>101</v>
      </c>
      <c r="AJ241" t="s">
        <v>36368</v>
      </c>
      <c r="AN241">
        <v>280727</v>
      </c>
      <c r="AO241" t="s">
        <v>2575</v>
      </c>
      <c r="AP241" t="s">
        <v>2576</v>
      </c>
      <c r="AQ241">
        <v>2</v>
      </c>
      <c r="AR241" t="s">
        <v>2358</v>
      </c>
      <c r="AS241" t="s">
        <v>1577</v>
      </c>
      <c r="AV241">
        <v>55.704946110000002</v>
      </c>
      <c r="AW241">
        <v>12.560442800000001</v>
      </c>
      <c r="AX241" t="s">
        <v>1551</v>
      </c>
      <c r="AY241">
        <v>1084</v>
      </c>
      <c r="AZ241" t="s">
        <v>1387</v>
      </c>
    </row>
    <row r="242" spans="1:52" x14ac:dyDescent="0.25">
      <c r="A242">
        <v>101591</v>
      </c>
      <c r="B242" t="s">
        <v>3095</v>
      </c>
      <c r="C242">
        <v>2100</v>
      </c>
      <c r="D242" t="s">
        <v>41434</v>
      </c>
      <c r="E242" t="s">
        <v>3095</v>
      </c>
      <c r="F242">
        <v>19518205</v>
      </c>
      <c r="G242">
        <v>1003851537</v>
      </c>
      <c r="I242" t="s">
        <v>3096</v>
      </c>
      <c r="J242" t="s">
        <v>42241</v>
      </c>
      <c r="K242" s="39">
        <v>1076</v>
      </c>
      <c r="L242" t="s">
        <v>2271</v>
      </c>
      <c r="N242">
        <v>1</v>
      </c>
      <c r="P242" s="5">
        <v>45393</v>
      </c>
      <c r="Q242" t="s">
        <v>2937</v>
      </c>
      <c r="U242">
        <v>6</v>
      </c>
      <c r="V242" t="s">
        <v>2318</v>
      </c>
      <c r="W242">
        <v>1</v>
      </c>
      <c r="X242" t="s">
        <v>36371</v>
      </c>
      <c r="Y242">
        <v>9</v>
      </c>
      <c r="Z242">
        <v>200602</v>
      </c>
      <c r="AA242">
        <v>129</v>
      </c>
      <c r="AB242" t="s">
        <v>1373</v>
      </c>
      <c r="AC242">
        <v>3001</v>
      </c>
      <c r="AD242" t="s">
        <v>1372</v>
      </c>
      <c r="AE242">
        <v>1</v>
      </c>
      <c r="AF242" t="s">
        <v>34807</v>
      </c>
      <c r="AG242">
        <v>99</v>
      </c>
      <c r="AH242" t="s">
        <v>41429</v>
      </c>
      <c r="AI242">
        <v>101</v>
      </c>
      <c r="AJ242" t="s">
        <v>36368</v>
      </c>
      <c r="AO242" t="s">
        <v>3097</v>
      </c>
      <c r="AP242" t="s">
        <v>3098</v>
      </c>
      <c r="AQ242">
        <v>0</v>
      </c>
      <c r="AR242" t="s">
        <v>1550</v>
      </c>
      <c r="AS242" t="s">
        <v>42229</v>
      </c>
      <c r="AV242">
        <v>55.71296366</v>
      </c>
      <c r="AW242">
        <v>12.580708850000001</v>
      </c>
      <c r="AX242" t="s">
        <v>1551</v>
      </c>
      <c r="AY242">
        <v>1084</v>
      </c>
      <c r="AZ242" t="s">
        <v>1387</v>
      </c>
    </row>
    <row r="243" spans="1:52" x14ac:dyDescent="0.25">
      <c r="A243">
        <v>101592</v>
      </c>
      <c r="B243" t="s">
        <v>3099</v>
      </c>
      <c r="C243">
        <v>2200</v>
      </c>
      <c r="D243" t="s">
        <v>36378</v>
      </c>
      <c r="E243" t="s">
        <v>3099</v>
      </c>
      <c r="F243">
        <v>64942212</v>
      </c>
      <c r="G243">
        <v>1015064834</v>
      </c>
      <c r="H243" t="s">
        <v>3100</v>
      </c>
      <c r="I243" t="s">
        <v>2136</v>
      </c>
      <c r="J243" t="s">
        <v>3101</v>
      </c>
      <c r="K243" s="39">
        <v>6908</v>
      </c>
      <c r="L243">
        <v>34</v>
      </c>
      <c r="P243" s="5">
        <v>45789</v>
      </c>
      <c r="Q243" t="s">
        <v>1678</v>
      </c>
      <c r="R243">
        <v>101</v>
      </c>
      <c r="S243" t="s">
        <v>36368</v>
      </c>
      <c r="U243">
        <v>2</v>
      </c>
      <c r="V243" t="s">
        <v>1546</v>
      </c>
      <c r="W243">
        <v>1</v>
      </c>
      <c r="X243" t="s">
        <v>36371</v>
      </c>
      <c r="Y243">
        <v>9</v>
      </c>
      <c r="Z243">
        <v>200608</v>
      </c>
      <c r="AA243">
        <v>126</v>
      </c>
      <c r="AB243" t="s">
        <v>1382</v>
      </c>
      <c r="AC243">
        <v>1015</v>
      </c>
      <c r="AD243" t="s">
        <v>1382</v>
      </c>
      <c r="AE243">
        <v>1</v>
      </c>
      <c r="AF243" t="s">
        <v>34807</v>
      </c>
      <c r="AG243">
        <v>27</v>
      </c>
      <c r="AH243" t="s">
        <v>34825</v>
      </c>
      <c r="AI243">
        <v>101</v>
      </c>
      <c r="AJ243" t="s">
        <v>36368</v>
      </c>
      <c r="AO243" t="s">
        <v>3102</v>
      </c>
      <c r="AP243" t="s">
        <v>3103</v>
      </c>
      <c r="AQ243">
        <v>0</v>
      </c>
      <c r="AR243" t="s">
        <v>1550</v>
      </c>
      <c r="AS243" t="s">
        <v>3104</v>
      </c>
      <c r="AV243">
        <v>55.69593905</v>
      </c>
      <c r="AW243">
        <v>12.552099549999999</v>
      </c>
      <c r="AX243" t="s">
        <v>1551</v>
      </c>
      <c r="AY243">
        <v>1084</v>
      </c>
      <c r="AZ243" t="s">
        <v>1387</v>
      </c>
    </row>
    <row r="244" spans="1:52" x14ac:dyDescent="0.25">
      <c r="A244">
        <v>101593</v>
      </c>
      <c r="B244" t="s">
        <v>3105</v>
      </c>
      <c r="C244">
        <v>2500</v>
      </c>
      <c r="D244" t="s">
        <v>1815</v>
      </c>
      <c r="E244" t="s">
        <v>3106</v>
      </c>
      <c r="F244">
        <v>29477892</v>
      </c>
      <c r="G244">
        <v>1012244866</v>
      </c>
      <c r="H244" t="s">
        <v>3107</v>
      </c>
      <c r="I244" t="s">
        <v>3108</v>
      </c>
      <c r="J244" t="s">
        <v>36523</v>
      </c>
      <c r="K244" s="39">
        <v>3172</v>
      </c>
      <c r="L244">
        <v>18</v>
      </c>
      <c r="P244" s="5">
        <v>43767</v>
      </c>
      <c r="Q244" t="s">
        <v>1557</v>
      </c>
      <c r="U244">
        <v>5</v>
      </c>
      <c r="V244" t="s">
        <v>1859</v>
      </c>
      <c r="W244">
        <v>1</v>
      </c>
      <c r="X244" t="s">
        <v>36371</v>
      </c>
      <c r="Y244">
        <v>9</v>
      </c>
      <c r="Z244">
        <v>200608</v>
      </c>
      <c r="AA244">
        <v>121</v>
      </c>
      <c r="AB244" t="s">
        <v>1558</v>
      </c>
      <c r="AC244">
        <v>1013</v>
      </c>
      <c r="AD244" t="s">
        <v>1379</v>
      </c>
      <c r="AE244">
        <v>1</v>
      </c>
      <c r="AF244" t="s">
        <v>34807</v>
      </c>
      <c r="AG244">
        <v>21</v>
      </c>
      <c r="AH244" t="s">
        <v>40047</v>
      </c>
      <c r="AI244">
        <v>101</v>
      </c>
      <c r="AJ244" t="s">
        <v>36368</v>
      </c>
      <c r="AO244" t="s">
        <v>3109</v>
      </c>
      <c r="AP244" t="s">
        <v>3110</v>
      </c>
      <c r="AQ244">
        <v>0</v>
      </c>
      <c r="AR244" t="s">
        <v>1550</v>
      </c>
      <c r="AS244" t="s">
        <v>36423</v>
      </c>
      <c r="AV244">
        <v>55.658688859999998</v>
      </c>
      <c r="AW244">
        <v>12.50318356</v>
      </c>
      <c r="AX244" t="s">
        <v>1551</v>
      </c>
      <c r="AY244">
        <v>1084</v>
      </c>
      <c r="AZ244" t="s">
        <v>1387</v>
      </c>
    </row>
    <row r="245" spans="1:52" x14ac:dyDescent="0.25">
      <c r="A245">
        <v>101594</v>
      </c>
      <c r="B245" t="s">
        <v>3111</v>
      </c>
      <c r="C245">
        <v>1620</v>
      </c>
      <c r="D245" t="s">
        <v>36367</v>
      </c>
      <c r="E245" t="s">
        <v>3112</v>
      </c>
      <c r="F245">
        <v>20243872</v>
      </c>
      <c r="G245">
        <v>1004198003</v>
      </c>
      <c r="I245" t="s">
        <v>3113</v>
      </c>
      <c r="J245" t="s">
        <v>3114</v>
      </c>
      <c r="K245" s="39">
        <v>8204</v>
      </c>
      <c r="L245">
        <v>137</v>
      </c>
      <c r="P245" s="5">
        <v>45393</v>
      </c>
      <c r="Q245" t="s">
        <v>2937</v>
      </c>
      <c r="U245">
        <v>6</v>
      </c>
      <c r="V245" t="s">
        <v>2318</v>
      </c>
      <c r="W245">
        <v>1</v>
      </c>
      <c r="X245" t="s">
        <v>36371</v>
      </c>
      <c r="Y245">
        <v>10</v>
      </c>
      <c r="Z245">
        <v>200702</v>
      </c>
      <c r="AA245">
        <v>129</v>
      </c>
      <c r="AB245" t="s">
        <v>1373</v>
      </c>
      <c r="AC245">
        <v>3001</v>
      </c>
      <c r="AD245" t="s">
        <v>1372</v>
      </c>
      <c r="AE245">
        <v>1</v>
      </c>
      <c r="AF245" t="s">
        <v>34807</v>
      </c>
      <c r="AG245">
        <v>99</v>
      </c>
      <c r="AH245" t="s">
        <v>41429</v>
      </c>
      <c r="AI245">
        <v>101</v>
      </c>
      <c r="AJ245" t="s">
        <v>36368</v>
      </c>
      <c r="AO245" t="s">
        <v>3115</v>
      </c>
      <c r="AP245" t="s">
        <v>3116</v>
      </c>
      <c r="AQ245">
        <v>0</v>
      </c>
      <c r="AR245" t="s">
        <v>1550</v>
      </c>
      <c r="AS245" t="s">
        <v>3117</v>
      </c>
      <c r="AV245">
        <v>55.670122130000003</v>
      </c>
      <c r="AW245">
        <v>12.54040142</v>
      </c>
      <c r="AX245" t="s">
        <v>1551</v>
      </c>
      <c r="AY245">
        <v>1084</v>
      </c>
      <c r="AZ245" t="s">
        <v>1387</v>
      </c>
    </row>
    <row r="246" spans="1:52" x14ac:dyDescent="0.25">
      <c r="A246">
        <v>101595</v>
      </c>
      <c r="B246" t="s">
        <v>3118</v>
      </c>
      <c r="C246">
        <v>2100</v>
      </c>
      <c r="D246" t="s">
        <v>41434</v>
      </c>
      <c r="E246" t="s">
        <v>3119</v>
      </c>
      <c r="F246">
        <v>17182331</v>
      </c>
      <c r="H246" t="s">
        <v>3120</v>
      </c>
      <c r="I246" t="s">
        <v>3121</v>
      </c>
      <c r="J246" t="s">
        <v>3122</v>
      </c>
      <c r="K246" s="39">
        <v>6542</v>
      </c>
      <c r="L246">
        <v>2</v>
      </c>
      <c r="P246" s="5">
        <v>41061</v>
      </c>
      <c r="Q246" t="s">
        <v>1557</v>
      </c>
      <c r="T246" s="5">
        <v>40359</v>
      </c>
      <c r="U246">
        <v>5</v>
      </c>
      <c r="V246" t="s">
        <v>1859</v>
      </c>
      <c r="W246">
        <v>1</v>
      </c>
      <c r="X246" t="s">
        <v>36371</v>
      </c>
      <c r="Z246">
        <v>199305</v>
      </c>
      <c r="AA246">
        <v>128</v>
      </c>
      <c r="AB246" t="s">
        <v>1383</v>
      </c>
      <c r="AC246">
        <v>1051</v>
      </c>
      <c r="AD246" t="s">
        <v>1383</v>
      </c>
      <c r="AE246">
        <v>3</v>
      </c>
      <c r="AF246" t="s">
        <v>1601</v>
      </c>
      <c r="AG246">
        <v>99</v>
      </c>
      <c r="AH246" t="s">
        <v>41429</v>
      </c>
      <c r="AI246">
        <v>101</v>
      </c>
      <c r="AJ246" t="s">
        <v>36368</v>
      </c>
      <c r="AO246" t="s">
        <v>3123</v>
      </c>
      <c r="AP246" t="s">
        <v>3124</v>
      </c>
      <c r="AQ246">
        <v>0</v>
      </c>
      <c r="AR246" t="s">
        <v>1550</v>
      </c>
      <c r="AS246" t="s">
        <v>3125</v>
      </c>
      <c r="AX246" t="s">
        <v>1551</v>
      </c>
      <c r="AY246">
        <v>1084</v>
      </c>
      <c r="AZ246" t="s">
        <v>1387</v>
      </c>
    </row>
    <row r="247" spans="1:52" x14ac:dyDescent="0.25">
      <c r="A247">
        <v>101596</v>
      </c>
      <c r="C247">
        <v>1865</v>
      </c>
      <c r="D247" t="s">
        <v>2704</v>
      </c>
      <c r="E247" t="s">
        <v>3126</v>
      </c>
      <c r="F247">
        <v>39819406</v>
      </c>
      <c r="G247">
        <v>1023905791</v>
      </c>
      <c r="H247" t="s">
        <v>3127</v>
      </c>
      <c r="I247" t="s">
        <v>3128</v>
      </c>
      <c r="J247" t="s">
        <v>3129</v>
      </c>
      <c r="K247" s="38" t="s">
        <v>3130</v>
      </c>
      <c r="L247">
        <v>2</v>
      </c>
      <c r="P247" s="5">
        <v>45923</v>
      </c>
      <c r="Q247" t="s">
        <v>2352</v>
      </c>
      <c r="U247">
        <v>0</v>
      </c>
      <c r="V247" t="s">
        <v>2299</v>
      </c>
      <c r="W247">
        <v>1</v>
      </c>
      <c r="X247" t="s">
        <v>36371</v>
      </c>
      <c r="Z247">
        <v>199403</v>
      </c>
      <c r="AA247">
        <v>224</v>
      </c>
      <c r="AB247" t="s">
        <v>40073</v>
      </c>
      <c r="AC247">
        <v>1087</v>
      </c>
      <c r="AD247" t="s">
        <v>3131</v>
      </c>
      <c r="AE247">
        <v>1</v>
      </c>
      <c r="AF247" t="s">
        <v>34807</v>
      </c>
      <c r="AG247">
        <v>99</v>
      </c>
      <c r="AH247" t="s">
        <v>41429</v>
      </c>
      <c r="AI247">
        <v>147</v>
      </c>
      <c r="AJ247" t="s">
        <v>2709</v>
      </c>
      <c r="AO247" t="s">
        <v>3132</v>
      </c>
      <c r="AP247" t="s">
        <v>3133</v>
      </c>
      <c r="AQ247">
        <v>0</v>
      </c>
      <c r="AR247" t="s">
        <v>1550</v>
      </c>
      <c r="AS247" t="s">
        <v>3134</v>
      </c>
      <c r="AV247">
        <v>55.678702209999997</v>
      </c>
      <c r="AW247">
        <v>12.538714710000001</v>
      </c>
      <c r="AX247" t="s">
        <v>1551</v>
      </c>
      <c r="AY247">
        <v>1084</v>
      </c>
      <c r="AZ247" t="s">
        <v>1387</v>
      </c>
    </row>
    <row r="248" spans="1:52" x14ac:dyDescent="0.25">
      <c r="A248">
        <v>101597</v>
      </c>
      <c r="C248">
        <v>2100</v>
      </c>
      <c r="D248" t="s">
        <v>41434</v>
      </c>
      <c r="E248" t="s">
        <v>34874</v>
      </c>
      <c r="F248">
        <v>80163916</v>
      </c>
      <c r="G248">
        <v>1002590764</v>
      </c>
      <c r="I248" t="s">
        <v>3135</v>
      </c>
      <c r="J248" t="s">
        <v>3136</v>
      </c>
      <c r="K248" s="38" t="s">
        <v>3137</v>
      </c>
      <c r="L248" t="s">
        <v>3138</v>
      </c>
      <c r="P248" s="5">
        <v>43642</v>
      </c>
      <c r="Q248" t="s">
        <v>1557</v>
      </c>
      <c r="T248" s="5">
        <v>41640</v>
      </c>
      <c r="U248">
        <v>0</v>
      </c>
      <c r="V248" t="s">
        <v>2299</v>
      </c>
      <c r="W248">
        <v>1</v>
      </c>
      <c r="X248" t="s">
        <v>36371</v>
      </c>
      <c r="Z248">
        <v>197701</v>
      </c>
      <c r="AA248">
        <v>319</v>
      </c>
      <c r="AB248" t="s">
        <v>41466</v>
      </c>
      <c r="AC248">
        <v>1087</v>
      </c>
      <c r="AD248" t="s">
        <v>3131</v>
      </c>
      <c r="AE248">
        <v>3</v>
      </c>
      <c r="AF248" t="s">
        <v>1601</v>
      </c>
      <c r="AG248">
        <v>99</v>
      </c>
      <c r="AH248" t="s">
        <v>41429</v>
      </c>
      <c r="AI248">
        <v>101</v>
      </c>
      <c r="AJ248" t="s">
        <v>36368</v>
      </c>
      <c r="AO248" t="s">
        <v>3139</v>
      </c>
      <c r="AP248" t="s">
        <v>3140</v>
      </c>
      <c r="AQ248">
        <v>0</v>
      </c>
      <c r="AR248" t="s">
        <v>1550</v>
      </c>
      <c r="AS248" t="s">
        <v>3141</v>
      </c>
      <c r="AV248">
        <v>55.695700090000003</v>
      </c>
      <c r="AW248">
        <v>12.57062524</v>
      </c>
      <c r="AX248" t="s">
        <v>1551</v>
      </c>
      <c r="AY248">
        <v>1084</v>
      </c>
      <c r="AZ248" t="s">
        <v>1387</v>
      </c>
    </row>
    <row r="249" spans="1:52" x14ac:dyDescent="0.25">
      <c r="A249">
        <v>101598</v>
      </c>
      <c r="B249" t="s">
        <v>3142</v>
      </c>
      <c r="C249">
        <v>1054</v>
      </c>
      <c r="D249" t="s">
        <v>36372</v>
      </c>
      <c r="E249" t="s">
        <v>3142</v>
      </c>
      <c r="F249">
        <v>12720491</v>
      </c>
      <c r="G249">
        <v>1000434720</v>
      </c>
      <c r="I249" t="s">
        <v>3143</v>
      </c>
      <c r="J249" t="s">
        <v>3144</v>
      </c>
      <c r="K249" s="39">
        <v>5456</v>
      </c>
      <c r="L249">
        <v>2</v>
      </c>
      <c r="N249">
        <v>1</v>
      </c>
      <c r="P249" s="5">
        <v>44084</v>
      </c>
      <c r="Q249" t="s">
        <v>1557</v>
      </c>
      <c r="U249">
        <v>4</v>
      </c>
      <c r="V249" t="s">
        <v>2004</v>
      </c>
      <c r="W249">
        <v>7</v>
      </c>
      <c r="X249" t="s">
        <v>2478</v>
      </c>
      <c r="Z249">
        <v>198707</v>
      </c>
      <c r="AA249">
        <v>329</v>
      </c>
      <c r="AB249" t="s">
        <v>41453</v>
      </c>
      <c r="AC249">
        <v>1084</v>
      </c>
      <c r="AD249" t="s">
        <v>2645</v>
      </c>
      <c r="AE249">
        <v>1</v>
      </c>
      <c r="AF249" t="s">
        <v>34807</v>
      </c>
      <c r="AG249">
        <v>99</v>
      </c>
      <c r="AH249" t="s">
        <v>41429</v>
      </c>
      <c r="AI249">
        <v>101</v>
      </c>
      <c r="AJ249" t="s">
        <v>36368</v>
      </c>
      <c r="AO249" t="s">
        <v>3145</v>
      </c>
      <c r="AP249" t="s">
        <v>3146</v>
      </c>
      <c r="AQ249">
        <v>0</v>
      </c>
      <c r="AR249" t="s">
        <v>1550</v>
      </c>
      <c r="AS249" t="s">
        <v>3147</v>
      </c>
      <c r="AV249">
        <v>55.679028959999997</v>
      </c>
      <c r="AW249">
        <v>12.58802989</v>
      </c>
      <c r="AX249" t="s">
        <v>1551</v>
      </c>
      <c r="AY249">
        <v>1084</v>
      </c>
      <c r="AZ249" t="s">
        <v>1387</v>
      </c>
    </row>
    <row r="250" spans="1:52" x14ac:dyDescent="0.25">
      <c r="A250">
        <v>101599</v>
      </c>
      <c r="B250" t="s">
        <v>3148</v>
      </c>
      <c r="C250">
        <v>2100</v>
      </c>
      <c r="D250" t="s">
        <v>41434</v>
      </c>
      <c r="E250" t="s">
        <v>36524</v>
      </c>
      <c r="F250">
        <v>38479210</v>
      </c>
      <c r="G250">
        <v>1022263966</v>
      </c>
      <c r="H250" t="s">
        <v>3149</v>
      </c>
      <c r="I250" t="s">
        <v>3150</v>
      </c>
      <c r="J250" t="s">
        <v>41990</v>
      </c>
      <c r="K250" s="39">
        <v>8696</v>
      </c>
      <c r="L250">
        <v>88</v>
      </c>
      <c r="N250">
        <v>5</v>
      </c>
      <c r="P250" s="5">
        <v>43627</v>
      </c>
      <c r="Q250" t="s">
        <v>1557</v>
      </c>
      <c r="U250">
        <v>0</v>
      </c>
      <c r="V250" t="s">
        <v>2299</v>
      </c>
      <c r="W250">
        <v>1</v>
      </c>
      <c r="X250" t="s">
        <v>36371</v>
      </c>
      <c r="Z250">
        <v>198309</v>
      </c>
      <c r="AA250">
        <v>224</v>
      </c>
      <c r="AB250" t="s">
        <v>40073</v>
      </c>
      <c r="AC250">
        <v>1087</v>
      </c>
      <c r="AD250" t="s">
        <v>3131</v>
      </c>
      <c r="AE250">
        <v>1</v>
      </c>
      <c r="AF250" t="s">
        <v>34807</v>
      </c>
      <c r="AG250">
        <v>99</v>
      </c>
      <c r="AH250" t="s">
        <v>41429</v>
      </c>
      <c r="AI250">
        <v>101</v>
      </c>
      <c r="AJ250" t="s">
        <v>36368</v>
      </c>
      <c r="AO250" t="s">
        <v>3151</v>
      </c>
      <c r="AP250" t="s">
        <v>3152</v>
      </c>
      <c r="AQ250">
        <v>0</v>
      </c>
      <c r="AR250" t="s">
        <v>1550</v>
      </c>
      <c r="AS250" t="s">
        <v>41991</v>
      </c>
      <c r="AV250">
        <v>55.706523509999997</v>
      </c>
      <c r="AW250">
        <v>12.58520845</v>
      </c>
      <c r="AX250" t="s">
        <v>1551</v>
      </c>
      <c r="AY250">
        <v>1084</v>
      </c>
      <c r="AZ250" t="s">
        <v>1387</v>
      </c>
    </row>
    <row r="251" spans="1:52" x14ac:dyDescent="0.25">
      <c r="A251">
        <v>101600</v>
      </c>
      <c r="B251" t="s">
        <v>34875</v>
      </c>
      <c r="C251">
        <v>1704</v>
      </c>
      <c r="D251" t="s">
        <v>36367</v>
      </c>
      <c r="E251" t="s">
        <v>34876</v>
      </c>
      <c r="F251">
        <v>34351821</v>
      </c>
      <c r="G251">
        <v>1017498092</v>
      </c>
      <c r="I251" t="s">
        <v>3153</v>
      </c>
      <c r="J251" t="s">
        <v>3154</v>
      </c>
      <c r="K251" s="39">
        <v>7444</v>
      </c>
      <c r="L251">
        <v>65</v>
      </c>
      <c r="P251" s="5">
        <v>45923</v>
      </c>
      <c r="Q251" t="s">
        <v>2352</v>
      </c>
      <c r="U251">
        <v>0</v>
      </c>
      <c r="V251" t="s">
        <v>2299</v>
      </c>
      <c r="W251">
        <v>1</v>
      </c>
      <c r="X251" t="s">
        <v>36371</v>
      </c>
      <c r="Z251">
        <v>200107</v>
      </c>
      <c r="AA251">
        <v>224</v>
      </c>
      <c r="AB251" t="s">
        <v>40073</v>
      </c>
      <c r="AC251">
        <v>1087</v>
      </c>
      <c r="AD251" t="s">
        <v>3131</v>
      </c>
      <c r="AE251">
        <v>1</v>
      </c>
      <c r="AF251" t="s">
        <v>34807</v>
      </c>
      <c r="AG251">
        <v>99</v>
      </c>
      <c r="AH251" t="s">
        <v>41429</v>
      </c>
      <c r="AI251">
        <v>101</v>
      </c>
      <c r="AJ251" t="s">
        <v>36368</v>
      </c>
      <c r="AO251" t="s">
        <v>3155</v>
      </c>
      <c r="AP251" t="s">
        <v>3156</v>
      </c>
      <c r="AQ251">
        <v>0</v>
      </c>
      <c r="AR251" t="s">
        <v>1550</v>
      </c>
      <c r="AS251" t="s">
        <v>2007</v>
      </c>
      <c r="AV251">
        <v>55.670057829999998</v>
      </c>
      <c r="AW251">
        <v>12.565018670000001</v>
      </c>
      <c r="AX251" t="s">
        <v>1551</v>
      </c>
      <c r="AY251">
        <v>1084</v>
      </c>
      <c r="AZ251" t="s">
        <v>1387</v>
      </c>
    </row>
    <row r="252" spans="1:52" x14ac:dyDescent="0.25">
      <c r="A252">
        <v>101601</v>
      </c>
      <c r="C252">
        <v>1165</v>
      </c>
      <c r="D252" t="s">
        <v>36372</v>
      </c>
      <c r="E252" t="s">
        <v>3157</v>
      </c>
      <c r="F252">
        <v>48184650</v>
      </c>
      <c r="G252">
        <v>1010647335</v>
      </c>
      <c r="H252" t="s">
        <v>3158</v>
      </c>
      <c r="I252" t="s">
        <v>3159</v>
      </c>
      <c r="J252" t="s">
        <v>36525</v>
      </c>
      <c r="K252" s="39">
        <v>5204</v>
      </c>
      <c r="L252" t="s">
        <v>3160</v>
      </c>
      <c r="N252">
        <v>1</v>
      </c>
      <c r="P252" s="5">
        <v>43627</v>
      </c>
      <c r="Q252" t="s">
        <v>1557</v>
      </c>
      <c r="U252">
        <v>0</v>
      </c>
      <c r="V252" t="s">
        <v>2299</v>
      </c>
      <c r="W252">
        <v>1</v>
      </c>
      <c r="X252" t="s">
        <v>36371</v>
      </c>
      <c r="Z252">
        <v>198703</v>
      </c>
      <c r="AA252">
        <v>224</v>
      </c>
      <c r="AB252" t="s">
        <v>40073</v>
      </c>
      <c r="AC252">
        <v>1087</v>
      </c>
      <c r="AD252" t="s">
        <v>3131</v>
      </c>
      <c r="AE252">
        <v>1</v>
      </c>
      <c r="AF252" t="s">
        <v>34807</v>
      </c>
      <c r="AG252">
        <v>99</v>
      </c>
      <c r="AH252" t="s">
        <v>41429</v>
      </c>
      <c r="AI252">
        <v>101</v>
      </c>
      <c r="AJ252" t="s">
        <v>36368</v>
      </c>
      <c r="AO252" t="s">
        <v>3161</v>
      </c>
      <c r="AP252" t="s">
        <v>3162</v>
      </c>
      <c r="AQ252">
        <v>0</v>
      </c>
      <c r="AR252" t="s">
        <v>1550</v>
      </c>
      <c r="AS252" t="s">
        <v>36500</v>
      </c>
      <c r="AV252">
        <v>55.678674739999998</v>
      </c>
      <c r="AW252">
        <v>12.571362049999999</v>
      </c>
      <c r="AX252" t="s">
        <v>1551</v>
      </c>
      <c r="AY252">
        <v>1084</v>
      </c>
      <c r="AZ252" t="s">
        <v>1387</v>
      </c>
    </row>
    <row r="253" spans="1:52" x14ac:dyDescent="0.25">
      <c r="A253">
        <v>101602</v>
      </c>
      <c r="B253" t="s">
        <v>3163</v>
      </c>
      <c r="C253">
        <v>1209</v>
      </c>
      <c r="D253" t="s">
        <v>36372</v>
      </c>
      <c r="E253" t="s">
        <v>3164</v>
      </c>
      <c r="F253">
        <v>21042102</v>
      </c>
      <c r="G253">
        <v>1001510296</v>
      </c>
      <c r="H253" t="s">
        <v>3165</v>
      </c>
      <c r="I253" t="s">
        <v>3166</v>
      </c>
      <c r="J253" t="s">
        <v>34877</v>
      </c>
      <c r="K253" s="38" t="s">
        <v>3167</v>
      </c>
      <c r="L253">
        <v>1</v>
      </c>
      <c r="N253">
        <v>2</v>
      </c>
      <c r="P253" s="5">
        <v>43627</v>
      </c>
      <c r="Q253" t="s">
        <v>1557</v>
      </c>
      <c r="U253">
        <v>0</v>
      </c>
      <c r="V253" t="s">
        <v>2299</v>
      </c>
      <c r="W253">
        <v>1</v>
      </c>
      <c r="X253" t="s">
        <v>36371</v>
      </c>
      <c r="Z253">
        <v>199806</v>
      </c>
      <c r="AA253">
        <v>224</v>
      </c>
      <c r="AB253" t="s">
        <v>40073</v>
      </c>
      <c r="AC253">
        <v>1087</v>
      </c>
      <c r="AD253" t="s">
        <v>3131</v>
      </c>
      <c r="AE253">
        <v>1</v>
      </c>
      <c r="AF253" t="s">
        <v>34807</v>
      </c>
      <c r="AG253">
        <v>99</v>
      </c>
      <c r="AH253" t="s">
        <v>41429</v>
      </c>
      <c r="AI253">
        <v>101</v>
      </c>
      <c r="AJ253" t="s">
        <v>36368</v>
      </c>
      <c r="AO253" t="s">
        <v>3168</v>
      </c>
      <c r="AP253" t="s">
        <v>3169</v>
      </c>
      <c r="AQ253">
        <v>0</v>
      </c>
      <c r="AR253" t="s">
        <v>1550</v>
      </c>
      <c r="AS253" t="s">
        <v>34878</v>
      </c>
      <c r="AV253">
        <v>55.678471260000002</v>
      </c>
      <c r="AW253">
        <v>12.575079759999999</v>
      </c>
      <c r="AX253" t="s">
        <v>1551</v>
      </c>
      <c r="AY253">
        <v>1084</v>
      </c>
      <c r="AZ253" t="s">
        <v>1387</v>
      </c>
    </row>
    <row r="254" spans="1:52" x14ac:dyDescent="0.25">
      <c r="A254">
        <v>101604</v>
      </c>
      <c r="B254" t="s">
        <v>3170</v>
      </c>
      <c r="C254">
        <v>2200</v>
      </c>
      <c r="D254" t="s">
        <v>36378</v>
      </c>
      <c r="E254" t="s">
        <v>36526</v>
      </c>
      <c r="F254">
        <v>31656206</v>
      </c>
      <c r="G254">
        <v>1014715912</v>
      </c>
      <c r="I254" t="s">
        <v>3171</v>
      </c>
      <c r="J254" t="s">
        <v>3172</v>
      </c>
      <c r="K254" s="39">
        <v>2404</v>
      </c>
      <c r="L254" t="s">
        <v>3173</v>
      </c>
      <c r="P254" s="5">
        <v>43790</v>
      </c>
      <c r="Q254" t="s">
        <v>1557</v>
      </c>
      <c r="U254">
        <v>4</v>
      </c>
      <c r="V254" t="s">
        <v>2004</v>
      </c>
      <c r="W254">
        <v>4</v>
      </c>
      <c r="X254" t="s">
        <v>2353</v>
      </c>
      <c r="Z254">
        <v>200809</v>
      </c>
      <c r="AA254">
        <v>307</v>
      </c>
      <c r="AB254" t="s">
        <v>3174</v>
      </c>
      <c r="AC254">
        <v>1086</v>
      </c>
      <c r="AD254" t="s">
        <v>3174</v>
      </c>
      <c r="AE254">
        <v>4</v>
      </c>
      <c r="AF254" t="s">
        <v>34848</v>
      </c>
      <c r="AG254">
        <v>99</v>
      </c>
      <c r="AH254" t="s">
        <v>41429</v>
      </c>
      <c r="AI254">
        <v>101</v>
      </c>
      <c r="AJ254" t="s">
        <v>36368</v>
      </c>
      <c r="AO254" t="s">
        <v>3175</v>
      </c>
      <c r="AP254" t="s">
        <v>3176</v>
      </c>
      <c r="AQ254">
        <v>1</v>
      </c>
      <c r="AR254" t="s">
        <v>2441</v>
      </c>
      <c r="AS254" t="s">
        <v>3177</v>
      </c>
      <c r="AV254">
        <v>55.69151317</v>
      </c>
      <c r="AW254">
        <v>12.5551276</v>
      </c>
      <c r="AX254" t="s">
        <v>1551</v>
      </c>
      <c r="AY254">
        <v>1084</v>
      </c>
      <c r="AZ254" t="s">
        <v>1387</v>
      </c>
    </row>
    <row r="255" spans="1:52" x14ac:dyDescent="0.25">
      <c r="A255">
        <v>101605</v>
      </c>
      <c r="B255" t="s">
        <v>3178</v>
      </c>
      <c r="C255">
        <v>1366</v>
      </c>
      <c r="D255" t="s">
        <v>36372</v>
      </c>
      <c r="E255" t="s">
        <v>3179</v>
      </c>
      <c r="F255">
        <v>31678021</v>
      </c>
      <c r="G255">
        <v>1014765472</v>
      </c>
      <c r="I255" t="s">
        <v>3180</v>
      </c>
      <c r="J255" t="s">
        <v>3181</v>
      </c>
      <c r="K255" s="39">
        <v>4940</v>
      </c>
      <c r="L255">
        <v>19</v>
      </c>
      <c r="P255" s="5">
        <v>44742</v>
      </c>
      <c r="Q255" t="s">
        <v>1557</v>
      </c>
      <c r="U255">
        <v>4</v>
      </c>
      <c r="V255" t="s">
        <v>2004</v>
      </c>
      <c r="W255">
        <v>4</v>
      </c>
      <c r="X255" t="s">
        <v>2353</v>
      </c>
      <c r="Z255">
        <v>200809</v>
      </c>
      <c r="AA255">
        <v>307</v>
      </c>
      <c r="AB255" t="s">
        <v>3174</v>
      </c>
      <c r="AC255">
        <v>1086</v>
      </c>
      <c r="AD255" t="s">
        <v>3174</v>
      </c>
      <c r="AE255">
        <v>4</v>
      </c>
      <c r="AF255" t="s">
        <v>34848</v>
      </c>
      <c r="AG255">
        <v>99</v>
      </c>
      <c r="AH255" t="s">
        <v>41429</v>
      </c>
      <c r="AI255">
        <v>101</v>
      </c>
      <c r="AJ255" t="s">
        <v>36368</v>
      </c>
      <c r="AO255" t="s">
        <v>3182</v>
      </c>
      <c r="AP255" t="s">
        <v>3183</v>
      </c>
      <c r="AQ255">
        <v>1</v>
      </c>
      <c r="AR255" t="s">
        <v>2441</v>
      </c>
      <c r="AS255" t="s">
        <v>3184</v>
      </c>
      <c r="AV255">
        <v>55.681993689999999</v>
      </c>
      <c r="AW255">
        <v>12.562645290000001</v>
      </c>
      <c r="AX255" t="s">
        <v>1551</v>
      </c>
      <c r="AY255">
        <v>1084</v>
      </c>
      <c r="AZ255" t="s">
        <v>1387</v>
      </c>
    </row>
    <row r="256" spans="1:52" x14ac:dyDescent="0.25">
      <c r="A256">
        <v>101606</v>
      </c>
      <c r="B256" t="s">
        <v>36527</v>
      </c>
      <c r="C256">
        <v>3400</v>
      </c>
      <c r="D256" t="s">
        <v>1407</v>
      </c>
      <c r="E256" t="s">
        <v>34879</v>
      </c>
      <c r="F256">
        <v>31678021</v>
      </c>
      <c r="G256">
        <v>1015222219</v>
      </c>
      <c r="I256" t="s">
        <v>3185</v>
      </c>
      <c r="J256" t="s">
        <v>3186</v>
      </c>
      <c r="K256" s="39">
        <v>5571</v>
      </c>
      <c r="L256">
        <v>48</v>
      </c>
      <c r="P256" s="5">
        <v>41771</v>
      </c>
      <c r="Q256" t="s">
        <v>1910</v>
      </c>
      <c r="T256" s="5">
        <v>41122</v>
      </c>
      <c r="U256">
        <v>4</v>
      </c>
      <c r="V256" t="s">
        <v>2004</v>
      </c>
      <c r="W256">
        <v>4</v>
      </c>
      <c r="X256" t="s">
        <v>2353</v>
      </c>
      <c r="Z256">
        <v>200811</v>
      </c>
      <c r="AA256">
        <v>307</v>
      </c>
      <c r="AB256" t="s">
        <v>3174</v>
      </c>
      <c r="AC256">
        <v>1086</v>
      </c>
      <c r="AD256" t="s">
        <v>3174</v>
      </c>
      <c r="AE256">
        <v>3</v>
      </c>
      <c r="AF256" t="s">
        <v>1601</v>
      </c>
      <c r="AG256">
        <v>99</v>
      </c>
      <c r="AH256" t="s">
        <v>41429</v>
      </c>
      <c r="AI256">
        <v>219</v>
      </c>
      <c r="AJ256" t="s">
        <v>36528</v>
      </c>
      <c r="AK256">
        <v>2</v>
      </c>
      <c r="AL256" t="s">
        <v>1618</v>
      </c>
      <c r="AM256">
        <v>101605</v>
      </c>
      <c r="AN256">
        <v>101605</v>
      </c>
      <c r="AO256" t="s">
        <v>3187</v>
      </c>
      <c r="AP256" t="s">
        <v>3188</v>
      </c>
      <c r="AQ256">
        <v>2</v>
      </c>
      <c r="AR256" t="s">
        <v>2358</v>
      </c>
      <c r="AS256" t="s">
        <v>3189</v>
      </c>
      <c r="AV256">
        <v>55.920765197504302</v>
      </c>
      <c r="AW256">
        <v>12.2912187719651</v>
      </c>
      <c r="AX256" t="s">
        <v>1551</v>
      </c>
      <c r="AY256">
        <v>1084</v>
      </c>
      <c r="AZ256" t="s">
        <v>1387</v>
      </c>
    </row>
    <row r="257" spans="1:52" x14ac:dyDescent="0.25">
      <c r="A257">
        <v>101607</v>
      </c>
      <c r="B257" t="s">
        <v>3190</v>
      </c>
      <c r="C257">
        <v>2800</v>
      </c>
      <c r="D257" t="s">
        <v>2590</v>
      </c>
      <c r="E257" t="s">
        <v>3191</v>
      </c>
      <c r="F257">
        <v>31678021</v>
      </c>
      <c r="G257">
        <v>1015222189</v>
      </c>
      <c r="I257" t="s">
        <v>3180</v>
      </c>
      <c r="J257" t="s">
        <v>3192</v>
      </c>
      <c r="K257" s="38" t="s">
        <v>3193</v>
      </c>
      <c r="L257">
        <v>18</v>
      </c>
      <c r="P257" s="5">
        <v>45280</v>
      </c>
      <c r="Q257" t="s">
        <v>2891</v>
      </c>
      <c r="U257">
        <v>4</v>
      </c>
      <c r="V257" t="s">
        <v>2004</v>
      </c>
      <c r="W257">
        <v>4</v>
      </c>
      <c r="X257" t="s">
        <v>2353</v>
      </c>
      <c r="Z257">
        <v>200811</v>
      </c>
      <c r="AA257">
        <v>307</v>
      </c>
      <c r="AB257" t="s">
        <v>3174</v>
      </c>
      <c r="AC257">
        <v>1086</v>
      </c>
      <c r="AD257" t="s">
        <v>3174</v>
      </c>
      <c r="AE257">
        <v>1</v>
      </c>
      <c r="AF257" t="s">
        <v>34807</v>
      </c>
      <c r="AG257">
        <v>99</v>
      </c>
      <c r="AH257" t="s">
        <v>41429</v>
      </c>
      <c r="AI257">
        <v>173</v>
      </c>
      <c r="AJ257" t="s">
        <v>34855</v>
      </c>
      <c r="AN257">
        <v>101605</v>
      </c>
      <c r="AO257" t="s">
        <v>3182</v>
      </c>
      <c r="AP257" t="s">
        <v>3183</v>
      </c>
      <c r="AQ257">
        <v>2</v>
      </c>
      <c r="AR257" t="s">
        <v>2358</v>
      </c>
      <c r="AS257" t="s">
        <v>3194</v>
      </c>
      <c r="AV257">
        <v>55.770348550000001</v>
      </c>
      <c r="AW257">
        <v>12.5140399</v>
      </c>
      <c r="AX257" t="s">
        <v>1551</v>
      </c>
      <c r="AY257">
        <v>1084</v>
      </c>
      <c r="AZ257" t="s">
        <v>1387</v>
      </c>
    </row>
    <row r="258" spans="1:52" x14ac:dyDescent="0.25">
      <c r="A258">
        <v>101608</v>
      </c>
      <c r="B258" t="s">
        <v>3195</v>
      </c>
      <c r="C258">
        <v>1119</v>
      </c>
      <c r="D258" t="s">
        <v>36372</v>
      </c>
      <c r="E258" t="s">
        <v>3196</v>
      </c>
      <c r="F258">
        <v>31678021</v>
      </c>
      <c r="G258">
        <v>1015222227</v>
      </c>
      <c r="I258" t="s">
        <v>3180</v>
      </c>
      <c r="J258" t="s">
        <v>34880</v>
      </c>
      <c r="K258" s="39">
        <v>4100</v>
      </c>
      <c r="L258">
        <v>11</v>
      </c>
      <c r="P258" s="5">
        <v>43790</v>
      </c>
      <c r="Q258" t="s">
        <v>1903</v>
      </c>
      <c r="U258">
        <v>4</v>
      </c>
      <c r="V258" t="s">
        <v>2004</v>
      </c>
      <c r="W258">
        <v>4</v>
      </c>
      <c r="X258" t="s">
        <v>2353</v>
      </c>
      <c r="Z258">
        <v>200811</v>
      </c>
      <c r="AA258">
        <v>307</v>
      </c>
      <c r="AB258" t="s">
        <v>3174</v>
      </c>
      <c r="AC258">
        <v>1086</v>
      </c>
      <c r="AD258" t="s">
        <v>3174</v>
      </c>
      <c r="AE258">
        <v>1</v>
      </c>
      <c r="AF258" t="s">
        <v>34807</v>
      </c>
      <c r="AG258">
        <v>99</v>
      </c>
      <c r="AH258" t="s">
        <v>41429</v>
      </c>
      <c r="AI258">
        <v>101</v>
      </c>
      <c r="AJ258" t="s">
        <v>36368</v>
      </c>
      <c r="AN258">
        <v>101605</v>
      </c>
      <c r="AO258" t="s">
        <v>3182</v>
      </c>
      <c r="AP258" t="s">
        <v>3183</v>
      </c>
      <c r="AQ258">
        <v>2</v>
      </c>
      <c r="AR258" t="s">
        <v>2358</v>
      </c>
      <c r="AS258" t="s">
        <v>34881</v>
      </c>
      <c r="AV258">
        <v>55.681934310000003</v>
      </c>
      <c r="AW258">
        <v>12.57609633</v>
      </c>
      <c r="AX258" t="s">
        <v>1551</v>
      </c>
      <c r="AY258">
        <v>1084</v>
      </c>
      <c r="AZ258" t="s">
        <v>1387</v>
      </c>
    </row>
    <row r="259" spans="1:52" x14ac:dyDescent="0.25">
      <c r="A259">
        <v>101609</v>
      </c>
      <c r="B259" t="s">
        <v>36529</v>
      </c>
      <c r="C259">
        <v>2200</v>
      </c>
      <c r="D259" t="s">
        <v>36378</v>
      </c>
      <c r="E259" t="s">
        <v>36530</v>
      </c>
      <c r="F259">
        <v>31678021</v>
      </c>
      <c r="G259">
        <v>1015222235</v>
      </c>
      <c r="I259" t="s">
        <v>3180</v>
      </c>
      <c r="J259" t="s">
        <v>40084</v>
      </c>
      <c r="K259" s="38" t="s">
        <v>2549</v>
      </c>
      <c r="L259" t="s">
        <v>3197</v>
      </c>
      <c r="P259" s="5">
        <v>45344</v>
      </c>
      <c r="Q259" t="s">
        <v>1545</v>
      </c>
      <c r="T259" s="5">
        <v>45344</v>
      </c>
      <c r="U259">
        <v>4</v>
      </c>
      <c r="V259" t="s">
        <v>2004</v>
      </c>
      <c r="W259">
        <v>4</v>
      </c>
      <c r="X259" t="s">
        <v>2353</v>
      </c>
      <c r="Z259">
        <v>200811</v>
      </c>
      <c r="AA259">
        <v>307</v>
      </c>
      <c r="AB259" t="s">
        <v>3174</v>
      </c>
      <c r="AC259">
        <v>1086</v>
      </c>
      <c r="AD259" t="s">
        <v>3174</v>
      </c>
      <c r="AE259">
        <v>3</v>
      </c>
      <c r="AF259" t="s">
        <v>1601</v>
      </c>
      <c r="AG259">
        <v>99</v>
      </c>
      <c r="AH259" t="s">
        <v>41429</v>
      </c>
      <c r="AI259">
        <v>101</v>
      </c>
      <c r="AJ259" t="s">
        <v>36368</v>
      </c>
      <c r="AN259">
        <v>101605</v>
      </c>
      <c r="AO259" t="s">
        <v>3182</v>
      </c>
      <c r="AP259" t="s">
        <v>3183</v>
      </c>
      <c r="AQ259">
        <v>2</v>
      </c>
      <c r="AR259" t="s">
        <v>2358</v>
      </c>
      <c r="AS259" t="s">
        <v>40072</v>
      </c>
      <c r="AV259">
        <v>55.686154070000001</v>
      </c>
      <c r="AW259">
        <v>12.558935529999999</v>
      </c>
      <c r="AX259" t="s">
        <v>1551</v>
      </c>
      <c r="AY259">
        <v>1084</v>
      </c>
      <c r="AZ259" t="s">
        <v>1387</v>
      </c>
    </row>
    <row r="260" spans="1:52" x14ac:dyDescent="0.25">
      <c r="A260">
        <v>101610</v>
      </c>
      <c r="B260" t="s">
        <v>36531</v>
      </c>
      <c r="C260">
        <v>1366</v>
      </c>
      <c r="D260" t="s">
        <v>36372</v>
      </c>
      <c r="E260" t="s">
        <v>36532</v>
      </c>
      <c r="F260">
        <v>31678021</v>
      </c>
      <c r="G260">
        <v>1015222200</v>
      </c>
      <c r="I260" t="s">
        <v>3180</v>
      </c>
      <c r="J260" t="s">
        <v>3181</v>
      </c>
      <c r="K260" s="39">
        <v>4940</v>
      </c>
      <c r="L260">
        <v>19</v>
      </c>
      <c r="P260" s="5">
        <v>44866</v>
      </c>
      <c r="Q260" t="s">
        <v>1557</v>
      </c>
      <c r="U260">
        <v>4</v>
      </c>
      <c r="V260" t="s">
        <v>2004</v>
      </c>
      <c r="W260">
        <v>4</v>
      </c>
      <c r="X260" t="s">
        <v>2353</v>
      </c>
      <c r="Z260">
        <v>200811</v>
      </c>
      <c r="AA260">
        <v>307</v>
      </c>
      <c r="AB260" t="s">
        <v>3174</v>
      </c>
      <c r="AC260">
        <v>1086</v>
      </c>
      <c r="AD260" t="s">
        <v>3174</v>
      </c>
      <c r="AE260">
        <v>1</v>
      </c>
      <c r="AF260" t="s">
        <v>34807</v>
      </c>
      <c r="AG260">
        <v>99</v>
      </c>
      <c r="AH260" t="s">
        <v>41429</v>
      </c>
      <c r="AI260">
        <v>101</v>
      </c>
      <c r="AJ260" t="s">
        <v>36368</v>
      </c>
      <c r="AN260">
        <v>101605</v>
      </c>
      <c r="AO260" t="s">
        <v>3182</v>
      </c>
      <c r="AP260" t="s">
        <v>3183</v>
      </c>
      <c r="AQ260">
        <v>2</v>
      </c>
      <c r="AR260" t="s">
        <v>2358</v>
      </c>
      <c r="AS260" t="s">
        <v>3184</v>
      </c>
      <c r="AV260">
        <v>55.681993689999999</v>
      </c>
      <c r="AW260">
        <v>12.562645290000001</v>
      </c>
      <c r="AX260" t="s">
        <v>1551</v>
      </c>
      <c r="AY260">
        <v>1084</v>
      </c>
      <c r="AZ260" t="s">
        <v>1387</v>
      </c>
    </row>
    <row r="261" spans="1:52" x14ac:dyDescent="0.25">
      <c r="A261">
        <v>101611</v>
      </c>
      <c r="B261" t="s">
        <v>3198</v>
      </c>
      <c r="C261">
        <v>3400</v>
      </c>
      <c r="D261" t="s">
        <v>1407</v>
      </c>
      <c r="E261" t="s">
        <v>36533</v>
      </c>
      <c r="F261">
        <v>31678021</v>
      </c>
      <c r="G261">
        <v>1015222197</v>
      </c>
      <c r="H261" t="s">
        <v>2584</v>
      </c>
      <c r="I261" t="s">
        <v>3180</v>
      </c>
      <c r="J261" t="s">
        <v>3199</v>
      </c>
      <c r="K261" s="39">
        <v>6402</v>
      </c>
      <c r="L261">
        <v>2</v>
      </c>
      <c r="P261" s="5">
        <v>44866</v>
      </c>
      <c r="Q261" t="s">
        <v>1557</v>
      </c>
      <c r="U261">
        <v>4</v>
      </c>
      <c r="V261" t="s">
        <v>2004</v>
      </c>
      <c r="W261">
        <v>4</v>
      </c>
      <c r="X261" t="s">
        <v>2353</v>
      </c>
      <c r="Z261">
        <v>200811</v>
      </c>
      <c r="AA261">
        <v>307</v>
      </c>
      <c r="AB261" t="s">
        <v>3174</v>
      </c>
      <c r="AC261">
        <v>1086</v>
      </c>
      <c r="AD261" t="s">
        <v>3174</v>
      </c>
      <c r="AE261">
        <v>1</v>
      </c>
      <c r="AF261" t="s">
        <v>34807</v>
      </c>
      <c r="AG261">
        <v>99</v>
      </c>
      <c r="AH261" t="s">
        <v>41429</v>
      </c>
      <c r="AI261">
        <v>219</v>
      </c>
      <c r="AJ261" t="s">
        <v>36528</v>
      </c>
      <c r="AN261">
        <v>101605</v>
      </c>
      <c r="AO261" t="s">
        <v>3182</v>
      </c>
      <c r="AP261" t="s">
        <v>3183</v>
      </c>
      <c r="AQ261">
        <v>2</v>
      </c>
      <c r="AR261" t="s">
        <v>2358</v>
      </c>
      <c r="AS261" t="s">
        <v>3200</v>
      </c>
      <c r="AV261">
        <v>55.919189799999998</v>
      </c>
      <c r="AW261">
        <v>12.283897619999999</v>
      </c>
      <c r="AX261" t="s">
        <v>1551</v>
      </c>
      <c r="AY261">
        <v>1084</v>
      </c>
      <c r="AZ261" t="s">
        <v>1387</v>
      </c>
    </row>
    <row r="262" spans="1:52" x14ac:dyDescent="0.25">
      <c r="A262">
        <v>101612</v>
      </c>
      <c r="B262" t="s">
        <v>36534</v>
      </c>
      <c r="C262">
        <v>2200</v>
      </c>
      <c r="D262" t="s">
        <v>36378</v>
      </c>
      <c r="E262" t="s">
        <v>36535</v>
      </c>
      <c r="F262">
        <v>31656206</v>
      </c>
      <c r="G262">
        <v>1014715912</v>
      </c>
      <c r="H262" t="s">
        <v>3201</v>
      </c>
      <c r="I262" t="s">
        <v>3202</v>
      </c>
      <c r="J262" t="s">
        <v>3203</v>
      </c>
      <c r="K262" s="39">
        <v>2404</v>
      </c>
      <c r="L262">
        <v>29</v>
      </c>
      <c r="P262" s="5">
        <v>44036</v>
      </c>
      <c r="Q262" t="s">
        <v>1557</v>
      </c>
      <c r="U262">
        <v>4</v>
      </c>
      <c r="V262" t="s">
        <v>2004</v>
      </c>
      <c r="W262">
        <v>4</v>
      </c>
      <c r="X262" t="s">
        <v>2353</v>
      </c>
      <c r="Z262">
        <v>200811</v>
      </c>
      <c r="AA262">
        <v>307</v>
      </c>
      <c r="AB262" t="s">
        <v>3174</v>
      </c>
      <c r="AC262">
        <v>1086</v>
      </c>
      <c r="AD262" t="s">
        <v>3174</v>
      </c>
      <c r="AE262">
        <v>1</v>
      </c>
      <c r="AF262" t="s">
        <v>34807</v>
      </c>
      <c r="AG262">
        <v>99</v>
      </c>
      <c r="AH262" t="s">
        <v>41429</v>
      </c>
      <c r="AI262">
        <v>101</v>
      </c>
      <c r="AJ262" t="s">
        <v>36368</v>
      </c>
      <c r="AN262">
        <v>101604</v>
      </c>
      <c r="AO262" t="s">
        <v>3204</v>
      </c>
      <c r="AP262" t="s">
        <v>3176</v>
      </c>
      <c r="AQ262">
        <v>2</v>
      </c>
      <c r="AR262" t="s">
        <v>2358</v>
      </c>
      <c r="AS262" t="s">
        <v>3177</v>
      </c>
      <c r="AV262">
        <v>55.692405309999998</v>
      </c>
      <c r="AW262">
        <v>12.556248009999999</v>
      </c>
      <c r="AX262" t="s">
        <v>1551</v>
      </c>
      <c r="AY262">
        <v>1084</v>
      </c>
      <c r="AZ262" t="s">
        <v>1387</v>
      </c>
    </row>
    <row r="263" spans="1:52" x14ac:dyDescent="0.25">
      <c r="A263">
        <v>101613</v>
      </c>
      <c r="B263" t="s">
        <v>3205</v>
      </c>
      <c r="C263">
        <v>2900</v>
      </c>
      <c r="D263" t="s">
        <v>2879</v>
      </c>
      <c r="E263" t="s">
        <v>36536</v>
      </c>
      <c r="F263">
        <v>31656206</v>
      </c>
      <c r="G263">
        <v>1015231099</v>
      </c>
      <c r="I263" t="s">
        <v>3206</v>
      </c>
      <c r="J263" t="s">
        <v>3207</v>
      </c>
      <c r="K263" s="38" t="s">
        <v>3208</v>
      </c>
      <c r="L263">
        <v>8</v>
      </c>
      <c r="P263" s="5">
        <v>44036</v>
      </c>
      <c r="Q263" t="s">
        <v>1557</v>
      </c>
      <c r="U263">
        <v>4</v>
      </c>
      <c r="V263" t="s">
        <v>2004</v>
      </c>
      <c r="W263">
        <v>4</v>
      </c>
      <c r="X263" t="s">
        <v>2353</v>
      </c>
      <c r="Z263">
        <v>200812</v>
      </c>
      <c r="AA263">
        <v>307</v>
      </c>
      <c r="AB263" t="s">
        <v>3174</v>
      </c>
      <c r="AC263">
        <v>1086</v>
      </c>
      <c r="AD263" t="s">
        <v>3174</v>
      </c>
      <c r="AE263">
        <v>1</v>
      </c>
      <c r="AF263" t="s">
        <v>34807</v>
      </c>
      <c r="AG263">
        <v>99</v>
      </c>
      <c r="AH263" t="s">
        <v>41429</v>
      </c>
      <c r="AI263">
        <v>157</v>
      </c>
      <c r="AJ263" t="s">
        <v>3209</v>
      </c>
      <c r="AN263">
        <v>101604</v>
      </c>
      <c r="AO263" t="s">
        <v>3210</v>
      </c>
      <c r="AP263" t="s">
        <v>3176</v>
      </c>
      <c r="AQ263">
        <v>2</v>
      </c>
      <c r="AR263" t="s">
        <v>2358</v>
      </c>
      <c r="AS263" t="s">
        <v>3211</v>
      </c>
      <c r="AV263">
        <v>55.730652319999997</v>
      </c>
      <c r="AW263">
        <v>12.57841473</v>
      </c>
      <c r="AX263" t="s">
        <v>1551</v>
      </c>
      <c r="AY263">
        <v>1084</v>
      </c>
      <c r="AZ263" t="s">
        <v>1387</v>
      </c>
    </row>
    <row r="264" spans="1:52" x14ac:dyDescent="0.25">
      <c r="A264">
        <v>101614</v>
      </c>
      <c r="B264" t="s">
        <v>3212</v>
      </c>
      <c r="C264">
        <v>2000</v>
      </c>
      <c r="D264" t="s">
        <v>1397</v>
      </c>
      <c r="E264" t="s">
        <v>36537</v>
      </c>
      <c r="F264">
        <v>31656206</v>
      </c>
      <c r="G264">
        <v>1018636677</v>
      </c>
      <c r="I264" t="s">
        <v>3171</v>
      </c>
      <c r="J264" t="s">
        <v>3213</v>
      </c>
      <c r="K264" s="38" t="s">
        <v>3214</v>
      </c>
      <c r="L264">
        <v>27</v>
      </c>
      <c r="P264" s="5">
        <v>42660</v>
      </c>
      <c r="Q264" t="s">
        <v>1557</v>
      </c>
      <c r="T264" s="5">
        <v>42644</v>
      </c>
      <c r="U264">
        <v>4</v>
      </c>
      <c r="V264" t="s">
        <v>2004</v>
      </c>
      <c r="W264">
        <v>4</v>
      </c>
      <c r="X264" t="s">
        <v>2353</v>
      </c>
      <c r="Z264">
        <v>200812</v>
      </c>
      <c r="AA264">
        <v>307</v>
      </c>
      <c r="AB264" t="s">
        <v>3174</v>
      </c>
      <c r="AC264">
        <v>1086</v>
      </c>
      <c r="AD264" t="s">
        <v>3174</v>
      </c>
      <c r="AE264">
        <v>3</v>
      </c>
      <c r="AF264" t="s">
        <v>1601</v>
      </c>
      <c r="AG264">
        <v>99</v>
      </c>
      <c r="AH264" t="s">
        <v>41429</v>
      </c>
      <c r="AI264">
        <v>147</v>
      </c>
      <c r="AJ264" t="s">
        <v>2709</v>
      </c>
      <c r="AK264">
        <v>2</v>
      </c>
      <c r="AL264" t="s">
        <v>1618</v>
      </c>
      <c r="AM264">
        <v>101612</v>
      </c>
      <c r="AN264">
        <v>101604</v>
      </c>
      <c r="AO264" t="s">
        <v>3175</v>
      </c>
      <c r="AP264" t="s">
        <v>3176</v>
      </c>
      <c r="AQ264">
        <v>2</v>
      </c>
      <c r="AR264" t="s">
        <v>2358</v>
      </c>
      <c r="AS264" t="s">
        <v>3215</v>
      </c>
      <c r="AV264" s="6" t="s">
        <v>3216</v>
      </c>
      <c r="AW264">
        <v>12.522637997232501</v>
      </c>
      <c r="AX264" t="s">
        <v>1551</v>
      </c>
      <c r="AY264">
        <v>1084</v>
      </c>
      <c r="AZ264" t="s">
        <v>1387</v>
      </c>
    </row>
    <row r="265" spans="1:52" x14ac:dyDescent="0.25">
      <c r="A265">
        <v>101615</v>
      </c>
      <c r="B265" t="s">
        <v>36538</v>
      </c>
      <c r="C265">
        <v>2635</v>
      </c>
      <c r="D265" t="s">
        <v>1411</v>
      </c>
      <c r="E265" t="s">
        <v>36539</v>
      </c>
      <c r="F265">
        <v>31656206</v>
      </c>
      <c r="I265" t="s">
        <v>3206</v>
      </c>
      <c r="J265" t="s">
        <v>3217</v>
      </c>
      <c r="K265" s="38" t="s">
        <v>3218</v>
      </c>
      <c r="L265">
        <v>45</v>
      </c>
      <c r="P265" s="5">
        <v>41017</v>
      </c>
      <c r="Q265" t="s">
        <v>1557</v>
      </c>
      <c r="T265" s="5">
        <v>41017</v>
      </c>
      <c r="U265">
        <v>4</v>
      </c>
      <c r="V265" t="s">
        <v>2004</v>
      </c>
      <c r="W265">
        <v>4</v>
      </c>
      <c r="X265" t="s">
        <v>2353</v>
      </c>
      <c r="Z265">
        <v>200812</v>
      </c>
      <c r="AA265">
        <v>307</v>
      </c>
      <c r="AB265" t="s">
        <v>3174</v>
      </c>
      <c r="AC265">
        <v>1086</v>
      </c>
      <c r="AD265" t="s">
        <v>3174</v>
      </c>
      <c r="AE265">
        <v>3</v>
      </c>
      <c r="AF265" t="s">
        <v>1601</v>
      </c>
      <c r="AG265">
        <v>99</v>
      </c>
      <c r="AH265" t="s">
        <v>41429</v>
      </c>
      <c r="AI265">
        <v>183</v>
      </c>
      <c r="AJ265" t="s">
        <v>36540</v>
      </c>
      <c r="AK265">
        <v>2</v>
      </c>
      <c r="AL265" t="s">
        <v>1618</v>
      </c>
      <c r="AM265">
        <v>101604</v>
      </c>
      <c r="AN265">
        <v>101604</v>
      </c>
      <c r="AO265" t="s">
        <v>3219</v>
      </c>
      <c r="AP265" t="s">
        <v>3176</v>
      </c>
      <c r="AQ265">
        <v>2</v>
      </c>
      <c r="AR265" t="s">
        <v>2358</v>
      </c>
      <c r="AS265" t="s">
        <v>3220</v>
      </c>
      <c r="AX265" t="s">
        <v>1551</v>
      </c>
      <c r="AY265">
        <v>1084</v>
      </c>
      <c r="AZ265" t="s">
        <v>1387</v>
      </c>
    </row>
    <row r="266" spans="1:52" x14ac:dyDescent="0.25">
      <c r="A266">
        <v>101616</v>
      </c>
      <c r="B266" t="s">
        <v>3221</v>
      </c>
      <c r="C266">
        <v>2400</v>
      </c>
      <c r="D266" t="s">
        <v>36386</v>
      </c>
      <c r="E266" t="s">
        <v>36541</v>
      </c>
      <c r="F266">
        <v>31656206</v>
      </c>
      <c r="G266">
        <v>1015169709</v>
      </c>
      <c r="H266" t="s">
        <v>3222</v>
      </c>
      <c r="I266" t="s">
        <v>3223</v>
      </c>
      <c r="J266" t="s">
        <v>3224</v>
      </c>
      <c r="K266" s="39">
        <v>4460</v>
      </c>
      <c r="L266">
        <v>16</v>
      </c>
      <c r="P266" s="5">
        <v>44036</v>
      </c>
      <c r="Q266" t="s">
        <v>1557</v>
      </c>
      <c r="U266">
        <v>4</v>
      </c>
      <c r="V266" t="s">
        <v>2004</v>
      </c>
      <c r="W266">
        <v>4</v>
      </c>
      <c r="X266" t="s">
        <v>2353</v>
      </c>
      <c r="Z266">
        <v>200812</v>
      </c>
      <c r="AA266">
        <v>307</v>
      </c>
      <c r="AB266" t="s">
        <v>3174</v>
      </c>
      <c r="AC266">
        <v>1086</v>
      </c>
      <c r="AD266" t="s">
        <v>3174</v>
      </c>
      <c r="AE266">
        <v>1</v>
      </c>
      <c r="AF266" t="s">
        <v>34807</v>
      </c>
      <c r="AG266">
        <v>99</v>
      </c>
      <c r="AH266" t="s">
        <v>41429</v>
      </c>
      <c r="AI266">
        <v>101</v>
      </c>
      <c r="AJ266" t="s">
        <v>36368</v>
      </c>
      <c r="AN266">
        <v>101604</v>
      </c>
      <c r="AO266" t="s">
        <v>3204</v>
      </c>
      <c r="AP266" t="s">
        <v>3176</v>
      </c>
      <c r="AQ266">
        <v>2</v>
      </c>
      <c r="AR266" t="s">
        <v>2358</v>
      </c>
      <c r="AS266" t="s">
        <v>3225</v>
      </c>
      <c r="AV266">
        <v>55.706363189999998</v>
      </c>
      <c r="AW266">
        <v>12.53917133</v>
      </c>
      <c r="AX266" t="s">
        <v>1551</v>
      </c>
      <c r="AY266">
        <v>1084</v>
      </c>
      <c r="AZ266" t="s">
        <v>1387</v>
      </c>
    </row>
    <row r="267" spans="1:52" x14ac:dyDescent="0.25">
      <c r="A267">
        <v>101617</v>
      </c>
      <c r="B267" t="s">
        <v>36542</v>
      </c>
      <c r="C267">
        <v>2200</v>
      </c>
      <c r="D267" t="s">
        <v>36378</v>
      </c>
      <c r="E267" t="s">
        <v>36535</v>
      </c>
      <c r="F267">
        <v>31656206</v>
      </c>
      <c r="G267">
        <v>1015231048</v>
      </c>
      <c r="I267" t="s">
        <v>3226</v>
      </c>
      <c r="J267" t="s">
        <v>3172</v>
      </c>
      <c r="K267" s="39">
        <v>2404</v>
      </c>
      <c r="L267" t="s">
        <v>3173</v>
      </c>
      <c r="P267" s="5">
        <v>43060</v>
      </c>
      <c r="Q267" t="s">
        <v>1557</v>
      </c>
      <c r="T267" s="5">
        <v>43040</v>
      </c>
      <c r="U267">
        <v>4</v>
      </c>
      <c r="V267" t="s">
        <v>2004</v>
      </c>
      <c r="W267">
        <v>4</v>
      </c>
      <c r="X267" t="s">
        <v>2353</v>
      </c>
      <c r="Z267">
        <v>200812</v>
      </c>
      <c r="AA267">
        <v>307</v>
      </c>
      <c r="AB267" t="s">
        <v>3174</v>
      </c>
      <c r="AC267">
        <v>1086</v>
      </c>
      <c r="AD267" t="s">
        <v>3174</v>
      </c>
      <c r="AE267">
        <v>3</v>
      </c>
      <c r="AF267" t="s">
        <v>1601</v>
      </c>
      <c r="AG267">
        <v>99</v>
      </c>
      <c r="AH267" t="s">
        <v>41429</v>
      </c>
      <c r="AI267">
        <v>101</v>
      </c>
      <c r="AJ267" t="s">
        <v>36368</v>
      </c>
      <c r="AK267">
        <v>2</v>
      </c>
      <c r="AL267" t="s">
        <v>1618</v>
      </c>
      <c r="AM267">
        <v>101604</v>
      </c>
      <c r="AN267">
        <v>101604</v>
      </c>
      <c r="AO267" t="s">
        <v>3227</v>
      </c>
      <c r="AP267" t="s">
        <v>3176</v>
      </c>
      <c r="AQ267">
        <v>2</v>
      </c>
      <c r="AR267" t="s">
        <v>2358</v>
      </c>
      <c r="AS267" t="s">
        <v>3177</v>
      </c>
      <c r="AV267">
        <v>55.691513197302598</v>
      </c>
      <c r="AW267">
        <v>12.5551276219953</v>
      </c>
      <c r="AX267" t="s">
        <v>1551</v>
      </c>
      <c r="AY267">
        <v>1084</v>
      </c>
      <c r="AZ267" t="s">
        <v>1387</v>
      </c>
    </row>
    <row r="268" spans="1:52" x14ac:dyDescent="0.25">
      <c r="A268">
        <v>101618</v>
      </c>
      <c r="B268" t="s">
        <v>3228</v>
      </c>
      <c r="C268">
        <v>1879</v>
      </c>
      <c r="D268" t="s">
        <v>2704</v>
      </c>
      <c r="E268" t="s">
        <v>3228</v>
      </c>
      <c r="F268">
        <v>30714644</v>
      </c>
      <c r="G268">
        <v>1013447965</v>
      </c>
      <c r="H268" t="s">
        <v>3229</v>
      </c>
      <c r="I268" t="s">
        <v>3230</v>
      </c>
      <c r="J268" t="s">
        <v>41467</v>
      </c>
      <c r="K268" s="38" t="s">
        <v>3231</v>
      </c>
      <c r="L268">
        <v>47</v>
      </c>
      <c r="P268" s="5">
        <v>45756</v>
      </c>
      <c r="Q268" t="s">
        <v>2352</v>
      </c>
      <c r="U268">
        <v>6</v>
      </c>
      <c r="V268" t="s">
        <v>2318</v>
      </c>
      <c r="W268">
        <v>1</v>
      </c>
      <c r="X268" t="s">
        <v>36371</v>
      </c>
      <c r="Y268">
        <v>10</v>
      </c>
      <c r="Z268">
        <v>200902</v>
      </c>
      <c r="AA268">
        <v>129</v>
      </c>
      <c r="AB268" t="s">
        <v>1373</v>
      </c>
      <c r="AC268">
        <v>3001</v>
      </c>
      <c r="AD268" t="s">
        <v>1372</v>
      </c>
      <c r="AE268">
        <v>1</v>
      </c>
      <c r="AF268" t="s">
        <v>34807</v>
      </c>
      <c r="AG268">
        <v>99</v>
      </c>
      <c r="AH268" t="s">
        <v>41429</v>
      </c>
      <c r="AI268">
        <v>147</v>
      </c>
      <c r="AJ268" t="s">
        <v>2709</v>
      </c>
      <c r="AO268" t="s">
        <v>3232</v>
      </c>
      <c r="AP268" t="s">
        <v>3233</v>
      </c>
      <c r="AQ268">
        <v>0</v>
      </c>
      <c r="AR268" t="s">
        <v>1550</v>
      </c>
      <c r="AS268" t="s">
        <v>41468</v>
      </c>
      <c r="AV268">
        <v>55.682116569999998</v>
      </c>
      <c r="AW268">
        <v>12.54947473</v>
      </c>
      <c r="AX268" t="s">
        <v>1551</v>
      </c>
      <c r="AY268">
        <v>1084</v>
      </c>
      <c r="AZ268" t="s">
        <v>1387</v>
      </c>
    </row>
    <row r="269" spans="1:52" x14ac:dyDescent="0.25">
      <c r="A269">
        <v>101619</v>
      </c>
      <c r="B269" t="s">
        <v>3234</v>
      </c>
      <c r="C269">
        <v>2720</v>
      </c>
      <c r="D269" t="s">
        <v>36392</v>
      </c>
      <c r="E269" t="s">
        <v>3234</v>
      </c>
      <c r="F269">
        <v>29814600</v>
      </c>
      <c r="G269">
        <v>1014906270</v>
      </c>
      <c r="H269" t="s">
        <v>3229</v>
      </c>
      <c r="I269" t="s">
        <v>2997</v>
      </c>
      <c r="J269" t="s">
        <v>42237</v>
      </c>
      <c r="K269" s="39">
        <v>4320</v>
      </c>
      <c r="L269">
        <v>51</v>
      </c>
      <c r="P269" s="5">
        <v>45393</v>
      </c>
      <c r="Q269" t="s">
        <v>2937</v>
      </c>
      <c r="U269">
        <v>6</v>
      </c>
      <c r="V269" t="s">
        <v>2318</v>
      </c>
      <c r="W269">
        <v>1</v>
      </c>
      <c r="X269" t="s">
        <v>36371</v>
      </c>
      <c r="Y269">
        <v>10</v>
      </c>
      <c r="Z269">
        <v>200707</v>
      </c>
      <c r="AA269">
        <v>129</v>
      </c>
      <c r="AB269" t="s">
        <v>1373</v>
      </c>
      <c r="AC269">
        <v>3001</v>
      </c>
      <c r="AD269" t="s">
        <v>1372</v>
      </c>
      <c r="AE269">
        <v>1</v>
      </c>
      <c r="AF269" t="s">
        <v>34807</v>
      </c>
      <c r="AG269">
        <v>99</v>
      </c>
      <c r="AH269" t="s">
        <v>41429</v>
      </c>
      <c r="AI269">
        <v>101</v>
      </c>
      <c r="AJ269" t="s">
        <v>36368</v>
      </c>
      <c r="AO269" t="s">
        <v>2998</v>
      </c>
      <c r="AP269" t="s">
        <v>3233</v>
      </c>
      <c r="AQ269">
        <v>0</v>
      </c>
      <c r="AR269" t="s">
        <v>1550</v>
      </c>
      <c r="AS269" t="s">
        <v>42211</v>
      </c>
      <c r="AV269">
        <v>55.681293519999997</v>
      </c>
      <c r="AW269">
        <v>12.485772499999999</v>
      </c>
      <c r="AX269" t="s">
        <v>1551</v>
      </c>
      <c r="AY269">
        <v>1084</v>
      </c>
      <c r="AZ269" t="s">
        <v>1387</v>
      </c>
    </row>
    <row r="270" spans="1:52" x14ac:dyDescent="0.25">
      <c r="A270">
        <v>101620</v>
      </c>
      <c r="B270" t="s">
        <v>36543</v>
      </c>
      <c r="C270">
        <v>2720</v>
      </c>
      <c r="D270" t="s">
        <v>36392</v>
      </c>
      <c r="E270" t="s">
        <v>36543</v>
      </c>
      <c r="F270">
        <v>30714547</v>
      </c>
      <c r="G270">
        <v>1021692995</v>
      </c>
      <c r="H270" t="s">
        <v>3229</v>
      </c>
      <c r="I270" t="s">
        <v>2997</v>
      </c>
      <c r="J270" t="s">
        <v>42242</v>
      </c>
      <c r="K270" s="39">
        <v>1828</v>
      </c>
      <c r="L270">
        <v>19</v>
      </c>
      <c r="P270" s="5">
        <v>45393</v>
      </c>
      <c r="Q270" t="s">
        <v>2937</v>
      </c>
      <c r="U270">
        <v>6</v>
      </c>
      <c r="V270" t="s">
        <v>2318</v>
      </c>
      <c r="W270">
        <v>1</v>
      </c>
      <c r="X270" t="s">
        <v>36371</v>
      </c>
      <c r="Y270">
        <v>10</v>
      </c>
      <c r="Z270">
        <v>200503</v>
      </c>
      <c r="AA270">
        <v>129</v>
      </c>
      <c r="AB270" t="s">
        <v>1373</v>
      </c>
      <c r="AC270">
        <v>3001</v>
      </c>
      <c r="AD270" t="s">
        <v>1372</v>
      </c>
      <c r="AE270">
        <v>1</v>
      </c>
      <c r="AF270" t="s">
        <v>34807</v>
      </c>
      <c r="AG270">
        <v>99</v>
      </c>
      <c r="AH270" t="s">
        <v>41429</v>
      </c>
      <c r="AI270">
        <v>101</v>
      </c>
      <c r="AJ270" t="s">
        <v>36368</v>
      </c>
      <c r="AO270" t="s">
        <v>2998</v>
      </c>
      <c r="AP270" t="s">
        <v>3233</v>
      </c>
      <c r="AQ270">
        <v>0</v>
      </c>
      <c r="AR270" t="s">
        <v>1550</v>
      </c>
      <c r="AS270" t="s">
        <v>42243</v>
      </c>
      <c r="AV270">
        <v>55.693588499999997</v>
      </c>
      <c r="AW270">
        <v>12.483080879999999</v>
      </c>
      <c r="AX270" t="s">
        <v>1551</v>
      </c>
      <c r="AY270">
        <v>1084</v>
      </c>
      <c r="AZ270" t="s">
        <v>1387</v>
      </c>
    </row>
    <row r="271" spans="1:52" x14ac:dyDescent="0.25">
      <c r="A271">
        <v>101621</v>
      </c>
      <c r="B271" t="s">
        <v>3235</v>
      </c>
      <c r="C271">
        <v>2900</v>
      </c>
      <c r="D271" t="s">
        <v>2879</v>
      </c>
      <c r="E271" t="s">
        <v>3236</v>
      </c>
      <c r="F271">
        <v>32035884</v>
      </c>
      <c r="G271">
        <v>1015215018</v>
      </c>
      <c r="I271" t="s">
        <v>3237</v>
      </c>
      <c r="J271" t="s">
        <v>42244</v>
      </c>
      <c r="K271" s="39">
        <v>6044</v>
      </c>
      <c r="L271">
        <v>131</v>
      </c>
      <c r="P271" s="5">
        <v>45061</v>
      </c>
      <c r="Q271" t="s">
        <v>1960</v>
      </c>
      <c r="U271">
        <v>5</v>
      </c>
      <c r="V271" t="s">
        <v>1859</v>
      </c>
      <c r="W271">
        <v>1</v>
      </c>
      <c r="X271" t="s">
        <v>36371</v>
      </c>
      <c r="Y271">
        <v>9</v>
      </c>
      <c r="Z271">
        <v>200908</v>
      </c>
      <c r="AA271">
        <v>121</v>
      </c>
      <c r="AB271" t="s">
        <v>1558</v>
      </c>
      <c r="AC271">
        <v>1013</v>
      </c>
      <c r="AD271" t="s">
        <v>1379</v>
      </c>
      <c r="AE271">
        <v>1</v>
      </c>
      <c r="AF271" t="s">
        <v>34807</v>
      </c>
      <c r="AG271">
        <v>99</v>
      </c>
      <c r="AH271" t="s">
        <v>41429</v>
      </c>
      <c r="AI271">
        <v>101</v>
      </c>
      <c r="AJ271" t="s">
        <v>36368</v>
      </c>
      <c r="AO271" t="s">
        <v>3238</v>
      </c>
      <c r="AP271" t="s">
        <v>3239</v>
      </c>
      <c r="AQ271">
        <v>0</v>
      </c>
      <c r="AR271" t="s">
        <v>1550</v>
      </c>
      <c r="AS271" t="s">
        <v>42245</v>
      </c>
      <c r="AV271">
        <v>55.722551039999999</v>
      </c>
      <c r="AW271">
        <v>12.560189899999999</v>
      </c>
      <c r="AX271" t="s">
        <v>1551</v>
      </c>
      <c r="AY271">
        <v>1084</v>
      </c>
      <c r="AZ271" t="s">
        <v>1387</v>
      </c>
    </row>
    <row r="272" spans="1:52" x14ac:dyDescent="0.25">
      <c r="A272">
        <v>101622</v>
      </c>
      <c r="B272" t="s">
        <v>3240</v>
      </c>
      <c r="C272">
        <v>1602</v>
      </c>
      <c r="D272" t="s">
        <v>36367</v>
      </c>
      <c r="E272" t="s">
        <v>3241</v>
      </c>
      <c r="F272">
        <v>25772385</v>
      </c>
      <c r="G272">
        <v>1008122136</v>
      </c>
      <c r="H272" t="s">
        <v>3242</v>
      </c>
      <c r="I272" t="s">
        <v>3243</v>
      </c>
      <c r="J272" t="s">
        <v>3244</v>
      </c>
      <c r="K272" s="39">
        <v>5128</v>
      </c>
      <c r="L272">
        <v>23</v>
      </c>
      <c r="N272">
        <v>4</v>
      </c>
      <c r="P272" s="5">
        <v>45923</v>
      </c>
      <c r="Q272" t="s">
        <v>2352</v>
      </c>
      <c r="U272">
        <v>0</v>
      </c>
      <c r="V272" t="s">
        <v>2299</v>
      </c>
      <c r="W272">
        <v>0</v>
      </c>
      <c r="X272" t="s">
        <v>41455</v>
      </c>
      <c r="Z272">
        <v>200910</v>
      </c>
      <c r="AA272">
        <v>224</v>
      </c>
      <c r="AB272" t="s">
        <v>40073</v>
      </c>
      <c r="AC272">
        <v>1087</v>
      </c>
      <c r="AD272" t="s">
        <v>3131</v>
      </c>
      <c r="AE272">
        <v>1</v>
      </c>
      <c r="AF272" t="s">
        <v>34807</v>
      </c>
      <c r="AG272">
        <v>99</v>
      </c>
      <c r="AH272" t="s">
        <v>41429</v>
      </c>
      <c r="AI272">
        <v>101</v>
      </c>
      <c r="AJ272" t="s">
        <v>36368</v>
      </c>
      <c r="AO272" t="s">
        <v>3245</v>
      </c>
      <c r="AP272" t="s">
        <v>3246</v>
      </c>
      <c r="AQ272">
        <v>0</v>
      </c>
      <c r="AR272" t="s">
        <v>1550</v>
      </c>
      <c r="AS272" t="s">
        <v>3247</v>
      </c>
      <c r="AV272">
        <v>55.67832224</v>
      </c>
      <c r="AW272">
        <v>12.56157503</v>
      </c>
      <c r="AX272" t="s">
        <v>1551</v>
      </c>
      <c r="AY272">
        <v>1084</v>
      </c>
      <c r="AZ272" t="s">
        <v>1387</v>
      </c>
    </row>
    <row r="273" spans="1:52" x14ac:dyDescent="0.25">
      <c r="A273">
        <v>101623</v>
      </c>
      <c r="B273" t="s">
        <v>3248</v>
      </c>
      <c r="C273">
        <v>1370</v>
      </c>
      <c r="D273" t="s">
        <v>36372</v>
      </c>
      <c r="E273" t="s">
        <v>3249</v>
      </c>
      <c r="F273">
        <v>15617799</v>
      </c>
      <c r="G273">
        <v>1000951181</v>
      </c>
      <c r="I273" t="s">
        <v>3250</v>
      </c>
      <c r="J273" t="s">
        <v>36544</v>
      </c>
      <c r="K273" s="39">
        <v>5212</v>
      </c>
      <c r="L273">
        <v>49</v>
      </c>
      <c r="P273" s="5">
        <v>45923</v>
      </c>
      <c r="Q273" t="s">
        <v>2352</v>
      </c>
      <c r="U273">
        <v>0</v>
      </c>
      <c r="V273" t="s">
        <v>2299</v>
      </c>
      <c r="W273">
        <v>1</v>
      </c>
      <c r="X273" t="s">
        <v>36371</v>
      </c>
      <c r="Z273">
        <v>200910</v>
      </c>
      <c r="AA273">
        <v>224</v>
      </c>
      <c r="AB273" t="s">
        <v>40073</v>
      </c>
      <c r="AC273">
        <v>1087</v>
      </c>
      <c r="AD273" t="s">
        <v>3131</v>
      </c>
      <c r="AE273">
        <v>1</v>
      </c>
      <c r="AF273" t="s">
        <v>34807</v>
      </c>
      <c r="AG273">
        <v>99</v>
      </c>
      <c r="AH273" t="s">
        <v>41429</v>
      </c>
      <c r="AI273">
        <v>101</v>
      </c>
      <c r="AJ273" t="s">
        <v>36368</v>
      </c>
      <c r="AO273" t="s">
        <v>3251</v>
      </c>
      <c r="AP273" t="s">
        <v>3252</v>
      </c>
      <c r="AQ273">
        <v>0</v>
      </c>
      <c r="AR273" t="s">
        <v>1550</v>
      </c>
      <c r="AS273" t="s">
        <v>36545</v>
      </c>
      <c r="AV273">
        <v>55.681549439999998</v>
      </c>
      <c r="AW273">
        <v>12.56113944</v>
      </c>
      <c r="AX273" t="s">
        <v>1551</v>
      </c>
      <c r="AY273">
        <v>1084</v>
      </c>
      <c r="AZ273" t="s">
        <v>1387</v>
      </c>
    </row>
    <row r="274" spans="1:52" x14ac:dyDescent="0.25">
      <c r="A274">
        <v>101624</v>
      </c>
      <c r="B274" t="s">
        <v>3253</v>
      </c>
      <c r="C274">
        <v>1350</v>
      </c>
      <c r="D274" t="s">
        <v>36372</v>
      </c>
      <c r="E274" t="s">
        <v>3254</v>
      </c>
      <c r="F274">
        <v>32972012</v>
      </c>
      <c r="G274">
        <v>1016184167</v>
      </c>
      <c r="I274" t="s">
        <v>3255</v>
      </c>
      <c r="J274" t="s">
        <v>41469</v>
      </c>
      <c r="K274" s="39">
        <v>8612</v>
      </c>
      <c r="L274">
        <v>10</v>
      </c>
      <c r="P274" s="5">
        <v>45789</v>
      </c>
      <c r="Q274" t="s">
        <v>1678</v>
      </c>
      <c r="U274">
        <v>4</v>
      </c>
      <c r="V274" t="s">
        <v>2004</v>
      </c>
      <c r="W274">
        <v>1</v>
      </c>
      <c r="X274" t="s">
        <v>36371</v>
      </c>
      <c r="Z274">
        <v>201001</v>
      </c>
      <c r="AA274">
        <v>131</v>
      </c>
      <c r="AB274" t="s">
        <v>1988</v>
      </c>
      <c r="AC274">
        <v>1061</v>
      </c>
      <c r="AD274" t="s">
        <v>1988</v>
      </c>
      <c r="AE274">
        <v>1</v>
      </c>
      <c r="AF274" t="s">
        <v>34807</v>
      </c>
      <c r="AG274">
        <v>99</v>
      </c>
      <c r="AH274" t="s">
        <v>41429</v>
      </c>
      <c r="AI274">
        <v>101</v>
      </c>
      <c r="AJ274" t="s">
        <v>36368</v>
      </c>
      <c r="AO274" t="s">
        <v>3256</v>
      </c>
      <c r="AP274" t="s">
        <v>3257</v>
      </c>
      <c r="AQ274">
        <v>0</v>
      </c>
      <c r="AR274" t="s">
        <v>1550</v>
      </c>
      <c r="AS274" t="s">
        <v>41431</v>
      </c>
      <c r="AV274">
        <v>55.688359339999998</v>
      </c>
      <c r="AW274">
        <v>12.58144721</v>
      </c>
      <c r="AX274" t="s">
        <v>1551</v>
      </c>
      <c r="AY274">
        <v>1084</v>
      </c>
      <c r="AZ274" t="s">
        <v>1387</v>
      </c>
    </row>
    <row r="275" spans="1:52" x14ac:dyDescent="0.25">
      <c r="A275">
        <v>101625</v>
      </c>
      <c r="B275" t="s">
        <v>3258</v>
      </c>
      <c r="C275">
        <v>3630</v>
      </c>
      <c r="D275" t="s">
        <v>34882</v>
      </c>
      <c r="E275" t="s">
        <v>3259</v>
      </c>
      <c r="F275">
        <v>64942212</v>
      </c>
      <c r="G275">
        <v>1015746978</v>
      </c>
      <c r="I275" t="s">
        <v>3260</v>
      </c>
      <c r="J275" t="s">
        <v>3261</v>
      </c>
      <c r="K275" s="38" t="s">
        <v>3262</v>
      </c>
      <c r="L275" t="s">
        <v>3263</v>
      </c>
      <c r="P275" s="5">
        <v>45393</v>
      </c>
      <c r="Q275" t="s">
        <v>3264</v>
      </c>
      <c r="R275">
        <v>101</v>
      </c>
      <c r="S275" t="s">
        <v>36368</v>
      </c>
      <c r="U275">
        <v>2</v>
      </c>
      <c r="V275" t="s">
        <v>1546</v>
      </c>
      <c r="W275">
        <v>1</v>
      </c>
      <c r="X275" t="s">
        <v>36371</v>
      </c>
      <c r="Z275">
        <v>200911</v>
      </c>
      <c r="AA275">
        <v>129</v>
      </c>
      <c r="AB275" t="s">
        <v>1373</v>
      </c>
      <c r="AC275">
        <v>3002</v>
      </c>
      <c r="AD275" t="s">
        <v>1384</v>
      </c>
      <c r="AE275">
        <v>1</v>
      </c>
      <c r="AF275" t="s">
        <v>34807</v>
      </c>
      <c r="AG275">
        <v>99</v>
      </c>
      <c r="AH275" t="s">
        <v>41429</v>
      </c>
      <c r="AI275">
        <v>250</v>
      </c>
      <c r="AJ275" t="s">
        <v>3265</v>
      </c>
      <c r="AO275" t="s">
        <v>3266</v>
      </c>
      <c r="AP275" t="s">
        <v>3267</v>
      </c>
      <c r="AQ275">
        <v>0</v>
      </c>
      <c r="AR275" t="s">
        <v>1550</v>
      </c>
      <c r="AS275" t="s">
        <v>3268</v>
      </c>
      <c r="AV275">
        <v>55.829338020000002</v>
      </c>
      <c r="AW275">
        <v>12.033739649999999</v>
      </c>
      <c r="AX275" t="s">
        <v>1551</v>
      </c>
      <c r="AY275">
        <v>1084</v>
      </c>
      <c r="AZ275" t="s">
        <v>1387</v>
      </c>
    </row>
    <row r="276" spans="1:52" x14ac:dyDescent="0.25">
      <c r="A276">
        <v>101626</v>
      </c>
      <c r="B276" t="s">
        <v>3269</v>
      </c>
      <c r="C276">
        <v>1358</v>
      </c>
      <c r="D276" t="s">
        <v>36372</v>
      </c>
      <c r="E276" t="s">
        <v>3270</v>
      </c>
      <c r="F276">
        <v>60798419</v>
      </c>
      <c r="G276">
        <v>1010326520</v>
      </c>
      <c r="H276" t="s">
        <v>3271</v>
      </c>
      <c r="I276" t="s">
        <v>2789</v>
      </c>
      <c r="J276" t="s">
        <v>36546</v>
      </c>
      <c r="K276" s="39">
        <v>5220</v>
      </c>
      <c r="L276">
        <v>28</v>
      </c>
      <c r="P276" s="5">
        <v>45845</v>
      </c>
      <c r="Q276" t="s">
        <v>1545</v>
      </c>
      <c r="U276">
        <v>4</v>
      </c>
      <c r="V276" t="s">
        <v>2004</v>
      </c>
      <c r="W276">
        <v>1</v>
      </c>
      <c r="X276" t="s">
        <v>36371</v>
      </c>
      <c r="Z276">
        <v>200911</v>
      </c>
      <c r="AA276">
        <v>241</v>
      </c>
      <c r="AB276" t="s">
        <v>2790</v>
      </c>
      <c r="AC276">
        <v>1071</v>
      </c>
      <c r="AD276" t="s">
        <v>1376</v>
      </c>
      <c r="AE276">
        <v>1</v>
      </c>
      <c r="AF276" t="s">
        <v>34807</v>
      </c>
      <c r="AG276">
        <v>99</v>
      </c>
      <c r="AH276" t="s">
        <v>41429</v>
      </c>
      <c r="AI276">
        <v>101</v>
      </c>
      <c r="AJ276" t="s">
        <v>36368</v>
      </c>
      <c r="AN276">
        <v>101497</v>
      </c>
      <c r="AO276" t="s">
        <v>3272</v>
      </c>
      <c r="AP276" t="s">
        <v>3273</v>
      </c>
      <c r="AQ276">
        <v>2</v>
      </c>
      <c r="AR276" t="s">
        <v>2358</v>
      </c>
      <c r="AS276" t="s">
        <v>36431</v>
      </c>
      <c r="AV276">
        <v>55.680195939999997</v>
      </c>
      <c r="AW276">
        <v>12.56842893</v>
      </c>
      <c r="AX276" t="s">
        <v>1551</v>
      </c>
      <c r="AY276">
        <v>1084</v>
      </c>
      <c r="AZ276" t="s">
        <v>1387</v>
      </c>
    </row>
    <row r="277" spans="1:52" x14ac:dyDescent="0.25">
      <c r="A277">
        <v>101627</v>
      </c>
      <c r="B277" t="s">
        <v>3274</v>
      </c>
      <c r="C277">
        <v>2200</v>
      </c>
      <c r="D277" t="s">
        <v>36378</v>
      </c>
      <c r="E277" t="s">
        <v>36547</v>
      </c>
      <c r="F277">
        <v>30891732</v>
      </c>
      <c r="G277">
        <v>1014685320</v>
      </c>
      <c r="I277" t="s">
        <v>2859</v>
      </c>
      <c r="J277" t="s">
        <v>2604</v>
      </c>
      <c r="K277" s="39">
        <v>6372</v>
      </c>
      <c r="L277">
        <v>26</v>
      </c>
      <c r="P277" s="5">
        <v>45708</v>
      </c>
      <c r="Q277" t="s">
        <v>1545</v>
      </c>
      <c r="U277">
        <v>4</v>
      </c>
      <c r="V277" t="s">
        <v>2004</v>
      </c>
      <c r="W277">
        <v>4</v>
      </c>
      <c r="X277" t="s">
        <v>2353</v>
      </c>
      <c r="Z277">
        <v>200911</v>
      </c>
      <c r="AA277">
        <v>306</v>
      </c>
      <c r="AB277" t="s">
        <v>36486</v>
      </c>
      <c r="AC277">
        <v>1085</v>
      </c>
      <c r="AD277" t="s">
        <v>36486</v>
      </c>
      <c r="AE277">
        <v>1</v>
      </c>
      <c r="AF277" t="s">
        <v>34807</v>
      </c>
      <c r="AG277">
        <v>99</v>
      </c>
      <c r="AH277" t="s">
        <v>41429</v>
      </c>
      <c r="AI277">
        <v>101</v>
      </c>
      <c r="AJ277" t="s">
        <v>36368</v>
      </c>
      <c r="AN277">
        <v>219417</v>
      </c>
      <c r="AO277" t="s">
        <v>2861</v>
      </c>
      <c r="AP277" t="s">
        <v>2454</v>
      </c>
      <c r="AQ277">
        <v>2</v>
      </c>
      <c r="AR277" t="s">
        <v>2358</v>
      </c>
      <c r="AS277" t="s">
        <v>2607</v>
      </c>
      <c r="AV277">
        <v>55.703228860000003</v>
      </c>
      <c r="AW277">
        <v>12.55455851</v>
      </c>
      <c r="AX277" t="s">
        <v>1551</v>
      </c>
      <c r="AY277">
        <v>1084</v>
      </c>
      <c r="AZ277" t="s">
        <v>1387</v>
      </c>
    </row>
    <row r="278" spans="1:52" x14ac:dyDescent="0.25">
      <c r="A278">
        <v>101628</v>
      </c>
      <c r="B278" t="s">
        <v>3275</v>
      </c>
      <c r="C278">
        <v>1435</v>
      </c>
      <c r="D278" t="s">
        <v>36372</v>
      </c>
      <c r="E278" t="s">
        <v>3276</v>
      </c>
      <c r="F278">
        <v>18975734</v>
      </c>
      <c r="G278">
        <v>1003405013</v>
      </c>
      <c r="H278" t="s">
        <v>2643</v>
      </c>
      <c r="I278" t="s">
        <v>2699</v>
      </c>
      <c r="J278" t="s">
        <v>42218</v>
      </c>
      <c r="K278" s="39">
        <v>5514</v>
      </c>
      <c r="L278">
        <v>10</v>
      </c>
      <c r="P278" s="5">
        <v>45166</v>
      </c>
      <c r="Q278" t="s">
        <v>1545</v>
      </c>
      <c r="U278">
        <v>1</v>
      </c>
      <c r="V278" t="s">
        <v>2147</v>
      </c>
      <c r="W278">
        <v>4</v>
      </c>
      <c r="X278" t="s">
        <v>2353</v>
      </c>
      <c r="Z278">
        <v>200912</v>
      </c>
      <c r="AA278">
        <v>224</v>
      </c>
      <c r="AB278" t="s">
        <v>40073</v>
      </c>
      <c r="AC278">
        <v>1084</v>
      </c>
      <c r="AD278" t="s">
        <v>2645</v>
      </c>
      <c r="AE278">
        <v>1</v>
      </c>
      <c r="AF278" t="s">
        <v>34807</v>
      </c>
      <c r="AG278">
        <v>99</v>
      </c>
      <c r="AH278" t="s">
        <v>41429</v>
      </c>
      <c r="AI278">
        <v>101</v>
      </c>
      <c r="AJ278" t="s">
        <v>36368</v>
      </c>
      <c r="AN278">
        <v>280299</v>
      </c>
      <c r="AO278" t="s">
        <v>2701</v>
      </c>
      <c r="AP278" t="s">
        <v>2702</v>
      </c>
      <c r="AQ278">
        <v>2</v>
      </c>
      <c r="AR278" t="s">
        <v>2358</v>
      </c>
      <c r="AS278" t="s">
        <v>42219</v>
      </c>
      <c r="AV278">
        <v>55.681560339999997</v>
      </c>
      <c r="AW278">
        <v>12.603546039999999</v>
      </c>
      <c r="AX278" t="s">
        <v>1551</v>
      </c>
      <c r="AY278">
        <v>1084</v>
      </c>
      <c r="AZ278" t="s">
        <v>1387</v>
      </c>
    </row>
    <row r="279" spans="1:52" x14ac:dyDescent="0.25">
      <c r="A279">
        <v>101908</v>
      </c>
      <c r="B279" t="s">
        <v>3277</v>
      </c>
      <c r="C279">
        <v>2450</v>
      </c>
      <c r="D279" t="s">
        <v>36410</v>
      </c>
      <c r="E279" t="s">
        <v>3278</v>
      </c>
      <c r="F279">
        <v>64942212</v>
      </c>
      <c r="G279">
        <v>1003254799</v>
      </c>
      <c r="H279" t="s">
        <v>3279</v>
      </c>
      <c r="I279" t="s">
        <v>3280</v>
      </c>
      <c r="J279" t="s">
        <v>42246</v>
      </c>
      <c r="K279" s="39">
        <v>5664</v>
      </c>
      <c r="L279">
        <v>10</v>
      </c>
      <c r="P279" s="5">
        <v>44672</v>
      </c>
      <c r="Q279" t="s">
        <v>1557</v>
      </c>
      <c r="R279">
        <v>101</v>
      </c>
      <c r="S279" t="s">
        <v>36368</v>
      </c>
      <c r="U279">
        <v>2</v>
      </c>
      <c r="V279" t="s">
        <v>1546</v>
      </c>
      <c r="W279">
        <v>1</v>
      </c>
      <c r="X279" t="s">
        <v>36371</v>
      </c>
      <c r="Y279">
        <v>9</v>
      </c>
      <c r="Z279">
        <v>198001</v>
      </c>
      <c r="AA279">
        <v>126</v>
      </c>
      <c r="AB279" t="s">
        <v>1382</v>
      </c>
      <c r="AC279">
        <v>1015</v>
      </c>
      <c r="AD279" t="s">
        <v>1382</v>
      </c>
      <c r="AE279">
        <v>1</v>
      </c>
      <c r="AF279" t="s">
        <v>34807</v>
      </c>
      <c r="AG279">
        <v>27</v>
      </c>
      <c r="AH279" t="s">
        <v>34825</v>
      </c>
      <c r="AI279">
        <v>101</v>
      </c>
      <c r="AJ279" t="s">
        <v>36368</v>
      </c>
      <c r="AO279" t="s">
        <v>3281</v>
      </c>
      <c r="AP279" t="s">
        <v>3282</v>
      </c>
      <c r="AQ279">
        <v>0</v>
      </c>
      <c r="AR279" t="s">
        <v>1550</v>
      </c>
      <c r="AS279" t="s">
        <v>42247</v>
      </c>
      <c r="AV279">
        <v>55.644987129999997</v>
      </c>
      <c r="AW279">
        <v>12.53068786</v>
      </c>
      <c r="AX279" t="s">
        <v>1551</v>
      </c>
      <c r="AY279">
        <v>1084</v>
      </c>
      <c r="AZ279" t="s">
        <v>1387</v>
      </c>
    </row>
    <row r="280" spans="1:52" x14ac:dyDescent="0.25">
      <c r="A280">
        <v>101910</v>
      </c>
      <c r="B280" t="s">
        <v>36548</v>
      </c>
      <c r="C280">
        <v>2720</v>
      </c>
      <c r="D280" t="s">
        <v>36392</v>
      </c>
      <c r="E280" t="s">
        <v>36549</v>
      </c>
      <c r="F280">
        <v>64942212</v>
      </c>
      <c r="G280">
        <v>1003254714</v>
      </c>
      <c r="I280" t="s">
        <v>3283</v>
      </c>
      <c r="J280" t="s">
        <v>3284</v>
      </c>
      <c r="K280" s="39">
        <v>5596</v>
      </c>
      <c r="L280">
        <v>2</v>
      </c>
      <c r="P280" s="5">
        <v>45610</v>
      </c>
      <c r="Q280" t="s">
        <v>1545</v>
      </c>
      <c r="R280">
        <v>101</v>
      </c>
      <c r="S280" t="s">
        <v>36368</v>
      </c>
      <c r="U280">
        <v>2</v>
      </c>
      <c r="V280" t="s">
        <v>1546</v>
      </c>
      <c r="W280">
        <v>1</v>
      </c>
      <c r="X280" t="s">
        <v>36371</v>
      </c>
      <c r="Y280">
        <v>9</v>
      </c>
      <c r="Z280">
        <v>190908</v>
      </c>
      <c r="AA280">
        <v>129</v>
      </c>
      <c r="AB280" t="s">
        <v>1373</v>
      </c>
      <c r="AC280">
        <v>3001</v>
      </c>
      <c r="AD280" t="s">
        <v>1372</v>
      </c>
      <c r="AE280">
        <v>1</v>
      </c>
      <c r="AF280" t="s">
        <v>34807</v>
      </c>
      <c r="AG280">
        <v>29</v>
      </c>
      <c r="AH280" t="s">
        <v>3064</v>
      </c>
      <c r="AI280">
        <v>101</v>
      </c>
      <c r="AJ280" t="s">
        <v>36368</v>
      </c>
      <c r="AO280" t="s">
        <v>3285</v>
      </c>
      <c r="AP280" t="s">
        <v>3286</v>
      </c>
      <c r="AQ280">
        <v>0</v>
      </c>
      <c r="AR280" t="s">
        <v>1550</v>
      </c>
      <c r="AS280" t="s">
        <v>3287</v>
      </c>
      <c r="AV280">
        <v>55.696256349999999</v>
      </c>
      <c r="AW280">
        <v>12.50613167</v>
      </c>
      <c r="AX280" t="s">
        <v>1551</v>
      </c>
      <c r="AY280">
        <v>1084</v>
      </c>
      <c r="AZ280" t="s">
        <v>1387</v>
      </c>
    </row>
    <row r="281" spans="1:52" x14ac:dyDescent="0.25">
      <c r="A281">
        <v>101911</v>
      </c>
      <c r="B281" t="s">
        <v>3288</v>
      </c>
      <c r="C281">
        <v>2400</v>
      </c>
      <c r="D281" t="s">
        <v>36386</v>
      </c>
      <c r="E281" t="s">
        <v>3289</v>
      </c>
      <c r="F281">
        <v>64942212</v>
      </c>
      <c r="G281">
        <v>1003252188</v>
      </c>
      <c r="H281" t="s">
        <v>3290</v>
      </c>
      <c r="I281" t="s">
        <v>3291</v>
      </c>
      <c r="J281" t="s">
        <v>3292</v>
      </c>
      <c r="K281" s="39">
        <v>1544</v>
      </c>
      <c r="L281">
        <v>138</v>
      </c>
      <c r="P281" s="5">
        <v>45393</v>
      </c>
      <c r="Q281" t="s">
        <v>2937</v>
      </c>
      <c r="R281">
        <v>101</v>
      </c>
      <c r="S281" t="s">
        <v>36368</v>
      </c>
      <c r="U281">
        <v>2</v>
      </c>
      <c r="V281" t="s">
        <v>1546</v>
      </c>
      <c r="W281">
        <v>1</v>
      </c>
      <c r="X281" t="s">
        <v>36371</v>
      </c>
      <c r="Y281">
        <v>10</v>
      </c>
      <c r="Z281">
        <v>193712</v>
      </c>
      <c r="AA281">
        <v>129</v>
      </c>
      <c r="AB281" t="s">
        <v>1373</v>
      </c>
      <c r="AC281">
        <v>3001</v>
      </c>
      <c r="AD281" t="s">
        <v>1372</v>
      </c>
      <c r="AE281">
        <v>1</v>
      </c>
      <c r="AF281" t="s">
        <v>34807</v>
      </c>
      <c r="AG281">
        <v>29</v>
      </c>
      <c r="AH281" t="s">
        <v>3064</v>
      </c>
      <c r="AI281">
        <v>101</v>
      </c>
      <c r="AJ281" t="s">
        <v>36368</v>
      </c>
      <c r="AO281" t="s">
        <v>3293</v>
      </c>
      <c r="AP281" t="s">
        <v>3294</v>
      </c>
      <c r="AQ281">
        <v>0</v>
      </c>
      <c r="AR281" t="s">
        <v>1550</v>
      </c>
      <c r="AS281" t="s">
        <v>2308</v>
      </c>
      <c r="AV281">
        <v>55.723250610000001</v>
      </c>
      <c r="AW281">
        <v>12.529921180000001</v>
      </c>
      <c r="AX281" t="s">
        <v>1551</v>
      </c>
      <c r="AY281">
        <v>1084</v>
      </c>
      <c r="AZ281" t="s">
        <v>1387</v>
      </c>
    </row>
    <row r="282" spans="1:52" x14ac:dyDescent="0.25">
      <c r="A282">
        <v>101912</v>
      </c>
      <c r="B282" t="s">
        <v>3295</v>
      </c>
      <c r="C282">
        <v>2400</v>
      </c>
      <c r="D282" t="s">
        <v>36386</v>
      </c>
      <c r="E282" t="s">
        <v>36550</v>
      </c>
      <c r="F282">
        <v>27610013</v>
      </c>
      <c r="G282">
        <v>1007448984</v>
      </c>
      <c r="H282" t="s">
        <v>3296</v>
      </c>
      <c r="I282" t="s">
        <v>3297</v>
      </c>
      <c r="J282" t="s">
        <v>3298</v>
      </c>
      <c r="K282" s="39">
        <v>5804</v>
      </c>
      <c r="L282">
        <v>45</v>
      </c>
      <c r="P282" s="5">
        <v>44833</v>
      </c>
      <c r="Q282" t="s">
        <v>1557</v>
      </c>
      <c r="U282">
        <v>5</v>
      </c>
      <c r="V282" t="s">
        <v>1859</v>
      </c>
      <c r="W282">
        <v>1</v>
      </c>
      <c r="X282" t="s">
        <v>36371</v>
      </c>
      <c r="Z282">
        <v>200909</v>
      </c>
      <c r="AA282">
        <v>128</v>
      </c>
      <c r="AB282" t="s">
        <v>1383</v>
      </c>
      <c r="AC282">
        <v>1051</v>
      </c>
      <c r="AD282" t="s">
        <v>1383</v>
      </c>
      <c r="AE282">
        <v>1</v>
      </c>
      <c r="AF282" t="s">
        <v>34807</v>
      </c>
      <c r="AG282">
        <v>99</v>
      </c>
      <c r="AH282" t="s">
        <v>41429</v>
      </c>
      <c r="AI282">
        <v>101</v>
      </c>
      <c r="AJ282" t="s">
        <v>36368</v>
      </c>
      <c r="AO282" t="s">
        <v>3299</v>
      </c>
      <c r="AP282" t="s">
        <v>3300</v>
      </c>
      <c r="AQ282">
        <v>0</v>
      </c>
      <c r="AR282" t="s">
        <v>1550</v>
      </c>
      <c r="AS282" t="s">
        <v>2581</v>
      </c>
      <c r="AV282">
        <v>55.706930309999997</v>
      </c>
      <c r="AW282">
        <v>12.526951670000001</v>
      </c>
      <c r="AX282" t="s">
        <v>1551</v>
      </c>
      <c r="AY282">
        <v>1084</v>
      </c>
      <c r="AZ282" t="s">
        <v>1387</v>
      </c>
    </row>
    <row r="283" spans="1:52" x14ac:dyDescent="0.25">
      <c r="A283">
        <v>108100</v>
      </c>
      <c r="C283">
        <v>9220</v>
      </c>
      <c r="D283" t="s">
        <v>41470</v>
      </c>
      <c r="E283" t="s">
        <v>1438</v>
      </c>
      <c r="F283">
        <v>29190941</v>
      </c>
      <c r="G283">
        <v>1003375407</v>
      </c>
      <c r="I283" t="s">
        <v>3301</v>
      </c>
      <c r="J283" t="s">
        <v>3302</v>
      </c>
      <c r="K283" s="39">
        <v>5776</v>
      </c>
      <c r="L283">
        <v>30</v>
      </c>
      <c r="P283" s="5">
        <v>43790</v>
      </c>
      <c r="Q283" t="s">
        <v>1557</v>
      </c>
      <c r="R283">
        <v>1081</v>
      </c>
      <c r="S283" t="s">
        <v>1438</v>
      </c>
      <c r="U283">
        <v>7</v>
      </c>
      <c r="V283" t="s">
        <v>3303</v>
      </c>
      <c r="W283">
        <v>5</v>
      </c>
      <c r="X283" t="s">
        <v>41387</v>
      </c>
      <c r="Z283">
        <v>200701</v>
      </c>
      <c r="AA283">
        <v>924</v>
      </c>
      <c r="AB283" t="s">
        <v>3304</v>
      </c>
      <c r="AC283">
        <v>2014</v>
      </c>
      <c r="AD283" t="s">
        <v>3304</v>
      </c>
      <c r="AE283">
        <v>0</v>
      </c>
      <c r="AF283" t="s">
        <v>34883</v>
      </c>
      <c r="AG283">
        <v>99</v>
      </c>
      <c r="AH283" t="s">
        <v>41429</v>
      </c>
      <c r="AI283">
        <v>851</v>
      </c>
      <c r="AJ283" t="s">
        <v>3305</v>
      </c>
      <c r="AO283" t="s">
        <v>3306</v>
      </c>
      <c r="AP283" t="s">
        <v>3307</v>
      </c>
      <c r="AQ283">
        <v>0</v>
      </c>
      <c r="AR283" t="s">
        <v>1550</v>
      </c>
      <c r="AS283" t="s">
        <v>3308</v>
      </c>
      <c r="AV283">
        <v>57.017334439999999</v>
      </c>
      <c r="AW283">
        <v>9.9857458300000008</v>
      </c>
      <c r="AX283" t="s">
        <v>1551</v>
      </c>
      <c r="AY283">
        <v>1081</v>
      </c>
      <c r="AZ283" t="s">
        <v>1438</v>
      </c>
    </row>
    <row r="284" spans="1:52" x14ac:dyDescent="0.25">
      <c r="A284">
        <v>108200</v>
      </c>
      <c r="C284">
        <v>8800</v>
      </c>
      <c r="D284" t="s">
        <v>1436</v>
      </c>
      <c r="E284" t="s">
        <v>1418</v>
      </c>
      <c r="F284">
        <v>29190925</v>
      </c>
      <c r="G284">
        <v>1013738854</v>
      </c>
      <c r="I284" t="s">
        <v>3309</v>
      </c>
      <c r="J284" t="s">
        <v>3310</v>
      </c>
      <c r="K284" s="39">
        <v>7339</v>
      </c>
      <c r="L284">
        <v>26</v>
      </c>
      <c r="M284">
        <v>21</v>
      </c>
      <c r="P284" s="5">
        <v>43790</v>
      </c>
      <c r="Q284" t="s">
        <v>1557</v>
      </c>
      <c r="R284">
        <v>1082</v>
      </c>
      <c r="S284" t="s">
        <v>1418</v>
      </c>
      <c r="U284">
        <v>7</v>
      </c>
      <c r="V284" t="s">
        <v>3303</v>
      </c>
      <c r="W284">
        <v>5</v>
      </c>
      <c r="X284" t="s">
        <v>41387</v>
      </c>
      <c r="Z284">
        <v>200701</v>
      </c>
      <c r="AA284">
        <v>924</v>
      </c>
      <c r="AB284" t="s">
        <v>3304</v>
      </c>
      <c r="AC284">
        <v>2014</v>
      </c>
      <c r="AD284" t="s">
        <v>3304</v>
      </c>
      <c r="AE284">
        <v>0</v>
      </c>
      <c r="AF284" t="s">
        <v>34883</v>
      </c>
      <c r="AG284">
        <v>99</v>
      </c>
      <c r="AH284" t="s">
        <v>41429</v>
      </c>
      <c r="AI284">
        <v>791</v>
      </c>
      <c r="AJ284" t="s">
        <v>3311</v>
      </c>
      <c r="AO284" t="s">
        <v>3312</v>
      </c>
      <c r="AP284" t="s">
        <v>3313</v>
      </c>
      <c r="AQ284">
        <v>0</v>
      </c>
      <c r="AR284" t="s">
        <v>1550</v>
      </c>
      <c r="AS284" t="s">
        <v>3314</v>
      </c>
      <c r="AT284" t="s">
        <v>3315</v>
      </c>
      <c r="AV284">
        <v>56.453536679999999</v>
      </c>
      <c r="AW284">
        <v>9.4013338500000003</v>
      </c>
      <c r="AX284" t="s">
        <v>1551</v>
      </c>
      <c r="AY284">
        <v>1082</v>
      </c>
      <c r="AZ284" t="s">
        <v>1418</v>
      </c>
    </row>
    <row r="285" spans="1:52" x14ac:dyDescent="0.25">
      <c r="A285">
        <v>108300</v>
      </c>
      <c r="C285">
        <v>7100</v>
      </c>
      <c r="D285" t="s">
        <v>1488</v>
      </c>
      <c r="E285" t="s">
        <v>1468</v>
      </c>
      <c r="F285">
        <v>29190909</v>
      </c>
      <c r="G285">
        <v>1003334633</v>
      </c>
      <c r="I285" t="s">
        <v>3316</v>
      </c>
      <c r="J285" t="s">
        <v>3317</v>
      </c>
      <c r="K285" s="38" t="s">
        <v>3318</v>
      </c>
      <c r="L285">
        <v>12</v>
      </c>
      <c r="P285" s="5">
        <v>43790</v>
      </c>
      <c r="Q285" t="s">
        <v>1557</v>
      </c>
      <c r="R285">
        <v>1083</v>
      </c>
      <c r="S285" t="s">
        <v>1468</v>
      </c>
      <c r="U285">
        <v>7</v>
      </c>
      <c r="V285" t="s">
        <v>3303</v>
      </c>
      <c r="W285">
        <v>5</v>
      </c>
      <c r="X285" t="s">
        <v>41387</v>
      </c>
      <c r="Z285">
        <v>200701</v>
      </c>
      <c r="AA285">
        <v>924</v>
      </c>
      <c r="AB285" t="s">
        <v>3304</v>
      </c>
      <c r="AC285">
        <v>2014</v>
      </c>
      <c r="AD285" t="s">
        <v>3304</v>
      </c>
      <c r="AE285">
        <v>0</v>
      </c>
      <c r="AF285" t="s">
        <v>34883</v>
      </c>
      <c r="AG285">
        <v>99</v>
      </c>
      <c r="AH285" t="s">
        <v>41429</v>
      </c>
      <c r="AI285">
        <v>630</v>
      </c>
      <c r="AJ285" t="s">
        <v>3319</v>
      </c>
      <c r="AO285" t="s">
        <v>3320</v>
      </c>
      <c r="AP285" t="s">
        <v>3321</v>
      </c>
      <c r="AQ285">
        <v>0</v>
      </c>
      <c r="AR285" t="s">
        <v>1550</v>
      </c>
      <c r="AS285" t="s">
        <v>3322</v>
      </c>
      <c r="AV285">
        <v>55.70478825</v>
      </c>
      <c r="AW285">
        <v>9.5247948099999995</v>
      </c>
      <c r="AX285" t="s">
        <v>1551</v>
      </c>
      <c r="AY285">
        <v>1083</v>
      </c>
      <c r="AZ285" t="s">
        <v>1468</v>
      </c>
    </row>
    <row r="286" spans="1:52" x14ac:dyDescent="0.25">
      <c r="A286">
        <v>108400</v>
      </c>
      <c r="C286">
        <v>3400</v>
      </c>
      <c r="D286" t="s">
        <v>1407</v>
      </c>
      <c r="E286" t="s">
        <v>1387</v>
      </c>
      <c r="F286">
        <v>29190623</v>
      </c>
      <c r="G286">
        <v>1003275289</v>
      </c>
      <c r="I286" t="s">
        <v>3323</v>
      </c>
      <c r="J286" t="s">
        <v>34884</v>
      </c>
      <c r="K286" s="39">
        <v>4849</v>
      </c>
      <c r="L286" t="s">
        <v>3324</v>
      </c>
      <c r="P286" s="5">
        <v>45047</v>
      </c>
      <c r="Q286" t="s">
        <v>1557</v>
      </c>
      <c r="R286">
        <v>1084</v>
      </c>
      <c r="S286" t="s">
        <v>1387</v>
      </c>
      <c r="U286">
        <v>7</v>
      </c>
      <c r="V286" t="s">
        <v>3303</v>
      </c>
      <c r="W286">
        <v>5</v>
      </c>
      <c r="X286" t="s">
        <v>41387</v>
      </c>
      <c r="Z286">
        <v>200701</v>
      </c>
      <c r="AA286">
        <v>924</v>
      </c>
      <c r="AB286" t="s">
        <v>3304</v>
      </c>
      <c r="AC286">
        <v>2014</v>
      </c>
      <c r="AD286" t="s">
        <v>3304</v>
      </c>
      <c r="AE286">
        <v>0</v>
      </c>
      <c r="AF286" t="s">
        <v>34883</v>
      </c>
      <c r="AG286">
        <v>99</v>
      </c>
      <c r="AH286" t="s">
        <v>41429</v>
      </c>
      <c r="AI286">
        <v>219</v>
      </c>
      <c r="AJ286" t="s">
        <v>36528</v>
      </c>
      <c r="AO286" t="s">
        <v>3325</v>
      </c>
      <c r="AP286" t="s">
        <v>3326</v>
      </c>
      <c r="AQ286">
        <v>0</v>
      </c>
      <c r="AR286" t="s">
        <v>1550</v>
      </c>
      <c r="AS286" t="s">
        <v>34885</v>
      </c>
      <c r="AV286">
        <v>55.931740859999998</v>
      </c>
      <c r="AW286">
        <v>12.349048850000001</v>
      </c>
      <c r="AX286" t="s">
        <v>1551</v>
      </c>
      <c r="AY286">
        <v>1084</v>
      </c>
      <c r="AZ286" t="s">
        <v>1387</v>
      </c>
    </row>
    <row r="287" spans="1:52" x14ac:dyDescent="0.25">
      <c r="A287">
        <v>108500</v>
      </c>
      <c r="C287">
        <v>4180</v>
      </c>
      <c r="D287" t="s">
        <v>1465</v>
      </c>
      <c r="E287" t="s">
        <v>1450</v>
      </c>
      <c r="F287">
        <v>29190658</v>
      </c>
      <c r="G287">
        <v>1003290870</v>
      </c>
      <c r="I287" t="s">
        <v>3327</v>
      </c>
      <c r="J287" t="s">
        <v>3328</v>
      </c>
      <c r="K287" s="38" t="s">
        <v>3329</v>
      </c>
      <c r="L287">
        <v>15</v>
      </c>
      <c r="P287" s="5">
        <v>43790</v>
      </c>
      <c r="Q287" t="s">
        <v>1557</v>
      </c>
      <c r="R287">
        <v>1085</v>
      </c>
      <c r="S287" t="s">
        <v>1450</v>
      </c>
      <c r="U287">
        <v>7</v>
      </c>
      <c r="V287" t="s">
        <v>3303</v>
      </c>
      <c r="W287">
        <v>5</v>
      </c>
      <c r="X287" t="s">
        <v>41387</v>
      </c>
      <c r="Z287">
        <v>200701</v>
      </c>
      <c r="AA287">
        <v>924</v>
      </c>
      <c r="AB287" t="s">
        <v>3304</v>
      </c>
      <c r="AC287">
        <v>2014</v>
      </c>
      <c r="AD287" t="s">
        <v>3304</v>
      </c>
      <c r="AE287">
        <v>0</v>
      </c>
      <c r="AF287" t="s">
        <v>34883</v>
      </c>
      <c r="AG287">
        <v>99</v>
      </c>
      <c r="AH287" t="s">
        <v>41429</v>
      </c>
      <c r="AI287">
        <v>340</v>
      </c>
      <c r="AJ287" t="s">
        <v>36551</v>
      </c>
      <c r="AO287" t="s">
        <v>3330</v>
      </c>
      <c r="AP287" t="s">
        <v>3331</v>
      </c>
      <c r="AQ287">
        <v>0</v>
      </c>
      <c r="AR287" t="s">
        <v>1550</v>
      </c>
      <c r="AS287" t="s">
        <v>3332</v>
      </c>
      <c r="AV287">
        <v>55.438033310000002</v>
      </c>
      <c r="AW287">
        <v>11.55925916</v>
      </c>
      <c r="AX287" t="s">
        <v>1551</v>
      </c>
      <c r="AY287">
        <v>1085</v>
      </c>
      <c r="AZ287" t="s">
        <v>1450</v>
      </c>
    </row>
    <row r="288" spans="1:52" x14ac:dyDescent="0.25">
      <c r="A288">
        <v>147000</v>
      </c>
      <c r="C288">
        <v>2000</v>
      </c>
      <c r="D288" t="s">
        <v>1397</v>
      </c>
      <c r="E288" t="s">
        <v>2709</v>
      </c>
      <c r="F288">
        <v>11259979</v>
      </c>
      <c r="H288" t="s">
        <v>3333</v>
      </c>
      <c r="I288" t="s">
        <v>3334</v>
      </c>
      <c r="J288" t="s">
        <v>40085</v>
      </c>
      <c r="K288" s="38" t="s">
        <v>3335</v>
      </c>
      <c r="L288">
        <v>1</v>
      </c>
      <c r="P288" s="5">
        <v>43790</v>
      </c>
      <c r="Q288" t="s">
        <v>1903</v>
      </c>
      <c r="R288">
        <v>147</v>
      </c>
      <c r="S288" t="s">
        <v>2709</v>
      </c>
      <c r="U288">
        <v>2</v>
      </c>
      <c r="V288" t="s">
        <v>1546</v>
      </c>
      <c r="W288">
        <v>5</v>
      </c>
      <c r="X288" t="s">
        <v>41387</v>
      </c>
      <c r="Z288">
        <v>200701</v>
      </c>
      <c r="AA288">
        <v>923</v>
      </c>
      <c r="AB288" t="s">
        <v>1547</v>
      </c>
      <c r="AC288">
        <v>2013</v>
      </c>
      <c r="AD288" t="s">
        <v>1547</v>
      </c>
      <c r="AE288">
        <v>1</v>
      </c>
      <c r="AF288" t="s">
        <v>34807</v>
      </c>
      <c r="AG288">
        <v>99</v>
      </c>
      <c r="AH288" t="s">
        <v>41429</v>
      </c>
      <c r="AI288">
        <v>147</v>
      </c>
      <c r="AJ288" t="s">
        <v>2709</v>
      </c>
      <c r="AO288" t="s">
        <v>3336</v>
      </c>
      <c r="AP288" t="s">
        <v>3337</v>
      </c>
      <c r="AQ288">
        <v>0</v>
      </c>
      <c r="AR288" t="s">
        <v>1550</v>
      </c>
      <c r="AS288" t="s">
        <v>3338</v>
      </c>
      <c r="AT288" t="s">
        <v>40086</v>
      </c>
      <c r="AV288">
        <v>55.678425599999997</v>
      </c>
      <c r="AW288">
        <v>12.532079380000001</v>
      </c>
      <c r="AX288" t="s">
        <v>1551</v>
      </c>
      <c r="AY288">
        <v>1084</v>
      </c>
      <c r="AZ288" t="s">
        <v>1387</v>
      </c>
    </row>
    <row r="289" spans="1:52" x14ac:dyDescent="0.25">
      <c r="A289">
        <v>147002</v>
      </c>
      <c r="B289" t="s">
        <v>3339</v>
      </c>
      <c r="C289">
        <v>2000</v>
      </c>
      <c r="D289" t="s">
        <v>1397</v>
      </c>
      <c r="E289" t="s">
        <v>3340</v>
      </c>
      <c r="F289">
        <v>11259979</v>
      </c>
      <c r="G289">
        <v>1003258101</v>
      </c>
      <c r="I289" t="s">
        <v>3341</v>
      </c>
      <c r="J289" t="s">
        <v>42248</v>
      </c>
      <c r="K289" s="38" t="s">
        <v>3342</v>
      </c>
      <c r="L289">
        <v>26</v>
      </c>
      <c r="P289" s="5">
        <v>44343</v>
      </c>
      <c r="Q289" t="s">
        <v>3343</v>
      </c>
      <c r="R289">
        <v>147</v>
      </c>
      <c r="S289" t="s">
        <v>2709</v>
      </c>
      <c r="U289">
        <v>2</v>
      </c>
      <c r="V289" t="s">
        <v>1546</v>
      </c>
      <c r="W289">
        <v>1</v>
      </c>
      <c r="X289" t="s">
        <v>36371</v>
      </c>
      <c r="Y289">
        <v>9</v>
      </c>
      <c r="Z289">
        <v>192908</v>
      </c>
      <c r="AA289">
        <v>121</v>
      </c>
      <c r="AB289" t="s">
        <v>1558</v>
      </c>
      <c r="AC289">
        <v>1012</v>
      </c>
      <c r="AD289" t="s">
        <v>1377</v>
      </c>
      <c r="AE289">
        <v>1</v>
      </c>
      <c r="AF289" t="s">
        <v>34807</v>
      </c>
      <c r="AG289">
        <v>21</v>
      </c>
      <c r="AH289" t="s">
        <v>40047</v>
      </c>
      <c r="AI289">
        <v>147</v>
      </c>
      <c r="AJ289" t="s">
        <v>2709</v>
      </c>
      <c r="AO289" t="s">
        <v>3344</v>
      </c>
      <c r="AP289" t="s">
        <v>3345</v>
      </c>
      <c r="AQ289">
        <v>0</v>
      </c>
      <c r="AR289" t="s">
        <v>1550</v>
      </c>
      <c r="AS289" t="s">
        <v>3346</v>
      </c>
      <c r="AV289">
        <v>55.680519529999998</v>
      </c>
      <c r="AW289">
        <v>12.508819300000001</v>
      </c>
      <c r="AX289" t="s">
        <v>1551</v>
      </c>
      <c r="AY289">
        <v>1084</v>
      </c>
      <c r="AZ289" t="s">
        <v>1387</v>
      </c>
    </row>
    <row r="290" spans="1:52" x14ac:dyDescent="0.25">
      <c r="A290">
        <v>147006</v>
      </c>
      <c r="B290" t="s">
        <v>36552</v>
      </c>
      <c r="C290">
        <v>2000</v>
      </c>
      <c r="D290" t="s">
        <v>1397</v>
      </c>
      <c r="E290" t="s">
        <v>36553</v>
      </c>
      <c r="F290">
        <v>11259979</v>
      </c>
      <c r="G290">
        <v>1003257774</v>
      </c>
      <c r="H290" t="s">
        <v>3347</v>
      </c>
      <c r="I290" t="s">
        <v>3348</v>
      </c>
      <c r="J290" t="s">
        <v>3349</v>
      </c>
      <c r="K290" s="38" t="s">
        <v>3350</v>
      </c>
      <c r="L290">
        <v>32</v>
      </c>
      <c r="P290" s="5">
        <v>43908</v>
      </c>
      <c r="Q290" t="s">
        <v>1557</v>
      </c>
      <c r="R290">
        <v>147</v>
      </c>
      <c r="S290" t="s">
        <v>2709</v>
      </c>
      <c r="U290">
        <v>2</v>
      </c>
      <c r="V290" t="s">
        <v>1546</v>
      </c>
      <c r="W290">
        <v>1</v>
      </c>
      <c r="X290" t="s">
        <v>36371</v>
      </c>
      <c r="Y290">
        <v>9</v>
      </c>
      <c r="Z290">
        <v>193401</v>
      </c>
      <c r="AA290">
        <v>121</v>
      </c>
      <c r="AB290" t="s">
        <v>1558</v>
      </c>
      <c r="AC290">
        <v>1012</v>
      </c>
      <c r="AD290" t="s">
        <v>1377</v>
      </c>
      <c r="AE290">
        <v>1</v>
      </c>
      <c r="AF290" t="s">
        <v>34807</v>
      </c>
      <c r="AG290">
        <v>21</v>
      </c>
      <c r="AH290" t="s">
        <v>40047</v>
      </c>
      <c r="AI290">
        <v>147</v>
      </c>
      <c r="AJ290" t="s">
        <v>2709</v>
      </c>
      <c r="AO290" t="s">
        <v>3351</v>
      </c>
      <c r="AP290" t="s">
        <v>3352</v>
      </c>
      <c r="AQ290">
        <v>0</v>
      </c>
      <c r="AR290" t="s">
        <v>1550</v>
      </c>
      <c r="AS290" t="s">
        <v>3353</v>
      </c>
      <c r="AV290">
        <v>55.674508889999998</v>
      </c>
      <c r="AW290">
        <v>12.50294654</v>
      </c>
      <c r="AX290" t="s">
        <v>1551</v>
      </c>
      <c r="AY290">
        <v>1084</v>
      </c>
      <c r="AZ290" t="s">
        <v>1387</v>
      </c>
    </row>
    <row r="291" spans="1:52" x14ac:dyDescent="0.25">
      <c r="A291">
        <v>147007</v>
      </c>
      <c r="B291" t="s">
        <v>40087</v>
      </c>
      <c r="C291">
        <v>2000</v>
      </c>
      <c r="D291" t="s">
        <v>1397</v>
      </c>
      <c r="E291" t="s">
        <v>40088</v>
      </c>
      <c r="F291">
        <v>11259979</v>
      </c>
      <c r="G291">
        <v>1003257555</v>
      </c>
      <c r="H291" t="s">
        <v>3354</v>
      </c>
      <c r="I291" t="s">
        <v>3355</v>
      </c>
      <c r="J291" t="s">
        <v>3356</v>
      </c>
      <c r="K291" s="38" t="s">
        <v>3357</v>
      </c>
      <c r="L291">
        <v>63</v>
      </c>
      <c r="P291" s="5">
        <v>45000</v>
      </c>
      <c r="Q291" t="s">
        <v>1960</v>
      </c>
      <c r="R291">
        <v>147</v>
      </c>
      <c r="S291" t="s">
        <v>2709</v>
      </c>
      <c r="U291">
        <v>2</v>
      </c>
      <c r="V291" t="s">
        <v>1546</v>
      </c>
      <c r="W291">
        <v>1</v>
      </c>
      <c r="X291" t="s">
        <v>36371</v>
      </c>
      <c r="Y291">
        <v>9</v>
      </c>
      <c r="Z291">
        <v>190606</v>
      </c>
      <c r="AA291">
        <v>121</v>
      </c>
      <c r="AB291" t="s">
        <v>1558</v>
      </c>
      <c r="AC291">
        <v>1012</v>
      </c>
      <c r="AD291" t="s">
        <v>1377</v>
      </c>
      <c r="AE291">
        <v>1</v>
      </c>
      <c r="AF291" t="s">
        <v>34807</v>
      </c>
      <c r="AG291">
        <v>21</v>
      </c>
      <c r="AH291" t="s">
        <v>40047</v>
      </c>
      <c r="AI291">
        <v>147</v>
      </c>
      <c r="AJ291" t="s">
        <v>2709</v>
      </c>
      <c r="AO291" t="s">
        <v>3358</v>
      </c>
      <c r="AP291" t="s">
        <v>3359</v>
      </c>
      <c r="AQ291">
        <v>0</v>
      </c>
      <c r="AR291" t="s">
        <v>1550</v>
      </c>
      <c r="AS291" t="s">
        <v>3360</v>
      </c>
      <c r="AV291">
        <v>55.691177420000002</v>
      </c>
      <c r="AW291">
        <v>12.52790673</v>
      </c>
      <c r="AX291" t="s">
        <v>1551</v>
      </c>
      <c r="AY291">
        <v>1084</v>
      </c>
      <c r="AZ291" t="s">
        <v>1387</v>
      </c>
    </row>
    <row r="292" spans="1:52" x14ac:dyDescent="0.25">
      <c r="A292">
        <v>147008</v>
      </c>
      <c r="B292" t="s">
        <v>3361</v>
      </c>
      <c r="C292">
        <v>1962</v>
      </c>
      <c r="D292" t="s">
        <v>2704</v>
      </c>
      <c r="E292" t="s">
        <v>3362</v>
      </c>
      <c r="F292">
        <v>11259979</v>
      </c>
      <c r="G292">
        <v>1003257518</v>
      </c>
      <c r="H292" t="s">
        <v>3363</v>
      </c>
      <c r="I292" t="s">
        <v>3364</v>
      </c>
      <c r="J292" t="s">
        <v>3365</v>
      </c>
      <c r="K292" s="38" t="s">
        <v>3366</v>
      </c>
      <c r="L292">
        <v>5</v>
      </c>
      <c r="P292" s="5">
        <v>43777</v>
      </c>
      <c r="Q292" t="s">
        <v>1557</v>
      </c>
      <c r="R292">
        <v>147</v>
      </c>
      <c r="S292" t="s">
        <v>2709</v>
      </c>
      <c r="U292">
        <v>2</v>
      </c>
      <c r="V292" t="s">
        <v>1546</v>
      </c>
      <c r="W292">
        <v>1</v>
      </c>
      <c r="X292" t="s">
        <v>36371</v>
      </c>
      <c r="Y292">
        <v>9</v>
      </c>
      <c r="Z292">
        <v>198908</v>
      </c>
      <c r="AA292">
        <v>121</v>
      </c>
      <c r="AB292" t="s">
        <v>1558</v>
      </c>
      <c r="AC292">
        <v>1012</v>
      </c>
      <c r="AD292" t="s">
        <v>1377</v>
      </c>
      <c r="AE292">
        <v>1</v>
      </c>
      <c r="AF292" t="s">
        <v>34807</v>
      </c>
      <c r="AG292">
        <v>21</v>
      </c>
      <c r="AH292" t="s">
        <v>40047</v>
      </c>
      <c r="AI292">
        <v>147</v>
      </c>
      <c r="AJ292" t="s">
        <v>2709</v>
      </c>
      <c r="AO292" t="s">
        <v>3367</v>
      </c>
      <c r="AP292" t="s">
        <v>3368</v>
      </c>
      <c r="AQ292">
        <v>0</v>
      </c>
      <c r="AR292" t="s">
        <v>1550</v>
      </c>
      <c r="AS292" t="s">
        <v>3369</v>
      </c>
      <c r="AV292">
        <v>55.682708509999998</v>
      </c>
      <c r="AW292">
        <v>12.546727199999999</v>
      </c>
      <c r="AX292" t="s">
        <v>1551</v>
      </c>
      <c r="AY292">
        <v>1084</v>
      </c>
      <c r="AZ292" t="s">
        <v>1387</v>
      </c>
    </row>
    <row r="293" spans="1:52" x14ac:dyDescent="0.25">
      <c r="A293">
        <v>147010</v>
      </c>
      <c r="B293" t="s">
        <v>40089</v>
      </c>
      <c r="C293">
        <v>2000</v>
      </c>
      <c r="D293" t="s">
        <v>1397</v>
      </c>
      <c r="E293" t="s">
        <v>40090</v>
      </c>
      <c r="F293">
        <v>11259979</v>
      </c>
      <c r="G293">
        <v>1003257580</v>
      </c>
      <c r="H293" t="s">
        <v>3370</v>
      </c>
      <c r="I293" t="s">
        <v>3371</v>
      </c>
      <c r="J293" t="s">
        <v>3372</v>
      </c>
      <c r="K293" s="38" t="s">
        <v>3373</v>
      </c>
      <c r="L293">
        <v>2</v>
      </c>
      <c r="P293" s="5">
        <v>44886</v>
      </c>
      <c r="Q293" t="s">
        <v>1557</v>
      </c>
      <c r="R293">
        <v>147</v>
      </c>
      <c r="S293" t="s">
        <v>2709</v>
      </c>
      <c r="U293">
        <v>2</v>
      </c>
      <c r="V293" t="s">
        <v>1546</v>
      </c>
      <c r="W293">
        <v>1</v>
      </c>
      <c r="X293" t="s">
        <v>36371</v>
      </c>
      <c r="Y293">
        <v>9</v>
      </c>
      <c r="Z293">
        <v>191104</v>
      </c>
      <c r="AA293">
        <v>121</v>
      </c>
      <c r="AB293" t="s">
        <v>1558</v>
      </c>
      <c r="AC293">
        <v>1012</v>
      </c>
      <c r="AD293" t="s">
        <v>1377</v>
      </c>
      <c r="AE293">
        <v>1</v>
      </c>
      <c r="AF293" t="s">
        <v>34807</v>
      </c>
      <c r="AG293">
        <v>21</v>
      </c>
      <c r="AH293" t="s">
        <v>40047</v>
      </c>
      <c r="AI293">
        <v>147</v>
      </c>
      <c r="AJ293" t="s">
        <v>2709</v>
      </c>
      <c r="AO293" t="s">
        <v>3374</v>
      </c>
      <c r="AP293" t="s">
        <v>3375</v>
      </c>
      <c r="AQ293">
        <v>0</v>
      </c>
      <c r="AR293" t="s">
        <v>1550</v>
      </c>
      <c r="AS293" t="s">
        <v>3376</v>
      </c>
      <c r="AV293">
        <v>55.684574679999997</v>
      </c>
      <c r="AW293">
        <v>12.51834888</v>
      </c>
      <c r="AX293" t="s">
        <v>1551</v>
      </c>
      <c r="AY293">
        <v>1084</v>
      </c>
      <c r="AZ293" t="s">
        <v>1387</v>
      </c>
    </row>
    <row r="294" spans="1:52" x14ac:dyDescent="0.25">
      <c r="A294">
        <v>147012</v>
      </c>
      <c r="B294" t="s">
        <v>40091</v>
      </c>
      <c r="C294">
        <v>2000</v>
      </c>
      <c r="D294" t="s">
        <v>1397</v>
      </c>
      <c r="E294" t="s">
        <v>40092</v>
      </c>
      <c r="F294">
        <v>11259979</v>
      </c>
      <c r="G294">
        <v>1003258022</v>
      </c>
      <c r="H294" t="s">
        <v>3377</v>
      </c>
      <c r="I294" t="s">
        <v>3378</v>
      </c>
      <c r="J294" t="s">
        <v>3379</v>
      </c>
      <c r="K294" s="38" t="s">
        <v>3380</v>
      </c>
      <c r="L294">
        <v>23</v>
      </c>
      <c r="P294" s="5">
        <v>45674</v>
      </c>
      <c r="Q294" t="s">
        <v>1678</v>
      </c>
      <c r="R294">
        <v>147</v>
      </c>
      <c r="S294" t="s">
        <v>2709</v>
      </c>
      <c r="U294">
        <v>2</v>
      </c>
      <c r="V294" t="s">
        <v>1546</v>
      </c>
      <c r="W294">
        <v>1</v>
      </c>
      <c r="X294" t="s">
        <v>36371</v>
      </c>
      <c r="Y294">
        <v>9</v>
      </c>
      <c r="Z294">
        <v>189201</v>
      </c>
      <c r="AA294">
        <v>121</v>
      </c>
      <c r="AB294" t="s">
        <v>1558</v>
      </c>
      <c r="AC294">
        <v>1012</v>
      </c>
      <c r="AD294" t="s">
        <v>1377</v>
      </c>
      <c r="AE294">
        <v>1</v>
      </c>
      <c r="AF294" t="s">
        <v>34807</v>
      </c>
      <c r="AG294">
        <v>25</v>
      </c>
      <c r="AH294" t="s">
        <v>41441</v>
      </c>
      <c r="AI294">
        <v>147</v>
      </c>
      <c r="AJ294" t="s">
        <v>2709</v>
      </c>
      <c r="AO294" t="s">
        <v>3381</v>
      </c>
      <c r="AP294" t="s">
        <v>3382</v>
      </c>
      <c r="AQ294">
        <v>0</v>
      </c>
      <c r="AR294" t="s">
        <v>1550</v>
      </c>
      <c r="AS294" t="s">
        <v>3383</v>
      </c>
      <c r="AV294">
        <v>55.682830369999998</v>
      </c>
      <c r="AW294">
        <v>12.53052948</v>
      </c>
      <c r="AX294" t="s">
        <v>1551</v>
      </c>
      <c r="AY294">
        <v>1084</v>
      </c>
      <c r="AZ294" t="s">
        <v>1387</v>
      </c>
    </row>
    <row r="295" spans="1:52" x14ac:dyDescent="0.25">
      <c r="A295">
        <v>147017</v>
      </c>
      <c r="B295" t="s">
        <v>3384</v>
      </c>
      <c r="C295">
        <v>1812</v>
      </c>
      <c r="D295" t="s">
        <v>2704</v>
      </c>
      <c r="E295" t="s">
        <v>3385</v>
      </c>
      <c r="F295">
        <v>62622415</v>
      </c>
      <c r="G295">
        <v>1002156790</v>
      </c>
      <c r="H295" t="s">
        <v>3386</v>
      </c>
      <c r="I295" t="s">
        <v>3387</v>
      </c>
      <c r="J295" t="s">
        <v>3388</v>
      </c>
      <c r="K295" s="38" t="s">
        <v>3389</v>
      </c>
      <c r="L295">
        <v>32</v>
      </c>
      <c r="P295" s="5">
        <v>43374</v>
      </c>
      <c r="Q295" t="s">
        <v>1557</v>
      </c>
      <c r="U295">
        <v>5</v>
      </c>
      <c r="V295" t="s">
        <v>1859</v>
      </c>
      <c r="W295">
        <v>1</v>
      </c>
      <c r="X295" t="s">
        <v>36371</v>
      </c>
      <c r="Y295">
        <v>9</v>
      </c>
      <c r="Z295">
        <v>183401</v>
      </c>
      <c r="AA295">
        <v>121</v>
      </c>
      <c r="AB295" t="s">
        <v>1558</v>
      </c>
      <c r="AC295">
        <v>1013</v>
      </c>
      <c r="AD295" t="s">
        <v>1379</v>
      </c>
      <c r="AE295">
        <v>1</v>
      </c>
      <c r="AF295" t="s">
        <v>34807</v>
      </c>
      <c r="AG295">
        <v>21</v>
      </c>
      <c r="AH295" t="s">
        <v>40047</v>
      </c>
      <c r="AI295">
        <v>147</v>
      </c>
      <c r="AJ295" t="s">
        <v>2709</v>
      </c>
      <c r="AO295" t="s">
        <v>3390</v>
      </c>
      <c r="AP295" t="s">
        <v>3391</v>
      </c>
      <c r="AQ295">
        <v>0</v>
      </c>
      <c r="AR295" t="s">
        <v>1550</v>
      </c>
      <c r="AS295" t="s">
        <v>3392</v>
      </c>
      <c r="AV295">
        <v>55.671221320000001</v>
      </c>
      <c r="AW295">
        <v>12.53691048</v>
      </c>
      <c r="AX295" t="s">
        <v>1551</v>
      </c>
      <c r="AY295">
        <v>1084</v>
      </c>
      <c r="AZ295" t="s">
        <v>1387</v>
      </c>
    </row>
    <row r="296" spans="1:52" x14ac:dyDescent="0.25">
      <c r="A296">
        <v>147018</v>
      </c>
      <c r="B296" t="s">
        <v>3393</v>
      </c>
      <c r="C296">
        <v>1902</v>
      </c>
      <c r="D296" t="s">
        <v>2704</v>
      </c>
      <c r="E296" t="s">
        <v>3394</v>
      </c>
      <c r="F296">
        <v>62670428</v>
      </c>
      <c r="G296">
        <v>1002157414</v>
      </c>
      <c r="H296" t="s">
        <v>3395</v>
      </c>
      <c r="I296" t="s">
        <v>3396</v>
      </c>
      <c r="J296" t="s">
        <v>42249</v>
      </c>
      <c r="K296" s="38" t="s">
        <v>3397</v>
      </c>
      <c r="L296" t="s">
        <v>3398</v>
      </c>
      <c r="P296" s="5">
        <v>44099</v>
      </c>
      <c r="Q296" t="s">
        <v>1557</v>
      </c>
      <c r="U296">
        <v>5</v>
      </c>
      <c r="V296" t="s">
        <v>1859</v>
      </c>
      <c r="W296">
        <v>1</v>
      </c>
      <c r="X296" t="s">
        <v>36371</v>
      </c>
      <c r="Y296">
        <v>10</v>
      </c>
      <c r="Z296">
        <v>188701</v>
      </c>
      <c r="AA296">
        <v>121</v>
      </c>
      <c r="AB296" t="s">
        <v>1558</v>
      </c>
      <c r="AC296">
        <v>1013</v>
      </c>
      <c r="AD296" t="s">
        <v>1379</v>
      </c>
      <c r="AE296">
        <v>1</v>
      </c>
      <c r="AF296" t="s">
        <v>34807</v>
      </c>
      <c r="AG296">
        <v>21</v>
      </c>
      <c r="AH296" t="s">
        <v>40047</v>
      </c>
      <c r="AI296">
        <v>147</v>
      </c>
      <c r="AJ296" t="s">
        <v>2709</v>
      </c>
      <c r="AO296" t="s">
        <v>3399</v>
      </c>
      <c r="AP296" t="s">
        <v>3400</v>
      </c>
      <c r="AQ296">
        <v>0</v>
      </c>
      <c r="AR296" t="s">
        <v>1550</v>
      </c>
      <c r="AS296" t="s">
        <v>42250</v>
      </c>
      <c r="AV296">
        <v>55.675827839999997</v>
      </c>
      <c r="AW296">
        <v>12.5471638</v>
      </c>
      <c r="AX296" t="s">
        <v>1551</v>
      </c>
      <c r="AY296">
        <v>1084</v>
      </c>
      <c r="AZ296" t="s">
        <v>1387</v>
      </c>
    </row>
    <row r="297" spans="1:52" x14ac:dyDescent="0.25">
      <c r="A297">
        <v>147019</v>
      </c>
      <c r="B297" t="s">
        <v>3401</v>
      </c>
      <c r="C297">
        <v>1958</v>
      </c>
      <c r="D297" t="s">
        <v>2704</v>
      </c>
      <c r="E297" t="s">
        <v>3402</v>
      </c>
      <c r="F297">
        <v>51910710</v>
      </c>
      <c r="G297">
        <v>1001977716</v>
      </c>
      <c r="H297" t="s">
        <v>3403</v>
      </c>
      <c r="I297" t="s">
        <v>3404</v>
      </c>
      <c r="J297" t="s">
        <v>3405</v>
      </c>
      <c r="K297" s="38" t="s">
        <v>3406</v>
      </c>
      <c r="L297">
        <v>39</v>
      </c>
      <c r="P297" s="5">
        <v>45240</v>
      </c>
      <c r="Q297" t="s">
        <v>1545</v>
      </c>
      <c r="U297">
        <v>5</v>
      </c>
      <c r="V297" t="s">
        <v>1859</v>
      </c>
      <c r="W297">
        <v>1</v>
      </c>
      <c r="X297" t="s">
        <v>36371</v>
      </c>
      <c r="Y297">
        <v>10</v>
      </c>
      <c r="Z297">
        <v>195409</v>
      </c>
      <c r="AA297">
        <v>121</v>
      </c>
      <c r="AB297" t="s">
        <v>1558</v>
      </c>
      <c r="AC297">
        <v>1013</v>
      </c>
      <c r="AD297" t="s">
        <v>1379</v>
      </c>
      <c r="AE297">
        <v>1</v>
      </c>
      <c r="AF297" t="s">
        <v>34807</v>
      </c>
      <c r="AG297">
        <v>21</v>
      </c>
      <c r="AH297" t="s">
        <v>40047</v>
      </c>
      <c r="AI297">
        <v>147</v>
      </c>
      <c r="AJ297" t="s">
        <v>2709</v>
      </c>
      <c r="AO297" t="s">
        <v>3407</v>
      </c>
      <c r="AP297" t="s">
        <v>3408</v>
      </c>
      <c r="AQ297">
        <v>0</v>
      </c>
      <c r="AR297" t="s">
        <v>1550</v>
      </c>
      <c r="AS297" t="s">
        <v>3409</v>
      </c>
      <c r="AV297">
        <v>55.684127709999999</v>
      </c>
      <c r="AW297">
        <v>12.54518126</v>
      </c>
      <c r="AX297" t="s">
        <v>1551</v>
      </c>
      <c r="AY297">
        <v>1084</v>
      </c>
      <c r="AZ297" t="s">
        <v>1387</v>
      </c>
    </row>
    <row r="298" spans="1:52" x14ac:dyDescent="0.25">
      <c r="A298">
        <v>147024</v>
      </c>
      <c r="B298" t="s">
        <v>3410</v>
      </c>
      <c r="C298">
        <v>2000</v>
      </c>
      <c r="D298" t="s">
        <v>1397</v>
      </c>
      <c r="E298" t="s">
        <v>40093</v>
      </c>
      <c r="F298">
        <v>29556369</v>
      </c>
      <c r="G298">
        <v>1003258320</v>
      </c>
      <c r="H298" t="s">
        <v>3411</v>
      </c>
      <c r="I298" t="s">
        <v>3412</v>
      </c>
      <c r="J298" t="s">
        <v>42251</v>
      </c>
      <c r="K298" s="38" t="s">
        <v>3413</v>
      </c>
      <c r="L298">
        <v>25</v>
      </c>
      <c r="P298" s="5">
        <v>43504</v>
      </c>
      <c r="Q298" t="s">
        <v>1557</v>
      </c>
      <c r="U298">
        <v>4</v>
      </c>
      <c r="V298" t="s">
        <v>2004</v>
      </c>
      <c r="W298">
        <v>1</v>
      </c>
      <c r="X298" t="s">
        <v>36371</v>
      </c>
      <c r="Z298">
        <v>191608</v>
      </c>
      <c r="AA298">
        <v>131</v>
      </c>
      <c r="AB298" t="s">
        <v>1988</v>
      </c>
      <c r="AC298">
        <v>1061</v>
      </c>
      <c r="AD298" t="s">
        <v>1988</v>
      </c>
      <c r="AE298">
        <v>1</v>
      </c>
      <c r="AF298" t="s">
        <v>34807</v>
      </c>
      <c r="AG298">
        <v>99</v>
      </c>
      <c r="AH298" t="s">
        <v>41429</v>
      </c>
      <c r="AI298">
        <v>147</v>
      </c>
      <c r="AJ298" t="s">
        <v>2709</v>
      </c>
      <c r="AO298" t="s">
        <v>3414</v>
      </c>
      <c r="AP298" t="s">
        <v>3415</v>
      </c>
      <c r="AQ298">
        <v>0</v>
      </c>
      <c r="AR298" t="s">
        <v>1550</v>
      </c>
      <c r="AS298" t="s">
        <v>36554</v>
      </c>
      <c r="AV298">
        <v>55.681596300000002</v>
      </c>
      <c r="AW298">
        <v>12.49612187</v>
      </c>
      <c r="AX298" t="s">
        <v>1551</v>
      </c>
      <c r="AY298">
        <v>1084</v>
      </c>
      <c r="AZ298" t="s">
        <v>1387</v>
      </c>
    </row>
    <row r="299" spans="1:52" x14ac:dyDescent="0.25">
      <c r="A299">
        <v>147025</v>
      </c>
      <c r="B299" t="s">
        <v>3416</v>
      </c>
      <c r="C299">
        <v>2000</v>
      </c>
      <c r="D299" t="s">
        <v>1397</v>
      </c>
      <c r="E299" t="s">
        <v>3417</v>
      </c>
      <c r="F299">
        <v>29575789</v>
      </c>
      <c r="G299">
        <v>1003257981</v>
      </c>
      <c r="H299" t="s">
        <v>3418</v>
      </c>
      <c r="I299" t="s">
        <v>3419</v>
      </c>
      <c r="J299" t="s">
        <v>3420</v>
      </c>
      <c r="K299" s="38" t="s">
        <v>3421</v>
      </c>
      <c r="L299">
        <v>2</v>
      </c>
      <c r="P299" s="5">
        <v>43790</v>
      </c>
      <c r="Q299" t="s">
        <v>1557</v>
      </c>
      <c r="U299">
        <v>4</v>
      </c>
      <c r="V299" t="s">
        <v>2004</v>
      </c>
      <c r="W299">
        <v>1</v>
      </c>
      <c r="X299" t="s">
        <v>36371</v>
      </c>
      <c r="Z299">
        <v>191908</v>
      </c>
      <c r="AA299">
        <v>131</v>
      </c>
      <c r="AB299" t="s">
        <v>1988</v>
      </c>
      <c r="AC299">
        <v>1061</v>
      </c>
      <c r="AD299" t="s">
        <v>1988</v>
      </c>
      <c r="AE299">
        <v>1</v>
      </c>
      <c r="AF299" t="s">
        <v>34807</v>
      </c>
      <c r="AG299">
        <v>99</v>
      </c>
      <c r="AH299" t="s">
        <v>41429</v>
      </c>
      <c r="AI299">
        <v>147</v>
      </c>
      <c r="AJ299" t="s">
        <v>2709</v>
      </c>
      <c r="AO299" t="s">
        <v>3422</v>
      </c>
      <c r="AP299" t="s">
        <v>3423</v>
      </c>
      <c r="AQ299">
        <v>0</v>
      </c>
      <c r="AR299" t="s">
        <v>1550</v>
      </c>
      <c r="AS299" t="s">
        <v>3424</v>
      </c>
      <c r="AV299">
        <v>55.680577059999997</v>
      </c>
      <c r="AW299">
        <v>12.531216649999999</v>
      </c>
      <c r="AX299" t="s">
        <v>1551</v>
      </c>
      <c r="AY299">
        <v>1084</v>
      </c>
      <c r="AZ299" t="s">
        <v>1387</v>
      </c>
    </row>
    <row r="300" spans="1:52" x14ac:dyDescent="0.25">
      <c r="A300">
        <v>147026</v>
      </c>
      <c r="B300" t="s">
        <v>3425</v>
      </c>
      <c r="C300">
        <v>2000</v>
      </c>
      <c r="D300" t="s">
        <v>1397</v>
      </c>
      <c r="E300" t="s">
        <v>3426</v>
      </c>
      <c r="F300">
        <v>11514812</v>
      </c>
      <c r="G300">
        <v>1003419165</v>
      </c>
      <c r="H300" t="s">
        <v>3427</v>
      </c>
      <c r="I300" t="s">
        <v>3428</v>
      </c>
      <c r="J300" t="s">
        <v>3429</v>
      </c>
      <c r="K300" s="38" t="s">
        <v>3430</v>
      </c>
      <c r="L300">
        <v>15</v>
      </c>
      <c r="P300" s="5">
        <v>44741</v>
      </c>
      <c r="Q300" t="s">
        <v>1557</v>
      </c>
      <c r="T300" s="5">
        <v>44043</v>
      </c>
      <c r="U300">
        <v>5</v>
      </c>
      <c r="V300" t="s">
        <v>1859</v>
      </c>
      <c r="W300">
        <v>1</v>
      </c>
      <c r="X300" t="s">
        <v>36371</v>
      </c>
      <c r="Z300">
        <v>191008</v>
      </c>
      <c r="AA300">
        <v>131</v>
      </c>
      <c r="AB300" t="s">
        <v>1988</v>
      </c>
      <c r="AC300">
        <v>1062</v>
      </c>
      <c r="AD300" t="s">
        <v>1989</v>
      </c>
      <c r="AE300">
        <v>3</v>
      </c>
      <c r="AF300" t="s">
        <v>1601</v>
      </c>
      <c r="AG300">
        <v>99</v>
      </c>
      <c r="AH300" t="s">
        <v>41429</v>
      </c>
      <c r="AI300">
        <v>147</v>
      </c>
      <c r="AJ300" t="s">
        <v>2709</v>
      </c>
      <c r="AO300" t="s">
        <v>3431</v>
      </c>
      <c r="AP300" t="s">
        <v>3432</v>
      </c>
      <c r="AQ300">
        <v>0</v>
      </c>
      <c r="AR300" t="s">
        <v>1550</v>
      </c>
      <c r="AS300" t="s">
        <v>3433</v>
      </c>
      <c r="AV300">
        <v>55.675039529999999</v>
      </c>
      <c r="AW300">
        <v>12.501830549999999</v>
      </c>
      <c r="AX300" t="s">
        <v>1551</v>
      </c>
      <c r="AY300">
        <v>1084</v>
      </c>
      <c r="AZ300" t="s">
        <v>1387</v>
      </c>
    </row>
    <row r="301" spans="1:52" x14ac:dyDescent="0.25">
      <c r="A301">
        <v>147029</v>
      </c>
      <c r="B301" t="s">
        <v>36555</v>
      </c>
      <c r="C301">
        <v>2000</v>
      </c>
      <c r="D301" t="s">
        <v>1397</v>
      </c>
      <c r="E301" t="s">
        <v>3434</v>
      </c>
      <c r="F301">
        <v>11260284</v>
      </c>
      <c r="G301">
        <v>1009239290</v>
      </c>
      <c r="H301" t="s">
        <v>3435</v>
      </c>
      <c r="I301" t="s">
        <v>3436</v>
      </c>
      <c r="J301" t="s">
        <v>3437</v>
      </c>
      <c r="K301" s="38" t="s">
        <v>3438</v>
      </c>
      <c r="L301">
        <v>4</v>
      </c>
      <c r="P301" s="5">
        <v>40639</v>
      </c>
      <c r="Q301" t="s">
        <v>1557</v>
      </c>
      <c r="R301">
        <v>147</v>
      </c>
      <c r="S301" t="s">
        <v>2709</v>
      </c>
      <c r="T301" s="5">
        <v>40543</v>
      </c>
      <c r="U301">
        <v>2</v>
      </c>
      <c r="V301" t="s">
        <v>1546</v>
      </c>
      <c r="W301">
        <v>1</v>
      </c>
      <c r="X301" t="s">
        <v>36371</v>
      </c>
      <c r="Z301">
        <v>198001</v>
      </c>
      <c r="AA301">
        <v>128</v>
      </c>
      <c r="AB301" t="s">
        <v>1383</v>
      </c>
      <c r="AC301">
        <v>1051</v>
      </c>
      <c r="AD301" t="s">
        <v>1383</v>
      </c>
      <c r="AE301">
        <v>3</v>
      </c>
      <c r="AF301" t="s">
        <v>1601</v>
      </c>
      <c r="AG301">
        <v>27</v>
      </c>
      <c r="AH301" t="s">
        <v>34825</v>
      </c>
      <c r="AI301">
        <v>147</v>
      </c>
      <c r="AJ301" t="s">
        <v>2709</v>
      </c>
      <c r="AO301" t="s">
        <v>3439</v>
      </c>
      <c r="AP301" t="s">
        <v>3440</v>
      </c>
      <c r="AQ301">
        <v>0</v>
      </c>
      <c r="AR301" t="s">
        <v>1550</v>
      </c>
      <c r="AS301" t="s">
        <v>3441</v>
      </c>
      <c r="AV301" s="6" t="s">
        <v>3442</v>
      </c>
      <c r="AW301" s="6" t="s">
        <v>3443</v>
      </c>
      <c r="AX301" t="s">
        <v>1551</v>
      </c>
      <c r="AY301">
        <v>1084</v>
      </c>
      <c r="AZ301" t="s">
        <v>1387</v>
      </c>
    </row>
    <row r="302" spans="1:52" x14ac:dyDescent="0.25">
      <c r="A302">
        <v>147030</v>
      </c>
      <c r="B302" t="s">
        <v>3444</v>
      </c>
      <c r="C302">
        <v>2000</v>
      </c>
      <c r="D302" t="s">
        <v>1397</v>
      </c>
      <c r="E302" t="s">
        <v>3445</v>
      </c>
      <c r="F302">
        <v>11259979</v>
      </c>
      <c r="G302">
        <v>1003257877</v>
      </c>
      <c r="I302" t="s">
        <v>3446</v>
      </c>
      <c r="J302" t="s">
        <v>34886</v>
      </c>
      <c r="K302" s="38" t="s">
        <v>3447</v>
      </c>
      <c r="L302">
        <v>32</v>
      </c>
      <c r="P302" s="5">
        <v>40781</v>
      </c>
      <c r="Q302" t="s">
        <v>1557</v>
      </c>
      <c r="R302">
        <v>147</v>
      </c>
      <c r="S302" t="s">
        <v>2709</v>
      </c>
      <c r="T302" s="5">
        <v>40756</v>
      </c>
      <c r="U302">
        <v>2</v>
      </c>
      <c r="V302" t="s">
        <v>1546</v>
      </c>
      <c r="W302">
        <v>1</v>
      </c>
      <c r="X302" t="s">
        <v>36371</v>
      </c>
      <c r="Y302">
        <v>10</v>
      </c>
      <c r="Z302">
        <v>198001</v>
      </c>
      <c r="AA302">
        <v>126</v>
      </c>
      <c r="AB302" t="s">
        <v>1382</v>
      </c>
      <c r="AC302">
        <v>1015</v>
      </c>
      <c r="AD302" t="s">
        <v>1382</v>
      </c>
      <c r="AE302">
        <v>3</v>
      </c>
      <c r="AF302" t="s">
        <v>1601</v>
      </c>
      <c r="AG302">
        <v>27</v>
      </c>
      <c r="AH302" t="s">
        <v>34825</v>
      </c>
      <c r="AI302">
        <v>147</v>
      </c>
      <c r="AJ302" t="s">
        <v>2709</v>
      </c>
      <c r="AK302">
        <v>2</v>
      </c>
      <c r="AL302" t="s">
        <v>1618</v>
      </c>
      <c r="AM302">
        <v>280188</v>
      </c>
      <c r="AO302" t="s">
        <v>3448</v>
      </c>
      <c r="AP302" t="s">
        <v>3449</v>
      </c>
      <c r="AQ302">
        <v>0</v>
      </c>
      <c r="AR302" t="s">
        <v>1550</v>
      </c>
      <c r="AS302" t="s">
        <v>34887</v>
      </c>
      <c r="AV302" s="6" t="s">
        <v>3450</v>
      </c>
      <c r="AW302" s="6" t="s">
        <v>3451</v>
      </c>
      <c r="AX302" t="s">
        <v>1551</v>
      </c>
      <c r="AY302">
        <v>1084</v>
      </c>
      <c r="AZ302" t="s">
        <v>1387</v>
      </c>
    </row>
    <row r="303" spans="1:52" x14ac:dyDescent="0.25">
      <c r="A303">
        <v>147031</v>
      </c>
      <c r="B303" t="s">
        <v>3452</v>
      </c>
      <c r="C303">
        <v>2000</v>
      </c>
      <c r="D303" t="s">
        <v>1397</v>
      </c>
      <c r="E303" t="s">
        <v>3453</v>
      </c>
      <c r="F303">
        <v>65304716</v>
      </c>
      <c r="G303">
        <v>1002205969</v>
      </c>
      <c r="H303" t="s">
        <v>3454</v>
      </c>
      <c r="I303" t="s">
        <v>3455</v>
      </c>
      <c r="J303" t="s">
        <v>3456</v>
      </c>
      <c r="K303" s="38" t="s">
        <v>3438</v>
      </c>
      <c r="L303">
        <v>3</v>
      </c>
      <c r="P303" s="5">
        <v>44207</v>
      </c>
      <c r="Q303" t="s">
        <v>1557</v>
      </c>
      <c r="U303">
        <v>5</v>
      </c>
      <c r="V303" t="s">
        <v>1859</v>
      </c>
      <c r="W303">
        <v>1</v>
      </c>
      <c r="X303" t="s">
        <v>36371</v>
      </c>
      <c r="Y303">
        <v>7</v>
      </c>
      <c r="Z303">
        <v>198108</v>
      </c>
      <c r="AA303">
        <v>121</v>
      </c>
      <c r="AB303" t="s">
        <v>1558</v>
      </c>
      <c r="AC303">
        <v>1013</v>
      </c>
      <c r="AD303" t="s">
        <v>1379</v>
      </c>
      <c r="AE303">
        <v>1</v>
      </c>
      <c r="AF303" t="s">
        <v>34807</v>
      </c>
      <c r="AG303">
        <v>21</v>
      </c>
      <c r="AH303" t="s">
        <v>40047</v>
      </c>
      <c r="AI303">
        <v>147</v>
      </c>
      <c r="AJ303" t="s">
        <v>2709</v>
      </c>
      <c r="AO303" t="s">
        <v>3457</v>
      </c>
      <c r="AP303" t="s">
        <v>3458</v>
      </c>
      <c r="AQ303">
        <v>0</v>
      </c>
      <c r="AR303" t="s">
        <v>1550</v>
      </c>
      <c r="AS303" t="s">
        <v>3441</v>
      </c>
      <c r="AV303">
        <v>55.677627139999998</v>
      </c>
      <c r="AW303">
        <v>12.519852849999999</v>
      </c>
      <c r="AX303" t="s">
        <v>1551</v>
      </c>
      <c r="AY303">
        <v>1084</v>
      </c>
      <c r="AZ303" t="s">
        <v>1387</v>
      </c>
    </row>
    <row r="304" spans="1:52" x14ac:dyDescent="0.25">
      <c r="A304">
        <v>147033</v>
      </c>
      <c r="B304" t="s">
        <v>3459</v>
      </c>
      <c r="C304">
        <v>1961</v>
      </c>
      <c r="D304" t="s">
        <v>2704</v>
      </c>
      <c r="E304" t="s">
        <v>3460</v>
      </c>
      <c r="F304">
        <v>68324017</v>
      </c>
      <c r="G304">
        <v>1002270465</v>
      </c>
      <c r="H304" t="s">
        <v>3461</v>
      </c>
      <c r="I304" t="s">
        <v>3462</v>
      </c>
      <c r="J304" t="s">
        <v>3463</v>
      </c>
      <c r="K304" s="38" t="s">
        <v>3464</v>
      </c>
      <c r="L304" t="s">
        <v>3398</v>
      </c>
      <c r="P304" s="5">
        <v>45748</v>
      </c>
      <c r="Q304" t="s">
        <v>1882</v>
      </c>
      <c r="U304">
        <v>5</v>
      </c>
      <c r="V304" t="s">
        <v>1859</v>
      </c>
      <c r="W304">
        <v>1</v>
      </c>
      <c r="X304" t="s">
        <v>36371</v>
      </c>
      <c r="Y304">
        <v>9</v>
      </c>
      <c r="Z304">
        <v>197608</v>
      </c>
      <c r="AA304">
        <v>121</v>
      </c>
      <c r="AB304" t="s">
        <v>1558</v>
      </c>
      <c r="AC304">
        <v>1013</v>
      </c>
      <c r="AD304" t="s">
        <v>1379</v>
      </c>
      <c r="AE304">
        <v>1</v>
      </c>
      <c r="AF304" t="s">
        <v>34807</v>
      </c>
      <c r="AG304">
        <v>21</v>
      </c>
      <c r="AH304" t="s">
        <v>40047</v>
      </c>
      <c r="AI304">
        <v>147</v>
      </c>
      <c r="AJ304" t="s">
        <v>2709</v>
      </c>
      <c r="AO304" t="s">
        <v>3465</v>
      </c>
      <c r="AP304" t="s">
        <v>3466</v>
      </c>
      <c r="AQ304">
        <v>0</v>
      </c>
      <c r="AR304" t="s">
        <v>1550</v>
      </c>
      <c r="AS304" t="s">
        <v>3467</v>
      </c>
      <c r="AV304">
        <v>55.681236830000003</v>
      </c>
      <c r="AW304">
        <v>12.54675524</v>
      </c>
      <c r="AX304" t="s">
        <v>1551</v>
      </c>
      <c r="AY304">
        <v>1084</v>
      </c>
      <c r="AZ304" t="s">
        <v>1387</v>
      </c>
    </row>
    <row r="305" spans="1:52" x14ac:dyDescent="0.25">
      <c r="A305">
        <v>147034</v>
      </c>
      <c r="B305" t="s">
        <v>3425</v>
      </c>
      <c r="C305">
        <v>2000</v>
      </c>
      <c r="D305" t="s">
        <v>1397</v>
      </c>
      <c r="E305" t="s">
        <v>3426</v>
      </c>
      <c r="F305">
        <v>11514812</v>
      </c>
      <c r="G305">
        <v>1003419165</v>
      </c>
      <c r="H305" t="s">
        <v>3427</v>
      </c>
      <c r="I305" t="s">
        <v>3428</v>
      </c>
      <c r="J305" t="s">
        <v>3468</v>
      </c>
      <c r="K305" s="38" t="s">
        <v>3430</v>
      </c>
      <c r="L305">
        <v>15</v>
      </c>
      <c r="P305" s="5">
        <v>44685</v>
      </c>
      <c r="Q305" t="s">
        <v>1557</v>
      </c>
      <c r="U305">
        <v>5</v>
      </c>
      <c r="V305" t="s">
        <v>1859</v>
      </c>
      <c r="W305">
        <v>1</v>
      </c>
      <c r="X305" t="s">
        <v>36371</v>
      </c>
      <c r="Y305">
        <v>10</v>
      </c>
      <c r="Z305">
        <v>191008</v>
      </c>
      <c r="AA305">
        <v>121</v>
      </c>
      <c r="AB305" t="s">
        <v>1558</v>
      </c>
      <c r="AC305">
        <v>1013</v>
      </c>
      <c r="AD305" t="s">
        <v>1379</v>
      </c>
      <c r="AE305">
        <v>1</v>
      </c>
      <c r="AF305" t="s">
        <v>34807</v>
      </c>
      <c r="AG305">
        <v>21</v>
      </c>
      <c r="AH305" t="s">
        <v>40047</v>
      </c>
      <c r="AI305">
        <v>147</v>
      </c>
      <c r="AJ305" t="s">
        <v>2709</v>
      </c>
      <c r="AO305" t="s">
        <v>3469</v>
      </c>
      <c r="AP305" t="s">
        <v>3432</v>
      </c>
      <c r="AQ305">
        <v>0</v>
      </c>
      <c r="AR305" t="s">
        <v>1550</v>
      </c>
      <c r="AS305" t="s">
        <v>3433</v>
      </c>
      <c r="AV305">
        <v>55.675039529999999</v>
      </c>
      <c r="AW305">
        <v>12.501830549999999</v>
      </c>
      <c r="AX305" t="s">
        <v>1551</v>
      </c>
      <c r="AY305">
        <v>1084</v>
      </c>
      <c r="AZ305" t="s">
        <v>1387</v>
      </c>
    </row>
    <row r="306" spans="1:52" x14ac:dyDescent="0.25">
      <c r="A306">
        <v>147037</v>
      </c>
      <c r="B306" t="s">
        <v>3470</v>
      </c>
      <c r="C306">
        <v>2000</v>
      </c>
      <c r="D306" t="s">
        <v>1397</v>
      </c>
      <c r="E306" t="s">
        <v>3471</v>
      </c>
      <c r="F306">
        <v>29542805</v>
      </c>
      <c r="G306">
        <v>1003258307</v>
      </c>
      <c r="H306" t="s">
        <v>3472</v>
      </c>
      <c r="I306" t="s">
        <v>3473</v>
      </c>
      <c r="J306" t="s">
        <v>42252</v>
      </c>
      <c r="K306" s="38" t="s">
        <v>3413</v>
      </c>
      <c r="L306">
        <v>2</v>
      </c>
      <c r="P306" s="5">
        <v>45210</v>
      </c>
      <c r="Q306" t="s">
        <v>1819</v>
      </c>
      <c r="U306">
        <v>4</v>
      </c>
      <c r="V306" t="s">
        <v>2004</v>
      </c>
      <c r="W306">
        <v>1</v>
      </c>
      <c r="X306" t="s">
        <v>36371</v>
      </c>
      <c r="Z306">
        <v>196708</v>
      </c>
      <c r="AA306">
        <v>131</v>
      </c>
      <c r="AB306" t="s">
        <v>1988</v>
      </c>
      <c r="AC306">
        <v>1061</v>
      </c>
      <c r="AD306" t="s">
        <v>1988</v>
      </c>
      <c r="AE306">
        <v>1</v>
      </c>
      <c r="AF306" t="s">
        <v>34807</v>
      </c>
      <c r="AG306">
        <v>33</v>
      </c>
      <c r="AH306" t="s">
        <v>3474</v>
      </c>
      <c r="AI306">
        <v>147</v>
      </c>
      <c r="AJ306" t="s">
        <v>2709</v>
      </c>
      <c r="AO306" t="s">
        <v>3475</v>
      </c>
      <c r="AP306" t="s">
        <v>3476</v>
      </c>
      <c r="AQ306">
        <v>0</v>
      </c>
      <c r="AR306" t="s">
        <v>1550</v>
      </c>
      <c r="AS306" t="s">
        <v>36554</v>
      </c>
      <c r="AV306">
        <v>55.679891640000001</v>
      </c>
      <c r="AW306">
        <v>12.49875276</v>
      </c>
      <c r="AX306" t="s">
        <v>1551</v>
      </c>
      <c r="AY306">
        <v>1084</v>
      </c>
      <c r="AZ306" t="s">
        <v>1387</v>
      </c>
    </row>
    <row r="307" spans="1:52" x14ac:dyDescent="0.25">
      <c r="A307">
        <v>147040</v>
      </c>
      <c r="B307" t="s">
        <v>3477</v>
      </c>
      <c r="C307">
        <v>2000</v>
      </c>
      <c r="D307" t="s">
        <v>1397</v>
      </c>
      <c r="E307" t="s">
        <v>3478</v>
      </c>
      <c r="F307">
        <v>11259979</v>
      </c>
      <c r="G307">
        <v>1003258216</v>
      </c>
      <c r="H307" t="s">
        <v>3479</v>
      </c>
      <c r="I307" t="s">
        <v>3480</v>
      </c>
      <c r="J307" t="s">
        <v>34888</v>
      </c>
      <c r="K307" s="38" t="s">
        <v>3447</v>
      </c>
      <c r="L307">
        <v>30</v>
      </c>
      <c r="P307" s="5">
        <v>40827</v>
      </c>
      <c r="Q307" t="s">
        <v>1557</v>
      </c>
      <c r="R307">
        <v>147</v>
      </c>
      <c r="S307" t="s">
        <v>2709</v>
      </c>
      <c r="T307" s="5">
        <v>40817</v>
      </c>
      <c r="U307">
        <v>2</v>
      </c>
      <c r="V307" t="s">
        <v>1546</v>
      </c>
      <c r="W307">
        <v>1</v>
      </c>
      <c r="X307" t="s">
        <v>36371</v>
      </c>
      <c r="Y307">
        <v>9</v>
      </c>
      <c r="Z307">
        <v>198708</v>
      </c>
      <c r="AA307">
        <v>126</v>
      </c>
      <c r="AB307" t="s">
        <v>1382</v>
      </c>
      <c r="AC307">
        <v>1015</v>
      </c>
      <c r="AD307" t="s">
        <v>1382</v>
      </c>
      <c r="AE307">
        <v>3</v>
      </c>
      <c r="AF307" t="s">
        <v>1601</v>
      </c>
      <c r="AG307">
        <v>23</v>
      </c>
      <c r="AH307" t="s">
        <v>2938</v>
      </c>
      <c r="AI307">
        <v>147</v>
      </c>
      <c r="AJ307" t="s">
        <v>2709</v>
      </c>
      <c r="AK307">
        <v>2</v>
      </c>
      <c r="AL307" t="s">
        <v>1618</v>
      </c>
      <c r="AM307">
        <v>280188</v>
      </c>
      <c r="AO307" t="s">
        <v>3481</v>
      </c>
      <c r="AP307" t="s">
        <v>3482</v>
      </c>
      <c r="AQ307">
        <v>0</v>
      </c>
      <c r="AR307" t="s">
        <v>1550</v>
      </c>
      <c r="AS307" t="s">
        <v>34887</v>
      </c>
      <c r="AV307" s="6" t="s">
        <v>3483</v>
      </c>
      <c r="AW307" s="6" t="s">
        <v>3484</v>
      </c>
      <c r="AX307" t="s">
        <v>1551</v>
      </c>
      <c r="AY307">
        <v>1084</v>
      </c>
      <c r="AZ307" t="s">
        <v>1387</v>
      </c>
    </row>
    <row r="308" spans="1:52" x14ac:dyDescent="0.25">
      <c r="A308">
        <v>147043</v>
      </c>
      <c r="B308" t="s">
        <v>3485</v>
      </c>
      <c r="C308">
        <v>1958</v>
      </c>
      <c r="D308" t="s">
        <v>2704</v>
      </c>
      <c r="E308" t="s">
        <v>3402</v>
      </c>
      <c r="F308">
        <v>51910710</v>
      </c>
      <c r="G308">
        <v>1001977716</v>
      </c>
      <c r="H308" t="s">
        <v>3403</v>
      </c>
      <c r="I308" t="s">
        <v>3486</v>
      </c>
      <c r="J308" t="s">
        <v>3405</v>
      </c>
      <c r="K308" s="38" t="s">
        <v>3406</v>
      </c>
      <c r="L308">
        <v>39</v>
      </c>
      <c r="P308" s="5">
        <v>45240</v>
      </c>
      <c r="Q308" t="s">
        <v>1545</v>
      </c>
      <c r="U308">
        <v>5</v>
      </c>
      <c r="V308" t="s">
        <v>1859</v>
      </c>
      <c r="W308">
        <v>1</v>
      </c>
      <c r="X308" t="s">
        <v>36371</v>
      </c>
      <c r="Z308">
        <v>195409</v>
      </c>
      <c r="AA308">
        <v>131</v>
      </c>
      <c r="AB308" t="s">
        <v>1988</v>
      </c>
      <c r="AC308">
        <v>1062</v>
      </c>
      <c r="AD308" t="s">
        <v>1989</v>
      </c>
      <c r="AE308">
        <v>1</v>
      </c>
      <c r="AF308" t="s">
        <v>34807</v>
      </c>
      <c r="AG308">
        <v>99</v>
      </c>
      <c r="AH308" t="s">
        <v>41429</v>
      </c>
      <c r="AI308">
        <v>147</v>
      </c>
      <c r="AJ308" t="s">
        <v>2709</v>
      </c>
      <c r="AO308" t="s">
        <v>3407</v>
      </c>
      <c r="AP308" t="s">
        <v>3487</v>
      </c>
      <c r="AQ308">
        <v>0</v>
      </c>
      <c r="AR308" t="s">
        <v>1550</v>
      </c>
      <c r="AS308" t="s">
        <v>3409</v>
      </c>
      <c r="AV308">
        <v>55.684127709999999</v>
      </c>
      <c r="AW308">
        <v>12.54518126</v>
      </c>
      <c r="AX308" t="s">
        <v>1551</v>
      </c>
      <c r="AY308">
        <v>1084</v>
      </c>
      <c r="AZ308" t="s">
        <v>1387</v>
      </c>
    </row>
    <row r="309" spans="1:52" x14ac:dyDescent="0.25">
      <c r="A309">
        <v>147044</v>
      </c>
      <c r="B309" t="s">
        <v>3488</v>
      </c>
      <c r="C309">
        <v>1855</v>
      </c>
      <c r="D309" t="s">
        <v>2704</v>
      </c>
      <c r="E309" t="s">
        <v>34889</v>
      </c>
      <c r="F309">
        <v>11259979</v>
      </c>
      <c r="G309">
        <v>1003257798</v>
      </c>
      <c r="H309" t="s">
        <v>3489</v>
      </c>
      <c r="I309" t="s">
        <v>3490</v>
      </c>
      <c r="J309" t="s">
        <v>34890</v>
      </c>
      <c r="K309" s="38" t="s">
        <v>3491</v>
      </c>
      <c r="L309">
        <v>3</v>
      </c>
      <c r="P309" s="5">
        <v>43593</v>
      </c>
      <c r="Q309" t="s">
        <v>1557</v>
      </c>
      <c r="R309">
        <v>147</v>
      </c>
      <c r="S309" t="s">
        <v>2709</v>
      </c>
      <c r="U309">
        <v>2</v>
      </c>
      <c r="V309" t="s">
        <v>1546</v>
      </c>
      <c r="W309">
        <v>1</v>
      </c>
      <c r="X309" t="s">
        <v>36371</v>
      </c>
      <c r="Y309">
        <v>9</v>
      </c>
      <c r="Z309">
        <v>199208</v>
      </c>
      <c r="AA309">
        <v>121</v>
      </c>
      <c r="AB309" t="s">
        <v>1558</v>
      </c>
      <c r="AC309">
        <v>1012</v>
      </c>
      <c r="AD309" t="s">
        <v>1377</v>
      </c>
      <c r="AE309">
        <v>1</v>
      </c>
      <c r="AF309" t="s">
        <v>34807</v>
      </c>
      <c r="AG309">
        <v>21</v>
      </c>
      <c r="AH309" t="s">
        <v>40047</v>
      </c>
      <c r="AI309">
        <v>147</v>
      </c>
      <c r="AJ309" t="s">
        <v>2709</v>
      </c>
      <c r="AO309" t="s">
        <v>3492</v>
      </c>
      <c r="AP309" t="s">
        <v>3493</v>
      </c>
      <c r="AQ309">
        <v>0</v>
      </c>
      <c r="AR309" t="s">
        <v>1550</v>
      </c>
      <c r="AS309" t="s">
        <v>34891</v>
      </c>
      <c r="AV309">
        <v>55.675880759999998</v>
      </c>
      <c r="AW309">
        <v>12.53756656</v>
      </c>
      <c r="AX309" t="s">
        <v>1551</v>
      </c>
      <c r="AY309">
        <v>1084</v>
      </c>
      <c r="AZ309" t="s">
        <v>1387</v>
      </c>
    </row>
    <row r="310" spans="1:52" x14ac:dyDescent="0.25">
      <c r="A310">
        <v>147049</v>
      </c>
      <c r="B310" t="s">
        <v>3494</v>
      </c>
      <c r="C310">
        <v>2000</v>
      </c>
      <c r="D310" t="s">
        <v>1397</v>
      </c>
      <c r="E310" t="s">
        <v>3495</v>
      </c>
      <c r="F310">
        <v>64985817</v>
      </c>
      <c r="G310">
        <v>1003145549</v>
      </c>
      <c r="H310" t="s">
        <v>3496</v>
      </c>
      <c r="I310" t="s">
        <v>3497</v>
      </c>
      <c r="J310" t="s">
        <v>3498</v>
      </c>
      <c r="K310" s="38" t="s">
        <v>3499</v>
      </c>
      <c r="L310">
        <v>16</v>
      </c>
      <c r="P310" s="5">
        <v>42033</v>
      </c>
      <c r="Q310" t="s">
        <v>1557</v>
      </c>
      <c r="R310">
        <v>147</v>
      </c>
      <c r="S310" t="s">
        <v>2709</v>
      </c>
      <c r="T310" s="5">
        <v>41852</v>
      </c>
      <c r="U310">
        <v>6</v>
      </c>
      <c r="V310" t="s">
        <v>2318</v>
      </c>
      <c r="W310">
        <v>1</v>
      </c>
      <c r="X310" t="s">
        <v>36371</v>
      </c>
      <c r="Y310">
        <v>10</v>
      </c>
      <c r="Z310">
        <v>199801</v>
      </c>
      <c r="AA310">
        <v>129</v>
      </c>
      <c r="AB310" t="s">
        <v>1373</v>
      </c>
      <c r="AC310">
        <v>1016</v>
      </c>
      <c r="AD310" t="s">
        <v>1373</v>
      </c>
      <c r="AE310">
        <v>3</v>
      </c>
      <c r="AF310" t="s">
        <v>1601</v>
      </c>
      <c r="AG310">
        <v>29</v>
      </c>
      <c r="AH310" t="s">
        <v>3064</v>
      </c>
      <c r="AI310">
        <v>147</v>
      </c>
      <c r="AJ310" t="s">
        <v>2709</v>
      </c>
      <c r="AO310" t="s">
        <v>3500</v>
      </c>
      <c r="AP310" t="s">
        <v>3501</v>
      </c>
      <c r="AQ310">
        <v>0</v>
      </c>
      <c r="AR310" t="s">
        <v>1550</v>
      </c>
      <c r="AS310" t="s">
        <v>36556</v>
      </c>
      <c r="AV310" s="6" t="s">
        <v>3502</v>
      </c>
      <c r="AW310" s="6" t="s">
        <v>3503</v>
      </c>
      <c r="AX310" t="s">
        <v>1551</v>
      </c>
      <c r="AY310">
        <v>1084</v>
      </c>
      <c r="AZ310" t="s">
        <v>1387</v>
      </c>
    </row>
    <row r="311" spans="1:52" x14ac:dyDescent="0.25">
      <c r="A311">
        <v>147051</v>
      </c>
      <c r="B311" t="s">
        <v>3504</v>
      </c>
      <c r="C311">
        <v>2000</v>
      </c>
      <c r="D311" t="s">
        <v>1397</v>
      </c>
      <c r="E311" t="s">
        <v>3505</v>
      </c>
      <c r="F311">
        <v>11259979</v>
      </c>
      <c r="G311">
        <v>1008967535</v>
      </c>
      <c r="H311" t="s">
        <v>3506</v>
      </c>
      <c r="I311" t="s">
        <v>3507</v>
      </c>
      <c r="J311" t="s">
        <v>42253</v>
      </c>
      <c r="K311" s="38" t="s">
        <v>3413</v>
      </c>
      <c r="L311">
        <v>4</v>
      </c>
      <c r="P311" s="5">
        <v>43777</v>
      </c>
      <c r="Q311" t="s">
        <v>1557</v>
      </c>
      <c r="R311">
        <v>147</v>
      </c>
      <c r="S311" t="s">
        <v>2709</v>
      </c>
      <c r="U311">
        <v>2</v>
      </c>
      <c r="V311" t="s">
        <v>1546</v>
      </c>
      <c r="W311">
        <v>1</v>
      </c>
      <c r="X311" t="s">
        <v>36371</v>
      </c>
      <c r="Y311">
        <v>10</v>
      </c>
      <c r="Z311">
        <v>200108</v>
      </c>
      <c r="AA311">
        <v>121</v>
      </c>
      <c r="AB311" t="s">
        <v>1558</v>
      </c>
      <c r="AC311">
        <v>1012</v>
      </c>
      <c r="AD311" t="s">
        <v>1377</v>
      </c>
      <c r="AE311">
        <v>1</v>
      </c>
      <c r="AF311" t="s">
        <v>34807</v>
      </c>
      <c r="AG311">
        <v>21</v>
      </c>
      <c r="AH311" t="s">
        <v>40047</v>
      </c>
      <c r="AI311">
        <v>147</v>
      </c>
      <c r="AJ311" t="s">
        <v>2709</v>
      </c>
      <c r="AO311" t="s">
        <v>3508</v>
      </c>
      <c r="AP311" t="s">
        <v>3509</v>
      </c>
      <c r="AQ311">
        <v>0</v>
      </c>
      <c r="AR311" t="s">
        <v>1550</v>
      </c>
      <c r="AS311" t="s">
        <v>36554</v>
      </c>
      <c r="AV311">
        <v>55.680113749999997</v>
      </c>
      <c r="AW311">
        <v>12.49809325</v>
      </c>
      <c r="AX311" t="s">
        <v>1551</v>
      </c>
      <c r="AY311">
        <v>1084</v>
      </c>
      <c r="AZ311" t="s">
        <v>1387</v>
      </c>
    </row>
    <row r="312" spans="1:52" x14ac:dyDescent="0.25">
      <c r="A312">
        <v>147052</v>
      </c>
      <c r="B312" t="s">
        <v>36557</v>
      </c>
      <c r="C312">
        <v>1911</v>
      </c>
      <c r="D312" t="s">
        <v>2704</v>
      </c>
      <c r="E312" t="s">
        <v>36558</v>
      </c>
      <c r="F312">
        <v>11259979</v>
      </c>
      <c r="G312">
        <v>1011096669</v>
      </c>
      <c r="I312" t="s">
        <v>3510</v>
      </c>
      <c r="J312" t="s">
        <v>3511</v>
      </c>
      <c r="K312" s="38" t="s">
        <v>3512</v>
      </c>
      <c r="L312">
        <v>10</v>
      </c>
      <c r="P312" s="5">
        <v>44585</v>
      </c>
      <c r="Q312" t="s">
        <v>1557</v>
      </c>
      <c r="R312">
        <v>147</v>
      </c>
      <c r="S312" t="s">
        <v>2709</v>
      </c>
      <c r="U312">
        <v>2</v>
      </c>
      <c r="V312" t="s">
        <v>1546</v>
      </c>
      <c r="W312">
        <v>1</v>
      </c>
      <c r="X312" t="s">
        <v>36371</v>
      </c>
      <c r="Y312">
        <v>9</v>
      </c>
      <c r="Z312">
        <v>200408</v>
      </c>
      <c r="AA312">
        <v>121</v>
      </c>
      <c r="AB312" t="s">
        <v>1558</v>
      </c>
      <c r="AC312">
        <v>1012</v>
      </c>
      <c r="AD312" t="s">
        <v>1377</v>
      </c>
      <c r="AE312">
        <v>1</v>
      </c>
      <c r="AF312" t="s">
        <v>34807</v>
      </c>
      <c r="AG312">
        <v>21</v>
      </c>
      <c r="AH312" t="s">
        <v>40047</v>
      </c>
      <c r="AI312">
        <v>147</v>
      </c>
      <c r="AJ312" t="s">
        <v>2709</v>
      </c>
      <c r="AO312" t="s">
        <v>3513</v>
      </c>
      <c r="AP312" t="s">
        <v>3514</v>
      </c>
      <c r="AQ312">
        <v>0</v>
      </c>
      <c r="AR312" t="s">
        <v>1550</v>
      </c>
      <c r="AS312" t="s">
        <v>3515</v>
      </c>
      <c r="AV312">
        <v>55.677820789999998</v>
      </c>
      <c r="AW312">
        <v>12.552883530000001</v>
      </c>
      <c r="AX312" t="s">
        <v>1551</v>
      </c>
      <c r="AY312">
        <v>1084</v>
      </c>
      <c r="AZ312" t="s">
        <v>1387</v>
      </c>
    </row>
    <row r="313" spans="1:52" x14ac:dyDescent="0.25">
      <c r="A313">
        <v>147053</v>
      </c>
      <c r="B313" t="s">
        <v>3516</v>
      </c>
      <c r="C313">
        <v>2000</v>
      </c>
      <c r="D313" t="s">
        <v>1397</v>
      </c>
      <c r="E313" t="s">
        <v>3517</v>
      </c>
      <c r="F313">
        <v>72609018</v>
      </c>
      <c r="G313">
        <v>1002377807</v>
      </c>
      <c r="I313" t="s">
        <v>3518</v>
      </c>
      <c r="J313" t="s">
        <v>3519</v>
      </c>
      <c r="K313" s="38" t="s">
        <v>3520</v>
      </c>
      <c r="L313">
        <v>46</v>
      </c>
      <c r="P313" s="5">
        <v>45393</v>
      </c>
      <c r="Q313" t="s">
        <v>2937</v>
      </c>
      <c r="R313">
        <v>147</v>
      </c>
      <c r="S313" t="s">
        <v>2709</v>
      </c>
      <c r="U313">
        <v>6</v>
      </c>
      <c r="V313" t="s">
        <v>2318</v>
      </c>
      <c r="W313">
        <v>1</v>
      </c>
      <c r="X313" t="s">
        <v>36371</v>
      </c>
      <c r="Y313">
        <v>9</v>
      </c>
      <c r="Z313">
        <v>200411</v>
      </c>
      <c r="AA313">
        <v>129</v>
      </c>
      <c r="AB313" t="s">
        <v>1373</v>
      </c>
      <c r="AC313">
        <v>3001</v>
      </c>
      <c r="AD313" t="s">
        <v>1372</v>
      </c>
      <c r="AE313">
        <v>1</v>
      </c>
      <c r="AF313" t="s">
        <v>34807</v>
      </c>
      <c r="AG313">
        <v>99</v>
      </c>
      <c r="AH313" t="s">
        <v>41429</v>
      </c>
      <c r="AI313">
        <v>147</v>
      </c>
      <c r="AJ313" t="s">
        <v>2709</v>
      </c>
      <c r="AO313" t="s">
        <v>3521</v>
      </c>
      <c r="AP313" t="s">
        <v>3522</v>
      </c>
      <c r="AQ313">
        <v>0</v>
      </c>
      <c r="AR313" t="s">
        <v>1550</v>
      </c>
      <c r="AS313" t="s">
        <v>3523</v>
      </c>
      <c r="AV313">
        <v>55.688472449999999</v>
      </c>
      <c r="AW313">
        <v>12.534337300000001</v>
      </c>
      <c r="AX313" t="s">
        <v>1551</v>
      </c>
      <c r="AY313">
        <v>1084</v>
      </c>
      <c r="AZ313" t="s">
        <v>1387</v>
      </c>
    </row>
    <row r="314" spans="1:52" x14ac:dyDescent="0.25">
      <c r="A314">
        <v>147054</v>
      </c>
      <c r="B314" t="s">
        <v>3524</v>
      </c>
      <c r="C314">
        <v>1967</v>
      </c>
      <c r="D314" t="s">
        <v>2704</v>
      </c>
      <c r="E314" t="s">
        <v>3525</v>
      </c>
      <c r="F314">
        <v>11259979</v>
      </c>
      <c r="G314">
        <v>1013002084</v>
      </c>
      <c r="I314" t="s">
        <v>3526</v>
      </c>
      <c r="J314" t="s">
        <v>40094</v>
      </c>
      <c r="K314" s="38" t="s">
        <v>3527</v>
      </c>
      <c r="L314">
        <v>10</v>
      </c>
      <c r="P314" s="5">
        <v>44452</v>
      </c>
      <c r="Q314" t="s">
        <v>1557</v>
      </c>
      <c r="R314">
        <v>147</v>
      </c>
      <c r="S314" t="s">
        <v>2709</v>
      </c>
      <c r="T314" s="5">
        <v>44440</v>
      </c>
      <c r="U314">
        <v>2</v>
      </c>
      <c r="V314" t="s">
        <v>1546</v>
      </c>
      <c r="W314">
        <v>1</v>
      </c>
      <c r="X314" t="s">
        <v>36371</v>
      </c>
      <c r="Y314">
        <v>10</v>
      </c>
      <c r="Z314">
        <v>200605</v>
      </c>
      <c r="AA314">
        <v>126</v>
      </c>
      <c r="AB314" t="s">
        <v>1382</v>
      </c>
      <c r="AC314">
        <v>1015</v>
      </c>
      <c r="AD314" t="s">
        <v>1382</v>
      </c>
      <c r="AE314">
        <v>3</v>
      </c>
      <c r="AF314" t="s">
        <v>1601</v>
      </c>
      <c r="AG314">
        <v>99</v>
      </c>
      <c r="AH314" t="s">
        <v>41429</v>
      </c>
      <c r="AI314">
        <v>147</v>
      </c>
      <c r="AJ314" t="s">
        <v>2709</v>
      </c>
      <c r="AK314">
        <v>2</v>
      </c>
      <c r="AL314" t="s">
        <v>1618</v>
      </c>
      <c r="AM314">
        <v>280188</v>
      </c>
      <c r="AO314" t="s">
        <v>3528</v>
      </c>
      <c r="AP314" t="s">
        <v>3529</v>
      </c>
      <c r="AQ314">
        <v>0</v>
      </c>
      <c r="AR314" t="s">
        <v>1550</v>
      </c>
      <c r="AS314" t="s">
        <v>40095</v>
      </c>
      <c r="AV314">
        <v>55.683905459999998</v>
      </c>
      <c r="AW314">
        <v>12.549453440000001</v>
      </c>
      <c r="AX314" t="s">
        <v>1551</v>
      </c>
      <c r="AY314">
        <v>1084</v>
      </c>
      <c r="AZ314" t="s">
        <v>1387</v>
      </c>
    </row>
    <row r="315" spans="1:52" x14ac:dyDescent="0.25">
      <c r="A315">
        <v>147200</v>
      </c>
      <c r="C315">
        <v>2000</v>
      </c>
      <c r="D315" t="s">
        <v>1397</v>
      </c>
      <c r="E315" t="s">
        <v>40096</v>
      </c>
      <c r="F315">
        <v>11259979</v>
      </c>
      <c r="G315">
        <v>1009827273</v>
      </c>
      <c r="H315" t="s">
        <v>3530</v>
      </c>
      <c r="I315" t="s">
        <v>3531</v>
      </c>
      <c r="J315" t="s">
        <v>3532</v>
      </c>
      <c r="K315" s="38" t="s">
        <v>3533</v>
      </c>
      <c r="L315">
        <v>7</v>
      </c>
      <c r="P315" s="5">
        <v>45555</v>
      </c>
      <c r="Q315" t="s">
        <v>1545</v>
      </c>
      <c r="R315">
        <v>147</v>
      </c>
      <c r="S315" t="s">
        <v>2709</v>
      </c>
      <c r="U315">
        <v>2</v>
      </c>
      <c r="V315" t="s">
        <v>1546</v>
      </c>
      <c r="W315">
        <v>1</v>
      </c>
      <c r="X315" t="s">
        <v>36371</v>
      </c>
      <c r="AA315">
        <v>932</v>
      </c>
      <c r="AB315" t="s">
        <v>40066</v>
      </c>
      <c r="AC315">
        <v>2021</v>
      </c>
      <c r="AD315" t="s">
        <v>40066</v>
      </c>
      <c r="AE315">
        <v>2</v>
      </c>
      <c r="AF315" t="s">
        <v>34828</v>
      </c>
      <c r="AG315">
        <v>10</v>
      </c>
      <c r="AH315" t="s">
        <v>40067</v>
      </c>
      <c r="AI315">
        <v>147</v>
      </c>
      <c r="AJ315" t="s">
        <v>2709</v>
      </c>
      <c r="AO315" t="s">
        <v>3534</v>
      </c>
      <c r="AQ315">
        <v>0</v>
      </c>
      <c r="AR315" t="s">
        <v>1550</v>
      </c>
      <c r="AS315" t="s">
        <v>3535</v>
      </c>
      <c r="AV315">
        <v>55.67945907</v>
      </c>
      <c r="AW315">
        <v>12.533369159999999</v>
      </c>
      <c r="AX315" t="s">
        <v>1551</v>
      </c>
      <c r="AY315">
        <v>1084</v>
      </c>
      <c r="AZ315" t="s">
        <v>1387</v>
      </c>
    </row>
    <row r="316" spans="1:52" x14ac:dyDescent="0.25">
      <c r="A316">
        <v>147201</v>
      </c>
      <c r="C316">
        <v>2000</v>
      </c>
      <c r="D316" t="s">
        <v>1397</v>
      </c>
      <c r="E316" t="s">
        <v>40097</v>
      </c>
      <c r="F316">
        <v>11259979</v>
      </c>
      <c r="G316">
        <v>1003257919</v>
      </c>
      <c r="H316" t="s">
        <v>3536</v>
      </c>
      <c r="I316" t="s">
        <v>3537</v>
      </c>
      <c r="J316" t="s">
        <v>3538</v>
      </c>
      <c r="K316" s="38" t="s">
        <v>3539</v>
      </c>
      <c r="L316">
        <v>40</v>
      </c>
      <c r="P316" s="5">
        <v>41605</v>
      </c>
      <c r="Q316" t="s">
        <v>1557</v>
      </c>
      <c r="R316">
        <v>147</v>
      </c>
      <c r="S316" t="s">
        <v>2709</v>
      </c>
      <c r="T316" s="5">
        <v>41579</v>
      </c>
      <c r="U316">
        <v>2</v>
      </c>
      <c r="V316" t="s">
        <v>1546</v>
      </c>
      <c r="W316">
        <v>1</v>
      </c>
      <c r="X316" t="s">
        <v>36371</v>
      </c>
      <c r="AA316">
        <v>931</v>
      </c>
      <c r="AB316" t="s">
        <v>2452</v>
      </c>
      <c r="AC316">
        <v>2022</v>
      </c>
      <c r="AD316" t="s">
        <v>2452</v>
      </c>
      <c r="AE316">
        <v>3</v>
      </c>
      <c r="AF316" t="s">
        <v>1601</v>
      </c>
      <c r="AG316">
        <v>7</v>
      </c>
      <c r="AH316" t="s">
        <v>2355</v>
      </c>
      <c r="AI316">
        <v>147</v>
      </c>
      <c r="AJ316" t="s">
        <v>2709</v>
      </c>
      <c r="AO316" t="s">
        <v>3540</v>
      </c>
      <c r="AP316" t="s">
        <v>3541</v>
      </c>
      <c r="AQ316">
        <v>0</v>
      </c>
      <c r="AR316" t="s">
        <v>1550</v>
      </c>
      <c r="AS316" t="s">
        <v>3542</v>
      </c>
      <c r="AV316" s="6" t="s">
        <v>3543</v>
      </c>
      <c r="AW316" s="6" t="s">
        <v>3544</v>
      </c>
      <c r="AX316" t="s">
        <v>1551</v>
      </c>
      <c r="AY316">
        <v>1084</v>
      </c>
      <c r="AZ316" t="s">
        <v>1387</v>
      </c>
    </row>
    <row r="317" spans="1:52" x14ac:dyDescent="0.25">
      <c r="A317">
        <v>147202</v>
      </c>
      <c r="C317">
        <v>2000</v>
      </c>
      <c r="D317" t="s">
        <v>1397</v>
      </c>
      <c r="E317" t="s">
        <v>3545</v>
      </c>
      <c r="F317">
        <v>11259979</v>
      </c>
      <c r="G317">
        <v>1011096626</v>
      </c>
      <c r="H317" t="s">
        <v>3546</v>
      </c>
      <c r="I317" t="s">
        <v>3547</v>
      </c>
      <c r="J317" t="s">
        <v>3548</v>
      </c>
      <c r="K317" s="38" t="s">
        <v>3549</v>
      </c>
      <c r="L317">
        <v>86</v>
      </c>
      <c r="P317" s="5">
        <v>43822</v>
      </c>
      <c r="Q317" t="s">
        <v>1557</v>
      </c>
      <c r="R317">
        <v>147</v>
      </c>
      <c r="S317" t="s">
        <v>2709</v>
      </c>
      <c r="T317" s="5">
        <v>43830</v>
      </c>
      <c r="U317">
        <v>2</v>
      </c>
      <c r="V317" t="s">
        <v>1546</v>
      </c>
      <c r="W317">
        <v>1</v>
      </c>
      <c r="X317" t="s">
        <v>36371</v>
      </c>
      <c r="Z317">
        <v>200409</v>
      </c>
      <c r="AA317">
        <v>933</v>
      </c>
      <c r="AB317" t="s">
        <v>2363</v>
      </c>
      <c r="AC317">
        <v>2024</v>
      </c>
      <c r="AD317" t="s">
        <v>2363</v>
      </c>
      <c r="AE317">
        <v>3</v>
      </c>
      <c r="AF317" t="s">
        <v>1601</v>
      </c>
      <c r="AG317">
        <v>7</v>
      </c>
      <c r="AH317" t="s">
        <v>2355</v>
      </c>
      <c r="AI317">
        <v>147</v>
      </c>
      <c r="AJ317" t="s">
        <v>2709</v>
      </c>
      <c r="AO317" t="s">
        <v>3550</v>
      </c>
      <c r="AP317" t="s">
        <v>3551</v>
      </c>
      <c r="AQ317">
        <v>0</v>
      </c>
      <c r="AR317" t="s">
        <v>1550</v>
      </c>
      <c r="AS317" t="s">
        <v>3552</v>
      </c>
      <c r="AV317">
        <v>55.682441070000003</v>
      </c>
      <c r="AW317">
        <v>12.5023257</v>
      </c>
      <c r="AX317" t="s">
        <v>1551</v>
      </c>
      <c r="AY317">
        <v>1084</v>
      </c>
      <c r="AZ317" t="s">
        <v>1387</v>
      </c>
    </row>
    <row r="318" spans="1:52" x14ac:dyDescent="0.25">
      <c r="A318">
        <v>147210</v>
      </c>
      <c r="B318" t="s">
        <v>3553</v>
      </c>
      <c r="C318">
        <v>2000</v>
      </c>
      <c r="D318" t="s">
        <v>1397</v>
      </c>
      <c r="E318" t="s">
        <v>3554</v>
      </c>
      <c r="F318">
        <v>11259979</v>
      </c>
      <c r="G318">
        <v>1003258198</v>
      </c>
      <c r="H318" t="s">
        <v>3555</v>
      </c>
      <c r="I318" t="s">
        <v>3556</v>
      </c>
      <c r="J318" t="s">
        <v>34888</v>
      </c>
      <c r="K318" s="38" t="s">
        <v>3447</v>
      </c>
      <c r="L318">
        <v>30</v>
      </c>
      <c r="P318" s="5">
        <v>44844</v>
      </c>
      <c r="Q318" t="s">
        <v>1557</v>
      </c>
      <c r="R318">
        <v>147</v>
      </c>
      <c r="S318" t="s">
        <v>2709</v>
      </c>
      <c r="U318">
        <v>2</v>
      </c>
      <c r="V318" t="s">
        <v>1546</v>
      </c>
      <c r="W318">
        <v>1</v>
      </c>
      <c r="X318" t="s">
        <v>36371</v>
      </c>
      <c r="Z318">
        <v>197811</v>
      </c>
      <c r="AA318">
        <v>125</v>
      </c>
      <c r="AB318" t="s">
        <v>2372</v>
      </c>
      <c r="AC318">
        <v>1014</v>
      </c>
      <c r="AD318" t="s">
        <v>1381</v>
      </c>
      <c r="AE318">
        <v>1</v>
      </c>
      <c r="AF318" t="s">
        <v>34807</v>
      </c>
      <c r="AG318">
        <v>24</v>
      </c>
      <c r="AH318" t="s">
        <v>2372</v>
      </c>
      <c r="AI318">
        <v>147</v>
      </c>
      <c r="AJ318" t="s">
        <v>2709</v>
      </c>
      <c r="AO318" t="s">
        <v>3557</v>
      </c>
      <c r="AP318" t="s">
        <v>3558</v>
      </c>
      <c r="AQ318">
        <v>0</v>
      </c>
      <c r="AR318" t="s">
        <v>1550</v>
      </c>
      <c r="AS318" t="s">
        <v>34887</v>
      </c>
      <c r="AV318">
        <v>55.670509490000001</v>
      </c>
      <c r="AW318">
        <v>12.503187479999999</v>
      </c>
      <c r="AX318" t="s">
        <v>1551</v>
      </c>
      <c r="AY318">
        <v>1084</v>
      </c>
      <c r="AZ318" t="s">
        <v>1387</v>
      </c>
    </row>
    <row r="319" spans="1:52" x14ac:dyDescent="0.25">
      <c r="A319">
        <v>147248</v>
      </c>
      <c r="B319" t="s">
        <v>3559</v>
      </c>
      <c r="C319">
        <v>2000</v>
      </c>
      <c r="D319" t="s">
        <v>1397</v>
      </c>
      <c r="E319" t="s">
        <v>3560</v>
      </c>
      <c r="F319">
        <v>29575770</v>
      </c>
      <c r="G319">
        <v>1011096618</v>
      </c>
      <c r="H319" t="s">
        <v>3561</v>
      </c>
      <c r="I319" t="s">
        <v>3562</v>
      </c>
      <c r="J319" t="s">
        <v>3563</v>
      </c>
      <c r="K319" s="38" t="s">
        <v>3564</v>
      </c>
      <c r="L319">
        <v>3</v>
      </c>
      <c r="P319" s="5">
        <v>44797</v>
      </c>
      <c r="Q319" t="s">
        <v>1557</v>
      </c>
      <c r="U319">
        <v>4</v>
      </c>
      <c r="V319" t="s">
        <v>2004</v>
      </c>
      <c r="W319">
        <v>1</v>
      </c>
      <c r="X319" t="s">
        <v>36371</v>
      </c>
      <c r="Z319">
        <v>200408</v>
      </c>
      <c r="AA319">
        <v>137</v>
      </c>
      <c r="AB319" t="s">
        <v>2431</v>
      </c>
      <c r="AC319">
        <v>1053</v>
      </c>
      <c r="AD319" t="s">
        <v>2431</v>
      </c>
      <c r="AE319">
        <v>1</v>
      </c>
      <c r="AF319" t="s">
        <v>34807</v>
      </c>
      <c r="AG319">
        <v>30</v>
      </c>
      <c r="AH319" t="s">
        <v>2423</v>
      </c>
      <c r="AI319">
        <v>147</v>
      </c>
      <c r="AJ319" t="s">
        <v>2709</v>
      </c>
      <c r="AO319" t="s">
        <v>3565</v>
      </c>
      <c r="AP319" t="s">
        <v>3566</v>
      </c>
      <c r="AQ319">
        <v>0</v>
      </c>
      <c r="AR319" t="s">
        <v>1550</v>
      </c>
      <c r="AS319" t="s">
        <v>3567</v>
      </c>
      <c r="AV319">
        <v>55.68538461</v>
      </c>
      <c r="AW319">
        <v>12.52835211</v>
      </c>
      <c r="AX319" t="s">
        <v>1551</v>
      </c>
      <c r="AY319">
        <v>1084</v>
      </c>
      <c r="AZ319" t="s">
        <v>1387</v>
      </c>
    </row>
    <row r="320" spans="1:52" x14ac:dyDescent="0.25">
      <c r="A320">
        <v>147304</v>
      </c>
      <c r="B320" t="s">
        <v>3568</v>
      </c>
      <c r="C320">
        <v>1876</v>
      </c>
      <c r="D320" t="s">
        <v>2704</v>
      </c>
      <c r="E320" t="s">
        <v>3569</v>
      </c>
      <c r="F320">
        <v>52677750</v>
      </c>
      <c r="G320">
        <v>1001991377</v>
      </c>
      <c r="H320" t="s">
        <v>3570</v>
      </c>
      <c r="I320" t="s">
        <v>3571</v>
      </c>
      <c r="J320" t="s">
        <v>3572</v>
      </c>
      <c r="K320" s="38" t="s">
        <v>3573</v>
      </c>
      <c r="L320">
        <v>2</v>
      </c>
      <c r="P320" s="5">
        <v>43777</v>
      </c>
      <c r="Q320" t="s">
        <v>1557</v>
      </c>
      <c r="U320">
        <v>5</v>
      </c>
      <c r="V320" t="s">
        <v>1859</v>
      </c>
      <c r="W320">
        <v>1</v>
      </c>
      <c r="X320" t="s">
        <v>36371</v>
      </c>
      <c r="Y320">
        <v>10</v>
      </c>
      <c r="Z320">
        <v>198308</v>
      </c>
      <c r="AA320">
        <v>123</v>
      </c>
      <c r="AB320" t="s">
        <v>1374</v>
      </c>
      <c r="AC320">
        <v>1011</v>
      </c>
      <c r="AD320" t="s">
        <v>1374</v>
      </c>
      <c r="AE320">
        <v>1</v>
      </c>
      <c r="AF320" t="s">
        <v>34807</v>
      </c>
      <c r="AG320">
        <v>80</v>
      </c>
      <c r="AH320" t="s">
        <v>1374</v>
      </c>
      <c r="AI320">
        <v>147</v>
      </c>
      <c r="AJ320" t="s">
        <v>2709</v>
      </c>
      <c r="AO320" t="s">
        <v>3574</v>
      </c>
      <c r="AP320" t="s">
        <v>3575</v>
      </c>
      <c r="AQ320">
        <v>0</v>
      </c>
      <c r="AR320" t="s">
        <v>1550</v>
      </c>
      <c r="AS320" t="s">
        <v>3576</v>
      </c>
      <c r="AV320">
        <v>55.67814491</v>
      </c>
      <c r="AW320">
        <v>12.54294018</v>
      </c>
      <c r="AX320" t="s">
        <v>1551</v>
      </c>
      <c r="AY320">
        <v>1084</v>
      </c>
      <c r="AZ320" t="s">
        <v>1387</v>
      </c>
    </row>
    <row r="321" spans="1:52" x14ac:dyDescent="0.25">
      <c r="A321">
        <v>147376</v>
      </c>
      <c r="B321" t="s">
        <v>3577</v>
      </c>
      <c r="C321">
        <v>2000</v>
      </c>
      <c r="D321" t="s">
        <v>1397</v>
      </c>
      <c r="E321" t="s">
        <v>3578</v>
      </c>
      <c r="F321">
        <v>18952181</v>
      </c>
      <c r="G321">
        <v>1003617817</v>
      </c>
      <c r="H321" t="s">
        <v>3579</v>
      </c>
      <c r="I321" t="s">
        <v>3580</v>
      </c>
      <c r="J321" t="s">
        <v>3581</v>
      </c>
      <c r="K321" s="38" t="s">
        <v>3520</v>
      </c>
      <c r="L321">
        <v>11</v>
      </c>
      <c r="P321" s="5">
        <v>43790</v>
      </c>
      <c r="Q321" t="s">
        <v>1557</v>
      </c>
      <c r="U321">
        <v>6</v>
      </c>
      <c r="V321" t="s">
        <v>2318</v>
      </c>
      <c r="W321">
        <v>1</v>
      </c>
      <c r="X321" t="s">
        <v>36371</v>
      </c>
      <c r="Z321">
        <v>199601</v>
      </c>
      <c r="AA321">
        <v>147</v>
      </c>
      <c r="AB321" t="s">
        <v>36476</v>
      </c>
      <c r="AC321">
        <v>1021</v>
      </c>
      <c r="AD321" t="s">
        <v>36476</v>
      </c>
      <c r="AE321">
        <v>2</v>
      </c>
      <c r="AF321" t="s">
        <v>34828</v>
      </c>
      <c r="AG321">
        <v>86</v>
      </c>
      <c r="AH321" t="s">
        <v>36476</v>
      </c>
      <c r="AI321">
        <v>147</v>
      </c>
      <c r="AJ321" t="s">
        <v>2709</v>
      </c>
      <c r="AO321" t="s">
        <v>3582</v>
      </c>
      <c r="AP321" t="s">
        <v>3583</v>
      </c>
      <c r="AQ321">
        <v>0</v>
      </c>
      <c r="AR321" t="s">
        <v>1550</v>
      </c>
      <c r="AS321" t="s">
        <v>3523</v>
      </c>
      <c r="AV321">
        <v>55.687294340000001</v>
      </c>
      <c r="AW321">
        <v>12.53780916</v>
      </c>
      <c r="AX321" t="s">
        <v>1551</v>
      </c>
      <c r="AY321">
        <v>1084</v>
      </c>
      <c r="AZ321" t="s">
        <v>1387</v>
      </c>
    </row>
    <row r="322" spans="1:52" x14ac:dyDescent="0.25">
      <c r="A322">
        <v>147378</v>
      </c>
      <c r="B322" t="s">
        <v>3577</v>
      </c>
      <c r="C322">
        <v>2000</v>
      </c>
      <c r="D322" t="s">
        <v>1397</v>
      </c>
      <c r="E322" t="s">
        <v>3584</v>
      </c>
      <c r="F322">
        <v>18952181</v>
      </c>
      <c r="G322">
        <v>1003617817</v>
      </c>
      <c r="H322" t="s">
        <v>3579</v>
      </c>
      <c r="I322" t="s">
        <v>3580</v>
      </c>
      <c r="J322" t="s">
        <v>3581</v>
      </c>
      <c r="K322" s="38" t="s">
        <v>3520</v>
      </c>
      <c r="L322">
        <v>11</v>
      </c>
      <c r="P322" s="5">
        <v>43706</v>
      </c>
      <c r="Q322" t="s">
        <v>1557</v>
      </c>
      <c r="U322">
        <v>5</v>
      </c>
      <c r="V322" t="s">
        <v>1859</v>
      </c>
      <c r="W322">
        <v>1</v>
      </c>
      <c r="X322" t="s">
        <v>36371</v>
      </c>
      <c r="Z322">
        <v>200906</v>
      </c>
      <c r="AA322">
        <v>147</v>
      </c>
      <c r="AB322" t="s">
        <v>36476</v>
      </c>
      <c r="AC322">
        <v>1021</v>
      </c>
      <c r="AD322" t="s">
        <v>36476</v>
      </c>
      <c r="AE322">
        <v>1</v>
      </c>
      <c r="AF322" t="s">
        <v>34807</v>
      </c>
      <c r="AG322">
        <v>99</v>
      </c>
      <c r="AH322" t="s">
        <v>41429</v>
      </c>
      <c r="AI322">
        <v>147</v>
      </c>
      <c r="AJ322" t="s">
        <v>2709</v>
      </c>
      <c r="AO322" t="s">
        <v>3582</v>
      </c>
      <c r="AP322" t="s">
        <v>3585</v>
      </c>
      <c r="AQ322">
        <v>0</v>
      </c>
      <c r="AR322" t="s">
        <v>1550</v>
      </c>
      <c r="AS322" t="s">
        <v>3523</v>
      </c>
      <c r="AV322">
        <v>55.687294340000001</v>
      </c>
      <c r="AW322">
        <v>12.53780916</v>
      </c>
      <c r="AX322" t="s">
        <v>1551</v>
      </c>
      <c r="AY322">
        <v>1084</v>
      </c>
      <c r="AZ322" t="s">
        <v>1387</v>
      </c>
    </row>
    <row r="323" spans="1:52" x14ac:dyDescent="0.25">
      <c r="A323">
        <v>147401</v>
      </c>
      <c r="B323" t="s">
        <v>3586</v>
      </c>
      <c r="C323">
        <v>2000</v>
      </c>
      <c r="D323" t="s">
        <v>1397</v>
      </c>
      <c r="E323" t="s">
        <v>3587</v>
      </c>
      <c r="F323">
        <v>20578912</v>
      </c>
      <c r="G323">
        <v>1003400771</v>
      </c>
      <c r="H323" t="s">
        <v>3588</v>
      </c>
      <c r="I323" t="s">
        <v>3589</v>
      </c>
      <c r="J323" t="s">
        <v>34892</v>
      </c>
      <c r="K323" s="38" t="s">
        <v>3590</v>
      </c>
      <c r="L323">
        <v>7</v>
      </c>
      <c r="P323" s="5">
        <v>43790</v>
      </c>
      <c r="Q323" t="s">
        <v>1557</v>
      </c>
      <c r="U323">
        <v>4</v>
      </c>
      <c r="V323" t="s">
        <v>2004</v>
      </c>
      <c r="W323">
        <v>1</v>
      </c>
      <c r="X323" t="s">
        <v>36371</v>
      </c>
      <c r="Z323">
        <v>189601</v>
      </c>
      <c r="AA323">
        <v>242</v>
      </c>
      <c r="AB323" t="s">
        <v>2574</v>
      </c>
      <c r="AC323">
        <v>1071</v>
      </c>
      <c r="AD323" t="s">
        <v>1376</v>
      </c>
      <c r="AE323">
        <v>4</v>
      </c>
      <c r="AF323" t="s">
        <v>34848</v>
      </c>
      <c r="AG323">
        <v>99</v>
      </c>
      <c r="AH323" t="s">
        <v>41429</v>
      </c>
      <c r="AI323">
        <v>147</v>
      </c>
      <c r="AJ323" t="s">
        <v>2709</v>
      </c>
      <c r="AO323" t="s">
        <v>3591</v>
      </c>
      <c r="AP323" t="s">
        <v>3592</v>
      </c>
      <c r="AQ323">
        <v>1</v>
      </c>
      <c r="AR323" t="s">
        <v>2441</v>
      </c>
      <c r="AS323" t="s">
        <v>34893</v>
      </c>
      <c r="AV323">
        <v>55.682868669999998</v>
      </c>
      <c r="AW323">
        <v>12.519145979999999</v>
      </c>
      <c r="AX323" t="s">
        <v>1551</v>
      </c>
      <c r="AY323">
        <v>1084</v>
      </c>
      <c r="AZ323" t="s">
        <v>1387</v>
      </c>
    </row>
    <row r="324" spans="1:52" x14ac:dyDescent="0.25">
      <c r="A324">
        <v>147402</v>
      </c>
      <c r="B324" t="s">
        <v>3593</v>
      </c>
      <c r="C324">
        <v>2000</v>
      </c>
      <c r="D324" t="s">
        <v>1397</v>
      </c>
      <c r="E324" t="s">
        <v>36559</v>
      </c>
      <c r="F324">
        <v>62572019</v>
      </c>
      <c r="G324">
        <v>1014910375</v>
      </c>
      <c r="I324" t="s">
        <v>3594</v>
      </c>
      <c r="J324" t="s">
        <v>3595</v>
      </c>
      <c r="K324" s="38" t="s">
        <v>3596</v>
      </c>
      <c r="L324">
        <v>1</v>
      </c>
      <c r="P324" s="5">
        <v>45708</v>
      </c>
      <c r="Q324" t="s">
        <v>1545</v>
      </c>
      <c r="U324">
        <v>4</v>
      </c>
      <c r="V324" t="s">
        <v>2004</v>
      </c>
      <c r="W324">
        <v>4</v>
      </c>
      <c r="X324" t="s">
        <v>2353</v>
      </c>
      <c r="Z324">
        <v>193608</v>
      </c>
      <c r="AA324">
        <v>380</v>
      </c>
      <c r="AB324" t="s">
        <v>2860</v>
      </c>
      <c r="AC324">
        <v>1085</v>
      </c>
      <c r="AD324" t="s">
        <v>36486</v>
      </c>
      <c r="AE324">
        <v>1</v>
      </c>
      <c r="AF324" t="s">
        <v>34807</v>
      </c>
      <c r="AG324">
        <v>99</v>
      </c>
      <c r="AH324" t="s">
        <v>41429</v>
      </c>
      <c r="AI324">
        <v>147</v>
      </c>
      <c r="AJ324" t="s">
        <v>2709</v>
      </c>
      <c r="AN324">
        <v>219417</v>
      </c>
      <c r="AO324" t="s">
        <v>2861</v>
      </c>
      <c r="AP324" t="s">
        <v>2454</v>
      </c>
      <c r="AQ324">
        <v>2</v>
      </c>
      <c r="AR324" t="s">
        <v>2358</v>
      </c>
      <c r="AS324" t="s">
        <v>3597</v>
      </c>
      <c r="AV324">
        <v>55.678954900000001</v>
      </c>
      <c r="AW324">
        <v>12.519822639999999</v>
      </c>
      <c r="AX324" t="s">
        <v>1551</v>
      </c>
      <c r="AY324">
        <v>1084</v>
      </c>
      <c r="AZ324" t="s">
        <v>1387</v>
      </c>
    </row>
    <row r="325" spans="1:52" x14ac:dyDescent="0.25">
      <c r="A325">
        <v>147405</v>
      </c>
      <c r="B325" t="s">
        <v>3598</v>
      </c>
      <c r="C325">
        <v>2000</v>
      </c>
      <c r="D325" t="s">
        <v>1397</v>
      </c>
      <c r="E325" t="s">
        <v>36560</v>
      </c>
      <c r="F325">
        <v>30891732</v>
      </c>
      <c r="G325">
        <v>1014190283</v>
      </c>
      <c r="H325" t="s">
        <v>3599</v>
      </c>
      <c r="I325" t="s">
        <v>2859</v>
      </c>
      <c r="J325" t="s">
        <v>3600</v>
      </c>
      <c r="K325" s="38" t="s">
        <v>3380</v>
      </c>
      <c r="L325">
        <v>27</v>
      </c>
      <c r="P325" s="5">
        <v>45708</v>
      </c>
      <c r="Q325" t="s">
        <v>1545</v>
      </c>
      <c r="U325">
        <v>4</v>
      </c>
      <c r="V325" t="s">
        <v>2004</v>
      </c>
      <c r="W325">
        <v>4</v>
      </c>
      <c r="X325" t="s">
        <v>2353</v>
      </c>
      <c r="Z325">
        <v>191908</v>
      </c>
      <c r="AA325">
        <v>311</v>
      </c>
      <c r="AB325" t="s">
        <v>34862</v>
      </c>
      <c r="AC325">
        <v>1085</v>
      </c>
      <c r="AD325" t="s">
        <v>36486</v>
      </c>
      <c r="AE325">
        <v>1</v>
      </c>
      <c r="AF325" t="s">
        <v>34807</v>
      </c>
      <c r="AG325">
        <v>99</v>
      </c>
      <c r="AH325" t="s">
        <v>41429</v>
      </c>
      <c r="AI325">
        <v>147</v>
      </c>
      <c r="AJ325" t="s">
        <v>2709</v>
      </c>
      <c r="AN325">
        <v>219417</v>
      </c>
      <c r="AO325" t="s">
        <v>2861</v>
      </c>
      <c r="AP325" t="s">
        <v>2454</v>
      </c>
      <c r="AQ325">
        <v>2</v>
      </c>
      <c r="AR325" t="s">
        <v>2358</v>
      </c>
      <c r="AS325" t="s">
        <v>3383</v>
      </c>
      <c r="AV325">
        <v>55.683100060000001</v>
      </c>
      <c r="AW325">
        <v>12.52957853</v>
      </c>
      <c r="AX325" t="s">
        <v>1551</v>
      </c>
      <c r="AY325">
        <v>1084</v>
      </c>
      <c r="AZ325" t="s">
        <v>1387</v>
      </c>
    </row>
    <row r="326" spans="1:52" x14ac:dyDescent="0.25">
      <c r="A326">
        <v>147406</v>
      </c>
      <c r="B326" t="s">
        <v>36561</v>
      </c>
      <c r="C326">
        <v>2000</v>
      </c>
      <c r="D326" t="s">
        <v>1397</v>
      </c>
      <c r="E326" t="s">
        <v>36562</v>
      </c>
      <c r="F326">
        <v>19596915</v>
      </c>
      <c r="G326">
        <v>1003403332</v>
      </c>
      <c r="H326" t="s">
        <v>3601</v>
      </c>
      <c r="I326" t="s">
        <v>3602</v>
      </c>
      <c r="J326" t="s">
        <v>3603</v>
      </c>
      <c r="K326" s="38" t="s">
        <v>3604</v>
      </c>
      <c r="L326">
        <v>3</v>
      </c>
      <c r="P326" s="5">
        <v>43885</v>
      </c>
      <c r="Q326" t="s">
        <v>1557</v>
      </c>
      <c r="U326">
        <v>4</v>
      </c>
      <c r="V326" t="s">
        <v>2004</v>
      </c>
      <c r="W326">
        <v>4</v>
      </c>
      <c r="X326" t="s">
        <v>2353</v>
      </c>
      <c r="Z326">
        <v>191708</v>
      </c>
      <c r="AA326">
        <v>301</v>
      </c>
      <c r="AB326" t="s">
        <v>2677</v>
      </c>
      <c r="AC326">
        <v>1131</v>
      </c>
      <c r="AD326" t="s">
        <v>2677</v>
      </c>
      <c r="AE326">
        <v>4</v>
      </c>
      <c r="AF326" t="s">
        <v>34848</v>
      </c>
      <c r="AG326">
        <v>99</v>
      </c>
      <c r="AH326" t="s">
        <v>41429</v>
      </c>
      <c r="AI326">
        <v>147</v>
      </c>
      <c r="AJ326" t="s">
        <v>2709</v>
      </c>
      <c r="AO326" t="s">
        <v>3605</v>
      </c>
      <c r="AP326" t="s">
        <v>3606</v>
      </c>
      <c r="AQ326">
        <v>1</v>
      </c>
      <c r="AR326" t="s">
        <v>2441</v>
      </c>
      <c r="AS326" t="s">
        <v>3607</v>
      </c>
      <c r="AV326">
        <v>55.681549400000002</v>
      </c>
      <c r="AW326">
        <v>12.53045198</v>
      </c>
      <c r="AX326" t="s">
        <v>1551</v>
      </c>
      <c r="AY326">
        <v>1084</v>
      </c>
      <c r="AZ326" t="s">
        <v>1387</v>
      </c>
    </row>
    <row r="327" spans="1:52" x14ac:dyDescent="0.25">
      <c r="A327">
        <v>147408</v>
      </c>
      <c r="B327" t="s">
        <v>3608</v>
      </c>
      <c r="C327">
        <v>1925</v>
      </c>
      <c r="D327" t="s">
        <v>2704</v>
      </c>
      <c r="E327" t="s">
        <v>3609</v>
      </c>
      <c r="F327">
        <v>60798419</v>
      </c>
      <c r="G327">
        <v>1003400783</v>
      </c>
      <c r="H327" t="s">
        <v>3610</v>
      </c>
      <c r="I327" t="s">
        <v>2789</v>
      </c>
      <c r="J327" t="s">
        <v>3611</v>
      </c>
      <c r="K327" s="38" t="s">
        <v>2974</v>
      </c>
      <c r="L327">
        <v>6</v>
      </c>
      <c r="P327" s="5">
        <v>44608</v>
      </c>
      <c r="Q327" t="s">
        <v>1557</v>
      </c>
      <c r="U327">
        <v>4</v>
      </c>
      <c r="V327" t="s">
        <v>2004</v>
      </c>
      <c r="W327">
        <v>1</v>
      </c>
      <c r="X327" t="s">
        <v>36371</v>
      </c>
      <c r="Z327">
        <v>190001</v>
      </c>
      <c r="AA327">
        <v>241</v>
      </c>
      <c r="AB327" t="s">
        <v>2790</v>
      </c>
      <c r="AC327">
        <v>1071</v>
      </c>
      <c r="AD327" t="s">
        <v>1376</v>
      </c>
      <c r="AE327">
        <v>1</v>
      </c>
      <c r="AF327" t="s">
        <v>34807</v>
      </c>
      <c r="AG327">
        <v>99</v>
      </c>
      <c r="AH327" t="s">
        <v>41429</v>
      </c>
      <c r="AI327">
        <v>147</v>
      </c>
      <c r="AJ327" t="s">
        <v>2709</v>
      </c>
      <c r="AN327">
        <v>101497</v>
      </c>
      <c r="AO327" t="s">
        <v>2975</v>
      </c>
      <c r="AP327" t="s">
        <v>3612</v>
      </c>
      <c r="AQ327">
        <v>2</v>
      </c>
      <c r="AR327" t="s">
        <v>2358</v>
      </c>
      <c r="AS327" t="s">
        <v>2977</v>
      </c>
      <c r="AV327">
        <v>55.680728000000002</v>
      </c>
      <c r="AW327">
        <v>12.55377376</v>
      </c>
      <c r="AX327" t="s">
        <v>1551</v>
      </c>
      <c r="AY327">
        <v>1084</v>
      </c>
      <c r="AZ327" t="s">
        <v>1387</v>
      </c>
    </row>
    <row r="328" spans="1:52" x14ac:dyDescent="0.25">
      <c r="A328">
        <v>147409</v>
      </c>
      <c r="B328" t="s">
        <v>36563</v>
      </c>
      <c r="C328">
        <v>1799</v>
      </c>
      <c r="D328" t="s">
        <v>36367</v>
      </c>
      <c r="E328" t="s">
        <v>36564</v>
      </c>
      <c r="F328">
        <v>30787986</v>
      </c>
      <c r="G328">
        <v>1003403848</v>
      </c>
      <c r="H328" t="s">
        <v>3613</v>
      </c>
      <c r="I328" t="s">
        <v>3614</v>
      </c>
      <c r="J328" t="s">
        <v>3615</v>
      </c>
      <c r="K328" s="39">
        <v>5436</v>
      </c>
      <c r="L328">
        <v>49</v>
      </c>
      <c r="P328" s="5">
        <v>42712</v>
      </c>
      <c r="Q328" t="s">
        <v>1557</v>
      </c>
      <c r="T328" s="5">
        <v>42705</v>
      </c>
      <c r="U328">
        <v>4</v>
      </c>
      <c r="V328" t="s">
        <v>2004</v>
      </c>
      <c r="W328">
        <v>4</v>
      </c>
      <c r="X328" t="s">
        <v>2353</v>
      </c>
      <c r="Z328">
        <v>188501</v>
      </c>
      <c r="AA328">
        <v>312</v>
      </c>
      <c r="AB328" t="s">
        <v>34857</v>
      </c>
      <c r="AC328">
        <v>1085</v>
      </c>
      <c r="AD328" t="s">
        <v>36486</v>
      </c>
      <c r="AE328">
        <v>3</v>
      </c>
      <c r="AF328" t="s">
        <v>1601</v>
      </c>
      <c r="AG328">
        <v>99</v>
      </c>
      <c r="AH328" t="s">
        <v>41429</v>
      </c>
      <c r="AI328">
        <v>101</v>
      </c>
      <c r="AJ328" t="s">
        <v>36368</v>
      </c>
      <c r="AK328">
        <v>2</v>
      </c>
      <c r="AL328" t="s">
        <v>1618</v>
      </c>
      <c r="AM328">
        <v>280717</v>
      </c>
      <c r="AN328">
        <v>219416</v>
      </c>
      <c r="AO328" t="s">
        <v>3616</v>
      </c>
      <c r="AP328" t="s">
        <v>3617</v>
      </c>
      <c r="AQ328">
        <v>2</v>
      </c>
      <c r="AR328" t="s">
        <v>2358</v>
      </c>
      <c r="AS328" t="s">
        <v>3618</v>
      </c>
      <c r="AV328">
        <v>55.666450539585497</v>
      </c>
      <c r="AW328">
        <v>12.537802133042399</v>
      </c>
      <c r="AX328" t="s">
        <v>1551</v>
      </c>
      <c r="AY328">
        <v>1084</v>
      </c>
      <c r="AZ328" t="s">
        <v>1387</v>
      </c>
    </row>
    <row r="329" spans="1:52" x14ac:dyDescent="0.25">
      <c r="A329">
        <v>147410</v>
      </c>
      <c r="B329" t="s">
        <v>3619</v>
      </c>
      <c r="C329">
        <v>1870</v>
      </c>
      <c r="D329" t="s">
        <v>2704</v>
      </c>
      <c r="E329" t="s">
        <v>36565</v>
      </c>
      <c r="F329">
        <v>29979812</v>
      </c>
      <c r="G329">
        <v>1003404200</v>
      </c>
      <c r="H329" t="s">
        <v>3620</v>
      </c>
      <c r="I329" t="s">
        <v>3621</v>
      </c>
      <c r="J329" t="s">
        <v>3622</v>
      </c>
      <c r="K329" s="38" t="s">
        <v>3623</v>
      </c>
      <c r="L329">
        <v>17</v>
      </c>
      <c r="P329" s="5">
        <v>43551</v>
      </c>
      <c r="Q329" t="s">
        <v>1557</v>
      </c>
      <c r="T329" s="5">
        <v>40909</v>
      </c>
      <c r="U329">
        <v>4</v>
      </c>
      <c r="V329" t="s">
        <v>2004</v>
      </c>
      <c r="W329">
        <v>4</v>
      </c>
      <c r="X329" t="s">
        <v>2353</v>
      </c>
      <c r="Z329">
        <v>185601</v>
      </c>
      <c r="AA329">
        <v>301</v>
      </c>
      <c r="AB329" t="s">
        <v>2677</v>
      </c>
      <c r="AC329">
        <v>1131</v>
      </c>
      <c r="AD329" t="s">
        <v>2677</v>
      </c>
      <c r="AE329">
        <v>3</v>
      </c>
      <c r="AF329" t="s">
        <v>1601</v>
      </c>
      <c r="AG329">
        <v>99</v>
      </c>
      <c r="AH329" t="s">
        <v>41429</v>
      </c>
      <c r="AI329">
        <v>147</v>
      </c>
      <c r="AJ329" t="s">
        <v>2709</v>
      </c>
      <c r="AN329">
        <v>101582</v>
      </c>
      <c r="AO329" t="s">
        <v>3624</v>
      </c>
      <c r="AP329" t="s">
        <v>3625</v>
      </c>
      <c r="AQ329">
        <v>2</v>
      </c>
      <c r="AR329" t="s">
        <v>2358</v>
      </c>
      <c r="AS329" t="s">
        <v>3626</v>
      </c>
      <c r="AV329">
        <v>55.679602010000004</v>
      </c>
      <c r="AW329">
        <v>12.542100039999999</v>
      </c>
      <c r="AX329" t="s">
        <v>1551</v>
      </c>
      <c r="AY329">
        <v>1084</v>
      </c>
      <c r="AZ329" t="s">
        <v>1387</v>
      </c>
    </row>
    <row r="330" spans="1:52" x14ac:dyDescent="0.25">
      <c r="A330">
        <v>147411</v>
      </c>
      <c r="B330" t="s">
        <v>34894</v>
      </c>
      <c r="C330">
        <v>2000</v>
      </c>
      <c r="D330" t="s">
        <v>1397</v>
      </c>
      <c r="E330" t="s">
        <v>34895</v>
      </c>
      <c r="F330">
        <v>16287180</v>
      </c>
      <c r="H330" t="s">
        <v>3627</v>
      </c>
      <c r="I330" t="s">
        <v>3628</v>
      </c>
      <c r="J330" t="s">
        <v>3629</v>
      </c>
      <c r="K330" s="38" t="s">
        <v>3630</v>
      </c>
      <c r="L330">
        <v>28</v>
      </c>
      <c r="P330" s="5">
        <v>44456</v>
      </c>
      <c r="Q330" t="s">
        <v>1557</v>
      </c>
      <c r="U330">
        <v>1</v>
      </c>
      <c r="V330" t="s">
        <v>2147</v>
      </c>
      <c r="W330">
        <v>3</v>
      </c>
      <c r="X330" t="s">
        <v>2720</v>
      </c>
      <c r="AA330">
        <v>391</v>
      </c>
      <c r="AB330" t="s">
        <v>2721</v>
      </c>
      <c r="AC330">
        <v>1082</v>
      </c>
      <c r="AD330" t="s">
        <v>2722</v>
      </c>
      <c r="AE330">
        <v>1</v>
      </c>
      <c r="AF330" t="s">
        <v>34807</v>
      </c>
      <c r="AG330">
        <v>99</v>
      </c>
      <c r="AH330" t="s">
        <v>41429</v>
      </c>
      <c r="AI330">
        <v>147</v>
      </c>
      <c r="AJ330" t="s">
        <v>2709</v>
      </c>
      <c r="AO330" t="s">
        <v>3631</v>
      </c>
      <c r="AP330" t="s">
        <v>3632</v>
      </c>
      <c r="AQ330">
        <v>0</v>
      </c>
      <c r="AR330" t="s">
        <v>1550</v>
      </c>
      <c r="AS330" t="s">
        <v>3633</v>
      </c>
      <c r="AT330" t="s">
        <v>3634</v>
      </c>
      <c r="AV330">
        <v>55.671387230000001</v>
      </c>
      <c r="AW330">
        <v>12.52510811</v>
      </c>
      <c r="AX330" t="s">
        <v>1551</v>
      </c>
      <c r="AY330">
        <v>1084</v>
      </c>
      <c r="AZ330" t="s">
        <v>1387</v>
      </c>
    </row>
    <row r="331" spans="1:52" x14ac:dyDescent="0.25">
      <c r="A331">
        <v>147415</v>
      </c>
      <c r="B331" t="s">
        <v>3635</v>
      </c>
      <c r="C331">
        <v>2000</v>
      </c>
      <c r="D331" t="s">
        <v>1397</v>
      </c>
      <c r="E331" t="s">
        <v>3636</v>
      </c>
      <c r="F331">
        <v>62572019</v>
      </c>
      <c r="G331">
        <v>1014910375</v>
      </c>
      <c r="H331" t="s">
        <v>3637</v>
      </c>
      <c r="I331" t="s">
        <v>3594</v>
      </c>
      <c r="J331" t="s">
        <v>3638</v>
      </c>
      <c r="K331" s="38" t="s">
        <v>3596</v>
      </c>
      <c r="L331" t="s">
        <v>3398</v>
      </c>
      <c r="P331" s="5">
        <v>45923</v>
      </c>
      <c r="Q331" t="s">
        <v>2352</v>
      </c>
      <c r="U331">
        <v>5</v>
      </c>
      <c r="V331" t="s">
        <v>1859</v>
      </c>
      <c r="W331">
        <v>1</v>
      </c>
      <c r="X331" t="s">
        <v>36371</v>
      </c>
      <c r="Z331">
        <v>199101</v>
      </c>
      <c r="AA331">
        <v>246</v>
      </c>
      <c r="AB331" t="s">
        <v>3639</v>
      </c>
      <c r="AC331">
        <v>1072</v>
      </c>
      <c r="AD331" t="s">
        <v>2773</v>
      </c>
      <c r="AE331">
        <v>1</v>
      </c>
      <c r="AF331" t="s">
        <v>34807</v>
      </c>
      <c r="AG331">
        <v>99</v>
      </c>
      <c r="AH331" t="s">
        <v>41429</v>
      </c>
      <c r="AI331">
        <v>147</v>
      </c>
      <c r="AJ331" t="s">
        <v>2709</v>
      </c>
      <c r="AO331" t="s">
        <v>3640</v>
      </c>
      <c r="AP331" t="s">
        <v>3641</v>
      </c>
      <c r="AQ331">
        <v>0</v>
      </c>
      <c r="AR331" t="s">
        <v>1550</v>
      </c>
      <c r="AS331" t="s">
        <v>3597</v>
      </c>
      <c r="AV331">
        <v>55.678740300000001</v>
      </c>
      <c r="AW331">
        <v>12.5197235</v>
      </c>
      <c r="AX331" t="s">
        <v>1551</v>
      </c>
      <c r="AY331">
        <v>1084</v>
      </c>
      <c r="AZ331" t="s">
        <v>1387</v>
      </c>
    </row>
    <row r="332" spans="1:52" x14ac:dyDescent="0.25">
      <c r="A332">
        <v>147417</v>
      </c>
      <c r="B332" t="s">
        <v>3642</v>
      </c>
      <c r="C332">
        <v>2200</v>
      </c>
      <c r="D332" t="s">
        <v>36378</v>
      </c>
      <c r="E332" t="s">
        <v>3643</v>
      </c>
      <c r="F332">
        <v>30891732</v>
      </c>
      <c r="G332">
        <v>1014685320</v>
      </c>
      <c r="H332" t="s">
        <v>3644</v>
      </c>
      <c r="I332" t="s">
        <v>2603</v>
      </c>
      <c r="J332" t="s">
        <v>2604</v>
      </c>
      <c r="K332" s="39">
        <v>6372</v>
      </c>
      <c r="L332">
        <v>26</v>
      </c>
      <c r="P332" s="5">
        <v>42676</v>
      </c>
      <c r="Q332" t="s">
        <v>1557</v>
      </c>
      <c r="T332" s="5">
        <v>42681</v>
      </c>
      <c r="U332">
        <v>5</v>
      </c>
      <c r="V332" t="s">
        <v>1859</v>
      </c>
      <c r="W332">
        <v>4</v>
      </c>
      <c r="X332" t="s">
        <v>2353</v>
      </c>
      <c r="Z332">
        <v>196309</v>
      </c>
      <c r="AA332">
        <v>243</v>
      </c>
      <c r="AB332" t="s">
        <v>3645</v>
      </c>
      <c r="AC332">
        <v>1085</v>
      </c>
      <c r="AD332" t="s">
        <v>36486</v>
      </c>
      <c r="AE332">
        <v>3</v>
      </c>
      <c r="AF332" t="s">
        <v>1601</v>
      </c>
      <c r="AG332">
        <v>99</v>
      </c>
      <c r="AH332" t="s">
        <v>41429</v>
      </c>
      <c r="AI332">
        <v>101</v>
      </c>
      <c r="AJ332" t="s">
        <v>36368</v>
      </c>
      <c r="AK332">
        <v>2</v>
      </c>
      <c r="AL332" t="s">
        <v>1618</v>
      </c>
      <c r="AM332">
        <v>101522</v>
      </c>
      <c r="AN332">
        <v>219417</v>
      </c>
      <c r="AO332" t="s">
        <v>2605</v>
      </c>
      <c r="AP332" t="s">
        <v>2726</v>
      </c>
      <c r="AQ332">
        <v>2</v>
      </c>
      <c r="AR332" t="s">
        <v>2358</v>
      </c>
      <c r="AS332" t="s">
        <v>2607</v>
      </c>
      <c r="AV332" s="6" t="s">
        <v>2608</v>
      </c>
      <c r="AW332" s="6" t="s">
        <v>2609</v>
      </c>
      <c r="AX332" t="s">
        <v>1551</v>
      </c>
      <c r="AY332">
        <v>1084</v>
      </c>
      <c r="AZ332" t="s">
        <v>1387</v>
      </c>
    </row>
    <row r="333" spans="1:52" x14ac:dyDescent="0.25">
      <c r="A333">
        <v>147422</v>
      </c>
      <c r="B333" t="s">
        <v>3646</v>
      </c>
      <c r="C333">
        <v>2000</v>
      </c>
      <c r="D333" t="s">
        <v>1397</v>
      </c>
      <c r="E333" t="s">
        <v>36566</v>
      </c>
      <c r="F333">
        <v>30891732</v>
      </c>
      <c r="G333">
        <v>1014190291</v>
      </c>
      <c r="H333" t="s">
        <v>3647</v>
      </c>
      <c r="I333" t="s">
        <v>2859</v>
      </c>
      <c r="J333" t="s">
        <v>3648</v>
      </c>
      <c r="K333" s="38" t="s">
        <v>3649</v>
      </c>
      <c r="L333">
        <v>35</v>
      </c>
      <c r="P333" s="5">
        <v>45708</v>
      </c>
      <c r="Q333" t="s">
        <v>1545</v>
      </c>
      <c r="U333">
        <v>4</v>
      </c>
      <c r="V333" t="s">
        <v>2004</v>
      </c>
      <c r="W333">
        <v>4</v>
      </c>
      <c r="X333" t="s">
        <v>2353</v>
      </c>
      <c r="Z333">
        <v>193701</v>
      </c>
      <c r="AA333">
        <v>333</v>
      </c>
      <c r="AB333" t="s">
        <v>36567</v>
      </c>
      <c r="AC333">
        <v>1085</v>
      </c>
      <c r="AD333" t="s">
        <v>36486</v>
      </c>
      <c r="AE333">
        <v>1</v>
      </c>
      <c r="AF333" t="s">
        <v>34807</v>
      </c>
      <c r="AG333">
        <v>99</v>
      </c>
      <c r="AH333" t="s">
        <v>41429</v>
      </c>
      <c r="AI333">
        <v>147</v>
      </c>
      <c r="AJ333" t="s">
        <v>2709</v>
      </c>
      <c r="AK333">
        <v>1</v>
      </c>
      <c r="AL333" t="s">
        <v>2262</v>
      </c>
      <c r="AM333">
        <v>101437</v>
      </c>
      <c r="AN333">
        <v>219417</v>
      </c>
      <c r="AO333" t="s">
        <v>2861</v>
      </c>
      <c r="AP333" t="s">
        <v>2454</v>
      </c>
      <c r="AQ333">
        <v>2</v>
      </c>
      <c r="AR333" t="s">
        <v>2358</v>
      </c>
      <c r="AS333" t="s">
        <v>3650</v>
      </c>
      <c r="AV333">
        <v>55.690714020000001</v>
      </c>
      <c r="AW333">
        <v>12.53441677</v>
      </c>
      <c r="AX333" t="s">
        <v>1551</v>
      </c>
      <c r="AY333">
        <v>1084</v>
      </c>
      <c r="AZ333" t="s">
        <v>1387</v>
      </c>
    </row>
    <row r="334" spans="1:52" x14ac:dyDescent="0.25">
      <c r="A334">
        <v>147424</v>
      </c>
      <c r="B334" t="s">
        <v>3651</v>
      </c>
      <c r="C334">
        <v>2200</v>
      </c>
      <c r="D334" t="s">
        <v>36378</v>
      </c>
      <c r="E334" t="s">
        <v>34896</v>
      </c>
      <c r="F334">
        <v>30891732</v>
      </c>
      <c r="G334">
        <v>1014190488</v>
      </c>
      <c r="H334" t="s">
        <v>3652</v>
      </c>
      <c r="I334" t="s">
        <v>2603</v>
      </c>
      <c r="J334" t="s">
        <v>3653</v>
      </c>
      <c r="K334" s="39">
        <v>7336</v>
      </c>
      <c r="L334">
        <v>18</v>
      </c>
      <c r="P334" s="5">
        <v>42676</v>
      </c>
      <c r="Q334" t="s">
        <v>1557</v>
      </c>
      <c r="T334" s="5">
        <v>42681</v>
      </c>
      <c r="U334">
        <v>4</v>
      </c>
      <c r="V334" t="s">
        <v>2004</v>
      </c>
      <c r="W334">
        <v>4</v>
      </c>
      <c r="X334" t="s">
        <v>2353</v>
      </c>
      <c r="Z334">
        <v>196904</v>
      </c>
      <c r="AA334">
        <v>318</v>
      </c>
      <c r="AB334" t="s">
        <v>34850</v>
      </c>
      <c r="AC334">
        <v>1085</v>
      </c>
      <c r="AD334" t="s">
        <v>36486</v>
      </c>
      <c r="AE334">
        <v>3</v>
      </c>
      <c r="AF334" t="s">
        <v>1601</v>
      </c>
      <c r="AG334">
        <v>99</v>
      </c>
      <c r="AH334" t="s">
        <v>41429</v>
      </c>
      <c r="AI334">
        <v>101</v>
      </c>
      <c r="AJ334" t="s">
        <v>36368</v>
      </c>
      <c r="AK334">
        <v>1</v>
      </c>
      <c r="AL334" t="s">
        <v>2262</v>
      </c>
      <c r="AM334">
        <v>101472</v>
      </c>
      <c r="AN334">
        <v>219417</v>
      </c>
      <c r="AO334" t="s">
        <v>2605</v>
      </c>
      <c r="AP334" t="s">
        <v>3654</v>
      </c>
      <c r="AQ334">
        <v>2</v>
      </c>
      <c r="AR334" t="s">
        <v>2358</v>
      </c>
      <c r="AS334" t="s">
        <v>2694</v>
      </c>
      <c r="AV334" s="6" t="s">
        <v>3655</v>
      </c>
      <c r="AW334" s="6" t="s">
        <v>3656</v>
      </c>
      <c r="AX334" t="s">
        <v>1551</v>
      </c>
      <c r="AY334">
        <v>1084</v>
      </c>
      <c r="AZ334" t="s">
        <v>1387</v>
      </c>
    </row>
    <row r="335" spans="1:52" x14ac:dyDescent="0.25">
      <c r="A335">
        <v>147425</v>
      </c>
      <c r="B335" t="s">
        <v>3657</v>
      </c>
      <c r="C335">
        <v>1974</v>
      </c>
      <c r="D335" t="s">
        <v>2704</v>
      </c>
      <c r="E335" t="s">
        <v>36568</v>
      </c>
      <c r="F335">
        <v>11748708</v>
      </c>
      <c r="G335">
        <v>1003400679</v>
      </c>
      <c r="H335" t="s">
        <v>3658</v>
      </c>
      <c r="I335" t="s">
        <v>2572</v>
      </c>
      <c r="J335" t="s">
        <v>3659</v>
      </c>
      <c r="K335" s="38" t="s">
        <v>3660</v>
      </c>
      <c r="L335">
        <v>5</v>
      </c>
      <c r="P335" s="5">
        <v>43790</v>
      </c>
      <c r="Q335" t="s">
        <v>1557</v>
      </c>
      <c r="U335">
        <v>4</v>
      </c>
      <c r="V335" t="s">
        <v>2004</v>
      </c>
      <c r="W335">
        <v>1</v>
      </c>
      <c r="X335" t="s">
        <v>36371</v>
      </c>
      <c r="Z335">
        <v>200210</v>
      </c>
      <c r="AA335">
        <v>242</v>
      </c>
      <c r="AB335" t="s">
        <v>2574</v>
      </c>
      <c r="AC335">
        <v>1071</v>
      </c>
      <c r="AD335" t="s">
        <v>1376</v>
      </c>
      <c r="AE335">
        <v>1</v>
      </c>
      <c r="AF335" t="s">
        <v>34807</v>
      </c>
      <c r="AG335">
        <v>99</v>
      </c>
      <c r="AH335" t="s">
        <v>41429</v>
      </c>
      <c r="AI335">
        <v>147</v>
      </c>
      <c r="AJ335" t="s">
        <v>2709</v>
      </c>
      <c r="AN335">
        <v>280727</v>
      </c>
      <c r="AO335" t="s">
        <v>2575</v>
      </c>
      <c r="AP335" t="s">
        <v>2576</v>
      </c>
      <c r="AQ335">
        <v>2</v>
      </c>
      <c r="AR335" t="s">
        <v>2358</v>
      </c>
      <c r="AS335" t="s">
        <v>3661</v>
      </c>
      <c r="AV335">
        <v>55.683077670000003</v>
      </c>
      <c r="AW335">
        <v>12.55459441</v>
      </c>
      <c r="AX335" t="s">
        <v>1551</v>
      </c>
      <c r="AY335">
        <v>1084</v>
      </c>
      <c r="AZ335" t="s">
        <v>1387</v>
      </c>
    </row>
    <row r="336" spans="1:52" x14ac:dyDescent="0.25">
      <c r="A336">
        <v>147428</v>
      </c>
      <c r="B336" t="s">
        <v>3662</v>
      </c>
      <c r="C336">
        <v>2000</v>
      </c>
      <c r="D336" t="s">
        <v>1397</v>
      </c>
      <c r="E336" t="s">
        <v>3663</v>
      </c>
      <c r="F336">
        <v>20578912</v>
      </c>
      <c r="G336">
        <v>1003400771</v>
      </c>
      <c r="H336" t="s">
        <v>3588</v>
      </c>
      <c r="I336" t="s">
        <v>3589</v>
      </c>
      <c r="J336" t="s">
        <v>34892</v>
      </c>
      <c r="K336" s="38" t="s">
        <v>3590</v>
      </c>
      <c r="L336">
        <v>7</v>
      </c>
      <c r="P336" s="5">
        <v>43175</v>
      </c>
      <c r="Q336" t="s">
        <v>1557</v>
      </c>
      <c r="U336">
        <v>4</v>
      </c>
      <c r="V336" t="s">
        <v>2004</v>
      </c>
      <c r="W336">
        <v>1</v>
      </c>
      <c r="X336" t="s">
        <v>36371</v>
      </c>
      <c r="Z336">
        <v>200210</v>
      </c>
      <c r="AA336">
        <v>242</v>
      </c>
      <c r="AB336" t="s">
        <v>2574</v>
      </c>
      <c r="AC336">
        <v>1071</v>
      </c>
      <c r="AD336" t="s">
        <v>1376</v>
      </c>
      <c r="AE336">
        <v>1</v>
      </c>
      <c r="AF336" t="s">
        <v>34807</v>
      </c>
      <c r="AG336">
        <v>99</v>
      </c>
      <c r="AH336" t="s">
        <v>41429</v>
      </c>
      <c r="AI336">
        <v>147</v>
      </c>
      <c r="AJ336" t="s">
        <v>2709</v>
      </c>
      <c r="AN336">
        <v>147401</v>
      </c>
      <c r="AO336" t="s">
        <v>3591</v>
      </c>
      <c r="AP336" t="s">
        <v>3592</v>
      </c>
      <c r="AQ336">
        <v>2</v>
      </c>
      <c r="AR336" t="s">
        <v>2358</v>
      </c>
      <c r="AS336" t="s">
        <v>34893</v>
      </c>
      <c r="AV336">
        <v>55.682868669999998</v>
      </c>
      <c r="AW336">
        <v>12.519145979999999</v>
      </c>
      <c r="AX336" t="s">
        <v>1551</v>
      </c>
      <c r="AY336">
        <v>1084</v>
      </c>
      <c r="AZ336" t="s">
        <v>1387</v>
      </c>
    </row>
    <row r="337" spans="1:52" x14ac:dyDescent="0.25">
      <c r="A337">
        <v>147429</v>
      </c>
      <c r="B337" t="s">
        <v>3664</v>
      </c>
      <c r="C337">
        <v>2000</v>
      </c>
      <c r="D337" t="s">
        <v>1397</v>
      </c>
      <c r="E337" t="s">
        <v>3665</v>
      </c>
      <c r="F337">
        <v>20578912</v>
      </c>
      <c r="G337">
        <v>1003400771</v>
      </c>
      <c r="H337" t="s">
        <v>3588</v>
      </c>
      <c r="I337" t="s">
        <v>3589</v>
      </c>
      <c r="J337" t="s">
        <v>34897</v>
      </c>
      <c r="K337" s="38" t="s">
        <v>3590</v>
      </c>
      <c r="L337">
        <v>5</v>
      </c>
      <c r="P337" s="5">
        <v>40375</v>
      </c>
      <c r="Q337" t="s">
        <v>1557</v>
      </c>
      <c r="T337" s="5">
        <v>40360</v>
      </c>
      <c r="U337">
        <v>4</v>
      </c>
      <c r="V337" t="s">
        <v>2004</v>
      </c>
      <c r="W337">
        <v>1</v>
      </c>
      <c r="X337" t="s">
        <v>36371</v>
      </c>
      <c r="Z337">
        <v>200210</v>
      </c>
      <c r="AA337">
        <v>242</v>
      </c>
      <c r="AB337" t="s">
        <v>2574</v>
      </c>
      <c r="AC337">
        <v>1071</v>
      </c>
      <c r="AD337" t="s">
        <v>1376</v>
      </c>
      <c r="AE337">
        <v>3</v>
      </c>
      <c r="AF337" t="s">
        <v>1601</v>
      </c>
      <c r="AG337">
        <v>99</v>
      </c>
      <c r="AH337" t="s">
        <v>41429</v>
      </c>
      <c r="AI337">
        <v>147</v>
      </c>
      <c r="AJ337" t="s">
        <v>2709</v>
      </c>
      <c r="AK337">
        <v>2</v>
      </c>
      <c r="AL337" t="s">
        <v>1618</v>
      </c>
      <c r="AM337">
        <v>147401</v>
      </c>
      <c r="AN337">
        <v>147401</v>
      </c>
      <c r="AO337" t="s">
        <v>3591</v>
      </c>
      <c r="AP337" t="s">
        <v>3592</v>
      </c>
      <c r="AQ337">
        <v>2</v>
      </c>
      <c r="AR337" t="s">
        <v>2358</v>
      </c>
      <c r="AS337" t="s">
        <v>34893</v>
      </c>
      <c r="AV337" s="6" t="s">
        <v>3666</v>
      </c>
      <c r="AW337" s="6" t="s">
        <v>3667</v>
      </c>
      <c r="AX337" t="s">
        <v>1551</v>
      </c>
      <c r="AY337">
        <v>1084</v>
      </c>
      <c r="AZ337" t="s">
        <v>1387</v>
      </c>
    </row>
    <row r="338" spans="1:52" x14ac:dyDescent="0.25">
      <c r="A338">
        <v>147430</v>
      </c>
      <c r="B338" t="s">
        <v>41471</v>
      </c>
      <c r="C338">
        <v>2000</v>
      </c>
      <c r="D338" t="s">
        <v>1397</v>
      </c>
      <c r="E338" t="s">
        <v>41472</v>
      </c>
      <c r="F338">
        <v>20578912</v>
      </c>
      <c r="G338">
        <v>1003400771</v>
      </c>
      <c r="H338" t="s">
        <v>3588</v>
      </c>
      <c r="I338" t="s">
        <v>3589</v>
      </c>
      <c r="J338" t="s">
        <v>34892</v>
      </c>
      <c r="K338" s="38" t="s">
        <v>3590</v>
      </c>
      <c r="L338">
        <v>7</v>
      </c>
      <c r="P338" s="5">
        <v>43790</v>
      </c>
      <c r="Q338" t="s">
        <v>1557</v>
      </c>
      <c r="U338">
        <v>4</v>
      </c>
      <c r="V338" t="s">
        <v>2004</v>
      </c>
      <c r="W338">
        <v>1</v>
      </c>
      <c r="X338" t="s">
        <v>36371</v>
      </c>
      <c r="Z338">
        <v>200210</v>
      </c>
      <c r="AA338">
        <v>242</v>
      </c>
      <c r="AB338" t="s">
        <v>2574</v>
      </c>
      <c r="AC338">
        <v>1071</v>
      </c>
      <c r="AD338" t="s">
        <v>1376</v>
      </c>
      <c r="AE338">
        <v>1</v>
      </c>
      <c r="AF338" t="s">
        <v>34807</v>
      </c>
      <c r="AG338">
        <v>99</v>
      </c>
      <c r="AH338" t="s">
        <v>41429</v>
      </c>
      <c r="AI338">
        <v>147</v>
      </c>
      <c r="AJ338" t="s">
        <v>2709</v>
      </c>
      <c r="AN338">
        <v>147401</v>
      </c>
      <c r="AO338" t="s">
        <v>3591</v>
      </c>
      <c r="AP338" t="s">
        <v>3592</v>
      </c>
      <c r="AQ338">
        <v>2</v>
      </c>
      <c r="AR338" t="s">
        <v>2358</v>
      </c>
      <c r="AS338" t="s">
        <v>34893</v>
      </c>
      <c r="AV338">
        <v>55.682868669999998</v>
      </c>
      <c r="AW338">
        <v>12.519145979999999</v>
      </c>
      <c r="AX338" t="s">
        <v>1551</v>
      </c>
      <c r="AY338">
        <v>1084</v>
      </c>
      <c r="AZ338" t="s">
        <v>1387</v>
      </c>
    </row>
    <row r="339" spans="1:52" x14ac:dyDescent="0.25">
      <c r="A339">
        <v>147434</v>
      </c>
      <c r="B339" t="s">
        <v>3668</v>
      </c>
      <c r="C339">
        <v>1900</v>
      </c>
      <c r="D339" t="s">
        <v>2704</v>
      </c>
      <c r="E339" t="s">
        <v>3669</v>
      </c>
      <c r="F339">
        <v>74303528</v>
      </c>
      <c r="G339">
        <v>1002427448</v>
      </c>
      <c r="I339" t="s">
        <v>3670</v>
      </c>
      <c r="J339" t="s">
        <v>3671</v>
      </c>
      <c r="K339" s="38" t="s">
        <v>3672</v>
      </c>
      <c r="L339">
        <v>51</v>
      </c>
      <c r="P339" s="5">
        <v>45923</v>
      </c>
      <c r="Q339" t="s">
        <v>2352</v>
      </c>
      <c r="U339">
        <v>0</v>
      </c>
      <c r="V339" t="s">
        <v>2299</v>
      </c>
      <c r="W339">
        <v>1</v>
      </c>
      <c r="X339" t="s">
        <v>36371</v>
      </c>
      <c r="Z339">
        <v>199910</v>
      </c>
      <c r="AA339">
        <v>224</v>
      </c>
      <c r="AB339" t="s">
        <v>40073</v>
      </c>
      <c r="AC339">
        <v>1087</v>
      </c>
      <c r="AD339" t="s">
        <v>3131</v>
      </c>
      <c r="AE339">
        <v>1</v>
      </c>
      <c r="AF339" t="s">
        <v>34807</v>
      </c>
      <c r="AG339">
        <v>99</v>
      </c>
      <c r="AH339" t="s">
        <v>41429</v>
      </c>
      <c r="AI339">
        <v>147</v>
      </c>
      <c r="AJ339" t="s">
        <v>2709</v>
      </c>
      <c r="AO339" t="s">
        <v>3673</v>
      </c>
      <c r="AP339" t="s">
        <v>3674</v>
      </c>
      <c r="AQ339">
        <v>0</v>
      </c>
      <c r="AR339" t="s">
        <v>1550</v>
      </c>
      <c r="AS339" t="s">
        <v>3675</v>
      </c>
      <c r="AV339">
        <v>55.679955939999999</v>
      </c>
      <c r="AW339">
        <v>12.55481097</v>
      </c>
      <c r="AX339" t="s">
        <v>1551</v>
      </c>
      <c r="AY339">
        <v>1084</v>
      </c>
      <c r="AZ339" t="s">
        <v>1387</v>
      </c>
    </row>
    <row r="340" spans="1:52" x14ac:dyDescent="0.25">
      <c r="A340">
        <v>147435</v>
      </c>
      <c r="C340">
        <v>1921</v>
      </c>
      <c r="D340" t="s">
        <v>2704</v>
      </c>
      <c r="E340" t="s">
        <v>3676</v>
      </c>
      <c r="F340">
        <v>16756849</v>
      </c>
      <c r="G340">
        <v>1001155388</v>
      </c>
      <c r="I340" t="s">
        <v>3677</v>
      </c>
      <c r="J340" t="s">
        <v>3678</v>
      </c>
      <c r="K340" s="38" t="s">
        <v>3679</v>
      </c>
      <c r="L340">
        <v>12</v>
      </c>
      <c r="O340" t="s">
        <v>2528</v>
      </c>
      <c r="P340" s="5">
        <v>43642</v>
      </c>
      <c r="Q340" t="s">
        <v>1557</v>
      </c>
      <c r="T340" s="5">
        <v>40546</v>
      </c>
      <c r="U340">
        <v>0</v>
      </c>
      <c r="V340" t="s">
        <v>2299</v>
      </c>
      <c r="W340">
        <v>1</v>
      </c>
      <c r="X340" t="s">
        <v>36371</v>
      </c>
      <c r="Z340">
        <v>199212</v>
      </c>
      <c r="AA340">
        <v>224</v>
      </c>
      <c r="AB340" t="s">
        <v>40073</v>
      </c>
      <c r="AC340">
        <v>1087</v>
      </c>
      <c r="AD340" t="s">
        <v>3131</v>
      </c>
      <c r="AE340">
        <v>3</v>
      </c>
      <c r="AF340" t="s">
        <v>1601</v>
      </c>
      <c r="AG340">
        <v>99</v>
      </c>
      <c r="AH340" t="s">
        <v>41429</v>
      </c>
      <c r="AI340">
        <v>147</v>
      </c>
      <c r="AJ340" t="s">
        <v>2709</v>
      </c>
      <c r="AO340" t="s">
        <v>3680</v>
      </c>
      <c r="AP340" t="s">
        <v>3681</v>
      </c>
      <c r="AQ340">
        <v>0</v>
      </c>
      <c r="AR340" t="s">
        <v>1550</v>
      </c>
      <c r="AS340" t="s">
        <v>3682</v>
      </c>
      <c r="AV340">
        <v>55.680139969999999</v>
      </c>
      <c r="AW340">
        <v>12.552162239999999</v>
      </c>
      <c r="AX340" t="s">
        <v>1551</v>
      </c>
      <c r="AY340">
        <v>1084</v>
      </c>
      <c r="AZ340" t="s">
        <v>1387</v>
      </c>
    </row>
    <row r="341" spans="1:52" x14ac:dyDescent="0.25">
      <c r="A341">
        <v>151000</v>
      </c>
      <c r="C341">
        <v>2750</v>
      </c>
      <c r="D341" t="s">
        <v>1390</v>
      </c>
      <c r="E341" t="s">
        <v>2854</v>
      </c>
      <c r="F341">
        <v>58271713</v>
      </c>
      <c r="H341" t="s">
        <v>3683</v>
      </c>
      <c r="I341" t="s">
        <v>3684</v>
      </c>
      <c r="J341" t="s">
        <v>40098</v>
      </c>
      <c r="K341" s="38" t="s">
        <v>3685</v>
      </c>
      <c r="L341">
        <v>7</v>
      </c>
      <c r="P341" s="5">
        <v>45723</v>
      </c>
      <c r="Q341" t="s">
        <v>1545</v>
      </c>
      <c r="R341">
        <v>151</v>
      </c>
      <c r="S341" t="s">
        <v>2854</v>
      </c>
      <c r="U341">
        <v>2</v>
      </c>
      <c r="V341" t="s">
        <v>1546</v>
      </c>
      <c r="W341">
        <v>5</v>
      </c>
      <c r="X341" t="s">
        <v>41387</v>
      </c>
      <c r="Z341">
        <v>200701</v>
      </c>
      <c r="AA341">
        <v>923</v>
      </c>
      <c r="AB341" t="s">
        <v>1547</v>
      </c>
      <c r="AC341">
        <v>2013</v>
      </c>
      <c r="AD341" t="s">
        <v>1547</v>
      </c>
      <c r="AE341">
        <v>1</v>
      </c>
      <c r="AF341" t="s">
        <v>34807</v>
      </c>
      <c r="AG341">
        <v>99</v>
      </c>
      <c r="AH341" t="s">
        <v>41429</v>
      </c>
      <c r="AI341">
        <v>151</v>
      </c>
      <c r="AJ341" t="s">
        <v>2854</v>
      </c>
      <c r="AO341" t="s">
        <v>3686</v>
      </c>
      <c r="AP341" t="s">
        <v>3687</v>
      </c>
      <c r="AQ341">
        <v>0</v>
      </c>
      <c r="AR341" t="s">
        <v>1550</v>
      </c>
      <c r="AS341" t="s">
        <v>3688</v>
      </c>
      <c r="AT341" t="s">
        <v>40086</v>
      </c>
      <c r="AV341">
        <v>55.734040479999997</v>
      </c>
      <c r="AW341">
        <v>12.364778400000001</v>
      </c>
      <c r="AX341" t="s">
        <v>1551</v>
      </c>
      <c r="AY341">
        <v>1084</v>
      </c>
      <c r="AZ341" t="s">
        <v>1387</v>
      </c>
    </row>
    <row r="342" spans="1:52" x14ac:dyDescent="0.25">
      <c r="A342">
        <v>151002</v>
      </c>
      <c r="B342" t="s">
        <v>3689</v>
      </c>
      <c r="C342">
        <v>2750</v>
      </c>
      <c r="D342" t="s">
        <v>1390</v>
      </c>
      <c r="E342" t="s">
        <v>3690</v>
      </c>
      <c r="F342">
        <v>58271713</v>
      </c>
      <c r="G342">
        <v>1003260397</v>
      </c>
      <c r="H342" t="s">
        <v>3691</v>
      </c>
      <c r="I342" t="s">
        <v>3692</v>
      </c>
      <c r="J342" t="s">
        <v>3693</v>
      </c>
      <c r="K342" s="38" t="s">
        <v>3694</v>
      </c>
      <c r="L342">
        <v>1</v>
      </c>
      <c r="P342" s="5">
        <v>42955</v>
      </c>
      <c r="Q342" t="s">
        <v>1557</v>
      </c>
      <c r="R342">
        <v>151</v>
      </c>
      <c r="S342" t="s">
        <v>2854</v>
      </c>
      <c r="T342" s="5">
        <v>42948</v>
      </c>
      <c r="U342">
        <v>2</v>
      </c>
      <c r="V342" t="s">
        <v>1546</v>
      </c>
      <c r="W342">
        <v>1</v>
      </c>
      <c r="X342" t="s">
        <v>36371</v>
      </c>
      <c r="Y342">
        <v>10</v>
      </c>
      <c r="Z342">
        <v>197008</v>
      </c>
      <c r="AA342">
        <v>121</v>
      </c>
      <c r="AB342" t="s">
        <v>1558</v>
      </c>
      <c r="AC342">
        <v>1012</v>
      </c>
      <c r="AD342" t="s">
        <v>1377</v>
      </c>
      <c r="AE342">
        <v>3</v>
      </c>
      <c r="AF342" t="s">
        <v>1601</v>
      </c>
      <c r="AG342">
        <v>21</v>
      </c>
      <c r="AH342" t="s">
        <v>40047</v>
      </c>
      <c r="AI342">
        <v>151</v>
      </c>
      <c r="AJ342" t="s">
        <v>2854</v>
      </c>
      <c r="AK342">
        <v>2</v>
      </c>
      <c r="AL342" t="s">
        <v>1618</v>
      </c>
      <c r="AM342">
        <v>280562</v>
      </c>
      <c r="AN342">
        <v>280562</v>
      </c>
      <c r="AO342" t="s">
        <v>3695</v>
      </c>
      <c r="AQ342">
        <v>2</v>
      </c>
      <c r="AR342" t="s">
        <v>2358</v>
      </c>
      <c r="AS342" t="s">
        <v>3696</v>
      </c>
      <c r="AV342" s="6" t="s">
        <v>3697</v>
      </c>
      <c r="AW342" s="6" t="s">
        <v>3698</v>
      </c>
      <c r="AX342" t="s">
        <v>1551</v>
      </c>
      <c r="AY342">
        <v>1084</v>
      </c>
      <c r="AZ342" t="s">
        <v>1387</v>
      </c>
    </row>
    <row r="343" spans="1:52" x14ac:dyDescent="0.25">
      <c r="A343">
        <v>151003</v>
      </c>
      <c r="B343" t="s">
        <v>40099</v>
      </c>
      <c r="C343">
        <v>2750</v>
      </c>
      <c r="D343" t="s">
        <v>1390</v>
      </c>
      <c r="E343" t="s">
        <v>40100</v>
      </c>
      <c r="F343">
        <v>58271713</v>
      </c>
      <c r="G343">
        <v>1003260166</v>
      </c>
      <c r="H343" t="s">
        <v>3699</v>
      </c>
      <c r="I343" t="s">
        <v>3700</v>
      </c>
      <c r="J343" t="s">
        <v>3701</v>
      </c>
      <c r="K343" s="38" t="s">
        <v>3702</v>
      </c>
      <c r="L343">
        <v>8</v>
      </c>
      <c r="P343" s="5">
        <v>43844</v>
      </c>
      <c r="Q343" t="s">
        <v>1557</v>
      </c>
      <c r="R343">
        <v>151</v>
      </c>
      <c r="S343" t="s">
        <v>2854</v>
      </c>
      <c r="U343">
        <v>2</v>
      </c>
      <c r="V343" t="s">
        <v>1546</v>
      </c>
      <c r="W343">
        <v>1</v>
      </c>
      <c r="X343" t="s">
        <v>36371</v>
      </c>
      <c r="Y343">
        <v>10</v>
      </c>
      <c r="Z343">
        <v>197008</v>
      </c>
      <c r="AA343">
        <v>121</v>
      </c>
      <c r="AB343" t="s">
        <v>1558</v>
      </c>
      <c r="AC343">
        <v>1012</v>
      </c>
      <c r="AD343" t="s">
        <v>1377</v>
      </c>
      <c r="AE343">
        <v>1</v>
      </c>
      <c r="AF343" t="s">
        <v>34807</v>
      </c>
      <c r="AG343">
        <v>21</v>
      </c>
      <c r="AH343" t="s">
        <v>40047</v>
      </c>
      <c r="AI343">
        <v>151</v>
      </c>
      <c r="AJ343" t="s">
        <v>2854</v>
      </c>
      <c r="AO343" t="s">
        <v>3703</v>
      </c>
      <c r="AP343" t="s">
        <v>3704</v>
      </c>
      <c r="AQ343">
        <v>0</v>
      </c>
      <c r="AR343" t="s">
        <v>1550</v>
      </c>
      <c r="AS343" t="s">
        <v>3705</v>
      </c>
      <c r="AV343">
        <v>55.720333660000001</v>
      </c>
      <c r="AW343">
        <v>12.357771169999999</v>
      </c>
      <c r="AX343" t="s">
        <v>1551</v>
      </c>
      <c r="AY343">
        <v>1084</v>
      </c>
      <c r="AZ343" t="s">
        <v>1387</v>
      </c>
    </row>
    <row r="344" spans="1:52" x14ac:dyDescent="0.25">
      <c r="A344">
        <v>151005</v>
      </c>
      <c r="B344" t="s">
        <v>3706</v>
      </c>
      <c r="C344">
        <v>2740</v>
      </c>
      <c r="D344" t="s">
        <v>2847</v>
      </c>
      <c r="E344" t="s">
        <v>3707</v>
      </c>
      <c r="F344">
        <v>58271713</v>
      </c>
      <c r="G344">
        <v>1003260610</v>
      </c>
      <c r="H344" t="s">
        <v>3708</v>
      </c>
      <c r="I344" t="s">
        <v>3709</v>
      </c>
      <c r="J344" t="s">
        <v>3710</v>
      </c>
      <c r="K344" s="38" t="s">
        <v>3711</v>
      </c>
      <c r="L344">
        <v>72</v>
      </c>
      <c r="P344" s="5">
        <v>42955</v>
      </c>
      <c r="Q344" t="s">
        <v>1557</v>
      </c>
      <c r="R344">
        <v>151</v>
      </c>
      <c r="S344" t="s">
        <v>2854</v>
      </c>
      <c r="T344" s="5">
        <v>42948</v>
      </c>
      <c r="U344">
        <v>2</v>
      </c>
      <c r="V344" t="s">
        <v>1546</v>
      </c>
      <c r="W344">
        <v>1</v>
      </c>
      <c r="X344" t="s">
        <v>36371</v>
      </c>
      <c r="Y344">
        <v>9</v>
      </c>
      <c r="Z344">
        <v>196208</v>
      </c>
      <c r="AA344">
        <v>121</v>
      </c>
      <c r="AB344" t="s">
        <v>1558</v>
      </c>
      <c r="AC344">
        <v>1012</v>
      </c>
      <c r="AD344" t="s">
        <v>1377</v>
      </c>
      <c r="AE344">
        <v>3</v>
      </c>
      <c r="AF344" t="s">
        <v>1601</v>
      </c>
      <c r="AG344">
        <v>21</v>
      </c>
      <c r="AH344" t="s">
        <v>40047</v>
      </c>
      <c r="AI344">
        <v>151</v>
      </c>
      <c r="AJ344" t="s">
        <v>2854</v>
      </c>
      <c r="AK344">
        <v>2</v>
      </c>
      <c r="AL344" t="s">
        <v>1618</v>
      </c>
      <c r="AM344">
        <v>280564</v>
      </c>
      <c r="AN344">
        <v>280564</v>
      </c>
      <c r="AO344" t="s">
        <v>3712</v>
      </c>
      <c r="AQ344">
        <v>2</v>
      </c>
      <c r="AR344" t="s">
        <v>2358</v>
      </c>
      <c r="AS344" t="s">
        <v>3713</v>
      </c>
      <c r="AV344" s="6" t="s">
        <v>3714</v>
      </c>
      <c r="AW344" s="6" t="s">
        <v>3715</v>
      </c>
      <c r="AX344" t="s">
        <v>1551</v>
      </c>
      <c r="AY344">
        <v>1084</v>
      </c>
      <c r="AZ344" t="s">
        <v>1387</v>
      </c>
    </row>
    <row r="345" spans="1:52" x14ac:dyDescent="0.25">
      <c r="A345">
        <v>151006</v>
      </c>
      <c r="B345" t="s">
        <v>40101</v>
      </c>
      <c r="C345">
        <v>2760</v>
      </c>
      <c r="D345" t="s">
        <v>40102</v>
      </c>
      <c r="E345" t="s">
        <v>40103</v>
      </c>
      <c r="F345">
        <v>58271713</v>
      </c>
      <c r="G345">
        <v>1003260853</v>
      </c>
      <c r="H345" t="s">
        <v>3716</v>
      </c>
      <c r="I345" t="s">
        <v>3717</v>
      </c>
      <c r="J345" t="s">
        <v>3718</v>
      </c>
      <c r="K345" s="38" t="s">
        <v>3719</v>
      </c>
      <c r="L345">
        <v>14</v>
      </c>
      <c r="P345" s="5">
        <v>42955</v>
      </c>
      <c r="Q345" t="s">
        <v>1557</v>
      </c>
      <c r="R345">
        <v>151</v>
      </c>
      <c r="S345" t="s">
        <v>2854</v>
      </c>
      <c r="T345" s="5">
        <v>42948</v>
      </c>
      <c r="U345">
        <v>2</v>
      </c>
      <c r="V345" t="s">
        <v>1546</v>
      </c>
      <c r="W345">
        <v>1</v>
      </c>
      <c r="X345" t="s">
        <v>36371</v>
      </c>
      <c r="Y345">
        <v>9</v>
      </c>
      <c r="Z345">
        <v>196208</v>
      </c>
      <c r="AA345">
        <v>121</v>
      </c>
      <c r="AB345" t="s">
        <v>1558</v>
      </c>
      <c r="AC345">
        <v>1012</v>
      </c>
      <c r="AD345" t="s">
        <v>1377</v>
      </c>
      <c r="AE345">
        <v>3</v>
      </c>
      <c r="AF345" t="s">
        <v>1601</v>
      </c>
      <c r="AG345">
        <v>21</v>
      </c>
      <c r="AH345" t="s">
        <v>40047</v>
      </c>
      <c r="AI345">
        <v>151</v>
      </c>
      <c r="AJ345" t="s">
        <v>2854</v>
      </c>
      <c r="AK345">
        <v>2</v>
      </c>
      <c r="AL345" t="s">
        <v>1618</v>
      </c>
      <c r="AM345">
        <v>280565</v>
      </c>
      <c r="AN345">
        <v>280565</v>
      </c>
      <c r="AO345" t="s">
        <v>3720</v>
      </c>
      <c r="AQ345">
        <v>2</v>
      </c>
      <c r="AR345" t="s">
        <v>2358</v>
      </c>
      <c r="AS345" t="s">
        <v>3721</v>
      </c>
      <c r="AV345" s="6" t="s">
        <v>3722</v>
      </c>
      <c r="AW345" s="6" t="s">
        <v>3723</v>
      </c>
      <c r="AX345" t="s">
        <v>1551</v>
      </c>
      <c r="AY345">
        <v>1084</v>
      </c>
      <c r="AZ345" t="s">
        <v>1387</v>
      </c>
    </row>
    <row r="346" spans="1:52" x14ac:dyDescent="0.25">
      <c r="A346">
        <v>151008</v>
      </c>
      <c r="B346" t="s">
        <v>3724</v>
      </c>
      <c r="C346">
        <v>2740</v>
      </c>
      <c r="D346" t="s">
        <v>2847</v>
      </c>
      <c r="E346" t="s">
        <v>3725</v>
      </c>
      <c r="F346">
        <v>58271713</v>
      </c>
      <c r="G346">
        <v>1003260567</v>
      </c>
      <c r="H346" t="s">
        <v>3726</v>
      </c>
      <c r="I346" t="s">
        <v>3709</v>
      </c>
      <c r="J346" t="s">
        <v>3727</v>
      </c>
      <c r="K346" s="38" t="s">
        <v>2852</v>
      </c>
      <c r="L346">
        <v>47</v>
      </c>
      <c r="P346" s="5">
        <v>42955</v>
      </c>
      <c r="Q346" t="s">
        <v>1557</v>
      </c>
      <c r="R346">
        <v>151</v>
      </c>
      <c r="S346" t="s">
        <v>2854</v>
      </c>
      <c r="T346" s="5">
        <v>42948</v>
      </c>
      <c r="U346">
        <v>2</v>
      </c>
      <c r="V346" t="s">
        <v>1546</v>
      </c>
      <c r="W346">
        <v>1</v>
      </c>
      <c r="X346" t="s">
        <v>36371</v>
      </c>
      <c r="Y346">
        <v>10</v>
      </c>
      <c r="Z346">
        <v>196908</v>
      </c>
      <c r="AA346">
        <v>121</v>
      </c>
      <c r="AB346" t="s">
        <v>1558</v>
      </c>
      <c r="AC346">
        <v>1012</v>
      </c>
      <c r="AD346" t="s">
        <v>1377</v>
      </c>
      <c r="AE346">
        <v>3</v>
      </c>
      <c r="AF346" t="s">
        <v>1601</v>
      </c>
      <c r="AG346">
        <v>25</v>
      </c>
      <c r="AH346" t="s">
        <v>41441</v>
      </c>
      <c r="AI346">
        <v>151</v>
      </c>
      <c r="AJ346" t="s">
        <v>2854</v>
      </c>
      <c r="AN346">
        <v>280564</v>
      </c>
      <c r="AO346" t="s">
        <v>3712</v>
      </c>
      <c r="AQ346">
        <v>2</v>
      </c>
      <c r="AR346" t="s">
        <v>2358</v>
      </c>
      <c r="AS346" t="s">
        <v>2857</v>
      </c>
      <c r="AV346" s="6" t="s">
        <v>3728</v>
      </c>
      <c r="AW346" s="6" t="s">
        <v>3729</v>
      </c>
      <c r="AX346" t="s">
        <v>1551</v>
      </c>
      <c r="AY346">
        <v>1084</v>
      </c>
      <c r="AZ346" t="s">
        <v>1387</v>
      </c>
    </row>
    <row r="347" spans="1:52" x14ac:dyDescent="0.25">
      <c r="A347">
        <v>151009</v>
      </c>
      <c r="B347" t="s">
        <v>34898</v>
      </c>
      <c r="C347">
        <v>2750</v>
      </c>
      <c r="D347" t="s">
        <v>1390</v>
      </c>
      <c r="E347" t="s">
        <v>34899</v>
      </c>
      <c r="F347">
        <v>58271713</v>
      </c>
      <c r="G347">
        <v>1003260312</v>
      </c>
      <c r="H347" t="s">
        <v>3730</v>
      </c>
      <c r="I347" t="s">
        <v>3692</v>
      </c>
      <c r="J347" t="s">
        <v>34900</v>
      </c>
      <c r="K347" s="38" t="s">
        <v>3731</v>
      </c>
      <c r="L347">
        <v>10</v>
      </c>
      <c r="P347" s="5">
        <v>42955</v>
      </c>
      <c r="Q347" t="s">
        <v>1557</v>
      </c>
      <c r="R347">
        <v>151</v>
      </c>
      <c r="S347" t="s">
        <v>2854</v>
      </c>
      <c r="T347" s="5">
        <v>42948</v>
      </c>
      <c r="U347">
        <v>2</v>
      </c>
      <c r="V347" t="s">
        <v>1546</v>
      </c>
      <c r="W347">
        <v>1</v>
      </c>
      <c r="X347" t="s">
        <v>36371</v>
      </c>
      <c r="Y347">
        <v>9</v>
      </c>
      <c r="Z347">
        <v>196008</v>
      </c>
      <c r="AA347">
        <v>121</v>
      </c>
      <c r="AB347" t="s">
        <v>1558</v>
      </c>
      <c r="AC347">
        <v>1012</v>
      </c>
      <c r="AD347" t="s">
        <v>1377</v>
      </c>
      <c r="AE347">
        <v>3</v>
      </c>
      <c r="AF347" t="s">
        <v>1601</v>
      </c>
      <c r="AG347">
        <v>21</v>
      </c>
      <c r="AH347" t="s">
        <v>40047</v>
      </c>
      <c r="AI347">
        <v>151</v>
      </c>
      <c r="AJ347" t="s">
        <v>2854</v>
      </c>
      <c r="AK347">
        <v>2</v>
      </c>
      <c r="AL347" t="s">
        <v>1618</v>
      </c>
      <c r="AM347">
        <v>280562</v>
      </c>
      <c r="AN347">
        <v>280562</v>
      </c>
      <c r="AO347" t="s">
        <v>3695</v>
      </c>
      <c r="AQ347">
        <v>2</v>
      </c>
      <c r="AR347" t="s">
        <v>2358</v>
      </c>
      <c r="AS347" t="s">
        <v>34901</v>
      </c>
      <c r="AV347" s="6" t="s">
        <v>3732</v>
      </c>
      <c r="AW347" s="6" t="s">
        <v>3733</v>
      </c>
      <c r="AX347" t="s">
        <v>1551</v>
      </c>
      <c r="AY347">
        <v>1084</v>
      </c>
      <c r="AZ347" t="s">
        <v>1387</v>
      </c>
    </row>
    <row r="348" spans="1:52" x14ac:dyDescent="0.25">
      <c r="A348">
        <v>151011</v>
      </c>
      <c r="B348" t="s">
        <v>3734</v>
      </c>
      <c r="C348">
        <v>2750</v>
      </c>
      <c r="D348" t="s">
        <v>1390</v>
      </c>
      <c r="E348" t="s">
        <v>3735</v>
      </c>
      <c r="F348">
        <v>58271713</v>
      </c>
      <c r="G348">
        <v>1003260373</v>
      </c>
      <c r="H348" t="s">
        <v>3736</v>
      </c>
      <c r="I348" t="s">
        <v>3692</v>
      </c>
      <c r="J348" t="s">
        <v>3737</v>
      </c>
      <c r="K348" s="38" t="s">
        <v>3738</v>
      </c>
      <c r="L348">
        <v>55</v>
      </c>
      <c r="P348" s="5">
        <v>42955</v>
      </c>
      <c r="Q348" t="s">
        <v>1557</v>
      </c>
      <c r="R348">
        <v>151</v>
      </c>
      <c r="S348" t="s">
        <v>2854</v>
      </c>
      <c r="T348" s="5">
        <v>42948</v>
      </c>
      <c r="U348">
        <v>2</v>
      </c>
      <c r="V348" t="s">
        <v>1546</v>
      </c>
      <c r="W348">
        <v>1</v>
      </c>
      <c r="X348" t="s">
        <v>36371</v>
      </c>
      <c r="Y348">
        <v>9</v>
      </c>
      <c r="Z348">
        <v>196908</v>
      </c>
      <c r="AA348">
        <v>121</v>
      </c>
      <c r="AB348" t="s">
        <v>1558</v>
      </c>
      <c r="AC348">
        <v>1012</v>
      </c>
      <c r="AD348" t="s">
        <v>1377</v>
      </c>
      <c r="AE348">
        <v>3</v>
      </c>
      <c r="AF348" t="s">
        <v>1601</v>
      </c>
      <c r="AG348">
        <v>22</v>
      </c>
      <c r="AH348" t="s">
        <v>40058</v>
      </c>
      <c r="AI348">
        <v>151</v>
      </c>
      <c r="AJ348" t="s">
        <v>2854</v>
      </c>
      <c r="AK348">
        <v>2</v>
      </c>
      <c r="AL348" t="s">
        <v>1618</v>
      </c>
      <c r="AM348">
        <v>280563</v>
      </c>
      <c r="AN348">
        <v>280563</v>
      </c>
      <c r="AO348" t="s">
        <v>3739</v>
      </c>
      <c r="AP348" t="s">
        <v>3740</v>
      </c>
      <c r="AQ348">
        <v>2</v>
      </c>
      <c r="AR348" t="s">
        <v>2358</v>
      </c>
      <c r="AS348" t="s">
        <v>3741</v>
      </c>
      <c r="AV348" s="6" t="s">
        <v>3742</v>
      </c>
      <c r="AW348" s="6" t="s">
        <v>3743</v>
      </c>
      <c r="AX348" t="s">
        <v>1551</v>
      </c>
      <c r="AY348">
        <v>1084</v>
      </c>
      <c r="AZ348" t="s">
        <v>1387</v>
      </c>
    </row>
    <row r="349" spans="1:52" x14ac:dyDescent="0.25">
      <c r="A349">
        <v>151012</v>
      </c>
      <c r="B349" t="s">
        <v>41473</v>
      </c>
      <c r="C349">
        <v>2750</v>
      </c>
      <c r="D349" t="s">
        <v>1390</v>
      </c>
      <c r="E349" t="s">
        <v>41474</v>
      </c>
      <c r="F349">
        <v>58271713</v>
      </c>
      <c r="G349">
        <v>1003259819</v>
      </c>
      <c r="H349" t="s">
        <v>3744</v>
      </c>
      <c r="I349" t="s">
        <v>3692</v>
      </c>
      <c r="J349" t="s">
        <v>3745</v>
      </c>
      <c r="K349" s="38" t="s">
        <v>3746</v>
      </c>
      <c r="L349">
        <v>80</v>
      </c>
      <c r="P349" s="5">
        <v>42955</v>
      </c>
      <c r="Q349" t="s">
        <v>1557</v>
      </c>
      <c r="R349">
        <v>151</v>
      </c>
      <c r="S349" t="s">
        <v>2854</v>
      </c>
      <c r="T349" s="5">
        <v>42948</v>
      </c>
      <c r="U349">
        <v>2</v>
      </c>
      <c r="V349" t="s">
        <v>1546</v>
      </c>
      <c r="W349">
        <v>1</v>
      </c>
      <c r="X349" t="s">
        <v>36371</v>
      </c>
      <c r="Y349">
        <v>9</v>
      </c>
      <c r="Z349">
        <v>197608</v>
      </c>
      <c r="AA349">
        <v>121</v>
      </c>
      <c r="AB349" t="s">
        <v>1558</v>
      </c>
      <c r="AC349">
        <v>1012</v>
      </c>
      <c r="AD349" t="s">
        <v>1377</v>
      </c>
      <c r="AE349">
        <v>3</v>
      </c>
      <c r="AF349" t="s">
        <v>1601</v>
      </c>
      <c r="AG349">
        <v>21</v>
      </c>
      <c r="AH349" t="s">
        <v>40047</v>
      </c>
      <c r="AI349">
        <v>151</v>
      </c>
      <c r="AJ349" t="s">
        <v>2854</v>
      </c>
      <c r="AK349">
        <v>2</v>
      </c>
      <c r="AL349" t="s">
        <v>1618</v>
      </c>
      <c r="AM349">
        <v>280563</v>
      </c>
      <c r="AN349">
        <v>280563</v>
      </c>
      <c r="AO349" t="s">
        <v>3739</v>
      </c>
      <c r="AP349" t="s">
        <v>3687</v>
      </c>
      <c r="AQ349">
        <v>2</v>
      </c>
      <c r="AR349" t="s">
        <v>2358</v>
      </c>
      <c r="AS349" t="s">
        <v>3747</v>
      </c>
      <c r="AV349" s="6" t="s">
        <v>3748</v>
      </c>
      <c r="AW349" s="6" t="s">
        <v>3749</v>
      </c>
      <c r="AX349" t="s">
        <v>1551</v>
      </c>
      <c r="AY349">
        <v>1084</v>
      </c>
      <c r="AZ349" t="s">
        <v>1387</v>
      </c>
    </row>
    <row r="350" spans="1:52" x14ac:dyDescent="0.25">
      <c r="A350">
        <v>151013</v>
      </c>
      <c r="B350" t="s">
        <v>41475</v>
      </c>
      <c r="C350">
        <v>2750</v>
      </c>
      <c r="D350" t="s">
        <v>1390</v>
      </c>
      <c r="E350" t="s">
        <v>41476</v>
      </c>
      <c r="F350">
        <v>58271713</v>
      </c>
      <c r="G350">
        <v>1003260804</v>
      </c>
      <c r="H350" t="s">
        <v>3750</v>
      </c>
      <c r="I350" t="s">
        <v>3751</v>
      </c>
      <c r="J350" t="s">
        <v>3752</v>
      </c>
      <c r="K350" s="38" t="s">
        <v>3753</v>
      </c>
      <c r="L350">
        <v>4</v>
      </c>
      <c r="P350" s="5">
        <v>42955</v>
      </c>
      <c r="Q350" t="s">
        <v>1557</v>
      </c>
      <c r="R350">
        <v>151</v>
      </c>
      <c r="S350" t="s">
        <v>2854</v>
      </c>
      <c r="T350" s="5">
        <v>42948</v>
      </c>
      <c r="U350">
        <v>2</v>
      </c>
      <c r="V350" t="s">
        <v>1546</v>
      </c>
      <c r="W350">
        <v>1</v>
      </c>
      <c r="X350" t="s">
        <v>36371</v>
      </c>
      <c r="Y350">
        <v>10</v>
      </c>
      <c r="Z350">
        <v>197808</v>
      </c>
      <c r="AA350">
        <v>121</v>
      </c>
      <c r="AB350" t="s">
        <v>1558</v>
      </c>
      <c r="AC350">
        <v>1012</v>
      </c>
      <c r="AD350" t="s">
        <v>1377</v>
      </c>
      <c r="AE350">
        <v>3</v>
      </c>
      <c r="AF350" t="s">
        <v>1601</v>
      </c>
      <c r="AG350">
        <v>21</v>
      </c>
      <c r="AH350" t="s">
        <v>40047</v>
      </c>
      <c r="AI350">
        <v>151</v>
      </c>
      <c r="AJ350" t="s">
        <v>2854</v>
      </c>
      <c r="AK350">
        <v>2</v>
      </c>
      <c r="AL350" t="s">
        <v>1618</v>
      </c>
      <c r="AM350">
        <v>280565</v>
      </c>
      <c r="AN350">
        <v>280565</v>
      </c>
      <c r="AO350" t="s">
        <v>3720</v>
      </c>
      <c r="AQ350">
        <v>2</v>
      </c>
      <c r="AR350" t="s">
        <v>2358</v>
      </c>
      <c r="AS350" t="s">
        <v>3754</v>
      </c>
      <c r="AV350" s="6" t="s">
        <v>3755</v>
      </c>
      <c r="AW350" s="6" t="s">
        <v>3756</v>
      </c>
      <c r="AX350" t="s">
        <v>1551</v>
      </c>
      <c r="AY350">
        <v>1084</v>
      </c>
      <c r="AZ350" t="s">
        <v>1387</v>
      </c>
    </row>
    <row r="351" spans="1:52" x14ac:dyDescent="0.25">
      <c r="A351">
        <v>151014</v>
      </c>
      <c r="B351" t="s">
        <v>3757</v>
      </c>
      <c r="C351">
        <v>2750</v>
      </c>
      <c r="D351" t="s">
        <v>1390</v>
      </c>
      <c r="E351" t="s">
        <v>3758</v>
      </c>
      <c r="F351">
        <v>21697028</v>
      </c>
      <c r="G351">
        <v>1001538016</v>
      </c>
      <c r="H351" t="s">
        <v>3759</v>
      </c>
      <c r="I351" t="s">
        <v>3760</v>
      </c>
      <c r="J351" t="s">
        <v>34902</v>
      </c>
      <c r="K351" s="38" t="s">
        <v>3761</v>
      </c>
      <c r="L351">
        <v>124</v>
      </c>
      <c r="P351" s="5">
        <v>44825</v>
      </c>
      <c r="Q351" t="s">
        <v>1931</v>
      </c>
      <c r="U351">
        <v>5</v>
      </c>
      <c r="V351" t="s">
        <v>1859</v>
      </c>
      <c r="W351">
        <v>1</v>
      </c>
      <c r="X351" t="s">
        <v>36371</v>
      </c>
      <c r="Y351">
        <v>9</v>
      </c>
      <c r="Z351">
        <v>196505</v>
      </c>
      <c r="AA351">
        <v>121</v>
      </c>
      <c r="AB351" t="s">
        <v>1558</v>
      </c>
      <c r="AC351">
        <v>1013</v>
      </c>
      <c r="AD351" t="s">
        <v>1379</v>
      </c>
      <c r="AE351">
        <v>1</v>
      </c>
      <c r="AF351" t="s">
        <v>34807</v>
      </c>
      <c r="AG351">
        <v>21</v>
      </c>
      <c r="AH351" t="s">
        <v>40047</v>
      </c>
      <c r="AI351">
        <v>151</v>
      </c>
      <c r="AJ351" t="s">
        <v>2854</v>
      </c>
      <c r="AO351" t="s">
        <v>3762</v>
      </c>
      <c r="AP351" t="s">
        <v>3763</v>
      </c>
      <c r="AQ351">
        <v>0</v>
      </c>
      <c r="AR351" t="s">
        <v>1550</v>
      </c>
      <c r="AS351" t="s">
        <v>34903</v>
      </c>
      <c r="AV351">
        <v>55.755991979999997</v>
      </c>
      <c r="AW351">
        <v>12.388570509999999</v>
      </c>
      <c r="AX351" t="s">
        <v>1551</v>
      </c>
      <c r="AY351">
        <v>1084</v>
      </c>
      <c r="AZ351" t="s">
        <v>1387</v>
      </c>
    </row>
    <row r="352" spans="1:52" x14ac:dyDescent="0.25">
      <c r="A352">
        <v>151018</v>
      </c>
      <c r="B352" t="s">
        <v>3764</v>
      </c>
      <c r="C352">
        <v>2750</v>
      </c>
      <c r="D352" t="s">
        <v>1390</v>
      </c>
      <c r="E352" t="s">
        <v>3765</v>
      </c>
      <c r="F352">
        <v>45797511</v>
      </c>
      <c r="G352">
        <v>1001873889</v>
      </c>
      <c r="H352" t="s">
        <v>3766</v>
      </c>
      <c r="I352" t="s">
        <v>3767</v>
      </c>
      <c r="J352" t="s">
        <v>3768</v>
      </c>
      <c r="K352" s="38" t="s">
        <v>3430</v>
      </c>
      <c r="L352">
        <v>4</v>
      </c>
      <c r="P352" s="5">
        <v>44851</v>
      </c>
      <c r="Q352" t="s">
        <v>1557</v>
      </c>
      <c r="U352">
        <v>5</v>
      </c>
      <c r="V352" t="s">
        <v>1859</v>
      </c>
      <c r="W352">
        <v>1</v>
      </c>
      <c r="X352" t="s">
        <v>36371</v>
      </c>
      <c r="Y352">
        <v>10</v>
      </c>
      <c r="Z352">
        <v>197308</v>
      </c>
      <c r="AA352">
        <v>121</v>
      </c>
      <c r="AB352" t="s">
        <v>1558</v>
      </c>
      <c r="AC352">
        <v>1013</v>
      </c>
      <c r="AD352" t="s">
        <v>1379</v>
      </c>
      <c r="AE352">
        <v>1</v>
      </c>
      <c r="AF352" t="s">
        <v>34807</v>
      </c>
      <c r="AG352">
        <v>22</v>
      </c>
      <c r="AH352" t="s">
        <v>40058</v>
      </c>
      <c r="AI352">
        <v>151</v>
      </c>
      <c r="AJ352" t="s">
        <v>2854</v>
      </c>
      <c r="AO352" t="s">
        <v>3769</v>
      </c>
      <c r="AP352" t="s">
        <v>3770</v>
      </c>
      <c r="AQ352">
        <v>0</v>
      </c>
      <c r="AR352" t="s">
        <v>1550</v>
      </c>
      <c r="AS352" t="s">
        <v>3771</v>
      </c>
      <c r="AV352">
        <v>55.755656270000003</v>
      </c>
      <c r="AW352">
        <v>12.34561602</v>
      </c>
      <c r="AX352" t="s">
        <v>1551</v>
      </c>
      <c r="AY352">
        <v>1084</v>
      </c>
      <c r="AZ352" t="s">
        <v>1387</v>
      </c>
    </row>
    <row r="353" spans="1:52" x14ac:dyDescent="0.25">
      <c r="A353">
        <v>151019</v>
      </c>
      <c r="B353" t="s">
        <v>3772</v>
      </c>
      <c r="C353">
        <v>2750</v>
      </c>
      <c r="D353" t="s">
        <v>1390</v>
      </c>
      <c r="E353" t="s">
        <v>40104</v>
      </c>
      <c r="F353">
        <v>20486198</v>
      </c>
      <c r="G353">
        <v>1004332804</v>
      </c>
      <c r="H353" t="s">
        <v>3773</v>
      </c>
      <c r="I353" t="s">
        <v>3774</v>
      </c>
      <c r="J353" t="s">
        <v>3775</v>
      </c>
      <c r="K353" s="38" t="s">
        <v>3776</v>
      </c>
      <c r="L353">
        <v>4</v>
      </c>
      <c r="P353" s="5">
        <v>41163</v>
      </c>
      <c r="Q353" t="s">
        <v>1557</v>
      </c>
      <c r="R353">
        <v>151</v>
      </c>
      <c r="S353" t="s">
        <v>2854</v>
      </c>
      <c r="T353" s="5">
        <v>41122</v>
      </c>
      <c r="U353">
        <v>2</v>
      </c>
      <c r="V353" t="s">
        <v>1546</v>
      </c>
      <c r="W353">
        <v>1</v>
      </c>
      <c r="X353" t="s">
        <v>36371</v>
      </c>
      <c r="Y353">
        <v>10</v>
      </c>
      <c r="Z353">
        <v>196608</v>
      </c>
      <c r="AA353">
        <v>126</v>
      </c>
      <c r="AB353" t="s">
        <v>1382</v>
      </c>
      <c r="AC353">
        <v>1015</v>
      </c>
      <c r="AD353" t="s">
        <v>1382</v>
      </c>
      <c r="AE353">
        <v>3</v>
      </c>
      <c r="AF353" t="s">
        <v>1601</v>
      </c>
      <c r="AG353">
        <v>21</v>
      </c>
      <c r="AH353" t="s">
        <v>40047</v>
      </c>
      <c r="AI353">
        <v>151</v>
      </c>
      <c r="AJ353" t="s">
        <v>2854</v>
      </c>
      <c r="AK353">
        <v>2</v>
      </c>
      <c r="AL353" t="s">
        <v>1618</v>
      </c>
      <c r="AM353">
        <v>151028</v>
      </c>
      <c r="AO353" t="s">
        <v>3777</v>
      </c>
      <c r="AP353" t="s">
        <v>3778</v>
      </c>
      <c r="AQ353">
        <v>0</v>
      </c>
      <c r="AR353" t="s">
        <v>1550</v>
      </c>
      <c r="AS353" t="s">
        <v>3779</v>
      </c>
      <c r="AX353" t="s">
        <v>1551</v>
      </c>
      <c r="AY353">
        <v>1084</v>
      </c>
      <c r="AZ353" t="s">
        <v>1387</v>
      </c>
    </row>
    <row r="354" spans="1:52" x14ac:dyDescent="0.25">
      <c r="A354">
        <v>151021</v>
      </c>
      <c r="B354" t="s">
        <v>3780</v>
      </c>
      <c r="C354">
        <v>2740</v>
      </c>
      <c r="D354" t="s">
        <v>2847</v>
      </c>
      <c r="E354" t="s">
        <v>3781</v>
      </c>
      <c r="F354">
        <v>46777719</v>
      </c>
      <c r="G354">
        <v>1001886973</v>
      </c>
      <c r="H354" t="s">
        <v>3782</v>
      </c>
      <c r="I354" t="s">
        <v>3783</v>
      </c>
      <c r="J354" t="s">
        <v>40105</v>
      </c>
      <c r="K354" s="38" t="s">
        <v>3784</v>
      </c>
      <c r="L354">
        <v>9</v>
      </c>
      <c r="P354" s="5">
        <v>45048</v>
      </c>
      <c r="Q354" t="s">
        <v>1557</v>
      </c>
      <c r="U354">
        <v>5</v>
      </c>
      <c r="V354" t="s">
        <v>1859</v>
      </c>
      <c r="W354">
        <v>1</v>
      </c>
      <c r="X354" t="s">
        <v>36371</v>
      </c>
      <c r="Y354">
        <v>10</v>
      </c>
      <c r="Z354">
        <v>197308</v>
      </c>
      <c r="AA354">
        <v>121</v>
      </c>
      <c r="AB354" t="s">
        <v>1558</v>
      </c>
      <c r="AC354">
        <v>1013</v>
      </c>
      <c r="AD354" t="s">
        <v>1379</v>
      </c>
      <c r="AE354">
        <v>1</v>
      </c>
      <c r="AF354" t="s">
        <v>34807</v>
      </c>
      <c r="AG354">
        <v>21</v>
      </c>
      <c r="AH354" t="s">
        <v>40047</v>
      </c>
      <c r="AI354">
        <v>151</v>
      </c>
      <c r="AJ354" t="s">
        <v>2854</v>
      </c>
      <c r="AO354" t="s">
        <v>3785</v>
      </c>
      <c r="AP354" t="s">
        <v>3786</v>
      </c>
      <c r="AQ354">
        <v>0</v>
      </c>
      <c r="AR354" t="s">
        <v>1550</v>
      </c>
      <c r="AS354" t="s">
        <v>40106</v>
      </c>
      <c r="AV354">
        <v>55.729013600000002</v>
      </c>
      <c r="AW354">
        <v>12.39968556</v>
      </c>
      <c r="AX354" t="s">
        <v>1551</v>
      </c>
      <c r="AY354">
        <v>1084</v>
      </c>
      <c r="AZ354" t="s">
        <v>1387</v>
      </c>
    </row>
    <row r="355" spans="1:52" x14ac:dyDescent="0.25">
      <c r="A355">
        <v>151022</v>
      </c>
      <c r="B355" t="s">
        <v>3787</v>
      </c>
      <c r="C355">
        <v>2730</v>
      </c>
      <c r="D355" t="s">
        <v>1406</v>
      </c>
      <c r="E355" t="s">
        <v>3788</v>
      </c>
      <c r="F355">
        <v>58333816</v>
      </c>
      <c r="G355">
        <v>1002078849</v>
      </c>
      <c r="H355" t="s">
        <v>3789</v>
      </c>
      <c r="I355" t="s">
        <v>3790</v>
      </c>
      <c r="J355" t="s">
        <v>3791</v>
      </c>
      <c r="K355" s="38" t="s">
        <v>3792</v>
      </c>
      <c r="L355">
        <v>25</v>
      </c>
      <c r="P355" s="5">
        <v>45720</v>
      </c>
      <c r="Q355" t="s">
        <v>1882</v>
      </c>
      <c r="U355">
        <v>5</v>
      </c>
      <c r="V355" t="s">
        <v>1859</v>
      </c>
      <c r="W355">
        <v>1</v>
      </c>
      <c r="X355" t="s">
        <v>36371</v>
      </c>
      <c r="Y355">
        <v>10</v>
      </c>
      <c r="Z355">
        <v>197608</v>
      </c>
      <c r="AA355">
        <v>121</v>
      </c>
      <c r="AB355" t="s">
        <v>1558</v>
      </c>
      <c r="AC355">
        <v>1013</v>
      </c>
      <c r="AD355" t="s">
        <v>1379</v>
      </c>
      <c r="AE355">
        <v>1</v>
      </c>
      <c r="AF355" t="s">
        <v>34807</v>
      </c>
      <c r="AG355">
        <v>21</v>
      </c>
      <c r="AH355" t="s">
        <v>40047</v>
      </c>
      <c r="AI355">
        <v>151</v>
      </c>
      <c r="AJ355" t="s">
        <v>2854</v>
      </c>
      <c r="AO355" t="s">
        <v>3793</v>
      </c>
      <c r="AP355" t="s">
        <v>3794</v>
      </c>
      <c r="AQ355">
        <v>0</v>
      </c>
      <c r="AR355" t="s">
        <v>1550</v>
      </c>
      <c r="AS355" t="s">
        <v>3795</v>
      </c>
      <c r="AV355">
        <v>55.735907679999997</v>
      </c>
      <c r="AW355">
        <v>12.405939610000001</v>
      </c>
      <c r="AX355" t="s">
        <v>1551</v>
      </c>
      <c r="AY355">
        <v>1084</v>
      </c>
      <c r="AZ355" t="s">
        <v>1387</v>
      </c>
    </row>
    <row r="356" spans="1:52" x14ac:dyDescent="0.25">
      <c r="A356">
        <v>151023</v>
      </c>
      <c r="B356" t="s">
        <v>40107</v>
      </c>
      <c r="C356">
        <v>2750</v>
      </c>
      <c r="D356" t="s">
        <v>1390</v>
      </c>
      <c r="E356" t="s">
        <v>3796</v>
      </c>
      <c r="F356">
        <v>29554315</v>
      </c>
      <c r="G356">
        <v>1003258630</v>
      </c>
      <c r="H356" t="s">
        <v>3797</v>
      </c>
      <c r="I356" t="s">
        <v>3798</v>
      </c>
      <c r="J356" t="s">
        <v>36569</v>
      </c>
      <c r="K356" s="38" t="s">
        <v>3799</v>
      </c>
      <c r="L356">
        <v>9</v>
      </c>
      <c r="P356" s="5">
        <v>45924</v>
      </c>
      <c r="Q356" t="s">
        <v>1545</v>
      </c>
      <c r="U356">
        <v>4</v>
      </c>
      <c r="V356" t="s">
        <v>2004</v>
      </c>
      <c r="W356">
        <v>1</v>
      </c>
      <c r="X356" t="s">
        <v>36371</v>
      </c>
      <c r="Z356">
        <v>198008</v>
      </c>
      <c r="AA356">
        <v>131</v>
      </c>
      <c r="AB356" t="s">
        <v>1988</v>
      </c>
      <c r="AC356">
        <v>1061</v>
      </c>
      <c r="AD356" t="s">
        <v>1988</v>
      </c>
      <c r="AE356">
        <v>1</v>
      </c>
      <c r="AF356" t="s">
        <v>34807</v>
      </c>
      <c r="AG356">
        <v>99</v>
      </c>
      <c r="AH356" t="s">
        <v>41429</v>
      </c>
      <c r="AI356">
        <v>151</v>
      </c>
      <c r="AJ356" t="s">
        <v>2854</v>
      </c>
      <c r="AO356" t="s">
        <v>3800</v>
      </c>
      <c r="AP356" t="s">
        <v>3801</v>
      </c>
      <c r="AQ356">
        <v>0</v>
      </c>
      <c r="AR356" t="s">
        <v>1550</v>
      </c>
      <c r="AS356" t="s">
        <v>36570</v>
      </c>
      <c r="AV356">
        <v>55.735740620000001</v>
      </c>
      <c r="AW356">
        <v>12.382688630000001</v>
      </c>
      <c r="AX356" t="s">
        <v>1551</v>
      </c>
      <c r="AY356">
        <v>1084</v>
      </c>
      <c r="AZ356" t="s">
        <v>1387</v>
      </c>
    </row>
    <row r="357" spans="1:52" x14ac:dyDescent="0.25">
      <c r="A357">
        <v>151024</v>
      </c>
      <c r="B357" t="s">
        <v>3802</v>
      </c>
      <c r="C357">
        <v>2750</v>
      </c>
      <c r="D357" t="s">
        <v>1390</v>
      </c>
      <c r="E357" t="s">
        <v>3803</v>
      </c>
      <c r="F357">
        <v>58271713</v>
      </c>
      <c r="H357" t="s">
        <v>3804</v>
      </c>
      <c r="I357" t="s">
        <v>3805</v>
      </c>
      <c r="J357" t="s">
        <v>3806</v>
      </c>
      <c r="K357" s="38" t="s">
        <v>3421</v>
      </c>
      <c r="L357">
        <v>10</v>
      </c>
      <c r="P357" s="5">
        <v>42718</v>
      </c>
      <c r="Q357" t="s">
        <v>1557</v>
      </c>
      <c r="R357">
        <v>151</v>
      </c>
      <c r="S357" t="s">
        <v>2854</v>
      </c>
      <c r="T357" s="5">
        <v>42583</v>
      </c>
      <c r="U357">
        <v>2</v>
      </c>
      <c r="V357" t="s">
        <v>1546</v>
      </c>
      <c r="W357">
        <v>1</v>
      </c>
      <c r="X357" t="s">
        <v>36371</v>
      </c>
      <c r="Y357">
        <v>10</v>
      </c>
      <c r="Z357">
        <v>199508</v>
      </c>
      <c r="AA357">
        <v>121</v>
      </c>
      <c r="AB357" t="s">
        <v>1558</v>
      </c>
      <c r="AC357">
        <v>1012</v>
      </c>
      <c r="AD357" t="s">
        <v>1377</v>
      </c>
      <c r="AE357">
        <v>3</v>
      </c>
      <c r="AF357" t="s">
        <v>1601</v>
      </c>
      <c r="AG357">
        <v>22</v>
      </c>
      <c r="AH357" t="s">
        <v>40058</v>
      </c>
      <c r="AI357">
        <v>151</v>
      </c>
      <c r="AJ357" t="s">
        <v>2854</v>
      </c>
      <c r="AO357" t="s">
        <v>3807</v>
      </c>
      <c r="AP357" t="s">
        <v>3808</v>
      </c>
      <c r="AQ357">
        <v>0</v>
      </c>
      <c r="AR357" t="s">
        <v>1550</v>
      </c>
      <c r="AS357" t="s">
        <v>3809</v>
      </c>
      <c r="AV357">
        <v>55.725501341729398</v>
      </c>
      <c r="AW357">
        <v>12.385201363799</v>
      </c>
      <c r="AX357" t="s">
        <v>1551</v>
      </c>
      <c r="AY357">
        <v>1084</v>
      </c>
      <c r="AZ357" t="s">
        <v>1387</v>
      </c>
    </row>
    <row r="358" spans="1:52" x14ac:dyDescent="0.25">
      <c r="A358">
        <v>151026</v>
      </c>
      <c r="B358" t="s">
        <v>3810</v>
      </c>
      <c r="C358">
        <v>2750</v>
      </c>
      <c r="D358" t="s">
        <v>1390</v>
      </c>
      <c r="E358" t="s">
        <v>3811</v>
      </c>
      <c r="F358">
        <v>21361682</v>
      </c>
      <c r="G358">
        <v>1004879359</v>
      </c>
      <c r="H358" t="s">
        <v>3812</v>
      </c>
      <c r="I358" t="s">
        <v>3813</v>
      </c>
      <c r="J358" t="s">
        <v>3806</v>
      </c>
      <c r="K358" s="38" t="s">
        <v>3421</v>
      </c>
      <c r="L358">
        <v>10</v>
      </c>
      <c r="P358" s="5">
        <v>44315</v>
      </c>
      <c r="Q358" t="s">
        <v>1557</v>
      </c>
      <c r="R358">
        <v>151</v>
      </c>
      <c r="S358" t="s">
        <v>2854</v>
      </c>
      <c r="T358" s="5">
        <v>44196</v>
      </c>
      <c r="U358">
        <v>2</v>
      </c>
      <c r="V358" t="s">
        <v>1546</v>
      </c>
      <c r="W358">
        <v>8</v>
      </c>
      <c r="X358" t="s">
        <v>34837</v>
      </c>
      <c r="Z358">
        <v>199608</v>
      </c>
      <c r="AA358">
        <v>127</v>
      </c>
      <c r="AB358" t="s">
        <v>2291</v>
      </c>
      <c r="AC358">
        <v>1052</v>
      </c>
      <c r="AD358" t="s">
        <v>2291</v>
      </c>
      <c r="AE358">
        <v>3</v>
      </c>
      <c r="AF358" t="s">
        <v>1601</v>
      </c>
      <c r="AG358">
        <v>99</v>
      </c>
      <c r="AH358" t="s">
        <v>41429</v>
      </c>
      <c r="AI358">
        <v>151</v>
      </c>
      <c r="AJ358" t="s">
        <v>2854</v>
      </c>
      <c r="AO358" t="s">
        <v>3814</v>
      </c>
      <c r="AP358" t="s">
        <v>3815</v>
      </c>
      <c r="AQ358">
        <v>0</v>
      </c>
      <c r="AR358" t="s">
        <v>1550</v>
      </c>
      <c r="AS358" t="s">
        <v>3809</v>
      </c>
      <c r="AV358">
        <v>55.725501340000001</v>
      </c>
      <c r="AW358">
        <v>12.38520136</v>
      </c>
      <c r="AX358" t="s">
        <v>1551</v>
      </c>
      <c r="AY358">
        <v>1084</v>
      </c>
      <c r="AZ358" t="s">
        <v>1387</v>
      </c>
    </row>
    <row r="359" spans="1:52" x14ac:dyDescent="0.25">
      <c r="A359">
        <v>151028</v>
      </c>
      <c r="B359" t="s">
        <v>3816</v>
      </c>
      <c r="C359">
        <v>2740</v>
      </c>
      <c r="D359" t="s">
        <v>2847</v>
      </c>
      <c r="E359" t="s">
        <v>3816</v>
      </c>
      <c r="F359">
        <v>58271713</v>
      </c>
      <c r="G359">
        <v>1004356469</v>
      </c>
      <c r="H359" t="s">
        <v>3817</v>
      </c>
      <c r="I359" t="s">
        <v>3818</v>
      </c>
      <c r="J359" t="s">
        <v>2851</v>
      </c>
      <c r="K359" s="38" t="s">
        <v>2852</v>
      </c>
      <c r="L359">
        <v>35</v>
      </c>
      <c r="P359" s="5">
        <v>45756</v>
      </c>
      <c r="Q359" t="s">
        <v>2352</v>
      </c>
      <c r="R359">
        <v>151</v>
      </c>
      <c r="S359" t="s">
        <v>2854</v>
      </c>
      <c r="U359">
        <v>2</v>
      </c>
      <c r="V359" t="s">
        <v>1546</v>
      </c>
      <c r="W359">
        <v>1</v>
      </c>
      <c r="X359" t="s">
        <v>36371</v>
      </c>
      <c r="Y359">
        <v>10</v>
      </c>
      <c r="Z359">
        <v>199708</v>
      </c>
      <c r="AA359">
        <v>126</v>
      </c>
      <c r="AB359" t="s">
        <v>1382</v>
      </c>
      <c r="AC359">
        <v>1015</v>
      </c>
      <c r="AD359" t="s">
        <v>1382</v>
      </c>
      <c r="AE359">
        <v>1</v>
      </c>
      <c r="AF359" t="s">
        <v>34807</v>
      </c>
      <c r="AG359">
        <v>23</v>
      </c>
      <c r="AH359" t="s">
        <v>2938</v>
      </c>
      <c r="AI359">
        <v>151</v>
      </c>
      <c r="AJ359" t="s">
        <v>2854</v>
      </c>
      <c r="AO359" t="s">
        <v>3819</v>
      </c>
      <c r="AP359" t="s">
        <v>3820</v>
      </c>
      <c r="AQ359">
        <v>0</v>
      </c>
      <c r="AR359" t="s">
        <v>1550</v>
      </c>
      <c r="AS359" t="s">
        <v>2857</v>
      </c>
      <c r="AV359">
        <v>55.71649979</v>
      </c>
      <c r="AW359">
        <v>12.399757709999999</v>
      </c>
      <c r="AX359" t="s">
        <v>1551</v>
      </c>
      <c r="AY359">
        <v>1084</v>
      </c>
      <c r="AZ359" t="s">
        <v>1387</v>
      </c>
    </row>
    <row r="360" spans="1:52" x14ac:dyDescent="0.25">
      <c r="A360">
        <v>151029</v>
      </c>
      <c r="B360" t="s">
        <v>3821</v>
      </c>
      <c r="C360">
        <v>2750</v>
      </c>
      <c r="D360" t="s">
        <v>1390</v>
      </c>
      <c r="E360" t="s">
        <v>3822</v>
      </c>
      <c r="F360">
        <v>58271713</v>
      </c>
      <c r="G360">
        <v>1003258642</v>
      </c>
      <c r="H360" t="s">
        <v>3823</v>
      </c>
      <c r="I360" t="s">
        <v>3824</v>
      </c>
      <c r="J360" t="s">
        <v>3825</v>
      </c>
      <c r="K360" s="38" t="s">
        <v>3702</v>
      </c>
      <c r="L360">
        <v>1</v>
      </c>
      <c r="P360" s="5">
        <v>43790</v>
      </c>
      <c r="Q360" t="s">
        <v>1557</v>
      </c>
      <c r="R360">
        <v>151</v>
      </c>
      <c r="S360" t="s">
        <v>2854</v>
      </c>
      <c r="U360">
        <v>2</v>
      </c>
      <c r="V360" t="s">
        <v>1546</v>
      </c>
      <c r="W360">
        <v>1</v>
      </c>
      <c r="X360" t="s">
        <v>36371</v>
      </c>
      <c r="Z360">
        <v>199801</v>
      </c>
      <c r="AA360">
        <v>128</v>
      </c>
      <c r="AB360" t="s">
        <v>1383</v>
      </c>
      <c r="AC360">
        <v>1051</v>
      </c>
      <c r="AD360" t="s">
        <v>1383</v>
      </c>
      <c r="AE360">
        <v>2</v>
      </c>
      <c r="AF360" t="s">
        <v>34828</v>
      </c>
      <c r="AG360">
        <v>27</v>
      </c>
      <c r="AH360" t="s">
        <v>34825</v>
      </c>
      <c r="AI360">
        <v>151</v>
      </c>
      <c r="AJ360" t="s">
        <v>2854</v>
      </c>
      <c r="AO360" t="s">
        <v>3826</v>
      </c>
      <c r="AP360" t="s">
        <v>3827</v>
      </c>
      <c r="AQ360">
        <v>0</v>
      </c>
      <c r="AR360" t="s">
        <v>1550</v>
      </c>
      <c r="AS360" t="s">
        <v>3705</v>
      </c>
      <c r="AV360">
        <v>55.72075246</v>
      </c>
      <c r="AW360">
        <v>12.362656830000001</v>
      </c>
      <c r="AX360" t="s">
        <v>1551</v>
      </c>
      <c r="AY360">
        <v>1084</v>
      </c>
      <c r="AZ360" t="s">
        <v>1387</v>
      </c>
    </row>
    <row r="361" spans="1:52" x14ac:dyDescent="0.25">
      <c r="A361">
        <v>151030</v>
      </c>
      <c r="B361" t="s">
        <v>3828</v>
      </c>
      <c r="C361">
        <v>2740</v>
      </c>
      <c r="D361" t="s">
        <v>2847</v>
      </c>
      <c r="E361" t="s">
        <v>3829</v>
      </c>
      <c r="F361">
        <v>58271713</v>
      </c>
      <c r="G361">
        <v>1003258769</v>
      </c>
      <c r="I361" t="s">
        <v>3830</v>
      </c>
      <c r="J361" t="s">
        <v>3710</v>
      </c>
      <c r="K361" s="38" t="s">
        <v>3711</v>
      </c>
      <c r="L361">
        <v>72</v>
      </c>
      <c r="P361" s="5">
        <v>43844</v>
      </c>
      <c r="Q361" t="s">
        <v>1557</v>
      </c>
      <c r="R361">
        <v>151</v>
      </c>
      <c r="S361" t="s">
        <v>2854</v>
      </c>
      <c r="U361">
        <v>2</v>
      </c>
      <c r="V361" t="s">
        <v>1546</v>
      </c>
      <c r="W361">
        <v>1</v>
      </c>
      <c r="X361" t="s">
        <v>36371</v>
      </c>
      <c r="Y361">
        <v>10</v>
      </c>
      <c r="Z361">
        <v>193908</v>
      </c>
      <c r="AA361">
        <v>126</v>
      </c>
      <c r="AB361" t="s">
        <v>1382</v>
      </c>
      <c r="AC361">
        <v>1015</v>
      </c>
      <c r="AD361" t="s">
        <v>1382</v>
      </c>
      <c r="AE361">
        <v>1</v>
      </c>
      <c r="AF361" t="s">
        <v>34807</v>
      </c>
      <c r="AG361">
        <v>27</v>
      </c>
      <c r="AH361" t="s">
        <v>34825</v>
      </c>
      <c r="AI361">
        <v>151</v>
      </c>
      <c r="AJ361" t="s">
        <v>2854</v>
      </c>
      <c r="AO361" t="s">
        <v>3831</v>
      </c>
      <c r="AP361" t="s">
        <v>3832</v>
      </c>
      <c r="AQ361">
        <v>0</v>
      </c>
      <c r="AR361" t="s">
        <v>1550</v>
      </c>
      <c r="AS361" t="s">
        <v>3713</v>
      </c>
      <c r="AV361">
        <v>55.720964889999998</v>
      </c>
      <c r="AW361">
        <v>12.41432283</v>
      </c>
      <c r="AX361" t="s">
        <v>1551</v>
      </c>
      <c r="AY361">
        <v>1084</v>
      </c>
      <c r="AZ361" t="s">
        <v>1387</v>
      </c>
    </row>
    <row r="362" spans="1:52" x14ac:dyDescent="0.25">
      <c r="A362">
        <v>151031</v>
      </c>
      <c r="B362" t="s">
        <v>3833</v>
      </c>
      <c r="C362">
        <v>2750</v>
      </c>
      <c r="D362" t="s">
        <v>1390</v>
      </c>
      <c r="E362" t="s">
        <v>3833</v>
      </c>
      <c r="F362">
        <v>82647511</v>
      </c>
      <c r="G362">
        <v>1017594237</v>
      </c>
      <c r="H362" t="s">
        <v>3834</v>
      </c>
      <c r="I362" t="s">
        <v>3835</v>
      </c>
      <c r="J362" t="s">
        <v>3836</v>
      </c>
      <c r="K362" s="38" t="s">
        <v>3837</v>
      </c>
      <c r="L362" t="s">
        <v>1942</v>
      </c>
      <c r="N362" t="s">
        <v>3838</v>
      </c>
      <c r="P362" s="5">
        <v>43426</v>
      </c>
      <c r="Q362" t="s">
        <v>1557</v>
      </c>
      <c r="R362">
        <v>151</v>
      </c>
      <c r="S362" t="s">
        <v>2854</v>
      </c>
      <c r="T362" s="5">
        <v>43405</v>
      </c>
      <c r="U362">
        <v>6</v>
      </c>
      <c r="V362" t="s">
        <v>2318</v>
      </c>
      <c r="W362">
        <v>1</v>
      </c>
      <c r="X362" t="s">
        <v>36371</v>
      </c>
      <c r="Z362">
        <v>200609</v>
      </c>
      <c r="AA362">
        <v>128</v>
      </c>
      <c r="AB362" t="s">
        <v>1383</v>
      </c>
      <c r="AC362">
        <v>1051</v>
      </c>
      <c r="AD362" t="s">
        <v>1383</v>
      </c>
      <c r="AE362">
        <v>3</v>
      </c>
      <c r="AF362" t="s">
        <v>1601</v>
      </c>
      <c r="AG362">
        <v>99</v>
      </c>
      <c r="AH362" t="s">
        <v>41429</v>
      </c>
      <c r="AI362">
        <v>151</v>
      </c>
      <c r="AJ362" t="s">
        <v>2854</v>
      </c>
      <c r="AK362">
        <v>2</v>
      </c>
      <c r="AL362" t="s">
        <v>1618</v>
      </c>
      <c r="AM362">
        <v>151376</v>
      </c>
      <c r="AO362" t="s">
        <v>3839</v>
      </c>
      <c r="AP362" t="s">
        <v>3840</v>
      </c>
      <c r="AQ362">
        <v>0</v>
      </c>
      <c r="AR362" t="s">
        <v>1550</v>
      </c>
      <c r="AS362" t="s">
        <v>3841</v>
      </c>
      <c r="AV362">
        <v>55.730364999999999</v>
      </c>
      <c r="AW362">
        <v>12.34466361</v>
      </c>
      <c r="AX362" t="s">
        <v>1551</v>
      </c>
      <c r="AY362">
        <v>1084</v>
      </c>
      <c r="AZ362" t="s">
        <v>1387</v>
      </c>
    </row>
    <row r="363" spans="1:52" x14ac:dyDescent="0.25">
      <c r="A363">
        <v>151200</v>
      </c>
      <c r="B363" t="s">
        <v>3842</v>
      </c>
      <c r="C363">
        <v>2750</v>
      </c>
      <c r="D363" t="s">
        <v>1390</v>
      </c>
      <c r="E363" t="s">
        <v>40108</v>
      </c>
      <c r="F363">
        <v>58271713</v>
      </c>
      <c r="G363">
        <v>1009231729</v>
      </c>
      <c r="H363" t="s">
        <v>3843</v>
      </c>
      <c r="I363" t="s">
        <v>3844</v>
      </c>
      <c r="J363" t="s">
        <v>40109</v>
      </c>
      <c r="K363" s="38" t="s">
        <v>3685</v>
      </c>
      <c r="L363">
        <v>7</v>
      </c>
      <c r="P363" s="5">
        <v>41605</v>
      </c>
      <c r="Q363" t="s">
        <v>1557</v>
      </c>
      <c r="R363">
        <v>151</v>
      </c>
      <c r="S363" t="s">
        <v>2854</v>
      </c>
      <c r="T363" s="5">
        <v>41579</v>
      </c>
      <c r="U363">
        <v>2</v>
      </c>
      <c r="V363" t="s">
        <v>1546</v>
      </c>
      <c r="W363">
        <v>1</v>
      </c>
      <c r="X363" t="s">
        <v>36371</v>
      </c>
      <c r="AA363">
        <v>932</v>
      </c>
      <c r="AB363" t="s">
        <v>40066</v>
      </c>
      <c r="AC363">
        <v>2021</v>
      </c>
      <c r="AD363" t="s">
        <v>40066</v>
      </c>
      <c r="AE363">
        <v>3</v>
      </c>
      <c r="AF363" t="s">
        <v>1601</v>
      </c>
      <c r="AG363">
        <v>10</v>
      </c>
      <c r="AH363" t="s">
        <v>40067</v>
      </c>
      <c r="AI363">
        <v>151</v>
      </c>
      <c r="AJ363" t="s">
        <v>2854</v>
      </c>
      <c r="AO363" t="s">
        <v>3845</v>
      </c>
      <c r="AP363" t="s">
        <v>3687</v>
      </c>
      <c r="AQ363">
        <v>0</v>
      </c>
      <c r="AR363" t="s">
        <v>1550</v>
      </c>
      <c r="AS363" t="s">
        <v>3688</v>
      </c>
      <c r="AT363" t="s">
        <v>40086</v>
      </c>
      <c r="AV363" s="6" t="s">
        <v>3846</v>
      </c>
      <c r="AW363" s="6" t="s">
        <v>3847</v>
      </c>
      <c r="AX363" t="s">
        <v>1551</v>
      </c>
      <c r="AY363">
        <v>1084</v>
      </c>
      <c r="AZ363" t="s">
        <v>1387</v>
      </c>
    </row>
    <row r="364" spans="1:52" x14ac:dyDescent="0.25">
      <c r="A364">
        <v>151201</v>
      </c>
      <c r="B364" t="s">
        <v>34904</v>
      </c>
      <c r="C364">
        <v>2750</v>
      </c>
      <c r="D364" t="s">
        <v>1390</v>
      </c>
      <c r="E364" t="s">
        <v>34905</v>
      </c>
      <c r="F364">
        <v>58271713</v>
      </c>
      <c r="G364">
        <v>1009231702</v>
      </c>
      <c r="H364" t="s">
        <v>3804</v>
      </c>
      <c r="I364" t="s">
        <v>3848</v>
      </c>
      <c r="J364" t="s">
        <v>3849</v>
      </c>
      <c r="K364" s="38" t="s">
        <v>3685</v>
      </c>
      <c r="L364">
        <v>7</v>
      </c>
      <c r="P364" s="5">
        <v>44474</v>
      </c>
      <c r="Q364" t="s">
        <v>1557</v>
      </c>
      <c r="R364">
        <v>151</v>
      </c>
      <c r="S364" t="s">
        <v>2854</v>
      </c>
      <c r="U364">
        <v>2</v>
      </c>
      <c r="V364" t="s">
        <v>1546</v>
      </c>
      <c r="W364">
        <v>1</v>
      </c>
      <c r="X364" t="s">
        <v>36371</v>
      </c>
      <c r="AA364">
        <v>931</v>
      </c>
      <c r="AB364" t="s">
        <v>2452</v>
      </c>
      <c r="AC364">
        <v>2022</v>
      </c>
      <c r="AD364" t="s">
        <v>2452</v>
      </c>
      <c r="AE364">
        <v>2</v>
      </c>
      <c r="AF364" t="s">
        <v>34828</v>
      </c>
      <c r="AG364">
        <v>7</v>
      </c>
      <c r="AH364" t="s">
        <v>2355</v>
      </c>
      <c r="AI364">
        <v>151</v>
      </c>
      <c r="AJ364" t="s">
        <v>2854</v>
      </c>
      <c r="AO364" t="s">
        <v>3850</v>
      </c>
      <c r="AP364" t="s">
        <v>3851</v>
      </c>
      <c r="AQ364">
        <v>0</v>
      </c>
      <c r="AR364" t="s">
        <v>1550</v>
      </c>
      <c r="AS364" t="s">
        <v>3688</v>
      </c>
      <c r="AV364">
        <v>55.734040479999997</v>
      </c>
      <c r="AW364">
        <v>12.364778400000001</v>
      </c>
      <c r="AX364" t="s">
        <v>1551</v>
      </c>
      <c r="AY364">
        <v>1084</v>
      </c>
      <c r="AZ364" t="s">
        <v>1387</v>
      </c>
    </row>
    <row r="365" spans="1:52" x14ac:dyDescent="0.25">
      <c r="A365">
        <v>151210</v>
      </c>
      <c r="B365" t="s">
        <v>3852</v>
      </c>
      <c r="C365">
        <v>2750</v>
      </c>
      <c r="D365" t="s">
        <v>1390</v>
      </c>
      <c r="E365" t="s">
        <v>3853</v>
      </c>
      <c r="F365">
        <v>58271713</v>
      </c>
      <c r="G365">
        <v>1003260099</v>
      </c>
      <c r="H365" t="s">
        <v>3773</v>
      </c>
      <c r="I365" t="s">
        <v>3854</v>
      </c>
      <c r="J365" t="s">
        <v>40110</v>
      </c>
      <c r="K365" s="38" t="s">
        <v>3855</v>
      </c>
      <c r="L365">
        <v>13</v>
      </c>
      <c r="P365" s="5">
        <v>43809</v>
      </c>
      <c r="Q365" t="s">
        <v>1557</v>
      </c>
      <c r="R365">
        <v>151</v>
      </c>
      <c r="S365" t="s">
        <v>2854</v>
      </c>
      <c r="U365">
        <v>2</v>
      </c>
      <c r="V365" t="s">
        <v>1546</v>
      </c>
      <c r="W365">
        <v>1</v>
      </c>
      <c r="X365" t="s">
        <v>36371</v>
      </c>
      <c r="Z365">
        <v>197108</v>
      </c>
      <c r="AA365">
        <v>125</v>
      </c>
      <c r="AB365" t="s">
        <v>2372</v>
      </c>
      <c r="AC365">
        <v>1014</v>
      </c>
      <c r="AD365" t="s">
        <v>1381</v>
      </c>
      <c r="AE365">
        <v>1</v>
      </c>
      <c r="AF365" t="s">
        <v>34807</v>
      </c>
      <c r="AG365">
        <v>24</v>
      </c>
      <c r="AH365" t="s">
        <v>2372</v>
      </c>
      <c r="AI365">
        <v>151</v>
      </c>
      <c r="AJ365" t="s">
        <v>2854</v>
      </c>
      <c r="AO365" t="s">
        <v>3856</v>
      </c>
      <c r="AP365" t="s">
        <v>3857</v>
      </c>
      <c r="AQ365">
        <v>0</v>
      </c>
      <c r="AR365" t="s">
        <v>1550</v>
      </c>
      <c r="AS365" t="s">
        <v>40111</v>
      </c>
      <c r="AV365">
        <v>55.731799459999998</v>
      </c>
      <c r="AW365">
        <v>12.364867289999999</v>
      </c>
      <c r="AX365" t="s">
        <v>1551</v>
      </c>
      <c r="AY365">
        <v>1084</v>
      </c>
      <c r="AZ365" t="s">
        <v>1387</v>
      </c>
    </row>
    <row r="366" spans="1:52" x14ac:dyDescent="0.25">
      <c r="A366">
        <v>151350</v>
      </c>
      <c r="B366" t="s">
        <v>3858</v>
      </c>
      <c r="C366">
        <v>2750</v>
      </c>
      <c r="D366" t="s">
        <v>1390</v>
      </c>
      <c r="E366" t="s">
        <v>3859</v>
      </c>
      <c r="F366">
        <v>39816423</v>
      </c>
      <c r="G366">
        <v>1025006867</v>
      </c>
      <c r="H366" t="s">
        <v>3860</v>
      </c>
      <c r="I366" t="s">
        <v>3861</v>
      </c>
      <c r="J366" t="s">
        <v>3862</v>
      </c>
      <c r="K366" s="38" t="s">
        <v>3776</v>
      </c>
      <c r="L366" t="s">
        <v>3863</v>
      </c>
      <c r="P366" s="5">
        <v>44349</v>
      </c>
      <c r="Q366" t="s">
        <v>1557</v>
      </c>
      <c r="T366" s="5">
        <v>44348</v>
      </c>
      <c r="U366">
        <v>4</v>
      </c>
      <c r="V366" t="s">
        <v>2004</v>
      </c>
      <c r="W366">
        <v>1</v>
      </c>
      <c r="X366" t="s">
        <v>36371</v>
      </c>
      <c r="Z366">
        <v>199301</v>
      </c>
      <c r="AA366">
        <v>149</v>
      </c>
      <c r="AB366" t="s">
        <v>2183</v>
      </c>
      <c r="AC366">
        <v>1027</v>
      </c>
      <c r="AD366" t="s">
        <v>2501</v>
      </c>
      <c r="AE366">
        <v>3</v>
      </c>
      <c r="AF366" t="s">
        <v>1601</v>
      </c>
      <c r="AG366">
        <v>85</v>
      </c>
      <c r="AH366" t="s">
        <v>2502</v>
      </c>
      <c r="AI366">
        <v>151</v>
      </c>
      <c r="AJ366" t="s">
        <v>2854</v>
      </c>
      <c r="AK366">
        <v>2</v>
      </c>
      <c r="AL366" t="s">
        <v>1618</v>
      </c>
      <c r="AM366">
        <v>281049</v>
      </c>
      <c r="AN366">
        <v>281049</v>
      </c>
      <c r="AO366" t="s">
        <v>3864</v>
      </c>
      <c r="AQ366">
        <v>2</v>
      </c>
      <c r="AR366" t="s">
        <v>2358</v>
      </c>
      <c r="AS366" t="s">
        <v>3779</v>
      </c>
      <c r="AX366" t="s">
        <v>1551</v>
      </c>
      <c r="AY366">
        <v>1084</v>
      </c>
      <c r="AZ366" t="s">
        <v>1387</v>
      </c>
    </row>
    <row r="367" spans="1:52" x14ac:dyDescent="0.25">
      <c r="A367">
        <v>151376</v>
      </c>
      <c r="B367" t="s">
        <v>3865</v>
      </c>
      <c r="C367">
        <v>2750</v>
      </c>
      <c r="D367" t="s">
        <v>1390</v>
      </c>
      <c r="E367" t="s">
        <v>3866</v>
      </c>
      <c r="F367">
        <v>82647511</v>
      </c>
      <c r="G367">
        <v>1017594237</v>
      </c>
      <c r="H367" t="s">
        <v>3834</v>
      </c>
      <c r="I367" t="s">
        <v>3867</v>
      </c>
      <c r="J367" t="s">
        <v>3868</v>
      </c>
      <c r="K367" s="38" t="s">
        <v>3837</v>
      </c>
      <c r="L367" t="s">
        <v>1942</v>
      </c>
      <c r="N367">
        <v>1</v>
      </c>
      <c r="P367" s="5">
        <v>43790</v>
      </c>
      <c r="Q367" t="s">
        <v>1910</v>
      </c>
      <c r="U367">
        <v>5</v>
      </c>
      <c r="V367" t="s">
        <v>1859</v>
      </c>
      <c r="W367">
        <v>1</v>
      </c>
      <c r="X367" t="s">
        <v>36371</v>
      </c>
      <c r="Z367">
        <v>198408</v>
      </c>
      <c r="AA367">
        <v>147</v>
      </c>
      <c r="AB367" t="s">
        <v>36476</v>
      </c>
      <c r="AC367">
        <v>1021</v>
      </c>
      <c r="AD367" t="s">
        <v>36476</v>
      </c>
      <c r="AE367">
        <v>2</v>
      </c>
      <c r="AF367" t="s">
        <v>34828</v>
      </c>
      <c r="AG367">
        <v>86</v>
      </c>
      <c r="AH367" t="s">
        <v>36476</v>
      </c>
      <c r="AI367">
        <v>151</v>
      </c>
      <c r="AJ367" t="s">
        <v>2854</v>
      </c>
      <c r="AO367" t="s">
        <v>3869</v>
      </c>
      <c r="AP367" t="s">
        <v>3870</v>
      </c>
      <c r="AQ367">
        <v>0</v>
      </c>
      <c r="AR367" t="s">
        <v>1550</v>
      </c>
      <c r="AS367" t="s">
        <v>3841</v>
      </c>
      <c r="AV367">
        <v>55.730364999999999</v>
      </c>
      <c r="AW367">
        <v>12.34466361</v>
      </c>
      <c r="AX367" t="s">
        <v>1551</v>
      </c>
      <c r="AY367">
        <v>1084</v>
      </c>
      <c r="AZ367" t="s">
        <v>1387</v>
      </c>
    </row>
    <row r="368" spans="1:52" x14ac:dyDescent="0.25">
      <c r="A368">
        <v>151405</v>
      </c>
      <c r="B368" t="s">
        <v>3871</v>
      </c>
      <c r="C368">
        <v>2750</v>
      </c>
      <c r="D368" t="s">
        <v>1390</v>
      </c>
      <c r="E368" t="s">
        <v>3871</v>
      </c>
      <c r="F368">
        <v>20578912</v>
      </c>
      <c r="G368">
        <v>1003400801</v>
      </c>
      <c r="H368" t="s">
        <v>3588</v>
      </c>
      <c r="I368" t="s">
        <v>3589</v>
      </c>
      <c r="J368" t="s">
        <v>3872</v>
      </c>
      <c r="K368" s="38" t="s">
        <v>3837</v>
      </c>
      <c r="L368">
        <v>9</v>
      </c>
      <c r="P368" s="5">
        <v>43790</v>
      </c>
      <c r="Q368" t="s">
        <v>1557</v>
      </c>
      <c r="U368">
        <v>4</v>
      </c>
      <c r="V368" t="s">
        <v>2004</v>
      </c>
      <c r="W368">
        <v>1</v>
      </c>
      <c r="X368" t="s">
        <v>36371</v>
      </c>
      <c r="Z368">
        <v>196502</v>
      </c>
      <c r="AA368">
        <v>242</v>
      </c>
      <c r="AB368" t="s">
        <v>2574</v>
      </c>
      <c r="AC368">
        <v>1071</v>
      </c>
      <c r="AD368" t="s">
        <v>1376</v>
      </c>
      <c r="AE368">
        <v>1</v>
      </c>
      <c r="AF368" t="s">
        <v>34807</v>
      </c>
      <c r="AG368">
        <v>99</v>
      </c>
      <c r="AH368" t="s">
        <v>41429</v>
      </c>
      <c r="AI368">
        <v>151</v>
      </c>
      <c r="AJ368" t="s">
        <v>2854</v>
      </c>
      <c r="AN368">
        <v>147401</v>
      </c>
      <c r="AO368" t="s">
        <v>3591</v>
      </c>
      <c r="AP368" t="s">
        <v>3592</v>
      </c>
      <c r="AQ368">
        <v>2</v>
      </c>
      <c r="AR368" t="s">
        <v>2358</v>
      </c>
      <c r="AS368" t="s">
        <v>3841</v>
      </c>
      <c r="AV368">
        <v>55.733054029999998</v>
      </c>
      <c r="AW368">
        <v>12.3423494</v>
      </c>
      <c r="AX368" t="s">
        <v>1551</v>
      </c>
      <c r="AY368">
        <v>1084</v>
      </c>
      <c r="AZ368" t="s">
        <v>1387</v>
      </c>
    </row>
    <row r="369" spans="1:52" x14ac:dyDescent="0.25">
      <c r="A369">
        <v>151406</v>
      </c>
      <c r="B369" t="s">
        <v>3873</v>
      </c>
      <c r="C369">
        <v>2750</v>
      </c>
      <c r="D369" t="s">
        <v>1390</v>
      </c>
      <c r="E369" t="s">
        <v>36571</v>
      </c>
      <c r="F369">
        <v>11748708</v>
      </c>
      <c r="G369">
        <v>1015605878</v>
      </c>
      <c r="H369" t="s">
        <v>3874</v>
      </c>
      <c r="I369" t="s">
        <v>2572</v>
      </c>
      <c r="J369" t="s">
        <v>3875</v>
      </c>
      <c r="K369" s="38" t="s">
        <v>3876</v>
      </c>
      <c r="L369" t="s">
        <v>3877</v>
      </c>
      <c r="P369" s="5">
        <v>45047</v>
      </c>
      <c r="Q369" t="s">
        <v>1557</v>
      </c>
      <c r="U369">
        <v>4</v>
      </c>
      <c r="V369" t="s">
        <v>2004</v>
      </c>
      <c r="W369">
        <v>1</v>
      </c>
      <c r="X369" t="s">
        <v>36371</v>
      </c>
      <c r="Z369">
        <v>198708</v>
      </c>
      <c r="AA369">
        <v>241</v>
      </c>
      <c r="AB369" t="s">
        <v>2790</v>
      </c>
      <c r="AC369">
        <v>1071</v>
      </c>
      <c r="AD369" t="s">
        <v>1376</v>
      </c>
      <c r="AE369">
        <v>1</v>
      </c>
      <c r="AF369" t="s">
        <v>34807</v>
      </c>
      <c r="AG369">
        <v>99</v>
      </c>
      <c r="AH369" t="s">
        <v>41429</v>
      </c>
      <c r="AI369">
        <v>151</v>
      </c>
      <c r="AJ369" t="s">
        <v>2854</v>
      </c>
      <c r="AN369">
        <v>280727</v>
      </c>
      <c r="AO369" t="s">
        <v>2575</v>
      </c>
      <c r="AP369" t="s">
        <v>2576</v>
      </c>
      <c r="AQ369">
        <v>2</v>
      </c>
      <c r="AR369" t="s">
        <v>2358</v>
      </c>
      <c r="AS369" t="s">
        <v>3878</v>
      </c>
      <c r="AV369">
        <v>55.731033689999997</v>
      </c>
      <c r="AW369">
        <v>12.35176439</v>
      </c>
      <c r="AX369" t="s">
        <v>1551</v>
      </c>
      <c r="AY369">
        <v>1084</v>
      </c>
      <c r="AZ369" t="s">
        <v>1387</v>
      </c>
    </row>
    <row r="370" spans="1:52" x14ac:dyDescent="0.25">
      <c r="A370">
        <v>151409</v>
      </c>
      <c r="B370" t="s">
        <v>3879</v>
      </c>
      <c r="C370">
        <v>2750</v>
      </c>
      <c r="D370" t="s">
        <v>1390</v>
      </c>
      <c r="E370" t="s">
        <v>3880</v>
      </c>
      <c r="F370">
        <v>30060946</v>
      </c>
      <c r="G370">
        <v>1018100955</v>
      </c>
      <c r="H370" t="s">
        <v>3881</v>
      </c>
      <c r="I370" t="s">
        <v>3882</v>
      </c>
      <c r="J370" t="s">
        <v>3883</v>
      </c>
      <c r="K370" s="38" t="s">
        <v>3884</v>
      </c>
      <c r="L370">
        <v>15</v>
      </c>
      <c r="P370" s="5">
        <v>44992</v>
      </c>
      <c r="Q370" t="s">
        <v>1557</v>
      </c>
      <c r="U370">
        <v>4</v>
      </c>
      <c r="V370" t="s">
        <v>2004</v>
      </c>
      <c r="W370">
        <v>4</v>
      </c>
      <c r="X370" t="s">
        <v>2353</v>
      </c>
      <c r="Z370">
        <v>200201</v>
      </c>
      <c r="AA370">
        <v>301</v>
      </c>
      <c r="AB370" t="s">
        <v>2677</v>
      </c>
      <c r="AC370">
        <v>1131</v>
      </c>
      <c r="AD370" t="s">
        <v>2677</v>
      </c>
      <c r="AE370">
        <v>1</v>
      </c>
      <c r="AF370" t="s">
        <v>34807</v>
      </c>
      <c r="AG370">
        <v>76</v>
      </c>
      <c r="AH370" t="s">
        <v>36572</v>
      </c>
      <c r="AI370">
        <v>151</v>
      </c>
      <c r="AJ370" t="s">
        <v>2854</v>
      </c>
      <c r="AN370">
        <v>173405</v>
      </c>
      <c r="AO370" t="s">
        <v>3885</v>
      </c>
      <c r="AP370" t="s">
        <v>3886</v>
      </c>
      <c r="AQ370">
        <v>2</v>
      </c>
      <c r="AR370" t="s">
        <v>2358</v>
      </c>
      <c r="AS370" t="s">
        <v>3887</v>
      </c>
      <c r="AV370">
        <v>55.731519990000002</v>
      </c>
      <c r="AW370">
        <v>12.39669964</v>
      </c>
      <c r="AX370" t="s">
        <v>1551</v>
      </c>
      <c r="AY370">
        <v>1084</v>
      </c>
      <c r="AZ370" t="s">
        <v>1387</v>
      </c>
    </row>
    <row r="371" spans="1:52" x14ac:dyDescent="0.25">
      <c r="A371">
        <v>151410</v>
      </c>
      <c r="B371" t="s">
        <v>3888</v>
      </c>
      <c r="C371">
        <v>2300</v>
      </c>
      <c r="D371" t="s">
        <v>36402</v>
      </c>
      <c r="E371" t="s">
        <v>40112</v>
      </c>
      <c r="F371">
        <v>55835217</v>
      </c>
      <c r="G371">
        <v>1009681783</v>
      </c>
      <c r="H371" t="s">
        <v>3889</v>
      </c>
      <c r="I371" t="s">
        <v>3890</v>
      </c>
      <c r="J371" t="s">
        <v>3891</v>
      </c>
      <c r="K371" s="39">
        <v>7120</v>
      </c>
      <c r="L371">
        <v>22</v>
      </c>
      <c r="P371" s="5">
        <v>41603</v>
      </c>
      <c r="Q371" t="s">
        <v>1557</v>
      </c>
      <c r="T371" s="5">
        <v>41579</v>
      </c>
      <c r="U371">
        <v>4</v>
      </c>
      <c r="V371" t="s">
        <v>2004</v>
      </c>
      <c r="W371">
        <v>5</v>
      </c>
      <c r="X371" t="s">
        <v>41387</v>
      </c>
      <c r="Z371">
        <v>200310</v>
      </c>
      <c r="AA371">
        <v>243</v>
      </c>
      <c r="AB371" t="s">
        <v>3645</v>
      </c>
      <c r="AC371">
        <v>1083</v>
      </c>
      <c r="AD371" t="s">
        <v>2807</v>
      </c>
      <c r="AE371">
        <v>3</v>
      </c>
      <c r="AF371" t="s">
        <v>1601</v>
      </c>
      <c r="AG371">
        <v>99</v>
      </c>
      <c r="AH371" t="s">
        <v>41429</v>
      </c>
      <c r="AI371">
        <v>101</v>
      </c>
      <c r="AJ371" t="s">
        <v>36368</v>
      </c>
      <c r="AK371">
        <v>2</v>
      </c>
      <c r="AL371" t="s">
        <v>1618</v>
      </c>
      <c r="AM371">
        <v>707404</v>
      </c>
      <c r="AN371">
        <v>707404</v>
      </c>
      <c r="AO371" t="s">
        <v>3892</v>
      </c>
      <c r="AP371" t="s">
        <v>3893</v>
      </c>
      <c r="AQ371">
        <v>2</v>
      </c>
      <c r="AR371" t="s">
        <v>2358</v>
      </c>
      <c r="AS371" t="s">
        <v>2215</v>
      </c>
      <c r="AV371" s="6" t="s">
        <v>3894</v>
      </c>
      <c r="AW371" s="6" t="s">
        <v>3895</v>
      </c>
      <c r="AX371" t="s">
        <v>1551</v>
      </c>
      <c r="AY371">
        <v>1084</v>
      </c>
      <c r="AZ371" t="s">
        <v>1387</v>
      </c>
    </row>
    <row r="372" spans="1:52" x14ac:dyDescent="0.25">
      <c r="A372">
        <v>151411</v>
      </c>
      <c r="B372" t="s">
        <v>3896</v>
      </c>
      <c r="C372">
        <v>2750</v>
      </c>
      <c r="D372" t="s">
        <v>1390</v>
      </c>
      <c r="E372" t="s">
        <v>3897</v>
      </c>
      <c r="F372">
        <v>11748708</v>
      </c>
      <c r="G372">
        <v>1015605878</v>
      </c>
      <c r="H372" t="s">
        <v>3874</v>
      </c>
      <c r="I372" t="s">
        <v>2572</v>
      </c>
      <c r="J372" t="s">
        <v>3875</v>
      </c>
      <c r="K372" s="38" t="s">
        <v>3876</v>
      </c>
      <c r="L372" t="s">
        <v>3877</v>
      </c>
      <c r="P372" s="5">
        <v>43817</v>
      </c>
      <c r="Q372" t="s">
        <v>1557</v>
      </c>
      <c r="U372">
        <v>4</v>
      </c>
      <c r="V372" t="s">
        <v>2004</v>
      </c>
      <c r="W372">
        <v>1</v>
      </c>
      <c r="X372" t="s">
        <v>36371</v>
      </c>
      <c r="Z372">
        <v>200310</v>
      </c>
      <c r="AA372">
        <v>241</v>
      </c>
      <c r="AB372" t="s">
        <v>2790</v>
      </c>
      <c r="AC372">
        <v>1071</v>
      </c>
      <c r="AD372" t="s">
        <v>1376</v>
      </c>
      <c r="AE372">
        <v>1</v>
      </c>
      <c r="AF372" t="s">
        <v>34807</v>
      </c>
      <c r="AG372">
        <v>99</v>
      </c>
      <c r="AH372" t="s">
        <v>41429</v>
      </c>
      <c r="AI372">
        <v>151</v>
      </c>
      <c r="AJ372" t="s">
        <v>2854</v>
      </c>
      <c r="AN372">
        <v>280727</v>
      </c>
      <c r="AO372" t="s">
        <v>2575</v>
      </c>
      <c r="AP372" t="s">
        <v>2576</v>
      </c>
      <c r="AQ372">
        <v>2</v>
      </c>
      <c r="AR372" t="s">
        <v>2358</v>
      </c>
      <c r="AS372" t="s">
        <v>3878</v>
      </c>
      <c r="AV372">
        <v>55.731033689999997</v>
      </c>
      <c r="AW372">
        <v>12.35176439</v>
      </c>
      <c r="AX372" t="s">
        <v>1551</v>
      </c>
      <c r="AY372">
        <v>1084</v>
      </c>
      <c r="AZ372" t="s">
        <v>1387</v>
      </c>
    </row>
    <row r="373" spans="1:52" x14ac:dyDescent="0.25">
      <c r="A373">
        <v>151412</v>
      </c>
      <c r="B373" t="s">
        <v>3898</v>
      </c>
      <c r="C373">
        <v>2740</v>
      </c>
      <c r="D373" t="s">
        <v>2847</v>
      </c>
      <c r="E373" t="s">
        <v>3898</v>
      </c>
      <c r="F373">
        <v>21620378</v>
      </c>
      <c r="G373">
        <v>1005072786</v>
      </c>
      <c r="H373" t="s">
        <v>3899</v>
      </c>
      <c r="I373" t="s">
        <v>3900</v>
      </c>
      <c r="J373" t="s">
        <v>3901</v>
      </c>
      <c r="K373" s="38" t="s">
        <v>3902</v>
      </c>
      <c r="L373" t="s">
        <v>3903</v>
      </c>
      <c r="P373" s="5">
        <v>44992</v>
      </c>
      <c r="Q373" t="s">
        <v>1557</v>
      </c>
      <c r="U373">
        <v>0</v>
      </c>
      <c r="V373" t="s">
        <v>2299</v>
      </c>
      <c r="W373">
        <v>1</v>
      </c>
      <c r="X373" t="s">
        <v>36371</v>
      </c>
      <c r="Z373">
        <v>200401</v>
      </c>
      <c r="AA373">
        <v>246</v>
      </c>
      <c r="AB373" t="s">
        <v>3639</v>
      </c>
      <c r="AC373">
        <v>1072</v>
      </c>
      <c r="AD373" t="s">
        <v>2773</v>
      </c>
      <c r="AE373">
        <v>4</v>
      </c>
      <c r="AF373" t="s">
        <v>34848</v>
      </c>
      <c r="AG373">
        <v>99</v>
      </c>
      <c r="AH373" t="s">
        <v>41429</v>
      </c>
      <c r="AI373">
        <v>151</v>
      </c>
      <c r="AJ373" t="s">
        <v>2854</v>
      </c>
      <c r="AO373" t="s">
        <v>3904</v>
      </c>
      <c r="AP373" t="s">
        <v>3905</v>
      </c>
      <c r="AQ373">
        <v>1</v>
      </c>
      <c r="AR373" t="s">
        <v>2441</v>
      </c>
      <c r="AS373" t="s">
        <v>3906</v>
      </c>
      <c r="AV373">
        <v>55.713667119999997</v>
      </c>
      <c r="AW373">
        <v>12.42361704</v>
      </c>
      <c r="AX373" t="s">
        <v>1551</v>
      </c>
      <c r="AY373">
        <v>1084</v>
      </c>
      <c r="AZ373" t="s">
        <v>1387</v>
      </c>
    </row>
    <row r="374" spans="1:52" x14ac:dyDescent="0.25">
      <c r="A374">
        <v>151413</v>
      </c>
      <c r="B374" t="s">
        <v>36573</v>
      </c>
      <c r="C374">
        <v>2450</v>
      </c>
      <c r="D374" t="s">
        <v>36410</v>
      </c>
      <c r="E374" t="s">
        <v>36574</v>
      </c>
      <c r="F374">
        <v>29102384</v>
      </c>
      <c r="G374">
        <v>1017491810</v>
      </c>
      <c r="H374" t="s">
        <v>3907</v>
      </c>
      <c r="I374" t="s">
        <v>3908</v>
      </c>
      <c r="J374" t="s">
        <v>34906</v>
      </c>
      <c r="K374" s="39">
        <v>4734</v>
      </c>
      <c r="L374">
        <v>15</v>
      </c>
      <c r="P374" s="5">
        <v>43790</v>
      </c>
      <c r="Q374" t="s">
        <v>1557</v>
      </c>
      <c r="U374">
        <v>4</v>
      </c>
      <c r="V374" t="s">
        <v>2004</v>
      </c>
      <c r="W374">
        <v>4</v>
      </c>
      <c r="X374" t="s">
        <v>2353</v>
      </c>
      <c r="Z374">
        <v>200502</v>
      </c>
      <c r="AA374">
        <v>301</v>
      </c>
      <c r="AB374" t="s">
        <v>2677</v>
      </c>
      <c r="AC374">
        <v>1131</v>
      </c>
      <c r="AD374" t="s">
        <v>2677</v>
      </c>
      <c r="AE374">
        <v>1</v>
      </c>
      <c r="AF374" t="s">
        <v>34807</v>
      </c>
      <c r="AG374">
        <v>99</v>
      </c>
      <c r="AH374" t="s">
        <v>41429</v>
      </c>
      <c r="AI374">
        <v>101</v>
      </c>
      <c r="AJ374" t="s">
        <v>36368</v>
      </c>
      <c r="AN374">
        <v>851446</v>
      </c>
      <c r="AO374" t="s">
        <v>3909</v>
      </c>
      <c r="AP374" t="s">
        <v>3910</v>
      </c>
      <c r="AQ374">
        <v>2</v>
      </c>
      <c r="AR374" t="s">
        <v>2358</v>
      </c>
      <c r="AS374" t="s">
        <v>34907</v>
      </c>
      <c r="AV374">
        <v>55.650466710000003</v>
      </c>
      <c r="AW374">
        <v>12.54292641</v>
      </c>
      <c r="AX374" t="s">
        <v>1551</v>
      </c>
      <c r="AY374">
        <v>1084</v>
      </c>
      <c r="AZ374" t="s">
        <v>1387</v>
      </c>
    </row>
    <row r="375" spans="1:52" x14ac:dyDescent="0.25">
      <c r="A375">
        <v>153000</v>
      </c>
      <c r="C375">
        <v>2605</v>
      </c>
      <c r="D375" t="s">
        <v>1392</v>
      </c>
      <c r="E375" t="s">
        <v>36575</v>
      </c>
      <c r="F375">
        <v>65113015</v>
      </c>
      <c r="H375" t="s">
        <v>3911</v>
      </c>
      <c r="I375" t="s">
        <v>3912</v>
      </c>
      <c r="J375" t="s">
        <v>42254</v>
      </c>
      <c r="K375" s="38" t="s">
        <v>3913</v>
      </c>
      <c r="L375">
        <v>160</v>
      </c>
      <c r="P375" s="5">
        <v>43790</v>
      </c>
      <c r="Q375" t="s">
        <v>1903</v>
      </c>
      <c r="R375">
        <v>153</v>
      </c>
      <c r="S375" t="s">
        <v>36575</v>
      </c>
      <c r="U375">
        <v>2</v>
      </c>
      <c r="V375" t="s">
        <v>1546</v>
      </c>
      <c r="W375">
        <v>5</v>
      </c>
      <c r="X375" t="s">
        <v>41387</v>
      </c>
      <c r="Z375">
        <v>200701</v>
      </c>
      <c r="AA375">
        <v>923</v>
      </c>
      <c r="AB375" t="s">
        <v>1547</v>
      </c>
      <c r="AC375">
        <v>2013</v>
      </c>
      <c r="AD375" t="s">
        <v>1547</v>
      </c>
      <c r="AE375">
        <v>1</v>
      </c>
      <c r="AF375" t="s">
        <v>34807</v>
      </c>
      <c r="AG375">
        <v>99</v>
      </c>
      <c r="AH375" t="s">
        <v>41429</v>
      </c>
      <c r="AI375">
        <v>153</v>
      </c>
      <c r="AJ375" t="s">
        <v>36575</v>
      </c>
      <c r="AO375" t="s">
        <v>3914</v>
      </c>
      <c r="AP375" t="s">
        <v>3915</v>
      </c>
      <c r="AQ375">
        <v>0</v>
      </c>
      <c r="AR375" t="s">
        <v>1550</v>
      </c>
      <c r="AS375" t="s">
        <v>42255</v>
      </c>
      <c r="AT375" t="s">
        <v>40086</v>
      </c>
      <c r="AV375">
        <v>55.653292190000002</v>
      </c>
      <c r="AW375">
        <v>12.41878657</v>
      </c>
      <c r="AX375" t="s">
        <v>1551</v>
      </c>
      <c r="AY375">
        <v>1084</v>
      </c>
      <c r="AZ375" t="s">
        <v>1387</v>
      </c>
    </row>
    <row r="376" spans="1:52" x14ac:dyDescent="0.25">
      <c r="A376">
        <v>153001</v>
      </c>
      <c r="B376" t="s">
        <v>36576</v>
      </c>
      <c r="C376">
        <v>2660</v>
      </c>
      <c r="D376" t="s">
        <v>36577</v>
      </c>
      <c r="E376" t="s">
        <v>36578</v>
      </c>
      <c r="F376">
        <v>65113015</v>
      </c>
      <c r="G376">
        <v>1003261666</v>
      </c>
      <c r="H376" t="s">
        <v>3916</v>
      </c>
      <c r="I376" t="s">
        <v>3917</v>
      </c>
      <c r="J376" t="s">
        <v>3918</v>
      </c>
      <c r="K376" s="38" t="s">
        <v>3919</v>
      </c>
      <c r="L376">
        <v>300</v>
      </c>
      <c r="P376" s="5">
        <v>40421</v>
      </c>
      <c r="Q376" t="s">
        <v>1557</v>
      </c>
      <c r="R376">
        <v>153</v>
      </c>
      <c r="S376" t="s">
        <v>36575</v>
      </c>
      <c r="T376" s="5">
        <v>40391</v>
      </c>
      <c r="U376">
        <v>2</v>
      </c>
      <c r="V376" t="s">
        <v>1546</v>
      </c>
      <c r="W376">
        <v>1</v>
      </c>
      <c r="X376" t="s">
        <v>36371</v>
      </c>
      <c r="Y376">
        <v>9</v>
      </c>
      <c r="Z376">
        <v>195008</v>
      </c>
      <c r="AA376">
        <v>121</v>
      </c>
      <c r="AB376" t="s">
        <v>1558</v>
      </c>
      <c r="AC376">
        <v>1012</v>
      </c>
      <c r="AD376" t="s">
        <v>1377</v>
      </c>
      <c r="AE376">
        <v>3</v>
      </c>
      <c r="AF376" t="s">
        <v>1601</v>
      </c>
      <c r="AG376">
        <v>21</v>
      </c>
      <c r="AH376" t="s">
        <v>40047</v>
      </c>
      <c r="AI376">
        <v>153</v>
      </c>
      <c r="AJ376" t="s">
        <v>36575</v>
      </c>
      <c r="AK376">
        <v>2</v>
      </c>
      <c r="AL376" t="s">
        <v>1618</v>
      </c>
      <c r="AM376">
        <v>153020</v>
      </c>
      <c r="AO376" t="s">
        <v>3920</v>
      </c>
      <c r="AP376" t="s">
        <v>3921</v>
      </c>
      <c r="AQ376">
        <v>0</v>
      </c>
      <c r="AR376" t="s">
        <v>1550</v>
      </c>
      <c r="AS376" t="s">
        <v>3922</v>
      </c>
      <c r="AV376" s="6" t="s">
        <v>3923</v>
      </c>
      <c r="AW376" s="6" t="s">
        <v>3924</v>
      </c>
      <c r="AX376" t="s">
        <v>1551</v>
      </c>
      <c r="AY376">
        <v>1084</v>
      </c>
      <c r="AZ376" t="s">
        <v>1387</v>
      </c>
    </row>
    <row r="377" spans="1:52" x14ac:dyDescent="0.25">
      <c r="A377">
        <v>153003</v>
      </c>
      <c r="B377" t="s">
        <v>36579</v>
      </c>
      <c r="C377">
        <v>2605</v>
      </c>
      <c r="D377" t="s">
        <v>1392</v>
      </c>
      <c r="E377" t="s">
        <v>36580</v>
      </c>
      <c r="F377">
        <v>65113015</v>
      </c>
      <c r="G377">
        <v>1003261460</v>
      </c>
      <c r="H377" t="s">
        <v>3925</v>
      </c>
      <c r="I377" t="s">
        <v>3926</v>
      </c>
      <c r="J377" t="s">
        <v>3927</v>
      </c>
      <c r="K377" s="38" t="s">
        <v>3928</v>
      </c>
      <c r="L377">
        <v>34</v>
      </c>
      <c r="P377" s="5">
        <v>40420</v>
      </c>
      <c r="Q377" t="s">
        <v>1557</v>
      </c>
      <c r="R377">
        <v>153</v>
      </c>
      <c r="S377" t="s">
        <v>36575</v>
      </c>
      <c r="T377" s="5">
        <v>40391</v>
      </c>
      <c r="U377">
        <v>2</v>
      </c>
      <c r="V377" t="s">
        <v>1546</v>
      </c>
      <c r="W377">
        <v>1</v>
      </c>
      <c r="X377" t="s">
        <v>36371</v>
      </c>
      <c r="Y377">
        <v>9</v>
      </c>
      <c r="Z377">
        <v>194208</v>
      </c>
      <c r="AA377">
        <v>121</v>
      </c>
      <c r="AB377" t="s">
        <v>1558</v>
      </c>
      <c r="AC377">
        <v>1012</v>
      </c>
      <c r="AD377" t="s">
        <v>1377</v>
      </c>
      <c r="AE377">
        <v>3</v>
      </c>
      <c r="AF377" t="s">
        <v>1601</v>
      </c>
      <c r="AG377">
        <v>21</v>
      </c>
      <c r="AH377" t="s">
        <v>40047</v>
      </c>
      <c r="AI377">
        <v>153</v>
      </c>
      <c r="AJ377" t="s">
        <v>36575</v>
      </c>
      <c r="AK377">
        <v>2</v>
      </c>
      <c r="AL377" t="s">
        <v>1618</v>
      </c>
      <c r="AM377">
        <v>153019</v>
      </c>
      <c r="AO377" t="s">
        <v>3929</v>
      </c>
      <c r="AP377" t="s">
        <v>3930</v>
      </c>
      <c r="AQ377">
        <v>0</v>
      </c>
      <c r="AR377" t="s">
        <v>1550</v>
      </c>
      <c r="AS377" t="s">
        <v>3931</v>
      </c>
      <c r="AV377" s="6" t="s">
        <v>3932</v>
      </c>
      <c r="AW377" s="6" t="s">
        <v>3933</v>
      </c>
      <c r="AX377" t="s">
        <v>1551</v>
      </c>
      <c r="AY377">
        <v>1084</v>
      </c>
      <c r="AZ377" t="s">
        <v>1387</v>
      </c>
    </row>
    <row r="378" spans="1:52" x14ac:dyDescent="0.25">
      <c r="A378">
        <v>153005</v>
      </c>
      <c r="B378" t="s">
        <v>3934</v>
      </c>
      <c r="C378">
        <v>2605</v>
      </c>
      <c r="D378" t="s">
        <v>1392</v>
      </c>
      <c r="E378" t="s">
        <v>3935</v>
      </c>
      <c r="F378">
        <v>65113015</v>
      </c>
      <c r="G378">
        <v>1003261484</v>
      </c>
      <c r="H378" t="s">
        <v>3936</v>
      </c>
      <c r="I378" t="s">
        <v>3937</v>
      </c>
      <c r="J378" t="s">
        <v>3938</v>
      </c>
      <c r="K378" s="38" t="s">
        <v>3939</v>
      </c>
      <c r="L378">
        <v>160</v>
      </c>
      <c r="P378" s="5">
        <v>40420</v>
      </c>
      <c r="Q378" t="s">
        <v>1557</v>
      </c>
      <c r="R378">
        <v>153</v>
      </c>
      <c r="S378" t="s">
        <v>36575</v>
      </c>
      <c r="T378" s="5">
        <v>40391</v>
      </c>
      <c r="U378">
        <v>2</v>
      </c>
      <c r="V378" t="s">
        <v>1546</v>
      </c>
      <c r="W378">
        <v>1</v>
      </c>
      <c r="X378" t="s">
        <v>36371</v>
      </c>
      <c r="Y378">
        <v>10</v>
      </c>
      <c r="Z378">
        <v>196908</v>
      </c>
      <c r="AA378">
        <v>121</v>
      </c>
      <c r="AB378" t="s">
        <v>1558</v>
      </c>
      <c r="AC378">
        <v>1012</v>
      </c>
      <c r="AD378" t="s">
        <v>1377</v>
      </c>
      <c r="AE378">
        <v>3</v>
      </c>
      <c r="AF378" t="s">
        <v>1601</v>
      </c>
      <c r="AG378">
        <v>21</v>
      </c>
      <c r="AH378" t="s">
        <v>40047</v>
      </c>
      <c r="AI378">
        <v>153</v>
      </c>
      <c r="AJ378" t="s">
        <v>36575</v>
      </c>
      <c r="AK378">
        <v>2</v>
      </c>
      <c r="AL378" t="s">
        <v>1618</v>
      </c>
      <c r="AM378">
        <v>153018</v>
      </c>
      <c r="AO378" t="s">
        <v>3940</v>
      </c>
      <c r="AP378" t="s">
        <v>3941</v>
      </c>
      <c r="AQ378">
        <v>0</v>
      </c>
      <c r="AR378" t="s">
        <v>1550</v>
      </c>
      <c r="AS378" t="s">
        <v>3942</v>
      </c>
      <c r="AV378" s="6" t="s">
        <v>3943</v>
      </c>
      <c r="AW378" s="6" t="s">
        <v>3944</v>
      </c>
      <c r="AX378" t="s">
        <v>1551</v>
      </c>
      <c r="AY378">
        <v>1084</v>
      </c>
      <c r="AZ378" t="s">
        <v>1387</v>
      </c>
    </row>
    <row r="379" spans="1:52" x14ac:dyDescent="0.25">
      <c r="A379">
        <v>153006</v>
      </c>
      <c r="B379" t="s">
        <v>40113</v>
      </c>
      <c r="C379">
        <v>2605</v>
      </c>
      <c r="D379" t="s">
        <v>1392</v>
      </c>
      <c r="E379" t="s">
        <v>40114</v>
      </c>
      <c r="F379">
        <v>65113015</v>
      </c>
      <c r="G379">
        <v>1003261381</v>
      </c>
      <c r="H379" t="s">
        <v>3945</v>
      </c>
      <c r="I379" t="s">
        <v>3946</v>
      </c>
      <c r="J379" t="s">
        <v>3947</v>
      </c>
      <c r="K379" s="38" t="s">
        <v>3262</v>
      </c>
      <c r="L379">
        <v>42</v>
      </c>
      <c r="P379" s="5">
        <v>40420</v>
      </c>
      <c r="Q379" t="s">
        <v>1557</v>
      </c>
      <c r="R379">
        <v>153</v>
      </c>
      <c r="S379" t="s">
        <v>36575</v>
      </c>
      <c r="T379" s="5">
        <v>40391</v>
      </c>
      <c r="U379">
        <v>2</v>
      </c>
      <c r="V379" t="s">
        <v>1546</v>
      </c>
      <c r="W379">
        <v>1</v>
      </c>
      <c r="X379" t="s">
        <v>36371</v>
      </c>
      <c r="Y379">
        <v>9</v>
      </c>
      <c r="Z379">
        <v>196408</v>
      </c>
      <c r="AA379">
        <v>121</v>
      </c>
      <c r="AB379" t="s">
        <v>1558</v>
      </c>
      <c r="AC379">
        <v>1012</v>
      </c>
      <c r="AD379" t="s">
        <v>1377</v>
      </c>
      <c r="AE379">
        <v>3</v>
      </c>
      <c r="AF379" t="s">
        <v>1601</v>
      </c>
      <c r="AG379">
        <v>21</v>
      </c>
      <c r="AH379" t="s">
        <v>40047</v>
      </c>
      <c r="AI379">
        <v>153</v>
      </c>
      <c r="AJ379" t="s">
        <v>36575</v>
      </c>
      <c r="AK379">
        <v>2</v>
      </c>
      <c r="AL379" t="s">
        <v>1618</v>
      </c>
      <c r="AM379">
        <v>153018</v>
      </c>
      <c r="AO379" t="s">
        <v>3948</v>
      </c>
      <c r="AP379" t="s">
        <v>3949</v>
      </c>
      <c r="AQ379">
        <v>0</v>
      </c>
      <c r="AR379" t="s">
        <v>1550</v>
      </c>
      <c r="AS379" t="s">
        <v>3950</v>
      </c>
      <c r="AV379" s="6" t="s">
        <v>3951</v>
      </c>
      <c r="AW379" s="6" t="s">
        <v>3952</v>
      </c>
      <c r="AX379" t="s">
        <v>1551</v>
      </c>
      <c r="AY379">
        <v>1084</v>
      </c>
      <c r="AZ379" t="s">
        <v>1387</v>
      </c>
    </row>
    <row r="380" spans="1:52" x14ac:dyDescent="0.25">
      <c r="A380">
        <v>153009</v>
      </c>
      <c r="B380" t="s">
        <v>36581</v>
      </c>
      <c r="C380">
        <v>2605</v>
      </c>
      <c r="D380" t="s">
        <v>1392</v>
      </c>
      <c r="E380" t="s">
        <v>36582</v>
      </c>
      <c r="F380">
        <v>65113015</v>
      </c>
      <c r="G380">
        <v>1003261721</v>
      </c>
      <c r="H380" t="s">
        <v>3953</v>
      </c>
      <c r="I380" t="s">
        <v>3954</v>
      </c>
      <c r="J380" t="s">
        <v>36583</v>
      </c>
      <c r="K380" s="38" t="s">
        <v>3955</v>
      </c>
      <c r="L380">
        <v>3</v>
      </c>
      <c r="P380" s="5">
        <v>40420</v>
      </c>
      <c r="Q380" t="s">
        <v>1557</v>
      </c>
      <c r="R380">
        <v>153</v>
      </c>
      <c r="S380" t="s">
        <v>36575</v>
      </c>
      <c r="T380" s="5">
        <v>40391</v>
      </c>
      <c r="U380">
        <v>2</v>
      </c>
      <c r="V380" t="s">
        <v>1546</v>
      </c>
      <c r="W380">
        <v>1</v>
      </c>
      <c r="X380" t="s">
        <v>36371</v>
      </c>
      <c r="Y380">
        <v>9</v>
      </c>
      <c r="Z380">
        <v>196708</v>
      </c>
      <c r="AA380">
        <v>121</v>
      </c>
      <c r="AB380" t="s">
        <v>1558</v>
      </c>
      <c r="AC380">
        <v>1012</v>
      </c>
      <c r="AD380" t="s">
        <v>1377</v>
      </c>
      <c r="AE380">
        <v>3</v>
      </c>
      <c r="AF380" t="s">
        <v>1601</v>
      </c>
      <c r="AG380">
        <v>21</v>
      </c>
      <c r="AH380" t="s">
        <v>40047</v>
      </c>
      <c r="AI380">
        <v>153</v>
      </c>
      <c r="AJ380" t="s">
        <v>36575</v>
      </c>
      <c r="AK380">
        <v>2</v>
      </c>
      <c r="AL380" t="s">
        <v>1618</v>
      </c>
      <c r="AM380">
        <v>153019</v>
      </c>
      <c r="AO380" t="s">
        <v>3956</v>
      </c>
      <c r="AP380" t="s">
        <v>3957</v>
      </c>
      <c r="AQ380">
        <v>0</v>
      </c>
      <c r="AR380" t="s">
        <v>1550</v>
      </c>
      <c r="AS380" t="s">
        <v>36584</v>
      </c>
      <c r="AV380" s="6" t="s">
        <v>3958</v>
      </c>
      <c r="AW380" s="6" t="s">
        <v>3959</v>
      </c>
      <c r="AX380" t="s">
        <v>1551</v>
      </c>
      <c r="AY380">
        <v>1084</v>
      </c>
      <c r="AZ380" t="s">
        <v>1387</v>
      </c>
    </row>
    <row r="381" spans="1:52" x14ac:dyDescent="0.25">
      <c r="A381">
        <v>153010</v>
      </c>
      <c r="B381" t="s">
        <v>3960</v>
      </c>
      <c r="C381">
        <v>2660</v>
      </c>
      <c r="D381" t="s">
        <v>36577</v>
      </c>
      <c r="E381" t="s">
        <v>3961</v>
      </c>
      <c r="F381">
        <v>65113015</v>
      </c>
      <c r="G381">
        <v>1003261812</v>
      </c>
      <c r="H381" t="s">
        <v>3962</v>
      </c>
      <c r="I381" t="s">
        <v>3963</v>
      </c>
      <c r="J381" t="s">
        <v>3964</v>
      </c>
      <c r="K381" s="38" t="s">
        <v>3965</v>
      </c>
      <c r="L381">
        <v>2</v>
      </c>
      <c r="P381" s="5">
        <v>40420</v>
      </c>
      <c r="Q381" t="s">
        <v>1557</v>
      </c>
      <c r="R381">
        <v>153</v>
      </c>
      <c r="S381" t="s">
        <v>36575</v>
      </c>
      <c r="T381" s="5">
        <v>40391</v>
      </c>
      <c r="U381">
        <v>2</v>
      </c>
      <c r="V381" t="s">
        <v>1546</v>
      </c>
      <c r="W381">
        <v>1</v>
      </c>
      <c r="X381" t="s">
        <v>36371</v>
      </c>
      <c r="Y381">
        <v>9</v>
      </c>
      <c r="Z381">
        <v>197008</v>
      </c>
      <c r="AA381">
        <v>121</v>
      </c>
      <c r="AB381" t="s">
        <v>1558</v>
      </c>
      <c r="AC381">
        <v>1012</v>
      </c>
      <c r="AD381" t="s">
        <v>1377</v>
      </c>
      <c r="AE381">
        <v>3</v>
      </c>
      <c r="AF381" t="s">
        <v>1601</v>
      </c>
      <c r="AG381">
        <v>21</v>
      </c>
      <c r="AH381" t="s">
        <v>40047</v>
      </c>
      <c r="AI381">
        <v>153</v>
      </c>
      <c r="AJ381" t="s">
        <v>36575</v>
      </c>
      <c r="AK381">
        <v>2</v>
      </c>
      <c r="AL381" t="s">
        <v>1618</v>
      </c>
      <c r="AM381">
        <v>153020</v>
      </c>
      <c r="AO381" t="s">
        <v>3966</v>
      </c>
      <c r="AP381" t="s">
        <v>3967</v>
      </c>
      <c r="AQ381">
        <v>0</v>
      </c>
      <c r="AR381" t="s">
        <v>1550</v>
      </c>
      <c r="AS381" t="s">
        <v>3968</v>
      </c>
      <c r="AV381" s="6" t="s">
        <v>3969</v>
      </c>
      <c r="AW381" s="6" t="s">
        <v>3970</v>
      </c>
      <c r="AX381" t="s">
        <v>1551</v>
      </c>
      <c r="AY381">
        <v>1084</v>
      </c>
      <c r="AZ381" t="s">
        <v>1387</v>
      </c>
    </row>
    <row r="382" spans="1:52" x14ac:dyDescent="0.25">
      <c r="A382">
        <v>153011</v>
      </c>
      <c r="B382" t="s">
        <v>36585</v>
      </c>
      <c r="C382">
        <v>2660</v>
      </c>
      <c r="D382" t="s">
        <v>36577</v>
      </c>
      <c r="E382" t="s">
        <v>36586</v>
      </c>
      <c r="F382">
        <v>65113015</v>
      </c>
      <c r="G382">
        <v>1003261162</v>
      </c>
      <c r="H382" t="s">
        <v>3971</v>
      </c>
      <c r="I382" t="s">
        <v>3972</v>
      </c>
      <c r="J382" t="s">
        <v>3973</v>
      </c>
      <c r="K382" s="38" t="s">
        <v>3974</v>
      </c>
      <c r="L382">
        <v>1</v>
      </c>
      <c r="P382" s="5">
        <v>40420</v>
      </c>
      <c r="Q382" t="s">
        <v>1557</v>
      </c>
      <c r="R382">
        <v>153</v>
      </c>
      <c r="S382" t="s">
        <v>36575</v>
      </c>
      <c r="T382" s="5">
        <v>40391</v>
      </c>
      <c r="U382">
        <v>2</v>
      </c>
      <c r="V382" t="s">
        <v>1546</v>
      </c>
      <c r="W382">
        <v>1</v>
      </c>
      <c r="X382" t="s">
        <v>36371</v>
      </c>
      <c r="Y382">
        <v>9</v>
      </c>
      <c r="Z382">
        <v>197308</v>
      </c>
      <c r="AA382">
        <v>121</v>
      </c>
      <c r="AB382" t="s">
        <v>1558</v>
      </c>
      <c r="AC382">
        <v>1012</v>
      </c>
      <c r="AD382" t="s">
        <v>1377</v>
      </c>
      <c r="AE382">
        <v>3</v>
      </c>
      <c r="AF382" t="s">
        <v>1601</v>
      </c>
      <c r="AG382">
        <v>21</v>
      </c>
      <c r="AH382" t="s">
        <v>40047</v>
      </c>
      <c r="AI382">
        <v>153</v>
      </c>
      <c r="AJ382" t="s">
        <v>36575</v>
      </c>
      <c r="AK382">
        <v>2</v>
      </c>
      <c r="AL382" t="s">
        <v>1618</v>
      </c>
      <c r="AM382">
        <v>153020</v>
      </c>
      <c r="AO382" t="s">
        <v>3975</v>
      </c>
      <c r="AP382" t="s">
        <v>3976</v>
      </c>
      <c r="AQ382">
        <v>0</v>
      </c>
      <c r="AR382" t="s">
        <v>1550</v>
      </c>
      <c r="AS382" t="s">
        <v>3977</v>
      </c>
      <c r="AV382" s="6" t="s">
        <v>3978</v>
      </c>
      <c r="AW382" s="6" t="s">
        <v>3979</v>
      </c>
      <c r="AX382" t="s">
        <v>1551</v>
      </c>
      <c r="AY382">
        <v>1084</v>
      </c>
      <c r="AZ382" t="s">
        <v>1387</v>
      </c>
    </row>
    <row r="383" spans="1:52" x14ac:dyDescent="0.25">
      <c r="A383">
        <v>153013</v>
      </c>
      <c r="B383" t="s">
        <v>3980</v>
      </c>
      <c r="C383">
        <v>2605</v>
      </c>
      <c r="D383" t="s">
        <v>1392</v>
      </c>
      <c r="E383" t="s">
        <v>3980</v>
      </c>
      <c r="F383">
        <v>65113015</v>
      </c>
      <c r="G383">
        <v>1003261551</v>
      </c>
      <c r="H383" t="s">
        <v>3981</v>
      </c>
      <c r="I383" t="s">
        <v>3982</v>
      </c>
      <c r="J383" t="s">
        <v>34908</v>
      </c>
      <c r="K383" s="38" t="s">
        <v>3983</v>
      </c>
      <c r="L383">
        <v>44</v>
      </c>
      <c r="P383" s="5">
        <v>45636</v>
      </c>
      <c r="Q383" t="s">
        <v>1678</v>
      </c>
      <c r="R383">
        <v>153</v>
      </c>
      <c r="S383" t="s">
        <v>36575</v>
      </c>
      <c r="U383">
        <v>2</v>
      </c>
      <c r="V383" t="s">
        <v>1546</v>
      </c>
      <c r="W383">
        <v>1</v>
      </c>
      <c r="X383" t="s">
        <v>36371</v>
      </c>
      <c r="Y383">
        <v>10</v>
      </c>
      <c r="Z383">
        <v>199508</v>
      </c>
      <c r="AA383">
        <v>121</v>
      </c>
      <c r="AB383" t="s">
        <v>1558</v>
      </c>
      <c r="AC383">
        <v>1012</v>
      </c>
      <c r="AD383" t="s">
        <v>1377</v>
      </c>
      <c r="AE383">
        <v>1</v>
      </c>
      <c r="AF383" t="s">
        <v>34807</v>
      </c>
      <c r="AG383">
        <v>21</v>
      </c>
      <c r="AH383" t="s">
        <v>40047</v>
      </c>
      <c r="AI383">
        <v>153</v>
      </c>
      <c r="AJ383" t="s">
        <v>36575</v>
      </c>
      <c r="AO383" t="s">
        <v>3984</v>
      </c>
      <c r="AP383" t="s">
        <v>3985</v>
      </c>
      <c r="AQ383">
        <v>0</v>
      </c>
      <c r="AR383" t="s">
        <v>1550</v>
      </c>
      <c r="AS383" t="s">
        <v>34909</v>
      </c>
      <c r="AV383">
        <v>55.669109589999998</v>
      </c>
      <c r="AW383">
        <v>12.44321504</v>
      </c>
      <c r="AX383" t="s">
        <v>1551</v>
      </c>
      <c r="AY383">
        <v>1084</v>
      </c>
      <c r="AZ383" t="s">
        <v>1387</v>
      </c>
    </row>
    <row r="384" spans="1:52" x14ac:dyDescent="0.25">
      <c r="A384">
        <v>153014</v>
      </c>
      <c r="B384" t="s">
        <v>36587</v>
      </c>
      <c r="C384">
        <v>2600</v>
      </c>
      <c r="D384" t="s">
        <v>1402</v>
      </c>
      <c r="E384" t="s">
        <v>3986</v>
      </c>
      <c r="F384">
        <v>65113015</v>
      </c>
      <c r="G384">
        <v>1007519806</v>
      </c>
      <c r="H384" t="s">
        <v>3987</v>
      </c>
      <c r="I384" t="s">
        <v>3988</v>
      </c>
      <c r="J384" t="s">
        <v>3989</v>
      </c>
      <c r="K384" s="38" t="s">
        <v>3990</v>
      </c>
      <c r="L384">
        <v>6</v>
      </c>
      <c r="P384" s="5">
        <v>44638</v>
      </c>
      <c r="Q384" t="s">
        <v>1557</v>
      </c>
      <c r="R384">
        <v>153</v>
      </c>
      <c r="S384" t="s">
        <v>36575</v>
      </c>
      <c r="U384">
        <v>2</v>
      </c>
      <c r="V384" t="s">
        <v>1546</v>
      </c>
      <c r="W384">
        <v>8</v>
      </c>
      <c r="X384" t="s">
        <v>34837</v>
      </c>
      <c r="Z384">
        <v>199901</v>
      </c>
      <c r="AA384">
        <v>127</v>
      </c>
      <c r="AB384" t="s">
        <v>2291</v>
      </c>
      <c r="AC384">
        <v>1052</v>
      </c>
      <c r="AD384" t="s">
        <v>2291</v>
      </c>
      <c r="AE384">
        <v>2</v>
      </c>
      <c r="AF384" t="s">
        <v>34828</v>
      </c>
      <c r="AG384">
        <v>99</v>
      </c>
      <c r="AH384" t="s">
        <v>41429</v>
      </c>
      <c r="AI384">
        <v>161</v>
      </c>
      <c r="AJ384" t="s">
        <v>3991</v>
      </c>
      <c r="AO384" t="s">
        <v>3992</v>
      </c>
      <c r="AP384" t="s">
        <v>3993</v>
      </c>
      <c r="AQ384">
        <v>0</v>
      </c>
      <c r="AR384" t="s">
        <v>1550</v>
      </c>
      <c r="AS384" t="s">
        <v>3994</v>
      </c>
      <c r="AV384">
        <v>55.667282110000002</v>
      </c>
      <c r="AW384">
        <v>12.39625075</v>
      </c>
      <c r="AX384" t="s">
        <v>1551</v>
      </c>
      <c r="AY384">
        <v>1084</v>
      </c>
      <c r="AZ384" t="s">
        <v>1387</v>
      </c>
    </row>
    <row r="385" spans="1:52" x14ac:dyDescent="0.25">
      <c r="A385">
        <v>153015</v>
      </c>
      <c r="B385" t="s">
        <v>36588</v>
      </c>
      <c r="C385">
        <v>2605</v>
      </c>
      <c r="D385" t="s">
        <v>1392</v>
      </c>
      <c r="E385" t="s">
        <v>36589</v>
      </c>
      <c r="F385">
        <v>28265530</v>
      </c>
      <c r="G385">
        <v>1011108586</v>
      </c>
      <c r="I385" t="s">
        <v>3995</v>
      </c>
      <c r="J385" t="s">
        <v>36590</v>
      </c>
      <c r="K385" s="38" t="s">
        <v>3996</v>
      </c>
      <c r="L385">
        <v>28</v>
      </c>
      <c r="P385" s="5">
        <v>45328</v>
      </c>
      <c r="Q385" t="s">
        <v>1895</v>
      </c>
      <c r="U385">
        <v>5</v>
      </c>
      <c r="V385" t="s">
        <v>1859</v>
      </c>
      <c r="W385">
        <v>1</v>
      </c>
      <c r="X385" t="s">
        <v>36371</v>
      </c>
      <c r="Z385">
        <v>200508</v>
      </c>
      <c r="AA385">
        <v>131</v>
      </c>
      <c r="AB385" t="s">
        <v>1988</v>
      </c>
      <c r="AC385">
        <v>1062</v>
      </c>
      <c r="AD385" t="s">
        <v>1989</v>
      </c>
      <c r="AE385">
        <v>1</v>
      </c>
      <c r="AF385" t="s">
        <v>34807</v>
      </c>
      <c r="AG385">
        <v>99</v>
      </c>
      <c r="AH385" t="s">
        <v>41429</v>
      </c>
      <c r="AI385">
        <v>153</v>
      </c>
      <c r="AJ385" t="s">
        <v>36575</v>
      </c>
      <c r="AO385" t="s">
        <v>3997</v>
      </c>
      <c r="AP385" t="s">
        <v>3998</v>
      </c>
      <c r="AQ385">
        <v>0</v>
      </c>
      <c r="AR385" t="s">
        <v>1550</v>
      </c>
      <c r="AS385" t="s">
        <v>36591</v>
      </c>
      <c r="AV385">
        <v>55.648400649999999</v>
      </c>
      <c r="AW385">
        <v>12.41984437</v>
      </c>
      <c r="AX385" t="s">
        <v>1551</v>
      </c>
      <c r="AY385">
        <v>1084</v>
      </c>
      <c r="AZ385" t="s">
        <v>1387</v>
      </c>
    </row>
    <row r="386" spans="1:52" x14ac:dyDescent="0.25">
      <c r="A386">
        <v>153016</v>
      </c>
      <c r="B386" t="s">
        <v>40115</v>
      </c>
      <c r="C386">
        <v>2605</v>
      </c>
      <c r="D386" t="s">
        <v>1392</v>
      </c>
      <c r="E386" t="s">
        <v>40115</v>
      </c>
      <c r="F386">
        <v>65113015</v>
      </c>
      <c r="G386">
        <v>1013445326</v>
      </c>
      <c r="I386" t="s">
        <v>3999</v>
      </c>
      <c r="J386" t="s">
        <v>4000</v>
      </c>
      <c r="K386" s="38" t="s">
        <v>4001</v>
      </c>
      <c r="L386">
        <v>35</v>
      </c>
      <c r="P386" s="5">
        <v>41856</v>
      </c>
      <c r="Q386" t="s">
        <v>1557</v>
      </c>
      <c r="R386">
        <v>153</v>
      </c>
      <c r="S386" t="s">
        <v>36575</v>
      </c>
      <c r="T386" s="5">
        <v>41851</v>
      </c>
      <c r="U386">
        <v>2</v>
      </c>
      <c r="V386" t="s">
        <v>1546</v>
      </c>
      <c r="W386">
        <v>1</v>
      </c>
      <c r="X386" t="s">
        <v>36371</v>
      </c>
      <c r="Y386">
        <v>10</v>
      </c>
      <c r="Z386">
        <v>200508</v>
      </c>
      <c r="AA386">
        <v>126</v>
      </c>
      <c r="AB386" t="s">
        <v>1382</v>
      </c>
      <c r="AC386">
        <v>1015</v>
      </c>
      <c r="AD386" t="s">
        <v>1382</v>
      </c>
      <c r="AE386">
        <v>3</v>
      </c>
      <c r="AF386" t="s">
        <v>1601</v>
      </c>
      <c r="AG386">
        <v>21</v>
      </c>
      <c r="AH386" t="s">
        <v>40047</v>
      </c>
      <c r="AI386">
        <v>153</v>
      </c>
      <c r="AJ386" t="s">
        <v>36575</v>
      </c>
      <c r="AO386" t="s">
        <v>4002</v>
      </c>
      <c r="AQ386">
        <v>0</v>
      </c>
      <c r="AR386" t="s">
        <v>1550</v>
      </c>
      <c r="AS386" t="s">
        <v>4003</v>
      </c>
      <c r="AV386" s="6" t="s">
        <v>4004</v>
      </c>
      <c r="AW386" s="6" t="s">
        <v>4005</v>
      </c>
      <c r="AX386" t="s">
        <v>1551</v>
      </c>
      <c r="AY386">
        <v>1084</v>
      </c>
      <c r="AZ386" t="s">
        <v>1387</v>
      </c>
    </row>
    <row r="387" spans="1:52" x14ac:dyDescent="0.25">
      <c r="A387">
        <v>153017</v>
      </c>
      <c r="B387" t="s">
        <v>40116</v>
      </c>
      <c r="C387">
        <v>2660</v>
      </c>
      <c r="D387" t="s">
        <v>36577</v>
      </c>
      <c r="E387" t="s">
        <v>40117</v>
      </c>
      <c r="F387">
        <v>65113015</v>
      </c>
      <c r="G387">
        <v>1010269500</v>
      </c>
      <c r="I387" t="s">
        <v>4006</v>
      </c>
      <c r="J387" t="s">
        <v>4007</v>
      </c>
      <c r="K387" s="39">
        <v>747</v>
      </c>
      <c r="L387">
        <v>1</v>
      </c>
      <c r="P387" s="5">
        <v>41114</v>
      </c>
      <c r="Q387" t="s">
        <v>1557</v>
      </c>
      <c r="R387">
        <v>153</v>
      </c>
      <c r="S387" t="s">
        <v>36575</v>
      </c>
      <c r="T387" s="5">
        <v>41121</v>
      </c>
      <c r="U387">
        <v>2</v>
      </c>
      <c r="V387" t="s">
        <v>1546</v>
      </c>
      <c r="W387">
        <v>1</v>
      </c>
      <c r="X387" t="s">
        <v>36371</v>
      </c>
      <c r="Z387">
        <v>200312</v>
      </c>
      <c r="AA387">
        <v>129</v>
      </c>
      <c r="AB387" t="s">
        <v>1373</v>
      </c>
      <c r="AC387">
        <v>1016</v>
      </c>
      <c r="AD387" t="s">
        <v>1373</v>
      </c>
      <c r="AE387">
        <v>3</v>
      </c>
      <c r="AF387" t="s">
        <v>1601</v>
      </c>
      <c r="AG387">
        <v>99</v>
      </c>
      <c r="AH387" t="s">
        <v>41429</v>
      </c>
      <c r="AI387">
        <v>153</v>
      </c>
      <c r="AJ387" t="s">
        <v>36575</v>
      </c>
      <c r="AK387">
        <v>2</v>
      </c>
      <c r="AL387" t="s">
        <v>1618</v>
      </c>
      <c r="AM387">
        <v>153016</v>
      </c>
      <c r="AO387" t="s">
        <v>4008</v>
      </c>
      <c r="AQ387">
        <v>0</v>
      </c>
      <c r="AR387" t="s">
        <v>1550</v>
      </c>
      <c r="AS387" t="s">
        <v>3968</v>
      </c>
      <c r="AX387" t="s">
        <v>1551</v>
      </c>
      <c r="AY387">
        <v>1084</v>
      </c>
      <c r="AZ387" t="s">
        <v>1387</v>
      </c>
    </row>
    <row r="388" spans="1:52" x14ac:dyDescent="0.25">
      <c r="A388">
        <v>153018</v>
      </c>
      <c r="B388" t="s">
        <v>36592</v>
      </c>
      <c r="C388">
        <v>2605</v>
      </c>
      <c r="D388" t="s">
        <v>1392</v>
      </c>
      <c r="E388" t="s">
        <v>36593</v>
      </c>
      <c r="F388">
        <v>65113015</v>
      </c>
      <c r="G388">
        <v>1016282428</v>
      </c>
      <c r="I388" t="s">
        <v>3937</v>
      </c>
      <c r="J388" t="s">
        <v>3938</v>
      </c>
      <c r="K388" s="38" t="s">
        <v>3939</v>
      </c>
      <c r="L388">
        <v>160</v>
      </c>
      <c r="P388" s="5">
        <v>45838</v>
      </c>
      <c r="Q388" t="s">
        <v>4009</v>
      </c>
      <c r="R388">
        <v>153</v>
      </c>
      <c r="S388" t="s">
        <v>36575</v>
      </c>
      <c r="U388">
        <v>2</v>
      </c>
      <c r="V388" t="s">
        <v>1546</v>
      </c>
      <c r="W388">
        <v>1</v>
      </c>
      <c r="X388" t="s">
        <v>36371</v>
      </c>
      <c r="Y388">
        <v>10</v>
      </c>
      <c r="Z388">
        <v>201008</v>
      </c>
      <c r="AA388">
        <v>121</v>
      </c>
      <c r="AB388" t="s">
        <v>1558</v>
      </c>
      <c r="AC388">
        <v>1012</v>
      </c>
      <c r="AD388" t="s">
        <v>1377</v>
      </c>
      <c r="AE388">
        <v>1</v>
      </c>
      <c r="AF388" t="s">
        <v>34807</v>
      </c>
      <c r="AG388">
        <v>99</v>
      </c>
      <c r="AH388" t="s">
        <v>41429</v>
      </c>
      <c r="AI388">
        <v>153</v>
      </c>
      <c r="AJ388" t="s">
        <v>36575</v>
      </c>
      <c r="AN388">
        <v>282153</v>
      </c>
      <c r="AO388" t="s">
        <v>4010</v>
      </c>
      <c r="AP388" t="s">
        <v>4011</v>
      </c>
      <c r="AQ388">
        <v>2</v>
      </c>
      <c r="AR388" t="s">
        <v>2358</v>
      </c>
      <c r="AS388" t="s">
        <v>3942</v>
      </c>
      <c r="AV388">
        <v>55.661875799999997</v>
      </c>
      <c r="AW388">
        <v>12.44824983</v>
      </c>
      <c r="AX388" t="s">
        <v>1551</v>
      </c>
      <c r="AY388">
        <v>1084</v>
      </c>
      <c r="AZ388" t="s">
        <v>1387</v>
      </c>
    </row>
    <row r="389" spans="1:52" x14ac:dyDescent="0.25">
      <c r="A389">
        <v>153019</v>
      </c>
      <c r="B389" t="s">
        <v>36594</v>
      </c>
      <c r="C389">
        <v>2605</v>
      </c>
      <c r="D389" t="s">
        <v>1392</v>
      </c>
      <c r="E389" t="s">
        <v>36595</v>
      </c>
      <c r="F389">
        <v>65113015</v>
      </c>
      <c r="G389">
        <v>1016284897</v>
      </c>
      <c r="I389" t="s">
        <v>3954</v>
      </c>
      <c r="J389" t="s">
        <v>36583</v>
      </c>
      <c r="K389" s="38" t="s">
        <v>3955</v>
      </c>
      <c r="L389">
        <v>3</v>
      </c>
      <c r="P389" s="5">
        <v>45364</v>
      </c>
      <c r="Q389" t="s">
        <v>1545</v>
      </c>
      <c r="R389">
        <v>153</v>
      </c>
      <c r="S389" t="s">
        <v>36575</v>
      </c>
      <c r="U389">
        <v>2</v>
      </c>
      <c r="V389" t="s">
        <v>1546</v>
      </c>
      <c r="W389">
        <v>1</v>
      </c>
      <c r="X389" t="s">
        <v>36371</v>
      </c>
      <c r="Y389">
        <v>9</v>
      </c>
      <c r="Z389">
        <v>201008</v>
      </c>
      <c r="AA389">
        <v>121</v>
      </c>
      <c r="AB389" t="s">
        <v>1558</v>
      </c>
      <c r="AC389">
        <v>1012</v>
      </c>
      <c r="AD389" t="s">
        <v>1377</v>
      </c>
      <c r="AE389">
        <v>1</v>
      </c>
      <c r="AF389" t="s">
        <v>34807</v>
      </c>
      <c r="AG389">
        <v>99</v>
      </c>
      <c r="AH389" t="s">
        <v>41429</v>
      </c>
      <c r="AI389">
        <v>153</v>
      </c>
      <c r="AJ389" t="s">
        <v>36575</v>
      </c>
      <c r="AN389">
        <v>281929</v>
      </c>
      <c r="AO389" t="s">
        <v>4012</v>
      </c>
      <c r="AP389" t="s">
        <v>4013</v>
      </c>
      <c r="AQ389">
        <v>2</v>
      </c>
      <c r="AR389" t="s">
        <v>2358</v>
      </c>
      <c r="AS389" t="s">
        <v>36584</v>
      </c>
      <c r="AV389">
        <v>55.646187939999997</v>
      </c>
      <c r="AW389">
        <v>12.41307282</v>
      </c>
      <c r="AX389" t="s">
        <v>1551</v>
      </c>
      <c r="AY389">
        <v>1084</v>
      </c>
      <c r="AZ389" t="s">
        <v>1387</v>
      </c>
    </row>
    <row r="390" spans="1:52" x14ac:dyDescent="0.25">
      <c r="A390">
        <v>153020</v>
      </c>
      <c r="B390" t="s">
        <v>36596</v>
      </c>
      <c r="C390">
        <v>2660</v>
      </c>
      <c r="D390" t="s">
        <v>36577</v>
      </c>
      <c r="E390" t="s">
        <v>36597</v>
      </c>
      <c r="F390">
        <v>65113015</v>
      </c>
      <c r="G390">
        <v>1016282088</v>
      </c>
      <c r="I390" t="s">
        <v>3972</v>
      </c>
      <c r="J390" t="s">
        <v>3973</v>
      </c>
      <c r="K390" s="38" t="s">
        <v>3974</v>
      </c>
      <c r="L390">
        <v>1</v>
      </c>
      <c r="P390" s="5">
        <v>45364</v>
      </c>
      <c r="Q390" t="s">
        <v>1545</v>
      </c>
      <c r="R390">
        <v>153</v>
      </c>
      <c r="S390" t="s">
        <v>36575</v>
      </c>
      <c r="U390">
        <v>2</v>
      </c>
      <c r="V390" t="s">
        <v>1546</v>
      </c>
      <c r="W390">
        <v>1</v>
      </c>
      <c r="X390" t="s">
        <v>36371</v>
      </c>
      <c r="Y390">
        <v>9</v>
      </c>
      <c r="Z390">
        <v>201008</v>
      </c>
      <c r="AA390">
        <v>121</v>
      </c>
      <c r="AB390" t="s">
        <v>1558</v>
      </c>
      <c r="AC390">
        <v>1012</v>
      </c>
      <c r="AD390" t="s">
        <v>1377</v>
      </c>
      <c r="AE390">
        <v>1</v>
      </c>
      <c r="AF390" t="s">
        <v>34807</v>
      </c>
      <c r="AG390">
        <v>99</v>
      </c>
      <c r="AH390" t="s">
        <v>41429</v>
      </c>
      <c r="AI390">
        <v>153</v>
      </c>
      <c r="AJ390" t="s">
        <v>36575</v>
      </c>
      <c r="AN390">
        <v>281926</v>
      </c>
      <c r="AO390" t="s">
        <v>4014</v>
      </c>
      <c r="AP390" t="s">
        <v>4015</v>
      </c>
      <c r="AQ390">
        <v>2</v>
      </c>
      <c r="AR390" t="s">
        <v>2358</v>
      </c>
      <c r="AS390" t="s">
        <v>3977</v>
      </c>
      <c r="AV390">
        <v>55.626715769999997</v>
      </c>
      <c r="AW390">
        <v>12.39940627</v>
      </c>
      <c r="AX390" t="s">
        <v>1551</v>
      </c>
      <c r="AY390">
        <v>1084</v>
      </c>
      <c r="AZ390" t="s">
        <v>1387</v>
      </c>
    </row>
    <row r="391" spans="1:52" x14ac:dyDescent="0.25">
      <c r="A391">
        <v>153200</v>
      </c>
      <c r="B391" t="s">
        <v>36598</v>
      </c>
      <c r="C391">
        <v>2605</v>
      </c>
      <c r="D391" t="s">
        <v>1392</v>
      </c>
      <c r="E391" t="s">
        <v>40118</v>
      </c>
      <c r="F391">
        <v>65113015</v>
      </c>
      <c r="G391">
        <v>1003261010</v>
      </c>
      <c r="H391" t="s">
        <v>4016</v>
      </c>
      <c r="I391" t="s">
        <v>4017</v>
      </c>
      <c r="J391" t="s">
        <v>3947</v>
      </c>
      <c r="K391" s="38" t="s">
        <v>3262</v>
      </c>
      <c r="L391">
        <v>42</v>
      </c>
      <c r="P391" s="5">
        <v>43816</v>
      </c>
      <c r="Q391" t="s">
        <v>1557</v>
      </c>
      <c r="R391">
        <v>153</v>
      </c>
      <c r="S391" t="s">
        <v>36575</v>
      </c>
      <c r="U391">
        <v>2</v>
      </c>
      <c r="V391" t="s">
        <v>1546</v>
      </c>
      <c r="W391">
        <v>1</v>
      </c>
      <c r="X391" t="s">
        <v>36371</v>
      </c>
      <c r="AA391">
        <v>932</v>
      </c>
      <c r="AB391" t="s">
        <v>40066</v>
      </c>
      <c r="AC391">
        <v>2021</v>
      </c>
      <c r="AD391" t="s">
        <v>40066</v>
      </c>
      <c r="AE391">
        <v>2</v>
      </c>
      <c r="AF391" t="s">
        <v>34828</v>
      </c>
      <c r="AG391">
        <v>10</v>
      </c>
      <c r="AH391" t="s">
        <v>40067</v>
      </c>
      <c r="AI391">
        <v>153</v>
      </c>
      <c r="AJ391" t="s">
        <v>36575</v>
      </c>
      <c r="AO391" t="s">
        <v>4018</v>
      </c>
      <c r="AP391" t="s">
        <v>3915</v>
      </c>
      <c r="AQ391">
        <v>0</v>
      </c>
      <c r="AR391" t="s">
        <v>1550</v>
      </c>
      <c r="AS391" t="s">
        <v>3950</v>
      </c>
      <c r="AV391">
        <v>55.664358980000003</v>
      </c>
      <c r="AW391">
        <v>12.429868389999999</v>
      </c>
      <c r="AX391" t="s">
        <v>1551</v>
      </c>
      <c r="AY391">
        <v>1084</v>
      </c>
      <c r="AZ391" t="s">
        <v>1387</v>
      </c>
    </row>
    <row r="392" spans="1:52" x14ac:dyDescent="0.25">
      <c r="A392">
        <v>153210</v>
      </c>
      <c r="B392" t="s">
        <v>36599</v>
      </c>
      <c r="C392">
        <v>2605</v>
      </c>
      <c r="D392" t="s">
        <v>1392</v>
      </c>
      <c r="E392" t="s">
        <v>36600</v>
      </c>
      <c r="F392">
        <v>65113015</v>
      </c>
      <c r="G392">
        <v>1010689267</v>
      </c>
      <c r="H392" t="s">
        <v>4019</v>
      </c>
      <c r="I392" t="s">
        <v>4020</v>
      </c>
      <c r="J392" t="s">
        <v>3947</v>
      </c>
      <c r="K392" s="39">
        <v>243</v>
      </c>
      <c r="L392">
        <v>42</v>
      </c>
      <c r="P392" s="5">
        <v>43777</v>
      </c>
      <c r="Q392" t="s">
        <v>2638</v>
      </c>
      <c r="R392">
        <v>153</v>
      </c>
      <c r="S392" t="s">
        <v>36575</v>
      </c>
      <c r="U392">
        <v>2</v>
      </c>
      <c r="V392" t="s">
        <v>1546</v>
      </c>
      <c r="W392">
        <v>1</v>
      </c>
      <c r="X392" t="s">
        <v>36371</v>
      </c>
      <c r="Z392">
        <v>195408</v>
      </c>
      <c r="AA392">
        <v>125</v>
      </c>
      <c r="AB392" t="s">
        <v>2372</v>
      </c>
      <c r="AC392">
        <v>1014</v>
      </c>
      <c r="AD392" t="s">
        <v>1381</v>
      </c>
      <c r="AE392">
        <v>1</v>
      </c>
      <c r="AF392" t="s">
        <v>34807</v>
      </c>
      <c r="AG392">
        <v>24</v>
      </c>
      <c r="AH392" t="s">
        <v>2372</v>
      </c>
      <c r="AI392">
        <v>153</v>
      </c>
      <c r="AJ392" t="s">
        <v>36575</v>
      </c>
      <c r="AO392" t="s">
        <v>4021</v>
      </c>
      <c r="AP392" t="s">
        <v>4022</v>
      </c>
      <c r="AQ392">
        <v>0</v>
      </c>
      <c r="AR392" t="s">
        <v>1550</v>
      </c>
      <c r="AS392" t="s">
        <v>3950</v>
      </c>
      <c r="AV392">
        <v>55.664358980000003</v>
      </c>
      <c r="AW392">
        <v>12.429868389999999</v>
      </c>
      <c r="AX392" t="s">
        <v>1551</v>
      </c>
      <c r="AY392">
        <v>1084</v>
      </c>
      <c r="AZ392" t="s">
        <v>1387</v>
      </c>
    </row>
    <row r="393" spans="1:52" x14ac:dyDescent="0.25">
      <c r="A393">
        <v>153300</v>
      </c>
      <c r="B393" t="s">
        <v>36601</v>
      </c>
      <c r="C393">
        <v>2605</v>
      </c>
      <c r="D393" t="s">
        <v>1392</v>
      </c>
      <c r="E393" t="s">
        <v>36602</v>
      </c>
      <c r="F393">
        <v>32041264</v>
      </c>
      <c r="G393">
        <v>1015228691</v>
      </c>
      <c r="I393" t="s">
        <v>4023</v>
      </c>
      <c r="J393" t="s">
        <v>4024</v>
      </c>
      <c r="K393" s="38" t="s">
        <v>4025</v>
      </c>
      <c r="L393">
        <v>6</v>
      </c>
      <c r="P393" s="5">
        <v>44538</v>
      </c>
      <c r="Q393" t="s">
        <v>1557</v>
      </c>
      <c r="U393">
        <v>5</v>
      </c>
      <c r="V393" t="s">
        <v>1859</v>
      </c>
      <c r="W393">
        <v>1</v>
      </c>
      <c r="X393" t="s">
        <v>36371</v>
      </c>
      <c r="Y393">
        <v>10</v>
      </c>
      <c r="Z393">
        <v>200908</v>
      </c>
      <c r="AA393">
        <v>123</v>
      </c>
      <c r="AB393" t="s">
        <v>1374</v>
      </c>
      <c r="AC393">
        <v>1011</v>
      </c>
      <c r="AD393" t="s">
        <v>1374</v>
      </c>
      <c r="AE393">
        <v>1</v>
      </c>
      <c r="AF393" t="s">
        <v>34807</v>
      </c>
      <c r="AG393">
        <v>99</v>
      </c>
      <c r="AH393" t="s">
        <v>41429</v>
      </c>
      <c r="AI393">
        <v>153</v>
      </c>
      <c r="AJ393" t="s">
        <v>36575</v>
      </c>
      <c r="AO393" t="s">
        <v>4026</v>
      </c>
      <c r="AP393" t="s">
        <v>4027</v>
      </c>
      <c r="AQ393">
        <v>0</v>
      </c>
      <c r="AR393" t="s">
        <v>1550</v>
      </c>
      <c r="AS393" t="s">
        <v>4028</v>
      </c>
      <c r="AV393">
        <v>55.651100790000001</v>
      </c>
      <c r="AW393">
        <v>12.416114650000001</v>
      </c>
      <c r="AX393" t="s">
        <v>1551</v>
      </c>
      <c r="AY393">
        <v>1084</v>
      </c>
      <c r="AZ393" t="s">
        <v>1387</v>
      </c>
    </row>
    <row r="394" spans="1:52" x14ac:dyDescent="0.25">
      <c r="A394">
        <v>153378</v>
      </c>
      <c r="B394" t="s">
        <v>36603</v>
      </c>
      <c r="C394">
        <v>2605</v>
      </c>
      <c r="D394" t="s">
        <v>1392</v>
      </c>
      <c r="E394" t="s">
        <v>36604</v>
      </c>
      <c r="F394">
        <v>39816431</v>
      </c>
      <c r="G394">
        <v>1024946335</v>
      </c>
      <c r="H394" t="s">
        <v>4029</v>
      </c>
      <c r="I394" t="s">
        <v>4030</v>
      </c>
      <c r="J394" t="s">
        <v>34908</v>
      </c>
      <c r="K394" s="38" t="s">
        <v>3983</v>
      </c>
      <c r="L394">
        <v>44</v>
      </c>
      <c r="P394" s="5">
        <v>44544</v>
      </c>
      <c r="Q394" t="s">
        <v>1557</v>
      </c>
      <c r="U394">
        <v>4</v>
      </c>
      <c r="V394" t="s">
        <v>2004</v>
      </c>
      <c r="W394">
        <v>1</v>
      </c>
      <c r="X394" t="s">
        <v>36371</v>
      </c>
      <c r="Z394">
        <v>200312</v>
      </c>
      <c r="AA394">
        <v>149</v>
      </c>
      <c r="AB394" t="s">
        <v>2183</v>
      </c>
      <c r="AC394">
        <v>1027</v>
      </c>
      <c r="AD394" t="s">
        <v>2501</v>
      </c>
      <c r="AE394">
        <v>1</v>
      </c>
      <c r="AF394" t="s">
        <v>34807</v>
      </c>
      <c r="AG394">
        <v>85</v>
      </c>
      <c r="AH394" t="s">
        <v>2502</v>
      </c>
      <c r="AI394">
        <v>153</v>
      </c>
      <c r="AJ394" t="s">
        <v>36575</v>
      </c>
      <c r="AN394">
        <v>281050</v>
      </c>
      <c r="AO394" t="s">
        <v>4031</v>
      </c>
      <c r="AQ394">
        <v>2</v>
      </c>
      <c r="AR394" t="s">
        <v>2358</v>
      </c>
      <c r="AS394" t="s">
        <v>34909</v>
      </c>
      <c r="AV394">
        <v>55.669109589999998</v>
      </c>
      <c r="AW394">
        <v>12.44321504</v>
      </c>
      <c r="AX394" t="s">
        <v>1551</v>
      </c>
      <c r="AY394">
        <v>1084</v>
      </c>
      <c r="AZ394" t="s">
        <v>1387</v>
      </c>
    </row>
    <row r="395" spans="1:52" x14ac:dyDescent="0.25">
      <c r="A395">
        <v>153402</v>
      </c>
      <c r="B395" t="s">
        <v>36605</v>
      </c>
      <c r="C395">
        <v>2605</v>
      </c>
      <c r="D395" t="s">
        <v>1392</v>
      </c>
      <c r="E395" t="s">
        <v>36605</v>
      </c>
      <c r="F395">
        <v>29556490</v>
      </c>
      <c r="H395" t="s">
        <v>4032</v>
      </c>
      <c r="I395" t="s">
        <v>2714</v>
      </c>
      <c r="J395" t="s">
        <v>36606</v>
      </c>
      <c r="K395" s="38" t="s">
        <v>4033</v>
      </c>
      <c r="L395">
        <v>4</v>
      </c>
      <c r="P395" s="5">
        <v>44544</v>
      </c>
      <c r="Q395" t="s">
        <v>1557</v>
      </c>
      <c r="T395" s="5">
        <v>44544</v>
      </c>
      <c r="U395">
        <v>4</v>
      </c>
      <c r="V395" t="s">
        <v>2004</v>
      </c>
      <c r="W395">
        <v>1</v>
      </c>
      <c r="X395" t="s">
        <v>36371</v>
      </c>
      <c r="Z395">
        <v>199101</v>
      </c>
      <c r="AA395">
        <v>281</v>
      </c>
      <c r="AB395" t="s">
        <v>2715</v>
      </c>
      <c r="AC395">
        <v>1071</v>
      </c>
      <c r="AD395" t="s">
        <v>1376</v>
      </c>
      <c r="AE395">
        <v>3</v>
      </c>
      <c r="AF395" t="s">
        <v>1601</v>
      </c>
      <c r="AG395">
        <v>99</v>
      </c>
      <c r="AH395" t="s">
        <v>41429</v>
      </c>
      <c r="AI395">
        <v>153</v>
      </c>
      <c r="AJ395" t="s">
        <v>36575</v>
      </c>
      <c r="AK395">
        <v>2</v>
      </c>
      <c r="AL395" t="s">
        <v>1618</v>
      </c>
      <c r="AM395">
        <v>281074</v>
      </c>
      <c r="AN395">
        <v>281074</v>
      </c>
      <c r="AO395" t="s">
        <v>2716</v>
      </c>
      <c r="AP395" t="s">
        <v>2717</v>
      </c>
      <c r="AQ395">
        <v>2</v>
      </c>
      <c r="AR395" t="s">
        <v>2358</v>
      </c>
      <c r="AS395" t="s">
        <v>36607</v>
      </c>
      <c r="AV395">
        <v>55.651046999999998</v>
      </c>
      <c r="AW395">
        <v>12.419121349999999</v>
      </c>
      <c r="AX395" t="s">
        <v>1551</v>
      </c>
      <c r="AY395">
        <v>1084</v>
      </c>
      <c r="AZ395" t="s">
        <v>1387</v>
      </c>
    </row>
    <row r="396" spans="1:52" x14ac:dyDescent="0.25">
      <c r="A396">
        <v>153404</v>
      </c>
      <c r="B396" t="s">
        <v>4034</v>
      </c>
      <c r="C396">
        <v>2605</v>
      </c>
      <c r="D396" t="s">
        <v>1392</v>
      </c>
      <c r="E396" t="s">
        <v>4034</v>
      </c>
      <c r="F396">
        <v>17143611</v>
      </c>
      <c r="G396">
        <v>1003390349</v>
      </c>
      <c r="H396" t="s">
        <v>4035</v>
      </c>
      <c r="I396" t="s">
        <v>4036</v>
      </c>
      <c r="J396" t="s">
        <v>36608</v>
      </c>
      <c r="K396" s="38" t="s">
        <v>4037</v>
      </c>
      <c r="L396">
        <v>30</v>
      </c>
      <c r="P396" s="5">
        <v>43790</v>
      </c>
      <c r="Q396" t="s">
        <v>1557</v>
      </c>
      <c r="U396">
        <v>1</v>
      </c>
      <c r="V396" t="s">
        <v>2147</v>
      </c>
      <c r="W396">
        <v>6</v>
      </c>
      <c r="X396" t="s">
        <v>2430</v>
      </c>
      <c r="Z396">
        <v>191410</v>
      </c>
      <c r="AA396">
        <v>291</v>
      </c>
      <c r="AB396" t="s">
        <v>34910</v>
      </c>
      <c r="AC396">
        <v>1082</v>
      </c>
      <c r="AD396" t="s">
        <v>2722</v>
      </c>
      <c r="AE396">
        <v>1</v>
      </c>
      <c r="AF396" t="s">
        <v>34807</v>
      </c>
      <c r="AG396">
        <v>99</v>
      </c>
      <c r="AH396" t="s">
        <v>41429</v>
      </c>
      <c r="AI396">
        <v>153</v>
      </c>
      <c r="AJ396" t="s">
        <v>36575</v>
      </c>
      <c r="AK396">
        <v>1</v>
      </c>
      <c r="AL396" t="s">
        <v>2262</v>
      </c>
      <c r="AM396">
        <v>101473</v>
      </c>
      <c r="AO396" t="s">
        <v>4038</v>
      </c>
      <c r="AP396" t="s">
        <v>4039</v>
      </c>
      <c r="AQ396">
        <v>0</v>
      </c>
      <c r="AR396" t="s">
        <v>1550</v>
      </c>
      <c r="AS396" t="s">
        <v>36609</v>
      </c>
      <c r="AV396">
        <v>55.659446600000003</v>
      </c>
      <c r="AW396">
        <v>12.44266417</v>
      </c>
      <c r="AX396" t="s">
        <v>1551</v>
      </c>
      <c r="AY396">
        <v>1084</v>
      </c>
      <c r="AZ396" t="s">
        <v>1387</v>
      </c>
    </row>
    <row r="397" spans="1:52" x14ac:dyDescent="0.25">
      <c r="A397">
        <v>153407</v>
      </c>
      <c r="B397" t="s">
        <v>4040</v>
      </c>
      <c r="C397">
        <v>2605</v>
      </c>
      <c r="D397" t="s">
        <v>1392</v>
      </c>
      <c r="E397" t="s">
        <v>4040</v>
      </c>
      <c r="F397">
        <v>83685514</v>
      </c>
      <c r="G397">
        <v>1004979903</v>
      </c>
      <c r="H397" t="s">
        <v>4041</v>
      </c>
      <c r="I397" t="s">
        <v>4042</v>
      </c>
      <c r="J397" t="s">
        <v>42256</v>
      </c>
      <c r="K397" s="38" t="s">
        <v>4043</v>
      </c>
      <c r="L397">
        <v>90</v>
      </c>
      <c r="P397" s="5">
        <v>44363</v>
      </c>
      <c r="Q397" t="s">
        <v>1557</v>
      </c>
      <c r="U397">
        <v>0</v>
      </c>
      <c r="V397" t="s">
        <v>2299</v>
      </c>
      <c r="W397">
        <v>1</v>
      </c>
      <c r="X397" t="s">
        <v>36371</v>
      </c>
      <c r="Z397">
        <v>200212</v>
      </c>
      <c r="AA397">
        <v>246</v>
      </c>
      <c r="AB397" t="s">
        <v>3639</v>
      </c>
      <c r="AC397">
        <v>1072</v>
      </c>
      <c r="AD397" t="s">
        <v>2773</v>
      </c>
      <c r="AE397">
        <v>1</v>
      </c>
      <c r="AF397" t="s">
        <v>34807</v>
      </c>
      <c r="AG397">
        <v>99</v>
      </c>
      <c r="AH397" t="s">
        <v>41429</v>
      </c>
      <c r="AI397">
        <v>153</v>
      </c>
      <c r="AJ397" t="s">
        <v>36575</v>
      </c>
      <c r="AO397" t="s">
        <v>4044</v>
      </c>
      <c r="AP397" t="s">
        <v>4045</v>
      </c>
      <c r="AQ397">
        <v>0</v>
      </c>
      <c r="AR397" t="s">
        <v>1550</v>
      </c>
      <c r="AS397" t="s">
        <v>42257</v>
      </c>
      <c r="AV397">
        <v>55.652205019999997</v>
      </c>
      <c r="AW397">
        <v>12.40011518</v>
      </c>
      <c r="AX397" t="s">
        <v>1551</v>
      </c>
      <c r="AY397">
        <v>1084</v>
      </c>
      <c r="AZ397" t="s">
        <v>1387</v>
      </c>
    </row>
    <row r="398" spans="1:52" x14ac:dyDescent="0.25">
      <c r="A398">
        <v>153408</v>
      </c>
      <c r="B398" t="s">
        <v>4046</v>
      </c>
      <c r="C398">
        <v>2605</v>
      </c>
      <c r="D398" t="s">
        <v>1392</v>
      </c>
      <c r="E398" t="s">
        <v>4046</v>
      </c>
      <c r="F398">
        <v>29556490</v>
      </c>
      <c r="G398">
        <v>1003435637</v>
      </c>
      <c r="H398" t="s">
        <v>4032</v>
      </c>
      <c r="I398" t="s">
        <v>2714</v>
      </c>
      <c r="J398" t="s">
        <v>36606</v>
      </c>
      <c r="K398" s="38" t="s">
        <v>4033</v>
      </c>
      <c r="L398">
        <v>4</v>
      </c>
      <c r="P398" s="5">
        <v>44544</v>
      </c>
      <c r="Q398" t="s">
        <v>1557</v>
      </c>
      <c r="T398" s="5">
        <v>44544</v>
      </c>
      <c r="U398">
        <v>4</v>
      </c>
      <c r="V398" t="s">
        <v>2004</v>
      </c>
      <c r="W398">
        <v>1</v>
      </c>
      <c r="X398" t="s">
        <v>36371</v>
      </c>
      <c r="Z398">
        <v>199401</v>
      </c>
      <c r="AA398">
        <v>281</v>
      </c>
      <c r="AB398" t="s">
        <v>2715</v>
      </c>
      <c r="AC398">
        <v>1071</v>
      </c>
      <c r="AD398" t="s">
        <v>1376</v>
      </c>
      <c r="AE398">
        <v>5</v>
      </c>
      <c r="AF398" t="s">
        <v>2646</v>
      </c>
      <c r="AG398">
        <v>99</v>
      </c>
      <c r="AH398" t="s">
        <v>41429</v>
      </c>
      <c r="AI398">
        <v>153</v>
      </c>
      <c r="AJ398" t="s">
        <v>36575</v>
      </c>
      <c r="AK398">
        <v>2</v>
      </c>
      <c r="AL398" t="s">
        <v>1618</v>
      </c>
      <c r="AM398">
        <v>281074</v>
      </c>
      <c r="AO398" t="s">
        <v>2716</v>
      </c>
      <c r="AP398" t="s">
        <v>2717</v>
      </c>
      <c r="AQ398">
        <v>1</v>
      </c>
      <c r="AR398" t="s">
        <v>2441</v>
      </c>
      <c r="AS398" t="s">
        <v>36607</v>
      </c>
      <c r="AV398">
        <v>55.651046999999998</v>
      </c>
      <c r="AW398">
        <v>12.419121349999999</v>
      </c>
      <c r="AX398" t="s">
        <v>1551</v>
      </c>
      <c r="AY398">
        <v>1084</v>
      </c>
      <c r="AZ398" t="s">
        <v>1387</v>
      </c>
    </row>
    <row r="399" spans="1:52" x14ac:dyDescent="0.25">
      <c r="A399">
        <v>153409</v>
      </c>
      <c r="B399" t="s">
        <v>36610</v>
      </c>
      <c r="C399">
        <v>2605</v>
      </c>
      <c r="D399" t="s">
        <v>1392</v>
      </c>
      <c r="E399" t="s">
        <v>36611</v>
      </c>
      <c r="F399">
        <v>20461993</v>
      </c>
      <c r="G399">
        <v>1004318633</v>
      </c>
      <c r="I399" t="s">
        <v>4047</v>
      </c>
      <c r="J399" t="s">
        <v>4048</v>
      </c>
      <c r="K399" s="38" t="s">
        <v>4049</v>
      </c>
      <c r="L399">
        <v>7</v>
      </c>
      <c r="P399" s="5">
        <v>41360</v>
      </c>
      <c r="Q399" t="s">
        <v>1557</v>
      </c>
      <c r="T399" s="5">
        <v>41548</v>
      </c>
      <c r="U399">
        <v>0</v>
      </c>
      <c r="V399" t="s">
        <v>2299</v>
      </c>
      <c r="W399">
        <v>0</v>
      </c>
      <c r="X399" t="s">
        <v>41455</v>
      </c>
      <c r="Z399">
        <v>200910</v>
      </c>
      <c r="AA399">
        <v>244</v>
      </c>
      <c r="AB399" t="s">
        <v>3031</v>
      </c>
      <c r="AC399">
        <v>1072</v>
      </c>
      <c r="AD399" t="s">
        <v>2773</v>
      </c>
      <c r="AE399">
        <v>3</v>
      </c>
      <c r="AF399" t="s">
        <v>1601</v>
      </c>
      <c r="AG399">
        <v>99</v>
      </c>
      <c r="AH399" t="s">
        <v>41429</v>
      </c>
      <c r="AI399">
        <v>153</v>
      </c>
      <c r="AJ399" t="s">
        <v>36575</v>
      </c>
      <c r="AO399" t="s">
        <v>4050</v>
      </c>
      <c r="AP399" t="s">
        <v>4051</v>
      </c>
      <c r="AQ399">
        <v>0</v>
      </c>
      <c r="AR399" t="s">
        <v>1550</v>
      </c>
      <c r="AS399" t="s">
        <v>4052</v>
      </c>
      <c r="AV399" s="6" t="s">
        <v>4053</v>
      </c>
      <c r="AW399" s="6" t="s">
        <v>4054</v>
      </c>
      <c r="AX399" t="s">
        <v>1551</v>
      </c>
      <c r="AY399">
        <v>1084</v>
      </c>
      <c r="AZ399" t="s">
        <v>1387</v>
      </c>
    </row>
    <row r="400" spans="1:52" x14ac:dyDescent="0.25">
      <c r="A400">
        <v>155000</v>
      </c>
      <c r="C400">
        <v>2791</v>
      </c>
      <c r="D400" t="s">
        <v>1394</v>
      </c>
      <c r="E400" t="s">
        <v>36516</v>
      </c>
      <c r="F400">
        <v>12881517</v>
      </c>
      <c r="H400" t="s">
        <v>4055</v>
      </c>
      <c r="I400" t="s">
        <v>4056</v>
      </c>
      <c r="J400" t="s">
        <v>40119</v>
      </c>
      <c r="K400" s="39">
        <v>3778</v>
      </c>
      <c r="L400">
        <v>7</v>
      </c>
      <c r="P400" s="5">
        <v>43790</v>
      </c>
      <c r="Q400" t="s">
        <v>1903</v>
      </c>
      <c r="R400">
        <v>155</v>
      </c>
      <c r="S400" t="s">
        <v>36516</v>
      </c>
      <c r="U400">
        <v>2</v>
      </c>
      <c r="V400" t="s">
        <v>1546</v>
      </c>
      <c r="W400">
        <v>5</v>
      </c>
      <c r="X400" t="s">
        <v>41387</v>
      </c>
      <c r="Z400">
        <v>200701</v>
      </c>
      <c r="AA400">
        <v>923</v>
      </c>
      <c r="AB400" t="s">
        <v>1547</v>
      </c>
      <c r="AC400">
        <v>2013</v>
      </c>
      <c r="AD400" t="s">
        <v>1547</v>
      </c>
      <c r="AE400">
        <v>1</v>
      </c>
      <c r="AF400" t="s">
        <v>34807</v>
      </c>
      <c r="AG400">
        <v>99</v>
      </c>
      <c r="AH400" t="s">
        <v>41429</v>
      </c>
      <c r="AI400">
        <v>155</v>
      </c>
      <c r="AJ400" t="s">
        <v>36516</v>
      </c>
      <c r="AO400" t="s">
        <v>4057</v>
      </c>
      <c r="AP400" t="s">
        <v>4058</v>
      </c>
      <c r="AQ400">
        <v>0</v>
      </c>
      <c r="AR400" t="s">
        <v>1550</v>
      </c>
      <c r="AS400" t="s">
        <v>4059</v>
      </c>
      <c r="AT400" t="s">
        <v>40086</v>
      </c>
      <c r="AV400">
        <v>55.596657069999999</v>
      </c>
      <c r="AW400">
        <v>12.63753202</v>
      </c>
      <c r="AX400" t="s">
        <v>1551</v>
      </c>
      <c r="AY400">
        <v>1084</v>
      </c>
      <c r="AZ400" t="s">
        <v>1387</v>
      </c>
    </row>
    <row r="401" spans="1:52" x14ac:dyDescent="0.25">
      <c r="A401">
        <v>155001</v>
      </c>
      <c r="B401" t="s">
        <v>36612</v>
      </c>
      <c r="C401">
        <v>2791</v>
      </c>
      <c r="D401" t="s">
        <v>1394</v>
      </c>
      <c r="E401" t="s">
        <v>36613</v>
      </c>
      <c r="F401">
        <v>12881517</v>
      </c>
      <c r="G401">
        <v>1003262224</v>
      </c>
      <c r="H401" t="s">
        <v>4060</v>
      </c>
      <c r="I401" t="s">
        <v>4061</v>
      </c>
      <c r="J401" t="s">
        <v>36614</v>
      </c>
      <c r="K401" s="39">
        <v>9359</v>
      </c>
      <c r="L401">
        <v>9</v>
      </c>
      <c r="P401" s="5">
        <v>42600</v>
      </c>
      <c r="Q401" t="s">
        <v>1557</v>
      </c>
      <c r="R401">
        <v>155</v>
      </c>
      <c r="S401" t="s">
        <v>36516</v>
      </c>
      <c r="T401" s="5">
        <v>42583</v>
      </c>
      <c r="U401">
        <v>2</v>
      </c>
      <c r="V401" t="s">
        <v>1546</v>
      </c>
      <c r="W401">
        <v>1</v>
      </c>
      <c r="X401" t="s">
        <v>36371</v>
      </c>
      <c r="Y401">
        <v>9</v>
      </c>
      <c r="AA401">
        <v>121</v>
      </c>
      <c r="AB401" t="s">
        <v>1558</v>
      </c>
      <c r="AC401">
        <v>1012</v>
      </c>
      <c r="AD401" t="s">
        <v>1377</v>
      </c>
      <c r="AE401">
        <v>3</v>
      </c>
      <c r="AF401" t="s">
        <v>1601</v>
      </c>
      <c r="AG401">
        <v>21</v>
      </c>
      <c r="AH401" t="s">
        <v>40047</v>
      </c>
      <c r="AI401">
        <v>155</v>
      </c>
      <c r="AJ401" t="s">
        <v>36516</v>
      </c>
      <c r="AK401">
        <v>2</v>
      </c>
      <c r="AL401" t="s">
        <v>1618</v>
      </c>
      <c r="AM401">
        <v>280187</v>
      </c>
      <c r="AN401">
        <v>280187</v>
      </c>
      <c r="AO401" t="s">
        <v>4062</v>
      </c>
      <c r="AP401" t="s">
        <v>4063</v>
      </c>
      <c r="AQ401">
        <v>2</v>
      </c>
      <c r="AR401" t="s">
        <v>2358</v>
      </c>
      <c r="AS401" t="s">
        <v>36615</v>
      </c>
      <c r="AV401">
        <v>55.593345977735702</v>
      </c>
      <c r="AW401">
        <v>12.6699487659009</v>
      </c>
      <c r="AX401" t="s">
        <v>1551</v>
      </c>
      <c r="AY401">
        <v>1084</v>
      </c>
      <c r="AZ401" t="s">
        <v>1387</v>
      </c>
    </row>
    <row r="402" spans="1:52" x14ac:dyDescent="0.25">
      <c r="A402">
        <v>155002</v>
      </c>
      <c r="B402" t="s">
        <v>4064</v>
      </c>
      <c r="C402">
        <v>2791</v>
      </c>
      <c r="D402" t="s">
        <v>1394</v>
      </c>
      <c r="E402" t="s">
        <v>4065</v>
      </c>
      <c r="F402">
        <v>12881517</v>
      </c>
      <c r="G402">
        <v>1003262261</v>
      </c>
      <c r="H402" t="s">
        <v>4066</v>
      </c>
      <c r="I402" t="s">
        <v>4067</v>
      </c>
      <c r="J402" t="s">
        <v>4068</v>
      </c>
      <c r="K402" s="39">
        <v>9400</v>
      </c>
      <c r="L402">
        <v>2</v>
      </c>
      <c r="P402" s="5">
        <v>42222</v>
      </c>
      <c r="Q402" t="s">
        <v>1557</v>
      </c>
      <c r="R402">
        <v>155</v>
      </c>
      <c r="S402" t="s">
        <v>36516</v>
      </c>
      <c r="T402" s="5">
        <v>42216</v>
      </c>
      <c r="U402">
        <v>2</v>
      </c>
      <c r="V402" t="s">
        <v>1546</v>
      </c>
      <c r="W402">
        <v>1</v>
      </c>
      <c r="X402" t="s">
        <v>36371</v>
      </c>
      <c r="Y402">
        <v>9</v>
      </c>
      <c r="Z402">
        <v>196308</v>
      </c>
      <c r="AA402">
        <v>121</v>
      </c>
      <c r="AB402" t="s">
        <v>1558</v>
      </c>
      <c r="AC402">
        <v>1012</v>
      </c>
      <c r="AD402" t="s">
        <v>1377</v>
      </c>
      <c r="AE402">
        <v>3</v>
      </c>
      <c r="AF402" t="s">
        <v>1601</v>
      </c>
      <c r="AG402">
        <v>21</v>
      </c>
      <c r="AH402" t="s">
        <v>40047</v>
      </c>
      <c r="AI402">
        <v>155</v>
      </c>
      <c r="AJ402" t="s">
        <v>36516</v>
      </c>
      <c r="AK402">
        <v>2</v>
      </c>
      <c r="AL402" t="s">
        <v>1618</v>
      </c>
      <c r="AM402">
        <v>280186</v>
      </c>
      <c r="AN402">
        <v>280186</v>
      </c>
      <c r="AO402" t="s">
        <v>4069</v>
      </c>
      <c r="AP402" t="s">
        <v>4070</v>
      </c>
      <c r="AQ402">
        <v>2</v>
      </c>
      <c r="AR402" t="s">
        <v>2358</v>
      </c>
      <c r="AS402" t="s">
        <v>4071</v>
      </c>
      <c r="AV402" s="6" t="s">
        <v>4072</v>
      </c>
      <c r="AW402" s="6" t="s">
        <v>4073</v>
      </c>
      <c r="AX402" t="s">
        <v>1551</v>
      </c>
      <c r="AY402">
        <v>1084</v>
      </c>
      <c r="AZ402" t="s">
        <v>1387</v>
      </c>
    </row>
    <row r="403" spans="1:52" x14ac:dyDescent="0.25">
      <c r="A403">
        <v>155003</v>
      </c>
      <c r="B403" t="s">
        <v>4074</v>
      </c>
      <c r="C403">
        <v>2791</v>
      </c>
      <c r="D403" t="s">
        <v>1394</v>
      </c>
      <c r="E403" t="s">
        <v>4075</v>
      </c>
      <c r="F403">
        <v>12881517</v>
      </c>
      <c r="G403">
        <v>1003262078</v>
      </c>
      <c r="H403" t="s">
        <v>4076</v>
      </c>
      <c r="I403" t="s">
        <v>4077</v>
      </c>
      <c r="J403" t="s">
        <v>4078</v>
      </c>
      <c r="K403" s="39">
        <v>3778</v>
      </c>
      <c r="L403">
        <v>8</v>
      </c>
      <c r="P403" s="5">
        <v>42222</v>
      </c>
      <c r="Q403" t="s">
        <v>1557</v>
      </c>
      <c r="R403">
        <v>155</v>
      </c>
      <c r="S403" t="s">
        <v>36516</v>
      </c>
      <c r="T403" s="5">
        <v>42216</v>
      </c>
      <c r="U403">
        <v>2</v>
      </c>
      <c r="V403" t="s">
        <v>1546</v>
      </c>
      <c r="W403">
        <v>1</v>
      </c>
      <c r="X403" t="s">
        <v>36371</v>
      </c>
      <c r="Y403">
        <v>9</v>
      </c>
      <c r="Z403">
        <v>192808</v>
      </c>
      <c r="AA403">
        <v>121</v>
      </c>
      <c r="AB403" t="s">
        <v>1558</v>
      </c>
      <c r="AC403">
        <v>1012</v>
      </c>
      <c r="AD403" t="s">
        <v>1377</v>
      </c>
      <c r="AE403">
        <v>3</v>
      </c>
      <c r="AF403" t="s">
        <v>1601</v>
      </c>
      <c r="AG403">
        <v>21</v>
      </c>
      <c r="AH403" t="s">
        <v>40047</v>
      </c>
      <c r="AI403">
        <v>155</v>
      </c>
      <c r="AJ403" t="s">
        <v>36516</v>
      </c>
      <c r="AK403">
        <v>2</v>
      </c>
      <c r="AL403" t="s">
        <v>1618</v>
      </c>
      <c r="AM403">
        <v>280186</v>
      </c>
      <c r="AN403">
        <v>280186</v>
      </c>
      <c r="AO403" t="s">
        <v>4079</v>
      </c>
      <c r="AP403" t="s">
        <v>4080</v>
      </c>
      <c r="AQ403">
        <v>2</v>
      </c>
      <c r="AR403" t="s">
        <v>2358</v>
      </c>
      <c r="AS403" t="s">
        <v>4059</v>
      </c>
      <c r="AV403" s="6" t="s">
        <v>4081</v>
      </c>
      <c r="AW403" s="6" t="s">
        <v>4082</v>
      </c>
      <c r="AX403" t="s">
        <v>1551</v>
      </c>
      <c r="AY403">
        <v>1084</v>
      </c>
      <c r="AZ403" t="s">
        <v>1387</v>
      </c>
    </row>
    <row r="404" spans="1:52" x14ac:dyDescent="0.25">
      <c r="A404">
        <v>155004</v>
      </c>
      <c r="B404" t="s">
        <v>4083</v>
      </c>
      <c r="C404">
        <v>2791</v>
      </c>
      <c r="D404" t="s">
        <v>1394</v>
      </c>
      <c r="E404" t="s">
        <v>4084</v>
      </c>
      <c r="F404">
        <v>12881517</v>
      </c>
      <c r="G404">
        <v>1003261976</v>
      </c>
      <c r="H404" t="s">
        <v>4085</v>
      </c>
      <c r="I404" t="s">
        <v>4086</v>
      </c>
      <c r="J404" t="s">
        <v>4087</v>
      </c>
      <c r="K404" s="39">
        <v>2680</v>
      </c>
      <c r="L404">
        <v>30</v>
      </c>
      <c r="P404" s="5">
        <v>43693</v>
      </c>
      <c r="Q404" t="s">
        <v>1557</v>
      </c>
      <c r="R404">
        <v>155</v>
      </c>
      <c r="S404" t="s">
        <v>36516</v>
      </c>
      <c r="U404">
        <v>2</v>
      </c>
      <c r="V404" t="s">
        <v>1546</v>
      </c>
      <c r="W404">
        <v>1</v>
      </c>
      <c r="X404" t="s">
        <v>36371</v>
      </c>
      <c r="Y404">
        <v>10</v>
      </c>
      <c r="Z404">
        <v>197308</v>
      </c>
      <c r="AA404">
        <v>121</v>
      </c>
      <c r="AB404" t="s">
        <v>1558</v>
      </c>
      <c r="AC404">
        <v>1012</v>
      </c>
      <c r="AD404" t="s">
        <v>1377</v>
      </c>
      <c r="AE404">
        <v>1</v>
      </c>
      <c r="AF404" t="s">
        <v>34807</v>
      </c>
      <c r="AG404">
        <v>21</v>
      </c>
      <c r="AH404" t="s">
        <v>40047</v>
      </c>
      <c r="AI404">
        <v>155</v>
      </c>
      <c r="AJ404" t="s">
        <v>36516</v>
      </c>
      <c r="AO404" t="s">
        <v>4088</v>
      </c>
      <c r="AP404" t="s">
        <v>4089</v>
      </c>
      <c r="AQ404">
        <v>0</v>
      </c>
      <c r="AR404" t="s">
        <v>1550</v>
      </c>
      <c r="AS404" t="s">
        <v>4090</v>
      </c>
      <c r="AV404">
        <v>55.598648160000003</v>
      </c>
      <c r="AW404">
        <v>12.658807100000001</v>
      </c>
      <c r="AX404" t="s">
        <v>1551</v>
      </c>
      <c r="AY404">
        <v>1084</v>
      </c>
      <c r="AZ404" t="s">
        <v>1387</v>
      </c>
    </row>
    <row r="405" spans="1:52" x14ac:dyDescent="0.25">
      <c r="A405">
        <v>155200</v>
      </c>
      <c r="C405">
        <v>2791</v>
      </c>
      <c r="D405" t="s">
        <v>1394</v>
      </c>
      <c r="E405" t="s">
        <v>36616</v>
      </c>
      <c r="F405">
        <v>12881517</v>
      </c>
      <c r="G405">
        <v>1018127128</v>
      </c>
      <c r="H405" t="s">
        <v>4091</v>
      </c>
      <c r="I405" t="s">
        <v>4056</v>
      </c>
      <c r="J405" t="s">
        <v>4092</v>
      </c>
      <c r="K405" s="39">
        <v>3778</v>
      </c>
      <c r="L405">
        <v>7</v>
      </c>
      <c r="P405" s="5">
        <v>43790</v>
      </c>
      <c r="Q405" t="s">
        <v>2345</v>
      </c>
      <c r="R405">
        <v>155</v>
      </c>
      <c r="S405" t="s">
        <v>36516</v>
      </c>
      <c r="U405">
        <v>2</v>
      </c>
      <c r="V405" t="s">
        <v>1546</v>
      </c>
      <c r="W405">
        <v>1</v>
      </c>
      <c r="X405" t="s">
        <v>36371</v>
      </c>
      <c r="Z405">
        <v>197701</v>
      </c>
      <c r="AA405">
        <v>932</v>
      </c>
      <c r="AB405" t="s">
        <v>40066</v>
      </c>
      <c r="AC405">
        <v>2021</v>
      </c>
      <c r="AD405" t="s">
        <v>40066</v>
      </c>
      <c r="AE405">
        <v>2</v>
      </c>
      <c r="AF405" t="s">
        <v>34828</v>
      </c>
      <c r="AG405">
        <v>10</v>
      </c>
      <c r="AH405" t="s">
        <v>40067</v>
      </c>
      <c r="AI405">
        <v>155</v>
      </c>
      <c r="AJ405" t="s">
        <v>36516</v>
      </c>
      <c r="AO405" t="s">
        <v>4057</v>
      </c>
      <c r="AP405" t="s">
        <v>4058</v>
      </c>
      <c r="AQ405">
        <v>0</v>
      </c>
      <c r="AR405" t="s">
        <v>1550</v>
      </c>
      <c r="AS405" t="s">
        <v>4059</v>
      </c>
      <c r="AV405">
        <v>55.596657069999999</v>
      </c>
      <c r="AW405">
        <v>12.63753202</v>
      </c>
      <c r="AX405" t="s">
        <v>1551</v>
      </c>
      <c r="AY405">
        <v>1084</v>
      </c>
      <c r="AZ405" t="s">
        <v>1387</v>
      </c>
    </row>
    <row r="406" spans="1:52" x14ac:dyDescent="0.25">
      <c r="A406">
        <v>155210</v>
      </c>
      <c r="B406" t="s">
        <v>36617</v>
      </c>
      <c r="C406">
        <v>2791</v>
      </c>
      <c r="D406" t="s">
        <v>1394</v>
      </c>
      <c r="E406" t="s">
        <v>36618</v>
      </c>
      <c r="F406">
        <v>12881517</v>
      </c>
      <c r="G406">
        <v>1003262078</v>
      </c>
      <c r="H406" t="s">
        <v>4093</v>
      </c>
      <c r="I406" t="s">
        <v>4094</v>
      </c>
      <c r="J406" t="s">
        <v>4078</v>
      </c>
      <c r="K406" s="39">
        <v>3778</v>
      </c>
      <c r="L406">
        <v>8</v>
      </c>
      <c r="P406" s="5">
        <v>43511</v>
      </c>
      <c r="Q406" t="s">
        <v>1557</v>
      </c>
      <c r="R406">
        <v>155</v>
      </c>
      <c r="S406" t="s">
        <v>36516</v>
      </c>
      <c r="U406">
        <v>2</v>
      </c>
      <c r="V406" t="s">
        <v>1546</v>
      </c>
      <c r="W406">
        <v>1</v>
      </c>
      <c r="X406" t="s">
        <v>36371</v>
      </c>
      <c r="Z406">
        <v>197408</v>
      </c>
      <c r="AA406">
        <v>125</v>
      </c>
      <c r="AB406" t="s">
        <v>2372</v>
      </c>
      <c r="AC406">
        <v>1014</v>
      </c>
      <c r="AD406" t="s">
        <v>1381</v>
      </c>
      <c r="AE406">
        <v>1</v>
      </c>
      <c r="AF406" t="s">
        <v>34807</v>
      </c>
      <c r="AG406">
        <v>24</v>
      </c>
      <c r="AH406" t="s">
        <v>2372</v>
      </c>
      <c r="AI406">
        <v>155</v>
      </c>
      <c r="AJ406" t="s">
        <v>36516</v>
      </c>
      <c r="AO406" t="s">
        <v>4095</v>
      </c>
      <c r="AP406" t="s">
        <v>4096</v>
      </c>
      <c r="AQ406">
        <v>0</v>
      </c>
      <c r="AR406" t="s">
        <v>1550</v>
      </c>
      <c r="AS406" t="s">
        <v>4059</v>
      </c>
      <c r="AV406">
        <v>55.595554970000002</v>
      </c>
      <c r="AW406">
        <v>12.637239210000001</v>
      </c>
      <c r="AX406" t="s">
        <v>1551</v>
      </c>
      <c r="AY406">
        <v>1084</v>
      </c>
      <c r="AZ406" t="s">
        <v>1387</v>
      </c>
    </row>
    <row r="407" spans="1:52" x14ac:dyDescent="0.25">
      <c r="A407">
        <v>157000</v>
      </c>
      <c r="C407">
        <v>2920</v>
      </c>
      <c r="D407" t="s">
        <v>4097</v>
      </c>
      <c r="E407" t="s">
        <v>3209</v>
      </c>
      <c r="F407">
        <v>19438414</v>
      </c>
      <c r="G407">
        <v>1003262352</v>
      </c>
      <c r="H407" t="s">
        <v>4098</v>
      </c>
      <c r="I407" t="s">
        <v>4099</v>
      </c>
      <c r="J407" t="s">
        <v>40120</v>
      </c>
      <c r="K407" s="38" t="s">
        <v>4100</v>
      </c>
      <c r="L407">
        <v>161</v>
      </c>
      <c r="P407" s="5">
        <v>43790</v>
      </c>
      <c r="Q407" t="s">
        <v>1557</v>
      </c>
      <c r="R407">
        <v>157</v>
      </c>
      <c r="S407" t="s">
        <v>3209</v>
      </c>
      <c r="U407">
        <v>2</v>
      </c>
      <c r="V407" t="s">
        <v>1546</v>
      </c>
      <c r="W407">
        <v>5</v>
      </c>
      <c r="X407" t="s">
        <v>41387</v>
      </c>
      <c r="Z407">
        <v>200701</v>
      </c>
      <c r="AA407">
        <v>923</v>
      </c>
      <c r="AB407" t="s">
        <v>1547</v>
      </c>
      <c r="AC407">
        <v>2013</v>
      </c>
      <c r="AD407" t="s">
        <v>1547</v>
      </c>
      <c r="AE407">
        <v>1</v>
      </c>
      <c r="AF407" t="s">
        <v>34807</v>
      </c>
      <c r="AG407">
        <v>99</v>
      </c>
      <c r="AH407" t="s">
        <v>41429</v>
      </c>
      <c r="AI407">
        <v>157</v>
      </c>
      <c r="AJ407" t="s">
        <v>3209</v>
      </c>
      <c r="AO407" t="s">
        <v>4101</v>
      </c>
      <c r="AP407" t="s">
        <v>4102</v>
      </c>
      <c r="AQ407">
        <v>0</v>
      </c>
      <c r="AR407" t="s">
        <v>1550</v>
      </c>
      <c r="AS407" t="s">
        <v>4103</v>
      </c>
      <c r="AT407" t="s">
        <v>40086</v>
      </c>
      <c r="AV407">
        <v>55.74940256</v>
      </c>
      <c r="AW407">
        <v>12.556359649999999</v>
      </c>
      <c r="AX407" t="s">
        <v>1551</v>
      </c>
      <c r="AY407">
        <v>1084</v>
      </c>
      <c r="AZ407" t="s">
        <v>1387</v>
      </c>
    </row>
    <row r="408" spans="1:52" x14ac:dyDescent="0.25">
      <c r="A408">
        <v>157001</v>
      </c>
      <c r="B408" t="s">
        <v>40121</v>
      </c>
      <c r="C408">
        <v>2820</v>
      </c>
      <c r="D408" t="s">
        <v>1400</v>
      </c>
      <c r="E408" t="s">
        <v>40122</v>
      </c>
      <c r="F408">
        <v>19438414</v>
      </c>
      <c r="G408">
        <v>1003262923</v>
      </c>
      <c r="H408" t="s">
        <v>4104</v>
      </c>
      <c r="I408" t="s">
        <v>4105</v>
      </c>
      <c r="J408" t="s">
        <v>4106</v>
      </c>
      <c r="K408" s="38" t="s">
        <v>4107</v>
      </c>
      <c r="L408">
        <v>20</v>
      </c>
      <c r="P408" s="5">
        <v>43782</v>
      </c>
      <c r="Q408" t="s">
        <v>1557</v>
      </c>
      <c r="R408">
        <v>157</v>
      </c>
      <c r="S408" t="s">
        <v>3209</v>
      </c>
      <c r="U408">
        <v>2</v>
      </c>
      <c r="V408" t="s">
        <v>1546</v>
      </c>
      <c r="W408">
        <v>1</v>
      </c>
      <c r="X408" t="s">
        <v>36371</v>
      </c>
      <c r="Y408">
        <v>9</v>
      </c>
      <c r="Z408">
        <v>193501</v>
      </c>
      <c r="AA408">
        <v>121</v>
      </c>
      <c r="AB408" t="s">
        <v>1558</v>
      </c>
      <c r="AC408">
        <v>1012</v>
      </c>
      <c r="AD408" t="s">
        <v>1377</v>
      </c>
      <c r="AE408">
        <v>1</v>
      </c>
      <c r="AF408" t="s">
        <v>34807</v>
      </c>
      <c r="AG408">
        <v>21</v>
      </c>
      <c r="AH408" t="s">
        <v>40047</v>
      </c>
      <c r="AI408">
        <v>157</v>
      </c>
      <c r="AJ408" t="s">
        <v>3209</v>
      </c>
      <c r="AO408" t="s">
        <v>4108</v>
      </c>
      <c r="AP408" t="s">
        <v>4109</v>
      </c>
      <c r="AQ408">
        <v>0</v>
      </c>
      <c r="AR408" t="s">
        <v>1550</v>
      </c>
      <c r="AS408" t="s">
        <v>4110</v>
      </c>
      <c r="AV408">
        <v>55.746456530000003</v>
      </c>
      <c r="AW408">
        <v>12.52544791</v>
      </c>
      <c r="AX408" t="s">
        <v>1551</v>
      </c>
      <c r="AY408">
        <v>1084</v>
      </c>
      <c r="AZ408" t="s">
        <v>1387</v>
      </c>
    </row>
    <row r="409" spans="1:52" x14ac:dyDescent="0.25">
      <c r="A409">
        <v>157002</v>
      </c>
      <c r="B409" t="s">
        <v>40123</v>
      </c>
      <c r="C409">
        <v>2900</v>
      </c>
      <c r="D409" t="s">
        <v>2879</v>
      </c>
      <c r="E409" t="s">
        <v>40124</v>
      </c>
      <c r="F409">
        <v>19438414</v>
      </c>
      <c r="G409">
        <v>1003262492</v>
      </c>
      <c r="H409" t="s">
        <v>4111</v>
      </c>
      <c r="I409" t="s">
        <v>4112</v>
      </c>
      <c r="J409" t="s">
        <v>40125</v>
      </c>
      <c r="K409" s="38" t="s">
        <v>3685</v>
      </c>
      <c r="L409">
        <v>26</v>
      </c>
      <c r="P409" s="5">
        <v>44165</v>
      </c>
      <c r="Q409" t="s">
        <v>1557</v>
      </c>
      <c r="R409">
        <v>157</v>
      </c>
      <c r="S409" t="s">
        <v>3209</v>
      </c>
      <c r="U409">
        <v>2</v>
      </c>
      <c r="V409" t="s">
        <v>1546</v>
      </c>
      <c r="W409">
        <v>1</v>
      </c>
      <c r="X409" t="s">
        <v>36371</v>
      </c>
      <c r="Y409">
        <v>9</v>
      </c>
      <c r="Z409">
        <v>193208</v>
      </c>
      <c r="AA409">
        <v>121</v>
      </c>
      <c r="AB409" t="s">
        <v>1558</v>
      </c>
      <c r="AC409">
        <v>1012</v>
      </c>
      <c r="AD409" t="s">
        <v>1377</v>
      </c>
      <c r="AE409">
        <v>1</v>
      </c>
      <c r="AF409" t="s">
        <v>34807</v>
      </c>
      <c r="AG409">
        <v>21</v>
      </c>
      <c r="AH409" t="s">
        <v>40047</v>
      </c>
      <c r="AI409">
        <v>157</v>
      </c>
      <c r="AJ409" t="s">
        <v>3209</v>
      </c>
      <c r="AO409" t="s">
        <v>4113</v>
      </c>
      <c r="AP409" t="s">
        <v>4114</v>
      </c>
      <c r="AQ409">
        <v>0</v>
      </c>
      <c r="AR409" t="s">
        <v>1550</v>
      </c>
      <c r="AS409" t="s">
        <v>40126</v>
      </c>
      <c r="AV409">
        <v>55.732721499999997</v>
      </c>
      <c r="AW409">
        <v>12.538941729999999</v>
      </c>
      <c r="AX409" t="s">
        <v>1551</v>
      </c>
      <c r="AY409">
        <v>1084</v>
      </c>
      <c r="AZ409" t="s">
        <v>1387</v>
      </c>
    </row>
    <row r="410" spans="1:52" x14ac:dyDescent="0.25">
      <c r="A410">
        <v>157003</v>
      </c>
      <c r="B410" t="s">
        <v>4115</v>
      </c>
      <c r="C410">
        <v>2820</v>
      </c>
      <c r="D410" t="s">
        <v>1400</v>
      </c>
      <c r="E410" t="s">
        <v>4116</v>
      </c>
      <c r="F410">
        <v>19438414</v>
      </c>
      <c r="G410">
        <v>1003262339</v>
      </c>
      <c r="H410" t="s">
        <v>4117</v>
      </c>
      <c r="I410" t="s">
        <v>4118</v>
      </c>
      <c r="J410" t="s">
        <v>40127</v>
      </c>
      <c r="K410" s="38" t="s">
        <v>4119</v>
      </c>
      <c r="L410">
        <v>33</v>
      </c>
      <c r="P410" s="5">
        <v>45412</v>
      </c>
      <c r="Q410" t="s">
        <v>1678</v>
      </c>
      <c r="R410">
        <v>157</v>
      </c>
      <c r="S410" t="s">
        <v>3209</v>
      </c>
      <c r="U410">
        <v>2</v>
      </c>
      <c r="V410" t="s">
        <v>1546</v>
      </c>
      <c r="W410">
        <v>1</v>
      </c>
      <c r="X410" t="s">
        <v>36371</v>
      </c>
      <c r="Y410">
        <v>9</v>
      </c>
      <c r="Z410">
        <v>194308</v>
      </c>
      <c r="AA410">
        <v>121</v>
      </c>
      <c r="AB410" t="s">
        <v>1558</v>
      </c>
      <c r="AC410">
        <v>1012</v>
      </c>
      <c r="AD410" t="s">
        <v>1377</v>
      </c>
      <c r="AE410">
        <v>1</v>
      </c>
      <c r="AF410" t="s">
        <v>34807</v>
      </c>
      <c r="AG410">
        <v>21</v>
      </c>
      <c r="AH410" t="s">
        <v>40047</v>
      </c>
      <c r="AI410">
        <v>157</v>
      </c>
      <c r="AJ410" t="s">
        <v>3209</v>
      </c>
      <c r="AO410" t="s">
        <v>4120</v>
      </c>
      <c r="AP410" t="s">
        <v>4121</v>
      </c>
      <c r="AQ410">
        <v>0</v>
      </c>
      <c r="AR410" t="s">
        <v>1550</v>
      </c>
      <c r="AS410" t="s">
        <v>40128</v>
      </c>
      <c r="AV410">
        <v>55.743120699999999</v>
      </c>
      <c r="AW410">
        <v>12.54707593</v>
      </c>
      <c r="AX410" t="s">
        <v>1551</v>
      </c>
      <c r="AY410">
        <v>1084</v>
      </c>
      <c r="AZ410" t="s">
        <v>1387</v>
      </c>
    </row>
    <row r="411" spans="1:52" x14ac:dyDescent="0.25">
      <c r="A411">
        <v>157005</v>
      </c>
      <c r="B411" t="s">
        <v>40129</v>
      </c>
      <c r="C411">
        <v>2900</v>
      </c>
      <c r="D411" t="s">
        <v>2879</v>
      </c>
      <c r="E411" t="s">
        <v>40130</v>
      </c>
      <c r="F411">
        <v>19438414</v>
      </c>
      <c r="G411">
        <v>1003262868</v>
      </c>
      <c r="H411" t="s">
        <v>4122</v>
      </c>
      <c r="I411" t="s">
        <v>4123</v>
      </c>
      <c r="J411" t="s">
        <v>40131</v>
      </c>
      <c r="K411" s="38" t="s">
        <v>4124</v>
      </c>
      <c r="L411">
        <v>1</v>
      </c>
      <c r="P411" s="5">
        <v>44102</v>
      </c>
      <c r="Q411" t="s">
        <v>1557</v>
      </c>
      <c r="R411">
        <v>157</v>
      </c>
      <c r="S411" t="s">
        <v>3209</v>
      </c>
      <c r="U411">
        <v>2</v>
      </c>
      <c r="V411" t="s">
        <v>1546</v>
      </c>
      <c r="W411">
        <v>1</v>
      </c>
      <c r="X411" t="s">
        <v>36371</v>
      </c>
      <c r="Y411">
        <v>9</v>
      </c>
      <c r="Z411">
        <v>190911</v>
      </c>
      <c r="AA411">
        <v>121</v>
      </c>
      <c r="AB411" t="s">
        <v>1558</v>
      </c>
      <c r="AC411">
        <v>1012</v>
      </c>
      <c r="AD411" t="s">
        <v>1377</v>
      </c>
      <c r="AE411">
        <v>1</v>
      </c>
      <c r="AF411" t="s">
        <v>34807</v>
      </c>
      <c r="AG411">
        <v>21</v>
      </c>
      <c r="AH411" t="s">
        <v>40047</v>
      </c>
      <c r="AI411">
        <v>157</v>
      </c>
      <c r="AJ411" t="s">
        <v>3209</v>
      </c>
      <c r="AO411" t="s">
        <v>4125</v>
      </c>
      <c r="AP411" t="s">
        <v>4126</v>
      </c>
      <c r="AQ411">
        <v>0</v>
      </c>
      <c r="AR411" t="s">
        <v>1550</v>
      </c>
      <c r="AS411" t="s">
        <v>40132</v>
      </c>
      <c r="AV411">
        <v>55.743843390000002</v>
      </c>
      <c r="AW411">
        <v>12.56959958</v>
      </c>
      <c r="AX411" t="s">
        <v>1551</v>
      </c>
      <c r="AY411">
        <v>1084</v>
      </c>
      <c r="AZ411" t="s">
        <v>1387</v>
      </c>
    </row>
    <row r="412" spans="1:52" x14ac:dyDescent="0.25">
      <c r="A412">
        <v>157007</v>
      </c>
      <c r="B412" t="s">
        <v>40133</v>
      </c>
      <c r="C412">
        <v>2870</v>
      </c>
      <c r="D412" t="s">
        <v>40134</v>
      </c>
      <c r="E412" t="s">
        <v>40135</v>
      </c>
      <c r="F412">
        <v>19438414</v>
      </c>
      <c r="G412">
        <v>1003263086</v>
      </c>
      <c r="H412" t="s">
        <v>4127</v>
      </c>
      <c r="I412" t="s">
        <v>4128</v>
      </c>
      <c r="J412" t="s">
        <v>4129</v>
      </c>
      <c r="K412" s="38" t="s">
        <v>4130</v>
      </c>
      <c r="L412">
        <v>178</v>
      </c>
      <c r="P412" s="5">
        <v>44676</v>
      </c>
      <c r="Q412" t="s">
        <v>1557</v>
      </c>
      <c r="R412">
        <v>157</v>
      </c>
      <c r="S412" t="s">
        <v>3209</v>
      </c>
      <c r="U412">
        <v>2</v>
      </c>
      <c r="V412" t="s">
        <v>1546</v>
      </c>
      <c r="W412">
        <v>1</v>
      </c>
      <c r="X412" t="s">
        <v>36371</v>
      </c>
      <c r="Y412">
        <v>9</v>
      </c>
      <c r="Z412">
        <v>195610</v>
      </c>
      <c r="AA412">
        <v>121</v>
      </c>
      <c r="AB412" t="s">
        <v>1558</v>
      </c>
      <c r="AC412">
        <v>1012</v>
      </c>
      <c r="AD412" t="s">
        <v>1377</v>
      </c>
      <c r="AE412">
        <v>1</v>
      </c>
      <c r="AF412" t="s">
        <v>34807</v>
      </c>
      <c r="AG412">
        <v>21</v>
      </c>
      <c r="AH412" t="s">
        <v>40047</v>
      </c>
      <c r="AI412">
        <v>157</v>
      </c>
      <c r="AJ412" t="s">
        <v>3209</v>
      </c>
      <c r="AO412" t="s">
        <v>4131</v>
      </c>
      <c r="AP412" t="s">
        <v>4132</v>
      </c>
      <c r="AQ412">
        <v>0</v>
      </c>
      <c r="AR412" t="s">
        <v>1550</v>
      </c>
      <c r="AS412" t="s">
        <v>4133</v>
      </c>
      <c r="AV412">
        <v>55.735239489999998</v>
      </c>
      <c r="AW412">
        <v>12.522109220000001</v>
      </c>
      <c r="AX412" t="s">
        <v>1551</v>
      </c>
      <c r="AY412">
        <v>1084</v>
      </c>
      <c r="AZ412" t="s">
        <v>1387</v>
      </c>
    </row>
    <row r="413" spans="1:52" x14ac:dyDescent="0.25">
      <c r="A413">
        <v>157008</v>
      </c>
      <c r="B413" t="s">
        <v>4134</v>
      </c>
      <c r="C413">
        <v>2920</v>
      </c>
      <c r="D413" t="s">
        <v>4097</v>
      </c>
      <c r="E413" t="s">
        <v>4134</v>
      </c>
      <c r="F413">
        <v>19438414</v>
      </c>
      <c r="G413">
        <v>1003262601</v>
      </c>
      <c r="H413" t="s">
        <v>4135</v>
      </c>
      <c r="I413" t="s">
        <v>4136</v>
      </c>
      <c r="J413" t="s">
        <v>36619</v>
      </c>
      <c r="K413" s="38" t="s">
        <v>4137</v>
      </c>
      <c r="L413">
        <v>16</v>
      </c>
      <c r="P413" s="5">
        <v>45775</v>
      </c>
      <c r="Q413" t="s">
        <v>1850</v>
      </c>
      <c r="R413">
        <v>157</v>
      </c>
      <c r="S413" t="s">
        <v>3209</v>
      </c>
      <c r="U413">
        <v>2</v>
      </c>
      <c r="V413" t="s">
        <v>1546</v>
      </c>
      <c r="W413">
        <v>1</v>
      </c>
      <c r="X413" t="s">
        <v>36371</v>
      </c>
      <c r="Y413">
        <v>9</v>
      </c>
      <c r="Z413">
        <v>192008</v>
      </c>
      <c r="AA413">
        <v>121</v>
      </c>
      <c r="AB413" t="s">
        <v>1558</v>
      </c>
      <c r="AC413">
        <v>1012</v>
      </c>
      <c r="AD413" t="s">
        <v>1377</v>
      </c>
      <c r="AE413">
        <v>1</v>
      </c>
      <c r="AF413" t="s">
        <v>34807</v>
      </c>
      <c r="AG413">
        <v>21</v>
      </c>
      <c r="AH413" t="s">
        <v>40047</v>
      </c>
      <c r="AI413">
        <v>157</v>
      </c>
      <c r="AJ413" t="s">
        <v>3209</v>
      </c>
      <c r="AO413" t="s">
        <v>4138</v>
      </c>
      <c r="AP413" t="s">
        <v>4139</v>
      </c>
      <c r="AQ413">
        <v>0</v>
      </c>
      <c r="AR413" t="s">
        <v>1550</v>
      </c>
      <c r="AS413" t="s">
        <v>36620</v>
      </c>
      <c r="AV413">
        <v>55.757349990000002</v>
      </c>
      <c r="AW413">
        <v>12.57304982</v>
      </c>
      <c r="AX413" t="s">
        <v>1551</v>
      </c>
      <c r="AY413">
        <v>1084</v>
      </c>
      <c r="AZ413" t="s">
        <v>1387</v>
      </c>
    </row>
    <row r="414" spans="1:52" x14ac:dyDescent="0.25">
      <c r="A414">
        <v>157009</v>
      </c>
      <c r="B414" t="s">
        <v>40136</v>
      </c>
      <c r="C414">
        <v>2920</v>
      </c>
      <c r="D414" t="s">
        <v>4097</v>
      </c>
      <c r="E414" t="s">
        <v>40137</v>
      </c>
      <c r="F414">
        <v>19438414</v>
      </c>
      <c r="G414">
        <v>1003262935</v>
      </c>
      <c r="H414" t="s">
        <v>4140</v>
      </c>
      <c r="I414" t="s">
        <v>4141</v>
      </c>
      <c r="J414" t="s">
        <v>40138</v>
      </c>
      <c r="K414" s="38" t="s">
        <v>4142</v>
      </c>
      <c r="L414">
        <v>56</v>
      </c>
      <c r="P414" s="5">
        <v>43363</v>
      </c>
      <c r="Q414" t="s">
        <v>1557</v>
      </c>
      <c r="R414">
        <v>157</v>
      </c>
      <c r="S414" t="s">
        <v>3209</v>
      </c>
      <c r="U414">
        <v>2</v>
      </c>
      <c r="V414" t="s">
        <v>1546</v>
      </c>
      <c r="W414">
        <v>1</v>
      </c>
      <c r="X414" t="s">
        <v>36371</v>
      </c>
      <c r="Y414">
        <v>9</v>
      </c>
      <c r="Z414">
        <v>195101</v>
      </c>
      <c r="AA414">
        <v>121</v>
      </c>
      <c r="AB414" t="s">
        <v>1558</v>
      </c>
      <c r="AC414">
        <v>1012</v>
      </c>
      <c r="AD414" t="s">
        <v>1377</v>
      </c>
      <c r="AE414">
        <v>1</v>
      </c>
      <c r="AF414" t="s">
        <v>34807</v>
      </c>
      <c r="AG414">
        <v>21</v>
      </c>
      <c r="AH414" t="s">
        <v>40047</v>
      </c>
      <c r="AI414">
        <v>157</v>
      </c>
      <c r="AJ414" t="s">
        <v>3209</v>
      </c>
      <c r="AO414" t="s">
        <v>4143</v>
      </c>
      <c r="AP414" t="s">
        <v>4144</v>
      </c>
      <c r="AQ414">
        <v>0</v>
      </c>
      <c r="AR414" t="s">
        <v>1550</v>
      </c>
      <c r="AS414" t="s">
        <v>40139</v>
      </c>
      <c r="AV414">
        <v>55.766103029999996</v>
      </c>
      <c r="AW414">
        <v>12.569044849999999</v>
      </c>
      <c r="AX414" t="s">
        <v>1551</v>
      </c>
      <c r="AY414">
        <v>1084</v>
      </c>
      <c r="AZ414" t="s">
        <v>1387</v>
      </c>
    </row>
    <row r="415" spans="1:52" x14ac:dyDescent="0.25">
      <c r="A415">
        <v>157010</v>
      </c>
      <c r="B415" t="s">
        <v>4145</v>
      </c>
      <c r="C415">
        <v>2920</v>
      </c>
      <c r="D415" t="s">
        <v>4097</v>
      </c>
      <c r="E415" t="s">
        <v>4146</v>
      </c>
      <c r="F415">
        <v>19438414</v>
      </c>
      <c r="G415">
        <v>1003262728</v>
      </c>
      <c r="H415" t="s">
        <v>4147</v>
      </c>
      <c r="I415" t="s">
        <v>4148</v>
      </c>
      <c r="J415" t="s">
        <v>40140</v>
      </c>
      <c r="K415" s="38" t="s">
        <v>4149</v>
      </c>
      <c r="L415">
        <v>1</v>
      </c>
      <c r="P415" s="5">
        <v>43777</v>
      </c>
      <c r="Q415" t="s">
        <v>1557</v>
      </c>
      <c r="R415">
        <v>157</v>
      </c>
      <c r="S415" t="s">
        <v>3209</v>
      </c>
      <c r="U415">
        <v>2</v>
      </c>
      <c r="V415" t="s">
        <v>1546</v>
      </c>
      <c r="W415">
        <v>1</v>
      </c>
      <c r="X415" t="s">
        <v>36371</v>
      </c>
      <c r="Y415">
        <v>9</v>
      </c>
      <c r="Z415">
        <v>190808</v>
      </c>
      <c r="AA415">
        <v>121</v>
      </c>
      <c r="AB415" t="s">
        <v>1558</v>
      </c>
      <c r="AC415">
        <v>1012</v>
      </c>
      <c r="AD415" t="s">
        <v>1377</v>
      </c>
      <c r="AE415">
        <v>1</v>
      </c>
      <c r="AF415" t="s">
        <v>34807</v>
      </c>
      <c r="AG415">
        <v>21</v>
      </c>
      <c r="AH415" t="s">
        <v>40047</v>
      </c>
      <c r="AI415">
        <v>157</v>
      </c>
      <c r="AJ415" t="s">
        <v>3209</v>
      </c>
      <c r="AO415" t="s">
        <v>4150</v>
      </c>
      <c r="AP415" t="s">
        <v>4151</v>
      </c>
      <c r="AQ415">
        <v>0</v>
      </c>
      <c r="AR415" t="s">
        <v>1550</v>
      </c>
      <c r="AS415" t="s">
        <v>40141</v>
      </c>
      <c r="AV415">
        <v>55.76215741</v>
      </c>
      <c r="AW415">
        <v>12.59369147</v>
      </c>
      <c r="AX415" t="s">
        <v>1551</v>
      </c>
      <c r="AY415">
        <v>1084</v>
      </c>
      <c r="AZ415" t="s">
        <v>1387</v>
      </c>
    </row>
    <row r="416" spans="1:52" x14ac:dyDescent="0.25">
      <c r="A416">
        <v>157011</v>
      </c>
      <c r="B416" t="s">
        <v>40142</v>
      </c>
      <c r="C416">
        <v>2820</v>
      </c>
      <c r="D416" t="s">
        <v>1400</v>
      </c>
      <c r="E416" t="s">
        <v>40143</v>
      </c>
      <c r="F416">
        <v>19438414</v>
      </c>
      <c r="G416">
        <v>1003262406</v>
      </c>
      <c r="H416" t="s">
        <v>4152</v>
      </c>
      <c r="I416" t="s">
        <v>4153</v>
      </c>
      <c r="J416" t="s">
        <v>40144</v>
      </c>
      <c r="K416" s="38" t="s">
        <v>4154</v>
      </c>
      <c r="L416">
        <v>64</v>
      </c>
      <c r="P416" s="5">
        <v>43777</v>
      </c>
      <c r="Q416" t="s">
        <v>1557</v>
      </c>
      <c r="R416">
        <v>157</v>
      </c>
      <c r="S416" t="s">
        <v>3209</v>
      </c>
      <c r="U416">
        <v>2</v>
      </c>
      <c r="V416" t="s">
        <v>1546</v>
      </c>
      <c r="W416">
        <v>1</v>
      </c>
      <c r="X416" t="s">
        <v>36371</v>
      </c>
      <c r="Y416">
        <v>9</v>
      </c>
      <c r="Z416">
        <v>192408</v>
      </c>
      <c r="AA416">
        <v>121</v>
      </c>
      <c r="AB416" t="s">
        <v>1558</v>
      </c>
      <c r="AC416">
        <v>1012</v>
      </c>
      <c r="AD416" t="s">
        <v>1377</v>
      </c>
      <c r="AE416">
        <v>1</v>
      </c>
      <c r="AF416" t="s">
        <v>34807</v>
      </c>
      <c r="AG416">
        <v>21</v>
      </c>
      <c r="AH416" t="s">
        <v>40047</v>
      </c>
      <c r="AI416">
        <v>157</v>
      </c>
      <c r="AJ416" t="s">
        <v>3209</v>
      </c>
      <c r="AO416" t="s">
        <v>4155</v>
      </c>
      <c r="AP416" t="s">
        <v>4156</v>
      </c>
      <c r="AQ416">
        <v>0</v>
      </c>
      <c r="AR416" t="s">
        <v>1550</v>
      </c>
      <c r="AS416" t="s">
        <v>40145</v>
      </c>
      <c r="AV416">
        <v>55.755085970000003</v>
      </c>
      <c r="AW416">
        <v>12.53047333</v>
      </c>
      <c r="AX416" t="s">
        <v>1551</v>
      </c>
      <c r="AY416">
        <v>1084</v>
      </c>
      <c r="AZ416" t="s">
        <v>1387</v>
      </c>
    </row>
    <row r="417" spans="1:52" x14ac:dyDescent="0.25">
      <c r="A417">
        <v>157012</v>
      </c>
      <c r="B417" t="s">
        <v>40146</v>
      </c>
      <c r="C417">
        <v>2900</v>
      </c>
      <c r="D417" t="s">
        <v>2879</v>
      </c>
      <c r="E417" t="s">
        <v>40147</v>
      </c>
      <c r="F417">
        <v>19438414</v>
      </c>
      <c r="G417">
        <v>1003262777</v>
      </c>
      <c r="H417" t="s">
        <v>4157</v>
      </c>
      <c r="I417" t="s">
        <v>4158</v>
      </c>
      <c r="J417" t="s">
        <v>4159</v>
      </c>
      <c r="K417" s="38" t="s">
        <v>4160</v>
      </c>
      <c r="L417">
        <v>38</v>
      </c>
      <c r="P417" s="5">
        <v>45756</v>
      </c>
      <c r="Q417" t="s">
        <v>2352</v>
      </c>
      <c r="R417">
        <v>157</v>
      </c>
      <c r="S417" t="s">
        <v>3209</v>
      </c>
      <c r="U417">
        <v>2</v>
      </c>
      <c r="V417" t="s">
        <v>1546</v>
      </c>
      <c r="W417">
        <v>1</v>
      </c>
      <c r="X417" t="s">
        <v>36371</v>
      </c>
      <c r="Y417">
        <v>9</v>
      </c>
      <c r="Z417">
        <v>193409</v>
      </c>
      <c r="AA417">
        <v>121</v>
      </c>
      <c r="AB417" t="s">
        <v>1558</v>
      </c>
      <c r="AC417">
        <v>1012</v>
      </c>
      <c r="AD417" t="s">
        <v>1377</v>
      </c>
      <c r="AE417">
        <v>1</v>
      </c>
      <c r="AF417" t="s">
        <v>34807</v>
      </c>
      <c r="AG417">
        <v>21</v>
      </c>
      <c r="AH417" t="s">
        <v>40047</v>
      </c>
      <c r="AI417">
        <v>157</v>
      </c>
      <c r="AJ417" t="s">
        <v>3209</v>
      </c>
      <c r="AO417" t="s">
        <v>4161</v>
      </c>
      <c r="AP417" t="s">
        <v>4162</v>
      </c>
      <c r="AQ417">
        <v>0</v>
      </c>
      <c r="AR417" t="s">
        <v>1550</v>
      </c>
      <c r="AS417" t="s">
        <v>4163</v>
      </c>
      <c r="AV417">
        <v>55.739036599999999</v>
      </c>
      <c r="AW417">
        <v>12.566717450000001</v>
      </c>
      <c r="AX417" t="s">
        <v>1551</v>
      </c>
      <c r="AY417">
        <v>1084</v>
      </c>
      <c r="AZ417" t="s">
        <v>1387</v>
      </c>
    </row>
    <row r="418" spans="1:52" x14ac:dyDescent="0.25">
      <c r="A418">
        <v>157013</v>
      </c>
      <c r="B418" t="s">
        <v>4164</v>
      </c>
      <c r="C418">
        <v>2900</v>
      </c>
      <c r="D418" t="s">
        <v>2879</v>
      </c>
      <c r="E418" t="s">
        <v>4165</v>
      </c>
      <c r="F418">
        <v>11716628</v>
      </c>
      <c r="G418">
        <v>1000264950</v>
      </c>
      <c r="H418" t="s">
        <v>4166</v>
      </c>
      <c r="I418" t="s">
        <v>4167</v>
      </c>
      <c r="J418" t="s">
        <v>4168</v>
      </c>
      <c r="K418" s="38" t="s">
        <v>4169</v>
      </c>
      <c r="L418">
        <v>11</v>
      </c>
      <c r="P418" s="5">
        <v>43777</v>
      </c>
      <c r="Q418" t="s">
        <v>1557</v>
      </c>
      <c r="U418">
        <v>5</v>
      </c>
      <c r="V418" t="s">
        <v>1859</v>
      </c>
      <c r="W418">
        <v>1</v>
      </c>
      <c r="X418" t="s">
        <v>36371</v>
      </c>
      <c r="Y418">
        <v>10</v>
      </c>
      <c r="Z418">
        <v>194908</v>
      </c>
      <c r="AA418">
        <v>121</v>
      </c>
      <c r="AB418" t="s">
        <v>1558</v>
      </c>
      <c r="AC418">
        <v>1013</v>
      </c>
      <c r="AD418" t="s">
        <v>1379</v>
      </c>
      <c r="AE418">
        <v>1</v>
      </c>
      <c r="AF418" t="s">
        <v>34807</v>
      </c>
      <c r="AG418">
        <v>21</v>
      </c>
      <c r="AH418" t="s">
        <v>40047</v>
      </c>
      <c r="AI418">
        <v>157</v>
      </c>
      <c r="AJ418" t="s">
        <v>3209</v>
      </c>
      <c r="AO418" t="s">
        <v>4170</v>
      </c>
      <c r="AP418" t="s">
        <v>4171</v>
      </c>
      <c r="AQ418">
        <v>0</v>
      </c>
      <c r="AR418" t="s">
        <v>1550</v>
      </c>
      <c r="AS418" t="s">
        <v>4172</v>
      </c>
      <c r="AV418">
        <v>55.731595589999998</v>
      </c>
      <c r="AW418">
        <v>12.57289898</v>
      </c>
      <c r="AX418" t="s">
        <v>1551</v>
      </c>
      <c r="AY418">
        <v>1084</v>
      </c>
      <c r="AZ418" t="s">
        <v>1387</v>
      </c>
    </row>
    <row r="419" spans="1:52" x14ac:dyDescent="0.25">
      <c r="A419">
        <v>157015</v>
      </c>
      <c r="B419" t="s">
        <v>4173</v>
      </c>
      <c r="C419">
        <v>2820</v>
      </c>
      <c r="D419" t="s">
        <v>1400</v>
      </c>
      <c r="E419" t="s">
        <v>4174</v>
      </c>
      <c r="F419">
        <v>19012417</v>
      </c>
      <c r="G419">
        <v>1001508036</v>
      </c>
      <c r="H419" t="s">
        <v>4175</v>
      </c>
      <c r="I419" t="s">
        <v>4176</v>
      </c>
      <c r="J419" t="s">
        <v>4177</v>
      </c>
      <c r="K419" s="38" t="s">
        <v>4178</v>
      </c>
      <c r="L419">
        <v>1</v>
      </c>
      <c r="P419" s="5">
        <v>45056</v>
      </c>
      <c r="Q419" t="s">
        <v>1557</v>
      </c>
      <c r="U419">
        <v>5</v>
      </c>
      <c r="V419" t="s">
        <v>1859</v>
      </c>
      <c r="W419">
        <v>1</v>
      </c>
      <c r="X419" t="s">
        <v>36371</v>
      </c>
      <c r="Y419">
        <v>9</v>
      </c>
      <c r="Z419">
        <v>191710</v>
      </c>
      <c r="AA419">
        <v>121</v>
      </c>
      <c r="AB419" t="s">
        <v>1558</v>
      </c>
      <c r="AC419">
        <v>1013</v>
      </c>
      <c r="AD419" t="s">
        <v>1379</v>
      </c>
      <c r="AE419">
        <v>1</v>
      </c>
      <c r="AF419" t="s">
        <v>34807</v>
      </c>
      <c r="AG419">
        <v>21</v>
      </c>
      <c r="AH419" t="s">
        <v>40047</v>
      </c>
      <c r="AI419">
        <v>157</v>
      </c>
      <c r="AJ419" t="s">
        <v>3209</v>
      </c>
      <c r="AO419" t="s">
        <v>4179</v>
      </c>
      <c r="AP419" t="s">
        <v>4180</v>
      </c>
      <c r="AQ419">
        <v>0</v>
      </c>
      <c r="AR419" t="s">
        <v>1550</v>
      </c>
      <c r="AS419" t="s">
        <v>4181</v>
      </c>
      <c r="AV419">
        <v>55.745390469999997</v>
      </c>
      <c r="AW419">
        <v>12.52222926</v>
      </c>
      <c r="AX419" t="s">
        <v>1551</v>
      </c>
      <c r="AY419">
        <v>1084</v>
      </c>
      <c r="AZ419" t="s">
        <v>1387</v>
      </c>
    </row>
    <row r="420" spans="1:52" x14ac:dyDescent="0.25">
      <c r="A420">
        <v>157018</v>
      </c>
      <c r="B420" t="s">
        <v>4182</v>
      </c>
      <c r="C420">
        <v>2900</v>
      </c>
      <c r="D420" t="s">
        <v>2879</v>
      </c>
      <c r="E420" t="s">
        <v>4183</v>
      </c>
      <c r="F420">
        <v>59416359</v>
      </c>
      <c r="G420">
        <v>1002097828</v>
      </c>
      <c r="H420" t="s">
        <v>4184</v>
      </c>
      <c r="I420" t="s">
        <v>4185</v>
      </c>
      <c r="J420" t="s">
        <v>4186</v>
      </c>
      <c r="K420" s="38" t="s">
        <v>4100</v>
      </c>
      <c r="L420">
        <v>54</v>
      </c>
      <c r="P420" s="5">
        <v>44580</v>
      </c>
      <c r="Q420" t="s">
        <v>1557</v>
      </c>
      <c r="U420">
        <v>5</v>
      </c>
      <c r="V420" t="s">
        <v>1859</v>
      </c>
      <c r="W420">
        <v>1</v>
      </c>
      <c r="X420" t="s">
        <v>36371</v>
      </c>
      <c r="Y420">
        <v>10</v>
      </c>
      <c r="Z420">
        <v>190908</v>
      </c>
      <c r="AA420">
        <v>121</v>
      </c>
      <c r="AB420" t="s">
        <v>1558</v>
      </c>
      <c r="AC420">
        <v>1013</v>
      </c>
      <c r="AD420" t="s">
        <v>1379</v>
      </c>
      <c r="AE420">
        <v>1</v>
      </c>
      <c r="AF420" t="s">
        <v>34807</v>
      </c>
      <c r="AG420">
        <v>21</v>
      </c>
      <c r="AH420" t="s">
        <v>40047</v>
      </c>
      <c r="AI420">
        <v>157</v>
      </c>
      <c r="AJ420" t="s">
        <v>3209</v>
      </c>
      <c r="AO420" t="s">
        <v>4187</v>
      </c>
      <c r="AP420" t="s">
        <v>4188</v>
      </c>
      <c r="AQ420">
        <v>0</v>
      </c>
      <c r="AR420" t="s">
        <v>1550</v>
      </c>
      <c r="AS420" t="s">
        <v>4103</v>
      </c>
      <c r="AV420">
        <v>55.730617080000002</v>
      </c>
      <c r="AW420">
        <v>12.55616962</v>
      </c>
      <c r="AX420" t="s">
        <v>1551</v>
      </c>
      <c r="AY420">
        <v>1084</v>
      </c>
      <c r="AZ420" t="s">
        <v>1387</v>
      </c>
    </row>
    <row r="421" spans="1:52" x14ac:dyDescent="0.25">
      <c r="A421">
        <v>157019</v>
      </c>
      <c r="B421" t="s">
        <v>36621</v>
      </c>
      <c r="C421">
        <v>2920</v>
      </c>
      <c r="D421" t="s">
        <v>4097</v>
      </c>
      <c r="E421" t="s">
        <v>36622</v>
      </c>
      <c r="F421">
        <v>19487113</v>
      </c>
      <c r="G421">
        <v>1001513039</v>
      </c>
      <c r="H421" t="s">
        <v>4189</v>
      </c>
      <c r="I421" t="s">
        <v>4190</v>
      </c>
      <c r="J421" t="s">
        <v>4191</v>
      </c>
      <c r="K421" s="38" t="s">
        <v>3447</v>
      </c>
      <c r="L421">
        <v>19</v>
      </c>
      <c r="P421" s="5">
        <v>45838</v>
      </c>
      <c r="Q421" t="s">
        <v>1882</v>
      </c>
      <c r="U421">
        <v>5</v>
      </c>
      <c r="V421" t="s">
        <v>1859</v>
      </c>
      <c r="W421">
        <v>1</v>
      </c>
      <c r="X421" t="s">
        <v>36371</v>
      </c>
      <c r="Y421">
        <v>9</v>
      </c>
      <c r="Z421">
        <v>188801</v>
      </c>
      <c r="AA421">
        <v>121</v>
      </c>
      <c r="AB421" t="s">
        <v>1558</v>
      </c>
      <c r="AC421">
        <v>1013</v>
      </c>
      <c r="AD421" t="s">
        <v>1379</v>
      </c>
      <c r="AE421">
        <v>1</v>
      </c>
      <c r="AF421" t="s">
        <v>34807</v>
      </c>
      <c r="AG421">
        <v>21</v>
      </c>
      <c r="AH421" t="s">
        <v>40047</v>
      </c>
      <c r="AI421">
        <v>157</v>
      </c>
      <c r="AJ421" t="s">
        <v>3209</v>
      </c>
      <c r="AO421" t="s">
        <v>4192</v>
      </c>
      <c r="AP421" t="s">
        <v>4193</v>
      </c>
      <c r="AQ421">
        <v>0</v>
      </c>
      <c r="AR421" t="s">
        <v>1550</v>
      </c>
      <c r="AS421" t="s">
        <v>4194</v>
      </c>
      <c r="AV421">
        <v>55.761985160000002</v>
      </c>
      <c r="AW421">
        <v>12.57246503</v>
      </c>
      <c r="AX421" t="s">
        <v>1551</v>
      </c>
      <c r="AY421">
        <v>1084</v>
      </c>
      <c r="AZ421" t="s">
        <v>1387</v>
      </c>
    </row>
    <row r="422" spans="1:52" x14ac:dyDescent="0.25">
      <c r="A422">
        <v>157020</v>
      </c>
      <c r="B422" t="s">
        <v>4195</v>
      </c>
      <c r="C422">
        <v>2820</v>
      </c>
      <c r="D422" t="s">
        <v>1400</v>
      </c>
      <c r="E422" t="s">
        <v>4196</v>
      </c>
      <c r="F422">
        <v>10924510</v>
      </c>
      <c r="G422">
        <v>1000153915</v>
      </c>
      <c r="H422" t="s">
        <v>4197</v>
      </c>
      <c r="I422" t="s">
        <v>4198</v>
      </c>
      <c r="J422" t="s">
        <v>40148</v>
      </c>
      <c r="K422" s="38" t="s">
        <v>4154</v>
      </c>
      <c r="L422">
        <v>61</v>
      </c>
      <c r="P422" s="5">
        <v>45686</v>
      </c>
      <c r="Q422" t="s">
        <v>1882</v>
      </c>
      <c r="U422">
        <v>5</v>
      </c>
      <c r="V422" t="s">
        <v>1859</v>
      </c>
      <c r="W422">
        <v>1</v>
      </c>
      <c r="X422" t="s">
        <v>36371</v>
      </c>
      <c r="Y422">
        <v>10</v>
      </c>
      <c r="Z422">
        <v>195008</v>
      </c>
      <c r="AA422">
        <v>121</v>
      </c>
      <c r="AB422" t="s">
        <v>1558</v>
      </c>
      <c r="AC422">
        <v>1013</v>
      </c>
      <c r="AD422" t="s">
        <v>1379</v>
      </c>
      <c r="AE422">
        <v>1</v>
      </c>
      <c r="AF422" t="s">
        <v>34807</v>
      </c>
      <c r="AG422">
        <v>21</v>
      </c>
      <c r="AH422" t="s">
        <v>40047</v>
      </c>
      <c r="AI422">
        <v>157</v>
      </c>
      <c r="AJ422" t="s">
        <v>3209</v>
      </c>
      <c r="AO422" t="s">
        <v>4199</v>
      </c>
      <c r="AP422" t="s">
        <v>4200</v>
      </c>
      <c r="AQ422">
        <v>0</v>
      </c>
      <c r="AR422" t="s">
        <v>1550</v>
      </c>
      <c r="AS422" t="s">
        <v>40145</v>
      </c>
      <c r="AV422">
        <v>55.753781459999999</v>
      </c>
      <c r="AW422">
        <v>12.53183973</v>
      </c>
      <c r="AX422" t="s">
        <v>1551</v>
      </c>
      <c r="AY422">
        <v>1084</v>
      </c>
      <c r="AZ422" t="s">
        <v>1387</v>
      </c>
    </row>
    <row r="423" spans="1:52" x14ac:dyDescent="0.25">
      <c r="A423">
        <v>157022</v>
      </c>
      <c r="B423" t="s">
        <v>4201</v>
      </c>
      <c r="C423">
        <v>2900</v>
      </c>
      <c r="D423" t="s">
        <v>2879</v>
      </c>
      <c r="E423" t="s">
        <v>4202</v>
      </c>
      <c r="F423">
        <v>27151000</v>
      </c>
      <c r="G423">
        <v>1003419177</v>
      </c>
      <c r="H423" t="s">
        <v>4203</v>
      </c>
      <c r="I423" t="s">
        <v>4204</v>
      </c>
      <c r="J423" t="s">
        <v>4205</v>
      </c>
      <c r="K423" s="38" t="s">
        <v>4206</v>
      </c>
      <c r="L423">
        <v>22</v>
      </c>
      <c r="P423" s="5">
        <v>44826</v>
      </c>
      <c r="Q423" t="s">
        <v>1557</v>
      </c>
      <c r="U423">
        <v>5</v>
      </c>
      <c r="V423" t="s">
        <v>1859</v>
      </c>
      <c r="W423">
        <v>1</v>
      </c>
      <c r="X423" t="s">
        <v>36371</v>
      </c>
      <c r="Z423">
        <v>196408</v>
      </c>
      <c r="AA423">
        <v>132</v>
      </c>
      <c r="AB423" t="s">
        <v>4207</v>
      </c>
      <c r="AC423">
        <v>1063</v>
      </c>
      <c r="AD423" t="s">
        <v>4207</v>
      </c>
      <c r="AE423">
        <v>1</v>
      </c>
      <c r="AF423" t="s">
        <v>34807</v>
      </c>
      <c r="AG423">
        <v>99</v>
      </c>
      <c r="AH423" t="s">
        <v>41429</v>
      </c>
      <c r="AI423">
        <v>157</v>
      </c>
      <c r="AJ423" t="s">
        <v>3209</v>
      </c>
      <c r="AO423" t="s">
        <v>4208</v>
      </c>
      <c r="AP423" t="s">
        <v>4209</v>
      </c>
      <c r="AQ423">
        <v>0</v>
      </c>
      <c r="AR423" t="s">
        <v>1550</v>
      </c>
      <c r="AS423" t="s">
        <v>4210</v>
      </c>
      <c r="AV423">
        <v>55.743275959999998</v>
      </c>
      <c r="AW423">
        <v>12.56652122</v>
      </c>
      <c r="AX423" t="s">
        <v>1551</v>
      </c>
      <c r="AY423">
        <v>1084</v>
      </c>
      <c r="AZ423" t="s">
        <v>1387</v>
      </c>
    </row>
    <row r="424" spans="1:52" x14ac:dyDescent="0.25">
      <c r="A424">
        <v>157027</v>
      </c>
      <c r="B424" t="s">
        <v>36623</v>
      </c>
      <c r="C424">
        <v>2820</v>
      </c>
      <c r="D424" t="s">
        <v>1400</v>
      </c>
      <c r="E424" t="s">
        <v>36624</v>
      </c>
      <c r="F424">
        <v>29546746</v>
      </c>
      <c r="G424">
        <v>1003258861</v>
      </c>
      <c r="H424" t="s">
        <v>4211</v>
      </c>
      <c r="I424" t="s">
        <v>4212</v>
      </c>
      <c r="J424" t="s">
        <v>4213</v>
      </c>
      <c r="K424" s="38" t="s">
        <v>4214</v>
      </c>
      <c r="L424">
        <v>7</v>
      </c>
      <c r="P424" s="5">
        <v>43585</v>
      </c>
      <c r="Q424" t="s">
        <v>1557</v>
      </c>
      <c r="U424">
        <v>4</v>
      </c>
      <c r="V424" t="s">
        <v>2004</v>
      </c>
      <c r="W424">
        <v>1</v>
      </c>
      <c r="X424" t="s">
        <v>36371</v>
      </c>
      <c r="Z424">
        <v>190605</v>
      </c>
      <c r="AA424">
        <v>131</v>
      </c>
      <c r="AB424" t="s">
        <v>1988</v>
      </c>
      <c r="AC424">
        <v>1061</v>
      </c>
      <c r="AD424" t="s">
        <v>1988</v>
      </c>
      <c r="AE424">
        <v>1</v>
      </c>
      <c r="AF424" t="s">
        <v>34807</v>
      </c>
      <c r="AG424">
        <v>99</v>
      </c>
      <c r="AH424" t="s">
        <v>41429</v>
      </c>
      <c r="AI424">
        <v>157</v>
      </c>
      <c r="AJ424" t="s">
        <v>3209</v>
      </c>
      <c r="AO424" t="s">
        <v>4215</v>
      </c>
      <c r="AP424" t="s">
        <v>4216</v>
      </c>
      <c r="AQ424">
        <v>0</v>
      </c>
      <c r="AR424" t="s">
        <v>1550</v>
      </c>
      <c r="AS424" t="s">
        <v>3994</v>
      </c>
      <c r="AV424">
        <v>55.74547742</v>
      </c>
      <c r="AW424">
        <v>12.545043489999999</v>
      </c>
      <c r="AX424" t="s">
        <v>1551</v>
      </c>
      <c r="AY424">
        <v>1084</v>
      </c>
      <c r="AZ424" t="s">
        <v>1387</v>
      </c>
    </row>
    <row r="425" spans="1:52" x14ac:dyDescent="0.25">
      <c r="A425">
        <v>157028</v>
      </c>
      <c r="B425" t="s">
        <v>4217</v>
      </c>
      <c r="C425">
        <v>2820</v>
      </c>
      <c r="D425" t="s">
        <v>1400</v>
      </c>
      <c r="E425" t="s">
        <v>4217</v>
      </c>
      <c r="F425">
        <v>29546649</v>
      </c>
      <c r="G425">
        <v>1003258770</v>
      </c>
      <c r="H425" t="s">
        <v>4218</v>
      </c>
      <c r="I425" t="s">
        <v>4219</v>
      </c>
      <c r="J425" t="s">
        <v>34911</v>
      </c>
      <c r="K425" s="38" t="s">
        <v>3974</v>
      </c>
      <c r="L425">
        <v>5</v>
      </c>
      <c r="P425" s="5">
        <v>43790</v>
      </c>
      <c r="Q425" t="s">
        <v>1910</v>
      </c>
      <c r="U425">
        <v>4</v>
      </c>
      <c r="V425" t="s">
        <v>2004</v>
      </c>
      <c r="W425">
        <v>1</v>
      </c>
      <c r="X425" t="s">
        <v>36371</v>
      </c>
      <c r="Z425">
        <v>192812</v>
      </c>
      <c r="AA425">
        <v>131</v>
      </c>
      <c r="AB425" t="s">
        <v>1988</v>
      </c>
      <c r="AC425">
        <v>1061</v>
      </c>
      <c r="AD425" t="s">
        <v>1988</v>
      </c>
      <c r="AE425">
        <v>1</v>
      </c>
      <c r="AF425" t="s">
        <v>34807</v>
      </c>
      <c r="AG425">
        <v>33</v>
      </c>
      <c r="AH425" t="s">
        <v>3474</v>
      </c>
      <c r="AI425">
        <v>157</v>
      </c>
      <c r="AJ425" t="s">
        <v>3209</v>
      </c>
      <c r="AO425" t="s">
        <v>4220</v>
      </c>
      <c r="AP425" t="s">
        <v>4221</v>
      </c>
      <c r="AQ425">
        <v>0</v>
      </c>
      <c r="AR425" t="s">
        <v>1550</v>
      </c>
      <c r="AS425" t="s">
        <v>34912</v>
      </c>
      <c r="AV425">
        <v>55.747329180000001</v>
      </c>
      <c r="AW425">
        <v>12.53940641</v>
      </c>
      <c r="AX425" t="s">
        <v>1551</v>
      </c>
      <c r="AY425">
        <v>1084</v>
      </c>
      <c r="AZ425" t="s">
        <v>1387</v>
      </c>
    </row>
    <row r="426" spans="1:52" x14ac:dyDescent="0.25">
      <c r="A426">
        <v>157029</v>
      </c>
      <c r="B426" t="s">
        <v>4222</v>
      </c>
      <c r="C426">
        <v>2900</v>
      </c>
      <c r="D426" t="s">
        <v>2879</v>
      </c>
      <c r="E426" t="s">
        <v>4223</v>
      </c>
      <c r="F426">
        <v>29546622</v>
      </c>
      <c r="G426">
        <v>1003258903</v>
      </c>
      <c r="H426" t="s">
        <v>4224</v>
      </c>
      <c r="I426" t="s">
        <v>4225</v>
      </c>
      <c r="J426" t="s">
        <v>36625</v>
      </c>
      <c r="K426" s="38" t="s">
        <v>4226</v>
      </c>
      <c r="L426">
        <v>87</v>
      </c>
      <c r="P426" s="5">
        <v>43894</v>
      </c>
      <c r="Q426" t="s">
        <v>1557</v>
      </c>
      <c r="U426">
        <v>4</v>
      </c>
      <c r="V426" t="s">
        <v>2004</v>
      </c>
      <c r="W426">
        <v>1</v>
      </c>
      <c r="X426" t="s">
        <v>36371</v>
      </c>
      <c r="Z426">
        <v>200701</v>
      </c>
      <c r="AA426">
        <v>131</v>
      </c>
      <c r="AB426" t="s">
        <v>1988</v>
      </c>
      <c r="AC426">
        <v>1061</v>
      </c>
      <c r="AD426" t="s">
        <v>1988</v>
      </c>
      <c r="AE426">
        <v>1</v>
      </c>
      <c r="AF426" t="s">
        <v>34807</v>
      </c>
      <c r="AG426">
        <v>99</v>
      </c>
      <c r="AH426" t="s">
        <v>41429</v>
      </c>
      <c r="AI426">
        <v>157</v>
      </c>
      <c r="AJ426" t="s">
        <v>3209</v>
      </c>
      <c r="AO426" t="s">
        <v>4227</v>
      </c>
      <c r="AP426" t="s">
        <v>4228</v>
      </c>
      <c r="AQ426">
        <v>0</v>
      </c>
      <c r="AR426" t="s">
        <v>1550</v>
      </c>
      <c r="AS426" t="s">
        <v>36626</v>
      </c>
      <c r="AV426">
        <v>55.73063286</v>
      </c>
      <c r="AW426">
        <v>12.573466659999999</v>
      </c>
      <c r="AX426" t="s">
        <v>1551</v>
      </c>
      <c r="AY426">
        <v>1084</v>
      </c>
      <c r="AZ426" t="s">
        <v>1387</v>
      </c>
    </row>
    <row r="427" spans="1:52" x14ac:dyDescent="0.25">
      <c r="A427">
        <v>157031</v>
      </c>
      <c r="B427" t="s">
        <v>4229</v>
      </c>
      <c r="C427">
        <v>2920</v>
      </c>
      <c r="D427" t="s">
        <v>4097</v>
      </c>
      <c r="E427" t="s">
        <v>4230</v>
      </c>
      <c r="F427">
        <v>29546614</v>
      </c>
      <c r="G427">
        <v>1003258794</v>
      </c>
      <c r="H427" t="s">
        <v>4231</v>
      </c>
      <c r="I427" t="s">
        <v>4232</v>
      </c>
      <c r="J427" t="s">
        <v>4233</v>
      </c>
      <c r="K427" s="38" t="s">
        <v>4234</v>
      </c>
      <c r="L427">
        <v>5</v>
      </c>
      <c r="P427" s="5">
        <v>43790</v>
      </c>
      <c r="Q427" t="s">
        <v>1557</v>
      </c>
      <c r="U427">
        <v>4</v>
      </c>
      <c r="V427" t="s">
        <v>2004</v>
      </c>
      <c r="W427">
        <v>1</v>
      </c>
      <c r="X427" t="s">
        <v>36371</v>
      </c>
      <c r="Z427">
        <v>200701</v>
      </c>
      <c r="AA427">
        <v>131</v>
      </c>
      <c r="AB427" t="s">
        <v>1988</v>
      </c>
      <c r="AC427">
        <v>1061</v>
      </c>
      <c r="AD427" t="s">
        <v>1988</v>
      </c>
      <c r="AE427">
        <v>1</v>
      </c>
      <c r="AF427" t="s">
        <v>34807</v>
      </c>
      <c r="AG427">
        <v>99</v>
      </c>
      <c r="AH427" t="s">
        <v>41429</v>
      </c>
      <c r="AI427">
        <v>157</v>
      </c>
      <c r="AJ427" t="s">
        <v>3209</v>
      </c>
      <c r="AO427" t="s">
        <v>4235</v>
      </c>
      <c r="AP427" t="s">
        <v>4236</v>
      </c>
      <c r="AQ427">
        <v>0</v>
      </c>
      <c r="AR427" t="s">
        <v>1550</v>
      </c>
      <c r="AS427" t="s">
        <v>4059</v>
      </c>
      <c r="AV427">
        <v>55.759933840000002</v>
      </c>
      <c r="AW427">
        <v>12.57571823</v>
      </c>
      <c r="AX427" t="s">
        <v>1551</v>
      </c>
      <c r="AY427">
        <v>1084</v>
      </c>
      <c r="AZ427" t="s">
        <v>1387</v>
      </c>
    </row>
    <row r="428" spans="1:52" x14ac:dyDescent="0.25">
      <c r="A428">
        <v>157034</v>
      </c>
      <c r="B428" t="s">
        <v>40149</v>
      </c>
      <c r="C428">
        <v>2820</v>
      </c>
      <c r="D428" t="s">
        <v>1400</v>
      </c>
      <c r="E428" t="s">
        <v>40150</v>
      </c>
      <c r="F428">
        <v>19438414</v>
      </c>
      <c r="G428">
        <v>1003262431</v>
      </c>
      <c r="H428" t="s">
        <v>4237</v>
      </c>
      <c r="I428" t="s">
        <v>4238</v>
      </c>
      <c r="J428" t="s">
        <v>4239</v>
      </c>
      <c r="K428" s="38" t="s">
        <v>4240</v>
      </c>
      <c r="L428">
        <v>3</v>
      </c>
      <c r="P428" s="5">
        <v>44888</v>
      </c>
      <c r="Q428" t="s">
        <v>1557</v>
      </c>
      <c r="R428">
        <v>157</v>
      </c>
      <c r="S428" t="s">
        <v>3209</v>
      </c>
      <c r="U428">
        <v>2</v>
      </c>
      <c r="V428" t="s">
        <v>1546</v>
      </c>
      <c r="W428">
        <v>1</v>
      </c>
      <c r="X428" t="s">
        <v>36371</v>
      </c>
      <c r="Y428">
        <v>10</v>
      </c>
      <c r="Z428">
        <v>193801</v>
      </c>
      <c r="AA428">
        <v>126</v>
      </c>
      <c r="AB428" t="s">
        <v>1382</v>
      </c>
      <c r="AC428">
        <v>1015</v>
      </c>
      <c r="AD428" t="s">
        <v>1382</v>
      </c>
      <c r="AE428">
        <v>1</v>
      </c>
      <c r="AF428" t="s">
        <v>34807</v>
      </c>
      <c r="AG428">
        <v>23</v>
      </c>
      <c r="AH428" t="s">
        <v>2938</v>
      </c>
      <c r="AI428">
        <v>157</v>
      </c>
      <c r="AJ428" t="s">
        <v>3209</v>
      </c>
      <c r="AO428" t="s">
        <v>4241</v>
      </c>
      <c r="AP428" t="s">
        <v>4242</v>
      </c>
      <c r="AQ428">
        <v>0</v>
      </c>
      <c r="AR428" t="s">
        <v>1550</v>
      </c>
      <c r="AS428" t="s">
        <v>4243</v>
      </c>
      <c r="AV428">
        <v>55.751478910000003</v>
      </c>
      <c r="AW428">
        <v>12.54016045</v>
      </c>
      <c r="AX428" t="s">
        <v>1551</v>
      </c>
      <c r="AY428">
        <v>1084</v>
      </c>
      <c r="AZ428" t="s">
        <v>1387</v>
      </c>
    </row>
    <row r="429" spans="1:52" x14ac:dyDescent="0.25">
      <c r="A429">
        <v>157035</v>
      </c>
      <c r="B429" t="s">
        <v>41477</v>
      </c>
      <c r="C429">
        <v>2900</v>
      </c>
      <c r="D429" t="s">
        <v>2879</v>
      </c>
      <c r="E429" t="s">
        <v>41478</v>
      </c>
      <c r="F429">
        <v>29546606</v>
      </c>
      <c r="G429">
        <v>1003258782</v>
      </c>
      <c r="H429" t="s">
        <v>4244</v>
      </c>
      <c r="I429" t="s">
        <v>4245</v>
      </c>
      <c r="J429" t="s">
        <v>4246</v>
      </c>
      <c r="K429" s="38" t="s">
        <v>4160</v>
      </c>
      <c r="L429">
        <v>32</v>
      </c>
      <c r="P429" s="5">
        <v>44678</v>
      </c>
      <c r="Q429" t="s">
        <v>1557</v>
      </c>
      <c r="U429">
        <v>4</v>
      </c>
      <c r="V429" t="s">
        <v>2004</v>
      </c>
      <c r="W429">
        <v>1</v>
      </c>
      <c r="X429" t="s">
        <v>36371</v>
      </c>
      <c r="Z429">
        <v>190308</v>
      </c>
      <c r="AA429">
        <v>131</v>
      </c>
      <c r="AB429" t="s">
        <v>1988</v>
      </c>
      <c r="AC429">
        <v>1061</v>
      </c>
      <c r="AD429" t="s">
        <v>1988</v>
      </c>
      <c r="AE429">
        <v>1</v>
      </c>
      <c r="AF429" t="s">
        <v>34807</v>
      </c>
      <c r="AG429">
        <v>99</v>
      </c>
      <c r="AH429" t="s">
        <v>41429</v>
      </c>
      <c r="AI429">
        <v>157</v>
      </c>
      <c r="AJ429" t="s">
        <v>3209</v>
      </c>
      <c r="AO429" t="s">
        <v>4247</v>
      </c>
      <c r="AP429" t="s">
        <v>4248</v>
      </c>
      <c r="AQ429">
        <v>0</v>
      </c>
      <c r="AR429" t="s">
        <v>1550</v>
      </c>
      <c r="AS429" t="s">
        <v>4163</v>
      </c>
      <c r="AV429">
        <v>55.737943139999999</v>
      </c>
      <c r="AW429">
        <v>12.56670096</v>
      </c>
      <c r="AX429" t="s">
        <v>1551</v>
      </c>
      <c r="AY429">
        <v>1084</v>
      </c>
      <c r="AZ429" t="s">
        <v>1387</v>
      </c>
    </row>
    <row r="430" spans="1:52" x14ac:dyDescent="0.25">
      <c r="A430">
        <v>157040</v>
      </c>
      <c r="B430" t="s">
        <v>40151</v>
      </c>
      <c r="C430">
        <v>2900</v>
      </c>
      <c r="D430" t="s">
        <v>2879</v>
      </c>
      <c r="E430" t="s">
        <v>40152</v>
      </c>
      <c r="F430">
        <v>46047818</v>
      </c>
      <c r="G430">
        <v>1003419189</v>
      </c>
      <c r="H430" t="s">
        <v>4249</v>
      </c>
      <c r="I430" t="s">
        <v>4250</v>
      </c>
      <c r="J430" t="s">
        <v>40153</v>
      </c>
      <c r="K430" s="38" t="s">
        <v>4251</v>
      </c>
      <c r="L430">
        <v>87</v>
      </c>
      <c r="P430" s="5">
        <v>43777</v>
      </c>
      <c r="Q430" t="s">
        <v>1557</v>
      </c>
      <c r="U430">
        <v>5</v>
      </c>
      <c r="V430" t="s">
        <v>1859</v>
      </c>
      <c r="W430">
        <v>1</v>
      </c>
      <c r="X430" t="s">
        <v>36371</v>
      </c>
      <c r="Y430">
        <v>10</v>
      </c>
      <c r="Z430">
        <v>187001</v>
      </c>
      <c r="AA430">
        <v>121</v>
      </c>
      <c r="AB430" t="s">
        <v>1558</v>
      </c>
      <c r="AC430">
        <v>1013</v>
      </c>
      <c r="AD430" t="s">
        <v>1379</v>
      </c>
      <c r="AE430">
        <v>1</v>
      </c>
      <c r="AF430" t="s">
        <v>34807</v>
      </c>
      <c r="AG430">
        <v>21</v>
      </c>
      <c r="AH430" t="s">
        <v>40047</v>
      </c>
      <c r="AI430">
        <v>157</v>
      </c>
      <c r="AJ430" t="s">
        <v>3209</v>
      </c>
      <c r="AO430" t="s">
        <v>4252</v>
      </c>
      <c r="AP430" t="s">
        <v>4253</v>
      </c>
      <c r="AQ430">
        <v>0</v>
      </c>
      <c r="AR430" t="s">
        <v>1550</v>
      </c>
      <c r="AS430" t="s">
        <v>40154</v>
      </c>
      <c r="AV430">
        <v>55.73726345</v>
      </c>
      <c r="AW430">
        <v>12.54325382</v>
      </c>
      <c r="AX430" t="s">
        <v>1551</v>
      </c>
      <c r="AY430">
        <v>1084</v>
      </c>
      <c r="AZ430" t="s">
        <v>1387</v>
      </c>
    </row>
    <row r="431" spans="1:52" x14ac:dyDescent="0.25">
      <c r="A431">
        <v>157041</v>
      </c>
      <c r="B431" t="s">
        <v>4254</v>
      </c>
      <c r="C431">
        <v>2150</v>
      </c>
      <c r="D431" t="s">
        <v>4255</v>
      </c>
      <c r="E431" t="s">
        <v>4256</v>
      </c>
      <c r="F431">
        <v>53060811</v>
      </c>
      <c r="G431">
        <v>1001999482</v>
      </c>
      <c r="H431" t="s">
        <v>4257</v>
      </c>
      <c r="I431" t="s">
        <v>4258</v>
      </c>
      <c r="J431" t="s">
        <v>4259</v>
      </c>
      <c r="K431" s="39">
        <v>4239</v>
      </c>
      <c r="L431">
        <v>8</v>
      </c>
      <c r="P431" s="5">
        <v>45618</v>
      </c>
      <c r="Q431" t="s">
        <v>1895</v>
      </c>
      <c r="U431">
        <v>5</v>
      </c>
      <c r="V431" t="s">
        <v>1859</v>
      </c>
      <c r="W431">
        <v>1</v>
      </c>
      <c r="X431" t="s">
        <v>36371</v>
      </c>
      <c r="Y431">
        <v>10</v>
      </c>
      <c r="Z431">
        <v>197309</v>
      </c>
      <c r="AA431">
        <v>121</v>
      </c>
      <c r="AB431" t="s">
        <v>1558</v>
      </c>
      <c r="AC431">
        <v>1013</v>
      </c>
      <c r="AD431" t="s">
        <v>1379</v>
      </c>
      <c r="AE431">
        <v>1</v>
      </c>
      <c r="AF431" t="s">
        <v>34807</v>
      </c>
      <c r="AG431">
        <v>21</v>
      </c>
      <c r="AH431" t="s">
        <v>40047</v>
      </c>
      <c r="AI431">
        <v>101</v>
      </c>
      <c r="AJ431" t="s">
        <v>36368</v>
      </c>
      <c r="AO431" t="s">
        <v>4260</v>
      </c>
      <c r="AP431" t="s">
        <v>4261</v>
      </c>
      <c r="AQ431">
        <v>0</v>
      </c>
      <c r="AR431" t="s">
        <v>1550</v>
      </c>
      <c r="AS431" t="s">
        <v>4262</v>
      </c>
      <c r="AV431">
        <v>55.712091379999997</v>
      </c>
      <c r="AW431">
        <v>12.598476379999999</v>
      </c>
      <c r="AX431" t="s">
        <v>1551</v>
      </c>
      <c r="AY431">
        <v>1084</v>
      </c>
      <c r="AZ431" t="s">
        <v>1387</v>
      </c>
    </row>
    <row r="432" spans="1:52" x14ac:dyDescent="0.25">
      <c r="A432">
        <v>157042</v>
      </c>
      <c r="B432" t="s">
        <v>4263</v>
      </c>
      <c r="C432">
        <v>2150</v>
      </c>
      <c r="D432" t="s">
        <v>4255</v>
      </c>
      <c r="E432" t="s">
        <v>4256</v>
      </c>
      <c r="F432">
        <v>53060811</v>
      </c>
      <c r="G432">
        <v>1001999482</v>
      </c>
      <c r="H432" t="s">
        <v>4257</v>
      </c>
      <c r="I432" t="s">
        <v>4258</v>
      </c>
      <c r="J432" t="s">
        <v>4259</v>
      </c>
      <c r="K432" s="39">
        <v>4239</v>
      </c>
      <c r="L432">
        <v>8</v>
      </c>
      <c r="P432" s="5">
        <v>45618</v>
      </c>
      <c r="Q432" t="s">
        <v>1895</v>
      </c>
      <c r="U432">
        <v>5</v>
      </c>
      <c r="V432" t="s">
        <v>1859</v>
      </c>
      <c r="W432">
        <v>1</v>
      </c>
      <c r="X432" t="s">
        <v>36371</v>
      </c>
      <c r="Z432">
        <v>196508</v>
      </c>
      <c r="AA432">
        <v>131</v>
      </c>
      <c r="AB432" t="s">
        <v>1988</v>
      </c>
      <c r="AC432">
        <v>1062</v>
      </c>
      <c r="AD432" t="s">
        <v>1989</v>
      </c>
      <c r="AE432">
        <v>1</v>
      </c>
      <c r="AF432" t="s">
        <v>34807</v>
      </c>
      <c r="AG432">
        <v>99</v>
      </c>
      <c r="AH432" t="s">
        <v>41429</v>
      </c>
      <c r="AI432">
        <v>101</v>
      </c>
      <c r="AJ432" t="s">
        <v>36368</v>
      </c>
      <c r="AO432" t="s">
        <v>4260</v>
      </c>
      <c r="AP432" t="s">
        <v>4261</v>
      </c>
      <c r="AQ432">
        <v>0</v>
      </c>
      <c r="AR432" t="s">
        <v>1550</v>
      </c>
      <c r="AS432" t="s">
        <v>4262</v>
      </c>
      <c r="AV432">
        <v>55.712091379999997</v>
      </c>
      <c r="AW432">
        <v>12.598476379999999</v>
      </c>
      <c r="AX432" t="s">
        <v>1551</v>
      </c>
      <c r="AY432">
        <v>1084</v>
      </c>
      <c r="AZ432" t="s">
        <v>1387</v>
      </c>
    </row>
    <row r="433" spans="1:52" x14ac:dyDescent="0.25">
      <c r="A433">
        <v>157046</v>
      </c>
      <c r="B433" t="s">
        <v>4264</v>
      </c>
      <c r="C433">
        <v>2900</v>
      </c>
      <c r="D433" t="s">
        <v>2879</v>
      </c>
      <c r="E433" t="s">
        <v>4265</v>
      </c>
      <c r="F433">
        <v>19079244</v>
      </c>
      <c r="G433">
        <v>1003756348</v>
      </c>
      <c r="H433" t="s">
        <v>4266</v>
      </c>
      <c r="I433" t="s">
        <v>4267</v>
      </c>
      <c r="J433" t="s">
        <v>4268</v>
      </c>
      <c r="K433" s="38" t="s">
        <v>4100</v>
      </c>
      <c r="L433" t="s">
        <v>4269</v>
      </c>
      <c r="P433" s="5">
        <v>44173</v>
      </c>
      <c r="Q433" t="s">
        <v>1557</v>
      </c>
      <c r="U433">
        <v>0</v>
      </c>
      <c r="V433" t="s">
        <v>2299</v>
      </c>
      <c r="W433">
        <v>8</v>
      </c>
      <c r="X433" t="s">
        <v>34837</v>
      </c>
      <c r="Z433">
        <v>199901</v>
      </c>
      <c r="AA433">
        <v>127</v>
      </c>
      <c r="AB433" t="s">
        <v>2291</v>
      </c>
      <c r="AC433">
        <v>1052</v>
      </c>
      <c r="AD433" t="s">
        <v>2291</v>
      </c>
      <c r="AE433">
        <v>2</v>
      </c>
      <c r="AF433" t="s">
        <v>34828</v>
      </c>
      <c r="AG433">
        <v>99</v>
      </c>
      <c r="AH433" t="s">
        <v>41429</v>
      </c>
      <c r="AI433">
        <v>157</v>
      </c>
      <c r="AJ433" t="s">
        <v>3209</v>
      </c>
      <c r="AO433" t="s">
        <v>4270</v>
      </c>
      <c r="AP433" t="s">
        <v>4271</v>
      </c>
      <c r="AQ433">
        <v>0</v>
      </c>
      <c r="AR433" t="s">
        <v>1550</v>
      </c>
      <c r="AS433" t="s">
        <v>4103</v>
      </c>
      <c r="AV433">
        <v>55.727480460000002</v>
      </c>
      <c r="AW433">
        <v>12.55692541</v>
      </c>
      <c r="AX433" t="s">
        <v>1551</v>
      </c>
      <c r="AY433">
        <v>1084</v>
      </c>
      <c r="AZ433" t="s">
        <v>1387</v>
      </c>
    </row>
    <row r="434" spans="1:52" x14ac:dyDescent="0.25">
      <c r="A434">
        <v>157047</v>
      </c>
      <c r="B434" t="s">
        <v>4272</v>
      </c>
      <c r="C434">
        <v>2900</v>
      </c>
      <c r="D434" t="s">
        <v>2879</v>
      </c>
      <c r="E434" t="s">
        <v>4273</v>
      </c>
      <c r="F434">
        <v>19438414</v>
      </c>
      <c r="G434">
        <v>1009694796</v>
      </c>
      <c r="I434" t="s">
        <v>4274</v>
      </c>
      <c r="J434" t="s">
        <v>4275</v>
      </c>
      <c r="K434" s="38" t="s">
        <v>4276</v>
      </c>
      <c r="L434">
        <v>10</v>
      </c>
      <c r="P434" s="5">
        <v>43777</v>
      </c>
      <c r="Q434" t="s">
        <v>1557</v>
      </c>
      <c r="R434">
        <v>157</v>
      </c>
      <c r="S434" t="s">
        <v>3209</v>
      </c>
      <c r="U434">
        <v>2</v>
      </c>
      <c r="V434" t="s">
        <v>1546</v>
      </c>
      <c r="W434">
        <v>1</v>
      </c>
      <c r="X434" t="s">
        <v>36371</v>
      </c>
      <c r="Y434">
        <v>9</v>
      </c>
      <c r="Z434">
        <v>200208</v>
      </c>
      <c r="AA434">
        <v>121</v>
      </c>
      <c r="AB434" t="s">
        <v>1558</v>
      </c>
      <c r="AC434">
        <v>1012</v>
      </c>
      <c r="AD434" t="s">
        <v>1377</v>
      </c>
      <c r="AE434">
        <v>1</v>
      </c>
      <c r="AF434" t="s">
        <v>34807</v>
      </c>
      <c r="AG434">
        <v>21</v>
      </c>
      <c r="AH434" t="s">
        <v>40047</v>
      </c>
      <c r="AI434">
        <v>157</v>
      </c>
      <c r="AJ434" t="s">
        <v>3209</v>
      </c>
      <c r="AO434" t="s">
        <v>4277</v>
      </c>
      <c r="AP434" t="s">
        <v>4278</v>
      </c>
      <c r="AQ434">
        <v>0</v>
      </c>
      <c r="AR434" t="s">
        <v>1550</v>
      </c>
      <c r="AS434" t="s">
        <v>4279</v>
      </c>
      <c r="AV434">
        <v>55.72366495</v>
      </c>
      <c r="AW434">
        <v>12.58101755</v>
      </c>
      <c r="AX434" t="s">
        <v>1551</v>
      </c>
      <c r="AY434">
        <v>1084</v>
      </c>
      <c r="AZ434" t="s">
        <v>1387</v>
      </c>
    </row>
    <row r="435" spans="1:52" x14ac:dyDescent="0.25">
      <c r="A435">
        <v>157048</v>
      </c>
      <c r="B435" t="s">
        <v>4280</v>
      </c>
      <c r="C435">
        <v>2800</v>
      </c>
      <c r="D435" t="s">
        <v>2590</v>
      </c>
      <c r="E435" t="s">
        <v>4280</v>
      </c>
      <c r="F435">
        <v>55627312</v>
      </c>
      <c r="G435">
        <v>1010645650</v>
      </c>
      <c r="I435" t="s">
        <v>4281</v>
      </c>
      <c r="J435" t="s">
        <v>4282</v>
      </c>
      <c r="K435" s="38" t="s">
        <v>3193</v>
      </c>
      <c r="L435">
        <v>4</v>
      </c>
      <c r="P435" s="5">
        <v>45425</v>
      </c>
      <c r="Q435" t="s">
        <v>1678</v>
      </c>
      <c r="U435">
        <v>6</v>
      </c>
      <c r="V435" t="s">
        <v>2318</v>
      </c>
      <c r="W435">
        <v>1</v>
      </c>
      <c r="X435" t="s">
        <v>36371</v>
      </c>
      <c r="Y435">
        <v>8</v>
      </c>
      <c r="Z435">
        <v>200308</v>
      </c>
      <c r="AA435">
        <v>129</v>
      </c>
      <c r="AB435" t="s">
        <v>1373</v>
      </c>
      <c r="AC435">
        <v>3001</v>
      </c>
      <c r="AD435" t="s">
        <v>1372</v>
      </c>
      <c r="AE435">
        <v>1</v>
      </c>
      <c r="AF435" t="s">
        <v>34807</v>
      </c>
      <c r="AG435">
        <v>23</v>
      </c>
      <c r="AH435" t="s">
        <v>2938</v>
      </c>
      <c r="AI435">
        <v>173</v>
      </c>
      <c r="AJ435" t="s">
        <v>34855</v>
      </c>
      <c r="AN435">
        <v>281402</v>
      </c>
      <c r="AO435" t="s">
        <v>4283</v>
      </c>
      <c r="AP435" t="s">
        <v>4284</v>
      </c>
      <c r="AQ435">
        <v>2</v>
      </c>
      <c r="AR435" t="s">
        <v>2358</v>
      </c>
      <c r="AS435" t="s">
        <v>3194</v>
      </c>
      <c r="AV435">
        <v>55.771676159999998</v>
      </c>
      <c r="AW435">
        <v>12.51205871</v>
      </c>
      <c r="AX435" t="s">
        <v>1551</v>
      </c>
      <c r="AY435">
        <v>1084</v>
      </c>
      <c r="AZ435" t="s">
        <v>1387</v>
      </c>
    </row>
    <row r="436" spans="1:52" x14ac:dyDescent="0.25">
      <c r="A436">
        <v>157049</v>
      </c>
      <c r="B436" t="s">
        <v>40155</v>
      </c>
      <c r="C436">
        <v>2820</v>
      </c>
      <c r="D436" t="s">
        <v>1400</v>
      </c>
      <c r="E436" t="s">
        <v>40143</v>
      </c>
      <c r="F436">
        <v>19438414</v>
      </c>
      <c r="G436">
        <v>1003262406</v>
      </c>
      <c r="H436" t="s">
        <v>4152</v>
      </c>
      <c r="I436" t="s">
        <v>4285</v>
      </c>
      <c r="J436" t="s">
        <v>40144</v>
      </c>
      <c r="K436" s="38" t="s">
        <v>4154</v>
      </c>
      <c r="L436">
        <v>64</v>
      </c>
      <c r="P436" s="5">
        <v>40484</v>
      </c>
      <c r="Q436" t="s">
        <v>1557</v>
      </c>
      <c r="R436">
        <v>157</v>
      </c>
      <c r="S436" t="s">
        <v>3209</v>
      </c>
      <c r="T436" s="5">
        <v>40483</v>
      </c>
      <c r="U436">
        <v>2</v>
      </c>
      <c r="V436" t="s">
        <v>1546</v>
      </c>
      <c r="W436">
        <v>1</v>
      </c>
      <c r="X436" t="s">
        <v>36371</v>
      </c>
      <c r="Y436">
        <v>9</v>
      </c>
      <c r="Z436">
        <v>200703</v>
      </c>
      <c r="AA436">
        <v>121</v>
      </c>
      <c r="AB436" t="s">
        <v>1558</v>
      </c>
      <c r="AC436">
        <v>1012</v>
      </c>
      <c r="AD436" t="s">
        <v>1377</v>
      </c>
      <c r="AE436">
        <v>5</v>
      </c>
      <c r="AF436" t="s">
        <v>2646</v>
      </c>
      <c r="AG436">
        <v>99</v>
      </c>
      <c r="AH436" t="s">
        <v>41429</v>
      </c>
      <c r="AI436">
        <v>157</v>
      </c>
      <c r="AJ436" t="s">
        <v>3209</v>
      </c>
      <c r="AK436">
        <v>2</v>
      </c>
      <c r="AL436" t="s">
        <v>1618</v>
      </c>
      <c r="AM436">
        <v>157011</v>
      </c>
      <c r="AO436" t="s">
        <v>4155</v>
      </c>
      <c r="AP436" t="s">
        <v>4286</v>
      </c>
      <c r="AQ436">
        <v>1</v>
      </c>
      <c r="AR436" t="s">
        <v>2441</v>
      </c>
      <c r="AS436" t="s">
        <v>40145</v>
      </c>
      <c r="AV436" s="6" t="s">
        <v>4287</v>
      </c>
      <c r="AW436" s="6" t="s">
        <v>4288</v>
      </c>
      <c r="AX436" t="s">
        <v>1551</v>
      </c>
      <c r="AY436">
        <v>1084</v>
      </c>
      <c r="AZ436" t="s">
        <v>1387</v>
      </c>
    </row>
    <row r="437" spans="1:52" x14ac:dyDescent="0.25">
      <c r="A437">
        <v>157051</v>
      </c>
      <c r="B437" t="s">
        <v>4289</v>
      </c>
      <c r="C437">
        <v>2900</v>
      </c>
      <c r="D437" t="s">
        <v>2879</v>
      </c>
      <c r="E437" t="s">
        <v>4290</v>
      </c>
      <c r="F437">
        <v>29190623</v>
      </c>
      <c r="G437">
        <v>1003258824</v>
      </c>
      <c r="I437" t="s">
        <v>4291</v>
      </c>
      <c r="J437" t="s">
        <v>40156</v>
      </c>
      <c r="K437" s="38" t="s">
        <v>4292</v>
      </c>
      <c r="L437">
        <v>45</v>
      </c>
      <c r="P437" s="5">
        <v>44896</v>
      </c>
      <c r="Q437" t="s">
        <v>1557</v>
      </c>
      <c r="R437">
        <v>157</v>
      </c>
      <c r="S437" t="s">
        <v>3209</v>
      </c>
      <c r="U437">
        <v>7</v>
      </c>
      <c r="V437" t="s">
        <v>3303</v>
      </c>
      <c r="W437">
        <v>1</v>
      </c>
      <c r="X437" t="s">
        <v>36371</v>
      </c>
      <c r="Z437">
        <v>200907</v>
      </c>
      <c r="AA437">
        <v>128</v>
      </c>
      <c r="AB437" t="s">
        <v>1383</v>
      </c>
      <c r="AC437">
        <v>1051</v>
      </c>
      <c r="AD437" t="s">
        <v>1383</v>
      </c>
      <c r="AE437">
        <v>1</v>
      </c>
      <c r="AF437" t="s">
        <v>34807</v>
      </c>
      <c r="AG437">
        <v>99</v>
      </c>
      <c r="AH437" t="s">
        <v>41429</v>
      </c>
      <c r="AI437">
        <v>157</v>
      </c>
      <c r="AJ437" t="s">
        <v>3209</v>
      </c>
      <c r="AO437" t="s">
        <v>4293</v>
      </c>
      <c r="AP437" t="s">
        <v>4294</v>
      </c>
      <c r="AQ437">
        <v>0</v>
      </c>
      <c r="AR437" t="s">
        <v>1550</v>
      </c>
      <c r="AS437" t="s">
        <v>40157</v>
      </c>
      <c r="AV437">
        <v>55.729549589999998</v>
      </c>
      <c r="AW437">
        <v>12.56242222</v>
      </c>
      <c r="AX437" t="s">
        <v>1551</v>
      </c>
      <c r="AY437">
        <v>1084</v>
      </c>
      <c r="AZ437" t="s">
        <v>1387</v>
      </c>
    </row>
    <row r="438" spans="1:52" x14ac:dyDescent="0.25">
      <c r="A438">
        <v>157200</v>
      </c>
      <c r="C438">
        <v>2920</v>
      </c>
      <c r="D438" t="s">
        <v>4097</v>
      </c>
      <c r="E438" t="s">
        <v>40118</v>
      </c>
      <c r="F438">
        <v>19438414</v>
      </c>
      <c r="H438" t="s">
        <v>4295</v>
      </c>
      <c r="I438" t="s">
        <v>4296</v>
      </c>
      <c r="J438" t="s">
        <v>4297</v>
      </c>
      <c r="K438" s="38" t="s">
        <v>4100</v>
      </c>
      <c r="L438">
        <v>161</v>
      </c>
      <c r="P438" s="5">
        <v>43790</v>
      </c>
      <c r="Q438" t="s">
        <v>1903</v>
      </c>
      <c r="R438">
        <v>157</v>
      </c>
      <c r="S438" t="s">
        <v>3209</v>
      </c>
      <c r="U438">
        <v>2</v>
      </c>
      <c r="V438" t="s">
        <v>1546</v>
      </c>
      <c r="W438">
        <v>1</v>
      </c>
      <c r="X438" t="s">
        <v>36371</v>
      </c>
      <c r="AA438">
        <v>932</v>
      </c>
      <c r="AB438" t="s">
        <v>40066</v>
      </c>
      <c r="AC438">
        <v>2021</v>
      </c>
      <c r="AD438" t="s">
        <v>40066</v>
      </c>
      <c r="AE438">
        <v>2</v>
      </c>
      <c r="AF438" t="s">
        <v>34828</v>
      </c>
      <c r="AG438">
        <v>10</v>
      </c>
      <c r="AH438" t="s">
        <v>40067</v>
      </c>
      <c r="AI438">
        <v>157</v>
      </c>
      <c r="AJ438" t="s">
        <v>3209</v>
      </c>
      <c r="AO438" t="s">
        <v>4298</v>
      </c>
      <c r="AP438" t="s">
        <v>4102</v>
      </c>
      <c r="AQ438">
        <v>0</v>
      </c>
      <c r="AR438" t="s">
        <v>1550</v>
      </c>
      <c r="AS438" t="s">
        <v>4103</v>
      </c>
      <c r="AV438">
        <v>55.74940256</v>
      </c>
      <c r="AW438">
        <v>12.556359649999999</v>
      </c>
      <c r="AX438" t="s">
        <v>1551</v>
      </c>
      <c r="AY438">
        <v>1084</v>
      </c>
      <c r="AZ438" t="s">
        <v>1387</v>
      </c>
    </row>
    <row r="439" spans="1:52" x14ac:dyDescent="0.25">
      <c r="A439">
        <v>157210</v>
      </c>
      <c r="B439" t="s">
        <v>4299</v>
      </c>
      <c r="C439">
        <v>2900</v>
      </c>
      <c r="D439" t="s">
        <v>2879</v>
      </c>
      <c r="E439" t="s">
        <v>4300</v>
      </c>
      <c r="F439">
        <v>19438414</v>
      </c>
      <c r="G439">
        <v>1003262686</v>
      </c>
      <c r="H439" t="s">
        <v>4301</v>
      </c>
      <c r="I439" t="s">
        <v>4302</v>
      </c>
      <c r="J439" t="s">
        <v>40158</v>
      </c>
      <c r="K439" s="38" t="s">
        <v>4303</v>
      </c>
      <c r="L439" t="s">
        <v>4304</v>
      </c>
      <c r="P439" s="5">
        <v>44938</v>
      </c>
      <c r="Q439" t="s">
        <v>1557</v>
      </c>
      <c r="R439">
        <v>157</v>
      </c>
      <c r="S439" t="s">
        <v>3209</v>
      </c>
      <c r="U439">
        <v>2</v>
      </c>
      <c r="V439" t="s">
        <v>1546</v>
      </c>
      <c r="W439">
        <v>1</v>
      </c>
      <c r="X439" t="s">
        <v>36371</v>
      </c>
      <c r="Y439">
        <v>10</v>
      </c>
      <c r="Z439">
        <v>194306</v>
      </c>
      <c r="AA439">
        <v>125</v>
      </c>
      <c r="AB439" t="s">
        <v>2372</v>
      </c>
      <c r="AC439">
        <v>1014</v>
      </c>
      <c r="AD439" t="s">
        <v>1381</v>
      </c>
      <c r="AE439">
        <v>1</v>
      </c>
      <c r="AF439" t="s">
        <v>34807</v>
      </c>
      <c r="AG439">
        <v>24</v>
      </c>
      <c r="AH439" t="s">
        <v>2372</v>
      </c>
      <c r="AI439">
        <v>157</v>
      </c>
      <c r="AJ439" t="s">
        <v>3209</v>
      </c>
      <c r="AO439" t="s">
        <v>4305</v>
      </c>
      <c r="AP439" t="s">
        <v>4306</v>
      </c>
      <c r="AQ439">
        <v>0</v>
      </c>
      <c r="AR439" t="s">
        <v>1550</v>
      </c>
      <c r="AS439" t="s">
        <v>40159</v>
      </c>
      <c r="AV439">
        <v>55.74287872</v>
      </c>
      <c r="AW439">
        <v>12.56756023</v>
      </c>
      <c r="AX439" t="s">
        <v>1551</v>
      </c>
      <c r="AY439">
        <v>1084</v>
      </c>
      <c r="AZ439" t="s">
        <v>1387</v>
      </c>
    </row>
    <row r="440" spans="1:52" x14ac:dyDescent="0.25">
      <c r="A440">
        <v>157404</v>
      </c>
      <c r="B440" t="s">
        <v>4307</v>
      </c>
      <c r="C440">
        <v>4621</v>
      </c>
      <c r="D440" t="s">
        <v>4308</v>
      </c>
      <c r="E440" t="s">
        <v>4309</v>
      </c>
      <c r="F440">
        <v>16287180</v>
      </c>
      <c r="H440" t="s">
        <v>4310</v>
      </c>
      <c r="I440" t="s">
        <v>4311</v>
      </c>
      <c r="J440" t="s">
        <v>36627</v>
      </c>
      <c r="K440" s="39">
        <v>4448</v>
      </c>
      <c r="L440">
        <v>167</v>
      </c>
      <c r="P440" s="5">
        <v>41025</v>
      </c>
      <c r="Q440" t="s">
        <v>1557</v>
      </c>
      <c r="T440" s="5">
        <v>41029</v>
      </c>
      <c r="U440">
        <v>1</v>
      </c>
      <c r="V440" t="s">
        <v>2147</v>
      </c>
      <c r="W440">
        <v>3</v>
      </c>
      <c r="X440" t="s">
        <v>2720</v>
      </c>
      <c r="Z440">
        <v>197409</v>
      </c>
      <c r="AA440">
        <v>292</v>
      </c>
      <c r="AB440" t="s">
        <v>2772</v>
      </c>
      <c r="AC440">
        <v>1082</v>
      </c>
      <c r="AD440" t="s">
        <v>2722</v>
      </c>
      <c r="AE440">
        <v>3</v>
      </c>
      <c r="AF440" t="s">
        <v>1601</v>
      </c>
      <c r="AG440">
        <v>99</v>
      </c>
      <c r="AH440" t="s">
        <v>41429</v>
      </c>
      <c r="AI440">
        <v>265</v>
      </c>
      <c r="AJ440" t="s">
        <v>4312</v>
      </c>
      <c r="AO440" t="s">
        <v>4313</v>
      </c>
      <c r="AQ440">
        <v>0</v>
      </c>
      <c r="AR440" t="s">
        <v>1550</v>
      </c>
      <c r="AS440" t="s">
        <v>36628</v>
      </c>
      <c r="AX440" t="s">
        <v>1551</v>
      </c>
      <c r="AY440">
        <v>1085</v>
      </c>
      <c r="AZ440" t="s">
        <v>1450</v>
      </c>
    </row>
    <row r="441" spans="1:52" x14ac:dyDescent="0.25">
      <c r="A441">
        <v>157406</v>
      </c>
      <c r="B441" t="s">
        <v>4314</v>
      </c>
      <c r="C441">
        <v>2100</v>
      </c>
      <c r="D441" t="s">
        <v>41434</v>
      </c>
      <c r="E441" t="s">
        <v>4314</v>
      </c>
      <c r="F441">
        <v>10961890</v>
      </c>
      <c r="G441">
        <v>1003404145</v>
      </c>
      <c r="H441" t="s">
        <v>4315</v>
      </c>
      <c r="I441" t="s">
        <v>4316</v>
      </c>
      <c r="J441" t="s">
        <v>4317</v>
      </c>
      <c r="K441" s="39">
        <v>4124</v>
      </c>
      <c r="L441">
        <v>64</v>
      </c>
      <c r="P441" s="5">
        <v>41586</v>
      </c>
      <c r="Q441" t="s">
        <v>1557</v>
      </c>
      <c r="T441" s="5">
        <v>40575</v>
      </c>
      <c r="U441">
        <v>4</v>
      </c>
      <c r="V441" t="s">
        <v>2004</v>
      </c>
      <c r="W441">
        <v>1</v>
      </c>
      <c r="X441" t="s">
        <v>36371</v>
      </c>
      <c r="Z441">
        <v>197908</v>
      </c>
      <c r="AA441">
        <v>314</v>
      </c>
      <c r="AB441" t="s">
        <v>40076</v>
      </c>
      <c r="AC441">
        <v>1071</v>
      </c>
      <c r="AD441" t="s">
        <v>1376</v>
      </c>
      <c r="AE441">
        <v>3</v>
      </c>
      <c r="AF441" t="s">
        <v>1601</v>
      </c>
      <c r="AG441">
        <v>99</v>
      </c>
      <c r="AH441" t="s">
        <v>41429</v>
      </c>
      <c r="AI441">
        <v>101</v>
      </c>
      <c r="AJ441" t="s">
        <v>36368</v>
      </c>
      <c r="AK441">
        <v>2</v>
      </c>
      <c r="AL441" t="s">
        <v>1618</v>
      </c>
      <c r="AM441">
        <v>183407</v>
      </c>
      <c r="AN441">
        <v>183407</v>
      </c>
      <c r="AO441" t="s">
        <v>4318</v>
      </c>
      <c r="AP441" t="s">
        <v>4319</v>
      </c>
      <c r="AQ441">
        <v>2</v>
      </c>
      <c r="AR441" t="s">
        <v>2358</v>
      </c>
      <c r="AS441" t="s">
        <v>4320</v>
      </c>
      <c r="AV441">
        <v>55.713027764836198</v>
      </c>
      <c r="AW441" s="6" t="s">
        <v>4321</v>
      </c>
      <c r="AX441" t="s">
        <v>1551</v>
      </c>
      <c r="AY441">
        <v>1084</v>
      </c>
      <c r="AZ441" t="s">
        <v>1387</v>
      </c>
    </row>
    <row r="442" spans="1:52" x14ac:dyDescent="0.25">
      <c r="A442">
        <v>157407</v>
      </c>
      <c r="B442" t="s">
        <v>34913</v>
      </c>
      <c r="C442">
        <v>2920</v>
      </c>
      <c r="D442" t="s">
        <v>4097</v>
      </c>
      <c r="E442" t="s">
        <v>36629</v>
      </c>
      <c r="F442">
        <v>13780692</v>
      </c>
      <c r="G442">
        <v>1000623748</v>
      </c>
      <c r="I442" t="s">
        <v>4322</v>
      </c>
      <c r="J442" t="s">
        <v>4323</v>
      </c>
      <c r="K442" s="38" t="s">
        <v>4324</v>
      </c>
      <c r="L442">
        <v>20</v>
      </c>
      <c r="P442" s="5">
        <v>45923</v>
      </c>
      <c r="Q442" t="s">
        <v>2352</v>
      </c>
      <c r="U442">
        <v>0</v>
      </c>
      <c r="V442" t="s">
        <v>2299</v>
      </c>
      <c r="W442">
        <v>1</v>
      </c>
      <c r="X442" t="s">
        <v>36371</v>
      </c>
      <c r="Z442">
        <v>199910</v>
      </c>
      <c r="AA442">
        <v>224</v>
      </c>
      <c r="AB442" t="s">
        <v>40073</v>
      </c>
      <c r="AC442">
        <v>1087</v>
      </c>
      <c r="AD442" t="s">
        <v>3131</v>
      </c>
      <c r="AE442">
        <v>1</v>
      </c>
      <c r="AF442" t="s">
        <v>34807</v>
      </c>
      <c r="AG442">
        <v>99</v>
      </c>
      <c r="AH442" t="s">
        <v>41429</v>
      </c>
      <c r="AI442">
        <v>157</v>
      </c>
      <c r="AJ442" t="s">
        <v>3209</v>
      </c>
      <c r="AO442" t="s">
        <v>4325</v>
      </c>
      <c r="AP442" t="s">
        <v>4326</v>
      </c>
      <c r="AQ442">
        <v>0</v>
      </c>
      <c r="AR442" t="s">
        <v>1550</v>
      </c>
      <c r="AS442" t="s">
        <v>4327</v>
      </c>
      <c r="AV442">
        <v>55.758184810000003</v>
      </c>
      <c r="AW442">
        <v>12.56750897</v>
      </c>
      <c r="AX442" t="s">
        <v>1551</v>
      </c>
      <c r="AY442">
        <v>1084</v>
      </c>
      <c r="AZ442" t="s">
        <v>1387</v>
      </c>
    </row>
    <row r="443" spans="1:52" x14ac:dyDescent="0.25">
      <c r="A443">
        <v>157901</v>
      </c>
      <c r="B443" t="s">
        <v>4328</v>
      </c>
      <c r="C443">
        <v>2900</v>
      </c>
      <c r="D443" t="s">
        <v>2879</v>
      </c>
      <c r="E443" t="s">
        <v>4329</v>
      </c>
      <c r="F443">
        <v>29767823</v>
      </c>
      <c r="G443">
        <v>1003258824</v>
      </c>
      <c r="H443" t="s">
        <v>4330</v>
      </c>
      <c r="I443" t="s">
        <v>4291</v>
      </c>
      <c r="J443" t="s">
        <v>42258</v>
      </c>
      <c r="L443">
        <v>45</v>
      </c>
      <c r="P443" s="5">
        <v>41025</v>
      </c>
      <c r="Q443" t="s">
        <v>1557</v>
      </c>
      <c r="R443">
        <v>1084</v>
      </c>
      <c r="S443" t="s">
        <v>1387</v>
      </c>
      <c r="T443" s="5">
        <v>41029</v>
      </c>
      <c r="U443">
        <v>7</v>
      </c>
      <c r="V443" t="s">
        <v>3303</v>
      </c>
      <c r="W443">
        <v>1</v>
      </c>
      <c r="X443" t="s">
        <v>36371</v>
      </c>
      <c r="AA443">
        <v>128</v>
      </c>
      <c r="AB443" t="s">
        <v>1383</v>
      </c>
      <c r="AC443">
        <v>1051</v>
      </c>
      <c r="AD443" t="s">
        <v>1383</v>
      </c>
      <c r="AE443">
        <v>3</v>
      </c>
      <c r="AF443" t="s">
        <v>1601</v>
      </c>
      <c r="AG443">
        <v>27</v>
      </c>
      <c r="AH443" t="s">
        <v>34825</v>
      </c>
      <c r="AI443">
        <v>157</v>
      </c>
      <c r="AJ443" t="s">
        <v>3209</v>
      </c>
      <c r="AK443">
        <v>2</v>
      </c>
      <c r="AL443" t="s">
        <v>1618</v>
      </c>
      <c r="AM443">
        <v>157051</v>
      </c>
      <c r="AO443" t="s">
        <v>4331</v>
      </c>
      <c r="AP443" t="s">
        <v>4332</v>
      </c>
      <c r="AQ443">
        <v>0</v>
      </c>
      <c r="AR443" t="s">
        <v>1550</v>
      </c>
      <c r="AS443" t="s">
        <v>40157</v>
      </c>
      <c r="AX443" t="s">
        <v>1551</v>
      </c>
      <c r="AY443">
        <v>1084</v>
      </c>
      <c r="AZ443" t="s">
        <v>1387</v>
      </c>
    </row>
    <row r="444" spans="1:52" x14ac:dyDescent="0.25">
      <c r="A444">
        <v>159000</v>
      </c>
      <c r="C444">
        <v>2860</v>
      </c>
      <c r="D444" t="s">
        <v>36630</v>
      </c>
      <c r="E444" t="s">
        <v>4333</v>
      </c>
      <c r="F444">
        <v>62761113</v>
      </c>
      <c r="H444" t="s">
        <v>4334</v>
      </c>
      <c r="I444" t="s">
        <v>4335</v>
      </c>
      <c r="J444" t="s">
        <v>40160</v>
      </c>
      <c r="K444" s="38" t="s">
        <v>4336</v>
      </c>
      <c r="L444">
        <v>7</v>
      </c>
      <c r="P444" s="5">
        <v>44894</v>
      </c>
      <c r="Q444" t="s">
        <v>1557</v>
      </c>
      <c r="R444">
        <v>159</v>
      </c>
      <c r="S444" t="s">
        <v>4333</v>
      </c>
      <c r="U444">
        <v>2</v>
      </c>
      <c r="V444" t="s">
        <v>1546</v>
      </c>
      <c r="W444">
        <v>5</v>
      </c>
      <c r="X444" t="s">
        <v>41387</v>
      </c>
      <c r="Z444">
        <v>200701</v>
      </c>
      <c r="AA444">
        <v>923</v>
      </c>
      <c r="AB444" t="s">
        <v>1547</v>
      </c>
      <c r="AC444">
        <v>2013</v>
      </c>
      <c r="AD444" t="s">
        <v>1547</v>
      </c>
      <c r="AE444">
        <v>1</v>
      </c>
      <c r="AF444" t="s">
        <v>34807</v>
      </c>
      <c r="AG444">
        <v>99</v>
      </c>
      <c r="AH444" t="s">
        <v>41429</v>
      </c>
      <c r="AI444">
        <v>159</v>
      </c>
      <c r="AJ444" t="s">
        <v>4333</v>
      </c>
      <c r="AO444" t="s">
        <v>4337</v>
      </c>
      <c r="AP444" t="s">
        <v>4338</v>
      </c>
      <c r="AQ444">
        <v>0</v>
      </c>
      <c r="AR444" t="s">
        <v>1550</v>
      </c>
      <c r="AS444" t="s">
        <v>40161</v>
      </c>
      <c r="AV444">
        <v>55.742876619999997</v>
      </c>
      <c r="AW444">
        <v>12.49726351</v>
      </c>
      <c r="AX444" t="s">
        <v>1551</v>
      </c>
      <c r="AY444">
        <v>1084</v>
      </c>
      <c r="AZ444" t="s">
        <v>1387</v>
      </c>
    </row>
    <row r="445" spans="1:52" x14ac:dyDescent="0.25">
      <c r="A445">
        <v>159001</v>
      </c>
      <c r="B445" t="s">
        <v>34914</v>
      </c>
      <c r="C445">
        <v>2880</v>
      </c>
      <c r="D445" t="s">
        <v>34915</v>
      </c>
      <c r="E445" t="s">
        <v>34916</v>
      </c>
      <c r="F445">
        <v>62761113</v>
      </c>
      <c r="G445">
        <v>1003263566</v>
      </c>
      <c r="H445" t="s">
        <v>4339</v>
      </c>
      <c r="I445" t="s">
        <v>4340</v>
      </c>
      <c r="J445" t="s">
        <v>34917</v>
      </c>
      <c r="K445" s="38" t="s">
        <v>4341</v>
      </c>
      <c r="L445">
        <v>60</v>
      </c>
      <c r="P445" s="5">
        <v>44833</v>
      </c>
      <c r="Q445" t="s">
        <v>1557</v>
      </c>
      <c r="R445">
        <v>159</v>
      </c>
      <c r="S445" t="s">
        <v>4333</v>
      </c>
      <c r="U445">
        <v>2</v>
      </c>
      <c r="V445" t="s">
        <v>1546</v>
      </c>
      <c r="W445">
        <v>1</v>
      </c>
      <c r="X445" t="s">
        <v>36371</v>
      </c>
      <c r="Y445">
        <v>9</v>
      </c>
      <c r="Z445">
        <v>190608</v>
      </c>
      <c r="AA445">
        <v>121</v>
      </c>
      <c r="AB445" t="s">
        <v>1558</v>
      </c>
      <c r="AC445">
        <v>1012</v>
      </c>
      <c r="AD445" t="s">
        <v>1377</v>
      </c>
      <c r="AE445">
        <v>1</v>
      </c>
      <c r="AF445" t="s">
        <v>34807</v>
      </c>
      <c r="AG445">
        <v>21</v>
      </c>
      <c r="AH445" t="s">
        <v>40047</v>
      </c>
      <c r="AI445">
        <v>159</v>
      </c>
      <c r="AJ445" t="s">
        <v>4333</v>
      </c>
      <c r="AO445" t="s">
        <v>4342</v>
      </c>
      <c r="AP445" t="s">
        <v>4343</v>
      </c>
      <c r="AQ445">
        <v>0</v>
      </c>
      <c r="AR445" t="s">
        <v>1550</v>
      </c>
      <c r="AS445" t="s">
        <v>34918</v>
      </c>
      <c r="AV445">
        <v>55.759348840000001</v>
      </c>
      <c r="AW445">
        <v>12.462364170000001</v>
      </c>
      <c r="AX445" t="s">
        <v>1551</v>
      </c>
      <c r="AY445">
        <v>1084</v>
      </c>
      <c r="AZ445" t="s">
        <v>1387</v>
      </c>
    </row>
    <row r="446" spans="1:52" x14ac:dyDescent="0.25">
      <c r="A446">
        <v>159002</v>
      </c>
      <c r="B446" t="s">
        <v>4344</v>
      </c>
      <c r="C446">
        <v>2860</v>
      </c>
      <c r="D446" t="s">
        <v>36630</v>
      </c>
      <c r="E446" t="s">
        <v>4345</v>
      </c>
      <c r="F446">
        <v>62761113</v>
      </c>
      <c r="G446">
        <v>1003263980</v>
      </c>
      <c r="H446" t="s">
        <v>4346</v>
      </c>
      <c r="I446" t="s">
        <v>4347</v>
      </c>
      <c r="J446" t="s">
        <v>42259</v>
      </c>
      <c r="K446" s="38" t="s">
        <v>4348</v>
      </c>
      <c r="L446">
        <v>155</v>
      </c>
      <c r="P446" s="5">
        <v>43777</v>
      </c>
      <c r="Q446" t="s">
        <v>1557</v>
      </c>
      <c r="R446">
        <v>159</v>
      </c>
      <c r="S446" t="s">
        <v>4333</v>
      </c>
      <c r="U446">
        <v>2</v>
      </c>
      <c r="V446" t="s">
        <v>1546</v>
      </c>
      <c r="W446">
        <v>1</v>
      </c>
      <c r="X446" t="s">
        <v>36371</v>
      </c>
      <c r="Y446">
        <v>9</v>
      </c>
      <c r="Z446">
        <v>198008</v>
      </c>
      <c r="AA446">
        <v>121</v>
      </c>
      <c r="AB446" t="s">
        <v>1558</v>
      </c>
      <c r="AC446">
        <v>1012</v>
      </c>
      <c r="AD446" t="s">
        <v>1377</v>
      </c>
      <c r="AE446">
        <v>1</v>
      </c>
      <c r="AF446" t="s">
        <v>34807</v>
      </c>
      <c r="AG446">
        <v>21</v>
      </c>
      <c r="AH446" t="s">
        <v>40047</v>
      </c>
      <c r="AI446">
        <v>159</v>
      </c>
      <c r="AJ446" t="s">
        <v>4333</v>
      </c>
      <c r="AO446" t="s">
        <v>4349</v>
      </c>
      <c r="AP446" t="s">
        <v>4350</v>
      </c>
      <c r="AQ446">
        <v>0</v>
      </c>
      <c r="AR446" t="s">
        <v>1550</v>
      </c>
      <c r="AS446" t="s">
        <v>40162</v>
      </c>
      <c r="AV446">
        <v>55.741444770000001</v>
      </c>
      <c r="AW446">
        <v>12.50398515</v>
      </c>
      <c r="AX446" t="s">
        <v>1551</v>
      </c>
      <c r="AY446">
        <v>1084</v>
      </c>
      <c r="AZ446" t="s">
        <v>1387</v>
      </c>
    </row>
    <row r="447" spans="1:52" x14ac:dyDescent="0.25">
      <c r="A447">
        <v>159003</v>
      </c>
      <c r="B447" t="s">
        <v>40163</v>
      </c>
      <c r="C447">
        <v>2860</v>
      </c>
      <c r="D447" t="s">
        <v>36630</v>
      </c>
      <c r="E447" t="s">
        <v>40164</v>
      </c>
      <c r="F447">
        <v>62761113</v>
      </c>
      <c r="G447">
        <v>1003263761</v>
      </c>
      <c r="H447" t="s">
        <v>4351</v>
      </c>
      <c r="I447" t="s">
        <v>4352</v>
      </c>
      <c r="J447" t="s">
        <v>36631</v>
      </c>
      <c r="K447" s="38" t="s">
        <v>4353</v>
      </c>
      <c r="L447">
        <v>127</v>
      </c>
      <c r="P447" s="5">
        <v>40823</v>
      </c>
      <c r="Q447" t="s">
        <v>1557</v>
      </c>
      <c r="R447">
        <v>159</v>
      </c>
      <c r="S447" t="s">
        <v>4333</v>
      </c>
      <c r="T447" s="5">
        <v>40755</v>
      </c>
      <c r="U447">
        <v>2</v>
      </c>
      <c r="V447" t="s">
        <v>1546</v>
      </c>
      <c r="W447">
        <v>1</v>
      </c>
      <c r="X447" t="s">
        <v>36371</v>
      </c>
      <c r="Y447">
        <v>9</v>
      </c>
      <c r="Z447">
        <v>195708</v>
      </c>
      <c r="AA447">
        <v>121</v>
      </c>
      <c r="AB447" t="s">
        <v>1558</v>
      </c>
      <c r="AC447">
        <v>1012</v>
      </c>
      <c r="AD447" t="s">
        <v>1377</v>
      </c>
      <c r="AE447">
        <v>3</v>
      </c>
      <c r="AF447" t="s">
        <v>1601</v>
      </c>
      <c r="AG447">
        <v>21</v>
      </c>
      <c r="AH447" t="s">
        <v>40047</v>
      </c>
      <c r="AI447">
        <v>159</v>
      </c>
      <c r="AJ447" t="s">
        <v>4333</v>
      </c>
      <c r="AO447" t="s">
        <v>4354</v>
      </c>
      <c r="AP447" t="s">
        <v>4355</v>
      </c>
      <c r="AQ447">
        <v>0</v>
      </c>
      <c r="AR447" t="s">
        <v>1550</v>
      </c>
      <c r="AS447" t="s">
        <v>36632</v>
      </c>
      <c r="AV447" s="6" t="s">
        <v>4356</v>
      </c>
      <c r="AW447" s="6" t="s">
        <v>4357</v>
      </c>
      <c r="AX447" t="s">
        <v>1551</v>
      </c>
      <c r="AY447">
        <v>1084</v>
      </c>
      <c r="AZ447" t="s">
        <v>1387</v>
      </c>
    </row>
    <row r="448" spans="1:52" x14ac:dyDescent="0.25">
      <c r="A448">
        <v>159004</v>
      </c>
      <c r="B448" t="s">
        <v>40165</v>
      </c>
      <c r="C448">
        <v>2860</v>
      </c>
      <c r="D448" t="s">
        <v>36630</v>
      </c>
      <c r="E448" t="s">
        <v>40166</v>
      </c>
      <c r="F448">
        <v>62761113</v>
      </c>
      <c r="G448">
        <v>1003264197</v>
      </c>
      <c r="H448" t="s">
        <v>4358</v>
      </c>
      <c r="I448" t="s">
        <v>4359</v>
      </c>
      <c r="J448" t="s">
        <v>36633</v>
      </c>
      <c r="K448" s="38" t="s">
        <v>4360</v>
      </c>
      <c r="L448">
        <v>3</v>
      </c>
      <c r="P448" s="5">
        <v>44228</v>
      </c>
      <c r="Q448" t="s">
        <v>1557</v>
      </c>
      <c r="R448">
        <v>159</v>
      </c>
      <c r="S448" t="s">
        <v>4333</v>
      </c>
      <c r="U448">
        <v>2</v>
      </c>
      <c r="V448" t="s">
        <v>1546</v>
      </c>
      <c r="W448">
        <v>1</v>
      </c>
      <c r="X448" t="s">
        <v>36371</v>
      </c>
      <c r="Y448">
        <v>9</v>
      </c>
      <c r="Z448">
        <v>196308</v>
      </c>
      <c r="AA448">
        <v>121</v>
      </c>
      <c r="AB448" t="s">
        <v>1558</v>
      </c>
      <c r="AC448">
        <v>1012</v>
      </c>
      <c r="AD448" t="s">
        <v>1377</v>
      </c>
      <c r="AE448">
        <v>1</v>
      </c>
      <c r="AF448" t="s">
        <v>34807</v>
      </c>
      <c r="AG448">
        <v>25</v>
      </c>
      <c r="AH448" t="s">
        <v>41441</v>
      </c>
      <c r="AI448">
        <v>159</v>
      </c>
      <c r="AJ448" t="s">
        <v>4333</v>
      </c>
      <c r="AO448" t="s">
        <v>4361</v>
      </c>
      <c r="AP448" t="s">
        <v>4362</v>
      </c>
      <c r="AQ448">
        <v>0</v>
      </c>
      <c r="AR448" t="s">
        <v>1550</v>
      </c>
      <c r="AS448" t="s">
        <v>36634</v>
      </c>
      <c r="AV448">
        <v>55.724098689999998</v>
      </c>
      <c r="AW448">
        <v>12.478079620000001</v>
      </c>
      <c r="AX448" t="s">
        <v>1551</v>
      </c>
      <c r="AY448">
        <v>1084</v>
      </c>
      <c r="AZ448" t="s">
        <v>1387</v>
      </c>
    </row>
    <row r="449" spans="1:52" x14ac:dyDescent="0.25">
      <c r="A449">
        <v>159005</v>
      </c>
      <c r="B449" t="s">
        <v>4363</v>
      </c>
      <c r="C449">
        <v>2860</v>
      </c>
      <c r="D449" t="s">
        <v>36630</v>
      </c>
      <c r="E449" t="s">
        <v>4364</v>
      </c>
      <c r="F449">
        <v>62761113</v>
      </c>
      <c r="G449">
        <v>1003263761</v>
      </c>
      <c r="H449" t="s">
        <v>4365</v>
      </c>
      <c r="I449" t="s">
        <v>4352</v>
      </c>
      <c r="J449" t="s">
        <v>36631</v>
      </c>
      <c r="K449" s="39">
        <v>211</v>
      </c>
      <c r="L449">
        <v>127</v>
      </c>
      <c r="P449" s="5">
        <v>43777</v>
      </c>
      <c r="Q449" t="s">
        <v>1557</v>
      </c>
      <c r="R449">
        <v>159</v>
      </c>
      <c r="S449" t="s">
        <v>4333</v>
      </c>
      <c r="U449">
        <v>2</v>
      </c>
      <c r="V449" t="s">
        <v>1546</v>
      </c>
      <c r="W449">
        <v>1</v>
      </c>
      <c r="X449" t="s">
        <v>36371</v>
      </c>
      <c r="Y449">
        <v>9</v>
      </c>
      <c r="Z449">
        <v>192108</v>
      </c>
      <c r="AA449">
        <v>121</v>
      </c>
      <c r="AB449" t="s">
        <v>1558</v>
      </c>
      <c r="AC449">
        <v>1012</v>
      </c>
      <c r="AD449" t="s">
        <v>1377</v>
      </c>
      <c r="AE449">
        <v>1</v>
      </c>
      <c r="AF449" t="s">
        <v>34807</v>
      </c>
      <c r="AG449">
        <v>21</v>
      </c>
      <c r="AH449" t="s">
        <v>40047</v>
      </c>
      <c r="AI449">
        <v>159</v>
      </c>
      <c r="AJ449" t="s">
        <v>4333</v>
      </c>
      <c r="AO449" t="s">
        <v>4366</v>
      </c>
      <c r="AP449" t="s">
        <v>4367</v>
      </c>
      <c r="AQ449">
        <v>0</v>
      </c>
      <c r="AR449" t="s">
        <v>1550</v>
      </c>
      <c r="AS449" t="s">
        <v>36632</v>
      </c>
      <c r="AV449">
        <v>55.745215979999998</v>
      </c>
      <c r="AW449">
        <v>12.471887089999999</v>
      </c>
      <c r="AX449" t="s">
        <v>1551</v>
      </c>
      <c r="AY449">
        <v>1084</v>
      </c>
      <c r="AZ449" t="s">
        <v>1387</v>
      </c>
    </row>
    <row r="450" spans="1:52" x14ac:dyDescent="0.25">
      <c r="A450">
        <v>159006</v>
      </c>
      <c r="B450" t="s">
        <v>36635</v>
      </c>
      <c r="C450">
        <v>2860</v>
      </c>
      <c r="D450" t="s">
        <v>36630</v>
      </c>
      <c r="E450" t="s">
        <v>36636</v>
      </c>
      <c r="F450">
        <v>62761113</v>
      </c>
      <c r="G450">
        <v>1003264380</v>
      </c>
      <c r="H450" t="s">
        <v>4368</v>
      </c>
      <c r="I450" t="s">
        <v>4369</v>
      </c>
      <c r="J450" t="s">
        <v>4370</v>
      </c>
      <c r="K450" s="38" t="s">
        <v>4371</v>
      </c>
      <c r="L450">
        <v>10</v>
      </c>
      <c r="P450" s="5">
        <v>44314</v>
      </c>
      <c r="Q450" t="s">
        <v>2493</v>
      </c>
      <c r="R450">
        <v>159</v>
      </c>
      <c r="S450" t="s">
        <v>4333</v>
      </c>
      <c r="U450">
        <v>2</v>
      </c>
      <c r="V450" t="s">
        <v>1546</v>
      </c>
      <c r="W450">
        <v>1</v>
      </c>
      <c r="X450" t="s">
        <v>36371</v>
      </c>
      <c r="Y450">
        <v>9</v>
      </c>
      <c r="Z450">
        <v>198408</v>
      </c>
      <c r="AA450">
        <v>121</v>
      </c>
      <c r="AB450" t="s">
        <v>1558</v>
      </c>
      <c r="AC450">
        <v>1012</v>
      </c>
      <c r="AD450" t="s">
        <v>1377</v>
      </c>
      <c r="AE450">
        <v>1</v>
      </c>
      <c r="AF450" t="s">
        <v>34807</v>
      </c>
      <c r="AG450">
        <v>21</v>
      </c>
      <c r="AH450" t="s">
        <v>40047</v>
      </c>
      <c r="AI450">
        <v>159</v>
      </c>
      <c r="AJ450" t="s">
        <v>4333</v>
      </c>
      <c r="AO450" t="s">
        <v>4372</v>
      </c>
      <c r="AP450" t="s">
        <v>4373</v>
      </c>
      <c r="AQ450">
        <v>0</v>
      </c>
      <c r="AR450" t="s">
        <v>1550</v>
      </c>
      <c r="AS450" t="s">
        <v>4374</v>
      </c>
      <c r="AV450">
        <v>55.727802730000001</v>
      </c>
      <c r="AW450">
        <v>12.496681710000001</v>
      </c>
      <c r="AX450" t="s">
        <v>1551</v>
      </c>
      <c r="AY450">
        <v>1084</v>
      </c>
      <c r="AZ450" t="s">
        <v>1387</v>
      </c>
    </row>
    <row r="451" spans="1:52" x14ac:dyDescent="0.25">
      <c r="A451">
        <v>159007</v>
      </c>
      <c r="B451" t="s">
        <v>4375</v>
      </c>
      <c r="C451">
        <v>2860</v>
      </c>
      <c r="D451" t="s">
        <v>36630</v>
      </c>
      <c r="E451" t="s">
        <v>4376</v>
      </c>
      <c r="F451">
        <v>62761113</v>
      </c>
      <c r="G451">
        <v>1003263785</v>
      </c>
      <c r="H451" t="s">
        <v>4377</v>
      </c>
      <c r="I451" t="s">
        <v>4378</v>
      </c>
      <c r="J451" t="s">
        <v>4379</v>
      </c>
      <c r="K451" s="38" t="s">
        <v>4380</v>
      </c>
      <c r="L451">
        <v>198</v>
      </c>
      <c r="P451" s="5">
        <v>41113</v>
      </c>
      <c r="Q451" t="s">
        <v>1557</v>
      </c>
      <c r="R451">
        <v>159</v>
      </c>
      <c r="S451" t="s">
        <v>4333</v>
      </c>
      <c r="T451" s="5">
        <v>41121</v>
      </c>
      <c r="U451">
        <v>2</v>
      </c>
      <c r="V451" t="s">
        <v>1546</v>
      </c>
      <c r="W451">
        <v>1</v>
      </c>
      <c r="X451" t="s">
        <v>36371</v>
      </c>
      <c r="Y451">
        <v>9</v>
      </c>
      <c r="Z451">
        <v>193808</v>
      </c>
      <c r="AA451">
        <v>121</v>
      </c>
      <c r="AB451" t="s">
        <v>1558</v>
      </c>
      <c r="AC451">
        <v>1012</v>
      </c>
      <c r="AD451" t="s">
        <v>1377</v>
      </c>
      <c r="AE451">
        <v>3</v>
      </c>
      <c r="AF451" t="s">
        <v>1601</v>
      </c>
      <c r="AG451">
        <v>21</v>
      </c>
      <c r="AH451" t="s">
        <v>40047</v>
      </c>
      <c r="AI451">
        <v>159</v>
      </c>
      <c r="AJ451" t="s">
        <v>4333</v>
      </c>
      <c r="AK451">
        <v>2</v>
      </c>
      <c r="AL451" t="s">
        <v>1618</v>
      </c>
      <c r="AM451">
        <v>159006</v>
      </c>
      <c r="AO451" t="s">
        <v>4381</v>
      </c>
      <c r="AP451" t="s">
        <v>4382</v>
      </c>
      <c r="AQ451">
        <v>0</v>
      </c>
      <c r="AR451" t="s">
        <v>1550</v>
      </c>
      <c r="AS451" t="s">
        <v>4383</v>
      </c>
      <c r="AX451" t="s">
        <v>1551</v>
      </c>
      <c r="AY451">
        <v>1084</v>
      </c>
      <c r="AZ451" t="s">
        <v>1387</v>
      </c>
    </row>
    <row r="452" spans="1:52" x14ac:dyDescent="0.25">
      <c r="A452">
        <v>159008</v>
      </c>
      <c r="B452" t="s">
        <v>36637</v>
      </c>
      <c r="C452">
        <v>2860</v>
      </c>
      <c r="D452" t="s">
        <v>36630</v>
      </c>
      <c r="E452" t="s">
        <v>36637</v>
      </c>
      <c r="F452">
        <v>62761113</v>
      </c>
      <c r="G452">
        <v>1003263955</v>
      </c>
      <c r="H452" t="s">
        <v>4384</v>
      </c>
      <c r="I452" t="s">
        <v>4385</v>
      </c>
      <c r="J452" t="s">
        <v>42260</v>
      </c>
      <c r="K452" s="38" t="s">
        <v>4386</v>
      </c>
      <c r="L452">
        <v>25</v>
      </c>
      <c r="P452" s="5">
        <v>44159</v>
      </c>
      <c r="Q452" t="s">
        <v>1557</v>
      </c>
      <c r="R452">
        <v>159</v>
      </c>
      <c r="S452" t="s">
        <v>4333</v>
      </c>
      <c r="U452">
        <v>2</v>
      </c>
      <c r="V452" t="s">
        <v>1546</v>
      </c>
      <c r="W452">
        <v>1</v>
      </c>
      <c r="X452" t="s">
        <v>36371</v>
      </c>
      <c r="Y452">
        <v>9</v>
      </c>
      <c r="Z452">
        <v>195408</v>
      </c>
      <c r="AA452">
        <v>121</v>
      </c>
      <c r="AB452" t="s">
        <v>1558</v>
      </c>
      <c r="AC452">
        <v>1012</v>
      </c>
      <c r="AD452" t="s">
        <v>1377</v>
      </c>
      <c r="AE452">
        <v>1</v>
      </c>
      <c r="AF452" t="s">
        <v>34807</v>
      </c>
      <c r="AG452">
        <v>21</v>
      </c>
      <c r="AH452" t="s">
        <v>40047</v>
      </c>
      <c r="AI452">
        <v>159</v>
      </c>
      <c r="AJ452" t="s">
        <v>4333</v>
      </c>
      <c r="AO452" t="s">
        <v>4387</v>
      </c>
      <c r="AP452" t="s">
        <v>4388</v>
      </c>
      <c r="AQ452">
        <v>0</v>
      </c>
      <c r="AR452" t="s">
        <v>1550</v>
      </c>
      <c r="AS452" t="s">
        <v>4389</v>
      </c>
      <c r="AV452">
        <v>55.723833759999998</v>
      </c>
      <c r="AW452">
        <v>12.46924525</v>
      </c>
      <c r="AX452" t="s">
        <v>1551</v>
      </c>
      <c r="AY452">
        <v>1084</v>
      </c>
      <c r="AZ452" t="s">
        <v>1387</v>
      </c>
    </row>
    <row r="453" spans="1:52" x14ac:dyDescent="0.25">
      <c r="A453">
        <v>159009</v>
      </c>
      <c r="B453" t="s">
        <v>40167</v>
      </c>
      <c r="C453">
        <v>2800</v>
      </c>
      <c r="D453" t="s">
        <v>2590</v>
      </c>
      <c r="E453" t="s">
        <v>40168</v>
      </c>
      <c r="F453">
        <v>62761113</v>
      </c>
      <c r="G453">
        <v>1003264574</v>
      </c>
      <c r="H453" t="s">
        <v>4390</v>
      </c>
      <c r="I453" t="s">
        <v>4391</v>
      </c>
      <c r="J453" t="s">
        <v>4392</v>
      </c>
      <c r="K453" s="38" t="s">
        <v>4393</v>
      </c>
      <c r="L453">
        <v>1</v>
      </c>
      <c r="P453" s="5">
        <v>43777</v>
      </c>
      <c r="Q453" t="s">
        <v>1557</v>
      </c>
      <c r="R453">
        <v>159</v>
      </c>
      <c r="S453" t="s">
        <v>4333</v>
      </c>
      <c r="U453">
        <v>2</v>
      </c>
      <c r="V453" t="s">
        <v>1546</v>
      </c>
      <c r="W453">
        <v>1</v>
      </c>
      <c r="X453" t="s">
        <v>36371</v>
      </c>
      <c r="Y453">
        <v>9</v>
      </c>
      <c r="Z453">
        <v>195208</v>
      </c>
      <c r="AA453">
        <v>121</v>
      </c>
      <c r="AB453" t="s">
        <v>1558</v>
      </c>
      <c r="AC453">
        <v>1012</v>
      </c>
      <c r="AD453" t="s">
        <v>1377</v>
      </c>
      <c r="AE453">
        <v>1</v>
      </c>
      <c r="AF453" t="s">
        <v>34807</v>
      </c>
      <c r="AG453">
        <v>21</v>
      </c>
      <c r="AH453" t="s">
        <v>40047</v>
      </c>
      <c r="AI453">
        <v>159</v>
      </c>
      <c r="AJ453" t="s">
        <v>4333</v>
      </c>
      <c r="AO453" t="s">
        <v>4394</v>
      </c>
      <c r="AP453" t="s">
        <v>4395</v>
      </c>
      <c r="AQ453">
        <v>0</v>
      </c>
      <c r="AR453" t="s">
        <v>1550</v>
      </c>
      <c r="AS453" t="s">
        <v>4396</v>
      </c>
      <c r="AV453">
        <v>55.75704674</v>
      </c>
      <c r="AW453">
        <v>12.47499438</v>
      </c>
      <c r="AX453" t="s">
        <v>1551</v>
      </c>
      <c r="AY453">
        <v>1084</v>
      </c>
      <c r="AZ453" t="s">
        <v>1387</v>
      </c>
    </row>
    <row r="454" spans="1:52" x14ac:dyDescent="0.25">
      <c r="A454">
        <v>159010</v>
      </c>
      <c r="B454" t="s">
        <v>36638</v>
      </c>
      <c r="C454">
        <v>2860</v>
      </c>
      <c r="D454" t="s">
        <v>36630</v>
      </c>
      <c r="E454" t="s">
        <v>36639</v>
      </c>
      <c r="F454">
        <v>62761113</v>
      </c>
      <c r="G454">
        <v>1003263712</v>
      </c>
      <c r="H454" t="s">
        <v>4397</v>
      </c>
      <c r="I454" t="s">
        <v>4398</v>
      </c>
      <c r="J454" t="s">
        <v>42261</v>
      </c>
      <c r="K454" s="38" t="s">
        <v>4399</v>
      </c>
      <c r="L454">
        <v>1</v>
      </c>
      <c r="P454" s="5">
        <v>43777</v>
      </c>
      <c r="Q454" t="s">
        <v>1910</v>
      </c>
      <c r="R454">
        <v>159</v>
      </c>
      <c r="S454" t="s">
        <v>4333</v>
      </c>
      <c r="U454">
        <v>2</v>
      </c>
      <c r="V454" t="s">
        <v>1546</v>
      </c>
      <c r="W454">
        <v>1</v>
      </c>
      <c r="X454" t="s">
        <v>36371</v>
      </c>
      <c r="Y454">
        <v>9</v>
      </c>
      <c r="Z454">
        <v>190808</v>
      </c>
      <c r="AA454">
        <v>121</v>
      </c>
      <c r="AB454" t="s">
        <v>1558</v>
      </c>
      <c r="AC454">
        <v>1012</v>
      </c>
      <c r="AD454" t="s">
        <v>1377</v>
      </c>
      <c r="AE454">
        <v>1</v>
      </c>
      <c r="AF454" t="s">
        <v>34807</v>
      </c>
      <c r="AG454">
        <v>21</v>
      </c>
      <c r="AH454" t="s">
        <v>40047</v>
      </c>
      <c r="AI454">
        <v>159</v>
      </c>
      <c r="AJ454" t="s">
        <v>4333</v>
      </c>
      <c r="AO454" t="s">
        <v>4400</v>
      </c>
      <c r="AP454" t="s">
        <v>4401</v>
      </c>
      <c r="AQ454">
        <v>0</v>
      </c>
      <c r="AR454" t="s">
        <v>1550</v>
      </c>
      <c r="AS454" t="s">
        <v>36640</v>
      </c>
      <c r="AV454">
        <v>55.734704960000002</v>
      </c>
      <c r="AW454">
        <v>12.51200622</v>
      </c>
      <c r="AX454" t="s">
        <v>1551</v>
      </c>
      <c r="AY454">
        <v>1084</v>
      </c>
      <c r="AZ454" t="s">
        <v>1387</v>
      </c>
    </row>
    <row r="455" spans="1:52" x14ac:dyDescent="0.25">
      <c r="A455">
        <v>159011</v>
      </c>
      <c r="B455" t="s">
        <v>40169</v>
      </c>
      <c r="C455">
        <v>2880</v>
      </c>
      <c r="D455" t="s">
        <v>34915</v>
      </c>
      <c r="E455" t="s">
        <v>40170</v>
      </c>
      <c r="F455">
        <v>62761113</v>
      </c>
      <c r="G455">
        <v>1003263517</v>
      </c>
      <c r="H455" t="s">
        <v>4402</v>
      </c>
      <c r="I455" t="s">
        <v>4403</v>
      </c>
      <c r="J455" t="s">
        <v>34919</v>
      </c>
      <c r="K455" s="38" t="s">
        <v>4341</v>
      </c>
      <c r="L455">
        <v>62</v>
      </c>
      <c r="P455" s="5">
        <v>40429</v>
      </c>
      <c r="Q455" t="s">
        <v>1557</v>
      </c>
      <c r="R455">
        <v>159</v>
      </c>
      <c r="S455" t="s">
        <v>4333</v>
      </c>
      <c r="T455" s="5">
        <v>40391</v>
      </c>
      <c r="U455">
        <v>2</v>
      </c>
      <c r="V455" t="s">
        <v>1546</v>
      </c>
      <c r="W455">
        <v>1</v>
      </c>
      <c r="X455" t="s">
        <v>36371</v>
      </c>
      <c r="Y455">
        <v>9</v>
      </c>
      <c r="Z455">
        <v>196908</v>
      </c>
      <c r="AA455">
        <v>121</v>
      </c>
      <c r="AB455" t="s">
        <v>1558</v>
      </c>
      <c r="AC455">
        <v>1012</v>
      </c>
      <c r="AD455" t="s">
        <v>1377</v>
      </c>
      <c r="AE455">
        <v>3</v>
      </c>
      <c r="AF455" t="s">
        <v>1601</v>
      </c>
      <c r="AG455">
        <v>21</v>
      </c>
      <c r="AH455" t="s">
        <v>40047</v>
      </c>
      <c r="AI455">
        <v>159</v>
      </c>
      <c r="AJ455" t="s">
        <v>4333</v>
      </c>
      <c r="AO455" t="s">
        <v>4404</v>
      </c>
      <c r="AP455" t="s">
        <v>4405</v>
      </c>
      <c r="AQ455">
        <v>0</v>
      </c>
      <c r="AR455" t="s">
        <v>1550</v>
      </c>
      <c r="AS455" t="s">
        <v>34918</v>
      </c>
      <c r="AV455" s="6" t="s">
        <v>4406</v>
      </c>
      <c r="AW455" s="6" t="s">
        <v>4407</v>
      </c>
      <c r="AX455" t="s">
        <v>1551</v>
      </c>
      <c r="AY455">
        <v>1084</v>
      </c>
      <c r="AZ455" t="s">
        <v>1387</v>
      </c>
    </row>
    <row r="456" spans="1:52" x14ac:dyDescent="0.25">
      <c r="A456">
        <v>159012</v>
      </c>
      <c r="B456" t="s">
        <v>40171</v>
      </c>
      <c r="C456">
        <v>2860</v>
      </c>
      <c r="D456" t="s">
        <v>36630</v>
      </c>
      <c r="E456" t="s">
        <v>40172</v>
      </c>
      <c r="F456">
        <v>62761113</v>
      </c>
      <c r="G456">
        <v>1003264100</v>
      </c>
      <c r="H456" t="s">
        <v>4408</v>
      </c>
      <c r="I456" t="s">
        <v>4409</v>
      </c>
      <c r="J456" t="s">
        <v>42262</v>
      </c>
      <c r="K456" s="38" t="s">
        <v>4410</v>
      </c>
      <c r="L456">
        <v>32</v>
      </c>
      <c r="P456" s="5">
        <v>43777</v>
      </c>
      <c r="Q456" t="s">
        <v>1557</v>
      </c>
      <c r="R456">
        <v>159</v>
      </c>
      <c r="S456" t="s">
        <v>4333</v>
      </c>
      <c r="U456">
        <v>2</v>
      </c>
      <c r="V456" t="s">
        <v>1546</v>
      </c>
      <c r="W456">
        <v>1</v>
      </c>
      <c r="X456" t="s">
        <v>36371</v>
      </c>
      <c r="Y456">
        <v>9</v>
      </c>
      <c r="Z456">
        <v>195408</v>
      </c>
      <c r="AA456">
        <v>121</v>
      </c>
      <c r="AB456" t="s">
        <v>1558</v>
      </c>
      <c r="AC456">
        <v>1012</v>
      </c>
      <c r="AD456" t="s">
        <v>1377</v>
      </c>
      <c r="AE456">
        <v>1</v>
      </c>
      <c r="AF456" t="s">
        <v>34807</v>
      </c>
      <c r="AG456">
        <v>21</v>
      </c>
      <c r="AH456" t="s">
        <v>40047</v>
      </c>
      <c r="AI456">
        <v>159</v>
      </c>
      <c r="AJ456" t="s">
        <v>4333</v>
      </c>
      <c r="AO456" t="s">
        <v>4411</v>
      </c>
      <c r="AP456" t="s">
        <v>4412</v>
      </c>
      <c r="AQ456">
        <v>0</v>
      </c>
      <c r="AR456" t="s">
        <v>1550</v>
      </c>
      <c r="AS456" t="s">
        <v>4413</v>
      </c>
      <c r="AV456">
        <v>55.750637449999999</v>
      </c>
      <c r="AW456">
        <v>12.488731339999999</v>
      </c>
      <c r="AX456" t="s">
        <v>1551</v>
      </c>
      <c r="AY456">
        <v>1084</v>
      </c>
      <c r="AZ456" t="s">
        <v>1387</v>
      </c>
    </row>
    <row r="457" spans="1:52" x14ac:dyDescent="0.25">
      <c r="A457">
        <v>159013</v>
      </c>
      <c r="B457" t="s">
        <v>4414</v>
      </c>
      <c r="C457">
        <v>2880</v>
      </c>
      <c r="D457" t="s">
        <v>34915</v>
      </c>
      <c r="E457" t="s">
        <v>4415</v>
      </c>
      <c r="F457">
        <v>62761113</v>
      </c>
      <c r="G457">
        <v>1003264756</v>
      </c>
      <c r="H457" t="s">
        <v>4416</v>
      </c>
      <c r="I457" t="s">
        <v>4417</v>
      </c>
      <c r="J457" t="s">
        <v>34920</v>
      </c>
      <c r="K457" s="38" t="s">
        <v>4418</v>
      </c>
      <c r="L457">
        <v>156</v>
      </c>
      <c r="P457" s="5">
        <v>44861</v>
      </c>
      <c r="Q457" t="s">
        <v>1557</v>
      </c>
      <c r="R457">
        <v>159</v>
      </c>
      <c r="S457" t="s">
        <v>4333</v>
      </c>
      <c r="U457">
        <v>2</v>
      </c>
      <c r="V457" t="s">
        <v>1546</v>
      </c>
      <c r="W457">
        <v>1</v>
      </c>
      <c r="X457" t="s">
        <v>36371</v>
      </c>
      <c r="Y457">
        <v>10</v>
      </c>
      <c r="Z457">
        <v>196808</v>
      </c>
      <c r="AA457">
        <v>121</v>
      </c>
      <c r="AB457" t="s">
        <v>1558</v>
      </c>
      <c r="AC457">
        <v>1012</v>
      </c>
      <c r="AD457" t="s">
        <v>1377</v>
      </c>
      <c r="AE457">
        <v>1</v>
      </c>
      <c r="AF457" t="s">
        <v>34807</v>
      </c>
      <c r="AG457">
        <v>21</v>
      </c>
      <c r="AH457" t="s">
        <v>40047</v>
      </c>
      <c r="AI457">
        <v>159</v>
      </c>
      <c r="AJ457" t="s">
        <v>4333</v>
      </c>
      <c r="AO457" t="s">
        <v>4419</v>
      </c>
      <c r="AP457" t="s">
        <v>4420</v>
      </c>
      <c r="AQ457">
        <v>0</v>
      </c>
      <c r="AR457" t="s">
        <v>1550</v>
      </c>
      <c r="AS457" t="s">
        <v>34921</v>
      </c>
      <c r="AV457">
        <v>55.758156909999997</v>
      </c>
      <c r="AW457">
        <v>12.43201189</v>
      </c>
      <c r="AX457" t="s">
        <v>1551</v>
      </c>
      <c r="AY457">
        <v>1084</v>
      </c>
      <c r="AZ457" t="s">
        <v>1387</v>
      </c>
    </row>
    <row r="458" spans="1:52" x14ac:dyDescent="0.25">
      <c r="A458">
        <v>159015</v>
      </c>
      <c r="B458" t="s">
        <v>4421</v>
      </c>
      <c r="C458">
        <v>2800</v>
      </c>
      <c r="D458" t="s">
        <v>2590</v>
      </c>
      <c r="E458" t="s">
        <v>4422</v>
      </c>
      <c r="F458">
        <v>12190212</v>
      </c>
      <c r="G458">
        <v>1000346537</v>
      </c>
      <c r="H458" t="s">
        <v>4423</v>
      </c>
      <c r="I458" t="s">
        <v>4424</v>
      </c>
      <c r="J458" t="s">
        <v>4425</v>
      </c>
      <c r="K458" s="38" t="s">
        <v>4426</v>
      </c>
      <c r="L458">
        <v>228</v>
      </c>
      <c r="P458" s="5">
        <v>43777</v>
      </c>
      <c r="Q458" t="s">
        <v>1557</v>
      </c>
      <c r="U458">
        <v>5</v>
      </c>
      <c r="V458" t="s">
        <v>1859</v>
      </c>
      <c r="W458">
        <v>1</v>
      </c>
      <c r="X458" t="s">
        <v>36371</v>
      </c>
      <c r="Y458">
        <v>9</v>
      </c>
      <c r="Z458">
        <v>195001</v>
      </c>
      <c r="AA458">
        <v>121</v>
      </c>
      <c r="AB458" t="s">
        <v>1558</v>
      </c>
      <c r="AC458">
        <v>1013</v>
      </c>
      <c r="AD458" t="s">
        <v>1379</v>
      </c>
      <c r="AE458">
        <v>1</v>
      </c>
      <c r="AF458" t="s">
        <v>34807</v>
      </c>
      <c r="AG458">
        <v>21</v>
      </c>
      <c r="AH458" t="s">
        <v>40047</v>
      </c>
      <c r="AI458">
        <v>159</v>
      </c>
      <c r="AJ458" t="s">
        <v>4333</v>
      </c>
      <c r="AO458" t="s">
        <v>4427</v>
      </c>
      <c r="AP458" t="s">
        <v>4428</v>
      </c>
      <c r="AQ458">
        <v>0</v>
      </c>
      <c r="AR458" t="s">
        <v>1550</v>
      </c>
      <c r="AS458" t="s">
        <v>4429</v>
      </c>
      <c r="AV458">
        <v>55.755965289999999</v>
      </c>
      <c r="AW458">
        <v>12.478923440000001</v>
      </c>
      <c r="AX458" t="s">
        <v>1551</v>
      </c>
      <c r="AY458">
        <v>1084</v>
      </c>
      <c r="AZ458" t="s">
        <v>1387</v>
      </c>
    </row>
    <row r="459" spans="1:52" x14ac:dyDescent="0.25">
      <c r="A459">
        <v>159016</v>
      </c>
      <c r="B459" t="s">
        <v>4430</v>
      </c>
      <c r="C459">
        <v>2860</v>
      </c>
      <c r="D459" t="s">
        <v>36630</v>
      </c>
      <c r="E459" t="s">
        <v>4431</v>
      </c>
      <c r="F459">
        <v>46084217</v>
      </c>
      <c r="G459">
        <v>1001876852</v>
      </c>
      <c r="H459" t="s">
        <v>4432</v>
      </c>
      <c r="I459" t="s">
        <v>4433</v>
      </c>
      <c r="J459" t="s">
        <v>4434</v>
      </c>
      <c r="K459" s="38" t="s">
        <v>4435</v>
      </c>
      <c r="L459">
        <v>7</v>
      </c>
      <c r="P459" s="5">
        <v>45560</v>
      </c>
      <c r="Q459" t="s">
        <v>1882</v>
      </c>
      <c r="U459">
        <v>5</v>
      </c>
      <c r="V459" t="s">
        <v>1859</v>
      </c>
      <c r="W459">
        <v>1</v>
      </c>
      <c r="X459" t="s">
        <v>36371</v>
      </c>
      <c r="Y459">
        <v>9</v>
      </c>
      <c r="Z459">
        <v>196605</v>
      </c>
      <c r="AA459">
        <v>121</v>
      </c>
      <c r="AB459" t="s">
        <v>1558</v>
      </c>
      <c r="AC459">
        <v>1013</v>
      </c>
      <c r="AD459" t="s">
        <v>1379</v>
      </c>
      <c r="AE459">
        <v>1</v>
      </c>
      <c r="AF459" t="s">
        <v>34807</v>
      </c>
      <c r="AG459">
        <v>21</v>
      </c>
      <c r="AH459" t="s">
        <v>40047</v>
      </c>
      <c r="AI459">
        <v>159</v>
      </c>
      <c r="AJ459" t="s">
        <v>4333</v>
      </c>
      <c r="AO459" t="s">
        <v>4436</v>
      </c>
      <c r="AP459" t="s">
        <v>4437</v>
      </c>
      <c r="AQ459">
        <v>0</v>
      </c>
      <c r="AR459" t="s">
        <v>1550</v>
      </c>
      <c r="AS459" t="s">
        <v>4438</v>
      </c>
      <c r="AV459">
        <v>55.747278970000004</v>
      </c>
      <c r="AW459">
        <v>12.488778959999999</v>
      </c>
      <c r="AX459" t="s">
        <v>1551</v>
      </c>
      <c r="AY459">
        <v>1084</v>
      </c>
      <c r="AZ459" t="s">
        <v>1387</v>
      </c>
    </row>
    <row r="460" spans="1:52" x14ac:dyDescent="0.25">
      <c r="A460">
        <v>159017</v>
      </c>
      <c r="B460" t="s">
        <v>4439</v>
      </c>
      <c r="C460">
        <v>2800</v>
      </c>
      <c r="D460" t="s">
        <v>2590</v>
      </c>
      <c r="E460" t="s">
        <v>4440</v>
      </c>
      <c r="F460">
        <v>50986217</v>
      </c>
      <c r="G460">
        <v>1001959782</v>
      </c>
      <c r="I460" t="s">
        <v>4441</v>
      </c>
      <c r="J460" t="s">
        <v>42263</v>
      </c>
      <c r="K460" s="38" t="s">
        <v>4442</v>
      </c>
      <c r="L460">
        <v>122</v>
      </c>
      <c r="P460" s="5">
        <v>44840</v>
      </c>
      <c r="Q460" t="s">
        <v>1557</v>
      </c>
      <c r="U460">
        <v>5</v>
      </c>
      <c r="V460" t="s">
        <v>1859</v>
      </c>
      <c r="W460">
        <v>1</v>
      </c>
      <c r="X460" t="s">
        <v>36371</v>
      </c>
      <c r="Y460">
        <v>10</v>
      </c>
      <c r="Z460">
        <v>197501</v>
      </c>
      <c r="AA460">
        <v>121</v>
      </c>
      <c r="AB460" t="s">
        <v>1558</v>
      </c>
      <c r="AC460">
        <v>1013</v>
      </c>
      <c r="AD460" t="s">
        <v>1379</v>
      </c>
      <c r="AE460">
        <v>1</v>
      </c>
      <c r="AF460" t="s">
        <v>34807</v>
      </c>
      <c r="AG460">
        <v>21</v>
      </c>
      <c r="AH460" t="s">
        <v>40047</v>
      </c>
      <c r="AI460">
        <v>159</v>
      </c>
      <c r="AJ460" t="s">
        <v>4333</v>
      </c>
      <c r="AO460" t="s">
        <v>4443</v>
      </c>
      <c r="AP460" t="s">
        <v>4444</v>
      </c>
      <c r="AQ460">
        <v>0</v>
      </c>
      <c r="AR460" t="s">
        <v>1550</v>
      </c>
      <c r="AS460" t="s">
        <v>40173</v>
      </c>
      <c r="AV460">
        <v>55.755043880000002</v>
      </c>
      <c r="AW460">
        <v>12.4829337</v>
      </c>
      <c r="AX460" t="s">
        <v>1551</v>
      </c>
      <c r="AY460">
        <v>1084</v>
      </c>
      <c r="AZ460" t="s">
        <v>1387</v>
      </c>
    </row>
    <row r="461" spans="1:52" x14ac:dyDescent="0.25">
      <c r="A461">
        <v>159018</v>
      </c>
      <c r="B461" t="s">
        <v>34922</v>
      </c>
      <c r="C461">
        <v>2880</v>
      </c>
      <c r="D461" t="s">
        <v>34915</v>
      </c>
      <c r="E461" t="s">
        <v>34923</v>
      </c>
      <c r="F461">
        <v>15531711</v>
      </c>
      <c r="G461">
        <v>1000940532</v>
      </c>
      <c r="H461" t="s">
        <v>4445</v>
      </c>
      <c r="I461" t="s">
        <v>4446</v>
      </c>
      <c r="J461" t="s">
        <v>4447</v>
      </c>
      <c r="K461" s="38" t="s">
        <v>4448</v>
      </c>
      <c r="L461">
        <v>6</v>
      </c>
      <c r="P461" s="5">
        <v>45894</v>
      </c>
      <c r="Q461" t="s">
        <v>1882</v>
      </c>
      <c r="U461">
        <v>5</v>
      </c>
      <c r="V461" t="s">
        <v>1859</v>
      </c>
      <c r="W461">
        <v>1</v>
      </c>
      <c r="X461" t="s">
        <v>36371</v>
      </c>
      <c r="Y461">
        <v>9</v>
      </c>
      <c r="Z461">
        <v>195708</v>
      </c>
      <c r="AA461">
        <v>121</v>
      </c>
      <c r="AB461" t="s">
        <v>1558</v>
      </c>
      <c r="AC461">
        <v>1013</v>
      </c>
      <c r="AD461" t="s">
        <v>1379</v>
      </c>
      <c r="AE461">
        <v>1</v>
      </c>
      <c r="AF461" t="s">
        <v>34807</v>
      </c>
      <c r="AG461">
        <v>22</v>
      </c>
      <c r="AH461" t="s">
        <v>40058</v>
      </c>
      <c r="AI461">
        <v>159</v>
      </c>
      <c r="AJ461" t="s">
        <v>4333</v>
      </c>
      <c r="AO461" t="s">
        <v>4449</v>
      </c>
      <c r="AP461" t="s">
        <v>4450</v>
      </c>
      <c r="AQ461">
        <v>0</v>
      </c>
      <c r="AR461" t="s">
        <v>1550</v>
      </c>
      <c r="AS461" t="s">
        <v>4451</v>
      </c>
      <c r="AV461">
        <v>55.766531460000003</v>
      </c>
      <c r="AW461">
        <v>12.445881330000001</v>
      </c>
      <c r="AX461" t="s">
        <v>1551</v>
      </c>
      <c r="AY461">
        <v>1084</v>
      </c>
      <c r="AZ461" t="s">
        <v>1387</v>
      </c>
    </row>
    <row r="462" spans="1:52" x14ac:dyDescent="0.25">
      <c r="A462">
        <v>159020</v>
      </c>
      <c r="B462" t="s">
        <v>34924</v>
      </c>
      <c r="C462">
        <v>2880</v>
      </c>
      <c r="D462" t="s">
        <v>34915</v>
      </c>
      <c r="E462" t="s">
        <v>34925</v>
      </c>
      <c r="F462">
        <v>70876116</v>
      </c>
      <c r="G462">
        <v>1003419190</v>
      </c>
      <c r="H462" t="s">
        <v>4452</v>
      </c>
      <c r="I462" t="s">
        <v>4453</v>
      </c>
      <c r="J462" t="s">
        <v>4454</v>
      </c>
      <c r="K462" s="38" t="s">
        <v>4455</v>
      </c>
      <c r="L462">
        <v>138</v>
      </c>
      <c r="P462" s="5">
        <v>45560</v>
      </c>
      <c r="Q462" t="s">
        <v>1882</v>
      </c>
      <c r="U462">
        <v>5</v>
      </c>
      <c r="V462" t="s">
        <v>1859</v>
      </c>
      <c r="W462">
        <v>1</v>
      </c>
      <c r="X462" t="s">
        <v>36371</v>
      </c>
      <c r="Z462">
        <v>190808</v>
      </c>
      <c r="AA462">
        <v>131</v>
      </c>
      <c r="AB462" t="s">
        <v>1988</v>
      </c>
      <c r="AC462">
        <v>1062</v>
      </c>
      <c r="AD462" t="s">
        <v>1989</v>
      </c>
      <c r="AE462">
        <v>1</v>
      </c>
      <c r="AF462" t="s">
        <v>34807</v>
      </c>
      <c r="AG462">
        <v>99</v>
      </c>
      <c r="AH462" t="s">
        <v>41429</v>
      </c>
      <c r="AI462">
        <v>159</v>
      </c>
      <c r="AJ462" t="s">
        <v>4333</v>
      </c>
      <c r="AO462" t="s">
        <v>4456</v>
      </c>
      <c r="AP462" t="s">
        <v>4457</v>
      </c>
      <c r="AQ462">
        <v>0</v>
      </c>
      <c r="AR462" t="s">
        <v>1550</v>
      </c>
      <c r="AS462" t="s">
        <v>4458</v>
      </c>
      <c r="AV462">
        <v>55.764517159999997</v>
      </c>
      <c r="AW462">
        <v>12.451367319999999</v>
      </c>
      <c r="AX462" t="s">
        <v>1551</v>
      </c>
      <c r="AY462">
        <v>1084</v>
      </c>
      <c r="AZ462" t="s">
        <v>1387</v>
      </c>
    </row>
    <row r="463" spans="1:52" x14ac:dyDescent="0.25">
      <c r="A463">
        <v>159028</v>
      </c>
      <c r="B463" t="s">
        <v>4459</v>
      </c>
      <c r="C463">
        <v>2860</v>
      </c>
      <c r="D463" t="s">
        <v>36630</v>
      </c>
      <c r="E463" t="s">
        <v>4460</v>
      </c>
      <c r="F463">
        <v>29542384</v>
      </c>
      <c r="G463">
        <v>1003258939</v>
      </c>
      <c r="H463" t="s">
        <v>4461</v>
      </c>
      <c r="I463" t="s">
        <v>4462</v>
      </c>
      <c r="J463" t="s">
        <v>4463</v>
      </c>
      <c r="K463" s="38" t="s">
        <v>4464</v>
      </c>
      <c r="L463">
        <v>81</v>
      </c>
      <c r="P463" s="5">
        <v>43790</v>
      </c>
      <c r="Q463" t="s">
        <v>1557</v>
      </c>
      <c r="U463">
        <v>4</v>
      </c>
      <c r="V463" t="s">
        <v>2004</v>
      </c>
      <c r="W463">
        <v>1</v>
      </c>
      <c r="X463" t="s">
        <v>36371</v>
      </c>
      <c r="Z463">
        <v>195608</v>
      </c>
      <c r="AA463">
        <v>131</v>
      </c>
      <c r="AB463" t="s">
        <v>1988</v>
      </c>
      <c r="AC463">
        <v>1061</v>
      </c>
      <c r="AD463" t="s">
        <v>1988</v>
      </c>
      <c r="AE463">
        <v>1</v>
      </c>
      <c r="AF463" t="s">
        <v>34807</v>
      </c>
      <c r="AG463">
        <v>99</v>
      </c>
      <c r="AH463" t="s">
        <v>41429</v>
      </c>
      <c r="AI463">
        <v>159</v>
      </c>
      <c r="AJ463" t="s">
        <v>4333</v>
      </c>
      <c r="AO463" t="s">
        <v>4465</v>
      </c>
      <c r="AP463" t="s">
        <v>4466</v>
      </c>
      <c r="AQ463">
        <v>0</v>
      </c>
      <c r="AR463" t="s">
        <v>1550</v>
      </c>
      <c r="AS463" t="s">
        <v>4467</v>
      </c>
      <c r="AV463">
        <v>55.742904029999998</v>
      </c>
      <c r="AW463">
        <v>12.490530059999999</v>
      </c>
      <c r="AX463" t="s">
        <v>1551</v>
      </c>
      <c r="AY463">
        <v>1084</v>
      </c>
      <c r="AZ463" t="s">
        <v>1387</v>
      </c>
    </row>
    <row r="464" spans="1:52" x14ac:dyDescent="0.25">
      <c r="A464">
        <v>159031</v>
      </c>
      <c r="B464" t="s">
        <v>4468</v>
      </c>
      <c r="C464">
        <v>2730</v>
      </c>
      <c r="D464" t="s">
        <v>1406</v>
      </c>
      <c r="E464" t="s">
        <v>4469</v>
      </c>
      <c r="F464">
        <v>62761113</v>
      </c>
      <c r="G464">
        <v>1003264215</v>
      </c>
      <c r="H464" t="s">
        <v>4470</v>
      </c>
      <c r="I464" t="s">
        <v>4471</v>
      </c>
      <c r="J464" t="s">
        <v>36641</v>
      </c>
      <c r="K464" s="38" t="s">
        <v>4472</v>
      </c>
      <c r="L464">
        <v>233</v>
      </c>
      <c r="P464" s="5">
        <v>41113</v>
      </c>
      <c r="Q464" t="s">
        <v>1557</v>
      </c>
      <c r="R464">
        <v>159</v>
      </c>
      <c r="S464" t="s">
        <v>4333</v>
      </c>
      <c r="T464" s="5">
        <v>41121</v>
      </c>
      <c r="U464">
        <v>2</v>
      </c>
      <c r="V464" t="s">
        <v>1546</v>
      </c>
      <c r="W464">
        <v>1</v>
      </c>
      <c r="X464" t="s">
        <v>36371</v>
      </c>
      <c r="Y464">
        <v>8</v>
      </c>
      <c r="Z464">
        <v>196608</v>
      </c>
      <c r="AA464">
        <v>126</v>
      </c>
      <c r="AB464" t="s">
        <v>1382</v>
      </c>
      <c r="AC464">
        <v>1015</v>
      </c>
      <c r="AD464" t="s">
        <v>1382</v>
      </c>
      <c r="AE464">
        <v>3</v>
      </c>
      <c r="AF464" t="s">
        <v>1601</v>
      </c>
      <c r="AG464">
        <v>23</v>
      </c>
      <c r="AH464" t="s">
        <v>2938</v>
      </c>
      <c r="AI464">
        <v>159</v>
      </c>
      <c r="AJ464" t="s">
        <v>4333</v>
      </c>
      <c r="AK464">
        <v>2</v>
      </c>
      <c r="AL464" t="s">
        <v>1618</v>
      </c>
      <c r="AM464">
        <v>159002</v>
      </c>
      <c r="AO464" t="s">
        <v>4473</v>
      </c>
      <c r="AP464" t="s">
        <v>4474</v>
      </c>
      <c r="AQ464">
        <v>0</v>
      </c>
      <c r="AR464" t="s">
        <v>1550</v>
      </c>
      <c r="AS464" t="s">
        <v>36428</v>
      </c>
      <c r="AX464" t="s">
        <v>1551</v>
      </c>
      <c r="AY464">
        <v>1084</v>
      </c>
      <c r="AZ464" t="s">
        <v>1387</v>
      </c>
    </row>
    <row r="465" spans="1:52" x14ac:dyDescent="0.25">
      <c r="A465">
        <v>159034</v>
      </c>
      <c r="B465" t="s">
        <v>34926</v>
      </c>
      <c r="C465">
        <v>2880</v>
      </c>
      <c r="D465" t="s">
        <v>34915</v>
      </c>
      <c r="E465" t="s">
        <v>34927</v>
      </c>
      <c r="F465">
        <v>70876116</v>
      </c>
      <c r="G465">
        <v>1003419190</v>
      </c>
      <c r="H465" t="s">
        <v>4452</v>
      </c>
      <c r="I465" t="s">
        <v>4453</v>
      </c>
      <c r="J465" t="s">
        <v>4454</v>
      </c>
      <c r="K465" s="38" t="s">
        <v>4455</v>
      </c>
      <c r="L465">
        <v>138</v>
      </c>
      <c r="P465" s="5">
        <v>45561</v>
      </c>
      <c r="Q465" t="s">
        <v>1882</v>
      </c>
      <c r="U465">
        <v>5</v>
      </c>
      <c r="V465" t="s">
        <v>1859</v>
      </c>
      <c r="W465">
        <v>1</v>
      </c>
      <c r="X465" t="s">
        <v>36371</v>
      </c>
      <c r="Y465">
        <v>10</v>
      </c>
      <c r="Z465">
        <v>190808</v>
      </c>
      <c r="AA465">
        <v>121</v>
      </c>
      <c r="AB465" t="s">
        <v>1558</v>
      </c>
      <c r="AC465">
        <v>1013</v>
      </c>
      <c r="AD465" t="s">
        <v>1379</v>
      </c>
      <c r="AE465">
        <v>1</v>
      </c>
      <c r="AF465" t="s">
        <v>34807</v>
      </c>
      <c r="AG465">
        <v>21</v>
      </c>
      <c r="AH465" t="s">
        <v>40047</v>
      </c>
      <c r="AI465">
        <v>159</v>
      </c>
      <c r="AJ465" t="s">
        <v>4333</v>
      </c>
      <c r="AO465" t="s">
        <v>4456</v>
      </c>
      <c r="AP465" t="s">
        <v>4457</v>
      </c>
      <c r="AQ465">
        <v>0</v>
      </c>
      <c r="AR465" t="s">
        <v>1550</v>
      </c>
      <c r="AS465" t="s">
        <v>4458</v>
      </c>
      <c r="AV465">
        <v>55.764517159999997</v>
      </c>
      <c r="AW465">
        <v>12.451367319999999</v>
      </c>
      <c r="AX465" t="s">
        <v>1551</v>
      </c>
      <c r="AY465">
        <v>1084</v>
      </c>
      <c r="AZ465" t="s">
        <v>1387</v>
      </c>
    </row>
    <row r="466" spans="1:52" x14ac:dyDescent="0.25">
      <c r="A466">
        <v>159035</v>
      </c>
      <c r="B466" t="s">
        <v>4475</v>
      </c>
      <c r="C466">
        <v>2880</v>
      </c>
      <c r="D466" t="s">
        <v>34915</v>
      </c>
      <c r="E466" t="s">
        <v>4476</v>
      </c>
      <c r="F466">
        <v>59996614</v>
      </c>
      <c r="G466">
        <v>1003258952</v>
      </c>
      <c r="H466" t="s">
        <v>4477</v>
      </c>
      <c r="I466" t="s">
        <v>4478</v>
      </c>
      <c r="J466" t="s">
        <v>4479</v>
      </c>
      <c r="K466" s="38" t="s">
        <v>4480</v>
      </c>
      <c r="L466">
        <v>53</v>
      </c>
      <c r="P466" s="5">
        <v>43777</v>
      </c>
      <c r="Q466" t="s">
        <v>1557</v>
      </c>
      <c r="U466">
        <v>5</v>
      </c>
      <c r="V466" t="s">
        <v>1859</v>
      </c>
      <c r="W466">
        <v>1</v>
      </c>
      <c r="X466" t="s">
        <v>36371</v>
      </c>
      <c r="Y466">
        <v>9</v>
      </c>
      <c r="Z466">
        <v>196411</v>
      </c>
      <c r="AA466">
        <v>126</v>
      </c>
      <c r="AB466" t="s">
        <v>1382</v>
      </c>
      <c r="AC466">
        <v>1015</v>
      </c>
      <c r="AD466" t="s">
        <v>1382</v>
      </c>
      <c r="AE466">
        <v>1</v>
      </c>
      <c r="AF466" t="s">
        <v>34807</v>
      </c>
      <c r="AG466">
        <v>29</v>
      </c>
      <c r="AH466" t="s">
        <v>3064</v>
      </c>
      <c r="AI466">
        <v>159</v>
      </c>
      <c r="AJ466" t="s">
        <v>4333</v>
      </c>
      <c r="AO466" t="s">
        <v>4481</v>
      </c>
      <c r="AP466" t="s">
        <v>4482</v>
      </c>
      <c r="AQ466">
        <v>0</v>
      </c>
      <c r="AR466" t="s">
        <v>1550</v>
      </c>
      <c r="AS466" t="s">
        <v>4483</v>
      </c>
      <c r="AV466">
        <v>55.759952149999997</v>
      </c>
      <c r="AW466">
        <v>12.447609119999999</v>
      </c>
      <c r="AX466" t="s">
        <v>1551</v>
      </c>
      <c r="AY466">
        <v>1084</v>
      </c>
      <c r="AZ466" t="s">
        <v>1387</v>
      </c>
    </row>
    <row r="467" spans="1:52" x14ac:dyDescent="0.25">
      <c r="A467">
        <v>159036</v>
      </c>
      <c r="B467" t="s">
        <v>4484</v>
      </c>
      <c r="C467">
        <v>2800</v>
      </c>
      <c r="D467" t="s">
        <v>2590</v>
      </c>
      <c r="E467" t="s">
        <v>4485</v>
      </c>
      <c r="F467">
        <v>62761113</v>
      </c>
      <c r="G467">
        <v>1003258836</v>
      </c>
      <c r="H467" t="s">
        <v>4486</v>
      </c>
      <c r="I467" t="s">
        <v>4487</v>
      </c>
      <c r="J467" t="s">
        <v>4488</v>
      </c>
      <c r="K467" s="38" t="s">
        <v>4426</v>
      </c>
      <c r="L467">
        <v>51</v>
      </c>
      <c r="P467" s="5">
        <v>43699</v>
      </c>
      <c r="Q467" t="s">
        <v>1557</v>
      </c>
      <c r="R467">
        <v>159</v>
      </c>
      <c r="S467" t="s">
        <v>4333</v>
      </c>
      <c r="T467" s="5">
        <v>40542</v>
      </c>
      <c r="U467">
        <v>2</v>
      </c>
      <c r="V467" t="s">
        <v>1546</v>
      </c>
      <c r="W467">
        <v>1</v>
      </c>
      <c r="X467" t="s">
        <v>36371</v>
      </c>
      <c r="Z467">
        <v>198001</v>
      </c>
      <c r="AA467">
        <v>128</v>
      </c>
      <c r="AB467" t="s">
        <v>1383</v>
      </c>
      <c r="AC467">
        <v>1051</v>
      </c>
      <c r="AD467" t="s">
        <v>1383</v>
      </c>
      <c r="AE467">
        <v>3</v>
      </c>
      <c r="AF467" t="s">
        <v>1601</v>
      </c>
      <c r="AG467">
        <v>27</v>
      </c>
      <c r="AH467" t="s">
        <v>34825</v>
      </c>
      <c r="AI467">
        <v>159</v>
      </c>
      <c r="AJ467" t="s">
        <v>4333</v>
      </c>
      <c r="AO467" t="s">
        <v>4489</v>
      </c>
      <c r="AP467" t="s">
        <v>4490</v>
      </c>
      <c r="AQ467">
        <v>0</v>
      </c>
      <c r="AR467" t="s">
        <v>1550</v>
      </c>
      <c r="AS467" t="s">
        <v>4429</v>
      </c>
      <c r="AV467">
        <v>55.756557180000001</v>
      </c>
      <c r="AW467">
        <v>12.49949835</v>
      </c>
      <c r="AX467" t="s">
        <v>1551</v>
      </c>
      <c r="AY467">
        <v>1084</v>
      </c>
      <c r="AZ467" t="s">
        <v>1387</v>
      </c>
    </row>
    <row r="468" spans="1:52" x14ac:dyDescent="0.25">
      <c r="A468">
        <v>159038</v>
      </c>
      <c r="B468" t="s">
        <v>4491</v>
      </c>
      <c r="C468">
        <v>2860</v>
      </c>
      <c r="D468" t="s">
        <v>36630</v>
      </c>
      <c r="E468" t="s">
        <v>4492</v>
      </c>
      <c r="F468">
        <v>62761113</v>
      </c>
      <c r="G468">
        <v>1003263797</v>
      </c>
      <c r="H468" t="s">
        <v>4493</v>
      </c>
      <c r="I468" t="s">
        <v>4494</v>
      </c>
      <c r="J468" t="s">
        <v>4379</v>
      </c>
      <c r="K468" s="39">
        <v>215</v>
      </c>
      <c r="L468">
        <v>198</v>
      </c>
      <c r="P468" s="5">
        <v>43777</v>
      </c>
      <c r="Q468" t="s">
        <v>1557</v>
      </c>
      <c r="R468">
        <v>159</v>
      </c>
      <c r="S468" t="s">
        <v>4333</v>
      </c>
      <c r="U468">
        <v>2</v>
      </c>
      <c r="V468" t="s">
        <v>1546</v>
      </c>
      <c r="W468">
        <v>1</v>
      </c>
      <c r="X468" t="s">
        <v>36371</v>
      </c>
      <c r="Y468">
        <v>10</v>
      </c>
      <c r="Z468">
        <v>199708</v>
      </c>
      <c r="AA468">
        <v>121</v>
      </c>
      <c r="AB468" t="s">
        <v>1558</v>
      </c>
      <c r="AC468">
        <v>1012</v>
      </c>
      <c r="AD468" t="s">
        <v>1377</v>
      </c>
      <c r="AE468">
        <v>1</v>
      </c>
      <c r="AF468" t="s">
        <v>34807</v>
      </c>
      <c r="AG468">
        <v>21</v>
      </c>
      <c r="AH468" t="s">
        <v>40047</v>
      </c>
      <c r="AI468">
        <v>159</v>
      </c>
      <c r="AJ468" t="s">
        <v>4333</v>
      </c>
      <c r="AN468">
        <v>280587</v>
      </c>
      <c r="AO468" t="s">
        <v>4495</v>
      </c>
      <c r="AP468" t="s">
        <v>4496</v>
      </c>
      <c r="AQ468">
        <v>2</v>
      </c>
      <c r="AR468" t="s">
        <v>2358</v>
      </c>
      <c r="AS468" t="s">
        <v>4383</v>
      </c>
      <c r="AV468">
        <v>55.731085810000003</v>
      </c>
      <c r="AW468">
        <v>12.49994704</v>
      </c>
      <c r="AX468" t="s">
        <v>1551</v>
      </c>
      <c r="AY468">
        <v>1084</v>
      </c>
      <c r="AZ468" t="s">
        <v>1387</v>
      </c>
    </row>
    <row r="469" spans="1:52" x14ac:dyDescent="0.25">
      <c r="A469">
        <v>159039</v>
      </c>
      <c r="B469" t="s">
        <v>4497</v>
      </c>
      <c r="C469">
        <v>2880</v>
      </c>
      <c r="D469" t="s">
        <v>34915</v>
      </c>
      <c r="E469" t="s">
        <v>4498</v>
      </c>
      <c r="F469">
        <v>62761113</v>
      </c>
      <c r="G469">
        <v>1003259017</v>
      </c>
      <c r="H469" t="s">
        <v>4499</v>
      </c>
      <c r="I469" t="s">
        <v>4500</v>
      </c>
      <c r="J469" t="s">
        <v>4501</v>
      </c>
      <c r="K469" s="38" t="s">
        <v>4502</v>
      </c>
      <c r="L469">
        <v>25</v>
      </c>
      <c r="P469" s="5">
        <v>43777</v>
      </c>
      <c r="Q469" t="s">
        <v>1910</v>
      </c>
      <c r="R469">
        <v>159</v>
      </c>
      <c r="S469" t="s">
        <v>4333</v>
      </c>
      <c r="U469">
        <v>2</v>
      </c>
      <c r="V469" t="s">
        <v>1546</v>
      </c>
      <c r="W469">
        <v>1</v>
      </c>
      <c r="X469" t="s">
        <v>36371</v>
      </c>
      <c r="Y469">
        <v>10</v>
      </c>
      <c r="Z469">
        <v>200108</v>
      </c>
      <c r="AA469">
        <v>126</v>
      </c>
      <c r="AB469" t="s">
        <v>1382</v>
      </c>
      <c r="AC469">
        <v>1015</v>
      </c>
      <c r="AD469" t="s">
        <v>1382</v>
      </c>
      <c r="AE469">
        <v>1</v>
      </c>
      <c r="AF469" t="s">
        <v>34807</v>
      </c>
      <c r="AG469">
        <v>27</v>
      </c>
      <c r="AH469" t="s">
        <v>34825</v>
      </c>
      <c r="AI469">
        <v>159</v>
      </c>
      <c r="AJ469" t="s">
        <v>4333</v>
      </c>
      <c r="AO469" t="s">
        <v>4503</v>
      </c>
      <c r="AP469" t="s">
        <v>4504</v>
      </c>
      <c r="AQ469">
        <v>0</v>
      </c>
      <c r="AR469" t="s">
        <v>1550</v>
      </c>
      <c r="AS469" t="s">
        <v>4505</v>
      </c>
      <c r="AV469">
        <v>55.761110410000001</v>
      </c>
      <c r="AW469">
        <v>12.44431279</v>
      </c>
      <c r="AX469" t="s">
        <v>1551</v>
      </c>
      <c r="AY469">
        <v>1084</v>
      </c>
      <c r="AZ469" t="s">
        <v>1387</v>
      </c>
    </row>
    <row r="470" spans="1:52" x14ac:dyDescent="0.25">
      <c r="A470">
        <v>159040</v>
      </c>
      <c r="B470" t="s">
        <v>4506</v>
      </c>
      <c r="C470">
        <v>2800</v>
      </c>
      <c r="D470" t="s">
        <v>2590</v>
      </c>
      <c r="E470" t="s">
        <v>4506</v>
      </c>
      <c r="F470">
        <v>26865050</v>
      </c>
      <c r="G470">
        <v>1009484465</v>
      </c>
      <c r="I470" t="s">
        <v>4507</v>
      </c>
      <c r="J470" t="s">
        <v>4508</v>
      </c>
      <c r="K470" s="38" t="s">
        <v>4509</v>
      </c>
      <c r="L470">
        <v>93</v>
      </c>
      <c r="P470" s="5">
        <v>45874</v>
      </c>
      <c r="Q470" t="s">
        <v>1882</v>
      </c>
      <c r="U470">
        <v>5</v>
      </c>
      <c r="V470" t="s">
        <v>1859</v>
      </c>
      <c r="W470">
        <v>1</v>
      </c>
      <c r="X470" t="s">
        <v>36371</v>
      </c>
      <c r="Y470">
        <v>9</v>
      </c>
      <c r="Z470">
        <v>200408</v>
      </c>
      <c r="AA470">
        <v>121</v>
      </c>
      <c r="AB470" t="s">
        <v>1558</v>
      </c>
      <c r="AC470">
        <v>1013</v>
      </c>
      <c r="AD470" t="s">
        <v>1379</v>
      </c>
      <c r="AE470">
        <v>1</v>
      </c>
      <c r="AF470" t="s">
        <v>34807</v>
      </c>
      <c r="AG470">
        <v>21</v>
      </c>
      <c r="AH470" t="s">
        <v>40047</v>
      </c>
      <c r="AI470">
        <v>173</v>
      </c>
      <c r="AJ470" t="s">
        <v>34855</v>
      </c>
      <c r="AO470" t="s">
        <v>4510</v>
      </c>
      <c r="AP470" t="s">
        <v>4511</v>
      </c>
      <c r="AQ470">
        <v>0</v>
      </c>
      <c r="AR470" t="s">
        <v>1550</v>
      </c>
      <c r="AS470" t="s">
        <v>4512</v>
      </c>
      <c r="AV470">
        <v>55.785369840000001</v>
      </c>
      <c r="AW470">
        <v>12.513249679999999</v>
      </c>
      <c r="AX470" t="s">
        <v>1551</v>
      </c>
      <c r="AY470">
        <v>1084</v>
      </c>
      <c r="AZ470" t="s">
        <v>1387</v>
      </c>
    </row>
    <row r="471" spans="1:52" x14ac:dyDescent="0.25">
      <c r="A471">
        <v>159041</v>
      </c>
      <c r="B471" t="s">
        <v>34928</v>
      </c>
      <c r="C471">
        <v>2730</v>
      </c>
      <c r="D471" t="s">
        <v>1406</v>
      </c>
      <c r="E471" t="s">
        <v>34928</v>
      </c>
      <c r="F471">
        <v>30218159</v>
      </c>
      <c r="G471">
        <v>1013004796</v>
      </c>
      <c r="I471" t="s">
        <v>4513</v>
      </c>
      <c r="J471" t="s">
        <v>4514</v>
      </c>
      <c r="K471" s="39">
        <v>9060</v>
      </c>
      <c r="L471">
        <v>20</v>
      </c>
      <c r="N471">
        <v>1</v>
      </c>
      <c r="P471" s="5">
        <v>42712</v>
      </c>
      <c r="Q471" t="s">
        <v>1557</v>
      </c>
      <c r="R471">
        <v>159</v>
      </c>
      <c r="S471" t="s">
        <v>4333</v>
      </c>
      <c r="T471" s="5">
        <v>42004</v>
      </c>
      <c r="U471">
        <v>6</v>
      </c>
      <c r="V471" t="s">
        <v>2318</v>
      </c>
      <c r="W471">
        <v>1</v>
      </c>
      <c r="X471" t="s">
        <v>36371</v>
      </c>
      <c r="Y471">
        <v>10</v>
      </c>
      <c r="Z471">
        <v>200609</v>
      </c>
      <c r="AA471">
        <v>129</v>
      </c>
      <c r="AB471" t="s">
        <v>1373</v>
      </c>
      <c r="AC471">
        <v>1016</v>
      </c>
      <c r="AD471" t="s">
        <v>1373</v>
      </c>
      <c r="AE471">
        <v>3</v>
      </c>
      <c r="AF471" t="s">
        <v>1601</v>
      </c>
      <c r="AG471">
        <v>99</v>
      </c>
      <c r="AH471" t="s">
        <v>41429</v>
      </c>
      <c r="AI471">
        <v>163</v>
      </c>
      <c r="AJ471" t="s">
        <v>3037</v>
      </c>
      <c r="AO471" t="s">
        <v>4515</v>
      </c>
      <c r="AP471" t="s">
        <v>4516</v>
      </c>
      <c r="AQ471">
        <v>0</v>
      </c>
      <c r="AR471" t="s">
        <v>1550</v>
      </c>
      <c r="AS471" t="s">
        <v>4517</v>
      </c>
      <c r="AV471">
        <v>55.724013677785898</v>
      </c>
      <c r="AW471">
        <v>12.4183845559128</v>
      </c>
      <c r="AX471" t="s">
        <v>1551</v>
      </c>
      <c r="AY471">
        <v>1084</v>
      </c>
      <c r="AZ471" t="s">
        <v>1387</v>
      </c>
    </row>
    <row r="472" spans="1:52" x14ac:dyDescent="0.25">
      <c r="A472">
        <v>159042</v>
      </c>
      <c r="B472" t="s">
        <v>4518</v>
      </c>
      <c r="C472">
        <v>1459</v>
      </c>
      <c r="D472" t="s">
        <v>36372</v>
      </c>
      <c r="E472" t="s">
        <v>36642</v>
      </c>
      <c r="F472">
        <v>12289219</v>
      </c>
      <c r="G472">
        <v>1000363707</v>
      </c>
      <c r="H472" t="s">
        <v>4519</v>
      </c>
      <c r="I472" t="s">
        <v>4520</v>
      </c>
      <c r="J472" t="s">
        <v>4521</v>
      </c>
      <c r="K472" s="39">
        <v>1932</v>
      </c>
      <c r="L472" t="s">
        <v>4522</v>
      </c>
      <c r="P472" s="5">
        <v>45707</v>
      </c>
      <c r="Q472" t="s">
        <v>1545</v>
      </c>
      <c r="R472">
        <v>159</v>
      </c>
      <c r="S472" t="s">
        <v>4333</v>
      </c>
      <c r="U472">
        <v>0</v>
      </c>
      <c r="V472" t="s">
        <v>2299</v>
      </c>
      <c r="W472">
        <v>1</v>
      </c>
      <c r="X472" t="s">
        <v>36371</v>
      </c>
      <c r="Z472">
        <v>200808</v>
      </c>
      <c r="AA472">
        <v>128</v>
      </c>
      <c r="AB472" t="s">
        <v>1383</v>
      </c>
      <c r="AC472">
        <v>1051</v>
      </c>
      <c r="AD472" t="s">
        <v>1383</v>
      </c>
      <c r="AE472">
        <v>1</v>
      </c>
      <c r="AF472" t="s">
        <v>34807</v>
      </c>
      <c r="AG472">
        <v>99</v>
      </c>
      <c r="AH472" t="s">
        <v>41429</v>
      </c>
      <c r="AI472">
        <v>101</v>
      </c>
      <c r="AJ472" t="s">
        <v>36368</v>
      </c>
      <c r="AO472" t="s">
        <v>4523</v>
      </c>
      <c r="AP472" t="s">
        <v>4524</v>
      </c>
      <c r="AQ472">
        <v>0</v>
      </c>
      <c r="AR472" t="s">
        <v>1550</v>
      </c>
      <c r="AS472" t="s">
        <v>4525</v>
      </c>
      <c r="AV472">
        <v>55.677615940000003</v>
      </c>
      <c r="AW472">
        <v>12.572097080000001</v>
      </c>
      <c r="AX472" t="s">
        <v>1551</v>
      </c>
      <c r="AY472">
        <v>1084</v>
      </c>
      <c r="AZ472" t="s">
        <v>1387</v>
      </c>
    </row>
    <row r="473" spans="1:52" x14ac:dyDescent="0.25">
      <c r="A473">
        <v>159043</v>
      </c>
      <c r="B473" t="s">
        <v>4526</v>
      </c>
      <c r="C473">
        <v>2860</v>
      </c>
      <c r="D473" t="s">
        <v>36630</v>
      </c>
      <c r="E473" t="s">
        <v>34929</v>
      </c>
      <c r="F473">
        <v>26281741</v>
      </c>
      <c r="G473">
        <v>1008727046</v>
      </c>
      <c r="H473" t="s">
        <v>4527</v>
      </c>
      <c r="I473" t="s">
        <v>4528</v>
      </c>
      <c r="J473" t="s">
        <v>36643</v>
      </c>
      <c r="K473" s="38" t="s">
        <v>4529</v>
      </c>
      <c r="L473">
        <v>4</v>
      </c>
      <c r="P473" s="5">
        <v>43790</v>
      </c>
      <c r="Q473" t="s">
        <v>1910</v>
      </c>
      <c r="U473">
        <v>5</v>
      </c>
      <c r="V473" t="s">
        <v>1859</v>
      </c>
      <c r="W473">
        <v>1</v>
      </c>
      <c r="X473" t="s">
        <v>36371</v>
      </c>
      <c r="Z473">
        <v>200907</v>
      </c>
      <c r="AA473">
        <v>128</v>
      </c>
      <c r="AB473" t="s">
        <v>1383</v>
      </c>
      <c r="AC473">
        <v>1051</v>
      </c>
      <c r="AD473" t="s">
        <v>1383</v>
      </c>
      <c r="AE473">
        <v>1</v>
      </c>
      <c r="AF473" t="s">
        <v>34807</v>
      </c>
      <c r="AG473">
        <v>99</v>
      </c>
      <c r="AH473" t="s">
        <v>41429</v>
      </c>
      <c r="AI473">
        <v>159</v>
      </c>
      <c r="AJ473" t="s">
        <v>4333</v>
      </c>
      <c r="AO473" t="s">
        <v>4530</v>
      </c>
      <c r="AP473" t="s">
        <v>4531</v>
      </c>
      <c r="AQ473">
        <v>0</v>
      </c>
      <c r="AR473" t="s">
        <v>1550</v>
      </c>
      <c r="AS473" t="s">
        <v>36644</v>
      </c>
      <c r="AV473">
        <v>55.731164900000003</v>
      </c>
      <c r="AW473">
        <v>12.48594005</v>
      </c>
      <c r="AX473" t="s">
        <v>1551</v>
      </c>
      <c r="AY473">
        <v>1084</v>
      </c>
      <c r="AZ473" t="s">
        <v>1387</v>
      </c>
    </row>
    <row r="474" spans="1:52" x14ac:dyDescent="0.25">
      <c r="A474">
        <v>159200</v>
      </c>
      <c r="B474" t="s">
        <v>4532</v>
      </c>
      <c r="C474">
        <v>2860</v>
      </c>
      <c r="D474" t="s">
        <v>36630</v>
      </c>
      <c r="E474" t="s">
        <v>34930</v>
      </c>
      <c r="F474">
        <v>62761113</v>
      </c>
      <c r="G474">
        <v>1003264355</v>
      </c>
      <c r="H474" t="s">
        <v>4533</v>
      </c>
      <c r="I474" t="s">
        <v>4335</v>
      </c>
      <c r="J474" t="s">
        <v>40160</v>
      </c>
      <c r="K474" s="39">
        <v>719</v>
      </c>
      <c r="L474">
        <v>7</v>
      </c>
      <c r="P474" s="5">
        <v>43790</v>
      </c>
      <c r="Q474" t="s">
        <v>1557</v>
      </c>
      <c r="R474">
        <v>159</v>
      </c>
      <c r="S474" t="s">
        <v>4333</v>
      </c>
      <c r="U474">
        <v>2</v>
      </c>
      <c r="V474" t="s">
        <v>1546</v>
      </c>
      <c r="W474">
        <v>1</v>
      </c>
      <c r="X474" t="s">
        <v>36371</v>
      </c>
      <c r="AA474">
        <v>932</v>
      </c>
      <c r="AB474" t="s">
        <v>40066</v>
      </c>
      <c r="AC474">
        <v>2021</v>
      </c>
      <c r="AD474" t="s">
        <v>40066</v>
      </c>
      <c r="AE474">
        <v>2</v>
      </c>
      <c r="AF474" t="s">
        <v>34828</v>
      </c>
      <c r="AG474">
        <v>10</v>
      </c>
      <c r="AH474" t="s">
        <v>40067</v>
      </c>
      <c r="AI474">
        <v>159</v>
      </c>
      <c r="AJ474" t="s">
        <v>4333</v>
      </c>
      <c r="AO474" t="s">
        <v>4534</v>
      </c>
      <c r="AP474" t="s">
        <v>4338</v>
      </c>
      <c r="AQ474">
        <v>0</v>
      </c>
      <c r="AR474" t="s">
        <v>1550</v>
      </c>
      <c r="AS474" t="s">
        <v>40161</v>
      </c>
      <c r="AV474">
        <v>55.742876619999997</v>
      </c>
      <c r="AW474">
        <v>12.49726351</v>
      </c>
      <c r="AX474" t="s">
        <v>1551</v>
      </c>
      <c r="AY474">
        <v>1084</v>
      </c>
      <c r="AZ474" t="s">
        <v>1387</v>
      </c>
    </row>
    <row r="475" spans="1:52" x14ac:dyDescent="0.25">
      <c r="A475">
        <v>159201</v>
      </c>
      <c r="B475" t="s">
        <v>34931</v>
      </c>
      <c r="C475">
        <v>2880</v>
      </c>
      <c r="D475" t="s">
        <v>34915</v>
      </c>
      <c r="E475" t="s">
        <v>34932</v>
      </c>
      <c r="F475">
        <v>62761113</v>
      </c>
      <c r="G475">
        <v>1003263505</v>
      </c>
      <c r="H475" t="s">
        <v>4535</v>
      </c>
      <c r="I475" t="s">
        <v>4536</v>
      </c>
      <c r="J475" t="s">
        <v>34933</v>
      </c>
      <c r="K475" s="38" t="s">
        <v>4418</v>
      </c>
      <c r="L475">
        <v>156</v>
      </c>
      <c r="P475" s="5">
        <v>43790</v>
      </c>
      <c r="Q475" t="s">
        <v>1557</v>
      </c>
      <c r="R475">
        <v>159</v>
      </c>
      <c r="S475" t="s">
        <v>4333</v>
      </c>
      <c r="U475">
        <v>2</v>
      </c>
      <c r="V475" t="s">
        <v>1546</v>
      </c>
      <c r="W475">
        <v>1</v>
      </c>
      <c r="X475" t="s">
        <v>36371</v>
      </c>
      <c r="AA475">
        <v>931</v>
      </c>
      <c r="AB475" t="s">
        <v>2452</v>
      </c>
      <c r="AC475">
        <v>2022</v>
      </c>
      <c r="AD475" t="s">
        <v>2452</v>
      </c>
      <c r="AE475">
        <v>2</v>
      </c>
      <c r="AF475" t="s">
        <v>34828</v>
      </c>
      <c r="AG475">
        <v>7</v>
      </c>
      <c r="AH475" t="s">
        <v>2355</v>
      </c>
      <c r="AI475">
        <v>159</v>
      </c>
      <c r="AJ475" t="s">
        <v>4333</v>
      </c>
      <c r="AO475" t="s">
        <v>4537</v>
      </c>
      <c r="AP475" t="s">
        <v>4538</v>
      </c>
      <c r="AQ475">
        <v>0</v>
      </c>
      <c r="AR475" t="s">
        <v>1550</v>
      </c>
      <c r="AS475" t="s">
        <v>34921</v>
      </c>
      <c r="AV475">
        <v>55.758156909999997</v>
      </c>
      <c r="AW475">
        <v>12.43201189</v>
      </c>
      <c r="AX475" t="s">
        <v>1551</v>
      </c>
      <c r="AY475">
        <v>1084</v>
      </c>
      <c r="AZ475" t="s">
        <v>1387</v>
      </c>
    </row>
    <row r="476" spans="1:52" x14ac:dyDescent="0.25">
      <c r="A476">
        <v>159210</v>
      </c>
      <c r="B476" t="s">
        <v>4539</v>
      </c>
      <c r="C476">
        <v>2860</v>
      </c>
      <c r="D476" t="s">
        <v>36630</v>
      </c>
      <c r="E476" t="s">
        <v>4540</v>
      </c>
      <c r="F476">
        <v>62761113</v>
      </c>
      <c r="G476">
        <v>1003263797</v>
      </c>
      <c r="H476" t="s">
        <v>4541</v>
      </c>
      <c r="I476" t="s">
        <v>4494</v>
      </c>
      <c r="J476" t="s">
        <v>4379</v>
      </c>
      <c r="K476" s="38" t="s">
        <v>4380</v>
      </c>
      <c r="L476">
        <v>198</v>
      </c>
      <c r="P476" s="5">
        <v>43777</v>
      </c>
      <c r="Q476" t="s">
        <v>1557</v>
      </c>
      <c r="R476">
        <v>159</v>
      </c>
      <c r="S476" t="s">
        <v>4333</v>
      </c>
      <c r="U476">
        <v>2</v>
      </c>
      <c r="V476" t="s">
        <v>1546</v>
      </c>
      <c r="W476">
        <v>1</v>
      </c>
      <c r="X476" t="s">
        <v>36371</v>
      </c>
      <c r="Z476">
        <v>197308</v>
      </c>
      <c r="AA476">
        <v>125</v>
      </c>
      <c r="AB476" t="s">
        <v>2372</v>
      </c>
      <c r="AC476">
        <v>1014</v>
      </c>
      <c r="AD476" t="s">
        <v>1381</v>
      </c>
      <c r="AE476">
        <v>1</v>
      </c>
      <c r="AF476" t="s">
        <v>34807</v>
      </c>
      <c r="AG476">
        <v>24</v>
      </c>
      <c r="AH476" t="s">
        <v>2372</v>
      </c>
      <c r="AI476">
        <v>159</v>
      </c>
      <c r="AJ476" t="s">
        <v>4333</v>
      </c>
      <c r="AN476">
        <v>280587</v>
      </c>
      <c r="AO476" t="s">
        <v>4495</v>
      </c>
      <c r="AP476" t="s">
        <v>4496</v>
      </c>
      <c r="AQ476">
        <v>2</v>
      </c>
      <c r="AR476" t="s">
        <v>2358</v>
      </c>
      <c r="AS476" t="s">
        <v>4383</v>
      </c>
      <c r="AV476">
        <v>55.731085810000003</v>
      </c>
      <c r="AW476">
        <v>12.49994704</v>
      </c>
      <c r="AX476" t="s">
        <v>1551</v>
      </c>
      <c r="AY476">
        <v>1084</v>
      </c>
      <c r="AZ476" t="s">
        <v>1387</v>
      </c>
    </row>
    <row r="477" spans="1:52" x14ac:dyDescent="0.25">
      <c r="A477">
        <v>159375</v>
      </c>
      <c r="B477" t="s">
        <v>4542</v>
      </c>
      <c r="C477">
        <v>2860</v>
      </c>
      <c r="D477" t="s">
        <v>36630</v>
      </c>
      <c r="E477" t="s">
        <v>4543</v>
      </c>
      <c r="F477">
        <v>15349670</v>
      </c>
      <c r="G477">
        <v>1000907898</v>
      </c>
      <c r="H477" t="s">
        <v>4544</v>
      </c>
      <c r="I477" t="s">
        <v>4545</v>
      </c>
      <c r="J477" t="s">
        <v>34934</v>
      </c>
      <c r="K477" s="38" t="s">
        <v>4546</v>
      </c>
      <c r="L477" t="s">
        <v>4547</v>
      </c>
      <c r="P477" s="5">
        <v>43049</v>
      </c>
      <c r="Q477" t="s">
        <v>1557</v>
      </c>
      <c r="T477" s="5">
        <v>43040</v>
      </c>
      <c r="U477">
        <v>5</v>
      </c>
      <c r="V477" t="s">
        <v>1859</v>
      </c>
      <c r="W477">
        <v>1</v>
      </c>
      <c r="X477" t="s">
        <v>36371</v>
      </c>
      <c r="Z477">
        <v>199101</v>
      </c>
      <c r="AA477">
        <v>147</v>
      </c>
      <c r="AB477" t="s">
        <v>36476</v>
      </c>
      <c r="AC477">
        <v>1021</v>
      </c>
      <c r="AD477" t="s">
        <v>36476</v>
      </c>
      <c r="AE477">
        <v>3</v>
      </c>
      <c r="AF477" t="s">
        <v>1601</v>
      </c>
      <c r="AG477">
        <v>86</v>
      </c>
      <c r="AH477" t="s">
        <v>36476</v>
      </c>
      <c r="AI477">
        <v>159</v>
      </c>
      <c r="AJ477" t="s">
        <v>4333</v>
      </c>
      <c r="AO477" t="s">
        <v>4548</v>
      </c>
      <c r="AP477" t="s">
        <v>4549</v>
      </c>
      <c r="AQ477">
        <v>0</v>
      </c>
      <c r="AR477" t="s">
        <v>1550</v>
      </c>
      <c r="AS477" t="s">
        <v>34935</v>
      </c>
      <c r="AV477">
        <v>55.738080969999999</v>
      </c>
      <c r="AW477">
        <v>12.48335462</v>
      </c>
      <c r="AX477" t="s">
        <v>1551</v>
      </c>
      <c r="AY477">
        <v>1084</v>
      </c>
      <c r="AZ477" t="s">
        <v>1387</v>
      </c>
    </row>
    <row r="478" spans="1:52" x14ac:dyDescent="0.25">
      <c r="A478">
        <v>159401</v>
      </c>
      <c r="B478" t="s">
        <v>4550</v>
      </c>
      <c r="C478">
        <v>2860</v>
      </c>
      <c r="D478" t="s">
        <v>36630</v>
      </c>
      <c r="E478" t="s">
        <v>4550</v>
      </c>
      <c r="F478">
        <v>20578912</v>
      </c>
      <c r="G478">
        <v>1007682006</v>
      </c>
      <c r="H478" t="s">
        <v>3588</v>
      </c>
      <c r="I478" t="s">
        <v>3589</v>
      </c>
      <c r="J478" t="s">
        <v>4551</v>
      </c>
      <c r="K478" s="38" t="s">
        <v>4552</v>
      </c>
      <c r="L478">
        <v>15</v>
      </c>
      <c r="P478" s="5">
        <v>43790</v>
      </c>
      <c r="Q478" t="s">
        <v>1557</v>
      </c>
      <c r="U478">
        <v>4</v>
      </c>
      <c r="V478" t="s">
        <v>2004</v>
      </c>
      <c r="W478">
        <v>1</v>
      </c>
      <c r="X478" t="s">
        <v>36371</v>
      </c>
      <c r="Z478">
        <v>191710</v>
      </c>
      <c r="AA478">
        <v>242</v>
      </c>
      <c r="AB478" t="s">
        <v>2574</v>
      </c>
      <c r="AC478">
        <v>1071</v>
      </c>
      <c r="AD478" t="s">
        <v>1376</v>
      </c>
      <c r="AE478">
        <v>1</v>
      </c>
      <c r="AF478" t="s">
        <v>34807</v>
      </c>
      <c r="AG478">
        <v>99</v>
      </c>
      <c r="AH478" t="s">
        <v>41429</v>
      </c>
      <c r="AI478">
        <v>159</v>
      </c>
      <c r="AJ478" t="s">
        <v>4333</v>
      </c>
      <c r="AN478">
        <v>147401</v>
      </c>
      <c r="AO478" t="s">
        <v>3591</v>
      </c>
      <c r="AP478" t="s">
        <v>3592</v>
      </c>
      <c r="AQ478">
        <v>2</v>
      </c>
      <c r="AR478" t="s">
        <v>2358</v>
      </c>
      <c r="AS478" t="s">
        <v>4553</v>
      </c>
      <c r="AV478">
        <v>55.740216330000003</v>
      </c>
      <c r="AW478">
        <v>12.480756209999999</v>
      </c>
      <c r="AX478" t="s">
        <v>1551</v>
      </c>
      <c r="AY478">
        <v>1084</v>
      </c>
      <c r="AZ478" t="s">
        <v>1387</v>
      </c>
    </row>
    <row r="479" spans="1:52" x14ac:dyDescent="0.25">
      <c r="A479">
        <v>159403</v>
      </c>
      <c r="B479" t="s">
        <v>34936</v>
      </c>
      <c r="C479">
        <v>2860</v>
      </c>
      <c r="D479" t="s">
        <v>36630</v>
      </c>
      <c r="E479" t="s">
        <v>34937</v>
      </c>
      <c r="F479">
        <v>30787986</v>
      </c>
      <c r="G479">
        <v>1003403642</v>
      </c>
      <c r="H479" t="s">
        <v>4554</v>
      </c>
      <c r="I479" t="s">
        <v>4555</v>
      </c>
      <c r="J479" t="s">
        <v>36645</v>
      </c>
      <c r="K479" s="38" t="s">
        <v>4360</v>
      </c>
      <c r="L479">
        <v>5</v>
      </c>
      <c r="P479" s="5">
        <v>42712</v>
      </c>
      <c r="Q479" t="s">
        <v>1557</v>
      </c>
      <c r="T479" s="5">
        <v>42705</v>
      </c>
      <c r="U479">
        <v>4</v>
      </c>
      <c r="V479" t="s">
        <v>2004</v>
      </c>
      <c r="W479">
        <v>4</v>
      </c>
      <c r="X479" t="s">
        <v>2353</v>
      </c>
      <c r="Z479">
        <v>200101</v>
      </c>
      <c r="AA479">
        <v>311</v>
      </c>
      <c r="AB479" t="s">
        <v>34862</v>
      </c>
      <c r="AC479">
        <v>1085</v>
      </c>
      <c r="AD479" t="s">
        <v>36486</v>
      </c>
      <c r="AE479">
        <v>3</v>
      </c>
      <c r="AF479" t="s">
        <v>1601</v>
      </c>
      <c r="AG479">
        <v>33</v>
      </c>
      <c r="AH479" t="s">
        <v>3474</v>
      </c>
      <c r="AI479">
        <v>159</v>
      </c>
      <c r="AJ479" t="s">
        <v>4333</v>
      </c>
      <c r="AK479">
        <v>2</v>
      </c>
      <c r="AL479" t="s">
        <v>1618</v>
      </c>
      <c r="AM479">
        <v>280717</v>
      </c>
      <c r="AN479">
        <v>219416</v>
      </c>
      <c r="AO479" t="s">
        <v>4556</v>
      </c>
      <c r="AP479" t="s">
        <v>4557</v>
      </c>
      <c r="AQ479">
        <v>2</v>
      </c>
      <c r="AR479" t="s">
        <v>2358</v>
      </c>
      <c r="AS479" t="s">
        <v>36634</v>
      </c>
      <c r="AV479" s="6" t="s">
        <v>4558</v>
      </c>
      <c r="AW479" s="6" t="s">
        <v>4559</v>
      </c>
      <c r="AX479" t="s">
        <v>1551</v>
      </c>
      <c r="AY479">
        <v>1084</v>
      </c>
      <c r="AZ479" t="s">
        <v>1387</v>
      </c>
    </row>
    <row r="480" spans="1:52" x14ac:dyDescent="0.25">
      <c r="A480">
        <v>159405</v>
      </c>
      <c r="B480" t="s">
        <v>4560</v>
      </c>
      <c r="C480">
        <v>2860</v>
      </c>
      <c r="D480" t="s">
        <v>36630</v>
      </c>
      <c r="E480" t="s">
        <v>4560</v>
      </c>
      <c r="F480">
        <v>33284101</v>
      </c>
      <c r="H480" t="s">
        <v>4561</v>
      </c>
      <c r="I480" t="s">
        <v>2714</v>
      </c>
      <c r="J480" t="s">
        <v>4463</v>
      </c>
      <c r="K480" s="38" t="s">
        <v>4464</v>
      </c>
      <c r="L480">
        <v>81</v>
      </c>
      <c r="P480" s="5">
        <v>44544</v>
      </c>
      <c r="Q480" t="s">
        <v>1557</v>
      </c>
      <c r="T480" s="5">
        <v>44544</v>
      </c>
      <c r="U480">
        <v>4</v>
      </c>
      <c r="V480" t="s">
        <v>2004</v>
      </c>
      <c r="W480">
        <v>1</v>
      </c>
      <c r="X480" t="s">
        <v>36371</v>
      </c>
      <c r="Z480">
        <v>199101</v>
      </c>
      <c r="AA480">
        <v>281</v>
      </c>
      <c r="AB480" t="s">
        <v>2715</v>
      </c>
      <c r="AC480">
        <v>1071</v>
      </c>
      <c r="AD480" t="s">
        <v>1376</v>
      </c>
      <c r="AE480">
        <v>3</v>
      </c>
      <c r="AF480" t="s">
        <v>1601</v>
      </c>
      <c r="AG480">
        <v>99</v>
      </c>
      <c r="AH480" t="s">
        <v>41429</v>
      </c>
      <c r="AI480">
        <v>159</v>
      </c>
      <c r="AJ480" t="s">
        <v>4333</v>
      </c>
      <c r="AK480">
        <v>2</v>
      </c>
      <c r="AL480" t="s">
        <v>1618</v>
      </c>
      <c r="AM480">
        <v>281074</v>
      </c>
      <c r="AN480">
        <v>281074</v>
      </c>
      <c r="AO480" t="s">
        <v>2716</v>
      </c>
      <c r="AP480" t="s">
        <v>2717</v>
      </c>
      <c r="AQ480">
        <v>2</v>
      </c>
      <c r="AR480" t="s">
        <v>2358</v>
      </c>
      <c r="AS480" t="s">
        <v>4467</v>
      </c>
      <c r="AV480">
        <v>55.742878130000001</v>
      </c>
      <c r="AW480">
        <v>12.49046049</v>
      </c>
      <c r="AX480" t="s">
        <v>1551</v>
      </c>
      <c r="AY480">
        <v>1084</v>
      </c>
      <c r="AZ480" t="s">
        <v>1387</v>
      </c>
    </row>
    <row r="481" spans="1:52" x14ac:dyDescent="0.25">
      <c r="A481">
        <v>161000</v>
      </c>
      <c r="C481">
        <v>2600</v>
      </c>
      <c r="D481" t="s">
        <v>1402</v>
      </c>
      <c r="E481" t="s">
        <v>3991</v>
      </c>
      <c r="F481">
        <v>65120119</v>
      </c>
      <c r="H481" t="s">
        <v>4562</v>
      </c>
      <c r="I481" t="s">
        <v>4563</v>
      </c>
      <c r="J481" t="s">
        <v>40174</v>
      </c>
      <c r="K481" s="38" t="s">
        <v>4564</v>
      </c>
      <c r="L481">
        <v>2</v>
      </c>
      <c r="P481" s="5">
        <v>43790</v>
      </c>
      <c r="Q481" t="s">
        <v>1910</v>
      </c>
      <c r="R481">
        <v>161</v>
      </c>
      <c r="S481" t="s">
        <v>3991</v>
      </c>
      <c r="U481">
        <v>2</v>
      </c>
      <c r="V481" t="s">
        <v>1546</v>
      </c>
      <c r="W481">
        <v>5</v>
      </c>
      <c r="X481" t="s">
        <v>41387</v>
      </c>
      <c r="Z481">
        <v>200701</v>
      </c>
      <c r="AA481">
        <v>923</v>
      </c>
      <c r="AB481" t="s">
        <v>1547</v>
      </c>
      <c r="AC481">
        <v>2013</v>
      </c>
      <c r="AD481" t="s">
        <v>1547</v>
      </c>
      <c r="AE481">
        <v>1</v>
      </c>
      <c r="AF481" t="s">
        <v>34807</v>
      </c>
      <c r="AG481">
        <v>99</v>
      </c>
      <c r="AH481" t="s">
        <v>41429</v>
      </c>
      <c r="AI481">
        <v>161</v>
      </c>
      <c r="AJ481" t="s">
        <v>3991</v>
      </c>
      <c r="AO481" t="s">
        <v>4565</v>
      </c>
      <c r="AP481" t="s">
        <v>4566</v>
      </c>
      <c r="AQ481">
        <v>0</v>
      </c>
      <c r="AR481" t="s">
        <v>1550</v>
      </c>
      <c r="AS481" t="s">
        <v>40175</v>
      </c>
      <c r="AT481" t="s">
        <v>40086</v>
      </c>
      <c r="AV481">
        <v>55.664909080000001</v>
      </c>
      <c r="AW481">
        <v>12.39417882</v>
      </c>
      <c r="AX481" t="s">
        <v>1551</v>
      </c>
      <c r="AY481">
        <v>1084</v>
      </c>
      <c r="AZ481" t="s">
        <v>1387</v>
      </c>
    </row>
    <row r="482" spans="1:52" x14ac:dyDescent="0.25">
      <c r="A482">
        <v>161002</v>
      </c>
      <c r="B482" t="s">
        <v>4567</v>
      </c>
      <c r="C482">
        <v>2600</v>
      </c>
      <c r="D482" t="s">
        <v>1402</v>
      </c>
      <c r="E482" t="s">
        <v>4567</v>
      </c>
      <c r="F482">
        <v>65120119</v>
      </c>
      <c r="G482">
        <v>1003265181</v>
      </c>
      <c r="H482" t="s">
        <v>4568</v>
      </c>
      <c r="I482" t="s">
        <v>4569</v>
      </c>
      <c r="J482" t="s">
        <v>4570</v>
      </c>
      <c r="K482" s="38" t="s">
        <v>4571</v>
      </c>
      <c r="L482">
        <v>120</v>
      </c>
      <c r="P482" s="5">
        <v>45558</v>
      </c>
      <c r="Q482" t="s">
        <v>1678</v>
      </c>
      <c r="R482">
        <v>161</v>
      </c>
      <c r="S482" t="s">
        <v>3991</v>
      </c>
      <c r="U482">
        <v>2</v>
      </c>
      <c r="V482" t="s">
        <v>1546</v>
      </c>
      <c r="W482">
        <v>1</v>
      </c>
      <c r="X482" t="s">
        <v>36371</v>
      </c>
      <c r="Y482">
        <v>9</v>
      </c>
      <c r="Z482">
        <v>195008</v>
      </c>
      <c r="AA482">
        <v>121</v>
      </c>
      <c r="AB482" t="s">
        <v>1558</v>
      </c>
      <c r="AC482">
        <v>1012</v>
      </c>
      <c r="AD482" t="s">
        <v>1377</v>
      </c>
      <c r="AE482">
        <v>1</v>
      </c>
      <c r="AF482" t="s">
        <v>34807</v>
      </c>
      <c r="AG482">
        <v>21</v>
      </c>
      <c r="AH482" t="s">
        <v>40047</v>
      </c>
      <c r="AI482">
        <v>161</v>
      </c>
      <c r="AJ482" t="s">
        <v>3991</v>
      </c>
      <c r="AN482">
        <v>280325</v>
      </c>
      <c r="AO482" t="s">
        <v>4572</v>
      </c>
      <c r="AP482" t="s">
        <v>4573</v>
      </c>
      <c r="AQ482">
        <v>2</v>
      </c>
      <c r="AR482" t="s">
        <v>2358</v>
      </c>
      <c r="AS482" t="s">
        <v>4574</v>
      </c>
      <c r="AV482">
        <v>55.677283160000002</v>
      </c>
      <c r="AW482">
        <v>12.40055703</v>
      </c>
      <c r="AX482" t="s">
        <v>1551</v>
      </c>
      <c r="AY482">
        <v>1084</v>
      </c>
      <c r="AZ482" t="s">
        <v>1387</v>
      </c>
    </row>
    <row r="483" spans="1:52" x14ac:dyDescent="0.25">
      <c r="A483">
        <v>161003</v>
      </c>
      <c r="B483" t="s">
        <v>36646</v>
      </c>
      <c r="C483">
        <v>2600</v>
      </c>
      <c r="D483" t="s">
        <v>1402</v>
      </c>
      <c r="E483" t="s">
        <v>36647</v>
      </c>
      <c r="F483">
        <v>65120119</v>
      </c>
      <c r="G483">
        <v>1003265041</v>
      </c>
      <c r="H483" t="s">
        <v>4575</v>
      </c>
      <c r="I483" t="s">
        <v>4576</v>
      </c>
      <c r="J483" t="s">
        <v>4577</v>
      </c>
      <c r="K483" s="38" t="s">
        <v>4578</v>
      </c>
      <c r="L483">
        <v>2</v>
      </c>
      <c r="P483" s="5">
        <v>45558</v>
      </c>
      <c r="Q483" t="s">
        <v>1678</v>
      </c>
      <c r="R483">
        <v>161</v>
      </c>
      <c r="S483" t="s">
        <v>3991</v>
      </c>
      <c r="U483">
        <v>2</v>
      </c>
      <c r="V483" t="s">
        <v>1546</v>
      </c>
      <c r="W483">
        <v>1</v>
      </c>
      <c r="X483" t="s">
        <v>36371</v>
      </c>
      <c r="Y483">
        <v>9</v>
      </c>
      <c r="Z483">
        <v>195608</v>
      </c>
      <c r="AA483">
        <v>121</v>
      </c>
      <c r="AB483" t="s">
        <v>1558</v>
      </c>
      <c r="AC483">
        <v>1012</v>
      </c>
      <c r="AD483" t="s">
        <v>1377</v>
      </c>
      <c r="AE483">
        <v>1</v>
      </c>
      <c r="AF483" t="s">
        <v>34807</v>
      </c>
      <c r="AG483">
        <v>21</v>
      </c>
      <c r="AH483" t="s">
        <v>40047</v>
      </c>
      <c r="AI483">
        <v>161</v>
      </c>
      <c r="AJ483" t="s">
        <v>3991</v>
      </c>
      <c r="AN483">
        <v>281996</v>
      </c>
      <c r="AO483" t="s">
        <v>4579</v>
      </c>
      <c r="AP483" t="s">
        <v>4580</v>
      </c>
      <c r="AQ483">
        <v>2</v>
      </c>
      <c r="AR483" t="s">
        <v>2358</v>
      </c>
      <c r="AS483" t="s">
        <v>4581</v>
      </c>
      <c r="AV483">
        <v>55.665877680000001</v>
      </c>
      <c r="AW483">
        <v>12.407554510000001</v>
      </c>
      <c r="AX483" t="s">
        <v>1551</v>
      </c>
      <c r="AY483">
        <v>1084</v>
      </c>
      <c r="AZ483" t="s">
        <v>1387</v>
      </c>
    </row>
    <row r="484" spans="1:52" x14ac:dyDescent="0.25">
      <c r="A484">
        <v>161004</v>
      </c>
      <c r="B484" t="s">
        <v>4582</v>
      </c>
      <c r="C484">
        <v>2600</v>
      </c>
      <c r="D484" t="s">
        <v>1402</v>
      </c>
      <c r="E484" t="s">
        <v>4583</v>
      </c>
      <c r="F484">
        <v>65120119</v>
      </c>
      <c r="G484">
        <v>1003265259</v>
      </c>
      <c r="H484" t="s">
        <v>4584</v>
      </c>
      <c r="I484" t="s">
        <v>4585</v>
      </c>
      <c r="J484" t="s">
        <v>4586</v>
      </c>
      <c r="K484" s="38" t="s">
        <v>4587</v>
      </c>
      <c r="L484">
        <v>81</v>
      </c>
      <c r="P484" s="5">
        <v>45558</v>
      </c>
      <c r="Q484" t="s">
        <v>1678</v>
      </c>
      <c r="R484">
        <v>161</v>
      </c>
      <c r="S484" t="s">
        <v>3991</v>
      </c>
      <c r="U484">
        <v>2</v>
      </c>
      <c r="V484" t="s">
        <v>1546</v>
      </c>
      <c r="W484">
        <v>1</v>
      </c>
      <c r="X484" t="s">
        <v>36371</v>
      </c>
      <c r="Y484">
        <v>9</v>
      </c>
      <c r="Z484">
        <v>196108</v>
      </c>
      <c r="AA484">
        <v>121</v>
      </c>
      <c r="AB484" t="s">
        <v>1558</v>
      </c>
      <c r="AC484">
        <v>1012</v>
      </c>
      <c r="AD484" t="s">
        <v>1377</v>
      </c>
      <c r="AE484">
        <v>1</v>
      </c>
      <c r="AF484" t="s">
        <v>34807</v>
      </c>
      <c r="AG484">
        <v>21</v>
      </c>
      <c r="AH484" t="s">
        <v>40047</v>
      </c>
      <c r="AI484">
        <v>161</v>
      </c>
      <c r="AJ484" t="s">
        <v>3991</v>
      </c>
      <c r="AO484" t="s">
        <v>4588</v>
      </c>
      <c r="AP484" t="s">
        <v>4589</v>
      </c>
      <c r="AQ484">
        <v>0</v>
      </c>
      <c r="AR484" t="s">
        <v>1550</v>
      </c>
      <c r="AS484" t="s">
        <v>4590</v>
      </c>
      <c r="AV484">
        <v>55.666948300000001</v>
      </c>
      <c r="AW484">
        <v>12.37832306</v>
      </c>
      <c r="AX484" t="s">
        <v>1551</v>
      </c>
      <c r="AY484">
        <v>1084</v>
      </c>
      <c r="AZ484" t="s">
        <v>1387</v>
      </c>
    </row>
    <row r="485" spans="1:52" x14ac:dyDescent="0.25">
      <c r="A485">
        <v>161006</v>
      </c>
      <c r="B485" t="s">
        <v>36648</v>
      </c>
      <c r="C485">
        <v>2600</v>
      </c>
      <c r="D485" t="s">
        <v>1402</v>
      </c>
      <c r="E485" t="s">
        <v>36649</v>
      </c>
      <c r="F485">
        <v>65120119</v>
      </c>
      <c r="G485">
        <v>1017700517</v>
      </c>
      <c r="I485" t="s">
        <v>4591</v>
      </c>
      <c r="J485" t="s">
        <v>4592</v>
      </c>
      <c r="K485" s="38" t="s">
        <v>4593</v>
      </c>
      <c r="L485" t="s">
        <v>4594</v>
      </c>
      <c r="P485" s="5">
        <v>44896</v>
      </c>
      <c r="Q485" t="s">
        <v>1557</v>
      </c>
      <c r="R485">
        <v>161</v>
      </c>
      <c r="S485" t="s">
        <v>3991</v>
      </c>
      <c r="U485">
        <v>2</v>
      </c>
      <c r="V485" t="s">
        <v>1546</v>
      </c>
      <c r="W485">
        <v>1</v>
      </c>
      <c r="X485" t="s">
        <v>36371</v>
      </c>
      <c r="Y485">
        <v>10</v>
      </c>
      <c r="Z485">
        <v>196001</v>
      </c>
      <c r="AA485">
        <v>121</v>
      </c>
      <c r="AB485" t="s">
        <v>1558</v>
      </c>
      <c r="AC485">
        <v>1012</v>
      </c>
      <c r="AD485" t="s">
        <v>1377</v>
      </c>
      <c r="AE485">
        <v>1</v>
      </c>
      <c r="AF485" t="s">
        <v>34807</v>
      </c>
      <c r="AG485">
        <v>27</v>
      </c>
      <c r="AH485" t="s">
        <v>34825</v>
      </c>
      <c r="AI485">
        <v>161</v>
      </c>
      <c r="AJ485" t="s">
        <v>3991</v>
      </c>
      <c r="AO485" t="s">
        <v>4595</v>
      </c>
      <c r="AP485" t="s">
        <v>4596</v>
      </c>
      <c r="AQ485">
        <v>0</v>
      </c>
      <c r="AR485" t="s">
        <v>1550</v>
      </c>
      <c r="AS485" t="s">
        <v>4597</v>
      </c>
      <c r="AV485">
        <v>55.671763990000002</v>
      </c>
      <c r="AW485">
        <v>12.392770349999999</v>
      </c>
      <c r="AX485" t="s">
        <v>1551</v>
      </c>
      <c r="AY485">
        <v>1084</v>
      </c>
      <c r="AZ485" t="s">
        <v>1387</v>
      </c>
    </row>
    <row r="486" spans="1:52" x14ac:dyDescent="0.25">
      <c r="A486">
        <v>161007</v>
      </c>
      <c r="B486" t="s">
        <v>4598</v>
      </c>
      <c r="C486">
        <v>2600</v>
      </c>
      <c r="D486" t="s">
        <v>1402</v>
      </c>
      <c r="E486" t="s">
        <v>40176</v>
      </c>
      <c r="F486">
        <v>65120119</v>
      </c>
      <c r="G486">
        <v>1003265144</v>
      </c>
      <c r="I486" t="s">
        <v>4599</v>
      </c>
      <c r="J486" t="s">
        <v>4600</v>
      </c>
      <c r="K486" s="38" t="s">
        <v>4601</v>
      </c>
      <c r="L486">
        <v>57</v>
      </c>
      <c r="P486" s="5">
        <v>40639</v>
      </c>
      <c r="Q486" t="s">
        <v>1557</v>
      </c>
      <c r="R486">
        <v>161</v>
      </c>
      <c r="S486" t="s">
        <v>3991</v>
      </c>
      <c r="T486" s="5">
        <v>40633</v>
      </c>
      <c r="U486">
        <v>2</v>
      </c>
      <c r="V486" t="s">
        <v>1546</v>
      </c>
      <c r="W486">
        <v>1</v>
      </c>
      <c r="X486" t="s">
        <v>36371</v>
      </c>
      <c r="Y486">
        <v>7</v>
      </c>
      <c r="Z486">
        <v>196603</v>
      </c>
      <c r="AA486">
        <v>129</v>
      </c>
      <c r="AB486" t="s">
        <v>1373</v>
      </c>
      <c r="AC486">
        <v>1016</v>
      </c>
      <c r="AD486" t="s">
        <v>1373</v>
      </c>
      <c r="AE486">
        <v>3</v>
      </c>
      <c r="AF486" t="s">
        <v>1601</v>
      </c>
      <c r="AG486">
        <v>22</v>
      </c>
      <c r="AH486" t="s">
        <v>40058</v>
      </c>
      <c r="AI486">
        <v>161</v>
      </c>
      <c r="AJ486" t="s">
        <v>3991</v>
      </c>
      <c r="AO486" t="s">
        <v>4602</v>
      </c>
      <c r="AQ486">
        <v>0</v>
      </c>
      <c r="AR486" t="s">
        <v>1550</v>
      </c>
      <c r="AS486" t="s">
        <v>4603</v>
      </c>
      <c r="AT486" t="s">
        <v>4604</v>
      </c>
      <c r="AV486" s="6" t="s">
        <v>4605</v>
      </c>
      <c r="AW486" s="6" t="s">
        <v>4606</v>
      </c>
      <c r="AX486" t="s">
        <v>1551</v>
      </c>
      <c r="AY486">
        <v>1084</v>
      </c>
      <c r="AZ486" t="s">
        <v>1387</v>
      </c>
    </row>
    <row r="487" spans="1:52" x14ac:dyDescent="0.25">
      <c r="A487">
        <v>161010</v>
      </c>
      <c r="B487" t="s">
        <v>4607</v>
      </c>
      <c r="C487">
        <v>2600</v>
      </c>
      <c r="D487" t="s">
        <v>1402</v>
      </c>
      <c r="E487" t="s">
        <v>4607</v>
      </c>
      <c r="F487">
        <v>65120119</v>
      </c>
      <c r="G487">
        <v>1003265077</v>
      </c>
      <c r="H487" t="s">
        <v>4608</v>
      </c>
      <c r="I487" t="s">
        <v>4609</v>
      </c>
      <c r="J487" t="s">
        <v>4610</v>
      </c>
      <c r="K487" s="38" t="s">
        <v>4154</v>
      </c>
      <c r="L487">
        <v>27</v>
      </c>
      <c r="P487" s="5">
        <v>45558</v>
      </c>
      <c r="Q487" t="s">
        <v>1678</v>
      </c>
      <c r="R487">
        <v>161</v>
      </c>
      <c r="S487" t="s">
        <v>3991</v>
      </c>
      <c r="U487">
        <v>2</v>
      </c>
      <c r="V487" t="s">
        <v>1546</v>
      </c>
      <c r="W487">
        <v>1</v>
      </c>
      <c r="X487" t="s">
        <v>36371</v>
      </c>
      <c r="Y487">
        <v>9</v>
      </c>
      <c r="Z487">
        <v>198408</v>
      </c>
      <c r="AA487">
        <v>121</v>
      </c>
      <c r="AB487" t="s">
        <v>1558</v>
      </c>
      <c r="AC487">
        <v>1012</v>
      </c>
      <c r="AD487" t="s">
        <v>1377</v>
      </c>
      <c r="AE487">
        <v>1</v>
      </c>
      <c r="AF487" t="s">
        <v>34807</v>
      </c>
      <c r="AG487">
        <v>22</v>
      </c>
      <c r="AH487" t="s">
        <v>40058</v>
      </c>
      <c r="AI487">
        <v>161</v>
      </c>
      <c r="AJ487" t="s">
        <v>3991</v>
      </c>
      <c r="AO487" t="s">
        <v>4611</v>
      </c>
      <c r="AP487" t="s">
        <v>4612</v>
      </c>
      <c r="AQ487">
        <v>0</v>
      </c>
      <c r="AR487" t="s">
        <v>1550</v>
      </c>
      <c r="AS487" t="s">
        <v>4613</v>
      </c>
      <c r="AV487">
        <v>55.682939779999998</v>
      </c>
      <c r="AW487">
        <v>12.41410711</v>
      </c>
      <c r="AX487" t="s">
        <v>1551</v>
      </c>
      <c r="AY487">
        <v>1084</v>
      </c>
      <c r="AZ487" t="s">
        <v>1387</v>
      </c>
    </row>
    <row r="488" spans="1:52" x14ac:dyDescent="0.25">
      <c r="A488">
        <v>161014</v>
      </c>
      <c r="B488" t="s">
        <v>4614</v>
      </c>
      <c r="C488">
        <v>2600</v>
      </c>
      <c r="D488" t="s">
        <v>1402</v>
      </c>
      <c r="E488" t="s">
        <v>4614</v>
      </c>
      <c r="F488">
        <v>65120119</v>
      </c>
      <c r="G488">
        <v>1003264823</v>
      </c>
      <c r="I488" t="s">
        <v>4615</v>
      </c>
      <c r="J488" t="s">
        <v>4616</v>
      </c>
      <c r="K488" s="38" t="s">
        <v>4617</v>
      </c>
      <c r="L488">
        <v>13</v>
      </c>
      <c r="P488" s="5">
        <v>45435</v>
      </c>
      <c r="Q488" t="s">
        <v>1545</v>
      </c>
      <c r="R488">
        <v>161</v>
      </c>
      <c r="S488" t="s">
        <v>3991</v>
      </c>
      <c r="U488">
        <v>2</v>
      </c>
      <c r="V488" t="s">
        <v>1546</v>
      </c>
      <c r="W488">
        <v>1</v>
      </c>
      <c r="X488" t="s">
        <v>36371</v>
      </c>
      <c r="Y488">
        <v>9</v>
      </c>
      <c r="Z488">
        <v>200601</v>
      </c>
      <c r="AA488">
        <v>129</v>
      </c>
      <c r="AB488" t="s">
        <v>1373</v>
      </c>
      <c r="AC488">
        <v>3001</v>
      </c>
      <c r="AD488" t="s">
        <v>1372</v>
      </c>
      <c r="AE488">
        <v>1</v>
      </c>
      <c r="AF488" t="s">
        <v>34807</v>
      </c>
      <c r="AG488">
        <v>99</v>
      </c>
      <c r="AH488" t="s">
        <v>41429</v>
      </c>
      <c r="AI488">
        <v>161</v>
      </c>
      <c r="AJ488" t="s">
        <v>3991</v>
      </c>
      <c r="AN488">
        <v>281956</v>
      </c>
      <c r="AO488" t="s">
        <v>4618</v>
      </c>
      <c r="AP488" t="s">
        <v>4566</v>
      </c>
      <c r="AQ488">
        <v>2</v>
      </c>
      <c r="AR488" t="s">
        <v>2358</v>
      </c>
      <c r="AS488" t="s">
        <v>4619</v>
      </c>
      <c r="AV488">
        <v>55.697492410000002</v>
      </c>
      <c r="AW488">
        <v>12.40911642</v>
      </c>
      <c r="AX488" t="s">
        <v>1551</v>
      </c>
      <c r="AY488">
        <v>1084</v>
      </c>
      <c r="AZ488" t="s">
        <v>1387</v>
      </c>
    </row>
    <row r="489" spans="1:52" x14ac:dyDescent="0.25">
      <c r="A489">
        <v>161015</v>
      </c>
      <c r="B489" t="s">
        <v>4620</v>
      </c>
      <c r="C489">
        <v>2600</v>
      </c>
      <c r="D489" t="s">
        <v>1402</v>
      </c>
      <c r="E489" t="s">
        <v>36650</v>
      </c>
      <c r="F489">
        <v>29190623</v>
      </c>
      <c r="G489">
        <v>1010567048</v>
      </c>
      <c r="I489" t="s">
        <v>4621</v>
      </c>
      <c r="J489" t="s">
        <v>4622</v>
      </c>
      <c r="K489" s="38" t="s">
        <v>4593</v>
      </c>
      <c r="L489">
        <v>17</v>
      </c>
      <c r="P489" s="5">
        <v>43803</v>
      </c>
      <c r="Q489" t="s">
        <v>1557</v>
      </c>
      <c r="R489">
        <v>1084</v>
      </c>
      <c r="S489" t="s">
        <v>1387</v>
      </c>
      <c r="T489" s="5">
        <v>43803</v>
      </c>
      <c r="U489">
        <v>7</v>
      </c>
      <c r="V489" t="s">
        <v>3303</v>
      </c>
      <c r="W489">
        <v>1</v>
      </c>
      <c r="X489" t="s">
        <v>36371</v>
      </c>
      <c r="Y489">
        <v>10</v>
      </c>
      <c r="Z489">
        <v>200701</v>
      </c>
      <c r="AA489">
        <v>126</v>
      </c>
      <c r="AB489" t="s">
        <v>1382</v>
      </c>
      <c r="AC489">
        <v>1015</v>
      </c>
      <c r="AD489" t="s">
        <v>1382</v>
      </c>
      <c r="AE489">
        <v>3</v>
      </c>
      <c r="AF489" t="s">
        <v>1601</v>
      </c>
      <c r="AG489">
        <v>99</v>
      </c>
      <c r="AH489" t="s">
        <v>41429</v>
      </c>
      <c r="AI489">
        <v>161</v>
      </c>
      <c r="AJ489" t="s">
        <v>3991</v>
      </c>
      <c r="AK489">
        <v>2</v>
      </c>
      <c r="AL489" t="s">
        <v>1618</v>
      </c>
      <c r="AM489">
        <v>161006</v>
      </c>
      <c r="AO489" t="s">
        <v>4595</v>
      </c>
      <c r="AQ489">
        <v>0</v>
      </c>
      <c r="AR489" t="s">
        <v>1550</v>
      </c>
      <c r="AS489" t="s">
        <v>4597</v>
      </c>
      <c r="AV489">
        <v>55.672566019999998</v>
      </c>
      <c r="AW489">
        <v>12.392100340000001</v>
      </c>
      <c r="AX489" t="s">
        <v>1551</v>
      </c>
      <c r="AY489">
        <v>1084</v>
      </c>
      <c r="AZ489" t="s">
        <v>1387</v>
      </c>
    </row>
    <row r="490" spans="1:52" x14ac:dyDescent="0.25">
      <c r="A490">
        <v>161200</v>
      </c>
      <c r="C490">
        <v>2600</v>
      </c>
      <c r="D490" t="s">
        <v>1402</v>
      </c>
      <c r="E490" t="s">
        <v>40108</v>
      </c>
      <c r="F490">
        <v>65120119</v>
      </c>
      <c r="G490">
        <v>1003265223</v>
      </c>
      <c r="H490" t="s">
        <v>4623</v>
      </c>
      <c r="I490" t="s">
        <v>4624</v>
      </c>
      <c r="J490" t="s">
        <v>40177</v>
      </c>
      <c r="K490" s="38" t="s">
        <v>4564</v>
      </c>
      <c r="L490">
        <v>2</v>
      </c>
      <c r="P490" s="5">
        <v>43790</v>
      </c>
      <c r="Q490" t="s">
        <v>1910</v>
      </c>
      <c r="R490">
        <v>161</v>
      </c>
      <c r="S490" t="s">
        <v>3991</v>
      </c>
      <c r="U490">
        <v>2</v>
      </c>
      <c r="V490" t="s">
        <v>1546</v>
      </c>
      <c r="W490">
        <v>1</v>
      </c>
      <c r="X490" t="s">
        <v>36371</v>
      </c>
      <c r="AA490">
        <v>932</v>
      </c>
      <c r="AB490" t="s">
        <v>40066</v>
      </c>
      <c r="AC490">
        <v>2021</v>
      </c>
      <c r="AD490" t="s">
        <v>40066</v>
      </c>
      <c r="AE490">
        <v>2</v>
      </c>
      <c r="AF490" t="s">
        <v>34828</v>
      </c>
      <c r="AG490">
        <v>10</v>
      </c>
      <c r="AH490" t="s">
        <v>40067</v>
      </c>
      <c r="AI490">
        <v>161</v>
      </c>
      <c r="AJ490" t="s">
        <v>3991</v>
      </c>
      <c r="AO490" t="s">
        <v>4625</v>
      </c>
      <c r="AP490" t="s">
        <v>4566</v>
      </c>
      <c r="AQ490">
        <v>0</v>
      </c>
      <c r="AR490" t="s">
        <v>1550</v>
      </c>
      <c r="AS490" t="s">
        <v>40175</v>
      </c>
      <c r="AV490">
        <v>55.664909080000001</v>
      </c>
      <c r="AW490">
        <v>12.39417882</v>
      </c>
      <c r="AX490" t="s">
        <v>1551</v>
      </c>
      <c r="AY490">
        <v>1084</v>
      </c>
      <c r="AZ490" t="s">
        <v>1387</v>
      </c>
    </row>
    <row r="491" spans="1:52" x14ac:dyDescent="0.25">
      <c r="A491">
        <v>161202</v>
      </c>
      <c r="B491" t="s">
        <v>4626</v>
      </c>
      <c r="C491">
        <v>2600</v>
      </c>
      <c r="D491" t="s">
        <v>1402</v>
      </c>
      <c r="E491" t="s">
        <v>4627</v>
      </c>
      <c r="F491">
        <v>16189006</v>
      </c>
      <c r="G491">
        <v>1003258666</v>
      </c>
      <c r="H491" t="s">
        <v>4628</v>
      </c>
      <c r="I491" t="s">
        <v>4629</v>
      </c>
      <c r="J491" t="s">
        <v>4630</v>
      </c>
      <c r="K491" s="38" t="s">
        <v>3711</v>
      </c>
      <c r="L491">
        <v>33</v>
      </c>
      <c r="P491" s="5">
        <v>41649</v>
      </c>
      <c r="Q491" t="s">
        <v>1910</v>
      </c>
      <c r="T491" s="5">
        <v>41306</v>
      </c>
      <c r="U491">
        <v>4</v>
      </c>
      <c r="V491" t="s">
        <v>2004</v>
      </c>
      <c r="W491">
        <v>4</v>
      </c>
      <c r="X491" t="s">
        <v>2353</v>
      </c>
      <c r="Z491">
        <v>197108</v>
      </c>
      <c r="AA491">
        <v>931</v>
      </c>
      <c r="AB491" t="s">
        <v>2452</v>
      </c>
      <c r="AC491">
        <v>2022</v>
      </c>
      <c r="AD491" t="s">
        <v>2452</v>
      </c>
      <c r="AE491">
        <v>3</v>
      </c>
      <c r="AF491" t="s">
        <v>1601</v>
      </c>
      <c r="AG491">
        <v>99</v>
      </c>
      <c r="AH491" t="s">
        <v>41429</v>
      </c>
      <c r="AI491">
        <v>161</v>
      </c>
      <c r="AJ491" t="s">
        <v>3991</v>
      </c>
      <c r="AK491">
        <v>2</v>
      </c>
      <c r="AL491" t="s">
        <v>1618</v>
      </c>
      <c r="AM491">
        <v>219416</v>
      </c>
      <c r="AN491">
        <v>219416</v>
      </c>
      <c r="AO491" t="s">
        <v>4631</v>
      </c>
      <c r="AP491" t="s">
        <v>4632</v>
      </c>
      <c r="AQ491">
        <v>2</v>
      </c>
      <c r="AR491" t="s">
        <v>2358</v>
      </c>
      <c r="AS491" t="s">
        <v>4633</v>
      </c>
      <c r="AV491">
        <v>55.6612516351843</v>
      </c>
      <c r="AW491">
        <v>12.3957225792307</v>
      </c>
      <c r="AX491" t="s">
        <v>1551</v>
      </c>
      <c r="AY491">
        <v>1084</v>
      </c>
      <c r="AZ491" t="s">
        <v>1387</v>
      </c>
    </row>
    <row r="492" spans="1:52" x14ac:dyDescent="0.25">
      <c r="A492">
        <v>161210</v>
      </c>
      <c r="B492" t="s">
        <v>4634</v>
      </c>
      <c r="C492">
        <v>2600</v>
      </c>
      <c r="D492" t="s">
        <v>1402</v>
      </c>
      <c r="E492" t="s">
        <v>4635</v>
      </c>
      <c r="F492">
        <v>65120119</v>
      </c>
      <c r="G492">
        <v>1003265326</v>
      </c>
      <c r="H492" t="s">
        <v>4636</v>
      </c>
      <c r="I492" t="s">
        <v>4637</v>
      </c>
      <c r="J492" t="s">
        <v>4577</v>
      </c>
      <c r="K492" s="38" t="s">
        <v>4578</v>
      </c>
      <c r="L492">
        <v>2</v>
      </c>
      <c r="P492" s="5">
        <v>45558</v>
      </c>
      <c r="Q492" t="s">
        <v>1678</v>
      </c>
      <c r="R492">
        <v>161</v>
      </c>
      <c r="S492" t="s">
        <v>3991</v>
      </c>
      <c r="U492">
        <v>2</v>
      </c>
      <c r="V492" t="s">
        <v>1546</v>
      </c>
      <c r="W492">
        <v>1</v>
      </c>
      <c r="X492" t="s">
        <v>36371</v>
      </c>
      <c r="Z492">
        <v>196008</v>
      </c>
      <c r="AA492">
        <v>125</v>
      </c>
      <c r="AB492" t="s">
        <v>2372</v>
      </c>
      <c r="AC492">
        <v>1014</v>
      </c>
      <c r="AD492" t="s">
        <v>1381</v>
      </c>
      <c r="AE492">
        <v>1</v>
      </c>
      <c r="AF492" t="s">
        <v>34807</v>
      </c>
      <c r="AG492">
        <v>24</v>
      </c>
      <c r="AH492" t="s">
        <v>2372</v>
      </c>
      <c r="AI492">
        <v>161</v>
      </c>
      <c r="AJ492" t="s">
        <v>3991</v>
      </c>
      <c r="AN492">
        <v>281996</v>
      </c>
      <c r="AO492" t="s">
        <v>4638</v>
      </c>
      <c r="AP492" t="s">
        <v>4639</v>
      </c>
      <c r="AQ492">
        <v>2</v>
      </c>
      <c r="AR492" t="s">
        <v>2358</v>
      </c>
      <c r="AS492" t="s">
        <v>4581</v>
      </c>
      <c r="AV492">
        <v>55.665877680000001</v>
      </c>
      <c r="AW492">
        <v>12.407554510000001</v>
      </c>
      <c r="AX492" t="s">
        <v>1551</v>
      </c>
      <c r="AY492">
        <v>1084</v>
      </c>
      <c r="AZ492" t="s">
        <v>1387</v>
      </c>
    </row>
    <row r="493" spans="1:52" x14ac:dyDescent="0.25">
      <c r="A493">
        <v>161350</v>
      </c>
      <c r="B493" t="s">
        <v>4640</v>
      </c>
      <c r="C493">
        <v>2620</v>
      </c>
      <c r="D493" t="s">
        <v>1388</v>
      </c>
      <c r="E493" t="s">
        <v>4641</v>
      </c>
      <c r="F493">
        <v>39816431</v>
      </c>
      <c r="G493">
        <v>1023902792</v>
      </c>
      <c r="H493" t="s">
        <v>4642</v>
      </c>
      <c r="I493" t="s">
        <v>4030</v>
      </c>
      <c r="J493" t="s">
        <v>4643</v>
      </c>
      <c r="K493" s="38" t="s">
        <v>4644</v>
      </c>
      <c r="L493">
        <v>14</v>
      </c>
      <c r="P493" s="5">
        <v>45478</v>
      </c>
      <c r="Q493" t="s">
        <v>1819</v>
      </c>
      <c r="U493">
        <v>4</v>
      </c>
      <c r="V493" t="s">
        <v>2004</v>
      </c>
      <c r="W493">
        <v>1</v>
      </c>
      <c r="X493" t="s">
        <v>36371</v>
      </c>
      <c r="Z493">
        <v>199707</v>
      </c>
      <c r="AA493">
        <v>149</v>
      </c>
      <c r="AB493" t="s">
        <v>2183</v>
      </c>
      <c r="AC493">
        <v>1027</v>
      </c>
      <c r="AD493" t="s">
        <v>2501</v>
      </c>
      <c r="AE493">
        <v>1</v>
      </c>
      <c r="AF493" t="s">
        <v>34807</v>
      </c>
      <c r="AG493">
        <v>85</v>
      </c>
      <c r="AH493" t="s">
        <v>2502</v>
      </c>
      <c r="AI493">
        <v>165</v>
      </c>
      <c r="AJ493" t="s">
        <v>2460</v>
      </c>
      <c r="AN493">
        <v>281050</v>
      </c>
      <c r="AO493" t="s">
        <v>4031</v>
      </c>
      <c r="AQ493">
        <v>2</v>
      </c>
      <c r="AR493" t="s">
        <v>2358</v>
      </c>
      <c r="AS493" t="s">
        <v>4645</v>
      </c>
      <c r="AV493">
        <v>55.654146920000002</v>
      </c>
      <c r="AW493">
        <v>12.35097423</v>
      </c>
      <c r="AX493" t="s">
        <v>1551</v>
      </c>
      <c r="AY493">
        <v>1084</v>
      </c>
      <c r="AZ493" t="s">
        <v>1387</v>
      </c>
    </row>
    <row r="494" spans="1:52" x14ac:dyDescent="0.25">
      <c r="A494">
        <v>161403</v>
      </c>
      <c r="B494" t="s">
        <v>34938</v>
      </c>
      <c r="C494">
        <v>2740</v>
      </c>
      <c r="D494" t="s">
        <v>2847</v>
      </c>
      <c r="E494" t="s">
        <v>36651</v>
      </c>
      <c r="F494">
        <v>30787986</v>
      </c>
      <c r="G494">
        <v>1003403630</v>
      </c>
      <c r="H494" t="s">
        <v>4646</v>
      </c>
      <c r="I494" t="s">
        <v>2850</v>
      </c>
      <c r="J494" t="s">
        <v>2851</v>
      </c>
      <c r="K494" s="38" t="s">
        <v>2852</v>
      </c>
      <c r="L494">
        <v>35</v>
      </c>
      <c r="P494" s="5">
        <v>42712</v>
      </c>
      <c r="Q494" t="s">
        <v>1557</v>
      </c>
      <c r="T494" s="5">
        <v>42705</v>
      </c>
      <c r="U494">
        <v>4</v>
      </c>
      <c r="V494" t="s">
        <v>2004</v>
      </c>
      <c r="W494">
        <v>4</v>
      </c>
      <c r="X494" t="s">
        <v>2353</v>
      </c>
      <c r="Z494">
        <v>199203</v>
      </c>
      <c r="AA494">
        <v>312</v>
      </c>
      <c r="AB494" t="s">
        <v>34857</v>
      </c>
      <c r="AC494">
        <v>1085</v>
      </c>
      <c r="AD494" t="s">
        <v>36486</v>
      </c>
      <c r="AE494">
        <v>3</v>
      </c>
      <c r="AF494" t="s">
        <v>1601</v>
      </c>
      <c r="AG494">
        <v>99</v>
      </c>
      <c r="AH494" t="s">
        <v>41429</v>
      </c>
      <c r="AI494">
        <v>151</v>
      </c>
      <c r="AJ494" t="s">
        <v>2854</v>
      </c>
      <c r="AK494">
        <v>2</v>
      </c>
      <c r="AL494" t="s">
        <v>1618</v>
      </c>
      <c r="AM494">
        <v>280717</v>
      </c>
      <c r="AN494">
        <v>219416</v>
      </c>
      <c r="AO494" t="s">
        <v>4647</v>
      </c>
      <c r="AP494" t="s">
        <v>4648</v>
      </c>
      <c r="AQ494">
        <v>2</v>
      </c>
      <c r="AR494" t="s">
        <v>2358</v>
      </c>
      <c r="AS494" t="s">
        <v>2857</v>
      </c>
      <c r="AV494">
        <v>55.716499820063703</v>
      </c>
      <c r="AW494">
        <v>12.3997577200352</v>
      </c>
      <c r="AX494" t="s">
        <v>1551</v>
      </c>
      <c r="AY494">
        <v>1084</v>
      </c>
      <c r="AZ494" t="s">
        <v>1387</v>
      </c>
    </row>
    <row r="495" spans="1:52" x14ac:dyDescent="0.25">
      <c r="A495">
        <v>163000</v>
      </c>
      <c r="C495">
        <v>2730</v>
      </c>
      <c r="D495" t="s">
        <v>1406</v>
      </c>
      <c r="E495" t="s">
        <v>3037</v>
      </c>
      <c r="F495">
        <v>63640719</v>
      </c>
      <c r="G495">
        <v>1003265697</v>
      </c>
      <c r="H495" t="s">
        <v>4649</v>
      </c>
      <c r="I495" t="s">
        <v>4650</v>
      </c>
      <c r="J495" t="s">
        <v>4651</v>
      </c>
      <c r="K495" s="39">
        <v>2954</v>
      </c>
      <c r="L495">
        <v>90</v>
      </c>
      <c r="P495" s="5">
        <v>43790</v>
      </c>
      <c r="Q495" t="s">
        <v>2345</v>
      </c>
      <c r="R495">
        <v>163</v>
      </c>
      <c r="S495" t="s">
        <v>3037</v>
      </c>
      <c r="U495">
        <v>2</v>
      </c>
      <c r="V495" t="s">
        <v>1546</v>
      </c>
      <c r="W495">
        <v>5</v>
      </c>
      <c r="X495" t="s">
        <v>41387</v>
      </c>
      <c r="Z495">
        <v>200701</v>
      </c>
      <c r="AA495">
        <v>923</v>
      </c>
      <c r="AB495" t="s">
        <v>1547</v>
      </c>
      <c r="AC495">
        <v>2013</v>
      </c>
      <c r="AD495" t="s">
        <v>1547</v>
      </c>
      <c r="AE495">
        <v>1</v>
      </c>
      <c r="AF495" t="s">
        <v>34807</v>
      </c>
      <c r="AG495">
        <v>99</v>
      </c>
      <c r="AH495" t="s">
        <v>41429</v>
      </c>
      <c r="AI495">
        <v>163</v>
      </c>
      <c r="AJ495" t="s">
        <v>3037</v>
      </c>
      <c r="AO495" t="s">
        <v>4652</v>
      </c>
      <c r="AP495" t="s">
        <v>4653</v>
      </c>
      <c r="AQ495">
        <v>0</v>
      </c>
      <c r="AR495" t="s">
        <v>1550</v>
      </c>
      <c r="AS495" t="s">
        <v>4654</v>
      </c>
      <c r="AV495">
        <v>55.725082960000002</v>
      </c>
      <c r="AW495">
        <v>12.43262794</v>
      </c>
      <c r="AX495" t="s">
        <v>1551</v>
      </c>
      <c r="AY495">
        <v>1084</v>
      </c>
      <c r="AZ495" t="s">
        <v>1387</v>
      </c>
    </row>
    <row r="496" spans="1:52" x14ac:dyDescent="0.25">
      <c r="A496">
        <v>163001</v>
      </c>
      <c r="B496" t="s">
        <v>36652</v>
      </c>
      <c r="C496">
        <v>2730</v>
      </c>
      <c r="D496" t="s">
        <v>1406</v>
      </c>
      <c r="E496" t="s">
        <v>36652</v>
      </c>
      <c r="F496">
        <v>63640719</v>
      </c>
      <c r="G496">
        <v>1003265454</v>
      </c>
      <c r="H496" t="s">
        <v>4655</v>
      </c>
      <c r="I496" t="s">
        <v>4656</v>
      </c>
      <c r="J496" t="s">
        <v>4657</v>
      </c>
      <c r="K496" s="38" t="s">
        <v>4658</v>
      </c>
      <c r="L496">
        <v>105</v>
      </c>
      <c r="P496" s="5">
        <v>44896</v>
      </c>
      <c r="Q496" t="s">
        <v>1557</v>
      </c>
      <c r="R496">
        <v>163</v>
      </c>
      <c r="S496" t="s">
        <v>3037</v>
      </c>
      <c r="U496">
        <v>2</v>
      </c>
      <c r="V496" t="s">
        <v>1546</v>
      </c>
      <c r="W496">
        <v>1</v>
      </c>
      <c r="X496" t="s">
        <v>36371</v>
      </c>
      <c r="Y496">
        <v>9</v>
      </c>
      <c r="Z496">
        <v>195808</v>
      </c>
      <c r="AA496">
        <v>121</v>
      </c>
      <c r="AB496" t="s">
        <v>1558</v>
      </c>
      <c r="AC496">
        <v>1012</v>
      </c>
      <c r="AD496" t="s">
        <v>1377</v>
      </c>
      <c r="AE496">
        <v>1</v>
      </c>
      <c r="AF496" t="s">
        <v>34807</v>
      </c>
      <c r="AG496">
        <v>21</v>
      </c>
      <c r="AH496" t="s">
        <v>40047</v>
      </c>
      <c r="AI496">
        <v>163</v>
      </c>
      <c r="AJ496" t="s">
        <v>3037</v>
      </c>
      <c r="AO496" t="s">
        <v>4659</v>
      </c>
      <c r="AP496" t="s">
        <v>4660</v>
      </c>
      <c r="AQ496">
        <v>0</v>
      </c>
      <c r="AR496" t="s">
        <v>1550</v>
      </c>
      <c r="AS496" t="s">
        <v>4661</v>
      </c>
      <c r="AV496">
        <v>55.732545330000001</v>
      </c>
      <c r="AW496">
        <v>12.42506221</v>
      </c>
      <c r="AX496" t="s">
        <v>1551</v>
      </c>
      <c r="AY496">
        <v>1084</v>
      </c>
      <c r="AZ496" t="s">
        <v>1387</v>
      </c>
    </row>
    <row r="497" spans="1:52" x14ac:dyDescent="0.25">
      <c r="A497">
        <v>163002</v>
      </c>
      <c r="B497" t="s">
        <v>4662</v>
      </c>
      <c r="C497">
        <v>2730</v>
      </c>
      <c r="D497" t="s">
        <v>1406</v>
      </c>
      <c r="E497" t="s">
        <v>40178</v>
      </c>
      <c r="F497">
        <v>63640719</v>
      </c>
      <c r="G497">
        <v>1003265806</v>
      </c>
      <c r="H497" t="s">
        <v>4663</v>
      </c>
      <c r="I497" t="s">
        <v>4664</v>
      </c>
      <c r="J497" t="s">
        <v>4665</v>
      </c>
      <c r="K497" s="39">
        <v>5170</v>
      </c>
      <c r="L497">
        <v>33</v>
      </c>
      <c r="P497" s="5">
        <v>40731</v>
      </c>
      <c r="Q497" t="s">
        <v>1557</v>
      </c>
      <c r="R497">
        <v>163</v>
      </c>
      <c r="S497" t="s">
        <v>3037</v>
      </c>
      <c r="T497" s="5">
        <v>40755</v>
      </c>
      <c r="U497">
        <v>2</v>
      </c>
      <c r="V497" t="s">
        <v>1546</v>
      </c>
      <c r="W497">
        <v>1</v>
      </c>
      <c r="X497" t="s">
        <v>36371</v>
      </c>
      <c r="Y497">
        <v>9</v>
      </c>
      <c r="Z497">
        <v>196108</v>
      </c>
      <c r="AA497">
        <v>121</v>
      </c>
      <c r="AB497" t="s">
        <v>1558</v>
      </c>
      <c r="AC497">
        <v>1012</v>
      </c>
      <c r="AD497" t="s">
        <v>1377</v>
      </c>
      <c r="AE497">
        <v>3</v>
      </c>
      <c r="AF497" t="s">
        <v>1601</v>
      </c>
      <c r="AG497">
        <v>21</v>
      </c>
      <c r="AH497" t="s">
        <v>40047</v>
      </c>
      <c r="AI497">
        <v>163</v>
      </c>
      <c r="AJ497" t="s">
        <v>3037</v>
      </c>
      <c r="AK497">
        <v>2</v>
      </c>
      <c r="AL497" t="s">
        <v>1618</v>
      </c>
      <c r="AM497">
        <v>163006</v>
      </c>
      <c r="AO497" t="s">
        <v>4666</v>
      </c>
      <c r="AP497" t="s">
        <v>4667</v>
      </c>
      <c r="AQ497">
        <v>0</v>
      </c>
      <c r="AR497" t="s">
        <v>1550</v>
      </c>
      <c r="AS497" t="s">
        <v>4668</v>
      </c>
      <c r="AV497" s="6" t="s">
        <v>4669</v>
      </c>
      <c r="AW497" s="6" t="s">
        <v>4670</v>
      </c>
      <c r="AX497" t="s">
        <v>1551</v>
      </c>
      <c r="AY497">
        <v>1084</v>
      </c>
      <c r="AZ497" t="s">
        <v>1387</v>
      </c>
    </row>
    <row r="498" spans="1:52" x14ac:dyDescent="0.25">
      <c r="A498">
        <v>163003</v>
      </c>
      <c r="B498" t="s">
        <v>36653</v>
      </c>
      <c r="C498">
        <v>2730</v>
      </c>
      <c r="D498" t="s">
        <v>1406</v>
      </c>
      <c r="E498" t="s">
        <v>36654</v>
      </c>
      <c r="F498">
        <v>63640719</v>
      </c>
      <c r="G498">
        <v>1003265545</v>
      </c>
      <c r="H498" t="s">
        <v>4671</v>
      </c>
      <c r="I498" t="s">
        <v>4672</v>
      </c>
      <c r="J498" t="s">
        <v>4673</v>
      </c>
      <c r="K498" s="39">
        <v>1280</v>
      </c>
      <c r="L498">
        <v>23</v>
      </c>
      <c r="P498" s="5">
        <v>40731</v>
      </c>
      <c r="Q498" t="s">
        <v>1557</v>
      </c>
      <c r="R498">
        <v>163</v>
      </c>
      <c r="S498" t="s">
        <v>3037</v>
      </c>
      <c r="T498" s="5">
        <v>40755</v>
      </c>
      <c r="U498">
        <v>2</v>
      </c>
      <c r="V498" t="s">
        <v>1546</v>
      </c>
      <c r="W498">
        <v>1</v>
      </c>
      <c r="X498" t="s">
        <v>36371</v>
      </c>
      <c r="Y498">
        <v>9</v>
      </c>
      <c r="Z498">
        <v>195408</v>
      </c>
      <c r="AA498">
        <v>121</v>
      </c>
      <c r="AB498" t="s">
        <v>1558</v>
      </c>
      <c r="AC498">
        <v>1012</v>
      </c>
      <c r="AD498" t="s">
        <v>1377</v>
      </c>
      <c r="AE498">
        <v>3</v>
      </c>
      <c r="AF498" t="s">
        <v>1601</v>
      </c>
      <c r="AG498">
        <v>21</v>
      </c>
      <c r="AH498" t="s">
        <v>40047</v>
      </c>
      <c r="AI498">
        <v>163</v>
      </c>
      <c r="AJ498" t="s">
        <v>3037</v>
      </c>
      <c r="AK498">
        <v>2</v>
      </c>
      <c r="AL498" t="s">
        <v>1618</v>
      </c>
      <c r="AM498">
        <v>163004</v>
      </c>
      <c r="AO498" t="s">
        <v>4674</v>
      </c>
      <c r="AP498" t="s">
        <v>4675</v>
      </c>
      <c r="AQ498">
        <v>0</v>
      </c>
      <c r="AR498" t="s">
        <v>1550</v>
      </c>
      <c r="AS498" t="s">
        <v>4676</v>
      </c>
      <c r="AV498" s="6" t="s">
        <v>4677</v>
      </c>
      <c r="AW498" s="6" t="s">
        <v>4678</v>
      </c>
      <c r="AX498" t="s">
        <v>1551</v>
      </c>
      <c r="AY498">
        <v>1084</v>
      </c>
      <c r="AZ498" t="s">
        <v>1387</v>
      </c>
    </row>
    <row r="499" spans="1:52" x14ac:dyDescent="0.25">
      <c r="A499">
        <v>163004</v>
      </c>
      <c r="B499" t="s">
        <v>4679</v>
      </c>
      <c r="C499">
        <v>2730</v>
      </c>
      <c r="D499" t="s">
        <v>1406</v>
      </c>
      <c r="E499" t="s">
        <v>4680</v>
      </c>
      <c r="F499">
        <v>63640719</v>
      </c>
      <c r="G499">
        <v>1003265570</v>
      </c>
      <c r="H499" t="s">
        <v>4681</v>
      </c>
      <c r="I499" t="s">
        <v>4682</v>
      </c>
      <c r="J499" t="s">
        <v>4683</v>
      </c>
      <c r="K499" s="39">
        <v>1624</v>
      </c>
      <c r="L499">
        <v>1</v>
      </c>
      <c r="P499" s="5">
        <v>44950</v>
      </c>
      <c r="Q499" t="s">
        <v>1557</v>
      </c>
      <c r="R499">
        <v>163</v>
      </c>
      <c r="S499" t="s">
        <v>3037</v>
      </c>
      <c r="U499">
        <v>2</v>
      </c>
      <c r="V499" t="s">
        <v>1546</v>
      </c>
      <c r="W499">
        <v>1</v>
      </c>
      <c r="X499" t="s">
        <v>36371</v>
      </c>
      <c r="Y499">
        <v>9</v>
      </c>
      <c r="Z499">
        <v>195708</v>
      </c>
      <c r="AA499">
        <v>121</v>
      </c>
      <c r="AB499" t="s">
        <v>1558</v>
      </c>
      <c r="AC499">
        <v>1012</v>
      </c>
      <c r="AD499" t="s">
        <v>1377</v>
      </c>
      <c r="AE499">
        <v>1</v>
      </c>
      <c r="AF499" t="s">
        <v>34807</v>
      </c>
      <c r="AG499">
        <v>22</v>
      </c>
      <c r="AH499" t="s">
        <v>40058</v>
      </c>
      <c r="AI499">
        <v>163</v>
      </c>
      <c r="AJ499" t="s">
        <v>3037</v>
      </c>
      <c r="AN499">
        <v>281791</v>
      </c>
      <c r="AO499" t="s">
        <v>4684</v>
      </c>
      <c r="AP499" t="s">
        <v>4685</v>
      </c>
      <c r="AQ499">
        <v>2</v>
      </c>
      <c r="AR499" t="s">
        <v>2358</v>
      </c>
      <c r="AS499" t="s">
        <v>4686</v>
      </c>
      <c r="AV499">
        <v>55.72318636</v>
      </c>
      <c r="AW499">
        <v>12.43158567</v>
      </c>
      <c r="AX499" t="s">
        <v>1551</v>
      </c>
      <c r="AY499">
        <v>1084</v>
      </c>
      <c r="AZ499" t="s">
        <v>1387</v>
      </c>
    </row>
    <row r="500" spans="1:52" x14ac:dyDescent="0.25">
      <c r="A500">
        <v>163006</v>
      </c>
      <c r="B500" t="s">
        <v>40179</v>
      </c>
      <c r="C500">
        <v>2730</v>
      </c>
      <c r="D500" t="s">
        <v>1406</v>
      </c>
      <c r="E500" t="s">
        <v>40180</v>
      </c>
      <c r="F500">
        <v>63640719</v>
      </c>
      <c r="G500">
        <v>1003265491</v>
      </c>
      <c r="H500" t="s">
        <v>4687</v>
      </c>
      <c r="I500" t="s">
        <v>4688</v>
      </c>
      <c r="J500" t="s">
        <v>4689</v>
      </c>
      <c r="K500" s="38" t="s">
        <v>4690</v>
      </c>
      <c r="L500">
        <v>40</v>
      </c>
      <c r="P500" s="5">
        <v>45000</v>
      </c>
      <c r="Q500" t="s">
        <v>1557</v>
      </c>
      <c r="R500">
        <v>163</v>
      </c>
      <c r="S500" t="s">
        <v>3037</v>
      </c>
      <c r="U500">
        <v>2</v>
      </c>
      <c r="V500" t="s">
        <v>1546</v>
      </c>
      <c r="W500">
        <v>1</v>
      </c>
      <c r="X500" t="s">
        <v>36371</v>
      </c>
      <c r="Y500">
        <v>10</v>
      </c>
      <c r="Z500">
        <v>197408</v>
      </c>
      <c r="AA500">
        <v>121</v>
      </c>
      <c r="AB500" t="s">
        <v>1558</v>
      </c>
      <c r="AC500">
        <v>1012</v>
      </c>
      <c r="AD500" t="s">
        <v>1377</v>
      </c>
      <c r="AE500">
        <v>1</v>
      </c>
      <c r="AF500" t="s">
        <v>34807</v>
      </c>
      <c r="AG500">
        <v>21</v>
      </c>
      <c r="AH500" t="s">
        <v>40047</v>
      </c>
      <c r="AI500">
        <v>163</v>
      </c>
      <c r="AJ500" t="s">
        <v>3037</v>
      </c>
      <c r="AN500">
        <v>281798</v>
      </c>
      <c r="AO500" t="s">
        <v>4691</v>
      </c>
      <c r="AP500" t="s">
        <v>4692</v>
      </c>
      <c r="AQ500">
        <v>2</v>
      </c>
      <c r="AR500" t="s">
        <v>2358</v>
      </c>
      <c r="AS500" t="s">
        <v>4693</v>
      </c>
      <c r="AV500">
        <v>55.742352599999997</v>
      </c>
      <c r="AW500">
        <v>12.42527441</v>
      </c>
      <c r="AX500" t="s">
        <v>1551</v>
      </c>
      <c r="AY500">
        <v>1084</v>
      </c>
      <c r="AZ500" t="s">
        <v>1387</v>
      </c>
    </row>
    <row r="501" spans="1:52" x14ac:dyDescent="0.25">
      <c r="A501">
        <v>163009</v>
      </c>
      <c r="B501" t="s">
        <v>4694</v>
      </c>
      <c r="C501">
        <v>2730</v>
      </c>
      <c r="D501" t="s">
        <v>1406</v>
      </c>
      <c r="E501" t="s">
        <v>4695</v>
      </c>
      <c r="F501">
        <v>85372513</v>
      </c>
      <c r="G501">
        <v>1002718210</v>
      </c>
      <c r="H501" t="s">
        <v>4696</v>
      </c>
      <c r="I501" t="s">
        <v>4697</v>
      </c>
      <c r="J501" t="s">
        <v>4698</v>
      </c>
      <c r="K501" s="39">
        <v>2030</v>
      </c>
      <c r="L501">
        <v>500</v>
      </c>
      <c r="P501" s="5">
        <v>44445</v>
      </c>
      <c r="Q501" t="s">
        <v>1557</v>
      </c>
      <c r="U501">
        <v>5</v>
      </c>
      <c r="V501" t="s">
        <v>1859</v>
      </c>
      <c r="W501">
        <v>1</v>
      </c>
      <c r="X501" t="s">
        <v>36371</v>
      </c>
      <c r="Y501">
        <v>10</v>
      </c>
      <c r="Z501">
        <v>196704</v>
      </c>
      <c r="AA501">
        <v>121</v>
      </c>
      <c r="AB501" t="s">
        <v>1558</v>
      </c>
      <c r="AC501">
        <v>1013</v>
      </c>
      <c r="AD501" t="s">
        <v>1379</v>
      </c>
      <c r="AE501">
        <v>1</v>
      </c>
      <c r="AF501" t="s">
        <v>34807</v>
      </c>
      <c r="AG501">
        <v>21</v>
      </c>
      <c r="AH501" t="s">
        <v>40047</v>
      </c>
      <c r="AI501">
        <v>163</v>
      </c>
      <c r="AJ501" t="s">
        <v>3037</v>
      </c>
      <c r="AO501" t="s">
        <v>4699</v>
      </c>
      <c r="AP501" t="s">
        <v>4700</v>
      </c>
      <c r="AQ501">
        <v>0</v>
      </c>
      <c r="AR501" t="s">
        <v>1550</v>
      </c>
      <c r="AS501" t="s">
        <v>4701</v>
      </c>
      <c r="AV501">
        <v>55.742747520000002</v>
      </c>
      <c r="AW501">
        <v>12.412407010000001</v>
      </c>
      <c r="AX501" t="s">
        <v>1551</v>
      </c>
      <c r="AY501">
        <v>1084</v>
      </c>
      <c r="AZ501" t="s">
        <v>1387</v>
      </c>
    </row>
    <row r="502" spans="1:52" x14ac:dyDescent="0.25">
      <c r="A502">
        <v>163010</v>
      </c>
      <c r="B502" t="s">
        <v>4702</v>
      </c>
      <c r="C502">
        <v>2730</v>
      </c>
      <c r="D502" t="s">
        <v>1406</v>
      </c>
      <c r="E502" t="s">
        <v>4703</v>
      </c>
      <c r="F502">
        <v>29546592</v>
      </c>
      <c r="G502">
        <v>1003259121</v>
      </c>
      <c r="H502" t="s">
        <v>4704</v>
      </c>
      <c r="I502" t="s">
        <v>4705</v>
      </c>
      <c r="J502" t="s">
        <v>36655</v>
      </c>
      <c r="K502" s="39">
        <v>3988</v>
      </c>
      <c r="L502">
        <v>39</v>
      </c>
      <c r="P502" s="5">
        <v>43790</v>
      </c>
      <c r="Q502" t="s">
        <v>1903</v>
      </c>
      <c r="U502">
        <v>4</v>
      </c>
      <c r="V502" t="s">
        <v>2004</v>
      </c>
      <c r="W502">
        <v>1</v>
      </c>
      <c r="X502" t="s">
        <v>36371</v>
      </c>
      <c r="Z502">
        <v>197408</v>
      </c>
      <c r="AA502">
        <v>131</v>
      </c>
      <c r="AB502" t="s">
        <v>1988</v>
      </c>
      <c r="AC502">
        <v>1061</v>
      </c>
      <c r="AD502" t="s">
        <v>1988</v>
      </c>
      <c r="AE502">
        <v>1</v>
      </c>
      <c r="AF502" t="s">
        <v>34807</v>
      </c>
      <c r="AG502">
        <v>99</v>
      </c>
      <c r="AH502" t="s">
        <v>41429</v>
      </c>
      <c r="AI502">
        <v>163</v>
      </c>
      <c r="AJ502" t="s">
        <v>3037</v>
      </c>
      <c r="AO502" t="s">
        <v>4706</v>
      </c>
      <c r="AP502" t="s">
        <v>4707</v>
      </c>
      <c r="AQ502">
        <v>0</v>
      </c>
      <c r="AR502" t="s">
        <v>1550</v>
      </c>
      <c r="AS502" t="s">
        <v>36656</v>
      </c>
      <c r="AV502">
        <v>55.732122150000002</v>
      </c>
      <c r="AW502">
        <v>12.41884099</v>
      </c>
      <c r="AX502" t="s">
        <v>1551</v>
      </c>
      <c r="AY502">
        <v>1084</v>
      </c>
      <c r="AZ502" t="s">
        <v>1387</v>
      </c>
    </row>
    <row r="503" spans="1:52" x14ac:dyDescent="0.25">
      <c r="A503">
        <v>163012</v>
      </c>
      <c r="B503" t="s">
        <v>4708</v>
      </c>
      <c r="C503">
        <v>2730</v>
      </c>
      <c r="D503" t="s">
        <v>1406</v>
      </c>
      <c r="E503" t="s">
        <v>4709</v>
      </c>
      <c r="F503">
        <v>63640719</v>
      </c>
      <c r="G503">
        <v>1003265636</v>
      </c>
      <c r="H503" t="s">
        <v>4710</v>
      </c>
      <c r="I503" t="s">
        <v>4711</v>
      </c>
      <c r="J503" t="s">
        <v>4665</v>
      </c>
      <c r="K503" s="39">
        <v>5170</v>
      </c>
      <c r="L503">
        <v>33</v>
      </c>
      <c r="P503" s="5">
        <v>45204</v>
      </c>
      <c r="Q503" t="s">
        <v>1545</v>
      </c>
      <c r="R503">
        <v>163</v>
      </c>
      <c r="S503" t="s">
        <v>3037</v>
      </c>
      <c r="U503">
        <v>2</v>
      </c>
      <c r="V503" t="s">
        <v>1546</v>
      </c>
      <c r="W503">
        <v>1</v>
      </c>
      <c r="X503" t="s">
        <v>36371</v>
      </c>
      <c r="Y503">
        <v>10</v>
      </c>
      <c r="Z503">
        <v>197508</v>
      </c>
      <c r="AA503">
        <v>126</v>
      </c>
      <c r="AB503" t="s">
        <v>1382</v>
      </c>
      <c r="AC503">
        <v>1015</v>
      </c>
      <c r="AD503" t="s">
        <v>1382</v>
      </c>
      <c r="AE503">
        <v>1</v>
      </c>
      <c r="AF503" t="s">
        <v>34807</v>
      </c>
      <c r="AG503">
        <v>23</v>
      </c>
      <c r="AH503" t="s">
        <v>2938</v>
      </c>
      <c r="AI503">
        <v>163</v>
      </c>
      <c r="AJ503" t="s">
        <v>3037</v>
      </c>
      <c r="AK503">
        <v>1</v>
      </c>
      <c r="AL503" t="s">
        <v>2262</v>
      </c>
      <c r="AM503">
        <v>281766</v>
      </c>
      <c r="AO503" t="s">
        <v>4712</v>
      </c>
      <c r="AP503" t="s">
        <v>4713</v>
      </c>
      <c r="AQ503">
        <v>0</v>
      </c>
      <c r="AR503" t="s">
        <v>1550</v>
      </c>
      <c r="AS503" t="s">
        <v>4668</v>
      </c>
      <c r="AV503">
        <v>55.738722950000003</v>
      </c>
      <c r="AW503">
        <v>12.439166780000001</v>
      </c>
      <c r="AX503" t="s">
        <v>1551</v>
      </c>
      <c r="AY503">
        <v>1084</v>
      </c>
      <c r="AZ503" t="s">
        <v>1387</v>
      </c>
    </row>
    <row r="504" spans="1:52" x14ac:dyDescent="0.25">
      <c r="A504">
        <v>163200</v>
      </c>
      <c r="C504">
        <v>2730</v>
      </c>
      <c r="D504" t="s">
        <v>1406</v>
      </c>
      <c r="E504" t="s">
        <v>40108</v>
      </c>
      <c r="F504">
        <v>63640719</v>
      </c>
      <c r="G504">
        <v>1003265879</v>
      </c>
      <c r="H504" t="s">
        <v>4714</v>
      </c>
      <c r="I504" t="s">
        <v>4715</v>
      </c>
      <c r="J504" t="s">
        <v>4716</v>
      </c>
      <c r="K504" s="39">
        <v>1083</v>
      </c>
      <c r="L504">
        <v>2</v>
      </c>
      <c r="P504" s="5">
        <v>43790</v>
      </c>
      <c r="Q504" t="s">
        <v>1903</v>
      </c>
      <c r="R504">
        <v>163</v>
      </c>
      <c r="S504" t="s">
        <v>3037</v>
      </c>
      <c r="U504">
        <v>2</v>
      </c>
      <c r="V504" t="s">
        <v>1546</v>
      </c>
      <c r="W504">
        <v>1</v>
      </c>
      <c r="X504" t="s">
        <v>36371</v>
      </c>
      <c r="AA504">
        <v>932</v>
      </c>
      <c r="AB504" t="s">
        <v>40066</v>
      </c>
      <c r="AC504">
        <v>2021</v>
      </c>
      <c r="AD504" t="s">
        <v>40066</v>
      </c>
      <c r="AE504">
        <v>2</v>
      </c>
      <c r="AF504" t="s">
        <v>34828</v>
      </c>
      <c r="AG504">
        <v>10</v>
      </c>
      <c r="AH504" t="s">
        <v>40067</v>
      </c>
      <c r="AI504">
        <v>163</v>
      </c>
      <c r="AJ504" t="s">
        <v>3037</v>
      </c>
      <c r="AO504" t="s">
        <v>4717</v>
      </c>
      <c r="AP504" t="s">
        <v>4653</v>
      </c>
      <c r="AQ504">
        <v>0</v>
      </c>
      <c r="AR504" t="s">
        <v>1550</v>
      </c>
      <c r="AS504" t="s">
        <v>4718</v>
      </c>
      <c r="AV504">
        <v>55.735172509999998</v>
      </c>
      <c r="AW504">
        <v>12.433308459999999</v>
      </c>
      <c r="AX504" t="s">
        <v>1551</v>
      </c>
      <c r="AY504">
        <v>1084</v>
      </c>
      <c r="AZ504" t="s">
        <v>1387</v>
      </c>
    </row>
    <row r="505" spans="1:52" x14ac:dyDescent="0.25">
      <c r="A505">
        <v>163201</v>
      </c>
      <c r="B505" t="s">
        <v>34939</v>
      </c>
      <c r="C505">
        <v>2730</v>
      </c>
      <c r="D505" t="s">
        <v>1406</v>
      </c>
      <c r="E505" t="s">
        <v>34940</v>
      </c>
      <c r="F505">
        <v>63640719</v>
      </c>
      <c r="G505">
        <v>1003265685</v>
      </c>
      <c r="H505" t="s">
        <v>4719</v>
      </c>
      <c r="I505" t="s">
        <v>4720</v>
      </c>
      <c r="J505" t="s">
        <v>4721</v>
      </c>
      <c r="K505" s="39">
        <v>2954</v>
      </c>
      <c r="L505">
        <v>70</v>
      </c>
      <c r="P505" s="5">
        <v>43790</v>
      </c>
      <c r="Q505" t="s">
        <v>1903</v>
      </c>
      <c r="R505">
        <v>163</v>
      </c>
      <c r="S505" t="s">
        <v>3037</v>
      </c>
      <c r="U505">
        <v>2</v>
      </c>
      <c r="V505" t="s">
        <v>1546</v>
      </c>
      <c r="W505">
        <v>1</v>
      </c>
      <c r="X505" t="s">
        <v>36371</v>
      </c>
      <c r="AA505">
        <v>931</v>
      </c>
      <c r="AB505" t="s">
        <v>2452</v>
      </c>
      <c r="AC505">
        <v>2022</v>
      </c>
      <c r="AD505" t="s">
        <v>2452</v>
      </c>
      <c r="AE505">
        <v>2</v>
      </c>
      <c r="AF505" t="s">
        <v>34828</v>
      </c>
      <c r="AG505">
        <v>7</v>
      </c>
      <c r="AH505" t="s">
        <v>2355</v>
      </c>
      <c r="AI505">
        <v>163</v>
      </c>
      <c r="AJ505" t="s">
        <v>3037</v>
      </c>
      <c r="AO505" t="s">
        <v>4722</v>
      </c>
      <c r="AQ505">
        <v>0</v>
      </c>
      <c r="AR505" t="s">
        <v>1550</v>
      </c>
      <c r="AS505" t="s">
        <v>4654</v>
      </c>
      <c r="AV505">
        <v>55.725385099999997</v>
      </c>
      <c r="AW505">
        <v>12.435620950000001</v>
      </c>
      <c r="AX505" t="s">
        <v>1551</v>
      </c>
      <c r="AY505">
        <v>1084</v>
      </c>
      <c r="AZ505" t="s">
        <v>1387</v>
      </c>
    </row>
    <row r="506" spans="1:52" x14ac:dyDescent="0.25">
      <c r="A506">
        <v>163211</v>
      </c>
      <c r="B506" t="s">
        <v>4723</v>
      </c>
      <c r="C506">
        <v>2730</v>
      </c>
      <c r="D506" t="s">
        <v>1406</v>
      </c>
      <c r="E506" t="s">
        <v>4724</v>
      </c>
      <c r="F506">
        <v>63640719</v>
      </c>
      <c r="G506">
        <v>1003265715</v>
      </c>
      <c r="H506" t="s">
        <v>4725</v>
      </c>
      <c r="I506" t="s">
        <v>4726</v>
      </c>
      <c r="J506" t="s">
        <v>36657</v>
      </c>
      <c r="K506" s="39">
        <v>3988</v>
      </c>
      <c r="L506">
        <v>25</v>
      </c>
      <c r="P506" s="5">
        <v>43441</v>
      </c>
      <c r="Q506" t="s">
        <v>1557</v>
      </c>
      <c r="R506">
        <v>163</v>
      </c>
      <c r="S506" t="s">
        <v>3037</v>
      </c>
      <c r="U506">
        <v>2</v>
      </c>
      <c r="V506" t="s">
        <v>1546</v>
      </c>
      <c r="W506">
        <v>1</v>
      </c>
      <c r="X506" t="s">
        <v>36371</v>
      </c>
      <c r="Z506">
        <v>195503</v>
      </c>
      <c r="AA506">
        <v>125</v>
      </c>
      <c r="AB506" t="s">
        <v>2372</v>
      </c>
      <c r="AC506">
        <v>1014</v>
      </c>
      <c r="AD506" t="s">
        <v>1381</v>
      </c>
      <c r="AE506">
        <v>1</v>
      </c>
      <c r="AF506" t="s">
        <v>34807</v>
      </c>
      <c r="AG506">
        <v>24</v>
      </c>
      <c r="AH506" t="s">
        <v>2372</v>
      </c>
      <c r="AI506">
        <v>163</v>
      </c>
      <c r="AJ506" t="s">
        <v>3037</v>
      </c>
      <c r="AO506" t="s">
        <v>4727</v>
      </c>
      <c r="AP506" t="s">
        <v>4728</v>
      </c>
      <c r="AQ506">
        <v>0</v>
      </c>
      <c r="AR506" t="s">
        <v>1550</v>
      </c>
      <c r="AS506" t="s">
        <v>36656</v>
      </c>
      <c r="AV506">
        <v>55.73099268</v>
      </c>
      <c r="AW506">
        <v>12.41764306</v>
      </c>
      <c r="AX506" t="s">
        <v>1551</v>
      </c>
      <c r="AY506">
        <v>1084</v>
      </c>
      <c r="AZ506" t="s">
        <v>1387</v>
      </c>
    </row>
    <row r="507" spans="1:52" x14ac:dyDescent="0.25">
      <c r="A507">
        <v>163402</v>
      </c>
      <c r="B507" t="s">
        <v>4729</v>
      </c>
      <c r="C507">
        <v>2730</v>
      </c>
      <c r="D507" t="s">
        <v>1406</v>
      </c>
      <c r="E507" t="s">
        <v>4730</v>
      </c>
      <c r="F507">
        <v>30891732</v>
      </c>
      <c r="G507">
        <v>1014190518</v>
      </c>
      <c r="H507" t="s">
        <v>4731</v>
      </c>
      <c r="I507" t="s">
        <v>2603</v>
      </c>
      <c r="J507" t="s">
        <v>4732</v>
      </c>
      <c r="K507" s="39">
        <v>8666</v>
      </c>
      <c r="L507">
        <v>14</v>
      </c>
      <c r="P507" s="5">
        <v>41649</v>
      </c>
      <c r="Q507" t="s">
        <v>1910</v>
      </c>
      <c r="T507" s="5">
        <v>40422</v>
      </c>
      <c r="U507">
        <v>4</v>
      </c>
      <c r="V507" t="s">
        <v>2004</v>
      </c>
      <c r="W507">
        <v>4</v>
      </c>
      <c r="X507" t="s">
        <v>2353</v>
      </c>
      <c r="Z507">
        <v>197208</v>
      </c>
      <c r="AA507">
        <v>380</v>
      </c>
      <c r="AB507" t="s">
        <v>2860</v>
      </c>
      <c r="AC507">
        <v>1085</v>
      </c>
      <c r="AD507" t="s">
        <v>36486</v>
      </c>
      <c r="AE507">
        <v>3</v>
      </c>
      <c r="AF507" t="s">
        <v>1601</v>
      </c>
      <c r="AG507">
        <v>99</v>
      </c>
      <c r="AH507" t="s">
        <v>41429</v>
      </c>
      <c r="AI507">
        <v>163</v>
      </c>
      <c r="AJ507" t="s">
        <v>3037</v>
      </c>
      <c r="AN507">
        <v>219417</v>
      </c>
      <c r="AO507" t="s">
        <v>4733</v>
      </c>
      <c r="AP507" t="s">
        <v>4734</v>
      </c>
      <c r="AQ507">
        <v>2</v>
      </c>
      <c r="AR507" t="s">
        <v>2358</v>
      </c>
      <c r="AS507" t="s">
        <v>4735</v>
      </c>
      <c r="AV507">
        <v>55.730372971227197</v>
      </c>
      <c r="AW507">
        <v>12.4406807512133</v>
      </c>
      <c r="AX507" t="s">
        <v>1551</v>
      </c>
      <c r="AY507">
        <v>1084</v>
      </c>
      <c r="AZ507" t="s">
        <v>1387</v>
      </c>
    </row>
    <row r="508" spans="1:52" x14ac:dyDescent="0.25">
      <c r="A508">
        <v>163405</v>
      </c>
      <c r="B508" t="s">
        <v>4736</v>
      </c>
      <c r="C508">
        <v>2730</v>
      </c>
      <c r="D508" t="s">
        <v>1406</v>
      </c>
      <c r="E508" t="s">
        <v>4736</v>
      </c>
      <c r="F508">
        <v>33284101</v>
      </c>
      <c r="H508" t="s">
        <v>4737</v>
      </c>
      <c r="I508" t="s">
        <v>2714</v>
      </c>
      <c r="J508" t="s">
        <v>36658</v>
      </c>
      <c r="K508" s="39">
        <v>4086</v>
      </c>
      <c r="L508">
        <v>22</v>
      </c>
      <c r="N508">
        <v>3</v>
      </c>
      <c r="P508" s="5">
        <v>44544</v>
      </c>
      <c r="Q508" t="s">
        <v>1557</v>
      </c>
      <c r="T508" s="5">
        <v>44544</v>
      </c>
      <c r="U508">
        <v>4</v>
      </c>
      <c r="V508" t="s">
        <v>2004</v>
      </c>
      <c r="W508">
        <v>1</v>
      </c>
      <c r="X508" t="s">
        <v>36371</v>
      </c>
      <c r="Z508">
        <v>200101</v>
      </c>
      <c r="AA508">
        <v>281</v>
      </c>
      <c r="AB508" t="s">
        <v>2715</v>
      </c>
      <c r="AC508">
        <v>1071</v>
      </c>
      <c r="AD508" t="s">
        <v>1376</v>
      </c>
      <c r="AE508">
        <v>3</v>
      </c>
      <c r="AF508" t="s">
        <v>1601</v>
      </c>
      <c r="AG508">
        <v>99</v>
      </c>
      <c r="AH508" t="s">
        <v>41429</v>
      </c>
      <c r="AI508">
        <v>163</v>
      </c>
      <c r="AJ508" t="s">
        <v>3037</v>
      </c>
      <c r="AK508">
        <v>2</v>
      </c>
      <c r="AL508" t="s">
        <v>1618</v>
      </c>
      <c r="AM508">
        <v>281074</v>
      </c>
      <c r="AN508">
        <v>281074</v>
      </c>
      <c r="AO508" t="s">
        <v>2716</v>
      </c>
      <c r="AP508" t="s">
        <v>2717</v>
      </c>
      <c r="AQ508">
        <v>2</v>
      </c>
      <c r="AR508" t="s">
        <v>2358</v>
      </c>
      <c r="AS508" t="s">
        <v>36659</v>
      </c>
      <c r="AV508">
        <v>55.717688269999996</v>
      </c>
      <c r="AW508">
        <v>12.4359337</v>
      </c>
      <c r="AX508" t="s">
        <v>1551</v>
      </c>
      <c r="AY508">
        <v>1084</v>
      </c>
      <c r="AZ508" t="s">
        <v>1387</v>
      </c>
    </row>
    <row r="509" spans="1:52" x14ac:dyDescent="0.25">
      <c r="A509">
        <v>163407</v>
      </c>
      <c r="B509" t="s">
        <v>4738</v>
      </c>
      <c r="C509">
        <v>2200</v>
      </c>
      <c r="D509" t="s">
        <v>36378</v>
      </c>
      <c r="E509" t="s">
        <v>4739</v>
      </c>
      <c r="F509">
        <v>30891732</v>
      </c>
      <c r="G509">
        <v>1014685320</v>
      </c>
      <c r="H509" t="s">
        <v>2602</v>
      </c>
      <c r="I509" t="s">
        <v>2603</v>
      </c>
      <c r="J509" t="s">
        <v>2604</v>
      </c>
      <c r="K509" s="39">
        <v>6372</v>
      </c>
      <c r="L509">
        <v>26</v>
      </c>
      <c r="P509" s="5">
        <v>42661</v>
      </c>
      <c r="Q509" t="s">
        <v>1557</v>
      </c>
      <c r="T509" s="5">
        <v>42681</v>
      </c>
      <c r="U509">
        <v>4</v>
      </c>
      <c r="V509" t="s">
        <v>2004</v>
      </c>
      <c r="W509">
        <v>4</v>
      </c>
      <c r="X509" t="s">
        <v>2353</v>
      </c>
      <c r="Z509">
        <v>200801</v>
      </c>
      <c r="AA509">
        <v>385</v>
      </c>
      <c r="AB509" t="s">
        <v>4740</v>
      </c>
      <c r="AC509">
        <v>1085</v>
      </c>
      <c r="AD509" t="s">
        <v>36486</v>
      </c>
      <c r="AE509">
        <v>3</v>
      </c>
      <c r="AF509" t="s">
        <v>1601</v>
      </c>
      <c r="AG509">
        <v>99</v>
      </c>
      <c r="AH509" t="s">
        <v>41429</v>
      </c>
      <c r="AI509">
        <v>101</v>
      </c>
      <c r="AJ509" t="s">
        <v>36368</v>
      </c>
      <c r="AK509">
        <v>2</v>
      </c>
      <c r="AL509" t="s">
        <v>1618</v>
      </c>
      <c r="AM509">
        <v>101627</v>
      </c>
      <c r="AN509">
        <v>219417</v>
      </c>
      <c r="AO509" t="s">
        <v>2605</v>
      </c>
      <c r="AP509" t="s">
        <v>4741</v>
      </c>
      <c r="AQ509">
        <v>2</v>
      </c>
      <c r="AR509" t="s">
        <v>2358</v>
      </c>
      <c r="AS509" t="s">
        <v>2607</v>
      </c>
      <c r="AV509" s="6" t="s">
        <v>2608</v>
      </c>
      <c r="AW509" s="6" t="s">
        <v>2609</v>
      </c>
      <c r="AX509" t="s">
        <v>1551</v>
      </c>
      <c r="AY509">
        <v>1084</v>
      </c>
      <c r="AZ509" t="s">
        <v>1387</v>
      </c>
    </row>
    <row r="510" spans="1:52" x14ac:dyDescent="0.25">
      <c r="A510">
        <v>165000</v>
      </c>
      <c r="B510" t="s">
        <v>4742</v>
      </c>
      <c r="C510">
        <v>2620</v>
      </c>
      <c r="D510" t="s">
        <v>1388</v>
      </c>
      <c r="E510" t="s">
        <v>2460</v>
      </c>
      <c r="F510">
        <v>66137112</v>
      </c>
      <c r="H510" t="s">
        <v>4743</v>
      </c>
      <c r="I510" t="s">
        <v>4744</v>
      </c>
      <c r="J510" t="s">
        <v>40181</v>
      </c>
      <c r="K510" s="38" t="s">
        <v>4745</v>
      </c>
      <c r="L510">
        <v>1</v>
      </c>
      <c r="P510" s="5">
        <v>44887</v>
      </c>
      <c r="Q510" t="s">
        <v>1557</v>
      </c>
      <c r="R510">
        <v>165</v>
      </c>
      <c r="S510" t="s">
        <v>2460</v>
      </c>
      <c r="U510">
        <v>2</v>
      </c>
      <c r="V510" t="s">
        <v>1546</v>
      </c>
      <c r="W510">
        <v>5</v>
      </c>
      <c r="X510" t="s">
        <v>41387</v>
      </c>
      <c r="Z510">
        <v>200701</v>
      </c>
      <c r="AA510">
        <v>923</v>
      </c>
      <c r="AB510" t="s">
        <v>1547</v>
      </c>
      <c r="AC510">
        <v>2013</v>
      </c>
      <c r="AD510" t="s">
        <v>1547</v>
      </c>
      <c r="AE510">
        <v>1</v>
      </c>
      <c r="AF510" t="s">
        <v>34807</v>
      </c>
      <c r="AG510">
        <v>99</v>
      </c>
      <c r="AH510" t="s">
        <v>41429</v>
      </c>
      <c r="AI510">
        <v>165</v>
      </c>
      <c r="AJ510" t="s">
        <v>2460</v>
      </c>
      <c r="AO510" t="s">
        <v>4746</v>
      </c>
      <c r="AP510" t="s">
        <v>4747</v>
      </c>
      <c r="AQ510">
        <v>0</v>
      </c>
      <c r="AR510" t="s">
        <v>1550</v>
      </c>
      <c r="AS510" t="s">
        <v>4748</v>
      </c>
      <c r="AT510" t="s">
        <v>40086</v>
      </c>
      <c r="AV510">
        <v>55.657051619999997</v>
      </c>
      <c r="AW510">
        <v>12.358838609999999</v>
      </c>
      <c r="AX510" t="s">
        <v>1551</v>
      </c>
      <c r="AY510">
        <v>1084</v>
      </c>
      <c r="AZ510" t="s">
        <v>1387</v>
      </c>
    </row>
    <row r="511" spans="1:52" x14ac:dyDescent="0.25">
      <c r="A511">
        <v>165001</v>
      </c>
      <c r="B511" t="s">
        <v>4749</v>
      </c>
      <c r="C511">
        <v>2620</v>
      </c>
      <c r="D511" t="s">
        <v>1388</v>
      </c>
      <c r="E511" t="s">
        <v>4750</v>
      </c>
      <c r="F511">
        <v>66137112</v>
      </c>
      <c r="G511">
        <v>1003266346</v>
      </c>
      <c r="H511" t="s">
        <v>4751</v>
      </c>
      <c r="I511" t="s">
        <v>4752</v>
      </c>
      <c r="J511" t="s">
        <v>4753</v>
      </c>
      <c r="K511" s="38" t="s">
        <v>4754</v>
      </c>
      <c r="L511">
        <v>8</v>
      </c>
      <c r="P511" s="5">
        <v>45833</v>
      </c>
      <c r="Q511" t="s">
        <v>1545</v>
      </c>
      <c r="R511">
        <v>165</v>
      </c>
      <c r="S511" t="s">
        <v>2460</v>
      </c>
      <c r="U511">
        <v>2</v>
      </c>
      <c r="V511" t="s">
        <v>1546</v>
      </c>
      <c r="W511">
        <v>1</v>
      </c>
      <c r="X511" t="s">
        <v>36371</v>
      </c>
      <c r="Y511">
        <v>9</v>
      </c>
      <c r="Z511">
        <v>196608</v>
      </c>
      <c r="AA511">
        <v>121</v>
      </c>
      <c r="AB511" t="s">
        <v>1558</v>
      </c>
      <c r="AC511">
        <v>1012</v>
      </c>
      <c r="AD511" t="s">
        <v>1377</v>
      </c>
      <c r="AE511">
        <v>1</v>
      </c>
      <c r="AF511" t="s">
        <v>34807</v>
      </c>
      <c r="AG511">
        <v>21</v>
      </c>
      <c r="AH511" t="s">
        <v>40047</v>
      </c>
      <c r="AI511">
        <v>165</v>
      </c>
      <c r="AJ511" t="s">
        <v>2460</v>
      </c>
      <c r="AO511" t="s">
        <v>4755</v>
      </c>
      <c r="AP511" t="s">
        <v>4756</v>
      </c>
      <c r="AQ511">
        <v>0</v>
      </c>
      <c r="AR511" t="s">
        <v>1550</v>
      </c>
      <c r="AS511" t="s">
        <v>3268</v>
      </c>
      <c r="AV511">
        <v>55.669433349999998</v>
      </c>
      <c r="AW511">
        <v>12.32888889</v>
      </c>
      <c r="AX511" t="s">
        <v>1551</v>
      </c>
      <c r="AY511">
        <v>1084</v>
      </c>
      <c r="AZ511" t="s">
        <v>1387</v>
      </c>
    </row>
    <row r="512" spans="1:52" x14ac:dyDescent="0.25">
      <c r="A512">
        <v>165005</v>
      </c>
      <c r="B512" t="s">
        <v>36660</v>
      </c>
      <c r="C512">
        <v>2620</v>
      </c>
      <c r="D512" t="s">
        <v>1388</v>
      </c>
      <c r="E512" t="s">
        <v>36661</v>
      </c>
      <c r="F512">
        <v>66137112</v>
      </c>
      <c r="G512">
        <v>1003266759</v>
      </c>
      <c r="H512" t="s">
        <v>4757</v>
      </c>
      <c r="I512" t="s">
        <v>4758</v>
      </c>
      <c r="J512" t="s">
        <v>4759</v>
      </c>
      <c r="K512" s="38" t="s">
        <v>4760</v>
      </c>
      <c r="L512">
        <v>5</v>
      </c>
      <c r="P512" s="5">
        <v>40731</v>
      </c>
      <c r="Q512" t="s">
        <v>1557</v>
      </c>
      <c r="R512">
        <v>165</v>
      </c>
      <c r="S512" t="s">
        <v>2460</v>
      </c>
      <c r="T512" s="5">
        <v>40755</v>
      </c>
      <c r="U512">
        <v>2</v>
      </c>
      <c r="V512" t="s">
        <v>1546</v>
      </c>
      <c r="W512">
        <v>1</v>
      </c>
      <c r="X512" t="s">
        <v>36371</v>
      </c>
      <c r="Y512">
        <v>9</v>
      </c>
      <c r="Z512">
        <v>187201</v>
      </c>
      <c r="AA512">
        <v>121</v>
      </c>
      <c r="AB512" t="s">
        <v>1558</v>
      </c>
      <c r="AC512">
        <v>1012</v>
      </c>
      <c r="AD512" t="s">
        <v>1377</v>
      </c>
      <c r="AE512">
        <v>3</v>
      </c>
      <c r="AF512" t="s">
        <v>1601</v>
      </c>
      <c r="AG512">
        <v>21</v>
      </c>
      <c r="AH512" t="s">
        <v>40047</v>
      </c>
      <c r="AI512">
        <v>165</v>
      </c>
      <c r="AJ512" t="s">
        <v>2460</v>
      </c>
      <c r="AK512">
        <v>2</v>
      </c>
      <c r="AL512" t="s">
        <v>1618</v>
      </c>
      <c r="AM512">
        <v>280106</v>
      </c>
      <c r="AO512" t="s">
        <v>4761</v>
      </c>
      <c r="AP512" t="s">
        <v>4762</v>
      </c>
      <c r="AQ512">
        <v>0</v>
      </c>
      <c r="AR512" t="s">
        <v>1550</v>
      </c>
      <c r="AS512" t="s">
        <v>4763</v>
      </c>
      <c r="AV512" s="6" t="s">
        <v>4764</v>
      </c>
      <c r="AW512" s="6" t="s">
        <v>4765</v>
      </c>
      <c r="AX512" t="s">
        <v>1551</v>
      </c>
      <c r="AY512">
        <v>1084</v>
      </c>
      <c r="AZ512" t="s">
        <v>1387</v>
      </c>
    </row>
    <row r="513" spans="1:52" x14ac:dyDescent="0.25">
      <c r="A513">
        <v>165006</v>
      </c>
      <c r="B513" t="s">
        <v>4766</v>
      </c>
      <c r="C513">
        <v>2620</v>
      </c>
      <c r="D513" t="s">
        <v>1388</v>
      </c>
      <c r="E513" t="s">
        <v>4767</v>
      </c>
      <c r="F513">
        <v>66137112</v>
      </c>
      <c r="G513">
        <v>1003267202</v>
      </c>
      <c r="H513" t="s">
        <v>4768</v>
      </c>
      <c r="I513" t="s">
        <v>4769</v>
      </c>
      <c r="J513" t="s">
        <v>36662</v>
      </c>
      <c r="K513" s="38" t="s">
        <v>4770</v>
      </c>
      <c r="L513" t="s">
        <v>4771</v>
      </c>
      <c r="P513" s="5">
        <v>40731</v>
      </c>
      <c r="Q513" t="s">
        <v>1557</v>
      </c>
      <c r="R513">
        <v>165</v>
      </c>
      <c r="S513" t="s">
        <v>2460</v>
      </c>
      <c r="T513" s="5">
        <v>40755</v>
      </c>
      <c r="U513">
        <v>2</v>
      </c>
      <c r="V513" t="s">
        <v>1546</v>
      </c>
      <c r="W513">
        <v>1</v>
      </c>
      <c r="X513" t="s">
        <v>36371</v>
      </c>
      <c r="Y513">
        <v>10</v>
      </c>
      <c r="Z513">
        <v>197008</v>
      </c>
      <c r="AA513">
        <v>121</v>
      </c>
      <c r="AB513" t="s">
        <v>1558</v>
      </c>
      <c r="AC513">
        <v>1012</v>
      </c>
      <c r="AD513" t="s">
        <v>1377</v>
      </c>
      <c r="AE513">
        <v>3</v>
      </c>
      <c r="AF513" t="s">
        <v>1601</v>
      </c>
      <c r="AG513">
        <v>21</v>
      </c>
      <c r="AH513" t="s">
        <v>40047</v>
      </c>
      <c r="AI513">
        <v>165</v>
      </c>
      <c r="AJ513" t="s">
        <v>2460</v>
      </c>
      <c r="AK513">
        <v>2</v>
      </c>
      <c r="AL513" t="s">
        <v>1618</v>
      </c>
      <c r="AM513">
        <v>280106</v>
      </c>
      <c r="AO513" t="s">
        <v>4772</v>
      </c>
      <c r="AP513" t="s">
        <v>4773</v>
      </c>
      <c r="AQ513">
        <v>0</v>
      </c>
      <c r="AR513" t="s">
        <v>1550</v>
      </c>
      <c r="AS513" t="s">
        <v>36663</v>
      </c>
      <c r="AV513" s="6" t="s">
        <v>4774</v>
      </c>
      <c r="AW513" s="6" t="s">
        <v>4775</v>
      </c>
      <c r="AX513" t="s">
        <v>1551</v>
      </c>
      <c r="AY513">
        <v>1084</v>
      </c>
      <c r="AZ513" t="s">
        <v>1387</v>
      </c>
    </row>
    <row r="514" spans="1:52" x14ac:dyDescent="0.25">
      <c r="A514">
        <v>165011</v>
      </c>
      <c r="B514" t="s">
        <v>4776</v>
      </c>
      <c r="C514">
        <v>2620</v>
      </c>
      <c r="D514" t="s">
        <v>1388</v>
      </c>
      <c r="E514" t="s">
        <v>4777</v>
      </c>
      <c r="F514">
        <v>47127114</v>
      </c>
      <c r="G514">
        <v>1001892285</v>
      </c>
      <c r="H514" t="s">
        <v>4778</v>
      </c>
      <c r="I514" t="s">
        <v>4779</v>
      </c>
      <c r="J514" t="s">
        <v>36664</v>
      </c>
      <c r="K514" s="38" t="s">
        <v>4780</v>
      </c>
      <c r="L514">
        <v>28</v>
      </c>
      <c r="P514" s="5">
        <v>45357</v>
      </c>
      <c r="Q514" t="s">
        <v>1882</v>
      </c>
      <c r="U514">
        <v>5</v>
      </c>
      <c r="V514" t="s">
        <v>1859</v>
      </c>
      <c r="W514">
        <v>1</v>
      </c>
      <c r="X514" t="s">
        <v>36371</v>
      </c>
      <c r="Y514">
        <v>10</v>
      </c>
      <c r="Z514">
        <v>196708</v>
      </c>
      <c r="AA514">
        <v>121</v>
      </c>
      <c r="AB514" t="s">
        <v>1558</v>
      </c>
      <c r="AC514">
        <v>1013</v>
      </c>
      <c r="AD514" t="s">
        <v>1379</v>
      </c>
      <c r="AE514">
        <v>1</v>
      </c>
      <c r="AF514" t="s">
        <v>34807</v>
      </c>
      <c r="AG514">
        <v>22</v>
      </c>
      <c r="AH514" t="s">
        <v>40058</v>
      </c>
      <c r="AI514">
        <v>165</v>
      </c>
      <c r="AJ514" t="s">
        <v>2460</v>
      </c>
      <c r="AO514" t="s">
        <v>4781</v>
      </c>
      <c r="AP514" t="s">
        <v>4782</v>
      </c>
      <c r="AQ514">
        <v>0</v>
      </c>
      <c r="AR514" t="s">
        <v>1550</v>
      </c>
      <c r="AS514" t="s">
        <v>36665</v>
      </c>
      <c r="AV514">
        <v>55.688122819999997</v>
      </c>
      <c r="AW514">
        <v>12.371352999999999</v>
      </c>
      <c r="AX514" t="s">
        <v>1551</v>
      </c>
      <c r="AY514">
        <v>1084</v>
      </c>
      <c r="AZ514" t="s">
        <v>1387</v>
      </c>
    </row>
    <row r="515" spans="1:52" x14ac:dyDescent="0.25">
      <c r="A515">
        <v>165013</v>
      </c>
      <c r="B515" t="s">
        <v>36666</v>
      </c>
      <c r="C515">
        <v>2620</v>
      </c>
      <c r="D515" t="s">
        <v>1388</v>
      </c>
      <c r="E515" t="s">
        <v>36667</v>
      </c>
      <c r="F515">
        <v>66137112</v>
      </c>
      <c r="G515">
        <v>1003266887</v>
      </c>
      <c r="H515" t="s">
        <v>4783</v>
      </c>
      <c r="I515" t="s">
        <v>4784</v>
      </c>
      <c r="J515" t="s">
        <v>4785</v>
      </c>
      <c r="K515" s="38" t="s">
        <v>4786</v>
      </c>
      <c r="L515">
        <v>1</v>
      </c>
      <c r="P515" s="5">
        <v>40731</v>
      </c>
      <c r="Q515" t="s">
        <v>1557</v>
      </c>
      <c r="R515">
        <v>165</v>
      </c>
      <c r="S515" t="s">
        <v>2460</v>
      </c>
      <c r="T515" s="5">
        <v>40755</v>
      </c>
      <c r="U515">
        <v>2</v>
      </c>
      <c r="V515" t="s">
        <v>1546</v>
      </c>
      <c r="W515">
        <v>1</v>
      </c>
      <c r="X515" t="s">
        <v>36371</v>
      </c>
      <c r="Y515">
        <v>4</v>
      </c>
      <c r="Z515">
        <v>197308</v>
      </c>
      <c r="AA515">
        <v>126</v>
      </c>
      <c r="AB515" t="s">
        <v>1382</v>
      </c>
      <c r="AC515">
        <v>1015</v>
      </c>
      <c r="AD515" t="s">
        <v>1382</v>
      </c>
      <c r="AE515">
        <v>3</v>
      </c>
      <c r="AF515" t="s">
        <v>1601</v>
      </c>
      <c r="AG515">
        <v>23</v>
      </c>
      <c r="AH515" t="s">
        <v>2938</v>
      </c>
      <c r="AI515">
        <v>165</v>
      </c>
      <c r="AJ515" t="s">
        <v>2460</v>
      </c>
      <c r="AK515">
        <v>2</v>
      </c>
      <c r="AL515" t="s">
        <v>1618</v>
      </c>
      <c r="AM515">
        <v>165019</v>
      </c>
      <c r="AO515" t="s">
        <v>4787</v>
      </c>
      <c r="AP515" t="s">
        <v>4788</v>
      </c>
      <c r="AQ515">
        <v>0</v>
      </c>
      <c r="AR515" t="s">
        <v>1550</v>
      </c>
      <c r="AS515" t="s">
        <v>4789</v>
      </c>
      <c r="AV515" s="6" t="s">
        <v>4790</v>
      </c>
      <c r="AW515" s="6" t="s">
        <v>4791</v>
      </c>
      <c r="AX515" t="s">
        <v>1551</v>
      </c>
      <c r="AY515">
        <v>1084</v>
      </c>
      <c r="AZ515" t="s">
        <v>1387</v>
      </c>
    </row>
    <row r="516" spans="1:52" x14ac:dyDescent="0.25">
      <c r="A516">
        <v>165015</v>
      </c>
      <c r="B516" t="s">
        <v>36668</v>
      </c>
      <c r="C516">
        <v>2620</v>
      </c>
      <c r="D516" t="s">
        <v>1388</v>
      </c>
      <c r="E516" t="s">
        <v>36669</v>
      </c>
      <c r="F516">
        <v>66137112</v>
      </c>
      <c r="G516">
        <v>1003258691</v>
      </c>
      <c r="H516" t="s">
        <v>4792</v>
      </c>
      <c r="I516" t="s">
        <v>4793</v>
      </c>
      <c r="J516" t="s">
        <v>42264</v>
      </c>
      <c r="K516" s="38" t="s">
        <v>4745</v>
      </c>
      <c r="L516">
        <v>20</v>
      </c>
      <c r="P516" s="5">
        <v>44830</v>
      </c>
      <c r="Q516" t="s">
        <v>1557</v>
      </c>
      <c r="R516">
        <v>165</v>
      </c>
      <c r="S516" t="s">
        <v>2460</v>
      </c>
      <c r="U516">
        <v>2</v>
      </c>
      <c r="V516" t="s">
        <v>1546</v>
      </c>
      <c r="W516">
        <v>1</v>
      </c>
      <c r="X516" t="s">
        <v>36371</v>
      </c>
      <c r="Y516">
        <v>10</v>
      </c>
      <c r="Z516">
        <v>199308</v>
      </c>
      <c r="AA516">
        <v>126</v>
      </c>
      <c r="AB516" t="s">
        <v>1382</v>
      </c>
      <c r="AC516">
        <v>1015</v>
      </c>
      <c r="AD516" t="s">
        <v>1382</v>
      </c>
      <c r="AE516">
        <v>1</v>
      </c>
      <c r="AF516" t="s">
        <v>34807</v>
      </c>
      <c r="AG516">
        <v>27</v>
      </c>
      <c r="AH516" t="s">
        <v>34825</v>
      </c>
      <c r="AI516">
        <v>165</v>
      </c>
      <c r="AJ516" t="s">
        <v>2460</v>
      </c>
      <c r="AN516">
        <v>281754</v>
      </c>
      <c r="AO516" t="s">
        <v>4794</v>
      </c>
      <c r="AP516" t="s">
        <v>4795</v>
      </c>
      <c r="AQ516">
        <v>2</v>
      </c>
      <c r="AR516" t="s">
        <v>2358</v>
      </c>
      <c r="AS516" t="s">
        <v>4748</v>
      </c>
      <c r="AV516">
        <v>55.656378779999997</v>
      </c>
      <c r="AW516">
        <v>12.36181809</v>
      </c>
      <c r="AX516" t="s">
        <v>1551</v>
      </c>
      <c r="AY516">
        <v>1084</v>
      </c>
      <c r="AZ516" t="s">
        <v>1387</v>
      </c>
    </row>
    <row r="517" spans="1:52" x14ac:dyDescent="0.25">
      <c r="A517">
        <v>165016</v>
      </c>
      <c r="B517" t="s">
        <v>4796</v>
      </c>
      <c r="C517">
        <v>2620</v>
      </c>
      <c r="D517" t="s">
        <v>1388</v>
      </c>
      <c r="E517" t="s">
        <v>3986</v>
      </c>
      <c r="F517">
        <v>65113015</v>
      </c>
      <c r="G517">
        <v>1007519806</v>
      </c>
      <c r="H517" t="s">
        <v>4797</v>
      </c>
      <c r="I517" t="s">
        <v>4798</v>
      </c>
      <c r="J517" t="s">
        <v>4799</v>
      </c>
      <c r="K517" s="38" t="s">
        <v>4800</v>
      </c>
      <c r="L517">
        <v>2</v>
      </c>
      <c r="P517" s="5">
        <v>40960</v>
      </c>
      <c r="Q517" t="s">
        <v>1557</v>
      </c>
      <c r="R517">
        <v>153</v>
      </c>
      <c r="S517" t="s">
        <v>36575</v>
      </c>
      <c r="T517" s="5">
        <v>40269</v>
      </c>
      <c r="U517">
        <v>2</v>
      </c>
      <c r="V517" t="s">
        <v>1546</v>
      </c>
      <c r="W517">
        <v>8</v>
      </c>
      <c r="X517" t="s">
        <v>34837</v>
      </c>
      <c r="Z517">
        <v>199308</v>
      </c>
      <c r="AA517">
        <v>127</v>
      </c>
      <c r="AB517" t="s">
        <v>2291</v>
      </c>
      <c r="AC517">
        <v>1052</v>
      </c>
      <c r="AD517" t="s">
        <v>2291</v>
      </c>
      <c r="AE517">
        <v>3</v>
      </c>
      <c r="AF517" t="s">
        <v>1601</v>
      </c>
      <c r="AG517">
        <v>99</v>
      </c>
      <c r="AH517" t="s">
        <v>41429</v>
      </c>
      <c r="AI517">
        <v>165</v>
      </c>
      <c r="AJ517" t="s">
        <v>2460</v>
      </c>
      <c r="AK517">
        <v>2</v>
      </c>
      <c r="AL517" t="s">
        <v>1618</v>
      </c>
      <c r="AM517">
        <v>153014</v>
      </c>
      <c r="AO517" t="s">
        <v>3992</v>
      </c>
      <c r="AP517" t="s">
        <v>4801</v>
      </c>
      <c r="AQ517">
        <v>0</v>
      </c>
      <c r="AR517" t="s">
        <v>1550</v>
      </c>
      <c r="AS517" t="s">
        <v>4802</v>
      </c>
      <c r="AX517" t="s">
        <v>1551</v>
      </c>
      <c r="AY517">
        <v>1084</v>
      </c>
      <c r="AZ517" t="s">
        <v>1387</v>
      </c>
    </row>
    <row r="518" spans="1:52" x14ac:dyDescent="0.25">
      <c r="A518">
        <v>165017</v>
      </c>
      <c r="B518" t="s">
        <v>4803</v>
      </c>
      <c r="C518">
        <v>2620</v>
      </c>
      <c r="D518" t="s">
        <v>1388</v>
      </c>
      <c r="E518" t="s">
        <v>4804</v>
      </c>
      <c r="F518">
        <v>66137112</v>
      </c>
      <c r="G518">
        <v>1007718507</v>
      </c>
      <c r="H518" t="s">
        <v>4805</v>
      </c>
      <c r="I518" t="s">
        <v>4806</v>
      </c>
      <c r="J518" t="s">
        <v>4807</v>
      </c>
      <c r="K518" s="38" t="s">
        <v>4808</v>
      </c>
      <c r="L518">
        <v>1</v>
      </c>
      <c r="P518" s="5">
        <v>41456</v>
      </c>
      <c r="Q518" t="s">
        <v>1557</v>
      </c>
      <c r="R518">
        <v>165</v>
      </c>
      <c r="S518" t="s">
        <v>2460</v>
      </c>
      <c r="T518" s="5">
        <v>41456</v>
      </c>
      <c r="U518">
        <v>2</v>
      </c>
      <c r="V518" t="s">
        <v>1546</v>
      </c>
      <c r="W518">
        <v>1</v>
      </c>
      <c r="X518" t="s">
        <v>36371</v>
      </c>
      <c r="Y518">
        <v>10</v>
      </c>
      <c r="Z518">
        <v>199908</v>
      </c>
      <c r="AA518">
        <v>121</v>
      </c>
      <c r="AB518" t="s">
        <v>1558</v>
      </c>
      <c r="AC518">
        <v>1012</v>
      </c>
      <c r="AD518" t="s">
        <v>1377</v>
      </c>
      <c r="AE518">
        <v>3</v>
      </c>
      <c r="AF518" t="s">
        <v>1601</v>
      </c>
      <c r="AG518">
        <v>21</v>
      </c>
      <c r="AH518" t="s">
        <v>40047</v>
      </c>
      <c r="AI518">
        <v>165</v>
      </c>
      <c r="AJ518" t="s">
        <v>2460</v>
      </c>
      <c r="AK518">
        <v>2</v>
      </c>
      <c r="AL518" t="s">
        <v>1618</v>
      </c>
      <c r="AM518">
        <v>280472</v>
      </c>
      <c r="AO518" t="s">
        <v>4809</v>
      </c>
      <c r="AP518" t="s">
        <v>4810</v>
      </c>
      <c r="AQ518">
        <v>0</v>
      </c>
      <c r="AR518" t="s">
        <v>1550</v>
      </c>
      <c r="AS518" t="s">
        <v>4811</v>
      </c>
      <c r="AV518" s="6" t="s">
        <v>4812</v>
      </c>
      <c r="AW518" s="6" t="s">
        <v>4813</v>
      </c>
      <c r="AX518" t="s">
        <v>1551</v>
      </c>
      <c r="AY518">
        <v>1084</v>
      </c>
      <c r="AZ518" t="s">
        <v>1387</v>
      </c>
    </row>
    <row r="519" spans="1:52" x14ac:dyDescent="0.25">
      <c r="A519">
        <v>165018</v>
      </c>
      <c r="B519" t="s">
        <v>4814</v>
      </c>
      <c r="C519">
        <v>2620</v>
      </c>
      <c r="D519" t="s">
        <v>1388</v>
      </c>
      <c r="E519" t="s">
        <v>4815</v>
      </c>
      <c r="F519">
        <v>11748708</v>
      </c>
      <c r="G519">
        <v>1019405938</v>
      </c>
      <c r="I519" t="s">
        <v>2572</v>
      </c>
      <c r="J519" t="s">
        <v>36670</v>
      </c>
      <c r="K519" s="38" t="s">
        <v>4816</v>
      </c>
      <c r="L519">
        <v>17</v>
      </c>
      <c r="P519" s="5">
        <v>44509</v>
      </c>
      <c r="Q519" t="s">
        <v>1557</v>
      </c>
      <c r="T519" s="5">
        <v>44501</v>
      </c>
      <c r="U519">
        <v>4</v>
      </c>
      <c r="V519" t="s">
        <v>2004</v>
      </c>
      <c r="W519">
        <v>1</v>
      </c>
      <c r="X519" t="s">
        <v>36371</v>
      </c>
      <c r="Z519">
        <v>200308</v>
      </c>
      <c r="AA519">
        <v>131</v>
      </c>
      <c r="AB519" t="s">
        <v>1988</v>
      </c>
      <c r="AC519">
        <v>1061</v>
      </c>
      <c r="AD519" t="s">
        <v>1988</v>
      </c>
      <c r="AE519">
        <v>3</v>
      </c>
      <c r="AF519" t="s">
        <v>1601</v>
      </c>
      <c r="AG519">
        <v>99</v>
      </c>
      <c r="AH519" t="s">
        <v>41429</v>
      </c>
      <c r="AI519">
        <v>165</v>
      </c>
      <c r="AJ519" t="s">
        <v>2460</v>
      </c>
      <c r="AK519">
        <v>2</v>
      </c>
      <c r="AL519" t="s">
        <v>1618</v>
      </c>
      <c r="AM519">
        <v>280727</v>
      </c>
      <c r="AN519">
        <v>280727</v>
      </c>
      <c r="AO519" t="s">
        <v>2575</v>
      </c>
      <c r="AP519" t="s">
        <v>2576</v>
      </c>
      <c r="AQ519">
        <v>2</v>
      </c>
      <c r="AR519" t="s">
        <v>2358</v>
      </c>
      <c r="AS519" t="s">
        <v>36671</v>
      </c>
      <c r="AV519">
        <v>55.653005200000003</v>
      </c>
      <c r="AW519">
        <v>12.35046696</v>
      </c>
      <c r="AX519" t="s">
        <v>1551</v>
      </c>
      <c r="AY519">
        <v>1084</v>
      </c>
      <c r="AZ519" t="s">
        <v>1387</v>
      </c>
    </row>
    <row r="520" spans="1:52" x14ac:dyDescent="0.25">
      <c r="A520">
        <v>165019</v>
      </c>
      <c r="C520">
        <v>2620</v>
      </c>
      <c r="D520" t="s">
        <v>1388</v>
      </c>
      <c r="E520" t="s">
        <v>36672</v>
      </c>
      <c r="F520">
        <v>66137112</v>
      </c>
      <c r="G520">
        <v>1003267123</v>
      </c>
      <c r="I520" t="s">
        <v>4817</v>
      </c>
      <c r="J520" t="s">
        <v>4818</v>
      </c>
      <c r="K520" s="38" t="s">
        <v>4819</v>
      </c>
      <c r="L520">
        <v>2</v>
      </c>
      <c r="P520" s="5">
        <v>43777</v>
      </c>
      <c r="Q520" t="s">
        <v>1557</v>
      </c>
      <c r="R520">
        <v>165</v>
      </c>
      <c r="S520" t="s">
        <v>2460</v>
      </c>
      <c r="U520">
        <v>2</v>
      </c>
      <c r="V520" t="s">
        <v>1546</v>
      </c>
      <c r="W520">
        <v>1</v>
      </c>
      <c r="X520" t="s">
        <v>36371</v>
      </c>
      <c r="Y520">
        <v>9</v>
      </c>
      <c r="Z520">
        <v>200808</v>
      </c>
      <c r="AA520">
        <v>121</v>
      </c>
      <c r="AB520" t="s">
        <v>1558</v>
      </c>
      <c r="AC520">
        <v>1012</v>
      </c>
      <c r="AD520" t="s">
        <v>1377</v>
      </c>
      <c r="AE520">
        <v>1</v>
      </c>
      <c r="AF520" t="s">
        <v>34807</v>
      </c>
      <c r="AG520">
        <v>99</v>
      </c>
      <c r="AH520" t="s">
        <v>41429</v>
      </c>
      <c r="AI520">
        <v>165</v>
      </c>
      <c r="AJ520" t="s">
        <v>2460</v>
      </c>
      <c r="AO520" t="s">
        <v>4820</v>
      </c>
      <c r="AP520" t="s">
        <v>4821</v>
      </c>
      <c r="AQ520">
        <v>0</v>
      </c>
      <c r="AR520" t="s">
        <v>1550</v>
      </c>
      <c r="AS520" t="s">
        <v>4822</v>
      </c>
      <c r="AV520">
        <v>55.675417629999998</v>
      </c>
      <c r="AW520">
        <v>12.364225019999999</v>
      </c>
      <c r="AX520" t="s">
        <v>1551</v>
      </c>
      <c r="AY520">
        <v>1084</v>
      </c>
      <c r="AZ520" t="s">
        <v>1387</v>
      </c>
    </row>
    <row r="521" spans="1:52" x14ac:dyDescent="0.25">
      <c r="A521">
        <v>165020</v>
      </c>
      <c r="B521" t="s">
        <v>4823</v>
      </c>
      <c r="C521">
        <v>2620</v>
      </c>
      <c r="D521" t="s">
        <v>1388</v>
      </c>
      <c r="E521" t="s">
        <v>4824</v>
      </c>
      <c r="F521">
        <v>66137112</v>
      </c>
      <c r="G521">
        <v>1003266590</v>
      </c>
      <c r="I521" t="s">
        <v>4825</v>
      </c>
      <c r="J521" t="s">
        <v>4826</v>
      </c>
      <c r="K521" s="38" t="s">
        <v>4827</v>
      </c>
      <c r="L521">
        <v>44</v>
      </c>
      <c r="P521" s="5">
        <v>44530</v>
      </c>
      <c r="Q521" t="s">
        <v>1557</v>
      </c>
      <c r="R521">
        <v>165</v>
      </c>
      <c r="S521" t="s">
        <v>2460</v>
      </c>
      <c r="U521">
        <v>2</v>
      </c>
      <c r="V521" t="s">
        <v>1546</v>
      </c>
      <c r="W521">
        <v>1</v>
      </c>
      <c r="X521" t="s">
        <v>36371</v>
      </c>
      <c r="Y521">
        <v>9</v>
      </c>
      <c r="Z521">
        <v>200808</v>
      </c>
      <c r="AA521">
        <v>121</v>
      </c>
      <c r="AB521" t="s">
        <v>1558</v>
      </c>
      <c r="AC521">
        <v>1012</v>
      </c>
      <c r="AD521" t="s">
        <v>1377</v>
      </c>
      <c r="AE521">
        <v>1</v>
      </c>
      <c r="AF521" t="s">
        <v>34807</v>
      </c>
      <c r="AG521">
        <v>99</v>
      </c>
      <c r="AH521" t="s">
        <v>41429</v>
      </c>
      <c r="AI521">
        <v>165</v>
      </c>
      <c r="AJ521" t="s">
        <v>2460</v>
      </c>
      <c r="AO521" t="s">
        <v>4828</v>
      </c>
      <c r="AQ521">
        <v>0</v>
      </c>
      <c r="AR521" t="s">
        <v>1550</v>
      </c>
      <c r="AS521" t="s">
        <v>4829</v>
      </c>
      <c r="AV521">
        <v>55.669517970000001</v>
      </c>
      <c r="AW521">
        <v>12.340694320000001</v>
      </c>
      <c r="AX521" t="s">
        <v>1551</v>
      </c>
      <c r="AY521">
        <v>1084</v>
      </c>
      <c r="AZ521" t="s">
        <v>1387</v>
      </c>
    </row>
    <row r="522" spans="1:52" x14ac:dyDescent="0.25">
      <c r="A522">
        <v>165200</v>
      </c>
      <c r="B522" t="s">
        <v>2326</v>
      </c>
      <c r="C522">
        <v>2620</v>
      </c>
      <c r="D522" t="s">
        <v>1388</v>
      </c>
      <c r="E522" t="s">
        <v>2326</v>
      </c>
      <c r="F522">
        <v>66137112</v>
      </c>
      <c r="G522">
        <v>1003266711</v>
      </c>
      <c r="H522" t="s">
        <v>4830</v>
      </c>
      <c r="I522" t="s">
        <v>4831</v>
      </c>
      <c r="J522" t="s">
        <v>4832</v>
      </c>
      <c r="K522" s="38" t="s">
        <v>4745</v>
      </c>
      <c r="L522">
        <v>1</v>
      </c>
      <c r="P522" s="5">
        <v>43790</v>
      </c>
      <c r="Q522" t="s">
        <v>1557</v>
      </c>
      <c r="R522">
        <v>165</v>
      </c>
      <c r="S522" t="s">
        <v>2460</v>
      </c>
      <c r="U522">
        <v>2</v>
      </c>
      <c r="V522" t="s">
        <v>1546</v>
      </c>
      <c r="W522">
        <v>1</v>
      </c>
      <c r="X522" t="s">
        <v>36371</v>
      </c>
      <c r="Z522">
        <v>199512</v>
      </c>
      <c r="AA522">
        <v>932</v>
      </c>
      <c r="AB522" t="s">
        <v>40066</v>
      </c>
      <c r="AC522">
        <v>2021</v>
      </c>
      <c r="AD522" t="s">
        <v>40066</v>
      </c>
      <c r="AE522">
        <v>2</v>
      </c>
      <c r="AF522" t="s">
        <v>34828</v>
      </c>
      <c r="AG522">
        <v>10</v>
      </c>
      <c r="AH522" t="s">
        <v>40067</v>
      </c>
      <c r="AI522">
        <v>165</v>
      </c>
      <c r="AJ522" t="s">
        <v>2460</v>
      </c>
      <c r="AO522" t="s">
        <v>4833</v>
      </c>
      <c r="AP522" t="s">
        <v>4747</v>
      </c>
      <c r="AQ522">
        <v>0</v>
      </c>
      <c r="AR522" t="s">
        <v>1550</v>
      </c>
      <c r="AS522" t="s">
        <v>4748</v>
      </c>
      <c r="AV522">
        <v>55.657051619999997</v>
      </c>
      <c r="AW522">
        <v>12.358838609999999</v>
      </c>
      <c r="AX522" t="s">
        <v>1551</v>
      </c>
      <c r="AY522">
        <v>1084</v>
      </c>
      <c r="AZ522" t="s">
        <v>1387</v>
      </c>
    </row>
    <row r="523" spans="1:52" x14ac:dyDescent="0.25">
      <c r="A523">
        <v>165201</v>
      </c>
      <c r="B523" t="s">
        <v>34904</v>
      </c>
      <c r="C523">
        <v>2620</v>
      </c>
      <c r="D523" t="s">
        <v>1388</v>
      </c>
      <c r="E523" t="s">
        <v>34905</v>
      </c>
      <c r="F523">
        <v>66137112</v>
      </c>
      <c r="G523">
        <v>1003428394</v>
      </c>
      <c r="H523" t="s">
        <v>4834</v>
      </c>
      <c r="I523" t="s">
        <v>4835</v>
      </c>
      <c r="J523" t="s">
        <v>4799</v>
      </c>
      <c r="K523" s="38" t="s">
        <v>4800</v>
      </c>
      <c r="L523">
        <v>2</v>
      </c>
      <c r="P523" s="5">
        <v>40991</v>
      </c>
      <c r="Q523" t="s">
        <v>1557</v>
      </c>
      <c r="R523">
        <v>165</v>
      </c>
      <c r="S523" t="s">
        <v>2460</v>
      </c>
      <c r="T523" s="5">
        <v>40969</v>
      </c>
      <c r="U523">
        <v>2</v>
      </c>
      <c r="V523" t="s">
        <v>1546</v>
      </c>
      <c r="W523">
        <v>1</v>
      </c>
      <c r="X523" t="s">
        <v>36371</v>
      </c>
      <c r="Z523">
        <v>199701</v>
      </c>
      <c r="AA523">
        <v>931</v>
      </c>
      <c r="AB523" t="s">
        <v>2452</v>
      </c>
      <c r="AC523">
        <v>2022</v>
      </c>
      <c r="AD523" t="s">
        <v>2452</v>
      </c>
      <c r="AE523">
        <v>3</v>
      </c>
      <c r="AF523" t="s">
        <v>1601</v>
      </c>
      <c r="AG523">
        <v>7</v>
      </c>
      <c r="AH523" t="s">
        <v>2355</v>
      </c>
      <c r="AI523">
        <v>165</v>
      </c>
      <c r="AJ523" t="s">
        <v>2460</v>
      </c>
      <c r="AK523">
        <v>2</v>
      </c>
      <c r="AL523" t="s">
        <v>1618</v>
      </c>
      <c r="AM523">
        <v>165200</v>
      </c>
      <c r="AO523" t="s">
        <v>4836</v>
      </c>
      <c r="AP523" t="s">
        <v>4747</v>
      </c>
      <c r="AQ523">
        <v>0</v>
      </c>
      <c r="AR523" t="s">
        <v>1550</v>
      </c>
      <c r="AS523" t="s">
        <v>4802</v>
      </c>
      <c r="AX523" t="s">
        <v>1551</v>
      </c>
      <c r="AY523">
        <v>1084</v>
      </c>
      <c r="AZ523" t="s">
        <v>1387</v>
      </c>
    </row>
    <row r="524" spans="1:52" x14ac:dyDescent="0.25">
      <c r="A524">
        <v>165202</v>
      </c>
      <c r="B524" t="s">
        <v>4837</v>
      </c>
      <c r="C524">
        <v>2620</v>
      </c>
      <c r="D524" t="s">
        <v>1388</v>
      </c>
      <c r="E524" t="s">
        <v>4838</v>
      </c>
      <c r="F524">
        <v>28127987</v>
      </c>
      <c r="G524">
        <v>1010851560</v>
      </c>
      <c r="I524" t="s">
        <v>4839</v>
      </c>
      <c r="J524" t="s">
        <v>4840</v>
      </c>
      <c r="K524" s="38" t="s">
        <v>4841</v>
      </c>
      <c r="L524">
        <v>2</v>
      </c>
      <c r="P524" s="5">
        <v>43822</v>
      </c>
      <c r="Q524" t="s">
        <v>1557</v>
      </c>
      <c r="R524">
        <v>165</v>
      </c>
      <c r="S524" t="s">
        <v>2460</v>
      </c>
      <c r="T524" s="5">
        <v>43830</v>
      </c>
      <c r="U524">
        <v>2</v>
      </c>
      <c r="V524" t="s">
        <v>1546</v>
      </c>
      <c r="W524">
        <v>1</v>
      </c>
      <c r="X524" t="s">
        <v>36371</v>
      </c>
      <c r="Z524">
        <v>200409</v>
      </c>
      <c r="AA524">
        <v>933</v>
      </c>
      <c r="AB524" t="s">
        <v>2363</v>
      </c>
      <c r="AC524">
        <v>2024</v>
      </c>
      <c r="AD524" t="s">
        <v>2363</v>
      </c>
      <c r="AE524">
        <v>3</v>
      </c>
      <c r="AF524" t="s">
        <v>1601</v>
      </c>
      <c r="AG524">
        <v>7</v>
      </c>
      <c r="AH524" t="s">
        <v>2355</v>
      </c>
      <c r="AI524">
        <v>165</v>
      </c>
      <c r="AJ524" t="s">
        <v>2460</v>
      </c>
      <c r="AO524" t="s">
        <v>4842</v>
      </c>
      <c r="AP524" t="s">
        <v>4843</v>
      </c>
      <c r="AQ524">
        <v>0</v>
      </c>
      <c r="AR524" t="s">
        <v>1550</v>
      </c>
      <c r="AS524" t="s">
        <v>4844</v>
      </c>
      <c r="AT524" t="s">
        <v>4845</v>
      </c>
      <c r="AV524">
        <v>55.655995660000002</v>
      </c>
      <c r="AW524">
        <v>12.351339530000001</v>
      </c>
      <c r="AX524" t="s">
        <v>1551</v>
      </c>
      <c r="AY524">
        <v>1084</v>
      </c>
      <c r="AZ524" t="s">
        <v>1387</v>
      </c>
    </row>
    <row r="525" spans="1:52" x14ac:dyDescent="0.25">
      <c r="A525">
        <v>165210</v>
      </c>
      <c r="B525" t="s">
        <v>4846</v>
      </c>
      <c r="C525">
        <v>2620</v>
      </c>
      <c r="D525" t="s">
        <v>1388</v>
      </c>
      <c r="E525" t="s">
        <v>4847</v>
      </c>
      <c r="F525">
        <v>66137112</v>
      </c>
      <c r="G525">
        <v>1003267172</v>
      </c>
      <c r="H525" t="s">
        <v>4848</v>
      </c>
      <c r="I525" t="s">
        <v>4849</v>
      </c>
      <c r="J525" t="s">
        <v>4850</v>
      </c>
      <c r="K525" s="38" t="s">
        <v>4800</v>
      </c>
      <c r="L525">
        <v>2</v>
      </c>
      <c r="P525" s="5">
        <v>41456</v>
      </c>
      <c r="Q525" t="s">
        <v>1557</v>
      </c>
      <c r="R525">
        <v>165</v>
      </c>
      <c r="S525" t="s">
        <v>2460</v>
      </c>
      <c r="T525" s="5">
        <v>41456</v>
      </c>
      <c r="U525">
        <v>2</v>
      </c>
      <c r="V525" t="s">
        <v>1546</v>
      </c>
      <c r="W525">
        <v>1</v>
      </c>
      <c r="X525" t="s">
        <v>36371</v>
      </c>
      <c r="Z525">
        <v>196508</v>
      </c>
      <c r="AA525">
        <v>125</v>
      </c>
      <c r="AB525" t="s">
        <v>2372</v>
      </c>
      <c r="AC525">
        <v>1014</v>
      </c>
      <c r="AD525" t="s">
        <v>1381</v>
      </c>
      <c r="AE525">
        <v>3</v>
      </c>
      <c r="AF525" t="s">
        <v>1601</v>
      </c>
      <c r="AG525">
        <v>24</v>
      </c>
      <c r="AH525" t="s">
        <v>2372</v>
      </c>
      <c r="AI525">
        <v>165</v>
      </c>
      <c r="AJ525" t="s">
        <v>2460</v>
      </c>
      <c r="AK525">
        <v>2</v>
      </c>
      <c r="AL525" t="s">
        <v>1618</v>
      </c>
      <c r="AM525">
        <v>280472</v>
      </c>
      <c r="AO525" t="s">
        <v>4851</v>
      </c>
      <c r="AP525" t="s">
        <v>4852</v>
      </c>
      <c r="AQ525">
        <v>0</v>
      </c>
      <c r="AR525" t="s">
        <v>1550</v>
      </c>
      <c r="AS525" t="s">
        <v>4802</v>
      </c>
      <c r="AT525" t="s">
        <v>4845</v>
      </c>
      <c r="AV525" s="6" t="s">
        <v>4853</v>
      </c>
      <c r="AW525" s="6" t="s">
        <v>4854</v>
      </c>
      <c r="AX525" t="s">
        <v>1551</v>
      </c>
      <c r="AY525">
        <v>1084</v>
      </c>
      <c r="AZ525" t="s">
        <v>1387</v>
      </c>
    </row>
    <row r="526" spans="1:52" x14ac:dyDescent="0.25">
      <c r="A526">
        <v>165247</v>
      </c>
      <c r="B526" t="s">
        <v>4855</v>
      </c>
      <c r="C526">
        <v>2625</v>
      </c>
      <c r="D526" t="s">
        <v>1417</v>
      </c>
      <c r="E526" t="s">
        <v>4856</v>
      </c>
      <c r="F526">
        <v>29586055</v>
      </c>
      <c r="G526">
        <v>1003259583</v>
      </c>
      <c r="H526" t="s">
        <v>4857</v>
      </c>
      <c r="I526" t="s">
        <v>4858</v>
      </c>
      <c r="J526" t="s">
        <v>4859</v>
      </c>
      <c r="K526" s="39">
        <v>2200</v>
      </c>
      <c r="L526">
        <v>10</v>
      </c>
      <c r="P526" s="5">
        <v>44603</v>
      </c>
      <c r="Q526" t="s">
        <v>1557</v>
      </c>
      <c r="U526">
        <v>4</v>
      </c>
      <c r="V526" t="s">
        <v>2004</v>
      </c>
      <c r="W526">
        <v>1</v>
      </c>
      <c r="X526" t="s">
        <v>36371</v>
      </c>
      <c r="Z526">
        <v>197808</v>
      </c>
      <c r="AA526">
        <v>137</v>
      </c>
      <c r="AB526" t="s">
        <v>2431</v>
      </c>
      <c r="AC526">
        <v>1053</v>
      </c>
      <c r="AD526" t="s">
        <v>2431</v>
      </c>
      <c r="AE526">
        <v>4</v>
      </c>
      <c r="AF526" t="s">
        <v>34848</v>
      </c>
      <c r="AG526">
        <v>30</v>
      </c>
      <c r="AH526" t="s">
        <v>2423</v>
      </c>
      <c r="AI526">
        <v>187</v>
      </c>
      <c r="AJ526" t="s">
        <v>34941</v>
      </c>
      <c r="AO526" t="s">
        <v>4860</v>
      </c>
      <c r="AP526" t="s">
        <v>4861</v>
      </c>
      <c r="AQ526">
        <v>1</v>
      </c>
      <c r="AR526" t="s">
        <v>2441</v>
      </c>
      <c r="AS526" t="s">
        <v>4811</v>
      </c>
      <c r="AV526">
        <v>55.654371670000003</v>
      </c>
      <c r="AW526">
        <v>12.358735790000001</v>
      </c>
      <c r="AX526" t="s">
        <v>1551</v>
      </c>
      <c r="AY526">
        <v>1084</v>
      </c>
      <c r="AZ526" t="s">
        <v>1387</v>
      </c>
    </row>
    <row r="527" spans="1:52" x14ac:dyDescent="0.25">
      <c r="A527">
        <v>165248</v>
      </c>
      <c r="B527" t="s">
        <v>4862</v>
      </c>
      <c r="C527">
        <v>2625</v>
      </c>
      <c r="D527" t="s">
        <v>1417</v>
      </c>
      <c r="E527" t="s">
        <v>4863</v>
      </c>
      <c r="F527">
        <v>29586055</v>
      </c>
      <c r="G527">
        <v>1003259583</v>
      </c>
      <c r="H527" t="s">
        <v>4857</v>
      </c>
      <c r="I527" t="s">
        <v>4858</v>
      </c>
      <c r="J527" t="s">
        <v>4859</v>
      </c>
      <c r="K527" s="39">
        <v>2200</v>
      </c>
      <c r="L527">
        <v>10</v>
      </c>
      <c r="P527" s="5">
        <v>44606</v>
      </c>
      <c r="Q527" t="s">
        <v>1557</v>
      </c>
      <c r="U527">
        <v>4</v>
      </c>
      <c r="V527" t="s">
        <v>2004</v>
      </c>
      <c r="W527">
        <v>1</v>
      </c>
      <c r="X527" t="s">
        <v>36371</v>
      </c>
      <c r="Z527">
        <v>197808</v>
      </c>
      <c r="AA527">
        <v>137</v>
      </c>
      <c r="AB527" t="s">
        <v>2431</v>
      </c>
      <c r="AC527">
        <v>1053</v>
      </c>
      <c r="AD527" t="s">
        <v>2431</v>
      </c>
      <c r="AE527">
        <v>1</v>
      </c>
      <c r="AF527" t="s">
        <v>34807</v>
      </c>
      <c r="AG527">
        <v>30</v>
      </c>
      <c r="AH527" t="s">
        <v>2423</v>
      </c>
      <c r="AI527">
        <v>187</v>
      </c>
      <c r="AJ527" t="s">
        <v>34941</v>
      </c>
      <c r="AN527">
        <v>165247</v>
      </c>
      <c r="AO527" t="s">
        <v>4860</v>
      </c>
      <c r="AP527" t="s">
        <v>4861</v>
      </c>
      <c r="AQ527">
        <v>2</v>
      </c>
      <c r="AR527" t="s">
        <v>2358</v>
      </c>
      <c r="AS527" t="s">
        <v>4811</v>
      </c>
      <c r="AV527">
        <v>55.654371670000003</v>
      </c>
      <c r="AW527">
        <v>12.358735790000001</v>
      </c>
      <c r="AX527" t="s">
        <v>1551</v>
      </c>
      <c r="AY527">
        <v>1084</v>
      </c>
      <c r="AZ527" t="s">
        <v>1387</v>
      </c>
    </row>
    <row r="528" spans="1:52" x14ac:dyDescent="0.25">
      <c r="A528">
        <v>165249</v>
      </c>
      <c r="B528" t="s">
        <v>36673</v>
      </c>
      <c r="C528">
        <v>2620</v>
      </c>
      <c r="D528" t="s">
        <v>1388</v>
      </c>
      <c r="E528" t="s">
        <v>36674</v>
      </c>
      <c r="F528">
        <v>26753619</v>
      </c>
      <c r="G528">
        <v>1009283052</v>
      </c>
      <c r="H528" t="s">
        <v>4864</v>
      </c>
      <c r="I528" t="s">
        <v>4865</v>
      </c>
      <c r="J528" t="s">
        <v>34942</v>
      </c>
      <c r="K528" s="38" t="s">
        <v>4866</v>
      </c>
      <c r="L528">
        <v>39</v>
      </c>
      <c r="P528" s="5">
        <v>42913</v>
      </c>
      <c r="Q528" t="s">
        <v>1557</v>
      </c>
      <c r="T528" s="5">
        <v>42887</v>
      </c>
      <c r="U528">
        <v>1</v>
      </c>
      <c r="V528" t="s">
        <v>2147</v>
      </c>
      <c r="W528">
        <v>1</v>
      </c>
      <c r="X528" t="s">
        <v>36371</v>
      </c>
      <c r="Z528">
        <v>200209</v>
      </c>
      <c r="AA528">
        <v>137</v>
      </c>
      <c r="AB528" t="s">
        <v>2431</v>
      </c>
      <c r="AC528">
        <v>1053</v>
      </c>
      <c r="AD528" t="s">
        <v>2431</v>
      </c>
      <c r="AE528">
        <v>3</v>
      </c>
      <c r="AF528" t="s">
        <v>1601</v>
      </c>
      <c r="AG528">
        <v>30</v>
      </c>
      <c r="AH528" t="s">
        <v>2423</v>
      </c>
      <c r="AI528">
        <v>165</v>
      </c>
      <c r="AJ528" t="s">
        <v>2460</v>
      </c>
      <c r="AO528" t="s">
        <v>4867</v>
      </c>
      <c r="AP528" t="s">
        <v>4868</v>
      </c>
      <c r="AQ528">
        <v>0</v>
      </c>
      <c r="AR528" t="s">
        <v>1550</v>
      </c>
      <c r="AS528" t="s">
        <v>34943</v>
      </c>
      <c r="AV528">
        <v>55.660306499999997</v>
      </c>
      <c r="AW528">
        <v>12.34779855</v>
      </c>
      <c r="AX528" t="s">
        <v>1551</v>
      </c>
      <c r="AY528">
        <v>1084</v>
      </c>
      <c r="AZ528" t="s">
        <v>1387</v>
      </c>
    </row>
    <row r="529" spans="1:52" x14ac:dyDescent="0.25">
      <c r="A529">
        <v>165250</v>
      </c>
      <c r="B529" t="s">
        <v>34944</v>
      </c>
      <c r="C529">
        <v>2620</v>
      </c>
      <c r="D529" t="s">
        <v>1388</v>
      </c>
      <c r="E529" t="s">
        <v>34945</v>
      </c>
      <c r="F529">
        <v>53383211</v>
      </c>
      <c r="G529">
        <v>1003393646</v>
      </c>
      <c r="H529" t="s">
        <v>4869</v>
      </c>
      <c r="I529" t="s">
        <v>4870</v>
      </c>
      <c r="J529" t="s">
        <v>4871</v>
      </c>
      <c r="K529" s="38" t="s">
        <v>4872</v>
      </c>
      <c r="L529">
        <v>20</v>
      </c>
      <c r="P529" s="5">
        <v>43790</v>
      </c>
      <c r="Q529" t="s">
        <v>1557</v>
      </c>
      <c r="U529">
        <v>1</v>
      </c>
      <c r="V529" t="s">
        <v>2147</v>
      </c>
      <c r="W529">
        <v>1</v>
      </c>
      <c r="X529" t="s">
        <v>36371</v>
      </c>
      <c r="Z529">
        <v>200209</v>
      </c>
      <c r="AA529">
        <v>137</v>
      </c>
      <c r="AB529" t="s">
        <v>2431</v>
      </c>
      <c r="AC529">
        <v>1053</v>
      </c>
      <c r="AD529" t="s">
        <v>2431</v>
      </c>
      <c r="AE529">
        <v>1</v>
      </c>
      <c r="AF529" t="s">
        <v>34807</v>
      </c>
      <c r="AG529">
        <v>30</v>
      </c>
      <c r="AH529" t="s">
        <v>2423</v>
      </c>
      <c r="AI529">
        <v>165</v>
      </c>
      <c r="AJ529" t="s">
        <v>2460</v>
      </c>
      <c r="AO529" t="s">
        <v>4873</v>
      </c>
      <c r="AP529" t="s">
        <v>2433</v>
      </c>
      <c r="AQ529">
        <v>0</v>
      </c>
      <c r="AR529" t="s">
        <v>1550</v>
      </c>
      <c r="AS529" t="s">
        <v>4874</v>
      </c>
      <c r="AV529">
        <v>55.663482090000002</v>
      </c>
      <c r="AW529">
        <v>12.346070689999999</v>
      </c>
      <c r="AX529" t="s">
        <v>1551</v>
      </c>
      <c r="AY529">
        <v>1084</v>
      </c>
      <c r="AZ529" t="s">
        <v>1387</v>
      </c>
    </row>
    <row r="530" spans="1:52" x14ac:dyDescent="0.25">
      <c r="A530">
        <v>165325</v>
      </c>
      <c r="B530" t="s">
        <v>4875</v>
      </c>
      <c r="C530">
        <v>2620</v>
      </c>
      <c r="D530" t="s">
        <v>1388</v>
      </c>
      <c r="E530" t="s">
        <v>4876</v>
      </c>
      <c r="F530">
        <v>26065895</v>
      </c>
      <c r="G530">
        <v>1000004133</v>
      </c>
      <c r="I530" t="s">
        <v>4877</v>
      </c>
      <c r="J530" t="s">
        <v>4878</v>
      </c>
      <c r="K530" s="38" t="s">
        <v>4879</v>
      </c>
      <c r="L530">
        <v>1</v>
      </c>
      <c r="P530" s="5">
        <v>43810</v>
      </c>
      <c r="Q530" t="s">
        <v>1557</v>
      </c>
      <c r="U530">
        <v>5</v>
      </c>
      <c r="V530" t="s">
        <v>1859</v>
      </c>
      <c r="W530">
        <v>1</v>
      </c>
      <c r="X530" t="s">
        <v>36371</v>
      </c>
      <c r="Z530">
        <v>199701</v>
      </c>
      <c r="AA530">
        <v>128</v>
      </c>
      <c r="AB530" t="s">
        <v>1383</v>
      </c>
      <c r="AC530">
        <v>1051</v>
      </c>
      <c r="AD530" t="s">
        <v>1383</v>
      </c>
      <c r="AE530">
        <v>2</v>
      </c>
      <c r="AF530" t="s">
        <v>34828</v>
      </c>
      <c r="AG530">
        <v>99</v>
      </c>
      <c r="AH530" t="s">
        <v>41429</v>
      </c>
      <c r="AI530">
        <v>165</v>
      </c>
      <c r="AJ530" t="s">
        <v>2460</v>
      </c>
      <c r="AO530" t="s">
        <v>4880</v>
      </c>
      <c r="AP530" t="s">
        <v>4881</v>
      </c>
      <c r="AQ530">
        <v>0</v>
      </c>
      <c r="AR530" t="s">
        <v>1550</v>
      </c>
      <c r="AS530" t="s">
        <v>4882</v>
      </c>
      <c r="AV530">
        <v>55.655768620000003</v>
      </c>
      <c r="AW530">
        <v>12.354801719999999</v>
      </c>
      <c r="AX530" t="s">
        <v>1551</v>
      </c>
      <c r="AY530">
        <v>1084</v>
      </c>
      <c r="AZ530" t="s">
        <v>1387</v>
      </c>
    </row>
    <row r="531" spans="1:52" x14ac:dyDescent="0.25">
      <c r="A531">
        <v>165377</v>
      </c>
      <c r="B531" t="s">
        <v>4883</v>
      </c>
      <c r="C531">
        <v>2620</v>
      </c>
      <c r="D531" t="s">
        <v>1388</v>
      </c>
      <c r="E531" t="s">
        <v>4884</v>
      </c>
      <c r="F531">
        <v>26065895</v>
      </c>
      <c r="G531">
        <v>1000004133</v>
      </c>
      <c r="I531" t="s">
        <v>4877</v>
      </c>
      <c r="J531" t="s">
        <v>4885</v>
      </c>
      <c r="K531" s="38" t="s">
        <v>4879</v>
      </c>
      <c r="L531">
        <v>1</v>
      </c>
      <c r="N531">
        <v>1</v>
      </c>
      <c r="P531" s="5">
        <v>43416</v>
      </c>
      <c r="Q531" t="s">
        <v>1557</v>
      </c>
      <c r="R531">
        <v>165</v>
      </c>
      <c r="S531" t="s">
        <v>2460</v>
      </c>
      <c r="U531">
        <v>0</v>
      </c>
      <c r="V531" t="s">
        <v>2299</v>
      </c>
      <c r="W531">
        <v>1</v>
      </c>
      <c r="X531" t="s">
        <v>36371</v>
      </c>
      <c r="Z531">
        <v>200812</v>
      </c>
      <c r="AA531">
        <v>147</v>
      </c>
      <c r="AB531" t="s">
        <v>36476</v>
      </c>
      <c r="AC531">
        <v>1021</v>
      </c>
      <c r="AD531" t="s">
        <v>36476</v>
      </c>
      <c r="AE531">
        <v>1</v>
      </c>
      <c r="AF531" t="s">
        <v>34807</v>
      </c>
      <c r="AG531">
        <v>99</v>
      </c>
      <c r="AH531" t="s">
        <v>41429</v>
      </c>
      <c r="AI531">
        <v>165</v>
      </c>
      <c r="AJ531" t="s">
        <v>2460</v>
      </c>
      <c r="AO531" t="s">
        <v>4880</v>
      </c>
      <c r="AP531" t="s">
        <v>4881</v>
      </c>
      <c r="AQ531">
        <v>0</v>
      </c>
      <c r="AR531" t="s">
        <v>1550</v>
      </c>
      <c r="AS531" t="s">
        <v>4882</v>
      </c>
      <c r="AV531">
        <v>55.655768620000003</v>
      </c>
      <c r="AW531">
        <v>12.354801719999999</v>
      </c>
      <c r="AX531" t="s">
        <v>1551</v>
      </c>
      <c r="AY531">
        <v>1084</v>
      </c>
      <c r="AZ531" t="s">
        <v>1387</v>
      </c>
    </row>
    <row r="532" spans="1:52" x14ac:dyDescent="0.25">
      <c r="A532">
        <v>165378</v>
      </c>
      <c r="B532" t="s">
        <v>4886</v>
      </c>
      <c r="C532">
        <v>2630</v>
      </c>
      <c r="D532" t="s">
        <v>4887</v>
      </c>
      <c r="E532" t="s">
        <v>4886</v>
      </c>
      <c r="F532">
        <v>14906185</v>
      </c>
      <c r="G532">
        <v>1021636165</v>
      </c>
      <c r="H532" t="s">
        <v>4888</v>
      </c>
      <c r="I532" t="s">
        <v>4889</v>
      </c>
      <c r="J532" t="s">
        <v>4890</v>
      </c>
      <c r="K532" s="39">
        <v>4250</v>
      </c>
      <c r="L532">
        <v>82</v>
      </c>
      <c r="N532">
        <v>2</v>
      </c>
      <c r="P532" s="5">
        <v>43790</v>
      </c>
      <c r="Q532" t="s">
        <v>1557</v>
      </c>
      <c r="U532">
        <v>0</v>
      </c>
      <c r="V532" t="s">
        <v>2299</v>
      </c>
      <c r="W532">
        <v>1</v>
      </c>
      <c r="X532" t="s">
        <v>36371</v>
      </c>
      <c r="Z532">
        <v>200902</v>
      </c>
      <c r="AA532">
        <v>147</v>
      </c>
      <c r="AB532" t="s">
        <v>36476</v>
      </c>
      <c r="AC532">
        <v>1021</v>
      </c>
      <c r="AD532" t="s">
        <v>36476</v>
      </c>
      <c r="AE532">
        <v>1</v>
      </c>
      <c r="AF532" t="s">
        <v>34807</v>
      </c>
      <c r="AG532">
        <v>99</v>
      </c>
      <c r="AH532" t="s">
        <v>41429</v>
      </c>
      <c r="AI532">
        <v>169</v>
      </c>
      <c r="AJ532" t="s">
        <v>36675</v>
      </c>
      <c r="AO532" t="s">
        <v>4891</v>
      </c>
      <c r="AP532" t="s">
        <v>4892</v>
      </c>
      <c r="AQ532">
        <v>0</v>
      </c>
      <c r="AR532" t="s">
        <v>1550</v>
      </c>
      <c r="AS532" t="s">
        <v>4893</v>
      </c>
      <c r="AV532">
        <v>55.648713360000002</v>
      </c>
      <c r="AW532">
        <v>12.30015931</v>
      </c>
      <c r="AX532" t="s">
        <v>1551</v>
      </c>
      <c r="AY532">
        <v>1084</v>
      </c>
      <c r="AZ532" t="s">
        <v>1387</v>
      </c>
    </row>
    <row r="533" spans="1:52" x14ac:dyDescent="0.25">
      <c r="A533">
        <v>165404</v>
      </c>
      <c r="B533" t="s">
        <v>4894</v>
      </c>
      <c r="C533">
        <v>2600</v>
      </c>
      <c r="D533" t="s">
        <v>1402</v>
      </c>
      <c r="E533" t="s">
        <v>36676</v>
      </c>
      <c r="F533">
        <v>11748708</v>
      </c>
      <c r="G533">
        <v>1003398995</v>
      </c>
      <c r="H533" t="s">
        <v>4895</v>
      </c>
      <c r="I533" t="s">
        <v>2572</v>
      </c>
      <c r="J533" t="s">
        <v>4896</v>
      </c>
      <c r="K533" s="38" t="s">
        <v>4897</v>
      </c>
      <c r="L533">
        <v>31</v>
      </c>
      <c r="P533" s="5">
        <v>43790</v>
      </c>
      <c r="Q533" t="s">
        <v>1557</v>
      </c>
      <c r="U533">
        <v>4</v>
      </c>
      <c r="V533" t="s">
        <v>2004</v>
      </c>
      <c r="W533">
        <v>1</v>
      </c>
      <c r="X533" t="s">
        <v>36371</v>
      </c>
      <c r="Z533">
        <v>198301</v>
      </c>
      <c r="AA533">
        <v>244</v>
      </c>
      <c r="AB533" t="s">
        <v>3031</v>
      </c>
      <c r="AC533">
        <v>1071</v>
      </c>
      <c r="AD533" t="s">
        <v>1376</v>
      </c>
      <c r="AE533">
        <v>1</v>
      </c>
      <c r="AF533" t="s">
        <v>34807</v>
      </c>
      <c r="AG533">
        <v>99</v>
      </c>
      <c r="AH533" t="s">
        <v>41429</v>
      </c>
      <c r="AI533">
        <v>165</v>
      </c>
      <c r="AJ533" t="s">
        <v>2460</v>
      </c>
      <c r="AN533">
        <v>280727</v>
      </c>
      <c r="AO533" t="s">
        <v>2575</v>
      </c>
      <c r="AP533" t="s">
        <v>2576</v>
      </c>
      <c r="AQ533">
        <v>2</v>
      </c>
      <c r="AR533" t="s">
        <v>2358</v>
      </c>
      <c r="AS533" t="s">
        <v>4898</v>
      </c>
      <c r="AV533">
        <v>55.683953080000002</v>
      </c>
      <c r="AW533">
        <v>12.3787579</v>
      </c>
      <c r="AX533" t="s">
        <v>1551</v>
      </c>
      <c r="AY533">
        <v>1084</v>
      </c>
      <c r="AZ533" t="s">
        <v>1387</v>
      </c>
    </row>
    <row r="534" spans="1:52" x14ac:dyDescent="0.25">
      <c r="A534">
        <v>167000</v>
      </c>
      <c r="B534" t="s">
        <v>4899</v>
      </c>
      <c r="C534">
        <v>2650</v>
      </c>
      <c r="D534" t="s">
        <v>1408</v>
      </c>
      <c r="E534" t="s">
        <v>4900</v>
      </c>
      <c r="F534">
        <v>55606617</v>
      </c>
      <c r="H534" t="s">
        <v>4901</v>
      </c>
      <c r="I534" t="s">
        <v>4902</v>
      </c>
      <c r="J534" t="s">
        <v>40182</v>
      </c>
      <c r="K534" s="39">
        <v>4032</v>
      </c>
      <c r="L534">
        <v>278</v>
      </c>
      <c r="P534" s="5">
        <v>43790</v>
      </c>
      <c r="Q534" t="s">
        <v>2493</v>
      </c>
      <c r="R534">
        <v>167</v>
      </c>
      <c r="S534" t="s">
        <v>4900</v>
      </c>
      <c r="U534">
        <v>2</v>
      </c>
      <c r="V534" t="s">
        <v>1546</v>
      </c>
      <c r="W534">
        <v>5</v>
      </c>
      <c r="X534" t="s">
        <v>41387</v>
      </c>
      <c r="Z534">
        <v>200701</v>
      </c>
      <c r="AA534">
        <v>923</v>
      </c>
      <c r="AB534" t="s">
        <v>1547</v>
      </c>
      <c r="AC534">
        <v>2013</v>
      </c>
      <c r="AD534" t="s">
        <v>1547</v>
      </c>
      <c r="AE534">
        <v>1</v>
      </c>
      <c r="AF534" t="s">
        <v>34807</v>
      </c>
      <c r="AG534">
        <v>99</v>
      </c>
      <c r="AH534" t="s">
        <v>41429</v>
      </c>
      <c r="AI534">
        <v>167</v>
      </c>
      <c r="AJ534" t="s">
        <v>4900</v>
      </c>
      <c r="AO534" t="s">
        <v>4903</v>
      </c>
      <c r="AP534" t="s">
        <v>4904</v>
      </c>
      <c r="AQ534">
        <v>0</v>
      </c>
      <c r="AR534" t="s">
        <v>1550</v>
      </c>
      <c r="AS534" t="s">
        <v>4905</v>
      </c>
      <c r="AT534" t="s">
        <v>40086</v>
      </c>
      <c r="AV534">
        <v>55.642836819999999</v>
      </c>
      <c r="AW534">
        <v>12.47760544</v>
      </c>
      <c r="AX534" t="s">
        <v>1551</v>
      </c>
      <c r="AY534">
        <v>1084</v>
      </c>
      <c r="AZ534" t="s">
        <v>1387</v>
      </c>
    </row>
    <row r="535" spans="1:52" x14ac:dyDescent="0.25">
      <c r="A535">
        <v>167001</v>
      </c>
      <c r="B535" t="s">
        <v>4906</v>
      </c>
      <c r="C535">
        <v>2650</v>
      </c>
      <c r="D535" t="s">
        <v>1408</v>
      </c>
      <c r="E535" t="s">
        <v>4907</v>
      </c>
      <c r="F535">
        <v>55606617</v>
      </c>
      <c r="G535">
        <v>1003268222</v>
      </c>
      <c r="H535" t="s">
        <v>4908</v>
      </c>
      <c r="I535" t="s">
        <v>4909</v>
      </c>
      <c r="J535" t="s">
        <v>42265</v>
      </c>
      <c r="K535" s="39">
        <v>7437</v>
      </c>
      <c r="L535">
        <v>6</v>
      </c>
      <c r="P535" s="5">
        <v>45078</v>
      </c>
      <c r="Q535" t="s">
        <v>1545</v>
      </c>
      <c r="R535">
        <v>167</v>
      </c>
      <c r="S535" t="s">
        <v>4900</v>
      </c>
      <c r="U535">
        <v>2</v>
      </c>
      <c r="V535" t="s">
        <v>1546</v>
      </c>
      <c r="W535">
        <v>1</v>
      </c>
      <c r="X535" t="s">
        <v>36371</v>
      </c>
      <c r="Y535">
        <v>9</v>
      </c>
      <c r="Z535">
        <v>196308</v>
      </c>
      <c r="AA535">
        <v>121</v>
      </c>
      <c r="AB535" t="s">
        <v>1558</v>
      </c>
      <c r="AC535">
        <v>1012</v>
      </c>
      <c r="AD535" t="s">
        <v>1377</v>
      </c>
      <c r="AE535">
        <v>1</v>
      </c>
      <c r="AF535" t="s">
        <v>34807</v>
      </c>
      <c r="AG535">
        <v>21</v>
      </c>
      <c r="AH535" t="s">
        <v>40047</v>
      </c>
      <c r="AI535">
        <v>167</v>
      </c>
      <c r="AJ535" t="s">
        <v>4900</v>
      </c>
      <c r="AO535" t="s">
        <v>4910</v>
      </c>
      <c r="AP535" t="s">
        <v>4911</v>
      </c>
      <c r="AQ535">
        <v>0</v>
      </c>
      <c r="AR535" t="s">
        <v>1550</v>
      </c>
      <c r="AS535" t="s">
        <v>4912</v>
      </c>
      <c r="AV535">
        <v>55.630916139999997</v>
      </c>
      <c r="AW535">
        <v>12.483792360000001</v>
      </c>
      <c r="AX535" t="s">
        <v>1551</v>
      </c>
      <c r="AY535">
        <v>1084</v>
      </c>
      <c r="AZ535" t="s">
        <v>1387</v>
      </c>
    </row>
    <row r="536" spans="1:52" x14ac:dyDescent="0.25">
      <c r="A536">
        <v>167002</v>
      </c>
      <c r="B536" t="s">
        <v>4913</v>
      </c>
      <c r="C536">
        <v>2650</v>
      </c>
      <c r="D536" t="s">
        <v>1408</v>
      </c>
      <c r="E536" t="s">
        <v>4914</v>
      </c>
      <c r="F536">
        <v>55606617</v>
      </c>
      <c r="G536">
        <v>1003267925</v>
      </c>
      <c r="H536" t="s">
        <v>4915</v>
      </c>
      <c r="I536" t="s">
        <v>4916</v>
      </c>
      <c r="J536" t="s">
        <v>36677</v>
      </c>
      <c r="K536" s="39">
        <v>4151</v>
      </c>
      <c r="L536">
        <v>35</v>
      </c>
      <c r="P536" s="5">
        <v>43532</v>
      </c>
      <c r="Q536" t="s">
        <v>1557</v>
      </c>
      <c r="R536">
        <v>167</v>
      </c>
      <c r="S536" t="s">
        <v>4900</v>
      </c>
      <c r="U536">
        <v>2</v>
      </c>
      <c r="V536" t="s">
        <v>1546</v>
      </c>
      <c r="W536">
        <v>1</v>
      </c>
      <c r="X536" t="s">
        <v>36371</v>
      </c>
      <c r="Y536">
        <v>10</v>
      </c>
      <c r="Z536">
        <v>196208</v>
      </c>
      <c r="AA536">
        <v>121</v>
      </c>
      <c r="AB536" t="s">
        <v>1558</v>
      </c>
      <c r="AC536">
        <v>1012</v>
      </c>
      <c r="AD536" t="s">
        <v>1377</v>
      </c>
      <c r="AE536">
        <v>1</v>
      </c>
      <c r="AF536" t="s">
        <v>34807</v>
      </c>
      <c r="AG536">
        <v>21</v>
      </c>
      <c r="AH536" t="s">
        <v>40047</v>
      </c>
      <c r="AI536">
        <v>167</v>
      </c>
      <c r="AJ536" t="s">
        <v>4900</v>
      </c>
      <c r="AO536" t="s">
        <v>4917</v>
      </c>
      <c r="AP536" t="s">
        <v>4918</v>
      </c>
      <c r="AQ536">
        <v>0</v>
      </c>
      <c r="AR536" t="s">
        <v>1550</v>
      </c>
      <c r="AS536" t="s">
        <v>36678</v>
      </c>
      <c r="AV536">
        <v>55.64331138</v>
      </c>
      <c r="AW536">
        <v>12.46812068</v>
      </c>
      <c r="AX536" t="s">
        <v>1551</v>
      </c>
      <c r="AY536">
        <v>1084</v>
      </c>
      <c r="AZ536" t="s">
        <v>1387</v>
      </c>
    </row>
    <row r="537" spans="1:52" x14ac:dyDescent="0.25">
      <c r="A537">
        <v>167003</v>
      </c>
      <c r="B537" t="s">
        <v>40183</v>
      </c>
      <c r="C537">
        <v>2650</v>
      </c>
      <c r="D537" t="s">
        <v>1408</v>
      </c>
      <c r="E537" t="s">
        <v>40184</v>
      </c>
      <c r="F537">
        <v>55606617</v>
      </c>
      <c r="G537">
        <v>1003268167</v>
      </c>
      <c r="H537" t="s">
        <v>4919</v>
      </c>
      <c r="I537" t="s">
        <v>4920</v>
      </c>
      <c r="J537" t="s">
        <v>4921</v>
      </c>
      <c r="K537" s="39">
        <v>6481</v>
      </c>
      <c r="L537" t="s">
        <v>4922</v>
      </c>
      <c r="P537" s="5">
        <v>42901</v>
      </c>
      <c r="Q537" t="s">
        <v>1557</v>
      </c>
      <c r="R537">
        <v>167</v>
      </c>
      <c r="S537" t="s">
        <v>4900</v>
      </c>
      <c r="U537">
        <v>2</v>
      </c>
      <c r="V537" t="s">
        <v>1546</v>
      </c>
      <c r="W537">
        <v>1</v>
      </c>
      <c r="X537" t="s">
        <v>36371</v>
      </c>
      <c r="Y537">
        <v>9</v>
      </c>
      <c r="Z537">
        <v>194004</v>
      </c>
      <c r="AA537">
        <v>121</v>
      </c>
      <c r="AB537" t="s">
        <v>1558</v>
      </c>
      <c r="AC537">
        <v>1012</v>
      </c>
      <c r="AD537" t="s">
        <v>1377</v>
      </c>
      <c r="AE537">
        <v>1</v>
      </c>
      <c r="AF537" t="s">
        <v>34807</v>
      </c>
      <c r="AG537">
        <v>21</v>
      </c>
      <c r="AH537" t="s">
        <v>40047</v>
      </c>
      <c r="AI537">
        <v>167</v>
      </c>
      <c r="AJ537" t="s">
        <v>4900</v>
      </c>
      <c r="AO537" t="s">
        <v>4923</v>
      </c>
      <c r="AP537" t="s">
        <v>4924</v>
      </c>
      <c r="AQ537">
        <v>0</v>
      </c>
      <c r="AR537" t="s">
        <v>1550</v>
      </c>
      <c r="AS537" t="s">
        <v>4925</v>
      </c>
      <c r="AV537">
        <v>55.661953140000001</v>
      </c>
      <c r="AW537">
        <v>12.470523610000001</v>
      </c>
      <c r="AX537" t="s">
        <v>1551</v>
      </c>
      <c r="AY537">
        <v>1084</v>
      </c>
      <c r="AZ537" t="s">
        <v>1387</v>
      </c>
    </row>
    <row r="538" spans="1:52" x14ac:dyDescent="0.25">
      <c r="A538">
        <v>167004</v>
      </c>
      <c r="B538" t="s">
        <v>36679</v>
      </c>
      <c r="C538">
        <v>2650</v>
      </c>
      <c r="D538" t="s">
        <v>1408</v>
      </c>
      <c r="E538" t="s">
        <v>36680</v>
      </c>
      <c r="F538">
        <v>55606617</v>
      </c>
      <c r="G538">
        <v>1003267676</v>
      </c>
      <c r="H538" t="s">
        <v>4926</v>
      </c>
      <c r="I538" t="s">
        <v>4927</v>
      </c>
      <c r="J538" t="s">
        <v>4928</v>
      </c>
      <c r="K538" s="39">
        <v>3853</v>
      </c>
      <c r="L538" t="s">
        <v>4929</v>
      </c>
      <c r="P538" s="5">
        <v>44210</v>
      </c>
      <c r="Q538" t="s">
        <v>1557</v>
      </c>
      <c r="R538">
        <v>167</v>
      </c>
      <c r="S538" t="s">
        <v>4900</v>
      </c>
      <c r="U538">
        <v>2</v>
      </c>
      <c r="V538" t="s">
        <v>1546</v>
      </c>
      <c r="W538">
        <v>1</v>
      </c>
      <c r="X538" t="s">
        <v>36371</v>
      </c>
      <c r="Y538">
        <v>9</v>
      </c>
      <c r="Z538">
        <v>196808</v>
      </c>
      <c r="AA538">
        <v>121</v>
      </c>
      <c r="AB538" t="s">
        <v>1558</v>
      </c>
      <c r="AC538">
        <v>1012</v>
      </c>
      <c r="AD538" t="s">
        <v>1377</v>
      </c>
      <c r="AE538">
        <v>1</v>
      </c>
      <c r="AF538" t="s">
        <v>34807</v>
      </c>
      <c r="AG538">
        <v>21</v>
      </c>
      <c r="AH538" t="s">
        <v>40047</v>
      </c>
      <c r="AI538">
        <v>167</v>
      </c>
      <c r="AJ538" t="s">
        <v>4900</v>
      </c>
      <c r="AO538" t="s">
        <v>4930</v>
      </c>
      <c r="AP538" t="s">
        <v>4931</v>
      </c>
      <c r="AQ538">
        <v>0</v>
      </c>
      <c r="AR538" t="s">
        <v>1550</v>
      </c>
      <c r="AS538" t="s">
        <v>4932</v>
      </c>
      <c r="AV538">
        <v>55.620454260000002</v>
      </c>
      <c r="AW538">
        <v>12.490631219999999</v>
      </c>
      <c r="AX538" t="s">
        <v>1551</v>
      </c>
      <c r="AY538">
        <v>1084</v>
      </c>
      <c r="AZ538" t="s">
        <v>1387</v>
      </c>
    </row>
    <row r="539" spans="1:52" x14ac:dyDescent="0.25">
      <c r="A539">
        <v>167005</v>
      </c>
      <c r="B539" t="s">
        <v>34946</v>
      </c>
      <c r="C539">
        <v>2650</v>
      </c>
      <c r="D539" t="s">
        <v>1408</v>
      </c>
      <c r="E539" t="s">
        <v>34947</v>
      </c>
      <c r="F539">
        <v>55606617</v>
      </c>
      <c r="G539">
        <v>1003268076</v>
      </c>
      <c r="H539" t="s">
        <v>4933</v>
      </c>
      <c r="I539" t="s">
        <v>4934</v>
      </c>
      <c r="J539" t="s">
        <v>42266</v>
      </c>
      <c r="K539" s="39">
        <v>5585</v>
      </c>
      <c r="L539">
        <v>122</v>
      </c>
      <c r="P539" s="5">
        <v>43777</v>
      </c>
      <c r="Q539" t="s">
        <v>1557</v>
      </c>
      <c r="R539">
        <v>167</v>
      </c>
      <c r="S539" t="s">
        <v>4900</v>
      </c>
      <c r="U539">
        <v>2</v>
      </c>
      <c r="V539" t="s">
        <v>1546</v>
      </c>
      <c r="W539">
        <v>1</v>
      </c>
      <c r="X539" t="s">
        <v>36371</v>
      </c>
      <c r="Y539">
        <v>10</v>
      </c>
      <c r="Z539">
        <v>195508</v>
      </c>
      <c r="AA539">
        <v>121</v>
      </c>
      <c r="AB539" t="s">
        <v>1558</v>
      </c>
      <c r="AC539">
        <v>1012</v>
      </c>
      <c r="AD539" t="s">
        <v>1377</v>
      </c>
      <c r="AE539">
        <v>1</v>
      </c>
      <c r="AF539" t="s">
        <v>34807</v>
      </c>
      <c r="AG539">
        <v>21</v>
      </c>
      <c r="AH539" t="s">
        <v>40047</v>
      </c>
      <c r="AI539">
        <v>167</v>
      </c>
      <c r="AJ539" t="s">
        <v>4900</v>
      </c>
      <c r="AO539" t="s">
        <v>4935</v>
      </c>
      <c r="AP539" t="s">
        <v>4936</v>
      </c>
      <c r="AQ539">
        <v>0</v>
      </c>
      <c r="AR539" t="s">
        <v>1550</v>
      </c>
      <c r="AS539" t="s">
        <v>4937</v>
      </c>
      <c r="AV539">
        <v>55.654511679999999</v>
      </c>
      <c r="AW539">
        <v>12.46651775</v>
      </c>
      <c r="AX539" t="s">
        <v>1551</v>
      </c>
      <c r="AY539">
        <v>1084</v>
      </c>
      <c r="AZ539" t="s">
        <v>1387</v>
      </c>
    </row>
    <row r="540" spans="1:52" x14ac:dyDescent="0.25">
      <c r="A540">
        <v>167006</v>
      </c>
      <c r="B540" t="s">
        <v>4938</v>
      </c>
      <c r="C540">
        <v>2650</v>
      </c>
      <c r="D540" t="s">
        <v>1408</v>
      </c>
      <c r="E540" t="s">
        <v>4939</v>
      </c>
      <c r="F540">
        <v>55606617</v>
      </c>
      <c r="G540">
        <v>1003268180</v>
      </c>
      <c r="H540" t="s">
        <v>4940</v>
      </c>
      <c r="I540" t="s">
        <v>4941</v>
      </c>
      <c r="J540" t="s">
        <v>4942</v>
      </c>
      <c r="K540" s="39">
        <v>6750</v>
      </c>
      <c r="L540">
        <v>10</v>
      </c>
      <c r="P540" s="5">
        <v>45078</v>
      </c>
      <c r="Q540" t="s">
        <v>1545</v>
      </c>
      <c r="R540">
        <v>167</v>
      </c>
      <c r="S540" t="s">
        <v>4900</v>
      </c>
      <c r="U540">
        <v>2</v>
      </c>
      <c r="V540" t="s">
        <v>1546</v>
      </c>
      <c r="W540">
        <v>1</v>
      </c>
      <c r="X540" t="s">
        <v>36371</v>
      </c>
      <c r="Y540">
        <v>10</v>
      </c>
      <c r="Z540">
        <v>195308</v>
      </c>
      <c r="AA540">
        <v>121</v>
      </c>
      <c r="AB540" t="s">
        <v>1558</v>
      </c>
      <c r="AC540">
        <v>1012</v>
      </c>
      <c r="AD540" t="s">
        <v>1377</v>
      </c>
      <c r="AE540">
        <v>1</v>
      </c>
      <c r="AF540" t="s">
        <v>34807</v>
      </c>
      <c r="AG540">
        <v>21</v>
      </c>
      <c r="AH540" t="s">
        <v>40047</v>
      </c>
      <c r="AI540">
        <v>167</v>
      </c>
      <c r="AJ540" t="s">
        <v>4900</v>
      </c>
      <c r="AO540" t="s">
        <v>4943</v>
      </c>
      <c r="AP540" t="s">
        <v>4944</v>
      </c>
      <c r="AQ540">
        <v>0</v>
      </c>
      <c r="AR540" t="s">
        <v>1550</v>
      </c>
      <c r="AS540" t="s">
        <v>4945</v>
      </c>
      <c r="AV540">
        <v>55.640747050000002</v>
      </c>
      <c r="AW540">
        <v>12.48730039</v>
      </c>
      <c r="AX540" t="s">
        <v>1551</v>
      </c>
      <c r="AY540">
        <v>1084</v>
      </c>
      <c r="AZ540" t="s">
        <v>1387</v>
      </c>
    </row>
    <row r="541" spans="1:52" x14ac:dyDescent="0.25">
      <c r="A541">
        <v>167007</v>
      </c>
      <c r="B541" t="s">
        <v>36681</v>
      </c>
      <c r="C541">
        <v>2650</v>
      </c>
      <c r="D541" t="s">
        <v>1408</v>
      </c>
      <c r="E541" t="s">
        <v>36682</v>
      </c>
      <c r="F541">
        <v>55606617</v>
      </c>
      <c r="G541">
        <v>1003267998</v>
      </c>
      <c r="H541" t="s">
        <v>4946</v>
      </c>
      <c r="I541" t="s">
        <v>4947</v>
      </c>
      <c r="J541" t="s">
        <v>42267</v>
      </c>
      <c r="K541" s="39">
        <v>4599</v>
      </c>
      <c r="L541">
        <v>2</v>
      </c>
      <c r="P541" s="5">
        <v>43880</v>
      </c>
      <c r="Q541" t="s">
        <v>2493</v>
      </c>
      <c r="R541">
        <v>167</v>
      </c>
      <c r="S541" t="s">
        <v>4900</v>
      </c>
      <c r="T541" s="5">
        <v>41121</v>
      </c>
      <c r="U541">
        <v>2</v>
      </c>
      <c r="V541" t="s">
        <v>1546</v>
      </c>
      <c r="W541">
        <v>1</v>
      </c>
      <c r="X541" t="s">
        <v>36371</v>
      </c>
      <c r="Y541">
        <v>10</v>
      </c>
      <c r="Z541">
        <v>192409</v>
      </c>
      <c r="AA541">
        <v>121</v>
      </c>
      <c r="AB541" t="s">
        <v>1558</v>
      </c>
      <c r="AC541">
        <v>1012</v>
      </c>
      <c r="AD541" t="s">
        <v>1377</v>
      </c>
      <c r="AE541">
        <v>3</v>
      </c>
      <c r="AF541" t="s">
        <v>1601</v>
      </c>
      <c r="AG541">
        <v>21</v>
      </c>
      <c r="AH541" t="s">
        <v>40047</v>
      </c>
      <c r="AI541">
        <v>167</v>
      </c>
      <c r="AJ541" t="s">
        <v>4900</v>
      </c>
      <c r="AK541">
        <v>2</v>
      </c>
      <c r="AL541" t="s">
        <v>1618</v>
      </c>
      <c r="AM541">
        <v>167002</v>
      </c>
      <c r="AO541" t="s">
        <v>4948</v>
      </c>
      <c r="AP541" t="s">
        <v>4949</v>
      </c>
      <c r="AQ541">
        <v>0</v>
      </c>
      <c r="AR541" t="s">
        <v>1550</v>
      </c>
      <c r="AS541" t="s">
        <v>40185</v>
      </c>
      <c r="AV541">
        <v>55.648838349999998</v>
      </c>
      <c r="AW541">
        <v>12.47707351</v>
      </c>
      <c r="AX541" t="s">
        <v>1551</v>
      </c>
      <c r="AY541">
        <v>1084</v>
      </c>
      <c r="AZ541" t="s">
        <v>1387</v>
      </c>
    </row>
    <row r="542" spans="1:52" x14ac:dyDescent="0.25">
      <c r="A542">
        <v>167008</v>
      </c>
      <c r="B542" t="s">
        <v>4950</v>
      </c>
      <c r="C542">
        <v>2650</v>
      </c>
      <c r="D542" t="s">
        <v>1408</v>
      </c>
      <c r="E542" t="s">
        <v>4951</v>
      </c>
      <c r="F542">
        <v>55606617</v>
      </c>
      <c r="G542">
        <v>1003267834</v>
      </c>
      <c r="H542" t="s">
        <v>4952</v>
      </c>
      <c r="I542" t="s">
        <v>4953</v>
      </c>
      <c r="J542" t="s">
        <v>4954</v>
      </c>
      <c r="K542" s="39">
        <v>4032</v>
      </c>
      <c r="L542">
        <v>440</v>
      </c>
      <c r="P542" s="5">
        <v>44357</v>
      </c>
      <c r="Q542" t="s">
        <v>1557</v>
      </c>
      <c r="R542">
        <v>167</v>
      </c>
      <c r="S542" t="s">
        <v>4900</v>
      </c>
      <c r="U542">
        <v>2</v>
      </c>
      <c r="V542" t="s">
        <v>1546</v>
      </c>
      <c r="W542">
        <v>1</v>
      </c>
      <c r="X542" t="s">
        <v>36371</v>
      </c>
      <c r="Y542">
        <v>10</v>
      </c>
      <c r="Z542">
        <v>197801</v>
      </c>
      <c r="AA542">
        <v>121</v>
      </c>
      <c r="AB542" t="s">
        <v>1558</v>
      </c>
      <c r="AC542">
        <v>1012</v>
      </c>
      <c r="AD542" t="s">
        <v>1377</v>
      </c>
      <c r="AE542">
        <v>1</v>
      </c>
      <c r="AF542" t="s">
        <v>34807</v>
      </c>
      <c r="AG542">
        <v>21</v>
      </c>
      <c r="AH542" t="s">
        <v>40047</v>
      </c>
      <c r="AI542">
        <v>167</v>
      </c>
      <c r="AJ542" t="s">
        <v>4900</v>
      </c>
      <c r="AO542" t="s">
        <v>4955</v>
      </c>
      <c r="AQ542">
        <v>0</v>
      </c>
      <c r="AR542" t="s">
        <v>1550</v>
      </c>
      <c r="AS542" t="s">
        <v>4905</v>
      </c>
      <c r="AV542">
        <v>55.626603600000003</v>
      </c>
      <c r="AW542">
        <v>12.481581650000001</v>
      </c>
      <c r="AX542" t="s">
        <v>1551</v>
      </c>
      <c r="AY542">
        <v>1084</v>
      </c>
      <c r="AZ542" t="s">
        <v>1387</v>
      </c>
    </row>
    <row r="543" spans="1:52" x14ac:dyDescent="0.25">
      <c r="A543">
        <v>167009</v>
      </c>
      <c r="B543" t="s">
        <v>36683</v>
      </c>
      <c r="C543">
        <v>2650</v>
      </c>
      <c r="D543" t="s">
        <v>1408</v>
      </c>
      <c r="E543" t="s">
        <v>36683</v>
      </c>
      <c r="F543">
        <v>55606617</v>
      </c>
      <c r="G543">
        <v>1003267573</v>
      </c>
      <c r="H543" t="s">
        <v>4956</v>
      </c>
      <c r="I543" t="s">
        <v>4957</v>
      </c>
      <c r="J543" t="s">
        <v>36684</v>
      </c>
      <c r="K543" s="39">
        <v>2688</v>
      </c>
      <c r="L543">
        <v>2</v>
      </c>
      <c r="P543" s="5">
        <v>44441</v>
      </c>
      <c r="Q543" t="s">
        <v>1557</v>
      </c>
      <c r="R543">
        <v>167</v>
      </c>
      <c r="S543" t="s">
        <v>4900</v>
      </c>
      <c r="U543">
        <v>2</v>
      </c>
      <c r="V543" t="s">
        <v>1546</v>
      </c>
      <c r="W543">
        <v>1</v>
      </c>
      <c r="X543" t="s">
        <v>36371</v>
      </c>
      <c r="Y543">
        <v>9</v>
      </c>
      <c r="Z543">
        <v>195608</v>
      </c>
      <c r="AA543">
        <v>121</v>
      </c>
      <c r="AB543" t="s">
        <v>1558</v>
      </c>
      <c r="AC543">
        <v>1012</v>
      </c>
      <c r="AD543" t="s">
        <v>1377</v>
      </c>
      <c r="AE543">
        <v>1</v>
      </c>
      <c r="AF543" t="s">
        <v>34807</v>
      </c>
      <c r="AG543">
        <v>21</v>
      </c>
      <c r="AH543" t="s">
        <v>40047</v>
      </c>
      <c r="AI543">
        <v>167</v>
      </c>
      <c r="AJ543" t="s">
        <v>4900</v>
      </c>
      <c r="AO543" t="s">
        <v>4958</v>
      </c>
      <c r="AP543" t="s">
        <v>4959</v>
      </c>
      <c r="AQ543">
        <v>0</v>
      </c>
      <c r="AR543" t="s">
        <v>1550</v>
      </c>
      <c r="AS543" t="s">
        <v>36685</v>
      </c>
      <c r="AV543">
        <v>55.632732599999997</v>
      </c>
      <c r="AW543">
        <v>12.45608547</v>
      </c>
      <c r="AX543" t="s">
        <v>1551</v>
      </c>
      <c r="AY543">
        <v>1084</v>
      </c>
      <c r="AZ543" t="s">
        <v>1387</v>
      </c>
    </row>
    <row r="544" spans="1:52" x14ac:dyDescent="0.25">
      <c r="A544">
        <v>167010</v>
      </c>
      <c r="B544" t="s">
        <v>36686</v>
      </c>
      <c r="C544">
        <v>2650</v>
      </c>
      <c r="D544" t="s">
        <v>1408</v>
      </c>
      <c r="E544" t="s">
        <v>36687</v>
      </c>
      <c r="F544">
        <v>55606617</v>
      </c>
      <c r="G544">
        <v>1003267433</v>
      </c>
      <c r="H544" t="s">
        <v>4960</v>
      </c>
      <c r="I544" t="s">
        <v>4961</v>
      </c>
      <c r="J544" t="s">
        <v>36688</v>
      </c>
      <c r="K544" s="39">
        <v>1403</v>
      </c>
      <c r="L544" t="s">
        <v>3863</v>
      </c>
      <c r="P544" s="5">
        <v>41113</v>
      </c>
      <c r="Q544" t="s">
        <v>1557</v>
      </c>
      <c r="R544">
        <v>167</v>
      </c>
      <c r="S544" t="s">
        <v>4900</v>
      </c>
      <c r="T544" s="5">
        <v>41121</v>
      </c>
      <c r="U544">
        <v>2</v>
      </c>
      <c r="V544" t="s">
        <v>1546</v>
      </c>
      <c r="W544">
        <v>1</v>
      </c>
      <c r="X544" t="s">
        <v>36371</v>
      </c>
      <c r="Y544">
        <v>9</v>
      </c>
      <c r="Z544">
        <v>197408</v>
      </c>
      <c r="AA544">
        <v>121</v>
      </c>
      <c r="AB544" t="s">
        <v>1558</v>
      </c>
      <c r="AC544">
        <v>1012</v>
      </c>
      <c r="AD544" t="s">
        <v>1377</v>
      </c>
      <c r="AE544">
        <v>3</v>
      </c>
      <c r="AF544" t="s">
        <v>1601</v>
      </c>
      <c r="AG544">
        <v>21</v>
      </c>
      <c r="AH544" t="s">
        <v>40047</v>
      </c>
      <c r="AI544">
        <v>167</v>
      </c>
      <c r="AJ544" t="s">
        <v>4900</v>
      </c>
      <c r="AO544" t="s">
        <v>4962</v>
      </c>
      <c r="AP544" t="s">
        <v>4963</v>
      </c>
      <c r="AQ544">
        <v>0</v>
      </c>
      <c r="AR544" t="s">
        <v>1550</v>
      </c>
      <c r="AS544" t="s">
        <v>36689</v>
      </c>
      <c r="AX544" t="s">
        <v>1551</v>
      </c>
      <c r="AY544">
        <v>1084</v>
      </c>
      <c r="AZ544" t="s">
        <v>1387</v>
      </c>
    </row>
    <row r="545" spans="1:52" x14ac:dyDescent="0.25">
      <c r="A545">
        <v>167011</v>
      </c>
      <c r="B545" t="s">
        <v>36690</v>
      </c>
      <c r="C545">
        <v>2650</v>
      </c>
      <c r="D545" t="s">
        <v>1408</v>
      </c>
      <c r="E545" t="s">
        <v>36691</v>
      </c>
      <c r="F545">
        <v>55606617</v>
      </c>
      <c r="G545">
        <v>1003267524</v>
      </c>
      <c r="H545" t="s">
        <v>4964</v>
      </c>
      <c r="I545" t="s">
        <v>4965</v>
      </c>
      <c r="J545" t="s">
        <v>4966</v>
      </c>
      <c r="K545" s="39">
        <v>1941</v>
      </c>
      <c r="L545">
        <v>106</v>
      </c>
      <c r="P545" s="5">
        <v>43935</v>
      </c>
      <c r="Q545" t="s">
        <v>1557</v>
      </c>
      <c r="R545">
        <v>167</v>
      </c>
      <c r="S545" t="s">
        <v>4900</v>
      </c>
      <c r="U545">
        <v>2</v>
      </c>
      <c r="V545" t="s">
        <v>1546</v>
      </c>
      <c r="W545">
        <v>1</v>
      </c>
      <c r="X545" t="s">
        <v>36371</v>
      </c>
      <c r="Y545">
        <v>10</v>
      </c>
      <c r="Z545">
        <v>197304</v>
      </c>
      <c r="AA545">
        <v>121</v>
      </c>
      <c r="AB545" t="s">
        <v>1558</v>
      </c>
      <c r="AC545">
        <v>1012</v>
      </c>
      <c r="AD545" t="s">
        <v>1377</v>
      </c>
      <c r="AE545">
        <v>1</v>
      </c>
      <c r="AF545" t="s">
        <v>34807</v>
      </c>
      <c r="AG545">
        <v>21</v>
      </c>
      <c r="AH545" t="s">
        <v>40047</v>
      </c>
      <c r="AI545">
        <v>167</v>
      </c>
      <c r="AJ545" t="s">
        <v>4900</v>
      </c>
      <c r="AO545" t="s">
        <v>4967</v>
      </c>
      <c r="AP545" t="s">
        <v>4968</v>
      </c>
      <c r="AQ545">
        <v>0</v>
      </c>
      <c r="AR545" t="s">
        <v>1550</v>
      </c>
      <c r="AS545" t="s">
        <v>4969</v>
      </c>
      <c r="AV545">
        <v>55.626188329999998</v>
      </c>
      <c r="AW545">
        <v>12.46404136</v>
      </c>
      <c r="AX545" t="s">
        <v>1551</v>
      </c>
      <c r="AY545">
        <v>1084</v>
      </c>
      <c r="AZ545" t="s">
        <v>1387</v>
      </c>
    </row>
    <row r="546" spans="1:52" x14ac:dyDescent="0.25">
      <c r="A546">
        <v>167012</v>
      </c>
      <c r="B546" t="s">
        <v>4970</v>
      </c>
      <c r="C546">
        <v>2650</v>
      </c>
      <c r="D546" t="s">
        <v>1408</v>
      </c>
      <c r="E546" t="s">
        <v>4971</v>
      </c>
      <c r="F546">
        <v>29575754</v>
      </c>
      <c r="G546">
        <v>1029962096</v>
      </c>
      <c r="H546" t="s">
        <v>4972</v>
      </c>
      <c r="I546" t="s">
        <v>2572</v>
      </c>
      <c r="J546" t="s">
        <v>34948</v>
      </c>
      <c r="K546" s="38" t="s">
        <v>4973</v>
      </c>
      <c r="L546">
        <v>2</v>
      </c>
      <c r="P546" s="5">
        <v>45937</v>
      </c>
      <c r="Q546" t="s">
        <v>1678</v>
      </c>
      <c r="U546">
        <v>4</v>
      </c>
      <c r="V546" t="s">
        <v>2004</v>
      </c>
      <c r="W546">
        <v>1</v>
      </c>
      <c r="X546" t="s">
        <v>36371</v>
      </c>
      <c r="Z546">
        <v>197308</v>
      </c>
      <c r="AA546">
        <v>131</v>
      </c>
      <c r="AB546" t="s">
        <v>1988</v>
      </c>
      <c r="AC546">
        <v>1061</v>
      </c>
      <c r="AD546" t="s">
        <v>1988</v>
      </c>
      <c r="AE546">
        <v>1</v>
      </c>
      <c r="AF546" t="s">
        <v>34807</v>
      </c>
      <c r="AG546">
        <v>99</v>
      </c>
      <c r="AH546" t="s">
        <v>41429</v>
      </c>
      <c r="AI546">
        <v>167</v>
      </c>
      <c r="AJ546" t="s">
        <v>4900</v>
      </c>
      <c r="AO546" t="s">
        <v>2575</v>
      </c>
      <c r="AP546" t="s">
        <v>2576</v>
      </c>
      <c r="AQ546">
        <v>0</v>
      </c>
      <c r="AR546" t="s">
        <v>1550</v>
      </c>
      <c r="AS546" t="s">
        <v>34949</v>
      </c>
      <c r="AV546">
        <v>55.628809279999999</v>
      </c>
      <c r="AW546">
        <v>12.45221293</v>
      </c>
      <c r="AX546" t="s">
        <v>1551</v>
      </c>
      <c r="AY546">
        <v>1084</v>
      </c>
      <c r="AZ546" t="s">
        <v>1387</v>
      </c>
    </row>
    <row r="547" spans="1:52" x14ac:dyDescent="0.25">
      <c r="A547">
        <v>167013</v>
      </c>
      <c r="B547" t="s">
        <v>4974</v>
      </c>
      <c r="C547">
        <v>2650</v>
      </c>
      <c r="D547" t="s">
        <v>1408</v>
      </c>
      <c r="E547" t="s">
        <v>4975</v>
      </c>
      <c r="F547">
        <v>62092610</v>
      </c>
      <c r="G547">
        <v>1002146553</v>
      </c>
      <c r="H547" t="s">
        <v>4976</v>
      </c>
      <c r="I547" t="s">
        <v>4977</v>
      </c>
      <c r="J547" t="s">
        <v>4978</v>
      </c>
      <c r="K547" s="39">
        <v>4689</v>
      </c>
      <c r="L547">
        <v>16</v>
      </c>
      <c r="P547" s="5">
        <v>44074</v>
      </c>
      <c r="Q547" t="s">
        <v>1557</v>
      </c>
      <c r="U547">
        <v>5</v>
      </c>
      <c r="V547" t="s">
        <v>1859</v>
      </c>
      <c r="W547">
        <v>1</v>
      </c>
      <c r="X547" t="s">
        <v>36371</v>
      </c>
      <c r="Y547">
        <v>9</v>
      </c>
      <c r="Z547">
        <v>198008</v>
      </c>
      <c r="AA547">
        <v>121</v>
      </c>
      <c r="AB547" t="s">
        <v>1558</v>
      </c>
      <c r="AC547">
        <v>1013</v>
      </c>
      <c r="AD547" t="s">
        <v>1379</v>
      </c>
      <c r="AE547">
        <v>1</v>
      </c>
      <c r="AF547" t="s">
        <v>34807</v>
      </c>
      <c r="AG547">
        <v>21</v>
      </c>
      <c r="AH547" t="s">
        <v>40047</v>
      </c>
      <c r="AI547">
        <v>167</v>
      </c>
      <c r="AJ547" t="s">
        <v>4900</v>
      </c>
      <c r="AO547" t="s">
        <v>4979</v>
      </c>
      <c r="AP547" t="s">
        <v>4980</v>
      </c>
      <c r="AQ547">
        <v>0</v>
      </c>
      <c r="AR547" t="s">
        <v>1550</v>
      </c>
      <c r="AS547" t="s">
        <v>4981</v>
      </c>
      <c r="AV547">
        <v>55.650403939999997</v>
      </c>
      <c r="AW547">
        <v>12.48003602</v>
      </c>
      <c r="AX547" t="s">
        <v>1551</v>
      </c>
      <c r="AY547">
        <v>1084</v>
      </c>
      <c r="AZ547" t="s">
        <v>1387</v>
      </c>
    </row>
    <row r="548" spans="1:52" x14ac:dyDescent="0.25">
      <c r="A548">
        <v>167015</v>
      </c>
      <c r="B548" t="s">
        <v>4982</v>
      </c>
      <c r="C548">
        <v>2650</v>
      </c>
      <c r="D548" t="s">
        <v>1408</v>
      </c>
      <c r="E548" t="s">
        <v>4983</v>
      </c>
      <c r="F548">
        <v>39424215</v>
      </c>
      <c r="G548">
        <v>1009839573</v>
      </c>
      <c r="H548" t="s">
        <v>4984</v>
      </c>
      <c r="I548" t="s">
        <v>4985</v>
      </c>
      <c r="J548" t="s">
        <v>4986</v>
      </c>
      <c r="K548" s="39">
        <v>3793</v>
      </c>
      <c r="L548">
        <v>2</v>
      </c>
      <c r="P548" s="5">
        <v>41605</v>
      </c>
      <c r="Q548" t="s">
        <v>1557</v>
      </c>
      <c r="R548">
        <v>167</v>
      </c>
      <c r="S548" t="s">
        <v>4900</v>
      </c>
      <c r="T548" s="5">
        <v>41579</v>
      </c>
      <c r="U548">
        <v>2</v>
      </c>
      <c r="V548" t="s">
        <v>1546</v>
      </c>
      <c r="W548">
        <v>8</v>
      </c>
      <c r="X548" t="s">
        <v>34837</v>
      </c>
      <c r="Z548">
        <v>199901</v>
      </c>
      <c r="AA548">
        <v>127</v>
      </c>
      <c r="AB548" t="s">
        <v>2291</v>
      </c>
      <c r="AC548">
        <v>1052</v>
      </c>
      <c r="AD548" t="s">
        <v>2291</v>
      </c>
      <c r="AE548">
        <v>3</v>
      </c>
      <c r="AF548" t="s">
        <v>1601</v>
      </c>
      <c r="AG548">
        <v>99</v>
      </c>
      <c r="AH548" t="s">
        <v>41429</v>
      </c>
      <c r="AI548">
        <v>167</v>
      </c>
      <c r="AJ548" t="s">
        <v>4900</v>
      </c>
      <c r="AO548" t="s">
        <v>4987</v>
      </c>
      <c r="AP548" t="s">
        <v>4988</v>
      </c>
      <c r="AQ548">
        <v>0</v>
      </c>
      <c r="AR548" t="s">
        <v>1550</v>
      </c>
      <c r="AS548" t="s">
        <v>4989</v>
      </c>
      <c r="AV548" s="6" t="s">
        <v>4990</v>
      </c>
      <c r="AW548" s="6" t="s">
        <v>4991</v>
      </c>
      <c r="AX548" t="s">
        <v>1551</v>
      </c>
      <c r="AY548">
        <v>1084</v>
      </c>
      <c r="AZ548" t="s">
        <v>1387</v>
      </c>
    </row>
    <row r="549" spans="1:52" x14ac:dyDescent="0.25">
      <c r="A549">
        <v>167016</v>
      </c>
      <c r="C549">
        <v>2650</v>
      </c>
      <c r="D549" t="s">
        <v>1408</v>
      </c>
      <c r="E549" t="s">
        <v>4992</v>
      </c>
      <c r="F549">
        <v>55606617</v>
      </c>
      <c r="G549">
        <v>1008265883</v>
      </c>
      <c r="H549" t="s">
        <v>4993</v>
      </c>
      <c r="I549" t="s">
        <v>4994</v>
      </c>
      <c r="J549" t="s">
        <v>4995</v>
      </c>
      <c r="K549" s="39">
        <v>1374</v>
      </c>
      <c r="L549">
        <v>90</v>
      </c>
      <c r="P549" s="5">
        <v>41906</v>
      </c>
      <c r="Q549" t="s">
        <v>1557</v>
      </c>
      <c r="R549">
        <v>167</v>
      </c>
      <c r="S549" t="s">
        <v>4900</v>
      </c>
      <c r="T549" s="5">
        <v>41487</v>
      </c>
      <c r="U549">
        <v>2</v>
      </c>
      <c r="V549" t="s">
        <v>1546</v>
      </c>
      <c r="W549">
        <v>1</v>
      </c>
      <c r="X549" t="s">
        <v>36371</v>
      </c>
      <c r="Y549">
        <v>9</v>
      </c>
      <c r="Z549">
        <v>200708</v>
      </c>
      <c r="AA549">
        <v>129</v>
      </c>
      <c r="AB549" t="s">
        <v>1373</v>
      </c>
      <c r="AC549">
        <v>1016</v>
      </c>
      <c r="AD549" t="s">
        <v>1373</v>
      </c>
      <c r="AE549">
        <v>3</v>
      </c>
      <c r="AF549" t="s">
        <v>1601</v>
      </c>
      <c r="AG549">
        <v>99</v>
      </c>
      <c r="AH549" t="s">
        <v>41429</v>
      </c>
      <c r="AI549">
        <v>167</v>
      </c>
      <c r="AJ549" t="s">
        <v>4900</v>
      </c>
      <c r="AK549">
        <v>2</v>
      </c>
      <c r="AL549" t="s">
        <v>1618</v>
      </c>
      <c r="AM549">
        <v>280203</v>
      </c>
      <c r="AO549" t="s">
        <v>4996</v>
      </c>
      <c r="AP549" t="s">
        <v>4997</v>
      </c>
      <c r="AQ549">
        <v>0</v>
      </c>
      <c r="AR549" t="s">
        <v>1550</v>
      </c>
      <c r="AS549" t="s">
        <v>4998</v>
      </c>
      <c r="AV549" s="6" t="s">
        <v>4999</v>
      </c>
      <c r="AW549" s="6" t="s">
        <v>5000</v>
      </c>
      <c r="AX549" t="s">
        <v>1551</v>
      </c>
      <c r="AY549">
        <v>1084</v>
      </c>
      <c r="AZ549" t="s">
        <v>1387</v>
      </c>
    </row>
    <row r="550" spans="1:52" x14ac:dyDescent="0.25">
      <c r="A550">
        <v>167200</v>
      </c>
      <c r="C550">
        <v>2650</v>
      </c>
      <c r="D550" t="s">
        <v>1408</v>
      </c>
      <c r="E550" t="s">
        <v>40108</v>
      </c>
      <c r="F550">
        <v>55606617</v>
      </c>
      <c r="G550">
        <v>1003268106</v>
      </c>
      <c r="H550" t="s">
        <v>5001</v>
      </c>
      <c r="I550" t="s">
        <v>5002</v>
      </c>
      <c r="J550" t="s">
        <v>5003</v>
      </c>
      <c r="K550" s="39">
        <v>4032</v>
      </c>
      <c r="L550">
        <v>280</v>
      </c>
      <c r="P550" s="5">
        <v>43790</v>
      </c>
      <c r="Q550" t="s">
        <v>1903</v>
      </c>
      <c r="R550">
        <v>167</v>
      </c>
      <c r="S550" t="s">
        <v>4900</v>
      </c>
      <c r="U550">
        <v>2</v>
      </c>
      <c r="V550" t="s">
        <v>1546</v>
      </c>
      <c r="W550">
        <v>1</v>
      </c>
      <c r="X550" t="s">
        <v>36371</v>
      </c>
      <c r="AA550">
        <v>932</v>
      </c>
      <c r="AB550" t="s">
        <v>40066</v>
      </c>
      <c r="AC550">
        <v>2021</v>
      </c>
      <c r="AD550" t="s">
        <v>40066</v>
      </c>
      <c r="AE550">
        <v>2</v>
      </c>
      <c r="AF550" t="s">
        <v>34828</v>
      </c>
      <c r="AG550">
        <v>10</v>
      </c>
      <c r="AH550" t="s">
        <v>40067</v>
      </c>
      <c r="AI550">
        <v>167</v>
      </c>
      <c r="AJ550" t="s">
        <v>4900</v>
      </c>
      <c r="AO550" t="s">
        <v>5004</v>
      </c>
      <c r="AP550" t="s">
        <v>5005</v>
      </c>
      <c r="AQ550">
        <v>0</v>
      </c>
      <c r="AR550" t="s">
        <v>1550</v>
      </c>
      <c r="AS550" t="s">
        <v>4905</v>
      </c>
      <c r="AV550">
        <v>55.64194277</v>
      </c>
      <c r="AW550">
        <v>12.477710869999999</v>
      </c>
      <c r="AX550" t="s">
        <v>1551</v>
      </c>
      <c r="AY550">
        <v>1084</v>
      </c>
      <c r="AZ550" t="s">
        <v>1387</v>
      </c>
    </row>
    <row r="551" spans="1:52" x14ac:dyDescent="0.25">
      <c r="A551">
        <v>167201</v>
      </c>
      <c r="C551">
        <v>2650</v>
      </c>
      <c r="D551" t="s">
        <v>1408</v>
      </c>
      <c r="E551" t="s">
        <v>34950</v>
      </c>
      <c r="F551">
        <v>55606617</v>
      </c>
      <c r="H551" t="s">
        <v>5006</v>
      </c>
      <c r="I551" t="s">
        <v>5007</v>
      </c>
      <c r="J551" t="s">
        <v>4986</v>
      </c>
      <c r="K551" s="39">
        <v>3793</v>
      </c>
      <c r="L551">
        <v>2</v>
      </c>
      <c r="P551" s="5">
        <v>41437</v>
      </c>
      <c r="Q551" t="s">
        <v>1557</v>
      </c>
      <c r="R551">
        <v>167</v>
      </c>
      <c r="S551" t="s">
        <v>4900</v>
      </c>
      <c r="T551" s="5">
        <v>40391</v>
      </c>
      <c r="U551">
        <v>2</v>
      </c>
      <c r="V551" t="s">
        <v>1546</v>
      </c>
      <c r="W551">
        <v>1</v>
      </c>
      <c r="X551" t="s">
        <v>36371</v>
      </c>
      <c r="AA551">
        <v>931</v>
      </c>
      <c r="AB551" t="s">
        <v>2452</v>
      </c>
      <c r="AC551">
        <v>2022</v>
      </c>
      <c r="AD551" t="s">
        <v>2452</v>
      </c>
      <c r="AE551">
        <v>3</v>
      </c>
      <c r="AF551" t="s">
        <v>1601</v>
      </c>
      <c r="AG551">
        <v>7</v>
      </c>
      <c r="AH551" t="s">
        <v>2355</v>
      </c>
      <c r="AI551">
        <v>167</v>
      </c>
      <c r="AJ551" t="s">
        <v>4900</v>
      </c>
      <c r="AO551" t="s">
        <v>5008</v>
      </c>
      <c r="AP551" t="s">
        <v>5009</v>
      </c>
      <c r="AQ551">
        <v>0</v>
      </c>
      <c r="AR551" t="s">
        <v>1550</v>
      </c>
      <c r="AS551" t="s">
        <v>4989</v>
      </c>
      <c r="AV551" s="6" t="s">
        <v>4990</v>
      </c>
      <c r="AW551" s="6" t="s">
        <v>4991</v>
      </c>
      <c r="AX551" t="s">
        <v>1551</v>
      </c>
      <c r="AY551">
        <v>1084</v>
      </c>
      <c r="AZ551" t="s">
        <v>1387</v>
      </c>
    </row>
    <row r="552" spans="1:52" x14ac:dyDescent="0.25">
      <c r="A552">
        <v>167210</v>
      </c>
      <c r="B552" t="s">
        <v>5010</v>
      </c>
      <c r="C552">
        <v>2650</v>
      </c>
      <c r="D552" t="s">
        <v>1408</v>
      </c>
      <c r="E552" t="s">
        <v>5011</v>
      </c>
      <c r="F552">
        <v>55606617</v>
      </c>
      <c r="G552">
        <v>1003268131</v>
      </c>
      <c r="H552" t="s">
        <v>5012</v>
      </c>
      <c r="I552" t="s">
        <v>5013</v>
      </c>
      <c r="J552" t="s">
        <v>36692</v>
      </c>
      <c r="K552" s="39">
        <v>1403</v>
      </c>
      <c r="L552" t="s">
        <v>5014</v>
      </c>
      <c r="N552">
        <v>1</v>
      </c>
      <c r="O552" t="s">
        <v>2561</v>
      </c>
      <c r="P552" s="5">
        <v>44980</v>
      </c>
      <c r="Q552" t="s">
        <v>1960</v>
      </c>
      <c r="R552">
        <v>167</v>
      </c>
      <c r="S552" t="s">
        <v>4900</v>
      </c>
      <c r="U552">
        <v>2</v>
      </c>
      <c r="V552" t="s">
        <v>1546</v>
      </c>
      <c r="W552">
        <v>1</v>
      </c>
      <c r="X552" t="s">
        <v>36371</v>
      </c>
      <c r="Z552">
        <v>194308</v>
      </c>
      <c r="AA552">
        <v>125</v>
      </c>
      <c r="AB552" t="s">
        <v>2372</v>
      </c>
      <c r="AC552">
        <v>1014</v>
      </c>
      <c r="AD552" t="s">
        <v>1381</v>
      </c>
      <c r="AE552">
        <v>1</v>
      </c>
      <c r="AF552" t="s">
        <v>34807</v>
      </c>
      <c r="AG552">
        <v>24</v>
      </c>
      <c r="AH552" t="s">
        <v>2372</v>
      </c>
      <c r="AI552">
        <v>167</v>
      </c>
      <c r="AJ552" t="s">
        <v>4900</v>
      </c>
      <c r="AO552" t="s">
        <v>5015</v>
      </c>
      <c r="AP552" t="s">
        <v>5016</v>
      </c>
      <c r="AQ552">
        <v>0</v>
      </c>
      <c r="AR552" t="s">
        <v>1550</v>
      </c>
      <c r="AS552" t="s">
        <v>36689</v>
      </c>
      <c r="AV552">
        <v>55.627732139999999</v>
      </c>
      <c r="AW552">
        <v>12.451113749999999</v>
      </c>
      <c r="AX552" t="s">
        <v>1551</v>
      </c>
      <c r="AY552">
        <v>1084</v>
      </c>
      <c r="AZ552" t="s">
        <v>1387</v>
      </c>
    </row>
    <row r="553" spans="1:52" x14ac:dyDescent="0.25">
      <c r="A553">
        <v>167248</v>
      </c>
      <c r="B553" t="s">
        <v>5017</v>
      </c>
      <c r="C553">
        <v>2650</v>
      </c>
      <c r="D553" t="s">
        <v>1408</v>
      </c>
      <c r="E553" t="s">
        <v>36693</v>
      </c>
      <c r="F553">
        <v>29546142</v>
      </c>
      <c r="G553">
        <v>1003259224</v>
      </c>
      <c r="H553" t="s">
        <v>5018</v>
      </c>
      <c r="I553" t="s">
        <v>5019</v>
      </c>
      <c r="J553" t="s">
        <v>41992</v>
      </c>
      <c r="K553" s="39">
        <v>9767</v>
      </c>
      <c r="L553">
        <v>1</v>
      </c>
      <c r="P553" s="5">
        <v>44708</v>
      </c>
      <c r="Q553" t="s">
        <v>1557</v>
      </c>
      <c r="U553">
        <v>4</v>
      </c>
      <c r="V553" t="s">
        <v>2004</v>
      </c>
      <c r="W553">
        <v>1</v>
      </c>
      <c r="X553" t="s">
        <v>36371</v>
      </c>
      <c r="Z553">
        <v>197808</v>
      </c>
      <c r="AA553">
        <v>137</v>
      </c>
      <c r="AB553" t="s">
        <v>2431</v>
      </c>
      <c r="AC553">
        <v>1053</v>
      </c>
      <c r="AD553" t="s">
        <v>2431</v>
      </c>
      <c r="AE553">
        <v>1</v>
      </c>
      <c r="AF553" t="s">
        <v>34807</v>
      </c>
      <c r="AG553">
        <v>30</v>
      </c>
      <c r="AH553" t="s">
        <v>2423</v>
      </c>
      <c r="AI553">
        <v>167</v>
      </c>
      <c r="AJ553" t="s">
        <v>4900</v>
      </c>
      <c r="AN553">
        <v>167250</v>
      </c>
      <c r="AO553" t="s">
        <v>5020</v>
      </c>
      <c r="AP553" t="s">
        <v>5021</v>
      </c>
      <c r="AQ553">
        <v>2</v>
      </c>
      <c r="AR553" t="s">
        <v>2358</v>
      </c>
      <c r="AS553" t="s">
        <v>41993</v>
      </c>
      <c r="AV553">
        <v>55.640820599999998</v>
      </c>
      <c r="AW553">
        <v>12.50036508</v>
      </c>
      <c r="AX553" t="s">
        <v>1551</v>
      </c>
      <c r="AY553">
        <v>1084</v>
      </c>
      <c r="AZ553" t="s">
        <v>1387</v>
      </c>
    </row>
    <row r="554" spans="1:52" x14ac:dyDescent="0.25">
      <c r="A554">
        <v>167250</v>
      </c>
      <c r="B554" t="s">
        <v>5022</v>
      </c>
      <c r="C554">
        <v>2650</v>
      </c>
      <c r="D554" t="s">
        <v>1408</v>
      </c>
      <c r="E554" t="s">
        <v>36694</v>
      </c>
      <c r="F554">
        <v>29546142</v>
      </c>
      <c r="G554">
        <v>1003259224</v>
      </c>
      <c r="H554" t="s">
        <v>5018</v>
      </c>
      <c r="I554" t="s">
        <v>5019</v>
      </c>
      <c r="J554" t="s">
        <v>41992</v>
      </c>
      <c r="K554" s="39">
        <v>9767</v>
      </c>
      <c r="L554">
        <v>1</v>
      </c>
      <c r="P554" s="5">
        <v>44708</v>
      </c>
      <c r="Q554" t="s">
        <v>1557</v>
      </c>
      <c r="U554">
        <v>4</v>
      </c>
      <c r="V554" t="s">
        <v>2004</v>
      </c>
      <c r="W554">
        <v>1</v>
      </c>
      <c r="X554" t="s">
        <v>36371</v>
      </c>
      <c r="Z554">
        <v>200306</v>
      </c>
      <c r="AA554">
        <v>137</v>
      </c>
      <c r="AB554" t="s">
        <v>2431</v>
      </c>
      <c r="AC554">
        <v>1053</v>
      </c>
      <c r="AD554" t="s">
        <v>2431</v>
      </c>
      <c r="AE554">
        <v>4</v>
      </c>
      <c r="AF554" t="s">
        <v>34848</v>
      </c>
      <c r="AG554">
        <v>30</v>
      </c>
      <c r="AH554" t="s">
        <v>2423</v>
      </c>
      <c r="AI554">
        <v>167</v>
      </c>
      <c r="AJ554" t="s">
        <v>4900</v>
      </c>
      <c r="AO554" t="s">
        <v>5020</v>
      </c>
      <c r="AP554" t="s">
        <v>5021</v>
      </c>
      <c r="AQ554">
        <v>1</v>
      </c>
      <c r="AR554" t="s">
        <v>2441</v>
      </c>
      <c r="AS554" t="s">
        <v>41993</v>
      </c>
      <c r="AV554">
        <v>55.640820599999998</v>
      </c>
      <c r="AW554">
        <v>12.50036508</v>
      </c>
      <c r="AX554" t="s">
        <v>1551</v>
      </c>
      <c r="AY554">
        <v>1084</v>
      </c>
      <c r="AZ554" t="s">
        <v>1387</v>
      </c>
    </row>
    <row r="555" spans="1:52" x14ac:dyDescent="0.25">
      <c r="A555">
        <v>167350</v>
      </c>
      <c r="B555" t="s">
        <v>5023</v>
      </c>
      <c r="C555">
        <v>2650</v>
      </c>
      <c r="D555" t="s">
        <v>1408</v>
      </c>
      <c r="E555" t="s">
        <v>5024</v>
      </c>
      <c r="F555">
        <v>39816431</v>
      </c>
      <c r="G555">
        <v>1024946106</v>
      </c>
      <c r="H555" t="s">
        <v>5025</v>
      </c>
      <c r="I555" t="s">
        <v>4030</v>
      </c>
      <c r="J555" t="s">
        <v>5026</v>
      </c>
      <c r="K555" s="39">
        <v>2469</v>
      </c>
      <c r="L555">
        <v>10</v>
      </c>
      <c r="P555" s="5">
        <v>44544</v>
      </c>
      <c r="Q555" t="s">
        <v>1557</v>
      </c>
      <c r="U555">
        <v>4</v>
      </c>
      <c r="V555" t="s">
        <v>2004</v>
      </c>
      <c r="W555">
        <v>1</v>
      </c>
      <c r="X555" t="s">
        <v>36371</v>
      </c>
      <c r="Z555">
        <v>199107</v>
      </c>
      <c r="AA555">
        <v>149</v>
      </c>
      <c r="AB555" t="s">
        <v>2183</v>
      </c>
      <c r="AC555">
        <v>1027</v>
      </c>
      <c r="AD555" t="s">
        <v>2501</v>
      </c>
      <c r="AE555">
        <v>1</v>
      </c>
      <c r="AF555" t="s">
        <v>34807</v>
      </c>
      <c r="AG555">
        <v>85</v>
      </c>
      <c r="AH555" t="s">
        <v>2502</v>
      </c>
      <c r="AI555">
        <v>167</v>
      </c>
      <c r="AJ555" t="s">
        <v>4900</v>
      </c>
      <c r="AN555">
        <v>281050</v>
      </c>
      <c r="AO555" t="s">
        <v>4031</v>
      </c>
      <c r="AQ555">
        <v>2</v>
      </c>
      <c r="AR555" t="s">
        <v>2358</v>
      </c>
      <c r="AS555" t="s">
        <v>5027</v>
      </c>
      <c r="AV555">
        <v>55.633901770000001</v>
      </c>
      <c r="AW555">
        <v>12.44971513</v>
      </c>
      <c r="AX555" t="s">
        <v>1551</v>
      </c>
      <c r="AY555">
        <v>1084</v>
      </c>
      <c r="AZ555" t="s">
        <v>1387</v>
      </c>
    </row>
    <row r="556" spans="1:52" x14ac:dyDescent="0.25">
      <c r="A556">
        <v>167375</v>
      </c>
      <c r="B556" t="s">
        <v>5028</v>
      </c>
      <c r="C556">
        <v>2650</v>
      </c>
      <c r="D556" t="s">
        <v>1408</v>
      </c>
      <c r="E556" t="s">
        <v>36695</v>
      </c>
      <c r="F556">
        <v>15918233</v>
      </c>
      <c r="G556">
        <v>1015113304</v>
      </c>
      <c r="H556" t="s">
        <v>5029</v>
      </c>
      <c r="I556" t="s">
        <v>5030</v>
      </c>
      <c r="J556" t="s">
        <v>5031</v>
      </c>
      <c r="K556" s="39">
        <v>3833</v>
      </c>
      <c r="L556">
        <v>49</v>
      </c>
      <c r="N556">
        <v>1</v>
      </c>
      <c r="P556" s="5">
        <v>44893</v>
      </c>
      <c r="Q556" t="s">
        <v>1557</v>
      </c>
      <c r="U556">
        <v>0</v>
      </c>
      <c r="V556" t="s">
        <v>2299</v>
      </c>
      <c r="W556">
        <v>1</v>
      </c>
      <c r="X556" t="s">
        <v>36371</v>
      </c>
      <c r="Z556">
        <v>199107</v>
      </c>
      <c r="AA556">
        <v>147</v>
      </c>
      <c r="AB556" t="s">
        <v>36476</v>
      </c>
      <c r="AC556">
        <v>1021</v>
      </c>
      <c r="AD556" t="s">
        <v>36476</v>
      </c>
      <c r="AE556">
        <v>2</v>
      </c>
      <c r="AF556" t="s">
        <v>34828</v>
      </c>
      <c r="AG556">
        <v>86</v>
      </c>
      <c r="AH556" t="s">
        <v>36476</v>
      </c>
      <c r="AI556">
        <v>167</v>
      </c>
      <c r="AJ556" t="s">
        <v>4900</v>
      </c>
      <c r="AO556" t="s">
        <v>5032</v>
      </c>
      <c r="AP556" t="s">
        <v>5033</v>
      </c>
      <c r="AQ556">
        <v>0</v>
      </c>
      <c r="AR556" t="s">
        <v>1550</v>
      </c>
      <c r="AS556" t="s">
        <v>5034</v>
      </c>
      <c r="AV556">
        <v>55.663447589999997</v>
      </c>
      <c r="AW556">
        <v>12.477210360000001</v>
      </c>
      <c r="AX556" t="s">
        <v>1551</v>
      </c>
      <c r="AY556">
        <v>1084</v>
      </c>
      <c r="AZ556" t="s">
        <v>1387</v>
      </c>
    </row>
    <row r="557" spans="1:52" x14ac:dyDescent="0.25">
      <c r="A557">
        <v>167377</v>
      </c>
      <c r="B557" t="s">
        <v>5035</v>
      </c>
      <c r="C557">
        <v>2650</v>
      </c>
      <c r="D557" t="s">
        <v>1408</v>
      </c>
      <c r="E557" t="s">
        <v>5035</v>
      </c>
      <c r="F557">
        <v>39424215</v>
      </c>
      <c r="G557">
        <v>1001782064</v>
      </c>
      <c r="H557" t="s">
        <v>5029</v>
      </c>
      <c r="I557" t="s">
        <v>4520</v>
      </c>
      <c r="J557" t="s">
        <v>5036</v>
      </c>
      <c r="K557" s="39">
        <v>4032</v>
      </c>
      <c r="L557">
        <v>438</v>
      </c>
      <c r="N557">
        <v>2</v>
      </c>
      <c r="P557" s="5">
        <v>44938</v>
      </c>
      <c r="Q557" t="s">
        <v>1557</v>
      </c>
      <c r="U557">
        <v>0</v>
      </c>
      <c r="V557" t="s">
        <v>2299</v>
      </c>
      <c r="W557">
        <v>1</v>
      </c>
      <c r="X557" t="s">
        <v>36371</v>
      </c>
      <c r="Z557">
        <v>200812</v>
      </c>
      <c r="AA557">
        <v>127</v>
      </c>
      <c r="AB557" t="s">
        <v>2291</v>
      </c>
      <c r="AC557">
        <v>1052</v>
      </c>
      <c r="AD557" t="s">
        <v>2291</v>
      </c>
      <c r="AE557">
        <v>1</v>
      </c>
      <c r="AF557" t="s">
        <v>34807</v>
      </c>
      <c r="AG557">
        <v>99</v>
      </c>
      <c r="AH557" t="s">
        <v>41429</v>
      </c>
      <c r="AI557">
        <v>167</v>
      </c>
      <c r="AJ557" t="s">
        <v>4900</v>
      </c>
      <c r="AO557" t="s">
        <v>4523</v>
      </c>
      <c r="AQ557">
        <v>0</v>
      </c>
      <c r="AR557" t="s">
        <v>1550</v>
      </c>
      <c r="AS557" t="s">
        <v>4905</v>
      </c>
      <c r="AV557">
        <v>55.628020300000003</v>
      </c>
      <c r="AW557">
        <v>12.4813831</v>
      </c>
      <c r="AX557" t="s">
        <v>1551</v>
      </c>
      <c r="AY557">
        <v>1084</v>
      </c>
      <c r="AZ557" t="s">
        <v>1387</v>
      </c>
    </row>
    <row r="558" spans="1:52" x14ac:dyDescent="0.25">
      <c r="A558">
        <v>167402</v>
      </c>
      <c r="B558" t="s">
        <v>5037</v>
      </c>
      <c r="C558">
        <v>2650</v>
      </c>
      <c r="D558" t="s">
        <v>1408</v>
      </c>
      <c r="E558" t="s">
        <v>5037</v>
      </c>
      <c r="F558">
        <v>20578912</v>
      </c>
      <c r="G558">
        <v>1003399012</v>
      </c>
      <c r="H558" t="s">
        <v>3588</v>
      </c>
      <c r="I558" t="s">
        <v>3589</v>
      </c>
      <c r="J558" t="s">
        <v>5038</v>
      </c>
      <c r="K558" s="39">
        <v>7527</v>
      </c>
      <c r="L558">
        <v>201</v>
      </c>
      <c r="P558" s="5">
        <v>43790</v>
      </c>
      <c r="Q558" t="s">
        <v>1557</v>
      </c>
      <c r="U558">
        <v>4</v>
      </c>
      <c r="V558" t="s">
        <v>2004</v>
      </c>
      <c r="W558">
        <v>1</v>
      </c>
      <c r="X558" t="s">
        <v>36371</v>
      </c>
      <c r="Z558">
        <v>196410</v>
      </c>
      <c r="AA558">
        <v>244</v>
      </c>
      <c r="AB558" t="s">
        <v>3031</v>
      </c>
      <c r="AC558">
        <v>1071</v>
      </c>
      <c r="AD558" t="s">
        <v>1376</v>
      </c>
      <c r="AE558">
        <v>1</v>
      </c>
      <c r="AF558" t="s">
        <v>34807</v>
      </c>
      <c r="AG558">
        <v>99</v>
      </c>
      <c r="AH558" t="s">
        <v>41429</v>
      </c>
      <c r="AI558">
        <v>167</v>
      </c>
      <c r="AJ558" t="s">
        <v>4900</v>
      </c>
      <c r="AN558">
        <v>147401</v>
      </c>
      <c r="AO558" t="s">
        <v>3591</v>
      </c>
      <c r="AP558" t="s">
        <v>3592</v>
      </c>
      <c r="AQ558">
        <v>2</v>
      </c>
      <c r="AR558" t="s">
        <v>2358</v>
      </c>
      <c r="AS558" t="s">
        <v>5039</v>
      </c>
      <c r="AV558">
        <v>55.613474619999998</v>
      </c>
      <c r="AW558">
        <v>12.48977069</v>
      </c>
      <c r="AX558" t="s">
        <v>1551</v>
      </c>
      <c r="AY558">
        <v>1084</v>
      </c>
      <c r="AZ558" t="s">
        <v>1387</v>
      </c>
    </row>
    <row r="559" spans="1:52" x14ac:dyDescent="0.25">
      <c r="A559">
        <v>167403</v>
      </c>
      <c r="B559" t="s">
        <v>5040</v>
      </c>
      <c r="C559">
        <v>2650</v>
      </c>
      <c r="D559" t="s">
        <v>1408</v>
      </c>
      <c r="E559" t="s">
        <v>5041</v>
      </c>
      <c r="F559">
        <v>65196816</v>
      </c>
      <c r="G559">
        <v>1003159124</v>
      </c>
      <c r="H559" t="s">
        <v>5042</v>
      </c>
      <c r="I559" t="s">
        <v>5043</v>
      </c>
      <c r="J559" t="s">
        <v>5044</v>
      </c>
      <c r="K559" s="39">
        <v>4361</v>
      </c>
      <c r="L559">
        <v>12</v>
      </c>
      <c r="P559" s="5">
        <v>44648</v>
      </c>
      <c r="Q559" t="s">
        <v>1557</v>
      </c>
      <c r="U559">
        <v>0</v>
      </c>
      <c r="V559" t="s">
        <v>2299</v>
      </c>
      <c r="W559">
        <v>1</v>
      </c>
      <c r="X559" t="s">
        <v>36371</v>
      </c>
      <c r="Z559">
        <v>200601</v>
      </c>
      <c r="AA559">
        <v>244</v>
      </c>
      <c r="AB559" t="s">
        <v>3031</v>
      </c>
      <c r="AC559">
        <v>1072</v>
      </c>
      <c r="AD559" t="s">
        <v>2773</v>
      </c>
      <c r="AE559">
        <v>4</v>
      </c>
      <c r="AF559" t="s">
        <v>34848</v>
      </c>
      <c r="AG559">
        <v>99</v>
      </c>
      <c r="AH559" t="s">
        <v>41429</v>
      </c>
      <c r="AI559">
        <v>167</v>
      </c>
      <c r="AJ559" t="s">
        <v>4900</v>
      </c>
      <c r="AO559" t="s">
        <v>5045</v>
      </c>
      <c r="AP559" t="s">
        <v>5046</v>
      </c>
      <c r="AQ559">
        <v>1</v>
      </c>
      <c r="AR559" t="s">
        <v>2441</v>
      </c>
      <c r="AS559" t="s">
        <v>5047</v>
      </c>
      <c r="AV559">
        <v>55.610796829999998</v>
      </c>
      <c r="AW559">
        <v>12.48919663</v>
      </c>
      <c r="AX559" t="s">
        <v>1551</v>
      </c>
      <c r="AY559">
        <v>1084</v>
      </c>
      <c r="AZ559" t="s">
        <v>1387</v>
      </c>
    </row>
    <row r="560" spans="1:52" x14ac:dyDescent="0.25">
      <c r="A560">
        <v>167901</v>
      </c>
      <c r="B560" t="s">
        <v>5048</v>
      </c>
      <c r="C560">
        <v>2650</v>
      </c>
      <c r="D560" t="s">
        <v>1408</v>
      </c>
      <c r="E560" t="s">
        <v>36696</v>
      </c>
      <c r="F560">
        <v>30474597</v>
      </c>
      <c r="G560">
        <v>1006647355</v>
      </c>
      <c r="H560" t="s">
        <v>5049</v>
      </c>
      <c r="I560" t="s">
        <v>5050</v>
      </c>
      <c r="J560" t="s">
        <v>5051</v>
      </c>
      <c r="K560" s="39">
        <v>5944</v>
      </c>
      <c r="L560">
        <v>6</v>
      </c>
      <c r="P560" s="5">
        <v>45393</v>
      </c>
      <c r="Q560" t="s">
        <v>3264</v>
      </c>
      <c r="R560">
        <v>167</v>
      </c>
      <c r="S560" t="s">
        <v>4900</v>
      </c>
      <c r="U560">
        <v>6</v>
      </c>
      <c r="V560" t="s">
        <v>2318</v>
      </c>
      <c r="W560">
        <v>1</v>
      </c>
      <c r="X560" t="s">
        <v>36371</v>
      </c>
      <c r="Y560">
        <v>6</v>
      </c>
      <c r="Z560">
        <v>192912</v>
      </c>
      <c r="AA560">
        <v>129</v>
      </c>
      <c r="AB560" t="s">
        <v>1373</v>
      </c>
      <c r="AC560">
        <v>3002</v>
      </c>
      <c r="AD560" t="s">
        <v>1384</v>
      </c>
      <c r="AE560">
        <v>1</v>
      </c>
      <c r="AF560" t="s">
        <v>34807</v>
      </c>
      <c r="AG560">
        <v>29</v>
      </c>
      <c r="AH560" t="s">
        <v>3064</v>
      </c>
      <c r="AI560">
        <v>167</v>
      </c>
      <c r="AJ560" t="s">
        <v>4900</v>
      </c>
      <c r="AO560" t="s">
        <v>5052</v>
      </c>
      <c r="AP560" t="s">
        <v>5053</v>
      </c>
      <c r="AQ560">
        <v>0</v>
      </c>
      <c r="AR560" t="s">
        <v>1550</v>
      </c>
      <c r="AS560" t="s">
        <v>40186</v>
      </c>
      <c r="AV560">
        <v>55.639202269999998</v>
      </c>
      <c r="AW560">
        <v>12.47561518</v>
      </c>
      <c r="AX560" t="s">
        <v>1551</v>
      </c>
      <c r="AY560">
        <v>1084</v>
      </c>
      <c r="AZ560" t="s">
        <v>1387</v>
      </c>
    </row>
    <row r="561" spans="1:52" x14ac:dyDescent="0.25">
      <c r="A561">
        <v>169000</v>
      </c>
      <c r="B561" t="s">
        <v>36697</v>
      </c>
      <c r="C561">
        <v>2630</v>
      </c>
      <c r="D561" t="s">
        <v>4887</v>
      </c>
      <c r="E561" t="s">
        <v>36675</v>
      </c>
      <c r="F561">
        <v>19501817</v>
      </c>
      <c r="G561">
        <v>1003268635</v>
      </c>
      <c r="H561" t="s">
        <v>5054</v>
      </c>
      <c r="I561" t="s">
        <v>5055</v>
      </c>
      <c r="J561" t="s">
        <v>5056</v>
      </c>
      <c r="K561" s="38" t="s">
        <v>5057</v>
      </c>
      <c r="L561">
        <v>2</v>
      </c>
      <c r="P561" s="5">
        <v>43790</v>
      </c>
      <c r="Q561" t="s">
        <v>2345</v>
      </c>
      <c r="R561">
        <v>169</v>
      </c>
      <c r="S561" t="s">
        <v>36675</v>
      </c>
      <c r="U561">
        <v>2</v>
      </c>
      <c r="V561" t="s">
        <v>1546</v>
      </c>
      <c r="W561">
        <v>5</v>
      </c>
      <c r="X561" t="s">
        <v>41387</v>
      </c>
      <c r="Z561">
        <v>200701</v>
      </c>
      <c r="AA561">
        <v>923</v>
      </c>
      <c r="AB561" t="s">
        <v>1547</v>
      </c>
      <c r="AC561">
        <v>2013</v>
      </c>
      <c r="AD561" t="s">
        <v>1547</v>
      </c>
      <c r="AE561">
        <v>1</v>
      </c>
      <c r="AF561" t="s">
        <v>34807</v>
      </c>
      <c r="AG561">
        <v>99</v>
      </c>
      <c r="AH561" t="s">
        <v>41429</v>
      </c>
      <c r="AI561">
        <v>169</v>
      </c>
      <c r="AJ561" t="s">
        <v>36675</v>
      </c>
      <c r="AO561" t="s">
        <v>5058</v>
      </c>
      <c r="AP561" t="s">
        <v>5059</v>
      </c>
      <c r="AQ561">
        <v>0</v>
      </c>
      <c r="AR561" t="s">
        <v>1550</v>
      </c>
      <c r="AS561" t="s">
        <v>4003</v>
      </c>
      <c r="AV561">
        <v>55.651600260000002</v>
      </c>
      <c r="AW561">
        <v>12.26450519</v>
      </c>
      <c r="AX561" t="s">
        <v>1551</v>
      </c>
      <c r="AY561">
        <v>1084</v>
      </c>
      <c r="AZ561" t="s">
        <v>1387</v>
      </c>
    </row>
    <row r="562" spans="1:52" x14ac:dyDescent="0.25">
      <c r="A562">
        <v>169001</v>
      </c>
      <c r="B562" t="s">
        <v>36698</v>
      </c>
      <c r="C562">
        <v>2640</v>
      </c>
      <c r="D562" t="s">
        <v>5060</v>
      </c>
      <c r="E562" t="s">
        <v>36699</v>
      </c>
      <c r="F562">
        <v>19501817</v>
      </c>
      <c r="G562">
        <v>1003268775</v>
      </c>
      <c r="H562" t="s">
        <v>5061</v>
      </c>
      <c r="I562" t="s">
        <v>5062</v>
      </c>
      <c r="J562" t="s">
        <v>36700</v>
      </c>
      <c r="K562" s="39">
        <v>1678</v>
      </c>
      <c r="L562">
        <v>24</v>
      </c>
      <c r="P562" s="5">
        <v>45511</v>
      </c>
      <c r="Q562" t="s">
        <v>1819</v>
      </c>
      <c r="R562">
        <v>169</v>
      </c>
      <c r="S562" t="s">
        <v>36675</v>
      </c>
      <c r="U562">
        <v>2</v>
      </c>
      <c r="V562" t="s">
        <v>1546</v>
      </c>
      <c r="W562">
        <v>1</v>
      </c>
      <c r="X562" t="s">
        <v>36371</v>
      </c>
      <c r="Y562">
        <v>9</v>
      </c>
      <c r="Z562">
        <v>195708</v>
      </c>
      <c r="AA562">
        <v>121</v>
      </c>
      <c r="AB562" t="s">
        <v>1558</v>
      </c>
      <c r="AC562">
        <v>1012</v>
      </c>
      <c r="AD562" t="s">
        <v>1377</v>
      </c>
      <c r="AE562">
        <v>1</v>
      </c>
      <c r="AF562" t="s">
        <v>34807</v>
      </c>
      <c r="AG562">
        <v>21</v>
      </c>
      <c r="AH562" t="s">
        <v>40047</v>
      </c>
      <c r="AI562">
        <v>169</v>
      </c>
      <c r="AJ562" t="s">
        <v>36675</v>
      </c>
      <c r="AO562" t="s">
        <v>5063</v>
      </c>
      <c r="AP562" t="s">
        <v>5064</v>
      </c>
      <c r="AQ562">
        <v>0</v>
      </c>
      <c r="AR562" t="s">
        <v>1550</v>
      </c>
      <c r="AS562" t="s">
        <v>36701</v>
      </c>
      <c r="AV562">
        <v>55.661871429999998</v>
      </c>
      <c r="AW562">
        <v>12.17850308</v>
      </c>
      <c r="AX562" t="s">
        <v>1551</v>
      </c>
      <c r="AY562">
        <v>1084</v>
      </c>
      <c r="AZ562" t="s">
        <v>1387</v>
      </c>
    </row>
    <row r="563" spans="1:52" x14ac:dyDescent="0.25">
      <c r="A563">
        <v>169003</v>
      </c>
      <c r="B563" t="s">
        <v>5065</v>
      </c>
      <c r="C563">
        <v>2640</v>
      </c>
      <c r="D563" t="s">
        <v>5060</v>
      </c>
      <c r="E563" t="s">
        <v>5066</v>
      </c>
      <c r="F563">
        <v>19501817</v>
      </c>
      <c r="G563">
        <v>1003268854</v>
      </c>
      <c r="H563" t="s">
        <v>5067</v>
      </c>
      <c r="I563" t="s">
        <v>5068</v>
      </c>
      <c r="J563" t="s">
        <v>36702</v>
      </c>
      <c r="K563" s="39">
        <v>2273</v>
      </c>
      <c r="L563" t="s">
        <v>5069</v>
      </c>
      <c r="P563" s="5">
        <v>44903</v>
      </c>
      <c r="Q563" t="s">
        <v>1557</v>
      </c>
      <c r="R563">
        <v>169</v>
      </c>
      <c r="S563" t="s">
        <v>36675</v>
      </c>
      <c r="T563" s="5">
        <v>44896</v>
      </c>
      <c r="U563">
        <v>2</v>
      </c>
      <c r="V563" t="s">
        <v>1546</v>
      </c>
      <c r="W563">
        <v>1</v>
      </c>
      <c r="X563" t="s">
        <v>36371</v>
      </c>
      <c r="Y563">
        <v>9</v>
      </c>
      <c r="Z563">
        <v>191608</v>
      </c>
      <c r="AA563">
        <v>121</v>
      </c>
      <c r="AB563" t="s">
        <v>1558</v>
      </c>
      <c r="AC563">
        <v>1012</v>
      </c>
      <c r="AD563" t="s">
        <v>1377</v>
      </c>
      <c r="AE563">
        <v>3</v>
      </c>
      <c r="AF563" t="s">
        <v>1601</v>
      </c>
      <c r="AG563">
        <v>21</v>
      </c>
      <c r="AH563" t="s">
        <v>40047</v>
      </c>
      <c r="AI563">
        <v>169</v>
      </c>
      <c r="AJ563" t="s">
        <v>36675</v>
      </c>
      <c r="AK563">
        <v>2</v>
      </c>
      <c r="AL563" t="s">
        <v>1618</v>
      </c>
      <c r="AM563">
        <v>281496</v>
      </c>
      <c r="AN563">
        <v>281496</v>
      </c>
      <c r="AO563" t="s">
        <v>5070</v>
      </c>
      <c r="AP563" t="s">
        <v>5071</v>
      </c>
      <c r="AQ563">
        <v>2</v>
      </c>
      <c r="AR563" t="s">
        <v>2358</v>
      </c>
      <c r="AS563" t="s">
        <v>36703</v>
      </c>
      <c r="AV563">
        <v>55.651671520000001</v>
      </c>
      <c r="AW563">
        <v>12.20687375</v>
      </c>
      <c r="AX563" t="s">
        <v>1551</v>
      </c>
      <c r="AY563">
        <v>1084</v>
      </c>
      <c r="AZ563" t="s">
        <v>1387</v>
      </c>
    </row>
    <row r="564" spans="1:52" x14ac:dyDescent="0.25">
      <c r="A564">
        <v>169004</v>
      </c>
      <c r="B564" t="s">
        <v>5072</v>
      </c>
      <c r="C564">
        <v>2630</v>
      </c>
      <c r="D564" t="s">
        <v>4887</v>
      </c>
      <c r="E564" t="s">
        <v>5073</v>
      </c>
      <c r="F564">
        <v>19501817</v>
      </c>
      <c r="G564">
        <v>1003269163</v>
      </c>
      <c r="H564" t="s">
        <v>5074</v>
      </c>
      <c r="I564" t="s">
        <v>5075</v>
      </c>
      <c r="J564" t="s">
        <v>5076</v>
      </c>
      <c r="K564" s="39">
        <v>5738</v>
      </c>
      <c r="L564">
        <v>76</v>
      </c>
      <c r="P564" s="5">
        <v>41143</v>
      </c>
      <c r="Q564" t="s">
        <v>1557</v>
      </c>
      <c r="R564">
        <v>169</v>
      </c>
      <c r="S564" t="s">
        <v>36675</v>
      </c>
      <c r="T564" s="5">
        <v>41121</v>
      </c>
      <c r="U564">
        <v>2</v>
      </c>
      <c r="V564" t="s">
        <v>1546</v>
      </c>
      <c r="W564">
        <v>1</v>
      </c>
      <c r="X564" t="s">
        <v>36371</v>
      </c>
      <c r="Y564">
        <v>9</v>
      </c>
      <c r="Z564">
        <v>196108</v>
      </c>
      <c r="AA564">
        <v>121</v>
      </c>
      <c r="AB564" t="s">
        <v>1558</v>
      </c>
      <c r="AC564">
        <v>1012</v>
      </c>
      <c r="AD564" t="s">
        <v>1377</v>
      </c>
      <c r="AE564">
        <v>3</v>
      </c>
      <c r="AF564" t="s">
        <v>1601</v>
      </c>
      <c r="AG564">
        <v>21</v>
      </c>
      <c r="AH564" t="s">
        <v>40047</v>
      </c>
      <c r="AI564">
        <v>169</v>
      </c>
      <c r="AJ564" t="s">
        <v>36675</v>
      </c>
      <c r="AK564">
        <v>2</v>
      </c>
      <c r="AL564" t="s">
        <v>1618</v>
      </c>
      <c r="AM564">
        <v>169008</v>
      </c>
      <c r="AO564" t="s">
        <v>5077</v>
      </c>
      <c r="AP564" t="s">
        <v>5078</v>
      </c>
      <c r="AQ564">
        <v>0</v>
      </c>
      <c r="AR564" t="s">
        <v>1550</v>
      </c>
      <c r="AS564" t="s">
        <v>5079</v>
      </c>
      <c r="AX564" t="s">
        <v>1551</v>
      </c>
      <c r="AY564">
        <v>1084</v>
      </c>
      <c r="AZ564" t="s">
        <v>1387</v>
      </c>
    </row>
    <row r="565" spans="1:52" x14ac:dyDescent="0.25">
      <c r="A565">
        <v>169005</v>
      </c>
      <c r="B565" t="s">
        <v>36704</v>
      </c>
      <c r="C565">
        <v>2630</v>
      </c>
      <c r="D565" t="s">
        <v>4887</v>
      </c>
      <c r="E565" t="s">
        <v>36705</v>
      </c>
      <c r="F565">
        <v>19501817</v>
      </c>
      <c r="G565">
        <v>1003269254</v>
      </c>
      <c r="H565" t="s">
        <v>5080</v>
      </c>
      <c r="I565" t="s">
        <v>5081</v>
      </c>
      <c r="J565" t="s">
        <v>36706</v>
      </c>
      <c r="K565" s="39">
        <v>6600</v>
      </c>
      <c r="L565">
        <v>2</v>
      </c>
      <c r="P565" s="5">
        <v>40793</v>
      </c>
      <c r="Q565" t="s">
        <v>1557</v>
      </c>
      <c r="R565">
        <v>169</v>
      </c>
      <c r="S565" t="s">
        <v>36675</v>
      </c>
      <c r="T565" s="5">
        <v>40756</v>
      </c>
      <c r="U565">
        <v>2</v>
      </c>
      <c r="V565" t="s">
        <v>1546</v>
      </c>
      <c r="W565">
        <v>1</v>
      </c>
      <c r="X565" t="s">
        <v>36371</v>
      </c>
      <c r="Y565">
        <v>10</v>
      </c>
      <c r="Z565">
        <v>196808</v>
      </c>
      <c r="AA565">
        <v>121</v>
      </c>
      <c r="AB565" t="s">
        <v>1558</v>
      </c>
      <c r="AC565">
        <v>1012</v>
      </c>
      <c r="AD565" t="s">
        <v>1377</v>
      </c>
      <c r="AE565">
        <v>3</v>
      </c>
      <c r="AF565" t="s">
        <v>1601</v>
      </c>
      <c r="AG565">
        <v>21</v>
      </c>
      <c r="AH565" t="s">
        <v>40047</v>
      </c>
      <c r="AI565">
        <v>169</v>
      </c>
      <c r="AJ565" t="s">
        <v>36675</v>
      </c>
      <c r="AO565" t="s">
        <v>5082</v>
      </c>
      <c r="AP565" t="s">
        <v>5083</v>
      </c>
      <c r="AQ565">
        <v>0</v>
      </c>
      <c r="AR565" t="s">
        <v>1550</v>
      </c>
      <c r="AS565" t="s">
        <v>36707</v>
      </c>
      <c r="AV565" s="6" t="s">
        <v>5084</v>
      </c>
      <c r="AW565" s="6" t="s">
        <v>5085</v>
      </c>
      <c r="AX565" t="s">
        <v>1551</v>
      </c>
      <c r="AY565">
        <v>1084</v>
      </c>
      <c r="AZ565" t="s">
        <v>1387</v>
      </c>
    </row>
    <row r="566" spans="1:52" x14ac:dyDescent="0.25">
      <c r="A566">
        <v>169006</v>
      </c>
      <c r="B566" t="s">
        <v>5086</v>
      </c>
      <c r="C566">
        <v>2640</v>
      </c>
      <c r="D566" t="s">
        <v>5060</v>
      </c>
      <c r="E566" t="s">
        <v>5087</v>
      </c>
      <c r="F566">
        <v>19501817</v>
      </c>
      <c r="G566">
        <v>1003269394</v>
      </c>
      <c r="H566" t="s">
        <v>5088</v>
      </c>
      <c r="I566" t="s">
        <v>5089</v>
      </c>
      <c r="J566" t="s">
        <v>5090</v>
      </c>
      <c r="K566" s="39">
        <v>8364</v>
      </c>
      <c r="L566">
        <v>40</v>
      </c>
      <c r="P566" s="5">
        <v>43777</v>
      </c>
      <c r="Q566" t="s">
        <v>1557</v>
      </c>
      <c r="R566">
        <v>169</v>
      </c>
      <c r="S566" t="s">
        <v>36675</v>
      </c>
      <c r="U566">
        <v>2</v>
      </c>
      <c r="V566" t="s">
        <v>1546</v>
      </c>
      <c r="W566">
        <v>1</v>
      </c>
      <c r="X566" t="s">
        <v>36371</v>
      </c>
      <c r="Y566">
        <v>6</v>
      </c>
      <c r="Z566">
        <v>195208</v>
      </c>
      <c r="AA566">
        <v>121</v>
      </c>
      <c r="AB566" t="s">
        <v>1558</v>
      </c>
      <c r="AC566">
        <v>1012</v>
      </c>
      <c r="AD566" t="s">
        <v>1377</v>
      </c>
      <c r="AE566">
        <v>1</v>
      </c>
      <c r="AF566" t="s">
        <v>34807</v>
      </c>
      <c r="AG566">
        <v>21</v>
      </c>
      <c r="AH566" t="s">
        <v>40047</v>
      </c>
      <c r="AI566">
        <v>169</v>
      </c>
      <c r="AJ566" t="s">
        <v>36675</v>
      </c>
      <c r="AO566" t="s">
        <v>5091</v>
      </c>
      <c r="AP566" t="s">
        <v>5092</v>
      </c>
      <c r="AQ566">
        <v>0</v>
      </c>
      <c r="AR566" t="s">
        <v>1550</v>
      </c>
      <c r="AS566" t="s">
        <v>5093</v>
      </c>
      <c r="AV566">
        <v>55.619730160000003</v>
      </c>
      <c r="AW566">
        <v>12.18648436</v>
      </c>
      <c r="AX566" t="s">
        <v>1551</v>
      </c>
      <c r="AY566">
        <v>1084</v>
      </c>
      <c r="AZ566" t="s">
        <v>1387</v>
      </c>
    </row>
    <row r="567" spans="1:52" x14ac:dyDescent="0.25">
      <c r="A567">
        <v>169007</v>
      </c>
      <c r="B567" t="s">
        <v>5094</v>
      </c>
      <c r="C567">
        <v>2630</v>
      </c>
      <c r="D567" t="s">
        <v>4887</v>
      </c>
      <c r="E567" t="s">
        <v>5095</v>
      </c>
      <c r="F567">
        <v>19501817</v>
      </c>
      <c r="G567">
        <v>1003269102</v>
      </c>
      <c r="I567" t="s">
        <v>5096</v>
      </c>
      <c r="J567" t="s">
        <v>34951</v>
      </c>
      <c r="K567" s="39">
        <v>4818</v>
      </c>
      <c r="L567">
        <v>4</v>
      </c>
      <c r="P567" s="5">
        <v>44439</v>
      </c>
      <c r="Q567" t="s">
        <v>1557</v>
      </c>
      <c r="R567">
        <v>169</v>
      </c>
      <c r="S567" t="s">
        <v>36675</v>
      </c>
      <c r="U567">
        <v>2</v>
      </c>
      <c r="V567" t="s">
        <v>1546</v>
      </c>
      <c r="W567">
        <v>1</v>
      </c>
      <c r="X567" t="s">
        <v>36371</v>
      </c>
      <c r="Y567">
        <v>9</v>
      </c>
      <c r="Z567">
        <v>190108</v>
      </c>
      <c r="AA567">
        <v>121</v>
      </c>
      <c r="AB567" t="s">
        <v>1558</v>
      </c>
      <c r="AC567">
        <v>1012</v>
      </c>
      <c r="AD567" t="s">
        <v>1377</v>
      </c>
      <c r="AE567">
        <v>1</v>
      </c>
      <c r="AF567" t="s">
        <v>34807</v>
      </c>
      <c r="AG567">
        <v>21</v>
      </c>
      <c r="AH567" t="s">
        <v>40047</v>
      </c>
      <c r="AI567">
        <v>169</v>
      </c>
      <c r="AJ567" t="s">
        <v>36675</v>
      </c>
      <c r="AO567" t="s">
        <v>5097</v>
      </c>
      <c r="AP567" t="s">
        <v>5098</v>
      </c>
      <c r="AQ567">
        <v>0</v>
      </c>
      <c r="AR567" t="s">
        <v>1550</v>
      </c>
      <c r="AS567" t="s">
        <v>34952</v>
      </c>
      <c r="AV567">
        <v>55.644704419999997</v>
      </c>
      <c r="AW567">
        <v>12.298325370000001</v>
      </c>
      <c r="AX567" t="s">
        <v>1551</v>
      </c>
      <c r="AY567">
        <v>1084</v>
      </c>
      <c r="AZ567" t="s">
        <v>1387</v>
      </c>
    </row>
    <row r="568" spans="1:52" x14ac:dyDescent="0.25">
      <c r="A568">
        <v>169008</v>
      </c>
      <c r="B568" t="s">
        <v>36708</v>
      </c>
      <c r="C568">
        <v>2630</v>
      </c>
      <c r="D568" t="s">
        <v>4887</v>
      </c>
      <c r="E568" t="s">
        <v>36708</v>
      </c>
      <c r="F568">
        <v>19501817</v>
      </c>
      <c r="G568">
        <v>1003269151</v>
      </c>
      <c r="H568" t="s">
        <v>5099</v>
      </c>
      <c r="I568" t="s">
        <v>5100</v>
      </c>
      <c r="J568" t="s">
        <v>36709</v>
      </c>
      <c r="K568" s="39">
        <v>5197</v>
      </c>
      <c r="L568">
        <v>20</v>
      </c>
      <c r="P568" s="5">
        <v>43782</v>
      </c>
      <c r="Q568" t="s">
        <v>1557</v>
      </c>
      <c r="R568">
        <v>169</v>
      </c>
      <c r="S568" t="s">
        <v>36675</v>
      </c>
      <c r="U568">
        <v>2</v>
      </c>
      <c r="V568" t="s">
        <v>1546</v>
      </c>
      <c r="W568">
        <v>1</v>
      </c>
      <c r="X568" t="s">
        <v>36371</v>
      </c>
      <c r="Y568">
        <v>9</v>
      </c>
      <c r="Z568">
        <v>197208</v>
      </c>
      <c r="AA568">
        <v>121</v>
      </c>
      <c r="AB568" t="s">
        <v>1558</v>
      </c>
      <c r="AC568">
        <v>1012</v>
      </c>
      <c r="AD568" t="s">
        <v>1377</v>
      </c>
      <c r="AE568">
        <v>1</v>
      </c>
      <c r="AF568" t="s">
        <v>34807</v>
      </c>
      <c r="AG568">
        <v>21</v>
      </c>
      <c r="AH568" t="s">
        <v>40047</v>
      </c>
      <c r="AI568">
        <v>169</v>
      </c>
      <c r="AJ568" t="s">
        <v>36675</v>
      </c>
      <c r="AO568" t="s">
        <v>5077</v>
      </c>
      <c r="AP568" t="s">
        <v>5101</v>
      </c>
      <c r="AQ568">
        <v>0</v>
      </c>
      <c r="AR568" t="s">
        <v>1550</v>
      </c>
      <c r="AS568" t="s">
        <v>36710</v>
      </c>
      <c r="AV568">
        <v>55.642800260000001</v>
      </c>
      <c r="AW568">
        <v>12.32226902</v>
      </c>
      <c r="AX568" t="s">
        <v>1551</v>
      </c>
      <c r="AY568">
        <v>1084</v>
      </c>
      <c r="AZ568" t="s">
        <v>1387</v>
      </c>
    </row>
    <row r="569" spans="1:52" x14ac:dyDescent="0.25">
      <c r="A569">
        <v>169009</v>
      </c>
      <c r="B569" t="s">
        <v>36711</v>
      </c>
      <c r="C569">
        <v>2630</v>
      </c>
      <c r="D569" t="s">
        <v>4887</v>
      </c>
      <c r="E569" t="s">
        <v>36712</v>
      </c>
      <c r="F569">
        <v>19501817</v>
      </c>
      <c r="G569">
        <v>1003269436</v>
      </c>
      <c r="H569" t="s">
        <v>5102</v>
      </c>
      <c r="I569" t="s">
        <v>5103</v>
      </c>
      <c r="J569" t="s">
        <v>40187</v>
      </c>
      <c r="K569" s="39">
        <v>8987</v>
      </c>
      <c r="L569">
        <v>3</v>
      </c>
      <c r="P569" s="5">
        <v>43419</v>
      </c>
      <c r="Q569" t="s">
        <v>1557</v>
      </c>
      <c r="R569">
        <v>169</v>
      </c>
      <c r="S569" t="s">
        <v>36675</v>
      </c>
      <c r="T569" s="5">
        <v>43405</v>
      </c>
      <c r="U569">
        <v>2</v>
      </c>
      <c r="V569" t="s">
        <v>1546</v>
      </c>
      <c r="W569">
        <v>1</v>
      </c>
      <c r="X569" t="s">
        <v>36371</v>
      </c>
      <c r="Y569">
        <v>9</v>
      </c>
      <c r="Z569">
        <v>197108</v>
      </c>
      <c r="AA569">
        <v>121</v>
      </c>
      <c r="AB569" t="s">
        <v>1558</v>
      </c>
      <c r="AC569">
        <v>1012</v>
      </c>
      <c r="AD569" t="s">
        <v>1377</v>
      </c>
      <c r="AE569">
        <v>3</v>
      </c>
      <c r="AF569" t="s">
        <v>1601</v>
      </c>
      <c r="AG569">
        <v>21</v>
      </c>
      <c r="AH569" t="s">
        <v>40047</v>
      </c>
      <c r="AI569">
        <v>169</v>
      </c>
      <c r="AJ569" t="s">
        <v>36675</v>
      </c>
      <c r="AK569">
        <v>2</v>
      </c>
      <c r="AL569" t="s">
        <v>1618</v>
      </c>
      <c r="AM569">
        <v>280980</v>
      </c>
      <c r="AN569">
        <v>280980</v>
      </c>
      <c r="AO569" t="s">
        <v>5104</v>
      </c>
      <c r="AQ569">
        <v>2</v>
      </c>
      <c r="AR569" t="s">
        <v>2358</v>
      </c>
      <c r="AS569" t="s">
        <v>40188</v>
      </c>
      <c r="AV569">
        <v>55.655163770000001</v>
      </c>
      <c r="AW569">
        <v>12.29454653</v>
      </c>
      <c r="AX569" t="s">
        <v>1551</v>
      </c>
      <c r="AY569">
        <v>1084</v>
      </c>
      <c r="AZ569" t="s">
        <v>1387</v>
      </c>
    </row>
    <row r="570" spans="1:52" x14ac:dyDescent="0.25">
      <c r="A570">
        <v>169010</v>
      </c>
      <c r="B570" t="s">
        <v>36713</v>
      </c>
      <c r="C570">
        <v>2630</v>
      </c>
      <c r="D570" t="s">
        <v>4887</v>
      </c>
      <c r="E570" t="s">
        <v>36714</v>
      </c>
      <c r="F570">
        <v>19501817</v>
      </c>
      <c r="G570">
        <v>1003269369</v>
      </c>
      <c r="H570" t="s">
        <v>5105</v>
      </c>
      <c r="I570" t="s">
        <v>5106</v>
      </c>
      <c r="J570" t="s">
        <v>40189</v>
      </c>
      <c r="K570" s="39">
        <v>7433</v>
      </c>
      <c r="L570">
        <v>10</v>
      </c>
      <c r="P570" s="5">
        <v>43788</v>
      </c>
      <c r="Q570" t="s">
        <v>1557</v>
      </c>
      <c r="R570">
        <v>169</v>
      </c>
      <c r="S570" t="s">
        <v>36675</v>
      </c>
      <c r="U570">
        <v>2</v>
      </c>
      <c r="V570" t="s">
        <v>1546</v>
      </c>
      <c r="W570">
        <v>1</v>
      </c>
      <c r="X570" t="s">
        <v>36371</v>
      </c>
      <c r="Y570">
        <v>9</v>
      </c>
      <c r="Z570">
        <v>192508</v>
      </c>
      <c r="AA570">
        <v>121</v>
      </c>
      <c r="AB570" t="s">
        <v>1558</v>
      </c>
      <c r="AC570">
        <v>1012</v>
      </c>
      <c r="AD570" t="s">
        <v>1377</v>
      </c>
      <c r="AE570">
        <v>1</v>
      </c>
      <c r="AF570" t="s">
        <v>34807</v>
      </c>
      <c r="AG570">
        <v>21</v>
      </c>
      <c r="AH570" t="s">
        <v>40047</v>
      </c>
      <c r="AI570">
        <v>169</v>
      </c>
      <c r="AJ570" t="s">
        <v>36675</v>
      </c>
      <c r="AO570" t="s">
        <v>5107</v>
      </c>
      <c r="AP570" t="s">
        <v>5108</v>
      </c>
      <c r="AQ570">
        <v>0</v>
      </c>
      <c r="AR570" t="s">
        <v>1550</v>
      </c>
      <c r="AS570" t="s">
        <v>40190</v>
      </c>
      <c r="AV570">
        <v>55.681333559999999</v>
      </c>
      <c r="AW570">
        <v>12.247150449999999</v>
      </c>
      <c r="AX570" t="s">
        <v>1551</v>
      </c>
      <c r="AY570">
        <v>1084</v>
      </c>
      <c r="AZ570" t="s">
        <v>1387</v>
      </c>
    </row>
    <row r="571" spans="1:52" x14ac:dyDescent="0.25">
      <c r="A571">
        <v>169011</v>
      </c>
      <c r="B571" t="s">
        <v>36715</v>
      </c>
      <c r="C571">
        <v>2630</v>
      </c>
      <c r="D571" t="s">
        <v>4887</v>
      </c>
      <c r="E571" t="s">
        <v>36716</v>
      </c>
      <c r="F571">
        <v>19501817</v>
      </c>
      <c r="G571">
        <v>1003268817</v>
      </c>
      <c r="H571" t="s">
        <v>5109</v>
      </c>
      <c r="I571" t="s">
        <v>5110</v>
      </c>
      <c r="J571" t="s">
        <v>40191</v>
      </c>
      <c r="K571" s="39">
        <v>1949</v>
      </c>
      <c r="L571">
        <v>1</v>
      </c>
      <c r="P571" s="5">
        <v>43419</v>
      </c>
      <c r="Q571" t="s">
        <v>1557</v>
      </c>
      <c r="R571">
        <v>169</v>
      </c>
      <c r="S571" t="s">
        <v>36675</v>
      </c>
      <c r="T571" s="5">
        <v>43405</v>
      </c>
      <c r="U571">
        <v>2</v>
      </c>
      <c r="V571" t="s">
        <v>1546</v>
      </c>
      <c r="W571">
        <v>1</v>
      </c>
      <c r="X571" t="s">
        <v>36371</v>
      </c>
      <c r="Y571">
        <v>9</v>
      </c>
      <c r="Z571">
        <v>197408</v>
      </c>
      <c r="AA571">
        <v>121</v>
      </c>
      <c r="AB571" t="s">
        <v>1558</v>
      </c>
      <c r="AC571">
        <v>1012</v>
      </c>
      <c r="AD571" t="s">
        <v>1377</v>
      </c>
      <c r="AE571">
        <v>3</v>
      </c>
      <c r="AF571" t="s">
        <v>1601</v>
      </c>
      <c r="AG571">
        <v>21</v>
      </c>
      <c r="AH571" t="s">
        <v>40047</v>
      </c>
      <c r="AI571">
        <v>169</v>
      </c>
      <c r="AJ571" t="s">
        <v>36675</v>
      </c>
      <c r="AK571">
        <v>2</v>
      </c>
      <c r="AL571" t="s">
        <v>1618</v>
      </c>
      <c r="AM571">
        <v>280980</v>
      </c>
      <c r="AN571">
        <v>280980</v>
      </c>
      <c r="AO571" t="s">
        <v>5104</v>
      </c>
      <c r="AP571" t="s">
        <v>5111</v>
      </c>
      <c r="AQ571">
        <v>2</v>
      </c>
      <c r="AR571" t="s">
        <v>2358</v>
      </c>
      <c r="AS571" t="s">
        <v>40192</v>
      </c>
      <c r="AV571">
        <v>55.651782060000002</v>
      </c>
      <c r="AW571">
        <v>12.268284510000001</v>
      </c>
      <c r="AX571" t="s">
        <v>1551</v>
      </c>
      <c r="AY571">
        <v>1084</v>
      </c>
      <c r="AZ571" t="s">
        <v>1387</v>
      </c>
    </row>
    <row r="572" spans="1:52" x14ac:dyDescent="0.25">
      <c r="A572">
        <v>169012</v>
      </c>
      <c r="B572" t="s">
        <v>5112</v>
      </c>
      <c r="C572">
        <v>2630</v>
      </c>
      <c r="D572" t="s">
        <v>4887</v>
      </c>
      <c r="E572" t="s">
        <v>5113</v>
      </c>
      <c r="F572">
        <v>11953816</v>
      </c>
      <c r="G572">
        <v>1000305064</v>
      </c>
      <c r="H572" t="s">
        <v>5114</v>
      </c>
      <c r="I572" t="s">
        <v>5115</v>
      </c>
      <c r="J572" t="s">
        <v>5116</v>
      </c>
      <c r="K572" s="39">
        <v>1380</v>
      </c>
      <c r="L572">
        <v>17</v>
      </c>
      <c r="P572" s="5">
        <v>43791</v>
      </c>
      <c r="Q572" t="s">
        <v>1557</v>
      </c>
      <c r="U572">
        <v>5</v>
      </c>
      <c r="V572" t="s">
        <v>1859</v>
      </c>
      <c r="W572">
        <v>1</v>
      </c>
      <c r="X572" t="s">
        <v>36371</v>
      </c>
      <c r="Y572">
        <v>10</v>
      </c>
      <c r="Z572">
        <v>190508</v>
      </c>
      <c r="AA572">
        <v>121</v>
      </c>
      <c r="AB572" t="s">
        <v>1558</v>
      </c>
      <c r="AC572">
        <v>1013</v>
      </c>
      <c r="AD572" t="s">
        <v>1379</v>
      </c>
      <c r="AE572">
        <v>1</v>
      </c>
      <c r="AF572" t="s">
        <v>34807</v>
      </c>
      <c r="AG572">
        <v>21</v>
      </c>
      <c r="AH572" t="s">
        <v>40047</v>
      </c>
      <c r="AI572">
        <v>169</v>
      </c>
      <c r="AJ572" t="s">
        <v>36675</v>
      </c>
      <c r="AO572" t="s">
        <v>5117</v>
      </c>
      <c r="AP572" t="s">
        <v>5118</v>
      </c>
      <c r="AQ572">
        <v>0</v>
      </c>
      <c r="AR572" t="s">
        <v>1550</v>
      </c>
      <c r="AS572" t="s">
        <v>5119</v>
      </c>
      <c r="AV572">
        <v>55.649741570000003</v>
      </c>
      <c r="AW572">
        <v>12.30451907</v>
      </c>
      <c r="AX572" t="s">
        <v>1551</v>
      </c>
      <c r="AY572">
        <v>1084</v>
      </c>
      <c r="AZ572" t="s">
        <v>1387</v>
      </c>
    </row>
    <row r="573" spans="1:52" x14ac:dyDescent="0.25">
      <c r="A573">
        <v>169013</v>
      </c>
      <c r="B573" t="s">
        <v>5120</v>
      </c>
      <c r="C573">
        <v>2640</v>
      </c>
      <c r="D573" t="s">
        <v>5060</v>
      </c>
      <c r="E573" t="s">
        <v>5121</v>
      </c>
      <c r="F573">
        <v>19501817</v>
      </c>
      <c r="G573">
        <v>1003268647</v>
      </c>
      <c r="H573" t="s">
        <v>5122</v>
      </c>
      <c r="I573" t="s">
        <v>5123</v>
      </c>
      <c r="J573" t="s">
        <v>40193</v>
      </c>
      <c r="K573" s="39">
        <v>1001</v>
      </c>
      <c r="L573">
        <v>1</v>
      </c>
      <c r="P573" s="5">
        <v>44903</v>
      </c>
      <c r="Q573" t="s">
        <v>1557</v>
      </c>
      <c r="R573">
        <v>169</v>
      </c>
      <c r="S573" t="s">
        <v>36675</v>
      </c>
      <c r="T573" s="5">
        <v>44896</v>
      </c>
      <c r="U573">
        <v>2</v>
      </c>
      <c r="V573" t="s">
        <v>1546</v>
      </c>
      <c r="W573">
        <v>1</v>
      </c>
      <c r="X573" t="s">
        <v>36371</v>
      </c>
      <c r="Y573">
        <v>9</v>
      </c>
      <c r="Z573">
        <v>197608</v>
      </c>
      <c r="AA573">
        <v>121</v>
      </c>
      <c r="AB573" t="s">
        <v>1558</v>
      </c>
      <c r="AC573">
        <v>1012</v>
      </c>
      <c r="AD573" t="s">
        <v>1377</v>
      </c>
      <c r="AE573">
        <v>3</v>
      </c>
      <c r="AF573" t="s">
        <v>1601</v>
      </c>
      <c r="AG573">
        <v>21</v>
      </c>
      <c r="AH573" t="s">
        <v>40047</v>
      </c>
      <c r="AI573">
        <v>169</v>
      </c>
      <c r="AJ573" t="s">
        <v>36675</v>
      </c>
      <c r="AK573">
        <v>2</v>
      </c>
      <c r="AL573" t="s">
        <v>1618</v>
      </c>
      <c r="AM573">
        <v>281496</v>
      </c>
      <c r="AN573">
        <v>281496</v>
      </c>
      <c r="AO573" t="s">
        <v>5124</v>
      </c>
      <c r="AP573" t="s">
        <v>5125</v>
      </c>
      <c r="AQ573">
        <v>2</v>
      </c>
      <c r="AR573" t="s">
        <v>2358</v>
      </c>
      <c r="AS573" t="s">
        <v>40194</v>
      </c>
      <c r="AV573">
        <v>55.647167609999997</v>
      </c>
      <c r="AW573">
        <v>12.21632823</v>
      </c>
      <c r="AX573" t="s">
        <v>1551</v>
      </c>
      <c r="AY573">
        <v>1084</v>
      </c>
      <c r="AZ573" t="s">
        <v>1387</v>
      </c>
    </row>
    <row r="574" spans="1:52" x14ac:dyDescent="0.25">
      <c r="A574">
        <v>169015</v>
      </c>
      <c r="B574" t="s">
        <v>41479</v>
      </c>
      <c r="C574">
        <v>2630</v>
      </c>
      <c r="D574" t="s">
        <v>4887</v>
      </c>
      <c r="E574" t="s">
        <v>41480</v>
      </c>
      <c r="F574">
        <v>19501817</v>
      </c>
      <c r="G574">
        <v>1003269217</v>
      </c>
      <c r="H574" t="s">
        <v>5126</v>
      </c>
      <c r="I574" t="s">
        <v>5127</v>
      </c>
      <c r="J574" t="s">
        <v>40195</v>
      </c>
      <c r="K574" s="39">
        <v>5955</v>
      </c>
      <c r="L574">
        <v>2</v>
      </c>
      <c r="P574" s="5">
        <v>41113</v>
      </c>
      <c r="Q574" t="s">
        <v>1557</v>
      </c>
      <c r="R574">
        <v>169</v>
      </c>
      <c r="S574" t="s">
        <v>36675</v>
      </c>
      <c r="T574" s="5">
        <v>41121</v>
      </c>
      <c r="U574">
        <v>2</v>
      </c>
      <c r="V574" t="s">
        <v>1546</v>
      </c>
      <c r="W574">
        <v>1</v>
      </c>
      <c r="X574" t="s">
        <v>36371</v>
      </c>
      <c r="Y574">
        <v>10</v>
      </c>
      <c r="Z574">
        <v>197408</v>
      </c>
      <c r="AA574">
        <v>126</v>
      </c>
      <c r="AB574" t="s">
        <v>1382</v>
      </c>
      <c r="AC574">
        <v>1015</v>
      </c>
      <c r="AD574" t="s">
        <v>1382</v>
      </c>
      <c r="AE574">
        <v>3</v>
      </c>
      <c r="AF574" t="s">
        <v>1601</v>
      </c>
      <c r="AG574">
        <v>23</v>
      </c>
      <c r="AH574" t="s">
        <v>2938</v>
      </c>
      <c r="AI574">
        <v>169</v>
      </c>
      <c r="AJ574" t="s">
        <v>36675</v>
      </c>
      <c r="AK574">
        <v>2</v>
      </c>
      <c r="AL574" t="s">
        <v>1618</v>
      </c>
      <c r="AM574">
        <v>169010</v>
      </c>
      <c r="AO574" t="s">
        <v>5128</v>
      </c>
      <c r="AP574" t="s">
        <v>5129</v>
      </c>
      <c r="AQ574">
        <v>0</v>
      </c>
      <c r="AR574" t="s">
        <v>1550</v>
      </c>
      <c r="AS574" t="s">
        <v>40196</v>
      </c>
      <c r="AX574" t="s">
        <v>1551</v>
      </c>
      <c r="AY574">
        <v>1084</v>
      </c>
      <c r="AZ574" t="s">
        <v>1387</v>
      </c>
    </row>
    <row r="575" spans="1:52" x14ac:dyDescent="0.25">
      <c r="A575">
        <v>169016</v>
      </c>
      <c r="B575" t="s">
        <v>5130</v>
      </c>
      <c r="C575">
        <v>2630</v>
      </c>
      <c r="D575" t="s">
        <v>4887</v>
      </c>
      <c r="E575" t="s">
        <v>5131</v>
      </c>
      <c r="F575">
        <v>58396613</v>
      </c>
      <c r="G575">
        <v>1002080088</v>
      </c>
      <c r="H575" t="s">
        <v>5132</v>
      </c>
      <c r="I575" t="s">
        <v>5133</v>
      </c>
      <c r="J575" t="s">
        <v>42268</v>
      </c>
      <c r="K575" s="39">
        <v>1900</v>
      </c>
      <c r="L575">
        <v>8</v>
      </c>
      <c r="P575" s="5">
        <v>45517</v>
      </c>
      <c r="Q575" t="s">
        <v>1895</v>
      </c>
      <c r="U575">
        <v>5</v>
      </c>
      <c r="V575" t="s">
        <v>1859</v>
      </c>
      <c r="W575">
        <v>1</v>
      </c>
      <c r="X575" t="s">
        <v>36371</v>
      </c>
      <c r="Y575">
        <v>10</v>
      </c>
      <c r="Z575">
        <v>197608</v>
      </c>
      <c r="AA575">
        <v>121</v>
      </c>
      <c r="AB575" t="s">
        <v>1558</v>
      </c>
      <c r="AC575">
        <v>1013</v>
      </c>
      <c r="AD575" t="s">
        <v>1379</v>
      </c>
      <c r="AE575">
        <v>1</v>
      </c>
      <c r="AF575" t="s">
        <v>34807</v>
      </c>
      <c r="AG575">
        <v>21</v>
      </c>
      <c r="AH575" t="s">
        <v>40047</v>
      </c>
      <c r="AI575">
        <v>169</v>
      </c>
      <c r="AJ575" t="s">
        <v>36675</v>
      </c>
      <c r="AO575" t="s">
        <v>5134</v>
      </c>
      <c r="AP575" t="s">
        <v>5135</v>
      </c>
      <c r="AQ575">
        <v>0</v>
      </c>
      <c r="AR575" t="s">
        <v>1550</v>
      </c>
      <c r="AS575" t="s">
        <v>40197</v>
      </c>
      <c r="AV575">
        <v>55.648130510000001</v>
      </c>
      <c r="AW575">
        <v>12.25572989</v>
      </c>
      <c r="AX575" t="s">
        <v>1551</v>
      </c>
      <c r="AY575">
        <v>1084</v>
      </c>
      <c r="AZ575" t="s">
        <v>1387</v>
      </c>
    </row>
    <row r="576" spans="1:52" x14ac:dyDescent="0.25">
      <c r="A576">
        <v>169017</v>
      </c>
      <c r="B576" t="s">
        <v>36717</v>
      </c>
      <c r="C576">
        <v>2630</v>
      </c>
      <c r="D576" t="s">
        <v>4887</v>
      </c>
      <c r="E576" t="s">
        <v>36718</v>
      </c>
      <c r="F576">
        <v>29575827</v>
      </c>
      <c r="G576">
        <v>1003259248</v>
      </c>
      <c r="H576" t="s">
        <v>5136</v>
      </c>
      <c r="I576" t="s">
        <v>5137</v>
      </c>
      <c r="J576" t="s">
        <v>42269</v>
      </c>
      <c r="K576" s="39">
        <v>1900</v>
      </c>
      <c r="L576">
        <v>2</v>
      </c>
      <c r="P576" s="5">
        <v>43790</v>
      </c>
      <c r="Q576" t="s">
        <v>1557</v>
      </c>
      <c r="U576">
        <v>4</v>
      </c>
      <c r="V576" t="s">
        <v>2004</v>
      </c>
      <c r="W576">
        <v>1</v>
      </c>
      <c r="X576" t="s">
        <v>36371</v>
      </c>
      <c r="Z576">
        <v>197908</v>
      </c>
      <c r="AA576">
        <v>131</v>
      </c>
      <c r="AB576" t="s">
        <v>1988</v>
      </c>
      <c r="AC576">
        <v>1061</v>
      </c>
      <c r="AD576" t="s">
        <v>1988</v>
      </c>
      <c r="AE576">
        <v>1</v>
      </c>
      <c r="AF576" t="s">
        <v>34807</v>
      </c>
      <c r="AG576">
        <v>99</v>
      </c>
      <c r="AH576" t="s">
        <v>41429</v>
      </c>
      <c r="AI576">
        <v>169</v>
      </c>
      <c r="AJ576" t="s">
        <v>36675</v>
      </c>
      <c r="AO576" t="s">
        <v>5138</v>
      </c>
      <c r="AP576" t="s">
        <v>5139</v>
      </c>
      <c r="AQ576">
        <v>0</v>
      </c>
      <c r="AR576" t="s">
        <v>1550</v>
      </c>
      <c r="AS576" t="s">
        <v>40197</v>
      </c>
      <c r="AV576">
        <v>55.649058500000002</v>
      </c>
      <c r="AW576">
        <v>12.262488279999999</v>
      </c>
      <c r="AX576" t="s">
        <v>1551</v>
      </c>
      <c r="AY576">
        <v>1084</v>
      </c>
      <c r="AZ576" t="s">
        <v>1387</v>
      </c>
    </row>
    <row r="577" spans="1:52" x14ac:dyDescent="0.25">
      <c r="A577">
        <v>169018</v>
      </c>
      <c r="B577" t="s">
        <v>5140</v>
      </c>
      <c r="C577">
        <v>2630</v>
      </c>
      <c r="D577" t="s">
        <v>4887</v>
      </c>
      <c r="E577" t="s">
        <v>5141</v>
      </c>
      <c r="F577">
        <v>61942718</v>
      </c>
      <c r="G577">
        <v>1002143827</v>
      </c>
      <c r="H577" t="s">
        <v>5142</v>
      </c>
      <c r="I577" t="s">
        <v>5143</v>
      </c>
      <c r="J577" t="s">
        <v>5144</v>
      </c>
      <c r="K577" s="39">
        <v>3816</v>
      </c>
      <c r="L577">
        <v>4</v>
      </c>
      <c r="P577" s="5">
        <v>44501</v>
      </c>
      <c r="Q577" t="s">
        <v>1557</v>
      </c>
      <c r="U577">
        <v>5</v>
      </c>
      <c r="V577" t="s">
        <v>1859</v>
      </c>
      <c r="W577">
        <v>1</v>
      </c>
      <c r="X577" t="s">
        <v>36371</v>
      </c>
      <c r="Y577">
        <v>10</v>
      </c>
      <c r="Z577">
        <v>198008</v>
      </c>
      <c r="AA577">
        <v>121</v>
      </c>
      <c r="AB577" t="s">
        <v>1558</v>
      </c>
      <c r="AC577">
        <v>1013</v>
      </c>
      <c r="AD577" t="s">
        <v>1379</v>
      </c>
      <c r="AE577">
        <v>1</v>
      </c>
      <c r="AF577" t="s">
        <v>34807</v>
      </c>
      <c r="AG577">
        <v>21</v>
      </c>
      <c r="AH577" t="s">
        <v>40047</v>
      </c>
      <c r="AI577">
        <v>169</v>
      </c>
      <c r="AJ577" t="s">
        <v>36675</v>
      </c>
      <c r="AO577" t="s">
        <v>5145</v>
      </c>
      <c r="AP577" t="s">
        <v>5146</v>
      </c>
      <c r="AQ577">
        <v>0</v>
      </c>
      <c r="AR577" t="s">
        <v>1550</v>
      </c>
      <c r="AS577" t="s">
        <v>4059</v>
      </c>
      <c r="AV577">
        <v>55.653489350000001</v>
      </c>
      <c r="AW577">
        <v>12.3027988</v>
      </c>
      <c r="AX577" t="s">
        <v>1551</v>
      </c>
      <c r="AY577">
        <v>1084</v>
      </c>
      <c r="AZ577" t="s">
        <v>1387</v>
      </c>
    </row>
    <row r="578" spans="1:52" x14ac:dyDescent="0.25">
      <c r="A578">
        <v>169019</v>
      </c>
      <c r="B578" t="s">
        <v>5147</v>
      </c>
      <c r="C578">
        <v>2630</v>
      </c>
      <c r="D578" t="s">
        <v>4887</v>
      </c>
      <c r="E578" t="s">
        <v>5148</v>
      </c>
      <c r="F578">
        <v>19501817</v>
      </c>
      <c r="G578">
        <v>1003269539</v>
      </c>
      <c r="H578" t="s">
        <v>5149</v>
      </c>
      <c r="I578" t="s">
        <v>5150</v>
      </c>
      <c r="J578" t="s">
        <v>5151</v>
      </c>
      <c r="K578" s="39">
        <v>8600</v>
      </c>
      <c r="L578">
        <v>1</v>
      </c>
      <c r="P578" s="5">
        <v>43782</v>
      </c>
      <c r="Q578" t="s">
        <v>1557</v>
      </c>
      <c r="R578">
        <v>169</v>
      </c>
      <c r="S578" t="s">
        <v>36675</v>
      </c>
      <c r="U578">
        <v>2</v>
      </c>
      <c r="V578" t="s">
        <v>1546</v>
      </c>
      <c r="W578">
        <v>1</v>
      </c>
      <c r="X578" t="s">
        <v>36371</v>
      </c>
      <c r="Y578">
        <v>9</v>
      </c>
      <c r="Z578">
        <v>198608</v>
      </c>
      <c r="AA578">
        <v>121</v>
      </c>
      <c r="AB578" t="s">
        <v>1558</v>
      </c>
      <c r="AC578">
        <v>1012</v>
      </c>
      <c r="AD578" t="s">
        <v>1377</v>
      </c>
      <c r="AE578">
        <v>1</v>
      </c>
      <c r="AF578" t="s">
        <v>34807</v>
      </c>
      <c r="AG578">
        <v>21</v>
      </c>
      <c r="AH578" t="s">
        <v>40047</v>
      </c>
      <c r="AI578">
        <v>169</v>
      </c>
      <c r="AJ578" t="s">
        <v>36675</v>
      </c>
      <c r="AO578" t="s">
        <v>5152</v>
      </c>
      <c r="AP578" t="s">
        <v>5153</v>
      </c>
      <c r="AQ578">
        <v>0</v>
      </c>
      <c r="AR578" t="s">
        <v>1550</v>
      </c>
      <c r="AS578" t="s">
        <v>5154</v>
      </c>
      <c r="AV578">
        <v>55.638529230000003</v>
      </c>
      <c r="AW578">
        <v>12.274037659999999</v>
      </c>
      <c r="AX578" t="s">
        <v>1551</v>
      </c>
      <c r="AY578">
        <v>1084</v>
      </c>
      <c r="AZ578" t="s">
        <v>1387</v>
      </c>
    </row>
    <row r="579" spans="1:52" x14ac:dyDescent="0.25">
      <c r="A579">
        <v>169020</v>
      </c>
      <c r="B579" t="s">
        <v>36719</v>
      </c>
      <c r="C579">
        <v>2630</v>
      </c>
      <c r="D579" t="s">
        <v>4887</v>
      </c>
      <c r="E579" t="s">
        <v>36720</v>
      </c>
      <c r="F579">
        <v>19501817</v>
      </c>
      <c r="G579">
        <v>1015067515</v>
      </c>
      <c r="H579" t="s">
        <v>5155</v>
      </c>
      <c r="I579" t="s">
        <v>5156</v>
      </c>
      <c r="J579" t="s">
        <v>5076</v>
      </c>
      <c r="K579" s="39">
        <v>5738</v>
      </c>
      <c r="L579">
        <v>76</v>
      </c>
      <c r="P579" s="5">
        <v>43790</v>
      </c>
      <c r="Q579" t="s">
        <v>1557</v>
      </c>
      <c r="R579">
        <v>169</v>
      </c>
      <c r="S579" t="s">
        <v>36675</v>
      </c>
      <c r="U579">
        <v>2</v>
      </c>
      <c r="V579" t="s">
        <v>1546</v>
      </c>
      <c r="W579">
        <v>8</v>
      </c>
      <c r="X579" t="s">
        <v>34837</v>
      </c>
      <c r="Z579">
        <v>199601</v>
      </c>
      <c r="AA579">
        <v>127</v>
      </c>
      <c r="AB579" t="s">
        <v>2291</v>
      </c>
      <c r="AC579">
        <v>1052</v>
      </c>
      <c r="AD579" t="s">
        <v>2291</v>
      </c>
      <c r="AE579">
        <v>2</v>
      </c>
      <c r="AF579" t="s">
        <v>34828</v>
      </c>
      <c r="AG579">
        <v>99</v>
      </c>
      <c r="AH579" t="s">
        <v>41429</v>
      </c>
      <c r="AI579">
        <v>169</v>
      </c>
      <c r="AJ579" t="s">
        <v>36675</v>
      </c>
      <c r="AO579" t="s">
        <v>5157</v>
      </c>
      <c r="AP579" t="s">
        <v>5158</v>
      </c>
      <c r="AQ579">
        <v>0</v>
      </c>
      <c r="AR579" t="s">
        <v>1550</v>
      </c>
      <c r="AS579" t="s">
        <v>5079</v>
      </c>
      <c r="AV579">
        <v>55.651971090000004</v>
      </c>
      <c r="AW579">
        <v>12.313163960000001</v>
      </c>
      <c r="AX579" t="s">
        <v>1551</v>
      </c>
      <c r="AY579">
        <v>1084</v>
      </c>
      <c r="AZ579" t="s">
        <v>1387</v>
      </c>
    </row>
    <row r="580" spans="1:52" x14ac:dyDescent="0.25">
      <c r="A580">
        <v>169021</v>
      </c>
      <c r="B580" t="s">
        <v>5159</v>
      </c>
      <c r="C580">
        <v>2630</v>
      </c>
      <c r="D580" t="s">
        <v>4887</v>
      </c>
      <c r="E580" t="s">
        <v>5159</v>
      </c>
      <c r="F580">
        <v>19501817</v>
      </c>
      <c r="G580">
        <v>1009704228</v>
      </c>
      <c r="I580" t="s">
        <v>5160</v>
      </c>
      <c r="J580" t="s">
        <v>5076</v>
      </c>
      <c r="K580" s="39">
        <v>5738</v>
      </c>
      <c r="L580">
        <v>76</v>
      </c>
      <c r="P580" s="5">
        <v>44938</v>
      </c>
      <c r="Q580" t="s">
        <v>1557</v>
      </c>
      <c r="R580">
        <v>169</v>
      </c>
      <c r="S580" t="s">
        <v>36675</v>
      </c>
      <c r="U580">
        <v>2</v>
      </c>
      <c r="V580" t="s">
        <v>1546</v>
      </c>
      <c r="W580">
        <v>1</v>
      </c>
      <c r="X580" t="s">
        <v>36371</v>
      </c>
      <c r="Y580">
        <v>10</v>
      </c>
      <c r="Z580">
        <v>200205</v>
      </c>
      <c r="AA580">
        <v>121</v>
      </c>
      <c r="AB580" t="s">
        <v>1558</v>
      </c>
      <c r="AC580">
        <v>1012</v>
      </c>
      <c r="AD580" t="s">
        <v>1377</v>
      </c>
      <c r="AE580">
        <v>1</v>
      </c>
      <c r="AF580" t="s">
        <v>34807</v>
      </c>
      <c r="AG580">
        <v>21</v>
      </c>
      <c r="AH580" t="s">
        <v>40047</v>
      </c>
      <c r="AI580">
        <v>169</v>
      </c>
      <c r="AJ580" t="s">
        <v>36675</v>
      </c>
      <c r="AO580" t="s">
        <v>5161</v>
      </c>
      <c r="AP580" t="s">
        <v>5162</v>
      </c>
      <c r="AQ580">
        <v>0</v>
      </c>
      <c r="AR580" t="s">
        <v>1550</v>
      </c>
      <c r="AS580" t="s">
        <v>5079</v>
      </c>
      <c r="AV580">
        <v>55.651971090000004</v>
      </c>
      <c r="AW580">
        <v>12.313163960000001</v>
      </c>
      <c r="AX580" t="s">
        <v>1551</v>
      </c>
      <c r="AY580">
        <v>1084</v>
      </c>
      <c r="AZ580" t="s">
        <v>1387</v>
      </c>
    </row>
    <row r="581" spans="1:52" x14ac:dyDescent="0.25">
      <c r="A581">
        <v>169022</v>
      </c>
      <c r="B581" t="s">
        <v>5163</v>
      </c>
      <c r="C581">
        <v>2630</v>
      </c>
      <c r="D581" t="s">
        <v>4887</v>
      </c>
      <c r="E581" t="s">
        <v>40198</v>
      </c>
      <c r="F581">
        <v>20803746</v>
      </c>
      <c r="G581">
        <v>1005152905</v>
      </c>
      <c r="H581" t="s">
        <v>5164</v>
      </c>
      <c r="I581" t="s">
        <v>5165</v>
      </c>
      <c r="J581" t="s">
        <v>5166</v>
      </c>
      <c r="K581" s="39">
        <v>4250</v>
      </c>
      <c r="L581">
        <v>175</v>
      </c>
      <c r="P581" s="5">
        <v>40791</v>
      </c>
      <c r="Q581" t="s">
        <v>1557</v>
      </c>
      <c r="T581" s="5">
        <v>40816</v>
      </c>
      <c r="U581">
        <v>5</v>
      </c>
      <c r="V581" t="s">
        <v>1859</v>
      </c>
      <c r="W581">
        <v>1</v>
      </c>
      <c r="X581" t="s">
        <v>36371</v>
      </c>
      <c r="Y581">
        <v>10</v>
      </c>
      <c r="Z581">
        <v>200512</v>
      </c>
      <c r="AA581">
        <v>126</v>
      </c>
      <c r="AB581" t="s">
        <v>1382</v>
      </c>
      <c r="AC581">
        <v>1015</v>
      </c>
      <c r="AD581" t="s">
        <v>1382</v>
      </c>
      <c r="AE581">
        <v>3</v>
      </c>
      <c r="AF581" t="s">
        <v>1601</v>
      </c>
      <c r="AG581">
        <v>99</v>
      </c>
      <c r="AH581" t="s">
        <v>41429</v>
      </c>
      <c r="AI581">
        <v>169</v>
      </c>
      <c r="AJ581" t="s">
        <v>36675</v>
      </c>
      <c r="AO581" t="s">
        <v>5167</v>
      </c>
      <c r="AP581" t="s">
        <v>5168</v>
      </c>
      <c r="AQ581">
        <v>0</v>
      </c>
      <c r="AR581" t="s">
        <v>1550</v>
      </c>
      <c r="AS581" t="s">
        <v>4893</v>
      </c>
      <c r="AV581" s="6" t="s">
        <v>5169</v>
      </c>
      <c r="AW581" s="6" t="s">
        <v>5170</v>
      </c>
      <c r="AX581" t="s">
        <v>1551</v>
      </c>
      <c r="AY581">
        <v>1084</v>
      </c>
      <c r="AZ581" t="s">
        <v>1387</v>
      </c>
    </row>
    <row r="582" spans="1:52" x14ac:dyDescent="0.25">
      <c r="A582">
        <v>169023</v>
      </c>
      <c r="B582" t="s">
        <v>36721</v>
      </c>
      <c r="C582">
        <v>2640</v>
      </c>
      <c r="D582" t="s">
        <v>5060</v>
      </c>
      <c r="E582" t="s">
        <v>36721</v>
      </c>
      <c r="F582">
        <v>19501817</v>
      </c>
      <c r="G582">
        <v>1011846250</v>
      </c>
      <c r="I582" t="s">
        <v>5171</v>
      </c>
      <c r="J582" t="s">
        <v>36722</v>
      </c>
      <c r="K582" s="39">
        <v>1678</v>
      </c>
      <c r="L582">
        <v>27</v>
      </c>
      <c r="P582" s="5">
        <v>45393</v>
      </c>
      <c r="Q582" t="s">
        <v>2937</v>
      </c>
      <c r="R582">
        <v>169</v>
      </c>
      <c r="S582" t="s">
        <v>36675</v>
      </c>
      <c r="U582">
        <v>2</v>
      </c>
      <c r="V582" t="s">
        <v>1546</v>
      </c>
      <c r="W582">
        <v>1</v>
      </c>
      <c r="X582" t="s">
        <v>36371</v>
      </c>
      <c r="Y582">
        <v>6</v>
      </c>
      <c r="Z582">
        <v>200903</v>
      </c>
      <c r="AA582">
        <v>129</v>
      </c>
      <c r="AB582" t="s">
        <v>1373</v>
      </c>
      <c r="AC582">
        <v>3001</v>
      </c>
      <c r="AD582" t="s">
        <v>1372</v>
      </c>
      <c r="AE582">
        <v>1</v>
      </c>
      <c r="AF582" t="s">
        <v>34807</v>
      </c>
      <c r="AG582">
        <v>99</v>
      </c>
      <c r="AH582" t="s">
        <v>41429</v>
      </c>
      <c r="AI582">
        <v>169</v>
      </c>
      <c r="AJ582" t="s">
        <v>36675</v>
      </c>
      <c r="AO582" t="s">
        <v>5172</v>
      </c>
      <c r="AQ582">
        <v>0</v>
      </c>
      <c r="AR582" t="s">
        <v>1550</v>
      </c>
      <c r="AS582" t="s">
        <v>36701</v>
      </c>
      <c r="AV582">
        <v>55.661155469999997</v>
      </c>
      <c r="AW582">
        <v>12.17740171</v>
      </c>
      <c r="AX582" t="s">
        <v>1551</v>
      </c>
      <c r="AY582">
        <v>1084</v>
      </c>
      <c r="AZ582" t="s">
        <v>1387</v>
      </c>
    </row>
    <row r="583" spans="1:52" x14ac:dyDescent="0.25">
      <c r="A583">
        <v>169202</v>
      </c>
      <c r="B583" t="s">
        <v>5173</v>
      </c>
      <c r="C583">
        <v>2630</v>
      </c>
      <c r="D583" t="s">
        <v>4887</v>
      </c>
      <c r="E583" t="s">
        <v>5174</v>
      </c>
      <c r="F583">
        <v>19501817</v>
      </c>
      <c r="H583" t="s">
        <v>5054</v>
      </c>
      <c r="I583" t="s">
        <v>5175</v>
      </c>
      <c r="J583" t="s">
        <v>40199</v>
      </c>
      <c r="K583" s="38" t="s">
        <v>5176</v>
      </c>
      <c r="L583">
        <v>1</v>
      </c>
      <c r="P583" s="5">
        <v>45729</v>
      </c>
      <c r="Q583" t="s">
        <v>1545</v>
      </c>
      <c r="R583">
        <v>169</v>
      </c>
      <c r="S583" t="s">
        <v>36675</v>
      </c>
      <c r="U583">
        <v>2</v>
      </c>
      <c r="V583" t="s">
        <v>1546</v>
      </c>
      <c r="W583">
        <v>1</v>
      </c>
      <c r="X583" t="s">
        <v>36371</v>
      </c>
      <c r="AA583">
        <v>999</v>
      </c>
      <c r="AB583" t="s">
        <v>41994</v>
      </c>
      <c r="AC583">
        <v>2026</v>
      </c>
      <c r="AD583" t="s">
        <v>5177</v>
      </c>
      <c r="AE583">
        <v>2</v>
      </c>
      <c r="AF583" t="s">
        <v>34828</v>
      </c>
      <c r="AG583">
        <v>7</v>
      </c>
      <c r="AH583" t="s">
        <v>2355</v>
      </c>
      <c r="AI583">
        <v>169</v>
      </c>
      <c r="AJ583" t="s">
        <v>36675</v>
      </c>
      <c r="AO583" t="s">
        <v>5178</v>
      </c>
      <c r="AP583" t="s">
        <v>5059</v>
      </c>
      <c r="AQ583">
        <v>0</v>
      </c>
      <c r="AR583" t="s">
        <v>1550</v>
      </c>
      <c r="AS583" t="s">
        <v>40200</v>
      </c>
      <c r="AV583">
        <v>55.64489202</v>
      </c>
      <c r="AW583">
        <v>12.273527919999999</v>
      </c>
      <c r="AX583" t="s">
        <v>1551</v>
      </c>
      <c r="AY583">
        <v>1084</v>
      </c>
      <c r="AZ583" t="s">
        <v>1387</v>
      </c>
    </row>
    <row r="584" spans="1:52" x14ac:dyDescent="0.25">
      <c r="A584">
        <v>169210</v>
      </c>
      <c r="B584" t="s">
        <v>5179</v>
      </c>
      <c r="C584">
        <v>2630</v>
      </c>
      <c r="D584" t="s">
        <v>4887</v>
      </c>
      <c r="E584" t="s">
        <v>5180</v>
      </c>
      <c r="F584">
        <v>19501817</v>
      </c>
      <c r="G584">
        <v>1003269485</v>
      </c>
      <c r="H584" t="s">
        <v>5181</v>
      </c>
      <c r="I584" t="s">
        <v>5182</v>
      </c>
      <c r="J584" t="s">
        <v>40201</v>
      </c>
      <c r="K584" s="39">
        <v>5738</v>
      </c>
      <c r="L584">
        <v>76</v>
      </c>
      <c r="P584" s="5">
        <v>45461</v>
      </c>
      <c r="Q584" t="s">
        <v>2891</v>
      </c>
      <c r="R584">
        <v>169</v>
      </c>
      <c r="S584" t="s">
        <v>36675</v>
      </c>
      <c r="U584">
        <v>2</v>
      </c>
      <c r="V584" t="s">
        <v>1546</v>
      </c>
      <c r="W584">
        <v>1</v>
      </c>
      <c r="X584" t="s">
        <v>36371</v>
      </c>
      <c r="Z584">
        <v>197108</v>
      </c>
      <c r="AA584">
        <v>125</v>
      </c>
      <c r="AB584" t="s">
        <v>2372</v>
      </c>
      <c r="AC584">
        <v>1014</v>
      </c>
      <c r="AD584" t="s">
        <v>1381</v>
      </c>
      <c r="AE584">
        <v>1</v>
      </c>
      <c r="AF584" t="s">
        <v>34807</v>
      </c>
      <c r="AG584">
        <v>24</v>
      </c>
      <c r="AH584" t="s">
        <v>2372</v>
      </c>
      <c r="AI584">
        <v>169</v>
      </c>
      <c r="AJ584" t="s">
        <v>36675</v>
      </c>
      <c r="AN584">
        <v>281971</v>
      </c>
      <c r="AO584" t="s">
        <v>5183</v>
      </c>
      <c r="AP584" t="s">
        <v>5184</v>
      </c>
      <c r="AQ584">
        <v>2</v>
      </c>
      <c r="AR584" t="s">
        <v>2358</v>
      </c>
      <c r="AS584" t="s">
        <v>5079</v>
      </c>
      <c r="AV584">
        <v>55.651971090000004</v>
      </c>
      <c r="AW584">
        <v>12.313163960000001</v>
      </c>
      <c r="AX584" t="s">
        <v>1551</v>
      </c>
      <c r="AY584">
        <v>1084</v>
      </c>
      <c r="AZ584" t="s">
        <v>1387</v>
      </c>
    </row>
    <row r="585" spans="1:52" x14ac:dyDescent="0.25">
      <c r="A585">
        <v>169325</v>
      </c>
      <c r="B585" t="s">
        <v>5185</v>
      </c>
      <c r="C585">
        <v>2630</v>
      </c>
      <c r="D585" t="s">
        <v>4887</v>
      </c>
      <c r="E585" t="s">
        <v>5186</v>
      </c>
      <c r="F585">
        <v>16343943</v>
      </c>
      <c r="G585">
        <v>1001083307</v>
      </c>
      <c r="H585" t="s">
        <v>5164</v>
      </c>
      <c r="I585" t="s">
        <v>5165</v>
      </c>
      <c r="J585" t="s">
        <v>5166</v>
      </c>
      <c r="K585" s="39">
        <v>4250</v>
      </c>
      <c r="L585">
        <v>175</v>
      </c>
      <c r="P585" s="5">
        <v>43333</v>
      </c>
      <c r="Q585" t="s">
        <v>1557</v>
      </c>
      <c r="U585">
        <v>5</v>
      </c>
      <c r="V585" t="s">
        <v>1859</v>
      </c>
      <c r="W585">
        <v>1</v>
      </c>
      <c r="X585" t="s">
        <v>36371</v>
      </c>
      <c r="Z585">
        <v>199602</v>
      </c>
      <c r="AA585">
        <v>128</v>
      </c>
      <c r="AB585" t="s">
        <v>1383</v>
      </c>
      <c r="AC585">
        <v>1051</v>
      </c>
      <c r="AD585" t="s">
        <v>1383</v>
      </c>
      <c r="AE585">
        <v>2</v>
      </c>
      <c r="AF585" t="s">
        <v>34828</v>
      </c>
      <c r="AG585">
        <v>99</v>
      </c>
      <c r="AH585" t="s">
        <v>41429</v>
      </c>
      <c r="AI585">
        <v>169</v>
      </c>
      <c r="AJ585" t="s">
        <v>36675</v>
      </c>
      <c r="AO585" t="s">
        <v>5187</v>
      </c>
      <c r="AP585" t="s">
        <v>5188</v>
      </c>
      <c r="AQ585">
        <v>0</v>
      </c>
      <c r="AR585" t="s">
        <v>1550</v>
      </c>
      <c r="AS585" t="s">
        <v>4893</v>
      </c>
      <c r="AV585">
        <v>55.641732060000002</v>
      </c>
      <c r="AW585">
        <v>12.29442575</v>
      </c>
      <c r="AX585" t="s">
        <v>1551</v>
      </c>
      <c r="AY585">
        <v>1084</v>
      </c>
      <c r="AZ585" t="s">
        <v>1387</v>
      </c>
    </row>
    <row r="586" spans="1:52" x14ac:dyDescent="0.25">
      <c r="A586">
        <v>169375</v>
      </c>
      <c r="B586" t="s">
        <v>36723</v>
      </c>
      <c r="C586">
        <v>2630</v>
      </c>
      <c r="D586" t="s">
        <v>4887</v>
      </c>
      <c r="E586" t="s">
        <v>36724</v>
      </c>
      <c r="F586">
        <v>15717394</v>
      </c>
      <c r="G586">
        <v>1002974643</v>
      </c>
      <c r="H586" t="s">
        <v>5189</v>
      </c>
      <c r="I586" t="s">
        <v>5190</v>
      </c>
      <c r="J586" t="s">
        <v>5191</v>
      </c>
      <c r="K586" s="39">
        <v>5765</v>
      </c>
      <c r="L586">
        <v>18</v>
      </c>
      <c r="P586" s="5">
        <v>43706</v>
      </c>
      <c r="Q586" t="s">
        <v>1557</v>
      </c>
      <c r="U586">
        <v>5</v>
      </c>
      <c r="V586" t="s">
        <v>1859</v>
      </c>
      <c r="W586">
        <v>1</v>
      </c>
      <c r="X586" t="s">
        <v>36371</v>
      </c>
      <c r="Z586">
        <v>199107</v>
      </c>
      <c r="AA586">
        <v>147</v>
      </c>
      <c r="AB586" t="s">
        <v>36476</v>
      </c>
      <c r="AC586">
        <v>1021</v>
      </c>
      <c r="AD586" t="s">
        <v>36476</v>
      </c>
      <c r="AE586">
        <v>2</v>
      </c>
      <c r="AF586" t="s">
        <v>34828</v>
      </c>
      <c r="AG586">
        <v>86</v>
      </c>
      <c r="AH586" t="s">
        <v>36476</v>
      </c>
      <c r="AI586">
        <v>169</v>
      </c>
      <c r="AJ586" t="s">
        <v>36675</v>
      </c>
      <c r="AO586" t="s">
        <v>5192</v>
      </c>
      <c r="AP586" t="s">
        <v>5193</v>
      </c>
      <c r="AQ586">
        <v>0</v>
      </c>
      <c r="AR586" t="s">
        <v>1550</v>
      </c>
      <c r="AS586" t="s">
        <v>5194</v>
      </c>
      <c r="AV586">
        <v>55.647348520000001</v>
      </c>
      <c r="AW586">
        <v>12.295802370000001</v>
      </c>
      <c r="AX586" t="s">
        <v>1551</v>
      </c>
      <c r="AY586">
        <v>1084</v>
      </c>
      <c r="AZ586" t="s">
        <v>1387</v>
      </c>
    </row>
    <row r="587" spans="1:52" x14ac:dyDescent="0.25">
      <c r="A587">
        <v>169405</v>
      </c>
      <c r="B587" t="s">
        <v>36725</v>
      </c>
      <c r="C587">
        <v>2635</v>
      </c>
      <c r="D587" t="s">
        <v>1411</v>
      </c>
      <c r="E587" t="s">
        <v>36726</v>
      </c>
      <c r="F587">
        <v>11748708</v>
      </c>
      <c r="G587">
        <v>1003400874</v>
      </c>
      <c r="H587" t="s">
        <v>5195</v>
      </c>
      <c r="I587" t="s">
        <v>2572</v>
      </c>
      <c r="J587" t="s">
        <v>5196</v>
      </c>
      <c r="K587" s="38" t="s">
        <v>3218</v>
      </c>
      <c r="L587">
        <v>65</v>
      </c>
      <c r="P587" s="5">
        <v>44138</v>
      </c>
      <c r="Q587" t="s">
        <v>1557</v>
      </c>
      <c r="U587">
        <v>4</v>
      </c>
      <c r="V587" t="s">
        <v>2004</v>
      </c>
      <c r="W587">
        <v>1</v>
      </c>
      <c r="X587" t="s">
        <v>36371</v>
      </c>
      <c r="Z587">
        <v>198001</v>
      </c>
      <c r="AA587">
        <v>241</v>
      </c>
      <c r="AB587" t="s">
        <v>2790</v>
      </c>
      <c r="AC587">
        <v>1071</v>
      </c>
      <c r="AD587" t="s">
        <v>1376</v>
      </c>
      <c r="AE587">
        <v>1</v>
      </c>
      <c r="AF587" t="s">
        <v>34807</v>
      </c>
      <c r="AG587">
        <v>99</v>
      </c>
      <c r="AH587" t="s">
        <v>41429</v>
      </c>
      <c r="AI587">
        <v>183</v>
      </c>
      <c r="AJ587" t="s">
        <v>36540</v>
      </c>
      <c r="AN587">
        <v>280727</v>
      </c>
      <c r="AO587" t="s">
        <v>2575</v>
      </c>
      <c r="AP587" t="s">
        <v>2576</v>
      </c>
      <c r="AQ587">
        <v>2</v>
      </c>
      <c r="AR587" t="s">
        <v>2358</v>
      </c>
      <c r="AS587" t="s">
        <v>3220</v>
      </c>
      <c r="AV587">
        <v>55.616183970000002</v>
      </c>
      <c r="AW587">
        <v>12.363211590000001</v>
      </c>
      <c r="AX587" t="s">
        <v>1551</v>
      </c>
      <c r="AY587">
        <v>1084</v>
      </c>
      <c r="AZ587" t="s">
        <v>1387</v>
      </c>
    </row>
    <row r="588" spans="1:52" x14ac:dyDescent="0.25">
      <c r="A588">
        <v>171001</v>
      </c>
      <c r="B588" t="s">
        <v>36727</v>
      </c>
      <c r="C588">
        <v>2765</v>
      </c>
      <c r="D588" t="s">
        <v>36728</v>
      </c>
      <c r="E588" t="s">
        <v>36729</v>
      </c>
      <c r="F588">
        <v>29188386</v>
      </c>
      <c r="G588">
        <v>1003269837</v>
      </c>
      <c r="H588" t="s">
        <v>5197</v>
      </c>
      <c r="I588" t="s">
        <v>5198</v>
      </c>
      <c r="J588" t="s">
        <v>40202</v>
      </c>
      <c r="K588" s="38" t="s">
        <v>5199</v>
      </c>
      <c r="L588">
        <v>20</v>
      </c>
      <c r="P588" s="5">
        <v>44315</v>
      </c>
      <c r="Q588" t="s">
        <v>1557</v>
      </c>
      <c r="R588">
        <v>240</v>
      </c>
      <c r="S588" t="s">
        <v>5200</v>
      </c>
      <c r="T588" s="5">
        <v>44315</v>
      </c>
      <c r="U588">
        <v>2</v>
      </c>
      <c r="V588" t="s">
        <v>1546</v>
      </c>
      <c r="W588">
        <v>1</v>
      </c>
      <c r="X588" t="s">
        <v>36371</v>
      </c>
      <c r="Y588">
        <v>9</v>
      </c>
      <c r="Z588">
        <v>195908</v>
      </c>
      <c r="AA588">
        <v>121</v>
      </c>
      <c r="AB588" t="s">
        <v>1558</v>
      </c>
      <c r="AC588">
        <v>1012</v>
      </c>
      <c r="AD588" t="s">
        <v>1377</v>
      </c>
      <c r="AE588">
        <v>3</v>
      </c>
      <c r="AF588" t="s">
        <v>1601</v>
      </c>
      <c r="AG588">
        <v>21</v>
      </c>
      <c r="AH588" t="s">
        <v>40047</v>
      </c>
      <c r="AI588">
        <v>240</v>
      </c>
      <c r="AJ588" t="s">
        <v>5200</v>
      </c>
      <c r="AK588">
        <v>2</v>
      </c>
      <c r="AL588" t="s">
        <v>1618</v>
      </c>
      <c r="AM588">
        <v>280497</v>
      </c>
      <c r="AN588">
        <v>280497</v>
      </c>
      <c r="AO588" t="s">
        <v>5201</v>
      </c>
      <c r="AP588" t="s">
        <v>5202</v>
      </c>
      <c r="AQ588">
        <v>2</v>
      </c>
      <c r="AR588" t="s">
        <v>2358</v>
      </c>
      <c r="AS588" t="s">
        <v>40203</v>
      </c>
      <c r="AV588">
        <v>55.731065710000003</v>
      </c>
      <c r="AW588">
        <v>12.29035331</v>
      </c>
      <c r="AX588" t="s">
        <v>1551</v>
      </c>
      <c r="AY588">
        <v>1084</v>
      </c>
      <c r="AZ588" t="s">
        <v>1387</v>
      </c>
    </row>
    <row r="589" spans="1:52" x14ac:dyDescent="0.25">
      <c r="A589">
        <v>171002</v>
      </c>
      <c r="B589" t="s">
        <v>5203</v>
      </c>
      <c r="C589">
        <v>2765</v>
      </c>
      <c r="D589" t="s">
        <v>36728</v>
      </c>
      <c r="E589" t="s">
        <v>5204</v>
      </c>
      <c r="F589">
        <v>29188386</v>
      </c>
      <c r="G589">
        <v>1003269734</v>
      </c>
      <c r="H589" t="s">
        <v>5205</v>
      </c>
      <c r="I589" t="s">
        <v>5198</v>
      </c>
      <c r="J589" t="s">
        <v>36730</v>
      </c>
      <c r="K589" s="38" t="s">
        <v>3564</v>
      </c>
      <c r="L589">
        <v>89</v>
      </c>
      <c r="P589" s="5">
        <v>45845</v>
      </c>
      <c r="Q589" t="s">
        <v>4009</v>
      </c>
      <c r="R589">
        <v>240</v>
      </c>
      <c r="S589" t="s">
        <v>5200</v>
      </c>
      <c r="U589">
        <v>2</v>
      </c>
      <c r="V589" t="s">
        <v>1546</v>
      </c>
      <c r="W589">
        <v>1</v>
      </c>
      <c r="X589" t="s">
        <v>36371</v>
      </c>
      <c r="Y589">
        <v>9</v>
      </c>
      <c r="Z589">
        <v>197408</v>
      </c>
      <c r="AA589">
        <v>121</v>
      </c>
      <c r="AB589" t="s">
        <v>1558</v>
      </c>
      <c r="AC589">
        <v>1012</v>
      </c>
      <c r="AD589" t="s">
        <v>1377</v>
      </c>
      <c r="AE589">
        <v>1</v>
      </c>
      <c r="AF589" t="s">
        <v>34807</v>
      </c>
      <c r="AG589">
        <v>21</v>
      </c>
      <c r="AH589" t="s">
        <v>40047</v>
      </c>
      <c r="AI589">
        <v>240</v>
      </c>
      <c r="AJ589" t="s">
        <v>5200</v>
      </c>
      <c r="AO589" t="s">
        <v>5206</v>
      </c>
      <c r="AP589" t="s">
        <v>5207</v>
      </c>
      <c r="AQ589">
        <v>0</v>
      </c>
      <c r="AR589" t="s">
        <v>1550</v>
      </c>
      <c r="AS589" t="s">
        <v>5208</v>
      </c>
      <c r="AU589" t="s">
        <v>36731</v>
      </c>
      <c r="AV589">
        <v>55.732755259999998</v>
      </c>
      <c r="AW589">
        <v>12.30752919</v>
      </c>
      <c r="AX589" t="s">
        <v>1551</v>
      </c>
      <c r="AY589">
        <v>1084</v>
      </c>
      <c r="AZ589" t="s">
        <v>1387</v>
      </c>
    </row>
    <row r="590" spans="1:52" x14ac:dyDescent="0.25">
      <c r="A590">
        <v>171004</v>
      </c>
      <c r="B590" t="s">
        <v>5209</v>
      </c>
      <c r="C590">
        <v>2765</v>
      </c>
      <c r="D590" t="s">
        <v>36728</v>
      </c>
      <c r="E590" t="s">
        <v>5210</v>
      </c>
      <c r="F590">
        <v>29188386</v>
      </c>
      <c r="G590">
        <v>1003269898</v>
      </c>
      <c r="H590" t="s">
        <v>5211</v>
      </c>
      <c r="I590" t="s">
        <v>5212</v>
      </c>
      <c r="J590" t="s">
        <v>41389</v>
      </c>
      <c r="K590" s="39">
        <v>1062</v>
      </c>
      <c r="L590">
        <v>126</v>
      </c>
      <c r="P590" s="5">
        <v>45845</v>
      </c>
      <c r="Q590" t="s">
        <v>4009</v>
      </c>
      <c r="R590">
        <v>240</v>
      </c>
      <c r="S590" t="s">
        <v>5200</v>
      </c>
      <c r="U590">
        <v>2</v>
      </c>
      <c r="V590" t="s">
        <v>1546</v>
      </c>
      <c r="W590">
        <v>1</v>
      </c>
      <c r="X590" t="s">
        <v>36371</v>
      </c>
      <c r="Y590">
        <v>10</v>
      </c>
      <c r="Z590">
        <v>197608</v>
      </c>
      <c r="AA590">
        <v>121</v>
      </c>
      <c r="AB590" t="s">
        <v>1558</v>
      </c>
      <c r="AC590">
        <v>1012</v>
      </c>
      <c r="AD590" t="s">
        <v>1377</v>
      </c>
      <c r="AE590">
        <v>1</v>
      </c>
      <c r="AF590" t="s">
        <v>34807</v>
      </c>
      <c r="AG590">
        <v>21</v>
      </c>
      <c r="AH590" t="s">
        <v>40047</v>
      </c>
      <c r="AI590">
        <v>240</v>
      </c>
      <c r="AJ590" t="s">
        <v>5200</v>
      </c>
      <c r="AO590" t="s">
        <v>5213</v>
      </c>
      <c r="AP590" t="s">
        <v>5214</v>
      </c>
      <c r="AQ590">
        <v>0</v>
      </c>
      <c r="AR590" t="s">
        <v>1550</v>
      </c>
      <c r="AS590" t="s">
        <v>41390</v>
      </c>
      <c r="AU590" t="s">
        <v>36731</v>
      </c>
      <c r="AV590">
        <v>55.740748429999996</v>
      </c>
      <c r="AW590">
        <v>12.30876134</v>
      </c>
      <c r="AX590" t="s">
        <v>1551</v>
      </c>
      <c r="AY590">
        <v>1084</v>
      </c>
      <c r="AZ590" t="s">
        <v>1387</v>
      </c>
    </row>
    <row r="591" spans="1:52" x14ac:dyDescent="0.25">
      <c r="A591">
        <v>171201</v>
      </c>
      <c r="C591">
        <v>2765</v>
      </c>
      <c r="D591" t="s">
        <v>36728</v>
      </c>
      <c r="E591" t="s">
        <v>34940</v>
      </c>
      <c r="F591">
        <v>29188386</v>
      </c>
      <c r="G591">
        <v>1003269643</v>
      </c>
      <c r="H591" t="s">
        <v>5215</v>
      </c>
      <c r="I591" t="s">
        <v>5216</v>
      </c>
      <c r="J591" t="s">
        <v>34953</v>
      </c>
      <c r="K591" s="38" t="s">
        <v>5217</v>
      </c>
      <c r="L591">
        <v>5</v>
      </c>
      <c r="P591" s="5">
        <v>40875</v>
      </c>
      <c r="Q591" t="s">
        <v>1557</v>
      </c>
      <c r="R591">
        <v>240</v>
      </c>
      <c r="S591" t="s">
        <v>5200</v>
      </c>
      <c r="T591" s="5">
        <v>40848</v>
      </c>
      <c r="U591">
        <v>2</v>
      </c>
      <c r="V591" t="s">
        <v>1546</v>
      </c>
      <c r="W591">
        <v>1</v>
      </c>
      <c r="X591" t="s">
        <v>36371</v>
      </c>
      <c r="AA591">
        <v>931</v>
      </c>
      <c r="AB591" t="s">
        <v>2452</v>
      </c>
      <c r="AC591">
        <v>2022</v>
      </c>
      <c r="AD591" t="s">
        <v>2452</v>
      </c>
      <c r="AE591">
        <v>3</v>
      </c>
      <c r="AF591" t="s">
        <v>1601</v>
      </c>
      <c r="AG591">
        <v>7</v>
      </c>
      <c r="AH591" t="s">
        <v>2355</v>
      </c>
      <c r="AI591">
        <v>240</v>
      </c>
      <c r="AJ591" t="s">
        <v>5200</v>
      </c>
      <c r="AO591" t="s">
        <v>5218</v>
      </c>
      <c r="AQ591">
        <v>0</v>
      </c>
      <c r="AR591" t="s">
        <v>1550</v>
      </c>
      <c r="AS591" t="s">
        <v>34954</v>
      </c>
      <c r="AV591">
        <v>55.734729132913998</v>
      </c>
      <c r="AW591" s="6" t="s">
        <v>5219</v>
      </c>
      <c r="AX591" t="s">
        <v>1551</v>
      </c>
      <c r="AY591">
        <v>1084</v>
      </c>
      <c r="AZ591" t="s">
        <v>1387</v>
      </c>
    </row>
    <row r="592" spans="1:52" x14ac:dyDescent="0.25">
      <c r="A592">
        <v>173000</v>
      </c>
      <c r="B592" t="s">
        <v>1413</v>
      </c>
      <c r="C592">
        <v>2800</v>
      </c>
      <c r="D592" t="s">
        <v>2590</v>
      </c>
      <c r="E592" t="s">
        <v>34855</v>
      </c>
      <c r="F592">
        <v>11715311</v>
      </c>
      <c r="H592" t="s">
        <v>5220</v>
      </c>
      <c r="I592" t="s">
        <v>5221</v>
      </c>
      <c r="J592" t="s">
        <v>40204</v>
      </c>
      <c r="K592" s="38" t="s">
        <v>5222</v>
      </c>
      <c r="L592">
        <v>17</v>
      </c>
      <c r="P592" s="5">
        <v>43790</v>
      </c>
      <c r="Q592" t="s">
        <v>1557</v>
      </c>
      <c r="R592">
        <v>173</v>
      </c>
      <c r="S592" t="s">
        <v>34855</v>
      </c>
      <c r="U592">
        <v>2</v>
      </c>
      <c r="V592" t="s">
        <v>1546</v>
      </c>
      <c r="W592">
        <v>5</v>
      </c>
      <c r="X592" t="s">
        <v>41387</v>
      </c>
      <c r="Z592">
        <v>200701</v>
      </c>
      <c r="AA592">
        <v>923</v>
      </c>
      <c r="AB592" t="s">
        <v>1547</v>
      </c>
      <c r="AC592">
        <v>2013</v>
      </c>
      <c r="AD592" t="s">
        <v>1547</v>
      </c>
      <c r="AE592">
        <v>1</v>
      </c>
      <c r="AF592" t="s">
        <v>34807</v>
      </c>
      <c r="AG592">
        <v>99</v>
      </c>
      <c r="AH592" t="s">
        <v>41429</v>
      </c>
      <c r="AI592">
        <v>173</v>
      </c>
      <c r="AJ592" t="s">
        <v>34855</v>
      </c>
      <c r="AO592" t="s">
        <v>5223</v>
      </c>
      <c r="AP592" t="s">
        <v>5224</v>
      </c>
      <c r="AQ592">
        <v>0</v>
      </c>
      <c r="AR592" t="s">
        <v>1550</v>
      </c>
      <c r="AS592" t="s">
        <v>5225</v>
      </c>
      <c r="AT592" t="s">
        <v>40086</v>
      </c>
      <c r="AV592">
        <v>55.769754519999999</v>
      </c>
      <c r="AW592">
        <v>12.50227187</v>
      </c>
      <c r="AX592" t="s">
        <v>1551</v>
      </c>
      <c r="AY592">
        <v>1084</v>
      </c>
      <c r="AZ592" t="s">
        <v>1387</v>
      </c>
    </row>
    <row r="593" spans="1:52" x14ac:dyDescent="0.25">
      <c r="A593">
        <v>173002</v>
      </c>
      <c r="B593" t="s">
        <v>5226</v>
      </c>
      <c r="C593">
        <v>2800</v>
      </c>
      <c r="D593" t="s">
        <v>2590</v>
      </c>
      <c r="E593" t="s">
        <v>5227</v>
      </c>
      <c r="F593">
        <v>11715311</v>
      </c>
      <c r="G593">
        <v>1003270251</v>
      </c>
      <c r="H593" t="s">
        <v>5228</v>
      </c>
      <c r="I593" t="s">
        <v>5229</v>
      </c>
      <c r="J593" t="s">
        <v>5230</v>
      </c>
      <c r="K593" s="38" t="s">
        <v>5231</v>
      </c>
      <c r="L593">
        <v>66</v>
      </c>
      <c r="P593" s="5">
        <v>43329</v>
      </c>
      <c r="Q593" t="s">
        <v>2493</v>
      </c>
      <c r="R593">
        <v>173</v>
      </c>
      <c r="S593" t="s">
        <v>34855</v>
      </c>
      <c r="U593">
        <v>2</v>
      </c>
      <c r="V593" t="s">
        <v>1546</v>
      </c>
      <c r="W593">
        <v>1</v>
      </c>
      <c r="X593" t="s">
        <v>36371</v>
      </c>
      <c r="Y593">
        <v>9</v>
      </c>
      <c r="Z593">
        <v>190902</v>
      </c>
      <c r="AA593">
        <v>121</v>
      </c>
      <c r="AB593" t="s">
        <v>1558</v>
      </c>
      <c r="AC593">
        <v>1012</v>
      </c>
      <c r="AD593" t="s">
        <v>1377</v>
      </c>
      <c r="AE593">
        <v>1</v>
      </c>
      <c r="AF593" t="s">
        <v>34807</v>
      </c>
      <c r="AG593">
        <v>21</v>
      </c>
      <c r="AH593" t="s">
        <v>40047</v>
      </c>
      <c r="AI593">
        <v>173</v>
      </c>
      <c r="AJ593" t="s">
        <v>34855</v>
      </c>
      <c r="AO593" t="s">
        <v>5232</v>
      </c>
      <c r="AP593" t="s">
        <v>5233</v>
      </c>
      <c r="AQ593">
        <v>0</v>
      </c>
      <c r="AR593" t="s">
        <v>1550</v>
      </c>
      <c r="AS593" t="s">
        <v>5234</v>
      </c>
      <c r="AV593">
        <v>55.765885859999997</v>
      </c>
      <c r="AW593">
        <v>12.491519459999999</v>
      </c>
      <c r="AX593" t="s">
        <v>1551</v>
      </c>
      <c r="AY593">
        <v>1084</v>
      </c>
      <c r="AZ593" t="s">
        <v>1387</v>
      </c>
    </row>
    <row r="594" spans="1:52" x14ac:dyDescent="0.25">
      <c r="A594">
        <v>173003</v>
      </c>
      <c r="B594" t="s">
        <v>40205</v>
      </c>
      <c r="C594">
        <v>2830</v>
      </c>
      <c r="D594" t="s">
        <v>5235</v>
      </c>
      <c r="E594" t="s">
        <v>40206</v>
      </c>
      <c r="F594">
        <v>11715311</v>
      </c>
      <c r="G594">
        <v>1003270019</v>
      </c>
      <c r="H594" t="s">
        <v>5236</v>
      </c>
      <c r="I594" t="s">
        <v>5237</v>
      </c>
      <c r="J594" t="s">
        <v>34955</v>
      </c>
      <c r="K594" s="38" t="s">
        <v>5238</v>
      </c>
      <c r="L594">
        <v>10</v>
      </c>
      <c r="P594" s="5">
        <v>44326</v>
      </c>
      <c r="Q594" t="s">
        <v>1557</v>
      </c>
      <c r="R594">
        <v>173</v>
      </c>
      <c r="S594" t="s">
        <v>34855</v>
      </c>
      <c r="U594">
        <v>2</v>
      </c>
      <c r="V594" t="s">
        <v>1546</v>
      </c>
      <c r="W594">
        <v>1</v>
      </c>
      <c r="X594" t="s">
        <v>36371</v>
      </c>
      <c r="Y594">
        <v>9</v>
      </c>
      <c r="Z594">
        <v>195708</v>
      </c>
      <c r="AA594">
        <v>121</v>
      </c>
      <c r="AB594" t="s">
        <v>1558</v>
      </c>
      <c r="AC594">
        <v>1012</v>
      </c>
      <c r="AD594" t="s">
        <v>1377</v>
      </c>
      <c r="AE594">
        <v>1</v>
      </c>
      <c r="AF594" t="s">
        <v>34807</v>
      </c>
      <c r="AG594">
        <v>21</v>
      </c>
      <c r="AH594" t="s">
        <v>40047</v>
      </c>
      <c r="AI594">
        <v>173</v>
      </c>
      <c r="AJ594" t="s">
        <v>34855</v>
      </c>
      <c r="AO594" t="s">
        <v>5239</v>
      </c>
      <c r="AP594" t="s">
        <v>5240</v>
      </c>
      <c r="AQ594">
        <v>0</v>
      </c>
      <c r="AR594" t="s">
        <v>1550</v>
      </c>
      <c r="AS594" t="s">
        <v>34956</v>
      </c>
      <c r="AV594">
        <v>55.793091670000003</v>
      </c>
      <c r="AW594">
        <v>12.47906506</v>
      </c>
      <c r="AX594" t="s">
        <v>1551</v>
      </c>
      <c r="AY594">
        <v>1084</v>
      </c>
      <c r="AZ594" t="s">
        <v>1387</v>
      </c>
    </row>
    <row r="595" spans="1:52" x14ac:dyDescent="0.25">
      <c r="A595">
        <v>173004</v>
      </c>
      <c r="B595" t="s">
        <v>5241</v>
      </c>
      <c r="C595">
        <v>2830</v>
      </c>
      <c r="D595" t="s">
        <v>5235</v>
      </c>
      <c r="E595" t="s">
        <v>5242</v>
      </c>
      <c r="F595">
        <v>11715311</v>
      </c>
      <c r="G595">
        <v>1003270354</v>
      </c>
      <c r="H595" t="s">
        <v>5243</v>
      </c>
      <c r="I595" t="s">
        <v>5244</v>
      </c>
      <c r="J595" t="s">
        <v>36732</v>
      </c>
      <c r="K595" s="38" t="s">
        <v>5245</v>
      </c>
      <c r="L595">
        <v>218</v>
      </c>
      <c r="P595" s="5">
        <v>44434</v>
      </c>
      <c r="Q595" t="s">
        <v>1557</v>
      </c>
      <c r="R595">
        <v>173</v>
      </c>
      <c r="S595" t="s">
        <v>34855</v>
      </c>
      <c r="U595">
        <v>2</v>
      </c>
      <c r="V595" t="s">
        <v>1546</v>
      </c>
      <c r="W595">
        <v>1</v>
      </c>
      <c r="X595" t="s">
        <v>36371</v>
      </c>
      <c r="Y595">
        <v>9</v>
      </c>
      <c r="Z595">
        <v>195308</v>
      </c>
      <c r="AA595">
        <v>121</v>
      </c>
      <c r="AB595" t="s">
        <v>1558</v>
      </c>
      <c r="AC595">
        <v>1012</v>
      </c>
      <c r="AD595" t="s">
        <v>1377</v>
      </c>
      <c r="AE595">
        <v>1</v>
      </c>
      <c r="AF595" t="s">
        <v>34807</v>
      </c>
      <c r="AG595">
        <v>21</v>
      </c>
      <c r="AH595" t="s">
        <v>40047</v>
      </c>
      <c r="AI595">
        <v>173</v>
      </c>
      <c r="AJ595" t="s">
        <v>34855</v>
      </c>
      <c r="AO595" t="s">
        <v>5246</v>
      </c>
      <c r="AP595" t="s">
        <v>5247</v>
      </c>
      <c r="AQ595">
        <v>0</v>
      </c>
      <c r="AR595" t="s">
        <v>1550</v>
      </c>
      <c r="AS595" t="s">
        <v>36733</v>
      </c>
      <c r="AV595">
        <v>55.78580797</v>
      </c>
      <c r="AW595">
        <v>12.474427459999999</v>
      </c>
      <c r="AX595" t="s">
        <v>1551</v>
      </c>
      <c r="AY595">
        <v>1084</v>
      </c>
      <c r="AZ595" t="s">
        <v>1387</v>
      </c>
    </row>
    <row r="596" spans="1:52" x14ac:dyDescent="0.25">
      <c r="A596">
        <v>173005</v>
      </c>
      <c r="B596" t="s">
        <v>5248</v>
      </c>
      <c r="C596">
        <v>2830</v>
      </c>
      <c r="D596" t="s">
        <v>5235</v>
      </c>
      <c r="E596" t="s">
        <v>5249</v>
      </c>
      <c r="F596">
        <v>11715311</v>
      </c>
      <c r="G596">
        <v>1003270561</v>
      </c>
      <c r="H596" t="s">
        <v>5250</v>
      </c>
      <c r="I596" t="s">
        <v>5251</v>
      </c>
      <c r="J596" t="s">
        <v>34957</v>
      </c>
      <c r="K596" s="38" t="s">
        <v>5252</v>
      </c>
      <c r="L596">
        <v>10</v>
      </c>
      <c r="P596" s="5">
        <v>43782</v>
      </c>
      <c r="Q596" t="s">
        <v>1557</v>
      </c>
      <c r="R596">
        <v>173</v>
      </c>
      <c r="S596" t="s">
        <v>34855</v>
      </c>
      <c r="U596">
        <v>2</v>
      </c>
      <c r="V596" t="s">
        <v>1546</v>
      </c>
      <c r="W596">
        <v>1</v>
      </c>
      <c r="X596" t="s">
        <v>36371</v>
      </c>
      <c r="Y596">
        <v>10</v>
      </c>
      <c r="Z596">
        <v>193710</v>
      </c>
      <c r="AA596">
        <v>121</v>
      </c>
      <c r="AB596" t="s">
        <v>1558</v>
      </c>
      <c r="AC596">
        <v>1012</v>
      </c>
      <c r="AD596" t="s">
        <v>1377</v>
      </c>
      <c r="AE596">
        <v>1</v>
      </c>
      <c r="AF596" t="s">
        <v>34807</v>
      </c>
      <c r="AG596">
        <v>21</v>
      </c>
      <c r="AH596" t="s">
        <v>40047</v>
      </c>
      <c r="AI596">
        <v>173</v>
      </c>
      <c r="AJ596" t="s">
        <v>34855</v>
      </c>
      <c r="AO596" t="s">
        <v>5253</v>
      </c>
      <c r="AP596" t="s">
        <v>5254</v>
      </c>
      <c r="AQ596">
        <v>0</v>
      </c>
      <c r="AR596" t="s">
        <v>1550</v>
      </c>
      <c r="AS596" t="s">
        <v>34958</v>
      </c>
      <c r="AV596">
        <v>55.790509120000003</v>
      </c>
      <c r="AW596">
        <v>12.493024050000001</v>
      </c>
      <c r="AX596" t="s">
        <v>1551</v>
      </c>
      <c r="AY596">
        <v>1084</v>
      </c>
      <c r="AZ596" t="s">
        <v>1387</v>
      </c>
    </row>
    <row r="597" spans="1:52" x14ac:dyDescent="0.25">
      <c r="A597">
        <v>173006</v>
      </c>
      <c r="B597" t="s">
        <v>40207</v>
      </c>
      <c r="C597">
        <v>2800</v>
      </c>
      <c r="D597" t="s">
        <v>2590</v>
      </c>
      <c r="E597" t="s">
        <v>40208</v>
      </c>
      <c r="F597">
        <v>11715311</v>
      </c>
      <c r="G597">
        <v>1003270676</v>
      </c>
      <c r="H597" t="s">
        <v>5255</v>
      </c>
      <c r="I597" t="s">
        <v>5256</v>
      </c>
      <c r="J597" t="s">
        <v>40209</v>
      </c>
      <c r="K597" s="38" t="s">
        <v>5257</v>
      </c>
      <c r="L597">
        <v>37</v>
      </c>
      <c r="P597" s="5">
        <v>44839</v>
      </c>
      <c r="Q597" t="s">
        <v>1557</v>
      </c>
      <c r="R597">
        <v>173</v>
      </c>
      <c r="S597" t="s">
        <v>34855</v>
      </c>
      <c r="U597">
        <v>2</v>
      </c>
      <c r="V597" t="s">
        <v>1546</v>
      </c>
      <c r="W597">
        <v>1</v>
      </c>
      <c r="X597" t="s">
        <v>36371</v>
      </c>
      <c r="Y597">
        <v>9</v>
      </c>
      <c r="Z597">
        <v>193204</v>
      </c>
      <c r="AA597">
        <v>121</v>
      </c>
      <c r="AB597" t="s">
        <v>1558</v>
      </c>
      <c r="AC597">
        <v>1012</v>
      </c>
      <c r="AD597" t="s">
        <v>1377</v>
      </c>
      <c r="AE597">
        <v>1</v>
      </c>
      <c r="AF597" t="s">
        <v>34807</v>
      </c>
      <c r="AG597">
        <v>21</v>
      </c>
      <c r="AH597" t="s">
        <v>40047</v>
      </c>
      <c r="AI597">
        <v>173</v>
      </c>
      <c r="AJ597" t="s">
        <v>34855</v>
      </c>
      <c r="AO597" t="s">
        <v>5258</v>
      </c>
      <c r="AP597" t="s">
        <v>5259</v>
      </c>
      <c r="AQ597">
        <v>0</v>
      </c>
      <c r="AR597" t="s">
        <v>1550</v>
      </c>
      <c r="AS597" t="s">
        <v>40210</v>
      </c>
      <c r="AV597">
        <v>55.775666639999997</v>
      </c>
      <c r="AW597">
        <v>12.50966524</v>
      </c>
      <c r="AX597" t="s">
        <v>1551</v>
      </c>
      <c r="AY597">
        <v>1084</v>
      </c>
      <c r="AZ597" t="s">
        <v>1387</v>
      </c>
    </row>
    <row r="598" spans="1:52" x14ac:dyDescent="0.25">
      <c r="A598">
        <v>173007</v>
      </c>
      <c r="B598" t="s">
        <v>5260</v>
      </c>
      <c r="C598">
        <v>2800</v>
      </c>
      <c r="D598" t="s">
        <v>2590</v>
      </c>
      <c r="E598" t="s">
        <v>5261</v>
      </c>
      <c r="F598">
        <v>11715311</v>
      </c>
      <c r="G598">
        <v>1003270809</v>
      </c>
      <c r="H598" t="s">
        <v>5262</v>
      </c>
      <c r="I598" t="s">
        <v>5263</v>
      </c>
      <c r="J598" t="s">
        <v>36734</v>
      </c>
      <c r="K598" s="38" t="s">
        <v>5264</v>
      </c>
      <c r="L598">
        <v>1</v>
      </c>
      <c r="P598" s="5">
        <v>43329</v>
      </c>
      <c r="Q598" t="s">
        <v>2493</v>
      </c>
      <c r="R598">
        <v>173</v>
      </c>
      <c r="S598" t="s">
        <v>34855</v>
      </c>
      <c r="U598">
        <v>2</v>
      </c>
      <c r="V598" t="s">
        <v>1546</v>
      </c>
      <c r="W598">
        <v>1</v>
      </c>
      <c r="X598" t="s">
        <v>36371</v>
      </c>
      <c r="Y598">
        <v>9</v>
      </c>
      <c r="Z598">
        <v>195308</v>
      </c>
      <c r="AA598">
        <v>121</v>
      </c>
      <c r="AB598" t="s">
        <v>1558</v>
      </c>
      <c r="AC598">
        <v>1012</v>
      </c>
      <c r="AD598" t="s">
        <v>1377</v>
      </c>
      <c r="AE598">
        <v>1</v>
      </c>
      <c r="AF598" t="s">
        <v>34807</v>
      </c>
      <c r="AG598">
        <v>21</v>
      </c>
      <c r="AH598" t="s">
        <v>40047</v>
      </c>
      <c r="AI598">
        <v>173</v>
      </c>
      <c r="AJ598" t="s">
        <v>34855</v>
      </c>
      <c r="AO598" t="s">
        <v>5265</v>
      </c>
      <c r="AP598" t="s">
        <v>5266</v>
      </c>
      <c r="AQ598">
        <v>0</v>
      </c>
      <c r="AR598" t="s">
        <v>1550</v>
      </c>
      <c r="AS598" t="s">
        <v>36735</v>
      </c>
      <c r="AV598">
        <v>55.796750520000003</v>
      </c>
      <c r="AW598">
        <v>12.522272559999999</v>
      </c>
      <c r="AX598" t="s">
        <v>1551</v>
      </c>
      <c r="AY598">
        <v>1084</v>
      </c>
      <c r="AZ598" t="s">
        <v>1387</v>
      </c>
    </row>
    <row r="599" spans="1:52" x14ac:dyDescent="0.25">
      <c r="A599">
        <v>173008</v>
      </c>
      <c r="B599" t="s">
        <v>40211</v>
      </c>
      <c r="C599">
        <v>2930</v>
      </c>
      <c r="D599" t="s">
        <v>5267</v>
      </c>
      <c r="E599" t="s">
        <v>34959</v>
      </c>
      <c r="F599">
        <v>11715311</v>
      </c>
      <c r="G599">
        <v>1003271143</v>
      </c>
      <c r="H599" t="s">
        <v>5268</v>
      </c>
      <c r="I599" t="s">
        <v>5269</v>
      </c>
      <c r="J599" t="s">
        <v>34960</v>
      </c>
      <c r="K599" s="38" t="s">
        <v>5270</v>
      </c>
      <c r="L599">
        <v>96</v>
      </c>
      <c r="P599" s="5">
        <v>43782</v>
      </c>
      <c r="Q599" t="s">
        <v>1557</v>
      </c>
      <c r="R599">
        <v>173</v>
      </c>
      <c r="S599" t="s">
        <v>34855</v>
      </c>
      <c r="U599">
        <v>2</v>
      </c>
      <c r="V599" t="s">
        <v>1546</v>
      </c>
      <c r="W599">
        <v>1</v>
      </c>
      <c r="X599" t="s">
        <v>36371</v>
      </c>
      <c r="Y599">
        <v>6</v>
      </c>
      <c r="Z599">
        <v>191404</v>
      </c>
      <c r="AA599">
        <v>121</v>
      </c>
      <c r="AB599" t="s">
        <v>1558</v>
      </c>
      <c r="AC599">
        <v>1012</v>
      </c>
      <c r="AD599" t="s">
        <v>1377</v>
      </c>
      <c r="AE599">
        <v>1</v>
      </c>
      <c r="AF599" t="s">
        <v>34807</v>
      </c>
      <c r="AG599">
        <v>21</v>
      </c>
      <c r="AH599" t="s">
        <v>40047</v>
      </c>
      <c r="AI599">
        <v>173</v>
      </c>
      <c r="AJ599" t="s">
        <v>34855</v>
      </c>
      <c r="AO599" t="s">
        <v>5271</v>
      </c>
      <c r="AP599" t="s">
        <v>5272</v>
      </c>
      <c r="AQ599">
        <v>0</v>
      </c>
      <c r="AR599" t="s">
        <v>1550</v>
      </c>
      <c r="AS599" t="s">
        <v>34961</v>
      </c>
      <c r="AV599">
        <v>55.78707825</v>
      </c>
      <c r="AW599">
        <v>12.594771509999999</v>
      </c>
      <c r="AX599" t="s">
        <v>1551</v>
      </c>
      <c r="AY599">
        <v>1084</v>
      </c>
      <c r="AZ599" t="s">
        <v>1387</v>
      </c>
    </row>
    <row r="600" spans="1:52" x14ac:dyDescent="0.25">
      <c r="A600">
        <v>173009</v>
      </c>
      <c r="B600" t="s">
        <v>40212</v>
      </c>
      <c r="C600">
        <v>2800</v>
      </c>
      <c r="D600" t="s">
        <v>2590</v>
      </c>
      <c r="E600" t="s">
        <v>40212</v>
      </c>
      <c r="F600">
        <v>11715311</v>
      </c>
      <c r="G600">
        <v>1003271027</v>
      </c>
      <c r="H600" t="s">
        <v>5273</v>
      </c>
      <c r="I600" t="s">
        <v>5274</v>
      </c>
      <c r="J600" t="s">
        <v>40213</v>
      </c>
      <c r="K600" s="38" t="s">
        <v>5275</v>
      </c>
      <c r="L600">
        <v>50</v>
      </c>
      <c r="P600" s="5">
        <v>43782</v>
      </c>
      <c r="Q600" t="s">
        <v>1557</v>
      </c>
      <c r="R600">
        <v>173</v>
      </c>
      <c r="S600" t="s">
        <v>34855</v>
      </c>
      <c r="U600">
        <v>2</v>
      </c>
      <c r="V600" t="s">
        <v>1546</v>
      </c>
      <c r="W600">
        <v>1</v>
      </c>
      <c r="X600" t="s">
        <v>36371</v>
      </c>
      <c r="Y600">
        <v>10</v>
      </c>
      <c r="Z600">
        <v>195908</v>
      </c>
      <c r="AA600">
        <v>121</v>
      </c>
      <c r="AB600" t="s">
        <v>1558</v>
      </c>
      <c r="AC600">
        <v>1012</v>
      </c>
      <c r="AD600" t="s">
        <v>1377</v>
      </c>
      <c r="AE600">
        <v>1</v>
      </c>
      <c r="AF600" t="s">
        <v>34807</v>
      </c>
      <c r="AG600">
        <v>25</v>
      </c>
      <c r="AH600" t="s">
        <v>41441</v>
      </c>
      <c r="AI600">
        <v>173</v>
      </c>
      <c r="AJ600" t="s">
        <v>34855</v>
      </c>
      <c r="AO600" t="s">
        <v>5276</v>
      </c>
      <c r="AP600" t="s">
        <v>5277</v>
      </c>
      <c r="AQ600">
        <v>0</v>
      </c>
      <c r="AR600" t="s">
        <v>1550</v>
      </c>
      <c r="AS600" t="s">
        <v>40214</v>
      </c>
      <c r="AV600">
        <v>55.778128180000003</v>
      </c>
      <c r="AW600">
        <v>12.53130019</v>
      </c>
      <c r="AX600" t="s">
        <v>1551</v>
      </c>
      <c r="AY600">
        <v>1084</v>
      </c>
      <c r="AZ600" t="s">
        <v>1387</v>
      </c>
    </row>
    <row r="601" spans="1:52" x14ac:dyDescent="0.25">
      <c r="A601">
        <v>173011</v>
      </c>
      <c r="B601" t="s">
        <v>5278</v>
      </c>
      <c r="C601">
        <v>2830</v>
      </c>
      <c r="D601" t="s">
        <v>5235</v>
      </c>
      <c r="E601" t="s">
        <v>5279</v>
      </c>
      <c r="F601">
        <v>11715311</v>
      </c>
      <c r="G601">
        <v>1003270962</v>
      </c>
      <c r="H601" t="s">
        <v>5280</v>
      </c>
      <c r="I601" t="s">
        <v>5281</v>
      </c>
      <c r="J601" t="s">
        <v>5282</v>
      </c>
      <c r="K601" s="38" t="s">
        <v>5283</v>
      </c>
      <c r="L601">
        <v>9</v>
      </c>
      <c r="P601" s="5">
        <v>43782</v>
      </c>
      <c r="Q601" t="s">
        <v>1903</v>
      </c>
      <c r="R601">
        <v>173</v>
      </c>
      <c r="S601" t="s">
        <v>34855</v>
      </c>
      <c r="U601">
        <v>2</v>
      </c>
      <c r="V601" t="s">
        <v>1546</v>
      </c>
      <c r="W601">
        <v>1</v>
      </c>
      <c r="X601" t="s">
        <v>36371</v>
      </c>
      <c r="Y601">
        <v>9</v>
      </c>
      <c r="Z601">
        <v>191904</v>
      </c>
      <c r="AA601">
        <v>121</v>
      </c>
      <c r="AB601" t="s">
        <v>1558</v>
      </c>
      <c r="AC601">
        <v>1012</v>
      </c>
      <c r="AD601" t="s">
        <v>1377</v>
      </c>
      <c r="AE601">
        <v>1</v>
      </c>
      <c r="AF601" t="s">
        <v>34807</v>
      </c>
      <c r="AG601">
        <v>21</v>
      </c>
      <c r="AH601" t="s">
        <v>40047</v>
      </c>
      <c r="AI601">
        <v>173</v>
      </c>
      <c r="AJ601" t="s">
        <v>34855</v>
      </c>
      <c r="AO601" t="s">
        <v>5284</v>
      </c>
      <c r="AP601" t="s">
        <v>5285</v>
      </c>
      <c r="AQ601">
        <v>0</v>
      </c>
      <c r="AR601" t="s">
        <v>1550</v>
      </c>
      <c r="AS601" t="s">
        <v>4110</v>
      </c>
      <c r="AV601">
        <v>55.79038688</v>
      </c>
      <c r="AW601">
        <v>12.45986647</v>
      </c>
      <c r="AX601" t="s">
        <v>1551</v>
      </c>
      <c r="AY601">
        <v>1084</v>
      </c>
      <c r="AZ601" t="s">
        <v>1387</v>
      </c>
    </row>
    <row r="602" spans="1:52" x14ac:dyDescent="0.25">
      <c r="A602">
        <v>173012</v>
      </c>
      <c r="B602" t="s">
        <v>5286</v>
      </c>
      <c r="C602">
        <v>2800</v>
      </c>
      <c r="D602" t="s">
        <v>2590</v>
      </c>
      <c r="E602" t="s">
        <v>5287</v>
      </c>
      <c r="F602">
        <v>11799213</v>
      </c>
      <c r="G602">
        <v>1000278299</v>
      </c>
      <c r="H602" t="s">
        <v>5288</v>
      </c>
      <c r="I602" t="s">
        <v>5288</v>
      </c>
      <c r="J602" t="s">
        <v>5289</v>
      </c>
      <c r="K602" s="38" t="s">
        <v>5217</v>
      </c>
      <c r="L602">
        <v>6</v>
      </c>
      <c r="P602" s="5">
        <v>44085</v>
      </c>
      <c r="Q602" t="s">
        <v>1557</v>
      </c>
      <c r="U602">
        <v>5</v>
      </c>
      <c r="V602" t="s">
        <v>1859</v>
      </c>
      <c r="W602">
        <v>1</v>
      </c>
      <c r="X602" t="s">
        <v>36371</v>
      </c>
      <c r="Y602">
        <v>10</v>
      </c>
      <c r="Z602">
        <v>194601</v>
      </c>
      <c r="AA602">
        <v>121</v>
      </c>
      <c r="AB602" t="s">
        <v>1558</v>
      </c>
      <c r="AC602">
        <v>1013</v>
      </c>
      <c r="AD602" t="s">
        <v>1379</v>
      </c>
      <c r="AE602">
        <v>1</v>
      </c>
      <c r="AF602" t="s">
        <v>34807</v>
      </c>
      <c r="AG602">
        <v>21</v>
      </c>
      <c r="AH602" t="s">
        <v>40047</v>
      </c>
      <c r="AI602">
        <v>173</v>
      </c>
      <c r="AJ602" t="s">
        <v>34855</v>
      </c>
      <c r="AO602" t="s">
        <v>5290</v>
      </c>
      <c r="AP602" t="s">
        <v>5291</v>
      </c>
      <c r="AQ602">
        <v>0</v>
      </c>
      <c r="AR602" t="s">
        <v>1550</v>
      </c>
      <c r="AS602" t="s">
        <v>5292</v>
      </c>
      <c r="AV602">
        <v>55.7689564</v>
      </c>
      <c r="AW602">
        <v>12.4990849</v>
      </c>
      <c r="AX602" t="s">
        <v>1551</v>
      </c>
      <c r="AY602">
        <v>1084</v>
      </c>
      <c r="AZ602" t="s">
        <v>1387</v>
      </c>
    </row>
    <row r="603" spans="1:52" x14ac:dyDescent="0.25">
      <c r="A603">
        <v>173013</v>
      </c>
      <c r="B603" t="s">
        <v>5293</v>
      </c>
      <c r="C603">
        <v>2800</v>
      </c>
      <c r="D603" t="s">
        <v>2590</v>
      </c>
      <c r="E603" t="s">
        <v>5294</v>
      </c>
      <c r="F603">
        <v>22418416</v>
      </c>
      <c r="G603">
        <v>1001546900</v>
      </c>
      <c r="H603" t="s">
        <v>5295</v>
      </c>
      <c r="I603" t="s">
        <v>5296</v>
      </c>
      <c r="J603" t="s">
        <v>5297</v>
      </c>
      <c r="K603" s="38" t="s">
        <v>5298</v>
      </c>
      <c r="L603">
        <v>56</v>
      </c>
      <c r="P603" s="5">
        <v>45924</v>
      </c>
      <c r="Q603" t="s">
        <v>1882</v>
      </c>
      <c r="U603">
        <v>5</v>
      </c>
      <c r="V603" t="s">
        <v>1859</v>
      </c>
      <c r="W603">
        <v>1</v>
      </c>
      <c r="X603" t="s">
        <v>36371</v>
      </c>
      <c r="Y603">
        <v>10</v>
      </c>
      <c r="Z603">
        <v>187101</v>
      </c>
      <c r="AA603">
        <v>121</v>
      </c>
      <c r="AB603" t="s">
        <v>1558</v>
      </c>
      <c r="AC603">
        <v>1013</v>
      </c>
      <c r="AD603" t="s">
        <v>1379</v>
      </c>
      <c r="AE603">
        <v>1</v>
      </c>
      <c r="AF603" t="s">
        <v>34807</v>
      </c>
      <c r="AG603">
        <v>21</v>
      </c>
      <c r="AH603" t="s">
        <v>40047</v>
      </c>
      <c r="AI603">
        <v>173</v>
      </c>
      <c r="AJ603" t="s">
        <v>34855</v>
      </c>
      <c r="AO603" t="s">
        <v>5299</v>
      </c>
      <c r="AP603" t="s">
        <v>5300</v>
      </c>
      <c r="AQ603">
        <v>0</v>
      </c>
      <c r="AR603" t="s">
        <v>1550</v>
      </c>
      <c r="AS603" t="s">
        <v>5301</v>
      </c>
      <c r="AV603">
        <v>55.771226419999998</v>
      </c>
      <c r="AW603">
        <v>12.502293939999999</v>
      </c>
      <c r="AX603" t="s">
        <v>1551</v>
      </c>
      <c r="AY603">
        <v>1084</v>
      </c>
      <c r="AZ603" t="s">
        <v>1387</v>
      </c>
    </row>
    <row r="604" spans="1:52" x14ac:dyDescent="0.25">
      <c r="A604">
        <v>173014</v>
      </c>
      <c r="B604" t="s">
        <v>5302</v>
      </c>
      <c r="C604">
        <v>2800</v>
      </c>
      <c r="D604" t="s">
        <v>2590</v>
      </c>
      <c r="E604" t="s">
        <v>5303</v>
      </c>
      <c r="F604">
        <v>52114810</v>
      </c>
      <c r="G604">
        <v>1001981049</v>
      </c>
      <c r="I604" t="s">
        <v>5304</v>
      </c>
      <c r="J604" t="s">
        <v>34962</v>
      </c>
      <c r="K604" s="38" t="s">
        <v>5305</v>
      </c>
      <c r="L604">
        <v>30</v>
      </c>
      <c r="P604" s="5">
        <v>45924</v>
      </c>
      <c r="Q604" t="s">
        <v>1882</v>
      </c>
      <c r="U604">
        <v>5</v>
      </c>
      <c r="V604" t="s">
        <v>1859</v>
      </c>
      <c r="W604">
        <v>1</v>
      </c>
      <c r="X604" t="s">
        <v>36371</v>
      </c>
      <c r="Y604">
        <v>9</v>
      </c>
      <c r="Z604">
        <v>195408</v>
      </c>
      <c r="AA604">
        <v>121</v>
      </c>
      <c r="AB604" t="s">
        <v>1558</v>
      </c>
      <c r="AC604">
        <v>1013</v>
      </c>
      <c r="AD604" t="s">
        <v>1379</v>
      </c>
      <c r="AE604">
        <v>1</v>
      </c>
      <c r="AF604" t="s">
        <v>34807</v>
      </c>
      <c r="AG604">
        <v>21</v>
      </c>
      <c r="AH604" t="s">
        <v>40047</v>
      </c>
      <c r="AI604">
        <v>173</v>
      </c>
      <c r="AJ604" t="s">
        <v>34855</v>
      </c>
      <c r="AO604" t="s">
        <v>5306</v>
      </c>
      <c r="AP604" t="s">
        <v>5307</v>
      </c>
      <c r="AQ604">
        <v>0</v>
      </c>
      <c r="AR604" t="s">
        <v>1550</v>
      </c>
      <c r="AS604" t="s">
        <v>34963</v>
      </c>
      <c r="AV604">
        <v>55.775623709999998</v>
      </c>
      <c r="AW604">
        <v>12.506750759999999</v>
      </c>
      <c r="AX604" t="s">
        <v>1551</v>
      </c>
      <c r="AY604">
        <v>1084</v>
      </c>
      <c r="AZ604" t="s">
        <v>1387</v>
      </c>
    </row>
    <row r="605" spans="1:52" x14ac:dyDescent="0.25">
      <c r="A605">
        <v>173017</v>
      </c>
      <c r="B605" t="s">
        <v>5308</v>
      </c>
      <c r="C605">
        <v>2830</v>
      </c>
      <c r="D605" t="s">
        <v>5235</v>
      </c>
      <c r="E605" t="s">
        <v>5308</v>
      </c>
      <c r="F605">
        <v>29553831</v>
      </c>
      <c r="G605">
        <v>1003259285</v>
      </c>
      <c r="H605" t="s">
        <v>5309</v>
      </c>
      <c r="I605" t="s">
        <v>5310</v>
      </c>
      <c r="J605" t="s">
        <v>5311</v>
      </c>
      <c r="K605" s="38" t="s">
        <v>5312</v>
      </c>
      <c r="L605">
        <v>66</v>
      </c>
      <c r="P605" s="5">
        <v>43790</v>
      </c>
      <c r="Q605" t="s">
        <v>1910</v>
      </c>
      <c r="U605">
        <v>4</v>
      </c>
      <c r="V605" t="s">
        <v>2004</v>
      </c>
      <c r="W605">
        <v>1</v>
      </c>
      <c r="X605" t="s">
        <v>36371</v>
      </c>
      <c r="Z605">
        <v>195708</v>
      </c>
      <c r="AA605">
        <v>131</v>
      </c>
      <c r="AB605" t="s">
        <v>1988</v>
      </c>
      <c r="AC605">
        <v>1061</v>
      </c>
      <c r="AD605" t="s">
        <v>1988</v>
      </c>
      <c r="AE605">
        <v>1</v>
      </c>
      <c r="AF605" t="s">
        <v>34807</v>
      </c>
      <c r="AG605">
        <v>99</v>
      </c>
      <c r="AH605" t="s">
        <v>41429</v>
      </c>
      <c r="AI605">
        <v>173</v>
      </c>
      <c r="AJ605" t="s">
        <v>34855</v>
      </c>
      <c r="AO605" t="s">
        <v>5313</v>
      </c>
      <c r="AP605" t="s">
        <v>5314</v>
      </c>
      <c r="AQ605">
        <v>0</v>
      </c>
      <c r="AR605" t="s">
        <v>1550</v>
      </c>
      <c r="AS605" t="s">
        <v>5315</v>
      </c>
      <c r="AV605">
        <v>55.79056989</v>
      </c>
      <c r="AW605">
        <v>12.479622640000001</v>
      </c>
      <c r="AX605" t="s">
        <v>1551</v>
      </c>
      <c r="AY605">
        <v>1084</v>
      </c>
      <c r="AZ605" t="s">
        <v>1387</v>
      </c>
    </row>
    <row r="606" spans="1:52" x14ac:dyDescent="0.25">
      <c r="A606">
        <v>173018</v>
      </c>
      <c r="B606" t="s">
        <v>5316</v>
      </c>
      <c r="C606">
        <v>2800</v>
      </c>
      <c r="D606" t="s">
        <v>2590</v>
      </c>
      <c r="E606" t="s">
        <v>5317</v>
      </c>
      <c r="F606">
        <v>11715311</v>
      </c>
      <c r="G606">
        <v>1003270536</v>
      </c>
      <c r="H606" t="s">
        <v>5318</v>
      </c>
      <c r="I606" t="s">
        <v>5319</v>
      </c>
      <c r="J606" t="s">
        <v>5320</v>
      </c>
      <c r="K606" s="38" t="s">
        <v>5321</v>
      </c>
      <c r="L606">
        <v>55</v>
      </c>
      <c r="P606" s="5">
        <v>43329</v>
      </c>
      <c r="Q606" t="s">
        <v>2493</v>
      </c>
      <c r="R606">
        <v>173</v>
      </c>
      <c r="S606" t="s">
        <v>34855</v>
      </c>
      <c r="U606">
        <v>2</v>
      </c>
      <c r="V606" t="s">
        <v>1546</v>
      </c>
      <c r="W606">
        <v>1</v>
      </c>
      <c r="X606" t="s">
        <v>36371</v>
      </c>
      <c r="Y606">
        <v>10</v>
      </c>
      <c r="Z606">
        <v>194908</v>
      </c>
      <c r="AA606">
        <v>126</v>
      </c>
      <c r="AB606" t="s">
        <v>1382</v>
      </c>
      <c r="AC606">
        <v>1015</v>
      </c>
      <c r="AD606" t="s">
        <v>1382</v>
      </c>
      <c r="AE606">
        <v>1</v>
      </c>
      <c r="AF606" t="s">
        <v>34807</v>
      </c>
      <c r="AG606">
        <v>23</v>
      </c>
      <c r="AH606" t="s">
        <v>2938</v>
      </c>
      <c r="AI606">
        <v>173</v>
      </c>
      <c r="AJ606" t="s">
        <v>34855</v>
      </c>
      <c r="AO606" t="s">
        <v>5322</v>
      </c>
      <c r="AP606" t="s">
        <v>5323</v>
      </c>
      <c r="AQ606">
        <v>0</v>
      </c>
      <c r="AR606" t="s">
        <v>1550</v>
      </c>
      <c r="AS606" t="s">
        <v>5324</v>
      </c>
      <c r="AV606">
        <v>55.783148310000001</v>
      </c>
      <c r="AW606">
        <v>12.48989302</v>
      </c>
      <c r="AX606" t="s">
        <v>1551</v>
      </c>
      <c r="AY606">
        <v>1084</v>
      </c>
      <c r="AZ606" t="s">
        <v>1387</v>
      </c>
    </row>
    <row r="607" spans="1:52" x14ac:dyDescent="0.25">
      <c r="A607">
        <v>173020</v>
      </c>
      <c r="B607" t="s">
        <v>5325</v>
      </c>
      <c r="C607">
        <v>2800</v>
      </c>
      <c r="D607" t="s">
        <v>2590</v>
      </c>
      <c r="E607" t="s">
        <v>5326</v>
      </c>
      <c r="F607">
        <v>54933614</v>
      </c>
      <c r="G607">
        <v>1003105916</v>
      </c>
      <c r="I607" t="s">
        <v>5327</v>
      </c>
      <c r="J607" t="s">
        <v>34964</v>
      </c>
      <c r="K607" s="38" t="s">
        <v>5328</v>
      </c>
      <c r="L607">
        <v>37</v>
      </c>
      <c r="P607" s="5">
        <v>43782</v>
      </c>
      <c r="Q607" t="s">
        <v>1557</v>
      </c>
      <c r="U607">
        <v>5</v>
      </c>
      <c r="V607" t="s">
        <v>1859</v>
      </c>
      <c r="W607">
        <v>1</v>
      </c>
      <c r="X607" t="s">
        <v>36371</v>
      </c>
      <c r="Y607">
        <v>10</v>
      </c>
      <c r="Z607">
        <v>197512</v>
      </c>
      <c r="AA607">
        <v>121</v>
      </c>
      <c r="AB607" t="s">
        <v>1558</v>
      </c>
      <c r="AC607">
        <v>1013</v>
      </c>
      <c r="AD607" t="s">
        <v>1379</v>
      </c>
      <c r="AE607">
        <v>1</v>
      </c>
      <c r="AF607" t="s">
        <v>34807</v>
      </c>
      <c r="AG607">
        <v>22</v>
      </c>
      <c r="AH607" t="s">
        <v>40058</v>
      </c>
      <c r="AI607">
        <v>173</v>
      </c>
      <c r="AJ607" t="s">
        <v>34855</v>
      </c>
      <c r="AO607" t="s">
        <v>5329</v>
      </c>
      <c r="AP607" t="s">
        <v>5330</v>
      </c>
      <c r="AQ607">
        <v>0</v>
      </c>
      <c r="AR607" t="s">
        <v>1550</v>
      </c>
      <c r="AS607" t="s">
        <v>34965</v>
      </c>
      <c r="AV607">
        <v>55.767824130000001</v>
      </c>
      <c r="AW607">
        <v>12.493081289999999</v>
      </c>
      <c r="AX607" t="s">
        <v>1551</v>
      </c>
      <c r="AY607">
        <v>1084</v>
      </c>
      <c r="AZ607" t="s">
        <v>1387</v>
      </c>
    </row>
    <row r="608" spans="1:52" x14ac:dyDescent="0.25">
      <c r="A608">
        <v>173024</v>
      </c>
      <c r="B608" t="s">
        <v>5331</v>
      </c>
      <c r="C608">
        <v>2830</v>
      </c>
      <c r="D608" t="s">
        <v>5235</v>
      </c>
      <c r="E608" t="s">
        <v>40215</v>
      </c>
      <c r="F608">
        <v>11715311</v>
      </c>
      <c r="G608">
        <v>1003270603</v>
      </c>
      <c r="H608" t="s">
        <v>5332</v>
      </c>
      <c r="I608" t="s">
        <v>5333</v>
      </c>
      <c r="J608" t="s">
        <v>42270</v>
      </c>
      <c r="K608" s="38" t="s">
        <v>5334</v>
      </c>
      <c r="L608">
        <v>10</v>
      </c>
      <c r="P608" s="5">
        <v>43329</v>
      </c>
      <c r="Q608" t="s">
        <v>2493</v>
      </c>
      <c r="R608">
        <v>173</v>
      </c>
      <c r="S608" t="s">
        <v>34855</v>
      </c>
      <c r="U608">
        <v>2</v>
      </c>
      <c r="V608" t="s">
        <v>1546</v>
      </c>
      <c r="W608">
        <v>1</v>
      </c>
      <c r="X608" t="s">
        <v>36371</v>
      </c>
      <c r="Y608">
        <v>10</v>
      </c>
      <c r="Z608">
        <v>198708</v>
      </c>
      <c r="AA608">
        <v>126</v>
      </c>
      <c r="AB608" t="s">
        <v>1382</v>
      </c>
      <c r="AC608">
        <v>1015</v>
      </c>
      <c r="AD608" t="s">
        <v>1382</v>
      </c>
      <c r="AE608">
        <v>1</v>
      </c>
      <c r="AF608" t="s">
        <v>34807</v>
      </c>
      <c r="AG608">
        <v>23</v>
      </c>
      <c r="AH608" t="s">
        <v>2938</v>
      </c>
      <c r="AI608">
        <v>173</v>
      </c>
      <c r="AJ608" t="s">
        <v>34855</v>
      </c>
      <c r="AO608" t="s">
        <v>5335</v>
      </c>
      <c r="AP608" t="s">
        <v>5336</v>
      </c>
      <c r="AQ608">
        <v>0</v>
      </c>
      <c r="AR608" t="s">
        <v>1550</v>
      </c>
      <c r="AS608" t="s">
        <v>42271</v>
      </c>
      <c r="AV608">
        <v>55.789974020000002</v>
      </c>
      <c r="AW608">
        <v>12.477753549999999</v>
      </c>
      <c r="AX608" t="s">
        <v>1551</v>
      </c>
      <c r="AY608">
        <v>1084</v>
      </c>
      <c r="AZ608" t="s">
        <v>1387</v>
      </c>
    </row>
    <row r="609" spans="1:52" x14ac:dyDescent="0.25">
      <c r="A609">
        <v>173031</v>
      </c>
      <c r="B609" t="s">
        <v>5337</v>
      </c>
      <c r="C609">
        <v>2830</v>
      </c>
      <c r="D609" t="s">
        <v>5235</v>
      </c>
      <c r="E609" t="s">
        <v>5338</v>
      </c>
      <c r="F609">
        <v>29190623</v>
      </c>
      <c r="G609">
        <v>1010775759</v>
      </c>
      <c r="I609" t="s">
        <v>5339</v>
      </c>
      <c r="J609" t="s">
        <v>5340</v>
      </c>
      <c r="K609" s="38" t="s">
        <v>5321</v>
      </c>
      <c r="L609">
        <v>256</v>
      </c>
      <c r="P609" s="5">
        <v>44582</v>
      </c>
      <c r="Q609" t="s">
        <v>1557</v>
      </c>
      <c r="R609">
        <v>1084</v>
      </c>
      <c r="S609" t="s">
        <v>1387</v>
      </c>
      <c r="T609" s="5">
        <v>44561</v>
      </c>
      <c r="U609">
        <v>7</v>
      </c>
      <c r="V609" t="s">
        <v>3303</v>
      </c>
      <c r="W609">
        <v>1</v>
      </c>
      <c r="X609" t="s">
        <v>36371</v>
      </c>
      <c r="Y609">
        <v>7</v>
      </c>
      <c r="Z609">
        <v>200401</v>
      </c>
      <c r="AA609">
        <v>126</v>
      </c>
      <c r="AB609" t="s">
        <v>1382</v>
      </c>
      <c r="AC609">
        <v>1015</v>
      </c>
      <c r="AD609" t="s">
        <v>1382</v>
      </c>
      <c r="AE609">
        <v>3</v>
      </c>
      <c r="AF609" t="s">
        <v>1601</v>
      </c>
      <c r="AG609">
        <v>23</v>
      </c>
      <c r="AH609" t="s">
        <v>2938</v>
      </c>
      <c r="AI609">
        <v>173</v>
      </c>
      <c r="AJ609" t="s">
        <v>34855</v>
      </c>
      <c r="AK609">
        <v>2</v>
      </c>
      <c r="AL609" t="s">
        <v>1618</v>
      </c>
      <c r="AM609">
        <v>280515</v>
      </c>
      <c r="AO609" t="s">
        <v>5341</v>
      </c>
      <c r="AP609" t="s">
        <v>5342</v>
      </c>
      <c r="AQ609">
        <v>0</v>
      </c>
      <c r="AR609" t="s">
        <v>1550</v>
      </c>
      <c r="AS609" t="s">
        <v>5324</v>
      </c>
      <c r="AX609" t="s">
        <v>1551</v>
      </c>
      <c r="AY609">
        <v>1084</v>
      </c>
      <c r="AZ609" t="s">
        <v>1387</v>
      </c>
    </row>
    <row r="610" spans="1:52" x14ac:dyDescent="0.25">
      <c r="A610">
        <v>173200</v>
      </c>
      <c r="C610">
        <v>2800</v>
      </c>
      <c r="D610" t="s">
        <v>2590</v>
      </c>
      <c r="E610" t="s">
        <v>34966</v>
      </c>
      <c r="F610">
        <v>11715311</v>
      </c>
      <c r="G610">
        <v>1003270548</v>
      </c>
      <c r="H610" t="s">
        <v>5343</v>
      </c>
      <c r="I610" t="s">
        <v>5221</v>
      </c>
      <c r="J610" t="s">
        <v>40204</v>
      </c>
      <c r="K610" s="39">
        <v>540</v>
      </c>
      <c r="L610">
        <v>17</v>
      </c>
      <c r="P610" s="5">
        <v>43790</v>
      </c>
      <c r="Q610" t="s">
        <v>2345</v>
      </c>
      <c r="R610">
        <v>173</v>
      </c>
      <c r="S610" t="s">
        <v>34855</v>
      </c>
      <c r="U610">
        <v>2</v>
      </c>
      <c r="V610" t="s">
        <v>1546</v>
      </c>
      <c r="W610">
        <v>1</v>
      </c>
      <c r="X610" t="s">
        <v>36371</v>
      </c>
      <c r="AA610">
        <v>932</v>
      </c>
      <c r="AB610" t="s">
        <v>40066</v>
      </c>
      <c r="AC610">
        <v>2021</v>
      </c>
      <c r="AD610" t="s">
        <v>40066</v>
      </c>
      <c r="AE610">
        <v>2</v>
      </c>
      <c r="AF610" t="s">
        <v>34828</v>
      </c>
      <c r="AG610">
        <v>10</v>
      </c>
      <c r="AH610" t="s">
        <v>40067</v>
      </c>
      <c r="AI610">
        <v>173</v>
      </c>
      <c r="AJ610" t="s">
        <v>34855</v>
      </c>
      <c r="AO610" t="s">
        <v>5344</v>
      </c>
      <c r="AP610" t="s">
        <v>5224</v>
      </c>
      <c r="AQ610">
        <v>0</v>
      </c>
      <c r="AR610" t="s">
        <v>1550</v>
      </c>
      <c r="AS610" t="s">
        <v>5225</v>
      </c>
      <c r="AT610" t="s">
        <v>40086</v>
      </c>
      <c r="AV610">
        <v>55.769754519999999</v>
      </c>
      <c r="AW610">
        <v>12.50227187</v>
      </c>
      <c r="AX610" t="s">
        <v>1551</v>
      </c>
      <c r="AY610">
        <v>1084</v>
      </c>
      <c r="AZ610" t="s">
        <v>1387</v>
      </c>
    </row>
    <row r="611" spans="1:52" x14ac:dyDescent="0.25">
      <c r="A611">
        <v>173201</v>
      </c>
      <c r="B611" t="s">
        <v>5345</v>
      </c>
      <c r="C611">
        <v>2800</v>
      </c>
      <c r="D611" t="s">
        <v>2590</v>
      </c>
      <c r="E611" t="s">
        <v>5345</v>
      </c>
      <c r="F611">
        <v>11715311</v>
      </c>
      <c r="G611">
        <v>1003270391</v>
      </c>
      <c r="H611" t="s">
        <v>5346</v>
      </c>
      <c r="I611" t="s">
        <v>5221</v>
      </c>
      <c r="J611" t="s">
        <v>5347</v>
      </c>
      <c r="K611" s="38" t="s">
        <v>5222</v>
      </c>
      <c r="L611">
        <v>17</v>
      </c>
      <c r="P611" s="5">
        <v>43446</v>
      </c>
      <c r="Q611" t="s">
        <v>1557</v>
      </c>
      <c r="R611">
        <v>173</v>
      </c>
      <c r="S611" t="s">
        <v>34855</v>
      </c>
      <c r="U611">
        <v>2</v>
      </c>
      <c r="V611" t="s">
        <v>1546</v>
      </c>
      <c r="W611">
        <v>1</v>
      </c>
      <c r="X611" t="s">
        <v>36371</v>
      </c>
      <c r="Z611">
        <v>197509</v>
      </c>
      <c r="AA611">
        <v>931</v>
      </c>
      <c r="AB611" t="s">
        <v>2452</v>
      </c>
      <c r="AC611">
        <v>2022</v>
      </c>
      <c r="AD611" t="s">
        <v>2452</v>
      </c>
      <c r="AE611">
        <v>2</v>
      </c>
      <c r="AF611" t="s">
        <v>34828</v>
      </c>
      <c r="AG611">
        <v>7</v>
      </c>
      <c r="AH611" t="s">
        <v>2355</v>
      </c>
      <c r="AI611">
        <v>173</v>
      </c>
      <c r="AJ611" t="s">
        <v>34855</v>
      </c>
      <c r="AO611" t="s">
        <v>5344</v>
      </c>
      <c r="AP611" t="s">
        <v>5224</v>
      </c>
      <c r="AQ611">
        <v>0</v>
      </c>
      <c r="AR611" t="s">
        <v>1550</v>
      </c>
      <c r="AS611" t="s">
        <v>5225</v>
      </c>
      <c r="AV611">
        <v>55.769754519999999</v>
      </c>
      <c r="AW611">
        <v>12.50227187</v>
      </c>
      <c r="AX611" t="s">
        <v>1551</v>
      </c>
      <c r="AY611">
        <v>1084</v>
      </c>
      <c r="AZ611" t="s">
        <v>1387</v>
      </c>
    </row>
    <row r="612" spans="1:52" x14ac:dyDescent="0.25">
      <c r="A612">
        <v>173202</v>
      </c>
      <c r="C612">
        <v>2800</v>
      </c>
      <c r="D612" t="s">
        <v>2590</v>
      </c>
      <c r="E612" t="s">
        <v>5348</v>
      </c>
      <c r="F612">
        <v>27773818</v>
      </c>
      <c r="G612">
        <v>1010611624</v>
      </c>
      <c r="I612" t="s">
        <v>5349</v>
      </c>
      <c r="J612" t="s">
        <v>5350</v>
      </c>
      <c r="K612" s="38" t="s">
        <v>5351</v>
      </c>
      <c r="L612">
        <v>3</v>
      </c>
      <c r="P612" s="5">
        <v>43822</v>
      </c>
      <c r="Q612" t="s">
        <v>1557</v>
      </c>
      <c r="R612">
        <v>173</v>
      </c>
      <c r="S612" t="s">
        <v>34855</v>
      </c>
      <c r="T612" s="5">
        <v>43830</v>
      </c>
      <c r="U612">
        <v>2</v>
      </c>
      <c r="V612" t="s">
        <v>1546</v>
      </c>
      <c r="W612">
        <v>1</v>
      </c>
      <c r="X612" t="s">
        <v>36371</v>
      </c>
      <c r="Z612">
        <v>200409</v>
      </c>
      <c r="AA612">
        <v>933</v>
      </c>
      <c r="AB612" t="s">
        <v>2363</v>
      </c>
      <c r="AC612">
        <v>2024</v>
      </c>
      <c r="AD612" t="s">
        <v>2363</v>
      </c>
      <c r="AE612">
        <v>3</v>
      </c>
      <c r="AF612" t="s">
        <v>1601</v>
      </c>
      <c r="AG612">
        <v>7</v>
      </c>
      <c r="AH612" t="s">
        <v>2355</v>
      </c>
      <c r="AI612">
        <v>173</v>
      </c>
      <c r="AJ612" t="s">
        <v>34855</v>
      </c>
      <c r="AO612" t="s">
        <v>5344</v>
      </c>
      <c r="AP612" t="s">
        <v>5352</v>
      </c>
      <c r="AQ612">
        <v>0</v>
      </c>
      <c r="AR612" t="s">
        <v>1550</v>
      </c>
      <c r="AS612" t="s">
        <v>5353</v>
      </c>
      <c r="AV612">
        <v>55.7728283</v>
      </c>
      <c r="AW612">
        <v>12.49891423</v>
      </c>
      <c r="AX612" t="s">
        <v>1551</v>
      </c>
      <c r="AY612">
        <v>1084</v>
      </c>
      <c r="AZ612" t="s">
        <v>1387</v>
      </c>
    </row>
    <row r="613" spans="1:52" x14ac:dyDescent="0.25">
      <c r="A613">
        <v>173210</v>
      </c>
      <c r="B613" t="s">
        <v>5354</v>
      </c>
      <c r="C613">
        <v>2800</v>
      </c>
      <c r="D613" t="s">
        <v>2590</v>
      </c>
      <c r="E613" t="s">
        <v>40216</v>
      </c>
      <c r="F613">
        <v>11715311</v>
      </c>
      <c r="G613">
        <v>1003270391</v>
      </c>
      <c r="H613" t="s">
        <v>5355</v>
      </c>
      <c r="I613" t="s">
        <v>5356</v>
      </c>
      <c r="J613" t="s">
        <v>5357</v>
      </c>
      <c r="K613" s="38" t="s">
        <v>4564</v>
      </c>
      <c r="L613">
        <v>22</v>
      </c>
      <c r="P613" s="5">
        <v>43782</v>
      </c>
      <c r="Q613" t="s">
        <v>1557</v>
      </c>
      <c r="R613">
        <v>173</v>
      </c>
      <c r="S613" t="s">
        <v>34855</v>
      </c>
      <c r="U613">
        <v>2</v>
      </c>
      <c r="V613" t="s">
        <v>1546</v>
      </c>
      <c r="W613">
        <v>1</v>
      </c>
      <c r="X613" t="s">
        <v>36371</v>
      </c>
      <c r="Z613">
        <v>194310</v>
      </c>
      <c r="AA613">
        <v>125</v>
      </c>
      <c r="AB613" t="s">
        <v>2372</v>
      </c>
      <c r="AC613">
        <v>1014</v>
      </c>
      <c r="AD613" t="s">
        <v>1381</v>
      </c>
      <c r="AE613">
        <v>1</v>
      </c>
      <c r="AF613" t="s">
        <v>34807</v>
      </c>
      <c r="AG613">
        <v>24</v>
      </c>
      <c r="AH613" t="s">
        <v>2372</v>
      </c>
      <c r="AI613">
        <v>173</v>
      </c>
      <c r="AJ613" t="s">
        <v>34855</v>
      </c>
      <c r="AO613" t="s">
        <v>5358</v>
      </c>
      <c r="AP613" t="s">
        <v>5359</v>
      </c>
      <c r="AQ613">
        <v>0</v>
      </c>
      <c r="AR613" t="s">
        <v>1550</v>
      </c>
      <c r="AS613" t="s">
        <v>5360</v>
      </c>
      <c r="AV613">
        <v>55.769176680000001</v>
      </c>
      <c r="AW613">
        <v>12.50218827</v>
      </c>
      <c r="AX613" t="s">
        <v>1551</v>
      </c>
      <c r="AY613">
        <v>1084</v>
      </c>
      <c r="AZ613" t="s">
        <v>1387</v>
      </c>
    </row>
    <row r="614" spans="1:52" x14ac:dyDescent="0.25">
      <c r="A614">
        <v>173249</v>
      </c>
      <c r="B614" t="s">
        <v>5361</v>
      </c>
      <c r="C614">
        <v>2800</v>
      </c>
      <c r="D614" t="s">
        <v>2590</v>
      </c>
      <c r="E614" t="s">
        <v>5361</v>
      </c>
      <c r="F614">
        <v>29748500</v>
      </c>
      <c r="G614">
        <v>1003259273</v>
      </c>
      <c r="H614" t="s">
        <v>5362</v>
      </c>
      <c r="I614" t="s">
        <v>5363</v>
      </c>
      <c r="J614" t="s">
        <v>5364</v>
      </c>
      <c r="K614" s="38" t="s">
        <v>3711</v>
      </c>
      <c r="L614">
        <v>114</v>
      </c>
      <c r="P614" s="5">
        <v>45721</v>
      </c>
      <c r="Q614" t="s">
        <v>1545</v>
      </c>
      <c r="U614">
        <v>4</v>
      </c>
      <c r="V614" t="s">
        <v>2004</v>
      </c>
      <c r="W614">
        <v>1</v>
      </c>
      <c r="X614" t="s">
        <v>36371</v>
      </c>
      <c r="Z614">
        <v>200301</v>
      </c>
      <c r="AA614">
        <v>137</v>
      </c>
      <c r="AB614" t="s">
        <v>2431</v>
      </c>
      <c r="AC614">
        <v>1053</v>
      </c>
      <c r="AD614" t="s">
        <v>2431</v>
      </c>
      <c r="AE614">
        <v>1</v>
      </c>
      <c r="AF614" t="s">
        <v>34807</v>
      </c>
      <c r="AG614">
        <v>30</v>
      </c>
      <c r="AH614" t="s">
        <v>2423</v>
      </c>
      <c r="AI614">
        <v>173</v>
      </c>
      <c r="AJ614" t="s">
        <v>34855</v>
      </c>
      <c r="AO614" t="s">
        <v>5365</v>
      </c>
      <c r="AP614" t="s">
        <v>5366</v>
      </c>
      <c r="AQ614">
        <v>0</v>
      </c>
      <c r="AR614" t="s">
        <v>1550</v>
      </c>
      <c r="AS614" t="s">
        <v>5367</v>
      </c>
      <c r="AV614">
        <v>55.761468039999997</v>
      </c>
      <c r="AW614">
        <v>12.50149779</v>
      </c>
      <c r="AX614" t="s">
        <v>1551</v>
      </c>
      <c r="AY614">
        <v>1084</v>
      </c>
      <c r="AZ614" t="s">
        <v>1387</v>
      </c>
    </row>
    <row r="615" spans="1:52" x14ac:dyDescent="0.25">
      <c r="A615">
        <v>173350</v>
      </c>
      <c r="B615" t="s">
        <v>5368</v>
      </c>
      <c r="C615">
        <v>2800</v>
      </c>
      <c r="D615" t="s">
        <v>2590</v>
      </c>
      <c r="E615" t="s">
        <v>5369</v>
      </c>
      <c r="F615">
        <v>20346094</v>
      </c>
      <c r="G615">
        <v>1004254111</v>
      </c>
      <c r="H615" t="s">
        <v>5370</v>
      </c>
      <c r="I615" t="s">
        <v>5371</v>
      </c>
      <c r="J615" t="s">
        <v>4282</v>
      </c>
      <c r="K615" s="38" t="s">
        <v>3193</v>
      </c>
      <c r="L615">
        <v>4</v>
      </c>
      <c r="P615" s="5">
        <v>44315</v>
      </c>
      <c r="Q615" t="s">
        <v>1557</v>
      </c>
      <c r="T615" s="5">
        <v>44196</v>
      </c>
      <c r="U615">
        <v>5</v>
      </c>
      <c r="V615" t="s">
        <v>1859</v>
      </c>
      <c r="W615">
        <v>1</v>
      </c>
      <c r="X615" t="s">
        <v>36371</v>
      </c>
      <c r="Z615">
        <v>199001</v>
      </c>
      <c r="AA615">
        <v>146</v>
      </c>
      <c r="AB615" t="s">
        <v>2502</v>
      </c>
      <c r="AC615">
        <v>1025</v>
      </c>
      <c r="AD615" t="s">
        <v>2502</v>
      </c>
      <c r="AE615">
        <v>3</v>
      </c>
      <c r="AF615" t="s">
        <v>1601</v>
      </c>
      <c r="AG615">
        <v>85</v>
      </c>
      <c r="AH615" t="s">
        <v>2502</v>
      </c>
      <c r="AI615">
        <v>173</v>
      </c>
      <c r="AJ615" t="s">
        <v>34855</v>
      </c>
      <c r="AO615" t="s">
        <v>5372</v>
      </c>
      <c r="AP615" t="s">
        <v>5373</v>
      </c>
      <c r="AQ615">
        <v>0</v>
      </c>
      <c r="AR615" t="s">
        <v>1550</v>
      </c>
      <c r="AS615" t="s">
        <v>3194</v>
      </c>
      <c r="AV615">
        <v>55.771676159999998</v>
      </c>
      <c r="AW615">
        <v>12.51205871</v>
      </c>
      <c r="AX615" t="s">
        <v>1551</v>
      </c>
      <c r="AY615">
        <v>1084</v>
      </c>
      <c r="AZ615" t="s">
        <v>1387</v>
      </c>
    </row>
    <row r="616" spans="1:52" x14ac:dyDescent="0.25">
      <c r="A616">
        <v>173376</v>
      </c>
      <c r="B616" t="s">
        <v>5374</v>
      </c>
      <c r="C616">
        <v>2800</v>
      </c>
      <c r="D616" t="s">
        <v>2590</v>
      </c>
      <c r="E616" t="s">
        <v>5375</v>
      </c>
      <c r="F616">
        <v>11707513</v>
      </c>
      <c r="G616">
        <v>1003233483</v>
      </c>
      <c r="H616" t="s">
        <v>5376</v>
      </c>
      <c r="I616" t="s">
        <v>5377</v>
      </c>
      <c r="J616" t="s">
        <v>5378</v>
      </c>
      <c r="K616" s="38" t="s">
        <v>5298</v>
      </c>
      <c r="L616" t="s">
        <v>5379</v>
      </c>
      <c r="P616" s="5">
        <v>43790</v>
      </c>
      <c r="Q616" t="s">
        <v>1557</v>
      </c>
      <c r="R616">
        <v>173</v>
      </c>
      <c r="S616" t="s">
        <v>34855</v>
      </c>
      <c r="U616">
        <v>0</v>
      </c>
      <c r="V616" t="s">
        <v>2299</v>
      </c>
      <c r="W616">
        <v>1</v>
      </c>
      <c r="X616" t="s">
        <v>36371</v>
      </c>
      <c r="Z616">
        <v>194708</v>
      </c>
      <c r="AA616">
        <v>147</v>
      </c>
      <c r="AB616" t="s">
        <v>36476</v>
      </c>
      <c r="AC616">
        <v>1021</v>
      </c>
      <c r="AD616" t="s">
        <v>36476</v>
      </c>
      <c r="AE616">
        <v>1</v>
      </c>
      <c r="AF616" t="s">
        <v>34807</v>
      </c>
      <c r="AG616">
        <v>99</v>
      </c>
      <c r="AH616" t="s">
        <v>41429</v>
      </c>
      <c r="AI616">
        <v>173</v>
      </c>
      <c r="AJ616" t="s">
        <v>34855</v>
      </c>
      <c r="AO616" t="s">
        <v>5380</v>
      </c>
      <c r="AP616" t="s">
        <v>5381</v>
      </c>
      <c r="AQ616">
        <v>0</v>
      </c>
      <c r="AR616" t="s">
        <v>1550</v>
      </c>
      <c r="AS616" t="s">
        <v>5301</v>
      </c>
      <c r="AV616">
        <v>55.772286190000003</v>
      </c>
      <c r="AW616">
        <v>12.501403610000001</v>
      </c>
      <c r="AX616" t="s">
        <v>1551</v>
      </c>
      <c r="AY616">
        <v>1084</v>
      </c>
      <c r="AZ616" t="s">
        <v>1387</v>
      </c>
    </row>
    <row r="617" spans="1:52" x14ac:dyDescent="0.25">
      <c r="A617">
        <v>173377</v>
      </c>
      <c r="B617" t="s">
        <v>36736</v>
      </c>
      <c r="C617">
        <v>1799</v>
      </c>
      <c r="D617" t="s">
        <v>36367</v>
      </c>
      <c r="E617" t="s">
        <v>36736</v>
      </c>
      <c r="F617">
        <v>11707513</v>
      </c>
      <c r="G617">
        <v>1003233483</v>
      </c>
      <c r="H617" t="s">
        <v>5376</v>
      </c>
      <c r="I617" t="s">
        <v>5377</v>
      </c>
      <c r="J617" t="s">
        <v>5382</v>
      </c>
      <c r="K617" s="39">
        <v>3086</v>
      </c>
      <c r="L617">
        <v>27</v>
      </c>
      <c r="P617" s="5">
        <v>44138</v>
      </c>
      <c r="Q617" t="s">
        <v>1557</v>
      </c>
      <c r="R617">
        <v>173</v>
      </c>
      <c r="S617" t="s">
        <v>34855</v>
      </c>
      <c r="U617">
        <v>0</v>
      </c>
      <c r="V617" t="s">
        <v>2299</v>
      </c>
      <c r="W617">
        <v>1</v>
      </c>
      <c r="X617" t="s">
        <v>36371</v>
      </c>
      <c r="Z617">
        <v>200810</v>
      </c>
      <c r="AA617">
        <v>147</v>
      </c>
      <c r="AB617" t="s">
        <v>36476</v>
      </c>
      <c r="AC617">
        <v>1021</v>
      </c>
      <c r="AD617" t="s">
        <v>36476</v>
      </c>
      <c r="AE617">
        <v>1</v>
      </c>
      <c r="AF617" t="s">
        <v>34807</v>
      </c>
      <c r="AG617">
        <v>99</v>
      </c>
      <c r="AH617" t="s">
        <v>41429</v>
      </c>
      <c r="AI617">
        <v>101</v>
      </c>
      <c r="AJ617" t="s">
        <v>36368</v>
      </c>
      <c r="AO617" t="s">
        <v>5383</v>
      </c>
      <c r="AP617" t="s">
        <v>5384</v>
      </c>
      <c r="AQ617">
        <v>0</v>
      </c>
      <c r="AR617" t="s">
        <v>1550</v>
      </c>
      <c r="AS617" t="s">
        <v>2455</v>
      </c>
      <c r="AV617">
        <v>55.664443679999998</v>
      </c>
      <c r="AW617">
        <v>12.536405370000001</v>
      </c>
      <c r="AX617" t="s">
        <v>1551</v>
      </c>
      <c r="AY617">
        <v>1084</v>
      </c>
      <c r="AZ617" t="s">
        <v>1387</v>
      </c>
    </row>
    <row r="618" spans="1:52" x14ac:dyDescent="0.25">
      <c r="A618">
        <v>173378</v>
      </c>
      <c r="B618" t="s">
        <v>5385</v>
      </c>
      <c r="C618">
        <v>2800</v>
      </c>
      <c r="D618" t="s">
        <v>2590</v>
      </c>
      <c r="E618" t="s">
        <v>5386</v>
      </c>
      <c r="F618">
        <v>11707513</v>
      </c>
      <c r="G618">
        <v>1003233483</v>
      </c>
      <c r="H618" t="s">
        <v>5376</v>
      </c>
      <c r="I618" t="s">
        <v>5377</v>
      </c>
      <c r="J618" t="s">
        <v>5378</v>
      </c>
      <c r="K618" s="38" t="s">
        <v>5298</v>
      </c>
      <c r="L618" t="s">
        <v>5379</v>
      </c>
      <c r="P618" s="5">
        <v>43790</v>
      </c>
      <c r="Q618" t="s">
        <v>1910</v>
      </c>
      <c r="U618">
        <v>0</v>
      </c>
      <c r="V618" t="s">
        <v>2299</v>
      </c>
      <c r="W618">
        <v>1</v>
      </c>
      <c r="X618" t="s">
        <v>36371</v>
      </c>
      <c r="Z618">
        <v>200812</v>
      </c>
      <c r="AA618">
        <v>147</v>
      </c>
      <c r="AB618" t="s">
        <v>36476</v>
      </c>
      <c r="AC618">
        <v>1021</v>
      </c>
      <c r="AD618" t="s">
        <v>36476</v>
      </c>
      <c r="AE618">
        <v>1</v>
      </c>
      <c r="AF618" t="s">
        <v>34807</v>
      </c>
      <c r="AG618">
        <v>99</v>
      </c>
      <c r="AH618" t="s">
        <v>41429</v>
      </c>
      <c r="AI618">
        <v>173</v>
      </c>
      <c r="AJ618" t="s">
        <v>34855</v>
      </c>
      <c r="AO618" t="s">
        <v>5380</v>
      </c>
      <c r="AP618" t="s">
        <v>5387</v>
      </c>
      <c r="AQ618">
        <v>0</v>
      </c>
      <c r="AR618" t="s">
        <v>1550</v>
      </c>
      <c r="AS618" t="s">
        <v>5301</v>
      </c>
      <c r="AV618">
        <v>55.772286190000003</v>
      </c>
      <c r="AW618">
        <v>12.501403610000001</v>
      </c>
      <c r="AX618" t="s">
        <v>1551</v>
      </c>
      <c r="AY618">
        <v>1084</v>
      </c>
      <c r="AZ618" t="s">
        <v>1387</v>
      </c>
    </row>
    <row r="619" spans="1:52" x14ac:dyDescent="0.25">
      <c r="A619">
        <v>173401</v>
      </c>
      <c r="B619" t="s">
        <v>41481</v>
      </c>
      <c r="C619">
        <v>2800</v>
      </c>
      <c r="D619" t="s">
        <v>2590</v>
      </c>
      <c r="E619" t="s">
        <v>41482</v>
      </c>
      <c r="F619">
        <v>20578912</v>
      </c>
      <c r="G619">
        <v>1012522114</v>
      </c>
      <c r="H619" t="s">
        <v>3588</v>
      </c>
      <c r="I619" t="s">
        <v>3589</v>
      </c>
      <c r="J619" t="s">
        <v>42272</v>
      </c>
      <c r="K619" s="38" t="s">
        <v>5388</v>
      </c>
      <c r="L619">
        <v>20</v>
      </c>
      <c r="P619" s="5">
        <v>45037</v>
      </c>
      <c r="Q619" t="s">
        <v>1960</v>
      </c>
      <c r="U619">
        <v>4</v>
      </c>
      <c r="V619" t="s">
        <v>2004</v>
      </c>
      <c r="W619">
        <v>1</v>
      </c>
      <c r="X619" t="s">
        <v>36371</v>
      </c>
      <c r="Z619">
        <v>200210</v>
      </c>
      <c r="AA619">
        <v>242</v>
      </c>
      <c r="AB619" t="s">
        <v>2574</v>
      </c>
      <c r="AC619">
        <v>1071</v>
      </c>
      <c r="AD619" t="s">
        <v>1376</v>
      </c>
      <c r="AE619">
        <v>1</v>
      </c>
      <c r="AF619" t="s">
        <v>34807</v>
      </c>
      <c r="AG619">
        <v>99</v>
      </c>
      <c r="AH619" t="s">
        <v>41429</v>
      </c>
      <c r="AI619">
        <v>173</v>
      </c>
      <c r="AJ619" t="s">
        <v>34855</v>
      </c>
      <c r="AN619">
        <v>147401</v>
      </c>
      <c r="AO619" t="s">
        <v>3591</v>
      </c>
      <c r="AP619" t="s">
        <v>3592</v>
      </c>
      <c r="AQ619">
        <v>2</v>
      </c>
      <c r="AR619" t="s">
        <v>2358</v>
      </c>
      <c r="AS619" t="s">
        <v>42273</v>
      </c>
      <c r="AV619">
        <v>55.777856280000002</v>
      </c>
      <c r="AW619">
        <v>12.52621888</v>
      </c>
      <c r="AX619" t="s">
        <v>1551</v>
      </c>
      <c r="AY619">
        <v>1084</v>
      </c>
      <c r="AZ619" t="s">
        <v>1387</v>
      </c>
    </row>
    <row r="620" spans="1:52" x14ac:dyDescent="0.25">
      <c r="A620">
        <v>173402</v>
      </c>
      <c r="B620" t="s">
        <v>5389</v>
      </c>
      <c r="C620">
        <v>2800</v>
      </c>
      <c r="D620" t="s">
        <v>2590</v>
      </c>
      <c r="E620" t="s">
        <v>5390</v>
      </c>
      <c r="F620">
        <v>63504416</v>
      </c>
      <c r="G620">
        <v>1003400837</v>
      </c>
      <c r="H620" t="s">
        <v>5391</v>
      </c>
      <c r="I620" t="s">
        <v>5392</v>
      </c>
      <c r="J620" t="s">
        <v>4508</v>
      </c>
      <c r="K620" s="38" t="s">
        <v>4509</v>
      </c>
      <c r="L620">
        <v>93</v>
      </c>
      <c r="P620" s="5">
        <v>44160</v>
      </c>
      <c r="Q620" t="s">
        <v>1557</v>
      </c>
      <c r="U620">
        <v>4</v>
      </c>
      <c r="V620" t="s">
        <v>2004</v>
      </c>
      <c r="W620">
        <v>1</v>
      </c>
      <c r="X620" t="s">
        <v>36371</v>
      </c>
      <c r="Z620">
        <v>190711</v>
      </c>
      <c r="AA620">
        <v>241</v>
      </c>
      <c r="AB620" t="s">
        <v>2790</v>
      </c>
      <c r="AC620">
        <v>1071</v>
      </c>
      <c r="AD620" t="s">
        <v>1376</v>
      </c>
      <c r="AE620">
        <v>1</v>
      </c>
      <c r="AF620" t="s">
        <v>34807</v>
      </c>
      <c r="AG620">
        <v>99</v>
      </c>
      <c r="AH620" t="s">
        <v>41429</v>
      </c>
      <c r="AI620">
        <v>173</v>
      </c>
      <c r="AJ620" t="s">
        <v>34855</v>
      </c>
      <c r="AN620">
        <v>281219</v>
      </c>
      <c r="AO620" t="s">
        <v>5393</v>
      </c>
      <c r="AP620" t="s">
        <v>5394</v>
      </c>
      <c r="AQ620">
        <v>2</v>
      </c>
      <c r="AR620" t="s">
        <v>2358</v>
      </c>
      <c r="AS620" t="s">
        <v>4512</v>
      </c>
      <c r="AV620">
        <v>55.785369840000001</v>
      </c>
      <c r="AW620">
        <v>12.513249679999999</v>
      </c>
      <c r="AX620" t="s">
        <v>1551</v>
      </c>
      <c r="AY620">
        <v>1084</v>
      </c>
      <c r="AZ620" t="s">
        <v>1387</v>
      </c>
    </row>
    <row r="621" spans="1:52" x14ac:dyDescent="0.25">
      <c r="A621">
        <v>173405</v>
      </c>
      <c r="B621" t="s">
        <v>5395</v>
      </c>
      <c r="C621">
        <v>2800</v>
      </c>
      <c r="D621" t="s">
        <v>2590</v>
      </c>
      <c r="E621" t="s">
        <v>5396</v>
      </c>
      <c r="F621">
        <v>30060946</v>
      </c>
      <c r="G621">
        <v>1003403265</v>
      </c>
      <c r="H621" t="s">
        <v>5397</v>
      </c>
      <c r="I621" t="s">
        <v>3882</v>
      </c>
      <c r="J621" t="s">
        <v>5398</v>
      </c>
      <c r="K621" s="38" t="s">
        <v>5399</v>
      </c>
      <c r="L621" t="s">
        <v>5400</v>
      </c>
      <c r="P621" s="5">
        <v>43790</v>
      </c>
      <c r="Q621" t="s">
        <v>1557</v>
      </c>
      <c r="U621">
        <v>4</v>
      </c>
      <c r="V621" t="s">
        <v>2004</v>
      </c>
      <c r="W621">
        <v>4</v>
      </c>
      <c r="X621" t="s">
        <v>2353</v>
      </c>
      <c r="AA621">
        <v>301</v>
      </c>
      <c r="AB621" t="s">
        <v>2677</v>
      </c>
      <c r="AC621">
        <v>1131</v>
      </c>
      <c r="AD621" t="s">
        <v>2677</v>
      </c>
      <c r="AE621">
        <v>4</v>
      </c>
      <c r="AF621" t="s">
        <v>34848</v>
      </c>
      <c r="AG621">
        <v>99</v>
      </c>
      <c r="AH621" t="s">
        <v>41429</v>
      </c>
      <c r="AI621">
        <v>173</v>
      </c>
      <c r="AJ621" t="s">
        <v>34855</v>
      </c>
      <c r="AO621" t="s">
        <v>3885</v>
      </c>
      <c r="AP621" t="s">
        <v>3886</v>
      </c>
      <c r="AQ621">
        <v>1</v>
      </c>
      <c r="AR621" t="s">
        <v>2441</v>
      </c>
      <c r="AS621" t="s">
        <v>5401</v>
      </c>
      <c r="AV621">
        <v>55.786053099999997</v>
      </c>
      <c r="AW621">
        <v>12.523377399999999</v>
      </c>
      <c r="AX621" t="s">
        <v>1551</v>
      </c>
      <c r="AY621">
        <v>1084</v>
      </c>
      <c r="AZ621" t="s">
        <v>1387</v>
      </c>
    </row>
    <row r="622" spans="1:52" x14ac:dyDescent="0.25">
      <c r="A622">
        <v>173408</v>
      </c>
      <c r="B622" t="s">
        <v>5402</v>
      </c>
      <c r="C622">
        <v>2800</v>
      </c>
      <c r="D622" t="s">
        <v>2590</v>
      </c>
      <c r="E622" t="s">
        <v>36737</v>
      </c>
      <c r="F622">
        <v>63504416</v>
      </c>
      <c r="G622">
        <v>1007272452</v>
      </c>
      <c r="H622" t="s">
        <v>5403</v>
      </c>
      <c r="I622" t="s">
        <v>5404</v>
      </c>
      <c r="J622" t="s">
        <v>40217</v>
      </c>
      <c r="K622" s="38" t="s">
        <v>5275</v>
      </c>
      <c r="L622">
        <v>44</v>
      </c>
      <c r="P622" s="5">
        <v>44861</v>
      </c>
      <c r="Q622" t="s">
        <v>1557</v>
      </c>
      <c r="T622" s="5">
        <v>44835</v>
      </c>
      <c r="U622">
        <v>4</v>
      </c>
      <c r="V622" t="s">
        <v>2004</v>
      </c>
      <c r="W622">
        <v>1</v>
      </c>
      <c r="X622" t="s">
        <v>36371</v>
      </c>
      <c r="Z622">
        <v>200210</v>
      </c>
      <c r="AA622">
        <v>241</v>
      </c>
      <c r="AB622" t="s">
        <v>2790</v>
      </c>
      <c r="AC622">
        <v>1071</v>
      </c>
      <c r="AD622" t="s">
        <v>1376</v>
      </c>
      <c r="AE622">
        <v>3</v>
      </c>
      <c r="AF622" t="s">
        <v>1601</v>
      </c>
      <c r="AG622">
        <v>99</v>
      </c>
      <c r="AH622" t="s">
        <v>41429</v>
      </c>
      <c r="AI622">
        <v>173</v>
      </c>
      <c r="AJ622" t="s">
        <v>34855</v>
      </c>
      <c r="AN622">
        <v>281219</v>
      </c>
      <c r="AO622" t="s">
        <v>5393</v>
      </c>
      <c r="AP622" t="s">
        <v>5394</v>
      </c>
      <c r="AQ622">
        <v>2</v>
      </c>
      <c r="AR622" t="s">
        <v>2358</v>
      </c>
      <c r="AS622" t="s">
        <v>40214</v>
      </c>
      <c r="AV622">
        <v>55.778629279999997</v>
      </c>
      <c r="AW622">
        <v>12.53347123</v>
      </c>
      <c r="AX622" t="s">
        <v>1551</v>
      </c>
      <c r="AY622">
        <v>1084</v>
      </c>
      <c r="AZ622" t="s">
        <v>1387</v>
      </c>
    </row>
    <row r="623" spans="1:52" x14ac:dyDescent="0.25">
      <c r="A623">
        <v>173409</v>
      </c>
      <c r="B623" t="s">
        <v>5405</v>
      </c>
      <c r="C623">
        <v>3400</v>
      </c>
      <c r="D623" t="s">
        <v>1407</v>
      </c>
      <c r="E623" t="s">
        <v>5406</v>
      </c>
      <c r="F623">
        <v>30787986</v>
      </c>
      <c r="G623">
        <v>1006545008</v>
      </c>
      <c r="I623" t="s">
        <v>5407</v>
      </c>
      <c r="J623" t="s">
        <v>5408</v>
      </c>
      <c r="K623" s="39">
        <v>1202</v>
      </c>
      <c r="L623">
        <v>14</v>
      </c>
      <c r="P623" s="5">
        <v>42712</v>
      </c>
      <c r="Q623" t="s">
        <v>1557</v>
      </c>
      <c r="T623" s="5">
        <v>42705</v>
      </c>
      <c r="U623">
        <v>4</v>
      </c>
      <c r="V623" t="s">
        <v>2004</v>
      </c>
      <c r="W623">
        <v>4</v>
      </c>
      <c r="X623" t="s">
        <v>2353</v>
      </c>
      <c r="Z623">
        <v>200308</v>
      </c>
      <c r="AA623">
        <v>312</v>
      </c>
      <c r="AB623" t="s">
        <v>34857</v>
      </c>
      <c r="AC623">
        <v>1085</v>
      </c>
      <c r="AD623" t="s">
        <v>36486</v>
      </c>
      <c r="AE623">
        <v>3</v>
      </c>
      <c r="AF623" t="s">
        <v>1601</v>
      </c>
      <c r="AG623">
        <v>99</v>
      </c>
      <c r="AH623" t="s">
        <v>41429</v>
      </c>
      <c r="AI623">
        <v>219</v>
      </c>
      <c r="AJ623" t="s">
        <v>36528</v>
      </c>
      <c r="AK623">
        <v>2</v>
      </c>
      <c r="AL623" t="s">
        <v>1618</v>
      </c>
      <c r="AM623">
        <v>280716</v>
      </c>
      <c r="AN623">
        <v>219416</v>
      </c>
      <c r="AO623" t="s">
        <v>5409</v>
      </c>
      <c r="AP623" t="s">
        <v>5410</v>
      </c>
      <c r="AQ623">
        <v>2</v>
      </c>
      <c r="AR623" t="s">
        <v>2358</v>
      </c>
      <c r="AS623" t="s">
        <v>5411</v>
      </c>
      <c r="AV623" s="6" t="s">
        <v>5412</v>
      </c>
      <c r="AW623" s="6" t="s">
        <v>5413</v>
      </c>
      <c r="AX623" t="s">
        <v>1551</v>
      </c>
      <c r="AY623">
        <v>1084</v>
      </c>
      <c r="AZ623" t="s">
        <v>1387</v>
      </c>
    </row>
    <row r="624" spans="1:52" x14ac:dyDescent="0.25">
      <c r="A624">
        <v>173410</v>
      </c>
      <c r="B624" t="s">
        <v>5414</v>
      </c>
      <c r="C624">
        <v>2800</v>
      </c>
      <c r="D624" t="s">
        <v>2590</v>
      </c>
      <c r="E624" t="s">
        <v>5414</v>
      </c>
      <c r="F624">
        <v>63504416</v>
      </c>
      <c r="G624">
        <v>1007272452</v>
      </c>
      <c r="H624" t="s">
        <v>5391</v>
      </c>
      <c r="I624" t="s">
        <v>5415</v>
      </c>
      <c r="J624" t="s">
        <v>4508</v>
      </c>
      <c r="K624" s="38" t="s">
        <v>4509</v>
      </c>
      <c r="L624">
        <v>93</v>
      </c>
      <c r="P624" s="5">
        <v>44160</v>
      </c>
      <c r="Q624" t="s">
        <v>1557</v>
      </c>
      <c r="U624">
        <v>4</v>
      </c>
      <c r="V624" t="s">
        <v>2004</v>
      </c>
      <c r="W624">
        <v>1</v>
      </c>
      <c r="X624" t="s">
        <v>36371</v>
      </c>
      <c r="Z624">
        <v>200511</v>
      </c>
      <c r="AA624">
        <v>241</v>
      </c>
      <c r="AB624" t="s">
        <v>2790</v>
      </c>
      <c r="AC624">
        <v>1071</v>
      </c>
      <c r="AD624" t="s">
        <v>1376</v>
      </c>
      <c r="AE624">
        <v>1</v>
      </c>
      <c r="AF624" t="s">
        <v>34807</v>
      </c>
      <c r="AG624">
        <v>99</v>
      </c>
      <c r="AH624" t="s">
        <v>41429</v>
      </c>
      <c r="AI624">
        <v>173</v>
      </c>
      <c r="AJ624" t="s">
        <v>34855</v>
      </c>
      <c r="AN624">
        <v>281219</v>
      </c>
      <c r="AO624" t="s">
        <v>5393</v>
      </c>
      <c r="AP624" t="s">
        <v>5394</v>
      </c>
      <c r="AQ624">
        <v>2</v>
      </c>
      <c r="AR624" t="s">
        <v>2358</v>
      </c>
      <c r="AS624" t="s">
        <v>4512</v>
      </c>
      <c r="AV624">
        <v>55.785369840000001</v>
      </c>
      <c r="AW624">
        <v>12.513249679999999</v>
      </c>
      <c r="AX624" t="s">
        <v>1551</v>
      </c>
      <c r="AY624">
        <v>1084</v>
      </c>
      <c r="AZ624" t="s">
        <v>1387</v>
      </c>
    </row>
    <row r="625" spans="1:52" x14ac:dyDescent="0.25">
      <c r="A625">
        <v>173411</v>
      </c>
      <c r="B625" t="s">
        <v>5416</v>
      </c>
      <c r="C625">
        <v>2800</v>
      </c>
      <c r="D625" t="s">
        <v>2590</v>
      </c>
      <c r="E625" t="s">
        <v>5417</v>
      </c>
      <c r="F625">
        <v>20578912</v>
      </c>
      <c r="G625">
        <v>1012522114</v>
      </c>
      <c r="H625" t="s">
        <v>3588</v>
      </c>
      <c r="I625" t="s">
        <v>3589</v>
      </c>
      <c r="J625" t="s">
        <v>5418</v>
      </c>
      <c r="K625" s="38" t="s">
        <v>5419</v>
      </c>
      <c r="L625">
        <v>3</v>
      </c>
      <c r="P625" s="5">
        <v>41277</v>
      </c>
      <c r="Q625" t="s">
        <v>1557</v>
      </c>
      <c r="T625" s="5">
        <v>41275</v>
      </c>
      <c r="U625">
        <v>4</v>
      </c>
      <c r="V625" t="s">
        <v>2004</v>
      </c>
      <c r="W625">
        <v>1</v>
      </c>
      <c r="X625" t="s">
        <v>36371</v>
      </c>
      <c r="Z625">
        <v>200511</v>
      </c>
      <c r="AA625">
        <v>242</v>
      </c>
      <c r="AB625" t="s">
        <v>2574</v>
      </c>
      <c r="AC625">
        <v>1071</v>
      </c>
      <c r="AD625" t="s">
        <v>1376</v>
      </c>
      <c r="AE625">
        <v>3</v>
      </c>
      <c r="AF625" t="s">
        <v>1601</v>
      </c>
      <c r="AG625">
        <v>99</v>
      </c>
      <c r="AH625" t="s">
        <v>41429</v>
      </c>
      <c r="AI625">
        <v>173</v>
      </c>
      <c r="AJ625" t="s">
        <v>34855</v>
      </c>
      <c r="AK625">
        <v>2</v>
      </c>
      <c r="AL625" t="s">
        <v>1618</v>
      </c>
      <c r="AM625">
        <v>173401</v>
      </c>
      <c r="AN625">
        <v>147401</v>
      </c>
      <c r="AO625" t="s">
        <v>3591</v>
      </c>
      <c r="AP625" t="s">
        <v>3592</v>
      </c>
      <c r="AQ625">
        <v>2</v>
      </c>
      <c r="AR625" t="s">
        <v>2358</v>
      </c>
      <c r="AS625" t="s">
        <v>5420</v>
      </c>
      <c r="AT625" t="s">
        <v>5421</v>
      </c>
      <c r="AX625" t="s">
        <v>1551</v>
      </c>
      <c r="AY625">
        <v>1084</v>
      </c>
      <c r="AZ625" t="s">
        <v>1387</v>
      </c>
    </row>
    <row r="626" spans="1:52" x14ac:dyDescent="0.25">
      <c r="A626">
        <v>173901</v>
      </c>
      <c r="B626" t="s">
        <v>5422</v>
      </c>
      <c r="C626">
        <v>2830</v>
      </c>
      <c r="D626" t="s">
        <v>5235</v>
      </c>
      <c r="E626" t="s">
        <v>40218</v>
      </c>
      <c r="F626">
        <v>29190623</v>
      </c>
      <c r="G626">
        <v>1003259315</v>
      </c>
      <c r="H626" t="s">
        <v>5423</v>
      </c>
      <c r="I626" t="s">
        <v>5424</v>
      </c>
      <c r="J626" t="s">
        <v>5425</v>
      </c>
      <c r="K626" s="38" t="s">
        <v>5321</v>
      </c>
      <c r="L626">
        <v>252</v>
      </c>
      <c r="P626" s="5">
        <v>44729</v>
      </c>
      <c r="Q626" t="s">
        <v>1557</v>
      </c>
      <c r="R626">
        <v>1084</v>
      </c>
      <c r="S626" t="s">
        <v>1387</v>
      </c>
      <c r="U626">
        <v>7</v>
      </c>
      <c r="V626" t="s">
        <v>3303</v>
      </c>
      <c r="W626">
        <v>1</v>
      </c>
      <c r="X626" t="s">
        <v>36371</v>
      </c>
      <c r="Y626">
        <v>10</v>
      </c>
      <c r="Z626">
        <v>195509</v>
      </c>
      <c r="AA626">
        <v>126</v>
      </c>
      <c r="AB626" t="s">
        <v>1382</v>
      </c>
      <c r="AC626">
        <v>1015</v>
      </c>
      <c r="AD626" t="s">
        <v>1382</v>
      </c>
      <c r="AE626">
        <v>1</v>
      </c>
      <c r="AF626" t="s">
        <v>34807</v>
      </c>
      <c r="AG626">
        <v>27</v>
      </c>
      <c r="AH626" t="s">
        <v>34825</v>
      </c>
      <c r="AI626">
        <v>173</v>
      </c>
      <c r="AJ626" t="s">
        <v>34855</v>
      </c>
      <c r="AO626" t="s">
        <v>5426</v>
      </c>
      <c r="AP626" t="s">
        <v>5427</v>
      </c>
      <c r="AQ626">
        <v>0</v>
      </c>
      <c r="AR626" t="s">
        <v>1550</v>
      </c>
      <c r="AS626" t="s">
        <v>5324</v>
      </c>
      <c r="AV626">
        <v>55.797901760000002</v>
      </c>
      <c r="AW626">
        <v>12.482412829999999</v>
      </c>
      <c r="AX626" t="s">
        <v>1551</v>
      </c>
      <c r="AY626">
        <v>1084</v>
      </c>
      <c r="AZ626" t="s">
        <v>1387</v>
      </c>
    </row>
    <row r="627" spans="1:52" x14ac:dyDescent="0.25">
      <c r="A627">
        <v>175000</v>
      </c>
      <c r="B627" t="s">
        <v>36738</v>
      </c>
      <c r="C627">
        <v>2610</v>
      </c>
      <c r="D627" t="s">
        <v>1415</v>
      </c>
      <c r="E627" t="s">
        <v>36441</v>
      </c>
      <c r="F627">
        <v>65307316</v>
      </c>
      <c r="H627" t="s">
        <v>5428</v>
      </c>
      <c r="I627" t="s">
        <v>5429</v>
      </c>
      <c r="J627" t="s">
        <v>36739</v>
      </c>
      <c r="K627" s="38" t="s">
        <v>5430</v>
      </c>
      <c r="L627">
        <v>150</v>
      </c>
      <c r="P627" s="5">
        <v>43790</v>
      </c>
      <c r="Q627" t="s">
        <v>1903</v>
      </c>
      <c r="R627">
        <v>175</v>
      </c>
      <c r="S627" t="s">
        <v>36441</v>
      </c>
      <c r="U627">
        <v>2</v>
      </c>
      <c r="V627" t="s">
        <v>1546</v>
      </c>
      <c r="W627">
        <v>5</v>
      </c>
      <c r="X627" t="s">
        <v>41387</v>
      </c>
      <c r="Z627">
        <v>200701</v>
      </c>
      <c r="AA627">
        <v>923</v>
      </c>
      <c r="AB627" t="s">
        <v>1547</v>
      </c>
      <c r="AC627">
        <v>2013</v>
      </c>
      <c r="AD627" t="s">
        <v>1547</v>
      </c>
      <c r="AE627">
        <v>1</v>
      </c>
      <c r="AF627" t="s">
        <v>34807</v>
      </c>
      <c r="AG627">
        <v>99</v>
      </c>
      <c r="AH627" t="s">
        <v>41429</v>
      </c>
      <c r="AI627">
        <v>175</v>
      </c>
      <c r="AJ627" t="s">
        <v>36441</v>
      </c>
      <c r="AO627" t="s">
        <v>5431</v>
      </c>
      <c r="AP627" t="s">
        <v>5432</v>
      </c>
      <c r="AQ627">
        <v>0</v>
      </c>
      <c r="AR627" t="s">
        <v>1550</v>
      </c>
      <c r="AS627" t="s">
        <v>36740</v>
      </c>
      <c r="AV627">
        <v>55.680943120000002</v>
      </c>
      <c r="AW627">
        <v>12.456053969999999</v>
      </c>
      <c r="AX627" t="s">
        <v>1551</v>
      </c>
      <c r="AY627">
        <v>1084</v>
      </c>
      <c r="AZ627" t="s">
        <v>1387</v>
      </c>
    </row>
    <row r="628" spans="1:52" x14ac:dyDescent="0.25">
      <c r="A628">
        <v>175001</v>
      </c>
      <c r="B628" t="s">
        <v>5433</v>
      </c>
      <c r="C628">
        <v>2610</v>
      </c>
      <c r="D628" t="s">
        <v>1415</v>
      </c>
      <c r="E628" t="s">
        <v>5434</v>
      </c>
      <c r="F628">
        <v>65307316</v>
      </c>
      <c r="G628">
        <v>1003271386</v>
      </c>
      <c r="H628" t="s">
        <v>5435</v>
      </c>
      <c r="I628" t="s">
        <v>5436</v>
      </c>
      <c r="J628" t="s">
        <v>5437</v>
      </c>
      <c r="K628" s="38" t="s">
        <v>5438</v>
      </c>
      <c r="L628">
        <v>20</v>
      </c>
      <c r="P628" s="5">
        <v>43777</v>
      </c>
      <c r="Q628" t="s">
        <v>2493</v>
      </c>
      <c r="R628">
        <v>175</v>
      </c>
      <c r="S628" t="s">
        <v>36441</v>
      </c>
      <c r="U628">
        <v>2</v>
      </c>
      <c r="V628" t="s">
        <v>1546</v>
      </c>
      <c r="W628">
        <v>1</v>
      </c>
      <c r="X628" t="s">
        <v>36371</v>
      </c>
      <c r="Y628">
        <v>9</v>
      </c>
      <c r="Z628">
        <v>193904</v>
      </c>
      <c r="AA628">
        <v>121</v>
      </c>
      <c r="AB628" t="s">
        <v>1558</v>
      </c>
      <c r="AC628">
        <v>1012</v>
      </c>
      <c r="AD628" t="s">
        <v>1377</v>
      </c>
      <c r="AE628">
        <v>1</v>
      </c>
      <c r="AF628" t="s">
        <v>34807</v>
      </c>
      <c r="AG628">
        <v>21</v>
      </c>
      <c r="AH628" t="s">
        <v>40047</v>
      </c>
      <c r="AI628">
        <v>175</v>
      </c>
      <c r="AJ628" t="s">
        <v>36441</v>
      </c>
      <c r="AO628" t="s">
        <v>5439</v>
      </c>
      <c r="AP628" t="s">
        <v>5440</v>
      </c>
      <c r="AQ628">
        <v>0</v>
      </c>
      <c r="AR628" t="s">
        <v>1550</v>
      </c>
      <c r="AS628" t="s">
        <v>5441</v>
      </c>
      <c r="AV628">
        <v>55.669697329999998</v>
      </c>
      <c r="AW628">
        <v>12.457664429999999</v>
      </c>
      <c r="AX628" t="s">
        <v>1551</v>
      </c>
      <c r="AY628">
        <v>1084</v>
      </c>
      <c r="AZ628" t="s">
        <v>1387</v>
      </c>
    </row>
    <row r="629" spans="1:52" x14ac:dyDescent="0.25">
      <c r="A629">
        <v>175002</v>
      </c>
      <c r="B629" t="s">
        <v>5442</v>
      </c>
      <c r="C629">
        <v>2610</v>
      </c>
      <c r="D629" t="s">
        <v>1415</v>
      </c>
      <c r="E629" t="s">
        <v>5443</v>
      </c>
      <c r="F629">
        <v>65307316</v>
      </c>
      <c r="G629">
        <v>1003271453</v>
      </c>
      <c r="H629" t="s">
        <v>5444</v>
      </c>
      <c r="I629" t="s">
        <v>5445</v>
      </c>
      <c r="J629" t="s">
        <v>5446</v>
      </c>
      <c r="K629" s="38" t="s">
        <v>5447</v>
      </c>
      <c r="L629">
        <v>44</v>
      </c>
      <c r="P629" s="5">
        <v>45267</v>
      </c>
      <c r="Q629" t="s">
        <v>1545</v>
      </c>
      <c r="R629">
        <v>175</v>
      </c>
      <c r="S629" t="s">
        <v>36441</v>
      </c>
      <c r="U629">
        <v>2</v>
      </c>
      <c r="V629" t="s">
        <v>1546</v>
      </c>
      <c r="W629">
        <v>1</v>
      </c>
      <c r="X629" t="s">
        <v>36371</v>
      </c>
      <c r="Y629">
        <v>9</v>
      </c>
      <c r="Z629">
        <v>191705</v>
      </c>
      <c r="AA629">
        <v>121</v>
      </c>
      <c r="AB629" t="s">
        <v>1558</v>
      </c>
      <c r="AC629">
        <v>1012</v>
      </c>
      <c r="AD629" t="s">
        <v>1377</v>
      </c>
      <c r="AE629">
        <v>1</v>
      </c>
      <c r="AF629" t="s">
        <v>34807</v>
      </c>
      <c r="AG629">
        <v>21</v>
      </c>
      <c r="AH629" t="s">
        <v>40047</v>
      </c>
      <c r="AI629">
        <v>175</v>
      </c>
      <c r="AJ629" t="s">
        <v>36441</v>
      </c>
      <c r="AO629" t="s">
        <v>5448</v>
      </c>
      <c r="AP629" t="s">
        <v>5449</v>
      </c>
      <c r="AQ629">
        <v>0</v>
      </c>
      <c r="AR629" t="s">
        <v>1550</v>
      </c>
      <c r="AS629" t="s">
        <v>5450</v>
      </c>
      <c r="AV629">
        <v>55.705122420000002</v>
      </c>
      <c r="AW629">
        <v>12.44366473</v>
      </c>
      <c r="AX629" t="s">
        <v>1551</v>
      </c>
      <c r="AY629">
        <v>1084</v>
      </c>
      <c r="AZ629" t="s">
        <v>1387</v>
      </c>
    </row>
    <row r="630" spans="1:52" x14ac:dyDescent="0.25">
      <c r="A630">
        <v>175003</v>
      </c>
      <c r="B630" t="s">
        <v>5451</v>
      </c>
      <c r="C630">
        <v>2610</v>
      </c>
      <c r="D630" t="s">
        <v>1415</v>
      </c>
      <c r="E630" t="s">
        <v>5452</v>
      </c>
      <c r="F630">
        <v>65307316</v>
      </c>
      <c r="G630">
        <v>1003271519</v>
      </c>
      <c r="H630" t="s">
        <v>5453</v>
      </c>
      <c r="I630" t="s">
        <v>5454</v>
      </c>
      <c r="J630" t="s">
        <v>5455</v>
      </c>
      <c r="K630" s="38" t="s">
        <v>5456</v>
      </c>
      <c r="L630">
        <v>100</v>
      </c>
      <c r="P630" s="5">
        <v>44054</v>
      </c>
      <c r="Q630" t="s">
        <v>1557</v>
      </c>
      <c r="R630">
        <v>175</v>
      </c>
      <c r="S630" t="s">
        <v>36441</v>
      </c>
      <c r="U630">
        <v>2</v>
      </c>
      <c r="V630" t="s">
        <v>1546</v>
      </c>
      <c r="W630">
        <v>1</v>
      </c>
      <c r="X630" t="s">
        <v>36371</v>
      </c>
      <c r="Y630">
        <v>9</v>
      </c>
      <c r="Z630">
        <v>196308</v>
      </c>
      <c r="AA630">
        <v>121</v>
      </c>
      <c r="AB630" t="s">
        <v>1558</v>
      </c>
      <c r="AC630">
        <v>1012</v>
      </c>
      <c r="AD630" t="s">
        <v>1377</v>
      </c>
      <c r="AE630">
        <v>1</v>
      </c>
      <c r="AF630" t="s">
        <v>34807</v>
      </c>
      <c r="AG630">
        <v>21</v>
      </c>
      <c r="AH630" t="s">
        <v>40047</v>
      </c>
      <c r="AI630">
        <v>175</v>
      </c>
      <c r="AJ630" t="s">
        <v>36441</v>
      </c>
      <c r="AO630" t="s">
        <v>5457</v>
      </c>
      <c r="AP630" t="s">
        <v>5458</v>
      </c>
      <c r="AQ630">
        <v>0</v>
      </c>
      <c r="AR630" t="s">
        <v>1550</v>
      </c>
      <c r="AS630" t="s">
        <v>2857</v>
      </c>
      <c r="AV630">
        <v>55.688097210000002</v>
      </c>
      <c r="AW630">
        <v>12.447609720000001</v>
      </c>
      <c r="AX630" t="s">
        <v>1551</v>
      </c>
      <c r="AY630">
        <v>1084</v>
      </c>
      <c r="AZ630" t="s">
        <v>1387</v>
      </c>
    </row>
    <row r="631" spans="1:52" x14ac:dyDescent="0.25">
      <c r="A631">
        <v>175004</v>
      </c>
      <c r="B631" t="s">
        <v>36741</v>
      </c>
      <c r="C631">
        <v>2610</v>
      </c>
      <c r="D631" t="s">
        <v>1415</v>
      </c>
      <c r="E631" t="s">
        <v>36742</v>
      </c>
      <c r="F631">
        <v>65307316</v>
      </c>
      <c r="G631">
        <v>1003271696</v>
      </c>
      <c r="H631" t="s">
        <v>5459</v>
      </c>
      <c r="I631" t="s">
        <v>5460</v>
      </c>
      <c r="J631" t="s">
        <v>36743</v>
      </c>
      <c r="K631" s="38" t="s">
        <v>2159</v>
      </c>
      <c r="L631">
        <v>139</v>
      </c>
      <c r="P631" s="5">
        <v>45203</v>
      </c>
      <c r="Q631" t="s">
        <v>1819</v>
      </c>
      <c r="R631">
        <v>175</v>
      </c>
      <c r="S631" t="s">
        <v>36441</v>
      </c>
      <c r="U631">
        <v>2</v>
      </c>
      <c r="V631" t="s">
        <v>1546</v>
      </c>
      <c r="W631">
        <v>1</v>
      </c>
      <c r="X631" t="s">
        <v>36371</v>
      </c>
      <c r="Y631">
        <v>9</v>
      </c>
      <c r="Z631">
        <v>189101</v>
      </c>
      <c r="AA631">
        <v>121</v>
      </c>
      <c r="AB631" t="s">
        <v>1558</v>
      </c>
      <c r="AC631">
        <v>1012</v>
      </c>
      <c r="AD631" t="s">
        <v>1377</v>
      </c>
      <c r="AE631">
        <v>1</v>
      </c>
      <c r="AF631" t="s">
        <v>34807</v>
      </c>
      <c r="AG631">
        <v>21</v>
      </c>
      <c r="AH631" t="s">
        <v>40047</v>
      </c>
      <c r="AI631">
        <v>175</v>
      </c>
      <c r="AJ631" t="s">
        <v>36441</v>
      </c>
      <c r="AO631" t="s">
        <v>5461</v>
      </c>
      <c r="AP631" t="s">
        <v>5462</v>
      </c>
      <c r="AQ631">
        <v>0</v>
      </c>
      <c r="AR631" t="s">
        <v>1550</v>
      </c>
      <c r="AS631" t="s">
        <v>36442</v>
      </c>
      <c r="AV631">
        <v>55.682287449999997</v>
      </c>
      <c r="AW631">
        <v>12.46426832</v>
      </c>
      <c r="AX631" t="s">
        <v>1551</v>
      </c>
      <c r="AY631">
        <v>1084</v>
      </c>
      <c r="AZ631" t="s">
        <v>1387</v>
      </c>
    </row>
    <row r="632" spans="1:52" x14ac:dyDescent="0.25">
      <c r="A632">
        <v>175006</v>
      </c>
      <c r="B632" t="s">
        <v>36744</v>
      </c>
      <c r="C632">
        <v>2610</v>
      </c>
      <c r="D632" t="s">
        <v>1415</v>
      </c>
      <c r="E632" t="s">
        <v>36745</v>
      </c>
      <c r="F632">
        <v>65307316</v>
      </c>
      <c r="G632">
        <v>1003271337</v>
      </c>
      <c r="H632" t="s">
        <v>5463</v>
      </c>
      <c r="I632" t="s">
        <v>5463</v>
      </c>
      <c r="J632" t="s">
        <v>5464</v>
      </c>
      <c r="K632" s="38" t="s">
        <v>5465</v>
      </c>
      <c r="L632">
        <v>71</v>
      </c>
      <c r="P632" s="5">
        <v>44853</v>
      </c>
      <c r="Q632" t="s">
        <v>1557</v>
      </c>
      <c r="R632">
        <v>175</v>
      </c>
      <c r="S632" t="s">
        <v>36441</v>
      </c>
      <c r="U632">
        <v>2</v>
      </c>
      <c r="V632" t="s">
        <v>1546</v>
      </c>
      <c r="W632">
        <v>1</v>
      </c>
      <c r="X632" t="s">
        <v>36371</v>
      </c>
      <c r="Y632">
        <v>9</v>
      </c>
      <c r="Z632">
        <v>195208</v>
      </c>
      <c r="AA632">
        <v>121</v>
      </c>
      <c r="AB632" t="s">
        <v>1558</v>
      </c>
      <c r="AC632">
        <v>1012</v>
      </c>
      <c r="AD632" t="s">
        <v>1377</v>
      </c>
      <c r="AE632">
        <v>1</v>
      </c>
      <c r="AF632" t="s">
        <v>34807</v>
      </c>
      <c r="AG632">
        <v>21</v>
      </c>
      <c r="AH632" t="s">
        <v>40047</v>
      </c>
      <c r="AI632">
        <v>175</v>
      </c>
      <c r="AJ632" t="s">
        <v>36441</v>
      </c>
      <c r="AO632" t="s">
        <v>5466</v>
      </c>
      <c r="AP632" t="s">
        <v>5467</v>
      </c>
      <c r="AQ632">
        <v>0</v>
      </c>
      <c r="AR632" t="s">
        <v>1550</v>
      </c>
      <c r="AS632" t="s">
        <v>5468</v>
      </c>
      <c r="AV632">
        <v>55.695131869999997</v>
      </c>
      <c r="AW632">
        <v>12.449713539999999</v>
      </c>
      <c r="AX632" t="s">
        <v>1551</v>
      </c>
      <c r="AY632">
        <v>1084</v>
      </c>
      <c r="AZ632" t="s">
        <v>1387</v>
      </c>
    </row>
    <row r="633" spans="1:52" x14ac:dyDescent="0.25">
      <c r="A633">
        <v>175007</v>
      </c>
      <c r="B633" t="s">
        <v>36746</v>
      </c>
      <c r="C633">
        <v>2610</v>
      </c>
      <c r="D633" t="s">
        <v>1415</v>
      </c>
      <c r="E633" t="s">
        <v>36747</v>
      </c>
      <c r="F633">
        <v>65307316</v>
      </c>
      <c r="G633">
        <v>1003271611</v>
      </c>
      <c r="H633" t="s">
        <v>5469</v>
      </c>
      <c r="I633" t="s">
        <v>5470</v>
      </c>
      <c r="J633" t="s">
        <v>42274</v>
      </c>
      <c r="K633" s="38" t="s">
        <v>5471</v>
      </c>
      <c r="L633">
        <v>102</v>
      </c>
      <c r="P633" s="5">
        <v>44161</v>
      </c>
      <c r="Q633" t="s">
        <v>1557</v>
      </c>
      <c r="R633">
        <v>175</v>
      </c>
      <c r="S633" t="s">
        <v>36441</v>
      </c>
      <c r="U633">
        <v>2</v>
      </c>
      <c r="V633" t="s">
        <v>1546</v>
      </c>
      <c r="W633">
        <v>1</v>
      </c>
      <c r="X633" t="s">
        <v>36371</v>
      </c>
      <c r="Y633">
        <v>10</v>
      </c>
      <c r="Z633">
        <v>195708</v>
      </c>
      <c r="AA633">
        <v>121</v>
      </c>
      <c r="AB633" t="s">
        <v>1558</v>
      </c>
      <c r="AC633">
        <v>1012</v>
      </c>
      <c r="AD633" t="s">
        <v>1377</v>
      </c>
      <c r="AE633">
        <v>1</v>
      </c>
      <c r="AF633" t="s">
        <v>34807</v>
      </c>
      <c r="AG633">
        <v>21</v>
      </c>
      <c r="AH633" t="s">
        <v>40047</v>
      </c>
      <c r="AI633">
        <v>175</v>
      </c>
      <c r="AJ633" t="s">
        <v>36441</v>
      </c>
      <c r="AO633" t="s">
        <v>5472</v>
      </c>
      <c r="AP633" t="s">
        <v>5473</v>
      </c>
      <c r="AQ633">
        <v>0</v>
      </c>
      <c r="AR633" t="s">
        <v>1550</v>
      </c>
      <c r="AS633" t="s">
        <v>36748</v>
      </c>
      <c r="AV633">
        <v>55.676614149999999</v>
      </c>
      <c r="AW633">
        <v>12.450593570000001</v>
      </c>
      <c r="AX633" t="s">
        <v>1551</v>
      </c>
      <c r="AY633">
        <v>1084</v>
      </c>
      <c r="AZ633" t="s">
        <v>1387</v>
      </c>
    </row>
    <row r="634" spans="1:52" x14ac:dyDescent="0.25">
      <c r="A634">
        <v>175011</v>
      </c>
      <c r="B634" t="s">
        <v>36749</v>
      </c>
      <c r="C634">
        <v>2610</v>
      </c>
      <c r="D634" t="s">
        <v>1415</v>
      </c>
      <c r="E634" t="s">
        <v>36750</v>
      </c>
      <c r="F634">
        <v>29575762</v>
      </c>
      <c r="G634">
        <v>1003259352</v>
      </c>
      <c r="H634" t="s">
        <v>5474</v>
      </c>
      <c r="I634" t="s">
        <v>5475</v>
      </c>
      <c r="J634" t="s">
        <v>5476</v>
      </c>
      <c r="K634" s="39">
        <v>315</v>
      </c>
      <c r="L634">
        <v>28</v>
      </c>
      <c r="P634" s="5">
        <v>43790</v>
      </c>
      <c r="Q634" t="s">
        <v>1910</v>
      </c>
      <c r="U634">
        <v>4</v>
      </c>
      <c r="V634" t="s">
        <v>2004</v>
      </c>
      <c r="W634">
        <v>1</v>
      </c>
      <c r="X634" t="s">
        <v>36371</v>
      </c>
      <c r="Z634">
        <v>195808</v>
      </c>
      <c r="AA634">
        <v>131</v>
      </c>
      <c r="AB634" t="s">
        <v>1988</v>
      </c>
      <c r="AC634">
        <v>1061</v>
      </c>
      <c r="AD634" t="s">
        <v>1988</v>
      </c>
      <c r="AE634">
        <v>1</v>
      </c>
      <c r="AF634" t="s">
        <v>34807</v>
      </c>
      <c r="AG634">
        <v>99</v>
      </c>
      <c r="AH634" t="s">
        <v>41429</v>
      </c>
      <c r="AI634">
        <v>175</v>
      </c>
      <c r="AJ634" t="s">
        <v>36441</v>
      </c>
      <c r="AO634" t="s">
        <v>5477</v>
      </c>
      <c r="AP634" t="s">
        <v>5478</v>
      </c>
      <c r="AQ634">
        <v>0</v>
      </c>
      <c r="AR634" t="s">
        <v>1550</v>
      </c>
      <c r="AS634" t="s">
        <v>5441</v>
      </c>
      <c r="AV634">
        <v>55.667132960000004</v>
      </c>
      <c r="AW634">
        <v>12.45751855</v>
      </c>
      <c r="AX634" t="s">
        <v>1551</v>
      </c>
      <c r="AY634">
        <v>1084</v>
      </c>
      <c r="AZ634" t="s">
        <v>1387</v>
      </c>
    </row>
    <row r="635" spans="1:52" x14ac:dyDescent="0.25">
      <c r="A635">
        <v>175014</v>
      </c>
      <c r="B635" t="s">
        <v>5479</v>
      </c>
      <c r="C635">
        <v>2610</v>
      </c>
      <c r="D635" t="s">
        <v>1415</v>
      </c>
      <c r="E635" t="s">
        <v>5480</v>
      </c>
      <c r="F635">
        <v>65307316</v>
      </c>
      <c r="G635">
        <v>1003259431</v>
      </c>
      <c r="H635" t="s">
        <v>5481</v>
      </c>
      <c r="I635" t="s">
        <v>5482</v>
      </c>
      <c r="J635" t="s">
        <v>36751</v>
      </c>
      <c r="K635" s="38" t="s">
        <v>5430</v>
      </c>
      <c r="L635" t="s">
        <v>5483</v>
      </c>
      <c r="P635" s="5">
        <v>44084</v>
      </c>
      <c r="Q635" t="s">
        <v>2493</v>
      </c>
      <c r="R635">
        <v>175</v>
      </c>
      <c r="S635" t="s">
        <v>36441</v>
      </c>
      <c r="U635">
        <v>2</v>
      </c>
      <c r="V635" t="s">
        <v>1546</v>
      </c>
      <c r="W635">
        <v>1</v>
      </c>
      <c r="X635" t="s">
        <v>36371</v>
      </c>
      <c r="Y635">
        <v>10</v>
      </c>
      <c r="Z635">
        <v>199108</v>
      </c>
      <c r="AA635">
        <v>126</v>
      </c>
      <c r="AB635" t="s">
        <v>1382</v>
      </c>
      <c r="AC635">
        <v>1015</v>
      </c>
      <c r="AD635" t="s">
        <v>1382</v>
      </c>
      <c r="AE635">
        <v>1</v>
      </c>
      <c r="AF635" t="s">
        <v>34807</v>
      </c>
      <c r="AG635">
        <v>27</v>
      </c>
      <c r="AH635" t="s">
        <v>34825</v>
      </c>
      <c r="AI635">
        <v>175</v>
      </c>
      <c r="AJ635" t="s">
        <v>36441</v>
      </c>
      <c r="AO635" t="s">
        <v>5431</v>
      </c>
      <c r="AP635" t="s">
        <v>5484</v>
      </c>
      <c r="AQ635">
        <v>0</v>
      </c>
      <c r="AR635" t="s">
        <v>1550</v>
      </c>
      <c r="AS635" t="s">
        <v>36740</v>
      </c>
      <c r="AV635">
        <v>55.679718170000001</v>
      </c>
      <c r="AW635">
        <v>12.443131660000001</v>
      </c>
      <c r="AX635" t="s">
        <v>1551</v>
      </c>
      <c r="AY635">
        <v>1084</v>
      </c>
      <c r="AZ635" t="s">
        <v>1387</v>
      </c>
    </row>
    <row r="636" spans="1:52" x14ac:dyDescent="0.25">
      <c r="A636">
        <v>175017</v>
      </c>
      <c r="B636" t="s">
        <v>5485</v>
      </c>
      <c r="C636">
        <v>2610</v>
      </c>
      <c r="D636" t="s">
        <v>1415</v>
      </c>
      <c r="E636" t="s">
        <v>5486</v>
      </c>
      <c r="F636">
        <v>35914412</v>
      </c>
      <c r="G636">
        <v>1001739509</v>
      </c>
      <c r="H636" t="s">
        <v>5487</v>
      </c>
      <c r="I636" t="s">
        <v>5488</v>
      </c>
      <c r="J636" t="s">
        <v>36752</v>
      </c>
      <c r="K636" s="38" t="s">
        <v>5489</v>
      </c>
      <c r="L636">
        <v>59</v>
      </c>
      <c r="P636" s="5">
        <v>43782</v>
      </c>
      <c r="Q636" t="s">
        <v>2493</v>
      </c>
      <c r="U636">
        <v>5</v>
      </c>
      <c r="V636" t="s">
        <v>1859</v>
      </c>
      <c r="W636">
        <v>1</v>
      </c>
      <c r="X636" t="s">
        <v>36371</v>
      </c>
      <c r="Y636">
        <v>10</v>
      </c>
      <c r="Z636">
        <v>199801</v>
      </c>
      <c r="AA636">
        <v>121</v>
      </c>
      <c r="AB636" t="s">
        <v>1558</v>
      </c>
      <c r="AC636">
        <v>1013</v>
      </c>
      <c r="AD636" t="s">
        <v>1379</v>
      </c>
      <c r="AE636">
        <v>1</v>
      </c>
      <c r="AF636" t="s">
        <v>34807</v>
      </c>
      <c r="AG636">
        <v>21</v>
      </c>
      <c r="AH636" t="s">
        <v>40047</v>
      </c>
      <c r="AI636">
        <v>175</v>
      </c>
      <c r="AJ636" t="s">
        <v>36441</v>
      </c>
      <c r="AK636">
        <v>1</v>
      </c>
      <c r="AL636" t="s">
        <v>2262</v>
      </c>
      <c r="AM636">
        <v>147021</v>
      </c>
      <c r="AO636" t="s">
        <v>5490</v>
      </c>
      <c r="AP636" t="s">
        <v>5491</v>
      </c>
      <c r="AQ636">
        <v>0</v>
      </c>
      <c r="AR636" t="s">
        <v>1550</v>
      </c>
      <c r="AS636" t="s">
        <v>36753</v>
      </c>
      <c r="AV636">
        <v>55.676486670000003</v>
      </c>
      <c r="AW636">
        <v>12.45902001</v>
      </c>
      <c r="AX636" t="s">
        <v>1551</v>
      </c>
      <c r="AY636">
        <v>1084</v>
      </c>
      <c r="AZ636" t="s">
        <v>1387</v>
      </c>
    </row>
    <row r="637" spans="1:52" x14ac:dyDescent="0.25">
      <c r="A637">
        <v>175020</v>
      </c>
      <c r="B637" t="s">
        <v>5492</v>
      </c>
      <c r="C637">
        <v>2610</v>
      </c>
      <c r="D637" t="s">
        <v>1415</v>
      </c>
      <c r="E637" t="s">
        <v>5492</v>
      </c>
      <c r="F637">
        <v>65307316</v>
      </c>
      <c r="G637">
        <v>1003271234</v>
      </c>
      <c r="H637" t="s">
        <v>5493</v>
      </c>
      <c r="I637" t="s">
        <v>5494</v>
      </c>
      <c r="J637" t="s">
        <v>40219</v>
      </c>
      <c r="K637" s="38" t="s">
        <v>5495</v>
      </c>
      <c r="L637" t="s">
        <v>5496</v>
      </c>
      <c r="P637" s="5">
        <v>40815</v>
      </c>
      <c r="Q637" t="s">
        <v>1557</v>
      </c>
      <c r="R637">
        <v>175</v>
      </c>
      <c r="S637" t="s">
        <v>36441</v>
      </c>
      <c r="T637" s="5">
        <v>40756</v>
      </c>
      <c r="U637">
        <v>2</v>
      </c>
      <c r="V637" t="s">
        <v>1546</v>
      </c>
      <c r="W637">
        <v>1</v>
      </c>
      <c r="X637" t="s">
        <v>36371</v>
      </c>
      <c r="Y637">
        <v>10</v>
      </c>
      <c r="Z637">
        <v>199301</v>
      </c>
      <c r="AA637">
        <v>129</v>
      </c>
      <c r="AB637" t="s">
        <v>1373</v>
      </c>
      <c r="AC637">
        <v>1016</v>
      </c>
      <c r="AD637" t="s">
        <v>1373</v>
      </c>
      <c r="AE637">
        <v>3</v>
      </c>
      <c r="AF637" t="s">
        <v>1601</v>
      </c>
      <c r="AG637">
        <v>99</v>
      </c>
      <c r="AH637" t="s">
        <v>41429</v>
      </c>
      <c r="AI637">
        <v>175</v>
      </c>
      <c r="AJ637" t="s">
        <v>36441</v>
      </c>
      <c r="AK637">
        <v>2</v>
      </c>
      <c r="AL637" t="s">
        <v>1618</v>
      </c>
      <c r="AM637">
        <v>175021</v>
      </c>
      <c r="AO637" t="s">
        <v>5497</v>
      </c>
      <c r="AP637" t="s">
        <v>5498</v>
      </c>
      <c r="AQ637">
        <v>0</v>
      </c>
      <c r="AR637" t="s">
        <v>1550</v>
      </c>
      <c r="AS637" t="s">
        <v>40220</v>
      </c>
      <c r="AV637" s="6" t="s">
        <v>5499</v>
      </c>
      <c r="AW637" s="6" t="s">
        <v>5500</v>
      </c>
      <c r="AX637" t="s">
        <v>1551</v>
      </c>
      <c r="AY637">
        <v>1084</v>
      </c>
      <c r="AZ637" t="s">
        <v>1387</v>
      </c>
    </row>
    <row r="638" spans="1:52" x14ac:dyDescent="0.25">
      <c r="A638">
        <v>175021</v>
      </c>
      <c r="B638" t="s">
        <v>5501</v>
      </c>
      <c r="C638">
        <v>2610</v>
      </c>
      <c r="D638" t="s">
        <v>1415</v>
      </c>
      <c r="E638" t="s">
        <v>36754</v>
      </c>
      <c r="F638">
        <v>65307316</v>
      </c>
      <c r="G638">
        <v>1003271192</v>
      </c>
      <c r="I638" t="s">
        <v>5502</v>
      </c>
      <c r="J638" t="s">
        <v>36755</v>
      </c>
      <c r="K638" s="38" t="s">
        <v>5430</v>
      </c>
      <c r="L638" t="s">
        <v>5503</v>
      </c>
      <c r="P638" s="5">
        <v>45393</v>
      </c>
      <c r="Q638" t="s">
        <v>2937</v>
      </c>
      <c r="R638">
        <v>175</v>
      </c>
      <c r="S638" t="s">
        <v>36441</v>
      </c>
      <c r="U638">
        <v>2</v>
      </c>
      <c r="V638" t="s">
        <v>1546</v>
      </c>
      <c r="W638">
        <v>1</v>
      </c>
      <c r="X638" t="s">
        <v>36371</v>
      </c>
      <c r="Y638">
        <v>9</v>
      </c>
      <c r="Z638">
        <v>200905</v>
      </c>
      <c r="AA638">
        <v>129</v>
      </c>
      <c r="AB638" t="s">
        <v>1373</v>
      </c>
      <c r="AC638">
        <v>3001</v>
      </c>
      <c r="AD638" t="s">
        <v>1372</v>
      </c>
      <c r="AE638">
        <v>1</v>
      </c>
      <c r="AF638" t="s">
        <v>34807</v>
      </c>
      <c r="AG638">
        <v>99</v>
      </c>
      <c r="AH638" t="s">
        <v>41429</v>
      </c>
      <c r="AI638">
        <v>175</v>
      </c>
      <c r="AJ638" t="s">
        <v>36441</v>
      </c>
      <c r="AO638" t="s">
        <v>5431</v>
      </c>
      <c r="AP638" t="s">
        <v>5504</v>
      </c>
      <c r="AQ638">
        <v>0</v>
      </c>
      <c r="AR638" t="s">
        <v>1550</v>
      </c>
      <c r="AS638" t="s">
        <v>36740</v>
      </c>
      <c r="AV638">
        <v>55.678802249999997</v>
      </c>
      <c r="AW638">
        <v>12.442895160000001</v>
      </c>
      <c r="AX638" t="s">
        <v>1551</v>
      </c>
      <c r="AY638">
        <v>1084</v>
      </c>
      <c r="AZ638" t="s">
        <v>1387</v>
      </c>
    </row>
    <row r="639" spans="1:52" x14ac:dyDescent="0.25">
      <c r="A639">
        <v>175200</v>
      </c>
      <c r="C639">
        <v>2610</v>
      </c>
      <c r="D639" t="s">
        <v>1415</v>
      </c>
      <c r="E639" t="s">
        <v>34967</v>
      </c>
      <c r="F639">
        <v>65307316</v>
      </c>
      <c r="G639">
        <v>1003271544</v>
      </c>
      <c r="H639" t="s">
        <v>5505</v>
      </c>
      <c r="I639" t="s">
        <v>5506</v>
      </c>
      <c r="J639" t="s">
        <v>34968</v>
      </c>
      <c r="K639" s="38" t="s">
        <v>5507</v>
      </c>
      <c r="L639">
        <v>9</v>
      </c>
      <c r="P639" s="5">
        <v>43923</v>
      </c>
      <c r="Q639" t="s">
        <v>1557</v>
      </c>
      <c r="R639">
        <v>175</v>
      </c>
      <c r="S639" t="s">
        <v>36441</v>
      </c>
      <c r="U639">
        <v>2</v>
      </c>
      <c r="V639" t="s">
        <v>1546</v>
      </c>
      <c r="W639">
        <v>1</v>
      </c>
      <c r="X639" t="s">
        <v>36371</v>
      </c>
      <c r="AA639">
        <v>932</v>
      </c>
      <c r="AB639" t="s">
        <v>40066</v>
      </c>
      <c r="AC639">
        <v>2021</v>
      </c>
      <c r="AD639" t="s">
        <v>40066</v>
      </c>
      <c r="AE639">
        <v>2</v>
      </c>
      <c r="AF639" t="s">
        <v>34828</v>
      </c>
      <c r="AG639">
        <v>10</v>
      </c>
      <c r="AH639" t="s">
        <v>40067</v>
      </c>
      <c r="AI639">
        <v>175</v>
      </c>
      <c r="AJ639" t="s">
        <v>36441</v>
      </c>
      <c r="AO639" t="s">
        <v>5508</v>
      </c>
      <c r="AP639" t="s">
        <v>5509</v>
      </c>
      <c r="AQ639">
        <v>0</v>
      </c>
      <c r="AR639" t="s">
        <v>1550</v>
      </c>
      <c r="AS639" t="s">
        <v>34969</v>
      </c>
      <c r="AV639">
        <v>55.68554323</v>
      </c>
      <c r="AW639">
        <v>12.462412240000001</v>
      </c>
      <c r="AX639" t="s">
        <v>1551</v>
      </c>
      <c r="AY639">
        <v>1084</v>
      </c>
      <c r="AZ639" t="s">
        <v>1387</v>
      </c>
    </row>
    <row r="640" spans="1:52" x14ac:dyDescent="0.25">
      <c r="A640">
        <v>175210</v>
      </c>
      <c r="B640" t="s">
        <v>5510</v>
      </c>
      <c r="C640">
        <v>2610</v>
      </c>
      <c r="D640" t="s">
        <v>1415</v>
      </c>
      <c r="E640" t="s">
        <v>5510</v>
      </c>
      <c r="F640">
        <v>65307316</v>
      </c>
      <c r="G640">
        <v>1003271726</v>
      </c>
      <c r="H640" t="s">
        <v>5511</v>
      </c>
      <c r="I640" t="s">
        <v>5512</v>
      </c>
      <c r="J640" t="s">
        <v>36756</v>
      </c>
      <c r="K640" s="38" t="s">
        <v>5513</v>
      </c>
      <c r="L640">
        <v>8</v>
      </c>
      <c r="P640" s="5">
        <v>45460</v>
      </c>
      <c r="Q640" t="s">
        <v>1678</v>
      </c>
      <c r="R640">
        <v>175</v>
      </c>
      <c r="S640" t="s">
        <v>36441</v>
      </c>
      <c r="U640">
        <v>2</v>
      </c>
      <c r="V640" t="s">
        <v>1546</v>
      </c>
      <c r="W640">
        <v>1</v>
      </c>
      <c r="X640" t="s">
        <v>36371</v>
      </c>
      <c r="Z640">
        <v>196009</v>
      </c>
      <c r="AA640">
        <v>125</v>
      </c>
      <c r="AB640" t="s">
        <v>2372</v>
      </c>
      <c r="AC640">
        <v>1014</v>
      </c>
      <c r="AD640" t="s">
        <v>1381</v>
      </c>
      <c r="AE640">
        <v>1</v>
      </c>
      <c r="AF640" t="s">
        <v>34807</v>
      </c>
      <c r="AG640">
        <v>24</v>
      </c>
      <c r="AH640" t="s">
        <v>2372</v>
      </c>
      <c r="AI640">
        <v>175</v>
      </c>
      <c r="AJ640" t="s">
        <v>36441</v>
      </c>
      <c r="AO640" t="s">
        <v>5514</v>
      </c>
      <c r="AP640" t="s">
        <v>5515</v>
      </c>
      <c r="AQ640">
        <v>0</v>
      </c>
      <c r="AR640" t="s">
        <v>1550</v>
      </c>
      <c r="AS640" t="s">
        <v>36757</v>
      </c>
      <c r="AT640" t="s">
        <v>5516</v>
      </c>
      <c r="AV640">
        <v>55.669922880000001</v>
      </c>
      <c r="AW640">
        <v>12.45080711</v>
      </c>
      <c r="AX640" t="s">
        <v>1551</v>
      </c>
      <c r="AY640">
        <v>1084</v>
      </c>
      <c r="AZ640" t="s">
        <v>1387</v>
      </c>
    </row>
    <row r="641" spans="1:52" x14ac:dyDescent="0.25">
      <c r="A641">
        <v>175248</v>
      </c>
      <c r="B641" t="s">
        <v>36758</v>
      </c>
      <c r="C641">
        <v>2610</v>
      </c>
      <c r="D641" t="s">
        <v>1415</v>
      </c>
      <c r="E641" t="s">
        <v>36759</v>
      </c>
      <c r="F641">
        <v>29586055</v>
      </c>
      <c r="G641">
        <v>1022336459</v>
      </c>
      <c r="H641" t="s">
        <v>5517</v>
      </c>
      <c r="I641" t="s">
        <v>5518</v>
      </c>
      <c r="J641" t="s">
        <v>5519</v>
      </c>
      <c r="K641" s="38" t="s">
        <v>5520</v>
      </c>
      <c r="L641">
        <v>2</v>
      </c>
      <c r="P641" s="5">
        <v>44606</v>
      </c>
      <c r="Q641" t="s">
        <v>1557</v>
      </c>
      <c r="U641">
        <v>4</v>
      </c>
      <c r="V641" t="s">
        <v>2004</v>
      </c>
      <c r="W641">
        <v>1</v>
      </c>
      <c r="X641" t="s">
        <v>36371</v>
      </c>
      <c r="Z641">
        <v>199501</v>
      </c>
      <c r="AA641">
        <v>137</v>
      </c>
      <c r="AB641" t="s">
        <v>2431</v>
      </c>
      <c r="AC641">
        <v>1053</v>
      </c>
      <c r="AD641" t="s">
        <v>2431</v>
      </c>
      <c r="AE641">
        <v>1</v>
      </c>
      <c r="AF641" t="s">
        <v>34807</v>
      </c>
      <c r="AG641">
        <v>30</v>
      </c>
      <c r="AH641" t="s">
        <v>2423</v>
      </c>
      <c r="AI641">
        <v>175</v>
      </c>
      <c r="AJ641" t="s">
        <v>36441</v>
      </c>
      <c r="AN641">
        <v>165247</v>
      </c>
      <c r="AO641" t="s">
        <v>4860</v>
      </c>
      <c r="AP641" t="s">
        <v>4861</v>
      </c>
      <c r="AQ641">
        <v>2</v>
      </c>
      <c r="AR641" t="s">
        <v>2358</v>
      </c>
      <c r="AS641" t="s">
        <v>5521</v>
      </c>
      <c r="AV641">
        <v>55.682797909999998</v>
      </c>
      <c r="AW641">
        <v>12.45297834</v>
      </c>
      <c r="AX641" t="s">
        <v>1551</v>
      </c>
      <c r="AY641">
        <v>1084</v>
      </c>
      <c r="AZ641" t="s">
        <v>1387</v>
      </c>
    </row>
    <row r="642" spans="1:52" x14ac:dyDescent="0.25">
      <c r="A642">
        <v>175377</v>
      </c>
      <c r="B642" t="s">
        <v>36760</v>
      </c>
      <c r="C642">
        <v>2610</v>
      </c>
      <c r="D642" t="s">
        <v>1415</v>
      </c>
      <c r="E642" t="s">
        <v>36761</v>
      </c>
      <c r="F642">
        <v>15012749</v>
      </c>
      <c r="G642">
        <v>1000845082</v>
      </c>
      <c r="I642" t="s">
        <v>5522</v>
      </c>
      <c r="J642" t="s">
        <v>36762</v>
      </c>
      <c r="K642" s="38" t="s">
        <v>5489</v>
      </c>
      <c r="L642">
        <v>63</v>
      </c>
      <c r="P642" s="5">
        <v>43426</v>
      </c>
      <c r="Q642" t="s">
        <v>1557</v>
      </c>
      <c r="R642">
        <v>175</v>
      </c>
      <c r="S642" t="s">
        <v>36441</v>
      </c>
      <c r="T642" s="5">
        <v>43405</v>
      </c>
      <c r="U642">
        <v>0</v>
      </c>
      <c r="V642" t="s">
        <v>2299</v>
      </c>
      <c r="W642">
        <v>1</v>
      </c>
      <c r="X642" t="s">
        <v>36371</v>
      </c>
      <c r="Z642">
        <v>200812</v>
      </c>
      <c r="AA642">
        <v>147</v>
      </c>
      <c r="AB642" t="s">
        <v>36476</v>
      </c>
      <c r="AC642">
        <v>1021</v>
      </c>
      <c r="AD642" t="s">
        <v>36476</v>
      </c>
      <c r="AE642">
        <v>3</v>
      </c>
      <c r="AF642" t="s">
        <v>1601</v>
      </c>
      <c r="AG642">
        <v>99</v>
      </c>
      <c r="AH642" t="s">
        <v>41429</v>
      </c>
      <c r="AI642">
        <v>175</v>
      </c>
      <c r="AJ642" t="s">
        <v>36441</v>
      </c>
      <c r="AO642" t="s">
        <v>5523</v>
      </c>
      <c r="AP642" t="s">
        <v>5524</v>
      </c>
      <c r="AQ642">
        <v>0</v>
      </c>
      <c r="AR642" t="s">
        <v>1550</v>
      </c>
      <c r="AS642" t="s">
        <v>36753</v>
      </c>
      <c r="AV642">
        <v>55.676938210000003</v>
      </c>
      <c r="AW642">
        <v>12.45914606</v>
      </c>
      <c r="AX642" t="s">
        <v>1551</v>
      </c>
      <c r="AY642">
        <v>1084</v>
      </c>
      <c r="AZ642" t="s">
        <v>1387</v>
      </c>
    </row>
    <row r="643" spans="1:52" x14ac:dyDescent="0.25">
      <c r="A643">
        <v>175404</v>
      </c>
      <c r="B643" t="s">
        <v>36763</v>
      </c>
      <c r="C643">
        <v>2610</v>
      </c>
      <c r="D643" t="s">
        <v>1415</v>
      </c>
      <c r="E643" t="s">
        <v>36764</v>
      </c>
      <c r="F643">
        <v>11748708</v>
      </c>
      <c r="G643">
        <v>1003400850</v>
      </c>
      <c r="H643" t="s">
        <v>5525</v>
      </c>
      <c r="I643" t="s">
        <v>2572</v>
      </c>
      <c r="J643" t="s">
        <v>34970</v>
      </c>
      <c r="K643" s="38" t="s">
        <v>5507</v>
      </c>
      <c r="L643">
        <v>65</v>
      </c>
      <c r="P643" s="5">
        <v>43790</v>
      </c>
      <c r="Q643" t="s">
        <v>1557</v>
      </c>
      <c r="U643">
        <v>4</v>
      </c>
      <c r="V643" t="s">
        <v>2004</v>
      </c>
      <c r="W643">
        <v>1</v>
      </c>
      <c r="X643" t="s">
        <v>36371</v>
      </c>
      <c r="Z643">
        <v>200212</v>
      </c>
      <c r="AA643">
        <v>242</v>
      </c>
      <c r="AB643" t="s">
        <v>2574</v>
      </c>
      <c r="AC643">
        <v>1071</v>
      </c>
      <c r="AD643" t="s">
        <v>1376</v>
      </c>
      <c r="AE643">
        <v>1</v>
      </c>
      <c r="AF643" t="s">
        <v>34807</v>
      </c>
      <c r="AG643">
        <v>99</v>
      </c>
      <c r="AH643" t="s">
        <v>41429</v>
      </c>
      <c r="AI643">
        <v>175</v>
      </c>
      <c r="AJ643" t="s">
        <v>36441</v>
      </c>
      <c r="AN643">
        <v>280727</v>
      </c>
      <c r="AO643" t="s">
        <v>2575</v>
      </c>
      <c r="AP643" t="s">
        <v>2576</v>
      </c>
      <c r="AQ643">
        <v>2</v>
      </c>
      <c r="AR643" t="s">
        <v>2358</v>
      </c>
      <c r="AS643" t="s">
        <v>34969</v>
      </c>
      <c r="AV643">
        <v>55.685662880000002</v>
      </c>
      <c r="AW643">
        <v>12.456015349999999</v>
      </c>
      <c r="AX643" t="s">
        <v>1551</v>
      </c>
      <c r="AY643">
        <v>1084</v>
      </c>
      <c r="AZ643" t="s">
        <v>1387</v>
      </c>
    </row>
    <row r="644" spans="1:52" x14ac:dyDescent="0.25">
      <c r="A644">
        <v>181002</v>
      </c>
      <c r="B644" t="s">
        <v>5526</v>
      </c>
      <c r="C644">
        <v>2840</v>
      </c>
      <c r="D644" t="s">
        <v>5527</v>
      </c>
      <c r="E644" t="s">
        <v>5528</v>
      </c>
      <c r="F644">
        <v>29188378</v>
      </c>
      <c r="G644">
        <v>1003272126</v>
      </c>
      <c r="H644" t="s">
        <v>5529</v>
      </c>
      <c r="I644" t="s">
        <v>5530</v>
      </c>
      <c r="J644" t="s">
        <v>5531</v>
      </c>
      <c r="K644" s="38" t="s">
        <v>3193</v>
      </c>
      <c r="L644">
        <v>6</v>
      </c>
      <c r="P644" s="5">
        <v>44792</v>
      </c>
      <c r="Q644" t="s">
        <v>1557</v>
      </c>
      <c r="R644">
        <v>230</v>
      </c>
      <c r="S644" t="s">
        <v>5532</v>
      </c>
      <c r="T644" s="5">
        <v>44792</v>
      </c>
      <c r="U644">
        <v>2</v>
      </c>
      <c r="V644" t="s">
        <v>1546</v>
      </c>
      <c r="W644">
        <v>1</v>
      </c>
      <c r="X644" t="s">
        <v>36371</v>
      </c>
      <c r="Y644">
        <v>9</v>
      </c>
      <c r="Z644">
        <v>190808</v>
      </c>
      <c r="AA644">
        <v>121</v>
      </c>
      <c r="AB644" t="s">
        <v>1558</v>
      </c>
      <c r="AC644">
        <v>1012</v>
      </c>
      <c r="AD644" t="s">
        <v>1377</v>
      </c>
      <c r="AE644">
        <v>3</v>
      </c>
      <c r="AF644" t="s">
        <v>1601</v>
      </c>
      <c r="AG644">
        <v>21</v>
      </c>
      <c r="AH644" t="s">
        <v>40047</v>
      </c>
      <c r="AI644">
        <v>230</v>
      </c>
      <c r="AJ644" t="s">
        <v>5532</v>
      </c>
      <c r="AK644">
        <v>2</v>
      </c>
      <c r="AL644" t="s">
        <v>1618</v>
      </c>
      <c r="AM644">
        <v>281407</v>
      </c>
      <c r="AN644">
        <v>281407</v>
      </c>
      <c r="AO644" t="s">
        <v>5533</v>
      </c>
      <c r="AP644" t="s">
        <v>5534</v>
      </c>
      <c r="AQ644">
        <v>2</v>
      </c>
      <c r="AR644" t="s">
        <v>2358</v>
      </c>
      <c r="AS644" t="s">
        <v>5535</v>
      </c>
      <c r="AV644">
        <v>55.816064449999999</v>
      </c>
      <c r="AW644">
        <v>12.47174182</v>
      </c>
      <c r="AX644" t="s">
        <v>1551</v>
      </c>
      <c r="AY644">
        <v>1084</v>
      </c>
      <c r="AZ644" t="s">
        <v>1387</v>
      </c>
    </row>
    <row r="645" spans="1:52" x14ac:dyDescent="0.25">
      <c r="A645">
        <v>181003</v>
      </c>
      <c r="B645" t="s">
        <v>34971</v>
      </c>
      <c r="C645">
        <v>2850</v>
      </c>
      <c r="D645" t="s">
        <v>34972</v>
      </c>
      <c r="E645" t="s">
        <v>34973</v>
      </c>
      <c r="F645">
        <v>29188378</v>
      </c>
      <c r="G645">
        <v>1003272102</v>
      </c>
      <c r="H645" t="s">
        <v>5536</v>
      </c>
      <c r="I645" t="s">
        <v>5537</v>
      </c>
      <c r="J645" t="s">
        <v>5538</v>
      </c>
      <c r="K645" s="38" t="s">
        <v>5539</v>
      </c>
      <c r="L645">
        <v>9</v>
      </c>
      <c r="P645" s="5">
        <v>44792</v>
      </c>
      <c r="Q645" t="s">
        <v>1557</v>
      </c>
      <c r="R645">
        <v>230</v>
      </c>
      <c r="S645" t="s">
        <v>5532</v>
      </c>
      <c r="T645" s="5">
        <v>44792</v>
      </c>
      <c r="U645">
        <v>2</v>
      </c>
      <c r="V645" t="s">
        <v>1546</v>
      </c>
      <c r="W645">
        <v>1</v>
      </c>
      <c r="X645" t="s">
        <v>36371</v>
      </c>
      <c r="Y645">
        <v>9</v>
      </c>
      <c r="Z645">
        <v>195009</v>
      </c>
      <c r="AA645">
        <v>121</v>
      </c>
      <c r="AB645" t="s">
        <v>1558</v>
      </c>
      <c r="AC645">
        <v>1012</v>
      </c>
      <c r="AD645" t="s">
        <v>1377</v>
      </c>
      <c r="AE645">
        <v>3</v>
      </c>
      <c r="AF645" t="s">
        <v>1601</v>
      </c>
      <c r="AG645">
        <v>21</v>
      </c>
      <c r="AH645" t="s">
        <v>40047</v>
      </c>
      <c r="AI645">
        <v>230</v>
      </c>
      <c r="AJ645" t="s">
        <v>5532</v>
      </c>
      <c r="AK645">
        <v>2</v>
      </c>
      <c r="AL645" t="s">
        <v>1618</v>
      </c>
      <c r="AM645">
        <v>281405</v>
      </c>
      <c r="AN645">
        <v>281405</v>
      </c>
      <c r="AO645" t="s">
        <v>5540</v>
      </c>
      <c r="AP645" t="s">
        <v>5541</v>
      </c>
      <c r="AQ645">
        <v>2</v>
      </c>
      <c r="AR645" t="s">
        <v>2358</v>
      </c>
      <c r="AS645" t="s">
        <v>5542</v>
      </c>
      <c r="AV645">
        <v>55.813862260000001</v>
      </c>
      <c r="AW645">
        <v>12.534081110000001</v>
      </c>
      <c r="AX645" t="s">
        <v>1551</v>
      </c>
      <c r="AY645">
        <v>1084</v>
      </c>
      <c r="AZ645" t="s">
        <v>1387</v>
      </c>
    </row>
    <row r="646" spans="1:52" x14ac:dyDescent="0.25">
      <c r="A646">
        <v>181006</v>
      </c>
      <c r="B646" t="s">
        <v>5543</v>
      </c>
      <c r="C646">
        <v>2840</v>
      </c>
      <c r="D646" t="s">
        <v>5527</v>
      </c>
      <c r="E646" t="s">
        <v>5544</v>
      </c>
      <c r="F646">
        <v>29188378</v>
      </c>
      <c r="G646">
        <v>1003272394</v>
      </c>
      <c r="H646" t="s">
        <v>5545</v>
      </c>
      <c r="I646" t="s">
        <v>5546</v>
      </c>
      <c r="J646" t="s">
        <v>5547</v>
      </c>
      <c r="K646" s="38" t="s">
        <v>5548</v>
      </c>
      <c r="L646">
        <v>9</v>
      </c>
      <c r="P646" s="5">
        <v>44792</v>
      </c>
      <c r="Q646" t="s">
        <v>1557</v>
      </c>
      <c r="R646">
        <v>230</v>
      </c>
      <c r="S646" t="s">
        <v>5532</v>
      </c>
      <c r="T646" s="5">
        <v>44792</v>
      </c>
      <c r="U646">
        <v>2</v>
      </c>
      <c r="V646" t="s">
        <v>1546</v>
      </c>
      <c r="W646">
        <v>1</v>
      </c>
      <c r="X646" t="s">
        <v>36371</v>
      </c>
      <c r="Y646">
        <v>9</v>
      </c>
      <c r="Z646">
        <v>195708</v>
      </c>
      <c r="AA646">
        <v>121</v>
      </c>
      <c r="AB646" t="s">
        <v>1558</v>
      </c>
      <c r="AC646">
        <v>1012</v>
      </c>
      <c r="AD646" t="s">
        <v>1377</v>
      </c>
      <c r="AE646">
        <v>3</v>
      </c>
      <c r="AF646" t="s">
        <v>1601</v>
      </c>
      <c r="AG646">
        <v>21</v>
      </c>
      <c r="AH646" t="s">
        <v>40047</v>
      </c>
      <c r="AI646">
        <v>230</v>
      </c>
      <c r="AJ646" t="s">
        <v>5532</v>
      </c>
      <c r="AK646">
        <v>2</v>
      </c>
      <c r="AL646" t="s">
        <v>1618</v>
      </c>
      <c r="AM646">
        <v>281405</v>
      </c>
      <c r="AN646">
        <v>281405</v>
      </c>
      <c r="AO646" t="s">
        <v>5549</v>
      </c>
      <c r="AP646" t="s">
        <v>5550</v>
      </c>
      <c r="AQ646">
        <v>2</v>
      </c>
      <c r="AR646" t="s">
        <v>2358</v>
      </c>
      <c r="AS646" t="s">
        <v>5551</v>
      </c>
      <c r="AV646">
        <v>55.808484460000003</v>
      </c>
      <c r="AW646">
        <v>12.51132565</v>
      </c>
      <c r="AX646" t="s">
        <v>1551</v>
      </c>
      <c r="AY646">
        <v>1084</v>
      </c>
      <c r="AZ646" t="s">
        <v>1387</v>
      </c>
    </row>
    <row r="647" spans="1:52" x14ac:dyDescent="0.25">
      <c r="A647">
        <v>181007</v>
      </c>
      <c r="B647" t="s">
        <v>34974</v>
      </c>
      <c r="C647">
        <v>2950</v>
      </c>
      <c r="D647" t="s">
        <v>34975</v>
      </c>
      <c r="E647" t="s">
        <v>34976</v>
      </c>
      <c r="F647">
        <v>29188378</v>
      </c>
      <c r="G647">
        <v>1003272163</v>
      </c>
      <c r="H647" t="s">
        <v>5552</v>
      </c>
      <c r="I647" t="s">
        <v>5553</v>
      </c>
      <c r="J647" t="s">
        <v>42275</v>
      </c>
      <c r="K647" s="38" t="s">
        <v>5554</v>
      </c>
      <c r="L647">
        <v>2</v>
      </c>
      <c r="P647" s="5">
        <v>45240</v>
      </c>
      <c r="Q647" t="s">
        <v>1545</v>
      </c>
      <c r="R647">
        <v>230</v>
      </c>
      <c r="S647" t="s">
        <v>5532</v>
      </c>
      <c r="U647">
        <v>2</v>
      </c>
      <c r="V647" t="s">
        <v>1546</v>
      </c>
      <c r="W647">
        <v>1</v>
      </c>
      <c r="X647" t="s">
        <v>36371</v>
      </c>
      <c r="Y647">
        <v>9</v>
      </c>
      <c r="Z647">
        <v>197509</v>
      </c>
      <c r="AA647">
        <v>121</v>
      </c>
      <c r="AB647" t="s">
        <v>1558</v>
      </c>
      <c r="AC647">
        <v>1012</v>
      </c>
      <c r="AD647" t="s">
        <v>1377</v>
      </c>
      <c r="AE647">
        <v>1</v>
      </c>
      <c r="AF647" t="s">
        <v>34807</v>
      </c>
      <c r="AG647">
        <v>21</v>
      </c>
      <c r="AH647" t="s">
        <v>40047</v>
      </c>
      <c r="AI647">
        <v>230</v>
      </c>
      <c r="AJ647" t="s">
        <v>5532</v>
      </c>
      <c r="AO647" t="s">
        <v>5555</v>
      </c>
      <c r="AP647" t="s">
        <v>5556</v>
      </c>
      <c r="AQ647">
        <v>0</v>
      </c>
      <c r="AR647" t="s">
        <v>1550</v>
      </c>
      <c r="AS647" t="s">
        <v>5557</v>
      </c>
      <c r="AV647">
        <v>55.852178119999998</v>
      </c>
      <c r="AW647">
        <v>12.559875290000001</v>
      </c>
      <c r="AX647" t="s">
        <v>1551</v>
      </c>
      <c r="AY647">
        <v>1084</v>
      </c>
      <c r="AZ647" t="s">
        <v>1387</v>
      </c>
    </row>
    <row r="648" spans="1:52" x14ac:dyDescent="0.25">
      <c r="A648">
        <v>181008</v>
      </c>
      <c r="B648" t="s">
        <v>5558</v>
      </c>
      <c r="C648">
        <v>2840</v>
      </c>
      <c r="D648" t="s">
        <v>5527</v>
      </c>
      <c r="E648" t="s">
        <v>5559</v>
      </c>
      <c r="F648">
        <v>29188378</v>
      </c>
      <c r="G648">
        <v>1003271982</v>
      </c>
      <c r="H648" t="s">
        <v>5560</v>
      </c>
      <c r="I648" t="s">
        <v>5561</v>
      </c>
      <c r="J648" t="s">
        <v>5562</v>
      </c>
      <c r="K648" s="38" t="s">
        <v>5563</v>
      </c>
      <c r="L648">
        <v>40</v>
      </c>
      <c r="P648" s="5">
        <v>45359</v>
      </c>
      <c r="Q648" t="s">
        <v>1819</v>
      </c>
      <c r="R648">
        <v>230</v>
      </c>
      <c r="S648" t="s">
        <v>5532</v>
      </c>
      <c r="U648">
        <v>2</v>
      </c>
      <c r="V648" t="s">
        <v>1546</v>
      </c>
      <c r="W648">
        <v>1</v>
      </c>
      <c r="X648" t="s">
        <v>36371</v>
      </c>
      <c r="Y648">
        <v>10</v>
      </c>
      <c r="Z648">
        <v>197008</v>
      </c>
      <c r="AA648">
        <v>121</v>
      </c>
      <c r="AB648" t="s">
        <v>1558</v>
      </c>
      <c r="AC648">
        <v>1012</v>
      </c>
      <c r="AD648" t="s">
        <v>1377</v>
      </c>
      <c r="AE648">
        <v>1</v>
      </c>
      <c r="AF648" t="s">
        <v>34807</v>
      </c>
      <c r="AG648">
        <v>21</v>
      </c>
      <c r="AH648" t="s">
        <v>40047</v>
      </c>
      <c r="AI648">
        <v>230</v>
      </c>
      <c r="AJ648" t="s">
        <v>5532</v>
      </c>
      <c r="AO648" t="s">
        <v>5564</v>
      </c>
      <c r="AP648" t="s">
        <v>5565</v>
      </c>
      <c r="AQ648">
        <v>0</v>
      </c>
      <c r="AR648" t="s">
        <v>1550</v>
      </c>
      <c r="AS648" t="s">
        <v>5566</v>
      </c>
      <c r="AV648">
        <v>55.823953580000001</v>
      </c>
      <c r="AW648">
        <v>12.490438640000001</v>
      </c>
      <c r="AX648" t="s">
        <v>1551</v>
      </c>
      <c r="AY648">
        <v>1084</v>
      </c>
      <c r="AZ648" t="s">
        <v>1387</v>
      </c>
    </row>
    <row r="649" spans="1:52" x14ac:dyDescent="0.25">
      <c r="A649">
        <v>181009</v>
      </c>
      <c r="B649" t="s">
        <v>36765</v>
      </c>
      <c r="C649">
        <v>2950</v>
      </c>
      <c r="D649" t="s">
        <v>34975</v>
      </c>
      <c r="E649" t="s">
        <v>36766</v>
      </c>
      <c r="F649">
        <v>29188378</v>
      </c>
      <c r="G649">
        <v>1003272114</v>
      </c>
      <c r="H649" t="s">
        <v>5567</v>
      </c>
      <c r="I649" t="s">
        <v>5568</v>
      </c>
      <c r="J649" t="s">
        <v>5569</v>
      </c>
      <c r="K649" s="38" t="s">
        <v>4399</v>
      </c>
      <c r="L649">
        <v>2</v>
      </c>
      <c r="P649" s="5">
        <v>43847</v>
      </c>
      <c r="Q649" t="s">
        <v>1557</v>
      </c>
      <c r="R649">
        <v>230</v>
      </c>
      <c r="S649" t="s">
        <v>5532</v>
      </c>
      <c r="U649">
        <v>2</v>
      </c>
      <c r="V649" t="s">
        <v>1546</v>
      </c>
      <c r="W649">
        <v>1</v>
      </c>
      <c r="X649" t="s">
        <v>36371</v>
      </c>
      <c r="Y649">
        <v>10</v>
      </c>
      <c r="Z649">
        <v>197108</v>
      </c>
      <c r="AA649">
        <v>121</v>
      </c>
      <c r="AB649" t="s">
        <v>1558</v>
      </c>
      <c r="AC649">
        <v>1012</v>
      </c>
      <c r="AD649" t="s">
        <v>1377</v>
      </c>
      <c r="AE649">
        <v>1</v>
      </c>
      <c r="AF649" t="s">
        <v>34807</v>
      </c>
      <c r="AG649">
        <v>21</v>
      </c>
      <c r="AH649" t="s">
        <v>40047</v>
      </c>
      <c r="AI649">
        <v>230</v>
      </c>
      <c r="AJ649" t="s">
        <v>5532</v>
      </c>
      <c r="AO649" t="s">
        <v>5570</v>
      </c>
      <c r="AP649" t="s">
        <v>5571</v>
      </c>
      <c r="AQ649">
        <v>0</v>
      </c>
      <c r="AR649" t="s">
        <v>1550</v>
      </c>
      <c r="AS649" t="s">
        <v>5572</v>
      </c>
      <c r="AV649">
        <v>55.83775567</v>
      </c>
      <c r="AW649">
        <v>12.526519690000001</v>
      </c>
      <c r="AX649" t="s">
        <v>1551</v>
      </c>
      <c r="AY649">
        <v>1084</v>
      </c>
      <c r="AZ649" t="s">
        <v>1387</v>
      </c>
    </row>
    <row r="650" spans="1:52" x14ac:dyDescent="0.25">
      <c r="A650">
        <v>181010</v>
      </c>
      <c r="B650" t="s">
        <v>34977</v>
      </c>
      <c r="C650">
        <v>2850</v>
      </c>
      <c r="D650" t="s">
        <v>34972</v>
      </c>
      <c r="E650" t="s">
        <v>34978</v>
      </c>
      <c r="F650">
        <v>43857428</v>
      </c>
      <c r="G650">
        <v>1001845062</v>
      </c>
      <c r="I650" t="s">
        <v>5573</v>
      </c>
      <c r="J650" t="s">
        <v>5574</v>
      </c>
      <c r="K650" s="38" t="s">
        <v>5575</v>
      </c>
      <c r="L650">
        <v>18</v>
      </c>
      <c r="P650" s="5">
        <v>45295</v>
      </c>
      <c r="Q650" t="s">
        <v>1895</v>
      </c>
      <c r="U650">
        <v>5</v>
      </c>
      <c r="V650" t="s">
        <v>1859</v>
      </c>
      <c r="W650">
        <v>1</v>
      </c>
      <c r="X650" t="s">
        <v>36371</v>
      </c>
      <c r="Y650">
        <v>9</v>
      </c>
      <c r="Z650">
        <v>190908</v>
      </c>
      <c r="AA650">
        <v>121</v>
      </c>
      <c r="AB650" t="s">
        <v>1558</v>
      </c>
      <c r="AC650">
        <v>1013</v>
      </c>
      <c r="AD650" t="s">
        <v>1379</v>
      </c>
      <c r="AE650">
        <v>1</v>
      </c>
      <c r="AF650" t="s">
        <v>34807</v>
      </c>
      <c r="AG650">
        <v>22</v>
      </c>
      <c r="AH650" t="s">
        <v>40058</v>
      </c>
      <c r="AI650">
        <v>230</v>
      </c>
      <c r="AJ650" t="s">
        <v>5532</v>
      </c>
      <c r="AO650" t="s">
        <v>5576</v>
      </c>
      <c r="AP650" t="s">
        <v>5577</v>
      </c>
      <c r="AQ650">
        <v>0</v>
      </c>
      <c r="AR650" t="s">
        <v>1550</v>
      </c>
      <c r="AS650" t="s">
        <v>5578</v>
      </c>
      <c r="AV650">
        <v>55.821464460000001</v>
      </c>
      <c r="AW650">
        <v>12.543788149999999</v>
      </c>
      <c r="AX650" t="s">
        <v>1551</v>
      </c>
      <c r="AY650">
        <v>1084</v>
      </c>
      <c r="AZ650" t="s">
        <v>1387</v>
      </c>
    </row>
    <row r="651" spans="1:52" x14ac:dyDescent="0.25">
      <c r="A651">
        <v>181016</v>
      </c>
      <c r="B651" t="s">
        <v>36767</v>
      </c>
      <c r="C651">
        <v>2840</v>
      </c>
      <c r="D651" t="s">
        <v>5527</v>
      </c>
      <c r="E651" t="s">
        <v>36768</v>
      </c>
      <c r="F651">
        <v>29188378</v>
      </c>
      <c r="G651">
        <v>1003988921</v>
      </c>
      <c r="H651" t="s">
        <v>5579</v>
      </c>
      <c r="I651" t="s">
        <v>5580</v>
      </c>
      <c r="J651" t="s">
        <v>36769</v>
      </c>
      <c r="K651" s="38" t="s">
        <v>5581</v>
      </c>
      <c r="L651">
        <v>33</v>
      </c>
      <c r="P651" s="5">
        <v>44792</v>
      </c>
      <c r="Q651" t="s">
        <v>1557</v>
      </c>
      <c r="R651">
        <v>230</v>
      </c>
      <c r="S651" t="s">
        <v>5532</v>
      </c>
      <c r="T651" s="5">
        <v>44792</v>
      </c>
      <c r="U651">
        <v>2</v>
      </c>
      <c r="V651" t="s">
        <v>1546</v>
      </c>
      <c r="W651">
        <v>1</v>
      </c>
      <c r="X651" t="s">
        <v>36371</v>
      </c>
      <c r="Y651">
        <v>9</v>
      </c>
      <c r="AA651">
        <v>121</v>
      </c>
      <c r="AB651" t="s">
        <v>1558</v>
      </c>
      <c r="AC651">
        <v>1012</v>
      </c>
      <c r="AD651" t="s">
        <v>1377</v>
      </c>
      <c r="AE651">
        <v>3</v>
      </c>
      <c r="AF651" t="s">
        <v>1601</v>
      </c>
      <c r="AG651">
        <v>21</v>
      </c>
      <c r="AH651" t="s">
        <v>40047</v>
      </c>
      <c r="AI651">
        <v>230</v>
      </c>
      <c r="AJ651" t="s">
        <v>5532</v>
      </c>
      <c r="AK651">
        <v>2</v>
      </c>
      <c r="AL651" t="s">
        <v>1618</v>
      </c>
      <c r="AM651">
        <v>281407</v>
      </c>
      <c r="AN651">
        <v>281407</v>
      </c>
      <c r="AO651" t="s">
        <v>5582</v>
      </c>
      <c r="AP651" t="s">
        <v>5583</v>
      </c>
      <c r="AQ651">
        <v>2</v>
      </c>
      <c r="AR651" t="s">
        <v>2358</v>
      </c>
      <c r="AS651" t="s">
        <v>36770</v>
      </c>
      <c r="AV651">
        <v>55.814886620000003</v>
      </c>
      <c r="AW651">
        <v>12.46576969</v>
      </c>
      <c r="AX651" t="s">
        <v>1551</v>
      </c>
      <c r="AY651">
        <v>1084</v>
      </c>
      <c r="AZ651" t="s">
        <v>1387</v>
      </c>
    </row>
    <row r="652" spans="1:52" x14ac:dyDescent="0.25">
      <c r="A652">
        <v>181017</v>
      </c>
      <c r="B652" t="s">
        <v>5584</v>
      </c>
      <c r="C652">
        <v>2840</v>
      </c>
      <c r="D652" t="s">
        <v>5527</v>
      </c>
      <c r="E652" t="s">
        <v>5585</v>
      </c>
      <c r="F652">
        <v>10817099</v>
      </c>
      <c r="G652">
        <v>1000136794</v>
      </c>
      <c r="I652" t="s">
        <v>5586</v>
      </c>
      <c r="J652" t="s">
        <v>36771</v>
      </c>
      <c r="K652" s="38" t="s">
        <v>5587</v>
      </c>
      <c r="L652" t="s">
        <v>5588</v>
      </c>
      <c r="P652" s="5">
        <v>44463</v>
      </c>
      <c r="Q652" t="s">
        <v>1557</v>
      </c>
      <c r="U652">
        <v>5</v>
      </c>
      <c r="V652" t="s">
        <v>1859</v>
      </c>
      <c r="W652">
        <v>1</v>
      </c>
      <c r="X652" t="s">
        <v>36371</v>
      </c>
      <c r="Y652">
        <v>9</v>
      </c>
      <c r="Z652">
        <v>198708</v>
      </c>
      <c r="AA652">
        <v>121</v>
      </c>
      <c r="AB652" t="s">
        <v>1558</v>
      </c>
      <c r="AC652">
        <v>1013</v>
      </c>
      <c r="AD652" t="s">
        <v>1379</v>
      </c>
      <c r="AE652">
        <v>1</v>
      </c>
      <c r="AF652" t="s">
        <v>34807</v>
      </c>
      <c r="AG652">
        <v>22</v>
      </c>
      <c r="AH652" t="s">
        <v>40058</v>
      </c>
      <c r="AI652">
        <v>230</v>
      </c>
      <c r="AJ652" t="s">
        <v>5532</v>
      </c>
      <c r="AO652" t="s">
        <v>5589</v>
      </c>
      <c r="AP652" t="s">
        <v>5590</v>
      </c>
      <c r="AQ652">
        <v>0</v>
      </c>
      <c r="AR652" t="s">
        <v>1550</v>
      </c>
      <c r="AS652" t="s">
        <v>36772</v>
      </c>
      <c r="AV652">
        <v>55.806127420000003</v>
      </c>
      <c r="AW652">
        <v>12.46667373</v>
      </c>
      <c r="AX652" t="s">
        <v>1551</v>
      </c>
      <c r="AY652">
        <v>1084</v>
      </c>
      <c r="AZ652" t="s">
        <v>1387</v>
      </c>
    </row>
    <row r="653" spans="1:52" x14ac:dyDescent="0.25">
      <c r="A653">
        <v>181018</v>
      </c>
      <c r="B653" t="s">
        <v>34979</v>
      </c>
      <c r="C653">
        <v>2850</v>
      </c>
      <c r="D653" t="s">
        <v>34972</v>
      </c>
      <c r="E653" t="s">
        <v>34979</v>
      </c>
      <c r="F653">
        <v>29553823</v>
      </c>
      <c r="G653">
        <v>1010076664</v>
      </c>
      <c r="I653" t="s">
        <v>5591</v>
      </c>
      <c r="J653" t="s">
        <v>34980</v>
      </c>
      <c r="K653" s="38" t="s">
        <v>5592</v>
      </c>
      <c r="L653">
        <v>30</v>
      </c>
      <c r="P653" s="5">
        <v>43790</v>
      </c>
      <c r="Q653" t="s">
        <v>1557</v>
      </c>
      <c r="U653">
        <v>4</v>
      </c>
      <c r="V653" t="s">
        <v>2004</v>
      </c>
      <c r="W653">
        <v>1</v>
      </c>
      <c r="X653" t="s">
        <v>36371</v>
      </c>
      <c r="Z653">
        <v>200304</v>
      </c>
      <c r="AA653">
        <v>131</v>
      </c>
      <c r="AB653" t="s">
        <v>1988</v>
      </c>
      <c r="AC653">
        <v>1061</v>
      </c>
      <c r="AD653" t="s">
        <v>1988</v>
      </c>
      <c r="AE653">
        <v>1</v>
      </c>
      <c r="AF653" t="s">
        <v>34807</v>
      </c>
      <c r="AG653">
        <v>99</v>
      </c>
      <c r="AH653" t="s">
        <v>41429</v>
      </c>
      <c r="AI653">
        <v>230</v>
      </c>
      <c r="AJ653" t="s">
        <v>5532</v>
      </c>
      <c r="AO653" t="s">
        <v>5593</v>
      </c>
      <c r="AP653" t="s">
        <v>5594</v>
      </c>
      <c r="AQ653">
        <v>0</v>
      </c>
      <c r="AR653" t="s">
        <v>1550</v>
      </c>
      <c r="AS653" t="s">
        <v>34981</v>
      </c>
      <c r="AV653">
        <v>55.819044589999997</v>
      </c>
      <c r="AW653">
        <v>12.53315364</v>
      </c>
      <c r="AX653" t="s">
        <v>1551</v>
      </c>
      <c r="AY653">
        <v>1084</v>
      </c>
      <c r="AZ653" t="s">
        <v>1387</v>
      </c>
    </row>
    <row r="654" spans="1:52" x14ac:dyDescent="0.25">
      <c r="A654">
        <v>181019</v>
      </c>
      <c r="B654" t="s">
        <v>36773</v>
      </c>
      <c r="C654">
        <v>2850</v>
      </c>
      <c r="D654" t="s">
        <v>34972</v>
      </c>
      <c r="E654" t="s">
        <v>36774</v>
      </c>
      <c r="F654">
        <v>64942212</v>
      </c>
      <c r="G654">
        <v>1003257002</v>
      </c>
      <c r="I654" t="s">
        <v>5595</v>
      </c>
      <c r="J654" t="s">
        <v>34982</v>
      </c>
      <c r="K654" s="38" t="s">
        <v>5596</v>
      </c>
      <c r="L654" t="s">
        <v>5014</v>
      </c>
      <c r="P654" s="5">
        <v>41605</v>
      </c>
      <c r="Q654" t="s">
        <v>1557</v>
      </c>
      <c r="R654">
        <v>101</v>
      </c>
      <c r="S654" t="s">
        <v>36368</v>
      </c>
      <c r="T654" s="5">
        <v>41579</v>
      </c>
      <c r="U654">
        <v>2</v>
      </c>
      <c r="V654" t="s">
        <v>1546</v>
      </c>
      <c r="W654">
        <v>1</v>
      </c>
      <c r="X654" t="s">
        <v>36371</v>
      </c>
      <c r="Y654">
        <v>7</v>
      </c>
      <c r="Z654">
        <v>200308</v>
      </c>
      <c r="AA654">
        <v>129</v>
      </c>
      <c r="AB654" t="s">
        <v>1373</v>
      </c>
      <c r="AC654">
        <v>1016</v>
      </c>
      <c r="AD654" t="s">
        <v>1373</v>
      </c>
      <c r="AE654">
        <v>3</v>
      </c>
      <c r="AF654" t="s">
        <v>1601</v>
      </c>
      <c r="AG654">
        <v>29</v>
      </c>
      <c r="AH654" t="s">
        <v>3064</v>
      </c>
      <c r="AI654">
        <v>230</v>
      </c>
      <c r="AJ654" t="s">
        <v>5532</v>
      </c>
      <c r="AO654" t="s">
        <v>5597</v>
      </c>
      <c r="AP654" t="s">
        <v>36775</v>
      </c>
      <c r="AQ654">
        <v>0</v>
      </c>
      <c r="AR654" t="s">
        <v>1550</v>
      </c>
      <c r="AS654" t="s">
        <v>34983</v>
      </c>
      <c r="AV654">
        <v>55.821070389886998</v>
      </c>
      <c r="AW654">
        <v>12.530742575124</v>
      </c>
      <c r="AX654" t="s">
        <v>1551</v>
      </c>
      <c r="AY654">
        <v>1084</v>
      </c>
      <c r="AZ654" t="s">
        <v>1387</v>
      </c>
    </row>
    <row r="655" spans="1:52" x14ac:dyDescent="0.25">
      <c r="A655">
        <v>181210</v>
      </c>
      <c r="B655" t="s">
        <v>5598</v>
      </c>
      <c r="C655">
        <v>2840</v>
      </c>
      <c r="D655" t="s">
        <v>5527</v>
      </c>
      <c r="E655" t="s">
        <v>5598</v>
      </c>
      <c r="F655">
        <v>29188378</v>
      </c>
      <c r="G655">
        <v>1003272540</v>
      </c>
      <c r="H655" t="s">
        <v>5599</v>
      </c>
      <c r="I655" t="s">
        <v>5600</v>
      </c>
      <c r="J655" t="s">
        <v>41483</v>
      </c>
      <c r="K655" s="38" t="s">
        <v>5601</v>
      </c>
      <c r="L655" t="s">
        <v>5602</v>
      </c>
      <c r="N655">
        <v>1</v>
      </c>
      <c r="P655" s="5">
        <v>45048</v>
      </c>
      <c r="Q655" t="s">
        <v>5603</v>
      </c>
      <c r="R655">
        <v>230</v>
      </c>
      <c r="S655" t="s">
        <v>5532</v>
      </c>
      <c r="U655">
        <v>2</v>
      </c>
      <c r="V655" t="s">
        <v>1546</v>
      </c>
      <c r="W655">
        <v>1</v>
      </c>
      <c r="X655" t="s">
        <v>36371</v>
      </c>
      <c r="Z655">
        <v>196508</v>
      </c>
      <c r="AA655">
        <v>125</v>
      </c>
      <c r="AB655" t="s">
        <v>2372</v>
      </c>
      <c r="AC655">
        <v>1014</v>
      </c>
      <c r="AD655" t="s">
        <v>1381</v>
      </c>
      <c r="AE655">
        <v>1</v>
      </c>
      <c r="AF655" t="s">
        <v>34807</v>
      </c>
      <c r="AG655">
        <v>24</v>
      </c>
      <c r="AH655" t="s">
        <v>2372</v>
      </c>
      <c r="AI655">
        <v>230</v>
      </c>
      <c r="AJ655" t="s">
        <v>5532</v>
      </c>
      <c r="AO655" t="s">
        <v>5604</v>
      </c>
      <c r="AP655" t="s">
        <v>5605</v>
      </c>
      <c r="AQ655">
        <v>0</v>
      </c>
      <c r="AR655" t="s">
        <v>1550</v>
      </c>
      <c r="AS655" t="s">
        <v>41484</v>
      </c>
      <c r="AV655">
        <v>55.83136425</v>
      </c>
      <c r="AW655">
        <v>12.520938340000001</v>
      </c>
      <c r="AX655" t="s">
        <v>1551</v>
      </c>
      <c r="AY655">
        <v>1084</v>
      </c>
      <c r="AZ655" t="s">
        <v>1387</v>
      </c>
    </row>
    <row r="656" spans="1:52" x14ac:dyDescent="0.25">
      <c r="A656">
        <v>181303</v>
      </c>
      <c r="B656" t="s">
        <v>5606</v>
      </c>
      <c r="C656">
        <v>3250</v>
      </c>
      <c r="D656" t="s">
        <v>5607</v>
      </c>
      <c r="E656" t="s">
        <v>5608</v>
      </c>
      <c r="F656">
        <v>65344718</v>
      </c>
      <c r="G656">
        <v>1002206692</v>
      </c>
      <c r="H656" t="s">
        <v>5609</v>
      </c>
      <c r="I656" t="s">
        <v>5610</v>
      </c>
      <c r="J656" t="s">
        <v>40221</v>
      </c>
      <c r="K656" s="38" t="s">
        <v>5611</v>
      </c>
      <c r="L656">
        <v>24</v>
      </c>
      <c r="P656" s="5">
        <v>44958</v>
      </c>
      <c r="Q656" t="s">
        <v>1557</v>
      </c>
      <c r="U656">
        <v>5</v>
      </c>
      <c r="V656" t="s">
        <v>1859</v>
      </c>
      <c r="W656">
        <v>1</v>
      </c>
      <c r="X656" t="s">
        <v>36371</v>
      </c>
      <c r="Z656">
        <v>195809</v>
      </c>
      <c r="AA656">
        <v>123</v>
      </c>
      <c r="AB656" t="s">
        <v>1374</v>
      </c>
      <c r="AC656">
        <v>1010</v>
      </c>
      <c r="AD656" t="s">
        <v>1375</v>
      </c>
      <c r="AE656">
        <v>1</v>
      </c>
      <c r="AF656" t="s">
        <v>34807</v>
      </c>
      <c r="AG656">
        <v>80</v>
      </c>
      <c r="AH656" t="s">
        <v>1374</v>
      </c>
      <c r="AI656">
        <v>270</v>
      </c>
      <c r="AJ656" t="s">
        <v>5612</v>
      </c>
      <c r="AO656" t="s">
        <v>5613</v>
      </c>
      <c r="AP656" t="s">
        <v>5614</v>
      </c>
      <c r="AQ656">
        <v>0</v>
      </c>
      <c r="AR656" t="s">
        <v>1550</v>
      </c>
      <c r="AS656" t="s">
        <v>40222</v>
      </c>
      <c r="AV656">
        <v>56.111002259999999</v>
      </c>
      <c r="AW656">
        <v>12.22392441</v>
      </c>
      <c r="AX656" t="s">
        <v>1551</v>
      </c>
      <c r="AY656">
        <v>1084</v>
      </c>
      <c r="AZ656" t="s">
        <v>1387</v>
      </c>
    </row>
    <row r="657" spans="1:52" x14ac:dyDescent="0.25">
      <c r="A657">
        <v>181304</v>
      </c>
      <c r="B657" t="s">
        <v>5615</v>
      </c>
      <c r="C657">
        <v>2840</v>
      </c>
      <c r="D657" t="s">
        <v>5527</v>
      </c>
      <c r="E657" t="s">
        <v>5616</v>
      </c>
      <c r="F657">
        <v>65940213</v>
      </c>
      <c r="G657">
        <v>1002221184</v>
      </c>
      <c r="H657" t="s">
        <v>5617</v>
      </c>
      <c r="I657" t="s">
        <v>5618</v>
      </c>
      <c r="J657" t="s">
        <v>5619</v>
      </c>
      <c r="K657" s="38" t="s">
        <v>5620</v>
      </c>
      <c r="L657">
        <v>20</v>
      </c>
      <c r="P657" s="5">
        <v>43339</v>
      </c>
      <c r="Q657" t="s">
        <v>1895</v>
      </c>
      <c r="U657">
        <v>5</v>
      </c>
      <c r="V657" t="s">
        <v>1859</v>
      </c>
      <c r="W657">
        <v>1</v>
      </c>
      <c r="X657" t="s">
        <v>36371</v>
      </c>
      <c r="Y657">
        <v>10</v>
      </c>
      <c r="Z657">
        <v>194909</v>
      </c>
      <c r="AA657">
        <v>144</v>
      </c>
      <c r="AB657" t="s">
        <v>40070</v>
      </c>
      <c r="AC657">
        <v>1023</v>
      </c>
      <c r="AD657" t="s">
        <v>1378</v>
      </c>
      <c r="AE657">
        <v>1</v>
      </c>
      <c r="AF657" t="s">
        <v>34807</v>
      </c>
      <c r="AG657">
        <v>82</v>
      </c>
      <c r="AH657" t="s">
        <v>40070</v>
      </c>
      <c r="AI657">
        <v>230</v>
      </c>
      <c r="AJ657" t="s">
        <v>5532</v>
      </c>
      <c r="AO657" t="s">
        <v>5621</v>
      </c>
      <c r="AP657" t="s">
        <v>5622</v>
      </c>
      <c r="AQ657">
        <v>0</v>
      </c>
      <c r="AR657" t="s">
        <v>1550</v>
      </c>
      <c r="AS657" t="s">
        <v>5623</v>
      </c>
      <c r="AV657">
        <v>55.80752863</v>
      </c>
      <c r="AW657">
        <v>12.459008369999999</v>
      </c>
      <c r="AX657" t="s">
        <v>1551</v>
      </c>
      <c r="AY657">
        <v>1084</v>
      </c>
      <c r="AZ657" t="s">
        <v>1387</v>
      </c>
    </row>
    <row r="658" spans="1:52" x14ac:dyDescent="0.25">
      <c r="A658">
        <v>181376</v>
      </c>
      <c r="B658" t="s">
        <v>5624</v>
      </c>
      <c r="C658">
        <v>2840</v>
      </c>
      <c r="D658" t="s">
        <v>5527</v>
      </c>
      <c r="E658" t="s">
        <v>36776</v>
      </c>
      <c r="F658">
        <v>19689204</v>
      </c>
      <c r="G658">
        <v>1003934455</v>
      </c>
      <c r="H658" t="s">
        <v>5625</v>
      </c>
      <c r="I658" t="s">
        <v>5626</v>
      </c>
      <c r="J658" t="s">
        <v>5627</v>
      </c>
      <c r="K658" s="38" t="s">
        <v>5628</v>
      </c>
      <c r="L658">
        <v>6</v>
      </c>
      <c r="N658">
        <v>1</v>
      </c>
      <c r="P658" s="5">
        <v>41600</v>
      </c>
      <c r="Q658" t="s">
        <v>1557</v>
      </c>
      <c r="T658" s="5">
        <v>41579</v>
      </c>
      <c r="U658">
        <v>5</v>
      </c>
      <c r="V658" t="s">
        <v>1859</v>
      </c>
      <c r="W658">
        <v>1</v>
      </c>
      <c r="X658" t="s">
        <v>36371</v>
      </c>
      <c r="Z658">
        <v>199107</v>
      </c>
      <c r="AA658">
        <v>147</v>
      </c>
      <c r="AB658" t="s">
        <v>36476</v>
      </c>
      <c r="AC658">
        <v>1021</v>
      </c>
      <c r="AD658" t="s">
        <v>36476</v>
      </c>
      <c r="AE658">
        <v>3</v>
      </c>
      <c r="AF658" t="s">
        <v>1601</v>
      </c>
      <c r="AG658">
        <v>86</v>
      </c>
      <c r="AH658" t="s">
        <v>36476</v>
      </c>
      <c r="AI658">
        <v>230</v>
      </c>
      <c r="AJ658" t="s">
        <v>5532</v>
      </c>
      <c r="AO658" t="s">
        <v>5629</v>
      </c>
      <c r="AQ658">
        <v>0</v>
      </c>
      <c r="AR658" t="s">
        <v>1550</v>
      </c>
      <c r="AS658" t="s">
        <v>5630</v>
      </c>
      <c r="AV658" s="6" t="s">
        <v>5631</v>
      </c>
      <c r="AW658" s="6" t="s">
        <v>5632</v>
      </c>
      <c r="AX658" t="s">
        <v>1551</v>
      </c>
      <c r="AY658">
        <v>1084</v>
      </c>
      <c r="AZ658" t="s">
        <v>1387</v>
      </c>
    </row>
    <row r="659" spans="1:52" x14ac:dyDescent="0.25">
      <c r="A659">
        <v>181402</v>
      </c>
      <c r="B659" t="s">
        <v>5633</v>
      </c>
      <c r="C659">
        <v>3400</v>
      </c>
      <c r="D659" t="s">
        <v>1407</v>
      </c>
      <c r="E659" t="s">
        <v>34984</v>
      </c>
      <c r="F659">
        <v>30787986</v>
      </c>
      <c r="G659">
        <v>1006545008</v>
      </c>
      <c r="H659" t="s">
        <v>5634</v>
      </c>
      <c r="I659" t="s">
        <v>5407</v>
      </c>
      <c r="J659" t="s">
        <v>5408</v>
      </c>
      <c r="K659" s="39">
        <v>1202</v>
      </c>
      <c r="L659">
        <v>14</v>
      </c>
      <c r="P659" s="5">
        <v>42712</v>
      </c>
      <c r="Q659" t="s">
        <v>1557</v>
      </c>
      <c r="T659" s="5">
        <v>42705</v>
      </c>
      <c r="U659">
        <v>4</v>
      </c>
      <c r="V659" t="s">
        <v>2004</v>
      </c>
      <c r="W659">
        <v>4</v>
      </c>
      <c r="X659" t="s">
        <v>2353</v>
      </c>
      <c r="Z659">
        <v>199201</v>
      </c>
      <c r="AA659">
        <v>383</v>
      </c>
      <c r="AB659" t="s">
        <v>2629</v>
      </c>
      <c r="AC659">
        <v>1085</v>
      </c>
      <c r="AD659" t="s">
        <v>36486</v>
      </c>
      <c r="AE659">
        <v>3</v>
      </c>
      <c r="AF659" t="s">
        <v>1601</v>
      </c>
      <c r="AG659">
        <v>99</v>
      </c>
      <c r="AH659" t="s">
        <v>41429</v>
      </c>
      <c r="AI659">
        <v>219</v>
      </c>
      <c r="AJ659" t="s">
        <v>36528</v>
      </c>
      <c r="AK659">
        <v>2</v>
      </c>
      <c r="AL659" t="s">
        <v>1618</v>
      </c>
      <c r="AM659">
        <v>280716</v>
      </c>
      <c r="AN659">
        <v>219416</v>
      </c>
      <c r="AO659" t="s">
        <v>5409</v>
      </c>
      <c r="AP659" t="s">
        <v>5635</v>
      </c>
      <c r="AQ659">
        <v>2</v>
      </c>
      <c r="AR659" t="s">
        <v>2358</v>
      </c>
      <c r="AS659" t="s">
        <v>5411</v>
      </c>
      <c r="AV659" s="6" t="s">
        <v>5412</v>
      </c>
      <c r="AW659" s="6" t="s">
        <v>5413</v>
      </c>
      <c r="AX659" t="s">
        <v>1551</v>
      </c>
      <c r="AY659">
        <v>1084</v>
      </c>
      <c r="AZ659" t="s">
        <v>1387</v>
      </c>
    </row>
    <row r="660" spans="1:52" x14ac:dyDescent="0.25">
      <c r="A660">
        <v>181403</v>
      </c>
      <c r="B660" t="s">
        <v>5636</v>
      </c>
      <c r="C660">
        <v>1434</v>
      </c>
      <c r="D660" t="s">
        <v>36372</v>
      </c>
      <c r="E660" t="s">
        <v>5637</v>
      </c>
      <c r="F660">
        <v>16287180</v>
      </c>
      <c r="G660">
        <v>1015694404</v>
      </c>
      <c r="I660" t="s">
        <v>5638</v>
      </c>
      <c r="J660" t="s">
        <v>42276</v>
      </c>
      <c r="K660" s="39">
        <v>1262</v>
      </c>
      <c r="L660">
        <v>1</v>
      </c>
      <c r="P660" s="5">
        <v>43790</v>
      </c>
      <c r="Q660" t="s">
        <v>1557</v>
      </c>
      <c r="U660">
        <v>1</v>
      </c>
      <c r="V660" t="s">
        <v>2147</v>
      </c>
      <c r="W660">
        <v>3</v>
      </c>
      <c r="X660" t="s">
        <v>2720</v>
      </c>
      <c r="Z660">
        <v>200401</v>
      </c>
      <c r="AA660">
        <v>242</v>
      </c>
      <c r="AB660" t="s">
        <v>2574</v>
      </c>
      <c r="AC660">
        <v>1072</v>
      </c>
      <c r="AD660" t="s">
        <v>2773</v>
      </c>
      <c r="AE660">
        <v>4</v>
      </c>
      <c r="AF660" t="s">
        <v>34848</v>
      </c>
      <c r="AG660">
        <v>99</v>
      </c>
      <c r="AH660" t="s">
        <v>41429</v>
      </c>
      <c r="AI660">
        <v>101</v>
      </c>
      <c r="AJ660" t="s">
        <v>36368</v>
      </c>
      <c r="AO660" t="s">
        <v>2774</v>
      </c>
      <c r="AP660" t="s">
        <v>5639</v>
      </c>
      <c r="AQ660">
        <v>1</v>
      </c>
      <c r="AR660" t="s">
        <v>2441</v>
      </c>
      <c r="AS660" t="s">
        <v>42277</v>
      </c>
      <c r="AU660" t="s">
        <v>5640</v>
      </c>
      <c r="AV660">
        <v>55.676978290000001</v>
      </c>
      <c r="AW660">
        <v>12.601518499999999</v>
      </c>
      <c r="AX660" t="s">
        <v>1551</v>
      </c>
      <c r="AY660">
        <v>1084</v>
      </c>
      <c r="AZ660" t="s">
        <v>1387</v>
      </c>
    </row>
    <row r="661" spans="1:52" x14ac:dyDescent="0.25">
      <c r="A661">
        <v>181901</v>
      </c>
      <c r="B661" t="s">
        <v>5641</v>
      </c>
      <c r="C661">
        <v>2950</v>
      </c>
      <c r="D661" t="s">
        <v>34975</v>
      </c>
      <c r="E661" t="s">
        <v>5642</v>
      </c>
      <c r="F661">
        <v>63598917</v>
      </c>
      <c r="G661">
        <v>1006704550</v>
      </c>
      <c r="H661" t="s">
        <v>5643</v>
      </c>
      <c r="I661" t="s">
        <v>5644</v>
      </c>
      <c r="J661" t="s">
        <v>5645</v>
      </c>
      <c r="K661" s="38" t="s">
        <v>3350</v>
      </c>
      <c r="L661" t="s">
        <v>5646</v>
      </c>
      <c r="P661" s="5">
        <v>42487</v>
      </c>
      <c r="Q661" t="s">
        <v>1557</v>
      </c>
      <c r="R661">
        <v>230</v>
      </c>
      <c r="S661" t="s">
        <v>5532</v>
      </c>
      <c r="T661" s="5">
        <v>42461</v>
      </c>
      <c r="U661">
        <v>6</v>
      </c>
      <c r="V661" t="s">
        <v>2318</v>
      </c>
      <c r="W661">
        <v>1</v>
      </c>
      <c r="X661" t="s">
        <v>36371</v>
      </c>
      <c r="Y661">
        <v>9</v>
      </c>
      <c r="Z661">
        <v>190808</v>
      </c>
      <c r="AA661">
        <v>129</v>
      </c>
      <c r="AB661" t="s">
        <v>1373</v>
      </c>
      <c r="AC661">
        <v>1016</v>
      </c>
      <c r="AD661" t="s">
        <v>1373</v>
      </c>
      <c r="AE661">
        <v>3</v>
      </c>
      <c r="AF661" t="s">
        <v>1601</v>
      </c>
      <c r="AG661">
        <v>29</v>
      </c>
      <c r="AH661" t="s">
        <v>3064</v>
      </c>
      <c r="AI661">
        <v>230</v>
      </c>
      <c r="AJ661" t="s">
        <v>5532</v>
      </c>
      <c r="AO661" t="s">
        <v>5647</v>
      </c>
      <c r="AP661" t="s">
        <v>5648</v>
      </c>
      <c r="AQ661">
        <v>0</v>
      </c>
      <c r="AR661" t="s">
        <v>1550</v>
      </c>
      <c r="AS661" t="s">
        <v>5649</v>
      </c>
      <c r="AV661" s="6" t="s">
        <v>5650</v>
      </c>
      <c r="AW661" s="6" t="s">
        <v>5651</v>
      </c>
      <c r="AX661" t="s">
        <v>1551</v>
      </c>
      <c r="AY661">
        <v>1084</v>
      </c>
      <c r="AZ661" t="s">
        <v>1387</v>
      </c>
    </row>
    <row r="662" spans="1:52" x14ac:dyDescent="0.25">
      <c r="A662">
        <v>181902</v>
      </c>
      <c r="B662" t="s">
        <v>5652</v>
      </c>
      <c r="C662">
        <v>2850</v>
      </c>
      <c r="D662" t="s">
        <v>34972</v>
      </c>
      <c r="E662" t="s">
        <v>5653</v>
      </c>
      <c r="F662">
        <v>29188378</v>
      </c>
      <c r="G662">
        <v>1003259467</v>
      </c>
      <c r="H662" t="s">
        <v>5654</v>
      </c>
      <c r="I662" t="s">
        <v>5655</v>
      </c>
      <c r="J662" t="s">
        <v>34985</v>
      </c>
      <c r="K662" s="38" t="s">
        <v>5656</v>
      </c>
      <c r="L662">
        <v>80</v>
      </c>
      <c r="P662" s="5">
        <v>40231</v>
      </c>
      <c r="Q662" t="s">
        <v>1557</v>
      </c>
      <c r="R662">
        <v>230</v>
      </c>
      <c r="S662" t="s">
        <v>5532</v>
      </c>
      <c r="T662" s="5">
        <v>40210</v>
      </c>
      <c r="U662">
        <v>2</v>
      </c>
      <c r="V662" t="s">
        <v>1546</v>
      </c>
      <c r="W662">
        <v>1</v>
      </c>
      <c r="X662" t="s">
        <v>36371</v>
      </c>
      <c r="Y662">
        <v>7</v>
      </c>
      <c r="Z662">
        <v>196504</v>
      </c>
      <c r="AA662">
        <v>126</v>
      </c>
      <c r="AB662" t="s">
        <v>1382</v>
      </c>
      <c r="AC662">
        <v>1015</v>
      </c>
      <c r="AD662" t="s">
        <v>1382</v>
      </c>
      <c r="AE662">
        <v>3</v>
      </c>
      <c r="AF662" t="s">
        <v>1601</v>
      </c>
      <c r="AG662">
        <v>29</v>
      </c>
      <c r="AH662" t="s">
        <v>3064</v>
      </c>
      <c r="AI662">
        <v>230</v>
      </c>
      <c r="AJ662" t="s">
        <v>5532</v>
      </c>
      <c r="AO662" t="s">
        <v>5657</v>
      </c>
      <c r="AP662" t="s">
        <v>5658</v>
      </c>
      <c r="AQ662">
        <v>0</v>
      </c>
      <c r="AR662" t="s">
        <v>1550</v>
      </c>
      <c r="AS662" t="s">
        <v>34986</v>
      </c>
      <c r="AV662" s="6" t="s">
        <v>5659</v>
      </c>
      <c r="AW662" s="6" t="s">
        <v>5660</v>
      </c>
      <c r="AX662" t="s">
        <v>1551</v>
      </c>
      <c r="AY662">
        <v>1084</v>
      </c>
      <c r="AZ662" t="s">
        <v>1387</v>
      </c>
    </row>
    <row r="663" spans="1:52" x14ac:dyDescent="0.25">
      <c r="A663">
        <v>183000</v>
      </c>
      <c r="B663" t="s">
        <v>36540</v>
      </c>
      <c r="C663">
        <v>2635</v>
      </c>
      <c r="D663" t="s">
        <v>1411</v>
      </c>
      <c r="E663" t="s">
        <v>36540</v>
      </c>
      <c r="F663">
        <v>11931316</v>
      </c>
      <c r="H663" t="s">
        <v>5661</v>
      </c>
      <c r="I663" t="s">
        <v>5662</v>
      </c>
      <c r="J663" t="s">
        <v>40223</v>
      </c>
      <c r="K663" s="38" t="s">
        <v>5663</v>
      </c>
      <c r="L663">
        <v>20</v>
      </c>
      <c r="P663" s="5">
        <v>43790</v>
      </c>
      <c r="Q663" t="s">
        <v>1903</v>
      </c>
      <c r="R663">
        <v>183</v>
      </c>
      <c r="S663" t="s">
        <v>36540</v>
      </c>
      <c r="U663">
        <v>2</v>
      </c>
      <c r="V663" t="s">
        <v>1546</v>
      </c>
      <c r="W663">
        <v>5</v>
      </c>
      <c r="X663" t="s">
        <v>41387</v>
      </c>
      <c r="Z663">
        <v>200701</v>
      </c>
      <c r="AA663">
        <v>923</v>
      </c>
      <c r="AB663" t="s">
        <v>1547</v>
      </c>
      <c r="AC663">
        <v>2013</v>
      </c>
      <c r="AD663" t="s">
        <v>1547</v>
      </c>
      <c r="AE663">
        <v>1</v>
      </c>
      <c r="AF663" t="s">
        <v>34807</v>
      </c>
      <c r="AG663">
        <v>99</v>
      </c>
      <c r="AH663" t="s">
        <v>41429</v>
      </c>
      <c r="AI663">
        <v>183</v>
      </c>
      <c r="AJ663" t="s">
        <v>36540</v>
      </c>
      <c r="AO663" t="s">
        <v>5664</v>
      </c>
      <c r="AP663" t="s">
        <v>5665</v>
      </c>
      <c r="AQ663">
        <v>0</v>
      </c>
      <c r="AR663" t="s">
        <v>1550</v>
      </c>
      <c r="AS663" t="s">
        <v>36777</v>
      </c>
      <c r="AT663" t="s">
        <v>40086</v>
      </c>
      <c r="AV663">
        <v>55.614132660000003</v>
      </c>
      <c r="AW663">
        <v>12.35594416</v>
      </c>
      <c r="AX663" t="s">
        <v>1551</v>
      </c>
      <c r="AY663">
        <v>1084</v>
      </c>
      <c r="AZ663" t="s">
        <v>1387</v>
      </c>
    </row>
    <row r="664" spans="1:52" x14ac:dyDescent="0.25">
      <c r="A664">
        <v>183001</v>
      </c>
      <c r="B664" t="s">
        <v>36778</v>
      </c>
      <c r="C664">
        <v>2635</v>
      </c>
      <c r="D664" t="s">
        <v>1411</v>
      </c>
      <c r="E664" t="s">
        <v>36779</v>
      </c>
      <c r="F664">
        <v>11931316</v>
      </c>
      <c r="G664">
        <v>1003272801</v>
      </c>
      <c r="H664" t="s">
        <v>5666</v>
      </c>
      <c r="I664" t="s">
        <v>5667</v>
      </c>
      <c r="J664" t="s">
        <v>36780</v>
      </c>
      <c r="K664" s="38" t="s">
        <v>5668</v>
      </c>
      <c r="L664">
        <v>74</v>
      </c>
      <c r="P664" s="5">
        <v>43061</v>
      </c>
      <c r="Q664" t="s">
        <v>1557</v>
      </c>
      <c r="R664">
        <v>183</v>
      </c>
      <c r="S664" t="s">
        <v>36540</v>
      </c>
      <c r="U664">
        <v>2</v>
      </c>
      <c r="V664" t="s">
        <v>1546</v>
      </c>
      <c r="W664">
        <v>1</v>
      </c>
      <c r="X664" t="s">
        <v>36371</v>
      </c>
      <c r="Y664">
        <v>9</v>
      </c>
      <c r="Z664">
        <v>194004</v>
      </c>
      <c r="AA664">
        <v>121</v>
      </c>
      <c r="AB664" t="s">
        <v>1558</v>
      </c>
      <c r="AC664">
        <v>1012</v>
      </c>
      <c r="AD664" t="s">
        <v>1377</v>
      </c>
      <c r="AE664">
        <v>1</v>
      </c>
      <c r="AF664" t="s">
        <v>34807</v>
      </c>
      <c r="AG664">
        <v>21</v>
      </c>
      <c r="AH664" t="s">
        <v>40047</v>
      </c>
      <c r="AI664">
        <v>183</v>
      </c>
      <c r="AJ664" t="s">
        <v>36540</v>
      </c>
      <c r="AO664" t="s">
        <v>5669</v>
      </c>
      <c r="AP664" t="s">
        <v>5665</v>
      </c>
      <c r="AQ664">
        <v>0</v>
      </c>
      <c r="AR664" t="s">
        <v>1550</v>
      </c>
      <c r="AS664" t="s">
        <v>36781</v>
      </c>
      <c r="AV664">
        <v>55.625622409999998</v>
      </c>
      <c r="AW664">
        <v>12.29648456</v>
      </c>
      <c r="AX664" t="s">
        <v>1551</v>
      </c>
      <c r="AY664">
        <v>1084</v>
      </c>
      <c r="AZ664" t="s">
        <v>1387</v>
      </c>
    </row>
    <row r="665" spans="1:52" x14ac:dyDescent="0.25">
      <c r="A665">
        <v>183002</v>
      </c>
      <c r="B665" t="s">
        <v>5670</v>
      </c>
      <c r="C665">
        <v>2635</v>
      </c>
      <c r="D665" t="s">
        <v>1411</v>
      </c>
      <c r="E665" t="s">
        <v>5671</v>
      </c>
      <c r="F665">
        <v>11931316</v>
      </c>
      <c r="G665">
        <v>1003273067</v>
      </c>
      <c r="H665" t="s">
        <v>5672</v>
      </c>
      <c r="I665" t="s">
        <v>5673</v>
      </c>
      <c r="J665" t="s">
        <v>36782</v>
      </c>
      <c r="K665" s="38" t="s">
        <v>5674</v>
      </c>
      <c r="L665">
        <v>129</v>
      </c>
      <c r="P665" s="5">
        <v>43782</v>
      </c>
      <c r="Q665" t="s">
        <v>1557</v>
      </c>
      <c r="R665">
        <v>183</v>
      </c>
      <c r="S665" t="s">
        <v>36540</v>
      </c>
      <c r="U665">
        <v>2</v>
      </c>
      <c r="V665" t="s">
        <v>1546</v>
      </c>
      <c r="W665">
        <v>1</v>
      </c>
      <c r="X665" t="s">
        <v>36371</v>
      </c>
      <c r="Y665">
        <v>9</v>
      </c>
      <c r="Z665">
        <v>196808</v>
      </c>
      <c r="AA665">
        <v>121</v>
      </c>
      <c r="AB665" t="s">
        <v>1558</v>
      </c>
      <c r="AC665">
        <v>1012</v>
      </c>
      <c r="AD665" t="s">
        <v>1377</v>
      </c>
      <c r="AE665">
        <v>1</v>
      </c>
      <c r="AF665" t="s">
        <v>34807</v>
      </c>
      <c r="AG665">
        <v>21</v>
      </c>
      <c r="AH665" t="s">
        <v>40047</v>
      </c>
      <c r="AI665">
        <v>183</v>
      </c>
      <c r="AJ665" t="s">
        <v>36540</v>
      </c>
      <c r="AO665" t="s">
        <v>5675</v>
      </c>
      <c r="AP665" t="s">
        <v>5665</v>
      </c>
      <c r="AQ665">
        <v>0</v>
      </c>
      <c r="AR665" t="s">
        <v>1550</v>
      </c>
      <c r="AS665" t="s">
        <v>34987</v>
      </c>
      <c r="AV665">
        <v>55.614687050000001</v>
      </c>
      <c r="AW665">
        <v>12.335621570000001</v>
      </c>
      <c r="AX665" t="s">
        <v>1551</v>
      </c>
      <c r="AY665">
        <v>1084</v>
      </c>
      <c r="AZ665" t="s">
        <v>1387</v>
      </c>
    </row>
    <row r="666" spans="1:52" x14ac:dyDescent="0.25">
      <c r="A666">
        <v>183003</v>
      </c>
      <c r="B666" t="s">
        <v>5676</v>
      </c>
      <c r="C666">
        <v>2635</v>
      </c>
      <c r="D666" t="s">
        <v>1411</v>
      </c>
      <c r="E666" t="s">
        <v>5677</v>
      </c>
      <c r="F666">
        <v>11931316</v>
      </c>
      <c r="G666">
        <v>1003272758</v>
      </c>
      <c r="H666" t="s">
        <v>5678</v>
      </c>
      <c r="I666" t="s">
        <v>5679</v>
      </c>
      <c r="J666" t="s">
        <v>5680</v>
      </c>
      <c r="K666" s="38" t="s">
        <v>5681</v>
      </c>
      <c r="L666" t="s">
        <v>5682</v>
      </c>
      <c r="P666" s="5">
        <v>44369</v>
      </c>
      <c r="Q666" t="s">
        <v>1557</v>
      </c>
      <c r="R666">
        <v>183</v>
      </c>
      <c r="S666" t="s">
        <v>36540</v>
      </c>
      <c r="U666">
        <v>2</v>
      </c>
      <c r="V666" t="s">
        <v>1546</v>
      </c>
      <c r="W666">
        <v>1</v>
      </c>
      <c r="X666" t="s">
        <v>36371</v>
      </c>
      <c r="Y666">
        <v>10</v>
      </c>
      <c r="Z666">
        <v>197208</v>
      </c>
      <c r="AA666">
        <v>121</v>
      </c>
      <c r="AB666" t="s">
        <v>1558</v>
      </c>
      <c r="AC666">
        <v>1012</v>
      </c>
      <c r="AD666" t="s">
        <v>1377</v>
      </c>
      <c r="AE666">
        <v>1</v>
      </c>
      <c r="AF666" t="s">
        <v>34807</v>
      </c>
      <c r="AG666">
        <v>21</v>
      </c>
      <c r="AH666" t="s">
        <v>40047</v>
      </c>
      <c r="AI666">
        <v>183</v>
      </c>
      <c r="AJ666" t="s">
        <v>36540</v>
      </c>
      <c r="AO666" t="s">
        <v>5683</v>
      </c>
      <c r="AP666" t="s">
        <v>5684</v>
      </c>
      <c r="AQ666">
        <v>0</v>
      </c>
      <c r="AR666" t="s">
        <v>1550</v>
      </c>
      <c r="AS666" t="s">
        <v>5685</v>
      </c>
      <c r="AV666">
        <v>55.618418140000003</v>
      </c>
      <c r="AW666">
        <v>12.36251796</v>
      </c>
      <c r="AX666" t="s">
        <v>1551</v>
      </c>
      <c r="AY666">
        <v>1084</v>
      </c>
      <c r="AZ666" t="s">
        <v>1387</v>
      </c>
    </row>
    <row r="667" spans="1:52" x14ac:dyDescent="0.25">
      <c r="A667">
        <v>183004</v>
      </c>
      <c r="B667" t="s">
        <v>40224</v>
      </c>
      <c r="C667">
        <v>2635</v>
      </c>
      <c r="D667" t="s">
        <v>1411</v>
      </c>
      <c r="E667" t="s">
        <v>40225</v>
      </c>
      <c r="F667">
        <v>11931316</v>
      </c>
      <c r="G667">
        <v>1003272862</v>
      </c>
      <c r="H667" t="s">
        <v>5686</v>
      </c>
      <c r="I667" t="s">
        <v>5687</v>
      </c>
      <c r="J667" t="s">
        <v>36783</v>
      </c>
      <c r="K667" s="38" t="s">
        <v>4745</v>
      </c>
      <c r="L667">
        <v>200</v>
      </c>
      <c r="P667" s="5">
        <v>43553</v>
      </c>
      <c r="Q667" t="s">
        <v>1557</v>
      </c>
      <c r="R667">
        <v>183</v>
      </c>
      <c r="S667" t="s">
        <v>36540</v>
      </c>
      <c r="U667">
        <v>2</v>
      </c>
      <c r="V667" t="s">
        <v>1546</v>
      </c>
      <c r="W667">
        <v>1</v>
      </c>
      <c r="X667" t="s">
        <v>36371</v>
      </c>
      <c r="Y667">
        <v>10</v>
      </c>
      <c r="Z667">
        <v>197308</v>
      </c>
      <c r="AA667">
        <v>121</v>
      </c>
      <c r="AB667" t="s">
        <v>1558</v>
      </c>
      <c r="AC667">
        <v>1012</v>
      </c>
      <c r="AD667" t="s">
        <v>1377</v>
      </c>
      <c r="AE667">
        <v>1</v>
      </c>
      <c r="AF667" t="s">
        <v>34807</v>
      </c>
      <c r="AG667">
        <v>21</v>
      </c>
      <c r="AH667" t="s">
        <v>40047</v>
      </c>
      <c r="AI667">
        <v>183</v>
      </c>
      <c r="AJ667" t="s">
        <v>36540</v>
      </c>
      <c r="AO667" t="s">
        <v>5688</v>
      </c>
      <c r="AP667" t="s">
        <v>5689</v>
      </c>
      <c r="AQ667">
        <v>0</v>
      </c>
      <c r="AR667" t="s">
        <v>1550</v>
      </c>
      <c r="AS667" t="s">
        <v>36784</v>
      </c>
      <c r="AV667">
        <v>55.607216139999998</v>
      </c>
      <c r="AW667">
        <v>12.345144980000001</v>
      </c>
      <c r="AX667" t="s">
        <v>1551</v>
      </c>
      <c r="AY667">
        <v>1084</v>
      </c>
      <c r="AZ667" t="s">
        <v>1387</v>
      </c>
    </row>
    <row r="668" spans="1:52" x14ac:dyDescent="0.25">
      <c r="A668">
        <v>183005</v>
      </c>
      <c r="B668" t="s">
        <v>5690</v>
      </c>
      <c r="C668">
        <v>2635</v>
      </c>
      <c r="D668" t="s">
        <v>1411</v>
      </c>
      <c r="E668" t="s">
        <v>5690</v>
      </c>
      <c r="F668">
        <v>11931316</v>
      </c>
      <c r="G668">
        <v>1003273031</v>
      </c>
      <c r="H668" t="s">
        <v>5691</v>
      </c>
      <c r="I668" t="s">
        <v>5692</v>
      </c>
      <c r="J668" t="s">
        <v>5693</v>
      </c>
      <c r="K668" s="38" t="s">
        <v>5694</v>
      </c>
      <c r="L668" t="s">
        <v>5014</v>
      </c>
      <c r="P668" s="5">
        <v>44376</v>
      </c>
      <c r="Q668" t="s">
        <v>1557</v>
      </c>
      <c r="R668">
        <v>183</v>
      </c>
      <c r="S668" t="s">
        <v>36540</v>
      </c>
      <c r="U668">
        <v>2</v>
      </c>
      <c r="V668" t="s">
        <v>1546</v>
      </c>
      <c r="W668">
        <v>1</v>
      </c>
      <c r="X668" t="s">
        <v>36371</v>
      </c>
      <c r="Y668">
        <v>9</v>
      </c>
      <c r="Z668">
        <v>197408</v>
      </c>
      <c r="AA668">
        <v>121</v>
      </c>
      <c r="AB668" t="s">
        <v>1558</v>
      </c>
      <c r="AC668">
        <v>1012</v>
      </c>
      <c r="AD668" t="s">
        <v>1377</v>
      </c>
      <c r="AE668">
        <v>1</v>
      </c>
      <c r="AF668" t="s">
        <v>34807</v>
      </c>
      <c r="AG668">
        <v>21</v>
      </c>
      <c r="AH668" t="s">
        <v>40047</v>
      </c>
      <c r="AI668">
        <v>183</v>
      </c>
      <c r="AJ668" t="s">
        <v>36540</v>
      </c>
      <c r="AO668" t="s">
        <v>5695</v>
      </c>
      <c r="AP668" t="s">
        <v>5696</v>
      </c>
      <c r="AQ668">
        <v>0</v>
      </c>
      <c r="AR668" t="s">
        <v>1550</v>
      </c>
      <c r="AS668" t="s">
        <v>5697</v>
      </c>
      <c r="AV668">
        <v>55.616575240000003</v>
      </c>
      <c r="AW668">
        <v>12.36648989</v>
      </c>
      <c r="AX668" t="s">
        <v>1551</v>
      </c>
      <c r="AY668">
        <v>1084</v>
      </c>
      <c r="AZ668" t="s">
        <v>1387</v>
      </c>
    </row>
    <row r="669" spans="1:52" x14ac:dyDescent="0.25">
      <c r="A669">
        <v>183007</v>
      </c>
      <c r="B669" t="s">
        <v>5698</v>
      </c>
      <c r="C669">
        <v>2635</v>
      </c>
      <c r="D669" t="s">
        <v>1411</v>
      </c>
      <c r="E669" t="s">
        <v>5699</v>
      </c>
      <c r="F669">
        <v>11748708</v>
      </c>
      <c r="G669">
        <v>1003400874</v>
      </c>
      <c r="H669" t="s">
        <v>5700</v>
      </c>
      <c r="I669" t="s">
        <v>2572</v>
      </c>
      <c r="J669" t="s">
        <v>5196</v>
      </c>
      <c r="K669" s="38" t="s">
        <v>3218</v>
      </c>
      <c r="L669">
        <v>65</v>
      </c>
      <c r="P669" s="5">
        <v>44508</v>
      </c>
      <c r="Q669" t="s">
        <v>1557</v>
      </c>
      <c r="U669">
        <v>4</v>
      </c>
      <c r="V669" t="s">
        <v>2004</v>
      </c>
      <c r="W669">
        <v>1</v>
      </c>
      <c r="X669" t="s">
        <v>36371</v>
      </c>
      <c r="Z669">
        <v>198208</v>
      </c>
      <c r="AA669">
        <v>131</v>
      </c>
      <c r="AB669" t="s">
        <v>1988</v>
      </c>
      <c r="AC669">
        <v>1061</v>
      </c>
      <c r="AD669" t="s">
        <v>1988</v>
      </c>
      <c r="AE669">
        <v>1</v>
      </c>
      <c r="AF669" t="s">
        <v>34807</v>
      </c>
      <c r="AG669">
        <v>99</v>
      </c>
      <c r="AH669" t="s">
        <v>41429</v>
      </c>
      <c r="AI669">
        <v>183</v>
      </c>
      <c r="AJ669" t="s">
        <v>36540</v>
      </c>
      <c r="AN669">
        <v>280727</v>
      </c>
      <c r="AO669" t="s">
        <v>2575</v>
      </c>
      <c r="AP669" t="s">
        <v>2576</v>
      </c>
      <c r="AQ669">
        <v>2</v>
      </c>
      <c r="AR669" t="s">
        <v>2358</v>
      </c>
      <c r="AS669" t="s">
        <v>3220</v>
      </c>
      <c r="AV669">
        <v>55.616183970000002</v>
      </c>
      <c r="AW669">
        <v>12.363211590000001</v>
      </c>
      <c r="AX669" t="s">
        <v>1551</v>
      </c>
      <c r="AY669">
        <v>1084</v>
      </c>
      <c r="AZ669" t="s">
        <v>1387</v>
      </c>
    </row>
    <row r="670" spans="1:52" x14ac:dyDescent="0.25">
      <c r="A670">
        <v>183008</v>
      </c>
      <c r="B670" t="s">
        <v>41995</v>
      </c>
      <c r="C670">
        <v>2635</v>
      </c>
      <c r="D670" t="s">
        <v>1411</v>
      </c>
      <c r="E670" t="s">
        <v>41996</v>
      </c>
      <c r="F670">
        <v>69089712</v>
      </c>
      <c r="G670">
        <v>1002288368</v>
      </c>
      <c r="H670" t="s">
        <v>5701</v>
      </c>
      <c r="I670" t="s">
        <v>5702</v>
      </c>
      <c r="J670" t="s">
        <v>5703</v>
      </c>
      <c r="K670" s="38" t="s">
        <v>4658</v>
      </c>
      <c r="L670">
        <v>15</v>
      </c>
      <c r="P670" s="5">
        <v>43046</v>
      </c>
      <c r="Q670" t="s">
        <v>1557</v>
      </c>
      <c r="U670">
        <v>5</v>
      </c>
      <c r="V670" t="s">
        <v>1859</v>
      </c>
      <c r="W670">
        <v>1</v>
      </c>
      <c r="X670" t="s">
        <v>36371</v>
      </c>
      <c r="Y670">
        <v>9</v>
      </c>
      <c r="Z670">
        <v>198208</v>
      </c>
      <c r="AA670">
        <v>121</v>
      </c>
      <c r="AB670" t="s">
        <v>1558</v>
      </c>
      <c r="AC670">
        <v>1013</v>
      </c>
      <c r="AD670" t="s">
        <v>1379</v>
      </c>
      <c r="AE670">
        <v>1</v>
      </c>
      <c r="AF670" t="s">
        <v>34807</v>
      </c>
      <c r="AG670">
        <v>21</v>
      </c>
      <c r="AH670" t="s">
        <v>40047</v>
      </c>
      <c r="AI670">
        <v>183</v>
      </c>
      <c r="AJ670" t="s">
        <v>36540</v>
      </c>
      <c r="AO670" t="s">
        <v>5704</v>
      </c>
      <c r="AP670" t="s">
        <v>5705</v>
      </c>
      <c r="AQ670">
        <v>0</v>
      </c>
      <c r="AR670" t="s">
        <v>1550</v>
      </c>
      <c r="AS670" t="s">
        <v>3741</v>
      </c>
      <c r="AV670">
        <v>55.611644669999997</v>
      </c>
      <c r="AW670">
        <v>12.36885213</v>
      </c>
      <c r="AX670" t="s">
        <v>1551</v>
      </c>
      <c r="AY670">
        <v>1084</v>
      </c>
      <c r="AZ670" t="s">
        <v>1387</v>
      </c>
    </row>
    <row r="671" spans="1:52" x14ac:dyDescent="0.25">
      <c r="A671">
        <v>183010</v>
      </c>
      <c r="B671" t="s">
        <v>40226</v>
      </c>
      <c r="C671">
        <v>2635</v>
      </c>
      <c r="D671" t="s">
        <v>1411</v>
      </c>
      <c r="E671" t="s">
        <v>40226</v>
      </c>
      <c r="F671">
        <v>11931316</v>
      </c>
      <c r="G671">
        <v>1003760162</v>
      </c>
      <c r="H671" t="s">
        <v>5706</v>
      </c>
      <c r="I671" t="s">
        <v>5707</v>
      </c>
      <c r="J671" t="s">
        <v>36785</v>
      </c>
      <c r="K671" s="38" t="s">
        <v>5708</v>
      </c>
      <c r="L671">
        <v>13</v>
      </c>
      <c r="P671" s="5">
        <v>43840</v>
      </c>
      <c r="Q671" t="s">
        <v>1557</v>
      </c>
      <c r="R671">
        <v>183</v>
      </c>
      <c r="S671" t="s">
        <v>36540</v>
      </c>
      <c r="U671">
        <v>2</v>
      </c>
      <c r="V671" t="s">
        <v>1546</v>
      </c>
      <c r="W671">
        <v>1</v>
      </c>
      <c r="X671" t="s">
        <v>36371</v>
      </c>
      <c r="Y671">
        <v>9</v>
      </c>
      <c r="Z671">
        <v>198708</v>
      </c>
      <c r="AA671">
        <v>126</v>
      </c>
      <c r="AB671" t="s">
        <v>1382</v>
      </c>
      <c r="AC671">
        <v>1015</v>
      </c>
      <c r="AD671" t="s">
        <v>1382</v>
      </c>
      <c r="AE671">
        <v>1</v>
      </c>
      <c r="AF671" t="s">
        <v>34807</v>
      </c>
      <c r="AG671">
        <v>23</v>
      </c>
      <c r="AH671" t="s">
        <v>2938</v>
      </c>
      <c r="AI671">
        <v>183</v>
      </c>
      <c r="AJ671" t="s">
        <v>36540</v>
      </c>
      <c r="AO671" t="s">
        <v>5709</v>
      </c>
      <c r="AP671" t="s">
        <v>5665</v>
      </c>
      <c r="AQ671">
        <v>0</v>
      </c>
      <c r="AR671" t="s">
        <v>1550</v>
      </c>
      <c r="AS671" t="s">
        <v>36786</v>
      </c>
      <c r="AV671">
        <v>55.623389979999999</v>
      </c>
      <c r="AW671">
        <v>12.30134745</v>
      </c>
      <c r="AX671" t="s">
        <v>1551</v>
      </c>
      <c r="AY671">
        <v>1084</v>
      </c>
      <c r="AZ671" t="s">
        <v>1387</v>
      </c>
    </row>
    <row r="672" spans="1:52" x14ac:dyDescent="0.25">
      <c r="A672">
        <v>183011</v>
      </c>
      <c r="B672" t="s">
        <v>36787</v>
      </c>
      <c r="C672">
        <v>2635</v>
      </c>
      <c r="D672" t="s">
        <v>1411</v>
      </c>
      <c r="E672" t="s">
        <v>36788</v>
      </c>
      <c r="F672">
        <v>11931316</v>
      </c>
      <c r="G672">
        <v>1004354594</v>
      </c>
      <c r="H672" t="s">
        <v>5710</v>
      </c>
      <c r="I672" t="s">
        <v>5711</v>
      </c>
      <c r="J672" t="s">
        <v>5712</v>
      </c>
      <c r="K672" s="38" t="s">
        <v>5681</v>
      </c>
      <c r="L672">
        <v>39</v>
      </c>
      <c r="P672" s="5">
        <v>40820</v>
      </c>
      <c r="Q672" t="s">
        <v>1557</v>
      </c>
      <c r="R672">
        <v>183</v>
      </c>
      <c r="S672" t="s">
        <v>36540</v>
      </c>
      <c r="T672" s="5">
        <v>40756</v>
      </c>
      <c r="U672">
        <v>2</v>
      </c>
      <c r="V672" t="s">
        <v>1546</v>
      </c>
      <c r="W672">
        <v>1</v>
      </c>
      <c r="X672" t="s">
        <v>36371</v>
      </c>
      <c r="Y672">
        <v>10</v>
      </c>
      <c r="Z672">
        <v>199708</v>
      </c>
      <c r="AA672">
        <v>121</v>
      </c>
      <c r="AB672" t="s">
        <v>1558</v>
      </c>
      <c r="AC672">
        <v>1012</v>
      </c>
      <c r="AD672" t="s">
        <v>1377</v>
      </c>
      <c r="AE672">
        <v>3</v>
      </c>
      <c r="AF672" t="s">
        <v>1601</v>
      </c>
      <c r="AG672">
        <v>21</v>
      </c>
      <c r="AH672" t="s">
        <v>40047</v>
      </c>
      <c r="AI672">
        <v>183</v>
      </c>
      <c r="AJ672" t="s">
        <v>36540</v>
      </c>
      <c r="AK672">
        <v>2</v>
      </c>
      <c r="AL672" t="s">
        <v>1618</v>
      </c>
      <c r="AM672">
        <v>183003</v>
      </c>
      <c r="AO672" t="s">
        <v>5713</v>
      </c>
      <c r="AP672" t="s">
        <v>5714</v>
      </c>
      <c r="AQ672">
        <v>0</v>
      </c>
      <c r="AR672" t="s">
        <v>1550</v>
      </c>
      <c r="AS672" t="s">
        <v>5685</v>
      </c>
      <c r="AV672" s="6" t="s">
        <v>5715</v>
      </c>
      <c r="AW672" s="6" t="s">
        <v>5716</v>
      </c>
      <c r="AX672" t="s">
        <v>1551</v>
      </c>
      <c r="AY672">
        <v>1084</v>
      </c>
      <c r="AZ672" t="s">
        <v>1387</v>
      </c>
    </row>
    <row r="673" spans="1:52" x14ac:dyDescent="0.25">
      <c r="A673">
        <v>183013</v>
      </c>
      <c r="B673" t="s">
        <v>36789</v>
      </c>
      <c r="C673">
        <v>2635</v>
      </c>
      <c r="D673" t="s">
        <v>1411</v>
      </c>
      <c r="E673" t="s">
        <v>36790</v>
      </c>
      <c r="F673">
        <v>18910977</v>
      </c>
      <c r="G673">
        <v>1003272916</v>
      </c>
      <c r="H673" t="s">
        <v>5717</v>
      </c>
      <c r="I673" t="s">
        <v>5718</v>
      </c>
      <c r="J673" t="s">
        <v>36791</v>
      </c>
      <c r="K673" s="38" t="s">
        <v>4841</v>
      </c>
      <c r="L673">
        <v>90</v>
      </c>
      <c r="P673" s="5">
        <v>43740</v>
      </c>
      <c r="Q673" t="s">
        <v>1557</v>
      </c>
      <c r="R673">
        <v>183</v>
      </c>
      <c r="S673" t="s">
        <v>36540</v>
      </c>
      <c r="T673" s="5">
        <v>43678</v>
      </c>
      <c r="U673">
        <v>6</v>
      </c>
      <c r="V673" t="s">
        <v>2318</v>
      </c>
      <c r="W673">
        <v>1</v>
      </c>
      <c r="X673" t="s">
        <v>36371</v>
      </c>
      <c r="Y673">
        <v>9</v>
      </c>
      <c r="Z673">
        <v>200508</v>
      </c>
      <c r="AA673">
        <v>126</v>
      </c>
      <c r="AB673" t="s">
        <v>1382</v>
      </c>
      <c r="AC673">
        <v>1015</v>
      </c>
      <c r="AD673" t="s">
        <v>1382</v>
      </c>
      <c r="AE673">
        <v>3</v>
      </c>
      <c r="AF673" t="s">
        <v>1601</v>
      </c>
      <c r="AG673">
        <v>21</v>
      </c>
      <c r="AH673" t="s">
        <v>40047</v>
      </c>
      <c r="AI673">
        <v>183</v>
      </c>
      <c r="AJ673" t="s">
        <v>36540</v>
      </c>
      <c r="AO673" t="s">
        <v>5719</v>
      </c>
      <c r="AP673" t="s">
        <v>5720</v>
      </c>
      <c r="AQ673">
        <v>0</v>
      </c>
      <c r="AR673" t="s">
        <v>1550</v>
      </c>
      <c r="AS673" t="s">
        <v>36792</v>
      </c>
      <c r="AV673">
        <v>55.610769349999998</v>
      </c>
      <c r="AW673">
        <v>12.31513975</v>
      </c>
      <c r="AX673" t="s">
        <v>1551</v>
      </c>
      <c r="AY673">
        <v>1084</v>
      </c>
      <c r="AZ673" t="s">
        <v>1387</v>
      </c>
    </row>
    <row r="674" spans="1:52" x14ac:dyDescent="0.25">
      <c r="A674">
        <v>183200</v>
      </c>
      <c r="B674" t="s">
        <v>36793</v>
      </c>
      <c r="C674">
        <v>2635</v>
      </c>
      <c r="D674" t="s">
        <v>1411</v>
      </c>
      <c r="E674" t="s">
        <v>36794</v>
      </c>
      <c r="F674">
        <v>11931316</v>
      </c>
      <c r="H674" t="s">
        <v>5721</v>
      </c>
      <c r="I674" t="s">
        <v>5722</v>
      </c>
      <c r="J674" t="s">
        <v>36795</v>
      </c>
      <c r="K674" s="38" t="s">
        <v>5663</v>
      </c>
      <c r="L674">
        <v>20</v>
      </c>
      <c r="P674" s="5">
        <v>43441</v>
      </c>
      <c r="Q674" t="s">
        <v>1557</v>
      </c>
      <c r="R674">
        <v>183</v>
      </c>
      <c r="S674" t="s">
        <v>36540</v>
      </c>
      <c r="U674">
        <v>2</v>
      </c>
      <c r="V674" t="s">
        <v>1546</v>
      </c>
      <c r="W674">
        <v>1</v>
      </c>
      <c r="X674" t="s">
        <v>36371</v>
      </c>
      <c r="AA674">
        <v>932</v>
      </c>
      <c r="AB674" t="s">
        <v>40066</v>
      </c>
      <c r="AC674">
        <v>2021</v>
      </c>
      <c r="AD674" t="s">
        <v>40066</v>
      </c>
      <c r="AE674">
        <v>2</v>
      </c>
      <c r="AF674" t="s">
        <v>34828</v>
      </c>
      <c r="AG674">
        <v>10</v>
      </c>
      <c r="AH674" t="s">
        <v>40067</v>
      </c>
      <c r="AI674">
        <v>183</v>
      </c>
      <c r="AJ674" t="s">
        <v>36540</v>
      </c>
      <c r="AO674" t="s">
        <v>5723</v>
      </c>
      <c r="AQ674">
        <v>0</v>
      </c>
      <c r="AR674" t="s">
        <v>1550</v>
      </c>
      <c r="AS674" t="s">
        <v>36777</v>
      </c>
      <c r="AV674">
        <v>55.614132660000003</v>
      </c>
      <c r="AW674">
        <v>12.35594416</v>
      </c>
      <c r="AX674" t="s">
        <v>1551</v>
      </c>
      <c r="AY674">
        <v>1084</v>
      </c>
      <c r="AZ674" t="s">
        <v>1387</v>
      </c>
    </row>
    <row r="675" spans="1:52" x14ac:dyDescent="0.25">
      <c r="A675">
        <v>183201</v>
      </c>
      <c r="B675" t="s">
        <v>36796</v>
      </c>
      <c r="C675">
        <v>2635</v>
      </c>
      <c r="D675" t="s">
        <v>1411</v>
      </c>
      <c r="E675" t="s">
        <v>36797</v>
      </c>
      <c r="F675">
        <v>11931316</v>
      </c>
      <c r="H675" t="s">
        <v>5724</v>
      </c>
      <c r="I675" t="s">
        <v>5725</v>
      </c>
      <c r="J675" t="s">
        <v>36795</v>
      </c>
      <c r="K675" s="38" t="s">
        <v>5663</v>
      </c>
      <c r="L675">
        <v>20</v>
      </c>
      <c r="P675" s="5">
        <v>43074</v>
      </c>
      <c r="Q675" t="s">
        <v>1557</v>
      </c>
      <c r="R675">
        <v>183</v>
      </c>
      <c r="S675" t="s">
        <v>36540</v>
      </c>
      <c r="U675">
        <v>2</v>
      </c>
      <c r="V675" t="s">
        <v>1546</v>
      </c>
      <c r="W675">
        <v>1</v>
      </c>
      <c r="X675" t="s">
        <v>36371</v>
      </c>
      <c r="Z675">
        <v>197502</v>
      </c>
      <c r="AA675">
        <v>931</v>
      </c>
      <c r="AB675" t="s">
        <v>2452</v>
      </c>
      <c r="AC675">
        <v>2022</v>
      </c>
      <c r="AD675" t="s">
        <v>2452</v>
      </c>
      <c r="AE675">
        <v>2</v>
      </c>
      <c r="AF675" t="s">
        <v>34828</v>
      </c>
      <c r="AG675">
        <v>7</v>
      </c>
      <c r="AH675" t="s">
        <v>2355</v>
      </c>
      <c r="AI675">
        <v>183</v>
      </c>
      <c r="AJ675" t="s">
        <v>36540</v>
      </c>
      <c r="AO675" t="s">
        <v>5726</v>
      </c>
      <c r="AP675" t="s">
        <v>5665</v>
      </c>
      <c r="AQ675">
        <v>0</v>
      </c>
      <c r="AR675" t="s">
        <v>1550</v>
      </c>
      <c r="AS675" t="s">
        <v>36777</v>
      </c>
      <c r="AV675">
        <v>55.614132660000003</v>
      </c>
      <c r="AW675">
        <v>12.35594416</v>
      </c>
      <c r="AX675" t="s">
        <v>1551</v>
      </c>
      <c r="AY675">
        <v>1084</v>
      </c>
      <c r="AZ675" t="s">
        <v>1387</v>
      </c>
    </row>
    <row r="676" spans="1:52" x14ac:dyDescent="0.25">
      <c r="A676">
        <v>183202</v>
      </c>
      <c r="B676" t="s">
        <v>36798</v>
      </c>
      <c r="C676">
        <v>2635</v>
      </c>
      <c r="D676" t="s">
        <v>1411</v>
      </c>
      <c r="E676" t="s">
        <v>36799</v>
      </c>
      <c r="F676">
        <v>11931316</v>
      </c>
      <c r="G676">
        <v>1003272849</v>
      </c>
      <c r="H676" t="s">
        <v>5727</v>
      </c>
      <c r="I676" t="s">
        <v>5728</v>
      </c>
      <c r="J676" t="s">
        <v>3217</v>
      </c>
      <c r="K676" s="38" t="s">
        <v>3218</v>
      </c>
      <c r="L676">
        <v>45</v>
      </c>
      <c r="P676" s="5">
        <v>43822</v>
      </c>
      <c r="Q676" t="s">
        <v>1557</v>
      </c>
      <c r="R676">
        <v>183</v>
      </c>
      <c r="S676" t="s">
        <v>36540</v>
      </c>
      <c r="T676" s="5">
        <v>43830</v>
      </c>
      <c r="U676">
        <v>2</v>
      </c>
      <c r="V676" t="s">
        <v>1546</v>
      </c>
      <c r="W676">
        <v>1</v>
      </c>
      <c r="X676" t="s">
        <v>36371</v>
      </c>
      <c r="Z676">
        <v>200409</v>
      </c>
      <c r="AA676">
        <v>933</v>
      </c>
      <c r="AB676" t="s">
        <v>2363</v>
      </c>
      <c r="AC676">
        <v>2024</v>
      </c>
      <c r="AD676" t="s">
        <v>2363</v>
      </c>
      <c r="AE676">
        <v>3</v>
      </c>
      <c r="AF676" t="s">
        <v>1601</v>
      </c>
      <c r="AG676">
        <v>7</v>
      </c>
      <c r="AH676" t="s">
        <v>2355</v>
      </c>
      <c r="AI676">
        <v>183</v>
      </c>
      <c r="AJ676" t="s">
        <v>36540</v>
      </c>
      <c r="AO676" t="s">
        <v>5729</v>
      </c>
      <c r="AP676" t="s">
        <v>5665</v>
      </c>
      <c r="AQ676">
        <v>0</v>
      </c>
      <c r="AR676" t="s">
        <v>1550</v>
      </c>
      <c r="AS676" t="s">
        <v>3220</v>
      </c>
      <c r="AV676">
        <v>55.61508637</v>
      </c>
      <c r="AW676">
        <v>12.36135468</v>
      </c>
      <c r="AX676" t="s">
        <v>1551</v>
      </c>
      <c r="AY676">
        <v>1084</v>
      </c>
      <c r="AZ676" t="s">
        <v>1387</v>
      </c>
    </row>
    <row r="677" spans="1:52" x14ac:dyDescent="0.25">
      <c r="A677">
        <v>183212</v>
      </c>
      <c r="B677" t="s">
        <v>36800</v>
      </c>
      <c r="C677">
        <v>2635</v>
      </c>
      <c r="D677" t="s">
        <v>1411</v>
      </c>
      <c r="E677" t="s">
        <v>36801</v>
      </c>
      <c r="F677">
        <v>11931316</v>
      </c>
      <c r="G677">
        <v>1003426421</v>
      </c>
      <c r="H677" t="s">
        <v>5730</v>
      </c>
      <c r="I677" t="s">
        <v>5731</v>
      </c>
      <c r="J677" t="s">
        <v>5732</v>
      </c>
      <c r="K677" s="38" t="s">
        <v>5694</v>
      </c>
      <c r="L677">
        <v>7</v>
      </c>
      <c r="P677" s="5">
        <v>43511</v>
      </c>
      <c r="Q677" t="s">
        <v>1557</v>
      </c>
      <c r="R677">
        <v>183</v>
      </c>
      <c r="S677" t="s">
        <v>36540</v>
      </c>
      <c r="U677">
        <v>2</v>
      </c>
      <c r="V677" t="s">
        <v>1546</v>
      </c>
      <c r="W677">
        <v>1</v>
      </c>
      <c r="X677" t="s">
        <v>36371</v>
      </c>
      <c r="Z677">
        <v>197108</v>
      </c>
      <c r="AA677">
        <v>125</v>
      </c>
      <c r="AB677" t="s">
        <v>2372</v>
      </c>
      <c r="AC677">
        <v>1014</v>
      </c>
      <c r="AD677" t="s">
        <v>1381</v>
      </c>
      <c r="AE677">
        <v>1</v>
      </c>
      <c r="AF677" t="s">
        <v>34807</v>
      </c>
      <c r="AG677">
        <v>24</v>
      </c>
      <c r="AH677" t="s">
        <v>2372</v>
      </c>
      <c r="AI677">
        <v>183</v>
      </c>
      <c r="AJ677" t="s">
        <v>36540</v>
      </c>
      <c r="AO677" t="s">
        <v>5733</v>
      </c>
      <c r="AP677" t="s">
        <v>36802</v>
      </c>
      <c r="AQ677">
        <v>0</v>
      </c>
      <c r="AR677" t="s">
        <v>1550</v>
      </c>
      <c r="AS677" t="s">
        <v>5697</v>
      </c>
      <c r="AV677">
        <v>55.61660543</v>
      </c>
      <c r="AW677">
        <v>12.367743580000001</v>
      </c>
      <c r="AX677" t="s">
        <v>1551</v>
      </c>
      <c r="AY677">
        <v>1084</v>
      </c>
      <c r="AZ677" t="s">
        <v>1387</v>
      </c>
    </row>
    <row r="678" spans="1:52" x14ac:dyDescent="0.25">
      <c r="A678">
        <v>183213</v>
      </c>
      <c r="B678" t="s">
        <v>40227</v>
      </c>
      <c r="C678">
        <v>2635</v>
      </c>
      <c r="D678" t="s">
        <v>1411</v>
      </c>
      <c r="E678" t="s">
        <v>40227</v>
      </c>
      <c r="F678">
        <v>64593528</v>
      </c>
      <c r="G678">
        <v>1003259492</v>
      </c>
      <c r="H678" t="s">
        <v>5734</v>
      </c>
      <c r="I678" t="s">
        <v>5735</v>
      </c>
      <c r="J678" t="s">
        <v>5736</v>
      </c>
      <c r="K678" s="38" t="s">
        <v>2980</v>
      </c>
      <c r="L678">
        <v>20</v>
      </c>
      <c r="P678" s="5">
        <v>45637</v>
      </c>
      <c r="Q678" t="s">
        <v>1545</v>
      </c>
      <c r="U678">
        <v>6</v>
      </c>
      <c r="V678" t="s">
        <v>2318</v>
      </c>
      <c r="W678">
        <v>1</v>
      </c>
      <c r="X678" t="s">
        <v>36371</v>
      </c>
      <c r="Y678">
        <v>12</v>
      </c>
      <c r="Z678">
        <v>196310</v>
      </c>
      <c r="AA678">
        <v>149</v>
      </c>
      <c r="AB678" t="s">
        <v>2183</v>
      </c>
      <c r="AC678">
        <v>1026</v>
      </c>
      <c r="AD678" t="s">
        <v>1385</v>
      </c>
      <c r="AE678">
        <v>1</v>
      </c>
      <c r="AF678" t="s">
        <v>34807</v>
      </c>
      <c r="AG678">
        <v>24</v>
      </c>
      <c r="AH678" t="s">
        <v>2372</v>
      </c>
      <c r="AI678">
        <v>183</v>
      </c>
      <c r="AJ678" t="s">
        <v>36540</v>
      </c>
      <c r="AO678" t="s">
        <v>5737</v>
      </c>
      <c r="AP678" t="s">
        <v>5738</v>
      </c>
      <c r="AQ678">
        <v>0</v>
      </c>
      <c r="AR678" t="s">
        <v>1550</v>
      </c>
      <c r="AS678" t="s">
        <v>5739</v>
      </c>
      <c r="AV678">
        <v>55.631190050000001</v>
      </c>
      <c r="AW678">
        <v>12.266985030000001</v>
      </c>
      <c r="AX678" t="s">
        <v>1551</v>
      </c>
      <c r="AY678">
        <v>1084</v>
      </c>
      <c r="AZ678" t="s">
        <v>1387</v>
      </c>
    </row>
    <row r="679" spans="1:52" x14ac:dyDescent="0.25">
      <c r="A679">
        <v>183350</v>
      </c>
      <c r="B679" t="s">
        <v>36803</v>
      </c>
      <c r="C679">
        <v>2635</v>
      </c>
      <c r="D679" t="s">
        <v>1411</v>
      </c>
      <c r="E679" t="s">
        <v>36804</v>
      </c>
      <c r="F679">
        <v>39816431</v>
      </c>
      <c r="G679">
        <v>1024946181</v>
      </c>
      <c r="H679" t="s">
        <v>5717</v>
      </c>
      <c r="I679" t="s">
        <v>4030</v>
      </c>
      <c r="J679" t="s">
        <v>5196</v>
      </c>
      <c r="K679" s="38" t="s">
        <v>3218</v>
      </c>
      <c r="L679">
        <v>65</v>
      </c>
      <c r="P679" s="5">
        <v>45887</v>
      </c>
      <c r="Q679" t="s">
        <v>1850</v>
      </c>
      <c r="U679">
        <v>4</v>
      </c>
      <c r="V679" t="s">
        <v>2004</v>
      </c>
      <c r="W679">
        <v>1</v>
      </c>
      <c r="X679" t="s">
        <v>36371</v>
      </c>
      <c r="Z679">
        <v>199110</v>
      </c>
      <c r="AA679">
        <v>149</v>
      </c>
      <c r="AB679" t="s">
        <v>2183</v>
      </c>
      <c r="AC679">
        <v>1027</v>
      </c>
      <c r="AD679" t="s">
        <v>2501</v>
      </c>
      <c r="AE679">
        <v>1</v>
      </c>
      <c r="AF679" t="s">
        <v>34807</v>
      </c>
      <c r="AG679">
        <v>21</v>
      </c>
      <c r="AH679" t="s">
        <v>40047</v>
      </c>
      <c r="AI679">
        <v>183</v>
      </c>
      <c r="AJ679" t="s">
        <v>36540</v>
      </c>
      <c r="AN679">
        <v>281050</v>
      </c>
      <c r="AO679" t="s">
        <v>4031</v>
      </c>
      <c r="AQ679">
        <v>2</v>
      </c>
      <c r="AR679" t="s">
        <v>2358</v>
      </c>
      <c r="AS679" t="s">
        <v>3220</v>
      </c>
      <c r="AV679">
        <v>55.616183970000002</v>
      </c>
      <c r="AW679">
        <v>12.363211590000001</v>
      </c>
      <c r="AX679" t="s">
        <v>1551</v>
      </c>
      <c r="AY679">
        <v>1084</v>
      </c>
      <c r="AZ679" t="s">
        <v>1387</v>
      </c>
    </row>
    <row r="680" spans="1:52" x14ac:dyDescent="0.25">
      <c r="A680">
        <v>183375</v>
      </c>
      <c r="B680" t="s">
        <v>36805</v>
      </c>
      <c r="C680">
        <v>2635</v>
      </c>
      <c r="D680" t="s">
        <v>1411</v>
      </c>
      <c r="E680" t="s">
        <v>36806</v>
      </c>
      <c r="F680">
        <v>19082547</v>
      </c>
      <c r="G680">
        <v>1003673716</v>
      </c>
      <c r="H680" t="s">
        <v>5740</v>
      </c>
      <c r="I680" t="s">
        <v>5741</v>
      </c>
      <c r="J680" t="s">
        <v>5742</v>
      </c>
      <c r="K680" s="38" t="s">
        <v>5743</v>
      </c>
      <c r="L680">
        <v>7</v>
      </c>
      <c r="P680" s="5">
        <v>43613</v>
      </c>
      <c r="Q680" t="s">
        <v>1557</v>
      </c>
      <c r="T680" s="5">
        <v>43373</v>
      </c>
      <c r="U680">
        <v>5</v>
      </c>
      <c r="V680" t="s">
        <v>1859</v>
      </c>
      <c r="W680">
        <v>1</v>
      </c>
      <c r="X680" t="s">
        <v>36371</v>
      </c>
      <c r="Z680">
        <v>199108</v>
      </c>
      <c r="AA680">
        <v>147</v>
      </c>
      <c r="AB680" t="s">
        <v>36476</v>
      </c>
      <c r="AC680">
        <v>1021</v>
      </c>
      <c r="AD680" t="s">
        <v>36476</v>
      </c>
      <c r="AE680">
        <v>3</v>
      </c>
      <c r="AF680" t="s">
        <v>1601</v>
      </c>
      <c r="AG680">
        <v>86</v>
      </c>
      <c r="AH680" t="s">
        <v>36476</v>
      </c>
      <c r="AI680">
        <v>183</v>
      </c>
      <c r="AJ680" t="s">
        <v>36540</v>
      </c>
      <c r="AO680" t="s">
        <v>5744</v>
      </c>
      <c r="AP680" t="s">
        <v>5745</v>
      </c>
      <c r="AQ680">
        <v>0</v>
      </c>
      <c r="AR680" t="s">
        <v>1550</v>
      </c>
      <c r="AS680" t="s">
        <v>5746</v>
      </c>
      <c r="AV680">
        <v>55.618332559999999</v>
      </c>
      <c r="AW680">
        <v>12.32833368</v>
      </c>
      <c r="AX680" t="s">
        <v>1551</v>
      </c>
      <c r="AY680">
        <v>1084</v>
      </c>
      <c r="AZ680" t="s">
        <v>1387</v>
      </c>
    </row>
    <row r="681" spans="1:52" x14ac:dyDescent="0.25">
      <c r="A681">
        <v>183403</v>
      </c>
      <c r="B681" t="s">
        <v>5747</v>
      </c>
      <c r="C681">
        <v>2635</v>
      </c>
      <c r="D681" t="s">
        <v>1411</v>
      </c>
      <c r="E681" t="s">
        <v>5748</v>
      </c>
      <c r="F681">
        <v>11748708</v>
      </c>
      <c r="G681">
        <v>1003400874</v>
      </c>
      <c r="H681" t="s">
        <v>5195</v>
      </c>
      <c r="I681" t="s">
        <v>2572</v>
      </c>
      <c r="J681" t="s">
        <v>5196</v>
      </c>
      <c r="K681" s="38" t="s">
        <v>3218</v>
      </c>
      <c r="L681">
        <v>65</v>
      </c>
      <c r="P681" s="5">
        <v>44874</v>
      </c>
      <c r="Q681" t="s">
        <v>1557</v>
      </c>
      <c r="U681">
        <v>4</v>
      </c>
      <c r="V681" t="s">
        <v>2004</v>
      </c>
      <c r="W681">
        <v>1</v>
      </c>
      <c r="X681" t="s">
        <v>36371</v>
      </c>
      <c r="Z681">
        <v>199801</v>
      </c>
      <c r="AA681">
        <v>240</v>
      </c>
      <c r="AB681" t="s">
        <v>3017</v>
      </c>
      <c r="AC681">
        <v>1071</v>
      </c>
      <c r="AD681" t="s">
        <v>1376</v>
      </c>
      <c r="AE681">
        <v>1</v>
      </c>
      <c r="AF681" t="s">
        <v>34807</v>
      </c>
      <c r="AG681">
        <v>99</v>
      </c>
      <c r="AH681" t="s">
        <v>41429</v>
      </c>
      <c r="AI681">
        <v>183</v>
      </c>
      <c r="AJ681" t="s">
        <v>36540</v>
      </c>
      <c r="AK681">
        <v>1</v>
      </c>
      <c r="AL681" t="s">
        <v>2262</v>
      </c>
      <c r="AM681">
        <v>183401</v>
      </c>
      <c r="AN681">
        <v>280727</v>
      </c>
      <c r="AO681" t="s">
        <v>2575</v>
      </c>
      <c r="AP681" t="s">
        <v>2576</v>
      </c>
      <c r="AQ681">
        <v>2</v>
      </c>
      <c r="AR681" t="s">
        <v>2358</v>
      </c>
      <c r="AS681" t="s">
        <v>3220</v>
      </c>
      <c r="AV681">
        <v>55.616183970000002</v>
      </c>
      <c r="AW681">
        <v>12.363211590000001</v>
      </c>
      <c r="AX681" t="s">
        <v>1551</v>
      </c>
      <c r="AY681">
        <v>1084</v>
      </c>
      <c r="AZ681" t="s">
        <v>1387</v>
      </c>
    </row>
    <row r="682" spans="1:52" x14ac:dyDescent="0.25">
      <c r="A682">
        <v>183406</v>
      </c>
      <c r="B682" t="s">
        <v>5749</v>
      </c>
      <c r="C682">
        <v>3400</v>
      </c>
      <c r="D682" t="s">
        <v>1407</v>
      </c>
      <c r="E682" t="s">
        <v>34988</v>
      </c>
      <c r="F682">
        <v>30274377</v>
      </c>
      <c r="G682">
        <v>1013035039</v>
      </c>
      <c r="I682" t="s">
        <v>4042</v>
      </c>
      <c r="J682" t="s">
        <v>5750</v>
      </c>
      <c r="K682" s="39">
        <v>4879</v>
      </c>
      <c r="L682" t="s">
        <v>3160</v>
      </c>
      <c r="P682" s="5">
        <v>44482</v>
      </c>
      <c r="Q682" t="s">
        <v>1557</v>
      </c>
      <c r="T682" s="5">
        <v>44470</v>
      </c>
      <c r="U682">
        <v>0</v>
      </c>
      <c r="V682" t="s">
        <v>2299</v>
      </c>
      <c r="W682">
        <v>1</v>
      </c>
      <c r="X682" t="s">
        <v>36371</v>
      </c>
      <c r="Z682">
        <v>200401</v>
      </c>
      <c r="AA682">
        <v>246</v>
      </c>
      <c r="AB682" t="s">
        <v>3639</v>
      </c>
      <c r="AC682">
        <v>1072</v>
      </c>
      <c r="AD682" t="s">
        <v>2773</v>
      </c>
      <c r="AE682">
        <v>3</v>
      </c>
      <c r="AF682" t="s">
        <v>1601</v>
      </c>
      <c r="AG682">
        <v>99</v>
      </c>
      <c r="AH682" t="s">
        <v>41429</v>
      </c>
      <c r="AI682">
        <v>219</v>
      </c>
      <c r="AJ682" t="s">
        <v>36528</v>
      </c>
      <c r="AO682" t="s">
        <v>5751</v>
      </c>
      <c r="AP682" t="s">
        <v>5752</v>
      </c>
      <c r="AQ682">
        <v>0</v>
      </c>
      <c r="AR682" t="s">
        <v>1550</v>
      </c>
      <c r="AS682" t="s">
        <v>5753</v>
      </c>
      <c r="AV682">
        <v>55.93100811</v>
      </c>
      <c r="AW682">
        <v>12.264209299999999</v>
      </c>
      <c r="AX682" t="s">
        <v>1551</v>
      </c>
      <c r="AY682">
        <v>1084</v>
      </c>
      <c r="AZ682" t="s">
        <v>1387</v>
      </c>
    </row>
    <row r="683" spans="1:52" x14ac:dyDescent="0.25">
      <c r="A683">
        <v>183407</v>
      </c>
      <c r="B683" t="s">
        <v>36725</v>
      </c>
      <c r="C683">
        <v>2635</v>
      </c>
      <c r="D683" t="s">
        <v>1411</v>
      </c>
      <c r="E683" t="s">
        <v>36807</v>
      </c>
      <c r="F683">
        <v>11748708</v>
      </c>
      <c r="G683">
        <v>1003400874</v>
      </c>
      <c r="I683" t="s">
        <v>2572</v>
      </c>
      <c r="J683" t="s">
        <v>5196</v>
      </c>
      <c r="K683" s="38" t="s">
        <v>3218</v>
      </c>
      <c r="L683">
        <v>65</v>
      </c>
      <c r="P683" s="5">
        <v>45047</v>
      </c>
      <c r="Q683" t="s">
        <v>1557</v>
      </c>
      <c r="U683">
        <v>4</v>
      </c>
      <c r="V683" t="s">
        <v>2004</v>
      </c>
      <c r="W683">
        <v>1</v>
      </c>
      <c r="X683" t="s">
        <v>36371</v>
      </c>
      <c r="Z683">
        <v>200510</v>
      </c>
      <c r="AA683">
        <v>240</v>
      </c>
      <c r="AB683" t="s">
        <v>3017</v>
      </c>
      <c r="AC683">
        <v>1071</v>
      </c>
      <c r="AD683" t="s">
        <v>1376</v>
      </c>
      <c r="AE683">
        <v>1</v>
      </c>
      <c r="AF683" t="s">
        <v>34807</v>
      </c>
      <c r="AG683">
        <v>99</v>
      </c>
      <c r="AH683" t="s">
        <v>41429</v>
      </c>
      <c r="AI683">
        <v>183</v>
      </c>
      <c r="AJ683" t="s">
        <v>36540</v>
      </c>
      <c r="AN683">
        <v>280727</v>
      </c>
      <c r="AO683" t="s">
        <v>2575</v>
      </c>
      <c r="AP683" t="s">
        <v>2576</v>
      </c>
      <c r="AQ683">
        <v>2</v>
      </c>
      <c r="AR683" t="s">
        <v>2358</v>
      </c>
      <c r="AS683" t="s">
        <v>3220</v>
      </c>
      <c r="AV683">
        <v>55.616183970000002</v>
      </c>
      <c r="AW683">
        <v>12.363211590000001</v>
      </c>
      <c r="AX683" t="s">
        <v>1551</v>
      </c>
      <c r="AY683">
        <v>1084</v>
      </c>
      <c r="AZ683" t="s">
        <v>1387</v>
      </c>
    </row>
    <row r="684" spans="1:52" x14ac:dyDescent="0.25">
      <c r="A684">
        <v>185000</v>
      </c>
      <c r="B684" t="s">
        <v>40228</v>
      </c>
      <c r="C684">
        <v>2770</v>
      </c>
      <c r="D684" t="s">
        <v>5754</v>
      </c>
      <c r="E684" t="s">
        <v>40228</v>
      </c>
      <c r="F684">
        <v>20310413</v>
      </c>
      <c r="G684">
        <v>1003273158</v>
      </c>
      <c r="H684" t="s">
        <v>5755</v>
      </c>
      <c r="I684" t="s">
        <v>5756</v>
      </c>
      <c r="J684" t="s">
        <v>5757</v>
      </c>
      <c r="K684" s="39">
        <v>1040</v>
      </c>
      <c r="L684">
        <v>76</v>
      </c>
      <c r="P684" s="5">
        <v>43790</v>
      </c>
      <c r="Q684" t="s">
        <v>2345</v>
      </c>
      <c r="R684">
        <v>185</v>
      </c>
      <c r="S684" t="s">
        <v>40228</v>
      </c>
      <c r="U684">
        <v>2</v>
      </c>
      <c r="V684" t="s">
        <v>1546</v>
      </c>
      <c r="W684">
        <v>5</v>
      </c>
      <c r="X684" t="s">
        <v>41387</v>
      </c>
      <c r="Z684">
        <v>200701</v>
      </c>
      <c r="AA684">
        <v>923</v>
      </c>
      <c r="AB684" t="s">
        <v>1547</v>
      </c>
      <c r="AC684">
        <v>2013</v>
      </c>
      <c r="AD684" t="s">
        <v>1547</v>
      </c>
      <c r="AE684">
        <v>1</v>
      </c>
      <c r="AF684" t="s">
        <v>34807</v>
      </c>
      <c r="AG684">
        <v>99</v>
      </c>
      <c r="AH684" t="s">
        <v>41429</v>
      </c>
      <c r="AI684">
        <v>185</v>
      </c>
      <c r="AJ684" t="s">
        <v>40228</v>
      </c>
      <c r="AO684" t="s">
        <v>5758</v>
      </c>
      <c r="AP684" t="s">
        <v>5759</v>
      </c>
      <c r="AQ684">
        <v>0</v>
      </c>
      <c r="AR684" t="s">
        <v>1550</v>
      </c>
      <c r="AS684" t="s">
        <v>5760</v>
      </c>
      <c r="AV684">
        <v>55.633911320000003</v>
      </c>
      <c r="AW684">
        <v>12.619370099999999</v>
      </c>
      <c r="AX684" t="s">
        <v>1551</v>
      </c>
      <c r="AY684">
        <v>1084</v>
      </c>
      <c r="AZ684" t="s">
        <v>1387</v>
      </c>
    </row>
    <row r="685" spans="1:52" x14ac:dyDescent="0.25">
      <c r="A685">
        <v>185002</v>
      </c>
      <c r="B685" t="s">
        <v>5761</v>
      </c>
      <c r="C685">
        <v>2770</v>
      </c>
      <c r="D685" t="s">
        <v>5754</v>
      </c>
      <c r="E685" t="s">
        <v>5762</v>
      </c>
      <c r="F685">
        <v>20310413</v>
      </c>
      <c r="G685">
        <v>1003273675</v>
      </c>
      <c r="H685" t="s">
        <v>5763</v>
      </c>
      <c r="I685" t="s">
        <v>5764</v>
      </c>
      <c r="J685" t="s">
        <v>40229</v>
      </c>
      <c r="K685" s="39">
        <v>2760</v>
      </c>
      <c r="L685">
        <v>3</v>
      </c>
      <c r="P685" s="5">
        <v>43782</v>
      </c>
      <c r="Q685" t="s">
        <v>1557</v>
      </c>
      <c r="R685">
        <v>185</v>
      </c>
      <c r="S685" t="s">
        <v>40228</v>
      </c>
      <c r="U685">
        <v>2</v>
      </c>
      <c r="V685" t="s">
        <v>1546</v>
      </c>
      <c r="W685">
        <v>1</v>
      </c>
      <c r="X685" t="s">
        <v>36371</v>
      </c>
      <c r="Y685">
        <v>10</v>
      </c>
      <c r="Z685">
        <v>192308</v>
      </c>
      <c r="AA685">
        <v>121</v>
      </c>
      <c r="AB685" t="s">
        <v>1558</v>
      </c>
      <c r="AC685">
        <v>1012</v>
      </c>
      <c r="AD685" t="s">
        <v>1377</v>
      </c>
      <c r="AE685">
        <v>1</v>
      </c>
      <c r="AF685" t="s">
        <v>34807</v>
      </c>
      <c r="AG685">
        <v>21</v>
      </c>
      <c r="AH685" t="s">
        <v>40047</v>
      </c>
      <c r="AI685">
        <v>185</v>
      </c>
      <c r="AJ685" t="s">
        <v>40228</v>
      </c>
      <c r="AO685" t="s">
        <v>5765</v>
      </c>
      <c r="AP685" t="s">
        <v>5766</v>
      </c>
      <c r="AQ685">
        <v>0</v>
      </c>
      <c r="AR685" t="s">
        <v>1550</v>
      </c>
      <c r="AS685" t="s">
        <v>40230</v>
      </c>
      <c r="AV685">
        <v>55.634573690000003</v>
      </c>
      <c r="AW685">
        <v>12.617558320000001</v>
      </c>
      <c r="AX685" t="s">
        <v>1551</v>
      </c>
      <c r="AY685">
        <v>1084</v>
      </c>
      <c r="AZ685" t="s">
        <v>1387</v>
      </c>
    </row>
    <row r="686" spans="1:52" x14ac:dyDescent="0.25">
      <c r="A686">
        <v>185003</v>
      </c>
      <c r="B686" t="s">
        <v>40231</v>
      </c>
      <c r="C686">
        <v>2770</v>
      </c>
      <c r="D686" t="s">
        <v>5754</v>
      </c>
      <c r="E686" t="s">
        <v>40232</v>
      </c>
      <c r="F686">
        <v>20310413</v>
      </c>
      <c r="G686">
        <v>1003273390</v>
      </c>
      <c r="H686" t="s">
        <v>5767</v>
      </c>
      <c r="I686" t="s">
        <v>5768</v>
      </c>
      <c r="J686" t="s">
        <v>40233</v>
      </c>
      <c r="K686" s="39">
        <v>2010</v>
      </c>
      <c r="L686">
        <v>36</v>
      </c>
      <c r="P686" s="5">
        <v>43782</v>
      </c>
      <c r="Q686" t="s">
        <v>1557</v>
      </c>
      <c r="R686">
        <v>185</v>
      </c>
      <c r="S686" t="s">
        <v>40228</v>
      </c>
      <c r="U686">
        <v>2</v>
      </c>
      <c r="V686" t="s">
        <v>1546</v>
      </c>
      <c r="W686">
        <v>1</v>
      </c>
      <c r="X686" t="s">
        <v>36371</v>
      </c>
      <c r="Y686">
        <v>10</v>
      </c>
      <c r="Z686">
        <v>195808</v>
      </c>
      <c r="AA686">
        <v>121</v>
      </c>
      <c r="AB686" t="s">
        <v>1558</v>
      </c>
      <c r="AC686">
        <v>1012</v>
      </c>
      <c r="AD686" t="s">
        <v>1377</v>
      </c>
      <c r="AE686">
        <v>1</v>
      </c>
      <c r="AF686" t="s">
        <v>34807</v>
      </c>
      <c r="AG686">
        <v>21</v>
      </c>
      <c r="AH686" t="s">
        <v>40047</v>
      </c>
      <c r="AI686">
        <v>185</v>
      </c>
      <c r="AJ686" t="s">
        <v>40228</v>
      </c>
      <c r="AO686" t="s">
        <v>5769</v>
      </c>
      <c r="AP686" t="s">
        <v>5770</v>
      </c>
      <c r="AQ686">
        <v>0</v>
      </c>
      <c r="AR686" t="s">
        <v>1550</v>
      </c>
      <c r="AS686" t="s">
        <v>40234</v>
      </c>
      <c r="AV686">
        <v>55.623268330000002</v>
      </c>
      <c r="AW686">
        <v>12.61998659</v>
      </c>
      <c r="AX686" t="s">
        <v>1551</v>
      </c>
      <c r="AY686">
        <v>1084</v>
      </c>
      <c r="AZ686" t="s">
        <v>1387</v>
      </c>
    </row>
    <row r="687" spans="1:52" x14ac:dyDescent="0.25">
      <c r="A687">
        <v>185004</v>
      </c>
      <c r="B687" t="s">
        <v>40235</v>
      </c>
      <c r="C687">
        <v>2770</v>
      </c>
      <c r="D687" t="s">
        <v>5754</v>
      </c>
      <c r="E687" t="s">
        <v>40236</v>
      </c>
      <c r="F687">
        <v>20310413</v>
      </c>
      <c r="G687">
        <v>1003273638</v>
      </c>
      <c r="H687" t="s">
        <v>5771</v>
      </c>
      <c r="I687" t="s">
        <v>5772</v>
      </c>
      <c r="J687" t="s">
        <v>5773</v>
      </c>
      <c r="K687" s="39">
        <v>2620</v>
      </c>
      <c r="L687">
        <v>3</v>
      </c>
      <c r="P687" s="5">
        <v>45317</v>
      </c>
      <c r="Q687" t="s">
        <v>1819</v>
      </c>
      <c r="R687">
        <v>185</v>
      </c>
      <c r="S687" t="s">
        <v>40228</v>
      </c>
      <c r="U687">
        <v>2</v>
      </c>
      <c r="V687" t="s">
        <v>1546</v>
      </c>
      <c r="W687">
        <v>1</v>
      </c>
      <c r="X687" t="s">
        <v>36371</v>
      </c>
      <c r="Y687">
        <v>10</v>
      </c>
      <c r="Z687">
        <v>196708</v>
      </c>
      <c r="AA687">
        <v>121</v>
      </c>
      <c r="AB687" t="s">
        <v>1558</v>
      </c>
      <c r="AC687">
        <v>1012</v>
      </c>
      <c r="AD687" t="s">
        <v>1377</v>
      </c>
      <c r="AE687">
        <v>1</v>
      </c>
      <c r="AF687" t="s">
        <v>34807</v>
      </c>
      <c r="AG687">
        <v>21</v>
      </c>
      <c r="AH687" t="s">
        <v>40047</v>
      </c>
      <c r="AI687">
        <v>185</v>
      </c>
      <c r="AJ687" t="s">
        <v>40228</v>
      </c>
      <c r="AO687" t="s">
        <v>5774</v>
      </c>
      <c r="AP687" t="s">
        <v>5775</v>
      </c>
      <c r="AQ687">
        <v>0</v>
      </c>
      <c r="AR687" t="s">
        <v>1550</v>
      </c>
      <c r="AS687" t="s">
        <v>5776</v>
      </c>
      <c r="AV687">
        <v>55.63701133</v>
      </c>
      <c r="AW687">
        <v>12.601612749999999</v>
      </c>
      <c r="AX687" t="s">
        <v>1551</v>
      </c>
      <c r="AY687">
        <v>1084</v>
      </c>
      <c r="AZ687" t="s">
        <v>1387</v>
      </c>
    </row>
    <row r="688" spans="1:52" x14ac:dyDescent="0.25">
      <c r="A688">
        <v>185005</v>
      </c>
      <c r="B688" t="s">
        <v>40237</v>
      </c>
      <c r="C688">
        <v>2770</v>
      </c>
      <c r="D688" t="s">
        <v>5754</v>
      </c>
      <c r="E688" t="s">
        <v>40238</v>
      </c>
      <c r="F688">
        <v>20310413</v>
      </c>
      <c r="G688">
        <v>1003273481</v>
      </c>
      <c r="H688" t="s">
        <v>5777</v>
      </c>
      <c r="I688" t="s">
        <v>5778</v>
      </c>
      <c r="J688" t="s">
        <v>5779</v>
      </c>
      <c r="K688" s="39">
        <v>2180</v>
      </c>
      <c r="L688">
        <v>17</v>
      </c>
      <c r="P688" s="5">
        <v>43734</v>
      </c>
      <c r="Q688" t="s">
        <v>1557</v>
      </c>
      <c r="R688">
        <v>185</v>
      </c>
      <c r="S688" t="s">
        <v>40228</v>
      </c>
      <c r="U688">
        <v>2</v>
      </c>
      <c r="V688" t="s">
        <v>1546</v>
      </c>
      <c r="W688">
        <v>1</v>
      </c>
      <c r="X688" t="s">
        <v>36371</v>
      </c>
      <c r="Y688">
        <v>9</v>
      </c>
      <c r="Z688">
        <v>195708</v>
      </c>
      <c r="AA688">
        <v>121</v>
      </c>
      <c r="AB688" t="s">
        <v>1558</v>
      </c>
      <c r="AC688">
        <v>1012</v>
      </c>
      <c r="AD688" t="s">
        <v>1377</v>
      </c>
      <c r="AE688">
        <v>1</v>
      </c>
      <c r="AF688" t="s">
        <v>34807</v>
      </c>
      <c r="AG688">
        <v>21</v>
      </c>
      <c r="AH688" t="s">
        <v>40047</v>
      </c>
      <c r="AI688">
        <v>185</v>
      </c>
      <c r="AJ688" t="s">
        <v>40228</v>
      </c>
      <c r="AO688" t="s">
        <v>5780</v>
      </c>
      <c r="AP688" t="s">
        <v>5781</v>
      </c>
      <c r="AQ688">
        <v>0</v>
      </c>
      <c r="AR688" t="s">
        <v>1550</v>
      </c>
      <c r="AS688" t="s">
        <v>5782</v>
      </c>
      <c r="AV688">
        <v>55.621381939999999</v>
      </c>
      <c r="AW688">
        <v>12.59671719</v>
      </c>
      <c r="AX688" t="s">
        <v>1551</v>
      </c>
      <c r="AY688">
        <v>1084</v>
      </c>
      <c r="AZ688" t="s">
        <v>1387</v>
      </c>
    </row>
    <row r="689" spans="1:52" x14ac:dyDescent="0.25">
      <c r="A689">
        <v>185006</v>
      </c>
      <c r="B689" t="s">
        <v>40239</v>
      </c>
      <c r="C689">
        <v>2770</v>
      </c>
      <c r="D689" t="s">
        <v>5754</v>
      </c>
      <c r="E689" t="s">
        <v>40240</v>
      </c>
      <c r="F689">
        <v>20310413</v>
      </c>
      <c r="G689">
        <v>1003273717</v>
      </c>
      <c r="H689" t="s">
        <v>5783</v>
      </c>
      <c r="I689" t="s">
        <v>5784</v>
      </c>
      <c r="J689" t="s">
        <v>5785</v>
      </c>
      <c r="K689" s="39">
        <v>2765</v>
      </c>
      <c r="L689">
        <v>138</v>
      </c>
      <c r="P689" s="5">
        <v>44550</v>
      </c>
      <c r="Q689" t="s">
        <v>1557</v>
      </c>
      <c r="R689">
        <v>185</v>
      </c>
      <c r="S689" t="s">
        <v>40228</v>
      </c>
      <c r="U689">
        <v>2</v>
      </c>
      <c r="V689" t="s">
        <v>1546</v>
      </c>
      <c r="W689">
        <v>1</v>
      </c>
      <c r="X689" t="s">
        <v>36371</v>
      </c>
      <c r="Y689">
        <v>10</v>
      </c>
      <c r="Z689">
        <v>196908</v>
      </c>
      <c r="AA689">
        <v>121</v>
      </c>
      <c r="AB689" t="s">
        <v>1558</v>
      </c>
      <c r="AC689">
        <v>1012</v>
      </c>
      <c r="AD689" t="s">
        <v>1377</v>
      </c>
      <c r="AE689">
        <v>1</v>
      </c>
      <c r="AF689" t="s">
        <v>34807</v>
      </c>
      <c r="AG689">
        <v>21</v>
      </c>
      <c r="AH689" t="s">
        <v>40047</v>
      </c>
      <c r="AI689">
        <v>185</v>
      </c>
      <c r="AJ689" t="s">
        <v>40228</v>
      </c>
      <c r="AO689" t="s">
        <v>5786</v>
      </c>
      <c r="AP689" t="s">
        <v>5787</v>
      </c>
      <c r="AQ689">
        <v>0</v>
      </c>
      <c r="AR689" t="s">
        <v>1550</v>
      </c>
      <c r="AS689" t="s">
        <v>5788</v>
      </c>
      <c r="AV689">
        <v>55.604499670000003</v>
      </c>
      <c r="AW689">
        <v>12.586781419999999</v>
      </c>
      <c r="AX689" t="s">
        <v>1551</v>
      </c>
      <c r="AY689">
        <v>1084</v>
      </c>
      <c r="AZ689" t="s">
        <v>1387</v>
      </c>
    </row>
    <row r="690" spans="1:52" x14ac:dyDescent="0.25">
      <c r="A690">
        <v>185008</v>
      </c>
      <c r="B690" t="s">
        <v>40241</v>
      </c>
      <c r="C690">
        <v>2770</v>
      </c>
      <c r="D690" t="s">
        <v>5754</v>
      </c>
      <c r="E690" t="s">
        <v>40242</v>
      </c>
      <c r="F690">
        <v>20310413</v>
      </c>
      <c r="G690">
        <v>1003273225</v>
      </c>
      <c r="H690" t="s">
        <v>5789</v>
      </c>
      <c r="I690" t="s">
        <v>5790</v>
      </c>
      <c r="J690" t="s">
        <v>5791</v>
      </c>
      <c r="K690" s="39">
        <v>1380</v>
      </c>
      <c r="L690">
        <v>392</v>
      </c>
      <c r="P690" s="5">
        <v>43584</v>
      </c>
      <c r="Q690" t="s">
        <v>1557</v>
      </c>
      <c r="R690">
        <v>185</v>
      </c>
      <c r="S690" t="s">
        <v>40228</v>
      </c>
      <c r="U690">
        <v>2</v>
      </c>
      <c r="V690" t="s">
        <v>1546</v>
      </c>
      <c r="W690">
        <v>1</v>
      </c>
      <c r="X690" t="s">
        <v>36371</v>
      </c>
      <c r="Y690">
        <v>10</v>
      </c>
      <c r="Z690">
        <v>196308</v>
      </c>
      <c r="AA690">
        <v>126</v>
      </c>
      <c r="AB690" t="s">
        <v>1382</v>
      </c>
      <c r="AC690">
        <v>1015</v>
      </c>
      <c r="AD690" t="s">
        <v>1382</v>
      </c>
      <c r="AE690">
        <v>1</v>
      </c>
      <c r="AF690" t="s">
        <v>34807</v>
      </c>
      <c r="AG690">
        <v>21</v>
      </c>
      <c r="AH690" t="s">
        <v>40047</v>
      </c>
      <c r="AI690">
        <v>185</v>
      </c>
      <c r="AJ690" t="s">
        <v>40228</v>
      </c>
      <c r="AO690" t="s">
        <v>5792</v>
      </c>
      <c r="AP690" t="s">
        <v>5793</v>
      </c>
      <c r="AQ690">
        <v>0</v>
      </c>
      <c r="AR690" t="s">
        <v>1550</v>
      </c>
      <c r="AS690" t="s">
        <v>5794</v>
      </c>
      <c r="AV690">
        <v>55.619141710000001</v>
      </c>
      <c r="AW690">
        <v>12.60512044</v>
      </c>
      <c r="AX690" t="s">
        <v>1551</v>
      </c>
      <c r="AY690">
        <v>1084</v>
      </c>
      <c r="AZ690" t="s">
        <v>1387</v>
      </c>
    </row>
    <row r="691" spans="1:52" x14ac:dyDescent="0.25">
      <c r="A691">
        <v>185010</v>
      </c>
      <c r="B691" t="s">
        <v>40243</v>
      </c>
      <c r="C691">
        <v>2770</v>
      </c>
      <c r="D691" t="s">
        <v>5754</v>
      </c>
      <c r="E691" t="s">
        <v>40244</v>
      </c>
      <c r="F691">
        <v>20310413</v>
      </c>
      <c r="G691">
        <v>1003273195</v>
      </c>
      <c r="H691" t="s">
        <v>5795</v>
      </c>
      <c r="I691" t="s">
        <v>5796</v>
      </c>
      <c r="J691" t="s">
        <v>40245</v>
      </c>
      <c r="K691" s="39">
        <v>1157</v>
      </c>
      <c r="L691">
        <v>1</v>
      </c>
      <c r="P691" s="5">
        <v>45579</v>
      </c>
      <c r="Q691" t="s">
        <v>1678</v>
      </c>
      <c r="R691">
        <v>185</v>
      </c>
      <c r="S691" t="s">
        <v>40228</v>
      </c>
      <c r="U691">
        <v>2</v>
      </c>
      <c r="V691" t="s">
        <v>1546</v>
      </c>
      <c r="W691">
        <v>1</v>
      </c>
      <c r="X691" t="s">
        <v>36371</v>
      </c>
      <c r="Y691">
        <v>10</v>
      </c>
      <c r="Z691">
        <v>197308</v>
      </c>
      <c r="AA691">
        <v>121</v>
      </c>
      <c r="AB691" t="s">
        <v>1558</v>
      </c>
      <c r="AC691">
        <v>1012</v>
      </c>
      <c r="AD691" t="s">
        <v>1377</v>
      </c>
      <c r="AE691">
        <v>1</v>
      </c>
      <c r="AF691" t="s">
        <v>34807</v>
      </c>
      <c r="AG691">
        <v>21</v>
      </c>
      <c r="AH691" t="s">
        <v>40047</v>
      </c>
      <c r="AI691">
        <v>185</v>
      </c>
      <c r="AJ691" t="s">
        <v>40228</v>
      </c>
      <c r="AO691" t="s">
        <v>5797</v>
      </c>
      <c r="AP691" t="s">
        <v>5798</v>
      </c>
      <c r="AQ691">
        <v>0</v>
      </c>
      <c r="AR691" t="s">
        <v>1550</v>
      </c>
      <c r="AS691" t="s">
        <v>40246</v>
      </c>
      <c r="AV691">
        <v>55.632809119999997</v>
      </c>
      <c r="AW691">
        <v>12.626060069999999</v>
      </c>
      <c r="AX691" t="s">
        <v>1551</v>
      </c>
      <c r="AY691">
        <v>1084</v>
      </c>
      <c r="AZ691" t="s">
        <v>1387</v>
      </c>
    </row>
    <row r="692" spans="1:52" x14ac:dyDescent="0.25">
      <c r="A692">
        <v>185012</v>
      </c>
      <c r="B692" t="s">
        <v>40247</v>
      </c>
      <c r="C692">
        <v>2770</v>
      </c>
      <c r="D692" t="s">
        <v>5754</v>
      </c>
      <c r="E692" t="s">
        <v>40248</v>
      </c>
      <c r="F692">
        <v>29556512</v>
      </c>
      <c r="G692">
        <v>1003259558</v>
      </c>
      <c r="H692" t="s">
        <v>5799</v>
      </c>
      <c r="I692" t="s">
        <v>5800</v>
      </c>
      <c r="J692" t="s">
        <v>42278</v>
      </c>
      <c r="K692" s="39">
        <v>2620</v>
      </c>
      <c r="L692">
        <v>5</v>
      </c>
      <c r="P692" s="5">
        <v>45222</v>
      </c>
      <c r="Q692" t="s">
        <v>1545</v>
      </c>
      <c r="U692">
        <v>4</v>
      </c>
      <c r="V692" t="s">
        <v>2004</v>
      </c>
      <c r="W692">
        <v>1</v>
      </c>
      <c r="X692" t="s">
        <v>36371</v>
      </c>
      <c r="Z692">
        <v>196611</v>
      </c>
      <c r="AA692">
        <v>131</v>
      </c>
      <c r="AB692" t="s">
        <v>1988</v>
      </c>
      <c r="AC692">
        <v>1061</v>
      </c>
      <c r="AD692" t="s">
        <v>1988</v>
      </c>
      <c r="AE692">
        <v>1</v>
      </c>
      <c r="AF692" t="s">
        <v>34807</v>
      </c>
      <c r="AG692">
        <v>99</v>
      </c>
      <c r="AH692" t="s">
        <v>41429</v>
      </c>
      <c r="AI692">
        <v>185</v>
      </c>
      <c r="AJ692" t="s">
        <v>40228</v>
      </c>
      <c r="AO692" t="s">
        <v>5801</v>
      </c>
      <c r="AP692" t="s">
        <v>5802</v>
      </c>
      <c r="AQ692">
        <v>0</v>
      </c>
      <c r="AR692" t="s">
        <v>1550</v>
      </c>
      <c r="AS692" t="s">
        <v>5776</v>
      </c>
      <c r="AV692">
        <v>55.637585719999997</v>
      </c>
      <c r="AW692">
        <v>12.60409664</v>
      </c>
      <c r="AX692" t="s">
        <v>1551</v>
      </c>
      <c r="AY692">
        <v>1084</v>
      </c>
      <c r="AZ692" t="s">
        <v>1387</v>
      </c>
    </row>
    <row r="693" spans="1:52" x14ac:dyDescent="0.25">
      <c r="A693">
        <v>185013</v>
      </c>
      <c r="B693" t="s">
        <v>5803</v>
      </c>
      <c r="C693">
        <v>2770</v>
      </c>
      <c r="D693" t="s">
        <v>5754</v>
      </c>
      <c r="E693" t="s">
        <v>5804</v>
      </c>
      <c r="F693">
        <v>11779379</v>
      </c>
      <c r="G693">
        <v>1000274700</v>
      </c>
      <c r="H693" t="s">
        <v>5805</v>
      </c>
      <c r="I693" t="s">
        <v>5806</v>
      </c>
      <c r="J693" t="s">
        <v>5807</v>
      </c>
      <c r="K693" s="39">
        <v>1660</v>
      </c>
      <c r="L693">
        <v>1</v>
      </c>
      <c r="P693" s="5">
        <v>44447</v>
      </c>
      <c r="Q693" t="s">
        <v>1557</v>
      </c>
      <c r="U693">
        <v>5</v>
      </c>
      <c r="V693" t="s">
        <v>1859</v>
      </c>
      <c r="W693">
        <v>1</v>
      </c>
      <c r="X693" t="s">
        <v>36371</v>
      </c>
      <c r="Y693">
        <v>9</v>
      </c>
      <c r="Z693">
        <v>197708</v>
      </c>
      <c r="AA693">
        <v>121</v>
      </c>
      <c r="AB693" t="s">
        <v>1558</v>
      </c>
      <c r="AC693">
        <v>1013</v>
      </c>
      <c r="AD693" t="s">
        <v>1379</v>
      </c>
      <c r="AE693">
        <v>1</v>
      </c>
      <c r="AF693" t="s">
        <v>34807</v>
      </c>
      <c r="AG693">
        <v>21</v>
      </c>
      <c r="AH693" t="s">
        <v>40047</v>
      </c>
      <c r="AI693">
        <v>185</v>
      </c>
      <c r="AJ693" t="s">
        <v>40228</v>
      </c>
      <c r="AO693" t="s">
        <v>5808</v>
      </c>
      <c r="AP693" t="s">
        <v>5809</v>
      </c>
      <c r="AQ693">
        <v>0</v>
      </c>
      <c r="AR693" t="s">
        <v>1550</v>
      </c>
      <c r="AS693" t="s">
        <v>5810</v>
      </c>
      <c r="AV693">
        <v>55.62520395</v>
      </c>
      <c r="AW693">
        <v>12.59975479</v>
      </c>
      <c r="AX693" t="s">
        <v>1551</v>
      </c>
      <c r="AY693">
        <v>1084</v>
      </c>
      <c r="AZ693" t="s">
        <v>1387</v>
      </c>
    </row>
    <row r="694" spans="1:52" x14ac:dyDescent="0.25">
      <c r="A694">
        <v>185014</v>
      </c>
      <c r="B694" t="s">
        <v>40249</v>
      </c>
      <c r="C694">
        <v>2770</v>
      </c>
      <c r="D694" t="s">
        <v>5754</v>
      </c>
      <c r="E694" t="s">
        <v>40250</v>
      </c>
      <c r="F694">
        <v>20310413</v>
      </c>
      <c r="G694">
        <v>1003273614</v>
      </c>
      <c r="H694" t="s">
        <v>5811</v>
      </c>
      <c r="I694" t="s">
        <v>5812</v>
      </c>
      <c r="J694" t="s">
        <v>34989</v>
      </c>
      <c r="K694" s="39">
        <v>2345</v>
      </c>
      <c r="L694">
        <v>65</v>
      </c>
      <c r="P694" s="5">
        <v>43738</v>
      </c>
      <c r="Q694" t="s">
        <v>1557</v>
      </c>
      <c r="R694">
        <v>185</v>
      </c>
      <c r="S694" t="s">
        <v>40228</v>
      </c>
      <c r="U694">
        <v>2</v>
      </c>
      <c r="V694" t="s">
        <v>1546</v>
      </c>
      <c r="W694">
        <v>1</v>
      </c>
      <c r="X694" t="s">
        <v>36371</v>
      </c>
      <c r="Y694">
        <v>10</v>
      </c>
      <c r="Z694">
        <v>198308</v>
      </c>
      <c r="AA694">
        <v>121</v>
      </c>
      <c r="AB694" t="s">
        <v>1558</v>
      </c>
      <c r="AC694">
        <v>1012</v>
      </c>
      <c r="AD694" t="s">
        <v>1377</v>
      </c>
      <c r="AE694">
        <v>1</v>
      </c>
      <c r="AF694" t="s">
        <v>34807</v>
      </c>
      <c r="AG694">
        <v>21</v>
      </c>
      <c r="AH694" t="s">
        <v>40047</v>
      </c>
      <c r="AI694">
        <v>185</v>
      </c>
      <c r="AJ694" t="s">
        <v>40228</v>
      </c>
      <c r="AO694" t="s">
        <v>5813</v>
      </c>
      <c r="AP694" t="s">
        <v>5814</v>
      </c>
      <c r="AQ694">
        <v>0</v>
      </c>
      <c r="AR694" t="s">
        <v>1550</v>
      </c>
      <c r="AS694" t="s">
        <v>34990</v>
      </c>
      <c r="AV694">
        <v>55.637793260000002</v>
      </c>
      <c r="AW694">
        <v>12.63782428</v>
      </c>
      <c r="AX694" t="s">
        <v>1551</v>
      </c>
      <c r="AY694">
        <v>1084</v>
      </c>
      <c r="AZ694" t="s">
        <v>1387</v>
      </c>
    </row>
    <row r="695" spans="1:52" x14ac:dyDescent="0.25">
      <c r="A695">
        <v>185015</v>
      </c>
      <c r="B695" t="s">
        <v>36808</v>
      </c>
      <c r="C695">
        <v>2770</v>
      </c>
      <c r="D695" t="s">
        <v>5754</v>
      </c>
      <c r="E695" t="s">
        <v>36809</v>
      </c>
      <c r="F695">
        <v>20310413</v>
      </c>
      <c r="G695">
        <v>1018980483</v>
      </c>
      <c r="H695" t="s">
        <v>5815</v>
      </c>
      <c r="I695" t="s">
        <v>5816</v>
      </c>
      <c r="J695" t="s">
        <v>36810</v>
      </c>
      <c r="K695" s="39">
        <v>1210</v>
      </c>
      <c r="L695">
        <v>25</v>
      </c>
      <c r="P695" s="5">
        <v>45393</v>
      </c>
      <c r="Q695" t="s">
        <v>2937</v>
      </c>
      <c r="R695">
        <v>185</v>
      </c>
      <c r="S695" t="s">
        <v>40228</v>
      </c>
      <c r="U695">
        <v>2</v>
      </c>
      <c r="V695" t="s">
        <v>1546</v>
      </c>
      <c r="W695">
        <v>1</v>
      </c>
      <c r="X695" t="s">
        <v>36371</v>
      </c>
      <c r="Y695">
        <v>10</v>
      </c>
      <c r="Z695">
        <v>199908</v>
      </c>
      <c r="AA695">
        <v>129</v>
      </c>
      <c r="AB695" t="s">
        <v>1373</v>
      </c>
      <c r="AC695">
        <v>3001</v>
      </c>
      <c r="AD695" t="s">
        <v>1372</v>
      </c>
      <c r="AE695">
        <v>1</v>
      </c>
      <c r="AF695" t="s">
        <v>34807</v>
      </c>
      <c r="AG695">
        <v>23</v>
      </c>
      <c r="AH695" t="s">
        <v>2938</v>
      </c>
      <c r="AI695">
        <v>185</v>
      </c>
      <c r="AJ695" t="s">
        <v>40228</v>
      </c>
      <c r="AO695" t="s">
        <v>5817</v>
      </c>
      <c r="AP695" t="s">
        <v>5759</v>
      </c>
      <c r="AQ695">
        <v>0</v>
      </c>
      <c r="AR695" t="s">
        <v>1550</v>
      </c>
      <c r="AS695" t="s">
        <v>36811</v>
      </c>
      <c r="AV695">
        <v>55.617902290000004</v>
      </c>
      <c r="AW695">
        <v>12.60927006</v>
      </c>
      <c r="AX695" t="s">
        <v>1551</v>
      </c>
      <c r="AY695">
        <v>1084</v>
      </c>
      <c r="AZ695" t="s">
        <v>1387</v>
      </c>
    </row>
    <row r="696" spans="1:52" x14ac:dyDescent="0.25">
      <c r="A696">
        <v>185016</v>
      </c>
      <c r="C696">
        <v>2770</v>
      </c>
      <c r="D696" t="s">
        <v>5754</v>
      </c>
      <c r="E696" t="s">
        <v>5818</v>
      </c>
      <c r="F696">
        <v>20310413</v>
      </c>
      <c r="G696">
        <v>1003273225</v>
      </c>
      <c r="H696" t="s">
        <v>5789</v>
      </c>
      <c r="I696" t="s">
        <v>5790</v>
      </c>
      <c r="J696" t="s">
        <v>5791</v>
      </c>
      <c r="K696" s="39">
        <v>1380</v>
      </c>
      <c r="L696">
        <v>392</v>
      </c>
      <c r="P696" s="5">
        <v>42768</v>
      </c>
      <c r="Q696" t="s">
        <v>1557</v>
      </c>
      <c r="R696">
        <v>185</v>
      </c>
      <c r="S696" t="s">
        <v>40228</v>
      </c>
      <c r="T696" s="5">
        <v>42767</v>
      </c>
      <c r="U696">
        <v>2</v>
      </c>
      <c r="V696" t="s">
        <v>1546</v>
      </c>
      <c r="W696">
        <v>1</v>
      </c>
      <c r="X696" t="s">
        <v>36371</v>
      </c>
      <c r="Z696">
        <v>201008</v>
      </c>
      <c r="AA696">
        <v>126</v>
      </c>
      <c r="AB696" t="s">
        <v>1382</v>
      </c>
      <c r="AC696">
        <v>1015</v>
      </c>
      <c r="AD696" t="s">
        <v>1382</v>
      </c>
      <c r="AE696">
        <v>3</v>
      </c>
      <c r="AF696" t="s">
        <v>1601</v>
      </c>
      <c r="AG696">
        <v>99</v>
      </c>
      <c r="AH696" t="s">
        <v>41429</v>
      </c>
      <c r="AI696">
        <v>185</v>
      </c>
      <c r="AJ696" t="s">
        <v>40228</v>
      </c>
      <c r="AO696" t="s">
        <v>5819</v>
      </c>
      <c r="AQ696">
        <v>0</v>
      </c>
      <c r="AR696" t="s">
        <v>1550</v>
      </c>
      <c r="AS696" t="s">
        <v>5794</v>
      </c>
      <c r="AV696" s="6" t="s">
        <v>5820</v>
      </c>
      <c r="AW696" s="6" t="s">
        <v>5821</v>
      </c>
      <c r="AX696" t="s">
        <v>1551</v>
      </c>
      <c r="AY696">
        <v>1084</v>
      </c>
      <c r="AZ696" t="s">
        <v>1387</v>
      </c>
    </row>
    <row r="697" spans="1:52" x14ac:dyDescent="0.25">
      <c r="A697">
        <v>185200</v>
      </c>
      <c r="C697">
        <v>2770</v>
      </c>
      <c r="D697" t="s">
        <v>5754</v>
      </c>
      <c r="E697" t="s">
        <v>40108</v>
      </c>
      <c r="F697">
        <v>20310413</v>
      </c>
      <c r="G697">
        <v>1003273158</v>
      </c>
      <c r="H697" t="s">
        <v>5822</v>
      </c>
      <c r="I697" t="s">
        <v>5823</v>
      </c>
      <c r="J697" t="s">
        <v>5757</v>
      </c>
      <c r="K697" s="39">
        <v>1040</v>
      </c>
      <c r="L697">
        <v>76</v>
      </c>
      <c r="P697" s="5">
        <v>43790</v>
      </c>
      <c r="Q697" t="s">
        <v>1903</v>
      </c>
      <c r="R697">
        <v>185</v>
      </c>
      <c r="S697" t="s">
        <v>40228</v>
      </c>
      <c r="U697">
        <v>2</v>
      </c>
      <c r="V697" t="s">
        <v>1546</v>
      </c>
      <c r="W697">
        <v>1</v>
      </c>
      <c r="X697" t="s">
        <v>36371</v>
      </c>
      <c r="AA697">
        <v>932</v>
      </c>
      <c r="AB697" t="s">
        <v>40066</v>
      </c>
      <c r="AC697">
        <v>2021</v>
      </c>
      <c r="AD697" t="s">
        <v>40066</v>
      </c>
      <c r="AE697">
        <v>2</v>
      </c>
      <c r="AF697" t="s">
        <v>34828</v>
      </c>
      <c r="AG697">
        <v>10</v>
      </c>
      <c r="AH697" t="s">
        <v>40067</v>
      </c>
      <c r="AI697">
        <v>185</v>
      </c>
      <c r="AJ697" t="s">
        <v>40228</v>
      </c>
      <c r="AO697" t="s">
        <v>5824</v>
      </c>
      <c r="AP697" t="s">
        <v>5759</v>
      </c>
      <c r="AQ697">
        <v>0</v>
      </c>
      <c r="AR697" t="s">
        <v>1550</v>
      </c>
      <c r="AS697" t="s">
        <v>5760</v>
      </c>
      <c r="AV697">
        <v>55.633911320000003</v>
      </c>
      <c r="AW697">
        <v>12.619370099999999</v>
      </c>
      <c r="AX697" t="s">
        <v>1551</v>
      </c>
      <c r="AY697">
        <v>1084</v>
      </c>
      <c r="AZ697" t="s">
        <v>1387</v>
      </c>
    </row>
    <row r="698" spans="1:52" x14ac:dyDescent="0.25">
      <c r="A698">
        <v>185201</v>
      </c>
      <c r="B698" t="s">
        <v>40251</v>
      </c>
      <c r="C698">
        <v>2770</v>
      </c>
      <c r="D698" t="s">
        <v>5754</v>
      </c>
      <c r="E698" t="s">
        <v>40252</v>
      </c>
      <c r="F698">
        <v>20310413</v>
      </c>
      <c r="G698">
        <v>1003426652</v>
      </c>
      <c r="H698" t="s">
        <v>5825</v>
      </c>
      <c r="I698" t="s">
        <v>5826</v>
      </c>
      <c r="J698" t="s">
        <v>5827</v>
      </c>
      <c r="K698" s="39">
        <v>1485</v>
      </c>
      <c r="L698">
        <v>98</v>
      </c>
      <c r="P698" s="5">
        <v>43669</v>
      </c>
      <c r="Q698" t="s">
        <v>1557</v>
      </c>
      <c r="R698">
        <v>185</v>
      </c>
      <c r="S698" t="s">
        <v>40228</v>
      </c>
      <c r="U698">
        <v>2</v>
      </c>
      <c r="V698" t="s">
        <v>1546</v>
      </c>
      <c r="W698">
        <v>1</v>
      </c>
      <c r="X698" t="s">
        <v>36371</v>
      </c>
      <c r="AA698">
        <v>931</v>
      </c>
      <c r="AB698" t="s">
        <v>2452</v>
      </c>
      <c r="AC698">
        <v>2022</v>
      </c>
      <c r="AD698" t="s">
        <v>2452</v>
      </c>
      <c r="AE698">
        <v>2</v>
      </c>
      <c r="AF698" t="s">
        <v>34828</v>
      </c>
      <c r="AG698">
        <v>7</v>
      </c>
      <c r="AH698" t="s">
        <v>2355</v>
      </c>
      <c r="AI698">
        <v>185</v>
      </c>
      <c r="AJ698" t="s">
        <v>40228</v>
      </c>
      <c r="AO698" t="s">
        <v>5828</v>
      </c>
      <c r="AP698" t="s">
        <v>5829</v>
      </c>
      <c r="AQ698">
        <v>0</v>
      </c>
      <c r="AR698" t="s">
        <v>1550</v>
      </c>
      <c r="AS698" t="s">
        <v>5830</v>
      </c>
      <c r="AV698">
        <v>55.631944590000003</v>
      </c>
      <c r="AW698">
        <v>12.621953489999999</v>
      </c>
      <c r="AX698" t="s">
        <v>1551</v>
      </c>
      <c r="AY698">
        <v>1084</v>
      </c>
      <c r="AZ698" t="s">
        <v>1387</v>
      </c>
    </row>
    <row r="699" spans="1:52" x14ac:dyDescent="0.25">
      <c r="A699">
        <v>185202</v>
      </c>
      <c r="B699" t="s">
        <v>40253</v>
      </c>
      <c r="C699">
        <v>2770</v>
      </c>
      <c r="D699" t="s">
        <v>5754</v>
      </c>
      <c r="E699" t="s">
        <v>40253</v>
      </c>
      <c r="F699">
        <v>20310413</v>
      </c>
      <c r="G699">
        <v>1011122457</v>
      </c>
      <c r="H699" t="s">
        <v>5831</v>
      </c>
      <c r="I699" t="s">
        <v>5832</v>
      </c>
      <c r="J699" t="s">
        <v>34991</v>
      </c>
      <c r="K699" s="39">
        <v>2345</v>
      </c>
      <c r="L699">
        <v>2</v>
      </c>
      <c r="N699">
        <v>2</v>
      </c>
      <c r="P699" s="5">
        <v>43822</v>
      </c>
      <c r="Q699" t="s">
        <v>1557</v>
      </c>
      <c r="R699">
        <v>185</v>
      </c>
      <c r="S699" t="s">
        <v>40228</v>
      </c>
      <c r="T699" s="5">
        <v>43830</v>
      </c>
      <c r="U699">
        <v>2</v>
      </c>
      <c r="V699" t="s">
        <v>1546</v>
      </c>
      <c r="W699">
        <v>1</v>
      </c>
      <c r="X699" t="s">
        <v>36371</v>
      </c>
      <c r="Z699">
        <v>200409</v>
      </c>
      <c r="AA699">
        <v>933</v>
      </c>
      <c r="AB699" t="s">
        <v>2363</v>
      </c>
      <c r="AC699">
        <v>2024</v>
      </c>
      <c r="AD699" t="s">
        <v>2363</v>
      </c>
      <c r="AE699">
        <v>3</v>
      </c>
      <c r="AF699" t="s">
        <v>1601</v>
      </c>
      <c r="AG699">
        <v>7</v>
      </c>
      <c r="AH699" t="s">
        <v>2355</v>
      </c>
      <c r="AI699">
        <v>185</v>
      </c>
      <c r="AJ699" t="s">
        <v>40228</v>
      </c>
      <c r="AO699" t="s">
        <v>5833</v>
      </c>
      <c r="AP699" t="s">
        <v>5834</v>
      </c>
      <c r="AQ699">
        <v>0</v>
      </c>
      <c r="AR699" t="s">
        <v>1550</v>
      </c>
      <c r="AS699" t="s">
        <v>34990</v>
      </c>
      <c r="AV699">
        <v>55.639395100000002</v>
      </c>
      <c r="AW699">
        <v>12.64728118</v>
      </c>
      <c r="AX699" t="s">
        <v>1551</v>
      </c>
      <c r="AY699">
        <v>1084</v>
      </c>
      <c r="AZ699" t="s">
        <v>1387</v>
      </c>
    </row>
    <row r="700" spans="1:52" x14ac:dyDescent="0.25">
      <c r="A700">
        <v>185210</v>
      </c>
      <c r="B700" t="s">
        <v>40254</v>
      </c>
      <c r="C700">
        <v>2770</v>
      </c>
      <c r="D700" t="s">
        <v>5754</v>
      </c>
      <c r="E700" t="s">
        <v>40255</v>
      </c>
      <c r="F700">
        <v>20310413</v>
      </c>
      <c r="G700">
        <v>1004844535</v>
      </c>
      <c r="H700" t="s">
        <v>5835</v>
      </c>
      <c r="I700" t="s">
        <v>5836</v>
      </c>
      <c r="J700" t="s">
        <v>40256</v>
      </c>
      <c r="K700" s="39">
        <v>2010</v>
      </c>
      <c r="L700">
        <v>167</v>
      </c>
      <c r="P700" s="5">
        <v>43511</v>
      </c>
      <c r="Q700" t="s">
        <v>1557</v>
      </c>
      <c r="R700">
        <v>185</v>
      </c>
      <c r="S700" t="s">
        <v>40228</v>
      </c>
      <c r="U700">
        <v>2</v>
      </c>
      <c r="V700" t="s">
        <v>1546</v>
      </c>
      <c r="W700">
        <v>1</v>
      </c>
      <c r="X700" t="s">
        <v>36371</v>
      </c>
      <c r="Z700">
        <v>194310</v>
      </c>
      <c r="AA700">
        <v>125</v>
      </c>
      <c r="AB700" t="s">
        <v>2372</v>
      </c>
      <c r="AC700">
        <v>1014</v>
      </c>
      <c r="AD700" t="s">
        <v>1381</v>
      </c>
      <c r="AE700">
        <v>1</v>
      </c>
      <c r="AF700" t="s">
        <v>34807</v>
      </c>
      <c r="AG700">
        <v>24</v>
      </c>
      <c r="AH700" t="s">
        <v>2372</v>
      </c>
      <c r="AI700">
        <v>185</v>
      </c>
      <c r="AJ700" t="s">
        <v>40228</v>
      </c>
      <c r="AO700" t="s">
        <v>5837</v>
      </c>
      <c r="AP700" t="s">
        <v>5838</v>
      </c>
      <c r="AQ700">
        <v>0</v>
      </c>
      <c r="AR700" t="s">
        <v>1550</v>
      </c>
      <c r="AS700" t="s">
        <v>40234</v>
      </c>
      <c r="AV700">
        <v>55.622888590000002</v>
      </c>
      <c r="AW700">
        <v>12.602738329999999</v>
      </c>
      <c r="AX700" t="s">
        <v>1551</v>
      </c>
      <c r="AY700">
        <v>1084</v>
      </c>
      <c r="AZ700" t="s">
        <v>1387</v>
      </c>
    </row>
    <row r="701" spans="1:52" x14ac:dyDescent="0.25">
      <c r="A701">
        <v>185247</v>
      </c>
      <c r="B701" t="s">
        <v>5839</v>
      </c>
      <c r="C701">
        <v>2770</v>
      </c>
      <c r="D701" t="s">
        <v>5754</v>
      </c>
      <c r="E701" t="s">
        <v>36812</v>
      </c>
      <c r="F701">
        <v>29546142</v>
      </c>
      <c r="G701">
        <v>1003259534</v>
      </c>
      <c r="H701" t="s">
        <v>5840</v>
      </c>
      <c r="I701" t="s">
        <v>5019</v>
      </c>
      <c r="J701" t="s">
        <v>5841</v>
      </c>
      <c r="K701" s="39">
        <v>1045</v>
      </c>
      <c r="L701">
        <v>390</v>
      </c>
      <c r="N701" t="s">
        <v>3838</v>
      </c>
      <c r="O701">
        <v>2</v>
      </c>
      <c r="P701" s="5">
        <v>45090</v>
      </c>
      <c r="Q701" t="s">
        <v>1850</v>
      </c>
      <c r="U701">
        <v>4</v>
      </c>
      <c r="V701" t="s">
        <v>2004</v>
      </c>
      <c r="W701">
        <v>1</v>
      </c>
      <c r="X701" t="s">
        <v>36371</v>
      </c>
      <c r="Z701">
        <v>197808</v>
      </c>
      <c r="AA701">
        <v>137</v>
      </c>
      <c r="AB701" t="s">
        <v>2431</v>
      </c>
      <c r="AC701">
        <v>1053</v>
      </c>
      <c r="AD701" t="s">
        <v>2431</v>
      </c>
      <c r="AE701">
        <v>1</v>
      </c>
      <c r="AF701" t="s">
        <v>34807</v>
      </c>
      <c r="AG701">
        <v>30</v>
      </c>
      <c r="AH701" t="s">
        <v>2423</v>
      </c>
      <c r="AI701">
        <v>185</v>
      </c>
      <c r="AJ701" t="s">
        <v>40228</v>
      </c>
      <c r="AN701">
        <v>167250</v>
      </c>
      <c r="AO701" t="s">
        <v>5020</v>
      </c>
      <c r="AP701" t="s">
        <v>5021</v>
      </c>
      <c r="AQ701">
        <v>2</v>
      </c>
      <c r="AR701" t="s">
        <v>2358</v>
      </c>
      <c r="AS701" t="s">
        <v>1954</v>
      </c>
      <c r="AV701">
        <v>55.63546521</v>
      </c>
      <c r="AW701">
        <v>12.651281409999999</v>
      </c>
      <c r="AX701" t="s">
        <v>1551</v>
      </c>
      <c r="AY701">
        <v>1084</v>
      </c>
      <c r="AZ701" t="s">
        <v>1387</v>
      </c>
    </row>
    <row r="702" spans="1:52" x14ac:dyDescent="0.25">
      <c r="A702">
        <v>185403</v>
      </c>
      <c r="B702" t="s">
        <v>5842</v>
      </c>
      <c r="C702">
        <v>2770</v>
      </c>
      <c r="D702" t="s">
        <v>5754</v>
      </c>
      <c r="E702" t="s">
        <v>36813</v>
      </c>
      <c r="F702">
        <v>19542947</v>
      </c>
      <c r="G702">
        <v>1003400886</v>
      </c>
      <c r="H702" t="s">
        <v>5843</v>
      </c>
      <c r="I702" t="s">
        <v>2572</v>
      </c>
      <c r="J702" t="s">
        <v>42279</v>
      </c>
      <c r="K702" s="39">
        <v>1210</v>
      </c>
      <c r="L702">
        <v>25</v>
      </c>
      <c r="P702" s="5">
        <v>43426</v>
      </c>
      <c r="Q702" t="s">
        <v>1557</v>
      </c>
      <c r="T702" s="5">
        <v>43405</v>
      </c>
      <c r="U702">
        <v>4</v>
      </c>
      <c r="V702" t="s">
        <v>2004</v>
      </c>
      <c r="W702">
        <v>1</v>
      </c>
      <c r="X702" t="s">
        <v>36371</v>
      </c>
      <c r="Z702">
        <v>200210</v>
      </c>
      <c r="AA702">
        <v>242</v>
      </c>
      <c r="AB702" t="s">
        <v>2574</v>
      </c>
      <c r="AC702">
        <v>1071</v>
      </c>
      <c r="AD702" t="s">
        <v>1376</v>
      </c>
      <c r="AE702">
        <v>3</v>
      </c>
      <c r="AF702" t="s">
        <v>1601</v>
      </c>
      <c r="AG702">
        <v>99</v>
      </c>
      <c r="AH702" t="s">
        <v>41429</v>
      </c>
      <c r="AI702">
        <v>185</v>
      </c>
      <c r="AJ702" t="s">
        <v>40228</v>
      </c>
      <c r="AN702">
        <v>280727</v>
      </c>
      <c r="AO702" t="s">
        <v>2575</v>
      </c>
      <c r="AP702" t="s">
        <v>2576</v>
      </c>
      <c r="AQ702">
        <v>2</v>
      </c>
      <c r="AR702" t="s">
        <v>2358</v>
      </c>
      <c r="AS702" t="s">
        <v>36811</v>
      </c>
      <c r="AV702">
        <v>55.617902290000004</v>
      </c>
      <c r="AW702">
        <v>12.60927006</v>
      </c>
      <c r="AX702" t="s">
        <v>1551</v>
      </c>
      <c r="AY702">
        <v>1084</v>
      </c>
      <c r="AZ702" t="s">
        <v>1387</v>
      </c>
    </row>
    <row r="703" spans="1:52" x14ac:dyDescent="0.25">
      <c r="A703">
        <v>187000</v>
      </c>
      <c r="B703" t="s">
        <v>34992</v>
      </c>
      <c r="C703">
        <v>2665</v>
      </c>
      <c r="D703" t="s">
        <v>34993</v>
      </c>
      <c r="E703" t="s">
        <v>34941</v>
      </c>
      <c r="F703">
        <v>19583910</v>
      </c>
      <c r="H703" t="s">
        <v>5844</v>
      </c>
      <c r="I703" t="s">
        <v>5845</v>
      </c>
      <c r="J703" t="s">
        <v>40257</v>
      </c>
      <c r="K703" s="39">
        <v>8920</v>
      </c>
      <c r="L703">
        <v>100</v>
      </c>
      <c r="P703" s="5">
        <v>43790</v>
      </c>
      <c r="Q703" t="s">
        <v>1903</v>
      </c>
      <c r="R703">
        <v>187</v>
      </c>
      <c r="S703" t="s">
        <v>34941</v>
      </c>
      <c r="U703">
        <v>2</v>
      </c>
      <c r="V703" t="s">
        <v>1546</v>
      </c>
      <c r="W703">
        <v>5</v>
      </c>
      <c r="X703" t="s">
        <v>41387</v>
      </c>
      <c r="Z703">
        <v>200701</v>
      </c>
      <c r="AA703">
        <v>923</v>
      </c>
      <c r="AB703" t="s">
        <v>1547</v>
      </c>
      <c r="AC703">
        <v>2013</v>
      </c>
      <c r="AD703" t="s">
        <v>1547</v>
      </c>
      <c r="AE703">
        <v>1</v>
      </c>
      <c r="AF703" t="s">
        <v>34807</v>
      </c>
      <c r="AG703">
        <v>99</v>
      </c>
      <c r="AH703" t="s">
        <v>41429</v>
      </c>
      <c r="AI703">
        <v>187</v>
      </c>
      <c r="AJ703" t="s">
        <v>34941</v>
      </c>
      <c r="AO703" t="s">
        <v>5846</v>
      </c>
      <c r="AP703" t="s">
        <v>5847</v>
      </c>
      <c r="AQ703">
        <v>0</v>
      </c>
      <c r="AR703" t="s">
        <v>1550</v>
      </c>
      <c r="AS703" t="s">
        <v>34994</v>
      </c>
      <c r="AT703" t="s">
        <v>40086</v>
      </c>
      <c r="AV703">
        <v>55.624088999999998</v>
      </c>
      <c r="AW703">
        <v>12.38671549</v>
      </c>
      <c r="AX703" t="s">
        <v>1551</v>
      </c>
      <c r="AY703">
        <v>1084</v>
      </c>
      <c r="AZ703" t="s">
        <v>1387</v>
      </c>
    </row>
    <row r="704" spans="1:52" x14ac:dyDescent="0.25">
      <c r="A704">
        <v>187001</v>
      </c>
      <c r="B704" t="s">
        <v>5848</v>
      </c>
      <c r="C704">
        <v>2665</v>
      </c>
      <c r="D704" t="s">
        <v>34993</v>
      </c>
      <c r="E704" t="s">
        <v>5849</v>
      </c>
      <c r="F704">
        <v>19583910</v>
      </c>
      <c r="G704">
        <v>1003273778</v>
      </c>
      <c r="H704" t="s">
        <v>5850</v>
      </c>
      <c r="I704" t="s">
        <v>5851</v>
      </c>
      <c r="J704" t="s">
        <v>5852</v>
      </c>
      <c r="K704" s="39">
        <v>1278</v>
      </c>
      <c r="L704">
        <v>19</v>
      </c>
      <c r="P704" s="5">
        <v>44538</v>
      </c>
      <c r="Q704" t="s">
        <v>1557</v>
      </c>
      <c r="R704">
        <v>187</v>
      </c>
      <c r="S704" t="s">
        <v>34941</v>
      </c>
      <c r="U704">
        <v>2</v>
      </c>
      <c r="V704" t="s">
        <v>1546</v>
      </c>
      <c r="W704">
        <v>1</v>
      </c>
      <c r="X704" t="s">
        <v>36371</v>
      </c>
      <c r="Y704">
        <v>9</v>
      </c>
      <c r="Z704">
        <v>196601</v>
      </c>
      <c r="AA704">
        <v>121</v>
      </c>
      <c r="AB704" t="s">
        <v>1558</v>
      </c>
      <c r="AC704">
        <v>1012</v>
      </c>
      <c r="AD704" t="s">
        <v>1377</v>
      </c>
      <c r="AE704">
        <v>1</v>
      </c>
      <c r="AF704" t="s">
        <v>34807</v>
      </c>
      <c r="AG704">
        <v>21</v>
      </c>
      <c r="AH704" t="s">
        <v>40047</v>
      </c>
      <c r="AI704">
        <v>187</v>
      </c>
      <c r="AJ704" t="s">
        <v>34941</v>
      </c>
      <c r="AO704" t="s">
        <v>5853</v>
      </c>
      <c r="AP704" t="s">
        <v>5854</v>
      </c>
      <c r="AQ704">
        <v>0</v>
      </c>
      <c r="AR704" t="s">
        <v>1550</v>
      </c>
      <c r="AS704" t="s">
        <v>5855</v>
      </c>
      <c r="AV704">
        <v>55.62092474</v>
      </c>
      <c r="AW704">
        <v>12.38974902</v>
      </c>
      <c r="AX704" t="s">
        <v>1551</v>
      </c>
      <c r="AY704">
        <v>1084</v>
      </c>
      <c r="AZ704" t="s">
        <v>1387</v>
      </c>
    </row>
    <row r="705" spans="1:52" x14ac:dyDescent="0.25">
      <c r="A705">
        <v>187002</v>
      </c>
      <c r="B705" t="s">
        <v>5856</v>
      </c>
      <c r="C705">
        <v>2625</v>
      </c>
      <c r="D705" t="s">
        <v>1417</v>
      </c>
      <c r="E705" t="s">
        <v>5857</v>
      </c>
      <c r="F705">
        <v>19583910</v>
      </c>
      <c r="G705">
        <v>1003273845</v>
      </c>
      <c r="H705" t="s">
        <v>5858</v>
      </c>
      <c r="I705" t="s">
        <v>5859</v>
      </c>
      <c r="J705" t="s">
        <v>5860</v>
      </c>
      <c r="K705" s="39">
        <v>2449</v>
      </c>
      <c r="L705">
        <v>197</v>
      </c>
      <c r="P705" s="5">
        <v>44295</v>
      </c>
      <c r="Q705" t="s">
        <v>1557</v>
      </c>
      <c r="R705">
        <v>187</v>
      </c>
      <c r="S705" t="s">
        <v>34941</v>
      </c>
      <c r="U705">
        <v>2</v>
      </c>
      <c r="V705" t="s">
        <v>1546</v>
      </c>
      <c r="W705">
        <v>1</v>
      </c>
      <c r="X705" t="s">
        <v>36371</v>
      </c>
      <c r="Y705">
        <v>10</v>
      </c>
      <c r="Z705">
        <v>196909</v>
      </c>
      <c r="AA705">
        <v>121</v>
      </c>
      <c r="AB705" t="s">
        <v>1558</v>
      </c>
      <c r="AC705">
        <v>1012</v>
      </c>
      <c r="AD705" t="s">
        <v>1377</v>
      </c>
      <c r="AE705">
        <v>1</v>
      </c>
      <c r="AF705" t="s">
        <v>34807</v>
      </c>
      <c r="AG705">
        <v>21</v>
      </c>
      <c r="AH705" t="s">
        <v>40047</v>
      </c>
      <c r="AI705">
        <v>187</v>
      </c>
      <c r="AJ705" t="s">
        <v>34941</v>
      </c>
      <c r="AO705" t="s">
        <v>5861</v>
      </c>
      <c r="AP705" t="s">
        <v>5862</v>
      </c>
      <c r="AQ705">
        <v>0</v>
      </c>
      <c r="AR705" t="s">
        <v>1550</v>
      </c>
      <c r="AS705" t="s">
        <v>5863</v>
      </c>
      <c r="AV705">
        <v>55.65024202</v>
      </c>
      <c r="AW705">
        <v>12.35914801</v>
      </c>
      <c r="AX705" t="s">
        <v>1551</v>
      </c>
      <c r="AY705">
        <v>1084</v>
      </c>
      <c r="AZ705" t="s">
        <v>1387</v>
      </c>
    </row>
    <row r="706" spans="1:52" x14ac:dyDescent="0.25">
      <c r="A706">
        <v>187003</v>
      </c>
      <c r="B706" t="s">
        <v>34995</v>
      </c>
      <c r="C706">
        <v>2625</v>
      </c>
      <c r="D706" t="s">
        <v>1417</v>
      </c>
      <c r="E706" t="s">
        <v>34996</v>
      </c>
      <c r="F706">
        <v>19583910</v>
      </c>
      <c r="G706">
        <v>1003273870</v>
      </c>
      <c r="H706" t="s">
        <v>5864</v>
      </c>
      <c r="I706" t="s">
        <v>5865</v>
      </c>
      <c r="J706" t="s">
        <v>42280</v>
      </c>
      <c r="K706" s="39">
        <v>3470</v>
      </c>
      <c r="L706">
        <v>5</v>
      </c>
      <c r="P706" s="5">
        <v>44509</v>
      </c>
      <c r="Q706" t="s">
        <v>1557</v>
      </c>
      <c r="R706">
        <v>187</v>
      </c>
      <c r="S706" t="s">
        <v>34941</v>
      </c>
      <c r="U706">
        <v>2</v>
      </c>
      <c r="V706" t="s">
        <v>1546</v>
      </c>
      <c r="W706">
        <v>1</v>
      </c>
      <c r="X706" t="s">
        <v>36371</v>
      </c>
      <c r="Y706">
        <v>9</v>
      </c>
      <c r="Z706">
        <v>195308</v>
      </c>
      <c r="AA706">
        <v>121</v>
      </c>
      <c r="AB706" t="s">
        <v>1558</v>
      </c>
      <c r="AC706">
        <v>1012</v>
      </c>
      <c r="AD706" t="s">
        <v>1377</v>
      </c>
      <c r="AE706">
        <v>1</v>
      </c>
      <c r="AF706" t="s">
        <v>34807</v>
      </c>
      <c r="AG706">
        <v>21</v>
      </c>
      <c r="AH706" t="s">
        <v>40047</v>
      </c>
      <c r="AI706">
        <v>187</v>
      </c>
      <c r="AJ706" t="s">
        <v>34941</v>
      </c>
      <c r="AO706" t="s">
        <v>5866</v>
      </c>
      <c r="AP706" t="s">
        <v>5867</v>
      </c>
      <c r="AQ706">
        <v>0</v>
      </c>
      <c r="AR706" t="s">
        <v>1550</v>
      </c>
      <c r="AS706" t="s">
        <v>34997</v>
      </c>
      <c r="AV706">
        <v>55.632532449999999</v>
      </c>
      <c r="AW706">
        <v>12.369766759999999</v>
      </c>
      <c r="AX706" t="s">
        <v>1551</v>
      </c>
      <c r="AY706">
        <v>1084</v>
      </c>
      <c r="AZ706" t="s">
        <v>1387</v>
      </c>
    </row>
    <row r="707" spans="1:52" x14ac:dyDescent="0.25">
      <c r="A707">
        <v>187005</v>
      </c>
      <c r="B707" t="s">
        <v>5868</v>
      </c>
      <c r="C707">
        <v>2665</v>
      </c>
      <c r="D707" t="s">
        <v>34993</v>
      </c>
      <c r="E707" t="s">
        <v>5869</v>
      </c>
      <c r="F707">
        <v>20163690</v>
      </c>
      <c r="G707">
        <v>1004163094</v>
      </c>
      <c r="H707" t="s">
        <v>5870</v>
      </c>
      <c r="I707" t="s">
        <v>5871</v>
      </c>
      <c r="J707" t="s">
        <v>5872</v>
      </c>
      <c r="K707" s="39">
        <v>7456</v>
      </c>
      <c r="L707">
        <v>101</v>
      </c>
      <c r="P707" s="5">
        <v>43782</v>
      </c>
      <c r="Q707" t="s">
        <v>1557</v>
      </c>
      <c r="U707">
        <v>5</v>
      </c>
      <c r="V707" t="s">
        <v>1859</v>
      </c>
      <c r="W707">
        <v>1</v>
      </c>
      <c r="X707" t="s">
        <v>36371</v>
      </c>
      <c r="Y707">
        <v>10</v>
      </c>
      <c r="Z707">
        <v>199708</v>
      </c>
      <c r="AA707">
        <v>121</v>
      </c>
      <c r="AB707" t="s">
        <v>1558</v>
      </c>
      <c r="AC707">
        <v>1013</v>
      </c>
      <c r="AD707" t="s">
        <v>1379</v>
      </c>
      <c r="AE707">
        <v>1</v>
      </c>
      <c r="AF707" t="s">
        <v>34807</v>
      </c>
      <c r="AG707">
        <v>21</v>
      </c>
      <c r="AH707" t="s">
        <v>40047</v>
      </c>
      <c r="AI707">
        <v>187</v>
      </c>
      <c r="AJ707" t="s">
        <v>34941</v>
      </c>
      <c r="AK707">
        <v>1</v>
      </c>
      <c r="AL707" t="s">
        <v>2262</v>
      </c>
      <c r="AM707">
        <v>161012</v>
      </c>
      <c r="AO707" t="s">
        <v>5873</v>
      </c>
      <c r="AP707" t="s">
        <v>5874</v>
      </c>
      <c r="AQ707">
        <v>0</v>
      </c>
      <c r="AR707" t="s">
        <v>1550</v>
      </c>
      <c r="AS707" t="s">
        <v>5875</v>
      </c>
      <c r="AV707">
        <v>55.624224390000002</v>
      </c>
      <c r="AW707">
        <v>12.39676395</v>
      </c>
      <c r="AX707" t="s">
        <v>1551</v>
      </c>
      <c r="AY707">
        <v>1084</v>
      </c>
      <c r="AZ707" t="s">
        <v>1387</v>
      </c>
    </row>
    <row r="708" spans="1:52" x14ac:dyDescent="0.25">
      <c r="A708">
        <v>187006</v>
      </c>
      <c r="B708" t="s">
        <v>34998</v>
      </c>
      <c r="C708">
        <v>2625</v>
      </c>
      <c r="D708" t="s">
        <v>1417</v>
      </c>
      <c r="E708" t="s">
        <v>34999</v>
      </c>
      <c r="F708">
        <v>19583910</v>
      </c>
      <c r="G708">
        <v>1027887879</v>
      </c>
      <c r="H708" t="s">
        <v>5876</v>
      </c>
      <c r="I708" t="s">
        <v>5877</v>
      </c>
      <c r="J708" t="s">
        <v>5878</v>
      </c>
      <c r="K708" s="39">
        <v>2200</v>
      </c>
      <c r="L708">
        <v>37</v>
      </c>
      <c r="P708" s="5">
        <v>44572</v>
      </c>
      <c r="Q708" t="s">
        <v>1557</v>
      </c>
      <c r="R708">
        <v>187</v>
      </c>
      <c r="S708" t="s">
        <v>34941</v>
      </c>
      <c r="U708">
        <v>2</v>
      </c>
      <c r="V708" t="s">
        <v>1546</v>
      </c>
      <c r="W708">
        <v>1</v>
      </c>
      <c r="X708" t="s">
        <v>36371</v>
      </c>
      <c r="Y708">
        <v>10</v>
      </c>
      <c r="Z708">
        <v>200108</v>
      </c>
      <c r="AA708">
        <v>126</v>
      </c>
      <c r="AB708" t="s">
        <v>1382</v>
      </c>
      <c r="AC708">
        <v>1015</v>
      </c>
      <c r="AD708" t="s">
        <v>1382</v>
      </c>
      <c r="AE708">
        <v>1</v>
      </c>
      <c r="AF708" t="s">
        <v>34807</v>
      </c>
      <c r="AG708">
        <v>27</v>
      </c>
      <c r="AH708" t="s">
        <v>34825</v>
      </c>
      <c r="AI708">
        <v>187</v>
      </c>
      <c r="AJ708" t="s">
        <v>34941</v>
      </c>
      <c r="AO708" t="s">
        <v>5879</v>
      </c>
      <c r="AP708" t="s">
        <v>5880</v>
      </c>
      <c r="AQ708">
        <v>0</v>
      </c>
      <c r="AR708" t="s">
        <v>1550</v>
      </c>
      <c r="AS708" t="s">
        <v>4811</v>
      </c>
      <c r="AV708">
        <v>55.654454639999997</v>
      </c>
      <c r="AW708">
        <v>12.360549450000001</v>
      </c>
      <c r="AX708" t="s">
        <v>1551</v>
      </c>
      <c r="AY708">
        <v>1084</v>
      </c>
      <c r="AZ708" t="s">
        <v>1387</v>
      </c>
    </row>
    <row r="709" spans="1:52" x14ac:dyDescent="0.25">
      <c r="A709">
        <v>187201</v>
      </c>
      <c r="C709">
        <v>2665</v>
      </c>
      <c r="D709" t="s">
        <v>34993</v>
      </c>
      <c r="E709" t="s">
        <v>34905</v>
      </c>
      <c r="F709">
        <v>19583910</v>
      </c>
      <c r="G709">
        <v>1003273808</v>
      </c>
      <c r="H709" t="s">
        <v>5881</v>
      </c>
      <c r="I709" t="s">
        <v>5882</v>
      </c>
      <c r="J709" t="s">
        <v>35000</v>
      </c>
      <c r="K709" s="39">
        <v>8920</v>
      </c>
      <c r="L709">
        <v>100</v>
      </c>
      <c r="P709" s="5">
        <v>41605</v>
      </c>
      <c r="Q709" t="s">
        <v>1557</v>
      </c>
      <c r="R709">
        <v>187</v>
      </c>
      <c r="S709" t="s">
        <v>34941</v>
      </c>
      <c r="T709" s="5">
        <v>41579</v>
      </c>
      <c r="U709">
        <v>2</v>
      </c>
      <c r="V709" t="s">
        <v>1546</v>
      </c>
      <c r="W709">
        <v>1</v>
      </c>
      <c r="X709" t="s">
        <v>36371</v>
      </c>
      <c r="AA709">
        <v>931</v>
      </c>
      <c r="AB709" t="s">
        <v>2452</v>
      </c>
      <c r="AC709">
        <v>2022</v>
      </c>
      <c r="AD709" t="s">
        <v>2452</v>
      </c>
      <c r="AE709">
        <v>3</v>
      </c>
      <c r="AF709" t="s">
        <v>1601</v>
      </c>
      <c r="AG709">
        <v>7</v>
      </c>
      <c r="AH709" t="s">
        <v>2355</v>
      </c>
      <c r="AI709">
        <v>187</v>
      </c>
      <c r="AJ709" t="s">
        <v>34941</v>
      </c>
      <c r="AO709" t="s">
        <v>5883</v>
      </c>
      <c r="AP709" t="s">
        <v>5884</v>
      </c>
      <c r="AQ709">
        <v>0</v>
      </c>
      <c r="AR709" t="s">
        <v>1550</v>
      </c>
      <c r="AS709" t="s">
        <v>34994</v>
      </c>
      <c r="AV709" s="6" t="s">
        <v>5885</v>
      </c>
      <c r="AW709" s="6" t="s">
        <v>5886</v>
      </c>
      <c r="AX709" t="s">
        <v>1551</v>
      </c>
      <c r="AY709">
        <v>1084</v>
      </c>
      <c r="AZ709" t="s">
        <v>1387</v>
      </c>
    </row>
    <row r="710" spans="1:52" x14ac:dyDescent="0.25">
      <c r="A710">
        <v>187210</v>
      </c>
      <c r="B710" t="s">
        <v>5887</v>
      </c>
      <c r="C710">
        <v>2665</v>
      </c>
      <c r="D710" t="s">
        <v>34993</v>
      </c>
      <c r="E710" t="s">
        <v>35001</v>
      </c>
      <c r="F710">
        <v>19583910</v>
      </c>
      <c r="G710">
        <v>1003273894</v>
      </c>
      <c r="H710" t="s">
        <v>5888</v>
      </c>
      <c r="I710" t="s">
        <v>5889</v>
      </c>
      <c r="J710" t="s">
        <v>35002</v>
      </c>
      <c r="K710" s="39">
        <v>4899</v>
      </c>
      <c r="L710">
        <v>5</v>
      </c>
      <c r="P710" s="5">
        <v>43782</v>
      </c>
      <c r="Q710" t="s">
        <v>1557</v>
      </c>
      <c r="R710">
        <v>187</v>
      </c>
      <c r="S710" t="s">
        <v>34941</v>
      </c>
      <c r="U710">
        <v>2</v>
      </c>
      <c r="V710" t="s">
        <v>1546</v>
      </c>
      <c r="W710">
        <v>1</v>
      </c>
      <c r="X710" t="s">
        <v>36371</v>
      </c>
      <c r="Z710">
        <v>196109</v>
      </c>
      <c r="AA710">
        <v>125</v>
      </c>
      <c r="AB710" t="s">
        <v>2372</v>
      </c>
      <c r="AC710">
        <v>1014</v>
      </c>
      <c r="AD710" t="s">
        <v>1381</v>
      </c>
      <c r="AE710">
        <v>1</v>
      </c>
      <c r="AF710" t="s">
        <v>34807</v>
      </c>
      <c r="AG710">
        <v>24</v>
      </c>
      <c r="AH710" t="s">
        <v>2372</v>
      </c>
      <c r="AI710">
        <v>187</v>
      </c>
      <c r="AJ710" t="s">
        <v>34941</v>
      </c>
      <c r="AO710" t="s">
        <v>5890</v>
      </c>
      <c r="AP710" t="s">
        <v>5891</v>
      </c>
      <c r="AQ710">
        <v>0</v>
      </c>
      <c r="AR710" t="s">
        <v>1550</v>
      </c>
      <c r="AS710" t="s">
        <v>35003</v>
      </c>
      <c r="AV710">
        <v>55.627288239999999</v>
      </c>
      <c r="AW710">
        <v>12.368911369999999</v>
      </c>
      <c r="AX710" t="s">
        <v>1551</v>
      </c>
      <c r="AY710">
        <v>1084</v>
      </c>
      <c r="AZ710" t="s">
        <v>1387</v>
      </c>
    </row>
    <row r="711" spans="1:52" x14ac:dyDescent="0.25">
      <c r="A711">
        <v>189001</v>
      </c>
      <c r="B711" t="s">
        <v>5892</v>
      </c>
      <c r="C711">
        <v>3500</v>
      </c>
      <c r="D711" t="s">
        <v>36814</v>
      </c>
      <c r="E711" t="s">
        <v>5893</v>
      </c>
      <c r="F711">
        <v>29188327</v>
      </c>
      <c r="G711">
        <v>1003274439</v>
      </c>
      <c r="H711" t="s">
        <v>5894</v>
      </c>
      <c r="I711" t="s">
        <v>5895</v>
      </c>
      <c r="J711" t="s">
        <v>5896</v>
      </c>
      <c r="K711" s="38" t="s">
        <v>5897</v>
      </c>
      <c r="L711">
        <v>6</v>
      </c>
      <c r="P711" s="5">
        <v>43419</v>
      </c>
      <c r="Q711" t="s">
        <v>1557</v>
      </c>
      <c r="R711">
        <v>190</v>
      </c>
      <c r="S711" t="s">
        <v>36815</v>
      </c>
      <c r="U711">
        <v>2</v>
      </c>
      <c r="V711" t="s">
        <v>1546</v>
      </c>
      <c r="W711">
        <v>1</v>
      </c>
      <c r="X711" t="s">
        <v>36371</v>
      </c>
      <c r="Y711">
        <v>10</v>
      </c>
      <c r="Z711">
        <v>191812</v>
      </c>
      <c r="AA711">
        <v>121</v>
      </c>
      <c r="AB711" t="s">
        <v>1558</v>
      </c>
      <c r="AC711">
        <v>1012</v>
      </c>
      <c r="AD711" t="s">
        <v>1377</v>
      </c>
      <c r="AE711">
        <v>1</v>
      </c>
      <c r="AF711" t="s">
        <v>34807</v>
      </c>
      <c r="AG711">
        <v>21</v>
      </c>
      <c r="AH711" t="s">
        <v>40047</v>
      </c>
      <c r="AI711">
        <v>190</v>
      </c>
      <c r="AJ711" t="s">
        <v>36815</v>
      </c>
      <c r="AO711" t="s">
        <v>5898</v>
      </c>
      <c r="AP711" t="s">
        <v>5899</v>
      </c>
      <c r="AQ711">
        <v>0</v>
      </c>
      <c r="AR711" t="s">
        <v>1550</v>
      </c>
      <c r="AS711" t="s">
        <v>5900</v>
      </c>
      <c r="AV711">
        <v>55.765034999999997</v>
      </c>
      <c r="AW711">
        <v>12.403371549999999</v>
      </c>
      <c r="AX711" t="s">
        <v>1551</v>
      </c>
      <c r="AY711">
        <v>1084</v>
      </c>
      <c r="AZ711" t="s">
        <v>1387</v>
      </c>
    </row>
    <row r="712" spans="1:52" x14ac:dyDescent="0.25">
      <c r="A712">
        <v>189002</v>
      </c>
      <c r="B712" t="s">
        <v>36816</v>
      </c>
      <c r="C712">
        <v>3500</v>
      </c>
      <c r="D712" t="s">
        <v>36814</v>
      </c>
      <c r="E712" t="s">
        <v>36817</v>
      </c>
      <c r="F712">
        <v>29188327</v>
      </c>
      <c r="G712">
        <v>1003274294</v>
      </c>
      <c r="H712" t="s">
        <v>5901</v>
      </c>
      <c r="I712" t="s">
        <v>5902</v>
      </c>
      <c r="J712" t="s">
        <v>5903</v>
      </c>
      <c r="K712" s="38" t="s">
        <v>5904</v>
      </c>
      <c r="L712">
        <v>1</v>
      </c>
      <c r="P712" s="5">
        <v>44832</v>
      </c>
      <c r="Q712" t="s">
        <v>1557</v>
      </c>
      <c r="R712">
        <v>190</v>
      </c>
      <c r="S712" t="s">
        <v>36815</v>
      </c>
      <c r="U712">
        <v>2</v>
      </c>
      <c r="V712" t="s">
        <v>1546</v>
      </c>
      <c r="W712">
        <v>1</v>
      </c>
      <c r="X712" t="s">
        <v>36371</v>
      </c>
      <c r="Y712">
        <v>9</v>
      </c>
      <c r="Z712">
        <v>195004</v>
      </c>
      <c r="AA712">
        <v>121</v>
      </c>
      <c r="AB712" t="s">
        <v>1558</v>
      </c>
      <c r="AC712">
        <v>1012</v>
      </c>
      <c r="AD712" t="s">
        <v>1377</v>
      </c>
      <c r="AE712">
        <v>4</v>
      </c>
      <c r="AF712" t="s">
        <v>34848</v>
      </c>
      <c r="AG712">
        <v>21</v>
      </c>
      <c r="AH712" t="s">
        <v>40047</v>
      </c>
      <c r="AI712">
        <v>190</v>
      </c>
      <c r="AJ712" t="s">
        <v>36815</v>
      </c>
      <c r="AO712" t="s">
        <v>5905</v>
      </c>
      <c r="AP712" t="s">
        <v>5906</v>
      </c>
      <c r="AQ712">
        <v>1</v>
      </c>
      <c r="AR712" t="s">
        <v>2441</v>
      </c>
      <c r="AS712" t="s">
        <v>5907</v>
      </c>
      <c r="AV712">
        <v>55.786070590000001</v>
      </c>
      <c r="AW712">
        <v>12.369590110000001</v>
      </c>
      <c r="AX712" t="s">
        <v>1551</v>
      </c>
      <c r="AY712">
        <v>1084</v>
      </c>
      <c r="AZ712" t="s">
        <v>1387</v>
      </c>
    </row>
    <row r="713" spans="1:52" x14ac:dyDescent="0.25">
      <c r="A713">
        <v>189003</v>
      </c>
      <c r="B713" t="s">
        <v>36818</v>
      </c>
      <c r="C713">
        <v>3500</v>
      </c>
      <c r="D713" t="s">
        <v>36814</v>
      </c>
      <c r="E713" t="s">
        <v>36819</v>
      </c>
      <c r="F713">
        <v>29188327</v>
      </c>
      <c r="G713">
        <v>1003274191</v>
      </c>
      <c r="H713" t="s">
        <v>5908</v>
      </c>
      <c r="I713" t="s">
        <v>5909</v>
      </c>
      <c r="J713" t="s">
        <v>36820</v>
      </c>
      <c r="K713" s="38" t="s">
        <v>4529</v>
      </c>
      <c r="L713">
        <v>50</v>
      </c>
      <c r="P713" s="5">
        <v>44158</v>
      </c>
      <c r="Q713" t="s">
        <v>1557</v>
      </c>
      <c r="R713">
        <v>190</v>
      </c>
      <c r="S713" t="s">
        <v>36815</v>
      </c>
      <c r="U713">
        <v>2</v>
      </c>
      <c r="V713" t="s">
        <v>1546</v>
      </c>
      <c r="W713">
        <v>1</v>
      </c>
      <c r="X713" t="s">
        <v>36371</v>
      </c>
      <c r="Y713">
        <v>9</v>
      </c>
      <c r="Z713">
        <v>196908</v>
      </c>
      <c r="AA713">
        <v>121</v>
      </c>
      <c r="AB713" t="s">
        <v>1558</v>
      </c>
      <c r="AC713">
        <v>1012</v>
      </c>
      <c r="AD713" t="s">
        <v>1377</v>
      </c>
      <c r="AE713">
        <v>1</v>
      </c>
      <c r="AF713" t="s">
        <v>34807</v>
      </c>
      <c r="AG713">
        <v>21</v>
      </c>
      <c r="AH713" t="s">
        <v>40047</v>
      </c>
      <c r="AI713">
        <v>190</v>
      </c>
      <c r="AJ713" t="s">
        <v>36815</v>
      </c>
      <c r="AO713" t="s">
        <v>5910</v>
      </c>
      <c r="AP713" t="s">
        <v>5911</v>
      </c>
      <c r="AQ713">
        <v>0</v>
      </c>
      <c r="AR713" t="s">
        <v>1550</v>
      </c>
      <c r="AS713" t="s">
        <v>36821</v>
      </c>
      <c r="AV713">
        <v>55.782686120000001</v>
      </c>
      <c r="AW713">
        <v>12.353494299999999</v>
      </c>
      <c r="AX713" t="s">
        <v>1551</v>
      </c>
      <c r="AY713">
        <v>1084</v>
      </c>
      <c r="AZ713" t="s">
        <v>1387</v>
      </c>
    </row>
    <row r="714" spans="1:52" x14ac:dyDescent="0.25">
      <c r="A714">
        <v>189004</v>
      </c>
      <c r="B714" t="s">
        <v>5912</v>
      </c>
      <c r="C714">
        <v>3500</v>
      </c>
      <c r="D714" t="s">
        <v>36814</v>
      </c>
      <c r="E714" t="s">
        <v>5913</v>
      </c>
      <c r="F714">
        <v>29188327</v>
      </c>
      <c r="G714">
        <v>1003274373</v>
      </c>
      <c r="H714" t="s">
        <v>5914</v>
      </c>
      <c r="I714" t="s">
        <v>5915</v>
      </c>
      <c r="J714" t="s">
        <v>36822</v>
      </c>
      <c r="K714" s="38" t="s">
        <v>2852</v>
      </c>
      <c r="L714">
        <v>1</v>
      </c>
      <c r="P714" s="5">
        <v>44832</v>
      </c>
      <c r="Q714" t="s">
        <v>1557</v>
      </c>
      <c r="R714">
        <v>190</v>
      </c>
      <c r="S714" t="s">
        <v>36815</v>
      </c>
      <c r="U714">
        <v>2</v>
      </c>
      <c r="V714" t="s">
        <v>1546</v>
      </c>
      <c r="W714">
        <v>1</v>
      </c>
      <c r="X714" t="s">
        <v>36371</v>
      </c>
      <c r="Y714">
        <v>9</v>
      </c>
      <c r="Z714">
        <v>196208</v>
      </c>
      <c r="AA714">
        <v>121</v>
      </c>
      <c r="AB714" t="s">
        <v>1558</v>
      </c>
      <c r="AC714">
        <v>1012</v>
      </c>
      <c r="AD714" t="s">
        <v>1377</v>
      </c>
      <c r="AE714">
        <v>4</v>
      </c>
      <c r="AF714" t="s">
        <v>34848</v>
      </c>
      <c r="AG714">
        <v>21</v>
      </c>
      <c r="AH714" t="s">
        <v>40047</v>
      </c>
      <c r="AI714">
        <v>190</v>
      </c>
      <c r="AJ714" t="s">
        <v>36815</v>
      </c>
      <c r="AO714" t="s">
        <v>5916</v>
      </c>
      <c r="AP714" t="s">
        <v>5917</v>
      </c>
      <c r="AQ714">
        <v>1</v>
      </c>
      <c r="AR714" t="s">
        <v>2441</v>
      </c>
      <c r="AS714" t="s">
        <v>36823</v>
      </c>
      <c r="AV714">
        <v>55.778224170000001</v>
      </c>
      <c r="AW714">
        <v>12.381051980000001</v>
      </c>
      <c r="AX714" t="s">
        <v>1551</v>
      </c>
      <c r="AY714">
        <v>1084</v>
      </c>
      <c r="AZ714" t="s">
        <v>1387</v>
      </c>
    </row>
    <row r="715" spans="1:52" x14ac:dyDescent="0.25">
      <c r="A715">
        <v>189005</v>
      </c>
      <c r="B715" t="s">
        <v>40258</v>
      </c>
      <c r="C715">
        <v>3500</v>
      </c>
      <c r="D715" t="s">
        <v>36814</v>
      </c>
      <c r="E715" t="s">
        <v>40258</v>
      </c>
      <c r="F715">
        <v>64942212</v>
      </c>
      <c r="G715">
        <v>1003257063</v>
      </c>
      <c r="H715" t="s">
        <v>5918</v>
      </c>
      <c r="I715" t="s">
        <v>5919</v>
      </c>
      <c r="J715" t="s">
        <v>5920</v>
      </c>
      <c r="K715" s="38" t="s">
        <v>5921</v>
      </c>
      <c r="L715">
        <v>201</v>
      </c>
      <c r="P715" s="5">
        <v>43419</v>
      </c>
      <c r="Q715" t="s">
        <v>1557</v>
      </c>
      <c r="R715">
        <v>101</v>
      </c>
      <c r="S715" t="s">
        <v>36368</v>
      </c>
      <c r="T715" s="5">
        <v>43405</v>
      </c>
      <c r="U715">
        <v>2</v>
      </c>
      <c r="V715" t="s">
        <v>1546</v>
      </c>
      <c r="W715">
        <v>1</v>
      </c>
      <c r="X715" t="s">
        <v>36371</v>
      </c>
      <c r="Y715">
        <v>9</v>
      </c>
      <c r="Z715">
        <v>195308</v>
      </c>
      <c r="AA715">
        <v>129</v>
      </c>
      <c r="AB715" t="s">
        <v>1373</v>
      </c>
      <c r="AC715">
        <v>1016</v>
      </c>
      <c r="AD715" t="s">
        <v>1373</v>
      </c>
      <c r="AE715">
        <v>3</v>
      </c>
      <c r="AF715" t="s">
        <v>1601</v>
      </c>
      <c r="AG715">
        <v>29</v>
      </c>
      <c r="AH715" t="s">
        <v>3064</v>
      </c>
      <c r="AI715">
        <v>190</v>
      </c>
      <c r="AJ715" t="s">
        <v>36815</v>
      </c>
      <c r="AO715" t="s">
        <v>5922</v>
      </c>
      <c r="AP715" t="s">
        <v>5923</v>
      </c>
      <c r="AQ715">
        <v>0</v>
      </c>
      <c r="AR715" t="s">
        <v>1550</v>
      </c>
      <c r="AS715" t="s">
        <v>5924</v>
      </c>
      <c r="AV715">
        <v>55.797502479999999</v>
      </c>
      <c r="AW715">
        <v>12.37140696</v>
      </c>
      <c r="AX715" t="s">
        <v>1551</v>
      </c>
      <c r="AY715">
        <v>1084</v>
      </c>
      <c r="AZ715" t="s">
        <v>1387</v>
      </c>
    </row>
    <row r="716" spans="1:52" x14ac:dyDescent="0.25">
      <c r="A716">
        <v>189006</v>
      </c>
      <c r="B716" t="s">
        <v>5925</v>
      </c>
      <c r="C716">
        <v>3500</v>
      </c>
      <c r="D716" t="s">
        <v>36814</v>
      </c>
      <c r="E716" t="s">
        <v>5926</v>
      </c>
      <c r="F716">
        <v>29188327</v>
      </c>
      <c r="G716">
        <v>1003274270</v>
      </c>
      <c r="I716" t="s">
        <v>5927</v>
      </c>
      <c r="J716" t="s">
        <v>5928</v>
      </c>
      <c r="K716" s="38" t="s">
        <v>5929</v>
      </c>
      <c r="L716" t="s">
        <v>5930</v>
      </c>
      <c r="P716" s="5">
        <v>45372</v>
      </c>
      <c r="Q716" t="s">
        <v>1545</v>
      </c>
      <c r="R716">
        <v>190</v>
      </c>
      <c r="S716" t="s">
        <v>36815</v>
      </c>
      <c r="U716">
        <v>2</v>
      </c>
      <c r="V716" t="s">
        <v>1546</v>
      </c>
      <c r="W716">
        <v>1</v>
      </c>
      <c r="X716" t="s">
        <v>36371</v>
      </c>
      <c r="Y716">
        <v>10</v>
      </c>
      <c r="Z716">
        <v>198808</v>
      </c>
      <c r="AA716">
        <v>121</v>
      </c>
      <c r="AB716" t="s">
        <v>1558</v>
      </c>
      <c r="AC716">
        <v>1012</v>
      </c>
      <c r="AD716" t="s">
        <v>1377</v>
      </c>
      <c r="AE716">
        <v>1</v>
      </c>
      <c r="AF716" t="s">
        <v>34807</v>
      </c>
      <c r="AG716">
        <v>21</v>
      </c>
      <c r="AH716" t="s">
        <v>40047</v>
      </c>
      <c r="AI716">
        <v>190</v>
      </c>
      <c r="AJ716" t="s">
        <v>36815</v>
      </c>
      <c r="AO716" t="s">
        <v>5931</v>
      </c>
      <c r="AP716" t="s">
        <v>5932</v>
      </c>
      <c r="AQ716">
        <v>0</v>
      </c>
      <c r="AR716" t="s">
        <v>1550</v>
      </c>
      <c r="AS716" t="s">
        <v>5933</v>
      </c>
      <c r="AV716">
        <v>55.760390860000001</v>
      </c>
      <c r="AW716">
        <v>12.338667620000001</v>
      </c>
      <c r="AX716" t="s">
        <v>1551</v>
      </c>
      <c r="AY716">
        <v>1084</v>
      </c>
      <c r="AZ716" t="s">
        <v>1387</v>
      </c>
    </row>
    <row r="717" spans="1:52" x14ac:dyDescent="0.25">
      <c r="A717">
        <v>189210</v>
      </c>
      <c r="B717" t="s">
        <v>36824</v>
      </c>
      <c r="C717">
        <v>3520</v>
      </c>
      <c r="D717" t="s">
        <v>5934</v>
      </c>
      <c r="E717" t="s">
        <v>36825</v>
      </c>
      <c r="F717">
        <v>29188327</v>
      </c>
      <c r="G717">
        <v>1003276959</v>
      </c>
      <c r="H717" t="s">
        <v>5935</v>
      </c>
      <c r="I717" t="s">
        <v>5936</v>
      </c>
      <c r="J717" t="s">
        <v>5937</v>
      </c>
      <c r="K717" s="38" t="s">
        <v>5252</v>
      </c>
      <c r="L717">
        <v>1</v>
      </c>
      <c r="P717" s="5">
        <v>43511</v>
      </c>
      <c r="Q717" t="s">
        <v>1557</v>
      </c>
      <c r="R717">
        <v>190</v>
      </c>
      <c r="S717" t="s">
        <v>36815</v>
      </c>
      <c r="U717">
        <v>2</v>
      </c>
      <c r="V717" t="s">
        <v>1546</v>
      </c>
      <c r="W717">
        <v>1</v>
      </c>
      <c r="X717" t="s">
        <v>36371</v>
      </c>
      <c r="Z717">
        <v>196010</v>
      </c>
      <c r="AA717">
        <v>125</v>
      </c>
      <c r="AB717" t="s">
        <v>2372</v>
      </c>
      <c r="AC717">
        <v>1014</v>
      </c>
      <c r="AD717" t="s">
        <v>1381</v>
      </c>
      <c r="AE717">
        <v>1</v>
      </c>
      <c r="AF717" t="s">
        <v>34807</v>
      </c>
      <c r="AG717">
        <v>24</v>
      </c>
      <c r="AH717" t="s">
        <v>2372</v>
      </c>
      <c r="AI717">
        <v>190</v>
      </c>
      <c r="AJ717" t="s">
        <v>36815</v>
      </c>
      <c r="AO717" t="s">
        <v>5938</v>
      </c>
      <c r="AP717" t="s">
        <v>5939</v>
      </c>
      <c r="AQ717">
        <v>0</v>
      </c>
      <c r="AR717" t="s">
        <v>1550</v>
      </c>
      <c r="AS717" t="s">
        <v>5940</v>
      </c>
      <c r="AV717">
        <v>55.81649436</v>
      </c>
      <c r="AW717">
        <v>12.3779737</v>
      </c>
      <c r="AX717" t="s">
        <v>1551</v>
      </c>
      <c r="AY717">
        <v>1084</v>
      </c>
      <c r="AZ717" t="s">
        <v>1387</v>
      </c>
    </row>
    <row r="718" spans="1:52" x14ac:dyDescent="0.25">
      <c r="A718">
        <v>189402</v>
      </c>
      <c r="B718" t="s">
        <v>5941</v>
      </c>
      <c r="C718">
        <v>2100</v>
      </c>
      <c r="D718" t="s">
        <v>41434</v>
      </c>
      <c r="E718" t="s">
        <v>40259</v>
      </c>
      <c r="F718">
        <v>16287180</v>
      </c>
      <c r="G718">
        <v>1018507257</v>
      </c>
      <c r="H718" t="s">
        <v>5942</v>
      </c>
      <c r="I718" t="s">
        <v>2818</v>
      </c>
      <c r="J718" t="s">
        <v>42281</v>
      </c>
      <c r="K718" s="39">
        <v>6072</v>
      </c>
      <c r="L718">
        <v>1</v>
      </c>
      <c r="P718" s="5">
        <v>45924</v>
      </c>
      <c r="Q718" t="s">
        <v>2352</v>
      </c>
      <c r="U718">
        <v>1</v>
      </c>
      <c r="V718" t="s">
        <v>2147</v>
      </c>
      <c r="W718">
        <v>3</v>
      </c>
      <c r="X718" t="s">
        <v>2720</v>
      </c>
      <c r="Z718">
        <v>195108</v>
      </c>
      <c r="AA718">
        <v>391</v>
      </c>
      <c r="AB718" t="s">
        <v>2721</v>
      </c>
      <c r="AC718">
        <v>1082</v>
      </c>
      <c r="AD718" t="s">
        <v>2722</v>
      </c>
      <c r="AE718">
        <v>1</v>
      </c>
      <c r="AF718" t="s">
        <v>34807</v>
      </c>
      <c r="AG718">
        <v>99</v>
      </c>
      <c r="AH718" t="s">
        <v>41429</v>
      </c>
      <c r="AI718">
        <v>101</v>
      </c>
      <c r="AJ718" t="s">
        <v>36368</v>
      </c>
      <c r="AO718" t="s">
        <v>2819</v>
      </c>
      <c r="AP718" t="s">
        <v>5943</v>
      </c>
      <c r="AQ718">
        <v>0</v>
      </c>
      <c r="AR718" t="s">
        <v>1550</v>
      </c>
      <c r="AS718" t="s">
        <v>42226</v>
      </c>
      <c r="AV718">
        <v>55.717536639999999</v>
      </c>
      <c r="AW718">
        <v>12.573152049999999</v>
      </c>
      <c r="AX718" t="s">
        <v>1551</v>
      </c>
      <c r="AY718">
        <v>1084</v>
      </c>
      <c r="AZ718" t="s">
        <v>1387</v>
      </c>
    </row>
    <row r="719" spans="1:52" x14ac:dyDescent="0.25">
      <c r="A719">
        <v>190000</v>
      </c>
      <c r="B719" t="s">
        <v>36815</v>
      </c>
      <c r="C719">
        <v>3500</v>
      </c>
      <c r="D719" t="s">
        <v>36814</v>
      </c>
      <c r="E719" t="s">
        <v>36815</v>
      </c>
      <c r="F719">
        <v>29188327</v>
      </c>
      <c r="I719" t="s">
        <v>5944</v>
      </c>
      <c r="J719" t="s">
        <v>5945</v>
      </c>
      <c r="K719" s="38" t="s">
        <v>5946</v>
      </c>
      <c r="L719">
        <v>2</v>
      </c>
      <c r="P719" s="5">
        <v>43790</v>
      </c>
      <c r="Q719" t="s">
        <v>1903</v>
      </c>
      <c r="R719">
        <v>190</v>
      </c>
      <c r="S719" t="s">
        <v>36815</v>
      </c>
      <c r="U719">
        <v>2</v>
      </c>
      <c r="V719" t="s">
        <v>1546</v>
      </c>
      <c r="W719">
        <v>5</v>
      </c>
      <c r="X719" t="s">
        <v>41387</v>
      </c>
      <c r="Z719">
        <v>200701</v>
      </c>
      <c r="AA719">
        <v>923</v>
      </c>
      <c r="AB719" t="s">
        <v>1547</v>
      </c>
      <c r="AC719">
        <v>2013</v>
      </c>
      <c r="AD719" t="s">
        <v>1547</v>
      </c>
      <c r="AE719">
        <v>1</v>
      </c>
      <c r="AF719" t="s">
        <v>34807</v>
      </c>
      <c r="AG719">
        <v>99</v>
      </c>
      <c r="AH719" t="s">
        <v>41429</v>
      </c>
      <c r="AI719">
        <v>190</v>
      </c>
      <c r="AJ719" t="s">
        <v>36815</v>
      </c>
      <c r="AO719" t="s">
        <v>5947</v>
      </c>
      <c r="AP719" t="s">
        <v>5948</v>
      </c>
      <c r="AQ719">
        <v>0</v>
      </c>
      <c r="AR719" t="s">
        <v>1550</v>
      </c>
      <c r="AS719" t="s">
        <v>5949</v>
      </c>
      <c r="AV719">
        <v>55.78318745</v>
      </c>
      <c r="AW719">
        <v>12.377410210000001</v>
      </c>
      <c r="AX719" t="s">
        <v>1551</v>
      </c>
      <c r="AY719">
        <v>1084</v>
      </c>
      <c r="AZ719" t="s">
        <v>1387</v>
      </c>
    </row>
    <row r="720" spans="1:52" x14ac:dyDescent="0.25">
      <c r="A720">
        <v>190001</v>
      </c>
      <c r="B720" t="s">
        <v>36826</v>
      </c>
      <c r="C720">
        <v>3400</v>
      </c>
      <c r="D720" t="s">
        <v>1407</v>
      </c>
      <c r="E720" t="s">
        <v>36827</v>
      </c>
      <c r="F720">
        <v>30450221</v>
      </c>
      <c r="G720">
        <v>1013326645</v>
      </c>
      <c r="H720" t="s">
        <v>5950</v>
      </c>
      <c r="I720" t="s">
        <v>5951</v>
      </c>
      <c r="J720" t="s">
        <v>36828</v>
      </c>
      <c r="K720" s="39">
        <v>5791</v>
      </c>
      <c r="L720">
        <v>9</v>
      </c>
      <c r="P720" s="5">
        <v>45681</v>
      </c>
      <c r="Q720" t="s">
        <v>1882</v>
      </c>
      <c r="T720" s="5">
        <v>45544</v>
      </c>
      <c r="U720">
        <v>5</v>
      </c>
      <c r="V720" t="s">
        <v>1859</v>
      </c>
      <c r="W720">
        <v>1</v>
      </c>
      <c r="X720" t="s">
        <v>36371</v>
      </c>
      <c r="Y720">
        <v>9</v>
      </c>
      <c r="Z720">
        <v>200708</v>
      </c>
      <c r="AA720">
        <v>121</v>
      </c>
      <c r="AB720" t="s">
        <v>1558</v>
      </c>
      <c r="AC720">
        <v>1013</v>
      </c>
      <c r="AD720" t="s">
        <v>1379</v>
      </c>
      <c r="AE720">
        <v>3</v>
      </c>
      <c r="AF720" t="s">
        <v>1601</v>
      </c>
      <c r="AG720">
        <v>99</v>
      </c>
      <c r="AH720" t="s">
        <v>41429</v>
      </c>
      <c r="AI720">
        <v>219</v>
      </c>
      <c r="AJ720" t="s">
        <v>36528</v>
      </c>
      <c r="AO720" t="s">
        <v>5952</v>
      </c>
      <c r="AP720" t="s">
        <v>5953</v>
      </c>
      <c r="AQ720">
        <v>0</v>
      </c>
      <c r="AR720" t="s">
        <v>1550</v>
      </c>
      <c r="AS720" t="s">
        <v>36829</v>
      </c>
      <c r="AV720">
        <v>55.930595449999998</v>
      </c>
      <c r="AW720">
        <v>12.297530500000001</v>
      </c>
      <c r="AX720" t="s">
        <v>1551</v>
      </c>
      <c r="AY720">
        <v>1084</v>
      </c>
      <c r="AZ720" t="s">
        <v>1387</v>
      </c>
    </row>
    <row r="721" spans="1:52" x14ac:dyDescent="0.25">
      <c r="A721">
        <v>190002</v>
      </c>
      <c r="B721" t="s">
        <v>5954</v>
      </c>
      <c r="C721">
        <v>3520</v>
      </c>
      <c r="D721" t="s">
        <v>5934</v>
      </c>
      <c r="E721" t="s">
        <v>5954</v>
      </c>
      <c r="F721">
        <v>26359007</v>
      </c>
      <c r="G721">
        <v>1002555859</v>
      </c>
      <c r="I721" t="s">
        <v>5955</v>
      </c>
      <c r="J721" t="s">
        <v>40260</v>
      </c>
      <c r="K721" s="38" t="s">
        <v>5956</v>
      </c>
      <c r="L721">
        <v>24</v>
      </c>
      <c r="P721" s="5">
        <v>45393</v>
      </c>
      <c r="Q721" t="s">
        <v>2937</v>
      </c>
      <c r="U721">
        <v>6</v>
      </c>
      <c r="V721" t="s">
        <v>2318</v>
      </c>
      <c r="W721">
        <v>1</v>
      </c>
      <c r="X721" t="s">
        <v>36371</v>
      </c>
      <c r="Y721">
        <v>3</v>
      </c>
      <c r="Z721">
        <v>200805</v>
      </c>
      <c r="AA721">
        <v>129</v>
      </c>
      <c r="AB721" t="s">
        <v>1373</v>
      </c>
      <c r="AC721">
        <v>3001</v>
      </c>
      <c r="AD721" t="s">
        <v>1372</v>
      </c>
      <c r="AE721">
        <v>1</v>
      </c>
      <c r="AF721" t="s">
        <v>34807</v>
      </c>
      <c r="AG721">
        <v>99</v>
      </c>
      <c r="AH721" t="s">
        <v>41429</v>
      </c>
      <c r="AI721">
        <v>190</v>
      </c>
      <c r="AJ721" t="s">
        <v>36815</v>
      </c>
      <c r="AO721" t="s">
        <v>5957</v>
      </c>
      <c r="AP721" t="s">
        <v>5958</v>
      </c>
      <c r="AQ721">
        <v>0</v>
      </c>
      <c r="AR721" t="s">
        <v>1550</v>
      </c>
      <c r="AS721" t="s">
        <v>40261</v>
      </c>
      <c r="AV721">
        <v>55.807593070000003</v>
      </c>
      <c r="AW721">
        <v>12.355754579999999</v>
      </c>
      <c r="AX721" t="s">
        <v>1551</v>
      </c>
      <c r="AY721">
        <v>1084</v>
      </c>
      <c r="AZ721" t="s">
        <v>1387</v>
      </c>
    </row>
    <row r="722" spans="1:52" x14ac:dyDescent="0.25">
      <c r="A722">
        <v>190003</v>
      </c>
      <c r="B722" t="s">
        <v>5959</v>
      </c>
      <c r="C722">
        <v>3520</v>
      </c>
      <c r="D722" t="s">
        <v>5934</v>
      </c>
      <c r="E722" t="s">
        <v>5960</v>
      </c>
      <c r="F722">
        <v>29188327</v>
      </c>
      <c r="G722">
        <v>1003276819</v>
      </c>
      <c r="I722" t="s">
        <v>5961</v>
      </c>
      <c r="J722" t="s">
        <v>40262</v>
      </c>
      <c r="K722" s="38" t="s">
        <v>5962</v>
      </c>
      <c r="L722">
        <v>1</v>
      </c>
      <c r="P722" s="5">
        <v>43782</v>
      </c>
      <c r="Q722" t="s">
        <v>1557</v>
      </c>
      <c r="R722">
        <v>190</v>
      </c>
      <c r="S722" t="s">
        <v>36815</v>
      </c>
      <c r="U722">
        <v>2</v>
      </c>
      <c r="V722" t="s">
        <v>1546</v>
      </c>
      <c r="W722">
        <v>1</v>
      </c>
      <c r="X722" t="s">
        <v>36371</v>
      </c>
      <c r="Y722">
        <v>9</v>
      </c>
      <c r="Z722">
        <v>200908</v>
      </c>
      <c r="AA722">
        <v>121</v>
      </c>
      <c r="AB722" t="s">
        <v>1558</v>
      </c>
      <c r="AC722">
        <v>1012</v>
      </c>
      <c r="AD722" t="s">
        <v>1377</v>
      </c>
      <c r="AE722">
        <v>1</v>
      </c>
      <c r="AF722" t="s">
        <v>34807</v>
      </c>
      <c r="AG722">
        <v>99</v>
      </c>
      <c r="AH722" t="s">
        <v>41429</v>
      </c>
      <c r="AI722">
        <v>190</v>
      </c>
      <c r="AJ722" t="s">
        <v>36815</v>
      </c>
      <c r="AO722" t="s">
        <v>5963</v>
      </c>
      <c r="AP722" t="s">
        <v>5964</v>
      </c>
      <c r="AQ722">
        <v>0</v>
      </c>
      <c r="AR722" t="s">
        <v>1550</v>
      </c>
      <c r="AS722" t="s">
        <v>40263</v>
      </c>
      <c r="AV722">
        <v>55.822415659999997</v>
      </c>
      <c r="AW722">
        <v>12.38922786</v>
      </c>
      <c r="AX722" t="s">
        <v>1551</v>
      </c>
      <c r="AY722">
        <v>1084</v>
      </c>
      <c r="AZ722" t="s">
        <v>1387</v>
      </c>
    </row>
    <row r="723" spans="1:52" x14ac:dyDescent="0.25">
      <c r="A723">
        <v>190200</v>
      </c>
      <c r="C723">
        <v>3520</v>
      </c>
      <c r="D723" t="s">
        <v>5934</v>
      </c>
      <c r="E723" t="s">
        <v>40264</v>
      </c>
      <c r="F723">
        <v>29188386</v>
      </c>
      <c r="G723">
        <v>1011133165</v>
      </c>
      <c r="I723" t="s">
        <v>5944</v>
      </c>
      <c r="J723" t="s">
        <v>40265</v>
      </c>
      <c r="K723" s="38" t="s">
        <v>3397</v>
      </c>
      <c r="L723">
        <v>2</v>
      </c>
      <c r="P723" s="5">
        <v>43790</v>
      </c>
      <c r="Q723" t="s">
        <v>2345</v>
      </c>
      <c r="R723">
        <v>190</v>
      </c>
      <c r="S723" t="s">
        <v>36815</v>
      </c>
      <c r="U723">
        <v>2</v>
      </c>
      <c r="V723" t="s">
        <v>1546</v>
      </c>
      <c r="W723">
        <v>1</v>
      </c>
      <c r="X723" t="s">
        <v>36371</v>
      </c>
      <c r="AA723">
        <v>932</v>
      </c>
      <c r="AB723" t="s">
        <v>40066</v>
      </c>
      <c r="AC723">
        <v>2021</v>
      </c>
      <c r="AD723" t="s">
        <v>40066</v>
      </c>
      <c r="AE723">
        <v>2</v>
      </c>
      <c r="AF723" t="s">
        <v>34828</v>
      </c>
      <c r="AG723">
        <v>99</v>
      </c>
      <c r="AH723" t="s">
        <v>41429</v>
      </c>
      <c r="AI723">
        <v>190</v>
      </c>
      <c r="AJ723" t="s">
        <v>36815</v>
      </c>
      <c r="AO723" t="s">
        <v>5965</v>
      </c>
      <c r="AP723" t="s">
        <v>5948</v>
      </c>
      <c r="AQ723">
        <v>0</v>
      </c>
      <c r="AR723" t="s">
        <v>1550</v>
      </c>
      <c r="AS723" t="s">
        <v>40266</v>
      </c>
      <c r="AV723">
        <v>55.814726550000003</v>
      </c>
      <c r="AW723">
        <v>12.37657411</v>
      </c>
      <c r="AX723" t="s">
        <v>1551</v>
      </c>
      <c r="AY723">
        <v>1084</v>
      </c>
      <c r="AZ723" t="s">
        <v>1387</v>
      </c>
    </row>
    <row r="724" spans="1:52" x14ac:dyDescent="0.25">
      <c r="A724">
        <v>201000</v>
      </c>
      <c r="B724" t="s">
        <v>36830</v>
      </c>
      <c r="C724">
        <v>3450</v>
      </c>
      <c r="D724" t="s">
        <v>1389</v>
      </c>
      <c r="E724" t="s">
        <v>36830</v>
      </c>
      <c r="F724">
        <v>60183112</v>
      </c>
      <c r="H724" t="s">
        <v>5966</v>
      </c>
      <c r="I724" t="s">
        <v>5967</v>
      </c>
      <c r="J724" t="s">
        <v>40267</v>
      </c>
      <c r="K724" s="38" t="s">
        <v>5968</v>
      </c>
      <c r="L724">
        <v>2</v>
      </c>
      <c r="P724" s="5">
        <v>43790</v>
      </c>
      <c r="Q724" t="s">
        <v>1903</v>
      </c>
      <c r="R724">
        <v>201</v>
      </c>
      <c r="S724" t="s">
        <v>36830</v>
      </c>
      <c r="U724">
        <v>2</v>
      </c>
      <c r="V724" t="s">
        <v>1546</v>
      </c>
      <c r="W724">
        <v>5</v>
      </c>
      <c r="X724" t="s">
        <v>41387</v>
      </c>
      <c r="Z724">
        <v>200701</v>
      </c>
      <c r="AA724">
        <v>923</v>
      </c>
      <c r="AB724" t="s">
        <v>1547</v>
      </c>
      <c r="AC724">
        <v>2013</v>
      </c>
      <c r="AD724" t="s">
        <v>1547</v>
      </c>
      <c r="AE724">
        <v>1</v>
      </c>
      <c r="AF724" t="s">
        <v>34807</v>
      </c>
      <c r="AG724">
        <v>99</v>
      </c>
      <c r="AH724" t="s">
        <v>41429</v>
      </c>
      <c r="AI724">
        <v>201</v>
      </c>
      <c r="AJ724" t="s">
        <v>36830</v>
      </c>
      <c r="AO724" t="s">
        <v>5969</v>
      </c>
      <c r="AP724" t="s">
        <v>5970</v>
      </c>
      <c r="AQ724">
        <v>0</v>
      </c>
      <c r="AR724" t="s">
        <v>1550</v>
      </c>
      <c r="AS724" t="s">
        <v>5971</v>
      </c>
      <c r="AT724" t="s">
        <v>40086</v>
      </c>
      <c r="AV724">
        <v>55.865665149999998</v>
      </c>
      <c r="AW724">
        <v>12.329931009999999</v>
      </c>
      <c r="AX724" t="s">
        <v>1551</v>
      </c>
      <c r="AY724">
        <v>1084</v>
      </c>
      <c r="AZ724" t="s">
        <v>1387</v>
      </c>
    </row>
    <row r="725" spans="1:52" x14ac:dyDescent="0.25">
      <c r="A725">
        <v>201001</v>
      </c>
      <c r="B725" t="s">
        <v>36831</v>
      </c>
      <c r="C725">
        <v>3450</v>
      </c>
      <c r="D725" t="s">
        <v>1389</v>
      </c>
      <c r="E725" t="s">
        <v>36832</v>
      </c>
      <c r="F725">
        <v>60183112</v>
      </c>
      <c r="G725">
        <v>1003275848</v>
      </c>
      <c r="H725" t="s">
        <v>5972</v>
      </c>
      <c r="I725" t="s">
        <v>5973</v>
      </c>
      <c r="J725" t="s">
        <v>35004</v>
      </c>
      <c r="K725" s="39">
        <v>4717</v>
      </c>
      <c r="L725">
        <v>10</v>
      </c>
      <c r="P725" s="5">
        <v>45477</v>
      </c>
      <c r="Q725" t="s">
        <v>1819</v>
      </c>
      <c r="R725">
        <v>201</v>
      </c>
      <c r="S725" t="s">
        <v>36830</v>
      </c>
      <c r="U725">
        <v>2</v>
      </c>
      <c r="V725" t="s">
        <v>1546</v>
      </c>
      <c r="W725">
        <v>1</v>
      </c>
      <c r="X725" t="s">
        <v>36371</v>
      </c>
      <c r="Y725">
        <v>9</v>
      </c>
      <c r="Z725">
        <v>193808</v>
      </c>
      <c r="AA725">
        <v>121</v>
      </c>
      <c r="AB725" t="s">
        <v>1558</v>
      </c>
      <c r="AC725">
        <v>1012</v>
      </c>
      <c r="AD725" t="s">
        <v>1377</v>
      </c>
      <c r="AE725">
        <v>1</v>
      </c>
      <c r="AF725" t="s">
        <v>34807</v>
      </c>
      <c r="AG725">
        <v>21</v>
      </c>
      <c r="AH725" t="s">
        <v>40047</v>
      </c>
      <c r="AI725">
        <v>201</v>
      </c>
      <c r="AJ725" t="s">
        <v>36830</v>
      </c>
      <c r="AO725" t="s">
        <v>5974</v>
      </c>
      <c r="AP725" t="s">
        <v>5975</v>
      </c>
      <c r="AQ725">
        <v>0</v>
      </c>
      <c r="AR725" t="s">
        <v>1550</v>
      </c>
      <c r="AS725" t="s">
        <v>35005</v>
      </c>
      <c r="AV725">
        <v>55.866247190000003</v>
      </c>
      <c r="AW725">
        <v>12.386330210000001</v>
      </c>
      <c r="AX725" t="s">
        <v>1551</v>
      </c>
      <c r="AY725">
        <v>1084</v>
      </c>
      <c r="AZ725" t="s">
        <v>1387</v>
      </c>
    </row>
    <row r="726" spans="1:52" x14ac:dyDescent="0.25">
      <c r="A726">
        <v>201002</v>
      </c>
      <c r="B726" t="s">
        <v>5976</v>
      </c>
      <c r="C726">
        <v>3540</v>
      </c>
      <c r="D726" t="s">
        <v>5977</v>
      </c>
      <c r="E726" t="s">
        <v>5978</v>
      </c>
      <c r="F726">
        <v>60183112</v>
      </c>
      <c r="G726">
        <v>1003276182</v>
      </c>
      <c r="H726" t="s">
        <v>5979</v>
      </c>
      <c r="I726" t="s">
        <v>5980</v>
      </c>
      <c r="J726" t="s">
        <v>35006</v>
      </c>
      <c r="K726" s="39">
        <v>9301</v>
      </c>
      <c r="L726">
        <v>15</v>
      </c>
      <c r="P726" s="5">
        <v>45477</v>
      </c>
      <c r="Q726" t="s">
        <v>1819</v>
      </c>
      <c r="R726">
        <v>201</v>
      </c>
      <c r="S726" t="s">
        <v>36830</v>
      </c>
      <c r="U726">
        <v>2</v>
      </c>
      <c r="V726" t="s">
        <v>1546</v>
      </c>
      <c r="W726">
        <v>1</v>
      </c>
      <c r="X726" t="s">
        <v>36371</v>
      </c>
      <c r="Y726">
        <v>9</v>
      </c>
      <c r="Z726">
        <v>191008</v>
      </c>
      <c r="AA726">
        <v>121</v>
      </c>
      <c r="AB726" t="s">
        <v>1558</v>
      </c>
      <c r="AC726">
        <v>1012</v>
      </c>
      <c r="AD726" t="s">
        <v>1377</v>
      </c>
      <c r="AE726">
        <v>1</v>
      </c>
      <c r="AF726" t="s">
        <v>34807</v>
      </c>
      <c r="AG726">
        <v>21</v>
      </c>
      <c r="AH726" t="s">
        <v>40047</v>
      </c>
      <c r="AI726">
        <v>201</v>
      </c>
      <c r="AJ726" t="s">
        <v>36830</v>
      </c>
      <c r="AO726" t="s">
        <v>5981</v>
      </c>
      <c r="AP726" t="s">
        <v>5982</v>
      </c>
      <c r="AQ726">
        <v>0</v>
      </c>
      <c r="AR726" t="s">
        <v>1550</v>
      </c>
      <c r="AS726" t="s">
        <v>35007</v>
      </c>
      <c r="AV726">
        <v>55.843420070000001</v>
      </c>
      <c r="AW726">
        <v>12.28468668</v>
      </c>
      <c r="AX726" t="s">
        <v>1551</v>
      </c>
      <c r="AY726">
        <v>1084</v>
      </c>
      <c r="AZ726" t="s">
        <v>1387</v>
      </c>
    </row>
    <row r="727" spans="1:52" x14ac:dyDescent="0.25">
      <c r="A727">
        <v>201003</v>
      </c>
      <c r="B727" t="s">
        <v>5983</v>
      </c>
      <c r="C727">
        <v>3450</v>
      </c>
      <c r="D727" t="s">
        <v>1389</v>
      </c>
      <c r="E727" t="s">
        <v>5984</v>
      </c>
      <c r="F727">
        <v>60183112</v>
      </c>
      <c r="G727">
        <v>1003276261</v>
      </c>
      <c r="H727" t="s">
        <v>5985</v>
      </c>
      <c r="I727" t="s">
        <v>5986</v>
      </c>
      <c r="J727" t="s">
        <v>5987</v>
      </c>
      <c r="K727" s="39">
        <v>6378</v>
      </c>
      <c r="L727" t="s">
        <v>4522</v>
      </c>
      <c r="P727" s="5">
        <v>45569</v>
      </c>
      <c r="Q727" t="s">
        <v>2352</v>
      </c>
      <c r="R727">
        <v>201</v>
      </c>
      <c r="S727" t="s">
        <v>36830</v>
      </c>
      <c r="U727">
        <v>2</v>
      </c>
      <c r="V727" t="s">
        <v>1546</v>
      </c>
      <c r="W727">
        <v>1</v>
      </c>
      <c r="X727" t="s">
        <v>36371</v>
      </c>
      <c r="Y727">
        <v>9</v>
      </c>
      <c r="Z727">
        <v>196908</v>
      </c>
      <c r="AA727">
        <v>121</v>
      </c>
      <c r="AB727" t="s">
        <v>1558</v>
      </c>
      <c r="AC727">
        <v>1012</v>
      </c>
      <c r="AD727" t="s">
        <v>1377</v>
      </c>
      <c r="AE727">
        <v>7</v>
      </c>
      <c r="AF727" t="s">
        <v>5988</v>
      </c>
      <c r="AG727">
        <v>21</v>
      </c>
      <c r="AH727" t="s">
        <v>40047</v>
      </c>
      <c r="AI727">
        <v>201</v>
      </c>
      <c r="AJ727" t="s">
        <v>36830</v>
      </c>
      <c r="AN727">
        <v>282004</v>
      </c>
      <c r="AO727" t="s">
        <v>5989</v>
      </c>
      <c r="AP727" t="s">
        <v>5990</v>
      </c>
      <c r="AQ727">
        <v>2</v>
      </c>
      <c r="AR727" t="s">
        <v>2358</v>
      </c>
      <c r="AS727" t="s">
        <v>5991</v>
      </c>
      <c r="AV727">
        <v>55.879536680000001</v>
      </c>
      <c r="AW727">
        <v>12.35447366</v>
      </c>
      <c r="AX727" t="s">
        <v>1551</v>
      </c>
      <c r="AY727">
        <v>1084</v>
      </c>
      <c r="AZ727" t="s">
        <v>1387</v>
      </c>
    </row>
    <row r="728" spans="1:52" x14ac:dyDescent="0.25">
      <c r="A728">
        <v>201004</v>
      </c>
      <c r="B728" t="s">
        <v>36833</v>
      </c>
      <c r="C728">
        <v>3450</v>
      </c>
      <c r="D728" t="s">
        <v>1389</v>
      </c>
      <c r="E728" t="s">
        <v>36834</v>
      </c>
      <c r="F728">
        <v>60183112</v>
      </c>
      <c r="G728">
        <v>1003275721</v>
      </c>
      <c r="H728" t="s">
        <v>5992</v>
      </c>
      <c r="I728" t="s">
        <v>5993</v>
      </c>
      <c r="J728" t="s">
        <v>5994</v>
      </c>
      <c r="K728" s="39">
        <v>2092</v>
      </c>
      <c r="L728">
        <v>65</v>
      </c>
      <c r="P728" s="5">
        <v>45569</v>
      </c>
      <c r="Q728" t="s">
        <v>2352</v>
      </c>
      <c r="R728">
        <v>201</v>
      </c>
      <c r="S728" t="s">
        <v>36830</v>
      </c>
      <c r="U728">
        <v>2</v>
      </c>
      <c r="V728" t="s">
        <v>1546</v>
      </c>
      <c r="W728">
        <v>1</v>
      </c>
      <c r="X728" t="s">
        <v>36371</v>
      </c>
      <c r="Y728">
        <v>9</v>
      </c>
      <c r="Z728">
        <v>191008</v>
      </c>
      <c r="AA728">
        <v>121</v>
      </c>
      <c r="AB728" t="s">
        <v>1558</v>
      </c>
      <c r="AC728">
        <v>1012</v>
      </c>
      <c r="AD728" t="s">
        <v>1377</v>
      </c>
      <c r="AE728">
        <v>7</v>
      </c>
      <c r="AF728" t="s">
        <v>5988</v>
      </c>
      <c r="AG728">
        <v>21</v>
      </c>
      <c r="AH728" t="s">
        <v>40047</v>
      </c>
      <c r="AI728">
        <v>201</v>
      </c>
      <c r="AJ728" t="s">
        <v>36830</v>
      </c>
      <c r="AN728">
        <v>282004</v>
      </c>
      <c r="AO728" t="s">
        <v>5989</v>
      </c>
      <c r="AP728" t="s">
        <v>5990</v>
      </c>
      <c r="AQ728">
        <v>2</v>
      </c>
      <c r="AR728" t="s">
        <v>2358</v>
      </c>
      <c r="AS728" t="s">
        <v>1675</v>
      </c>
      <c r="AV728">
        <v>55.87182936</v>
      </c>
      <c r="AW728">
        <v>12.34531879</v>
      </c>
      <c r="AX728" t="s">
        <v>1551</v>
      </c>
      <c r="AY728">
        <v>1084</v>
      </c>
      <c r="AZ728" t="s">
        <v>1387</v>
      </c>
    </row>
    <row r="729" spans="1:52" x14ac:dyDescent="0.25">
      <c r="A729">
        <v>201005</v>
      </c>
      <c r="B729" t="s">
        <v>5995</v>
      </c>
      <c r="C729">
        <v>3450</v>
      </c>
      <c r="D729" t="s">
        <v>1389</v>
      </c>
      <c r="E729" t="s">
        <v>5995</v>
      </c>
      <c r="F729">
        <v>60183112</v>
      </c>
      <c r="G729">
        <v>1003276030</v>
      </c>
      <c r="H729" t="s">
        <v>5996</v>
      </c>
      <c r="I729" t="s">
        <v>5997</v>
      </c>
      <c r="J729" t="s">
        <v>40268</v>
      </c>
      <c r="K729" s="39">
        <v>6980</v>
      </c>
      <c r="L729">
        <v>5</v>
      </c>
      <c r="P729" s="5">
        <v>45477</v>
      </c>
      <c r="Q729" t="s">
        <v>1819</v>
      </c>
      <c r="R729">
        <v>201</v>
      </c>
      <c r="S729" t="s">
        <v>36830</v>
      </c>
      <c r="U729">
        <v>2</v>
      </c>
      <c r="V729" t="s">
        <v>1546</v>
      </c>
      <c r="W729">
        <v>1</v>
      </c>
      <c r="X729" t="s">
        <v>36371</v>
      </c>
      <c r="Y729">
        <v>9</v>
      </c>
      <c r="Z729">
        <v>197408</v>
      </c>
      <c r="AA729">
        <v>121</v>
      </c>
      <c r="AB729" t="s">
        <v>1558</v>
      </c>
      <c r="AC729">
        <v>1012</v>
      </c>
      <c r="AD729" t="s">
        <v>1377</v>
      </c>
      <c r="AE729">
        <v>1</v>
      </c>
      <c r="AF729" t="s">
        <v>34807</v>
      </c>
      <c r="AG729">
        <v>21</v>
      </c>
      <c r="AH729" t="s">
        <v>40047</v>
      </c>
      <c r="AI729">
        <v>201</v>
      </c>
      <c r="AJ729" t="s">
        <v>36830</v>
      </c>
      <c r="AN729">
        <v>280804</v>
      </c>
      <c r="AO729" t="s">
        <v>5998</v>
      </c>
      <c r="AP729" t="s">
        <v>5999</v>
      </c>
      <c r="AQ729">
        <v>2</v>
      </c>
      <c r="AR729" t="s">
        <v>2358</v>
      </c>
      <c r="AS729" t="s">
        <v>40269</v>
      </c>
      <c r="AV729">
        <v>55.864356989999997</v>
      </c>
      <c r="AW729">
        <v>12.33762752</v>
      </c>
      <c r="AX729" t="s">
        <v>1551</v>
      </c>
      <c r="AY729">
        <v>1084</v>
      </c>
      <c r="AZ729" t="s">
        <v>1387</v>
      </c>
    </row>
    <row r="730" spans="1:52" x14ac:dyDescent="0.25">
      <c r="A730">
        <v>201006</v>
      </c>
      <c r="B730" t="s">
        <v>6000</v>
      </c>
      <c r="C730">
        <v>3450</v>
      </c>
      <c r="D730" t="s">
        <v>1389</v>
      </c>
      <c r="E730" t="s">
        <v>6000</v>
      </c>
      <c r="F730">
        <v>60183112</v>
      </c>
      <c r="G730">
        <v>1003276157</v>
      </c>
      <c r="H730" t="s">
        <v>6001</v>
      </c>
      <c r="I730" t="s">
        <v>6002</v>
      </c>
      <c r="J730" t="s">
        <v>36835</v>
      </c>
      <c r="K730" s="39">
        <v>8445</v>
      </c>
      <c r="L730">
        <v>1</v>
      </c>
      <c r="P730" s="5">
        <v>45477</v>
      </c>
      <c r="Q730" t="s">
        <v>1819</v>
      </c>
      <c r="R730">
        <v>201</v>
      </c>
      <c r="S730" t="s">
        <v>36830</v>
      </c>
      <c r="U730">
        <v>2</v>
      </c>
      <c r="V730" t="s">
        <v>1546</v>
      </c>
      <c r="W730">
        <v>1</v>
      </c>
      <c r="X730" t="s">
        <v>36371</v>
      </c>
      <c r="Y730">
        <v>9</v>
      </c>
      <c r="Z730">
        <v>198008</v>
      </c>
      <c r="AA730">
        <v>121</v>
      </c>
      <c r="AB730" t="s">
        <v>1558</v>
      </c>
      <c r="AC730">
        <v>1012</v>
      </c>
      <c r="AD730" t="s">
        <v>1377</v>
      </c>
      <c r="AE730">
        <v>1</v>
      </c>
      <c r="AF730" t="s">
        <v>34807</v>
      </c>
      <c r="AG730">
        <v>21</v>
      </c>
      <c r="AH730" t="s">
        <v>40047</v>
      </c>
      <c r="AI730">
        <v>201</v>
      </c>
      <c r="AJ730" t="s">
        <v>36830</v>
      </c>
      <c r="AK730">
        <v>1</v>
      </c>
      <c r="AL730" t="s">
        <v>2262</v>
      </c>
      <c r="AM730">
        <v>280804</v>
      </c>
      <c r="AO730" t="s">
        <v>6003</v>
      </c>
      <c r="AP730" t="s">
        <v>6004</v>
      </c>
      <c r="AQ730">
        <v>0</v>
      </c>
      <c r="AR730" t="s">
        <v>1550</v>
      </c>
      <c r="AS730" t="s">
        <v>36836</v>
      </c>
      <c r="AV730">
        <v>55.855122690000002</v>
      </c>
      <c r="AW730">
        <v>12.34343228</v>
      </c>
      <c r="AX730" t="s">
        <v>1551</v>
      </c>
      <c r="AY730">
        <v>1084</v>
      </c>
      <c r="AZ730" t="s">
        <v>1387</v>
      </c>
    </row>
    <row r="731" spans="1:52" x14ac:dyDescent="0.25">
      <c r="A731">
        <v>201007</v>
      </c>
      <c r="B731" t="s">
        <v>36837</v>
      </c>
      <c r="C731">
        <v>3450</v>
      </c>
      <c r="D731" t="s">
        <v>1389</v>
      </c>
      <c r="E731" t="s">
        <v>36838</v>
      </c>
      <c r="F731">
        <v>29542929</v>
      </c>
      <c r="G731">
        <v>1003274518</v>
      </c>
      <c r="H731" t="s">
        <v>6005</v>
      </c>
      <c r="I731" t="s">
        <v>6006</v>
      </c>
      <c r="J731" t="s">
        <v>40270</v>
      </c>
      <c r="K731" s="39">
        <v>6980</v>
      </c>
      <c r="L731">
        <v>6</v>
      </c>
      <c r="P731" s="5">
        <v>44203</v>
      </c>
      <c r="Q731" t="s">
        <v>1557</v>
      </c>
      <c r="U731">
        <v>4</v>
      </c>
      <c r="V731" t="s">
        <v>2004</v>
      </c>
      <c r="W731">
        <v>1</v>
      </c>
      <c r="X731" t="s">
        <v>36371</v>
      </c>
      <c r="Z731">
        <v>197808</v>
      </c>
      <c r="AA731">
        <v>131</v>
      </c>
      <c r="AB731" t="s">
        <v>1988</v>
      </c>
      <c r="AC731">
        <v>1061</v>
      </c>
      <c r="AD731" t="s">
        <v>1988</v>
      </c>
      <c r="AE731">
        <v>1</v>
      </c>
      <c r="AF731" t="s">
        <v>34807</v>
      </c>
      <c r="AG731">
        <v>99</v>
      </c>
      <c r="AH731" t="s">
        <v>41429</v>
      </c>
      <c r="AI731">
        <v>201</v>
      </c>
      <c r="AJ731" t="s">
        <v>36830</v>
      </c>
      <c r="AO731" t="s">
        <v>6007</v>
      </c>
      <c r="AP731" t="s">
        <v>6008</v>
      </c>
      <c r="AQ731">
        <v>0</v>
      </c>
      <c r="AR731" t="s">
        <v>1550</v>
      </c>
      <c r="AS731" t="s">
        <v>40269</v>
      </c>
      <c r="AV731">
        <v>55.865310319999999</v>
      </c>
      <c r="AW731">
        <v>12.334159769999999</v>
      </c>
      <c r="AX731" t="s">
        <v>1551</v>
      </c>
      <c r="AY731">
        <v>1084</v>
      </c>
      <c r="AZ731" t="s">
        <v>1387</v>
      </c>
    </row>
    <row r="732" spans="1:52" x14ac:dyDescent="0.25">
      <c r="A732">
        <v>201008</v>
      </c>
      <c r="B732" t="s">
        <v>36839</v>
      </c>
      <c r="C732">
        <v>3450</v>
      </c>
      <c r="D732" t="s">
        <v>1389</v>
      </c>
      <c r="E732" t="s">
        <v>36840</v>
      </c>
      <c r="F732">
        <v>60183112</v>
      </c>
      <c r="G732">
        <v>1003276236</v>
      </c>
      <c r="H732" t="s">
        <v>6009</v>
      </c>
      <c r="I732" t="s">
        <v>6010</v>
      </c>
      <c r="J732" t="s">
        <v>6011</v>
      </c>
      <c r="K732" s="39">
        <v>4418</v>
      </c>
      <c r="L732" t="s">
        <v>6012</v>
      </c>
      <c r="P732" s="5">
        <v>40380</v>
      </c>
      <c r="Q732" t="s">
        <v>1557</v>
      </c>
      <c r="R732">
        <v>201</v>
      </c>
      <c r="S732" t="s">
        <v>36830</v>
      </c>
      <c r="T732" s="5">
        <v>40391</v>
      </c>
      <c r="U732">
        <v>2</v>
      </c>
      <c r="V732" t="s">
        <v>1546</v>
      </c>
      <c r="W732">
        <v>1</v>
      </c>
      <c r="X732" t="s">
        <v>36371</v>
      </c>
      <c r="Y732">
        <v>6</v>
      </c>
      <c r="Z732">
        <v>198108</v>
      </c>
      <c r="AA732">
        <v>126</v>
      </c>
      <c r="AB732" t="s">
        <v>1382</v>
      </c>
      <c r="AC732">
        <v>1015</v>
      </c>
      <c r="AD732" t="s">
        <v>1382</v>
      </c>
      <c r="AE732">
        <v>3</v>
      </c>
      <c r="AF732" t="s">
        <v>1601</v>
      </c>
      <c r="AG732">
        <v>23</v>
      </c>
      <c r="AH732" t="s">
        <v>2938</v>
      </c>
      <c r="AI732">
        <v>201</v>
      </c>
      <c r="AJ732" t="s">
        <v>36830</v>
      </c>
      <c r="AK732">
        <v>2</v>
      </c>
      <c r="AL732" t="s">
        <v>1618</v>
      </c>
      <c r="AM732">
        <v>280027</v>
      </c>
      <c r="AO732" t="s">
        <v>6013</v>
      </c>
      <c r="AP732" t="s">
        <v>6014</v>
      </c>
      <c r="AQ732">
        <v>0</v>
      </c>
      <c r="AR732" t="s">
        <v>1550</v>
      </c>
      <c r="AS732" t="s">
        <v>5324</v>
      </c>
      <c r="AV732" s="6" t="s">
        <v>6015</v>
      </c>
      <c r="AW732" s="6" t="s">
        <v>6016</v>
      </c>
      <c r="AX732" t="s">
        <v>1551</v>
      </c>
      <c r="AY732">
        <v>1084</v>
      </c>
      <c r="AZ732" t="s">
        <v>1387</v>
      </c>
    </row>
    <row r="733" spans="1:52" x14ac:dyDescent="0.25">
      <c r="A733">
        <v>201010</v>
      </c>
      <c r="B733" t="s">
        <v>6017</v>
      </c>
      <c r="C733">
        <v>3450</v>
      </c>
      <c r="D733" t="s">
        <v>1389</v>
      </c>
      <c r="E733" t="s">
        <v>6018</v>
      </c>
      <c r="F733">
        <v>60183112</v>
      </c>
      <c r="G733">
        <v>1003426871</v>
      </c>
      <c r="H733" t="s">
        <v>6019</v>
      </c>
      <c r="I733" t="s">
        <v>6020</v>
      </c>
      <c r="J733" t="s">
        <v>6021</v>
      </c>
      <c r="K733" s="39">
        <v>4418</v>
      </c>
      <c r="L733" t="s">
        <v>6022</v>
      </c>
      <c r="P733" s="5">
        <v>40380</v>
      </c>
      <c r="Q733" t="s">
        <v>1557</v>
      </c>
      <c r="R733">
        <v>201</v>
      </c>
      <c r="S733" t="s">
        <v>36830</v>
      </c>
      <c r="T733" s="5">
        <v>40391</v>
      </c>
      <c r="U733">
        <v>2</v>
      </c>
      <c r="V733" t="s">
        <v>1546</v>
      </c>
      <c r="W733">
        <v>1</v>
      </c>
      <c r="X733" t="s">
        <v>36371</v>
      </c>
      <c r="Y733">
        <v>9</v>
      </c>
      <c r="Z733">
        <v>199308</v>
      </c>
      <c r="AA733">
        <v>126</v>
      </c>
      <c r="AB733" t="s">
        <v>1382</v>
      </c>
      <c r="AC733">
        <v>1015</v>
      </c>
      <c r="AD733" t="s">
        <v>1382</v>
      </c>
      <c r="AE733">
        <v>3</v>
      </c>
      <c r="AF733" t="s">
        <v>1601</v>
      </c>
      <c r="AG733">
        <v>23</v>
      </c>
      <c r="AH733" t="s">
        <v>2938</v>
      </c>
      <c r="AI733">
        <v>201</v>
      </c>
      <c r="AJ733" t="s">
        <v>36830</v>
      </c>
      <c r="AK733">
        <v>2</v>
      </c>
      <c r="AL733" t="s">
        <v>1618</v>
      </c>
      <c r="AM733">
        <v>280027</v>
      </c>
      <c r="AO733" t="s">
        <v>6023</v>
      </c>
      <c r="AP733" t="s">
        <v>6024</v>
      </c>
      <c r="AQ733">
        <v>0</v>
      </c>
      <c r="AR733" t="s">
        <v>1550</v>
      </c>
      <c r="AS733" t="s">
        <v>5324</v>
      </c>
      <c r="AV733" s="6" t="s">
        <v>6015</v>
      </c>
      <c r="AW733" s="6" t="s">
        <v>6016</v>
      </c>
      <c r="AX733" t="s">
        <v>1551</v>
      </c>
      <c r="AY733">
        <v>1084</v>
      </c>
      <c r="AZ733" t="s">
        <v>1387</v>
      </c>
    </row>
    <row r="734" spans="1:52" x14ac:dyDescent="0.25">
      <c r="A734">
        <v>201011</v>
      </c>
      <c r="B734" t="s">
        <v>6025</v>
      </c>
      <c r="C734">
        <v>3540</v>
      </c>
      <c r="D734" t="s">
        <v>5977</v>
      </c>
      <c r="E734" t="s">
        <v>6026</v>
      </c>
      <c r="F734">
        <v>60183112</v>
      </c>
      <c r="G734">
        <v>1003274671</v>
      </c>
      <c r="H734" t="s">
        <v>6027</v>
      </c>
      <c r="I734" t="s">
        <v>6028</v>
      </c>
      <c r="J734" t="s">
        <v>6029</v>
      </c>
      <c r="K734" s="39">
        <v>4295</v>
      </c>
      <c r="L734">
        <v>2</v>
      </c>
      <c r="P734" s="5">
        <v>45477</v>
      </c>
      <c r="Q734" t="s">
        <v>1819</v>
      </c>
      <c r="R734">
        <v>201</v>
      </c>
      <c r="S734" t="s">
        <v>36830</v>
      </c>
      <c r="U734">
        <v>2</v>
      </c>
      <c r="V734" t="s">
        <v>1546</v>
      </c>
      <c r="W734">
        <v>1</v>
      </c>
      <c r="X734" t="s">
        <v>36371</v>
      </c>
      <c r="Y734">
        <v>9</v>
      </c>
      <c r="Z734">
        <v>199808</v>
      </c>
      <c r="AA734">
        <v>126</v>
      </c>
      <c r="AB734" t="s">
        <v>1382</v>
      </c>
      <c r="AC734">
        <v>1015</v>
      </c>
      <c r="AD734" t="s">
        <v>1382</v>
      </c>
      <c r="AE734">
        <v>1</v>
      </c>
      <c r="AF734" t="s">
        <v>34807</v>
      </c>
      <c r="AG734">
        <v>27</v>
      </c>
      <c r="AH734" t="s">
        <v>34825</v>
      </c>
      <c r="AI734">
        <v>201</v>
      </c>
      <c r="AJ734" t="s">
        <v>36830</v>
      </c>
      <c r="AK734">
        <v>1</v>
      </c>
      <c r="AL734" t="s">
        <v>2262</v>
      </c>
      <c r="AM734">
        <v>205902</v>
      </c>
      <c r="AO734" t="s">
        <v>6030</v>
      </c>
      <c r="AP734" t="s">
        <v>6031</v>
      </c>
      <c r="AQ734">
        <v>0</v>
      </c>
      <c r="AR734" t="s">
        <v>1550</v>
      </c>
      <c r="AS734" t="s">
        <v>6032</v>
      </c>
      <c r="AV734">
        <v>55.845354210000004</v>
      </c>
      <c r="AW734">
        <v>12.286231409999999</v>
      </c>
      <c r="AX734" t="s">
        <v>1551</v>
      </c>
      <c r="AY734">
        <v>1084</v>
      </c>
      <c r="AZ734" t="s">
        <v>1387</v>
      </c>
    </row>
    <row r="735" spans="1:52" x14ac:dyDescent="0.25">
      <c r="A735">
        <v>201012</v>
      </c>
      <c r="C735">
        <v>3540</v>
      </c>
      <c r="D735" t="s">
        <v>5977</v>
      </c>
      <c r="E735" t="s">
        <v>40184</v>
      </c>
      <c r="F735">
        <v>19372839</v>
      </c>
      <c r="G735">
        <v>1003789327</v>
      </c>
      <c r="I735" t="s">
        <v>6033</v>
      </c>
      <c r="J735" t="s">
        <v>36841</v>
      </c>
      <c r="K735" s="39">
        <v>9235</v>
      </c>
      <c r="L735">
        <v>93</v>
      </c>
      <c r="P735" s="5">
        <v>42269</v>
      </c>
      <c r="Q735" t="s">
        <v>1557</v>
      </c>
      <c r="R735">
        <v>201</v>
      </c>
      <c r="S735" t="s">
        <v>36830</v>
      </c>
      <c r="T735" s="5">
        <v>41851</v>
      </c>
      <c r="U735">
        <v>6</v>
      </c>
      <c r="V735" t="s">
        <v>2318</v>
      </c>
      <c r="W735">
        <v>1</v>
      </c>
      <c r="X735" t="s">
        <v>36371</v>
      </c>
      <c r="Z735">
        <v>199301</v>
      </c>
      <c r="AA735">
        <v>129</v>
      </c>
      <c r="AB735" t="s">
        <v>1373</v>
      </c>
      <c r="AC735">
        <v>1016</v>
      </c>
      <c r="AD735" t="s">
        <v>1373</v>
      </c>
      <c r="AE735">
        <v>3</v>
      </c>
      <c r="AF735" t="s">
        <v>1601</v>
      </c>
      <c r="AG735">
        <v>99</v>
      </c>
      <c r="AH735" t="s">
        <v>41429</v>
      </c>
      <c r="AI735">
        <v>201</v>
      </c>
      <c r="AJ735" t="s">
        <v>36830</v>
      </c>
      <c r="AO735" t="s">
        <v>6034</v>
      </c>
      <c r="AP735" t="s">
        <v>6035</v>
      </c>
      <c r="AQ735">
        <v>0</v>
      </c>
      <c r="AR735" t="s">
        <v>1550</v>
      </c>
      <c r="AS735" t="s">
        <v>36842</v>
      </c>
      <c r="AX735" t="s">
        <v>1551</v>
      </c>
      <c r="AY735">
        <v>1084</v>
      </c>
      <c r="AZ735" t="s">
        <v>1387</v>
      </c>
    </row>
    <row r="736" spans="1:52" x14ac:dyDescent="0.25">
      <c r="A736">
        <v>201200</v>
      </c>
      <c r="C736">
        <v>3450</v>
      </c>
      <c r="D736" t="s">
        <v>1389</v>
      </c>
      <c r="E736" t="s">
        <v>36843</v>
      </c>
      <c r="F736">
        <v>60183112</v>
      </c>
      <c r="G736">
        <v>1003276005</v>
      </c>
      <c r="H736" t="s">
        <v>6036</v>
      </c>
      <c r="I736" t="s">
        <v>5967</v>
      </c>
      <c r="J736" t="s">
        <v>6037</v>
      </c>
      <c r="K736" s="38" t="s">
        <v>5968</v>
      </c>
      <c r="L736">
        <v>2</v>
      </c>
      <c r="P736" s="5">
        <v>43790</v>
      </c>
      <c r="Q736" t="s">
        <v>1557</v>
      </c>
      <c r="R736">
        <v>201</v>
      </c>
      <c r="S736" t="s">
        <v>36830</v>
      </c>
      <c r="U736">
        <v>2</v>
      </c>
      <c r="V736" t="s">
        <v>1546</v>
      </c>
      <c r="W736">
        <v>1</v>
      </c>
      <c r="X736" t="s">
        <v>36371</v>
      </c>
      <c r="AA736">
        <v>932</v>
      </c>
      <c r="AB736" t="s">
        <v>40066</v>
      </c>
      <c r="AC736">
        <v>2021</v>
      </c>
      <c r="AD736" t="s">
        <v>40066</v>
      </c>
      <c r="AE736">
        <v>2</v>
      </c>
      <c r="AF736" t="s">
        <v>34828</v>
      </c>
      <c r="AG736">
        <v>10</v>
      </c>
      <c r="AH736" t="s">
        <v>40067</v>
      </c>
      <c r="AI736">
        <v>201</v>
      </c>
      <c r="AJ736" t="s">
        <v>36830</v>
      </c>
      <c r="AO736" t="s">
        <v>6038</v>
      </c>
      <c r="AQ736">
        <v>0</v>
      </c>
      <c r="AR736" t="s">
        <v>1550</v>
      </c>
      <c r="AS736" t="s">
        <v>5971</v>
      </c>
      <c r="AV736">
        <v>55.865665149999998</v>
      </c>
      <c r="AW736">
        <v>12.329931009999999</v>
      </c>
      <c r="AX736" t="s">
        <v>1551</v>
      </c>
      <c r="AY736">
        <v>1084</v>
      </c>
      <c r="AZ736" t="s">
        <v>1387</v>
      </c>
    </row>
    <row r="737" spans="1:52" x14ac:dyDescent="0.25">
      <c r="A737">
        <v>201201</v>
      </c>
      <c r="C737">
        <v>3460</v>
      </c>
      <c r="D737" t="s">
        <v>36844</v>
      </c>
      <c r="E737" t="s">
        <v>36845</v>
      </c>
      <c r="F737">
        <v>31379334</v>
      </c>
      <c r="G737">
        <v>1014369801</v>
      </c>
      <c r="H737" t="s">
        <v>6039</v>
      </c>
      <c r="I737" t="s">
        <v>6040</v>
      </c>
      <c r="J737" t="s">
        <v>6041</v>
      </c>
      <c r="K737" s="38" t="s">
        <v>6042</v>
      </c>
      <c r="L737">
        <v>9</v>
      </c>
      <c r="P737" s="5">
        <v>43822</v>
      </c>
      <c r="Q737" t="s">
        <v>1557</v>
      </c>
      <c r="R737">
        <v>230</v>
      </c>
      <c r="S737" t="s">
        <v>5532</v>
      </c>
      <c r="T737" s="5">
        <v>43830</v>
      </c>
      <c r="U737">
        <v>2</v>
      </c>
      <c r="V737" t="s">
        <v>1546</v>
      </c>
      <c r="W737">
        <v>1</v>
      </c>
      <c r="X737" t="s">
        <v>36371</v>
      </c>
      <c r="Z737">
        <v>200409</v>
      </c>
      <c r="AA737">
        <v>933</v>
      </c>
      <c r="AB737" t="s">
        <v>2363</v>
      </c>
      <c r="AC737">
        <v>2024</v>
      </c>
      <c r="AD737" t="s">
        <v>2363</v>
      </c>
      <c r="AE737">
        <v>3</v>
      </c>
      <c r="AF737" t="s">
        <v>1601</v>
      </c>
      <c r="AG737">
        <v>7</v>
      </c>
      <c r="AH737" t="s">
        <v>2355</v>
      </c>
      <c r="AI737">
        <v>230</v>
      </c>
      <c r="AJ737" t="s">
        <v>5532</v>
      </c>
      <c r="AO737" t="s">
        <v>6043</v>
      </c>
      <c r="AP737" t="s">
        <v>6044</v>
      </c>
      <c r="AQ737">
        <v>0</v>
      </c>
      <c r="AR737" t="s">
        <v>1550</v>
      </c>
      <c r="AS737" t="s">
        <v>6045</v>
      </c>
      <c r="AV737">
        <v>55.842615520000003</v>
      </c>
      <c r="AW737">
        <v>12.43144962</v>
      </c>
      <c r="AX737" t="s">
        <v>1551</v>
      </c>
      <c r="AY737">
        <v>1084</v>
      </c>
      <c r="AZ737" t="s">
        <v>1387</v>
      </c>
    </row>
    <row r="738" spans="1:52" x14ac:dyDescent="0.25">
      <c r="A738">
        <v>201210</v>
      </c>
      <c r="B738" t="s">
        <v>36846</v>
      </c>
      <c r="C738">
        <v>3450</v>
      </c>
      <c r="D738" t="s">
        <v>1389</v>
      </c>
      <c r="E738" t="s">
        <v>36847</v>
      </c>
      <c r="F738">
        <v>60183112</v>
      </c>
      <c r="G738">
        <v>1003276042</v>
      </c>
      <c r="H738" t="s">
        <v>6046</v>
      </c>
      <c r="I738" t="s">
        <v>6047</v>
      </c>
      <c r="J738" t="s">
        <v>40268</v>
      </c>
      <c r="K738" s="39">
        <v>6980</v>
      </c>
      <c r="L738">
        <v>5</v>
      </c>
      <c r="P738" s="5">
        <v>43511</v>
      </c>
      <c r="Q738" t="s">
        <v>1557</v>
      </c>
      <c r="R738">
        <v>201</v>
      </c>
      <c r="S738" t="s">
        <v>36830</v>
      </c>
      <c r="U738">
        <v>2</v>
      </c>
      <c r="V738" t="s">
        <v>1546</v>
      </c>
      <c r="W738">
        <v>1</v>
      </c>
      <c r="X738" t="s">
        <v>36371</v>
      </c>
      <c r="Z738">
        <v>195709</v>
      </c>
      <c r="AA738">
        <v>125</v>
      </c>
      <c r="AB738" t="s">
        <v>2372</v>
      </c>
      <c r="AC738">
        <v>1014</v>
      </c>
      <c r="AD738" t="s">
        <v>1381</v>
      </c>
      <c r="AE738">
        <v>1</v>
      </c>
      <c r="AF738" t="s">
        <v>34807</v>
      </c>
      <c r="AG738">
        <v>24</v>
      </c>
      <c r="AH738" t="s">
        <v>2372</v>
      </c>
      <c r="AI738">
        <v>201</v>
      </c>
      <c r="AJ738" t="s">
        <v>36830</v>
      </c>
      <c r="AO738" t="s">
        <v>6048</v>
      </c>
      <c r="AP738" t="s">
        <v>6049</v>
      </c>
      <c r="AQ738">
        <v>0</v>
      </c>
      <c r="AR738" t="s">
        <v>1550</v>
      </c>
      <c r="AS738" t="s">
        <v>40269</v>
      </c>
      <c r="AV738">
        <v>55.864356989999997</v>
      </c>
      <c r="AW738">
        <v>12.33762752</v>
      </c>
      <c r="AX738" t="s">
        <v>1551</v>
      </c>
      <c r="AY738">
        <v>1084</v>
      </c>
      <c r="AZ738" t="s">
        <v>1387</v>
      </c>
    </row>
    <row r="739" spans="1:52" x14ac:dyDescent="0.25">
      <c r="A739">
        <v>205001</v>
      </c>
      <c r="B739" t="s">
        <v>36848</v>
      </c>
      <c r="C739">
        <v>3460</v>
      </c>
      <c r="D739" t="s">
        <v>36844</v>
      </c>
      <c r="E739" t="s">
        <v>36849</v>
      </c>
      <c r="F739">
        <v>29188378</v>
      </c>
      <c r="G739">
        <v>1003276571</v>
      </c>
      <c r="H739" t="s">
        <v>6050</v>
      </c>
      <c r="I739" t="s">
        <v>6051</v>
      </c>
      <c r="J739" t="s">
        <v>35008</v>
      </c>
      <c r="K739" s="38" t="s">
        <v>6052</v>
      </c>
      <c r="L739">
        <v>120</v>
      </c>
      <c r="P739" s="5">
        <v>44792</v>
      </c>
      <c r="Q739" t="s">
        <v>1557</v>
      </c>
      <c r="R739">
        <v>230</v>
      </c>
      <c r="S739" t="s">
        <v>5532</v>
      </c>
      <c r="T739" s="5">
        <v>44792</v>
      </c>
      <c r="U739">
        <v>2</v>
      </c>
      <c r="V739" t="s">
        <v>1546</v>
      </c>
      <c r="W739">
        <v>1</v>
      </c>
      <c r="X739" t="s">
        <v>36371</v>
      </c>
      <c r="Y739">
        <v>10</v>
      </c>
      <c r="Z739">
        <v>197308</v>
      </c>
      <c r="AA739">
        <v>121</v>
      </c>
      <c r="AB739" t="s">
        <v>1558</v>
      </c>
      <c r="AC739">
        <v>1012</v>
      </c>
      <c r="AD739" t="s">
        <v>1377</v>
      </c>
      <c r="AE739">
        <v>3</v>
      </c>
      <c r="AF739" t="s">
        <v>1601</v>
      </c>
      <c r="AG739">
        <v>21</v>
      </c>
      <c r="AH739" t="s">
        <v>40047</v>
      </c>
      <c r="AI739">
        <v>230</v>
      </c>
      <c r="AJ739" t="s">
        <v>5532</v>
      </c>
      <c r="AK739">
        <v>2</v>
      </c>
      <c r="AL739" t="s">
        <v>1618</v>
      </c>
      <c r="AM739">
        <v>281408</v>
      </c>
      <c r="AN739">
        <v>281408</v>
      </c>
      <c r="AO739" t="s">
        <v>6053</v>
      </c>
      <c r="AQ739">
        <v>2</v>
      </c>
      <c r="AR739" t="s">
        <v>2358</v>
      </c>
      <c r="AS739" t="s">
        <v>35009</v>
      </c>
      <c r="AV739">
        <v>55.852706050000002</v>
      </c>
      <c r="AW739">
        <v>12.45040872</v>
      </c>
      <c r="AX739" t="s">
        <v>1551</v>
      </c>
      <c r="AY739">
        <v>1084</v>
      </c>
      <c r="AZ739" t="s">
        <v>1387</v>
      </c>
    </row>
    <row r="740" spans="1:52" x14ac:dyDescent="0.25">
      <c r="A740">
        <v>205002</v>
      </c>
      <c r="B740" t="s">
        <v>6054</v>
      </c>
      <c r="C740">
        <v>3460</v>
      </c>
      <c r="D740" t="s">
        <v>36844</v>
      </c>
      <c r="E740" t="s">
        <v>36850</v>
      </c>
      <c r="F740">
        <v>29188378</v>
      </c>
      <c r="G740">
        <v>1003276510</v>
      </c>
      <c r="H740" t="s">
        <v>6055</v>
      </c>
      <c r="I740" t="s">
        <v>6056</v>
      </c>
      <c r="J740" t="s">
        <v>40271</v>
      </c>
      <c r="K740" s="38" t="s">
        <v>4410</v>
      </c>
      <c r="L740">
        <v>17</v>
      </c>
      <c r="P740" s="5">
        <v>44792</v>
      </c>
      <c r="Q740" t="s">
        <v>1557</v>
      </c>
      <c r="R740">
        <v>230</v>
      </c>
      <c r="S740" t="s">
        <v>5532</v>
      </c>
      <c r="T740" s="5">
        <v>44792</v>
      </c>
      <c r="U740">
        <v>2</v>
      </c>
      <c r="V740" t="s">
        <v>1546</v>
      </c>
      <c r="W740">
        <v>1</v>
      </c>
      <c r="X740" t="s">
        <v>36371</v>
      </c>
      <c r="Y740">
        <v>9</v>
      </c>
      <c r="Z740">
        <v>195408</v>
      </c>
      <c r="AA740">
        <v>121</v>
      </c>
      <c r="AB740" t="s">
        <v>1558</v>
      </c>
      <c r="AC740">
        <v>1012</v>
      </c>
      <c r="AD740" t="s">
        <v>1377</v>
      </c>
      <c r="AE740">
        <v>3</v>
      </c>
      <c r="AF740" t="s">
        <v>1601</v>
      </c>
      <c r="AG740">
        <v>21</v>
      </c>
      <c r="AH740" t="s">
        <v>40047</v>
      </c>
      <c r="AI740">
        <v>230</v>
      </c>
      <c r="AJ740" t="s">
        <v>5532</v>
      </c>
      <c r="AK740">
        <v>2</v>
      </c>
      <c r="AL740" t="s">
        <v>1618</v>
      </c>
      <c r="AM740">
        <v>281406</v>
      </c>
      <c r="AN740">
        <v>281406</v>
      </c>
      <c r="AO740" t="s">
        <v>6057</v>
      </c>
      <c r="AP740" t="s">
        <v>6058</v>
      </c>
      <c r="AQ740">
        <v>2</v>
      </c>
      <c r="AR740" t="s">
        <v>2358</v>
      </c>
      <c r="AS740" t="s">
        <v>40272</v>
      </c>
      <c r="AV740">
        <v>55.82914469</v>
      </c>
      <c r="AW740">
        <v>12.428387000000001</v>
      </c>
      <c r="AX740" t="s">
        <v>1551</v>
      </c>
      <c r="AY740">
        <v>1084</v>
      </c>
      <c r="AZ740" t="s">
        <v>1387</v>
      </c>
    </row>
    <row r="741" spans="1:52" x14ac:dyDescent="0.25">
      <c r="A741">
        <v>205003</v>
      </c>
      <c r="B741" t="s">
        <v>36851</v>
      </c>
      <c r="C741">
        <v>2970</v>
      </c>
      <c r="D741" t="s">
        <v>1410</v>
      </c>
      <c r="E741" t="s">
        <v>36852</v>
      </c>
      <c r="F741">
        <v>29188378</v>
      </c>
      <c r="G741">
        <v>1003276492</v>
      </c>
      <c r="H741" t="s">
        <v>6059</v>
      </c>
      <c r="I741" t="s">
        <v>6060</v>
      </c>
      <c r="J741" t="s">
        <v>6061</v>
      </c>
      <c r="K741" s="38" t="s">
        <v>6062</v>
      </c>
      <c r="L741">
        <v>22</v>
      </c>
      <c r="P741" s="5">
        <v>44792</v>
      </c>
      <c r="Q741" t="s">
        <v>1557</v>
      </c>
      <c r="R741">
        <v>230</v>
      </c>
      <c r="S741" t="s">
        <v>5532</v>
      </c>
      <c r="T741" s="5">
        <v>44792</v>
      </c>
      <c r="U741">
        <v>2</v>
      </c>
      <c r="V741" t="s">
        <v>1546</v>
      </c>
      <c r="W741">
        <v>1</v>
      </c>
      <c r="X741" t="s">
        <v>36371</v>
      </c>
      <c r="Y741">
        <v>5</v>
      </c>
      <c r="Z741">
        <v>191608</v>
      </c>
      <c r="AA741">
        <v>121</v>
      </c>
      <c r="AB741" t="s">
        <v>1558</v>
      </c>
      <c r="AC741">
        <v>1012</v>
      </c>
      <c r="AD741" t="s">
        <v>1377</v>
      </c>
      <c r="AE741">
        <v>3</v>
      </c>
      <c r="AF741" t="s">
        <v>1601</v>
      </c>
      <c r="AG741">
        <v>21</v>
      </c>
      <c r="AH741" t="s">
        <v>40047</v>
      </c>
      <c r="AI741">
        <v>230</v>
      </c>
      <c r="AJ741" t="s">
        <v>5532</v>
      </c>
      <c r="AK741">
        <v>2</v>
      </c>
      <c r="AL741" t="s">
        <v>1618</v>
      </c>
      <c r="AM741">
        <v>281408</v>
      </c>
      <c r="AN741">
        <v>281408</v>
      </c>
      <c r="AO741" t="s">
        <v>6063</v>
      </c>
      <c r="AP741" t="s">
        <v>6064</v>
      </c>
      <c r="AQ741">
        <v>2</v>
      </c>
      <c r="AR741" t="s">
        <v>2358</v>
      </c>
      <c r="AS741" t="s">
        <v>6065</v>
      </c>
      <c r="AV741">
        <v>55.855448060000001</v>
      </c>
      <c r="AW741">
        <v>12.482327870000001</v>
      </c>
      <c r="AX741" t="s">
        <v>1551</v>
      </c>
      <c r="AY741">
        <v>1084</v>
      </c>
      <c r="AZ741" t="s">
        <v>1387</v>
      </c>
    </row>
    <row r="742" spans="1:52" x14ac:dyDescent="0.25">
      <c r="A742">
        <v>205004</v>
      </c>
      <c r="B742" t="s">
        <v>36853</v>
      </c>
      <c r="C742">
        <v>3460</v>
      </c>
      <c r="D742" t="s">
        <v>36844</v>
      </c>
      <c r="E742" t="s">
        <v>36854</v>
      </c>
      <c r="F742">
        <v>29188378</v>
      </c>
      <c r="G742">
        <v>1003276418</v>
      </c>
      <c r="H742" t="s">
        <v>6066</v>
      </c>
      <c r="I742" t="s">
        <v>6067</v>
      </c>
      <c r="J742" t="s">
        <v>36855</v>
      </c>
      <c r="K742" s="38" t="s">
        <v>3590</v>
      </c>
      <c r="L742">
        <v>3</v>
      </c>
      <c r="P742" s="5">
        <v>41114</v>
      </c>
      <c r="Q742" t="s">
        <v>1557</v>
      </c>
      <c r="R742">
        <v>230</v>
      </c>
      <c r="S742" t="s">
        <v>5532</v>
      </c>
      <c r="T742" s="5">
        <v>41121</v>
      </c>
      <c r="U742">
        <v>2</v>
      </c>
      <c r="V742" t="s">
        <v>1546</v>
      </c>
      <c r="W742">
        <v>1</v>
      </c>
      <c r="X742" t="s">
        <v>36371</v>
      </c>
      <c r="Y742">
        <v>9</v>
      </c>
      <c r="Z742">
        <v>196708</v>
      </c>
      <c r="AA742">
        <v>121</v>
      </c>
      <c r="AB742" t="s">
        <v>1558</v>
      </c>
      <c r="AC742">
        <v>1012</v>
      </c>
      <c r="AD742" t="s">
        <v>1377</v>
      </c>
      <c r="AE742">
        <v>3</v>
      </c>
      <c r="AF742" t="s">
        <v>1601</v>
      </c>
      <c r="AG742">
        <v>21</v>
      </c>
      <c r="AH742" t="s">
        <v>40047</v>
      </c>
      <c r="AI742">
        <v>230</v>
      </c>
      <c r="AJ742" t="s">
        <v>5532</v>
      </c>
      <c r="AK742">
        <v>2</v>
      </c>
      <c r="AL742" t="s">
        <v>1618</v>
      </c>
      <c r="AM742">
        <v>280327</v>
      </c>
      <c r="AO742" t="s">
        <v>6068</v>
      </c>
      <c r="AP742" t="s">
        <v>6069</v>
      </c>
      <c r="AQ742">
        <v>0</v>
      </c>
      <c r="AR742" t="s">
        <v>1550</v>
      </c>
      <c r="AS742" t="s">
        <v>36856</v>
      </c>
      <c r="AX742" t="s">
        <v>1551</v>
      </c>
      <c r="AY742">
        <v>1084</v>
      </c>
      <c r="AZ742" t="s">
        <v>1387</v>
      </c>
    </row>
    <row r="743" spans="1:52" x14ac:dyDescent="0.25">
      <c r="A743">
        <v>205005</v>
      </c>
      <c r="B743" t="s">
        <v>6070</v>
      </c>
      <c r="C743">
        <v>3460</v>
      </c>
      <c r="D743" t="s">
        <v>36844</v>
      </c>
      <c r="E743" t="s">
        <v>36857</v>
      </c>
      <c r="F743">
        <v>29188378</v>
      </c>
      <c r="G743">
        <v>1003276650</v>
      </c>
      <c r="H743" t="s">
        <v>6071</v>
      </c>
      <c r="I743" t="s">
        <v>6072</v>
      </c>
      <c r="J743" t="s">
        <v>6073</v>
      </c>
      <c r="K743" s="38" t="s">
        <v>6074</v>
      </c>
      <c r="L743">
        <v>7</v>
      </c>
      <c r="P743" s="5">
        <v>44792</v>
      </c>
      <c r="Q743" t="s">
        <v>1557</v>
      </c>
      <c r="R743">
        <v>230</v>
      </c>
      <c r="S743" t="s">
        <v>5532</v>
      </c>
      <c r="T743" s="5">
        <v>44792</v>
      </c>
      <c r="U743">
        <v>2</v>
      </c>
      <c r="V743" t="s">
        <v>1546</v>
      </c>
      <c r="W743">
        <v>1</v>
      </c>
      <c r="X743" t="s">
        <v>36371</v>
      </c>
      <c r="Y743">
        <v>10</v>
      </c>
      <c r="Z743">
        <v>196208</v>
      </c>
      <c r="AA743">
        <v>121</v>
      </c>
      <c r="AB743" t="s">
        <v>1558</v>
      </c>
      <c r="AC743">
        <v>1012</v>
      </c>
      <c r="AD743" t="s">
        <v>1377</v>
      </c>
      <c r="AE743">
        <v>3</v>
      </c>
      <c r="AF743" t="s">
        <v>1601</v>
      </c>
      <c r="AG743">
        <v>21</v>
      </c>
      <c r="AH743" t="s">
        <v>40047</v>
      </c>
      <c r="AI743">
        <v>230</v>
      </c>
      <c r="AJ743" t="s">
        <v>5532</v>
      </c>
      <c r="AK743">
        <v>2</v>
      </c>
      <c r="AL743" t="s">
        <v>1618</v>
      </c>
      <c r="AM743">
        <v>281406</v>
      </c>
      <c r="AN743">
        <v>281406</v>
      </c>
      <c r="AO743" t="s">
        <v>6075</v>
      </c>
      <c r="AP743" t="s">
        <v>6076</v>
      </c>
      <c r="AQ743">
        <v>2</v>
      </c>
      <c r="AR743" t="s">
        <v>2358</v>
      </c>
      <c r="AS743" t="s">
        <v>6077</v>
      </c>
      <c r="AV743">
        <v>55.840185669999997</v>
      </c>
      <c r="AW743">
        <v>12.43176489</v>
      </c>
      <c r="AX743" t="s">
        <v>1551</v>
      </c>
      <c r="AY743">
        <v>1084</v>
      </c>
      <c r="AZ743" t="s">
        <v>1387</v>
      </c>
    </row>
    <row r="744" spans="1:52" x14ac:dyDescent="0.25">
      <c r="A744">
        <v>205006</v>
      </c>
      <c r="B744" t="s">
        <v>36858</v>
      </c>
      <c r="C744">
        <v>3460</v>
      </c>
      <c r="D744" t="s">
        <v>36844</v>
      </c>
      <c r="E744" t="s">
        <v>36859</v>
      </c>
      <c r="F744">
        <v>55510628</v>
      </c>
      <c r="G744">
        <v>1002034900</v>
      </c>
      <c r="H744" t="s">
        <v>6078</v>
      </c>
      <c r="I744" t="s">
        <v>6079</v>
      </c>
      <c r="J744" t="s">
        <v>6080</v>
      </c>
      <c r="K744" s="38" t="s">
        <v>6081</v>
      </c>
      <c r="L744">
        <v>15</v>
      </c>
      <c r="P744" s="5">
        <v>44887</v>
      </c>
      <c r="Q744" t="s">
        <v>1557</v>
      </c>
      <c r="U744">
        <v>5</v>
      </c>
      <c r="V744" t="s">
        <v>1859</v>
      </c>
      <c r="W744">
        <v>1</v>
      </c>
      <c r="X744" t="s">
        <v>36371</v>
      </c>
      <c r="Y744">
        <v>10</v>
      </c>
      <c r="Z744">
        <v>192004</v>
      </c>
      <c r="AA744">
        <v>121</v>
      </c>
      <c r="AB744" t="s">
        <v>1558</v>
      </c>
      <c r="AC744">
        <v>1013</v>
      </c>
      <c r="AD744" t="s">
        <v>1379</v>
      </c>
      <c r="AE744">
        <v>1</v>
      </c>
      <c r="AF744" t="s">
        <v>34807</v>
      </c>
      <c r="AG744">
        <v>21</v>
      </c>
      <c r="AH744" t="s">
        <v>40047</v>
      </c>
      <c r="AI744">
        <v>230</v>
      </c>
      <c r="AJ744" t="s">
        <v>5532</v>
      </c>
      <c r="AO744" t="s">
        <v>6082</v>
      </c>
      <c r="AP744" t="s">
        <v>6083</v>
      </c>
      <c r="AQ744">
        <v>0</v>
      </c>
      <c r="AR744" t="s">
        <v>1550</v>
      </c>
      <c r="AS744" t="s">
        <v>6084</v>
      </c>
      <c r="AV744">
        <v>55.843260149999999</v>
      </c>
      <c r="AW744">
        <v>12.42898611</v>
      </c>
      <c r="AX744" t="s">
        <v>1551</v>
      </c>
      <c r="AY744">
        <v>1084</v>
      </c>
      <c r="AZ744" t="s">
        <v>1387</v>
      </c>
    </row>
    <row r="745" spans="1:52" x14ac:dyDescent="0.25">
      <c r="A745">
        <v>205007</v>
      </c>
      <c r="B745" t="s">
        <v>36860</v>
      </c>
      <c r="C745">
        <v>3460</v>
      </c>
      <c r="D745" t="s">
        <v>36844</v>
      </c>
      <c r="E745" t="s">
        <v>36861</v>
      </c>
      <c r="F745">
        <v>29554358</v>
      </c>
      <c r="G745">
        <v>1003274762</v>
      </c>
      <c r="H745" t="s">
        <v>6085</v>
      </c>
      <c r="I745" t="s">
        <v>6086</v>
      </c>
      <c r="J745" t="s">
        <v>36862</v>
      </c>
      <c r="K745" s="38" t="s">
        <v>6087</v>
      </c>
      <c r="L745">
        <v>56</v>
      </c>
      <c r="P745" s="5">
        <v>44165</v>
      </c>
      <c r="Q745" t="s">
        <v>1557</v>
      </c>
      <c r="U745">
        <v>4</v>
      </c>
      <c r="V745" t="s">
        <v>2004</v>
      </c>
      <c r="W745">
        <v>1</v>
      </c>
      <c r="X745" t="s">
        <v>36371</v>
      </c>
      <c r="Z745">
        <v>200701</v>
      </c>
      <c r="AA745">
        <v>131</v>
      </c>
      <c r="AB745" t="s">
        <v>1988</v>
      </c>
      <c r="AC745">
        <v>1061</v>
      </c>
      <c r="AD745" t="s">
        <v>1988</v>
      </c>
      <c r="AE745">
        <v>1</v>
      </c>
      <c r="AF745" t="s">
        <v>34807</v>
      </c>
      <c r="AG745">
        <v>99</v>
      </c>
      <c r="AH745" t="s">
        <v>41429</v>
      </c>
      <c r="AI745">
        <v>230</v>
      </c>
      <c r="AJ745" t="s">
        <v>5532</v>
      </c>
      <c r="AO745" t="s">
        <v>6088</v>
      </c>
      <c r="AP745" t="s">
        <v>6089</v>
      </c>
      <c r="AQ745">
        <v>0</v>
      </c>
      <c r="AR745" t="s">
        <v>1550</v>
      </c>
      <c r="AS745" t="s">
        <v>36863</v>
      </c>
      <c r="AV745">
        <v>55.838850630000003</v>
      </c>
      <c r="AW745">
        <v>12.43881081</v>
      </c>
      <c r="AX745" t="s">
        <v>1551</v>
      </c>
      <c r="AY745">
        <v>1084</v>
      </c>
      <c r="AZ745" t="s">
        <v>1387</v>
      </c>
    </row>
    <row r="746" spans="1:52" x14ac:dyDescent="0.25">
      <c r="A746">
        <v>205008</v>
      </c>
      <c r="B746" t="s">
        <v>6090</v>
      </c>
      <c r="C746">
        <v>3460</v>
      </c>
      <c r="D746" t="s">
        <v>36844</v>
      </c>
      <c r="E746" t="s">
        <v>6091</v>
      </c>
      <c r="F746">
        <v>29188378</v>
      </c>
      <c r="G746">
        <v>1003276315</v>
      </c>
      <c r="H746" t="s">
        <v>6092</v>
      </c>
      <c r="I746" t="s">
        <v>6093</v>
      </c>
      <c r="J746" t="s">
        <v>36864</v>
      </c>
      <c r="K746" s="38" t="s">
        <v>6094</v>
      </c>
      <c r="L746">
        <v>12</v>
      </c>
      <c r="P746" s="5">
        <v>41114</v>
      </c>
      <c r="Q746" t="s">
        <v>1557</v>
      </c>
      <c r="R746">
        <v>230</v>
      </c>
      <c r="S746" t="s">
        <v>5532</v>
      </c>
      <c r="T746" s="5">
        <v>41121</v>
      </c>
      <c r="U746">
        <v>2</v>
      </c>
      <c r="V746" t="s">
        <v>1546</v>
      </c>
      <c r="W746">
        <v>1</v>
      </c>
      <c r="X746" t="s">
        <v>36371</v>
      </c>
      <c r="Y746">
        <v>9</v>
      </c>
      <c r="Z746">
        <v>197508</v>
      </c>
      <c r="AA746">
        <v>121</v>
      </c>
      <c r="AB746" t="s">
        <v>1558</v>
      </c>
      <c r="AC746">
        <v>1012</v>
      </c>
      <c r="AD746" t="s">
        <v>1377</v>
      </c>
      <c r="AE746">
        <v>3</v>
      </c>
      <c r="AF746" t="s">
        <v>1601</v>
      </c>
      <c r="AG746">
        <v>21</v>
      </c>
      <c r="AH746" t="s">
        <v>40047</v>
      </c>
      <c r="AI746">
        <v>230</v>
      </c>
      <c r="AJ746" t="s">
        <v>5532</v>
      </c>
      <c r="AK746">
        <v>2</v>
      </c>
      <c r="AL746" t="s">
        <v>1618</v>
      </c>
      <c r="AM746">
        <v>280327</v>
      </c>
      <c r="AO746" t="s">
        <v>6095</v>
      </c>
      <c r="AP746" t="s">
        <v>6096</v>
      </c>
      <c r="AQ746">
        <v>0</v>
      </c>
      <c r="AR746" t="s">
        <v>1550</v>
      </c>
      <c r="AS746" t="s">
        <v>36865</v>
      </c>
      <c r="AX746" t="s">
        <v>1551</v>
      </c>
      <c r="AY746">
        <v>1084</v>
      </c>
      <c r="AZ746" t="s">
        <v>1387</v>
      </c>
    </row>
    <row r="747" spans="1:52" x14ac:dyDescent="0.25">
      <c r="A747">
        <v>205200</v>
      </c>
      <c r="C747">
        <v>3460</v>
      </c>
      <c r="D747" t="s">
        <v>36844</v>
      </c>
      <c r="E747" t="s">
        <v>40118</v>
      </c>
      <c r="F747">
        <v>29188378</v>
      </c>
      <c r="H747" t="s">
        <v>6097</v>
      </c>
      <c r="I747" t="s">
        <v>6098</v>
      </c>
      <c r="J747" t="s">
        <v>40273</v>
      </c>
      <c r="K747" s="38" t="s">
        <v>6099</v>
      </c>
      <c r="L747">
        <v>36</v>
      </c>
      <c r="P747" s="5">
        <v>43790</v>
      </c>
      <c r="Q747" t="s">
        <v>1557</v>
      </c>
      <c r="R747">
        <v>230</v>
      </c>
      <c r="S747" t="s">
        <v>5532</v>
      </c>
      <c r="U747">
        <v>2</v>
      </c>
      <c r="V747" t="s">
        <v>1546</v>
      </c>
      <c r="W747">
        <v>1</v>
      </c>
      <c r="X747" t="s">
        <v>36371</v>
      </c>
      <c r="AA747">
        <v>932</v>
      </c>
      <c r="AB747" t="s">
        <v>40066</v>
      </c>
      <c r="AC747">
        <v>2021</v>
      </c>
      <c r="AD747" t="s">
        <v>40066</v>
      </c>
      <c r="AE747">
        <v>2</v>
      </c>
      <c r="AF747" t="s">
        <v>34828</v>
      </c>
      <c r="AG747">
        <v>10</v>
      </c>
      <c r="AH747" t="s">
        <v>40067</v>
      </c>
      <c r="AI747">
        <v>230</v>
      </c>
      <c r="AJ747" t="s">
        <v>5532</v>
      </c>
      <c r="AO747" t="s">
        <v>6100</v>
      </c>
      <c r="AQ747">
        <v>0</v>
      </c>
      <c r="AR747" t="s">
        <v>1550</v>
      </c>
      <c r="AS747" t="s">
        <v>6101</v>
      </c>
      <c r="AT747" t="s">
        <v>40086</v>
      </c>
      <c r="AV747">
        <v>55.840135869999997</v>
      </c>
      <c r="AW747">
        <v>12.427092180000001</v>
      </c>
      <c r="AX747" t="s">
        <v>1551</v>
      </c>
      <c r="AY747">
        <v>1084</v>
      </c>
      <c r="AZ747" t="s">
        <v>1387</v>
      </c>
    </row>
    <row r="748" spans="1:52" x14ac:dyDescent="0.25">
      <c r="A748">
        <v>205402</v>
      </c>
      <c r="B748" t="s">
        <v>6102</v>
      </c>
      <c r="C748">
        <v>3460</v>
      </c>
      <c r="D748" t="s">
        <v>36844</v>
      </c>
      <c r="E748" t="s">
        <v>6103</v>
      </c>
      <c r="F748">
        <v>52990319</v>
      </c>
      <c r="G748">
        <v>1003397653</v>
      </c>
      <c r="H748" t="s">
        <v>6104</v>
      </c>
      <c r="I748" t="s">
        <v>6105</v>
      </c>
      <c r="J748" t="s">
        <v>6106</v>
      </c>
      <c r="K748" s="38" t="s">
        <v>6107</v>
      </c>
      <c r="L748">
        <v>16</v>
      </c>
      <c r="P748" s="5">
        <v>43790</v>
      </c>
      <c r="Q748" t="s">
        <v>1910</v>
      </c>
      <c r="U748">
        <v>1</v>
      </c>
      <c r="V748" t="s">
        <v>2147</v>
      </c>
      <c r="W748">
        <v>3</v>
      </c>
      <c r="X748" t="s">
        <v>2720</v>
      </c>
      <c r="Z748">
        <v>199601</v>
      </c>
      <c r="AA748">
        <v>293</v>
      </c>
      <c r="AB748" t="s">
        <v>35010</v>
      </c>
      <c r="AC748">
        <v>1082</v>
      </c>
      <c r="AD748" t="s">
        <v>2722</v>
      </c>
      <c r="AE748">
        <v>2</v>
      </c>
      <c r="AF748" t="s">
        <v>34828</v>
      </c>
      <c r="AG748">
        <v>99</v>
      </c>
      <c r="AH748" t="s">
        <v>41429</v>
      </c>
      <c r="AI748">
        <v>230</v>
      </c>
      <c r="AJ748" t="s">
        <v>5532</v>
      </c>
      <c r="AO748" t="s">
        <v>6108</v>
      </c>
      <c r="AP748" t="s">
        <v>6109</v>
      </c>
      <c r="AQ748">
        <v>0</v>
      </c>
      <c r="AR748" t="s">
        <v>1550</v>
      </c>
      <c r="AS748" t="s">
        <v>6110</v>
      </c>
      <c r="AV748">
        <v>55.835344720000002</v>
      </c>
      <c r="AW748">
        <v>12.41131983</v>
      </c>
      <c r="AX748" t="s">
        <v>1551</v>
      </c>
      <c r="AY748">
        <v>1084</v>
      </c>
      <c r="AZ748" t="s">
        <v>1387</v>
      </c>
    </row>
    <row r="749" spans="1:52" x14ac:dyDescent="0.25">
      <c r="A749">
        <v>205404</v>
      </c>
      <c r="B749" t="s">
        <v>6111</v>
      </c>
      <c r="C749">
        <v>3460</v>
      </c>
      <c r="D749" t="s">
        <v>36844</v>
      </c>
      <c r="E749" t="s">
        <v>35011</v>
      </c>
      <c r="F749">
        <v>53383211</v>
      </c>
      <c r="G749">
        <v>1003393543</v>
      </c>
      <c r="H749" t="s">
        <v>6112</v>
      </c>
      <c r="I749" t="s">
        <v>6113</v>
      </c>
      <c r="J749" t="s">
        <v>6114</v>
      </c>
      <c r="K749" s="38" t="s">
        <v>6115</v>
      </c>
      <c r="L749">
        <v>69</v>
      </c>
      <c r="P749" s="5">
        <v>45924</v>
      </c>
      <c r="Q749" t="s">
        <v>6116</v>
      </c>
      <c r="U749">
        <v>1</v>
      </c>
      <c r="V749" t="s">
        <v>2147</v>
      </c>
      <c r="W749">
        <v>6</v>
      </c>
      <c r="X749" t="s">
        <v>2430</v>
      </c>
      <c r="Z749">
        <v>194201</v>
      </c>
      <c r="AA749">
        <v>291</v>
      </c>
      <c r="AB749" t="s">
        <v>34910</v>
      </c>
      <c r="AC749">
        <v>1082</v>
      </c>
      <c r="AD749" t="s">
        <v>2722</v>
      </c>
      <c r="AE749">
        <v>1</v>
      </c>
      <c r="AF749" t="s">
        <v>34807</v>
      </c>
      <c r="AG749">
        <v>99</v>
      </c>
      <c r="AH749" t="s">
        <v>41429</v>
      </c>
      <c r="AI749">
        <v>230</v>
      </c>
      <c r="AJ749" t="s">
        <v>5532</v>
      </c>
      <c r="AK749">
        <v>1</v>
      </c>
      <c r="AL749" t="s">
        <v>2262</v>
      </c>
      <c r="AM749">
        <v>101485</v>
      </c>
      <c r="AO749" t="s">
        <v>6117</v>
      </c>
      <c r="AP749" t="s">
        <v>2433</v>
      </c>
      <c r="AQ749">
        <v>0</v>
      </c>
      <c r="AR749" t="s">
        <v>1550</v>
      </c>
      <c r="AS749" t="s">
        <v>6118</v>
      </c>
      <c r="AV749">
        <v>55.84706637</v>
      </c>
      <c r="AW749">
        <v>12.46162148</v>
      </c>
      <c r="AX749" t="s">
        <v>1551</v>
      </c>
      <c r="AY749">
        <v>1084</v>
      </c>
      <c r="AZ749" t="s">
        <v>1387</v>
      </c>
    </row>
    <row r="750" spans="1:52" x14ac:dyDescent="0.25">
      <c r="A750">
        <v>207002</v>
      </c>
      <c r="B750" t="s">
        <v>6119</v>
      </c>
      <c r="C750">
        <v>3520</v>
      </c>
      <c r="D750" t="s">
        <v>5934</v>
      </c>
      <c r="E750" t="s">
        <v>6120</v>
      </c>
      <c r="F750">
        <v>29188327</v>
      </c>
      <c r="G750">
        <v>1003276881</v>
      </c>
      <c r="H750" t="s">
        <v>6121</v>
      </c>
      <c r="I750" t="s">
        <v>6122</v>
      </c>
      <c r="J750" t="s">
        <v>6123</v>
      </c>
      <c r="K750" s="38" t="s">
        <v>2974</v>
      </c>
      <c r="L750">
        <v>58</v>
      </c>
      <c r="P750" s="5">
        <v>45674</v>
      </c>
      <c r="Q750" t="s">
        <v>1678</v>
      </c>
      <c r="R750">
        <v>190</v>
      </c>
      <c r="S750" t="s">
        <v>36815</v>
      </c>
      <c r="U750">
        <v>2</v>
      </c>
      <c r="V750" t="s">
        <v>1546</v>
      </c>
      <c r="W750">
        <v>1</v>
      </c>
      <c r="X750" t="s">
        <v>36371</v>
      </c>
      <c r="Y750">
        <v>9</v>
      </c>
      <c r="Z750">
        <v>196408</v>
      </c>
      <c r="AA750">
        <v>121</v>
      </c>
      <c r="AB750" t="s">
        <v>1558</v>
      </c>
      <c r="AC750">
        <v>1012</v>
      </c>
      <c r="AD750" t="s">
        <v>1377</v>
      </c>
      <c r="AE750">
        <v>1</v>
      </c>
      <c r="AF750" t="s">
        <v>34807</v>
      </c>
      <c r="AG750">
        <v>21</v>
      </c>
      <c r="AH750" t="s">
        <v>40047</v>
      </c>
      <c r="AI750">
        <v>190</v>
      </c>
      <c r="AJ750" t="s">
        <v>36815</v>
      </c>
      <c r="AO750" t="s">
        <v>6124</v>
      </c>
      <c r="AP750" t="s">
        <v>6125</v>
      </c>
      <c r="AQ750">
        <v>0</v>
      </c>
      <c r="AR750" t="s">
        <v>1550</v>
      </c>
      <c r="AS750" t="s">
        <v>6126</v>
      </c>
      <c r="AV750">
        <v>55.812962059999997</v>
      </c>
      <c r="AW750">
        <v>12.35665071</v>
      </c>
      <c r="AX750" t="s">
        <v>1551</v>
      </c>
      <c r="AY750">
        <v>1084</v>
      </c>
      <c r="AZ750" t="s">
        <v>1387</v>
      </c>
    </row>
    <row r="751" spans="1:52" x14ac:dyDescent="0.25">
      <c r="A751">
        <v>207003</v>
      </c>
      <c r="B751" t="s">
        <v>6127</v>
      </c>
      <c r="C751">
        <v>3520</v>
      </c>
      <c r="D751" t="s">
        <v>5934</v>
      </c>
      <c r="E751" t="s">
        <v>6128</v>
      </c>
      <c r="F751">
        <v>29188327</v>
      </c>
      <c r="G751">
        <v>1003277086</v>
      </c>
      <c r="H751" t="s">
        <v>6129</v>
      </c>
      <c r="I751" t="s">
        <v>6130</v>
      </c>
      <c r="J751" t="s">
        <v>6131</v>
      </c>
      <c r="K751" s="38" t="s">
        <v>6132</v>
      </c>
      <c r="L751">
        <v>43</v>
      </c>
      <c r="P751" s="5">
        <v>43782</v>
      </c>
      <c r="Q751" t="s">
        <v>1557</v>
      </c>
      <c r="R751">
        <v>190</v>
      </c>
      <c r="S751" t="s">
        <v>36815</v>
      </c>
      <c r="U751">
        <v>2</v>
      </c>
      <c r="V751" t="s">
        <v>1546</v>
      </c>
      <c r="W751">
        <v>1</v>
      </c>
      <c r="X751" t="s">
        <v>36371</v>
      </c>
      <c r="Y751">
        <v>9</v>
      </c>
      <c r="Z751">
        <v>197108</v>
      </c>
      <c r="AA751">
        <v>121</v>
      </c>
      <c r="AB751" t="s">
        <v>1558</v>
      </c>
      <c r="AC751">
        <v>1012</v>
      </c>
      <c r="AD751" t="s">
        <v>1377</v>
      </c>
      <c r="AE751">
        <v>1</v>
      </c>
      <c r="AF751" t="s">
        <v>34807</v>
      </c>
      <c r="AG751">
        <v>21</v>
      </c>
      <c r="AH751" t="s">
        <v>40047</v>
      </c>
      <c r="AI751">
        <v>190</v>
      </c>
      <c r="AJ751" t="s">
        <v>36815</v>
      </c>
      <c r="AO751" t="s">
        <v>6133</v>
      </c>
      <c r="AP751" t="s">
        <v>6134</v>
      </c>
      <c r="AQ751">
        <v>0</v>
      </c>
      <c r="AR751" t="s">
        <v>1550</v>
      </c>
      <c r="AS751" t="s">
        <v>6135</v>
      </c>
      <c r="AV751">
        <v>55.814996809999997</v>
      </c>
      <c r="AW751">
        <v>12.394465139999999</v>
      </c>
      <c r="AX751" t="s">
        <v>1551</v>
      </c>
      <c r="AY751">
        <v>1084</v>
      </c>
      <c r="AZ751" t="s">
        <v>1387</v>
      </c>
    </row>
    <row r="752" spans="1:52" x14ac:dyDescent="0.25">
      <c r="A752">
        <v>207004</v>
      </c>
      <c r="B752" t="s">
        <v>6136</v>
      </c>
      <c r="C752">
        <v>3520</v>
      </c>
      <c r="D752" t="s">
        <v>5934</v>
      </c>
      <c r="E752" t="s">
        <v>6137</v>
      </c>
      <c r="F752">
        <v>11893716</v>
      </c>
      <c r="G752">
        <v>1003419207</v>
      </c>
      <c r="H752" t="s">
        <v>6138</v>
      </c>
      <c r="I752" t="s">
        <v>6139</v>
      </c>
      <c r="J752" t="s">
        <v>6140</v>
      </c>
      <c r="K752" s="38" t="s">
        <v>6132</v>
      </c>
      <c r="L752">
        <v>29</v>
      </c>
      <c r="P752" s="5">
        <v>43790</v>
      </c>
      <c r="Q752" t="s">
        <v>1910</v>
      </c>
      <c r="U752">
        <v>5</v>
      </c>
      <c r="V752" t="s">
        <v>1859</v>
      </c>
      <c r="W752">
        <v>1</v>
      </c>
      <c r="X752" t="s">
        <v>36371</v>
      </c>
      <c r="Z752">
        <v>186904</v>
      </c>
      <c r="AA752">
        <v>131</v>
      </c>
      <c r="AB752" t="s">
        <v>1988</v>
      </c>
      <c r="AC752">
        <v>1062</v>
      </c>
      <c r="AD752" t="s">
        <v>1989</v>
      </c>
      <c r="AE752">
        <v>1</v>
      </c>
      <c r="AF752" t="s">
        <v>34807</v>
      </c>
      <c r="AG752">
        <v>99</v>
      </c>
      <c r="AH752" t="s">
        <v>41429</v>
      </c>
      <c r="AI752">
        <v>190</v>
      </c>
      <c r="AJ752" t="s">
        <v>36815</v>
      </c>
      <c r="AO752" t="s">
        <v>6141</v>
      </c>
      <c r="AP752" t="s">
        <v>6142</v>
      </c>
      <c r="AQ752">
        <v>0</v>
      </c>
      <c r="AR752" t="s">
        <v>1550</v>
      </c>
      <c r="AS752" t="s">
        <v>6135</v>
      </c>
      <c r="AV752">
        <v>55.81372932</v>
      </c>
      <c r="AW752">
        <v>12.38711644</v>
      </c>
      <c r="AX752" t="s">
        <v>1551</v>
      </c>
      <c r="AY752">
        <v>1084</v>
      </c>
      <c r="AZ752" t="s">
        <v>1387</v>
      </c>
    </row>
    <row r="753" spans="1:52" x14ac:dyDescent="0.25">
      <c r="A753">
        <v>207007</v>
      </c>
      <c r="B753" t="s">
        <v>6136</v>
      </c>
      <c r="C753">
        <v>3520</v>
      </c>
      <c r="D753" t="s">
        <v>5934</v>
      </c>
      <c r="E753" t="s">
        <v>6137</v>
      </c>
      <c r="F753">
        <v>11893716</v>
      </c>
      <c r="G753">
        <v>1003419207</v>
      </c>
      <c r="H753" t="s">
        <v>6138</v>
      </c>
      <c r="I753" t="s">
        <v>6139</v>
      </c>
      <c r="J753" t="s">
        <v>6140</v>
      </c>
      <c r="K753" s="38" t="s">
        <v>6132</v>
      </c>
      <c r="L753">
        <v>29</v>
      </c>
      <c r="P753" s="5">
        <v>43782</v>
      </c>
      <c r="Q753" t="s">
        <v>1910</v>
      </c>
      <c r="U753">
        <v>5</v>
      </c>
      <c r="V753" t="s">
        <v>1859</v>
      </c>
      <c r="W753">
        <v>1</v>
      </c>
      <c r="X753" t="s">
        <v>36371</v>
      </c>
      <c r="Y753">
        <v>10</v>
      </c>
      <c r="Z753">
        <v>186904</v>
      </c>
      <c r="AA753">
        <v>121</v>
      </c>
      <c r="AB753" t="s">
        <v>1558</v>
      </c>
      <c r="AC753">
        <v>1013</v>
      </c>
      <c r="AD753" t="s">
        <v>1379</v>
      </c>
      <c r="AE753">
        <v>1</v>
      </c>
      <c r="AF753" t="s">
        <v>34807</v>
      </c>
      <c r="AG753">
        <v>21</v>
      </c>
      <c r="AH753" t="s">
        <v>40047</v>
      </c>
      <c r="AI753">
        <v>190</v>
      </c>
      <c r="AJ753" t="s">
        <v>36815</v>
      </c>
      <c r="AO753" t="s">
        <v>6141</v>
      </c>
      <c r="AP753" t="s">
        <v>6142</v>
      </c>
      <c r="AQ753">
        <v>0</v>
      </c>
      <c r="AR753" t="s">
        <v>1550</v>
      </c>
      <c r="AS753" t="s">
        <v>6135</v>
      </c>
      <c r="AV753">
        <v>55.81372932</v>
      </c>
      <c r="AW753">
        <v>12.38711644</v>
      </c>
      <c r="AX753" t="s">
        <v>1551</v>
      </c>
      <c r="AY753">
        <v>1084</v>
      </c>
      <c r="AZ753" t="s">
        <v>1387</v>
      </c>
    </row>
    <row r="754" spans="1:52" x14ac:dyDescent="0.25">
      <c r="A754">
        <v>207008</v>
      </c>
      <c r="B754" t="s">
        <v>36866</v>
      </c>
      <c r="C754">
        <v>3520</v>
      </c>
      <c r="D754" t="s">
        <v>5934</v>
      </c>
      <c r="E754" t="s">
        <v>36867</v>
      </c>
      <c r="F754">
        <v>29188327</v>
      </c>
      <c r="G754">
        <v>1007970524</v>
      </c>
      <c r="H754" t="s">
        <v>6143</v>
      </c>
      <c r="I754" t="s">
        <v>6144</v>
      </c>
      <c r="J754" t="s">
        <v>6145</v>
      </c>
      <c r="K754" s="38" t="s">
        <v>6146</v>
      </c>
      <c r="L754">
        <v>3</v>
      </c>
      <c r="P754" s="5">
        <v>44440</v>
      </c>
      <c r="Q754" t="s">
        <v>1557</v>
      </c>
      <c r="R754">
        <v>190</v>
      </c>
      <c r="S754" t="s">
        <v>36815</v>
      </c>
      <c r="U754">
        <v>2</v>
      </c>
      <c r="V754" t="s">
        <v>1546</v>
      </c>
      <c r="W754">
        <v>8</v>
      </c>
      <c r="X754" t="s">
        <v>34837</v>
      </c>
      <c r="Z754">
        <v>199901</v>
      </c>
      <c r="AA754">
        <v>127</v>
      </c>
      <c r="AB754" t="s">
        <v>2291</v>
      </c>
      <c r="AC754">
        <v>1052</v>
      </c>
      <c r="AD754" t="s">
        <v>2291</v>
      </c>
      <c r="AE754">
        <v>2</v>
      </c>
      <c r="AF754" t="s">
        <v>34828</v>
      </c>
      <c r="AG754">
        <v>99</v>
      </c>
      <c r="AH754" t="s">
        <v>41429</v>
      </c>
      <c r="AI754">
        <v>190</v>
      </c>
      <c r="AJ754" t="s">
        <v>36815</v>
      </c>
      <c r="AO754" t="s">
        <v>6147</v>
      </c>
      <c r="AP754" t="s">
        <v>6148</v>
      </c>
      <c r="AQ754">
        <v>0</v>
      </c>
      <c r="AR754" t="s">
        <v>1550</v>
      </c>
      <c r="AS754" t="s">
        <v>6149</v>
      </c>
      <c r="AV754">
        <v>55.81953816</v>
      </c>
      <c r="AW754">
        <v>12.37354288</v>
      </c>
      <c r="AX754" t="s">
        <v>1551</v>
      </c>
      <c r="AY754">
        <v>1084</v>
      </c>
      <c r="AZ754" t="s">
        <v>1387</v>
      </c>
    </row>
    <row r="755" spans="1:52" x14ac:dyDescent="0.25">
      <c r="A755">
        <v>207010</v>
      </c>
      <c r="B755" t="s">
        <v>6150</v>
      </c>
      <c r="C755">
        <v>3520</v>
      </c>
      <c r="D755" t="s">
        <v>5934</v>
      </c>
      <c r="E755" t="s">
        <v>6151</v>
      </c>
      <c r="F755">
        <v>18367106</v>
      </c>
      <c r="G755">
        <v>1001489122</v>
      </c>
      <c r="I755" t="s">
        <v>6152</v>
      </c>
      <c r="J755" t="s">
        <v>36868</v>
      </c>
      <c r="K755" s="38" t="s">
        <v>6153</v>
      </c>
      <c r="L755">
        <v>1</v>
      </c>
      <c r="P755" s="5">
        <v>44844</v>
      </c>
      <c r="Q755" t="s">
        <v>1557</v>
      </c>
      <c r="T755" s="5">
        <v>44835</v>
      </c>
      <c r="U755">
        <v>6</v>
      </c>
      <c r="V755" t="s">
        <v>2318</v>
      </c>
      <c r="W755">
        <v>1</v>
      </c>
      <c r="X755" t="s">
        <v>36371</v>
      </c>
      <c r="Y755">
        <v>9</v>
      </c>
      <c r="Z755">
        <v>200208</v>
      </c>
      <c r="AA755">
        <v>129</v>
      </c>
      <c r="AB755" t="s">
        <v>1373</v>
      </c>
      <c r="AC755">
        <v>1016</v>
      </c>
      <c r="AD755" t="s">
        <v>1373</v>
      </c>
      <c r="AE755">
        <v>3</v>
      </c>
      <c r="AF755" t="s">
        <v>1601</v>
      </c>
      <c r="AG755">
        <v>29</v>
      </c>
      <c r="AH755" t="s">
        <v>3064</v>
      </c>
      <c r="AI755">
        <v>190</v>
      </c>
      <c r="AJ755" t="s">
        <v>36815</v>
      </c>
      <c r="AO755" t="s">
        <v>6154</v>
      </c>
      <c r="AP755" t="s">
        <v>6155</v>
      </c>
      <c r="AQ755">
        <v>0</v>
      </c>
      <c r="AR755" t="s">
        <v>1550</v>
      </c>
      <c r="AS755" t="s">
        <v>36869</v>
      </c>
      <c r="AV755">
        <v>55.827209779999997</v>
      </c>
      <c r="AW755">
        <v>12.35278338</v>
      </c>
      <c r="AX755" t="s">
        <v>1551</v>
      </c>
      <c r="AY755">
        <v>1084</v>
      </c>
      <c r="AZ755" t="s">
        <v>1387</v>
      </c>
    </row>
    <row r="756" spans="1:52" x14ac:dyDescent="0.25">
      <c r="A756">
        <v>207011</v>
      </c>
      <c r="B756" t="s">
        <v>6156</v>
      </c>
      <c r="C756">
        <v>3460</v>
      </c>
      <c r="D756" t="s">
        <v>36844</v>
      </c>
      <c r="E756" t="s">
        <v>6157</v>
      </c>
      <c r="F756">
        <v>14452036</v>
      </c>
      <c r="G756">
        <v>1003626864</v>
      </c>
      <c r="H756" t="s">
        <v>6158</v>
      </c>
      <c r="I756" t="s">
        <v>6159</v>
      </c>
      <c r="J756" t="s">
        <v>6160</v>
      </c>
      <c r="K756" s="38" t="s">
        <v>6107</v>
      </c>
      <c r="L756">
        <v>58</v>
      </c>
      <c r="P756" s="5">
        <v>41600</v>
      </c>
      <c r="Q756" t="s">
        <v>1557</v>
      </c>
      <c r="T756" s="5">
        <v>41580</v>
      </c>
      <c r="U756">
        <v>5</v>
      </c>
      <c r="V756" t="s">
        <v>1859</v>
      </c>
      <c r="W756">
        <v>1</v>
      </c>
      <c r="X756" t="s">
        <v>36371</v>
      </c>
      <c r="Z756">
        <v>200303</v>
      </c>
      <c r="AA756">
        <v>128</v>
      </c>
      <c r="AB756" t="s">
        <v>1383</v>
      </c>
      <c r="AC756">
        <v>1051</v>
      </c>
      <c r="AD756" t="s">
        <v>1383</v>
      </c>
      <c r="AE756">
        <v>3</v>
      </c>
      <c r="AF756" t="s">
        <v>1601</v>
      </c>
      <c r="AG756">
        <v>99</v>
      </c>
      <c r="AH756" t="s">
        <v>41429</v>
      </c>
      <c r="AI756">
        <v>230</v>
      </c>
      <c r="AJ756" t="s">
        <v>5532</v>
      </c>
      <c r="AO756" t="s">
        <v>6161</v>
      </c>
      <c r="AP756" t="s">
        <v>6162</v>
      </c>
      <c r="AQ756">
        <v>0</v>
      </c>
      <c r="AR756" t="s">
        <v>1550</v>
      </c>
      <c r="AS756" t="s">
        <v>6110</v>
      </c>
      <c r="AV756" s="6" t="s">
        <v>6163</v>
      </c>
      <c r="AW756" s="6" t="s">
        <v>6164</v>
      </c>
      <c r="AX756" t="s">
        <v>1551</v>
      </c>
      <c r="AY756">
        <v>1084</v>
      </c>
      <c r="AZ756" t="s">
        <v>1387</v>
      </c>
    </row>
    <row r="757" spans="1:52" x14ac:dyDescent="0.25">
      <c r="A757">
        <v>207012</v>
      </c>
      <c r="B757" t="s">
        <v>36870</v>
      </c>
      <c r="C757">
        <v>3500</v>
      </c>
      <c r="D757" t="s">
        <v>36814</v>
      </c>
      <c r="E757" t="s">
        <v>36870</v>
      </c>
      <c r="F757">
        <v>29188327</v>
      </c>
      <c r="G757">
        <v>1003274178</v>
      </c>
      <c r="I757" t="s">
        <v>6165</v>
      </c>
      <c r="J757" t="s">
        <v>36871</v>
      </c>
      <c r="K757" s="39">
        <v>333</v>
      </c>
      <c r="L757">
        <v>48</v>
      </c>
      <c r="P757" s="5">
        <v>42405</v>
      </c>
      <c r="Q757" t="s">
        <v>1557</v>
      </c>
      <c r="R757">
        <v>190</v>
      </c>
      <c r="S757" t="s">
        <v>36815</v>
      </c>
      <c r="T757" s="5">
        <v>41852</v>
      </c>
      <c r="U757">
        <v>2</v>
      </c>
      <c r="V757" t="s">
        <v>1546</v>
      </c>
      <c r="W757">
        <v>1</v>
      </c>
      <c r="X757" t="s">
        <v>36371</v>
      </c>
      <c r="Y757">
        <v>9</v>
      </c>
      <c r="Z757">
        <v>200405</v>
      </c>
      <c r="AA757">
        <v>129</v>
      </c>
      <c r="AB757" t="s">
        <v>1373</v>
      </c>
      <c r="AC757">
        <v>1016</v>
      </c>
      <c r="AD757" t="s">
        <v>1373</v>
      </c>
      <c r="AE757">
        <v>3</v>
      </c>
      <c r="AF757" t="s">
        <v>1601</v>
      </c>
      <c r="AG757">
        <v>23</v>
      </c>
      <c r="AH757" t="s">
        <v>2938</v>
      </c>
      <c r="AI757">
        <v>190</v>
      </c>
      <c r="AJ757" t="s">
        <v>36815</v>
      </c>
      <c r="AK757">
        <v>2</v>
      </c>
      <c r="AL757" t="s">
        <v>1618</v>
      </c>
      <c r="AM757">
        <v>189003</v>
      </c>
      <c r="AO757" t="s">
        <v>6166</v>
      </c>
      <c r="AQ757">
        <v>0</v>
      </c>
      <c r="AR757" t="s">
        <v>1550</v>
      </c>
      <c r="AS757" t="s">
        <v>36821</v>
      </c>
      <c r="AV757" s="6" t="s">
        <v>6167</v>
      </c>
      <c r="AW757" s="6" t="s">
        <v>6168</v>
      </c>
      <c r="AX757" t="s">
        <v>1551</v>
      </c>
      <c r="AY757">
        <v>1084</v>
      </c>
      <c r="AZ757" t="s">
        <v>1387</v>
      </c>
    </row>
    <row r="758" spans="1:52" x14ac:dyDescent="0.25">
      <c r="A758">
        <v>207375</v>
      </c>
      <c r="B758" t="s">
        <v>6169</v>
      </c>
      <c r="C758">
        <v>3520</v>
      </c>
      <c r="D758" t="s">
        <v>5934</v>
      </c>
      <c r="E758" t="s">
        <v>36872</v>
      </c>
      <c r="F758">
        <v>20407573</v>
      </c>
      <c r="G758">
        <v>1004290059</v>
      </c>
      <c r="H758" t="s">
        <v>6170</v>
      </c>
      <c r="I758" t="s">
        <v>6171</v>
      </c>
      <c r="J758" t="s">
        <v>6145</v>
      </c>
      <c r="K758" s="38" t="s">
        <v>6146</v>
      </c>
      <c r="L758">
        <v>3</v>
      </c>
      <c r="P758" s="5">
        <v>43399</v>
      </c>
      <c r="Q758" t="s">
        <v>1557</v>
      </c>
      <c r="T758" s="5">
        <v>43404</v>
      </c>
      <c r="U758">
        <v>5</v>
      </c>
      <c r="V758" t="s">
        <v>1859</v>
      </c>
      <c r="W758">
        <v>1</v>
      </c>
      <c r="X758" t="s">
        <v>36371</v>
      </c>
      <c r="Z758">
        <v>199711</v>
      </c>
      <c r="AA758">
        <v>147</v>
      </c>
      <c r="AB758" t="s">
        <v>36476</v>
      </c>
      <c r="AC758">
        <v>1021</v>
      </c>
      <c r="AD758" t="s">
        <v>36476</v>
      </c>
      <c r="AE758">
        <v>3</v>
      </c>
      <c r="AF758" t="s">
        <v>1601</v>
      </c>
      <c r="AG758">
        <v>86</v>
      </c>
      <c r="AH758" t="s">
        <v>36476</v>
      </c>
      <c r="AI758">
        <v>190</v>
      </c>
      <c r="AJ758" t="s">
        <v>36815</v>
      </c>
      <c r="AO758" t="s">
        <v>6172</v>
      </c>
      <c r="AP758" t="s">
        <v>6173</v>
      </c>
      <c r="AQ758">
        <v>0</v>
      </c>
      <c r="AR758" t="s">
        <v>1550</v>
      </c>
      <c r="AS758" t="s">
        <v>6149</v>
      </c>
      <c r="AV758">
        <v>55.81953816</v>
      </c>
      <c r="AW758">
        <v>12.37354288</v>
      </c>
      <c r="AX758" t="s">
        <v>1551</v>
      </c>
      <c r="AY758">
        <v>1084</v>
      </c>
      <c r="AZ758" t="s">
        <v>1387</v>
      </c>
    </row>
    <row r="759" spans="1:52" x14ac:dyDescent="0.25">
      <c r="A759">
        <v>207401</v>
      </c>
      <c r="B759" t="s">
        <v>35012</v>
      </c>
      <c r="C759">
        <v>7800</v>
      </c>
      <c r="D759" t="s">
        <v>1433</v>
      </c>
      <c r="E759" t="s">
        <v>36873</v>
      </c>
      <c r="H759" t="s">
        <v>6174</v>
      </c>
      <c r="I759" t="s">
        <v>2714</v>
      </c>
      <c r="J759" t="s">
        <v>6175</v>
      </c>
      <c r="K759" s="39">
        <v>7172</v>
      </c>
      <c r="L759">
        <v>15</v>
      </c>
      <c r="P759" s="5">
        <v>41618</v>
      </c>
      <c r="Q759" t="s">
        <v>1557</v>
      </c>
      <c r="T759" s="5">
        <v>41610</v>
      </c>
      <c r="U759">
        <v>1</v>
      </c>
      <c r="V759" t="s">
        <v>2147</v>
      </c>
      <c r="W759">
        <v>3</v>
      </c>
      <c r="X759" t="s">
        <v>2720</v>
      </c>
      <c r="Z759">
        <v>199101</v>
      </c>
      <c r="AA759">
        <v>292</v>
      </c>
      <c r="AB759" t="s">
        <v>2772</v>
      </c>
      <c r="AC759">
        <v>1082</v>
      </c>
      <c r="AD759" t="s">
        <v>2722</v>
      </c>
      <c r="AE759">
        <v>3</v>
      </c>
      <c r="AF759" t="s">
        <v>1601</v>
      </c>
      <c r="AG759">
        <v>99</v>
      </c>
      <c r="AH759" t="s">
        <v>41429</v>
      </c>
      <c r="AI759">
        <v>779</v>
      </c>
      <c r="AJ759" t="s">
        <v>6176</v>
      </c>
      <c r="AO759" t="s">
        <v>6177</v>
      </c>
      <c r="AQ759">
        <v>0</v>
      </c>
      <c r="AR759" t="s">
        <v>1550</v>
      </c>
      <c r="AS759" t="s">
        <v>6178</v>
      </c>
      <c r="AT759" t="s">
        <v>6179</v>
      </c>
      <c r="AV759">
        <v>56.542310915139602</v>
      </c>
      <c r="AW759" s="6" t="s">
        <v>6180</v>
      </c>
      <c r="AX759" t="s">
        <v>1551</v>
      </c>
      <c r="AY759">
        <v>1082</v>
      </c>
      <c r="AZ759" t="s">
        <v>1418</v>
      </c>
    </row>
    <row r="760" spans="1:52" x14ac:dyDescent="0.25">
      <c r="A760">
        <v>208001</v>
      </c>
      <c r="B760" t="s">
        <v>6181</v>
      </c>
      <c r="C760">
        <v>3480</v>
      </c>
      <c r="D760" t="s">
        <v>1396</v>
      </c>
      <c r="E760" t="s">
        <v>6182</v>
      </c>
      <c r="F760">
        <v>29188335</v>
      </c>
      <c r="G760">
        <v>1003277219</v>
      </c>
      <c r="H760" t="s">
        <v>6183</v>
      </c>
      <c r="I760" t="s">
        <v>6184</v>
      </c>
      <c r="J760" t="s">
        <v>6185</v>
      </c>
      <c r="K760" s="38" t="s">
        <v>6186</v>
      </c>
      <c r="L760">
        <v>7</v>
      </c>
      <c r="P760" s="5">
        <v>44896</v>
      </c>
      <c r="Q760" t="s">
        <v>1557</v>
      </c>
      <c r="R760">
        <v>210</v>
      </c>
      <c r="S760" t="s">
        <v>6187</v>
      </c>
      <c r="U760">
        <v>2</v>
      </c>
      <c r="V760" t="s">
        <v>1546</v>
      </c>
      <c r="W760">
        <v>1</v>
      </c>
      <c r="X760" t="s">
        <v>36371</v>
      </c>
      <c r="Y760">
        <v>10</v>
      </c>
      <c r="Z760">
        <v>196308</v>
      </c>
      <c r="AA760">
        <v>121</v>
      </c>
      <c r="AB760" t="s">
        <v>1558</v>
      </c>
      <c r="AC760">
        <v>1012</v>
      </c>
      <c r="AD760" t="s">
        <v>1377</v>
      </c>
      <c r="AE760">
        <v>1</v>
      </c>
      <c r="AF760" t="s">
        <v>34807</v>
      </c>
      <c r="AG760">
        <v>21</v>
      </c>
      <c r="AH760" t="s">
        <v>40047</v>
      </c>
      <c r="AI760">
        <v>210</v>
      </c>
      <c r="AJ760" t="s">
        <v>6187</v>
      </c>
      <c r="AN760">
        <v>280119</v>
      </c>
      <c r="AO760" t="s">
        <v>6188</v>
      </c>
      <c r="AP760" t="s">
        <v>6189</v>
      </c>
      <c r="AQ760">
        <v>2</v>
      </c>
      <c r="AR760" t="s">
        <v>2358</v>
      </c>
      <c r="AS760" t="s">
        <v>6190</v>
      </c>
      <c r="AV760">
        <v>55.975866269999997</v>
      </c>
      <c r="AW760">
        <v>12.405459309999999</v>
      </c>
      <c r="AX760" t="s">
        <v>1551</v>
      </c>
      <c r="AY760">
        <v>1084</v>
      </c>
      <c r="AZ760" t="s">
        <v>1387</v>
      </c>
    </row>
    <row r="761" spans="1:52" x14ac:dyDescent="0.25">
      <c r="A761">
        <v>208002</v>
      </c>
      <c r="B761" t="s">
        <v>6191</v>
      </c>
      <c r="C761">
        <v>3480</v>
      </c>
      <c r="D761" t="s">
        <v>1396</v>
      </c>
      <c r="E761" t="s">
        <v>6192</v>
      </c>
      <c r="F761">
        <v>29188335</v>
      </c>
      <c r="G761">
        <v>1003277219</v>
      </c>
      <c r="H761">
        <v>48402525</v>
      </c>
      <c r="I761" t="s">
        <v>6193</v>
      </c>
      <c r="J761" t="s">
        <v>6185</v>
      </c>
      <c r="K761" s="38" t="s">
        <v>6186</v>
      </c>
      <c r="L761">
        <v>7</v>
      </c>
      <c r="P761" s="5">
        <v>40731</v>
      </c>
      <c r="Q761" t="s">
        <v>1557</v>
      </c>
      <c r="R761">
        <v>210</v>
      </c>
      <c r="S761" t="s">
        <v>6187</v>
      </c>
      <c r="T761" s="5">
        <v>40755</v>
      </c>
      <c r="U761">
        <v>2</v>
      </c>
      <c r="V761" t="s">
        <v>1546</v>
      </c>
      <c r="W761">
        <v>1</v>
      </c>
      <c r="X761" t="s">
        <v>36371</v>
      </c>
      <c r="Y761">
        <v>9</v>
      </c>
      <c r="Z761">
        <v>190608</v>
      </c>
      <c r="AA761">
        <v>121</v>
      </c>
      <c r="AB761" t="s">
        <v>1558</v>
      </c>
      <c r="AC761">
        <v>1012</v>
      </c>
      <c r="AD761" t="s">
        <v>1377</v>
      </c>
      <c r="AE761">
        <v>3</v>
      </c>
      <c r="AF761" t="s">
        <v>1601</v>
      </c>
      <c r="AG761">
        <v>21</v>
      </c>
      <c r="AH761" t="s">
        <v>40047</v>
      </c>
      <c r="AI761">
        <v>210</v>
      </c>
      <c r="AJ761" t="s">
        <v>6187</v>
      </c>
      <c r="AK761">
        <v>2</v>
      </c>
      <c r="AL761" t="s">
        <v>1618</v>
      </c>
      <c r="AM761">
        <v>280119</v>
      </c>
      <c r="AO761" t="s">
        <v>6188</v>
      </c>
      <c r="AP761" t="s">
        <v>6189</v>
      </c>
      <c r="AQ761">
        <v>0</v>
      </c>
      <c r="AR761" t="s">
        <v>1550</v>
      </c>
      <c r="AS761" t="s">
        <v>6190</v>
      </c>
      <c r="AV761" s="6" t="s">
        <v>6194</v>
      </c>
      <c r="AW761" s="6" t="s">
        <v>6195</v>
      </c>
      <c r="AX761" t="s">
        <v>1551</v>
      </c>
      <c r="AY761">
        <v>1084</v>
      </c>
      <c r="AZ761" t="s">
        <v>1387</v>
      </c>
    </row>
    <row r="762" spans="1:52" x14ac:dyDescent="0.25">
      <c r="A762">
        <v>208003</v>
      </c>
      <c r="B762" t="s">
        <v>35013</v>
      </c>
      <c r="C762">
        <v>3050</v>
      </c>
      <c r="D762" t="s">
        <v>35014</v>
      </c>
      <c r="E762" t="s">
        <v>35015</v>
      </c>
      <c r="F762">
        <v>29188335</v>
      </c>
      <c r="G762">
        <v>1003277323</v>
      </c>
      <c r="H762" t="s">
        <v>6196</v>
      </c>
      <c r="I762" t="s">
        <v>6197</v>
      </c>
      <c r="J762" t="s">
        <v>6198</v>
      </c>
      <c r="K762" s="38" t="s">
        <v>4353</v>
      </c>
      <c r="L762">
        <v>132</v>
      </c>
      <c r="P762" s="5">
        <v>44896</v>
      </c>
      <c r="Q762" t="s">
        <v>1557</v>
      </c>
      <c r="R762">
        <v>210</v>
      </c>
      <c r="S762" t="s">
        <v>6187</v>
      </c>
      <c r="U762">
        <v>2</v>
      </c>
      <c r="V762" t="s">
        <v>1546</v>
      </c>
      <c r="W762">
        <v>1</v>
      </c>
      <c r="X762" t="s">
        <v>36371</v>
      </c>
      <c r="Y762">
        <v>9</v>
      </c>
      <c r="Z762">
        <v>190708</v>
      </c>
      <c r="AA762">
        <v>121</v>
      </c>
      <c r="AB762" t="s">
        <v>1558</v>
      </c>
      <c r="AC762">
        <v>1012</v>
      </c>
      <c r="AD762" t="s">
        <v>1377</v>
      </c>
      <c r="AE762">
        <v>1</v>
      </c>
      <c r="AF762" t="s">
        <v>34807</v>
      </c>
      <c r="AG762">
        <v>21</v>
      </c>
      <c r="AH762" t="s">
        <v>40047</v>
      </c>
      <c r="AI762">
        <v>210</v>
      </c>
      <c r="AJ762" t="s">
        <v>6187</v>
      </c>
      <c r="AN762">
        <v>280120</v>
      </c>
      <c r="AO762" t="s">
        <v>6199</v>
      </c>
      <c r="AP762" t="s">
        <v>6200</v>
      </c>
      <c r="AQ762">
        <v>2</v>
      </c>
      <c r="AR762" t="s">
        <v>2358</v>
      </c>
      <c r="AS762" t="s">
        <v>6201</v>
      </c>
      <c r="AV762">
        <v>55.956827660000002</v>
      </c>
      <c r="AW762">
        <v>12.53288796</v>
      </c>
      <c r="AX762" t="s">
        <v>1551</v>
      </c>
      <c r="AY762">
        <v>1084</v>
      </c>
      <c r="AZ762" t="s">
        <v>1387</v>
      </c>
    </row>
    <row r="763" spans="1:52" x14ac:dyDescent="0.25">
      <c r="A763">
        <v>208004</v>
      </c>
      <c r="B763" t="s">
        <v>35016</v>
      </c>
      <c r="C763">
        <v>3050</v>
      </c>
      <c r="D763" t="s">
        <v>35014</v>
      </c>
      <c r="E763" t="s">
        <v>35017</v>
      </c>
      <c r="F763">
        <v>29188335</v>
      </c>
      <c r="G763">
        <v>1003277165</v>
      </c>
      <c r="H763" t="s">
        <v>6202</v>
      </c>
      <c r="I763" t="s">
        <v>6203</v>
      </c>
      <c r="J763" t="s">
        <v>6204</v>
      </c>
      <c r="K763" s="38" t="s">
        <v>6205</v>
      </c>
      <c r="L763">
        <v>401</v>
      </c>
      <c r="P763" s="5">
        <v>44756</v>
      </c>
      <c r="Q763" t="s">
        <v>1557</v>
      </c>
      <c r="R763">
        <v>210</v>
      </c>
      <c r="S763" t="s">
        <v>6187</v>
      </c>
      <c r="U763">
        <v>2</v>
      </c>
      <c r="V763" t="s">
        <v>1546</v>
      </c>
      <c r="W763">
        <v>1</v>
      </c>
      <c r="X763" t="s">
        <v>36371</v>
      </c>
      <c r="Y763">
        <v>9</v>
      </c>
      <c r="Z763">
        <v>197008</v>
      </c>
      <c r="AA763">
        <v>121</v>
      </c>
      <c r="AB763" t="s">
        <v>1558</v>
      </c>
      <c r="AC763">
        <v>1012</v>
      </c>
      <c r="AD763" t="s">
        <v>1377</v>
      </c>
      <c r="AE763">
        <v>1</v>
      </c>
      <c r="AF763" t="s">
        <v>34807</v>
      </c>
      <c r="AG763">
        <v>21</v>
      </c>
      <c r="AH763" t="s">
        <v>40047</v>
      </c>
      <c r="AI763">
        <v>210</v>
      </c>
      <c r="AJ763" t="s">
        <v>6187</v>
      </c>
      <c r="AN763">
        <v>280120</v>
      </c>
      <c r="AO763" t="s">
        <v>6199</v>
      </c>
      <c r="AP763" t="s">
        <v>6206</v>
      </c>
      <c r="AQ763">
        <v>2</v>
      </c>
      <c r="AR763" t="s">
        <v>2358</v>
      </c>
      <c r="AS763" t="s">
        <v>6207</v>
      </c>
      <c r="AV763">
        <v>55.959944499999999</v>
      </c>
      <c r="AW763">
        <v>12.5200827</v>
      </c>
      <c r="AX763" t="s">
        <v>1551</v>
      </c>
      <c r="AY763">
        <v>1084</v>
      </c>
      <c r="AZ763" t="s">
        <v>1387</v>
      </c>
    </row>
    <row r="764" spans="1:52" x14ac:dyDescent="0.25">
      <c r="A764">
        <v>208005</v>
      </c>
      <c r="B764" t="s">
        <v>35018</v>
      </c>
      <c r="C764">
        <v>3050</v>
      </c>
      <c r="D764" t="s">
        <v>35014</v>
      </c>
      <c r="E764" t="s">
        <v>35019</v>
      </c>
      <c r="F764">
        <v>26910528</v>
      </c>
      <c r="G764">
        <v>1001605629</v>
      </c>
      <c r="H764" t="s">
        <v>6208</v>
      </c>
      <c r="I764" t="s">
        <v>6209</v>
      </c>
      <c r="J764" t="s">
        <v>6210</v>
      </c>
      <c r="K764" s="38" t="s">
        <v>6211</v>
      </c>
      <c r="L764">
        <v>101</v>
      </c>
      <c r="P764" s="5">
        <v>42972</v>
      </c>
      <c r="Q764" t="s">
        <v>1557</v>
      </c>
      <c r="U764">
        <v>5</v>
      </c>
      <c r="V764" t="s">
        <v>1859</v>
      </c>
      <c r="W764">
        <v>1</v>
      </c>
      <c r="X764" t="s">
        <v>36371</v>
      </c>
      <c r="Y764">
        <v>9</v>
      </c>
      <c r="Z764">
        <v>196708</v>
      </c>
      <c r="AA764">
        <v>121</v>
      </c>
      <c r="AB764" t="s">
        <v>1558</v>
      </c>
      <c r="AC764">
        <v>1013</v>
      </c>
      <c r="AD764" t="s">
        <v>1379</v>
      </c>
      <c r="AE764">
        <v>1</v>
      </c>
      <c r="AF764" t="s">
        <v>34807</v>
      </c>
      <c r="AG764">
        <v>21</v>
      </c>
      <c r="AH764" t="s">
        <v>40047</v>
      </c>
      <c r="AI764">
        <v>210</v>
      </c>
      <c r="AJ764" t="s">
        <v>6187</v>
      </c>
      <c r="AO764" t="s">
        <v>6212</v>
      </c>
      <c r="AP764" t="s">
        <v>6213</v>
      </c>
      <c r="AQ764">
        <v>0</v>
      </c>
      <c r="AR764" t="s">
        <v>1550</v>
      </c>
      <c r="AS764" t="s">
        <v>6214</v>
      </c>
      <c r="AV764">
        <v>55.96496114</v>
      </c>
      <c r="AW764">
        <v>12.51812569</v>
      </c>
      <c r="AX764" t="s">
        <v>1551</v>
      </c>
      <c r="AY764">
        <v>1084</v>
      </c>
      <c r="AZ764" t="s">
        <v>1387</v>
      </c>
    </row>
    <row r="765" spans="1:52" x14ac:dyDescent="0.25">
      <c r="A765">
        <v>208007</v>
      </c>
      <c r="B765" t="s">
        <v>6215</v>
      </c>
      <c r="C765">
        <v>3480</v>
      </c>
      <c r="D765" t="s">
        <v>1396</v>
      </c>
      <c r="E765" t="s">
        <v>6215</v>
      </c>
      <c r="F765">
        <v>29188335</v>
      </c>
      <c r="G765">
        <v>1003277268</v>
      </c>
      <c r="H765" t="s">
        <v>6216</v>
      </c>
      <c r="I765" t="s">
        <v>6217</v>
      </c>
      <c r="J765" t="s">
        <v>6218</v>
      </c>
      <c r="K765" s="38" t="s">
        <v>6219</v>
      </c>
      <c r="L765">
        <v>32</v>
      </c>
      <c r="P765" s="5">
        <v>44334</v>
      </c>
      <c r="Q765" t="s">
        <v>1557</v>
      </c>
      <c r="R765">
        <v>210</v>
      </c>
      <c r="S765" t="s">
        <v>6187</v>
      </c>
      <c r="U765">
        <v>2</v>
      </c>
      <c r="V765" t="s">
        <v>1546</v>
      </c>
      <c r="W765">
        <v>1</v>
      </c>
      <c r="X765" t="s">
        <v>36371</v>
      </c>
      <c r="Y765">
        <v>9</v>
      </c>
      <c r="Z765">
        <v>197808</v>
      </c>
      <c r="AA765">
        <v>121</v>
      </c>
      <c r="AB765" t="s">
        <v>1558</v>
      </c>
      <c r="AC765">
        <v>1012</v>
      </c>
      <c r="AD765" t="s">
        <v>1377</v>
      </c>
      <c r="AE765">
        <v>1</v>
      </c>
      <c r="AF765" t="s">
        <v>34807</v>
      </c>
      <c r="AG765">
        <v>21</v>
      </c>
      <c r="AH765" t="s">
        <v>40047</v>
      </c>
      <c r="AI765">
        <v>210</v>
      </c>
      <c r="AJ765" t="s">
        <v>6187</v>
      </c>
      <c r="AO765" t="s">
        <v>6220</v>
      </c>
      <c r="AP765" t="s">
        <v>6221</v>
      </c>
      <c r="AQ765">
        <v>0</v>
      </c>
      <c r="AR765" t="s">
        <v>1550</v>
      </c>
      <c r="AS765" t="s">
        <v>6222</v>
      </c>
      <c r="AV765">
        <v>55.985455880000004</v>
      </c>
      <c r="AW765">
        <v>12.40587577</v>
      </c>
      <c r="AX765" t="s">
        <v>1551</v>
      </c>
      <c r="AY765">
        <v>1084</v>
      </c>
      <c r="AZ765" t="s">
        <v>1387</v>
      </c>
    </row>
    <row r="766" spans="1:52" x14ac:dyDescent="0.25">
      <c r="A766">
        <v>208008</v>
      </c>
      <c r="B766" t="s">
        <v>6223</v>
      </c>
      <c r="C766">
        <v>3050</v>
      </c>
      <c r="D766" t="s">
        <v>35014</v>
      </c>
      <c r="E766" t="s">
        <v>6224</v>
      </c>
      <c r="F766">
        <v>29188335</v>
      </c>
      <c r="G766">
        <v>1003277475</v>
      </c>
      <c r="H766" t="s">
        <v>6225</v>
      </c>
      <c r="I766" t="s">
        <v>6226</v>
      </c>
      <c r="J766" t="s">
        <v>6227</v>
      </c>
      <c r="K766" s="38" t="s">
        <v>6228</v>
      </c>
      <c r="L766">
        <v>401</v>
      </c>
      <c r="P766" s="5">
        <v>45565</v>
      </c>
      <c r="Q766" t="s">
        <v>1678</v>
      </c>
      <c r="R766">
        <v>210</v>
      </c>
      <c r="S766" t="s">
        <v>6187</v>
      </c>
      <c r="U766">
        <v>2</v>
      </c>
      <c r="V766" t="s">
        <v>1546</v>
      </c>
      <c r="W766">
        <v>1</v>
      </c>
      <c r="X766" t="s">
        <v>36371</v>
      </c>
      <c r="Y766">
        <v>9</v>
      </c>
      <c r="Z766">
        <v>198008</v>
      </c>
      <c r="AA766">
        <v>121</v>
      </c>
      <c r="AB766" t="s">
        <v>1558</v>
      </c>
      <c r="AC766">
        <v>1012</v>
      </c>
      <c r="AD766" t="s">
        <v>1377</v>
      </c>
      <c r="AE766">
        <v>1</v>
      </c>
      <c r="AF766" t="s">
        <v>34807</v>
      </c>
      <c r="AG766">
        <v>21</v>
      </c>
      <c r="AH766" t="s">
        <v>40047</v>
      </c>
      <c r="AI766">
        <v>210</v>
      </c>
      <c r="AJ766" t="s">
        <v>6187</v>
      </c>
      <c r="AO766" t="s">
        <v>6229</v>
      </c>
      <c r="AP766" t="s">
        <v>6230</v>
      </c>
      <c r="AQ766">
        <v>0</v>
      </c>
      <c r="AR766" t="s">
        <v>1550</v>
      </c>
      <c r="AS766" t="s">
        <v>6231</v>
      </c>
      <c r="AV766">
        <v>55.962648289999997</v>
      </c>
      <c r="AW766">
        <v>12.504156679999999</v>
      </c>
      <c r="AX766" t="s">
        <v>1551</v>
      </c>
      <c r="AY766">
        <v>1084</v>
      </c>
      <c r="AZ766" t="s">
        <v>1387</v>
      </c>
    </row>
    <row r="767" spans="1:52" x14ac:dyDescent="0.25">
      <c r="A767">
        <v>208009</v>
      </c>
      <c r="B767" t="s">
        <v>35020</v>
      </c>
      <c r="C767">
        <v>3480</v>
      </c>
      <c r="D767" t="s">
        <v>1396</v>
      </c>
      <c r="E767" t="s">
        <v>40274</v>
      </c>
      <c r="F767">
        <v>78297212</v>
      </c>
      <c r="G767">
        <v>1002546308</v>
      </c>
      <c r="H767" t="s">
        <v>6232</v>
      </c>
      <c r="I767" t="s">
        <v>6233</v>
      </c>
      <c r="J767" t="s">
        <v>35021</v>
      </c>
      <c r="K767" s="38" t="s">
        <v>6087</v>
      </c>
      <c r="L767">
        <v>61</v>
      </c>
      <c r="P767" s="5">
        <v>43782</v>
      </c>
      <c r="Q767" t="s">
        <v>1557</v>
      </c>
      <c r="U767">
        <v>5</v>
      </c>
      <c r="V767" t="s">
        <v>1859</v>
      </c>
      <c r="W767">
        <v>1</v>
      </c>
      <c r="X767" t="s">
        <v>36371</v>
      </c>
      <c r="Y767">
        <v>10</v>
      </c>
      <c r="Z767">
        <v>199208</v>
      </c>
      <c r="AA767">
        <v>121</v>
      </c>
      <c r="AB767" t="s">
        <v>1558</v>
      </c>
      <c r="AC767">
        <v>1013</v>
      </c>
      <c r="AD767" t="s">
        <v>1379</v>
      </c>
      <c r="AE767">
        <v>1</v>
      </c>
      <c r="AF767" t="s">
        <v>34807</v>
      </c>
      <c r="AG767">
        <v>22</v>
      </c>
      <c r="AH767" t="s">
        <v>40058</v>
      </c>
      <c r="AI767">
        <v>210</v>
      </c>
      <c r="AJ767" t="s">
        <v>6187</v>
      </c>
      <c r="AO767" t="s">
        <v>6234</v>
      </c>
      <c r="AP767" t="s">
        <v>6235</v>
      </c>
      <c r="AQ767">
        <v>0</v>
      </c>
      <c r="AR767" t="s">
        <v>1550</v>
      </c>
      <c r="AS767" t="s">
        <v>35022</v>
      </c>
      <c r="AV767">
        <v>55.976002049999998</v>
      </c>
      <c r="AW767">
        <v>12.38755604</v>
      </c>
      <c r="AX767" t="s">
        <v>1551</v>
      </c>
      <c r="AY767">
        <v>1084</v>
      </c>
      <c r="AZ767" t="s">
        <v>1387</v>
      </c>
    </row>
    <row r="768" spans="1:52" x14ac:dyDescent="0.25">
      <c r="A768">
        <v>208200</v>
      </c>
      <c r="C768">
        <v>2980</v>
      </c>
      <c r="D768" t="s">
        <v>6236</v>
      </c>
      <c r="E768" t="s">
        <v>40118</v>
      </c>
      <c r="F768">
        <v>29188335</v>
      </c>
      <c r="G768">
        <v>1003282387</v>
      </c>
      <c r="H768" t="s">
        <v>6237</v>
      </c>
      <c r="I768" t="s">
        <v>6238</v>
      </c>
      <c r="J768" t="s">
        <v>36874</v>
      </c>
      <c r="K768" s="38" t="s">
        <v>6239</v>
      </c>
      <c r="L768" t="s">
        <v>6240</v>
      </c>
      <c r="P768" s="5">
        <v>43790</v>
      </c>
      <c r="Q768" t="s">
        <v>1910</v>
      </c>
      <c r="R768">
        <v>210</v>
      </c>
      <c r="S768" t="s">
        <v>6187</v>
      </c>
      <c r="U768">
        <v>2</v>
      </c>
      <c r="V768" t="s">
        <v>1546</v>
      </c>
      <c r="W768">
        <v>1</v>
      </c>
      <c r="X768" t="s">
        <v>36371</v>
      </c>
      <c r="AA768">
        <v>932</v>
      </c>
      <c r="AB768" t="s">
        <v>40066</v>
      </c>
      <c r="AC768">
        <v>2021</v>
      </c>
      <c r="AD768" t="s">
        <v>40066</v>
      </c>
      <c r="AE768">
        <v>2</v>
      </c>
      <c r="AF768" t="s">
        <v>34828</v>
      </c>
      <c r="AG768">
        <v>10</v>
      </c>
      <c r="AH768" t="s">
        <v>40067</v>
      </c>
      <c r="AI768">
        <v>210</v>
      </c>
      <c r="AJ768" t="s">
        <v>6187</v>
      </c>
      <c r="AO768" t="s">
        <v>6241</v>
      </c>
      <c r="AQ768">
        <v>0</v>
      </c>
      <c r="AR768" t="s">
        <v>1550</v>
      </c>
      <c r="AS768" t="s">
        <v>6242</v>
      </c>
      <c r="AU768" t="s">
        <v>36875</v>
      </c>
      <c r="AV768">
        <v>55.905064359999997</v>
      </c>
      <c r="AW768">
        <v>12.474069910000001</v>
      </c>
      <c r="AX768" t="s">
        <v>1551</v>
      </c>
      <c r="AY768">
        <v>1084</v>
      </c>
      <c r="AZ768" t="s">
        <v>1387</v>
      </c>
    </row>
    <row r="769" spans="1:52" x14ac:dyDescent="0.25">
      <c r="A769">
        <v>208210</v>
      </c>
      <c r="B769" t="s">
        <v>6243</v>
      </c>
      <c r="C769">
        <v>3050</v>
      </c>
      <c r="D769" t="s">
        <v>35014</v>
      </c>
      <c r="E769" t="s">
        <v>6244</v>
      </c>
      <c r="F769">
        <v>29188335</v>
      </c>
      <c r="G769">
        <v>1013252056</v>
      </c>
      <c r="H769" t="s">
        <v>6245</v>
      </c>
      <c r="I769" t="s">
        <v>6246</v>
      </c>
      <c r="J769" t="s">
        <v>6247</v>
      </c>
      <c r="K769" s="38" t="s">
        <v>6248</v>
      </c>
      <c r="L769">
        <v>21</v>
      </c>
      <c r="P769" s="5">
        <v>45307</v>
      </c>
      <c r="Q769" t="s">
        <v>1678</v>
      </c>
      <c r="R769">
        <v>210</v>
      </c>
      <c r="S769" t="s">
        <v>6187</v>
      </c>
      <c r="U769">
        <v>2</v>
      </c>
      <c r="V769" t="s">
        <v>1546</v>
      </c>
      <c r="W769">
        <v>1</v>
      </c>
      <c r="X769" t="s">
        <v>36371</v>
      </c>
      <c r="Z769">
        <v>194310</v>
      </c>
      <c r="AA769">
        <v>125</v>
      </c>
      <c r="AB769" t="s">
        <v>2372</v>
      </c>
      <c r="AC769">
        <v>1014</v>
      </c>
      <c r="AD769" t="s">
        <v>1381</v>
      </c>
      <c r="AE769">
        <v>1</v>
      </c>
      <c r="AF769" t="s">
        <v>34807</v>
      </c>
      <c r="AG769">
        <v>24</v>
      </c>
      <c r="AH769" t="s">
        <v>2372</v>
      </c>
      <c r="AI769">
        <v>210</v>
      </c>
      <c r="AJ769" t="s">
        <v>6187</v>
      </c>
      <c r="AO769" t="s">
        <v>6249</v>
      </c>
      <c r="AP769" t="s">
        <v>6250</v>
      </c>
      <c r="AQ769">
        <v>0</v>
      </c>
      <c r="AR769" t="s">
        <v>1550</v>
      </c>
      <c r="AS769" t="s">
        <v>6251</v>
      </c>
      <c r="AV769">
        <v>55.974117589999999</v>
      </c>
      <c r="AW769">
        <v>12.51886981</v>
      </c>
      <c r="AX769" t="s">
        <v>1551</v>
      </c>
      <c r="AY769">
        <v>1084</v>
      </c>
      <c r="AZ769" t="s">
        <v>1387</v>
      </c>
    </row>
    <row r="770" spans="1:52" x14ac:dyDescent="0.25">
      <c r="A770">
        <v>208300</v>
      </c>
      <c r="B770" t="s">
        <v>6252</v>
      </c>
      <c r="C770">
        <v>3050</v>
      </c>
      <c r="D770" t="s">
        <v>35014</v>
      </c>
      <c r="E770" t="s">
        <v>36876</v>
      </c>
      <c r="F770">
        <v>44913216</v>
      </c>
      <c r="G770">
        <v>1001860289</v>
      </c>
      <c r="H770" t="s">
        <v>6253</v>
      </c>
      <c r="I770" t="s">
        <v>6254</v>
      </c>
      <c r="J770" t="s">
        <v>6255</v>
      </c>
      <c r="K770" s="38" t="s">
        <v>6248</v>
      </c>
      <c r="L770">
        <v>13</v>
      </c>
      <c r="P770" s="5">
        <v>43329</v>
      </c>
      <c r="Q770" t="s">
        <v>1557</v>
      </c>
      <c r="U770">
        <v>5</v>
      </c>
      <c r="V770" t="s">
        <v>1859</v>
      </c>
      <c r="W770">
        <v>7</v>
      </c>
      <c r="X770" t="s">
        <v>2478</v>
      </c>
      <c r="Z770">
        <v>194606</v>
      </c>
      <c r="AA770">
        <v>141</v>
      </c>
      <c r="AB770" t="s">
        <v>36470</v>
      </c>
      <c r="AC770">
        <v>1022</v>
      </c>
      <c r="AD770" t="s">
        <v>36470</v>
      </c>
      <c r="AE770">
        <v>1</v>
      </c>
      <c r="AF770" t="s">
        <v>34807</v>
      </c>
      <c r="AG770">
        <v>84</v>
      </c>
      <c r="AH770" t="s">
        <v>36471</v>
      </c>
      <c r="AI770">
        <v>210</v>
      </c>
      <c r="AJ770" t="s">
        <v>6187</v>
      </c>
      <c r="AO770" t="s">
        <v>6256</v>
      </c>
      <c r="AP770" t="s">
        <v>6257</v>
      </c>
      <c r="AQ770">
        <v>0</v>
      </c>
      <c r="AR770" t="s">
        <v>1550</v>
      </c>
      <c r="AS770" t="s">
        <v>6251</v>
      </c>
      <c r="AV770">
        <v>55.973540569999997</v>
      </c>
      <c r="AW770">
        <v>12.534777289999999</v>
      </c>
      <c r="AX770" t="s">
        <v>1551</v>
      </c>
      <c r="AY770">
        <v>1084</v>
      </c>
      <c r="AZ770" t="s">
        <v>1387</v>
      </c>
    </row>
    <row r="771" spans="1:52" x14ac:dyDescent="0.25">
      <c r="A771">
        <v>209001</v>
      </c>
      <c r="B771" t="s">
        <v>6258</v>
      </c>
      <c r="C771">
        <v>3600</v>
      </c>
      <c r="D771" t="s">
        <v>1398</v>
      </c>
      <c r="E771" t="s">
        <v>36877</v>
      </c>
      <c r="F771">
        <v>29189129</v>
      </c>
      <c r="G771">
        <v>1003277712</v>
      </c>
      <c r="H771" t="s">
        <v>6259</v>
      </c>
      <c r="I771" t="s">
        <v>6260</v>
      </c>
      <c r="J771" t="s">
        <v>6261</v>
      </c>
      <c r="K771" s="39">
        <v>1373</v>
      </c>
      <c r="L771">
        <v>1</v>
      </c>
      <c r="P771" s="5">
        <v>44826</v>
      </c>
      <c r="Q771" t="s">
        <v>1557</v>
      </c>
      <c r="R771">
        <v>250</v>
      </c>
      <c r="S771" t="s">
        <v>3265</v>
      </c>
      <c r="U771">
        <v>2</v>
      </c>
      <c r="V771" t="s">
        <v>1546</v>
      </c>
      <c r="W771">
        <v>1</v>
      </c>
      <c r="X771" t="s">
        <v>36371</v>
      </c>
      <c r="Y771">
        <v>7</v>
      </c>
      <c r="Z771">
        <v>190308</v>
      </c>
      <c r="AA771">
        <v>121</v>
      </c>
      <c r="AB771" t="s">
        <v>1558</v>
      </c>
      <c r="AC771">
        <v>1012</v>
      </c>
      <c r="AD771" t="s">
        <v>1377</v>
      </c>
      <c r="AE771">
        <v>1</v>
      </c>
      <c r="AF771" t="s">
        <v>34807</v>
      </c>
      <c r="AG771">
        <v>21</v>
      </c>
      <c r="AH771" t="s">
        <v>40047</v>
      </c>
      <c r="AI771">
        <v>250</v>
      </c>
      <c r="AJ771" t="s">
        <v>3265</v>
      </c>
      <c r="AN771">
        <v>280633</v>
      </c>
      <c r="AO771" t="s">
        <v>6262</v>
      </c>
      <c r="AP771" t="s">
        <v>6263</v>
      </c>
      <c r="AQ771">
        <v>2</v>
      </c>
      <c r="AR771" t="s">
        <v>2358</v>
      </c>
      <c r="AS771" t="s">
        <v>6264</v>
      </c>
      <c r="AV771">
        <v>55.838915290000003</v>
      </c>
      <c r="AW771">
        <v>12.06718169</v>
      </c>
      <c r="AX771" t="s">
        <v>1551</v>
      </c>
      <c r="AY771">
        <v>1084</v>
      </c>
      <c r="AZ771" t="s">
        <v>1387</v>
      </c>
    </row>
    <row r="772" spans="1:52" x14ac:dyDescent="0.25">
      <c r="A772">
        <v>209002</v>
      </c>
      <c r="B772" t="s">
        <v>6265</v>
      </c>
      <c r="C772">
        <v>3600</v>
      </c>
      <c r="D772" t="s">
        <v>1398</v>
      </c>
      <c r="E772" t="s">
        <v>36878</v>
      </c>
      <c r="F772">
        <v>29189129</v>
      </c>
      <c r="G772">
        <v>1003277979</v>
      </c>
      <c r="H772" t="s">
        <v>6266</v>
      </c>
      <c r="I772" t="s">
        <v>6267</v>
      </c>
      <c r="J772" t="s">
        <v>6268</v>
      </c>
      <c r="K772" s="38" t="s">
        <v>6269</v>
      </c>
      <c r="L772" t="s">
        <v>6270</v>
      </c>
      <c r="P772" s="5">
        <v>45048</v>
      </c>
      <c r="Q772" t="s">
        <v>5603</v>
      </c>
      <c r="R772">
        <v>250</v>
      </c>
      <c r="S772" t="s">
        <v>3265</v>
      </c>
      <c r="U772">
        <v>2</v>
      </c>
      <c r="V772" t="s">
        <v>1546</v>
      </c>
      <c r="W772">
        <v>1</v>
      </c>
      <c r="X772" t="s">
        <v>36371</v>
      </c>
      <c r="Y772">
        <v>10</v>
      </c>
      <c r="Z772">
        <v>196108</v>
      </c>
      <c r="AA772">
        <v>121</v>
      </c>
      <c r="AB772" t="s">
        <v>1558</v>
      </c>
      <c r="AC772">
        <v>1012</v>
      </c>
      <c r="AD772" t="s">
        <v>1377</v>
      </c>
      <c r="AE772">
        <v>1</v>
      </c>
      <c r="AF772" t="s">
        <v>34807</v>
      </c>
      <c r="AG772">
        <v>21</v>
      </c>
      <c r="AH772" t="s">
        <v>40047</v>
      </c>
      <c r="AI772">
        <v>250</v>
      </c>
      <c r="AJ772" t="s">
        <v>3265</v>
      </c>
      <c r="AN772">
        <v>280633</v>
      </c>
      <c r="AO772" t="s">
        <v>6262</v>
      </c>
      <c r="AP772" t="s">
        <v>6263</v>
      </c>
      <c r="AQ772">
        <v>2</v>
      </c>
      <c r="AR772" t="s">
        <v>2358</v>
      </c>
      <c r="AS772" t="s">
        <v>6271</v>
      </c>
      <c r="AV772">
        <v>55.845805470000002</v>
      </c>
      <c r="AW772">
        <v>12.061612009999999</v>
      </c>
      <c r="AX772" t="s">
        <v>1551</v>
      </c>
      <c r="AY772">
        <v>1084</v>
      </c>
      <c r="AZ772" t="s">
        <v>1387</v>
      </c>
    </row>
    <row r="773" spans="1:52" x14ac:dyDescent="0.25">
      <c r="A773">
        <v>209003</v>
      </c>
      <c r="B773" t="s">
        <v>41997</v>
      </c>
      <c r="C773">
        <v>3600</v>
      </c>
      <c r="D773" t="s">
        <v>1398</v>
      </c>
      <c r="E773" t="s">
        <v>41998</v>
      </c>
      <c r="F773">
        <v>29189129</v>
      </c>
      <c r="G773">
        <v>1003278033</v>
      </c>
      <c r="H773" t="s">
        <v>6272</v>
      </c>
      <c r="I773" t="s">
        <v>6273</v>
      </c>
      <c r="J773" t="s">
        <v>6274</v>
      </c>
      <c r="K773" s="39">
        <v>1002</v>
      </c>
      <c r="L773" t="s">
        <v>6275</v>
      </c>
      <c r="P773" s="5">
        <v>41547</v>
      </c>
      <c r="Q773" t="s">
        <v>1557</v>
      </c>
      <c r="R773">
        <v>250</v>
      </c>
      <c r="S773" t="s">
        <v>3265</v>
      </c>
      <c r="T773" s="5">
        <v>41547</v>
      </c>
      <c r="U773">
        <v>2</v>
      </c>
      <c r="V773" t="s">
        <v>1546</v>
      </c>
      <c r="W773">
        <v>1</v>
      </c>
      <c r="X773" t="s">
        <v>36371</v>
      </c>
      <c r="Y773">
        <v>9</v>
      </c>
      <c r="Z773">
        <v>196408</v>
      </c>
      <c r="AA773">
        <v>121</v>
      </c>
      <c r="AB773" t="s">
        <v>1558</v>
      </c>
      <c r="AC773">
        <v>1012</v>
      </c>
      <c r="AD773" t="s">
        <v>1377</v>
      </c>
      <c r="AE773">
        <v>3</v>
      </c>
      <c r="AF773" t="s">
        <v>1601</v>
      </c>
      <c r="AG773">
        <v>21</v>
      </c>
      <c r="AH773" t="s">
        <v>40047</v>
      </c>
      <c r="AI773">
        <v>250</v>
      </c>
      <c r="AJ773" t="s">
        <v>3265</v>
      </c>
      <c r="AK773">
        <v>2</v>
      </c>
      <c r="AL773" t="s">
        <v>1618</v>
      </c>
      <c r="AM773">
        <v>280222</v>
      </c>
      <c r="AN773">
        <v>280222</v>
      </c>
      <c r="AO773" t="s">
        <v>6276</v>
      </c>
      <c r="AP773" t="s">
        <v>6277</v>
      </c>
      <c r="AQ773">
        <v>2</v>
      </c>
      <c r="AR773" t="s">
        <v>2358</v>
      </c>
      <c r="AS773" t="s">
        <v>3633</v>
      </c>
      <c r="AV773" s="6" t="s">
        <v>6278</v>
      </c>
      <c r="AW773" s="6" t="s">
        <v>6279</v>
      </c>
      <c r="AX773" t="s">
        <v>1551</v>
      </c>
      <c r="AY773">
        <v>1084</v>
      </c>
      <c r="AZ773" t="s">
        <v>1387</v>
      </c>
    </row>
    <row r="774" spans="1:52" x14ac:dyDescent="0.25">
      <c r="A774">
        <v>209004</v>
      </c>
      <c r="B774" t="s">
        <v>41999</v>
      </c>
      <c r="C774">
        <v>3600</v>
      </c>
      <c r="D774" t="s">
        <v>1398</v>
      </c>
      <c r="E774" t="s">
        <v>42000</v>
      </c>
      <c r="F774">
        <v>29189129</v>
      </c>
      <c r="G774">
        <v>1003277906</v>
      </c>
      <c r="H774" t="s">
        <v>6280</v>
      </c>
      <c r="I774" t="s">
        <v>6281</v>
      </c>
      <c r="J774" t="s">
        <v>35023</v>
      </c>
      <c r="K774" s="38" t="s">
        <v>5611</v>
      </c>
      <c r="L774">
        <v>4</v>
      </c>
      <c r="P774" s="5">
        <v>41547</v>
      </c>
      <c r="Q774" t="s">
        <v>1557</v>
      </c>
      <c r="R774">
        <v>250</v>
      </c>
      <c r="S774" t="s">
        <v>3265</v>
      </c>
      <c r="T774" s="5">
        <v>41547</v>
      </c>
      <c r="U774">
        <v>2</v>
      </c>
      <c r="V774" t="s">
        <v>1546</v>
      </c>
      <c r="W774">
        <v>1</v>
      </c>
      <c r="X774" t="s">
        <v>36371</v>
      </c>
      <c r="Y774">
        <v>10</v>
      </c>
      <c r="Z774">
        <v>197208</v>
      </c>
      <c r="AA774">
        <v>121</v>
      </c>
      <c r="AB774" t="s">
        <v>1558</v>
      </c>
      <c r="AC774">
        <v>1012</v>
      </c>
      <c r="AD774" t="s">
        <v>1377</v>
      </c>
      <c r="AE774">
        <v>3</v>
      </c>
      <c r="AF774" t="s">
        <v>1601</v>
      </c>
      <c r="AG774">
        <v>21</v>
      </c>
      <c r="AH774" t="s">
        <v>40047</v>
      </c>
      <c r="AI774">
        <v>250</v>
      </c>
      <c r="AJ774" t="s">
        <v>3265</v>
      </c>
      <c r="AK774">
        <v>2</v>
      </c>
      <c r="AL774" t="s">
        <v>1618</v>
      </c>
      <c r="AM774">
        <v>280222</v>
      </c>
      <c r="AN774">
        <v>280222</v>
      </c>
      <c r="AO774" t="s">
        <v>6276</v>
      </c>
      <c r="AP774" t="s">
        <v>6282</v>
      </c>
      <c r="AQ774">
        <v>2</v>
      </c>
      <c r="AR774" t="s">
        <v>2358</v>
      </c>
      <c r="AS774" t="s">
        <v>35024</v>
      </c>
      <c r="AV774" s="6" t="s">
        <v>6283</v>
      </c>
      <c r="AW774" s="6" t="s">
        <v>6284</v>
      </c>
      <c r="AX774" t="s">
        <v>1551</v>
      </c>
      <c r="AY774">
        <v>1084</v>
      </c>
      <c r="AZ774" t="s">
        <v>1387</v>
      </c>
    </row>
    <row r="775" spans="1:52" x14ac:dyDescent="0.25">
      <c r="A775">
        <v>209005</v>
      </c>
      <c r="B775" t="s">
        <v>6285</v>
      </c>
      <c r="C775">
        <v>3600</v>
      </c>
      <c r="D775" t="s">
        <v>1398</v>
      </c>
      <c r="E775" t="s">
        <v>6286</v>
      </c>
      <c r="F775">
        <v>59618628</v>
      </c>
      <c r="G775">
        <v>1002101012</v>
      </c>
      <c r="H775" t="s">
        <v>6287</v>
      </c>
      <c r="I775" t="s">
        <v>6288</v>
      </c>
      <c r="J775" t="s">
        <v>35025</v>
      </c>
      <c r="K775" s="39">
        <v>1331</v>
      </c>
      <c r="L775">
        <v>18</v>
      </c>
      <c r="P775" s="5">
        <v>43762</v>
      </c>
      <c r="Q775" t="s">
        <v>1557</v>
      </c>
      <c r="U775">
        <v>5</v>
      </c>
      <c r="V775" t="s">
        <v>1859</v>
      </c>
      <c r="W775">
        <v>1</v>
      </c>
      <c r="X775" t="s">
        <v>36371</v>
      </c>
      <c r="Y775">
        <v>10</v>
      </c>
      <c r="Z775">
        <v>188911</v>
      </c>
      <c r="AA775">
        <v>121</v>
      </c>
      <c r="AB775" t="s">
        <v>1558</v>
      </c>
      <c r="AC775">
        <v>1013</v>
      </c>
      <c r="AD775" t="s">
        <v>1379</v>
      </c>
      <c r="AE775">
        <v>1</v>
      </c>
      <c r="AF775" t="s">
        <v>34807</v>
      </c>
      <c r="AG775">
        <v>21</v>
      </c>
      <c r="AH775" t="s">
        <v>40047</v>
      </c>
      <c r="AI775">
        <v>250</v>
      </c>
      <c r="AJ775" t="s">
        <v>3265</v>
      </c>
      <c r="AO775" t="s">
        <v>6289</v>
      </c>
      <c r="AP775" t="s">
        <v>6290</v>
      </c>
      <c r="AQ775">
        <v>0</v>
      </c>
      <c r="AR775" t="s">
        <v>1550</v>
      </c>
      <c r="AS775" t="s">
        <v>35026</v>
      </c>
      <c r="AV775">
        <v>55.840672150000003</v>
      </c>
      <c r="AW775">
        <v>12.063188540000001</v>
      </c>
      <c r="AX775" t="s">
        <v>1551</v>
      </c>
      <c r="AY775">
        <v>1084</v>
      </c>
      <c r="AZ775" t="s">
        <v>1387</v>
      </c>
    </row>
    <row r="776" spans="1:52" x14ac:dyDescent="0.25">
      <c r="A776">
        <v>209006</v>
      </c>
      <c r="B776" t="s">
        <v>6291</v>
      </c>
      <c r="C776">
        <v>3600</v>
      </c>
      <c r="D776" t="s">
        <v>1398</v>
      </c>
      <c r="E776" t="s">
        <v>6292</v>
      </c>
      <c r="F776">
        <v>29545987</v>
      </c>
      <c r="G776">
        <v>1003274956</v>
      </c>
      <c r="H776" t="s">
        <v>6293</v>
      </c>
      <c r="I776" t="s">
        <v>6294</v>
      </c>
      <c r="J776" t="s">
        <v>6295</v>
      </c>
      <c r="K776" s="38" t="s">
        <v>6269</v>
      </c>
      <c r="L776">
        <v>6</v>
      </c>
      <c r="P776" s="5">
        <v>44449</v>
      </c>
      <c r="Q776" t="s">
        <v>1557</v>
      </c>
      <c r="U776">
        <v>4</v>
      </c>
      <c r="V776" t="s">
        <v>2004</v>
      </c>
      <c r="W776">
        <v>1</v>
      </c>
      <c r="X776" t="s">
        <v>36371</v>
      </c>
      <c r="Z776">
        <v>197008</v>
      </c>
      <c r="AA776">
        <v>131</v>
      </c>
      <c r="AB776" t="s">
        <v>1988</v>
      </c>
      <c r="AC776">
        <v>1061</v>
      </c>
      <c r="AD776" t="s">
        <v>1988</v>
      </c>
      <c r="AE776">
        <v>1</v>
      </c>
      <c r="AF776" t="s">
        <v>34807</v>
      </c>
      <c r="AG776">
        <v>99</v>
      </c>
      <c r="AH776" t="s">
        <v>41429</v>
      </c>
      <c r="AI776">
        <v>250</v>
      </c>
      <c r="AJ776" t="s">
        <v>3265</v>
      </c>
      <c r="AO776" t="s">
        <v>6296</v>
      </c>
      <c r="AP776" t="s">
        <v>6297</v>
      </c>
      <c r="AQ776">
        <v>0</v>
      </c>
      <c r="AR776" t="s">
        <v>1550</v>
      </c>
      <c r="AS776" t="s">
        <v>6271</v>
      </c>
      <c r="AV776">
        <v>55.846684279999998</v>
      </c>
      <c r="AW776">
        <v>12.06264597</v>
      </c>
      <c r="AX776" t="s">
        <v>1551</v>
      </c>
      <c r="AY776">
        <v>1084</v>
      </c>
      <c r="AZ776" t="s">
        <v>1387</v>
      </c>
    </row>
    <row r="777" spans="1:52" x14ac:dyDescent="0.25">
      <c r="A777">
        <v>209009</v>
      </c>
      <c r="B777" t="s">
        <v>36879</v>
      </c>
      <c r="C777">
        <v>3630</v>
      </c>
      <c r="D777" t="s">
        <v>34882</v>
      </c>
      <c r="E777" t="s">
        <v>36880</v>
      </c>
      <c r="F777">
        <v>29189129</v>
      </c>
      <c r="G777">
        <v>1003277992</v>
      </c>
      <c r="I777" t="s">
        <v>6298</v>
      </c>
      <c r="J777" t="s">
        <v>36881</v>
      </c>
      <c r="K777" s="38" t="s">
        <v>6299</v>
      </c>
      <c r="L777" t="s">
        <v>6300</v>
      </c>
      <c r="P777" s="5">
        <v>45756</v>
      </c>
      <c r="Q777" t="s">
        <v>2352</v>
      </c>
      <c r="R777">
        <v>250</v>
      </c>
      <c r="S777" t="s">
        <v>3265</v>
      </c>
      <c r="U777">
        <v>2</v>
      </c>
      <c r="V777" t="s">
        <v>1546</v>
      </c>
      <c r="W777">
        <v>1</v>
      </c>
      <c r="X777" t="s">
        <v>36371</v>
      </c>
      <c r="Y777">
        <v>10</v>
      </c>
      <c r="Z777">
        <v>199908</v>
      </c>
      <c r="AA777">
        <v>126</v>
      </c>
      <c r="AB777" t="s">
        <v>1382</v>
      </c>
      <c r="AC777">
        <v>1015</v>
      </c>
      <c r="AD777" t="s">
        <v>1382</v>
      </c>
      <c r="AE777">
        <v>1</v>
      </c>
      <c r="AF777" t="s">
        <v>34807</v>
      </c>
      <c r="AG777">
        <v>27</v>
      </c>
      <c r="AH777" t="s">
        <v>34825</v>
      </c>
      <c r="AI777">
        <v>250</v>
      </c>
      <c r="AJ777" t="s">
        <v>3265</v>
      </c>
      <c r="AN777">
        <v>280634</v>
      </c>
      <c r="AO777" t="s">
        <v>6301</v>
      </c>
      <c r="AP777" t="s">
        <v>6302</v>
      </c>
      <c r="AQ777">
        <v>2</v>
      </c>
      <c r="AR777" t="s">
        <v>2358</v>
      </c>
      <c r="AS777" t="s">
        <v>36882</v>
      </c>
      <c r="AU777" t="s">
        <v>6303</v>
      </c>
      <c r="AV777">
        <v>55.841974280000002</v>
      </c>
      <c r="AW777">
        <v>11.98669816</v>
      </c>
      <c r="AX777" t="s">
        <v>1551</v>
      </c>
      <c r="AY777">
        <v>1084</v>
      </c>
      <c r="AZ777" t="s">
        <v>1387</v>
      </c>
    </row>
    <row r="778" spans="1:52" x14ac:dyDescent="0.25">
      <c r="A778">
        <v>209010</v>
      </c>
      <c r="B778" t="s">
        <v>35027</v>
      </c>
      <c r="C778">
        <v>3600</v>
      </c>
      <c r="D778" t="s">
        <v>1398</v>
      </c>
      <c r="E778" t="s">
        <v>36883</v>
      </c>
      <c r="F778">
        <v>29189129</v>
      </c>
      <c r="G778">
        <v>1010403975</v>
      </c>
      <c r="I778" t="s">
        <v>6304</v>
      </c>
      <c r="J778" t="s">
        <v>36884</v>
      </c>
      <c r="K778" s="38" t="s">
        <v>5222</v>
      </c>
      <c r="L778">
        <v>8</v>
      </c>
      <c r="P778" s="5">
        <v>44826</v>
      </c>
      <c r="Q778" t="s">
        <v>1557</v>
      </c>
      <c r="R778">
        <v>250</v>
      </c>
      <c r="S778" t="s">
        <v>3265</v>
      </c>
      <c r="U778">
        <v>2</v>
      </c>
      <c r="V778" t="s">
        <v>1546</v>
      </c>
      <c r="W778">
        <v>1</v>
      </c>
      <c r="X778" t="s">
        <v>36371</v>
      </c>
      <c r="Y778">
        <v>3</v>
      </c>
      <c r="Z778">
        <v>200302</v>
      </c>
      <c r="AA778">
        <v>121</v>
      </c>
      <c r="AB778" t="s">
        <v>1558</v>
      </c>
      <c r="AC778">
        <v>1012</v>
      </c>
      <c r="AD778" t="s">
        <v>1377</v>
      </c>
      <c r="AE778">
        <v>1</v>
      </c>
      <c r="AF778" t="s">
        <v>34807</v>
      </c>
      <c r="AG778">
        <v>21</v>
      </c>
      <c r="AH778" t="s">
        <v>40047</v>
      </c>
      <c r="AI778">
        <v>250</v>
      </c>
      <c r="AJ778" t="s">
        <v>3265</v>
      </c>
      <c r="AN778">
        <v>280633</v>
      </c>
      <c r="AO778" t="s">
        <v>6262</v>
      </c>
      <c r="AP778" t="s">
        <v>6263</v>
      </c>
      <c r="AQ778">
        <v>2</v>
      </c>
      <c r="AR778" t="s">
        <v>2358</v>
      </c>
      <c r="AS778" t="s">
        <v>36885</v>
      </c>
      <c r="AV778">
        <v>55.861572090000003</v>
      </c>
      <c r="AW778">
        <v>12.072960370000001</v>
      </c>
      <c r="AX778" t="s">
        <v>1551</v>
      </c>
      <c r="AY778">
        <v>1084</v>
      </c>
      <c r="AZ778" t="s">
        <v>1387</v>
      </c>
    </row>
    <row r="779" spans="1:52" x14ac:dyDescent="0.25">
      <c r="A779">
        <v>209201</v>
      </c>
      <c r="B779" t="s">
        <v>6305</v>
      </c>
      <c r="C779">
        <v>3600</v>
      </c>
      <c r="D779" t="s">
        <v>1398</v>
      </c>
      <c r="E779" t="s">
        <v>6306</v>
      </c>
      <c r="F779">
        <v>28515898</v>
      </c>
      <c r="G779">
        <v>1011226996</v>
      </c>
      <c r="I779" t="s">
        <v>6307</v>
      </c>
      <c r="J779" t="s">
        <v>6308</v>
      </c>
      <c r="K779" s="38" t="s">
        <v>6269</v>
      </c>
      <c r="L779" t="s">
        <v>6309</v>
      </c>
      <c r="P779" s="5">
        <v>43822</v>
      </c>
      <c r="Q779" t="s">
        <v>1557</v>
      </c>
      <c r="R779">
        <v>250</v>
      </c>
      <c r="S779" t="s">
        <v>3265</v>
      </c>
      <c r="T779" s="5">
        <v>43830</v>
      </c>
      <c r="U779">
        <v>2</v>
      </c>
      <c r="V779" t="s">
        <v>1546</v>
      </c>
      <c r="W779">
        <v>1</v>
      </c>
      <c r="X779" t="s">
        <v>36371</v>
      </c>
      <c r="Z779">
        <v>200409</v>
      </c>
      <c r="AA779">
        <v>933</v>
      </c>
      <c r="AB779" t="s">
        <v>2363</v>
      </c>
      <c r="AC779">
        <v>2024</v>
      </c>
      <c r="AD779" t="s">
        <v>2363</v>
      </c>
      <c r="AE779">
        <v>3</v>
      </c>
      <c r="AF779" t="s">
        <v>1601</v>
      </c>
      <c r="AG779">
        <v>7</v>
      </c>
      <c r="AH779" t="s">
        <v>2355</v>
      </c>
      <c r="AI779">
        <v>250</v>
      </c>
      <c r="AJ779" t="s">
        <v>3265</v>
      </c>
      <c r="AO779" t="s">
        <v>6310</v>
      </c>
      <c r="AP779" t="s">
        <v>6311</v>
      </c>
      <c r="AQ779">
        <v>0</v>
      </c>
      <c r="AR779" t="s">
        <v>1550</v>
      </c>
      <c r="AS779" t="s">
        <v>6271</v>
      </c>
      <c r="AV779">
        <v>55.845572560000001</v>
      </c>
      <c r="AW779">
        <v>12.063209929999999</v>
      </c>
      <c r="AX779" t="s">
        <v>1551</v>
      </c>
      <c r="AY779">
        <v>1084</v>
      </c>
      <c r="AZ779" t="s">
        <v>1387</v>
      </c>
    </row>
    <row r="780" spans="1:52" x14ac:dyDescent="0.25">
      <c r="A780">
        <v>209210</v>
      </c>
      <c r="B780" t="s">
        <v>6312</v>
      </c>
      <c r="C780">
        <v>3600</v>
      </c>
      <c r="D780" t="s">
        <v>1398</v>
      </c>
      <c r="E780" t="s">
        <v>6313</v>
      </c>
      <c r="F780">
        <v>29189129</v>
      </c>
      <c r="G780">
        <v>1003277694</v>
      </c>
      <c r="H780" t="s">
        <v>6314</v>
      </c>
      <c r="I780" t="s">
        <v>6315</v>
      </c>
      <c r="J780" t="s">
        <v>6308</v>
      </c>
      <c r="K780" s="38" t="s">
        <v>6269</v>
      </c>
      <c r="L780" t="s">
        <v>6309</v>
      </c>
      <c r="P780" s="5">
        <v>44844</v>
      </c>
      <c r="Q780" t="s">
        <v>1557</v>
      </c>
      <c r="R780">
        <v>250</v>
      </c>
      <c r="S780" t="s">
        <v>3265</v>
      </c>
      <c r="U780">
        <v>2</v>
      </c>
      <c r="V780" t="s">
        <v>1546</v>
      </c>
      <c r="W780">
        <v>1</v>
      </c>
      <c r="X780" t="s">
        <v>36371</v>
      </c>
      <c r="Z780">
        <v>201508</v>
      </c>
      <c r="AA780">
        <v>125</v>
      </c>
      <c r="AB780" t="s">
        <v>2372</v>
      </c>
      <c r="AC780">
        <v>1014</v>
      </c>
      <c r="AD780" t="s">
        <v>1381</v>
      </c>
      <c r="AE780">
        <v>1</v>
      </c>
      <c r="AF780" t="s">
        <v>34807</v>
      </c>
      <c r="AG780">
        <v>24</v>
      </c>
      <c r="AH780" t="s">
        <v>2372</v>
      </c>
      <c r="AI780">
        <v>250</v>
      </c>
      <c r="AJ780" t="s">
        <v>3265</v>
      </c>
      <c r="AN780">
        <v>280647</v>
      </c>
      <c r="AO780" t="s">
        <v>6316</v>
      </c>
      <c r="AP780" t="s">
        <v>6317</v>
      </c>
      <c r="AQ780">
        <v>2</v>
      </c>
      <c r="AR780" t="s">
        <v>2358</v>
      </c>
      <c r="AS780" t="s">
        <v>6271</v>
      </c>
      <c r="AV780">
        <v>55.845572560000001</v>
      </c>
      <c r="AW780">
        <v>12.063209929999999</v>
      </c>
      <c r="AX780" t="s">
        <v>1551</v>
      </c>
      <c r="AY780">
        <v>1084</v>
      </c>
      <c r="AZ780" t="s">
        <v>1387</v>
      </c>
    </row>
    <row r="781" spans="1:52" x14ac:dyDescent="0.25">
      <c r="A781">
        <v>209300</v>
      </c>
      <c r="B781" t="s">
        <v>6318</v>
      </c>
      <c r="C781">
        <v>3600</v>
      </c>
      <c r="D781" t="s">
        <v>1398</v>
      </c>
      <c r="E781" t="s">
        <v>36886</v>
      </c>
      <c r="F781">
        <v>77828915</v>
      </c>
      <c r="G781">
        <v>1002531106</v>
      </c>
      <c r="H781" t="s">
        <v>6319</v>
      </c>
      <c r="I781" t="s">
        <v>6320</v>
      </c>
      <c r="J781" t="s">
        <v>35028</v>
      </c>
      <c r="K781" s="38" t="s">
        <v>6321</v>
      </c>
      <c r="L781">
        <v>22</v>
      </c>
      <c r="P781" s="5">
        <v>40882</v>
      </c>
      <c r="Q781" t="s">
        <v>1557</v>
      </c>
      <c r="T781" s="5">
        <v>40192</v>
      </c>
      <c r="U781">
        <v>5</v>
      </c>
      <c r="V781" t="s">
        <v>1859</v>
      </c>
      <c r="W781">
        <v>1</v>
      </c>
      <c r="X781" t="s">
        <v>36371</v>
      </c>
      <c r="Z781">
        <v>198507</v>
      </c>
      <c r="AA781">
        <v>141</v>
      </c>
      <c r="AB781" t="s">
        <v>36470</v>
      </c>
      <c r="AC781">
        <v>1022</v>
      </c>
      <c r="AD781" t="s">
        <v>36470</v>
      </c>
      <c r="AE781">
        <v>3</v>
      </c>
      <c r="AF781" t="s">
        <v>1601</v>
      </c>
      <c r="AG781">
        <v>84</v>
      </c>
      <c r="AH781" t="s">
        <v>36471</v>
      </c>
      <c r="AI781">
        <v>250</v>
      </c>
      <c r="AJ781" t="s">
        <v>3265</v>
      </c>
      <c r="AO781" t="s">
        <v>6322</v>
      </c>
      <c r="AP781" t="s">
        <v>6323</v>
      </c>
      <c r="AQ781">
        <v>0</v>
      </c>
      <c r="AR781" t="s">
        <v>1550</v>
      </c>
      <c r="AS781" t="s">
        <v>35029</v>
      </c>
      <c r="AV781" s="6" t="s">
        <v>6324</v>
      </c>
      <c r="AW781" s="6" t="s">
        <v>6325</v>
      </c>
      <c r="AX781" t="s">
        <v>1551</v>
      </c>
      <c r="AY781">
        <v>1084</v>
      </c>
      <c r="AZ781" t="s">
        <v>1387</v>
      </c>
    </row>
    <row r="782" spans="1:52" x14ac:dyDescent="0.25">
      <c r="A782">
        <v>209401</v>
      </c>
      <c r="B782" t="s">
        <v>6326</v>
      </c>
      <c r="C782">
        <v>3600</v>
      </c>
      <c r="D782" t="s">
        <v>1398</v>
      </c>
      <c r="E782" t="s">
        <v>6327</v>
      </c>
      <c r="F782">
        <v>63504416</v>
      </c>
      <c r="G782">
        <v>1003888110</v>
      </c>
      <c r="H782" t="s">
        <v>6328</v>
      </c>
      <c r="I782" t="s">
        <v>5392</v>
      </c>
      <c r="J782" t="s">
        <v>6329</v>
      </c>
      <c r="K782" s="38" t="s">
        <v>3520</v>
      </c>
      <c r="L782">
        <v>1</v>
      </c>
      <c r="P782" s="5">
        <v>44889</v>
      </c>
      <c r="Q782" t="s">
        <v>1557</v>
      </c>
      <c r="U782">
        <v>4</v>
      </c>
      <c r="V782" t="s">
        <v>2004</v>
      </c>
      <c r="W782">
        <v>1</v>
      </c>
      <c r="X782" t="s">
        <v>36371</v>
      </c>
      <c r="Z782">
        <v>198008</v>
      </c>
      <c r="AA782">
        <v>241</v>
      </c>
      <c r="AB782" t="s">
        <v>2790</v>
      </c>
      <c r="AC782">
        <v>1071</v>
      </c>
      <c r="AD782" t="s">
        <v>1376</v>
      </c>
      <c r="AE782">
        <v>1</v>
      </c>
      <c r="AF782" t="s">
        <v>34807</v>
      </c>
      <c r="AG782">
        <v>99</v>
      </c>
      <c r="AH782" t="s">
        <v>41429</v>
      </c>
      <c r="AI782">
        <v>250</v>
      </c>
      <c r="AJ782" t="s">
        <v>3265</v>
      </c>
      <c r="AN782">
        <v>281219</v>
      </c>
      <c r="AO782" t="s">
        <v>5393</v>
      </c>
      <c r="AP782" t="s">
        <v>5394</v>
      </c>
      <c r="AQ782">
        <v>2</v>
      </c>
      <c r="AR782" t="s">
        <v>2358</v>
      </c>
      <c r="AS782" t="s">
        <v>6330</v>
      </c>
      <c r="AV782">
        <v>55.84773963</v>
      </c>
      <c r="AW782">
        <v>12.06311414</v>
      </c>
      <c r="AX782" t="s">
        <v>1551</v>
      </c>
      <c r="AY782">
        <v>1084</v>
      </c>
      <c r="AZ782" t="s">
        <v>1387</v>
      </c>
    </row>
    <row r="783" spans="1:52" x14ac:dyDescent="0.25">
      <c r="A783">
        <v>209901</v>
      </c>
      <c r="B783" t="s">
        <v>36887</v>
      </c>
      <c r="C783">
        <v>3600</v>
      </c>
      <c r="D783" t="s">
        <v>1398</v>
      </c>
      <c r="E783" t="s">
        <v>35030</v>
      </c>
      <c r="F783">
        <v>29189129</v>
      </c>
      <c r="G783">
        <v>1003274968</v>
      </c>
      <c r="H783" t="s">
        <v>6331</v>
      </c>
      <c r="I783" t="s">
        <v>6332</v>
      </c>
      <c r="J783" t="s">
        <v>42001</v>
      </c>
      <c r="K783" s="39">
        <v>1510</v>
      </c>
      <c r="L783">
        <v>28</v>
      </c>
      <c r="P783" s="5">
        <v>44826</v>
      </c>
      <c r="Q783" t="s">
        <v>1557</v>
      </c>
      <c r="R783">
        <v>250</v>
      </c>
      <c r="S783" t="s">
        <v>3265</v>
      </c>
      <c r="U783">
        <v>2</v>
      </c>
      <c r="V783" t="s">
        <v>1546</v>
      </c>
      <c r="W783">
        <v>1</v>
      </c>
      <c r="X783" t="s">
        <v>36371</v>
      </c>
      <c r="Y783">
        <v>10</v>
      </c>
      <c r="Z783">
        <v>196404</v>
      </c>
      <c r="AA783">
        <v>126</v>
      </c>
      <c r="AB783" t="s">
        <v>1382</v>
      </c>
      <c r="AC783">
        <v>1015</v>
      </c>
      <c r="AD783" t="s">
        <v>1382</v>
      </c>
      <c r="AE783">
        <v>1</v>
      </c>
      <c r="AF783" t="s">
        <v>34807</v>
      </c>
      <c r="AG783">
        <v>27</v>
      </c>
      <c r="AH783" t="s">
        <v>34825</v>
      </c>
      <c r="AI783">
        <v>250</v>
      </c>
      <c r="AJ783" t="s">
        <v>3265</v>
      </c>
      <c r="AN783">
        <v>280634</v>
      </c>
      <c r="AO783" t="s">
        <v>6301</v>
      </c>
      <c r="AP783" t="s">
        <v>6302</v>
      </c>
      <c r="AQ783">
        <v>2</v>
      </c>
      <c r="AR783" t="s">
        <v>2358</v>
      </c>
      <c r="AS783" t="s">
        <v>42002</v>
      </c>
      <c r="AV783">
        <v>55.831042930000002</v>
      </c>
      <c r="AW783">
        <v>12.08382658</v>
      </c>
      <c r="AX783" t="s">
        <v>1551</v>
      </c>
      <c r="AY783">
        <v>1084</v>
      </c>
      <c r="AZ783" t="s">
        <v>1387</v>
      </c>
    </row>
    <row r="784" spans="1:52" x14ac:dyDescent="0.25">
      <c r="A784">
        <v>210000</v>
      </c>
      <c r="B784" t="s">
        <v>6333</v>
      </c>
      <c r="C784">
        <v>2980</v>
      </c>
      <c r="D784" t="s">
        <v>6236</v>
      </c>
      <c r="E784" t="s">
        <v>6187</v>
      </c>
      <c r="F784">
        <v>29188335</v>
      </c>
      <c r="I784" t="s">
        <v>6238</v>
      </c>
      <c r="J784" t="s">
        <v>40275</v>
      </c>
      <c r="K784" s="38" t="s">
        <v>6239</v>
      </c>
      <c r="L784" t="s">
        <v>6240</v>
      </c>
      <c r="P784" s="5">
        <v>43790</v>
      </c>
      <c r="Q784" t="s">
        <v>1910</v>
      </c>
      <c r="R784">
        <v>210</v>
      </c>
      <c r="S784" t="s">
        <v>6187</v>
      </c>
      <c r="U784">
        <v>2</v>
      </c>
      <c r="V784" t="s">
        <v>1546</v>
      </c>
      <c r="W784">
        <v>5</v>
      </c>
      <c r="X784" t="s">
        <v>41387</v>
      </c>
      <c r="Z784">
        <v>200701</v>
      </c>
      <c r="AA784">
        <v>923</v>
      </c>
      <c r="AB784" t="s">
        <v>1547</v>
      </c>
      <c r="AC784">
        <v>2013</v>
      </c>
      <c r="AD784" t="s">
        <v>1547</v>
      </c>
      <c r="AE784">
        <v>1</v>
      </c>
      <c r="AF784" t="s">
        <v>34807</v>
      </c>
      <c r="AG784">
        <v>99</v>
      </c>
      <c r="AH784" t="s">
        <v>41429</v>
      </c>
      <c r="AI784">
        <v>210</v>
      </c>
      <c r="AJ784" t="s">
        <v>6187</v>
      </c>
      <c r="AO784" t="s">
        <v>6334</v>
      </c>
      <c r="AP784" t="s">
        <v>6335</v>
      </c>
      <c r="AQ784">
        <v>0</v>
      </c>
      <c r="AR784" t="s">
        <v>1550</v>
      </c>
      <c r="AS784" t="s">
        <v>6242</v>
      </c>
      <c r="AT784" t="s">
        <v>40086</v>
      </c>
      <c r="AV784">
        <v>55.905064359999997</v>
      </c>
      <c r="AW784">
        <v>12.474069910000001</v>
      </c>
      <c r="AX784" t="s">
        <v>1551</v>
      </c>
      <c r="AY784">
        <v>1084</v>
      </c>
      <c r="AZ784" t="s">
        <v>1387</v>
      </c>
    </row>
    <row r="785" spans="1:52" x14ac:dyDescent="0.25">
      <c r="A785">
        <v>211001</v>
      </c>
      <c r="B785" t="s">
        <v>6336</v>
      </c>
      <c r="C785">
        <v>3300</v>
      </c>
      <c r="D785" t="s">
        <v>35031</v>
      </c>
      <c r="E785" t="s">
        <v>35032</v>
      </c>
      <c r="F785">
        <v>29188416</v>
      </c>
      <c r="G785">
        <v>1003278367</v>
      </c>
      <c r="H785" t="s">
        <v>6337</v>
      </c>
      <c r="I785" t="s">
        <v>6338</v>
      </c>
      <c r="J785" t="s">
        <v>6339</v>
      </c>
      <c r="K785" s="39">
        <v>1260</v>
      </c>
      <c r="L785">
        <v>5</v>
      </c>
      <c r="P785" s="5">
        <v>42738</v>
      </c>
      <c r="Q785" t="s">
        <v>1557</v>
      </c>
      <c r="R785">
        <v>260</v>
      </c>
      <c r="S785" t="s">
        <v>35033</v>
      </c>
      <c r="T785" s="5">
        <v>42736</v>
      </c>
      <c r="U785">
        <v>2</v>
      </c>
      <c r="V785" t="s">
        <v>1546</v>
      </c>
      <c r="W785">
        <v>1</v>
      </c>
      <c r="X785" t="s">
        <v>36371</v>
      </c>
      <c r="Y785">
        <v>10</v>
      </c>
      <c r="Z785">
        <v>196308</v>
      </c>
      <c r="AA785">
        <v>121</v>
      </c>
      <c r="AB785" t="s">
        <v>1558</v>
      </c>
      <c r="AC785">
        <v>1012</v>
      </c>
      <c r="AD785" t="s">
        <v>1377</v>
      </c>
      <c r="AE785">
        <v>3</v>
      </c>
      <c r="AF785" t="s">
        <v>1601</v>
      </c>
      <c r="AG785">
        <v>21</v>
      </c>
      <c r="AH785" t="s">
        <v>40047</v>
      </c>
      <c r="AI785">
        <v>260</v>
      </c>
      <c r="AJ785" t="s">
        <v>35033</v>
      </c>
      <c r="AK785">
        <v>2</v>
      </c>
      <c r="AL785" t="s">
        <v>1618</v>
      </c>
      <c r="AM785">
        <v>280197</v>
      </c>
      <c r="AN785">
        <v>280197</v>
      </c>
      <c r="AO785" t="s">
        <v>6340</v>
      </c>
      <c r="AP785" t="s">
        <v>6341</v>
      </c>
      <c r="AQ785">
        <v>2</v>
      </c>
      <c r="AR785" t="s">
        <v>2358</v>
      </c>
      <c r="AS785" t="s">
        <v>3994</v>
      </c>
      <c r="AV785" s="6" t="s">
        <v>6342</v>
      </c>
      <c r="AW785" s="6" t="s">
        <v>6343</v>
      </c>
      <c r="AX785" t="s">
        <v>1551</v>
      </c>
      <c r="AY785">
        <v>1084</v>
      </c>
      <c r="AZ785" t="s">
        <v>1387</v>
      </c>
    </row>
    <row r="786" spans="1:52" x14ac:dyDescent="0.25">
      <c r="A786">
        <v>211003</v>
      </c>
      <c r="B786" t="s">
        <v>36888</v>
      </c>
      <c r="C786">
        <v>3300</v>
      </c>
      <c r="D786" t="s">
        <v>35031</v>
      </c>
      <c r="E786" t="s">
        <v>36889</v>
      </c>
      <c r="F786">
        <v>29188416</v>
      </c>
      <c r="G786">
        <v>1003278148</v>
      </c>
      <c r="H786" t="s">
        <v>6344</v>
      </c>
      <c r="I786" t="s">
        <v>6345</v>
      </c>
      <c r="J786" t="s">
        <v>36890</v>
      </c>
      <c r="K786" s="38" t="s">
        <v>6346</v>
      </c>
      <c r="L786">
        <v>40</v>
      </c>
      <c r="P786" s="5">
        <v>42471</v>
      </c>
      <c r="Q786" t="s">
        <v>1557</v>
      </c>
      <c r="R786">
        <v>260</v>
      </c>
      <c r="S786" t="s">
        <v>35033</v>
      </c>
      <c r="T786" s="5">
        <v>41851</v>
      </c>
      <c r="U786">
        <v>2</v>
      </c>
      <c r="V786" t="s">
        <v>1546</v>
      </c>
      <c r="W786">
        <v>1</v>
      </c>
      <c r="X786" t="s">
        <v>36371</v>
      </c>
      <c r="Y786">
        <v>9</v>
      </c>
      <c r="Z786">
        <v>195508</v>
      </c>
      <c r="AA786">
        <v>121</v>
      </c>
      <c r="AB786" t="s">
        <v>1558</v>
      </c>
      <c r="AC786">
        <v>1012</v>
      </c>
      <c r="AD786" t="s">
        <v>1377</v>
      </c>
      <c r="AE786">
        <v>3</v>
      </c>
      <c r="AF786" t="s">
        <v>1601</v>
      </c>
      <c r="AG786">
        <v>21</v>
      </c>
      <c r="AH786" t="s">
        <v>40047</v>
      </c>
      <c r="AI786">
        <v>260</v>
      </c>
      <c r="AJ786" t="s">
        <v>35033</v>
      </c>
      <c r="AK786">
        <v>2</v>
      </c>
      <c r="AL786" t="s">
        <v>1618</v>
      </c>
      <c r="AM786">
        <v>280196</v>
      </c>
      <c r="AN786">
        <v>280196</v>
      </c>
      <c r="AO786" t="s">
        <v>6347</v>
      </c>
      <c r="AP786" t="s">
        <v>36891</v>
      </c>
      <c r="AQ786">
        <v>2</v>
      </c>
      <c r="AR786" t="s">
        <v>2358</v>
      </c>
      <c r="AS786" t="s">
        <v>36892</v>
      </c>
      <c r="AV786" s="6" t="s">
        <v>6348</v>
      </c>
      <c r="AW786" s="6" t="s">
        <v>6349</v>
      </c>
      <c r="AX786" t="s">
        <v>1551</v>
      </c>
      <c r="AY786">
        <v>1084</v>
      </c>
      <c r="AZ786" t="s">
        <v>1387</v>
      </c>
    </row>
    <row r="787" spans="1:52" x14ac:dyDescent="0.25">
      <c r="A787">
        <v>211004</v>
      </c>
      <c r="B787" t="s">
        <v>6350</v>
      </c>
      <c r="C787">
        <v>3370</v>
      </c>
      <c r="D787" t="s">
        <v>6351</v>
      </c>
      <c r="E787" t="s">
        <v>6350</v>
      </c>
      <c r="F787">
        <v>29188416</v>
      </c>
      <c r="G787">
        <v>1003278318</v>
      </c>
      <c r="H787" t="s">
        <v>6352</v>
      </c>
      <c r="I787" t="s">
        <v>6353</v>
      </c>
      <c r="J787" t="s">
        <v>6354</v>
      </c>
      <c r="K787" s="38" t="s">
        <v>6355</v>
      </c>
      <c r="L787">
        <v>134</v>
      </c>
      <c r="P787" s="5">
        <v>45034</v>
      </c>
      <c r="Q787" t="s">
        <v>1960</v>
      </c>
      <c r="R787">
        <v>260</v>
      </c>
      <c r="S787" t="s">
        <v>35033</v>
      </c>
      <c r="U787">
        <v>2</v>
      </c>
      <c r="V787" t="s">
        <v>1546</v>
      </c>
      <c r="W787">
        <v>1</v>
      </c>
      <c r="X787" t="s">
        <v>36371</v>
      </c>
      <c r="Y787">
        <v>9</v>
      </c>
      <c r="Z787">
        <v>194108</v>
      </c>
      <c r="AA787">
        <v>121</v>
      </c>
      <c r="AB787" t="s">
        <v>1558</v>
      </c>
      <c r="AC787">
        <v>1012</v>
      </c>
      <c r="AD787" t="s">
        <v>1377</v>
      </c>
      <c r="AE787">
        <v>1</v>
      </c>
      <c r="AF787" t="s">
        <v>34807</v>
      </c>
      <c r="AG787">
        <v>21</v>
      </c>
      <c r="AH787" t="s">
        <v>40047</v>
      </c>
      <c r="AI787">
        <v>260</v>
      </c>
      <c r="AJ787" t="s">
        <v>35033</v>
      </c>
      <c r="AO787" t="s">
        <v>6356</v>
      </c>
      <c r="AP787" t="s">
        <v>6357</v>
      </c>
      <c r="AQ787">
        <v>0</v>
      </c>
      <c r="AR787" t="s">
        <v>1550</v>
      </c>
      <c r="AS787" t="s">
        <v>6358</v>
      </c>
      <c r="AV787">
        <v>55.993948359999997</v>
      </c>
      <c r="AW787">
        <v>11.96702258</v>
      </c>
      <c r="AX787" t="s">
        <v>1551</v>
      </c>
      <c r="AY787">
        <v>1084</v>
      </c>
      <c r="AZ787" t="s">
        <v>1387</v>
      </c>
    </row>
    <row r="788" spans="1:52" x14ac:dyDescent="0.25">
      <c r="A788">
        <v>211005</v>
      </c>
      <c r="B788" t="s">
        <v>36893</v>
      </c>
      <c r="C788">
        <v>3300</v>
      </c>
      <c r="D788" t="s">
        <v>35031</v>
      </c>
      <c r="E788" t="s">
        <v>36894</v>
      </c>
      <c r="F788">
        <v>29188416</v>
      </c>
      <c r="G788">
        <v>1003278203</v>
      </c>
      <c r="H788" t="s">
        <v>6359</v>
      </c>
      <c r="I788" t="s">
        <v>6360</v>
      </c>
      <c r="J788" t="s">
        <v>6361</v>
      </c>
      <c r="K788" s="38" t="s">
        <v>2852</v>
      </c>
      <c r="L788">
        <v>57</v>
      </c>
      <c r="P788" s="5">
        <v>42191</v>
      </c>
      <c r="Q788" t="s">
        <v>1557</v>
      </c>
      <c r="R788">
        <v>260</v>
      </c>
      <c r="S788" t="s">
        <v>35033</v>
      </c>
      <c r="T788" s="5">
        <v>42216</v>
      </c>
      <c r="U788">
        <v>2</v>
      </c>
      <c r="V788" t="s">
        <v>1546</v>
      </c>
      <c r="W788">
        <v>1</v>
      </c>
      <c r="X788" t="s">
        <v>36371</v>
      </c>
      <c r="Y788">
        <v>10</v>
      </c>
      <c r="Z788">
        <v>190208</v>
      </c>
      <c r="AA788">
        <v>121</v>
      </c>
      <c r="AB788" t="s">
        <v>1558</v>
      </c>
      <c r="AC788">
        <v>1012</v>
      </c>
      <c r="AD788" t="s">
        <v>1377</v>
      </c>
      <c r="AE788">
        <v>3</v>
      </c>
      <c r="AF788" t="s">
        <v>1601</v>
      </c>
      <c r="AG788">
        <v>22</v>
      </c>
      <c r="AH788" t="s">
        <v>40058</v>
      </c>
      <c r="AI788">
        <v>260</v>
      </c>
      <c r="AJ788" t="s">
        <v>35033</v>
      </c>
      <c r="AN788">
        <v>280197</v>
      </c>
      <c r="AO788" t="s">
        <v>6340</v>
      </c>
      <c r="AP788" t="s">
        <v>6341</v>
      </c>
      <c r="AQ788">
        <v>2</v>
      </c>
      <c r="AR788" t="s">
        <v>2358</v>
      </c>
      <c r="AS788" t="s">
        <v>6362</v>
      </c>
      <c r="AV788" s="6" t="s">
        <v>6363</v>
      </c>
      <c r="AW788" s="6" t="s">
        <v>6364</v>
      </c>
      <c r="AX788" t="s">
        <v>1551</v>
      </c>
      <c r="AY788">
        <v>1084</v>
      </c>
      <c r="AZ788" t="s">
        <v>1387</v>
      </c>
    </row>
    <row r="789" spans="1:52" x14ac:dyDescent="0.25">
      <c r="A789">
        <v>211006</v>
      </c>
      <c r="B789" t="s">
        <v>41485</v>
      </c>
      <c r="C789">
        <v>3310</v>
      </c>
      <c r="D789" t="s">
        <v>41486</v>
      </c>
      <c r="E789" t="s">
        <v>41485</v>
      </c>
      <c r="F789">
        <v>29188416</v>
      </c>
      <c r="G789">
        <v>1003278227</v>
      </c>
      <c r="H789" t="s">
        <v>6365</v>
      </c>
      <c r="I789" t="s">
        <v>6366</v>
      </c>
      <c r="J789" t="s">
        <v>6367</v>
      </c>
      <c r="K789" s="38" t="s">
        <v>6368</v>
      </c>
      <c r="L789">
        <v>2</v>
      </c>
      <c r="P789" s="5">
        <v>45034</v>
      </c>
      <c r="Q789" t="s">
        <v>1960</v>
      </c>
      <c r="R789">
        <v>260</v>
      </c>
      <c r="S789" t="s">
        <v>35033</v>
      </c>
      <c r="U789">
        <v>2</v>
      </c>
      <c r="V789" t="s">
        <v>1546</v>
      </c>
      <c r="W789">
        <v>1</v>
      </c>
      <c r="X789" t="s">
        <v>36371</v>
      </c>
      <c r="Y789">
        <v>9</v>
      </c>
      <c r="Z789">
        <v>194208</v>
      </c>
      <c r="AA789">
        <v>121</v>
      </c>
      <c r="AB789" t="s">
        <v>1558</v>
      </c>
      <c r="AC789">
        <v>1012</v>
      </c>
      <c r="AD789" t="s">
        <v>1377</v>
      </c>
      <c r="AE789">
        <v>1</v>
      </c>
      <c r="AF789" t="s">
        <v>34807</v>
      </c>
      <c r="AG789">
        <v>21</v>
      </c>
      <c r="AH789" t="s">
        <v>40047</v>
      </c>
      <c r="AI789">
        <v>260</v>
      </c>
      <c r="AJ789" t="s">
        <v>35033</v>
      </c>
      <c r="AO789" t="s">
        <v>6369</v>
      </c>
      <c r="AP789" t="s">
        <v>6370</v>
      </c>
      <c r="AQ789">
        <v>0</v>
      </c>
      <c r="AR789" t="s">
        <v>1550</v>
      </c>
      <c r="AS789" t="s">
        <v>6371</v>
      </c>
      <c r="AV789">
        <v>55.919533950000002</v>
      </c>
      <c r="AW789">
        <v>12.075774709999999</v>
      </c>
      <c r="AX789" t="s">
        <v>1551</v>
      </c>
      <c r="AY789">
        <v>1084</v>
      </c>
      <c r="AZ789" t="s">
        <v>1387</v>
      </c>
    </row>
    <row r="790" spans="1:52" x14ac:dyDescent="0.25">
      <c r="A790">
        <v>211009</v>
      </c>
      <c r="B790" t="s">
        <v>6372</v>
      </c>
      <c r="C790">
        <v>3300</v>
      </c>
      <c r="D790" t="s">
        <v>35031</v>
      </c>
      <c r="E790" t="s">
        <v>6372</v>
      </c>
      <c r="F790">
        <v>29188416</v>
      </c>
      <c r="G790">
        <v>1003278422</v>
      </c>
      <c r="H790" t="s">
        <v>6373</v>
      </c>
      <c r="I790" t="s">
        <v>6374</v>
      </c>
      <c r="J790" t="s">
        <v>6375</v>
      </c>
      <c r="K790" s="39">
        <v>1375</v>
      </c>
      <c r="L790">
        <v>15</v>
      </c>
      <c r="P790" s="5">
        <v>44641</v>
      </c>
      <c r="Q790" t="s">
        <v>1557</v>
      </c>
      <c r="R790">
        <v>260</v>
      </c>
      <c r="S790" t="s">
        <v>35033</v>
      </c>
      <c r="U790">
        <v>2</v>
      </c>
      <c r="V790" t="s">
        <v>1546</v>
      </c>
      <c r="W790">
        <v>1</v>
      </c>
      <c r="X790" t="s">
        <v>36371</v>
      </c>
      <c r="Y790">
        <v>10</v>
      </c>
      <c r="Z790">
        <v>197508</v>
      </c>
      <c r="AA790">
        <v>121</v>
      </c>
      <c r="AB790" t="s">
        <v>1558</v>
      </c>
      <c r="AC790">
        <v>1012</v>
      </c>
      <c r="AD790" t="s">
        <v>1377</v>
      </c>
      <c r="AE790">
        <v>1</v>
      </c>
      <c r="AF790" t="s">
        <v>34807</v>
      </c>
      <c r="AG790">
        <v>21</v>
      </c>
      <c r="AH790" t="s">
        <v>40047</v>
      </c>
      <c r="AI790">
        <v>260</v>
      </c>
      <c r="AJ790" t="s">
        <v>35033</v>
      </c>
      <c r="AO790" t="s">
        <v>6376</v>
      </c>
      <c r="AP790" t="s">
        <v>6377</v>
      </c>
      <c r="AQ790">
        <v>0</v>
      </c>
      <c r="AR790" t="s">
        <v>1550</v>
      </c>
      <c r="AS790" t="s">
        <v>6378</v>
      </c>
      <c r="AV790">
        <v>55.961700630000003</v>
      </c>
      <c r="AW790">
        <v>12.02577655</v>
      </c>
      <c r="AX790" t="s">
        <v>1551</v>
      </c>
      <c r="AY790">
        <v>1084</v>
      </c>
      <c r="AZ790" t="s">
        <v>1387</v>
      </c>
    </row>
    <row r="791" spans="1:52" x14ac:dyDescent="0.25">
      <c r="A791">
        <v>211010</v>
      </c>
      <c r="B791" t="s">
        <v>35034</v>
      </c>
      <c r="C791">
        <v>3300</v>
      </c>
      <c r="D791" t="s">
        <v>35031</v>
      </c>
      <c r="E791" t="s">
        <v>35035</v>
      </c>
      <c r="F791">
        <v>29542201</v>
      </c>
      <c r="G791">
        <v>1003275022</v>
      </c>
      <c r="H791" t="s">
        <v>6379</v>
      </c>
      <c r="I791" t="s">
        <v>6380</v>
      </c>
      <c r="J791" t="s">
        <v>6381</v>
      </c>
      <c r="K791" s="39">
        <v>1417</v>
      </c>
      <c r="L791">
        <v>34</v>
      </c>
      <c r="P791" s="5">
        <v>43790</v>
      </c>
      <c r="Q791" t="s">
        <v>1903</v>
      </c>
      <c r="U791">
        <v>4</v>
      </c>
      <c r="V791" t="s">
        <v>2004</v>
      </c>
      <c r="W791">
        <v>1</v>
      </c>
      <c r="X791" t="s">
        <v>36371</v>
      </c>
      <c r="Z791">
        <v>197908</v>
      </c>
      <c r="AA791">
        <v>131</v>
      </c>
      <c r="AB791" t="s">
        <v>1988</v>
      </c>
      <c r="AC791">
        <v>1061</v>
      </c>
      <c r="AD791" t="s">
        <v>1988</v>
      </c>
      <c r="AE791">
        <v>1</v>
      </c>
      <c r="AF791" t="s">
        <v>34807</v>
      </c>
      <c r="AG791">
        <v>99</v>
      </c>
      <c r="AH791" t="s">
        <v>41429</v>
      </c>
      <c r="AI791">
        <v>260</v>
      </c>
      <c r="AJ791" t="s">
        <v>35033</v>
      </c>
      <c r="AO791" t="s">
        <v>6382</v>
      </c>
      <c r="AP791" t="s">
        <v>6383</v>
      </c>
      <c r="AQ791">
        <v>0</v>
      </c>
      <c r="AR791" t="s">
        <v>1550</v>
      </c>
      <c r="AS791" t="s">
        <v>2434</v>
      </c>
      <c r="AV791">
        <v>55.97357203</v>
      </c>
      <c r="AW791">
        <v>12.01349285</v>
      </c>
      <c r="AX791" t="s">
        <v>1551</v>
      </c>
      <c r="AY791">
        <v>1084</v>
      </c>
      <c r="AZ791" t="s">
        <v>1387</v>
      </c>
    </row>
    <row r="792" spans="1:52" x14ac:dyDescent="0.25">
      <c r="A792">
        <v>211200</v>
      </c>
      <c r="C792">
        <v>3300</v>
      </c>
      <c r="D792" t="s">
        <v>35031</v>
      </c>
      <c r="E792" t="s">
        <v>40118</v>
      </c>
      <c r="F792">
        <v>29188416</v>
      </c>
      <c r="G792">
        <v>1003278343</v>
      </c>
      <c r="I792" t="s">
        <v>6384</v>
      </c>
      <c r="J792" t="s">
        <v>40276</v>
      </c>
      <c r="K792" s="39">
        <v>1214</v>
      </c>
      <c r="L792">
        <v>1</v>
      </c>
      <c r="P792" s="5">
        <v>43790</v>
      </c>
      <c r="Q792" t="s">
        <v>1910</v>
      </c>
      <c r="R792">
        <v>260</v>
      </c>
      <c r="S792" t="s">
        <v>35033</v>
      </c>
      <c r="U792">
        <v>2</v>
      </c>
      <c r="V792" t="s">
        <v>1546</v>
      </c>
      <c r="W792">
        <v>1</v>
      </c>
      <c r="X792" t="s">
        <v>36371</v>
      </c>
      <c r="AA792">
        <v>932</v>
      </c>
      <c r="AB792" t="s">
        <v>40066</v>
      </c>
      <c r="AC792">
        <v>2021</v>
      </c>
      <c r="AD792" t="s">
        <v>40066</v>
      </c>
      <c r="AE792">
        <v>2</v>
      </c>
      <c r="AF792" t="s">
        <v>34828</v>
      </c>
      <c r="AG792">
        <v>10</v>
      </c>
      <c r="AH792" t="s">
        <v>40067</v>
      </c>
      <c r="AI792">
        <v>260</v>
      </c>
      <c r="AJ792" t="s">
        <v>35033</v>
      </c>
      <c r="AO792" t="s">
        <v>6385</v>
      </c>
      <c r="AQ792">
        <v>0</v>
      </c>
      <c r="AR792" t="s">
        <v>1550</v>
      </c>
      <c r="AS792" t="s">
        <v>40277</v>
      </c>
      <c r="AV792">
        <v>55.97657023</v>
      </c>
      <c r="AW792">
        <v>12.016123650000001</v>
      </c>
      <c r="AX792" t="s">
        <v>1551</v>
      </c>
      <c r="AY792">
        <v>1084</v>
      </c>
      <c r="AZ792" t="s">
        <v>1387</v>
      </c>
    </row>
    <row r="793" spans="1:52" x14ac:dyDescent="0.25">
      <c r="A793">
        <v>211210</v>
      </c>
      <c r="B793" t="s">
        <v>35036</v>
      </c>
      <c r="C793">
        <v>3300</v>
      </c>
      <c r="D793" t="s">
        <v>35031</v>
      </c>
      <c r="E793" t="s">
        <v>35037</v>
      </c>
      <c r="F793">
        <v>29188416</v>
      </c>
      <c r="G793">
        <v>1003278343</v>
      </c>
      <c r="H793" t="s">
        <v>6386</v>
      </c>
      <c r="I793" t="s">
        <v>6387</v>
      </c>
      <c r="J793" t="s">
        <v>40276</v>
      </c>
      <c r="K793" s="39">
        <v>1214</v>
      </c>
      <c r="L793">
        <v>1</v>
      </c>
      <c r="P793" s="5">
        <v>43782</v>
      </c>
      <c r="Q793" t="s">
        <v>1557</v>
      </c>
      <c r="R793">
        <v>260</v>
      </c>
      <c r="S793" t="s">
        <v>35033</v>
      </c>
      <c r="U793">
        <v>2</v>
      </c>
      <c r="V793" t="s">
        <v>1546</v>
      </c>
      <c r="W793">
        <v>1</v>
      </c>
      <c r="X793" t="s">
        <v>36371</v>
      </c>
      <c r="Z793">
        <v>194210</v>
      </c>
      <c r="AA793">
        <v>125</v>
      </c>
      <c r="AB793" t="s">
        <v>2372</v>
      </c>
      <c r="AC793">
        <v>1014</v>
      </c>
      <c r="AD793" t="s">
        <v>1381</v>
      </c>
      <c r="AE793">
        <v>1</v>
      </c>
      <c r="AF793" t="s">
        <v>34807</v>
      </c>
      <c r="AG793">
        <v>24</v>
      </c>
      <c r="AH793" t="s">
        <v>2372</v>
      </c>
      <c r="AI793">
        <v>260</v>
      </c>
      <c r="AJ793" t="s">
        <v>35033</v>
      </c>
      <c r="AO793" t="s">
        <v>6388</v>
      </c>
      <c r="AP793" t="s">
        <v>6389</v>
      </c>
      <c r="AQ793">
        <v>0</v>
      </c>
      <c r="AR793" t="s">
        <v>1550</v>
      </c>
      <c r="AS793" t="s">
        <v>40277</v>
      </c>
      <c r="AV793">
        <v>55.97657023</v>
      </c>
      <c r="AW793">
        <v>12.016123650000001</v>
      </c>
      <c r="AX793" t="s">
        <v>1551</v>
      </c>
      <c r="AY793">
        <v>1084</v>
      </c>
      <c r="AZ793" t="s">
        <v>1387</v>
      </c>
    </row>
    <row r="794" spans="1:52" x14ac:dyDescent="0.25">
      <c r="A794">
        <v>211247</v>
      </c>
      <c r="B794" t="s">
        <v>35038</v>
      </c>
      <c r="C794">
        <v>3300</v>
      </c>
      <c r="D794" t="s">
        <v>35031</v>
      </c>
      <c r="E794" t="s">
        <v>35039</v>
      </c>
      <c r="F794">
        <v>29553971</v>
      </c>
      <c r="G794">
        <v>1003275009</v>
      </c>
      <c r="H794" t="s">
        <v>6390</v>
      </c>
      <c r="I794" t="s">
        <v>6391</v>
      </c>
      <c r="J794" t="s">
        <v>6392</v>
      </c>
      <c r="K794" s="38" t="s">
        <v>6393</v>
      </c>
      <c r="L794">
        <v>2</v>
      </c>
      <c r="P794" s="5">
        <v>43797</v>
      </c>
      <c r="Q794" t="s">
        <v>1557</v>
      </c>
      <c r="T794" s="5">
        <v>43678</v>
      </c>
      <c r="U794">
        <v>4</v>
      </c>
      <c r="V794" t="s">
        <v>2004</v>
      </c>
      <c r="W794">
        <v>1</v>
      </c>
      <c r="X794" t="s">
        <v>36371</v>
      </c>
      <c r="Z794">
        <v>197008</v>
      </c>
      <c r="AA794">
        <v>137</v>
      </c>
      <c r="AB794" t="s">
        <v>2431</v>
      </c>
      <c r="AC794">
        <v>1053</v>
      </c>
      <c r="AD794" t="s">
        <v>2431</v>
      </c>
      <c r="AE794">
        <v>3</v>
      </c>
      <c r="AF794" t="s">
        <v>1601</v>
      </c>
      <c r="AG794">
        <v>30</v>
      </c>
      <c r="AH794" t="s">
        <v>2423</v>
      </c>
      <c r="AI794">
        <v>260</v>
      </c>
      <c r="AJ794" t="s">
        <v>35033</v>
      </c>
      <c r="AK794">
        <v>2</v>
      </c>
      <c r="AL794" t="s">
        <v>1618</v>
      </c>
      <c r="AM794">
        <v>219248</v>
      </c>
      <c r="AN794">
        <v>219248</v>
      </c>
      <c r="AO794" t="s">
        <v>6394</v>
      </c>
      <c r="AP794" t="s">
        <v>6395</v>
      </c>
      <c r="AQ794">
        <v>2</v>
      </c>
      <c r="AR794" t="s">
        <v>2358</v>
      </c>
      <c r="AS794" t="s">
        <v>6396</v>
      </c>
      <c r="AV794">
        <v>55.969897860000003</v>
      </c>
      <c r="AW794">
        <v>12.019234519999999</v>
      </c>
      <c r="AX794" t="s">
        <v>1551</v>
      </c>
      <c r="AY794">
        <v>1084</v>
      </c>
      <c r="AZ794" t="s">
        <v>1387</v>
      </c>
    </row>
    <row r="795" spans="1:52" x14ac:dyDescent="0.25">
      <c r="A795">
        <v>211351</v>
      </c>
      <c r="B795" t="s">
        <v>6397</v>
      </c>
      <c r="C795">
        <v>3300</v>
      </c>
      <c r="D795" t="s">
        <v>35031</v>
      </c>
      <c r="E795" t="s">
        <v>35040</v>
      </c>
      <c r="F795">
        <v>39816393</v>
      </c>
      <c r="G795">
        <v>1023902822</v>
      </c>
      <c r="H795" t="s">
        <v>6398</v>
      </c>
      <c r="I795" t="s">
        <v>6399</v>
      </c>
      <c r="J795" t="s">
        <v>6400</v>
      </c>
      <c r="K795" s="38" t="s">
        <v>6074</v>
      </c>
      <c r="L795">
        <v>2</v>
      </c>
      <c r="P795" s="5">
        <v>44888</v>
      </c>
      <c r="Q795" t="s">
        <v>1557</v>
      </c>
      <c r="U795">
        <v>4</v>
      </c>
      <c r="V795" t="s">
        <v>2004</v>
      </c>
      <c r="W795">
        <v>1</v>
      </c>
      <c r="X795" t="s">
        <v>36371</v>
      </c>
      <c r="Z795">
        <v>199901</v>
      </c>
      <c r="AA795">
        <v>149</v>
      </c>
      <c r="AB795" t="s">
        <v>2183</v>
      </c>
      <c r="AC795">
        <v>1027</v>
      </c>
      <c r="AD795" t="s">
        <v>2501</v>
      </c>
      <c r="AE795">
        <v>1</v>
      </c>
      <c r="AF795" t="s">
        <v>34807</v>
      </c>
      <c r="AG795">
        <v>85</v>
      </c>
      <c r="AH795" t="s">
        <v>2502</v>
      </c>
      <c r="AI795">
        <v>260</v>
      </c>
      <c r="AJ795" t="s">
        <v>35033</v>
      </c>
      <c r="AN795">
        <v>281047</v>
      </c>
      <c r="AO795" t="s">
        <v>6401</v>
      </c>
      <c r="AQ795">
        <v>2</v>
      </c>
      <c r="AR795" t="s">
        <v>2358</v>
      </c>
      <c r="AS795" t="s">
        <v>6402</v>
      </c>
      <c r="AV795">
        <v>55.975398339999998</v>
      </c>
      <c r="AW795">
        <v>12.00358578</v>
      </c>
      <c r="AX795" t="s">
        <v>1551</v>
      </c>
      <c r="AY795">
        <v>1084</v>
      </c>
      <c r="AZ795" t="s">
        <v>1387</v>
      </c>
    </row>
    <row r="796" spans="1:52" x14ac:dyDescent="0.25">
      <c r="A796">
        <v>213001</v>
      </c>
      <c r="B796" t="s">
        <v>6403</v>
      </c>
      <c r="C796">
        <v>3230</v>
      </c>
      <c r="D796" t="s">
        <v>35041</v>
      </c>
      <c r="E796" t="s">
        <v>6404</v>
      </c>
      <c r="F796">
        <v>29188440</v>
      </c>
      <c r="G796">
        <v>1003278823</v>
      </c>
      <c r="H796" t="s">
        <v>6405</v>
      </c>
      <c r="I796" t="s">
        <v>6406</v>
      </c>
      <c r="J796" t="s">
        <v>40278</v>
      </c>
      <c r="K796" s="39">
        <v>1824</v>
      </c>
      <c r="L796">
        <v>6</v>
      </c>
      <c r="P796" s="5">
        <v>45716</v>
      </c>
      <c r="Q796" t="s">
        <v>1678</v>
      </c>
      <c r="R796">
        <v>270</v>
      </c>
      <c r="S796" t="s">
        <v>5612</v>
      </c>
      <c r="U796">
        <v>2</v>
      </c>
      <c r="V796" t="s">
        <v>1546</v>
      </c>
      <c r="W796">
        <v>1</v>
      </c>
      <c r="X796" t="s">
        <v>36371</v>
      </c>
      <c r="Y796">
        <v>9</v>
      </c>
      <c r="Z796">
        <v>193908</v>
      </c>
      <c r="AA796">
        <v>121</v>
      </c>
      <c r="AB796" t="s">
        <v>1558</v>
      </c>
      <c r="AC796">
        <v>1012</v>
      </c>
      <c r="AD796" t="s">
        <v>1377</v>
      </c>
      <c r="AE796">
        <v>1</v>
      </c>
      <c r="AF796" t="s">
        <v>34807</v>
      </c>
      <c r="AG796">
        <v>21</v>
      </c>
      <c r="AH796" t="s">
        <v>40047</v>
      </c>
      <c r="AI796">
        <v>270</v>
      </c>
      <c r="AJ796" t="s">
        <v>5612</v>
      </c>
      <c r="AK796">
        <v>1</v>
      </c>
      <c r="AL796" t="s">
        <v>2262</v>
      </c>
      <c r="AM796">
        <v>280270</v>
      </c>
      <c r="AN796">
        <v>281898</v>
      </c>
      <c r="AO796" t="s">
        <v>6407</v>
      </c>
      <c r="AP796" t="s">
        <v>6408</v>
      </c>
      <c r="AQ796">
        <v>2</v>
      </c>
      <c r="AR796" t="s">
        <v>2358</v>
      </c>
      <c r="AS796" t="s">
        <v>40279</v>
      </c>
      <c r="AV796">
        <v>56.092741590000003</v>
      </c>
      <c r="AW796">
        <v>12.19906016</v>
      </c>
      <c r="AX796" t="s">
        <v>1551</v>
      </c>
      <c r="AY796">
        <v>1084</v>
      </c>
      <c r="AZ796" t="s">
        <v>1387</v>
      </c>
    </row>
    <row r="797" spans="1:52" x14ac:dyDescent="0.25">
      <c r="A797">
        <v>213003</v>
      </c>
      <c r="B797" t="s">
        <v>35042</v>
      </c>
      <c r="C797">
        <v>3230</v>
      </c>
      <c r="D797" t="s">
        <v>35041</v>
      </c>
      <c r="E797" t="s">
        <v>35043</v>
      </c>
      <c r="F797">
        <v>29188440</v>
      </c>
      <c r="G797">
        <v>1003278598</v>
      </c>
      <c r="H797" t="s">
        <v>6409</v>
      </c>
      <c r="I797" t="s">
        <v>6410</v>
      </c>
      <c r="J797" t="s">
        <v>35044</v>
      </c>
      <c r="K797" s="38" t="s">
        <v>6411</v>
      </c>
      <c r="L797" t="s">
        <v>3263</v>
      </c>
      <c r="P797" s="5">
        <v>45273</v>
      </c>
      <c r="Q797" t="s">
        <v>2891</v>
      </c>
      <c r="R797">
        <v>270</v>
      </c>
      <c r="S797" t="s">
        <v>5612</v>
      </c>
      <c r="T797" s="5">
        <v>45273</v>
      </c>
      <c r="U797">
        <v>2</v>
      </c>
      <c r="V797" t="s">
        <v>1546</v>
      </c>
      <c r="W797">
        <v>1</v>
      </c>
      <c r="X797" t="s">
        <v>36371</v>
      </c>
      <c r="Y797">
        <v>10</v>
      </c>
      <c r="Z797">
        <v>191208</v>
      </c>
      <c r="AA797">
        <v>121</v>
      </c>
      <c r="AB797" t="s">
        <v>1558</v>
      </c>
      <c r="AC797">
        <v>1012</v>
      </c>
      <c r="AD797" t="s">
        <v>1377</v>
      </c>
      <c r="AE797">
        <v>3</v>
      </c>
      <c r="AF797" t="s">
        <v>1601</v>
      </c>
      <c r="AG797">
        <v>21</v>
      </c>
      <c r="AH797" t="s">
        <v>40047</v>
      </c>
      <c r="AI797">
        <v>270</v>
      </c>
      <c r="AJ797" t="s">
        <v>5612</v>
      </c>
      <c r="AN797">
        <v>280271</v>
      </c>
      <c r="AO797" t="s">
        <v>6412</v>
      </c>
      <c r="AP797" t="s">
        <v>6413</v>
      </c>
      <c r="AQ797">
        <v>2</v>
      </c>
      <c r="AR797" t="s">
        <v>2358</v>
      </c>
      <c r="AS797" t="s">
        <v>35045</v>
      </c>
      <c r="AV797">
        <v>56.067027920000001</v>
      </c>
      <c r="AW797">
        <v>12.28184016</v>
      </c>
      <c r="AX797" t="s">
        <v>1551</v>
      </c>
      <c r="AY797">
        <v>1084</v>
      </c>
      <c r="AZ797" t="s">
        <v>1387</v>
      </c>
    </row>
    <row r="798" spans="1:52" x14ac:dyDescent="0.25">
      <c r="A798">
        <v>213004</v>
      </c>
      <c r="B798" t="s">
        <v>6414</v>
      </c>
      <c r="C798">
        <v>3230</v>
      </c>
      <c r="D798" t="s">
        <v>35041</v>
      </c>
      <c r="E798" t="s">
        <v>6415</v>
      </c>
      <c r="F798">
        <v>29188440</v>
      </c>
      <c r="G798">
        <v>1003278781</v>
      </c>
      <c r="H798" t="s">
        <v>6416</v>
      </c>
      <c r="I798" t="s">
        <v>6417</v>
      </c>
      <c r="J798" t="s">
        <v>6418</v>
      </c>
      <c r="K798" s="39">
        <v>1802</v>
      </c>
      <c r="L798">
        <v>10</v>
      </c>
      <c r="P798" s="5">
        <v>45273</v>
      </c>
      <c r="Q798" t="s">
        <v>2891</v>
      </c>
      <c r="R798">
        <v>270</v>
      </c>
      <c r="S798" t="s">
        <v>5612</v>
      </c>
      <c r="U798">
        <v>2</v>
      </c>
      <c r="V798" t="s">
        <v>1546</v>
      </c>
      <c r="W798">
        <v>1</v>
      </c>
      <c r="X798" t="s">
        <v>36371</v>
      </c>
      <c r="Y798">
        <v>9</v>
      </c>
      <c r="AA798">
        <v>121</v>
      </c>
      <c r="AB798" t="s">
        <v>1558</v>
      </c>
      <c r="AC798">
        <v>1012</v>
      </c>
      <c r="AD798" t="s">
        <v>1377</v>
      </c>
      <c r="AE798">
        <v>1</v>
      </c>
      <c r="AF798" t="s">
        <v>34807</v>
      </c>
      <c r="AG798">
        <v>21</v>
      </c>
      <c r="AH798" t="s">
        <v>40047</v>
      </c>
      <c r="AI798">
        <v>270</v>
      </c>
      <c r="AJ798" t="s">
        <v>5612</v>
      </c>
      <c r="AK798">
        <v>1</v>
      </c>
      <c r="AL798" t="s">
        <v>2262</v>
      </c>
      <c r="AM798">
        <v>280271</v>
      </c>
      <c r="AN798">
        <v>281899</v>
      </c>
      <c r="AO798" t="s">
        <v>6412</v>
      </c>
      <c r="AP798" t="s">
        <v>6413</v>
      </c>
      <c r="AQ798">
        <v>2</v>
      </c>
      <c r="AR798" t="s">
        <v>2358</v>
      </c>
      <c r="AS798" t="s">
        <v>6419</v>
      </c>
      <c r="AV798">
        <v>56.046261649999998</v>
      </c>
      <c r="AW798">
        <v>12.36290292</v>
      </c>
      <c r="AX798" t="s">
        <v>1551</v>
      </c>
      <c r="AY798">
        <v>1084</v>
      </c>
      <c r="AZ798" t="s">
        <v>1387</v>
      </c>
    </row>
    <row r="799" spans="1:52" x14ac:dyDescent="0.25">
      <c r="A799">
        <v>213005</v>
      </c>
      <c r="B799" t="s">
        <v>6420</v>
      </c>
      <c r="C799">
        <v>3250</v>
      </c>
      <c r="D799" t="s">
        <v>5607</v>
      </c>
      <c r="E799" t="s">
        <v>40280</v>
      </c>
      <c r="F799">
        <v>23790718</v>
      </c>
      <c r="G799">
        <v>1001565769</v>
      </c>
      <c r="H799" t="s">
        <v>6421</v>
      </c>
      <c r="I799" t="s">
        <v>6422</v>
      </c>
      <c r="J799" t="s">
        <v>40281</v>
      </c>
      <c r="K799" s="38" t="s">
        <v>5611</v>
      </c>
      <c r="L799">
        <v>24</v>
      </c>
      <c r="P799" s="5">
        <v>45243</v>
      </c>
      <c r="Q799" t="s">
        <v>1545</v>
      </c>
      <c r="T799" s="5">
        <v>45243</v>
      </c>
      <c r="U799">
        <v>5</v>
      </c>
      <c r="V799" t="s">
        <v>1859</v>
      </c>
      <c r="W799">
        <v>1</v>
      </c>
      <c r="X799" t="s">
        <v>36371</v>
      </c>
      <c r="Y799">
        <v>10</v>
      </c>
      <c r="Z799">
        <v>196906</v>
      </c>
      <c r="AA799">
        <v>121</v>
      </c>
      <c r="AB799" t="s">
        <v>1558</v>
      </c>
      <c r="AC799">
        <v>1013</v>
      </c>
      <c r="AD799" t="s">
        <v>1379</v>
      </c>
      <c r="AE799">
        <v>3</v>
      </c>
      <c r="AF799" t="s">
        <v>1601</v>
      </c>
      <c r="AG799">
        <v>22</v>
      </c>
      <c r="AH799" t="s">
        <v>40058</v>
      </c>
      <c r="AI799">
        <v>270</v>
      </c>
      <c r="AJ799" t="s">
        <v>5612</v>
      </c>
      <c r="AO799" t="s">
        <v>6423</v>
      </c>
      <c r="AP799" t="s">
        <v>6424</v>
      </c>
      <c r="AQ799">
        <v>0</v>
      </c>
      <c r="AR799" t="s">
        <v>1550</v>
      </c>
      <c r="AS799" t="s">
        <v>40222</v>
      </c>
      <c r="AU799" t="s">
        <v>6425</v>
      </c>
      <c r="AV799">
        <v>56.111002259999999</v>
      </c>
      <c r="AW799">
        <v>12.22392441</v>
      </c>
      <c r="AX799" t="s">
        <v>1551</v>
      </c>
      <c r="AY799">
        <v>1084</v>
      </c>
      <c r="AZ799" t="s">
        <v>1387</v>
      </c>
    </row>
    <row r="800" spans="1:52" x14ac:dyDescent="0.25">
      <c r="A800">
        <v>213007</v>
      </c>
      <c r="B800" t="s">
        <v>36895</v>
      </c>
      <c r="C800">
        <v>3250</v>
      </c>
      <c r="D800" t="s">
        <v>5607</v>
      </c>
      <c r="E800" t="s">
        <v>36896</v>
      </c>
      <c r="F800">
        <v>58062928</v>
      </c>
      <c r="G800">
        <v>1002074077</v>
      </c>
      <c r="H800" t="s">
        <v>6426</v>
      </c>
      <c r="I800" t="s">
        <v>6427</v>
      </c>
      <c r="J800" t="s">
        <v>6428</v>
      </c>
      <c r="K800" s="38" t="s">
        <v>3421</v>
      </c>
      <c r="L800">
        <v>12</v>
      </c>
      <c r="P800" s="5">
        <v>44930</v>
      </c>
      <c r="Q800" t="s">
        <v>1557</v>
      </c>
      <c r="U800">
        <v>5</v>
      </c>
      <c r="V800" t="s">
        <v>1859</v>
      </c>
      <c r="W800">
        <v>1</v>
      </c>
      <c r="X800" t="s">
        <v>36371</v>
      </c>
      <c r="Y800">
        <v>10</v>
      </c>
      <c r="Z800">
        <v>197608</v>
      </c>
      <c r="AA800">
        <v>121</v>
      </c>
      <c r="AB800" t="s">
        <v>1558</v>
      </c>
      <c r="AC800">
        <v>1013</v>
      </c>
      <c r="AD800" t="s">
        <v>1379</v>
      </c>
      <c r="AE800">
        <v>1</v>
      </c>
      <c r="AF800" t="s">
        <v>34807</v>
      </c>
      <c r="AG800">
        <v>21</v>
      </c>
      <c r="AH800" t="s">
        <v>40047</v>
      </c>
      <c r="AI800">
        <v>270</v>
      </c>
      <c r="AJ800" t="s">
        <v>5612</v>
      </c>
      <c r="AO800" t="s">
        <v>6429</v>
      </c>
      <c r="AP800" t="s">
        <v>6430</v>
      </c>
      <c r="AQ800">
        <v>0</v>
      </c>
      <c r="AR800" t="s">
        <v>1550</v>
      </c>
      <c r="AS800" t="s">
        <v>4003</v>
      </c>
      <c r="AV800">
        <v>56.087629010000001</v>
      </c>
      <c r="AW800">
        <v>12.322169929999999</v>
      </c>
      <c r="AX800" t="s">
        <v>1551</v>
      </c>
      <c r="AY800">
        <v>1084</v>
      </c>
      <c r="AZ800" t="s">
        <v>1387</v>
      </c>
    </row>
    <row r="801" spans="1:52" x14ac:dyDescent="0.25">
      <c r="A801">
        <v>213008</v>
      </c>
      <c r="B801" t="s">
        <v>6431</v>
      </c>
      <c r="C801">
        <v>3230</v>
      </c>
      <c r="D801" t="s">
        <v>35041</v>
      </c>
      <c r="E801" t="s">
        <v>6431</v>
      </c>
      <c r="F801">
        <v>65643715</v>
      </c>
      <c r="G801">
        <v>1002213467</v>
      </c>
      <c r="H801" t="s">
        <v>6432</v>
      </c>
      <c r="I801" t="s">
        <v>6432</v>
      </c>
      <c r="J801" t="s">
        <v>6433</v>
      </c>
      <c r="K801" s="38" t="s">
        <v>6434</v>
      </c>
      <c r="L801">
        <v>51</v>
      </c>
      <c r="P801" s="5">
        <v>43822</v>
      </c>
      <c r="Q801" t="s">
        <v>1557</v>
      </c>
      <c r="U801">
        <v>5</v>
      </c>
      <c r="V801" t="s">
        <v>1859</v>
      </c>
      <c r="W801">
        <v>1</v>
      </c>
      <c r="X801" t="s">
        <v>36371</v>
      </c>
      <c r="Y801">
        <v>9</v>
      </c>
      <c r="Z801">
        <v>198108</v>
      </c>
      <c r="AA801">
        <v>121</v>
      </c>
      <c r="AB801" t="s">
        <v>1558</v>
      </c>
      <c r="AC801">
        <v>1013</v>
      </c>
      <c r="AD801" t="s">
        <v>1379</v>
      </c>
      <c r="AE801">
        <v>1</v>
      </c>
      <c r="AF801" t="s">
        <v>34807</v>
      </c>
      <c r="AG801">
        <v>22</v>
      </c>
      <c r="AH801" t="s">
        <v>40058</v>
      </c>
      <c r="AI801">
        <v>270</v>
      </c>
      <c r="AJ801" t="s">
        <v>5612</v>
      </c>
      <c r="AO801" t="s">
        <v>6435</v>
      </c>
      <c r="AP801" t="s">
        <v>6436</v>
      </c>
      <c r="AQ801">
        <v>0</v>
      </c>
      <c r="AR801" t="s">
        <v>1550</v>
      </c>
      <c r="AS801" t="s">
        <v>6437</v>
      </c>
      <c r="AV801">
        <v>56.096620969999996</v>
      </c>
      <c r="AW801">
        <v>12.267811890000001</v>
      </c>
      <c r="AX801" t="s">
        <v>1551</v>
      </c>
      <c r="AY801">
        <v>1084</v>
      </c>
      <c r="AZ801" t="s">
        <v>1387</v>
      </c>
    </row>
    <row r="802" spans="1:52" x14ac:dyDescent="0.25">
      <c r="A802">
        <v>213010</v>
      </c>
      <c r="B802" t="s">
        <v>6438</v>
      </c>
      <c r="C802">
        <v>3230</v>
      </c>
      <c r="D802" t="s">
        <v>35041</v>
      </c>
      <c r="E802" t="s">
        <v>6438</v>
      </c>
      <c r="F802">
        <v>11986943</v>
      </c>
      <c r="G802">
        <v>1000310754</v>
      </c>
      <c r="H802" t="s">
        <v>6439</v>
      </c>
      <c r="I802" t="s">
        <v>6440</v>
      </c>
      <c r="J802" t="s">
        <v>6441</v>
      </c>
      <c r="K802" s="38" t="s">
        <v>4324</v>
      </c>
      <c r="L802">
        <v>18</v>
      </c>
      <c r="P802" s="5">
        <v>45629</v>
      </c>
      <c r="Q802" t="s">
        <v>1882</v>
      </c>
      <c r="U802">
        <v>5</v>
      </c>
      <c r="V802" t="s">
        <v>1859</v>
      </c>
      <c r="W802">
        <v>1</v>
      </c>
      <c r="X802" t="s">
        <v>36371</v>
      </c>
      <c r="Y802">
        <v>10</v>
      </c>
      <c r="Z802">
        <v>198808</v>
      </c>
      <c r="AA802">
        <v>121</v>
      </c>
      <c r="AB802" t="s">
        <v>1558</v>
      </c>
      <c r="AC802">
        <v>1013</v>
      </c>
      <c r="AD802" t="s">
        <v>1379</v>
      </c>
      <c r="AE802">
        <v>1</v>
      </c>
      <c r="AF802" t="s">
        <v>34807</v>
      </c>
      <c r="AG802">
        <v>22</v>
      </c>
      <c r="AH802" t="s">
        <v>40058</v>
      </c>
      <c r="AI802">
        <v>270</v>
      </c>
      <c r="AJ802" t="s">
        <v>5612</v>
      </c>
      <c r="AO802" t="s">
        <v>6442</v>
      </c>
      <c r="AP802" t="s">
        <v>6443</v>
      </c>
      <c r="AQ802">
        <v>0</v>
      </c>
      <c r="AR802" t="s">
        <v>1550</v>
      </c>
      <c r="AS802" t="s">
        <v>6444</v>
      </c>
      <c r="AV802">
        <v>56.049279949999999</v>
      </c>
      <c r="AW802">
        <v>12.378192329999999</v>
      </c>
      <c r="AX802" t="s">
        <v>1551</v>
      </c>
      <c r="AY802">
        <v>1084</v>
      </c>
      <c r="AZ802" t="s">
        <v>1387</v>
      </c>
    </row>
    <row r="803" spans="1:52" x14ac:dyDescent="0.25">
      <c r="A803">
        <v>213011</v>
      </c>
      <c r="B803" t="s">
        <v>6445</v>
      </c>
      <c r="C803">
        <v>3120</v>
      </c>
      <c r="D803" t="s">
        <v>36897</v>
      </c>
      <c r="E803" t="s">
        <v>6446</v>
      </c>
      <c r="F803">
        <v>12950713</v>
      </c>
      <c r="G803">
        <v>1003275058</v>
      </c>
      <c r="H803" t="s">
        <v>6447</v>
      </c>
      <c r="I803" t="s">
        <v>6448</v>
      </c>
      <c r="J803" t="s">
        <v>6449</v>
      </c>
      <c r="K803" s="39">
        <v>1131</v>
      </c>
      <c r="L803">
        <v>57</v>
      </c>
      <c r="P803" s="5">
        <v>40989</v>
      </c>
      <c r="Q803" t="s">
        <v>1557</v>
      </c>
      <c r="R803">
        <v>270</v>
      </c>
      <c r="S803" t="s">
        <v>5612</v>
      </c>
      <c r="T803" s="5">
        <v>40969</v>
      </c>
      <c r="U803">
        <v>6</v>
      </c>
      <c r="V803" t="s">
        <v>2318</v>
      </c>
      <c r="W803">
        <v>1</v>
      </c>
      <c r="X803" t="s">
        <v>36371</v>
      </c>
      <c r="Y803">
        <v>9</v>
      </c>
      <c r="Z803">
        <v>199701</v>
      </c>
      <c r="AA803">
        <v>129</v>
      </c>
      <c r="AB803" t="s">
        <v>1373</v>
      </c>
      <c r="AC803">
        <v>1016</v>
      </c>
      <c r="AD803" t="s">
        <v>1373</v>
      </c>
      <c r="AE803">
        <v>3</v>
      </c>
      <c r="AF803" t="s">
        <v>1601</v>
      </c>
      <c r="AG803">
        <v>23</v>
      </c>
      <c r="AH803" t="s">
        <v>2938</v>
      </c>
      <c r="AI803">
        <v>270</v>
      </c>
      <c r="AJ803" t="s">
        <v>5612</v>
      </c>
      <c r="AO803" t="s">
        <v>6450</v>
      </c>
      <c r="AP803" t="s">
        <v>6451</v>
      </c>
      <c r="AQ803">
        <v>0</v>
      </c>
      <c r="AR803" t="s">
        <v>1550</v>
      </c>
      <c r="AS803" t="s">
        <v>6452</v>
      </c>
      <c r="AX803" t="s">
        <v>1551</v>
      </c>
      <c r="AY803">
        <v>1084</v>
      </c>
      <c r="AZ803" t="s">
        <v>1387</v>
      </c>
    </row>
    <row r="804" spans="1:52" x14ac:dyDescent="0.25">
      <c r="A804">
        <v>213013</v>
      </c>
      <c r="B804" t="s">
        <v>40282</v>
      </c>
      <c r="C804">
        <v>3250</v>
      </c>
      <c r="D804" t="s">
        <v>5607</v>
      </c>
      <c r="E804" t="s">
        <v>40283</v>
      </c>
      <c r="F804">
        <v>10508630</v>
      </c>
      <c r="G804">
        <v>1000087322</v>
      </c>
      <c r="H804" t="s">
        <v>6453</v>
      </c>
      <c r="I804" t="s">
        <v>6454</v>
      </c>
      <c r="J804" t="s">
        <v>42003</v>
      </c>
      <c r="K804" s="38" t="s">
        <v>6455</v>
      </c>
      <c r="L804">
        <v>7</v>
      </c>
      <c r="P804" s="5">
        <v>42488</v>
      </c>
      <c r="Q804" t="s">
        <v>1557</v>
      </c>
      <c r="R804">
        <v>270</v>
      </c>
      <c r="S804" t="s">
        <v>5612</v>
      </c>
      <c r="T804" s="5">
        <v>42461</v>
      </c>
      <c r="U804">
        <v>6</v>
      </c>
      <c r="V804" t="s">
        <v>2318</v>
      </c>
      <c r="W804">
        <v>1</v>
      </c>
      <c r="X804" t="s">
        <v>36371</v>
      </c>
      <c r="Y804">
        <v>9</v>
      </c>
      <c r="Z804">
        <v>200101</v>
      </c>
      <c r="AA804">
        <v>129</v>
      </c>
      <c r="AB804" t="s">
        <v>1373</v>
      </c>
      <c r="AC804">
        <v>1016</v>
      </c>
      <c r="AD804" t="s">
        <v>1373</v>
      </c>
      <c r="AE804">
        <v>3</v>
      </c>
      <c r="AF804" t="s">
        <v>1601</v>
      </c>
      <c r="AG804">
        <v>23</v>
      </c>
      <c r="AH804" t="s">
        <v>2938</v>
      </c>
      <c r="AI804">
        <v>270</v>
      </c>
      <c r="AJ804" t="s">
        <v>5612</v>
      </c>
      <c r="AO804" t="s">
        <v>6456</v>
      </c>
      <c r="AP804" t="s">
        <v>6457</v>
      </c>
      <c r="AQ804">
        <v>0</v>
      </c>
      <c r="AR804" t="s">
        <v>1550</v>
      </c>
      <c r="AS804" t="s">
        <v>42004</v>
      </c>
      <c r="AV804" s="6" t="s">
        <v>6458</v>
      </c>
      <c r="AW804" s="6" t="s">
        <v>6459</v>
      </c>
      <c r="AX804" t="s">
        <v>1551</v>
      </c>
      <c r="AY804">
        <v>1084</v>
      </c>
      <c r="AZ804" t="s">
        <v>1387</v>
      </c>
    </row>
    <row r="805" spans="1:52" x14ac:dyDescent="0.25">
      <c r="A805">
        <v>213015</v>
      </c>
      <c r="B805" t="s">
        <v>6460</v>
      </c>
      <c r="C805">
        <v>3250</v>
      </c>
      <c r="D805" t="s">
        <v>5607</v>
      </c>
      <c r="E805" t="s">
        <v>6461</v>
      </c>
      <c r="F805">
        <v>29188440</v>
      </c>
      <c r="G805">
        <v>1003278732</v>
      </c>
      <c r="H805" t="s">
        <v>6462</v>
      </c>
      <c r="I805" t="s">
        <v>6463</v>
      </c>
      <c r="J805" t="s">
        <v>6464</v>
      </c>
      <c r="K805" s="39">
        <v>1264</v>
      </c>
      <c r="L805">
        <v>101</v>
      </c>
      <c r="P805" s="5">
        <v>45273</v>
      </c>
      <c r="Q805" t="s">
        <v>2891</v>
      </c>
      <c r="R805">
        <v>270</v>
      </c>
      <c r="S805" t="s">
        <v>5612</v>
      </c>
      <c r="T805" s="5">
        <v>45273</v>
      </c>
      <c r="U805">
        <v>2</v>
      </c>
      <c r="V805" t="s">
        <v>1546</v>
      </c>
      <c r="W805">
        <v>1</v>
      </c>
      <c r="X805" t="s">
        <v>36371</v>
      </c>
      <c r="Y805">
        <v>10</v>
      </c>
      <c r="Z805">
        <v>200508</v>
      </c>
      <c r="AA805">
        <v>121</v>
      </c>
      <c r="AB805" t="s">
        <v>1558</v>
      </c>
      <c r="AC805">
        <v>1012</v>
      </c>
      <c r="AD805" t="s">
        <v>1377</v>
      </c>
      <c r="AE805">
        <v>3</v>
      </c>
      <c r="AF805" t="s">
        <v>1601</v>
      </c>
      <c r="AG805">
        <v>21</v>
      </c>
      <c r="AH805" t="s">
        <v>40047</v>
      </c>
      <c r="AI805">
        <v>270</v>
      </c>
      <c r="AJ805" t="s">
        <v>5612</v>
      </c>
      <c r="AN805">
        <v>280270</v>
      </c>
      <c r="AO805" t="s">
        <v>6407</v>
      </c>
      <c r="AP805" t="s">
        <v>6408</v>
      </c>
      <c r="AQ805">
        <v>2</v>
      </c>
      <c r="AR805" t="s">
        <v>2358</v>
      </c>
      <c r="AS805" t="s">
        <v>5079</v>
      </c>
      <c r="AV805">
        <v>56.116415259999997</v>
      </c>
      <c r="AW805">
        <v>12.30744773</v>
      </c>
      <c r="AX805" t="s">
        <v>1551</v>
      </c>
      <c r="AY805">
        <v>1084</v>
      </c>
      <c r="AZ805" t="s">
        <v>1387</v>
      </c>
    </row>
    <row r="806" spans="1:52" x14ac:dyDescent="0.25">
      <c r="A806">
        <v>213016</v>
      </c>
      <c r="B806" t="s">
        <v>35046</v>
      </c>
      <c r="C806">
        <v>3230</v>
      </c>
      <c r="D806" t="s">
        <v>35041</v>
      </c>
      <c r="E806" t="s">
        <v>35047</v>
      </c>
      <c r="F806">
        <v>26322367</v>
      </c>
      <c r="G806">
        <v>1008777507</v>
      </c>
      <c r="I806" t="s">
        <v>6465</v>
      </c>
      <c r="J806" t="s">
        <v>6466</v>
      </c>
      <c r="K806" s="38" t="s">
        <v>6467</v>
      </c>
      <c r="L806">
        <v>4</v>
      </c>
      <c r="P806" s="5">
        <v>41600</v>
      </c>
      <c r="Q806" t="s">
        <v>1557</v>
      </c>
      <c r="R806">
        <v>270</v>
      </c>
      <c r="S806" t="s">
        <v>5612</v>
      </c>
      <c r="T806" s="5">
        <v>41579</v>
      </c>
      <c r="U806">
        <v>6</v>
      </c>
      <c r="V806" t="s">
        <v>2318</v>
      </c>
      <c r="W806">
        <v>1</v>
      </c>
      <c r="X806" t="s">
        <v>36371</v>
      </c>
      <c r="Y806">
        <v>10</v>
      </c>
      <c r="Z806">
        <v>200501</v>
      </c>
      <c r="AA806">
        <v>129</v>
      </c>
      <c r="AB806" t="s">
        <v>1373</v>
      </c>
      <c r="AC806">
        <v>1016</v>
      </c>
      <c r="AD806" t="s">
        <v>1373</v>
      </c>
      <c r="AE806">
        <v>3</v>
      </c>
      <c r="AF806" t="s">
        <v>1601</v>
      </c>
      <c r="AG806">
        <v>23</v>
      </c>
      <c r="AH806" t="s">
        <v>2938</v>
      </c>
      <c r="AI806">
        <v>270</v>
      </c>
      <c r="AJ806" t="s">
        <v>5612</v>
      </c>
      <c r="AO806" t="s">
        <v>6468</v>
      </c>
      <c r="AQ806">
        <v>0</v>
      </c>
      <c r="AR806" t="s">
        <v>1550</v>
      </c>
      <c r="AS806" t="s">
        <v>6469</v>
      </c>
      <c r="AV806" s="6" t="s">
        <v>6470</v>
      </c>
      <c r="AW806" s="6" t="s">
        <v>6471</v>
      </c>
      <c r="AX806" t="s">
        <v>1551</v>
      </c>
      <c r="AY806">
        <v>1084</v>
      </c>
      <c r="AZ806" t="s">
        <v>1387</v>
      </c>
    </row>
    <row r="807" spans="1:52" x14ac:dyDescent="0.25">
      <c r="A807">
        <v>215001</v>
      </c>
      <c r="B807" t="s">
        <v>36898</v>
      </c>
      <c r="C807">
        <v>3200</v>
      </c>
      <c r="D807" t="s">
        <v>6472</v>
      </c>
      <c r="E807" t="s">
        <v>36899</v>
      </c>
      <c r="F807">
        <v>29188440</v>
      </c>
      <c r="G807">
        <v>1003279193</v>
      </c>
      <c r="H807" t="s">
        <v>6473</v>
      </c>
      <c r="I807" t="s">
        <v>6474</v>
      </c>
      <c r="J807" t="s">
        <v>6475</v>
      </c>
      <c r="K807" s="39">
        <v>1794</v>
      </c>
      <c r="L807">
        <v>18</v>
      </c>
      <c r="P807" s="5">
        <v>45547</v>
      </c>
      <c r="Q807" t="s">
        <v>1545</v>
      </c>
      <c r="R807">
        <v>270</v>
      </c>
      <c r="S807" t="s">
        <v>5612</v>
      </c>
      <c r="U807">
        <v>2</v>
      </c>
      <c r="V807" t="s">
        <v>1546</v>
      </c>
      <c r="W807">
        <v>1</v>
      </c>
      <c r="X807" t="s">
        <v>36371</v>
      </c>
      <c r="Y807">
        <v>9</v>
      </c>
      <c r="Z807">
        <v>197008</v>
      </c>
      <c r="AA807">
        <v>121</v>
      </c>
      <c r="AB807" t="s">
        <v>1558</v>
      </c>
      <c r="AC807">
        <v>1012</v>
      </c>
      <c r="AD807" t="s">
        <v>1377</v>
      </c>
      <c r="AE807">
        <v>1</v>
      </c>
      <c r="AF807" t="s">
        <v>34807</v>
      </c>
      <c r="AG807">
        <v>21</v>
      </c>
      <c r="AH807" t="s">
        <v>40047</v>
      </c>
      <c r="AI807">
        <v>270</v>
      </c>
      <c r="AJ807" t="s">
        <v>5612</v>
      </c>
      <c r="AO807" t="s">
        <v>6476</v>
      </c>
      <c r="AP807" t="s">
        <v>6477</v>
      </c>
      <c r="AQ807">
        <v>0</v>
      </c>
      <c r="AR807" t="s">
        <v>1550</v>
      </c>
      <c r="AS807" t="s">
        <v>6478</v>
      </c>
      <c r="AV807">
        <v>55.997933889999999</v>
      </c>
      <c r="AW807">
        <v>12.1840338</v>
      </c>
      <c r="AX807" t="s">
        <v>1551</v>
      </c>
      <c r="AY807">
        <v>1084</v>
      </c>
      <c r="AZ807" t="s">
        <v>1387</v>
      </c>
    </row>
    <row r="808" spans="1:52" x14ac:dyDescent="0.25">
      <c r="A808">
        <v>215004</v>
      </c>
      <c r="B808" t="s">
        <v>36900</v>
      </c>
      <c r="C808">
        <v>3200</v>
      </c>
      <c r="D808" t="s">
        <v>6472</v>
      </c>
      <c r="E808" t="s">
        <v>36901</v>
      </c>
      <c r="F808">
        <v>29188440</v>
      </c>
      <c r="G808">
        <v>1003278975</v>
      </c>
      <c r="H808" t="s">
        <v>6479</v>
      </c>
      <c r="I808" t="s">
        <v>6480</v>
      </c>
      <c r="J808" t="s">
        <v>35048</v>
      </c>
      <c r="K808" s="38" t="s">
        <v>6481</v>
      </c>
      <c r="L808">
        <v>109</v>
      </c>
      <c r="P808" s="5">
        <v>45175</v>
      </c>
      <c r="Q808" t="s">
        <v>1545</v>
      </c>
      <c r="R808">
        <v>270</v>
      </c>
      <c r="S808" t="s">
        <v>5612</v>
      </c>
      <c r="U808">
        <v>2</v>
      </c>
      <c r="V808" t="s">
        <v>1546</v>
      </c>
      <c r="W808">
        <v>1</v>
      </c>
      <c r="X808" t="s">
        <v>36371</v>
      </c>
      <c r="Y808">
        <v>6</v>
      </c>
      <c r="Z808">
        <v>193408</v>
      </c>
      <c r="AA808">
        <v>121</v>
      </c>
      <c r="AB808" t="s">
        <v>1558</v>
      </c>
      <c r="AC808">
        <v>1012</v>
      </c>
      <c r="AD808" t="s">
        <v>1377</v>
      </c>
      <c r="AE808">
        <v>1</v>
      </c>
      <c r="AF808" t="s">
        <v>34807</v>
      </c>
      <c r="AG808">
        <v>21</v>
      </c>
      <c r="AH808" t="s">
        <v>40047</v>
      </c>
      <c r="AI808">
        <v>270</v>
      </c>
      <c r="AJ808" t="s">
        <v>5612</v>
      </c>
      <c r="AO808" t="s">
        <v>6482</v>
      </c>
      <c r="AP808" t="s">
        <v>6483</v>
      </c>
      <c r="AQ808">
        <v>0</v>
      </c>
      <c r="AR808" t="s">
        <v>1550</v>
      </c>
      <c r="AS808" t="s">
        <v>35049</v>
      </c>
      <c r="AV808">
        <v>56.014470449999997</v>
      </c>
      <c r="AW808">
        <v>12.116731290000001</v>
      </c>
      <c r="AX808" t="s">
        <v>1551</v>
      </c>
      <c r="AY808">
        <v>1084</v>
      </c>
      <c r="AZ808" t="s">
        <v>1387</v>
      </c>
    </row>
    <row r="809" spans="1:52" x14ac:dyDescent="0.25">
      <c r="A809">
        <v>215005</v>
      </c>
      <c r="B809" t="s">
        <v>6484</v>
      </c>
      <c r="C809">
        <v>3220</v>
      </c>
      <c r="D809" t="s">
        <v>6485</v>
      </c>
      <c r="E809" t="s">
        <v>6486</v>
      </c>
      <c r="F809">
        <v>29188440</v>
      </c>
      <c r="G809">
        <v>1003279235</v>
      </c>
      <c r="H809" t="s">
        <v>6487</v>
      </c>
      <c r="I809" t="s">
        <v>6488</v>
      </c>
      <c r="J809" t="s">
        <v>6489</v>
      </c>
      <c r="K809" s="39">
        <v>1808</v>
      </c>
      <c r="L809">
        <v>37</v>
      </c>
      <c r="P809" s="5">
        <v>45273</v>
      </c>
      <c r="Q809" t="s">
        <v>2891</v>
      </c>
      <c r="R809">
        <v>270</v>
      </c>
      <c r="S809" t="s">
        <v>5612</v>
      </c>
      <c r="U809">
        <v>2</v>
      </c>
      <c r="V809" t="s">
        <v>1546</v>
      </c>
      <c r="W809">
        <v>1</v>
      </c>
      <c r="X809" t="s">
        <v>36371</v>
      </c>
      <c r="Y809">
        <v>6</v>
      </c>
      <c r="Z809">
        <v>193608</v>
      </c>
      <c r="AA809">
        <v>121</v>
      </c>
      <c r="AB809" t="s">
        <v>1558</v>
      </c>
      <c r="AC809">
        <v>1012</v>
      </c>
      <c r="AD809" t="s">
        <v>1377</v>
      </c>
      <c r="AE809">
        <v>1</v>
      </c>
      <c r="AF809" t="s">
        <v>34807</v>
      </c>
      <c r="AG809">
        <v>21</v>
      </c>
      <c r="AH809" t="s">
        <v>40047</v>
      </c>
      <c r="AI809">
        <v>270</v>
      </c>
      <c r="AJ809" t="s">
        <v>5612</v>
      </c>
      <c r="AK809">
        <v>1</v>
      </c>
      <c r="AL809" t="s">
        <v>2262</v>
      </c>
      <c r="AM809">
        <v>270002</v>
      </c>
      <c r="AN809">
        <v>281897</v>
      </c>
      <c r="AO809" t="s">
        <v>6490</v>
      </c>
      <c r="AP809" t="s">
        <v>6491</v>
      </c>
      <c r="AQ809">
        <v>2</v>
      </c>
      <c r="AR809" t="s">
        <v>2358</v>
      </c>
      <c r="AS809" t="s">
        <v>6492</v>
      </c>
      <c r="AV809">
        <v>56.056669540000001</v>
      </c>
      <c r="AW809">
        <v>12.09130538</v>
      </c>
      <c r="AX809" t="s">
        <v>1551</v>
      </c>
      <c r="AY809">
        <v>1084</v>
      </c>
      <c r="AZ809" t="s">
        <v>1387</v>
      </c>
    </row>
    <row r="810" spans="1:52" x14ac:dyDescent="0.25">
      <c r="A810">
        <v>215006</v>
      </c>
      <c r="B810" t="s">
        <v>6493</v>
      </c>
      <c r="C810">
        <v>3210</v>
      </c>
      <c r="D810" t="s">
        <v>6494</v>
      </c>
      <c r="E810" t="s">
        <v>6495</v>
      </c>
      <c r="F810">
        <v>29188440</v>
      </c>
      <c r="G810">
        <v>1003278938</v>
      </c>
      <c r="H810" t="s">
        <v>6496</v>
      </c>
      <c r="I810" t="s">
        <v>6488</v>
      </c>
      <c r="J810" t="s">
        <v>40284</v>
      </c>
      <c r="K810" s="38" t="s">
        <v>3660</v>
      </c>
      <c r="L810">
        <v>6</v>
      </c>
      <c r="P810" s="5">
        <v>45273</v>
      </c>
      <c r="Q810" t="s">
        <v>2891</v>
      </c>
      <c r="R810">
        <v>270</v>
      </c>
      <c r="S810" t="s">
        <v>5612</v>
      </c>
      <c r="T810" s="5">
        <v>45273</v>
      </c>
      <c r="U810">
        <v>2</v>
      </c>
      <c r="V810" t="s">
        <v>1546</v>
      </c>
      <c r="W810">
        <v>1</v>
      </c>
      <c r="X810" t="s">
        <v>36371</v>
      </c>
      <c r="Y810">
        <v>9</v>
      </c>
      <c r="Z810">
        <v>191208</v>
      </c>
      <c r="AA810">
        <v>121</v>
      </c>
      <c r="AB810" t="s">
        <v>1558</v>
      </c>
      <c r="AC810">
        <v>1012</v>
      </c>
      <c r="AD810" t="s">
        <v>1377</v>
      </c>
      <c r="AE810">
        <v>3</v>
      </c>
      <c r="AF810" t="s">
        <v>1601</v>
      </c>
      <c r="AG810">
        <v>21</v>
      </c>
      <c r="AH810" t="s">
        <v>40047</v>
      </c>
      <c r="AI810">
        <v>270</v>
      </c>
      <c r="AJ810" t="s">
        <v>5612</v>
      </c>
      <c r="AN810">
        <v>270002</v>
      </c>
      <c r="AO810" t="s">
        <v>6490</v>
      </c>
      <c r="AP810" t="s">
        <v>6491</v>
      </c>
      <c r="AQ810">
        <v>2</v>
      </c>
      <c r="AR810" t="s">
        <v>2358</v>
      </c>
      <c r="AS810" t="s">
        <v>40285</v>
      </c>
      <c r="AV810">
        <v>56.064902879999998</v>
      </c>
      <c r="AW810">
        <v>12.134794769999999</v>
      </c>
      <c r="AX810" t="s">
        <v>1551</v>
      </c>
      <c r="AY810">
        <v>1084</v>
      </c>
      <c r="AZ810" t="s">
        <v>1387</v>
      </c>
    </row>
    <row r="811" spans="1:52" x14ac:dyDescent="0.25">
      <c r="A811">
        <v>215007</v>
      </c>
      <c r="B811" t="s">
        <v>6497</v>
      </c>
      <c r="C811">
        <v>3200</v>
      </c>
      <c r="D811" t="s">
        <v>6472</v>
      </c>
      <c r="E811" t="s">
        <v>6498</v>
      </c>
      <c r="F811">
        <v>11555977</v>
      </c>
      <c r="G811">
        <v>1000255563</v>
      </c>
      <c r="H811" t="s">
        <v>6499</v>
      </c>
      <c r="I811" t="s">
        <v>6500</v>
      </c>
      <c r="J811" t="s">
        <v>6501</v>
      </c>
      <c r="K811" s="39">
        <v>1218</v>
      </c>
      <c r="L811">
        <v>28</v>
      </c>
      <c r="P811" s="5">
        <v>43782</v>
      </c>
      <c r="Q811" t="s">
        <v>1903</v>
      </c>
      <c r="U811">
        <v>5</v>
      </c>
      <c r="V811" t="s">
        <v>1859</v>
      </c>
      <c r="W811">
        <v>1</v>
      </c>
      <c r="X811" t="s">
        <v>36371</v>
      </c>
      <c r="Y811">
        <v>10</v>
      </c>
      <c r="Z811">
        <v>193808</v>
      </c>
      <c r="AA811">
        <v>121</v>
      </c>
      <c r="AB811" t="s">
        <v>1558</v>
      </c>
      <c r="AC811">
        <v>1013</v>
      </c>
      <c r="AD811" t="s">
        <v>1379</v>
      </c>
      <c r="AE811">
        <v>1</v>
      </c>
      <c r="AF811" t="s">
        <v>34807</v>
      </c>
      <c r="AG811">
        <v>21</v>
      </c>
      <c r="AH811" t="s">
        <v>40047</v>
      </c>
      <c r="AI811">
        <v>270</v>
      </c>
      <c r="AJ811" t="s">
        <v>5612</v>
      </c>
      <c r="AO811" t="s">
        <v>6502</v>
      </c>
      <c r="AP811" t="s">
        <v>6503</v>
      </c>
      <c r="AQ811">
        <v>0</v>
      </c>
      <c r="AR811" t="s">
        <v>1550</v>
      </c>
      <c r="AS811" t="s">
        <v>6504</v>
      </c>
      <c r="AV811">
        <v>56.025979470000003</v>
      </c>
      <c r="AW811">
        <v>12.20104501</v>
      </c>
      <c r="AX811" t="s">
        <v>1551</v>
      </c>
      <c r="AY811">
        <v>1084</v>
      </c>
      <c r="AZ811" t="s">
        <v>1387</v>
      </c>
    </row>
    <row r="812" spans="1:52" x14ac:dyDescent="0.25">
      <c r="A812">
        <v>215008</v>
      </c>
      <c r="B812" t="s">
        <v>6505</v>
      </c>
      <c r="C812">
        <v>3200</v>
      </c>
      <c r="D812" t="s">
        <v>6472</v>
      </c>
      <c r="E812" t="s">
        <v>6506</v>
      </c>
      <c r="F812">
        <v>26962110</v>
      </c>
      <c r="G812">
        <v>1001606108</v>
      </c>
      <c r="H812" t="s">
        <v>6507</v>
      </c>
      <c r="I812" t="s">
        <v>6508</v>
      </c>
      <c r="J812" t="s">
        <v>40286</v>
      </c>
      <c r="K812" s="39">
        <v>1213</v>
      </c>
      <c r="L812">
        <v>302</v>
      </c>
      <c r="P812" s="5">
        <v>45175</v>
      </c>
      <c r="Q812" t="s">
        <v>1882</v>
      </c>
      <c r="U812">
        <v>5</v>
      </c>
      <c r="V812" t="s">
        <v>1859</v>
      </c>
      <c r="W812">
        <v>1</v>
      </c>
      <c r="X812" t="s">
        <v>36371</v>
      </c>
      <c r="Y812">
        <v>9</v>
      </c>
      <c r="Z812">
        <v>196710</v>
      </c>
      <c r="AA812">
        <v>121</v>
      </c>
      <c r="AB812" t="s">
        <v>1558</v>
      </c>
      <c r="AC812">
        <v>1013</v>
      </c>
      <c r="AD812" t="s">
        <v>1379</v>
      </c>
      <c r="AE812">
        <v>1</v>
      </c>
      <c r="AF812" t="s">
        <v>34807</v>
      </c>
      <c r="AG812">
        <v>22</v>
      </c>
      <c r="AH812" t="s">
        <v>40058</v>
      </c>
      <c r="AI812">
        <v>270</v>
      </c>
      <c r="AJ812" t="s">
        <v>5612</v>
      </c>
      <c r="AO812" t="s">
        <v>6509</v>
      </c>
      <c r="AP812" t="s">
        <v>6510</v>
      </c>
      <c r="AQ812">
        <v>0</v>
      </c>
      <c r="AR812" t="s">
        <v>1550</v>
      </c>
      <c r="AS812" t="s">
        <v>40287</v>
      </c>
      <c r="AV812">
        <v>56.008055550000002</v>
      </c>
      <c r="AW812">
        <v>12.261619680000001</v>
      </c>
      <c r="AX812" t="s">
        <v>1551</v>
      </c>
      <c r="AY812">
        <v>1084</v>
      </c>
      <c r="AZ812" t="s">
        <v>1387</v>
      </c>
    </row>
    <row r="813" spans="1:52" x14ac:dyDescent="0.25">
      <c r="A813">
        <v>215010</v>
      </c>
      <c r="B813" t="s">
        <v>6511</v>
      </c>
      <c r="C813">
        <v>3200</v>
      </c>
      <c r="D813" t="s">
        <v>6472</v>
      </c>
      <c r="E813" t="s">
        <v>6512</v>
      </c>
      <c r="F813">
        <v>29553947</v>
      </c>
      <c r="G813">
        <v>1003275101</v>
      </c>
      <c r="H813" t="s">
        <v>6513</v>
      </c>
      <c r="I813" t="s">
        <v>6514</v>
      </c>
      <c r="J813" t="s">
        <v>41487</v>
      </c>
      <c r="K813" s="39">
        <v>2098</v>
      </c>
      <c r="L813">
        <v>52</v>
      </c>
      <c r="P813" s="5">
        <v>43790</v>
      </c>
      <c r="Q813" t="s">
        <v>1557</v>
      </c>
      <c r="U813">
        <v>4</v>
      </c>
      <c r="V813" t="s">
        <v>2004</v>
      </c>
      <c r="W813">
        <v>1</v>
      </c>
      <c r="X813" t="s">
        <v>36371</v>
      </c>
      <c r="Z813">
        <v>197908</v>
      </c>
      <c r="AA813">
        <v>131</v>
      </c>
      <c r="AB813" t="s">
        <v>1988</v>
      </c>
      <c r="AC813">
        <v>1061</v>
      </c>
      <c r="AD813" t="s">
        <v>1988</v>
      </c>
      <c r="AE813">
        <v>1</v>
      </c>
      <c r="AF813" t="s">
        <v>34807</v>
      </c>
      <c r="AG813">
        <v>99</v>
      </c>
      <c r="AH813" t="s">
        <v>41429</v>
      </c>
      <c r="AI813">
        <v>270</v>
      </c>
      <c r="AJ813" t="s">
        <v>5612</v>
      </c>
      <c r="AO813" t="s">
        <v>6515</v>
      </c>
      <c r="AP813" t="s">
        <v>6516</v>
      </c>
      <c r="AQ813">
        <v>0</v>
      </c>
      <c r="AR813" t="s">
        <v>1550</v>
      </c>
      <c r="AS813" t="s">
        <v>41488</v>
      </c>
      <c r="AV813">
        <v>56.023161160000001</v>
      </c>
      <c r="AW813">
        <v>12.20921982</v>
      </c>
      <c r="AX813" t="s">
        <v>1551</v>
      </c>
      <c r="AY813">
        <v>1084</v>
      </c>
      <c r="AZ813" t="s">
        <v>1387</v>
      </c>
    </row>
    <row r="814" spans="1:52" x14ac:dyDescent="0.25">
      <c r="A814">
        <v>215200</v>
      </c>
      <c r="C814">
        <v>3200</v>
      </c>
      <c r="D814" t="s">
        <v>6472</v>
      </c>
      <c r="E814" t="s">
        <v>40288</v>
      </c>
      <c r="F814">
        <v>29188440</v>
      </c>
      <c r="H814" t="s">
        <v>6517</v>
      </c>
      <c r="I814" t="s">
        <v>6518</v>
      </c>
      <c r="J814" t="s">
        <v>40289</v>
      </c>
      <c r="K814" s="39">
        <v>1424</v>
      </c>
      <c r="L814">
        <v>3</v>
      </c>
      <c r="P814" s="5">
        <v>43790</v>
      </c>
      <c r="Q814" t="s">
        <v>1557</v>
      </c>
      <c r="R814">
        <v>270</v>
      </c>
      <c r="S814" t="s">
        <v>5612</v>
      </c>
      <c r="U814">
        <v>2</v>
      </c>
      <c r="V814" t="s">
        <v>1546</v>
      </c>
      <c r="W814">
        <v>1</v>
      </c>
      <c r="X814" t="s">
        <v>36371</v>
      </c>
      <c r="AA814">
        <v>932</v>
      </c>
      <c r="AB814" t="s">
        <v>40066</v>
      </c>
      <c r="AC814">
        <v>2021</v>
      </c>
      <c r="AD814" t="s">
        <v>40066</v>
      </c>
      <c r="AE814">
        <v>2</v>
      </c>
      <c r="AF814" t="s">
        <v>34828</v>
      </c>
      <c r="AG814">
        <v>10</v>
      </c>
      <c r="AH814" t="s">
        <v>40067</v>
      </c>
      <c r="AI814">
        <v>270</v>
      </c>
      <c r="AJ814" t="s">
        <v>5612</v>
      </c>
      <c r="AO814" t="s">
        <v>6519</v>
      </c>
      <c r="AP814" t="s">
        <v>6520</v>
      </c>
      <c r="AQ814">
        <v>0</v>
      </c>
      <c r="AR814" t="s">
        <v>1550</v>
      </c>
      <c r="AS814" t="s">
        <v>40269</v>
      </c>
      <c r="AV814">
        <v>56.020136020000002</v>
      </c>
      <c r="AW814">
        <v>12.19712865</v>
      </c>
      <c r="AX814" t="s">
        <v>1551</v>
      </c>
      <c r="AY814">
        <v>1084</v>
      </c>
      <c r="AZ814" t="s">
        <v>1387</v>
      </c>
    </row>
    <row r="815" spans="1:52" x14ac:dyDescent="0.25">
      <c r="A815">
        <v>215210</v>
      </c>
      <c r="B815" t="s">
        <v>6521</v>
      </c>
      <c r="C815">
        <v>3200</v>
      </c>
      <c r="D815" t="s">
        <v>6472</v>
      </c>
      <c r="E815" t="s">
        <v>6522</v>
      </c>
      <c r="F815">
        <v>29188440</v>
      </c>
      <c r="G815">
        <v>1005125614</v>
      </c>
      <c r="H815" t="s">
        <v>6523</v>
      </c>
      <c r="I815" t="s">
        <v>6524</v>
      </c>
      <c r="J815" t="s">
        <v>36902</v>
      </c>
      <c r="K815" s="38" t="s">
        <v>6525</v>
      </c>
      <c r="L815">
        <v>5</v>
      </c>
      <c r="P815" s="5">
        <v>41052</v>
      </c>
      <c r="Q815" t="s">
        <v>1557</v>
      </c>
      <c r="R815">
        <v>270</v>
      </c>
      <c r="S815" t="s">
        <v>5612</v>
      </c>
      <c r="T815" s="5">
        <v>41030</v>
      </c>
      <c r="U815">
        <v>2</v>
      </c>
      <c r="V815" t="s">
        <v>1546</v>
      </c>
      <c r="W815">
        <v>1</v>
      </c>
      <c r="X815" t="s">
        <v>36371</v>
      </c>
      <c r="Z815">
        <v>194910</v>
      </c>
      <c r="AA815">
        <v>125</v>
      </c>
      <c r="AB815" t="s">
        <v>2372</v>
      </c>
      <c r="AC815">
        <v>1014</v>
      </c>
      <c r="AD815" t="s">
        <v>1381</v>
      </c>
      <c r="AE815">
        <v>3</v>
      </c>
      <c r="AF815" t="s">
        <v>1601</v>
      </c>
      <c r="AG815">
        <v>24</v>
      </c>
      <c r="AH815" t="s">
        <v>2372</v>
      </c>
      <c r="AI815">
        <v>270</v>
      </c>
      <c r="AJ815" t="s">
        <v>5612</v>
      </c>
      <c r="AO815" t="s">
        <v>6526</v>
      </c>
      <c r="AP815" t="s">
        <v>6527</v>
      </c>
      <c r="AQ815">
        <v>0</v>
      </c>
      <c r="AR815" t="s">
        <v>1550</v>
      </c>
      <c r="AS815" t="s">
        <v>6528</v>
      </c>
      <c r="AU815" t="s">
        <v>36903</v>
      </c>
      <c r="AX815" t="s">
        <v>1551</v>
      </c>
      <c r="AY815">
        <v>1084</v>
      </c>
      <c r="AZ815" t="s">
        <v>1387</v>
      </c>
    </row>
    <row r="816" spans="1:52" x14ac:dyDescent="0.25">
      <c r="A816">
        <v>215300</v>
      </c>
      <c r="B816" t="s">
        <v>35050</v>
      </c>
      <c r="C816">
        <v>3200</v>
      </c>
      <c r="D816" t="s">
        <v>6472</v>
      </c>
      <c r="E816" t="s">
        <v>35051</v>
      </c>
      <c r="F816">
        <v>81368813</v>
      </c>
      <c r="G816">
        <v>1002620394</v>
      </c>
      <c r="H816" t="s">
        <v>6529</v>
      </c>
      <c r="I816" t="s">
        <v>6530</v>
      </c>
      <c r="J816" t="s">
        <v>6531</v>
      </c>
      <c r="K816" s="38" t="s">
        <v>5419</v>
      </c>
      <c r="L816">
        <v>34</v>
      </c>
      <c r="P816" s="5">
        <v>44090</v>
      </c>
      <c r="Q816" t="s">
        <v>6532</v>
      </c>
      <c r="U816">
        <v>5</v>
      </c>
      <c r="V816" t="s">
        <v>1859</v>
      </c>
      <c r="W816">
        <v>1</v>
      </c>
      <c r="X816" t="s">
        <v>36371</v>
      </c>
      <c r="Y816">
        <v>10</v>
      </c>
      <c r="Z816">
        <v>197708</v>
      </c>
      <c r="AA816">
        <v>123</v>
      </c>
      <c r="AB816" t="s">
        <v>1374</v>
      </c>
      <c r="AC816">
        <v>1011</v>
      </c>
      <c r="AD816" t="s">
        <v>1374</v>
      </c>
      <c r="AE816">
        <v>1</v>
      </c>
      <c r="AF816" t="s">
        <v>34807</v>
      </c>
      <c r="AG816">
        <v>80</v>
      </c>
      <c r="AH816" t="s">
        <v>1374</v>
      </c>
      <c r="AI816">
        <v>270</v>
      </c>
      <c r="AJ816" t="s">
        <v>5612</v>
      </c>
      <c r="AO816" t="s">
        <v>6533</v>
      </c>
      <c r="AP816" t="s">
        <v>6534</v>
      </c>
      <c r="AQ816">
        <v>0</v>
      </c>
      <c r="AR816" t="s">
        <v>1550</v>
      </c>
      <c r="AS816" t="s">
        <v>6535</v>
      </c>
      <c r="AV816">
        <v>56.058679750000003</v>
      </c>
      <c r="AW816">
        <v>12.230085300000001</v>
      </c>
      <c r="AX816" t="s">
        <v>1551</v>
      </c>
      <c r="AY816">
        <v>1084</v>
      </c>
      <c r="AZ816" t="s">
        <v>1387</v>
      </c>
    </row>
    <row r="817" spans="1:52" x14ac:dyDescent="0.25">
      <c r="A817">
        <v>215301</v>
      </c>
      <c r="B817" t="s">
        <v>6536</v>
      </c>
      <c r="C817">
        <v>3210</v>
      </c>
      <c r="D817" t="s">
        <v>6494</v>
      </c>
      <c r="E817" t="s">
        <v>6537</v>
      </c>
      <c r="F817">
        <v>72025628</v>
      </c>
      <c r="G817">
        <v>1002359411</v>
      </c>
      <c r="H817" t="s">
        <v>6538</v>
      </c>
      <c r="I817" t="s">
        <v>6539</v>
      </c>
      <c r="J817" t="s">
        <v>6540</v>
      </c>
      <c r="K817" s="39">
        <v>1652</v>
      </c>
      <c r="L817">
        <v>33</v>
      </c>
      <c r="P817" s="5">
        <v>43782</v>
      </c>
      <c r="Q817" t="s">
        <v>1557</v>
      </c>
      <c r="U817">
        <v>5</v>
      </c>
      <c r="V817" t="s">
        <v>1859</v>
      </c>
      <c r="W817">
        <v>1</v>
      </c>
      <c r="X817" t="s">
        <v>36371</v>
      </c>
      <c r="Z817">
        <v>198308</v>
      </c>
      <c r="AA817">
        <v>123</v>
      </c>
      <c r="AB817" t="s">
        <v>1374</v>
      </c>
      <c r="AC817">
        <v>1011</v>
      </c>
      <c r="AD817" t="s">
        <v>1374</v>
      </c>
      <c r="AE817">
        <v>1</v>
      </c>
      <c r="AF817" t="s">
        <v>34807</v>
      </c>
      <c r="AG817">
        <v>80</v>
      </c>
      <c r="AH817" t="s">
        <v>1374</v>
      </c>
      <c r="AI817">
        <v>270</v>
      </c>
      <c r="AJ817" t="s">
        <v>5612</v>
      </c>
      <c r="AO817" t="s">
        <v>6541</v>
      </c>
      <c r="AP817" t="s">
        <v>6542</v>
      </c>
      <c r="AQ817">
        <v>0</v>
      </c>
      <c r="AR817" t="s">
        <v>1550</v>
      </c>
      <c r="AS817" t="s">
        <v>6543</v>
      </c>
      <c r="AV817">
        <v>56.07232175</v>
      </c>
      <c r="AW817">
        <v>12.16711372</v>
      </c>
      <c r="AX817" t="s">
        <v>1551</v>
      </c>
      <c r="AY817">
        <v>1084</v>
      </c>
      <c r="AZ817" t="s">
        <v>1387</v>
      </c>
    </row>
    <row r="818" spans="1:52" x14ac:dyDescent="0.25">
      <c r="A818">
        <v>215901</v>
      </c>
      <c r="B818" t="s">
        <v>6544</v>
      </c>
      <c r="C818">
        <v>3220</v>
      </c>
      <c r="D818" t="s">
        <v>6485</v>
      </c>
      <c r="E818" t="s">
        <v>6545</v>
      </c>
      <c r="F818">
        <v>25354656</v>
      </c>
      <c r="G818">
        <v>1013304986</v>
      </c>
      <c r="H818" t="s">
        <v>6546</v>
      </c>
      <c r="I818" t="s">
        <v>6547</v>
      </c>
      <c r="J818" t="s">
        <v>6548</v>
      </c>
      <c r="K818" s="38" t="s">
        <v>6549</v>
      </c>
      <c r="L818">
        <v>1</v>
      </c>
      <c r="P818" s="5">
        <v>45929</v>
      </c>
      <c r="Q818" t="s">
        <v>1678</v>
      </c>
      <c r="R818">
        <v>270</v>
      </c>
      <c r="S818" t="s">
        <v>5612</v>
      </c>
      <c r="U818">
        <v>6</v>
      </c>
      <c r="V818" t="s">
        <v>2318</v>
      </c>
      <c r="W818">
        <v>1</v>
      </c>
      <c r="X818" t="s">
        <v>36371</v>
      </c>
      <c r="Y818">
        <v>10</v>
      </c>
      <c r="AA818">
        <v>129</v>
      </c>
      <c r="AB818" t="s">
        <v>1373</v>
      </c>
      <c r="AC818">
        <v>3002</v>
      </c>
      <c r="AD818" t="s">
        <v>1384</v>
      </c>
      <c r="AE818">
        <v>1</v>
      </c>
      <c r="AF818" t="s">
        <v>34807</v>
      </c>
      <c r="AG818">
        <v>29</v>
      </c>
      <c r="AH818" t="s">
        <v>3064</v>
      </c>
      <c r="AI818">
        <v>270</v>
      </c>
      <c r="AJ818" t="s">
        <v>5612</v>
      </c>
      <c r="AO818" t="s">
        <v>6550</v>
      </c>
      <c r="AP818" t="s">
        <v>6551</v>
      </c>
      <c r="AQ818">
        <v>0</v>
      </c>
      <c r="AR818" t="s">
        <v>1550</v>
      </c>
      <c r="AS818" t="s">
        <v>6552</v>
      </c>
      <c r="AV818">
        <v>56.05952018</v>
      </c>
      <c r="AW818">
        <v>12.097718970000001</v>
      </c>
      <c r="AX818" t="s">
        <v>1551</v>
      </c>
      <c r="AY818">
        <v>1084</v>
      </c>
      <c r="AZ818" t="s">
        <v>1387</v>
      </c>
    </row>
    <row r="819" spans="1:52" x14ac:dyDescent="0.25">
      <c r="A819">
        <v>217000</v>
      </c>
      <c r="B819" t="s">
        <v>36904</v>
      </c>
      <c r="C819">
        <v>3000</v>
      </c>
      <c r="D819" t="s">
        <v>1405</v>
      </c>
      <c r="E819" t="s">
        <v>36905</v>
      </c>
      <c r="F819">
        <v>64502018</v>
      </c>
      <c r="H819" t="s">
        <v>6553</v>
      </c>
      <c r="I819" t="s">
        <v>6554</v>
      </c>
      <c r="J819" t="s">
        <v>40290</v>
      </c>
      <c r="K819" s="39">
        <v>7966</v>
      </c>
      <c r="L819">
        <v>59</v>
      </c>
      <c r="P819" s="5">
        <v>43790</v>
      </c>
      <c r="Q819" t="s">
        <v>1903</v>
      </c>
      <c r="R819">
        <v>217</v>
      </c>
      <c r="S819" t="s">
        <v>36905</v>
      </c>
      <c r="U819">
        <v>2</v>
      </c>
      <c r="V819" t="s">
        <v>1546</v>
      </c>
      <c r="W819">
        <v>5</v>
      </c>
      <c r="X819" t="s">
        <v>41387</v>
      </c>
      <c r="Z819">
        <v>200701</v>
      </c>
      <c r="AA819">
        <v>923</v>
      </c>
      <c r="AB819" t="s">
        <v>1547</v>
      </c>
      <c r="AC819">
        <v>2013</v>
      </c>
      <c r="AD819" t="s">
        <v>1547</v>
      </c>
      <c r="AE819">
        <v>1</v>
      </c>
      <c r="AF819" t="s">
        <v>34807</v>
      </c>
      <c r="AG819">
        <v>99</v>
      </c>
      <c r="AH819" t="s">
        <v>41429</v>
      </c>
      <c r="AI819">
        <v>217</v>
      </c>
      <c r="AJ819" t="s">
        <v>36905</v>
      </c>
      <c r="AO819" t="s">
        <v>6555</v>
      </c>
      <c r="AP819" t="s">
        <v>6556</v>
      </c>
      <c r="AQ819">
        <v>0</v>
      </c>
      <c r="AR819" t="s">
        <v>1550</v>
      </c>
      <c r="AS819" t="s">
        <v>6557</v>
      </c>
      <c r="AT819" t="s">
        <v>40086</v>
      </c>
      <c r="AV819">
        <v>56.034889710000002</v>
      </c>
      <c r="AW819">
        <v>12.61312689</v>
      </c>
      <c r="AX819" t="s">
        <v>1551</v>
      </c>
      <c r="AY819">
        <v>1084</v>
      </c>
      <c r="AZ819" t="s">
        <v>1387</v>
      </c>
    </row>
    <row r="820" spans="1:52" x14ac:dyDescent="0.25">
      <c r="A820">
        <v>217001</v>
      </c>
      <c r="B820" t="s">
        <v>35052</v>
      </c>
      <c r="C820">
        <v>3060</v>
      </c>
      <c r="D820" t="s">
        <v>35053</v>
      </c>
      <c r="E820" t="s">
        <v>35054</v>
      </c>
      <c r="F820">
        <v>64502018</v>
      </c>
      <c r="G820">
        <v>1009928622</v>
      </c>
      <c r="I820" t="s">
        <v>6558</v>
      </c>
      <c r="J820" t="s">
        <v>6559</v>
      </c>
      <c r="K820" s="39">
        <v>8108</v>
      </c>
      <c r="L820">
        <v>10</v>
      </c>
      <c r="P820" s="5">
        <v>43782</v>
      </c>
      <c r="Q820" t="s">
        <v>1557</v>
      </c>
      <c r="R820">
        <v>217</v>
      </c>
      <c r="S820" t="s">
        <v>36905</v>
      </c>
      <c r="U820">
        <v>2</v>
      </c>
      <c r="V820" t="s">
        <v>1546</v>
      </c>
      <c r="W820">
        <v>1</v>
      </c>
      <c r="X820" t="s">
        <v>36371</v>
      </c>
      <c r="Y820">
        <v>6</v>
      </c>
      <c r="Z820">
        <v>192608</v>
      </c>
      <c r="AA820">
        <v>121</v>
      </c>
      <c r="AB820" t="s">
        <v>1558</v>
      </c>
      <c r="AC820">
        <v>1012</v>
      </c>
      <c r="AD820" t="s">
        <v>1377</v>
      </c>
      <c r="AE820">
        <v>1</v>
      </c>
      <c r="AF820" t="s">
        <v>34807</v>
      </c>
      <c r="AG820">
        <v>21</v>
      </c>
      <c r="AH820" t="s">
        <v>40047</v>
      </c>
      <c r="AI820">
        <v>217</v>
      </c>
      <c r="AJ820" t="s">
        <v>36905</v>
      </c>
      <c r="AN820">
        <v>280409</v>
      </c>
      <c r="AO820" t="s">
        <v>6560</v>
      </c>
      <c r="AP820" t="s">
        <v>6561</v>
      </c>
      <c r="AQ820">
        <v>2</v>
      </c>
      <c r="AR820" t="s">
        <v>2358</v>
      </c>
      <c r="AS820" t="s">
        <v>6562</v>
      </c>
      <c r="AV820">
        <v>55.989301599999997</v>
      </c>
      <c r="AW820">
        <v>12.553422339999999</v>
      </c>
      <c r="AX820" t="s">
        <v>1551</v>
      </c>
      <c r="AY820">
        <v>1084</v>
      </c>
      <c r="AZ820" t="s">
        <v>1387</v>
      </c>
    </row>
    <row r="821" spans="1:52" x14ac:dyDescent="0.25">
      <c r="A821">
        <v>217002</v>
      </c>
      <c r="B821" t="s">
        <v>35055</v>
      </c>
      <c r="C821">
        <v>3140</v>
      </c>
      <c r="D821" t="s">
        <v>42005</v>
      </c>
      <c r="E821" t="s">
        <v>35056</v>
      </c>
      <c r="F821">
        <v>64502018</v>
      </c>
      <c r="G821">
        <v>1003280268</v>
      </c>
      <c r="H821" t="s">
        <v>6563</v>
      </c>
      <c r="I821" t="s">
        <v>6564</v>
      </c>
      <c r="J821" t="s">
        <v>40291</v>
      </c>
      <c r="K821" s="39">
        <v>7220</v>
      </c>
      <c r="L821">
        <v>11</v>
      </c>
      <c r="P821" s="5">
        <v>45869</v>
      </c>
      <c r="Q821" t="s">
        <v>6565</v>
      </c>
      <c r="R821">
        <v>217</v>
      </c>
      <c r="S821" t="s">
        <v>36905</v>
      </c>
      <c r="U821">
        <v>2</v>
      </c>
      <c r="V821" t="s">
        <v>1546</v>
      </c>
      <c r="W821">
        <v>1</v>
      </c>
      <c r="X821" t="s">
        <v>36371</v>
      </c>
      <c r="Y821">
        <v>9</v>
      </c>
      <c r="Z821">
        <v>192308</v>
      </c>
      <c r="AA821">
        <v>121</v>
      </c>
      <c r="AB821" t="s">
        <v>1558</v>
      </c>
      <c r="AC821">
        <v>1012</v>
      </c>
      <c r="AD821" t="s">
        <v>1377</v>
      </c>
      <c r="AE821">
        <v>1</v>
      </c>
      <c r="AF821" t="s">
        <v>34807</v>
      </c>
      <c r="AG821">
        <v>21</v>
      </c>
      <c r="AH821" t="s">
        <v>40047</v>
      </c>
      <c r="AI821">
        <v>217</v>
      </c>
      <c r="AJ821" t="s">
        <v>36905</v>
      </c>
      <c r="AN821">
        <v>282163</v>
      </c>
      <c r="AO821" t="s">
        <v>6566</v>
      </c>
      <c r="AP821" t="s">
        <v>6567</v>
      </c>
      <c r="AQ821">
        <v>2</v>
      </c>
      <c r="AR821" t="s">
        <v>2358</v>
      </c>
      <c r="AS821" t="s">
        <v>40292</v>
      </c>
      <c r="AV821">
        <v>56.072942040000001</v>
      </c>
      <c r="AW821">
        <v>12.549153990000001</v>
      </c>
      <c r="AX821" t="s">
        <v>1551</v>
      </c>
      <c r="AY821">
        <v>1084</v>
      </c>
      <c r="AZ821" t="s">
        <v>1387</v>
      </c>
    </row>
    <row r="822" spans="1:52" x14ac:dyDescent="0.25">
      <c r="A822">
        <v>217003</v>
      </c>
      <c r="B822" t="s">
        <v>35057</v>
      </c>
      <c r="C822">
        <v>3100</v>
      </c>
      <c r="D822" t="s">
        <v>35058</v>
      </c>
      <c r="E822" t="s">
        <v>35059</v>
      </c>
      <c r="F822">
        <v>64502018</v>
      </c>
      <c r="G822">
        <v>1003280517</v>
      </c>
      <c r="H822" t="s">
        <v>6568</v>
      </c>
      <c r="I822" t="s">
        <v>6569</v>
      </c>
      <c r="J822" t="s">
        <v>36906</v>
      </c>
      <c r="K822" s="39">
        <v>8571</v>
      </c>
      <c r="L822" t="s">
        <v>3863</v>
      </c>
      <c r="P822" s="5">
        <v>44368</v>
      </c>
      <c r="Q822" t="s">
        <v>1557</v>
      </c>
      <c r="R822">
        <v>217</v>
      </c>
      <c r="S822" t="s">
        <v>36905</v>
      </c>
      <c r="U822">
        <v>2</v>
      </c>
      <c r="V822" t="s">
        <v>1546</v>
      </c>
      <c r="W822">
        <v>1</v>
      </c>
      <c r="X822" t="s">
        <v>36371</v>
      </c>
      <c r="Y822">
        <v>9</v>
      </c>
      <c r="Z822">
        <v>191108</v>
      </c>
      <c r="AA822">
        <v>121</v>
      </c>
      <c r="AB822" t="s">
        <v>1558</v>
      </c>
      <c r="AC822">
        <v>1012</v>
      </c>
      <c r="AD822" t="s">
        <v>1377</v>
      </c>
      <c r="AE822">
        <v>1</v>
      </c>
      <c r="AF822" t="s">
        <v>34807</v>
      </c>
      <c r="AG822">
        <v>21</v>
      </c>
      <c r="AH822" t="s">
        <v>40047</v>
      </c>
      <c r="AI822">
        <v>217</v>
      </c>
      <c r="AJ822" t="s">
        <v>36905</v>
      </c>
      <c r="AO822" t="s">
        <v>6570</v>
      </c>
      <c r="AP822" t="s">
        <v>6571</v>
      </c>
      <c r="AQ822">
        <v>0</v>
      </c>
      <c r="AR822" t="s">
        <v>1550</v>
      </c>
      <c r="AS822" t="s">
        <v>36907</v>
      </c>
      <c r="AV822">
        <v>56.088055560000001</v>
      </c>
      <c r="AW822">
        <v>12.45956603</v>
      </c>
      <c r="AX822" t="s">
        <v>1551</v>
      </c>
      <c r="AY822">
        <v>1084</v>
      </c>
      <c r="AZ822" t="s">
        <v>1387</v>
      </c>
    </row>
    <row r="823" spans="1:52" x14ac:dyDescent="0.25">
      <c r="A823">
        <v>217004</v>
      </c>
      <c r="B823" t="s">
        <v>36908</v>
      </c>
      <c r="C823">
        <v>3060</v>
      </c>
      <c r="D823" t="s">
        <v>35053</v>
      </c>
      <c r="E823" t="s">
        <v>36908</v>
      </c>
      <c r="F823">
        <v>64502018</v>
      </c>
      <c r="G823">
        <v>1003280219</v>
      </c>
      <c r="H823" t="s">
        <v>6572</v>
      </c>
      <c r="I823" t="s">
        <v>6573</v>
      </c>
      <c r="J823" t="s">
        <v>6574</v>
      </c>
      <c r="K823" s="39">
        <v>6743</v>
      </c>
      <c r="L823" t="s">
        <v>4522</v>
      </c>
      <c r="P823" s="5">
        <v>43782</v>
      </c>
      <c r="Q823" t="s">
        <v>1557</v>
      </c>
      <c r="R823">
        <v>217</v>
      </c>
      <c r="S823" t="s">
        <v>36905</v>
      </c>
      <c r="U823">
        <v>2</v>
      </c>
      <c r="V823" t="s">
        <v>1546</v>
      </c>
      <c r="W823">
        <v>1</v>
      </c>
      <c r="X823" t="s">
        <v>36371</v>
      </c>
      <c r="Y823">
        <v>6</v>
      </c>
      <c r="Z823">
        <v>196308</v>
      </c>
      <c r="AA823">
        <v>121</v>
      </c>
      <c r="AB823" t="s">
        <v>1558</v>
      </c>
      <c r="AC823">
        <v>1012</v>
      </c>
      <c r="AD823" t="s">
        <v>1377</v>
      </c>
      <c r="AE823">
        <v>1</v>
      </c>
      <c r="AF823" t="s">
        <v>34807</v>
      </c>
      <c r="AG823">
        <v>21</v>
      </c>
      <c r="AH823" t="s">
        <v>40047</v>
      </c>
      <c r="AI823">
        <v>217</v>
      </c>
      <c r="AJ823" t="s">
        <v>36905</v>
      </c>
      <c r="AN823">
        <v>280409</v>
      </c>
      <c r="AO823" t="s">
        <v>6560</v>
      </c>
      <c r="AP823" t="s">
        <v>6561</v>
      </c>
      <c r="AQ823">
        <v>2</v>
      </c>
      <c r="AR823" t="s">
        <v>2358</v>
      </c>
      <c r="AS823" t="s">
        <v>6575</v>
      </c>
      <c r="AV823">
        <v>55.997937589999999</v>
      </c>
      <c r="AW823">
        <v>12.539598549999999</v>
      </c>
      <c r="AX823" t="s">
        <v>1551</v>
      </c>
      <c r="AY823">
        <v>1084</v>
      </c>
      <c r="AZ823" t="s">
        <v>1387</v>
      </c>
    </row>
    <row r="824" spans="1:52" x14ac:dyDescent="0.25">
      <c r="A824">
        <v>217005</v>
      </c>
      <c r="B824" t="s">
        <v>40293</v>
      </c>
      <c r="C824">
        <v>3000</v>
      </c>
      <c r="D824" t="s">
        <v>1405</v>
      </c>
      <c r="E824" t="s">
        <v>40294</v>
      </c>
      <c r="F824">
        <v>64502018</v>
      </c>
      <c r="G824">
        <v>1003279703</v>
      </c>
      <c r="H824" t="s">
        <v>6576</v>
      </c>
      <c r="I824" t="s">
        <v>6577</v>
      </c>
      <c r="J824" t="s">
        <v>35060</v>
      </c>
      <c r="K824" s="39">
        <v>3100</v>
      </c>
      <c r="L824">
        <v>44</v>
      </c>
      <c r="P824" s="5">
        <v>40731</v>
      </c>
      <c r="Q824" t="s">
        <v>1557</v>
      </c>
      <c r="R824">
        <v>217</v>
      </c>
      <c r="S824" t="s">
        <v>36905</v>
      </c>
      <c r="T824" s="5">
        <v>40755</v>
      </c>
      <c r="U824">
        <v>2</v>
      </c>
      <c r="V824" t="s">
        <v>1546</v>
      </c>
      <c r="W824">
        <v>1</v>
      </c>
      <c r="X824" t="s">
        <v>36371</v>
      </c>
      <c r="Y824">
        <v>6</v>
      </c>
      <c r="Z824">
        <v>193908</v>
      </c>
      <c r="AA824">
        <v>121</v>
      </c>
      <c r="AB824" t="s">
        <v>1558</v>
      </c>
      <c r="AC824">
        <v>1012</v>
      </c>
      <c r="AD824" t="s">
        <v>1377</v>
      </c>
      <c r="AE824">
        <v>3</v>
      </c>
      <c r="AF824" t="s">
        <v>1601</v>
      </c>
      <c r="AG824">
        <v>21</v>
      </c>
      <c r="AH824" t="s">
        <v>40047</v>
      </c>
      <c r="AI824">
        <v>217</v>
      </c>
      <c r="AJ824" t="s">
        <v>36905</v>
      </c>
      <c r="AO824" t="s">
        <v>6578</v>
      </c>
      <c r="AP824" t="s">
        <v>6579</v>
      </c>
      <c r="AQ824">
        <v>0</v>
      </c>
      <c r="AR824" t="s">
        <v>1550</v>
      </c>
      <c r="AS824" t="s">
        <v>35061</v>
      </c>
      <c r="AV824" s="6" t="s">
        <v>6580</v>
      </c>
      <c r="AW824" s="6" t="s">
        <v>6581</v>
      </c>
      <c r="AX824" t="s">
        <v>1551</v>
      </c>
      <c r="AY824">
        <v>1084</v>
      </c>
      <c r="AZ824" t="s">
        <v>1387</v>
      </c>
    </row>
    <row r="825" spans="1:52" x14ac:dyDescent="0.25">
      <c r="A825">
        <v>217008</v>
      </c>
      <c r="B825" t="s">
        <v>6582</v>
      </c>
      <c r="C825">
        <v>3000</v>
      </c>
      <c r="D825" t="s">
        <v>1405</v>
      </c>
      <c r="E825" t="s">
        <v>6583</v>
      </c>
      <c r="F825">
        <v>64502018</v>
      </c>
      <c r="G825">
        <v>1003279624</v>
      </c>
      <c r="H825" t="s">
        <v>6584</v>
      </c>
      <c r="I825" t="s">
        <v>6585</v>
      </c>
      <c r="J825" t="s">
        <v>6586</v>
      </c>
      <c r="K825" s="39">
        <v>2239</v>
      </c>
      <c r="L825">
        <v>93</v>
      </c>
      <c r="P825" s="5">
        <v>43782</v>
      </c>
      <c r="Q825" t="s">
        <v>1557</v>
      </c>
      <c r="R825">
        <v>217</v>
      </c>
      <c r="S825" t="s">
        <v>36905</v>
      </c>
      <c r="U825">
        <v>2</v>
      </c>
      <c r="V825" t="s">
        <v>1546</v>
      </c>
      <c r="W825">
        <v>1</v>
      </c>
      <c r="X825" t="s">
        <v>36371</v>
      </c>
      <c r="Y825">
        <v>9</v>
      </c>
      <c r="Z825">
        <v>195708</v>
      </c>
      <c r="AA825">
        <v>121</v>
      </c>
      <c r="AB825" t="s">
        <v>1558</v>
      </c>
      <c r="AC825">
        <v>1012</v>
      </c>
      <c r="AD825" t="s">
        <v>1377</v>
      </c>
      <c r="AE825">
        <v>1</v>
      </c>
      <c r="AF825" t="s">
        <v>34807</v>
      </c>
      <c r="AG825">
        <v>21</v>
      </c>
      <c r="AH825" t="s">
        <v>40047</v>
      </c>
      <c r="AI825">
        <v>217</v>
      </c>
      <c r="AJ825" t="s">
        <v>36905</v>
      </c>
      <c r="AN825">
        <v>280407</v>
      </c>
      <c r="AO825" t="s">
        <v>6587</v>
      </c>
      <c r="AP825" t="s">
        <v>6588</v>
      </c>
      <c r="AQ825">
        <v>2</v>
      </c>
      <c r="AR825" t="s">
        <v>2358</v>
      </c>
      <c r="AS825" t="s">
        <v>6589</v>
      </c>
      <c r="AV825">
        <v>56.035454180000002</v>
      </c>
      <c r="AW825">
        <v>12.5876176</v>
      </c>
      <c r="AX825" t="s">
        <v>1551</v>
      </c>
      <c r="AY825">
        <v>1084</v>
      </c>
      <c r="AZ825" t="s">
        <v>1387</v>
      </c>
    </row>
    <row r="826" spans="1:52" x14ac:dyDescent="0.25">
      <c r="A826">
        <v>217009</v>
      </c>
      <c r="B826" t="s">
        <v>6590</v>
      </c>
      <c r="C826">
        <v>3000</v>
      </c>
      <c r="D826" t="s">
        <v>1405</v>
      </c>
      <c r="E826" t="s">
        <v>6591</v>
      </c>
      <c r="F826">
        <v>64502018</v>
      </c>
      <c r="G826">
        <v>1003280578</v>
      </c>
      <c r="H826" t="s">
        <v>6592</v>
      </c>
      <c r="I826" t="s">
        <v>6593</v>
      </c>
      <c r="J826" t="s">
        <v>35062</v>
      </c>
      <c r="K826" s="39">
        <v>9034</v>
      </c>
      <c r="L826">
        <v>18</v>
      </c>
      <c r="P826" s="5">
        <v>43671</v>
      </c>
      <c r="Q826" t="s">
        <v>1557</v>
      </c>
      <c r="R826">
        <v>217</v>
      </c>
      <c r="S826" t="s">
        <v>36905</v>
      </c>
      <c r="T826" s="5">
        <v>43677</v>
      </c>
      <c r="U826">
        <v>2</v>
      </c>
      <c r="V826" t="s">
        <v>1546</v>
      </c>
      <c r="W826">
        <v>1</v>
      </c>
      <c r="X826" t="s">
        <v>36371</v>
      </c>
      <c r="Y826">
        <v>9</v>
      </c>
      <c r="Z826">
        <v>196608</v>
      </c>
      <c r="AA826">
        <v>121</v>
      </c>
      <c r="AB826" t="s">
        <v>1558</v>
      </c>
      <c r="AC826">
        <v>1012</v>
      </c>
      <c r="AD826" t="s">
        <v>1377</v>
      </c>
      <c r="AE826">
        <v>3</v>
      </c>
      <c r="AF826" t="s">
        <v>1601</v>
      </c>
      <c r="AG826">
        <v>21</v>
      </c>
      <c r="AH826" t="s">
        <v>40047</v>
      </c>
      <c r="AI826">
        <v>217</v>
      </c>
      <c r="AJ826" t="s">
        <v>36905</v>
      </c>
      <c r="AK826">
        <v>2</v>
      </c>
      <c r="AL826" t="s">
        <v>1618</v>
      </c>
      <c r="AM826">
        <v>280407</v>
      </c>
      <c r="AN826">
        <v>280407</v>
      </c>
      <c r="AO826" t="s">
        <v>6594</v>
      </c>
      <c r="AP826" t="s">
        <v>6595</v>
      </c>
      <c r="AQ826">
        <v>2</v>
      </c>
      <c r="AR826" t="s">
        <v>2358</v>
      </c>
      <c r="AS826" t="s">
        <v>35063</v>
      </c>
      <c r="AV826">
        <v>56.031225380000002</v>
      </c>
      <c r="AW826">
        <v>12.60507673</v>
      </c>
      <c r="AX826" t="s">
        <v>1551</v>
      </c>
      <c r="AY826">
        <v>1084</v>
      </c>
      <c r="AZ826" t="s">
        <v>1387</v>
      </c>
    </row>
    <row r="827" spans="1:52" x14ac:dyDescent="0.25">
      <c r="A827">
        <v>217010</v>
      </c>
      <c r="B827" t="s">
        <v>36909</v>
      </c>
      <c r="C827">
        <v>3000</v>
      </c>
      <c r="D827" t="s">
        <v>1405</v>
      </c>
      <c r="E827" t="s">
        <v>42282</v>
      </c>
      <c r="F827">
        <v>64502018</v>
      </c>
      <c r="G827">
        <v>1003279533</v>
      </c>
      <c r="H827" t="s">
        <v>6596</v>
      </c>
      <c r="I827" t="s">
        <v>6597</v>
      </c>
      <c r="J827" t="s">
        <v>35064</v>
      </c>
      <c r="K827" s="39">
        <v>1510</v>
      </c>
      <c r="L827">
        <v>6</v>
      </c>
      <c r="P827" s="5">
        <v>45929</v>
      </c>
      <c r="Q827" t="s">
        <v>1678</v>
      </c>
      <c r="R827">
        <v>217</v>
      </c>
      <c r="S827" t="s">
        <v>36905</v>
      </c>
      <c r="U827">
        <v>2</v>
      </c>
      <c r="V827" t="s">
        <v>1546</v>
      </c>
      <c r="W827">
        <v>1</v>
      </c>
      <c r="X827" t="s">
        <v>36371</v>
      </c>
      <c r="Y827">
        <v>9</v>
      </c>
      <c r="Z827">
        <v>196608</v>
      </c>
      <c r="AA827">
        <v>126</v>
      </c>
      <c r="AB827" t="s">
        <v>1382</v>
      </c>
      <c r="AC827">
        <v>1015</v>
      </c>
      <c r="AD827" t="s">
        <v>1382</v>
      </c>
      <c r="AE827">
        <v>1</v>
      </c>
      <c r="AF827" t="s">
        <v>34807</v>
      </c>
      <c r="AG827">
        <v>21</v>
      </c>
      <c r="AH827" t="s">
        <v>40047</v>
      </c>
      <c r="AI827">
        <v>217</v>
      </c>
      <c r="AJ827" t="s">
        <v>36905</v>
      </c>
      <c r="AN827">
        <v>282161</v>
      </c>
      <c r="AO827" t="s">
        <v>6598</v>
      </c>
      <c r="AP827" t="s">
        <v>6599</v>
      </c>
      <c r="AQ827">
        <v>2</v>
      </c>
      <c r="AR827" t="s">
        <v>2358</v>
      </c>
      <c r="AS827" t="s">
        <v>35065</v>
      </c>
      <c r="AV827">
        <v>56.021431460000002</v>
      </c>
      <c r="AW827">
        <v>12.585940040000001</v>
      </c>
      <c r="AX827" t="s">
        <v>1551</v>
      </c>
      <c r="AY827">
        <v>1084</v>
      </c>
      <c r="AZ827" t="s">
        <v>1387</v>
      </c>
    </row>
    <row r="828" spans="1:52" x14ac:dyDescent="0.25">
      <c r="A828">
        <v>217012</v>
      </c>
      <c r="B828" t="s">
        <v>36910</v>
      </c>
      <c r="C828">
        <v>3080</v>
      </c>
      <c r="D828" t="s">
        <v>36911</v>
      </c>
      <c r="E828" t="s">
        <v>36912</v>
      </c>
      <c r="F828">
        <v>64502018</v>
      </c>
      <c r="G828">
        <v>1003280153</v>
      </c>
      <c r="H828" t="s">
        <v>6600</v>
      </c>
      <c r="I828" t="s">
        <v>6601</v>
      </c>
      <c r="J828" t="s">
        <v>40295</v>
      </c>
      <c r="K828" s="39">
        <v>6422</v>
      </c>
      <c r="L828">
        <v>21</v>
      </c>
      <c r="P828" s="5">
        <v>43782</v>
      </c>
      <c r="Q828" t="s">
        <v>1557</v>
      </c>
      <c r="R828">
        <v>217</v>
      </c>
      <c r="S828" t="s">
        <v>36905</v>
      </c>
      <c r="U828">
        <v>2</v>
      </c>
      <c r="V828" t="s">
        <v>1546</v>
      </c>
      <c r="W828">
        <v>1</v>
      </c>
      <c r="X828" t="s">
        <v>36371</v>
      </c>
      <c r="Y828">
        <v>6</v>
      </c>
      <c r="Z828">
        <v>191208</v>
      </c>
      <c r="AA828">
        <v>121</v>
      </c>
      <c r="AB828" t="s">
        <v>1558</v>
      </c>
      <c r="AC828">
        <v>1012</v>
      </c>
      <c r="AD828" t="s">
        <v>1377</v>
      </c>
      <c r="AE828">
        <v>1</v>
      </c>
      <c r="AF828" t="s">
        <v>34807</v>
      </c>
      <c r="AG828">
        <v>21</v>
      </c>
      <c r="AH828" t="s">
        <v>40047</v>
      </c>
      <c r="AI828">
        <v>217</v>
      </c>
      <c r="AJ828" t="s">
        <v>36905</v>
      </c>
      <c r="AO828" t="s">
        <v>6602</v>
      </c>
      <c r="AP828" t="s">
        <v>6603</v>
      </c>
      <c r="AQ828">
        <v>0</v>
      </c>
      <c r="AR828" t="s">
        <v>1550</v>
      </c>
      <c r="AS828" t="s">
        <v>40196</v>
      </c>
      <c r="AV828">
        <v>56.021210109999998</v>
      </c>
      <c r="AW828">
        <v>12.45352009</v>
      </c>
      <c r="AX828" t="s">
        <v>1551</v>
      </c>
      <c r="AY828">
        <v>1084</v>
      </c>
      <c r="AZ828" t="s">
        <v>1387</v>
      </c>
    </row>
    <row r="829" spans="1:52" x14ac:dyDescent="0.25">
      <c r="A829">
        <v>217013</v>
      </c>
      <c r="B829" t="s">
        <v>6604</v>
      </c>
      <c r="C829">
        <v>3060</v>
      </c>
      <c r="D829" t="s">
        <v>35053</v>
      </c>
      <c r="E829" t="s">
        <v>6604</v>
      </c>
      <c r="F829">
        <v>64502018</v>
      </c>
      <c r="G829">
        <v>1003279855</v>
      </c>
      <c r="H829" t="s">
        <v>6605</v>
      </c>
      <c r="I829" t="s">
        <v>6606</v>
      </c>
      <c r="J829" t="s">
        <v>35066</v>
      </c>
      <c r="K829" s="39">
        <v>3822</v>
      </c>
      <c r="L829">
        <v>19</v>
      </c>
      <c r="P829" s="5">
        <v>44075</v>
      </c>
      <c r="Q829" t="s">
        <v>2493</v>
      </c>
      <c r="R829">
        <v>217</v>
      </c>
      <c r="S829" t="s">
        <v>36905</v>
      </c>
      <c r="U829">
        <v>2</v>
      </c>
      <c r="V829" t="s">
        <v>1546</v>
      </c>
      <c r="W829">
        <v>1</v>
      </c>
      <c r="X829" t="s">
        <v>36371</v>
      </c>
      <c r="Y829">
        <v>9</v>
      </c>
      <c r="Z829">
        <v>197008</v>
      </c>
      <c r="AA829">
        <v>121</v>
      </c>
      <c r="AB829" t="s">
        <v>1558</v>
      </c>
      <c r="AC829">
        <v>1012</v>
      </c>
      <c r="AD829" t="s">
        <v>1377</v>
      </c>
      <c r="AE829">
        <v>1</v>
      </c>
      <c r="AF829" t="s">
        <v>34807</v>
      </c>
      <c r="AG829">
        <v>21</v>
      </c>
      <c r="AH829" t="s">
        <v>40047</v>
      </c>
      <c r="AI829">
        <v>217</v>
      </c>
      <c r="AJ829" t="s">
        <v>36905</v>
      </c>
      <c r="AN829">
        <v>280409</v>
      </c>
      <c r="AO829" t="s">
        <v>6560</v>
      </c>
      <c r="AP829" t="s">
        <v>6561</v>
      </c>
      <c r="AQ829">
        <v>2</v>
      </c>
      <c r="AR829" t="s">
        <v>2358</v>
      </c>
      <c r="AS829" t="s">
        <v>35067</v>
      </c>
      <c r="AV829">
        <v>55.987798439999999</v>
      </c>
      <c r="AW829">
        <v>12.541128779999999</v>
      </c>
      <c r="AX829" t="s">
        <v>1551</v>
      </c>
      <c r="AY829">
        <v>1084</v>
      </c>
      <c r="AZ829" t="s">
        <v>1387</v>
      </c>
    </row>
    <row r="830" spans="1:52" x14ac:dyDescent="0.25">
      <c r="A830">
        <v>217014</v>
      </c>
      <c r="B830" t="s">
        <v>6607</v>
      </c>
      <c r="C830">
        <v>3000</v>
      </c>
      <c r="D830" t="s">
        <v>1405</v>
      </c>
      <c r="E830" t="s">
        <v>6607</v>
      </c>
      <c r="F830">
        <v>64502018</v>
      </c>
      <c r="G830">
        <v>1003279442</v>
      </c>
      <c r="H830" t="s">
        <v>6608</v>
      </c>
      <c r="I830" t="s">
        <v>6609</v>
      </c>
      <c r="J830" t="s">
        <v>6610</v>
      </c>
      <c r="K830" s="38" t="s">
        <v>6087</v>
      </c>
      <c r="L830">
        <v>121</v>
      </c>
      <c r="P830" s="5">
        <v>43782</v>
      </c>
      <c r="Q830" t="s">
        <v>1557</v>
      </c>
      <c r="R830">
        <v>217</v>
      </c>
      <c r="S830" t="s">
        <v>36905</v>
      </c>
      <c r="U830">
        <v>2</v>
      </c>
      <c r="V830" t="s">
        <v>1546</v>
      </c>
      <c r="W830">
        <v>1</v>
      </c>
      <c r="X830" t="s">
        <v>36371</v>
      </c>
      <c r="Y830">
        <v>9</v>
      </c>
      <c r="Z830">
        <v>197108</v>
      </c>
      <c r="AA830">
        <v>121</v>
      </c>
      <c r="AB830" t="s">
        <v>1558</v>
      </c>
      <c r="AC830">
        <v>1012</v>
      </c>
      <c r="AD830" t="s">
        <v>1377</v>
      </c>
      <c r="AE830">
        <v>1</v>
      </c>
      <c r="AF830" t="s">
        <v>34807</v>
      </c>
      <c r="AG830">
        <v>21</v>
      </c>
      <c r="AH830" t="s">
        <v>40047</v>
      </c>
      <c r="AI830">
        <v>217</v>
      </c>
      <c r="AJ830" t="s">
        <v>36905</v>
      </c>
      <c r="AN830">
        <v>280407</v>
      </c>
      <c r="AO830" t="s">
        <v>6611</v>
      </c>
      <c r="AP830" t="s">
        <v>6595</v>
      </c>
      <c r="AQ830">
        <v>2</v>
      </c>
      <c r="AR830" t="s">
        <v>2358</v>
      </c>
      <c r="AS830" t="s">
        <v>6612</v>
      </c>
      <c r="AV830">
        <v>56.038260540000003</v>
      </c>
      <c r="AW830">
        <v>12.572441510000001</v>
      </c>
      <c r="AX830" t="s">
        <v>1551</v>
      </c>
      <c r="AY830">
        <v>1084</v>
      </c>
      <c r="AZ830" t="s">
        <v>1387</v>
      </c>
    </row>
    <row r="831" spans="1:52" x14ac:dyDescent="0.25">
      <c r="A831">
        <v>217016</v>
      </c>
      <c r="B831" t="s">
        <v>36913</v>
      </c>
      <c r="C831">
        <v>3000</v>
      </c>
      <c r="D831" t="s">
        <v>1405</v>
      </c>
      <c r="E831" t="s">
        <v>36914</v>
      </c>
      <c r="F831">
        <v>67530810</v>
      </c>
      <c r="G831">
        <v>1002253015</v>
      </c>
      <c r="H831" t="s">
        <v>6613</v>
      </c>
      <c r="I831" t="s">
        <v>6614</v>
      </c>
      <c r="J831" t="s">
        <v>6615</v>
      </c>
      <c r="K831" s="39">
        <v>2059</v>
      </c>
      <c r="L831">
        <v>1</v>
      </c>
      <c r="P831" s="5">
        <v>44795</v>
      </c>
      <c r="Q831" t="s">
        <v>1557</v>
      </c>
      <c r="U831">
        <v>5</v>
      </c>
      <c r="V831" t="s">
        <v>1859</v>
      </c>
      <c r="W831">
        <v>1</v>
      </c>
      <c r="X831" t="s">
        <v>36371</v>
      </c>
      <c r="Y831">
        <v>10</v>
      </c>
      <c r="Z831">
        <v>196208</v>
      </c>
      <c r="AA831">
        <v>121</v>
      </c>
      <c r="AB831" t="s">
        <v>1558</v>
      </c>
      <c r="AC831">
        <v>1013</v>
      </c>
      <c r="AD831" t="s">
        <v>1379</v>
      </c>
      <c r="AE831">
        <v>1</v>
      </c>
      <c r="AF831" t="s">
        <v>34807</v>
      </c>
      <c r="AG831">
        <v>21</v>
      </c>
      <c r="AH831" t="s">
        <v>40047</v>
      </c>
      <c r="AI831">
        <v>217</v>
      </c>
      <c r="AJ831" t="s">
        <v>36905</v>
      </c>
      <c r="AO831" t="s">
        <v>6616</v>
      </c>
      <c r="AP831" t="s">
        <v>6617</v>
      </c>
      <c r="AQ831">
        <v>0</v>
      </c>
      <c r="AR831" t="s">
        <v>1550</v>
      </c>
      <c r="AS831" t="s">
        <v>6618</v>
      </c>
      <c r="AV831">
        <v>56.02840423</v>
      </c>
      <c r="AW831">
        <v>12.601674060000001</v>
      </c>
      <c r="AX831" t="s">
        <v>1551</v>
      </c>
      <c r="AY831">
        <v>1084</v>
      </c>
      <c r="AZ831" t="s">
        <v>1387</v>
      </c>
    </row>
    <row r="832" spans="1:52" x14ac:dyDescent="0.25">
      <c r="A832">
        <v>217017</v>
      </c>
      <c r="B832" t="s">
        <v>35068</v>
      </c>
      <c r="C832">
        <v>3060</v>
      </c>
      <c r="D832" t="s">
        <v>35053</v>
      </c>
      <c r="E832" t="s">
        <v>35069</v>
      </c>
      <c r="F832">
        <v>29553955</v>
      </c>
      <c r="G832">
        <v>1003275149</v>
      </c>
      <c r="H832" t="s">
        <v>6619</v>
      </c>
      <c r="I832" t="s">
        <v>6620</v>
      </c>
      <c r="J832" t="s">
        <v>6621</v>
      </c>
      <c r="K832" s="39">
        <v>2720</v>
      </c>
      <c r="L832">
        <v>2</v>
      </c>
      <c r="P832" s="5">
        <v>44860</v>
      </c>
      <c r="Q832" t="s">
        <v>1557</v>
      </c>
      <c r="U832">
        <v>4</v>
      </c>
      <c r="V832" t="s">
        <v>2004</v>
      </c>
      <c r="W832">
        <v>1</v>
      </c>
      <c r="X832" t="s">
        <v>36371</v>
      </c>
      <c r="Z832">
        <v>199508</v>
      </c>
      <c r="AA832">
        <v>131</v>
      </c>
      <c r="AB832" t="s">
        <v>1988</v>
      </c>
      <c r="AC832">
        <v>1061</v>
      </c>
      <c r="AD832" t="s">
        <v>1988</v>
      </c>
      <c r="AE832">
        <v>1</v>
      </c>
      <c r="AF832" t="s">
        <v>34807</v>
      </c>
      <c r="AG832">
        <v>99</v>
      </c>
      <c r="AH832" t="s">
        <v>41429</v>
      </c>
      <c r="AI832">
        <v>217</v>
      </c>
      <c r="AJ832" t="s">
        <v>36905</v>
      </c>
      <c r="AO832" t="s">
        <v>6622</v>
      </c>
      <c r="AP832" t="s">
        <v>6623</v>
      </c>
      <c r="AQ832">
        <v>0</v>
      </c>
      <c r="AR832" t="s">
        <v>1550</v>
      </c>
      <c r="AS832" t="s">
        <v>4811</v>
      </c>
      <c r="AV832">
        <v>55.999042559999999</v>
      </c>
      <c r="AW832">
        <v>12.53190197</v>
      </c>
      <c r="AX832" t="s">
        <v>1551</v>
      </c>
      <c r="AY832">
        <v>1084</v>
      </c>
      <c r="AZ832" t="s">
        <v>1387</v>
      </c>
    </row>
    <row r="833" spans="1:52" x14ac:dyDescent="0.25">
      <c r="A833">
        <v>217018</v>
      </c>
      <c r="B833" t="s">
        <v>40296</v>
      </c>
      <c r="C833">
        <v>3070</v>
      </c>
      <c r="D833" t="s">
        <v>6624</v>
      </c>
      <c r="E833" t="s">
        <v>40296</v>
      </c>
      <c r="F833">
        <v>64502018</v>
      </c>
      <c r="G833">
        <v>1003280323</v>
      </c>
      <c r="H833" t="s">
        <v>6625</v>
      </c>
      <c r="I833" t="s">
        <v>6597</v>
      </c>
      <c r="J833" t="s">
        <v>6626</v>
      </c>
      <c r="K833" s="39">
        <v>7573</v>
      </c>
      <c r="L833">
        <v>2</v>
      </c>
      <c r="P833" s="5">
        <v>43782</v>
      </c>
      <c r="Q833" t="s">
        <v>1557</v>
      </c>
      <c r="R833">
        <v>217</v>
      </c>
      <c r="S833" t="s">
        <v>36905</v>
      </c>
      <c r="U833">
        <v>2</v>
      </c>
      <c r="V833" t="s">
        <v>1546</v>
      </c>
      <c r="W833">
        <v>1</v>
      </c>
      <c r="X833" t="s">
        <v>36371</v>
      </c>
      <c r="Y833">
        <v>9</v>
      </c>
      <c r="Z833">
        <v>197508</v>
      </c>
      <c r="AA833">
        <v>121</v>
      </c>
      <c r="AB833" t="s">
        <v>1558</v>
      </c>
      <c r="AC833">
        <v>1012</v>
      </c>
      <c r="AD833" t="s">
        <v>1377</v>
      </c>
      <c r="AE833">
        <v>1</v>
      </c>
      <c r="AF833" t="s">
        <v>34807</v>
      </c>
      <c r="AG833">
        <v>21</v>
      </c>
      <c r="AH833" t="s">
        <v>40047</v>
      </c>
      <c r="AI833">
        <v>217</v>
      </c>
      <c r="AJ833" t="s">
        <v>36905</v>
      </c>
      <c r="AN833">
        <v>280406</v>
      </c>
      <c r="AO833" t="s">
        <v>6627</v>
      </c>
      <c r="AP833" t="s">
        <v>6599</v>
      </c>
      <c r="AQ833">
        <v>2</v>
      </c>
      <c r="AR833" t="s">
        <v>2358</v>
      </c>
      <c r="AS833" t="s">
        <v>6628</v>
      </c>
      <c r="AV833">
        <v>56.012704429999999</v>
      </c>
      <c r="AW833">
        <v>12.58453516</v>
      </c>
      <c r="AX833" t="s">
        <v>1551</v>
      </c>
      <c r="AY833">
        <v>1084</v>
      </c>
      <c r="AZ833" t="s">
        <v>1387</v>
      </c>
    </row>
    <row r="834" spans="1:52" x14ac:dyDescent="0.25">
      <c r="A834">
        <v>217019</v>
      </c>
      <c r="B834" t="s">
        <v>36915</v>
      </c>
      <c r="C834">
        <v>3000</v>
      </c>
      <c r="D834" t="s">
        <v>1405</v>
      </c>
      <c r="E834" t="s">
        <v>36916</v>
      </c>
      <c r="F834">
        <v>29546274</v>
      </c>
      <c r="G834">
        <v>1003275113</v>
      </c>
      <c r="H834" t="s">
        <v>6629</v>
      </c>
      <c r="I834" t="s">
        <v>6630</v>
      </c>
      <c r="J834" t="s">
        <v>6631</v>
      </c>
      <c r="K834" s="38" t="s">
        <v>2298</v>
      </c>
      <c r="L834">
        <v>3</v>
      </c>
      <c r="P834" s="5">
        <v>45782</v>
      </c>
      <c r="Q834" t="s">
        <v>1678</v>
      </c>
      <c r="U834">
        <v>4</v>
      </c>
      <c r="V834" t="s">
        <v>2004</v>
      </c>
      <c r="W834">
        <v>1</v>
      </c>
      <c r="X834" t="s">
        <v>36371</v>
      </c>
      <c r="Z834">
        <v>197808</v>
      </c>
      <c r="AA834">
        <v>131</v>
      </c>
      <c r="AB834" t="s">
        <v>1988</v>
      </c>
      <c r="AC834">
        <v>1061</v>
      </c>
      <c r="AD834" t="s">
        <v>1988</v>
      </c>
      <c r="AE834">
        <v>1</v>
      </c>
      <c r="AF834" t="s">
        <v>34807</v>
      </c>
      <c r="AG834">
        <v>99</v>
      </c>
      <c r="AH834" t="s">
        <v>41429</v>
      </c>
      <c r="AI834">
        <v>217</v>
      </c>
      <c r="AJ834" t="s">
        <v>36905</v>
      </c>
      <c r="AO834" t="s">
        <v>6632</v>
      </c>
      <c r="AP834" t="s">
        <v>6633</v>
      </c>
      <c r="AQ834">
        <v>0</v>
      </c>
      <c r="AR834" t="s">
        <v>1550</v>
      </c>
      <c r="AS834" t="s">
        <v>6634</v>
      </c>
      <c r="AV834">
        <v>56.022644329999999</v>
      </c>
      <c r="AW834">
        <v>12.58479964</v>
      </c>
      <c r="AX834" t="s">
        <v>1551</v>
      </c>
      <c r="AY834">
        <v>1084</v>
      </c>
      <c r="AZ834" t="s">
        <v>1387</v>
      </c>
    </row>
    <row r="835" spans="1:52" x14ac:dyDescent="0.25">
      <c r="A835">
        <v>217020</v>
      </c>
      <c r="B835" t="s">
        <v>6635</v>
      </c>
      <c r="C835">
        <v>3490</v>
      </c>
      <c r="D835" t="s">
        <v>40297</v>
      </c>
      <c r="E835" t="s">
        <v>40298</v>
      </c>
      <c r="F835">
        <v>84671916</v>
      </c>
      <c r="G835">
        <v>1002700951</v>
      </c>
      <c r="H835" t="s">
        <v>6636</v>
      </c>
      <c r="I835" t="s">
        <v>6637</v>
      </c>
      <c r="J835" t="s">
        <v>40299</v>
      </c>
      <c r="K835" s="39">
        <v>4682</v>
      </c>
      <c r="L835" t="s">
        <v>2212</v>
      </c>
      <c r="P835" s="5">
        <v>43486</v>
      </c>
      <c r="Q835" t="s">
        <v>1557</v>
      </c>
      <c r="U835">
        <v>5</v>
      </c>
      <c r="V835" t="s">
        <v>1859</v>
      </c>
      <c r="W835">
        <v>1</v>
      </c>
      <c r="X835" t="s">
        <v>36371</v>
      </c>
      <c r="Y835">
        <v>10</v>
      </c>
      <c r="Z835">
        <v>197808</v>
      </c>
      <c r="AA835">
        <v>121</v>
      </c>
      <c r="AB835" t="s">
        <v>1558</v>
      </c>
      <c r="AC835">
        <v>1013</v>
      </c>
      <c r="AD835" t="s">
        <v>1379</v>
      </c>
      <c r="AE835">
        <v>1</v>
      </c>
      <c r="AF835" t="s">
        <v>34807</v>
      </c>
      <c r="AG835">
        <v>21</v>
      </c>
      <c r="AH835" t="s">
        <v>40047</v>
      </c>
      <c r="AI835">
        <v>217</v>
      </c>
      <c r="AJ835" t="s">
        <v>36905</v>
      </c>
      <c r="AO835" t="s">
        <v>6638</v>
      </c>
      <c r="AP835" t="s">
        <v>6639</v>
      </c>
      <c r="AQ835">
        <v>0</v>
      </c>
      <c r="AR835" t="s">
        <v>1550</v>
      </c>
      <c r="AS835" t="s">
        <v>40300</v>
      </c>
      <c r="AV835">
        <v>55.991588929999999</v>
      </c>
      <c r="AW835">
        <v>12.50585358</v>
      </c>
      <c r="AX835" t="s">
        <v>1551</v>
      </c>
      <c r="AY835">
        <v>1084</v>
      </c>
      <c r="AZ835" t="s">
        <v>1387</v>
      </c>
    </row>
    <row r="836" spans="1:52" x14ac:dyDescent="0.25">
      <c r="A836">
        <v>217021</v>
      </c>
      <c r="B836" t="s">
        <v>6640</v>
      </c>
      <c r="C836">
        <v>3060</v>
      </c>
      <c r="D836" t="s">
        <v>35053</v>
      </c>
      <c r="E836" t="s">
        <v>6640</v>
      </c>
      <c r="F836">
        <v>64502018</v>
      </c>
      <c r="G836">
        <v>1003279612</v>
      </c>
      <c r="H836" t="s">
        <v>6641</v>
      </c>
      <c r="I836" t="s">
        <v>6642</v>
      </c>
      <c r="J836" t="s">
        <v>6643</v>
      </c>
      <c r="K836" s="39">
        <v>2497</v>
      </c>
      <c r="L836">
        <v>2</v>
      </c>
      <c r="P836" s="5">
        <v>43782</v>
      </c>
      <c r="Q836" t="s">
        <v>1557</v>
      </c>
      <c r="R836">
        <v>217</v>
      </c>
      <c r="S836" t="s">
        <v>36905</v>
      </c>
      <c r="U836">
        <v>2</v>
      </c>
      <c r="V836" t="s">
        <v>1546</v>
      </c>
      <c r="W836">
        <v>1</v>
      </c>
      <c r="X836" t="s">
        <v>36371</v>
      </c>
      <c r="Y836">
        <v>6</v>
      </c>
      <c r="Z836">
        <v>198008</v>
      </c>
      <c r="AA836">
        <v>121</v>
      </c>
      <c r="AB836" t="s">
        <v>1558</v>
      </c>
      <c r="AC836">
        <v>1012</v>
      </c>
      <c r="AD836" t="s">
        <v>1377</v>
      </c>
      <c r="AE836">
        <v>1</v>
      </c>
      <c r="AF836" t="s">
        <v>34807</v>
      </c>
      <c r="AG836">
        <v>21</v>
      </c>
      <c r="AH836" t="s">
        <v>40047</v>
      </c>
      <c r="AI836">
        <v>217</v>
      </c>
      <c r="AJ836" t="s">
        <v>36905</v>
      </c>
      <c r="AN836">
        <v>280409</v>
      </c>
      <c r="AO836" t="s">
        <v>6560</v>
      </c>
      <c r="AP836" t="s">
        <v>35070</v>
      </c>
      <c r="AQ836">
        <v>2</v>
      </c>
      <c r="AR836" t="s">
        <v>2358</v>
      </c>
      <c r="AS836" t="s">
        <v>6644</v>
      </c>
      <c r="AV836">
        <v>55.988369519999999</v>
      </c>
      <c r="AW836">
        <v>12.527231690000001</v>
      </c>
      <c r="AX836" t="s">
        <v>1551</v>
      </c>
      <c r="AY836">
        <v>1084</v>
      </c>
      <c r="AZ836" t="s">
        <v>1387</v>
      </c>
    </row>
    <row r="837" spans="1:52" x14ac:dyDescent="0.25">
      <c r="A837">
        <v>217023</v>
      </c>
      <c r="B837" t="s">
        <v>6645</v>
      </c>
      <c r="C837">
        <v>3070</v>
      </c>
      <c r="D837" t="s">
        <v>6624</v>
      </c>
      <c r="E837" t="s">
        <v>6645</v>
      </c>
      <c r="F837">
        <v>64502018</v>
      </c>
      <c r="G837">
        <v>1003280025</v>
      </c>
      <c r="H837" t="s">
        <v>6646</v>
      </c>
      <c r="I837" t="s">
        <v>6597</v>
      </c>
      <c r="J837" t="s">
        <v>6647</v>
      </c>
      <c r="K837" s="39">
        <v>7573</v>
      </c>
      <c r="L837" t="s">
        <v>3398</v>
      </c>
      <c r="P837" s="5">
        <v>45869</v>
      </c>
      <c r="Q837" t="s">
        <v>6565</v>
      </c>
      <c r="R837">
        <v>217</v>
      </c>
      <c r="S837" t="s">
        <v>36905</v>
      </c>
      <c r="U837">
        <v>2</v>
      </c>
      <c r="V837" t="s">
        <v>1546</v>
      </c>
      <c r="W837">
        <v>1</v>
      </c>
      <c r="X837" t="s">
        <v>36371</v>
      </c>
      <c r="Y837">
        <v>6</v>
      </c>
      <c r="Z837">
        <v>198108</v>
      </c>
      <c r="AA837">
        <v>129</v>
      </c>
      <c r="AB837" t="s">
        <v>1373</v>
      </c>
      <c r="AC837">
        <v>3001</v>
      </c>
      <c r="AD837" t="s">
        <v>1372</v>
      </c>
      <c r="AE837">
        <v>1</v>
      </c>
      <c r="AF837" t="s">
        <v>34807</v>
      </c>
      <c r="AG837">
        <v>23</v>
      </c>
      <c r="AH837" t="s">
        <v>2938</v>
      </c>
      <c r="AI837">
        <v>217</v>
      </c>
      <c r="AJ837" t="s">
        <v>36905</v>
      </c>
      <c r="AN837">
        <v>282161</v>
      </c>
      <c r="AO837" t="s">
        <v>6648</v>
      </c>
      <c r="AP837" t="s">
        <v>6599</v>
      </c>
      <c r="AQ837">
        <v>2</v>
      </c>
      <c r="AR837" t="s">
        <v>2358</v>
      </c>
      <c r="AS837" t="s">
        <v>6628</v>
      </c>
      <c r="AV837">
        <v>56.011738309999998</v>
      </c>
      <c r="AW837">
        <v>12.583752670000001</v>
      </c>
      <c r="AX837" t="s">
        <v>1551</v>
      </c>
      <c r="AY837">
        <v>1084</v>
      </c>
      <c r="AZ837" t="s">
        <v>1387</v>
      </c>
    </row>
    <row r="838" spans="1:52" x14ac:dyDescent="0.25">
      <c r="A838">
        <v>217024</v>
      </c>
      <c r="B838" t="s">
        <v>6649</v>
      </c>
      <c r="C838">
        <v>3000</v>
      </c>
      <c r="D838" t="s">
        <v>1405</v>
      </c>
      <c r="E838" t="s">
        <v>6650</v>
      </c>
      <c r="F838">
        <v>64502018</v>
      </c>
      <c r="G838">
        <v>1003280049</v>
      </c>
      <c r="H838" t="s">
        <v>6651</v>
      </c>
      <c r="I838" t="s">
        <v>6652</v>
      </c>
      <c r="J838" t="s">
        <v>42283</v>
      </c>
      <c r="K838" s="39">
        <v>5276</v>
      </c>
      <c r="L838">
        <v>2</v>
      </c>
      <c r="P838" s="5">
        <v>43763</v>
      </c>
      <c r="Q838" t="s">
        <v>1557</v>
      </c>
      <c r="R838">
        <v>217</v>
      </c>
      <c r="S838" t="s">
        <v>36905</v>
      </c>
      <c r="U838">
        <v>2</v>
      </c>
      <c r="V838" t="s">
        <v>1546</v>
      </c>
      <c r="W838">
        <v>1</v>
      </c>
      <c r="X838" t="s">
        <v>36371</v>
      </c>
      <c r="Y838">
        <v>9</v>
      </c>
      <c r="Z838">
        <v>198308</v>
      </c>
      <c r="AA838">
        <v>121</v>
      </c>
      <c r="AB838" t="s">
        <v>1558</v>
      </c>
      <c r="AC838">
        <v>1012</v>
      </c>
      <c r="AD838" t="s">
        <v>1377</v>
      </c>
      <c r="AE838">
        <v>1</v>
      </c>
      <c r="AF838" t="s">
        <v>34807</v>
      </c>
      <c r="AG838">
        <v>21</v>
      </c>
      <c r="AH838" t="s">
        <v>40047</v>
      </c>
      <c r="AI838">
        <v>217</v>
      </c>
      <c r="AJ838" t="s">
        <v>36905</v>
      </c>
      <c r="AN838">
        <v>280407</v>
      </c>
      <c r="AO838" t="s">
        <v>6653</v>
      </c>
      <c r="AP838" t="s">
        <v>6595</v>
      </c>
      <c r="AQ838">
        <v>2</v>
      </c>
      <c r="AR838" t="s">
        <v>2358</v>
      </c>
      <c r="AS838" t="s">
        <v>6654</v>
      </c>
      <c r="AV838">
        <v>56.038829800000002</v>
      </c>
      <c r="AW838">
        <v>12.607692460000001</v>
      </c>
      <c r="AX838" t="s">
        <v>1551</v>
      </c>
      <c r="AY838">
        <v>1084</v>
      </c>
      <c r="AZ838" t="s">
        <v>1387</v>
      </c>
    </row>
    <row r="839" spans="1:52" x14ac:dyDescent="0.25">
      <c r="A839">
        <v>217027</v>
      </c>
      <c r="B839" t="s">
        <v>35071</v>
      </c>
      <c r="C839">
        <v>3150</v>
      </c>
      <c r="D839" t="s">
        <v>35072</v>
      </c>
      <c r="E839" t="s">
        <v>35073</v>
      </c>
      <c r="F839">
        <v>88602617</v>
      </c>
      <c r="G839">
        <v>1002797933</v>
      </c>
      <c r="H839" t="s">
        <v>6655</v>
      </c>
      <c r="I839" t="s">
        <v>6656</v>
      </c>
      <c r="J839" t="s">
        <v>6657</v>
      </c>
      <c r="K839" s="39">
        <v>5675</v>
      </c>
      <c r="L839">
        <v>95</v>
      </c>
      <c r="P839" s="5">
        <v>42999</v>
      </c>
      <c r="Q839" t="s">
        <v>1557</v>
      </c>
      <c r="T839" s="5">
        <v>42490</v>
      </c>
      <c r="U839">
        <v>5</v>
      </c>
      <c r="V839" t="s">
        <v>1859</v>
      </c>
      <c r="W839">
        <v>1</v>
      </c>
      <c r="X839" t="s">
        <v>36371</v>
      </c>
      <c r="Y839">
        <v>9</v>
      </c>
      <c r="Z839">
        <v>197908</v>
      </c>
      <c r="AA839">
        <v>121</v>
      </c>
      <c r="AB839" t="s">
        <v>1558</v>
      </c>
      <c r="AC839">
        <v>1013</v>
      </c>
      <c r="AD839" t="s">
        <v>1379</v>
      </c>
      <c r="AE839">
        <v>3</v>
      </c>
      <c r="AF839" t="s">
        <v>1601</v>
      </c>
      <c r="AG839">
        <v>22</v>
      </c>
      <c r="AH839" t="s">
        <v>40058</v>
      </c>
      <c r="AI839">
        <v>217</v>
      </c>
      <c r="AJ839" t="s">
        <v>36905</v>
      </c>
      <c r="AO839" t="s">
        <v>6658</v>
      </c>
      <c r="AP839" t="s">
        <v>6659</v>
      </c>
      <c r="AQ839">
        <v>0</v>
      </c>
      <c r="AR839" t="s">
        <v>1550</v>
      </c>
      <c r="AS839" t="s">
        <v>6660</v>
      </c>
      <c r="AX839" t="s">
        <v>1551</v>
      </c>
      <c r="AY839">
        <v>1084</v>
      </c>
      <c r="AZ839" t="s">
        <v>1387</v>
      </c>
    </row>
    <row r="840" spans="1:52" x14ac:dyDescent="0.25">
      <c r="A840">
        <v>217029</v>
      </c>
      <c r="B840" t="s">
        <v>6661</v>
      </c>
      <c r="C840">
        <v>3000</v>
      </c>
      <c r="D840" t="s">
        <v>1405</v>
      </c>
      <c r="E840" t="s">
        <v>6662</v>
      </c>
      <c r="F840">
        <v>18349434</v>
      </c>
      <c r="G840">
        <v>1003514032</v>
      </c>
      <c r="H840" t="s">
        <v>6663</v>
      </c>
      <c r="I840" t="s">
        <v>6664</v>
      </c>
      <c r="J840" t="s">
        <v>6665</v>
      </c>
      <c r="K840" s="39">
        <v>2059</v>
      </c>
      <c r="L840">
        <v>63</v>
      </c>
      <c r="P840" s="5">
        <v>43782</v>
      </c>
      <c r="Q840" t="s">
        <v>1903</v>
      </c>
      <c r="U840">
        <v>5</v>
      </c>
      <c r="V840" t="s">
        <v>1859</v>
      </c>
      <c r="W840">
        <v>1</v>
      </c>
      <c r="X840" t="s">
        <v>36371</v>
      </c>
      <c r="Y840">
        <v>9</v>
      </c>
      <c r="Z840">
        <v>199508</v>
      </c>
      <c r="AA840">
        <v>121</v>
      </c>
      <c r="AB840" t="s">
        <v>1558</v>
      </c>
      <c r="AC840">
        <v>1013</v>
      </c>
      <c r="AD840" t="s">
        <v>1379</v>
      </c>
      <c r="AE840">
        <v>1</v>
      </c>
      <c r="AF840" t="s">
        <v>34807</v>
      </c>
      <c r="AG840">
        <v>21</v>
      </c>
      <c r="AH840" t="s">
        <v>40047</v>
      </c>
      <c r="AI840">
        <v>217</v>
      </c>
      <c r="AJ840" t="s">
        <v>36905</v>
      </c>
      <c r="AO840" t="s">
        <v>6666</v>
      </c>
      <c r="AP840" t="s">
        <v>6667</v>
      </c>
      <c r="AQ840">
        <v>0</v>
      </c>
      <c r="AR840" t="s">
        <v>1550</v>
      </c>
      <c r="AS840" t="s">
        <v>6618</v>
      </c>
      <c r="AV840">
        <v>56.022902369999997</v>
      </c>
      <c r="AW840">
        <v>12.588954429999999</v>
      </c>
      <c r="AX840" t="s">
        <v>1551</v>
      </c>
      <c r="AY840">
        <v>1084</v>
      </c>
      <c r="AZ840" t="s">
        <v>1387</v>
      </c>
    </row>
    <row r="841" spans="1:52" x14ac:dyDescent="0.25">
      <c r="A841">
        <v>217033</v>
      </c>
      <c r="B841" t="s">
        <v>6668</v>
      </c>
      <c r="C841">
        <v>3000</v>
      </c>
      <c r="D841" t="s">
        <v>1405</v>
      </c>
      <c r="E841" t="s">
        <v>36917</v>
      </c>
      <c r="F841">
        <v>64502018</v>
      </c>
      <c r="G841">
        <v>1007522432</v>
      </c>
      <c r="H841" t="s">
        <v>6669</v>
      </c>
      <c r="I841" t="s">
        <v>6670</v>
      </c>
      <c r="J841" t="s">
        <v>6671</v>
      </c>
      <c r="K841" s="39">
        <v>6486</v>
      </c>
      <c r="L841">
        <v>50</v>
      </c>
      <c r="P841" s="5">
        <v>45790</v>
      </c>
      <c r="Q841" t="s">
        <v>1678</v>
      </c>
      <c r="R841">
        <v>217</v>
      </c>
      <c r="S841" t="s">
        <v>36905</v>
      </c>
      <c r="U841">
        <v>2</v>
      </c>
      <c r="V841" t="s">
        <v>1546</v>
      </c>
      <c r="W841">
        <v>1</v>
      </c>
      <c r="X841" t="s">
        <v>36371</v>
      </c>
      <c r="Y841">
        <v>10</v>
      </c>
      <c r="Z841">
        <v>199906</v>
      </c>
      <c r="AA841">
        <v>121</v>
      </c>
      <c r="AB841" t="s">
        <v>1558</v>
      </c>
      <c r="AC841">
        <v>1012</v>
      </c>
      <c r="AD841" t="s">
        <v>1377</v>
      </c>
      <c r="AE841">
        <v>1</v>
      </c>
      <c r="AF841" t="s">
        <v>34807</v>
      </c>
      <c r="AG841">
        <v>21</v>
      </c>
      <c r="AH841" t="s">
        <v>40047</v>
      </c>
      <c r="AI841">
        <v>217</v>
      </c>
      <c r="AJ841" t="s">
        <v>36905</v>
      </c>
      <c r="AO841" t="s">
        <v>6672</v>
      </c>
      <c r="AP841" t="s">
        <v>6673</v>
      </c>
      <c r="AQ841">
        <v>0</v>
      </c>
      <c r="AR841" t="s">
        <v>1550</v>
      </c>
      <c r="AS841" t="s">
        <v>6674</v>
      </c>
      <c r="AV841">
        <v>56.044886599999998</v>
      </c>
      <c r="AW841">
        <v>12.578792379999999</v>
      </c>
      <c r="AX841" t="s">
        <v>1551</v>
      </c>
      <c r="AY841">
        <v>1084</v>
      </c>
      <c r="AZ841" t="s">
        <v>1387</v>
      </c>
    </row>
    <row r="842" spans="1:52" x14ac:dyDescent="0.25">
      <c r="A842">
        <v>217034</v>
      </c>
      <c r="B842" t="s">
        <v>36918</v>
      </c>
      <c r="C842">
        <v>3150</v>
      </c>
      <c r="D842" t="s">
        <v>35072</v>
      </c>
      <c r="E842" t="s">
        <v>36919</v>
      </c>
      <c r="F842">
        <v>86950219</v>
      </c>
      <c r="G842">
        <v>1002760352</v>
      </c>
      <c r="I842" t="s">
        <v>6656</v>
      </c>
      <c r="J842" t="s">
        <v>6657</v>
      </c>
      <c r="K842" s="39">
        <v>5675</v>
      </c>
      <c r="L842">
        <v>95</v>
      </c>
      <c r="P842" s="5">
        <v>43620</v>
      </c>
      <c r="Q842" t="s">
        <v>1557</v>
      </c>
      <c r="T842" s="5">
        <v>43617</v>
      </c>
      <c r="U842">
        <v>0</v>
      </c>
      <c r="V842" t="s">
        <v>2299</v>
      </c>
      <c r="W842">
        <v>1</v>
      </c>
      <c r="X842" t="s">
        <v>36371</v>
      </c>
      <c r="Y842">
        <v>10</v>
      </c>
      <c r="Z842">
        <v>200003</v>
      </c>
      <c r="AA842">
        <v>123</v>
      </c>
      <c r="AB842" t="s">
        <v>1374</v>
      </c>
      <c r="AC842">
        <v>1011</v>
      </c>
      <c r="AD842" t="s">
        <v>1374</v>
      </c>
      <c r="AE842">
        <v>3</v>
      </c>
      <c r="AF842" t="s">
        <v>1601</v>
      </c>
      <c r="AG842">
        <v>21</v>
      </c>
      <c r="AH842" t="s">
        <v>40047</v>
      </c>
      <c r="AI842">
        <v>217</v>
      </c>
      <c r="AJ842" t="s">
        <v>36905</v>
      </c>
      <c r="AO842" t="s">
        <v>6675</v>
      </c>
      <c r="AP842" t="s">
        <v>6676</v>
      </c>
      <c r="AQ842">
        <v>0</v>
      </c>
      <c r="AR842" t="s">
        <v>1550</v>
      </c>
      <c r="AS842" t="s">
        <v>6660</v>
      </c>
      <c r="AX842" t="s">
        <v>1551</v>
      </c>
      <c r="AY842">
        <v>1084</v>
      </c>
      <c r="AZ842" t="s">
        <v>1387</v>
      </c>
    </row>
    <row r="843" spans="1:52" x14ac:dyDescent="0.25">
      <c r="A843">
        <v>217035</v>
      </c>
      <c r="B843" t="s">
        <v>36920</v>
      </c>
      <c r="C843">
        <v>3000</v>
      </c>
      <c r="D843" t="s">
        <v>1405</v>
      </c>
      <c r="E843" t="s">
        <v>36921</v>
      </c>
      <c r="F843">
        <v>64502018</v>
      </c>
      <c r="G843">
        <v>1008282451</v>
      </c>
      <c r="H843" t="s">
        <v>6677</v>
      </c>
      <c r="I843" t="s">
        <v>6678</v>
      </c>
      <c r="J843" t="s">
        <v>6679</v>
      </c>
      <c r="K843" s="39">
        <v>1750</v>
      </c>
      <c r="L843">
        <v>190</v>
      </c>
      <c r="P843" s="5">
        <v>43080</v>
      </c>
      <c r="Q843" t="s">
        <v>1557</v>
      </c>
      <c r="R843">
        <v>217</v>
      </c>
      <c r="S843" t="s">
        <v>36905</v>
      </c>
      <c r="T843" s="5">
        <v>42948</v>
      </c>
      <c r="U843">
        <v>2</v>
      </c>
      <c r="V843" t="s">
        <v>1546</v>
      </c>
      <c r="W843">
        <v>1</v>
      </c>
      <c r="X843" t="s">
        <v>36371</v>
      </c>
      <c r="Y843">
        <v>8</v>
      </c>
      <c r="Z843">
        <v>200008</v>
      </c>
      <c r="AA843">
        <v>129</v>
      </c>
      <c r="AB843" t="s">
        <v>1373</v>
      </c>
      <c r="AC843">
        <v>1016</v>
      </c>
      <c r="AD843" t="s">
        <v>1373</v>
      </c>
      <c r="AE843">
        <v>3</v>
      </c>
      <c r="AF843" t="s">
        <v>1601</v>
      </c>
      <c r="AG843">
        <v>29</v>
      </c>
      <c r="AH843" t="s">
        <v>3064</v>
      </c>
      <c r="AI843">
        <v>217</v>
      </c>
      <c r="AJ843" t="s">
        <v>36905</v>
      </c>
      <c r="AO843" t="s">
        <v>6680</v>
      </c>
      <c r="AP843" t="s">
        <v>6681</v>
      </c>
      <c r="AQ843">
        <v>0</v>
      </c>
      <c r="AR843" t="s">
        <v>1550</v>
      </c>
      <c r="AS843" t="s">
        <v>6682</v>
      </c>
      <c r="AV843">
        <v>56.041785939999997</v>
      </c>
      <c r="AW843">
        <v>12.571304939999999</v>
      </c>
      <c r="AX843" t="s">
        <v>1551</v>
      </c>
      <c r="AY843">
        <v>1084</v>
      </c>
      <c r="AZ843" t="s">
        <v>1387</v>
      </c>
    </row>
    <row r="844" spans="1:52" x14ac:dyDescent="0.25">
      <c r="A844">
        <v>217037</v>
      </c>
      <c r="B844" t="s">
        <v>6683</v>
      </c>
      <c r="C844">
        <v>3150</v>
      </c>
      <c r="D844" t="s">
        <v>35072</v>
      </c>
      <c r="E844" t="s">
        <v>35074</v>
      </c>
      <c r="F844">
        <v>64942212</v>
      </c>
      <c r="G844">
        <v>1014357862</v>
      </c>
      <c r="H844" t="s">
        <v>6684</v>
      </c>
      <c r="I844" t="s">
        <v>6685</v>
      </c>
      <c r="J844" t="s">
        <v>6686</v>
      </c>
      <c r="K844" s="39">
        <v>5675</v>
      </c>
      <c r="L844">
        <v>129</v>
      </c>
      <c r="P844" s="5">
        <v>40436</v>
      </c>
      <c r="Q844" t="s">
        <v>1557</v>
      </c>
      <c r="R844">
        <v>101</v>
      </c>
      <c r="S844" t="s">
        <v>36368</v>
      </c>
      <c r="T844" s="5">
        <v>40725</v>
      </c>
      <c r="U844">
        <v>2</v>
      </c>
      <c r="V844" t="s">
        <v>1546</v>
      </c>
      <c r="W844">
        <v>1</v>
      </c>
      <c r="X844" t="s">
        <v>36371</v>
      </c>
      <c r="Y844">
        <v>7</v>
      </c>
      <c r="Z844">
        <v>200708</v>
      </c>
      <c r="AA844">
        <v>129</v>
      </c>
      <c r="AB844" t="s">
        <v>1373</v>
      </c>
      <c r="AC844">
        <v>1016</v>
      </c>
      <c r="AD844" t="s">
        <v>1373</v>
      </c>
      <c r="AE844">
        <v>3</v>
      </c>
      <c r="AF844" t="s">
        <v>1601</v>
      </c>
      <c r="AG844">
        <v>99</v>
      </c>
      <c r="AH844" t="s">
        <v>41429</v>
      </c>
      <c r="AI844">
        <v>217</v>
      </c>
      <c r="AJ844" t="s">
        <v>36905</v>
      </c>
      <c r="AO844" t="s">
        <v>6687</v>
      </c>
      <c r="AP844" t="s">
        <v>6688</v>
      </c>
      <c r="AQ844">
        <v>0</v>
      </c>
      <c r="AR844" t="s">
        <v>1550</v>
      </c>
      <c r="AS844" t="s">
        <v>6660</v>
      </c>
      <c r="AV844" s="6" t="s">
        <v>6689</v>
      </c>
      <c r="AW844" s="6" t="s">
        <v>6690</v>
      </c>
      <c r="AX844" t="s">
        <v>1551</v>
      </c>
      <c r="AY844">
        <v>1084</v>
      </c>
      <c r="AZ844" t="s">
        <v>1387</v>
      </c>
    </row>
    <row r="845" spans="1:52" x14ac:dyDescent="0.25">
      <c r="A845">
        <v>217038</v>
      </c>
      <c r="B845" t="s">
        <v>6691</v>
      </c>
      <c r="C845">
        <v>3000</v>
      </c>
      <c r="D845" t="s">
        <v>1405</v>
      </c>
      <c r="E845" t="s">
        <v>36922</v>
      </c>
      <c r="F845">
        <v>15092475</v>
      </c>
      <c r="G845">
        <v>1000858335</v>
      </c>
      <c r="I845" t="s">
        <v>6692</v>
      </c>
      <c r="J845" t="s">
        <v>35075</v>
      </c>
      <c r="K845" s="38" t="s">
        <v>3623</v>
      </c>
      <c r="L845">
        <v>4</v>
      </c>
      <c r="P845" s="5">
        <v>44888</v>
      </c>
      <c r="Q845" t="s">
        <v>1557</v>
      </c>
      <c r="U845">
        <v>5</v>
      </c>
      <c r="V845" t="s">
        <v>1859</v>
      </c>
      <c r="W845">
        <v>1</v>
      </c>
      <c r="X845" t="s">
        <v>36371</v>
      </c>
      <c r="Z845">
        <v>200907</v>
      </c>
      <c r="AA845">
        <v>128</v>
      </c>
      <c r="AB845" t="s">
        <v>1383</v>
      </c>
      <c r="AC845">
        <v>1051</v>
      </c>
      <c r="AD845" t="s">
        <v>1383</v>
      </c>
      <c r="AE845">
        <v>1</v>
      </c>
      <c r="AF845" t="s">
        <v>34807</v>
      </c>
      <c r="AG845">
        <v>99</v>
      </c>
      <c r="AH845" t="s">
        <v>41429</v>
      </c>
      <c r="AI845">
        <v>217</v>
      </c>
      <c r="AJ845" t="s">
        <v>36905</v>
      </c>
      <c r="AO845" t="s">
        <v>6693</v>
      </c>
      <c r="AP845" t="s">
        <v>6694</v>
      </c>
      <c r="AQ845">
        <v>0</v>
      </c>
      <c r="AR845" t="s">
        <v>1550</v>
      </c>
      <c r="AS845" t="s">
        <v>6695</v>
      </c>
      <c r="AT845" t="s">
        <v>35076</v>
      </c>
      <c r="AV845">
        <v>56.038079690000004</v>
      </c>
      <c r="AW845">
        <v>12.61385016</v>
      </c>
      <c r="AX845" t="s">
        <v>1551</v>
      </c>
      <c r="AY845">
        <v>1084</v>
      </c>
      <c r="AZ845" t="s">
        <v>1387</v>
      </c>
    </row>
    <row r="846" spans="1:52" x14ac:dyDescent="0.25">
      <c r="A846">
        <v>217200</v>
      </c>
      <c r="B846" t="s">
        <v>6696</v>
      </c>
      <c r="C846">
        <v>3000</v>
      </c>
      <c r="D846" t="s">
        <v>1405</v>
      </c>
      <c r="E846" t="s">
        <v>6697</v>
      </c>
      <c r="F846">
        <v>64502018</v>
      </c>
      <c r="G846">
        <v>1017580562</v>
      </c>
      <c r="H846" t="s">
        <v>6698</v>
      </c>
      <c r="I846" t="s">
        <v>6699</v>
      </c>
      <c r="J846" t="s">
        <v>6700</v>
      </c>
      <c r="K846" s="39">
        <v>430</v>
      </c>
      <c r="L846">
        <v>27</v>
      </c>
      <c r="P846" s="5">
        <v>43790</v>
      </c>
      <c r="Q846" t="s">
        <v>1910</v>
      </c>
      <c r="R846">
        <v>217</v>
      </c>
      <c r="S846" t="s">
        <v>36905</v>
      </c>
      <c r="U846">
        <v>2</v>
      </c>
      <c r="V846" t="s">
        <v>1546</v>
      </c>
      <c r="W846">
        <v>1</v>
      </c>
      <c r="X846" t="s">
        <v>36371</v>
      </c>
      <c r="AA846">
        <v>932</v>
      </c>
      <c r="AB846" t="s">
        <v>40066</v>
      </c>
      <c r="AC846">
        <v>2021</v>
      </c>
      <c r="AD846" t="s">
        <v>40066</v>
      </c>
      <c r="AE846">
        <v>1</v>
      </c>
      <c r="AF846" t="s">
        <v>34807</v>
      </c>
      <c r="AG846">
        <v>10</v>
      </c>
      <c r="AH846" t="s">
        <v>40067</v>
      </c>
      <c r="AI846">
        <v>217</v>
      </c>
      <c r="AJ846" t="s">
        <v>36905</v>
      </c>
      <c r="AO846" t="s">
        <v>6701</v>
      </c>
      <c r="AP846" t="s">
        <v>6556</v>
      </c>
      <c r="AQ846">
        <v>0</v>
      </c>
      <c r="AR846" t="s">
        <v>1550</v>
      </c>
      <c r="AS846" t="s">
        <v>6702</v>
      </c>
      <c r="AV846">
        <v>56.019889659999997</v>
      </c>
      <c r="AW846">
        <v>12.570591200000001</v>
      </c>
      <c r="AX846" t="s">
        <v>1551</v>
      </c>
      <c r="AY846">
        <v>1084</v>
      </c>
      <c r="AZ846" t="s">
        <v>1387</v>
      </c>
    </row>
    <row r="847" spans="1:52" x14ac:dyDescent="0.25">
      <c r="A847">
        <v>217202</v>
      </c>
      <c r="C847">
        <v>3000</v>
      </c>
      <c r="D847" t="s">
        <v>1405</v>
      </c>
      <c r="E847" t="s">
        <v>41489</v>
      </c>
      <c r="F847">
        <v>64502018</v>
      </c>
      <c r="G847">
        <v>1011062780</v>
      </c>
      <c r="I847" t="s">
        <v>6703</v>
      </c>
      <c r="J847" t="s">
        <v>6704</v>
      </c>
      <c r="K847" s="39">
        <v>6486</v>
      </c>
      <c r="L847">
        <v>50</v>
      </c>
      <c r="P847" s="5">
        <v>43822</v>
      </c>
      <c r="Q847" t="s">
        <v>1557</v>
      </c>
      <c r="R847">
        <v>217</v>
      </c>
      <c r="S847" t="s">
        <v>36905</v>
      </c>
      <c r="T847" s="5">
        <v>43830</v>
      </c>
      <c r="U847">
        <v>2</v>
      </c>
      <c r="V847" t="s">
        <v>1546</v>
      </c>
      <c r="W847">
        <v>1</v>
      </c>
      <c r="X847" t="s">
        <v>36371</v>
      </c>
      <c r="Z847">
        <v>200409</v>
      </c>
      <c r="AA847">
        <v>933</v>
      </c>
      <c r="AB847" t="s">
        <v>2363</v>
      </c>
      <c r="AC847">
        <v>2024</v>
      </c>
      <c r="AD847" t="s">
        <v>2363</v>
      </c>
      <c r="AE847">
        <v>3</v>
      </c>
      <c r="AF847" t="s">
        <v>1601</v>
      </c>
      <c r="AG847">
        <v>7</v>
      </c>
      <c r="AH847" t="s">
        <v>2355</v>
      </c>
      <c r="AI847">
        <v>217</v>
      </c>
      <c r="AJ847" t="s">
        <v>36905</v>
      </c>
      <c r="AO847" t="s">
        <v>6705</v>
      </c>
      <c r="AP847" t="s">
        <v>6706</v>
      </c>
      <c r="AQ847">
        <v>0</v>
      </c>
      <c r="AR847" t="s">
        <v>1550</v>
      </c>
      <c r="AS847" t="s">
        <v>6674</v>
      </c>
      <c r="AV847">
        <v>56.044886599999998</v>
      </c>
      <c r="AW847">
        <v>12.578792379999999</v>
      </c>
      <c r="AX847" t="s">
        <v>1551</v>
      </c>
      <c r="AY847">
        <v>1084</v>
      </c>
      <c r="AZ847" t="s">
        <v>1387</v>
      </c>
    </row>
    <row r="848" spans="1:52" x14ac:dyDescent="0.25">
      <c r="A848">
        <v>217203</v>
      </c>
      <c r="B848" t="s">
        <v>6707</v>
      </c>
      <c r="C848">
        <v>3000</v>
      </c>
      <c r="D848" t="s">
        <v>1405</v>
      </c>
      <c r="E848" t="s">
        <v>35077</v>
      </c>
      <c r="F848">
        <v>64502018</v>
      </c>
      <c r="G848">
        <v>1004369899</v>
      </c>
      <c r="H848" t="s">
        <v>6708</v>
      </c>
      <c r="I848" t="s">
        <v>6709</v>
      </c>
      <c r="J848" t="s">
        <v>6710</v>
      </c>
      <c r="K848" s="39">
        <v>2600</v>
      </c>
      <c r="L848">
        <v>90</v>
      </c>
      <c r="P848" s="5">
        <v>43426</v>
      </c>
      <c r="Q848" t="s">
        <v>1557</v>
      </c>
      <c r="R848">
        <v>217</v>
      </c>
      <c r="S848" t="s">
        <v>36905</v>
      </c>
      <c r="T848" s="5">
        <v>42339</v>
      </c>
      <c r="U848">
        <v>2</v>
      </c>
      <c r="V848" t="s">
        <v>1546</v>
      </c>
      <c r="W848">
        <v>1</v>
      </c>
      <c r="X848" t="s">
        <v>36371</v>
      </c>
      <c r="Z848">
        <v>199707</v>
      </c>
      <c r="AA848">
        <v>932</v>
      </c>
      <c r="AB848" t="s">
        <v>40066</v>
      </c>
      <c r="AC848">
        <v>2021</v>
      </c>
      <c r="AD848" t="s">
        <v>40066</v>
      </c>
      <c r="AE848">
        <v>3</v>
      </c>
      <c r="AF848" t="s">
        <v>1601</v>
      </c>
      <c r="AG848">
        <v>99</v>
      </c>
      <c r="AH848" t="s">
        <v>41429</v>
      </c>
      <c r="AI848">
        <v>217</v>
      </c>
      <c r="AJ848" t="s">
        <v>36905</v>
      </c>
      <c r="AO848" t="s">
        <v>6711</v>
      </c>
      <c r="AP848" t="s">
        <v>6712</v>
      </c>
      <c r="AQ848">
        <v>0</v>
      </c>
      <c r="AR848" t="s">
        <v>1550</v>
      </c>
      <c r="AS848" t="s">
        <v>6713</v>
      </c>
      <c r="AX848" t="s">
        <v>1551</v>
      </c>
      <c r="AY848">
        <v>1084</v>
      </c>
      <c r="AZ848" t="s">
        <v>1387</v>
      </c>
    </row>
    <row r="849" spans="1:52" x14ac:dyDescent="0.25">
      <c r="A849">
        <v>217210</v>
      </c>
      <c r="B849" t="s">
        <v>36923</v>
      </c>
      <c r="C849">
        <v>3000</v>
      </c>
      <c r="D849" t="s">
        <v>1405</v>
      </c>
      <c r="E849" t="s">
        <v>36924</v>
      </c>
      <c r="F849">
        <v>64502018</v>
      </c>
      <c r="G849">
        <v>1009632863</v>
      </c>
      <c r="H849" t="s">
        <v>6714</v>
      </c>
      <c r="I849" t="s">
        <v>6715</v>
      </c>
      <c r="J849" t="s">
        <v>6716</v>
      </c>
      <c r="K849" s="39">
        <v>6486</v>
      </c>
      <c r="L849">
        <v>52</v>
      </c>
      <c r="P849" s="5">
        <v>43782</v>
      </c>
      <c r="Q849" t="s">
        <v>1557</v>
      </c>
      <c r="R849">
        <v>217</v>
      </c>
      <c r="S849" t="s">
        <v>36905</v>
      </c>
      <c r="U849">
        <v>2</v>
      </c>
      <c r="V849" t="s">
        <v>1546</v>
      </c>
      <c r="W849">
        <v>1</v>
      </c>
      <c r="X849" t="s">
        <v>36371</v>
      </c>
      <c r="Z849">
        <v>194310</v>
      </c>
      <c r="AA849">
        <v>125</v>
      </c>
      <c r="AB849" t="s">
        <v>2372</v>
      </c>
      <c r="AC849">
        <v>1014</v>
      </c>
      <c r="AD849" t="s">
        <v>1381</v>
      </c>
      <c r="AE849">
        <v>1</v>
      </c>
      <c r="AF849" t="s">
        <v>34807</v>
      </c>
      <c r="AG849">
        <v>24</v>
      </c>
      <c r="AH849" t="s">
        <v>2372</v>
      </c>
      <c r="AI849">
        <v>217</v>
      </c>
      <c r="AJ849" t="s">
        <v>36905</v>
      </c>
      <c r="AO849" t="s">
        <v>6717</v>
      </c>
      <c r="AP849" t="s">
        <v>6718</v>
      </c>
      <c r="AQ849">
        <v>0</v>
      </c>
      <c r="AR849" t="s">
        <v>1550</v>
      </c>
      <c r="AS849" t="s">
        <v>6674</v>
      </c>
      <c r="AV849">
        <v>56.044887260000003</v>
      </c>
      <c r="AW849">
        <v>12.579710840000001</v>
      </c>
      <c r="AX849" t="s">
        <v>1551</v>
      </c>
      <c r="AY849">
        <v>1084</v>
      </c>
      <c r="AZ849" t="s">
        <v>1387</v>
      </c>
    </row>
    <row r="850" spans="1:52" x14ac:dyDescent="0.25">
      <c r="A850">
        <v>217247</v>
      </c>
      <c r="B850" t="s">
        <v>6719</v>
      </c>
      <c r="C850">
        <v>3000</v>
      </c>
      <c r="D850" t="s">
        <v>1405</v>
      </c>
      <c r="E850" t="s">
        <v>36925</v>
      </c>
      <c r="F850">
        <v>29553971</v>
      </c>
      <c r="G850">
        <v>1003275174</v>
      </c>
      <c r="H850" t="s">
        <v>6720</v>
      </c>
      <c r="I850" t="s">
        <v>6721</v>
      </c>
      <c r="J850" t="s">
        <v>40301</v>
      </c>
      <c r="K850" s="39">
        <v>2265</v>
      </c>
      <c r="L850">
        <v>39</v>
      </c>
      <c r="P850" s="5">
        <v>44795</v>
      </c>
      <c r="Q850" t="s">
        <v>1557</v>
      </c>
      <c r="U850">
        <v>4</v>
      </c>
      <c r="V850" t="s">
        <v>2004</v>
      </c>
      <c r="W850">
        <v>1</v>
      </c>
      <c r="X850" t="s">
        <v>36371</v>
      </c>
      <c r="Z850">
        <v>199508</v>
      </c>
      <c r="AA850">
        <v>137</v>
      </c>
      <c r="AB850" t="s">
        <v>2431</v>
      </c>
      <c r="AC850">
        <v>1053</v>
      </c>
      <c r="AD850" t="s">
        <v>2431</v>
      </c>
      <c r="AE850">
        <v>1</v>
      </c>
      <c r="AF850" t="s">
        <v>34807</v>
      </c>
      <c r="AG850">
        <v>30</v>
      </c>
      <c r="AH850" t="s">
        <v>2423</v>
      </c>
      <c r="AI850">
        <v>217</v>
      </c>
      <c r="AJ850" t="s">
        <v>36905</v>
      </c>
      <c r="AN850">
        <v>219248</v>
      </c>
      <c r="AO850" t="s">
        <v>6394</v>
      </c>
      <c r="AP850" t="s">
        <v>6395</v>
      </c>
      <c r="AQ850">
        <v>2</v>
      </c>
      <c r="AR850" t="s">
        <v>2358</v>
      </c>
      <c r="AS850" t="s">
        <v>40302</v>
      </c>
      <c r="AV850">
        <v>56.030966460000002</v>
      </c>
      <c r="AW850">
        <v>12.60413335</v>
      </c>
      <c r="AX850" t="s">
        <v>1551</v>
      </c>
      <c r="AY850">
        <v>1084</v>
      </c>
      <c r="AZ850" t="s">
        <v>1387</v>
      </c>
    </row>
    <row r="851" spans="1:52" x14ac:dyDescent="0.25">
      <c r="A851">
        <v>217249</v>
      </c>
      <c r="B851" t="s">
        <v>36926</v>
      </c>
      <c r="C851">
        <v>3000</v>
      </c>
      <c r="D851" t="s">
        <v>1405</v>
      </c>
      <c r="E851" t="s">
        <v>36927</v>
      </c>
      <c r="F851">
        <v>53383211</v>
      </c>
      <c r="G851">
        <v>1003393701</v>
      </c>
      <c r="H851" t="s">
        <v>6722</v>
      </c>
      <c r="I851" t="s">
        <v>6723</v>
      </c>
      <c r="J851" t="s">
        <v>6724</v>
      </c>
      <c r="K851" s="39">
        <v>1750</v>
      </c>
      <c r="L851">
        <v>367</v>
      </c>
      <c r="P851" s="5">
        <v>43539</v>
      </c>
      <c r="Q851" t="s">
        <v>1557</v>
      </c>
      <c r="U851">
        <v>1</v>
      </c>
      <c r="V851" t="s">
        <v>2147</v>
      </c>
      <c r="W851">
        <v>1</v>
      </c>
      <c r="X851" t="s">
        <v>36371</v>
      </c>
      <c r="Z851">
        <v>200209</v>
      </c>
      <c r="AA851">
        <v>137</v>
      </c>
      <c r="AB851" t="s">
        <v>2431</v>
      </c>
      <c r="AC851">
        <v>1053</v>
      </c>
      <c r="AD851" t="s">
        <v>2431</v>
      </c>
      <c r="AE851">
        <v>1</v>
      </c>
      <c r="AF851" t="s">
        <v>34807</v>
      </c>
      <c r="AG851">
        <v>30</v>
      </c>
      <c r="AH851" t="s">
        <v>2423</v>
      </c>
      <c r="AI851">
        <v>217</v>
      </c>
      <c r="AJ851" t="s">
        <v>36905</v>
      </c>
      <c r="AO851" t="s">
        <v>6725</v>
      </c>
      <c r="AQ851">
        <v>0</v>
      </c>
      <c r="AR851" t="s">
        <v>1550</v>
      </c>
      <c r="AS851" t="s">
        <v>6682</v>
      </c>
      <c r="AV851">
        <v>56.046028229999997</v>
      </c>
      <c r="AW851">
        <v>12.494310499999999</v>
      </c>
      <c r="AX851" t="s">
        <v>1551</v>
      </c>
      <c r="AY851">
        <v>1084</v>
      </c>
      <c r="AZ851" t="s">
        <v>1387</v>
      </c>
    </row>
    <row r="852" spans="1:52" x14ac:dyDescent="0.25">
      <c r="A852">
        <v>217300</v>
      </c>
      <c r="B852" t="s">
        <v>6726</v>
      </c>
      <c r="C852">
        <v>4000</v>
      </c>
      <c r="D852" t="s">
        <v>1462</v>
      </c>
      <c r="E852" t="s">
        <v>6727</v>
      </c>
      <c r="F852">
        <v>16057118</v>
      </c>
      <c r="G852">
        <v>1017492116</v>
      </c>
      <c r="H852" t="s">
        <v>6728</v>
      </c>
      <c r="I852" t="s">
        <v>6729</v>
      </c>
      <c r="J852" t="s">
        <v>6730</v>
      </c>
      <c r="K852" s="38" t="s">
        <v>6731</v>
      </c>
      <c r="L852">
        <v>26</v>
      </c>
      <c r="P852" s="5">
        <v>43325</v>
      </c>
      <c r="Q852" t="s">
        <v>1557</v>
      </c>
      <c r="U852">
        <v>5</v>
      </c>
      <c r="V852" t="s">
        <v>1859</v>
      </c>
      <c r="W852">
        <v>1</v>
      </c>
      <c r="X852" t="s">
        <v>36371</v>
      </c>
      <c r="Z852">
        <v>195605</v>
      </c>
      <c r="AA852">
        <v>123</v>
      </c>
      <c r="AB852" t="s">
        <v>1374</v>
      </c>
      <c r="AC852">
        <v>1011</v>
      </c>
      <c r="AD852" t="s">
        <v>1374</v>
      </c>
      <c r="AE852">
        <v>1</v>
      </c>
      <c r="AF852" t="s">
        <v>34807</v>
      </c>
      <c r="AG852">
        <v>80</v>
      </c>
      <c r="AH852" t="s">
        <v>1374</v>
      </c>
      <c r="AI852">
        <v>350</v>
      </c>
      <c r="AJ852" t="s">
        <v>6732</v>
      </c>
      <c r="AO852" t="s">
        <v>6733</v>
      </c>
      <c r="AP852" t="s">
        <v>6734</v>
      </c>
      <c r="AQ852">
        <v>0</v>
      </c>
      <c r="AR852" t="s">
        <v>1550</v>
      </c>
      <c r="AS852" t="s">
        <v>6735</v>
      </c>
      <c r="AU852" t="s">
        <v>1457</v>
      </c>
      <c r="AV852">
        <v>55.653930930000001</v>
      </c>
      <c r="AW852">
        <v>11.93917538</v>
      </c>
      <c r="AX852" t="s">
        <v>1551</v>
      </c>
      <c r="AY852">
        <v>1085</v>
      </c>
      <c r="AZ852" t="s">
        <v>1450</v>
      </c>
    </row>
    <row r="853" spans="1:52" x14ac:dyDescent="0.25">
      <c r="A853">
        <v>217301</v>
      </c>
      <c r="B853" t="s">
        <v>6736</v>
      </c>
      <c r="C853">
        <v>3000</v>
      </c>
      <c r="D853" t="s">
        <v>1405</v>
      </c>
      <c r="E853" t="s">
        <v>36928</v>
      </c>
      <c r="F853">
        <v>23253410</v>
      </c>
      <c r="G853">
        <v>1001558234</v>
      </c>
      <c r="H853" t="s">
        <v>6737</v>
      </c>
      <c r="I853" t="s">
        <v>6738</v>
      </c>
      <c r="J853" t="s">
        <v>42284</v>
      </c>
      <c r="K853" s="39">
        <v>5431</v>
      </c>
      <c r="L853">
        <v>1</v>
      </c>
      <c r="P853" s="5">
        <v>45565</v>
      </c>
      <c r="Q853" t="s">
        <v>1895</v>
      </c>
      <c r="U853">
        <v>5</v>
      </c>
      <c r="V853" t="s">
        <v>1859</v>
      </c>
      <c r="W853">
        <v>7</v>
      </c>
      <c r="X853" t="s">
        <v>2478</v>
      </c>
      <c r="Z853">
        <v>192108</v>
      </c>
      <c r="AA853">
        <v>141</v>
      </c>
      <c r="AB853" t="s">
        <v>36470</v>
      </c>
      <c r="AC853">
        <v>1022</v>
      </c>
      <c r="AD853" t="s">
        <v>36470</v>
      </c>
      <c r="AE853">
        <v>1</v>
      </c>
      <c r="AF853" t="s">
        <v>34807</v>
      </c>
      <c r="AG853">
        <v>84</v>
      </c>
      <c r="AH853" t="s">
        <v>36471</v>
      </c>
      <c r="AI853">
        <v>217</v>
      </c>
      <c r="AJ853" t="s">
        <v>36905</v>
      </c>
      <c r="AO853" t="s">
        <v>6739</v>
      </c>
      <c r="AP853" t="s">
        <v>6740</v>
      </c>
      <c r="AQ853">
        <v>0</v>
      </c>
      <c r="AR853" t="s">
        <v>1550</v>
      </c>
      <c r="AS853" t="s">
        <v>6741</v>
      </c>
      <c r="AV853">
        <v>56.028438739999999</v>
      </c>
      <c r="AW853">
        <v>12.589833690000001</v>
      </c>
      <c r="AX853" t="s">
        <v>1551</v>
      </c>
      <c r="AY853">
        <v>1084</v>
      </c>
      <c r="AZ853" t="s">
        <v>1387</v>
      </c>
    </row>
    <row r="854" spans="1:52" x14ac:dyDescent="0.25">
      <c r="A854">
        <v>217351</v>
      </c>
      <c r="B854" t="s">
        <v>6742</v>
      </c>
      <c r="C854">
        <v>3000</v>
      </c>
      <c r="D854" t="s">
        <v>1405</v>
      </c>
      <c r="E854" t="s">
        <v>6743</v>
      </c>
      <c r="F854">
        <v>27069029</v>
      </c>
      <c r="G854">
        <v>1009764832</v>
      </c>
      <c r="I854" t="s">
        <v>6744</v>
      </c>
      <c r="J854" t="s">
        <v>6745</v>
      </c>
      <c r="K854" s="39">
        <v>1853</v>
      </c>
      <c r="L854">
        <v>20</v>
      </c>
      <c r="P854" s="5">
        <v>43790</v>
      </c>
      <c r="Q854" t="s">
        <v>1557</v>
      </c>
      <c r="U854">
        <v>5</v>
      </c>
      <c r="V854" t="s">
        <v>1859</v>
      </c>
      <c r="W854">
        <v>1</v>
      </c>
      <c r="X854" t="s">
        <v>36371</v>
      </c>
      <c r="Z854">
        <v>200304</v>
      </c>
      <c r="AA854">
        <v>146</v>
      </c>
      <c r="AB854" t="s">
        <v>2502</v>
      </c>
      <c r="AC854">
        <v>1025</v>
      </c>
      <c r="AD854" t="s">
        <v>2502</v>
      </c>
      <c r="AE854">
        <v>2</v>
      </c>
      <c r="AF854" t="s">
        <v>34828</v>
      </c>
      <c r="AG854">
        <v>85</v>
      </c>
      <c r="AH854" t="s">
        <v>2502</v>
      </c>
      <c r="AI854">
        <v>217</v>
      </c>
      <c r="AJ854" t="s">
        <v>36905</v>
      </c>
      <c r="AO854" t="s">
        <v>6746</v>
      </c>
      <c r="AP854" t="s">
        <v>6747</v>
      </c>
      <c r="AQ854">
        <v>0</v>
      </c>
      <c r="AR854" t="s">
        <v>1550</v>
      </c>
      <c r="AS854" t="s">
        <v>6748</v>
      </c>
      <c r="AV854">
        <v>56.023287949999997</v>
      </c>
      <c r="AW854">
        <v>12.56374744</v>
      </c>
      <c r="AX854" t="s">
        <v>1551</v>
      </c>
      <c r="AY854">
        <v>1084</v>
      </c>
      <c r="AZ854" t="s">
        <v>1387</v>
      </c>
    </row>
    <row r="855" spans="1:52" x14ac:dyDescent="0.25">
      <c r="A855">
        <v>217376</v>
      </c>
      <c r="B855" t="s">
        <v>41490</v>
      </c>
      <c r="C855">
        <v>3000</v>
      </c>
      <c r="D855" t="s">
        <v>1405</v>
      </c>
      <c r="E855" t="s">
        <v>41491</v>
      </c>
      <c r="F855">
        <v>21133299</v>
      </c>
      <c r="G855">
        <v>1004718036</v>
      </c>
      <c r="H855" t="s">
        <v>6749</v>
      </c>
      <c r="I855" t="s">
        <v>6750</v>
      </c>
      <c r="J855" t="s">
        <v>6751</v>
      </c>
      <c r="K855" s="39">
        <v>7966</v>
      </c>
      <c r="L855" t="s">
        <v>6752</v>
      </c>
      <c r="N855">
        <v>2</v>
      </c>
      <c r="P855" s="5">
        <v>44938</v>
      </c>
      <c r="Q855" t="s">
        <v>1557</v>
      </c>
      <c r="U855">
        <v>5</v>
      </c>
      <c r="V855" t="s">
        <v>1859</v>
      </c>
      <c r="W855">
        <v>1</v>
      </c>
      <c r="X855" t="s">
        <v>36371</v>
      </c>
      <c r="Z855">
        <v>200812</v>
      </c>
      <c r="AA855">
        <v>147</v>
      </c>
      <c r="AB855" t="s">
        <v>36476</v>
      </c>
      <c r="AC855">
        <v>1021</v>
      </c>
      <c r="AD855" t="s">
        <v>36476</v>
      </c>
      <c r="AE855">
        <v>1</v>
      </c>
      <c r="AF855" t="s">
        <v>34807</v>
      </c>
      <c r="AG855">
        <v>99</v>
      </c>
      <c r="AH855" t="s">
        <v>41429</v>
      </c>
      <c r="AI855">
        <v>217</v>
      </c>
      <c r="AJ855" t="s">
        <v>36905</v>
      </c>
      <c r="AO855" t="s">
        <v>6753</v>
      </c>
      <c r="AP855" t="s">
        <v>6754</v>
      </c>
      <c r="AQ855">
        <v>0</v>
      </c>
      <c r="AR855" t="s">
        <v>1550</v>
      </c>
      <c r="AS855" t="s">
        <v>6557</v>
      </c>
      <c r="AV855">
        <v>56.034710779999997</v>
      </c>
      <c r="AW855">
        <v>12.61269725</v>
      </c>
      <c r="AX855" t="s">
        <v>1551</v>
      </c>
      <c r="AY855">
        <v>1084</v>
      </c>
      <c r="AZ855" t="s">
        <v>1387</v>
      </c>
    </row>
    <row r="856" spans="1:52" x14ac:dyDescent="0.25">
      <c r="A856">
        <v>217407</v>
      </c>
      <c r="B856" t="s">
        <v>6755</v>
      </c>
      <c r="C856">
        <v>3000</v>
      </c>
      <c r="D856" t="s">
        <v>1405</v>
      </c>
      <c r="E856" t="s">
        <v>36929</v>
      </c>
      <c r="F856">
        <v>63504416</v>
      </c>
      <c r="G856">
        <v>1003400898</v>
      </c>
      <c r="H856" t="s">
        <v>6756</v>
      </c>
      <c r="I856" t="s">
        <v>5392</v>
      </c>
      <c r="J856" t="s">
        <v>6757</v>
      </c>
      <c r="K856" s="39">
        <v>6486</v>
      </c>
      <c r="L856">
        <v>9</v>
      </c>
      <c r="P856" s="5">
        <v>44160</v>
      </c>
      <c r="Q856" t="s">
        <v>1557</v>
      </c>
      <c r="U856">
        <v>4</v>
      </c>
      <c r="V856" t="s">
        <v>2004</v>
      </c>
      <c r="W856">
        <v>1</v>
      </c>
      <c r="X856" t="s">
        <v>36371</v>
      </c>
      <c r="Z856">
        <v>199110</v>
      </c>
      <c r="AA856">
        <v>240</v>
      </c>
      <c r="AB856" t="s">
        <v>3017</v>
      </c>
      <c r="AC856">
        <v>1071</v>
      </c>
      <c r="AD856" t="s">
        <v>1376</v>
      </c>
      <c r="AE856">
        <v>1</v>
      </c>
      <c r="AF856" t="s">
        <v>34807</v>
      </c>
      <c r="AG856">
        <v>99</v>
      </c>
      <c r="AH856" t="s">
        <v>41429</v>
      </c>
      <c r="AI856">
        <v>217</v>
      </c>
      <c r="AJ856" t="s">
        <v>36905</v>
      </c>
      <c r="AN856">
        <v>281219</v>
      </c>
      <c r="AO856" t="s">
        <v>5393</v>
      </c>
      <c r="AP856" t="s">
        <v>5394</v>
      </c>
      <c r="AQ856">
        <v>2</v>
      </c>
      <c r="AR856" t="s">
        <v>2358</v>
      </c>
      <c r="AS856" t="s">
        <v>6674</v>
      </c>
      <c r="AV856">
        <v>56.043834459999999</v>
      </c>
      <c r="AW856">
        <v>12.576294280000001</v>
      </c>
      <c r="AX856" t="s">
        <v>1551</v>
      </c>
      <c r="AY856">
        <v>1084</v>
      </c>
      <c r="AZ856" t="s">
        <v>1387</v>
      </c>
    </row>
    <row r="857" spans="1:52" x14ac:dyDescent="0.25">
      <c r="A857">
        <v>217408</v>
      </c>
      <c r="B857" t="s">
        <v>6758</v>
      </c>
      <c r="C857">
        <v>3000</v>
      </c>
      <c r="D857" t="s">
        <v>1405</v>
      </c>
      <c r="E857" t="s">
        <v>36930</v>
      </c>
      <c r="F857">
        <v>25018982</v>
      </c>
      <c r="G857">
        <v>1011614333</v>
      </c>
      <c r="H857" t="s">
        <v>6756</v>
      </c>
      <c r="I857" t="s">
        <v>5392</v>
      </c>
      <c r="J857" t="s">
        <v>36931</v>
      </c>
      <c r="K857" s="39">
        <v>8249</v>
      </c>
      <c r="L857">
        <v>10</v>
      </c>
      <c r="P857" s="5">
        <v>41541</v>
      </c>
      <c r="Q857" t="s">
        <v>1557</v>
      </c>
      <c r="T857" s="5">
        <v>41519</v>
      </c>
      <c r="U857">
        <v>4</v>
      </c>
      <c r="V857" t="s">
        <v>2004</v>
      </c>
      <c r="W857">
        <v>1</v>
      </c>
      <c r="X857" t="s">
        <v>36371</v>
      </c>
      <c r="Z857">
        <v>200511</v>
      </c>
      <c r="AA857">
        <v>240</v>
      </c>
      <c r="AB857" t="s">
        <v>3017</v>
      </c>
      <c r="AC857">
        <v>1071</v>
      </c>
      <c r="AD857" t="s">
        <v>1376</v>
      </c>
      <c r="AE857">
        <v>3</v>
      </c>
      <c r="AF857" t="s">
        <v>1601</v>
      </c>
      <c r="AG857">
        <v>99</v>
      </c>
      <c r="AH857" t="s">
        <v>41429</v>
      </c>
      <c r="AI857">
        <v>217</v>
      </c>
      <c r="AJ857" t="s">
        <v>36905</v>
      </c>
      <c r="AK857">
        <v>2</v>
      </c>
      <c r="AL857" t="s">
        <v>1618</v>
      </c>
      <c r="AM857">
        <v>219411</v>
      </c>
      <c r="AN857">
        <v>219411</v>
      </c>
      <c r="AO857" t="s">
        <v>6759</v>
      </c>
      <c r="AP857" t="s">
        <v>6760</v>
      </c>
      <c r="AQ857">
        <v>2</v>
      </c>
      <c r="AR857" t="s">
        <v>2358</v>
      </c>
      <c r="AS857" t="s">
        <v>36932</v>
      </c>
      <c r="AV857" s="6" t="s">
        <v>6761</v>
      </c>
      <c r="AW857" s="6" t="s">
        <v>6762</v>
      </c>
      <c r="AX857" t="s">
        <v>1551</v>
      </c>
      <c r="AY857">
        <v>1084</v>
      </c>
      <c r="AZ857" t="s">
        <v>1387</v>
      </c>
    </row>
    <row r="858" spans="1:52" x14ac:dyDescent="0.25">
      <c r="A858">
        <v>219000</v>
      </c>
      <c r="B858" t="s">
        <v>36933</v>
      </c>
      <c r="C858">
        <v>3400</v>
      </c>
      <c r="D858" t="s">
        <v>1407</v>
      </c>
      <c r="E858" t="s">
        <v>36528</v>
      </c>
      <c r="F858">
        <v>29189366</v>
      </c>
      <c r="I858" t="s">
        <v>6763</v>
      </c>
      <c r="J858" t="s">
        <v>40303</v>
      </c>
      <c r="K858" s="39">
        <v>9048</v>
      </c>
      <c r="L858">
        <v>27</v>
      </c>
      <c r="P858" s="5">
        <v>43790</v>
      </c>
      <c r="Q858" t="s">
        <v>1557</v>
      </c>
      <c r="R858">
        <v>219</v>
      </c>
      <c r="S858" t="s">
        <v>36528</v>
      </c>
      <c r="U858">
        <v>2</v>
      </c>
      <c r="V858" t="s">
        <v>1546</v>
      </c>
      <c r="W858">
        <v>5</v>
      </c>
      <c r="X858" t="s">
        <v>41387</v>
      </c>
      <c r="Z858">
        <v>200701</v>
      </c>
      <c r="AA858">
        <v>923</v>
      </c>
      <c r="AB858" t="s">
        <v>1547</v>
      </c>
      <c r="AC858">
        <v>2013</v>
      </c>
      <c r="AD858" t="s">
        <v>1547</v>
      </c>
      <c r="AE858">
        <v>1</v>
      </c>
      <c r="AF858" t="s">
        <v>34807</v>
      </c>
      <c r="AG858">
        <v>99</v>
      </c>
      <c r="AH858" t="s">
        <v>41429</v>
      </c>
      <c r="AI858">
        <v>219</v>
      </c>
      <c r="AJ858" t="s">
        <v>36528</v>
      </c>
      <c r="AO858" t="s">
        <v>6764</v>
      </c>
      <c r="AP858" t="s">
        <v>6765</v>
      </c>
      <c r="AQ858">
        <v>0</v>
      </c>
      <c r="AR858" t="s">
        <v>1550</v>
      </c>
      <c r="AS858" t="s">
        <v>6766</v>
      </c>
      <c r="AT858" t="s">
        <v>40086</v>
      </c>
      <c r="AV858">
        <v>55.921203830000003</v>
      </c>
      <c r="AW858">
        <v>12.28430664</v>
      </c>
      <c r="AX858" t="s">
        <v>1551</v>
      </c>
      <c r="AY858">
        <v>1084</v>
      </c>
      <c r="AZ858" t="s">
        <v>1387</v>
      </c>
    </row>
    <row r="859" spans="1:52" x14ac:dyDescent="0.25">
      <c r="A859">
        <v>219001</v>
      </c>
      <c r="B859" t="s">
        <v>36934</v>
      </c>
      <c r="C859">
        <v>3400</v>
      </c>
      <c r="D859" t="s">
        <v>1407</v>
      </c>
      <c r="E859" t="s">
        <v>36935</v>
      </c>
      <c r="F859">
        <v>29189366</v>
      </c>
      <c r="G859">
        <v>1003280724</v>
      </c>
      <c r="H859" t="s">
        <v>6767</v>
      </c>
      <c r="I859" t="s">
        <v>6768</v>
      </c>
      <c r="J859" t="s">
        <v>6769</v>
      </c>
      <c r="K859" s="38" t="s">
        <v>6770</v>
      </c>
      <c r="L859">
        <v>8</v>
      </c>
      <c r="P859" s="5">
        <v>40731</v>
      </c>
      <c r="Q859" t="s">
        <v>1557</v>
      </c>
      <c r="R859">
        <v>219</v>
      </c>
      <c r="S859" t="s">
        <v>36528</v>
      </c>
      <c r="T859" s="5">
        <v>40755</v>
      </c>
      <c r="U859">
        <v>2</v>
      </c>
      <c r="V859" t="s">
        <v>1546</v>
      </c>
      <c r="W859">
        <v>1</v>
      </c>
      <c r="X859" t="s">
        <v>36371</v>
      </c>
      <c r="Y859">
        <v>7</v>
      </c>
      <c r="Z859">
        <v>195308</v>
      </c>
      <c r="AA859">
        <v>121</v>
      </c>
      <c r="AB859" t="s">
        <v>1558</v>
      </c>
      <c r="AC859">
        <v>1012</v>
      </c>
      <c r="AD859" t="s">
        <v>1377</v>
      </c>
      <c r="AE859">
        <v>3</v>
      </c>
      <c r="AF859" t="s">
        <v>1601</v>
      </c>
      <c r="AG859">
        <v>21</v>
      </c>
      <c r="AH859" t="s">
        <v>40047</v>
      </c>
      <c r="AI859">
        <v>219</v>
      </c>
      <c r="AJ859" t="s">
        <v>36528</v>
      </c>
      <c r="AK859">
        <v>2</v>
      </c>
      <c r="AL859" t="s">
        <v>1618</v>
      </c>
      <c r="AM859">
        <v>280163</v>
      </c>
      <c r="AO859" t="s">
        <v>6771</v>
      </c>
      <c r="AP859" t="s">
        <v>6772</v>
      </c>
      <c r="AQ859">
        <v>0</v>
      </c>
      <c r="AR859" t="s">
        <v>1550</v>
      </c>
      <c r="AS859" t="s">
        <v>6773</v>
      </c>
      <c r="AV859" s="6" t="s">
        <v>6774</v>
      </c>
      <c r="AW859" s="6" t="s">
        <v>6775</v>
      </c>
      <c r="AX859" t="s">
        <v>1551</v>
      </c>
      <c r="AY859">
        <v>1084</v>
      </c>
      <c r="AZ859" t="s">
        <v>1387</v>
      </c>
    </row>
    <row r="860" spans="1:52" x14ac:dyDescent="0.25">
      <c r="A860">
        <v>219002</v>
      </c>
      <c r="B860" t="s">
        <v>6776</v>
      </c>
      <c r="C860">
        <v>3400</v>
      </c>
      <c r="D860" t="s">
        <v>1407</v>
      </c>
      <c r="E860" t="s">
        <v>6777</v>
      </c>
      <c r="F860">
        <v>29189366</v>
      </c>
      <c r="G860">
        <v>1003280785</v>
      </c>
      <c r="H860" t="s">
        <v>6778</v>
      </c>
      <c r="I860" t="s">
        <v>6779</v>
      </c>
      <c r="J860" t="s">
        <v>6780</v>
      </c>
      <c r="K860" s="39">
        <v>1202</v>
      </c>
      <c r="L860">
        <v>13</v>
      </c>
      <c r="P860" s="5">
        <v>43860</v>
      </c>
      <c r="Q860" t="s">
        <v>1557</v>
      </c>
      <c r="R860">
        <v>219</v>
      </c>
      <c r="S860" t="s">
        <v>36528</v>
      </c>
      <c r="U860">
        <v>2</v>
      </c>
      <c r="V860" t="s">
        <v>1546</v>
      </c>
      <c r="W860">
        <v>1</v>
      </c>
      <c r="X860" t="s">
        <v>36371</v>
      </c>
      <c r="Y860">
        <v>9</v>
      </c>
      <c r="Z860">
        <v>195108</v>
      </c>
      <c r="AA860">
        <v>121</v>
      </c>
      <c r="AB860" t="s">
        <v>1558</v>
      </c>
      <c r="AC860">
        <v>1012</v>
      </c>
      <c r="AD860" t="s">
        <v>1377</v>
      </c>
      <c r="AE860">
        <v>1</v>
      </c>
      <c r="AF860" t="s">
        <v>34807</v>
      </c>
      <c r="AG860">
        <v>21</v>
      </c>
      <c r="AH860" t="s">
        <v>40047</v>
      </c>
      <c r="AI860">
        <v>219</v>
      </c>
      <c r="AJ860" t="s">
        <v>36528</v>
      </c>
      <c r="AO860" t="s">
        <v>6781</v>
      </c>
      <c r="AP860" t="s">
        <v>6782</v>
      </c>
      <c r="AQ860">
        <v>0</v>
      </c>
      <c r="AR860" t="s">
        <v>1550</v>
      </c>
      <c r="AS860" t="s">
        <v>5411</v>
      </c>
      <c r="AV860">
        <v>55.928797170000003</v>
      </c>
      <c r="AW860">
        <v>12.31445845</v>
      </c>
      <c r="AX860" t="s">
        <v>1551</v>
      </c>
      <c r="AY860">
        <v>1084</v>
      </c>
      <c r="AZ860" t="s">
        <v>1387</v>
      </c>
    </row>
    <row r="861" spans="1:52" x14ac:dyDescent="0.25">
      <c r="A861">
        <v>219003</v>
      </c>
      <c r="B861" t="s">
        <v>36936</v>
      </c>
      <c r="C861">
        <v>3400</v>
      </c>
      <c r="D861" t="s">
        <v>1407</v>
      </c>
      <c r="E861" t="s">
        <v>36937</v>
      </c>
      <c r="F861">
        <v>29189366</v>
      </c>
      <c r="G861">
        <v>1003280979</v>
      </c>
      <c r="H861" t="s">
        <v>6783</v>
      </c>
      <c r="I861" t="s">
        <v>6784</v>
      </c>
      <c r="J861" t="s">
        <v>36938</v>
      </c>
      <c r="K861" s="39">
        <v>3587</v>
      </c>
      <c r="L861">
        <v>2</v>
      </c>
      <c r="P861" s="5">
        <v>44328</v>
      </c>
      <c r="Q861" t="s">
        <v>1557</v>
      </c>
      <c r="R861">
        <v>219</v>
      </c>
      <c r="S861" t="s">
        <v>36528</v>
      </c>
      <c r="U861">
        <v>2</v>
      </c>
      <c r="V861" t="s">
        <v>1546</v>
      </c>
      <c r="W861">
        <v>1</v>
      </c>
      <c r="X861" t="s">
        <v>36371</v>
      </c>
      <c r="Y861">
        <v>9</v>
      </c>
      <c r="Z861">
        <v>195608</v>
      </c>
      <c r="AA861">
        <v>121</v>
      </c>
      <c r="AB861" t="s">
        <v>1558</v>
      </c>
      <c r="AC861">
        <v>1012</v>
      </c>
      <c r="AD861" t="s">
        <v>1377</v>
      </c>
      <c r="AE861">
        <v>1</v>
      </c>
      <c r="AF861" t="s">
        <v>34807</v>
      </c>
      <c r="AG861">
        <v>21</v>
      </c>
      <c r="AH861" t="s">
        <v>40047</v>
      </c>
      <c r="AI861">
        <v>219</v>
      </c>
      <c r="AJ861" t="s">
        <v>36528</v>
      </c>
      <c r="AO861" t="s">
        <v>6785</v>
      </c>
      <c r="AP861" t="s">
        <v>6786</v>
      </c>
      <c r="AQ861">
        <v>0</v>
      </c>
      <c r="AR861" t="s">
        <v>1550</v>
      </c>
      <c r="AS861" t="s">
        <v>36939</v>
      </c>
      <c r="AV861">
        <v>55.939911889999998</v>
      </c>
      <c r="AW861">
        <v>12.28896372</v>
      </c>
      <c r="AX861" t="s">
        <v>1551</v>
      </c>
      <c r="AY861">
        <v>1084</v>
      </c>
      <c r="AZ861" t="s">
        <v>1387</v>
      </c>
    </row>
    <row r="862" spans="1:52" x14ac:dyDescent="0.25">
      <c r="A862">
        <v>219004</v>
      </c>
      <c r="B862" t="s">
        <v>36940</v>
      </c>
      <c r="C862">
        <v>3400</v>
      </c>
      <c r="D862" t="s">
        <v>1407</v>
      </c>
      <c r="E862" t="s">
        <v>36941</v>
      </c>
      <c r="F862">
        <v>29189366</v>
      </c>
      <c r="G862">
        <v>1003281094</v>
      </c>
      <c r="H862" t="s">
        <v>6787</v>
      </c>
      <c r="I862" t="s">
        <v>6788</v>
      </c>
      <c r="J862" t="s">
        <v>6789</v>
      </c>
      <c r="K862" s="39">
        <v>4248</v>
      </c>
      <c r="L862">
        <v>146</v>
      </c>
      <c r="P862" s="5">
        <v>45597</v>
      </c>
      <c r="Q862" t="s">
        <v>1545</v>
      </c>
      <c r="R862">
        <v>219</v>
      </c>
      <c r="S862" t="s">
        <v>36528</v>
      </c>
      <c r="T862" s="5">
        <v>45597</v>
      </c>
      <c r="U862">
        <v>2</v>
      </c>
      <c r="V862" t="s">
        <v>1546</v>
      </c>
      <c r="W862">
        <v>1</v>
      </c>
      <c r="X862" t="s">
        <v>36371</v>
      </c>
      <c r="Y862">
        <v>9</v>
      </c>
      <c r="Z862">
        <v>196808</v>
      </c>
      <c r="AA862">
        <v>121</v>
      </c>
      <c r="AB862" t="s">
        <v>1558</v>
      </c>
      <c r="AC862">
        <v>1012</v>
      </c>
      <c r="AD862" t="s">
        <v>1377</v>
      </c>
      <c r="AE862">
        <v>3</v>
      </c>
      <c r="AF862" t="s">
        <v>1601</v>
      </c>
      <c r="AG862">
        <v>21</v>
      </c>
      <c r="AH862" t="s">
        <v>40047</v>
      </c>
      <c r="AI862">
        <v>219</v>
      </c>
      <c r="AJ862" t="s">
        <v>36528</v>
      </c>
      <c r="AN862">
        <v>280164</v>
      </c>
      <c r="AO862" t="s">
        <v>6790</v>
      </c>
      <c r="AP862" t="s">
        <v>6791</v>
      </c>
      <c r="AQ862">
        <v>2</v>
      </c>
      <c r="AR862" t="s">
        <v>2358</v>
      </c>
      <c r="AS862" t="s">
        <v>6792</v>
      </c>
      <c r="AV862">
        <v>55.940251940000003</v>
      </c>
      <c r="AW862">
        <v>12.333260490000001</v>
      </c>
      <c r="AX862" t="s">
        <v>1551</v>
      </c>
      <c r="AY862">
        <v>1084</v>
      </c>
      <c r="AZ862" t="s">
        <v>1387</v>
      </c>
    </row>
    <row r="863" spans="1:52" x14ac:dyDescent="0.25">
      <c r="A863">
        <v>219005</v>
      </c>
      <c r="B863" t="s">
        <v>36942</v>
      </c>
      <c r="C863">
        <v>3400</v>
      </c>
      <c r="D863" t="s">
        <v>1407</v>
      </c>
      <c r="E863" t="s">
        <v>36943</v>
      </c>
      <c r="F863">
        <v>29189366</v>
      </c>
      <c r="G863">
        <v>1003280761</v>
      </c>
      <c r="H863" t="s">
        <v>6793</v>
      </c>
      <c r="I863" t="s">
        <v>6794</v>
      </c>
      <c r="J863" t="s">
        <v>36944</v>
      </c>
      <c r="K863" s="38" t="s">
        <v>4418</v>
      </c>
      <c r="L863">
        <v>39</v>
      </c>
      <c r="P863" s="5">
        <v>40738</v>
      </c>
      <c r="Q863" t="s">
        <v>1557</v>
      </c>
      <c r="R863">
        <v>219</v>
      </c>
      <c r="S863" t="s">
        <v>36528</v>
      </c>
      <c r="T863" s="5">
        <v>40755</v>
      </c>
      <c r="U863">
        <v>2</v>
      </c>
      <c r="V863" t="s">
        <v>1546</v>
      </c>
      <c r="W863">
        <v>1</v>
      </c>
      <c r="X863" t="s">
        <v>36371</v>
      </c>
      <c r="Y863">
        <v>7</v>
      </c>
      <c r="Z863">
        <v>196208</v>
      </c>
      <c r="AA863">
        <v>121</v>
      </c>
      <c r="AB863" t="s">
        <v>1558</v>
      </c>
      <c r="AC863">
        <v>1012</v>
      </c>
      <c r="AD863" t="s">
        <v>1377</v>
      </c>
      <c r="AE863">
        <v>3</v>
      </c>
      <c r="AF863" t="s">
        <v>1601</v>
      </c>
      <c r="AG863">
        <v>21</v>
      </c>
      <c r="AH863" t="s">
        <v>40047</v>
      </c>
      <c r="AI863">
        <v>219</v>
      </c>
      <c r="AJ863" t="s">
        <v>36528</v>
      </c>
      <c r="AK863">
        <v>2</v>
      </c>
      <c r="AL863" t="s">
        <v>1618</v>
      </c>
      <c r="AM863">
        <v>280165</v>
      </c>
      <c r="AN863">
        <v>280165</v>
      </c>
      <c r="AO863" t="s">
        <v>6795</v>
      </c>
      <c r="AP863" t="s">
        <v>6796</v>
      </c>
      <c r="AQ863">
        <v>2</v>
      </c>
      <c r="AR863" t="s">
        <v>2358</v>
      </c>
      <c r="AS863" t="s">
        <v>36945</v>
      </c>
      <c r="AV863" s="6" t="s">
        <v>6797</v>
      </c>
      <c r="AW863" s="6" t="s">
        <v>6798</v>
      </c>
      <c r="AX863" t="s">
        <v>1551</v>
      </c>
      <c r="AY863">
        <v>1084</v>
      </c>
      <c r="AZ863" t="s">
        <v>1387</v>
      </c>
    </row>
    <row r="864" spans="1:52" x14ac:dyDescent="0.25">
      <c r="A864">
        <v>219006</v>
      </c>
      <c r="B864" t="s">
        <v>42006</v>
      </c>
      <c r="C864">
        <v>3400</v>
      </c>
      <c r="D864" t="s">
        <v>1407</v>
      </c>
      <c r="E864" t="s">
        <v>42007</v>
      </c>
      <c r="F864">
        <v>29189366</v>
      </c>
      <c r="G864">
        <v>1003281410</v>
      </c>
      <c r="H864" t="s">
        <v>6799</v>
      </c>
      <c r="I864" t="s">
        <v>6800</v>
      </c>
      <c r="J864" t="s">
        <v>35078</v>
      </c>
      <c r="K864" s="39">
        <v>8717</v>
      </c>
      <c r="L864">
        <v>19</v>
      </c>
      <c r="P864" s="5">
        <v>40738</v>
      </c>
      <c r="Q864" t="s">
        <v>1557</v>
      </c>
      <c r="R864">
        <v>219</v>
      </c>
      <c r="S864" t="s">
        <v>36528</v>
      </c>
      <c r="T864" s="5">
        <v>40755</v>
      </c>
      <c r="U864">
        <v>2</v>
      </c>
      <c r="V864" t="s">
        <v>1546</v>
      </c>
      <c r="W864">
        <v>1</v>
      </c>
      <c r="X864" t="s">
        <v>36371</v>
      </c>
      <c r="Y864">
        <v>9</v>
      </c>
      <c r="Z864">
        <v>196708</v>
      </c>
      <c r="AA864">
        <v>121</v>
      </c>
      <c r="AB864" t="s">
        <v>1558</v>
      </c>
      <c r="AC864">
        <v>1012</v>
      </c>
      <c r="AD864" t="s">
        <v>1377</v>
      </c>
      <c r="AE864">
        <v>3</v>
      </c>
      <c r="AF864" t="s">
        <v>1601</v>
      </c>
      <c r="AG864">
        <v>21</v>
      </c>
      <c r="AH864" t="s">
        <v>40047</v>
      </c>
      <c r="AI864">
        <v>219</v>
      </c>
      <c r="AJ864" t="s">
        <v>36528</v>
      </c>
      <c r="AK864">
        <v>2</v>
      </c>
      <c r="AL864" t="s">
        <v>1618</v>
      </c>
      <c r="AM864">
        <v>280163</v>
      </c>
      <c r="AN864">
        <v>280163</v>
      </c>
      <c r="AO864" t="s">
        <v>6801</v>
      </c>
      <c r="AP864" t="s">
        <v>6802</v>
      </c>
      <c r="AQ864">
        <v>2</v>
      </c>
      <c r="AR864" t="s">
        <v>2358</v>
      </c>
      <c r="AS864" t="s">
        <v>35079</v>
      </c>
      <c r="AV864" s="6" t="s">
        <v>6803</v>
      </c>
      <c r="AW864" s="6" t="s">
        <v>6804</v>
      </c>
      <c r="AX864" t="s">
        <v>1551</v>
      </c>
      <c r="AY864">
        <v>1084</v>
      </c>
      <c r="AZ864" t="s">
        <v>1387</v>
      </c>
    </row>
    <row r="865" spans="1:52" x14ac:dyDescent="0.25">
      <c r="A865">
        <v>219008</v>
      </c>
      <c r="B865" t="s">
        <v>41492</v>
      </c>
      <c r="C865">
        <v>3400</v>
      </c>
      <c r="D865" t="s">
        <v>1407</v>
      </c>
      <c r="E865" t="s">
        <v>41493</v>
      </c>
      <c r="F865">
        <v>29189366</v>
      </c>
      <c r="G865">
        <v>1003281513</v>
      </c>
      <c r="I865" t="s">
        <v>6805</v>
      </c>
      <c r="J865" t="s">
        <v>41494</v>
      </c>
      <c r="K865" s="39">
        <v>9639</v>
      </c>
      <c r="L865">
        <v>124</v>
      </c>
      <c r="P865" s="5">
        <v>45597</v>
      </c>
      <c r="Q865" t="s">
        <v>1545</v>
      </c>
      <c r="R865">
        <v>219</v>
      </c>
      <c r="S865" t="s">
        <v>36528</v>
      </c>
      <c r="T865" s="5">
        <v>45597</v>
      </c>
      <c r="U865">
        <v>2</v>
      </c>
      <c r="V865" t="s">
        <v>1546</v>
      </c>
      <c r="W865">
        <v>1</v>
      </c>
      <c r="X865" t="s">
        <v>36371</v>
      </c>
      <c r="Y865">
        <v>9</v>
      </c>
      <c r="Z865">
        <v>197308</v>
      </c>
      <c r="AA865">
        <v>121</v>
      </c>
      <c r="AB865" t="s">
        <v>1558</v>
      </c>
      <c r="AC865">
        <v>1012</v>
      </c>
      <c r="AD865" t="s">
        <v>1377</v>
      </c>
      <c r="AE865">
        <v>3</v>
      </c>
      <c r="AF865" t="s">
        <v>1601</v>
      </c>
      <c r="AG865">
        <v>21</v>
      </c>
      <c r="AH865" t="s">
        <v>40047</v>
      </c>
      <c r="AI865">
        <v>219</v>
      </c>
      <c r="AJ865" t="s">
        <v>36528</v>
      </c>
      <c r="AN865">
        <v>280164</v>
      </c>
      <c r="AO865" t="s">
        <v>6790</v>
      </c>
      <c r="AP865" t="s">
        <v>6791</v>
      </c>
      <c r="AQ865">
        <v>2</v>
      </c>
      <c r="AR865" t="s">
        <v>2358</v>
      </c>
      <c r="AS865" t="s">
        <v>41495</v>
      </c>
      <c r="AV865">
        <v>55.935923670000001</v>
      </c>
      <c r="AW865">
        <v>12.34233467</v>
      </c>
      <c r="AX865" t="s">
        <v>1551</v>
      </c>
      <c r="AY865">
        <v>1084</v>
      </c>
      <c r="AZ865" t="s">
        <v>1387</v>
      </c>
    </row>
    <row r="866" spans="1:52" x14ac:dyDescent="0.25">
      <c r="A866">
        <v>219009</v>
      </c>
      <c r="B866" t="s">
        <v>36946</v>
      </c>
      <c r="C866">
        <v>3400</v>
      </c>
      <c r="D866" t="s">
        <v>1407</v>
      </c>
      <c r="E866" t="s">
        <v>36947</v>
      </c>
      <c r="F866">
        <v>51708628</v>
      </c>
      <c r="G866">
        <v>1001973436</v>
      </c>
      <c r="H866" t="s">
        <v>6806</v>
      </c>
      <c r="I866" t="s">
        <v>6807</v>
      </c>
      <c r="J866" t="s">
        <v>36948</v>
      </c>
      <c r="K866" s="38" t="s">
        <v>4418</v>
      </c>
      <c r="L866">
        <v>3</v>
      </c>
      <c r="P866" s="5">
        <v>45175</v>
      </c>
      <c r="Q866" t="s">
        <v>1882</v>
      </c>
      <c r="U866">
        <v>5</v>
      </c>
      <c r="V866" t="s">
        <v>1859</v>
      </c>
      <c r="W866">
        <v>1</v>
      </c>
      <c r="X866" t="s">
        <v>36371</v>
      </c>
      <c r="Y866">
        <v>9</v>
      </c>
      <c r="Z866">
        <v>196608</v>
      </c>
      <c r="AA866">
        <v>121</v>
      </c>
      <c r="AB866" t="s">
        <v>1558</v>
      </c>
      <c r="AC866">
        <v>1013</v>
      </c>
      <c r="AD866" t="s">
        <v>1379</v>
      </c>
      <c r="AE866">
        <v>1</v>
      </c>
      <c r="AF866" t="s">
        <v>34807</v>
      </c>
      <c r="AG866">
        <v>21</v>
      </c>
      <c r="AH866" t="s">
        <v>40047</v>
      </c>
      <c r="AI866">
        <v>219</v>
      </c>
      <c r="AJ866" t="s">
        <v>36528</v>
      </c>
      <c r="AO866" t="s">
        <v>6808</v>
      </c>
      <c r="AP866" t="s">
        <v>6809</v>
      </c>
      <c r="AQ866">
        <v>0</v>
      </c>
      <c r="AR866" t="s">
        <v>1550</v>
      </c>
      <c r="AS866" t="s">
        <v>36945</v>
      </c>
      <c r="AV866">
        <v>55.89975604</v>
      </c>
      <c r="AW866">
        <v>12.337848770000001</v>
      </c>
      <c r="AX866" t="s">
        <v>1551</v>
      </c>
      <c r="AY866">
        <v>1084</v>
      </c>
      <c r="AZ866" t="s">
        <v>1387</v>
      </c>
    </row>
    <row r="867" spans="1:52" x14ac:dyDescent="0.25">
      <c r="A867">
        <v>219010</v>
      </c>
      <c r="B867" t="s">
        <v>36949</v>
      </c>
      <c r="C867">
        <v>3400</v>
      </c>
      <c r="D867" t="s">
        <v>1407</v>
      </c>
      <c r="E867" t="s">
        <v>36950</v>
      </c>
      <c r="F867">
        <v>43906011</v>
      </c>
      <c r="G867">
        <v>1001845499</v>
      </c>
      <c r="H867" t="s">
        <v>6810</v>
      </c>
      <c r="I867" t="s">
        <v>6811</v>
      </c>
      <c r="J867" t="s">
        <v>6812</v>
      </c>
      <c r="K867" s="39">
        <v>5571</v>
      </c>
      <c r="L867">
        <v>1</v>
      </c>
      <c r="P867" s="5">
        <v>43782</v>
      </c>
      <c r="Q867" t="s">
        <v>1557</v>
      </c>
      <c r="U867">
        <v>5</v>
      </c>
      <c r="V867" t="s">
        <v>1859</v>
      </c>
      <c r="W867">
        <v>1</v>
      </c>
      <c r="X867" t="s">
        <v>36371</v>
      </c>
      <c r="Y867">
        <v>10</v>
      </c>
      <c r="Z867">
        <v>189509</v>
      </c>
      <c r="AA867">
        <v>121</v>
      </c>
      <c r="AB867" t="s">
        <v>1558</v>
      </c>
      <c r="AC867">
        <v>1013</v>
      </c>
      <c r="AD867" t="s">
        <v>1379</v>
      </c>
      <c r="AE867">
        <v>1</v>
      </c>
      <c r="AF867" t="s">
        <v>34807</v>
      </c>
      <c r="AG867">
        <v>21</v>
      </c>
      <c r="AH867" t="s">
        <v>40047</v>
      </c>
      <c r="AI867">
        <v>219</v>
      </c>
      <c r="AJ867" t="s">
        <v>36528</v>
      </c>
      <c r="AO867" t="s">
        <v>6813</v>
      </c>
      <c r="AP867" t="s">
        <v>6814</v>
      </c>
      <c r="AQ867">
        <v>0</v>
      </c>
      <c r="AR867" t="s">
        <v>1550</v>
      </c>
      <c r="AS867" t="s">
        <v>3189</v>
      </c>
      <c r="AV867">
        <v>55.926245209999998</v>
      </c>
      <c r="AW867">
        <v>12.30796443</v>
      </c>
      <c r="AX867" t="s">
        <v>1551</v>
      </c>
      <c r="AY867">
        <v>1084</v>
      </c>
      <c r="AZ867" t="s">
        <v>1387</v>
      </c>
    </row>
    <row r="868" spans="1:52" x14ac:dyDescent="0.25">
      <c r="A868">
        <v>219011</v>
      </c>
      <c r="B868" t="s">
        <v>3425</v>
      </c>
      <c r="C868">
        <v>3400</v>
      </c>
      <c r="D868" t="s">
        <v>1407</v>
      </c>
      <c r="E868" t="s">
        <v>3426</v>
      </c>
      <c r="F868">
        <v>39974215</v>
      </c>
      <c r="G868">
        <v>1001790492</v>
      </c>
      <c r="H868" t="s">
        <v>6815</v>
      </c>
      <c r="I868" t="s">
        <v>6816</v>
      </c>
      <c r="J868" t="s">
        <v>6817</v>
      </c>
      <c r="K868" s="38" t="s">
        <v>6818</v>
      </c>
      <c r="L868">
        <v>10</v>
      </c>
      <c r="P868" s="5">
        <v>45908</v>
      </c>
      <c r="Q868" t="s">
        <v>1882</v>
      </c>
      <c r="U868">
        <v>5</v>
      </c>
      <c r="V868" t="s">
        <v>1859</v>
      </c>
      <c r="W868">
        <v>1</v>
      </c>
      <c r="X868" t="s">
        <v>36371</v>
      </c>
      <c r="Y868">
        <v>9</v>
      </c>
      <c r="Z868">
        <v>197208</v>
      </c>
      <c r="AA868">
        <v>121</v>
      </c>
      <c r="AB868" t="s">
        <v>1558</v>
      </c>
      <c r="AC868">
        <v>1013</v>
      </c>
      <c r="AD868" t="s">
        <v>1379</v>
      </c>
      <c r="AE868">
        <v>1</v>
      </c>
      <c r="AF868" t="s">
        <v>34807</v>
      </c>
      <c r="AG868">
        <v>21</v>
      </c>
      <c r="AH868" t="s">
        <v>40047</v>
      </c>
      <c r="AI868">
        <v>219</v>
      </c>
      <c r="AJ868" t="s">
        <v>36528</v>
      </c>
      <c r="AO868" t="s">
        <v>6819</v>
      </c>
      <c r="AP868" t="s">
        <v>6820</v>
      </c>
      <c r="AQ868">
        <v>0</v>
      </c>
      <c r="AR868" t="s">
        <v>1550</v>
      </c>
      <c r="AS868" t="s">
        <v>6821</v>
      </c>
      <c r="AV868">
        <v>55.946736659999999</v>
      </c>
      <c r="AW868">
        <v>12.30839018</v>
      </c>
      <c r="AX868" t="s">
        <v>1551</v>
      </c>
      <c r="AY868">
        <v>1084</v>
      </c>
      <c r="AZ868" t="s">
        <v>1387</v>
      </c>
    </row>
    <row r="869" spans="1:52" x14ac:dyDescent="0.25">
      <c r="A869">
        <v>219012</v>
      </c>
      <c r="B869" t="s">
        <v>6822</v>
      </c>
      <c r="C869">
        <v>3400</v>
      </c>
      <c r="D869" t="s">
        <v>1407</v>
      </c>
      <c r="E869" t="s">
        <v>6823</v>
      </c>
      <c r="F869">
        <v>29553963</v>
      </c>
      <c r="G869">
        <v>1003275198</v>
      </c>
      <c r="H869" t="s">
        <v>6824</v>
      </c>
      <c r="I869" t="s">
        <v>6825</v>
      </c>
      <c r="J869" t="s">
        <v>6826</v>
      </c>
      <c r="K869" s="39">
        <v>1202</v>
      </c>
      <c r="L869">
        <v>15</v>
      </c>
      <c r="P869" s="5">
        <v>44981</v>
      </c>
      <c r="Q869" t="s">
        <v>1960</v>
      </c>
      <c r="U869">
        <v>4</v>
      </c>
      <c r="V869" t="s">
        <v>2004</v>
      </c>
      <c r="W869">
        <v>1</v>
      </c>
      <c r="X869" t="s">
        <v>36371</v>
      </c>
      <c r="Z869">
        <v>200701</v>
      </c>
      <c r="AA869">
        <v>131</v>
      </c>
      <c r="AB869" t="s">
        <v>1988</v>
      </c>
      <c r="AC869">
        <v>1061</v>
      </c>
      <c r="AD869" t="s">
        <v>1988</v>
      </c>
      <c r="AE869">
        <v>1</v>
      </c>
      <c r="AF869" t="s">
        <v>34807</v>
      </c>
      <c r="AG869">
        <v>99</v>
      </c>
      <c r="AH869" t="s">
        <v>41429</v>
      </c>
      <c r="AI869">
        <v>219</v>
      </c>
      <c r="AJ869" t="s">
        <v>36528</v>
      </c>
      <c r="AO869" t="s">
        <v>6827</v>
      </c>
      <c r="AP869" t="s">
        <v>6828</v>
      </c>
      <c r="AQ869">
        <v>0</v>
      </c>
      <c r="AR869" t="s">
        <v>1550</v>
      </c>
      <c r="AS869" t="s">
        <v>5411</v>
      </c>
      <c r="AV869">
        <v>55.925075190000001</v>
      </c>
      <c r="AW869">
        <v>12.312736599999999</v>
      </c>
      <c r="AX869" t="s">
        <v>1551</v>
      </c>
      <c r="AY869">
        <v>1084</v>
      </c>
      <c r="AZ869" t="s">
        <v>1387</v>
      </c>
    </row>
    <row r="870" spans="1:52" x14ac:dyDescent="0.25">
      <c r="A870">
        <v>219016</v>
      </c>
      <c r="B870" t="s">
        <v>6829</v>
      </c>
      <c r="C870">
        <v>3400</v>
      </c>
      <c r="D870" t="s">
        <v>1407</v>
      </c>
      <c r="E870" t="s">
        <v>35080</v>
      </c>
      <c r="F870">
        <v>65580918</v>
      </c>
      <c r="G870">
        <v>1002211828</v>
      </c>
      <c r="H870" t="s">
        <v>6830</v>
      </c>
      <c r="I870" t="s">
        <v>6831</v>
      </c>
      <c r="J870" t="s">
        <v>36951</v>
      </c>
      <c r="K870" s="39">
        <v>7084</v>
      </c>
      <c r="L870">
        <v>2</v>
      </c>
      <c r="P870" s="5">
        <v>43728</v>
      </c>
      <c r="Q870" t="s">
        <v>1557</v>
      </c>
      <c r="U870">
        <v>5</v>
      </c>
      <c r="V870" t="s">
        <v>1859</v>
      </c>
      <c r="W870">
        <v>1</v>
      </c>
      <c r="X870" t="s">
        <v>36371</v>
      </c>
      <c r="Y870">
        <v>10</v>
      </c>
      <c r="Z870">
        <v>198108</v>
      </c>
      <c r="AA870">
        <v>121</v>
      </c>
      <c r="AB870" t="s">
        <v>1558</v>
      </c>
      <c r="AC870">
        <v>1013</v>
      </c>
      <c r="AD870" t="s">
        <v>1379</v>
      </c>
      <c r="AE870">
        <v>1</v>
      </c>
      <c r="AF870" t="s">
        <v>34807</v>
      </c>
      <c r="AG870">
        <v>21</v>
      </c>
      <c r="AH870" t="s">
        <v>40047</v>
      </c>
      <c r="AI870">
        <v>219</v>
      </c>
      <c r="AJ870" t="s">
        <v>36528</v>
      </c>
      <c r="AO870" t="s">
        <v>6832</v>
      </c>
      <c r="AP870" t="s">
        <v>6833</v>
      </c>
      <c r="AQ870">
        <v>0</v>
      </c>
      <c r="AR870" t="s">
        <v>1550</v>
      </c>
      <c r="AS870" t="s">
        <v>36952</v>
      </c>
      <c r="AV870">
        <v>55.930509809999997</v>
      </c>
      <c r="AW870">
        <v>12.25345439</v>
      </c>
      <c r="AX870" t="s">
        <v>1551</v>
      </c>
      <c r="AY870">
        <v>1084</v>
      </c>
      <c r="AZ870" t="s">
        <v>1387</v>
      </c>
    </row>
    <row r="871" spans="1:52" x14ac:dyDescent="0.25">
      <c r="A871">
        <v>219018</v>
      </c>
      <c r="B871" t="s">
        <v>6834</v>
      </c>
      <c r="C871">
        <v>3400</v>
      </c>
      <c r="D871" t="s">
        <v>1407</v>
      </c>
      <c r="E871" t="s">
        <v>6834</v>
      </c>
      <c r="F871">
        <v>29189366</v>
      </c>
      <c r="G871">
        <v>1003275332</v>
      </c>
      <c r="H871" t="s">
        <v>6835</v>
      </c>
      <c r="I871" t="s">
        <v>6836</v>
      </c>
      <c r="J871" t="s">
        <v>6837</v>
      </c>
      <c r="K871" s="39">
        <v>7575</v>
      </c>
      <c r="L871">
        <v>14</v>
      </c>
      <c r="P871" s="5">
        <v>45644</v>
      </c>
      <c r="Q871" t="s">
        <v>2352</v>
      </c>
      <c r="R871">
        <v>219</v>
      </c>
      <c r="S871" t="s">
        <v>36528</v>
      </c>
      <c r="U871">
        <v>2</v>
      </c>
      <c r="V871" t="s">
        <v>1546</v>
      </c>
      <c r="W871">
        <v>1</v>
      </c>
      <c r="X871" t="s">
        <v>36371</v>
      </c>
      <c r="Z871">
        <v>198408</v>
      </c>
      <c r="AA871">
        <v>149</v>
      </c>
      <c r="AB871" t="s">
        <v>2183</v>
      </c>
      <c r="AC871">
        <v>1026</v>
      </c>
      <c r="AD871" t="s">
        <v>1385</v>
      </c>
      <c r="AE871">
        <v>2</v>
      </c>
      <c r="AF871" t="s">
        <v>34828</v>
      </c>
      <c r="AG871">
        <v>27</v>
      </c>
      <c r="AH871" t="s">
        <v>34825</v>
      </c>
      <c r="AI871">
        <v>219</v>
      </c>
      <c r="AJ871" t="s">
        <v>36528</v>
      </c>
      <c r="AN871">
        <v>282082</v>
      </c>
      <c r="AO871" t="s">
        <v>6838</v>
      </c>
      <c r="AP871" t="s">
        <v>6839</v>
      </c>
      <c r="AQ871">
        <v>2</v>
      </c>
      <c r="AR871" t="s">
        <v>2358</v>
      </c>
      <c r="AS871" t="s">
        <v>6840</v>
      </c>
      <c r="AV871">
        <v>55.927523659999999</v>
      </c>
      <c r="AW871">
        <v>12.334752290000001</v>
      </c>
      <c r="AX871" t="s">
        <v>1551</v>
      </c>
      <c r="AY871">
        <v>1084</v>
      </c>
      <c r="AZ871" t="s">
        <v>1387</v>
      </c>
    </row>
    <row r="872" spans="1:52" x14ac:dyDescent="0.25">
      <c r="A872">
        <v>219019</v>
      </c>
      <c r="B872" t="s">
        <v>36953</v>
      </c>
      <c r="C872">
        <v>3400</v>
      </c>
      <c r="D872" t="s">
        <v>1407</v>
      </c>
      <c r="E872" t="s">
        <v>36954</v>
      </c>
      <c r="F872">
        <v>29189366</v>
      </c>
      <c r="G872">
        <v>1003275186</v>
      </c>
      <c r="H872" t="s">
        <v>6841</v>
      </c>
      <c r="I872" t="s">
        <v>6842</v>
      </c>
      <c r="J872" t="s">
        <v>6843</v>
      </c>
      <c r="K872" s="39">
        <v>7394</v>
      </c>
      <c r="L872" t="s">
        <v>6844</v>
      </c>
      <c r="P872" s="5">
        <v>43481</v>
      </c>
      <c r="Q872" t="s">
        <v>1557</v>
      </c>
      <c r="R872">
        <v>219</v>
      </c>
      <c r="S872" t="s">
        <v>36528</v>
      </c>
      <c r="U872">
        <v>2</v>
      </c>
      <c r="V872" t="s">
        <v>1546</v>
      </c>
      <c r="W872">
        <v>1</v>
      </c>
      <c r="X872" t="s">
        <v>36371</v>
      </c>
      <c r="Z872">
        <v>199008</v>
      </c>
      <c r="AA872">
        <v>128</v>
      </c>
      <c r="AB872" t="s">
        <v>1383</v>
      </c>
      <c r="AC872">
        <v>1051</v>
      </c>
      <c r="AD872" t="s">
        <v>1383</v>
      </c>
      <c r="AE872">
        <v>2</v>
      </c>
      <c r="AF872" t="s">
        <v>34828</v>
      </c>
      <c r="AG872">
        <v>27</v>
      </c>
      <c r="AH872" t="s">
        <v>34825</v>
      </c>
      <c r="AI872">
        <v>219</v>
      </c>
      <c r="AJ872" t="s">
        <v>36528</v>
      </c>
      <c r="AO872" t="s">
        <v>6845</v>
      </c>
      <c r="AP872" t="s">
        <v>6846</v>
      </c>
      <c r="AQ872">
        <v>0</v>
      </c>
      <c r="AR872" t="s">
        <v>1550</v>
      </c>
      <c r="AS872" t="s">
        <v>6847</v>
      </c>
      <c r="AV872">
        <v>55.933446510000003</v>
      </c>
      <c r="AW872">
        <v>12.316570670000001</v>
      </c>
      <c r="AX872" t="s">
        <v>1551</v>
      </c>
      <c r="AY872">
        <v>1084</v>
      </c>
      <c r="AZ872" t="s">
        <v>1387</v>
      </c>
    </row>
    <row r="873" spans="1:52" x14ac:dyDescent="0.25">
      <c r="A873">
        <v>219022</v>
      </c>
      <c r="B873" t="s">
        <v>6848</v>
      </c>
      <c r="C873">
        <v>3400</v>
      </c>
      <c r="D873" t="s">
        <v>1407</v>
      </c>
      <c r="E873" t="s">
        <v>36955</v>
      </c>
      <c r="F873">
        <v>20211989</v>
      </c>
      <c r="G873">
        <v>1004187865</v>
      </c>
      <c r="H873" t="s">
        <v>6849</v>
      </c>
      <c r="I873" t="s">
        <v>6850</v>
      </c>
      <c r="J873" t="s">
        <v>6851</v>
      </c>
      <c r="K873" s="39">
        <v>2444</v>
      </c>
      <c r="L873">
        <v>37</v>
      </c>
      <c r="P873" s="5">
        <v>43782</v>
      </c>
      <c r="Q873" t="s">
        <v>1903</v>
      </c>
      <c r="U873">
        <v>5</v>
      </c>
      <c r="V873" t="s">
        <v>1859</v>
      </c>
      <c r="W873">
        <v>1</v>
      </c>
      <c r="X873" t="s">
        <v>36371</v>
      </c>
      <c r="Y873">
        <v>9</v>
      </c>
      <c r="Z873">
        <v>199708</v>
      </c>
      <c r="AA873">
        <v>121</v>
      </c>
      <c r="AB873" t="s">
        <v>1558</v>
      </c>
      <c r="AC873">
        <v>1013</v>
      </c>
      <c r="AD873" t="s">
        <v>1379</v>
      </c>
      <c r="AE873">
        <v>1</v>
      </c>
      <c r="AF873" t="s">
        <v>34807</v>
      </c>
      <c r="AG873">
        <v>21</v>
      </c>
      <c r="AH873" t="s">
        <v>40047</v>
      </c>
      <c r="AI873">
        <v>219</v>
      </c>
      <c r="AJ873" t="s">
        <v>36528</v>
      </c>
      <c r="AO873" t="s">
        <v>6852</v>
      </c>
      <c r="AP873" t="s">
        <v>6853</v>
      </c>
      <c r="AQ873">
        <v>0</v>
      </c>
      <c r="AR873" t="s">
        <v>1550</v>
      </c>
      <c r="AS873" t="s">
        <v>6854</v>
      </c>
      <c r="AV873">
        <v>55.952261239999999</v>
      </c>
      <c r="AW873">
        <v>12.308705059999999</v>
      </c>
      <c r="AX873" t="s">
        <v>1551</v>
      </c>
      <c r="AY873">
        <v>1084</v>
      </c>
      <c r="AZ873" t="s">
        <v>1387</v>
      </c>
    </row>
    <row r="874" spans="1:52" x14ac:dyDescent="0.25">
      <c r="A874">
        <v>219023</v>
      </c>
      <c r="B874" t="s">
        <v>36956</v>
      </c>
      <c r="C874">
        <v>3400</v>
      </c>
      <c r="D874" t="s">
        <v>1407</v>
      </c>
      <c r="E874" t="s">
        <v>35081</v>
      </c>
      <c r="F874">
        <v>29189366</v>
      </c>
      <c r="G874">
        <v>1008028652</v>
      </c>
      <c r="H874" t="s">
        <v>6855</v>
      </c>
      <c r="I874" t="s">
        <v>6856</v>
      </c>
      <c r="J874" t="s">
        <v>6857</v>
      </c>
      <c r="K874" s="39">
        <v>5571</v>
      </c>
      <c r="L874" t="s">
        <v>6858</v>
      </c>
      <c r="P874" s="5">
        <v>43790</v>
      </c>
      <c r="Q874" t="s">
        <v>1557</v>
      </c>
      <c r="R874">
        <v>219</v>
      </c>
      <c r="S874" t="s">
        <v>36528</v>
      </c>
      <c r="U874">
        <v>2</v>
      </c>
      <c r="V874" t="s">
        <v>1546</v>
      </c>
      <c r="W874">
        <v>8</v>
      </c>
      <c r="X874" t="s">
        <v>34837</v>
      </c>
      <c r="Z874">
        <v>199901</v>
      </c>
      <c r="AA874">
        <v>127</v>
      </c>
      <c r="AB874" t="s">
        <v>2291</v>
      </c>
      <c r="AC874">
        <v>1052</v>
      </c>
      <c r="AD874" t="s">
        <v>2291</v>
      </c>
      <c r="AE874">
        <v>2</v>
      </c>
      <c r="AF874" t="s">
        <v>34828</v>
      </c>
      <c r="AG874">
        <v>99</v>
      </c>
      <c r="AH874" t="s">
        <v>41429</v>
      </c>
      <c r="AI874">
        <v>219</v>
      </c>
      <c r="AJ874" t="s">
        <v>36528</v>
      </c>
      <c r="AK874">
        <v>1</v>
      </c>
      <c r="AL874" t="s">
        <v>2262</v>
      </c>
      <c r="AM874">
        <v>219020</v>
      </c>
      <c r="AO874" t="s">
        <v>6859</v>
      </c>
      <c r="AP874" t="s">
        <v>6860</v>
      </c>
      <c r="AQ874">
        <v>0</v>
      </c>
      <c r="AR874" t="s">
        <v>1550</v>
      </c>
      <c r="AS874" t="s">
        <v>3189</v>
      </c>
      <c r="AV874">
        <v>55.920326899999999</v>
      </c>
      <c r="AW874">
        <v>12.29586044</v>
      </c>
      <c r="AX874" t="s">
        <v>1551</v>
      </c>
      <c r="AY874">
        <v>1084</v>
      </c>
      <c r="AZ874" t="s">
        <v>1387</v>
      </c>
    </row>
    <row r="875" spans="1:52" x14ac:dyDescent="0.25">
      <c r="A875">
        <v>219024</v>
      </c>
      <c r="B875" t="s">
        <v>36957</v>
      </c>
      <c r="C875">
        <v>3400</v>
      </c>
      <c r="D875" t="s">
        <v>1407</v>
      </c>
      <c r="E875" t="s">
        <v>6861</v>
      </c>
      <c r="F875">
        <v>29189366</v>
      </c>
      <c r="G875">
        <v>1003280980</v>
      </c>
      <c r="H875" t="s">
        <v>6862</v>
      </c>
      <c r="I875" t="s">
        <v>6863</v>
      </c>
      <c r="J875" t="s">
        <v>6864</v>
      </c>
      <c r="K875" s="39">
        <v>5931</v>
      </c>
      <c r="L875">
        <v>6</v>
      </c>
      <c r="P875" s="5">
        <v>43782</v>
      </c>
      <c r="Q875" t="s">
        <v>1557</v>
      </c>
      <c r="R875">
        <v>219</v>
      </c>
      <c r="S875" t="s">
        <v>36528</v>
      </c>
      <c r="U875">
        <v>2</v>
      </c>
      <c r="V875" t="s">
        <v>1546</v>
      </c>
      <c r="W875">
        <v>1</v>
      </c>
      <c r="X875" t="s">
        <v>36371</v>
      </c>
      <c r="Y875">
        <v>10</v>
      </c>
      <c r="Z875">
        <v>199901</v>
      </c>
      <c r="AA875">
        <v>121</v>
      </c>
      <c r="AB875" t="s">
        <v>1558</v>
      </c>
      <c r="AC875">
        <v>1012</v>
      </c>
      <c r="AD875" t="s">
        <v>1377</v>
      </c>
      <c r="AE875">
        <v>1</v>
      </c>
      <c r="AF875" t="s">
        <v>34807</v>
      </c>
      <c r="AG875">
        <v>21</v>
      </c>
      <c r="AH875" t="s">
        <v>40047</v>
      </c>
      <c r="AI875">
        <v>219</v>
      </c>
      <c r="AJ875" t="s">
        <v>36528</v>
      </c>
      <c r="AO875" t="s">
        <v>6865</v>
      </c>
      <c r="AP875" t="s">
        <v>6866</v>
      </c>
      <c r="AQ875">
        <v>0</v>
      </c>
      <c r="AR875" t="s">
        <v>1550</v>
      </c>
      <c r="AS875" t="s">
        <v>6867</v>
      </c>
      <c r="AV875">
        <v>55.930595179999997</v>
      </c>
      <c r="AW875">
        <v>12.30738796</v>
      </c>
      <c r="AX875" t="s">
        <v>1551</v>
      </c>
      <c r="AY875">
        <v>1084</v>
      </c>
      <c r="AZ875" t="s">
        <v>1387</v>
      </c>
    </row>
    <row r="876" spans="1:52" x14ac:dyDescent="0.25">
      <c r="A876">
        <v>219025</v>
      </c>
      <c r="B876" t="s">
        <v>6868</v>
      </c>
      <c r="C876">
        <v>3400</v>
      </c>
      <c r="D876" t="s">
        <v>1407</v>
      </c>
      <c r="E876" t="s">
        <v>6869</v>
      </c>
      <c r="F876">
        <v>20353791</v>
      </c>
      <c r="G876">
        <v>1004256205</v>
      </c>
      <c r="I876" t="s">
        <v>6870</v>
      </c>
      <c r="J876" t="s">
        <v>36958</v>
      </c>
      <c r="K876" s="39">
        <v>4989</v>
      </c>
      <c r="L876">
        <v>27</v>
      </c>
      <c r="P876" s="5">
        <v>45393</v>
      </c>
      <c r="Q876" t="s">
        <v>2937</v>
      </c>
      <c r="R876">
        <v>219</v>
      </c>
      <c r="S876" t="s">
        <v>36528</v>
      </c>
      <c r="U876">
        <v>6</v>
      </c>
      <c r="V876" t="s">
        <v>2318</v>
      </c>
      <c r="W876">
        <v>1</v>
      </c>
      <c r="X876" t="s">
        <v>36371</v>
      </c>
      <c r="Y876">
        <v>10</v>
      </c>
      <c r="Z876">
        <v>200101</v>
      </c>
      <c r="AA876">
        <v>129</v>
      </c>
      <c r="AB876" t="s">
        <v>1373</v>
      </c>
      <c r="AC876">
        <v>3001</v>
      </c>
      <c r="AD876" t="s">
        <v>1372</v>
      </c>
      <c r="AE876">
        <v>1</v>
      </c>
      <c r="AF876" t="s">
        <v>34807</v>
      </c>
      <c r="AG876">
        <v>23</v>
      </c>
      <c r="AH876" t="s">
        <v>2938</v>
      </c>
      <c r="AI876">
        <v>219</v>
      </c>
      <c r="AJ876" t="s">
        <v>36528</v>
      </c>
      <c r="AO876" t="s">
        <v>6871</v>
      </c>
      <c r="AP876" t="s">
        <v>6872</v>
      </c>
      <c r="AQ876">
        <v>0</v>
      </c>
      <c r="AR876" t="s">
        <v>1550</v>
      </c>
      <c r="AS876" t="s">
        <v>36959</v>
      </c>
      <c r="AV876">
        <v>55.933838059999999</v>
      </c>
      <c r="AW876">
        <v>12.312604500000001</v>
      </c>
      <c r="AX876" t="s">
        <v>1551</v>
      </c>
      <c r="AY876">
        <v>1084</v>
      </c>
      <c r="AZ876" t="s">
        <v>1387</v>
      </c>
    </row>
    <row r="877" spans="1:52" x14ac:dyDescent="0.25">
      <c r="A877">
        <v>219026</v>
      </c>
      <c r="B877" t="s">
        <v>6873</v>
      </c>
      <c r="C877">
        <v>3400</v>
      </c>
      <c r="D877" t="s">
        <v>1407</v>
      </c>
      <c r="E877" t="s">
        <v>36960</v>
      </c>
      <c r="F877">
        <v>29189366</v>
      </c>
      <c r="G877">
        <v>1009180830</v>
      </c>
      <c r="H877" t="s">
        <v>6874</v>
      </c>
      <c r="I877" t="s">
        <v>6875</v>
      </c>
      <c r="J877" t="s">
        <v>6876</v>
      </c>
      <c r="K877" s="39">
        <v>4929</v>
      </c>
      <c r="L877">
        <v>20</v>
      </c>
      <c r="P877" s="5">
        <v>45393</v>
      </c>
      <c r="Q877" t="s">
        <v>2937</v>
      </c>
      <c r="R877">
        <v>219</v>
      </c>
      <c r="S877" t="s">
        <v>36528</v>
      </c>
      <c r="U877">
        <v>2</v>
      </c>
      <c r="V877" t="s">
        <v>1546</v>
      </c>
      <c r="W877">
        <v>1</v>
      </c>
      <c r="X877" t="s">
        <v>36371</v>
      </c>
      <c r="Y877">
        <v>9</v>
      </c>
      <c r="Z877">
        <v>200108</v>
      </c>
      <c r="AA877">
        <v>129</v>
      </c>
      <c r="AB877" t="s">
        <v>1373</v>
      </c>
      <c r="AC877">
        <v>3001</v>
      </c>
      <c r="AD877" t="s">
        <v>1372</v>
      </c>
      <c r="AE877">
        <v>1</v>
      </c>
      <c r="AF877" t="s">
        <v>34807</v>
      </c>
      <c r="AG877">
        <v>23</v>
      </c>
      <c r="AH877" t="s">
        <v>2938</v>
      </c>
      <c r="AI877">
        <v>219</v>
      </c>
      <c r="AJ877" t="s">
        <v>36528</v>
      </c>
      <c r="AO877" t="s">
        <v>6877</v>
      </c>
      <c r="AP877" t="s">
        <v>6878</v>
      </c>
      <c r="AQ877">
        <v>0</v>
      </c>
      <c r="AR877" t="s">
        <v>1550</v>
      </c>
      <c r="AS877" t="s">
        <v>6879</v>
      </c>
      <c r="AV877">
        <v>55.938353480000004</v>
      </c>
      <c r="AW877">
        <v>12.35787264</v>
      </c>
      <c r="AX877" t="s">
        <v>1551</v>
      </c>
      <c r="AY877">
        <v>1084</v>
      </c>
      <c r="AZ877" t="s">
        <v>1387</v>
      </c>
    </row>
    <row r="878" spans="1:52" x14ac:dyDescent="0.25">
      <c r="A878">
        <v>219027</v>
      </c>
      <c r="B878" t="s">
        <v>36961</v>
      </c>
      <c r="C878">
        <v>3400</v>
      </c>
      <c r="D878" t="s">
        <v>1407</v>
      </c>
      <c r="E878" t="s">
        <v>36962</v>
      </c>
      <c r="F878">
        <v>29189366</v>
      </c>
      <c r="G878">
        <v>1009136432</v>
      </c>
      <c r="I878" t="s">
        <v>6880</v>
      </c>
      <c r="J878" t="s">
        <v>36963</v>
      </c>
      <c r="K878" s="39">
        <v>5991</v>
      </c>
      <c r="L878" t="s">
        <v>4522</v>
      </c>
      <c r="P878" s="5">
        <v>43782</v>
      </c>
      <c r="Q878" t="s">
        <v>1557</v>
      </c>
      <c r="R878">
        <v>219</v>
      </c>
      <c r="S878" t="s">
        <v>36528</v>
      </c>
      <c r="U878">
        <v>2</v>
      </c>
      <c r="V878" t="s">
        <v>1546</v>
      </c>
      <c r="W878">
        <v>1</v>
      </c>
      <c r="X878" t="s">
        <v>36371</v>
      </c>
      <c r="Y878">
        <v>10</v>
      </c>
      <c r="Z878">
        <v>200108</v>
      </c>
      <c r="AA878">
        <v>126</v>
      </c>
      <c r="AB878" t="s">
        <v>1382</v>
      </c>
      <c r="AC878">
        <v>1015</v>
      </c>
      <c r="AD878" t="s">
        <v>1382</v>
      </c>
      <c r="AE878">
        <v>1</v>
      </c>
      <c r="AF878" t="s">
        <v>34807</v>
      </c>
      <c r="AG878">
        <v>27</v>
      </c>
      <c r="AH878" t="s">
        <v>34825</v>
      </c>
      <c r="AI878">
        <v>219</v>
      </c>
      <c r="AJ878" t="s">
        <v>36528</v>
      </c>
      <c r="AO878" t="s">
        <v>6881</v>
      </c>
      <c r="AP878" t="s">
        <v>6882</v>
      </c>
      <c r="AQ878">
        <v>0</v>
      </c>
      <c r="AR878" t="s">
        <v>1550</v>
      </c>
      <c r="AS878" t="s">
        <v>36964</v>
      </c>
      <c r="AV878">
        <v>55.926789200000002</v>
      </c>
      <c r="AW878">
        <v>12.238821550000001</v>
      </c>
      <c r="AX878" t="s">
        <v>1551</v>
      </c>
      <c r="AY878">
        <v>1084</v>
      </c>
      <c r="AZ878" t="s">
        <v>1387</v>
      </c>
    </row>
    <row r="879" spans="1:52" x14ac:dyDescent="0.25">
      <c r="A879">
        <v>219028</v>
      </c>
      <c r="B879" t="s">
        <v>6883</v>
      </c>
      <c r="C879">
        <v>3400</v>
      </c>
      <c r="D879" t="s">
        <v>1407</v>
      </c>
      <c r="E879" t="s">
        <v>6884</v>
      </c>
      <c r="F879">
        <v>29189366</v>
      </c>
      <c r="G879">
        <v>1004510807</v>
      </c>
      <c r="I879" t="s">
        <v>6885</v>
      </c>
      <c r="J879" t="s">
        <v>6886</v>
      </c>
      <c r="K879" s="39">
        <v>2404</v>
      </c>
      <c r="L879" t="s">
        <v>6887</v>
      </c>
      <c r="P879" s="5">
        <v>41758</v>
      </c>
      <c r="Q879" t="s">
        <v>1557</v>
      </c>
      <c r="T879" s="5">
        <v>41579</v>
      </c>
      <c r="U879">
        <v>6</v>
      </c>
      <c r="V879" t="s">
        <v>2318</v>
      </c>
      <c r="W879">
        <v>1</v>
      </c>
      <c r="X879" t="s">
        <v>36371</v>
      </c>
      <c r="Y879">
        <v>10</v>
      </c>
      <c r="Z879">
        <v>200101</v>
      </c>
      <c r="AA879">
        <v>129</v>
      </c>
      <c r="AB879" t="s">
        <v>1373</v>
      </c>
      <c r="AC879">
        <v>1016</v>
      </c>
      <c r="AD879" t="s">
        <v>1373</v>
      </c>
      <c r="AE879">
        <v>3</v>
      </c>
      <c r="AF879" t="s">
        <v>1601</v>
      </c>
      <c r="AG879">
        <v>23</v>
      </c>
      <c r="AH879" t="s">
        <v>2938</v>
      </c>
      <c r="AI879">
        <v>219</v>
      </c>
      <c r="AJ879" t="s">
        <v>36528</v>
      </c>
      <c r="AK879">
        <v>2</v>
      </c>
      <c r="AL879" t="s">
        <v>1618</v>
      </c>
      <c r="AM879">
        <v>219025</v>
      </c>
      <c r="AO879" t="s">
        <v>6888</v>
      </c>
      <c r="AP879" t="s">
        <v>6889</v>
      </c>
      <c r="AQ879">
        <v>0</v>
      </c>
      <c r="AR879" t="s">
        <v>1550</v>
      </c>
      <c r="AS879" t="s">
        <v>6890</v>
      </c>
      <c r="AV879" s="6" t="s">
        <v>6891</v>
      </c>
      <c r="AW879" s="6" t="s">
        <v>6892</v>
      </c>
      <c r="AX879" t="s">
        <v>1551</v>
      </c>
      <c r="AY879">
        <v>1084</v>
      </c>
      <c r="AZ879" t="s">
        <v>1387</v>
      </c>
    </row>
    <row r="880" spans="1:52" x14ac:dyDescent="0.25">
      <c r="A880">
        <v>219029</v>
      </c>
      <c r="B880" t="s">
        <v>6893</v>
      </c>
      <c r="C880">
        <v>3400</v>
      </c>
      <c r="D880" t="s">
        <v>1407</v>
      </c>
      <c r="E880" t="s">
        <v>6894</v>
      </c>
      <c r="F880">
        <v>28044321</v>
      </c>
      <c r="G880">
        <v>1010920341</v>
      </c>
      <c r="I880" t="s">
        <v>6895</v>
      </c>
      <c r="J880" t="s">
        <v>6896</v>
      </c>
      <c r="K880" s="39">
        <v>7234</v>
      </c>
      <c r="L880" t="s">
        <v>6897</v>
      </c>
      <c r="P880" s="5">
        <v>40952</v>
      </c>
      <c r="Q880" t="s">
        <v>1557</v>
      </c>
      <c r="T880" s="5">
        <v>40755</v>
      </c>
      <c r="U880">
        <v>5</v>
      </c>
      <c r="V880" t="s">
        <v>1859</v>
      </c>
      <c r="W880">
        <v>1</v>
      </c>
      <c r="X880" t="s">
        <v>36371</v>
      </c>
      <c r="Y880">
        <v>8</v>
      </c>
      <c r="Z880">
        <v>200408</v>
      </c>
      <c r="AA880">
        <v>121</v>
      </c>
      <c r="AB880" t="s">
        <v>1558</v>
      </c>
      <c r="AC880">
        <v>1013</v>
      </c>
      <c r="AD880" t="s">
        <v>1379</v>
      </c>
      <c r="AE880">
        <v>3</v>
      </c>
      <c r="AF880" t="s">
        <v>1601</v>
      </c>
      <c r="AG880">
        <v>21</v>
      </c>
      <c r="AH880" t="s">
        <v>40047</v>
      </c>
      <c r="AI880">
        <v>219</v>
      </c>
      <c r="AJ880" t="s">
        <v>36528</v>
      </c>
      <c r="AK880">
        <v>1</v>
      </c>
      <c r="AL880" t="s">
        <v>2262</v>
      </c>
      <c r="AM880">
        <v>213014</v>
      </c>
      <c r="AO880" t="s">
        <v>6898</v>
      </c>
      <c r="AP880" t="s">
        <v>6899</v>
      </c>
      <c r="AQ880">
        <v>0</v>
      </c>
      <c r="AR880" t="s">
        <v>1550</v>
      </c>
      <c r="AS880" t="s">
        <v>6900</v>
      </c>
      <c r="AX880" t="s">
        <v>1551</v>
      </c>
      <c r="AY880">
        <v>1084</v>
      </c>
      <c r="AZ880" t="s">
        <v>1387</v>
      </c>
    </row>
    <row r="881" spans="1:52" x14ac:dyDescent="0.25">
      <c r="A881">
        <v>219030</v>
      </c>
      <c r="B881" t="s">
        <v>6901</v>
      </c>
      <c r="C881">
        <v>3400</v>
      </c>
      <c r="D881" t="s">
        <v>1407</v>
      </c>
      <c r="E881" t="s">
        <v>6902</v>
      </c>
      <c r="F881">
        <v>29189366</v>
      </c>
      <c r="G881">
        <v>1015250484</v>
      </c>
      <c r="I881" t="s">
        <v>6903</v>
      </c>
      <c r="J881" t="s">
        <v>6904</v>
      </c>
      <c r="K881" s="39">
        <v>8040</v>
      </c>
      <c r="L881">
        <v>7</v>
      </c>
      <c r="P881" s="5">
        <v>45568</v>
      </c>
      <c r="Q881" t="s">
        <v>1545</v>
      </c>
      <c r="R881">
        <v>219</v>
      </c>
      <c r="S881" t="s">
        <v>36528</v>
      </c>
      <c r="U881">
        <v>2</v>
      </c>
      <c r="V881" t="s">
        <v>1546</v>
      </c>
      <c r="W881">
        <v>1</v>
      </c>
      <c r="X881" t="s">
        <v>36371</v>
      </c>
      <c r="Y881">
        <v>9</v>
      </c>
      <c r="Z881">
        <v>200608</v>
      </c>
      <c r="AA881">
        <v>121</v>
      </c>
      <c r="AB881" t="s">
        <v>1558</v>
      </c>
      <c r="AC881">
        <v>1012</v>
      </c>
      <c r="AD881" t="s">
        <v>1377</v>
      </c>
      <c r="AE881">
        <v>1</v>
      </c>
      <c r="AF881" t="s">
        <v>34807</v>
      </c>
      <c r="AG881">
        <v>21</v>
      </c>
      <c r="AH881" t="s">
        <v>40047</v>
      </c>
      <c r="AI881">
        <v>219</v>
      </c>
      <c r="AJ881" t="s">
        <v>36528</v>
      </c>
      <c r="AO881" t="s">
        <v>6905</v>
      </c>
      <c r="AP881" t="s">
        <v>6906</v>
      </c>
      <c r="AQ881">
        <v>0</v>
      </c>
      <c r="AR881" t="s">
        <v>1550</v>
      </c>
      <c r="AS881" t="s">
        <v>6907</v>
      </c>
      <c r="AV881">
        <v>55.951146119999997</v>
      </c>
      <c r="AW881">
        <v>12.265735469999999</v>
      </c>
      <c r="AX881" t="s">
        <v>1551</v>
      </c>
      <c r="AY881">
        <v>1084</v>
      </c>
      <c r="AZ881" t="s">
        <v>1387</v>
      </c>
    </row>
    <row r="882" spans="1:52" x14ac:dyDescent="0.25">
      <c r="A882">
        <v>219031</v>
      </c>
      <c r="B882" t="s">
        <v>6908</v>
      </c>
      <c r="C882">
        <v>3400</v>
      </c>
      <c r="D882" t="s">
        <v>1407</v>
      </c>
      <c r="E882" t="s">
        <v>6909</v>
      </c>
      <c r="F882">
        <v>41723440</v>
      </c>
      <c r="G882">
        <v>1026318137</v>
      </c>
      <c r="I882" t="s">
        <v>6910</v>
      </c>
      <c r="J882" t="s">
        <v>6911</v>
      </c>
      <c r="K882" s="39">
        <v>6993</v>
      </c>
      <c r="L882">
        <v>185</v>
      </c>
      <c r="P882" s="5">
        <v>45684</v>
      </c>
      <c r="Q882" t="s">
        <v>6912</v>
      </c>
      <c r="U882">
        <v>5</v>
      </c>
      <c r="V882" t="s">
        <v>1859</v>
      </c>
      <c r="W882">
        <v>1</v>
      </c>
      <c r="X882" t="s">
        <v>36371</v>
      </c>
      <c r="Z882">
        <v>200904</v>
      </c>
      <c r="AA882">
        <v>149</v>
      </c>
      <c r="AB882" t="s">
        <v>2183</v>
      </c>
      <c r="AC882">
        <v>1026</v>
      </c>
      <c r="AD882" t="s">
        <v>1385</v>
      </c>
      <c r="AE882">
        <v>1</v>
      </c>
      <c r="AF882" t="s">
        <v>34807</v>
      </c>
      <c r="AG882">
        <v>99</v>
      </c>
      <c r="AH882" t="s">
        <v>41429</v>
      </c>
      <c r="AI882">
        <v>219</v>
      </c>
      <c r="AJ882" t="s">
        <v>36528</v>
      </c>
      <c r="AO882" t="s">
        <v>6913</v>
      </c>
      <c r="AQ882">
        <v>0</v>
      </c>
      <c r="AR882" t="s">
        <v>1550</v>
      </c>
      <c r="AS882" t="s">
        <v>3633</v>
      </c>
      <c r="AV882">
        <v>55.902467899999998</v>
      </c>
      <c r="AW882">
        <v>12.241879490000001</v>
      </c>
      <c r="AX882" t="s">
        <v>1551</v>
      </c>
      <c r="AY882">
        <v>1084</v>
      </c>
      <c r="AZ882" t="s">
        <v>1387</v>
      </c>
    </row>
    <row r="883" spans="1:52" x14ac:dyDescent="0.25">
      <c r="A883">
        <v>219200</v>
      </c>
      <c r="C883">
        <v>3400</v>
      </c>
      <c r="D883" t="s">
        <v>1407</v>
      </c>
      <c r="E883" t="s">
        <v>40108</v>
      </c>
      <c r="F883">
        <v>29189366</v>
      </c>
      <c r="G883">
        <v>1003280876</v>
      </c>
      <c r="H883" t="s">
        <v>6914</v>
      </c>
      <c r="I883" t="s">
        <v>6915</v>
      </c>
      <c r="J883" t="s">
        <v>42285</v>
      </c>
      <c r="K883" s="39">
        <v>9048</v>
      </c>
      <c r="L883">
        <v>27</v>
      </c>
      <c r="P883" s="5">
        <v>43426</v>
      </c>
      <c r="Q883" t="s">
        <v>1557</v>
      </c>
      <c r="R883">
        <v>219</v>
      </c>
      <c r="S883" t="s">
        <v>36528</v>
      </c>
      <c r="U883">
        <v>2</v>
      </c>
      <c r="V883" t="s">
        <v>1546</v>
      </c>
      <c r="W883">
        <v>1</v>
      </c>
      <c r="X883" t="s">
        <v>36371</v>
      </c>
      <c r="AA883">
        <v>932</v>
      </c>
      <c r="AB883" t="s">
        <v>40066</v>
      </c>
      <c r="AC883">
        <v>2021</v>
      </c>
      <c r="AD883" t="s">
        <v>40066</v>
      </c>
      <c r="AE883">
        <v>2</v>
      </c>
      <c r="AF883" t="s">
        <v>34828</v>
      </c>
      <c r="AG883">
        <v>10</v>
      </c>
      <c r="AH883" t="s">
        <v>40067</v>
      </c>
      <c r="AI883">
        <v>219</v>
      </c>
      <c r="AJ883" t="s">
        <v>36528</v>
      </c>
      <c r="AO883" t="s">
        <v>6916</v>
      </c>
      <c r="AP883" t="s">
        <v>6765</v>
      </c>
      <c r="AQ883">
        <v>0</v>
      </c>
      <c r="AR883" t="s">
        <v>1550</v>
      </c>
      <c r="AS883" t="s">
        <v>6766</v>
      </c>
      <c r="AV883">
        <v>55.921203830000003</v>
      </c>
      <c r="AW883">
        <v>12.28430664</v>
      </c>
      <c r="AX883" t="s">
        <v>1551</v>
      </c>
      <c r="AY883">
        <v>1084</v>
      </c>
      <c r="AZ883" t="s">
        <v>1387</v>
      </c>
    </row>
    <row r="884" spans="1:52" x14ac:dyDescent="0.25">
      <c r="A884">
        <v>219201</v>
      </c>
      <c r="B884" t="s">
        <v>6917</v>
      </c>
      <c r="C884">
        <v>3400</v>
      </c>
      <c r="D884" t="s">
        <v>1407</v>
      </c>
      <c r="E884" t="s">
        <v>35082</v>
      </c>
      <c r="F884">
        <v>12950713</v>
      </c>
      <c r="G884">
        <v>1003275277</v>
      </c>
      <c r="H884" t="s">
        <v>6918</v>
      </c>
      <c r="I884" t="s">
        <v>6919</v>
      </c>
      <c r="J884" t="s">
        <v>6920</v>
      </c>
      <c r="K884" s="39">
        <v>5571</v>
      </c>
      <c r="L884">
        <v>40</v>
      </c>
      <c r="P884" s="5">
        <v>41771</v>
      </c>
      <c r="Q884" t="s">
        <v>1910</v>
      </c>
      <c r="T884" s="5">
        <v>41306</v>
      </c>
      <c r="U884">
        <v>4</v>
      </c>
      <c r="V884" t="s">
        <v>2004</v>
      </c>
      <c r="W884">
        <v>4</v>
      </c>
      <c r="X884" t="s">
        <v>2353</v>
      </c>
      <c r="AA884">
        <v>931</v>
      </c>
      <c r="AB884" t="s">
        <v>2452</v>
      </c>
      <c r="AC884">
        <v>2022</v>
      </c>
      <c r="AD884" t="s">
        <v>2452</v>
      </c>
      <c r="AE884">
        <v>3</v>
      </c>
      <c r="AF884" t="s">
        <v>1601</v>
      </c>
      <c r="AG884">
        <v>7</v>
      </c>
      <c r="AH884" t="s">
        <v>2355</v>
      </c>
      <c r="AI884">
        <v>219</v>
      </c>
      <c r="AJ884" t="s">
        <v>36528</v>
      </c>
      <c r="AK884">
        <v>2</v>
      </c>
      <c r="AL884" t="s">
        <v>1618</v>
      </c>
      <c r="AM884">
        <v>219416</v>
      </c>
      <c r="AN884">
        <v>219416</v>
      </c>
      <c r="AO884" t="s">
        <v>6921</v>
      </c>
      <c r="AP884" t="s">
        <v>4632</v>
      </c>
      <c r="AQ884">
        <v>2</v>
      </c>
      <c r="AR884" t="s">
        <v>2358</v>
      </c>
      <c r="AS884" t="s">
        <v>3189</v>
      </c>
      <c r="AV884">
        <v>55.923694726857903</v>
      </c>
      <c r="AW884">
        <v>12.2999963756537</v>
      </c>
      <c r="AX884" t="s">
        <v>1551</v>
      </c>
      <c r="AY884">
        <v>1084</v>
      </c>
      <c r="AZ884" t="s">
        <v>1387</v>
      </c>
    </row>
    <row r="885" spans="1:52" x14ac:dyDescent="0.25">
      <c r="A885">
        <v>219202</v>
      </c>
      <c r="B885" t="s">
        <v>35083</v>
      </c>
      <c r="C885">
        <v>3400</v>
      </c>
      <c r="D885" t="s">
        <v>1407</v>
      </c>
      <c r="E885" t="s">
        <v>36965</v>
      </c>
      <c r="F885">
        <v>29189366</v>
      </c>
      <c r="G885">
        <v>1011195691</v>
      </c>
      <c r="H885" t="s">
        <v>6922</v>
      </c>
      <c r="I885" t="s">
        <v>6923</v>
      </c>
      <c r="J885" t="s">
        <v>6864</v>
      </c>
      <c r="K885" s="39">
        <v>5931</v>
      </c>
      <c r="L885">
        <v>6</v>
      </c>
      <c r="P885" s="5">
        <v>43822</v>
      </c>
      <c r="Q885" t="s">
        <v>1557</v>
      </c>
      <c r="R885">
        <v>219</v>
      </c>
      <c r="S885" t="s">
        <v>36528</v>
      </c>
      <c r="T885" s="5">
        <v>43830</v>
      </c>
      <c r="U885">
        <v>2</v>
      </c>
      <c r="V885" t="s">
        <v>1546</v>
      </c>
      <c r="W885">
        <v>1</v>
      </c>
      <c r="X885" t="s">
        <v>36371</v>
      </c>
      <c r="Z885">
        <v>200409</v>
      </c>
      <c r="AA885">
        <v>933</v>
      </c>
      <c r="AB885" t="s">
        <v>2363</v>
      </c>
      <c r="AC885">
        <v>2024</v>
      </c>
      <c r="AD885" t="s">
        <v>2363</v>
      </c>
      <c r="AE885">
        <v>3</v>
      </c>
      <c r="AF885" t="s">
        <v>1601</v>
      </c>
      <c r="AG885">
        <v>7</v>
      </c>
      <c r="AH885" t="s">
        <v>2355</v>
      </c>
      <c r="AI885">
        <v>219</v>
      </c>
      <c r="AJ885" t="s">
        <v>36528</v>
      </c>
      <c r="AO885" t="s">
        <v>6924</v>
      </c>
      <c r="AP885" t="s">
        <v>6925</v>
      </c>
      <c r="AQ885">
        <v>0</v>
      </c>
      <c r="AR885" t="s">
        <v>1550</v>
      </c>
      <c r="AS885" t="s">
        <v>6867</v>
      </c>
      <c r="AV885">
        <v>55.930595179999997</v>
      </c>
      <c r="AW885">
        <v>12.30738796</v>
      </c>
      <c r="AX885" t="s">
        <v>1551</v>
      </c>
      <c r="AY885">
        <v>1084</v>
      </c>
      <c r="AZ885" t="s">
        <v>1387</v>
      </c>
    </row>
    <row r="886" spans="1:52" x14ac:dyDescent="0.25">
      <c r="A886">
        <v>219210</v>
      </c>
      <c r="B886" t="s">
        <v>36966</v>
      </c>
      <c r="C886">
        <v>3400</v>
      </c>
      <c r="D886" t="s">
        <v>1407</v>
      </c>
      <c r="E886" t="s">
        <v>36967</v>
      </c>
      <c r="F886">
        <v>29189366</v>
      </c>
      <c r="G886">
        <v>1003280980</v>
      </c>
      <c r="H886" t="s">
        <v>6862</v>
      </c>
      <c r="I886" t="s">
        <v>6863</v>
      </c>
      <c r="J886" t="s">
        <v>6926</v>
      </c>
      <c r="K886" s="39">
        <v>5931</v>
      </c>
      <c r="L886">
        <v>6</v>
      </c>
      <c r="P886" s="5">
        <v>43516</v>
      </c>
      <c r="Q886" t="s">
        <v>1557</v>
      </c>
      <c r="R886">
        <v>219</v>
      </c>
      <c r="S886" t="s">
        <v>36528</v>
      </c>
      <c r="U886">
        <v>2</v>
      </c>
      <c r="V886" t="s">
        <v>1546</v>
      </c>
      <c r="W886">
        <v>1</v>
      </c>
      <c r="X886" t="s">
        <v>36371</v>
      </c>
      <c r="Z886">
        <v>194210</v>
      </c>
      <c r="AA886">
        <v>125</v>
      </c>
      <c r="AB886" t="s">
        <v>2372</v>
      </c>
      <c r="AC886">
        <v>1014</v>
      </c>
      <c r="AD886" t="s">
        <v>1381</v>
      </c>
      <c r="AE886">
        <v>1</v>
      </c>
      <c r="AF886" t="s">
        <v>34807</v>
      </c>
      <c r="AG886">
        <v>24</v>
      </c>
      <c r="AH886" t="s">
        <v>2372</v>
      </c>
      <c r="AI886">
        <v>219</v>
      </c>
      <c r="AJ886" t="s">
        <v>36528</v>
      </c>
      <c r="AO886" t="s">
        <v>6927</v>
      </c>
      <c r="AP886" t="s">
        <v>6928</v>
      </c>
      <c r="AQ886">
        <v>0</v>
      </c>
      <c r="AR886" t="s">
        <v>1550</v>
      </c>
      <c r="AS886" t="s">
        <v>6867</v>
      </c>
      <c r="AV886">
        <v>55.930595179999997</v>
      </c>
      <c r="AW886">
        <v>12.30738796</v>
      </c>
      <c r="AX886" t="s">
        <v>1551</v>
      </c>
      <c r="AY886">
        <v>1084</v>
      </c>
      <c r="AZ886" t="s">
        <v>1387</v>
      </c>
    </row>
    <row r="887" spans="1:52" x14ac:dyDescent="0.25">
      <c r="A887">
        <v>219247</v>
      </c>
      <c r="B887" t="s">
        <v>36968</v>
      </c>
      <c r="C887">
        <v>3400</v>
      </c>
      <c r="D887" t="s">
        <v>1407</v>
      </c>
      <c r="E887" t="s">
        <v>36969</v>
      </c>
      <c r="F887">
        <v>29553971</v>
      </c>
      <c r="G887">
        <v>1003275290</v>
      </c>
      <c r="H887" t="s">
        <v>6929</v>
      </c>
      <c r="I887" t="s">
        <v>6930</v>
      </c>
      <c r="J887" t="s">
        <v>6920</v>
      </c>
      <c r="K887" s="39">
        <v>5571</v>
      </c>
      <c r="L887">
        <v>40</v>
      </c>
      <c r="P887" s="5">
        <v>43790</v>
      </c>
      <c r="Q887" t="s">
        <v>1557</v>
      </c>
      <c r="U887">
        <v>4</v>
      </c>
      <c r="V887" t="s">
        <v>2004</v>
      </c>
      <c r="W887">
        <v>1</v>
      </c>
      <c r="X887" t="s">
        <v>36371</v>
      </c>
      <c r="Z887">
        <v>196608</v>
      </c>
      <c r="AA887">
        <v>137</v>
      </c>
      <c r="AB887" t="s">
        <v>2431</v>
      </c>
      <c r="AC887">
        <v>1053</v>
      </c>
      <c r="AD887" t="s">
        <v>2431</v>
      </c>
      <c r="AE887">
        <v>1</v>
      </c>
      <c r="AF887" t="s">
        <v>34807</v>
      </c>
      <c r="AG887">
        <v>30</v>
      </c>
      <c r="AH887" t="s">
        <v>2423</v>
      </c>
      <c r="AI887">
        <v>219</v>
      </c>
      <c r="AJ887" t="s">
        <v>36528</v>
      </c>
      <c r="AN887">
        <v>219248</v>
      </c>
      <c r="AO887" t="s">
        <v>6394</v>
      </c>
      <c r="AP887" t="s">
        <v>6395</v>
      </c>
      <c r="AQ887">
        <v>2</v>
      </c>
      <c r="AR887" t="s">
        <v>2358</v>
      </c>
      <c r="AS887" t="s">
        <v>3189</v>
      </c>
      <c r="AV887">
        <v>55.923694699999999</v>
      </c>
      <c r="AW887">
        <v>12.29999636</v>
      </c>
      <c r="AX887" t="s">
        <v>1551</v>
      </c>
      <c r="AY887">
        <v>1084</v>
      </c>
      <c r="AZ887" t="s">
        <v>1387</v>
      </c>
    </row>
    <row r="888" spans="1:52" x14ac:dyDescent="0.25">
      <c r="A888">
        <v>219248</v>
      </c>
      <c r="B888" t="s">
        <v>6931</v>
      </c>
      <c r="C888">
        <v>3400</v>
      </c>
      <c r="D888" t="s">
        <v>1407</v>
      </c>
      <c r="E888" t="s">
        <v>35084</v>
      </c>
      <c r="F888">
        <v>29553971</v>
      </c>
      <c r="G888">
        <v>1003275290</v>
      </c>
      <c r="H888" t="s">
        <v>6929</v>
      </c>
      <c r="I888" t="s">
        <v>6930</v>
      </c>
      <c r="J888" t="s">
        <v>6920</v>
      </c>
      <c r="K888" s="39">
        <v>5571</v>
      </c>
      <c r="L888">
        <v>40</v>
      </c>
      <c r="P888" s="5">
        <v>43747</v>
      </c>
      <c r="Q888" t="s">
        <v>1557</v>
      </c>
      <c r="U888">
        <v>4</v>
      </c>
      <c r="V888" t="s">
        <v>2004</v>
      </c>
      <c r="W888">
        <v>1</v>
      </c>
      <c r="X888" t="s">
        <v>36371</v>
      </c>
      <c r="Z888">
        <v>200301</v>
      </c>
      <c r="AA888">
        <v>137</v>
      </c>
      <c r="AB888" t="s">
        <v>2431</v>
      </c>
      <c r="AC888">
        <v>1053</v>
      </c>
      <c r="AD888" t="s">
        <v>2431</v>
      </c>
      <c r="AE888">
        <v>4</v>
      </c>
      <c r="AF888" t="s">
        <v>34848</v>
      </c>
      <c r="AG888">
        <v>30</v>
      </c>
      <c r="AH888" t="s">
        <v>2423</v>
      </c>
      <c r="AI888">
        <v>219</v>
      </c>
      <c r="AJ888" t="s">
        <v>36528</v>
      </c>
      <c r="AO888" t="s">
        <v>6394</v>
      </c>
      <c r="AP888" t="s">
        <v>6395</v>
      </c>
      <c r="AQ888">
        <v>1</v>
      </c>
      <c r="AR888" t="s">
        <v>2441</v>
      </c>
      <c r="AS888" t="s">
        <v>3189</v>
      </c>
      <c r="AV888">
        <v>55.923694699999999</v>
      </c>
      <c r="AW888">
        <v>12.29999636</v>
      </c>
      <c r="AX888" t="s">
        <v>1551</v>
      </c>
      <c r="AY888">
        <v>1084</v>
      </c>
      <c r="AZ888" t="s">
        <v>1387</v>
      </c>
    </row>
    <row r="889" spans="1:52" x14ac:dyDescent="0.25">
      <c r="A889">
        <v>219300</v>
      </c>
      <c r="B889" t="s">
        <v>6932</v>
      </c>
      <c r="C889">
        <v>3400</v>
      </c>
      <c r="D889" t="s">
        <v>1407</v>
      </c>
      <c r="E889" t="s">
        <v>36970</v>
      </c>
      <c r="F889">
        <v>43899414</v>
      </c>
      <c r="G889">
        <v>1001845475</v>
      </c>
      <c r="H889" t="s">
        <v>6933</v>
      </c>
      <c r="I889" t="s">
        <v>6934</v>
      </c>
      <c r="J889" t="s">
        <v>6935</v>
      </c>
      <c r="K889" s="38" t="s">
        <v>6818</v>
      </c>
      <c r="L889">
        <v>2</v>
      </c>
      <c r="P889" s="5">
        <v>45166</v>
      </c>
      <c r="Q889" t="s">
        <v>1895</v>
      </c>
      <c r="U889">
        <v>5</v>
      </c>
      <c r="V889" t="s">
        <v>1859</v>
      </c>
      <c r="W889">
        <v>7</v>
      </c>
      <c r="X889" t="s">
        <v>2478</v>
      </c>
      <c r="Z889">
        <v>192308</v>
      </c>
      <c r="AA889">
        <v>141</v>
      </c>
      <c r="AB889" t="s">
        <v>36470</v>
      </c>
      <c r="AC889">
        <v>1022</v>
      </c>
      <c r="AD889" t="s">
        <v>36470</v>
      </c>
      <c r="AE889">
        <v>1</v>
      </c>
      <c r="AF889" t="s">
        <v>34807</v>
      </c>
      <c r="AG889">
        <v>84</v>
      </c>
      <c r="AH889" t="s">
        <v>36471</v>
      </c>
      <c r="AI889">
        <v>219</v>
      </c>
      <c r="AJ889" t="s">
        <v>36528</v>
      </c>
      <c r="AO889" t="s">
        <v>6936</v>
      </c>
      <c r="AP889" t="s">
        <v>6937</v>
      </c>
      <c r="AQ889">
        <v>0</v>
      </c>
      <c r="AR889" t="s">
        <v>1550</v>
      </c>
      <c r="AS889" t="s">
        <v>6821</v>
      </c>
      <c r="AV889">
        <v>55.944945509999997</v>
      </c>
      <c r="AW889">
        <v>12.30992513</v>
      </c>
      <c r="AX889" t="s">
        <v>1551</v>
      </c>
      <c r="AY889">
        <v>1084</v>
      </c>
      <c r="AZ889" t="s">
        <v>1387</v>
      </c>
    </row>
    <row r="890" spans="1:52" x14ac:dyDescent="0.25">
      <c r="A890">
        <v>219301</v>
      </c>
      <c r="B890" t="s">
        <v>6938</v>
      </c>
      <c r="C890">
        <v>3400</v>
      </c>
      <c r="D890" t="s">
        <v>1407</v>
      </c>
      <c r="E890" t="s">
        <v>36971</v>
      </c>
      <c r="F890">
        <v>60187215</v>
      </c>
      <c r="G890">
        <v>1002109141</v>
      </c>
      <c r="H890" t="s">
        <v>6939</v>
      </c>
      <c r="I890" t="s">
        <v>6940</v>
      </c>
      <c r="J890" t="s">
        <v>35085</v>
      </c>
      <c r="K890" s="39">
        <v>2264</v>
      </c>
      <c r="L890">
        <v>147</v>
      </c>
      <c r="P890" s="5">
        <v>45691</v>
      </c>
      <c r="Q890" t="s">
        <v>1895</v>
      </c>
      <c r="U890">
        <v>5</v>
      </c>
      <c r="V890" t="s">
        <v>1859</v>
      </c>
      <c r="W890">
        <v>7</v>
      </c>
      <c r="X890" t="s">
        <v>2478</v>
      </c>
      <c r="Z890">
        <v>180001</v>
      </c>
      <c r="AA890">
        <v>141</v>
      </c>
      <c r="AB890" t="s">
        <v>36470</v>
      </c>
      <c r="AC890">
        <v>1022</v>
      </c>
      <c r="AD890" t="s">
        <v>36470</v>
      </c>
      <c r="AE890">
        <v>1</v>
      </c>
      <c r="AF890" t="s">
        <v>34807</v>
      </c>
      <c r="AG890">
        <v>84</v>
      </c>
      <c r="AH890" t="s">
        <v>36471</v>
      </c>
      <c r="AI890">
        <v>219</v>
      </c>
      <c r="AJ890" t="s">
        <v>36528</v>
      </c>
      <c r="AO890" t="s">
        <v>6941</v>
      </c>
      <c r="AP890" t="s">
        <v>6942</v>
      </c>
      <c r="AQ890">
        <v>0</v>
      </c>
      <c r="AR890" t="s">
        <v>1550</v>
      </c>
      <c r="AS890" t="s">
        <v>35086</v>
      </c>
      <c r="AV890">
        <v>55.9414339</v>
      </c>
      <c r="AW890">
        <v>12.268502509999999</v>
      </c>
      <c r="AX890" t="s">
        <v>1551</v>
      </c>
      <c r="AY890">
        <v>1084</v>
      </c>
      <c r="AZ890" t="s">
        <v>1387</v>
      </c>
    </row>
    <row r="891" spans="1:52" x14ac:dyDescent="0.25">
      <c r="A891">
        <v>219303</v>
      </c>
      <c r="B891" t="s">
        <v>6943</v>
      </c>
      <c r="C891">
        <v>3480</v>
      </c>
      <c r="D891" t="s">
        <v>1396</v>
      </c>
      <c r="E891" t="s">
        <v>6943</v>
      </c>
      <c r="F891">
        <v>29979812</v>
      </c>
      <c r="G891">
        <v>1003405839</v>
      </c>
      <c r="H891" t="s">
        <v>6944</v>
      </c>
      <c r="I891" t="s">
        <v>6945</v>
      </c>
      <c r="J891" t="s">
        <v>36972</v>
      </c>
      <c r="K891" s="39">
        <v>6192</v>
      </c>
      <c r="L891" t="s">
        <v>6946</v>
      </c>
      <c r="P891" s="5">
        <v>45782</v>
      </c>
      <c r="Q891" t="s">
        <v>1678</v>
      </c>
      <c r="U891">
        <v>4</v>
      </c>
      <c r="V891" t="s">
        <v>2004</v>
      </c>
      <c r="W891">
        <v>4</v>
      </c>
      <c r="X891" t="s">
        <v>2353</v>
      </c>
      <c r="Z891">
        <v>196311</v>
      </c>
      <c r="AA891">
        <v>265</v>
      </c>
      <c r="AB891" t="s">
        <v>6947</v>
      </c>
      <c r="AC891">
        <v>1131</v>
      </c>
      <c r="AD891" t="s">
        <v>2677</v>
      </c>
      <c r="AE891">
        <v>1</v>
      </c>
      <c r="AF891" t="s">
        <v>34807</v>
      </c>
      <c r="AG891">
        <v>99</v>
      </c>
      <c r="AH891" t="s">
        <v>41429</v>
      </c>
      <c r="AI891">
        <v>219</v>
      </c>
      <c r="AJ891" t="s">
        <v>36528</v>
      </c>
      <c r="AN891">
        <v>101582</v>
      </c>
      <c r="AO891" t="s">
        <v>6948</v>
      </c>
      <c r="AP891" t="s">
        <v>6949</v>
      </c>
      <c r="AQ891">
        <v>2</v>
      </c>
      <c r="AR891" t="s">
        <v>2358</v>
      </c>
      <c r="AS891" t="s">
        <v>36973</v>
      </c>
      <c r="AU891" t="s">
        <v>36974</v>
      </c>
      <c r="AV891">
        <v>55.988687229999996</v>
      </c>
      <c r="AW891">
        <v>12.346583900000001</v>
      </c>
      <c r="AX891" t="s">
        <v>1551</v>
      </c>
      <c r="AY891">
        <v>1084</v>
      </c>
      <c r="AZ891" t="s">
        <v>1387</v>
      </c>
    </row>
    <row r="892" spans="1:52" x14ac:dyDescent="0.25">
      <c r="A892">
        <v>219350</v>
      </c>
      <c r="C892">
        <v>3400</v>
      </c>
      <c r="D892" t="s">
        <v>1407</v>
      </c>
      <c r="E892" t="s">
        <v>36975</v>
      </c>
      <c r="F892">
        <v>75231814</v>
      </c>
      <c r="G892">
        <v>1002453744</v>
      </c>
      <c r="I892" t="s">
        <v>6950</v>
      </c>
      <c r="J892" t="s">
        <v>6951</v>
      </c>
      <c r="K892" s="39">
        <v>2454</v>
      </c>
      <c r="L892" t="s">
        <v>3263</v>
      </c>
      <c r="P892" s="5">
        <v>45393</v>
      </c>
      <c r="Q892" t="s">
        <v>2937</v>
      </c>
      <c r="U892">
        <v>6</v>
      </c>
      <c r="V892" t="s">
        <v>2318</v>
      </c>
      <c r="W892">
        <v>1</v>
      </c>
      <c r="X892" t="s">
        <v>36371</v>
      </c>
      <c r="Y892">
        <v>10</v>
      </c>
      <c r="Z892">
        <v>200410</v>
      </c>
      <c r="AA892">
        <v>129</v>
      </c>
      <c r="AB892" t="s">
        <v>1373</v>
      </c>
      <c r="AC892">
        <v>3001</v>
      </c>
      <c r="AD892" t="s">
        <v>1372</v>
      </c>
      <c r="AE892">
        <v>1</v>
      </c>
      <c r="AF892" t="s">
        <v>34807</v>
      </c>
      <c r="AG892">
        <v>23</v>
      </c>
      <c r="AH892" t="s">
        <v>2938</v>
      </c>
      <c r="AI892">
        <v>219</v>
      </c>
      <c r="AJ892" t="s">
        <v>36528</v>
      </c>
      <c r="AO892" t="s">
        <v>6952</v>
      </c>
      <c r="AP892" t="s">
        <v>6953</v>
      </c>
      <c r="AQ892">
        <v>0</v>
      </c>
      <c r="AR892" t="s">
        <v>1550</v>
      </c>
      <c r="AS892" t="s">
        <v>6954</v>
      </c>
      <c r="AV892">
        <v>55.896795320000003</v>
      </c>
      <c r="AW892">
        <v>12.262599160000001</v>
      </c>
      <c r="AX892" t="s">
        <v>1551</v>
      </c>
      <c r="AY892">
        <v>1084</v>
      </c>
      <c r="AZ892" t="s">
        <v>1387</v>
      </c>
    </row>
    <row r="893" spans="1:52" x14ac:dyDescent="0.25">
      <c r="A893">
        <v>219402</v>
      </c>
      <c r="B893" t="s">
        <v>36976</v>
      </c>
      <c r="C893">
        <v>3400</v>
      </c>
      <c r="D893" t="s">
        <v>1407</v>
      </c>
      <c r="E893" t="s">
        <v>36977</v>
      </c>
      <c r="F893">
        <v>63504416</v>
      </c>
      <c r="G893">
        <v>1003400916</v>
      </c>
      <c r="H893" t="s">
        <v>6955</v>
      </c>
      <c r="I893" t="s">
        <v>6956</v>
      </c>
      <c r="J893" t="s">
        <v>42286</v>
      </c>
      <c r="K893" s="39">
        <v>9048</v>
      </c>
      <c r="L893">
        <v>24</v>
      </c>
      <c r="P893" s="5">
        <v>44160</v>
      </c>
      <c r="Q893" t="s">
        <v>1557</v>
      </c>
      <c r="U893">
        <v>4</v>
      </c>
      <c r="V893" t="s">
        <v>2004</v>
      </c>
      <c r="W893">
        <v>1</v>
      </c>
      <c r="X893" t="s">
        <v>36371</v>
      </c>
      <c r="Z893">
        <v>190602</v>
      </c>
      <c r="AA893">
        <v>241</v>
      </c>
      <c r="AB893" t="s">
        <v>2790</v>
      </c>
      <c r="AC893">
        <v>1071</v>
      </c>
      <c r="AD893" t="s">
        <v>1376</v>
      </c>
      <c r="AE893">
        <v>1</v>
      </c>
      <c r="AF893" t="s">
        <v>34807</v>
      </c>
      <c r="AG893">
        <v>99</v>
      </c>
      <c r="AH893" t="s">
        <v>41429</v>
      </c>
      <c r="AI893">
        <v>219</v>
      </c>
      <c r="AJ893" t="s">
        <v>36528</v>
      </c>
      <c r="AN893">
        <v>281219</v>
      </c>
      <c r="AO893" t="s">
        <v>5393</v>
      </c>
      <c r="AP893" t="s">
        <v>5394</v>
      </c>
      <c r="AQ893">
        <v>2</v>
      </c>
      <c r="AR893" t="s">
        <v>2358</v>
      </c>
      <c r="AS893" t="s">
        <v>6766</v>
      </c>
      <c r="AV893">
        <v>55.925840649999998</v>
      </c>
      <c r="AW893">
        <v>12.283352000000001</v>
      </c>
      <c r="AX893" t="s">
        <v>1551</v>
      </c>
      <c r="AY893">
        <v>1084</v>
      </c>
      <c r="AZ893" t="s">
        <v>1387</v>
      </c>
    </row>
    <row r="894" spans="1:52" x14ac:dyDescent="0.25">
      <c r="A894">
        <v>219403</v>
      </c>
      <c r="B894" t="s">
        <v>35087</v>
      </c>
      <c r="C894">
        <v>3400</v>
      </c>
      <c r="D894" t="s">
        <v>1407</v>
      </c>
      <c r="E894" t="s">
        <v>35088</v>
      </c>
      <c r="F894">
        <v>30787986</v>
      </c>
      <c r="G894">
        <v>1006545008</v>
      </c>
      <c r="H894" t="s">
        <v>6957</v>
      </c>
      <c r="I894" t="s">
        <v>5407</v>
      </c>
      <c r="J894" t="s">
        <v>5408</v>
      </c>
      <c r="K894" s="39">
        <v>1202</v>
      </c>
      <c r="L894">
        <v>14</v>
      </c>
      <c r="P894" s="5">
        <v>42712</v>
      </c>
      <c r="Q894" t="s">
        <v>1557</v>
      </c>
      <c r="T894" s="5">
        <v>42705</v>
      </c>
      <c r="U894">
        <v>4</v>
      </c>
      <c r="V894" t="s">
        <v>2004</v>
      </c>
      <c r="W894">
        <v>4</v>
      </c>
      <c r="X894" t="s">
        <v>2353</v>
      </c>
      <c r="Z894">
        <v>197208</v>
      </c>
      <c r="AA894">
        <v>312</v>
      </c>
      <c r="AB894" t="s">
        <v>34857</v>
      </c>
      <c r="AC894">
        <v>1085</v>
      </c>
      <c r="AD894" t="s">
        <v>36486</v>
      </c>
      <c r="AE894">
        <v>3</v>
      </c>
      <c r="AF894" t="s">
        <v>1601</v>
      </c>
      <c r="AG894">
        <v>99</v>
      </c>
      <c r="AH894" t="s">
        <v>41429</v>
      </c>
      <c r="AI894">
        <v>219</v>
      </c>
      <c r="AJ894" t="s">
        <v>36528</v>
      </c>
      <c r="AK894">
        <v>2</v>
      </c>
      <c r="AL894" t="s">
        <v>1618</v>
      </c>
      <c r="AM894">
        <v>280716</v>
      </c>
      <c r="AN894">
        <v>219416</v>
      </c>
      <c r="AO894" t="s">
        <v>5409</v>
      </c>
      <c r="AP894" t="s">
        <v>6958</v>
      </c>
      <c r="AQ894">
        <v>2</v>
      </c>
      <c r="AR894" t="s">
        <v>2358</v>
      </c>
      <c r="AS894" t="s">
        <v>5411</v>
      </c>
      <c r="AV894" s="6" t="s">
        <v>5412</v>
      </c>
      <c r="AW894" s="6" t="s">
        <v>5413</v>
      </c>
      <c r="AX894" t="s">
        <v>1551</v>
      </c>
      <c r="AY894">
        <v>1084</v>
      </c>
      <c r="AZ894" t="s">
        <v>1387</v>
      </c>
    </row>
    <row r="895" spans="1:52" x14ac:dyDescent="0.25">
      <c r="A895">
        <v>219405</v>
      </c>
      <c r="B895" t="s">
        <v>6959</v>
      </c>
      <c r="C895">
        <v>3400</v>
      </c>
      <c r="D895" t="s">
        <v>1407</v>
      </c>
      <c r="E895" t="s">
        <v>35089</v>
      </c>
      <c r="F895">
        <v>30787986</v>
      </c>
      <c r="G895">
        <v>1006545008</v>
      </c>
      <c r="H895" t="s">
        <v>6960</v>
      </c>
      <c r="I895" t="s">
        <v>5407</v>
      </c>
      <c r="J895" t="s">
        <v>5408</v>
      </c>
      <c r="K895" s="39">
        <v>1202</v>
      </c>
      <c r="L895">
        <v>14</v>
      </c>
      <c r="P895" s="5">
        <v>42712</v>
      </c>
      <c r="Q895" t="s">
        <v>1557</v>
      </c>
      <c r="T895" s="5">
        <v>42705</v>
      </c>
      <c r="U895">
        <v>4</v>
      </c>
      <c r="V895" t="s">
        <v>2004</v>
      </c>
      <c r="W895">
        <v>4</v>
      </c>
      <c r="X895" t="s">
        <v>2353</v>
      </c>
      <c r="Z895">
        <v>197602</v>
      </c>
      <c r="AA895">
        <v>380</v>
      </c>
      <c r="AB895" t="s">
        <v>2860</v>
      </c>
      <c r="AC895">
        <v>1085</v>
      </c>
      <c r="AD895" t="s">
        <v>36486</v>
      </c>
      <c r="AE895">
        <v>3</v>
      </c>
      <c r="AF895" t="s">
        <v>1601</v>
      </c>
      <c r="AG895">
        <v>99</v>
      </c>
      <c r="AH895" t="s">
        <v>41429</v>
      </c>
      <c r="AI895">
        <v>219</v>
      </c>
      <c r="AJ895" t="s">
        <v>36528</v>
      </c>
      <c r="AK895">
        <v>2</v>
      </c>
      <c r="AL895" t="s">
        <v>1618</v>
      </c>
      <c r="AM895">
        <v>280716</v>
      </c>
      <c r="AN895">
        <v>219416</v>
      </c>
      <c r="AO895" t="s">
        <v>5409</v>
      </c>
      <c r="AP895" t="s">
        <v>6961</v>
      </c>
      <c r="AQ895">
        <v>2</v>
      </c>
      <c r="AR895" t="s">
        <v>2358</v>
      </c>
      <c r="AS895" t="s">
        <v>5411</v>
      </c>
      <c r="AV895" s="6" t="s">
        <v>5412</v>
      </c>
      <c r="AW895" s="6" t="s">
        <v>5413</v>
      </c>
      <c r="AX895" t="s">
        <v>1551</v>
      </c>
      <c r="AY895">
        <v>1084</v>
      </c>
      <c r="AZ895" t="s">
        <v>1387</v>
      </c>
    </row>
    <row r="896" spans="1:52" x14ac:dyDescent="0.25">
      <c r="A896">
        <v>219406</v>
      </c>
      <c r="B896" t="s">
        <v>6962</v>
      </c>
      <c r="C896">
        <v>3400</v>
      </c>
      <c r="D896" t="s">
        <v>1407</v>
      </c>
      <c r="E896" t="s">
        <v>6962</v>
      </c>
      <c r="F896">
        <v>10038839</v>
      </c>
      <c r="G896">
        <v>1000007533</v>
      </c>
      <c r="H896" t="s">
        <v>6963</v>
      </c>
      <c r="I896" t="s">
        <v>6964</v>
      </c>
      <c r="J896" t="s">
        <v>6965</v>
      </c>
      <c r="K896" s="39">
        <v>5571</v>
      </c>
      <c r="L896">
        <v>42</v>
      </c>
      <c r="P896" s="5">
        <v>45923</v>
      </c>
      <c r="Q896" t="s">
        <v>2352</v>
      </c>
      <c r="U896">
        <v>5</v>
      </c>
      <c r="V896" t="s">
        <v>1859</v>
      </c>
      <c r="W896">
        <v>1</v>
      </c>
      <c r="X896" t="s">
        <v>36371</v>
      </c>
      <c r="Z896">
        <v>197011</v>
      </c>
      <c r="AA896">
        <v>246</v>
      </c>
      <c r="AB896" t="s">
        <v>3639</v>
      </c>
      <c r="AC896">
        <v>1072</v>
      </c>
      <c r="AD896" t="s">
        <v>2773</v>
      </c>
      <c r="AE896">
        <v>1</v>
      </c>
      <c r="AF896" t="s">
        <v>34807</v>
      </c>
      <c r="AG896">
        <v>99</v>
      </c>
      <c r="AH896" t="s">
        <v>41429</v>
      </c>
      <c r="AI896">
        <v>219</v>
      </c>
      <c r="AJ896" t="s">
        <v>36528</v>
      </c>
      <c r="AO896" t="s">
        <v>6966</v>
      </c>
      <c r="AP896" t="s">
        <v>6967</v>
      </c>
      <c r="AQ896">
        <v>0</v>
      </c>
      <c r="AR896" t="s">
        <v>1550</v>
      </c>
      <c r="AS896" t="s">
        <v>3189</v>
      </c>
      <c r="AV896">
        <v>55.922607970000001</v>
      </c>
      <c r="AW896">
        <v>12.29624379</v>
      </c>
      <c r="AX896" t="s">
        <v>1551</v>
      </c>
      <c r="AY896">
        <v>1084</v>
      </c>
      <c r="AZ896" t="s">
        <v>1387</v>
      </c>
    </row>
    <row r="897" spans="1:52" x14ac:dyDescent="0.25">
      <c r="A897">
        <v>219408</v>
      </c>
      <c r="B897" t="s">
        <v>6968</v>
      </c>
      <c r="C897">
        <v>3400</v>
      </c>
      <c r="D897" t="s">
        <v>1407</v>
      </c>
      <c r="E897" t="s">
        <v>36978</v>
      </c>
      <c r="F897">
        <v>63504416</v>
      </c>
      <c r="G897">
        <v>1003399048</v>
      </c>
      <c r="H897" t="s">
        <v>6969</v>
      </c>
      <c r="I897" t="s">
        <v>5392</v>
      </c>
      <c r="J897" t="s">
        <v>42287</v>
      </c>
      <c r="K897" s="39">
        <v>6402</v>
      </c>
      <c r="L897">
        <v>4</v>
      </c>
      <c r="P897" s="5">
        <v>44621</v>
      </c>
      <c r="Q897" t="s">
        <v>1557</v>
      </c>
      <c r="U897">
        <v>4</v>
      </c>
      <c r="V897" t="s">
        <v>2004</v>
      </c>
      <c r="W897">
        <v>1</v>
      </c>
      <c r="X897" t="s">
        <v>36371</v>
      </c>
      <c r="Z897">
        <v>198201</v>
      </c>
      <c r="AA897">
        <v>244</v>
      </c>
      <c r="AB897" t="s">
        <v>3031</v>
      </c>
      <c r="AC897">
        <v>1071</v>
      </c>
      <c r="AD897" t="s">
        <v>1376</v>
      </c>
      <c r="AE897">
        <v>1</v>
      </c>
      <c r="AF897" t="s">
        <v>34807</v>
      </c>
      <c r="AG897">
        <v>99</v>
      </c>
      <c r="AH897" t="s">
        <v>41429</v>
      </c>
      <c r="AI897">
        <v>219</v>
      </c>
      <c r="AJ897" t="s">
        <v>36528</v>
      </c>
      <c r="AN897">
        <v>281219</v>
      </c>
      <c r="AO897" t="s">
        <v>5393</v>
      </c>
      <c r="AP897" t="s">
        <v>5394</v>
      </c>
      <c r="AQ897">
        <v>2</v>
      </c>
      <c r="AR897" t="s">
        <v>2358</v>
      </c>
      <c r="AS897" t="s">
        <v>3200</v>
      </c>
      <c r="AV897">
        <v>55.919724530000003</v>
      </c>
      <c r="AW897">
        <v>12.2837706</v>
      </c>
      <c r="AX897" t="s">
        <v>1551</v>
      </c>
      <c r="AY897">
        <v>1084</v>
      </c>
      <c r="AZ897" t="s">
        <v>1387</v>
      </c>
    </row>
    <row r="898" spans="1:52" x14ac:dyDescent="0.25">
      <c r="A898">
        <v>219409</v>
      </c>
      <c r="B898" t="s">
        <v>36979</v>
      </c>
      <c r="C898">
        <v>3400</v>
      </c>
      <c r="D898" t="s">
        <v>1407</v>
      </c>
      <c r="E898" t="s">
        <v>36979</v>
      </c>
      <c r="F898">
        <v>33284101</v>
      </c>
      <c r="G898">
        <v>1017811599</v>
      </c>
      <c r="H898" t="s">
        <v>6970</v>
      </c>
      <c r="I898" t="s">
        <v>2714</v>
      </c>
      <c r="J898" t="s">
        <v>6920</v>
      </c>
      <c r="K898" s="39">
        <v>5571</v>
      </c>
      <c r="L898">
        <v>40</v>
      </c>
      <c r="P898" s="5">
        <v>44544</v>
      </c>
      <c r="Q898" t="s">
        <v>1557</v>
      </c>
      <c r="U898">
        <v>4</v>
      </c>
      <c r="V898" t="s">
        <v>2004</v>
      </c>
      <c r="W898">
        <v>1</v>
      </c>
      <c r="X898" t="s">
        <v>36371</v>
      </c>
      <c r="Z898">
        <v>199101</v>
      </c>
      <c r="AA898">
        <v>281</v>
      </c>
      <c r="AB898" t="s">
        <v>2715</v>
      </c>
      <c r="AC898">
        <v>1071</v>
      </c>
      <c r="AD898" t="s">
        <v>1376</v>
      </c>
      <c r="AE898">
        <v>1</v>
      </c>
      <c r="AF898" t="s">
        <v>34807</v>
      </c>
      <c r="AG898">
        <v>99</v>
      </c>
      <c r="AH898" t="s">
        <v>41429</v>
      </c>
      <c r="AI898">
        <v>219</v>
      </c>
      <c r="AJ898" t="s">
        <v>36528</v>
      </c>
      <c r="AN898">
        <v>281074</v>
      </c>
      <c r="AO898" t="s">
        <v>2716</v>
      </c>
      <c r="AP898" t="s">
        <v>2717</v>
      </c>
      <c r="AQ898">
        <v>2</v>
      </c>
      <c r="AR898" t="s">
        <v>2358</v>
      </c>
      <c r="AS898" t="s">
        <v>3189</v>
      </c>
      <c r="AV898">
        <v>55.923694699999999</v>
      </c>
      <c r="AW898">
        <v>12.29999636</v>
      </c>
      <c r="AX898" t="s">
        <v>1551</v>
      </c>
      <c r="AY898">
        <v>1084</v>
      </c>
      <c r="AZ898" t="s">
        <v>1387</v>
      </c>
    </row>
    <row r="899" spans="1:52" x14ac:dyDescent="0.25">
      <c r="A899">
        <v>219411</v>
      </c>
      <c r="B899" t="s">
        <v>6971</v>
      </c>
      <c r="C899">
        <v>3400</v>
      </c>
      <c r="D899" t="s">
        <v>1407</v>
      </c>
      <c r="E899" t="s">
        <v>35090</v>
      </c>
      <c r="F899">
        <v>63504416</v>
      </c>
      <c r="G899">
        <v>1003400904</v>
      </c>
      <c r="H899" t="s">
        <v>6756</v>
      </c>
      <c r="I899" t="s">
        <v>5392</v>
      </c>
      <c r="J899" t="s">
        <v>3186</v>
      </c>
      <c r="K899" s="39">
        <v>5571</v>
      </c>
      <c r="L899">
        <v>48</v>
      </c>
      <c r="P899" s="5">
        <v>43853</v>
      </c>
      <c r="Q899" t="s">
        <v>1557</v>
      </c>
      <c r="U899">
        <v>4</v>
      </c>
      <c r="V899" t="s">
        <v>2004</v>
      </c>
      <c r="W899">
        <v>1</v>
      </c>
      <c r="X899" t="s">
        <v>36371</v>
      </c>
      <c r="Z899">
        <v>200001</v>
      </c>
      <c r="AA899">
        <v>240</v>
      </c>
      <c r="AB899" t="s">
        <v>3017</v>
      </c>
      <c r="AC899">
        <v>1071</v>
      </c>
      <c r="AD899" t="s">
        <v>1376</v>
      </c>
      <c r="AE899">
        <v>1</v>
      </c>
      <c r="AF899" t="s">
        <v>34807</v>
      </c>
      <c r="AG899">
        <v>99</v>
      </c>
      <c r="AH899" t="s">
        <v>41429</v>
      </c>
      <c r="AI899">
        <v>219</v>
      </c>
      <c r="AJ899" t="s">
        <v>36528</v>
      </c>
      <c r="AN899">
        <v>281219</v>
      </c>
      <c r="AO899" t="s">
        <v>5393</v>
      </c>
      <c r="AP899" t="s">
        <v>5394</v>
      </c>
      <c r="AQ899">
        <v>2</v>
      </c>
      <c r="AR899" t="s">
        <v>2358</v>
      </c>
      <c r="AS899" t="s">
        <v>3189</v>
      </c>
      <c r="AV899">
        <v>55.920765170000003</v>
      </c>
      <c r="AW899">
        <v>12.29121876</v>
      </c>
      <c r="AX899" t="s">
        <v>1551</v>
      </c>
      <c r="AY899">
        <v>1084</v>
      </c>
      <c r="AZ899" t="s">
        <v>1387</v>
      </c>
    </row>
    <row r="900" spans="1:52" x14ac:dyDescent="0.25">
      <c r="A900">
        <v>219412</v>
      </c>
      <c r="B900" t="s">
        <v>6972</v>
      </c>
      <c r="C900">
        <v>3400</v>
      </c>
      <c r="D900" t="s">
        <v>1407</v>
      </c>
      <c r="E900" t="s">
        <v>36980</v>
      </c>
      <c r="F900">
        <v>63504416</v>
      </c>
      <c r="G900">
        <v>1003400916</v>
      </c>
      <c r="H900" t="s">
        <v>6955</v>
      </c>
      <c r="I900" t="s">
        <v>6956</v>
      </c>
      <c r="J900" t="s">
        <v>42286</v>
      </c>
      <c r="K900" s="39">
        <v>9048</v>
      </c>
      <c r="L900">
        <v>24</v>
      </c>
      <c r="P900" s="5">
        <v>44861</v>
      </c>
      <c r="Q900" t="s">
        <v>1557</v>
      </c>
      <c r="U900">
        <v>4</v>
      </c>
      <c r="V900" t="s">
        <v>2004</v>
      </c>
      <c r="W900">
        <v>1</v>
      </c>
      <c r="X900" t="s">
        <v>36371</v>
      </c>
      <c r="Z900">
        <v>200210</v>
      </c>
      <c r="AA900">
        <v>241</v>
      </c>
      <c r="AB900" t="s">
        <v>2790</v>
      </c>
      <c r="AC900">
        <v>1071</v>
      </c>
      <c r="AD900" t="s">
        <v>1376</v>
      </c>
      <c r="AE900">
        <v>1</v>
      </c>
      <c r="AF900" t="s">
        <v>34807</v>
      </c>
      <c r="AG900">
        <v>99</v>
      </c>
      <c r="AH900" t="s">
        <v>41429</v>
      </c>
      <c r="AI900">
        <v>219</v>
      </c>
      <c r="AJ900" t="s">
        <v>36528</v>
      </c>
      <c r="AN900">
        <v>281219</v>
      </c>
      <c r="AO900" t="s">
        <v>5393</v>
      </c>
      <c r="AP900" t="s">
        <v>5394</v>
      </c>
      <c r="AQ900">
        <v>2</v>
      </c>
      <c r="AR900" t="s">
        <v>2358</v>
      </c>
      <c r="AS900" t="s">
        <v>6766</v>
      </c>
      <c r="AV900">
        <v>55.925840649999998</v>
      </c>
      <c r="AW900">
        <v>12.283352000000001</v>
      </c>
      <c r="AX900" t="s">
        <v>1551</v>
      </c>
      <c r="AY900">
        <v>1084</v>
      </c>
      <c r="AZ900" t="s">
        <v>1387</v>
      </c>
    </row>
    <row r="901" spans="1:52" x14ac:dyDescent="0.25">
      <c r="A901">
        <v>219413</v>
      </c>
      <c r="B901" t="s">
        <v>6973</v>
      </c>
      <c r="C901">
        <v>3400</v>
      </c>
      <c r="D901" t="s">
        <v>1407</v>
      </c>
      <c r="E901" t="s">
        <v>36981</v>
      </c>
      <c r="F901">
        <v>63504416</v>
      </c>
      <c r="G901">
        <v>1012727611</v>
      </c>
      <c r="H901" t="s">
        <v>6756</v>
      </c>
      <c r="I901" t="s">
        <v>5392</v>
      </c>
      <c r="J901" t="s">
        <v>6974</v>
      </c>
      <c r="K901" s="39">
        <v>1202</v>
      </c>
      <c r="L901">
        <v>34</v>
      </c>
      <c r="P901" s="5">
        <v>44861</v>
      </c>
      <c r="Q901" t="s">
        <v>1557</v>
      </c>
      <c r="U901">
        <v>4</v>
      </c>
      <c r="V901" t="s">
        <v>2004</v>
      </c>
      <c r="W901">
        <v>1</v>
      </c>
      <c r="X901" t="s">
        <v>36371</v>
      </c>
      <c r="Z901">
        <v>200210</v>
      </c>
      <c r="AA901">
        <v>241</v>
      </c>
      <c r="AB901" t="s">
        <v>2790</v>
      </c>
      <c r="AC901">
        <v>1071</v>
      </c>
      <c r="AD901" t="s">
        <v>1376</v>
      </c>
      <c r="AE901">
        <v>1</v>
      </c>
      <c r="AF901" t="s">
        <v>34807</v>
      </c>
      <c r="AG901">
        <v>99</v>
      </c>
      <c r="AH901" t="s">
        <v>41429</v>
      </c>
      <c r="AI901">
        <v>219</v>
      </c>
      <c r="AJ901" t="s">
        <v>36528</v>
      </c>
      <c r="AN901">
        <v>281219</v>
      </c>
      <c r="AO901" t="s">
        <v>5393</v>
      </c>
      <c r="AP901" t="s">
        <v>5394</v>
      </c>
      <c r="AQ901">
        <v>2</v>
      </c>
      <c r="AR901" t="s">
        <v>2358</v>
      </c>
      <c r="AS901" t="s">
        <v>5411</v>
      </c>
      <c r="AV901">
        <v>55.925543019999999</v>
      </c>
      <c r="AW901">
        <v>12.312450999999999</v>
      </c>
      <c r="AX901" t="s">
        <v>1551</v>
      </c>
      <c r="AY901">
        <v>1084</v>
      </c>
      <c r="AZ901" t="s">
        <v>1387</v>
      </c>
    </row>
    <row r="902" spans="1:52" x14ac:dyDescent="0.25">
      <c r="A902">
        <v>219414</v>
      </c>
      <c r="B902" t="s">
        <v>36982</v>
      </c>
      <c r="C902">
        <v>3400</v>
      </c>
      <c r="D902" t="s">
        <v>1407</v>
      </c>
      <c r="E902" t="s">
        <v>36737</v>
      </c>
      <c r="F902">
        <v>63504416</v>
      </c>
      <c r="G902">
        <v>1007535631</v>
      </c>
      <c r="H902" t="s">
        <v>6955</v>
      </c>
      <c r="I902" t="s">
        <v>5404</v>
      </c>
      <c r="J902" t="s">
        <v>6974</v>
      </c>
      <c r="K902" s="39">
        <v>1202</v>
      </c>
      <c r="L902">
        <v>34</v>
      </c>
      <c r="P902" s="5">
        <v>42167</v>
      </c>
      <c r="Q902" t="s">
        <v>1557</v>
      </c>
      <c r="T902" s="5">
        <v>41579</v>
      </c>
      <c r="U902">
        <v>4</v>
      </c>
      <c r="V902" t="s">
        <v>2004</v>
      </c>
      <c r="W902">
        <v>1</v>
      </c>
      <c r="X902" t="s">
        <v>36371</v>
      </c>
      <c r="Z902">
        <v>200210</v>
      </c>
      <c r="AA902">
        <v>241</v>
      </c>
      <c r="AB902" t="s">
        <v>2790</v>
      </c>
      <c r="AC902">
        <v>1086</v>
      </c>
      <c r="AD902" t="s">
        <v>3174</v>
      </c>
      <c r="AE902">
        <v>3</v>
      </c>
      <c r="AF902" t="s">
        <v>1601</v>
      </c>
      <c r="AG902">
        <v>99</v>
      </c>
      <c r="AH902" t="s">
        <v>41429</v>
      </c>
      <c r="AI902">
        <v>219</v>
      </c>
      <c r="AJ902" t="s">
        <v>36528</v>
      </c>
      <c r="AK902">
        <v>2</v>
      </c>
      <c r="AL902" t="s">
        <v>1618</v>
      </c>
      <c r="AM902">
        <v>101607</v>
      </c>
      <c r="AN902">
        <v>173410</v>
      </c>
      <c r="AO902" t="s">
        <v>6975</v>
      </c>
      <c r="AP902" t="s">
        <v>6976</v>
      </c>
      <c r="AQ902">
        <v>2</v>
      </c>
      <c r="AR902" t="s">
        <v>2358</v>
      </c>
      <c r="AS902" t="s">
        <v>5411</v>
      </c>
      <c r="AV902" s="6" t="s">
        <v>6977</v>
      </c>
      <c r="AW902" s="6" t="s">
        <v>6978</v>
      </c>
      <c r="AX902" t="s">
        <v>1551</v>
      </c>
      <c r="AY902">
        <v>1084</v>
      </c>
      <c r="AZ902" t="s">
        <v>1387</v>
      </c>
    </row>
    <row r="903" spans="1:52" x14ac:dyDescent="0.25">
      <c r="A903">
        <v>219416</v>
      </c>
      <c r="B903" t="s">
        <v>6979</v>
      </c>
      <c r="C903">
        <v>1799</v>
      </c>
      <c r="D903" t="s">
        <v>36367</v>
      </c>
      <c r="E903" t="s">
        <v>36983</v>
      </c>
      <c r="F903">
        <v>30787986</v>
      </c>
      <c r="G903">
        <v>1020923446</v>
      </c>
      <c r="I903" t="s">
        <v>6980</v>
      </c>
      <c r="J903" t="s">
        <v>2451</v>
      </c>
      <c r="K903" s="39">
        <v>3086</v>
      </c>
      <c r="L903">
        <v>3</v>
      </c>
      <c r="P903" s="5">
        <v>43335</v>
      </c>
      <c r="Q903" t="s">
        <v>1557</v>
      </c>
      <c r="T903" s="5">
        <v>43335</v>
      </c>
      <c r="U903">
        <v>4</v>
      </c>
      <c r="V903" t="s">
        <v>2004</v>
      </c>
      <c r="W903">
        <v>4</v>
      </c>
      <c r="X903" t="s">
        <v>2353</v>
      </c>
      <c r="Z903">
        <v>200801</v>
      </c>
      <c r="AA903">
        <v>306</v>
      </c>
      <c r="AB903" t="s">
        <v>36486</v>
      </c>
      <c r="AC903">
        <v>1085</v>
      </c>
      <c r="AD903" t="s">
        <v>36486</v>
      </c>
      <c r="AE903">
        <v>5</v>
      </c>
      <c r="AF903" t="s">
        <v>2646</v>
      </c>
      <c r="AG903">
        <v>99</v>
      </c>
      <c r="AH903" t="s">
        <v>41429</v>
      </c>
      <c r="AI903">
        <v>101</v>
      </c>
      <c r="AJ903" t="s">
        <v>36368</v>
      </c>
      <c r="AK903">
        <v>2</v>
      </c>
      <c r="AL903" t="s">
        <v>1618</v>
      </c>
      <c r="AM903">
        <v>219417</v>
      </c>
      <c r="AO903" t="s">
        <v>2861</v>
      </c>
      <c r="AP903" t="s">
        <v>2454</v>
      </c>
      <c r="AQ903">
        <v>1</v>
      </c>
      <c r="AR903" t="s">
        <v>2441</v>
      </c>
      <c r="AS903" t="s">
        <v>2455</v>
      </c>
      <c r="AV903">
        <v>55.664298619999997</v>
      </c>
      <c r="AW903">
        <v>12.53615653</v>
      </c>
      <c r="AX903" t="s">
        <v>1551</v>
      </c>
      <c r="AY903">
        <v>1084</v>
      </c>
      <c r="AZ903" t="s">
        <v>1387</v>
      </c>
    </row>
    <row r="904" spans="1:52" x14ac:dyDescent="0.25">
      <c r="A904">
        <v>219417</v>
      </c>
      <c r="B904" t="s">
        <v>6981</v>
      </c>
      <c r="C904">
        <v>1799</v>
      </c>
      <c r="D904" t="s">
        <v>36367</v>
      </c>
      <c r="E904" t="s">
        <v>36984</v>
      </c>
      <c r="F904">
        <v>30891732</v>
      </c>
      <c r="G904">
        <v>1014190488</v>
      </c>
      <c r="I904" t="s">
        <v>2859</v>
      </c>
      <c r="J904" t="s">
        <v>2451</v>
      </c>
      <c r="K904" s="39">
        <v>3086</v>
      </c>
      <c r="L904">
        <v>3</v>
      </c>
      <c r="P904" s="5">
        <v>45708</v>
      </c>
      <c r="Q904" t="s">
        <v>1545</v>
      </c>
      <c r="U904">
        <v>4</v>
      </c>
      <c r="V904" t="s">
        <v>2004</v>
      </c>
      <c r="W904">
        <v>4</v>
      </c>
      <c r="X904" t="s">
        <v>2353</v>
      </c>
      <c r="Z904">
        <v>200801</v>
      </c>
      <c r="AA904">
        <v>306</v>
      </c>
      <c r="AB904" t="s">
        <v>36486</v>
      </c>
      <c r="AC904">
        <v>1085</v>
      </c>
      <c r="AD904" t="s">
        <v>36486</v>
      </c>
      <c r="AE904">
        <v>4</v>
      </c>
      <c r="AF904" t="s">
        <v>34848</v>
      </c>
      <c r="AG904">
        <v>99</v>
      </c>
      <c r="AH904" t="s">
        <v>41429</v>
      </c>
      <c r="AI904">
        <v>101</v>
      </c>
      <c r="AJ904" t="s">
        <v>36368</v>
      </c>
      <c r="AO904" t="s">
        <v>2861</v>
      </c>
      <c r="AP904" t="s">
        <v>2454</v>
      </c>
      <c r="AQ904">
        <v>1</v>
      </c>
      <c r="AR904" t="s">
        <v>2441</v>
      </c>
      <c r="AS904" t="s">
        <v>2455</v>
      </c>
      <c r="AV904">
        <v>55.664298619999997</v>
      </c>
      <c r="AW904">
        <v>12.53615653</v>
      </c>
      <c r="AX904" t="s">
        <v>1551</v>
      </c>
      <c r="AY904">
        <v>1084</v>
      </c>
      <c r="AZ904" t="s">
        <v>1387</v>
      </c>
    </row>
    <row r="905" spans="1:52" x14ac:dyDescent="0.25">
      <c r="A905">
        <v>219418</v>
      </c>
      <c r="B905" t="s">
        <v>6982</v>
      </c>
      <c r="C905">
        <v>1799</v>
      </c>
      <c r="D905" t="s">
        <v>36367</v>
      </c>
      <c r="E905" t="s">
        <v>36985</v>
      </c>
      <c r="F905">
        <v>30891732</v>
      </c>
      <c r="G905">
        <v>1014190488</v>
      </c>
      <c r="I905" t="s">
        <v>2859</v>
      </c>
      <c r="J905" t="s">
        <v>2451</v>
      </c>
      <c r="K905" s="39">
        <v>3086</v>
      </c>
      <c r="L905">
        <v>3</v>
      </c>
      <c r="P905" s="5">
        <v>45708</v>
      </c>
      <c r="Q905" t="s">
        <v>1545</v>
      </c>
      <c r="U905">
        <v>4</v>
      </c>
      <c r="V905" t="s">
        <v>2004</v>
      </c>
      <c r="W905">
        <v>4</v>
      </c>
      <c r="X905" t="s">
        <v>2353</v>
      </c>
      <c r="Z905">
        <v>200801</v>
      </c>
      <c r="AA905">
        <v>306</v>
      </c>
      <c r="AB905" t="s">
        <v>36486</v>
      </c>
      <c r="AC905">
        <v>1085</v>
      </c>
      <c r="AD905" t="s">
        <v>36486</v>
      </c>
      <c r="AE905">
        <v>1</v>
      </c>
      <c r="AF905" t="s">
        <v>34807</v>
      </c>
      <c r="AG905">
        <v>99</v>
      </c>
      <c r="AH905" t="s">
        <v>41429</v>
      </c>
      <c r="AI905">
        <v>101</v>
      </c>
      <c r="AJ905" t="s">
        <v>36368</v>
      </c>
      <c r="AN905">
        <v>219417</v>
      </c>
      <c r="AO905" t="s">
        <v>2861</v>
      </c>
      <c r="AP905" t="s">
        <v>2454</v>
      </c>
      <c r="AQ905">
        <v>2</v>
      </c>
      <c r="AR905" t="s">
        <v>2358</v>
      </c>
      <c r="AS905" t="s">
        <v>2455</v>
      </c>
      <c r="AV905">
        <v>55.664298619999997</v>
      </c>
      <c r="AW905">
        <v>12.53615653</v>
      </c>
      <c r="AX905" t="s">
        <v>1551</v>
      </c>
      <c r="AY905">
        <v>1084</v>
      </c>
      <c r="AZ905" t="s">
        <v>1387</v>
      </c>
    </row>
    <row r="906" spans="1:52" x14ac:dyDescent="0.25">
      <c r="A906">
        <v>219419</v>
      </c>
      <c r="B906" t="s">
        <v>6983</v>
      </c>
      <c r="C906">
        <v>2200</v>
      </c>
      <c r="D906" t="s">
        <v>36378</v>
      </c>
      <c r="E906" t="s">
        <v>36986</v>
      </c>
      <c r="F906">
        <v>30891732</v>
      </c>
      <c r="G906">
        <v>1014190488</v>
      </c>
      <c r="H906" t="s">
        <v>6984</v>
      </c>
      <c r="I906" t="s">
        <v>2859</v>
      </c>
      <c r="J906" t="s">
        <v>3653</v>
      </c>
      <c r="K906" s="39">
        <v>7336</v>
      </c>
      <c r="L906">
        <v>18</v>
      </c>
      <c r="P906" s="5">
        <v>45708</v>
      </c>
      <c r="Q906" t="s">
        <v>1545</v>
      </c>
      <c r="U906">
        <v>4</v>
      </c>
      <c r="V906" t="s">
        <v>2004</v>
      </c>
      <c r="W906">
        <v>4</v>
      </c>
      <c r="X906" t="s">
        <v>2353</v>
      </c>
      <c r="Z906">
        <v>200801</v>
      </c>
      <c r="AA906">
        <v>306</v>
      </c>
      <c r="AB906" t="s">
        <v>36486</v>
      </c>
      <c r="AC906">
        <v>1085</v>
      </c>
      <c r="AD906" t="s">
        <v>36486</v>
      </c>
      <c r="AE906">
        <v>1</v>
      </c>
      <c r="AF906" t="s">
        <v>34807</v>
      </c>
      <c r="AG906">
        <v>99</v>
      </c>
      <c r="AH906" t="s">
        <v>41429</v>
      </c>
      <c r="AI906">
        <v>101</v>
      </c>
      <c r="AJ906" t="s">
        <v>36368</v>
      </c>
      <c r="AN906">
        <v>219417</v>
      </c>
      <c r="AO906" t="s">
        <v>2861</v>
      </c>
      <c r="AP906" t="s">
        <v>2454</v>
      </c>
      <c r="AQ906">
        <v>2</v>
      </c>
      <c r="AR906" t="s">
        <v>2358</v>
      </c>
      <c r="AS906" t="s">
        <v>2694</v>
      </c>
      <c r="AV906">
        <v>55.697732539999997</v>
      </c>
      <c r="AW906">
        <v>12.558197959999999</v>
      </c>
      <c r="AX906" t="s">
        <v>1551</v>
      </c>
      <c r="AY906">
        <v>1084</v>
      </c>
      <c r="AZ906" t="s">
        <v>1387</v>
      </c>
    </row>
    <row r="907" spans="1:52" x14ac:dyDescent="0.25">
      <c r="A907">
        <v>219901</v>
      </c>
      <c r="B907" t="s">
        <v>6985</v>
      </c>
      <c r="C907">
        <v>3400</v>
      </c>
      <c r="D907" t="s">
        <v>1407</v>
      </c>
      <c r="E907" t="s">
        <v>6986</v>
      </c>
      <c r="F907">
        <v>29189366</v>
      </c>
      <c r="G907">
        <v>1003275344</v>
      </c>
      <c r="H907" t="s">
        <v>6987</v>
      </c>
      <c r="I907" t="s">
        <v>6988</v>
      </c>
      <c r="J907" t="s">
        <v>41496</v>
      </c>
      <c r="K907" s="39">
        <v>9639</v>
      </c>
      <c r="L907">
        <v>126</v>
      </c>
      <c r="P907" s="5">
        <v>43336</v>
      </c>
      <c r="Q907" t="s">
        <v>1557</v>
      </c>
      <c r="R907">
        <v>219</v>
      </c>
      <c r="S907" t="s">
        <v>36528</v>
      </c>
      <c r="U907">
        <v>2</v>
      </c>
      <c r="V907" t="s">
        <v>1546</v>
      </c>
      <c r="W907">
        <v>1</v>
      </c>
      <c r="X907" t="s">
        <v>36371</v>
      </c>
      <c r="Y907">
        <v>10</v>
      </c>
      <c r="Z907">
        <v>196605</v>
      </c>
      <c r="AA907">
        <v>126</v>
      </c>
      <c r="AB907" t="s">
        <v>1382</v>
      </c>
      <c r="AC907">
        <v>1015</v>
      </c>
      <c r="AD907" t="s">
        <v>1382</v>
      </c>
      <c r="AE907">
        <v>1</v>
      </c>
      <c r="AF907" t="s">
        <v>34807</v>
      </c>
      <c r="AG907">
        <v>27</v>
      </c>
      <c r="AH907" t="s">
        <v>34825</v>
      </c>
      <c r="AI907">
        <v>219</v>
      </c>
      <c r="AJ907" t="s">
        <v>36528</v>
      </c>
      <c r="AO907" t="s">
        <v>6989</v>
      </c>
      <c r="AP907" t="s">
        <v>6990</v>
      </c>
      <c r="AQ907">
        <v>0</v>
      </c>
      <c r="AR907" t="s">
        <v>1550</v>
      </c>
      <c r="AS907" t="s">
        <v>41495</v>
      </c>
      <c r="AV907">
        <v>55.936421209999999</v>
      </c>
      <c r="AW907">
        <v>12.34357821</v>
      </c>
      <c r="AX907" t="s">
        <v>1551</v>
      </c>
      <c r="AY907">
        <v>1084</v>
      </c>
      <c r="AZ907" t="s">
        <v>1387</v>
      </c>
    </row>
    <row r="908" spans="1:52" x14ac:dyDescent="0.25">
      <c r="A908">
        <v>219902</v>
      </c>
      <c r="B908" t="s">
        <v>36987</v>
      </c>
      <c r="C908">
        <v>3480</v>
      </c>
      <c r="D908" t="s">
        <v>1396</v>
      </c>
      <c r="E908" t="s">
        <v>40304</v>
      </c>
      <c r="F908">
        <v>29190623</v>
      </c>
      <c r="G908">
        <v>1003259601</v>
      </c>
      <c r="H908" t="s">
        <v>6991</v>
      </c>
      <c r="I908" t="s">
        <v>6992</v>
      </c>
      <c r="J908" t="s">
        <v>36988</v>
      </c>
      <c r="K908" s="39">
        <v>4529</v>
      </c>
      <c r="L908">
        <v>20</v>
      </c>
      <c r="P908" s="5">
        <v>45393</v>
      </c>
      <c r="Q908" t="s">
        <v>3264</v>
      </c>
      <c r="R908">
        <v>1084</v>
      </c>
      <c r="S908" t="s">
        <v>1387</v>
      </c>
      <c r="U908">
        <v>7</v>
      </c>
      <c r="V908" t="s">
        <v>3303</v>
      </c>
      <c r="W908">
        <v>1</v>
      </c>
      <c r="X908" t="s">
        <v>36371</v>
      </c>
      <c r="Y908">
        <v>9</v>
      </c>
      <c r="Z908">
        <v>195905</v>
      </c>
      <c r="AA908">
        <v>129</v>
      </c>
      <c r="AB908" t="s">
        <v>1373</v>
      </c>
      <c r="AC908">
        <v>3002</v>
      </c>
      <c r="AD908" t="s">
        <v>1384</v>
      </c>
      <c r="AE908">
        <v>1</v>
      </c>
      <c r="AF908" t="s">
        <v>34807</v>
      </c>
      <c r="AG908">
        <v>29</v>
      </c>
      <c r="AH908" t="s">
        <v>3064</v>
      </c>
      <c r="AI908">
        <v>219</v>
      </c>
      <c r="AJ908" t="s">
        <v>36528</v>
      </c>
      <c r="AO908" t="s">
        <v>6993</v>
      </c>
      <c r="AP908" t="s">
        <v>6994</v>
      </c>
      <c r="AQ908">
        <v>0</v>
      </c>
      <c r="AR908" t="s">
        <v>1550</v>
      </c>
      <c r="AS908" t="s">
        <v>6995</v>
      </c>
      <c r="AV908">
        <v>55.977117870000001</v>
      </c>
      <c r="AW908">
        <v>12.33936798</v>
      </c>
      <c r="AX908" t="s">
        <v>1551</v>
      </c>
      <c r="AY908">
        <v>1084</v>
      </c>
      <c r="AZ908" t="s">
        <v>1387</v>
      </c>
    </row>
    <row r="909" spans="1:52" x14ac:dyDescent="0.25">
      <c r="A909">
        <v>219903</v>
      </c>
      <c r="B909" t="s">
        <v>40305</v>
      </c>
      <c r="C909">
        <v>3400</v>
      </c>
      <c r="D909" t="s">
        <v>1407</v>
      </c>
      <c r="E909" t="s">
        <v>40306</v>
      </c>
      <c r="F909">
        <v>24191486</v>
      </c>
      <c r="G909">
        <v>1006392482</v>
      </c>
      <c r="H909" t="s">
        <v>6996</v>
      </c>
      <c r="I909" t="s">
        <v>6997</v>
      </c>
      <c r="J909" t="s">
        <v>35091</v>
      </c>
      <c r="K909" s="39">
        <v>8456</v>
      </c>
      <c r="L909">
        <v>2</v>
      </c>
      <c r="P909" s="5">
        <v>45393</v>
      </c>
      <c r="Q909" t="s">
        <v>3264</v>
      </c>
      <c r="U909">
        <v>6</v>
      </c>
      <c r="V909" t="s">
        <v>2318</v>
      </c>
      <c r="W909">
        <v>1</v>
      </c>
      <c r="X909" t="s">
        <v>36371</v>
      </c>
      <c r="Y909">
        <v>8</v>
      </c>
      <c r="Z909">
        <v>196108</v>
      </c>
      <c r="AA909">
        <v>129</v>
      </c>
      <c r="AB909" t="s">
        <v>1373</v>
      </c>
      <c r="AC909">
        <v>3002</v>
      </c>
      <c r="AD909" t="s">
        <v>1384</v>
      </c>
      <c r="AE909">
        <v>1</v>
      </c>
      <c r="AF909" t="s">
        <v>34807</v>
      </c>
      <c r="AG909">
        <v>29</v>
      </c>
      <c r="AH909" t="s">
        <v>3064</v>
      </c>
      <c r="AI909">
        <v>219</v>
      </c>
      <c r="AJ909" t="s">
        <v>36528</v>
      </c>
      <c r="AO909" t="s">
        <v>6998</v>
      </c>
      <c r="AP909" t="s">
        <v>6999</v>
      </c>
      <c r="AQ909">
        <v>0</v>
      </c>
      <c r="AR909" t="s">
        <v>1550</v>
      </c>
      <c r="AS909" t="s">
        <v>35092</v>
      </c>
      <c r="AV909">
        <v>55.939355929999998</v>
      </c>
      <c r="AW909">
        <v>12.292880869999999</v>
      </c>
      <c r="AX909" t="s">
        <v>1551</v>
      </c>
      <c r="AY909">
        <v>1084</v>
      </c>
      <c r="AZ909" t="s">
        <v>1387</v>
      </c>
    </row>
    <row r="910" spans="1:52" x14ac:dyDescent="0.25">
      <c r="A910">
        <v>221001</v>
      </c>
      <c r="B910" t="s">
        <v>7000</v>
      </c>
      <c r="C910">
        <v>3390</v>
      </c>
      <c r="D910" t="s">
        <v>7001</v>
      </c>
      <c r="E910" t="s">
        <v>7002</v>
      </c>
      <c r="F910">
        <v>29188416</v>
      </c>
      <c r="G910">
        <v>1003281641</v>
      </c>
      <c r="H910" t="s">
        <v>7003</v>
      </c>
      <c r="I910" t="s">
        <v>7004</v>
      </c>
      <c r="J910" t="s">
        <v>36989</v>
      </c>
      <c r="K910" s="39">
        <v>1040</v>
      </c>
      <c r="L910">
        <v>87</v>
      </c>
      <c r="P910" s="5">
        <v>41541</v>
      </c>
      <c r="Q910" t="s">
        <v>1557</v>
      </c>
      <c r="R910">
        <v>260</v>
      </c>
      <c r="S910" t="s">
        <v>35033</v>
      </c>
      <c r="T910" s="5">
        <v>41487</v>
      </c>
      <c r="U910">
        <v>2</v>
      </c>
      <c r="V910" t="s">
        <v>1546</v>
      </c>
      <c r="W910">
        <v>1</v>
      </c>
      <c r="X910" t="s">
        <v>36371</v>
      </c>
      <c r="Y910">
        <v>9</v>
      </c>
      <c r="Z910">
        <v>191908</v>
      </c>
      <c r="AA910">
        <v>121</v>
      </c>
      <c r="AB910" t="s">
        <v>1558</v>
      </c>
      <c r="AC910">
        <v>1012</v>
      </c>
      <c r="AD910" t="s">
        <v>1377</v>
      </c>
      <c r="AE910">
        <v>3</v>
      </c>
      <c r="AF910" t="s">
        <v>1601</v>
      </c>
      <c r="AG910">
        <v>21</v>
      </c>
      <c r="AH910" t="s">
        <v>40047</v>
      </c>
      <c r="AI910">
        <v>260</v>
      </c>
      <c r="AJ910" t="s">
        <v>35033</v>
      </c>
      <c r="AK910">
        <v>2</v>
      </c>
      <c r="AL910" t="s">
        <v>1618</v>
      </c>
      <c r="AM910">
        <v>280198</v>
      </c>
      <c r="AN910">
        <v>280198</v>
      </c>
      <c r="AO910" t="s">
        <v>7005</v>
      </c>
      <c r="AP910" t="s">
        <v>7006</v>
      </c>
      <c r="AQ910">
        <v>2</v>
      </c>
      <c r="AR910" t="s">
        <v>2358</v>
      </c>
      <c r="AS910" t="s">
        <v>36500</v>
      </c>
      <c r="AV910" s="6" t="s">
        <v>7007</v>
      </c>
      <c r="AW910" s="6" t="s">
        <v>7008</v>
      </c>
      <c r="AX910" t="s">
        <v>1551</v>
      </c>
      <c r="AY910">
        <v>1084</v>
      </c>
      <c r="AZ910" t="s">
        <v>1387</v>
      </c>
    </row>
    <row r="911" spans="1:52" x14ac:dyDescent="0.25">
      <c r="A911">
        <v>221002</v>
      </c>
      <c r="B911" t="s">
        <v>7009</v>
      </c>
      <c r="C911">
        <v>3390</v>
      </c>
      <c r="D911" t="s">
        <v>7001</v>
      </c>
      <c r="E911" t="s">
        <v>7010</v>
      </c>
      <c r="F911">
        <v>29188416</v>
      </c>
      <c r="G911">
        <v>1003281574</v>
      </c>
      <c r="H911" t="s">
        <v>7011</v>
      </c>
      <c r="I911" t="s">
        <v>7012</v>
      </c>
      <c r="J911" t="s">
        <v>7013</v>
      </c>
      <c r="K911" s="38" t="s">
        <v>7014</v>
      </c>
      <c r="L911" t="s">
        <v>5014</v>
      </c>
      <c r="P911" s="5">
        <v>41541</v>
      </c>
      <c r="Q911" t="s">
        <v>1557</v>
      </c>
      <c r="R911">
        <v>260</v>
      </c>
      <c r="S911" t="s">
        <v>35033</v>
      </c>
      <c r="T911" s="5">
        <v>41487</v>
      </c>
      <c r="U911">
        <v>2</v>
      </c>
      <c r="V911" t="s">
        <v>1546</v>
      </c>
      <c r="W911">
        <v>1</v>
      </c>
      <c r="X911" t="s">
        <v>36371</v>
      </c>
      <c r="Y911">
        <v>10</v>
      </c>
      <c r="Z911">
        <v>197008</v>
      </c>
      <c r="AA911">
        <v>121</v>
      </c>
      <c r="AB911" t="s">
        <v>1558</v>
      </c>
      <c r="AC911">
        <v>1012</v>
      </c>
      <c r="AD911" t="s">
        <v>1377</v>
      </c>
      <c r="AE911">
        <v>3</v>
      </c>
      <c r="AF911" t="s">
        <v>1601</v>
      </c>
      <c r="AG911">
        <v>21</v>
      </c>
      <c r="AH911" t="s">
        <v>40047</v>
      </c>
      <c r="AI911">
        <v>260</v>
      </c>
      <c r="AJ911" t="s">
        <v>35033</v>
      </c>
      <c r="AK911">
        <v>2</v>
      </c>
      <c r="AL911" t="s">
        <v>1618</v>
      </c>
      <c r="AM911">
        <v>280198</v>
      </c>
      <c r="AN911">
        <v>280198</v>
      </c>
      <c r="AO911" t="s">
        <v>7005</v>
      </c>
      <c r="AP911" t="s">
        <v>7006</v>
      </c>
      <c r="AQ911">
        <v>2</v>
      </c>
      <c r="AR911" t="s">
        <v>2358</v>
      </c>
      <c r="AS911" t="s">
        <v>7015</v>
      </c>
      <c r="AV911" s="6" t="s">
        <v>7016</v>
      </c>
      <c r="AW911" s="6" t="s">
        <v>7017</v>
      </c>
      <c r="AX911" t="s">
        <v>1551</v>
      </c>
      <c r="AY911">
        <v>1084</v>
      </c>
      <c r="AZ911" t="s">
        <v>1387</v>
      </c>
    </row>
    <row r="912" spans="1:52" x14ac:dyDescent="0.25">
      <c r="A912">
        <v>221004</v>
      </c>
      <c r="B912" t="s">
        <v>35093</v>
      </c>
      <c r="C912">
        <v>3390</v>
      </c>
      <c r="D912" t="s">
        <v>7001</v>
      </c>
      <c r="E912" t="s">
        <v>35094</v>
      </c>
      <c r="F912">
        <v>26192609</v>
      </c>
      <c r="G912">
        <v>1008619626</v>
      </c>
      <c r="I912" t="s">
        <v>7018</v>
      </c>
      <c r="J912" t="s">
        <v>40307</v>
      </c>
      <c r="K912" s="38" t="s">
        <v>2549</v>
      </c>
      <c r="L912">
        <v>6</v>
      </c>
      <c r="P912" s="5">
        <v>45351</v>
      </c>
      <c r="Q912" t="s">
        <v>1819</v>
      </c>
      <c r="U912">
        <v>5</v>
      </c>
      <c r="V912" t="s">
        <v>1859</v>
      </c>
      <c r="W912">
        <v>1</v>
      </c>
      <c r="X912" t="s">
        <v>36371</v>
      </c>
      <c r="Y912">
        <v>9</v>
      </c>
      <c r="Z912">
        <v>200108</v>
      </c>
      <c r="AA912">
        <v>121</v>
      </c>
      <c r="AB912" t="s">
        <v>1558</v>
      </c>
      <c r="AC912">
        <v>1013</v>
      </c>
      <c r="AD912" t="s">
        <v>1379</v>
      </c>
      <c r="AE912">
        <v>1</v>
      </c>
      <c r="AF912" t="s">
        <v>34807</v>
      </c>
      <c r="AG912">
        <v>21</v>
      </c>
      <c r="AH912" t="s">
        <v>40047</v>
      </c>
      <c r="AI912">
        <v>260</v>
      </c>
      <c r="AJ912" t="s">
        <v>35033</v>
      </c>
      <c r="AO912" t="s">
        <v>7019</v>
      </c>
      <c r="AP912" t="s">
        <v>7020</v>
      </c>
      <c r="AQ912">
        <v>0</v>
      </c>
      <c r="AR912" t="s">
        <v>1550</v>
      </c>
      <c r="AS912" t="s">
        <v>40308</v>
      </c>
      <c r="AU912" t="s">
        <v>7021</v>
      </c>
      <c r="AV912">
        <v>55.98365312</v>
      </c>
      <c r="AW912">
        <v>11.94368691</v>
      </c>
      <c r="AX912" t="s">
        <v>1551</v>
      </c>
      <c r="AY912">
        <v>1084</v>
      </c>
      <c r="AZ912" t="s">
        <v>1387</v>
      </c>
    </row>
    <row r="913" spans="1:52" x14ac:dyDescent="0.25">
      <c r="A913">
        <v>221211</v>
      </c>
      <c r="B913" t="s">
        <v>7022</v>
      </c>
      <c r="C913">
        <v>3390</v>
      </c>
      <c r="D913" t="s">
        <v>7001</v>
      </c>
      <c r="E913" t="s">
        <v>7023</v>
      </c>
      <c r="F913">
        <v>29188416</v>
      </c>
      <c r="G913">
        <v>1009707162</v>
      </c>
      <c r="I913" t="s">
        <v>7024</v>
      </c>
      <c r="J913" t="s">
        <v>7025</v>
      </c>
      <c r="K913" s="38" t="s">
        <v>2344</v>
      </c>
      <c r="L913">
        <v>3</v>
      </c>
      <c r="P913" s="5">
        <v>45574</v>
      </c>
      <c r="Q913" t="s">
        <v>1545</v>
      </c>
      <c r="R913">
        <v>260</v>
      </c>
      <c r="S913" t="s">
        <v>35033</v>
      </c>
      <c r="U913">
        <v>2</v>
      </c>
      <c r="V913" t="s">
        <v>1546</v>
      </c>
      <c r="W913">
        <v>1</v>
      </c>
      <c r="X913" t="s">
        <v>36371</v>
      </c>
      <c r="Y913">
        <v>10</v>
      </c>
      <c r="Z913">
        <v>200008</v>
      </c>
      <c r="AA913">
        <v>129</v>
      </c>
      <c r="AB913" t="s">
        <v>1373</v>
      </c>
      <c r="AC913">
        <v>3001</v>
      </c>
      <c r="AD913" t="s">
        <v>1372</v>
      </c>
      <c r="AE913">
        <v>1</v>
      </c>
      <c r="AF913" t="s">
        <v>34807</v>
      </c>
      <c r="AG913">
        <v>23</v>
      </c>
      <c r="AH913" t="s">
        <v>2938</v>
      </c>
      <c r="AI913">
        <v>260</v>
      </c>
      <c r="AJ913" t="s">
        <v>35033</v>
      </c>
      <c r="AO913" t="s">
        <v>7026</v>
      </c>
      <c r="AP913" t="s">
        <v>7027</v>
      </c>
      <c r="AQ913">
        <v>0</v>
      </c>
      <c r="AR913" t="s">
        <v>1550</v>
      </c>
      <c r="AS913" t="s">
        <v>6084</v>
      </c>
      <c r="AV913">
        <v>55.956385160000004</v>
      </c>
      <c r="AW913">
        <v>11.8563054</v>
      </c>
      <c r="AX913" t="s">
        <v>1551</v>
      </c>
      <c r="AY913">
        <v>1084</v>
      </c>
      <c r="AZ913" t="s">
        <v>1387</v>
      </c>
    </row>
    <row r="914" spans="1:52" x14ac:dyDescent="0.25">
      <c r="A914">
        <v>223000</v>
      </c>
      <c r="B914" t="s">
        <v>36990</v>
      </c>
      <c r="C914">
        <v>2970</v>
      </c>
      <c r="D914" t="s">
        <v>1410</v>
      </c>
      <c r="E914" t="s">
        <v>36991</v>
      </c>
      <c r="F914">
        <v>70960516</v>
      </c>
      <c r="H914" t="s">
        <v>7028</v>
      </c>
      <c r="I914" t="s">
        <v>7029</v>
      </c>
      <c r="J914" t="s">
        <v>42008</v>
      </c>
      <c r="K914" s="39">
        <v>9729</v>
      </c>
      <c r="L914">
        <v>2</v>
      </c>
      <c r="P914" s="5">
        <v>43790</v>
      </c>
      <c r="Q914" t="s">
        <v>1557</v>
      </c>
      <c r="R914">
        <v>223</v>
      </c>
      <c r="S914" t="s">
        <v>36991</v>
      </c>
      <c r="U914">
        <v>2</v>
      </c>
      <c r="V914" t="s">
        <v>1546</v>
      </c>
      <c r="W914">
        <v>5</v>
      </c>
      <c r="X914" t="s">
        <v>41387</v>
      </c>
      <c r="Z914">
        <v>200701</v>
      </c>
      <c r="AA914">
        <v>923</v>
      </c>
      <c r="AB914" t="s">
        <v>1547</v>
      </c>
      <c r="AC914">
        <v>2013</v>
      </c>
      <c r="AD914" t="s">
        <v>1547</v>
      </c>
      <c r="AE914">
        <v>1</v>
      </c>
      <c r="AF914" t="s">
        <v>34807</v>
      </c>
      <c r="AG914">
        <v>99</v>
      </c>
      <c r="AH914" t="s">
        <v>41429</v>
      </c>
      <c r="AI914">
        <v>223</v>
      </c>
      <c r="AJ914" t="s">
        <v>36991</v>
      </c>
      <c r="AO914" t="s">
        <v>7030</v>
      </c>
      <c r="AP914" t="s">
        <v>7031</v>
      </c>
      <c r="AQ914">
        <v>0</v>
      </c>
      <c r="AR914" t="s">
        <v>1550</v>
      </c>
      <c r="AS914" t="s">
        <v>42009</v>
      </c>
      <c r="AT914" t="s">
        <v>40086</v>
      </c>
      <c r="AV914">
        <v>55.898185210000001</v>
      </c>
      <c r="AW914">
        <v>12.50441397</v>
      </c>
      <c r="AX914" t="s">
        <v>1551</v>
      </c>
      <c r="AY914">
        <v>1084</v>
      </c>
      <c r="AZ914" t="s">
        <v>1387</v>
      </c>
    </row>
    <row r="915" spans="1:52" x14ac:dyDescent="0.25">
      <c r="A915">
        <v>223001</v>
      </c>
      <c r="B915" t="s">
        <v>36992</v>
      </c>
      <c r="C915">
        <v>2970</v>
      </c>
      <c r="D915" t="s">
        <v>1410</v>
      </c>
      <c r="E915" t="s">
        <v>36993</v>
      </c>
      <c r="F915">
        <v>70960516</v>
      </c>
      <c r="G915">
        <v>1003281902</v>
      </c>
      <c r="H915" t="s">
        <v>7032</v>
      </c>
      <c r="I915" t="s">
        <v>7033</v>
      </c>
      <c r="J915" t="s">
        <v>7034</v>
      </c>
      <c r="K915" s="39">
        <v>7365</v>
      </c>
      <c r="L915">
        <v>6</v>
      </c>
      <c r="P915" s="5">
        <v>44314</v>
      </c>
      <c r="Q915" t="s">
        <v>2493</v>
      </c>
      <c r="R915">
        <v>223</v>
      </c>
      <c r="S915" t="s">
        <v>36991</v>
      </c>
      <c r="U915">
        <v>2</v>
      </c>
      <c r="V915" t="s">
        <v>1546</v>
      </c>
      <c r="W915">
        <v>1</v>
      </c>
      <c r="X915" t="s">
        <v>36371</v>
      </c>
      <c r="Y915">
        <v>9</v>
      </c>
      <c r="Z915">
        <v>189701</v>
      </c>
      <c r="AA915">
        <v>121</v>
      </c>
      <c r="AB915" t="s">
        <v>1558</v>
      </c>
      <c r="AC915">
        <v>1012</v>
      </c>
      <c r="AD915" t="s">
        <v>1377</v>
      </c>
      <c r="AE915">
        <v>1</v>
      </c>
      <c r="AF915" t="s">
        <v>34807</v>
      </c>
      <c r="AG915">
        <v>21</v>
      </c>
      <c r="AH915" t="s">
        <v>40047</v>
      </c>
      <c r="AI915">
        <v>223</v>
      </c>
      <c r="AJ915" t="s">
        <v>36991</v>
      </c>
      <c r="AO915" t="s">
        <v>7035</v>
      </c>
      <c r="AP915" t="s">
        <v>7036</v>
      </c>
      <c r="AQ915">
        <v>0</v>
      </c>
      <c r="AR915" t="s">
        <v>1550</v>
      </c>
      <c r="AS915" t="s">
        <v>7037</v>
      </c>
      <c r="AV915">
        <v>55.880553140000004</v>
      </c>
      <c r="AW915">
        <v>12.505907000000001</v>
      </c>
      <c r="AX915" t="s">
        <v>1551</v>
      </c>
      <c r="AY915">
        <v>1084</v>
      </c>
      <c r="AZ915" t="s">
        <v>1387</v>
      </c>
    </row>
    <row r="916" spans="1:52" x14ac:dyDescent="0.25">
      <c r="A916">
        <v>223002</v>
      </c>
      <c r="B916" t="s">
        <v>7038</v>
      </c>
      <c r="C916">
        <v>2960</v>
      </c>
      <c r="D916" t="s">
        <v>7039</v>
      </c>
      <c r="E916" t="s">
        <v>7040</v>
      </c>
      <c r="F916">
        <v>70960516</v>
      </c>
      <c r="G916">
        <v>1003281987</v>
      </c>
      <c r="H916" t="s">
        <v>7041</v>
      </c>
      <c r="I916" t="s">
        <v>7042</v>
      </c>
      <c r="J916" t="s">
        <v>41497</v>
      </c>
      <c r="K916" s="39">
        <v>9592</v>
      </c>
      <c r="L916" t="s">
        <v>4522</v>
      </c>
      <c r="P916" s="5">
        <v>43782</v>
      </c>
      <c r="Q916" t="s">
        <v>1557</v>
      </c>
      <c r="R916">
        <v>223</v>
      </c>
      <c r="S916" t="s">
        <v>36991</v>
      </c>
      <c r="U916">
        <v>2</v>
      </c>
      <c r="V916" t="s">
        <v>1546</v>
      </c>
      <c r="W916">
        <v>1</v>
      </c>
      <c r="X916" t="s">
        <v>36371</v>
      </c>
      <c r="Y916">
        <v>10</v>
      </c>
      <c r="Z916">
        <v>195308</v>
      </c>
      <c r="AA916">
        <v>121</v>
      </c>
      <c r="AB916" t="s">
        <v>1558</v>
      </c>
      <c r="AC916">
        <v>1012</v>
      </c>
      <c r="AD916" t="s">
        <v>1377</v>
      </c>
      <c r="AE916">
        <v>1</v>
      </c>
      <c r="AF916" t="s">
        <v>34807</v>
      </c>
      <c r="AG916">
        <v>21</v>
      </c>
      <c r="AH916" t="s">
        <v>40047</v>
      </c>
      <c r="AI916">
        <v>223</v>
      </c>
      <c r="AJ916" t="s">
        <v>36991</v>
      </c>
      <c r="AO916" t="s">
        <v>7043</v>
      </c>
      <c r="AP916" t="s">
        <v>7044</v>
      </c>
      <c r="AQ916">
        <v>0</v>
      </c>
      <c r="AR916" t="s">
        <v>1550</v>
      </c>
      <c r="AS916" t="s">
        <v>41498</v>
      </c>
      <c r="AV916">
        <v>55.883236410000002</v>
      </c>
      <c r="AW916">
        <v>12.53313631</v>
      </c>
      <c r="AX916" t="s">
        <v>1551</v>
      </c>
      <c r="AY916">
        <v>1084</v>
      </c>
      <c r="AZ916" t="s">
        <v>1387</v>
      </c>
    </row>
    <row r="917" spans="1:52" x14ac:dyDescent="0.25">
      <c r="A917">
        <v>223003</v>
      </c>
      <c r="B917" t="s">
        <v>36994</v>
      </c>
      <c r="C917">
        <v>2970</v>
      </c>
      <c r="D917" t="s">
        <v>1410</v>
      </c>
      <c r="E917" t="s">
        <v>36995</v>
      </c>
      <c r="F917">
        <v>70960516</v>
      </c>
      <c r="G917">
        <v>1003281781</v>
      </c>
      <c r="H917" t="s">
        <v>7045</v>
      </c>
      <c r="I917" t="s">
        <v>7046</v>
      </c>
      <c r="J917" t="s">
        <v>7047</v>
      </c>
      <c r="K917" s="39">
        <v>2877</v>
      </c>
      <c r="L917">
        <v>10</v>
      </c>
      <c r="P917" s="5">
        <v>44160</v>
      </c>
      <c r="Q917" t="s">
        <v>1557</v>
      </c>
      <c r="R917">
        <v>223</v>
      </c>
      <c r="S917" t="s">
        <v>36991</v>
      </c>
      <c r="U917">
        <v>2</v>
      </c>
      <c r="V917" t="s">
        <v>1546</v>
      </c>
      <c r="W917">
        <v>1</v>
      </c>
      <c r="X917" t="s">
        <v>36371</v>
      </c>
      <c r="Y917">
        <v>10</v>
      </c>
      <c r="Z917">
        <v>192008</v>
      </c>
      <c r="AA917">
        <v>121</v>
      </c>
      <c r="AB917" t="s">
        <v>1558</v>
      </c>
      <c r="AC917">
        <v>1012</v>
      </c>
      <c r="AD917" t="s">
        <v>1377</v>
      </c>
      <c r="AE917">
        <v>1</v>
      </c>
      <c r="AF917" t="s">
        <v>34807</v>
      </c>
      <c r="AG917">
        <v>21</v>
      </c>
      <c r="AH917" t="s">
        <v>40047</v>
      </c>
      <c r="AI917">
        <v>223</v>
      </c>
      <c r="AJ917" t="s">
        <v>36991</v>
      </c>
      <c r="AO917" t="s">
        <v>7048</v>
      </c>
      <c r="AP917" t="s">
        <v>7049</v>
      </c>
      <c r="AQ917">
        <v>0</v>
      </c>
      <c r="AR917" t="s">
        <v>1550</v>
      </c>
      <c r="AS917" t="s">
        <v>7050</v>
      </c>
      <c r="AV917">
        <v>55.891293330000003</v>
      </c>
      <c r="AW917">
        <v>12.493159520000001</v>
      </c>
      <c r="AX917" t="s">
        <v>1551</v>
      </c>
      <c r="AY917">
        <v>1084</v>
      </c>
      <c r="AZ917" t="s">
        <v>1387</v>
      </c>
    </row>
    <row r="918" spans="1:52" x14ac:dyDescent="0.25">
      <c r="A918">
        <v>223004</v>
      </c>
      <c r="B918" t="s">
        <v>36996</v>
      </c>
      <c r="C918">
        <v>2960</v>
      </c>
      <c r="D918" t="s">
        <v>7039</v>
      </c>
      <c r="E918" t="s">
        <v>36997</v>
      </c>
      <c r="F918">
        <v>70960516</v>
      </c>
      <c r="G918">
        <v>1003281963</v>
      </c>
      <c r="H918" t="s">
        <v>7051</v>
      </c>
      <c r="I918" t="s">
        <v>7052</v>
      </c>
      <c r="J918" t="s">
        <v>7053</v>
      </c>
      <c r="K918" s="39">
        <v>8256</v>
      </c>
      <c r="L918">
        <v>12</v>
      </c>
      <c r="P918" s="5">
        <v>43782</v>
      </c>
      <c r="Q918" t="s">
        <v>1557</v>
      </c>
      <c r="R918">
        <v>223</v>
      </c>
      <c r="S918" t="s">
        <v>36991</v>
      </c>
      <c r="U918">
        <v>2</v>
      </c>
      <c r="V918" t="s">
        <v>1546</v>
      </c>
      <c r="W918">
        <v>1</v>
      </c>
      <c r="X918" t="s">
        <v>36371</v>
      </c>
      <c r="Y918">
        <v>10</v>
      </c>
      <c r="Z918">
        <v>197008</v>
      </c>
      <c r="AA918">
        <v>121</v>
      </c>
      <c r="AB918" t="s">
        <v>1558</v>
      </c>
      <c r="AC918">
        <v>1012</v>
      </c>
      <c r="AD918" t="s">
        <v>1377</v>
      </c>
      <c r="AE918">
        <v>1</v>
      </c>
      <c r="AF918" t="s">
        <v>34807</v>
      </c>
      <c r="AG918">
        <v>21</v>
      </c>
      <c r="AH918" t="s">
        <v>40047</v>
      </c>
      <c r="AI918">
        <v>223</v>
      </c>
      <c r="AJ918" t="s">
        <v>36991</v>
      </c>
      <c r="AO918" t="s">
        <v>7054</v>
      </c>
      <c r="AP918" t="s">
        <v>7055</v>
      </c>
      <c r="AQ918">
        <v>0</v>
      </c>
      <c r="AR918" t="s">
        <v>1550</v>
      </c>
      <c r="AS918" t="s">
        <v>7056</v>
      </c>
      <c r="AV918">
        <v>55.894832719999997</v>
      </c>
      <c r="AW918">
        <v>12.51832428</v>
      </c>
      <c r="AX918" t="s">
        <v>1551</v>
      </c>
      <c r="AY918">
        <v>1084</v>
      </c>
      <c r="AZ918" t="s">
        <v>1387</v>
      </c>
    </row>
    <row r="919" spans="1:52" x14ac:dyDescent="0.25">
      <c r="A919">
        <v>223006</v>
      </c>
      <c r="B919" t="s">
        <v>7057</v>
      </c>
      <c r="C919">
        <v>2960</v>
      </c>
      <c r="D919" t="s">
        <v>7039</v>
      </c>
      <c r="E919" t="s">
        <v>7058</v>
      </c>
      <c r="F919">
        <v>66988813</v>
      </c>
      <c r="G919">
        <v>1002242336</v>
      </c>
      <c r="H919" t="s">
        <v>7059</v>
      </c>
      <c r="I919" t="s">
        <v>7060</v>
      </c>
      <c r="J919" t="s">
        <v>36998</v>
      </c>
      <c r="K919" s="39">
        <v>9181</v>
      </c>
      <c r="L919" t="s">
        <v>4771</v>
      </c>
      <c r="P919" s="5">
        <v>45047</v>
      </c>
      <c r="Q919" t="s">
        <v>1557</v>
      </c>
      <c r="U919">
        <v>5</v>
      </c>
      <c r="V919" t="s">
        <v>1859</v>
      </c>
      <c r="W919">
        <v>1</v>
      </c>
      <c r="X919" t="s">
        <v>36371</v>
      </c>
      <c r="Y919">
        <v>10</v>
      </c>
      <c r="Z919">
        <v>195408</v>
      </c>
      <c r="AA919">
        <v>121</v>
      </c>
      <c r="AB919" t="s">
        <v>1558</v>
      </c>
      <c r="AC919">
        <v>1013</v>
      </c>
      <c r="AD919" t="s">
        <v>1379</v>
      </c>
      <c r="AE919">
        <v>1</v>
      </c>
      <c r="AF919" t="s">
        <v>34807</v>
      </c>
      <c r="AG919">
        <v>21</v>
      </c>
      <c r="AH919" t="s">
        <v>40047</v>
      </c>
      <c r="AI919">
        <v>223</v>
      </c>
      <c r="AJ919" t="s">
        <v>36991</v>
      </c>
      <c r="AO919" t="s">
        <v>7061</v>
      </c>
      <c r="AP919" t="s">
        <v>7062</v>
      </c>
      <c r="AQ919">
        <v>0</v>
      </c>
      <c r="AR919" t="s">
        <v>1550</v>
      </c>
      <c r="AS919" t="s">
        <v>36999</v>
      </c>
      <c r="AV919">
        <v>55.888945839999998</v>
      </c>
      <c r="AW919">
        <v>12.522895439999999</v>
      </c>
      <c r="AX919" t="s">
        <v>1551</v>
      </c>
      <c r="AY919">
        <v>1084</v>
      </c>
      <c r="AZ919" t="s">
        <v>1387</v>
      </c>
    </row>
    <row r="920" spans="1:52" x14ac:dyDescent="0.25">
      <c r="A920">
        <v>223007</v>
      </c>
      <c r="B920" t="s">
        <v>37000</v>
      </c>
      <c r="C920">
        <v>2960</v>
      </c>
      <c r="D920" t="s">
        <v>7039</v>
      </c>
      <c r="E920" t="s">
        <v>37001</v>
      </c>
      <c r="F920">
        <v>28866917</v>
      </c>
      <c r="G920">
        <v>1001637467</v>
      </c>
      <c r="H920" t="s">
        <v>7063</v>
      </c>
      <c r="I920" t="s">
        <v>7064</v>
      </c>
      <c r="J920" t="s">
        <v>37002</v>
      </c>
      <c r="K920" s="39">
        <v>3939</v>
      </c>
      <c r="L920">
        <v>11</v>
      </c>
      <c r="P920" s="5">
        <v>45902</v>
      </c>
      <c r="Q920" t="s">
        <v>1882</v>
      </c>
      <c r="U920">
        <v>5</v>
      </c>
      <c r="V920" t="s">
        <v>1859</v>
      </c>
      <c r="W920">
        <v>1</v>
      </c>
      <c r="X920" t="s">
        <v>36371</v>
      </c>
      <c r="Y920">
        <v>9</v>
      </c>
      <c r="Z920">
        <v>197008</v>
      </c>
      <c r="AA920">
        <v>121</v>
      </c>
      <c r="AB920" t="s">
        <v>1558</v>
      </c>
      <c r="AC920">
        <v>1013</v>
      </c>
      <c r="AD920" t="s">
        <v>1379</v>
      </c>
      <c r="AE920">
        <v>1</v>
      </c>
      <c r="AF920" t="s">
        <v>34807</v>
      </c>
      <c r="AG920">
        <v>21</v>
      </c>
      <c r="AH920" t="s">
        <v>40047</v>
      </c>
      <c r="AI920">
        <v>223</v>
      </c>
      <c r="AJ920" t="s">
        <v>36991</v>
      </c>
      <c r="AO920" t="s">
        <v>7065</v>
      </c>
      <c r="AP920" t="s">
        <v>7066</v>
      </c>
      <c r="AQ920">
        <v>0</v>
      </c>
      <c r="AR920" t="s">
        <v>1550</v>
      </c>
      <c r="AS920" t="s">
        <v>37003</v>
      </c>
      <c r="AV920">
        <v>55.885809559999998</v>
      </c>
      <c r="AW920">
        <v>12.51108909</v>
      </c>
      <c r="AX920" t="s">
        <v>1551</v>
      </c>
      <c r="AY920">
        <v>1084</v>
      </c>
      <c r="AZ920" t="s">
        <v>1387</v>
      </c>
    </row>
    <row r="921" spans="1:52" x14ac:dyDescent="0.25">
      <c r="A921">
        <v>223009</v>
      </c>
      <c r="B921" t="s">
        <v>7067</v>
      </c>
      <c r="C921">
        <v>2960</v>
      </c>
      <c r="D921" t="s">
        <v>7039</v>
      </c>
      <c r="E921" t="s">
        <v>7068</v>
      </c>
      <c r="F921">
        <v>29554005</v>
      </c>
      <c r="G921">
        <v>1003275459</v>
      </c>
      <c r="H921" t="s">
        <v>7069</v>
      </c>
      <c r="I921" t="s">
        <v>7070</v>
      </c>
      <c r="J921" t="s">
        <v>7071</v>
      </c>
      <c r="K921" s="39">
        <v>8256</v>
      </c>
      <c r="L921">
        <v>14</v>
      </c>
      <c r="P921" s="5">
        <v>43404</v>
      </c>
      <c r="Q921" t="s">
        <v>1557</v>
      </c>
      <c r="U921">
        <v>4</v>
      </c>
      <c r="V921" t="s">
        <v>2004</v>
      </c>
      <c r="W921">
        <v>1</v>
      </c>
      <c r="X921" t="s">
        <v>36371</v>
      </c>
      <c r="Z921">
        <v>200701</v>
      </c>
      <c r="AA921">
        <v>131</v>
      </c>
      <c r="AB921" t="s">
        <v>1988</v>
      </c>
      <c r="AC921">
        <v>1061</v>
      </c>
      <c r="AD921" t="s">
        <v>1988</v>
      </c>
      <c r="AE921">
        <v>1</v>
      </c>
      <c r="AF921" t="s">
        <v>34807</v>
      </c>
      <c r="AG921">
        <v>99</v>
      </c>
      <c r="AH921" t="s">
        <v>41429</v>
      </c>
      <c r="AI921">
        <v>223</v>
      </c>
      <c r="AJ921" t="s">
        <v>36991</v>
      </c>
      <c r="AO921" t="s">
        <v>7072</v>
      </c>
      <c r="AP921" t="s">
        <v>7073</v>
      </c>
      <c r="AQ921">
        <v>0</v>
      </c>
      <c r="AR921" t="s">
        <v>1550</v>
      </c>
      <c r="AS921" t="s">
        <v>7056</v>
      </c>
      <c r="AV921">
        <v>55.89612236</v>
      </c>
      <c r="AW921">
        <v>12.519276440000001</v>
      </c>
      <c r="AX921" t="s">
        <v>1551</v>
      </c>
      <c r="AY921">
        <v>1084</v>
      </c>
      <c r="AZ921" t="s">
        <v>1387</v>
      </c>
    </row>
    <row r="922" spans="1:52" x14ac:dyDescent="0.25">
      <c r="A922">
        <v>223200</v>
      </c>
      <c r="C922">
        <v>2970</v>
      </c>
      <c r="D922" t="s">
        <v>1410</v>
      </c>
      <c r="E922" t="s">
        <v>40108</v>
      </c>
      <c r="F922">
        <v>70960516</v>
      </c>
      <c r="H922" t="s">
        <v>7074</v>
      </c>
      <c r="I922" t="s">
        <v>7075</v>
      </c>
      <c r="J922" t="s">
        <v>42010</v>
      </c>
      <c r="K922" s="39">
        <v>9729</v>
      </c>
      <c r="L922">
        <v>2</v>
      </c>
      <c r="P922" s="5">
        <v>43790</v>
      </c>
      <c r="Q922" t="s">
        <v>1910</v>
      </c>
      <c r="R922">
        <v>223</v>
      </c>
      <c r="S922" t="s">
        <v>36991</v>
      </c>
      <c r="U922">
        <v>2</v>
      </c>
      <c r="V922" t="s">
        <v>1546</v>
      </c>
      <c r="W922">
        <v>1</v>
      </c>
      <c r="X922" t="s">
        <v>36371</v>
      </c>
      <c r="AA922">
        <v>932</v>
      </c>
      <c r="AB922" t="s">
        <v>40066</v>
      </c>
      <c r="AC922">
        <v>2021</v>
      </c>
      <c r="AD922" t="s">
        <v>40066</v>
      </c>
      <c r="AE922">
        <v>2</v>
      </c>
      <c r="AF922" t="s">
        <v>34828</v>
      </c>
      <c r="AG922">
        <v>10</v>
      </c>
      <c r="AH922" t="s">
        <v>40067</v>
      </c>
      <c r="AI922">
        <v>223</v>
      </c>
      <c r="AJ922" t="s">
        <v>36991</v>
      </c>
      <c r="AO922" t="s">
        <v>7076</v>
      </c>
      <c r="AP922" t="s">
        <v>7031</v>
      </c>
      <c r="AQ922">
        <v>0</v>
      </c>
      <c r="AR922" t="s">
        <v>1550</v>
      </c>
      <c r="AS922" t="s">
        <v>42009</v>
      </c>
      <c r="AT922" t="s">
        <v>36991</v>
      </c>
      <c r="AV922">
        <v>55.898185210000001</v>
      </c>
      <c r="AW922">
        <v>12.50441397</v>
      </c>
      <c r="AX922" t="s">
        <v>1551</v>
      </c>
      <c r="AY922">
        <v>1084</v>
      </c>
      <c r="AZ922" t="s">
        <v>1387</v>
      </c>
    </row>
    <row r="923" spans="1:52" x14ac:dyDescent="0.25">
      <c r="A923">
        <v>223210</v>
      </c>
      <c r="B923" t="s">
        <v>37004</v>
      </c>
      <c r="C923">
        <v>2960</v>
      </c>
      <c r="D923" t="s">
        <v>7039</v>
      </c>
      <c r="E923" t="s">
        <v>37005</v>
      </c>
      <c r="F923">
        <v>70960516</v>
      </c>
      <c r="G923">
        <v>1018620495</v>
      </c>
      <c r="H923" t="s">
        <v>7077</v>
      </c>
      <c r="I923" t="s">
        <v>7078</v>
      </c>
      <c r="J923" t="s">
        <v>42288</v>
      </c>
      <c r="K923" s="39">
        <v>8256</v>
      </c>
      <c r="L923">
        <v>12</v>
      </c>
      <c r="P923" s="5">
        <v>43782</v>
      </c>
      <c r="Q923" t="s">
        <v>1557</v>
      </c>
      <c r="R923">
        <v>223</v>
      </c>
      <c r="S923" t="s">
        <v>36991</v>
      </c>
      <c r="U923">
        <v>2</v>
      </c>
      <c r="V923" t="s">
        <v>1546</v>
      </c>
      <c r="W923">
        <v>1</v>
      </c>
      <c r="X923" t="s">
        <v>36371</v>
      </c>
      <c r="Z923">
        <v>194210</v>
      </c>
      <c r="AA923">
        <v>125</v>
      </c>
      <c r="AB923" t="s">
        <v>2372</v>
      </c>
      <c r="AC923">
        <v>1014</v>
      </c>
      <c r="AD923" t="s">
        <v>1381</v>
      </c>
      <c r="AE923">
        <v>1</v>
      </c>
      <c r="AF923" t="s">
        <v>34807</v>
      </c>
      <c r="AG923">
        <v>24</v>
      </c>
      <c r="AH923" t="s">
        <v>2372</v>
      </c>
      <c r="AI923">
        <v>223</v>
      </c>
      <c r="AJ923" t="s">
        <v>36991</v>
      </c>
      <c r="AO923" t="s">
        <v>7079</v>
      </c>
      <c r="AP923" t="s">
        <v>7080</v>
      </c>
      <c r="AQ923">
        <v>0</v>
      </c>
      <c r="AR923" t="s">
        <v>1550</v>
      </c>
      <c r="AS923" t="s">
        <v>7056</v>
      </c>
      <c r="AV923">
        <v>55.894832719999997</v>
      </c>
      <c r="AW923">
        <v>12.51832428</v>
      </c>
      <c r="AX923" t="s">
        <v>1551</v>
      </c>
      <c r="AY923">
        <v>1084</v>
      </c>
      <c r="AZ923" t="s">
        <v>1387</v>
      </c>
    </row>
    <row r="924" spans="1:52" x14ac:dyDescent="0.25">
      <c r="A924">
        <v>223300</v>
      </c>
      <c r="B924" t="s">
        <v>37006</v>
      </c>
      <c r="C924">
        <v>2970</v>
      </c>
      <c r="D924" t="s">
        <v>1410</v>
      </c>
      <c r="E924" t="s">
        <v>37007</v>
      </c>
      <c r="F924">
        <v>47977312</v>
      </c>
      <c r="G924">
        <v>1023086006</v>
      </c>
      <c r="H924" t="s">
        <v>7081</v>
      </c>
      <c r="I924" t="s">
        <v>7082</v>
      </c>
      <c r="J924" t="s">
        <v>37008</v>
      </c>
      <c r="K924" s="39">
        <v>8745</v>
      </c>
      <c r="L924">
        <v>3</v>
      </c>
      <c r="P924" s="5">
        <v>43782</v>
      </c>
      <c r="Q924" t="s">
        <v>1557</v>
      </c>
      <c r="U924">
        <v>5</v>
      </c>
      <c r="V924" t="s">
        <v>1859</v>
      </c>
      <c r="W924">
        <v>1</v>
      </c>
      <c r="X924" t="s">
        <v>36371</v>
      </c>
      <c r="Y924">
        <v>10</v>
      </c>
      <c r="Z924">
        <v>195105</v>
      </c>
      <c r="AA924">
        <v>123</v>
      </c>
      <c r="AB924" t="s">
        <v>1374</v>
      </c>
      <c r="AC924">
        <v>1011</v>
      </c>
      <c r="AD924" t="s">
        <v>1374</v>
      </c>
      <c r="AE924">
        <v>1</v>
      </c>
      <c r="AF924" t="s">
        <v>34807</v>
      </c>
      <c r="AG924">
        <v>80</v>
      </c>
      <c r="AH924" t="s">
        <v>1374</v>
      </c>
      <c r="AI924">
        <v>223</v>
      </c>
      <c r="AJ924" t="s">
        <v>36991</v>
      </c>
      <c r="AO924" t="s">
        <v>7083</v>
      </c>
      <c r="AP924" t="s">
        <v>7084</v>
      </c>
      <c r="AQ924">
        <v>0</v>
      </c>
      <c r="AR924" t="s">
        <v>1550</v>
      </c>
      <c r="AS924" t="s">
        <v>37009</v>
      </c>
      <c r="AV924">
        <v>55.880866400000002</v>
      </c>
      <c r="AW924">
        <v>12.44883252</v>
      </c>
      <c r="AX924" t="s">
        <v>1551</v>
      </c>
      <c r="AY924">
        <v>1084</v>
      </c>
      <c r="AZ924" t="s">
        <v>1387</v>
      </c>
    </row>
    <row r="925" spans="1:52" x14ac:dyDescent="0.25">
      <c r="A925">
        <v>223306</v>
      </c>
      <c r="B925" t="s">
        <v>37010</v>
      </c>
      <c r="C925">
        <v>2970</v>
      </c>
      <c r="D925" t="s">
        <v>1410</v>
      </c>
      <c r="E925" t="s">
        <v>37011</v>
      </c>
      <c r="F925">
        <v>20991275</v>
      </c>
      <c r="G925">
        <v>1004628616</v>
      </c>
      <c r="H925" t="s">
        <v>7085</v>
      </c>
      <c r="I925" t="s">
        <v>7086</v>
      </c>
      <c r="J925" t="s">
        <v>42289</v>
      </c>
      <c r="K925" s="39">
        <v>6375</v>
      </c>
      <c r="L925">
        <v>2</v>
      </c>
      <c r="P925" s="5">
        <v>40931</v>
      </c>
      <c r="Q925" t="s">
        <v>1557</v>
      </c>
      <c r="T925" s="5">
        <v>40783</v>
      </c>
      <c r="U925">
        <v>5</v>
      </c>
      <c r="V925" t="s">
        <v>1859</v>
      </c>
      <c r="W925">
        <v>1</v>
      </c>
      <c r="X925" t="s">
        <v>36371</v>
      </c>
      <c r="Z925">
        <v>199808</v>
      </c>
      <c r="AA925">
        <v>123</v>
      </c>
      <c r="AB925" t="s">
        <v>1374</v>
      </c>
      <c r="AC925">
        <v>1011</v>
      </c>
      <c r="AD925" t="s">
        <v>1374</v>
      </c>
      <c r="AE925">
        <v>3</v>
      </c>
      <c r="AF925" t="s">
        <v>1601</v>
      </c>
      <c r="AG925">
        <v>80</v>
      </c>
      <c r="AH925" t="s">
        <v>1374</v>
      </c>
      <c r="AI925">
        <v>223</v>
      </c>
      <c r="AJ925" t="s">
        <v>36991</v>
      </c>
      <c r="AO925" t="s">
        <v>7087</v>
      </c>
      <c r="AP925" t="s">
        <v>37012</v>
      </c>
      <c r="AQ925">
        <v>0</v>
      </c>
      <c r="AR925" t="s">
        <v>1550</v>
      </c>
      <c r="AS925" t="s">
        <v>40309</v>
      </c>
      <c r="AV925" s="6" t="s">
        <v>7088</v>
      </c>
      <c r="AW925" s="6" t="s">
        <v>7089</v>
      </c>
      <c r="AX925" t="s">
        <v>1551</v>
      </c>
      <c r="AY925">
        <v>1084</v>
      </c>
      <c r="AZ925" t="s">
        <v>1387</v>
      </c>
    </row>
    <row r="926" spans="1:52" x14ac:dyDescent="0.25">
      <c r="A926">
        <v>223307</v>
      </c>
      <c r="B926" t="s">
        <v>37013</v>
      </c>
      <c r="C926">
        <v>2970</v>
      </c>
      <c r="D926" t="s">
        <v>1410</v>
      </c>
      <c r="E926" t="s">
        <v>37014</v>
      </c>
      <c r="F926">
        <v>20991275</v>
      </c>
      <c r="G926">
        <v>1004628616</v>
      </c>
      <c r="H926" t="s">
        <v>7085</v>
      </c>
      <c r="I926" t="s">
        <v>7086</v>
      </c>
      <c r="J926" t="s">
        <v>40309</v>
      </c>
      <c r="K926" s="39">
        <v>6375</v>
      </c>
      <c r="L926">
        <v>2</v>
      </c>
      <c r="P926" s="5">
        <v>40969</v>
      </c>
      <c r="Q926" t="s">
        <v>1557</v>
      </c>
      <c r="T926" s="5">
        <v>40783</v>
      </c>
      <c r="U926">
        <v>5</v>
      </c>
      <c r="V926" t="s">
        <v>1859</v>
      </c>
      <c r="W926">
        <v>7</v>
      </c>
      <c r="X926" t="s">
        <v>2478</v>
      </c>
      <c r="Z926">
        <v>199808</v>
      </c>
      <c r="AA926">
        <v>141</v>
      </c>
      <c r="AB926" t="s">
        <v>36470</v>
      </c>
      <c r="AC926">
        <v>1022</v>
      </c>
      <c r="AD926" t="s">
        <v>36470</v>
      </c>
      <c r="AE926">
        <v>3</v>
      </c>
      <c r="AF926" t="s">
        <v>1601</v>
      </c>
      <c r="AG926">
        <v>84</v>
      </c>
      <c r="AH926" t="s">
        <v>36471</v>
      </c>
      <c r="AI926">
        <v>223</v>
      </c>
      <c r="AJ926" t="s">
        <v>36991</v>
      </c>
      <c r="AO926" t="s">
        <v>7087</v>
      </c>
      <c r="AP926" t="s">
        <v>7090</v>
      </c>
      <c r="AQ926">
        <v>0</v>
      </c>
      <c r="AR926" t="s">
        <v>1550</v>
      </c>
      <c r="AS926" t="s">
        <v>40309</v>
      </c>
      <c r="AX926" t="s">
        <v>1551</v>
      </c>
      <c r="AY926">
        <v>1084</v>
      </c>
      <c r="AZ926" t="s">
        <v>1387</v>
      </c>
    </row>
    <row r="927" spans="1:52" x14ac:dyDescent="0.25">
      <c r="A927">
        <v>223401</v>
      </c>
      <c r="B927" t="s">
        <v>7091</v>
      </c>
      <c r="C927">
        <v>2960</v>
      </c>
      <c r="D927" t="s">
        <v>7039</v>
      </c>
      <c r="E927" t="s">
        <v>7092</v>
      </c>
      <c r="F927">
        <v>20733616</v>
      </c>
      <c r="G927">
        <v>1001527532</v>
      </c>
      <c r="H927" t="s">
        <v>7093</v>
      </c>
      <c r="I927" t="s">
        <v>7094</v>
      </c>
      <c r="J927" t="s">
        <v>7095</v>
      </c>
      <c r="K927" s="39">
        <v>6954</v>
      </c>
      <c r="L927">
        <v>107</v>
      </c>
      <c r="P927" s="5">
        <v>43790</v>
      </c>
      <c r="Q927" t="s">
        <v>1557</v>
      </c>
      <c r="U927">
        <v>0</v>
      </c>
      <c r="V927" t="s">
        <v>2299</v>
      </c>
      <c r="W927">
        <v>1</v>
      </c>
      <c r="X927" t="s">
        <v>36371</v>
      </c>
      <c r="Z927">
        <v>199909</v>
      </c>
      <c r="AA927">
        <v>244</v>
      </c>
      <c r="AB927" t="s">
        <v>3031</v>
      </c>
      <c r="AC927">
        <v>1072</v>
      </c>
      <c r="AD927" t="s">
        <v>2773</v>
      </c>
      <c r="AE927">
        <v>1</v>
      </c>
      <c r="AF927" t="s">
        <v>34807</v>
      </c>
      <c r="AG927">
        <v>99</v>
      </c>
      <c r="AH927" t="s">
        <v>41429</v>
      </c>
      <c r="AI927">
        <v>223</v>
      </c>
      <c r="AJ927" t="s">
        <v>36991</v>
      </c>
      <c r="AO927" t="s">
        <v>7096</v>
      </c>
      <c r="AP927" t="s">
        <v>7097</v>
      </c>
      <c r="AQ927">
        <v>0</v>
      </c>
      <c r="AR927" t="s">
        <v>1550</v>
      </c>
      <c r="AS927" t="s">
        <v>7098</v>
      </c>
      <c r="AV927">
        <v>55.882190749999999</v>
      </c>
      <c r="AW927">
        <v>12.5430036</v>
      </c>
      <c r="AX927" t="s">
        <v>1551</v>
      </c>
      <c r="AY927">
        <v>1084</v>
      </c>
      <c r="AZ927" t="s">
        <v>1387</v>
      </c>
    </row>
    <row r="928" spans="1:52" x14ac:dyDescent="0.25">
      <c r="A928">
        <v>225001</v>
      </c>
      <c r="B928" t="s">
        <v>7099</v>
      </c>
      <c r="C928">
        <v>3630</v>
      </c>
      <c r="D928" t="s">
        <v>34882</v>
      </c>
      <c r="E928" t="s">
        <v>7100</v>
      </c>
      <c r="F928">
        <v>29189129</v>
      </c>
      <c r="G928">
        <v>1003282259</v>
      </c>
      <c r="H928" t="s">
        <v>7101</v>
      </c>
      <c r="I928" t="s">
        <v>7102</v>
      </c>
      <c r="J928" t="s">
        <v>7103</v>
      </c>
      <c r="K928" s="39">
        <v>1140</v>
      </c>
      <c r="L928">
        <v>28</v>
      </c>
      <c r="P928" s="5">
        <v>44826</v>
      </c>
      <c r="Q928" t="s">
        <v>1557</v>
      </c>
      <c r="R928">
        <v>250</v>
      </c>
      <c r="S928" t="s">
        <v>3265</v>
      </c>
      <c r="U928">
        <v>2</v>
      </c>
      <c r="V928" t="s">
        <v>1546</v>
      </c>
      <c r="W928">
        <v>1</v>
      </c>
      <c r="X928" t="s">
        <v>36371</v>
      </c>
      <c r="Y928">
        <v>9</v>
      </c>
      <c r="Z928">
        <v>195108</v>
      </c>
      <c r="AA928">
        <v>121</v>
      </c>
      <c r="AB928" t="s">
        <v>1558</v>
      </c>
      <c r="AC928">
        <v>1012</v>
      </c>
      <c r="AD928" t="s">
        <v>1377</v>
      </c>
      <c r="AE928">
        <v>1</v>
      </c>
      <c r="AF928" t="s">
        <v>34807</v>
      </c>
      <c r="AG928">
        <v>21</v>
      </c>
      <c r="AH928" t="s">
        <v>40047</v>
      </c>
      <c r="AI928">
        <v>250</v>
      </c>
      <c r="AJ928" t="s">
        <v>3265</v>
      </c>
      <c r="AN928">
        <v>280631</v>
      </c>
      <c r="AO928" t="s">
        <v>7104</v>
      </c>
      <c r="AP928" t="s">
        <v>7105</v>
      </c>
      <c r="AQ928">
        <v>2</v>
      </c>
      <c r="AR928" t="s">
        <v>2358</v>
      </c>
      <c r="AS928" t="s">
        <v>7106</v>
      </c>
      <c r="AV928">
        <v>55.790552699999999</v>
      </c>
      <c r="AW928">
        <v>11.94676404</v>
      </c>
      <c r="AX928" t="s">
        <v>1551</v>
      </c>
      <c r="AY928">
        <v>1084</v>
      </c>
      <c r="AZ928" t="s">
        <v>1387</v>
      </c>
    </row>
    <row r="929" spans="1:52" x14ac:dyDescent="0.25">
      <c r="A929">
        <v>225002</v>
      </c>
      <c r="B929" t="s">
        <v>7107</v>
      </c>
      <c r="C929">
        <v>3630</v>
      </c>
      <c r="D929" t="s">
        <v>34882</v>
      </c>
      <c r="E929" t="s">
        <v>35095</v>
      </c>
      <c r="F929">
        <v>29189129</v>
      </c>
      <c r="G929">
        <v>1003282144</v>
      </c>
      <c r="H929" t="s">
        <v>7108</v>
      </c>
      <c r="I929" t="s">
        <v>7109</v>
      </c>
      <c r="J929" t="s">
        <v>36881</v>
      </c>
      <c r="K929" s="38" t="s">
        <v>6299</v>
      </c>
      <c r="L929">
        <v>100</v>
      </c>
      <c r="P929" s="5">
        <v>44909</v>
      </c>
      <c r="Q929" t="s">
        <v>1557</v>
      </c>
      <c r="R929">
        <v>250</v>
      </c>
      <c r="S929" t="s">
        <v>3265</v>
      </c>
      <c r="U929">
        <v>2</v>
      </c>
      <c r="V929" t="s">
        <v>1546</v>
      </c>
      <c r="W929">
        <v>1</v>
      </c>
      <c r="X929" t="s">
        <v>36371</v>
      </c>
      <c r="Y929">
        <v>9</v>
      </c>
      <c r="Z929">
        <v>195408</v>
      </c>
      <c r="AA929">
        <v>126</v>
      </c>
      <c r="AB929" t="s">
        <v>1382</v>
      </c>
      <c r="AC929">
        <v>1015</v>
      </c>
      <c r="AD929" t="s">
        <v>1382</v>
      </c>
      <c r="AE929">
        <v>1</v>
      </c>
      <c r="AF929" t="s">
        <v>34807</v>
      </c>
      <c r="AG929">
        <v>21</v>
      </c>
      <c r="AH929" t="s">
        <v>40047</v>
      </c>
      <c r="AI929">
        <v>250</v>
      </c>
      <c r="AJ929" t="s">
        <v>3265</v>
      </c>
      <c r="AN929">
        <v>250004</v>
      </c>
      <c r="AO929" t="s">
        <v>7110</v>
      </c>
      <c r="AP929" t="s">
        <v>7111</v>
      </c>
      <c r="AQ929">
        <v>2</v>
      </c>
      <c r="AR929" t="s">
        <v>2358</v>
      </c>
      <c r="AS929" t="s">
        <v>36882</v>
      </c>
      <c r="AV929">
        <v>55.841449369999999</v>
      </c>
      <c r="AW929">
        <v>11.987880929999999</v>
      </c>
      <c r="AX929" t="s">
        <v>1551</v>
      </c>
      <c r="AY929">
        <v>1084</v>
      </c>
      <c r="AZ929" t="s">
        <v>1387</v>
      </c>
    </row>
    <row r="930" spans="1:52" x14ac:dyDescent="0.25">
      <c r="A930">
        <v>225003</v>
      </c>
      <c r="B930" t="s">
        <v>35096</v>
      </c>
      <c r="C930">
        <v>3630</v>
      </c>
      <c r="D930" t="s">
        <v>34882</v>
      </c>
      <c r="E930" t="s">
        <v>35097</v>
      </c>
      <c r="F930">
        <v>29189129</v>
      </c>
      <c r="G930">
        <v>1003282120</v>
      </c>
      <c r="H930" t="s">
        <v>7112</v>
      </c>
      <c r="I930" t="s">
        <v>7109</v>
      </c>
      <c r="J930" t="s">
        <v>37015</v>
      </c>
      <c r="K930" s="38" t="s">
        <v>6299</v>
      </c>
      <c r="L930">
        <v>90</v>
      </c>
      <c r="P930" s="5">
        <v>44838</v>
      </c>
      <c r="Q930" t="s">
        <v>1557</v>
      </c>
      <c r="R930">
        <v>250</v>
      </c>
      <c r="S930" t="s">
        <v>3265</v>
      </c>
      <c r="U930">
        <v>2</v>
      </c>
      <c r="V930" t="s">
        <v>1546</v>
      </c>
      <c r="W930">
        <v>1</v>
      </c>
      <c r="X930" t="s">
        <v>36371</v>
      </c>
      <c r="Y930">
        <v>9</v>
      </c>
      <c r="Z930">
        <v>197708</v>
      </c>
      <c r="AA930">
        <v>121</v>
      </c>
      <c r="AB930" t="s">
        <v>1558</v>
      </c>
      <c r="AC930">
        <v>1012</v>
      </c>
      <c r="AD930" t="s">
        <v>1377</v>
      </c>
      <c r="AE930">
        <v>1</v>
      </c>
      <c r="AF930" t="s">
        <v>34807</v>
      </c>
      <c r="AG930">
        <v>21</v>
      </c>
      <c r="AH930" t="s">
        <v>40047</v>
      </c>
      <c r="AI930">
        <v>250</v>
      </c>
      <c r="AJ930" t="s">
        <v>3265</v>
      </c>
      <c r="AN930">
        <v>250004</v>
      </c>
      <c r="AO930" t="s">
        <v>7110</v>
      </c>
      <c r="AP930" t="s">
        <v>7111</v>
      </c>
      <c r="AQ930">
        <v>2</v>
      </c>
      <c r="AR930" t="s">
        <v>2358</v>
      </c>
      <c r="AS930" t="s">
        <v>36882</v>
      </c>
      <c r="AV930">
        <v>55.845411929999997</v>
      </c>
      <c r="AW930">
        <v>11.98731177</v>
      </c>
      <c r="AX930" t="s">
        <v>1551</v>
      </c>
      <c r="AY930">
        <v>1084</v>
      </c>
      <c r="AZ930" t="s">
        <v>1387</v>
      </c>
    </row>
    <row r="931" spans="1:52" x14ac:dyDescent="0.25">
      <c r="A931">
        <v>225200</v>
      </c>
      <c r="C931">
        <v>3600</v>
      </c>
      <c r="D931" t="s">
        <v>1398</v>
      </c>
      <c r="E931" t="s">
        <v>40118</v>
      </c>
      <c r="F931">
        <v>29189129</v>
      </c>
      <c r="G931">
        <v>1003278045</v>
      </c>
      <c r="H931" t="s">
        <v>7113</v>
      </c>
      <c r="I931" t="s">
        <v>7114</v>
      </c>
      <c r="J931" t="s">
        <v>7115</v>
      </c>
      <c r="K931" s="39">
        <v>1317</v>
      </c>
      <c r="L931">
        <v>2</v>
      </c>
      <c r="P931" s="5">
        <v>43426</v>
      </c>
      <c r="Q931" t="s">
        <v>1557</v>
      </c>
      <c r="R931">
        <v>250</v>
      </c>
      <c r="S931" t="s">
        <v>3265</v>
      </c>
      <c r="U931">
        <v>2</v>
      </c>
      <c r="V931" t="s">
        <v>1546</v>
      </c>
      <c r="W931">
        <v>1</v>
      </c>
      <c r="X931" t="s">
        <v>36371</v>
      </c>
      <c r="AA931">
        <v>932</v>
      </c>
      <c r="AB931" t="s">
        <v>40066</v>
      </c>
      <c r="AC931">
        <v>2021</v>
      </c>
      <c r="AD931" t="s">
        <v>40066</v>
      </c>
      <c r="AE931">
        <v>2</v>
      </c>
      <c r="AF931" t="s">
        <v>34828</v>
      </c>
      <c r="AG931">
        <v>10</v>
      </c>
      <c r="AH931" t="s">
        <v>40067</v>
      </c>
      <c r="AI931">
        <v>250</v>
      </c>
      <c r="AJ931" t="s">
        <v>3265</v>
      </c>
      <c r="AO931" t="s">
        <v>7116</v>
      </c>
      <c r="AP931" t="s">
        <v>6311</v>
      </c>
      <c r="AQ931">
        <v>0</v>
      </c>
      <c r="AR931" t="s">
        <v>1550</v>
      </c>
      <c r="AS931" t="s">
        <v>7117</v>
      </c>
      <c r="AV931">
        <v>55.83992559</v>
      </c>
      <c r="AW931">
        <v>12.0599735</v>
      </c>
      <c r="AX931" t="s">
        <v>1551</v>
      </c>
      <c r="AY931">
        <v>1084</v>
      </c>
      <c r="AZ931" t="s">
        <v>1387</v>
      </c>
    </row>
    <row r="932" spans="1:52" x14ac:dyDescent="0.25">
      <c r="A932">
        <v>225210</v>
      </c>
      <c r="B932" t="s">
        <v>35098</v>
      </c>
      <c r="C932">
        <v>3630</v>
      </c>
      <c r="D932" t="s">
        <v>34882</v>
      </c>
      <c r="E932" t="s">
        <v>35099</v>
      </c>
      <c r="F932">
        <v>29189129</v>
      </c>
      <c r="G932">
        <v>1003282132</v>
      </c>
      <c r="H932" t="s">
        <v>7118</v>
      </c>
      <c r="I932" t="s">
        <v>7119</v>
      </c>
      <c r="J932" t="s">
        <v>37015</v>
      </c>
      <c r="K932" s="38" t="s">
        <v>6299</v>
      </c>
      <c r="L932">
        <v>90</v>
      </c>
      <c r="P932" s="5">
        <v>40478</v>
      </c>
      <c r="Q932" t="s">
        <v>1557</v>
      </c>
      <c r="R932">
        <v>250</v>
      </c>
      <c r="S932" t="s">
        <v>3265</v>
      </c>
      <c r="T932" s="5">
        <v>40452</v>
      </c>
      <c r="U932">
        <v>2</v>
      </c>
      <c r="V932" t="s">
        <v>1546</v>
      </c>
      <c r="W932">
        <v>1</v>
      </c>
      <c r="X932" t="s">
        <v>36371</v>
      </c>
      <c r="Z932">
        <v>198508</v>
      </c>
      <c r="AA932">
        <v>125</v>
      </c>
      <c r="AB932" t="s">
        <v>2372</v>
      </c>
      <c r="AC932">
        <v>1014</v>
      </c>
      <c r="AD932" t="s">
        <v>1381</v>
      </c>
      <c r="AE932">
        <v>3</v>
      </c>
      <c r="AF932" t="s">
        <v>1601</v>
      </c>
      <c r="AG932">
        <v>24</v>
      </c>
      <c r="AH932" t="s">
        <v>2372</v>
      </c>
      <c r="AI932">
        <v>250</v>
      </c>
      <c r="AJ932" t="s">
        <v>3265</v>
      </c>
      <c r="AK932">
        <v>2</v>
      </c>
      <c r="AL932" t="s">
        <v>1618</v>
      </c>
      <c r="AM932">
        <v>209210</v>
      </c>
      <c r="AO932" t="s">
        <v>7120</v>
      </c>
      <c r="AP932" t="s">
        <v>7121</v>
      </c>
      <c r="AQ932">
        <v>0</v>
      </c>
      <c r="AR932" t="s">
        <v>1550</v>
      </c>
      <c r="AS932" t="s">
        <v>36882</v>
      </c>
      <c r="AV932" s="6" t="s">
        <v>7122</v>
      </c>
      <c r="AW932" s="6" t="s">
        <v>7123</v>
      </c>
      <c r="AX932" t="s">
        <v>1551</v>
      </c>
      <c r="AY932">
        <v>1084</v>
      </c>
      <c r="AZ932" t="s">
        <v>1387</v>
      </c>
    </row>
    <row r="933" spans="1:52" x14ac:dyDescent="0.25">
      <c r="A933">
        <v>225300</v>
      </c>
      <c r="B933" t="s">
        <v>37016</v>
      </c>
      <c r="C933">
        <v>3630</v>
      </c>
      <c r="D933" t="s">
        <v>34882</v>
      </c>
      <c r="E933" t="s">
        <v>37017</v>
      </c>
      <c r="F933">
        <v>12048718</v>
      </c>
      <c r="G933">
        <v>1000321871</v>
      </c>
      <c r="H933" t="s">
        <v>7124</v>
      </c>
      <c r="I933" t="s">
        <v>7125</v>
      </c>
      <c r="J933" t="s">
        <v>42290</v>
      </c>
      <c r="K933" s="39">
        <v>1008</v>
      </c>
      <c r="L933">
        <v>30</v>
      </c>
      <c r="P933" s="5">
        <v>43782</v>
      </c>
      <c r="Q933" t="s">
        <v>1557</v>
      </c>
      <c r="U933">
        <v>5</v>
      </c>
      <c r="V933" t="s">
        <v>1859</v>
      </c>
      <c r="W933">
        <v>1</v>
      </c>
      <c r="X933" t="s">
        <v>36371</v>
      </c>
      <c r="Y933">
        <v>10</v>
      </c>
      <c r="Z933">
        <v>192708</v>
      </c>
      <c r="AA933">
        <v>123</v>
      </c>
      <c r="AB933" t="s">
        <v>1374</v>
      </c>
      <c r="AC933">
        <v>1011</v>
      </c>
      <c r="AD933" t="s">
        <v>1374</v>
      </c>
      <c r="AE933">
        <v>1</v>
      </c>
      <c r="AF933" t="s">
        <v>34807</v>
      </c>
      <c r="AG933">
        <v>80</v>
      </c>
      <c r="AH933" t="s">
        <v>1374</v>
      </c>
      <c r="AI933">
        <v>250</v>
      </c>
      <c r="AJ933" t="s">
        <v>3265</v>
      </c>
      <c r="AO933" t="s">
        <v>7126</v>
      </c>
      <c r="AP933" t="s">
        <v>7127</v>
      </c>
      <c r="AQ933">
        <v>0</v>
      </c>
      <c r="AR933" t="s">
        <v>1550</v>
      </c>
      <c r="AS933" t="s">
        <v>7128</v>
      </c>
      <c r="AV933">
        <v>55.906202149999999</v>
      </c>
      <c r="AW933">
        <v>11.9188674</v>
      </c>
      <c r="AX933" t="s">
        <v>1551</v>
      </c>
      <c r="AY933">
        <v>1084</v>
      </c>
      <c r="AZ933" t="s">
        <v>1387</v>
      </c>
    </row>
    <row r="934" spans="1:52" x14ac:dyDescent="0.25">
      <c r="A934">
        <v>225902</v>
      </c>
      <c r="B934" t="s">
        <v>7129</v>
      </c>
      <c r="C934">
        <v>3630</v>
      </c>
      <c r="D934" t="s">
        <v>34882</v>
      </c>
      <c r="E934" t="s">
        <v>7130</v>
      </c>
      <c r="F934">
        <v>59248014</v>
      </c>
      <c r="G934">
        <v>1003129193</v>
      </c>
      <c r="H934" t="s">
        <v>7131</v>
      </c>
      <c r="I934" t="s">
        <v>7132</v>
      </c>
      <c r="J934" t="s">
        <v>7133</v>
      </c>
      <c r="K934" s="38" t="s">
        <v>4178</v>
      </c>
      <c r="L934">
        <v>1</v>
      </c>
      <c r="P934" s="5">
        <v>43950</v>
      </c>
      <c r="Q934" t="s">
        <v>1557</v>
      </c>
      <c r="T934" s="5">
        <v>43814</v>
      </c>
      <c r="U934">
        <v>6</v>
      </c>
      <c r="V934" t="s">
        <v>2318</v>
      </c>
      <c r="W934">
        <v>1</v>
      </c>
      <c r="X934" t="s">
        <v>36371</v>
      </c>
      <c r="Y934">
        <v>9</v>
      </c>
      <c r="Z934">
        <v>196908</v>
      </c>
      <c r="AA934">
        <v>129</v>
      </c>
      <c r="AB934" t="s">
        <v>1373</v>
      </c>
      <c r="AC934">
        <v>1016</v>
      </c>
      <c r="AD934" t="s">
        <v>1373</v>
      </c>
      <c r="AE934">
        <v>3</v>
      </c>
      <c r="AF934" t="s">
        <v>1601</v>
      </c>
      <c r="AG934">
        <v>29</v>
      </c>
      <c r="AH934" t="s">
        <v>3064</v>
      </c>
      <c r="AI934">
        <v>250</v>
      </c>
      <c r="AJ934" t="s">
        <v>3265</v>
      </c>
      <c r="AO934" t="s">
        <v>7134</v>
      </c>
      <c r="AP934" t="s">
        <v>7135</v>
      </c>
      <c r="AQ934">
        <v>0</v>
      </c>
      <c r="AR934" t="s">
        <v>1550</v>
      </c>
      <c r="AS934" t="s">
        <v>7136</v>
      </c>
      <c r="AV934">
        <v>55.865773179999998</v>
      </c>
      <c r="AW934">
        <v>11.978449510000001</v>
      </c>
      <c r="AX934" t="s">
        <v>1551</v>
      </c>
      <c r="AY934">
        <v>1084</v>
      </c>
      <c r="AZ934" t="s">
        <v>1387</v>
      </c>
    </row>
    <row r="935" spans="1:52" x14ac:dyDescent="0.25">
      <c r="A935">
        <v>227001</v>
      </c>
      <c r="B935" t="s">
        <v>7137</v>
      </c>
      <c r="C935">
        <v>2980</v>
      </c>
      <c r="D935" t="s">
        <v>6236</v>
      </c>
      <c r="E935" t="s">
        <v>7138</v>
      </c>
      <c r="F935">
        <v>29188335</v>
      </c>
      <c r="G935">
        <v>1003282296</v>
      </c>
      <c r="I935" t="s">
        <v>6193</v>
      </c>
      <c r="J935" t="s">
        <v>37018</v>
      </c>
      <c r="K935" s="38" t="s">
        <v>7139</v>
      </c>
      <c r="L935">
        <v>48</v>
      </c>
      <c r="P935" s="5">
        <v>44756</v>
      </c>
      <c r="Q935" t="s">
        <v>1557</v>
      </c>
      <c r="R935">
        <v>210</v>
      </c>
      <c r="S935" t="s">
        <v>6187</v>
      </c>
      <c r="U935">
        <v>2</v>
      </c>
      <c r="V935" t="s">
        <v>1546</v>
      </c>
      <c r="W935">
        <v>1</v>
      </c>
      <c r="X935" t="s">
        <v>36371</v>
      </c>
      <c r="Y935">
        <v>6</v>
      </c>
      <c r="Z935">
        <v>194308</v>
      </c>
      <c r="AA935">
        <v>121</v>
      </c>
      <c r="AB935" t="s">
        <v>1558</v>
      </c>
      <c r="AC935">
        <v>1012</v>
      </c>
      <c r="AD935" t="s">
        <v>1377</v>
      </c>
      <c r="AE935">
        <v>1</v>
      </c>
      <c r="AF935" t="s">
        <v>34807</v>
      </c>
      <c r="AG935">
        <v>21</v>
      </c>
      <c r="AH935" t="s">
        <v>40047</v>
      </c>
      <c r="AI935">
        <v>210</v>
      </c>
      <c r="AJ935" t="s">
        <v>6187</v>
      </c>
      <c r="AN935">
        <v>280119</v>
      </c>
      <c r="AO935" t="s">
        <v>6188</v>
      </c>
      <c r="AP935" t="s">
        <v>6189</v>
      </c>
      <c r="AQ935">
        <v>2</v>
      </c>
      <c r="AR935" t="s">
        <v>2358</v>
      </c>
      <c r="AS935" t="s">
        <v>37019</v>
      </c>
      <c r="AV935">
        <v>55.915655360000002</v>
      </c>
      <c r="AW935">
        <v>12.418223230000001</v>
      </c>
      <c r="AX935" t="s">
        <v>1551</v>
      </c>
      <c r="AY935">
        <v>1084</v>
      </c>
      <c r="AZ935" t="s">
        <v>1387</v>
      </c>
    </row>
    <row r="936" spans="1:52" x14ac:dyDescent="0.25">
      <c r="A936">
        <v>227002</v>
      </c>
      <c r="B936" t="s">
        <v>40310</v>
      </c>
      <c r="C936">
        <v>2990</v>
      </c>
      <c r="D936" t="s">
        <v>40311</v>
      </c>
      <c r="E936" t="s">
        <v>40312</v>
      </c>
      <c r="F936">
        <v>29188335</v>
      </c>
      <c r="G936">
        <v>1003282673</v>
      </c>
      <c r="H936" t="s">
        <v>7140</v>
      </c>
      <c r="I936" t="s">
        <v>7141</v>
      </c>
      <c r="J936" t="s">
        <v>37020</v>
      </c>
      <c r="K936" s="38" t="s">
        <v>7142</v>
      </c>
      <c r="L936">
        <v>38</v>
      </c>
      <c r="P936" s="5">
        <v>44777</v>
      </c>
      <c r="Q936" t="s">
        <v>1557</v>
      </c>
      <c r="R936">
        <v>210</v>
      </c>
      <c r="S936" t="s">
        <v>6187</v>
      </c>
      <c r="T936" s="5">
        <v>44773</v>
      </c>
      <c r="U936">
        <v>2</v>
      </c>
      <c r="V936" t="s">
        <v>1546</v>
      </c>
      <c r="W936">
        <v>1</v>
      </c>
      <c r="X936" t="s">
        <v>36371</v>
      </c>
      <c r="Y936">
        <v>9</v>
      </c>
      <c r="Z936">
        <v>195608</v>
      </c>
      <c r="AA936">
        <v>121</v>
      </c>
      <c r="AB936" t="s">
        <v>1558</v>
      </c>
      <c r="AC936">
        <v>1012</v>
      </c>
      <c r="AD936" t="s">
        <v>1377</v>
      </c>
      <c r="AE936">
        <v>3</v>
      </c>
      <c r="AF936" t="s">
        <v>1601</v>
      </c>
      <c r="AG936">
        <v>21</v>
      </c>
      <c r="AH936" t="s">
        <v>40047</v>
      </c>
      <c r="AI936">
        <v>210</v>
      </c>
      <c r="AJ936" t="s">
        <v>6187</v>
      </c>
      <c r="AK936">
        <v>2</v>
      </c>
      <c r="AL936" t="s">
        <v>1618</v>
      </c>
      <c r="AM936">
        <v>280121</v>
      </c>
      <c r="AN936">
        <v>280121</v>
      </c>
      <c r="AO936" t="s">
        <v>7143</v>
      </c>
      <c r="AP936" t="s">
        <v>7144</v>
      </c>
      <c r="AQ936">
        <v>2</v>
      </c>
      <c r="AR936" t="s">
        <v>2358</v>
      </c>
      <c r="AS936" t="s">
        <v>37021</v>
      </c>
      <c r="AX936" t="s">
        <v>1551</v>
      </c>
      <c r="AY936">
        <v>1084</v>
      </c>
      <c r="AZ936" t="s">
        <v>1387</v>
      </c>
    </row>
    <row r="937" spans="1:52" x14ac:dyDescent="0.25">
      <c r="A937">
        <v>227003</v>
      </c>
      <c r="B937" t="s">
        <v>7145</v>
      </c>
      <c r="C937">
        <v>2980</v>
      </c>
      <c r="D937" t="s">
        <v>6236</v>
      </c>
      <c r="E937" t="s">
        <v>40184</v>
      </c>
      <c r="F937">
        <v>29188335</v>
      </c>
      <c r="G937">
        <v>1003282508</v>
      </c>
      <c r="H937" t="s">
        <v>7146</v>
      </c>
      <c r="I937" t="s">
        <v>7147</v>
      </c>
      <c r="J937" t="s">
        <v>40313</v>
      </c>
      <c r="K937" s="38" t="s">
        <v>5328</v>
      </c>
      <c r="L937">
        <v>102</v>
      </c>
      <c r="P937" s="5">
        <v>40731</v>
      </c>
      <c r="Q937" t="s">
        <v>1557</v>
      </c>
      <c r="R937">
        <v>210</v>
      </c>
      <c r="S937" t="s">
        <v>6187</v>
      </c>
      <c r="T937" s="5">
        <v>40755</v>
      </c>
      <c r="U937">
        <v>2</v>
      </c>
      <c r="V937" t="s">
        <v>1546</v>
      </c>
      <c r="W937">
        <v>1</v>
      </c>
      <c r="X937" t="s">
        <v>36371</v>
      </c>
      <c r="Y937">
        <v>10</v>
      </c>
      <c r="Z937">
        <v>197205</v>
      </c>
      <c r="AA937">
        <v>121</v>
      </c>
      <c r="AB937" t="s">
        <v>1558</v>
      </c>
      <c r="AC937">
        <v>1012</v>
      </c>
      <c r="AD937" t="s">
        <v>1377</v>
      </c>
      <c r="AE937">
        <v>3</v>
      </c>
      <c r="AF937" t="s">
        <v>1601</v>
      </c>
      <c r="AG937">
        <v>21</v>
      </c>
      <c r="AH937" t="s">
        <v>40047</v>
      </c>
      <c r="AI937">
        <v>210</v>
      </c>
      <c r="AJ937" t="s">
        <v>6187</v>
      </c>
      <c r="AK937">
        <v>2</v>
      </c>
      <c r="AL937" t="s">
        <v>1618</v>
      </c>
      <c r="AM937">
        <v>280122</v>
      </c>
      <c r="AO937" t="s">
        <v>7148</v>
      </c>
      <c r="AP937" t="s">
        <v>7149</v>
      </c>
      <c r="AQ937">
        <v>0</v>
      </c>
      <c r="AR937" t="s">
        <v>1550</v>
      </c>
      <c r="AS937" t="s">
        <v>40314</v>
      </c>
      <c r="AV937" s="6" t="s">
        <v>7150</v>
      </c>
      <c r="AW937" s="6" t="s">
        <v>7151</v>
      </c>
      <c r="AX937" t="s">
        <v>1551</v>
      </c>
      <c r="AY937">
        <v>1084</v>
      </c>
      <c r="AZ937" t="s">
        <v>1387</v>
      </c>
    </row>
    <row r="938" spans="1:52" x14ac:dyDescent="0.25">
      <c r="A938">
        <v>227004</v>
      </c>
      <c r="B938" t="s">
        <v>7152</v>
      </c>
      <c r="C938">
        <v>2980</v>
      </c>
      <c r="D938" t="s">
        <v>6236</v>
      </c>
      <c r="E938" t="s">
        <v>7153</v>
      </c>
      <c r="F938">
        <v>29188335</v>
      </c>
      <c r="G938">
        <v>1003282521</v>
      </c>
      <c r="H938" t="s">
        <v>7154</v>
      </c>
      <c r="I938" t="s">
        <v>7155</v>
      </c>
      <c r="J938" t="s">
        <v>40315</v>
      </c>
      <c r="K938" s="38" t="s">
        <v>5328</v>
      </c>
      <c r="L938">
        <v>101</v>
      </c>
      <c r="P938" s="5">
        <v>40731</v>
      </c>
      <c r="Q938" t="s">
        <v>1557</v>
      </c>
      <c r="R938">
        <v>210</v>
      </c>
      <c r="S938" t="s">
        <v>6187</v>
      </c>
      <c r="T938" s="5">
        <v>40755</v>
      </c>
      <c r="U938">
        <v>2</v>
      </c>
      <c r="V938" t="s">
        <v>1546</v>
      </c>
      <c r="W938">
        <v>1</v>
      </c>
      <c r="X938" t="s">
        <v>36371</v>
      </c>
      <c r="Y938">
        <v>9</v>
      </c>
      <c r="Z938">
        <v>197508</v>
      </c>
      <c r="AA938">
        <v>121</v>
      </c>
      <c r="AB938" t="s">
        <v>1558</v>
      </c>
      <c r="AC938">
        <v>1012</v>
      </c>
      <c r="AD938" t="s">
        <v>1377</v>
      </c>
      <c r="AE938">
        <v>3</v>
      </c>
      <c r="AF938" t="s">
        <v>1601</v>
      </c>
      <c r="AG938">
        <v>21</v>
      </c>
      <c r="AH938" t="s">
        <v>40047</v>
      </c>
      <c r="AI938">
        <v>210</v>
      </c>
      <c r="AJ938" t="s">
        <v>6187</v>
      </c>
      <c r="AK938">
        <v>2</v>
      </c>
      <c r="AL938" t="s">
        <v>1618</v>
      </c>
      <c r="AM938">
        <v>280122</v>
      </c>
      <c r="AO938" t="s">
        <v>7156</v>
      </c>
      <c r="AP938" t="s">
        <v>7157</v>
      </c>
      <c r="AQ938">
        <v>0</v>
      </c>
      <c r="AR938" t="s">
        <v>1550</v>
      </c>
      <c r="AS938" t="s">
        <v>40314</v>
      </c>
      <c r="AV938" s="6" t="s">
        <v>7158</v>
      </c>
      <c r="AW938" s="6" t="s">
        <v>7159</v>
      </c>
      <c r="AX938" t="s">
        <v>1551</v>
      </c>
      <c r="AY938">
        <v>1084</v>
      </c>
      <c r="AZ938" t="s">
        <v>1387</v>
      </c>
    </row>
    <row r="939" spans="1:52" x14ac:dyDescent="0.25">
      <c r="A939">
        <v>227005</v>
      </c>
      <c r="B939" t="s">
        <v>40316</v>
      </c>
      <c r="C939">
        <v>2990</v>
      </c>
      <c r="D939" t="s">
        <v>40311</v>
      </c>
      <c r="E939" t="s">
        <v>40316</v>
      </c>
      <c r="F939">
        <v>29188335</v>
      </c>
      <c r="G939">
        <v>1003282582</v>
      </c>
      <c r="H939" t="s">
        <v>7160</v>
      </c>
      <c r="I939" t="s">
        <v>7141</v>
      </c>
      <c r="J939" t="s">
        <v>37022</v>
      </c>
      <c r="K939" s="38" t="s">
        <v>3389</v>
      </c>
      <c r="L939">
        <v>501</v>
      </c>
      <c r="P939" s="5">
        <v>44789</v>
      </c>
      <c r="Q939" t="s">
        <v>1557</v>
      </c>
      <c r="R939">
        <v>210</v>
      </c>
      <c r="S939" t="s">
        <v>6187</v>
      </c>
      <c r="T939" s="5">
        <v>44774</v>
      </c>
      <c r="U939">
        <v>2</v>
      </c>
      <c r="V939" t="s">
        <v>1546</v>
      </c>
      <c r="W939">
        <v>1</v>
      </c>
      <c r="X939" t="s">
        <v>36371</v>
      </c>
      <c r="Y939">
        <v>9</v>
      </c>
      <c r="Z939">
        <v>197508</v>
      </c>
      <c r="AA939">
        <v>121</v>
      </c>
      <c r="AB939" t="s">
        <v>1558</v>
      </c>
      <c r="AC939">
        <v>1012</v>
      </c>
      <c r="AD939" t="s">
        <v>1377</v>
      </c>
      <c r="AE939">
        <v>3</v>
      </c>
      <c r="AF939" t="s">
        <v>1601</v>
      </c>
      <c r="AG939">
        <v>21</v>
      </c>
      <c r="AH939" t="s">
        <v>40047</v>
      </c>
      <c r="AI939">
        <v>210</v>
      </c>
      <c r="AJ939" t="s">
        <v>6187</v>
      </c>
      <c r="AK939">
        <v>2</v>
      </c>
      <c r="AL939" t="s">
        <v>1618</v>
      </c>
      <c r="AM939">
        <v>280121</v>
      </c>
      <c r="AO939" t="s">
        <v>7143</v>
      </c>
      <c r="AP939" t="s">
        <v>7144</v>
      </c>
      <c r="AQ939">
        <v>0</v>
      </c>
      <c r="AR939" t="s">
        <v>1550</v>
      </c>
      <c r="AS939" t="s">
        <v>37023</v>
      </c>
      <c r="AX939" t="s">
        <v>1551</v>
      </c>
      <c r="AY939">
        <v>1084</v>
      </c>
      <c r="AZ939" t="s">
        <v>1387</v>
      </c>
    </row>
    <row r="940" spans="1:52" x14ac:dyDescent="0.25">
      <c r="A940">
        <v>227006</v>
      </c>
      <c r="B940" t="s">
        <v>7161</v>
      </c>
      <c r="C940">
        <v>2970</v>
      </c>
      <c r="D940" t="s">
        <v>1410</v>
      </c>
      <c r="E940" t="s">
        <v>7161</v>
      </c>
      <c r="F940">
        <v>64942212</v>
      </c>
      <c r="G940">
        <v>1003257142</v>
      </c>
      <c r="H940" t="s">
        <v>7162</v>
      </c>
      <c r="I940" t="s">
        <v>7163</v>
      </c>
      <c r="J940" t="s">
        <v>7164</v>
      </c>
      <c r="K940" s="39">
        <v>6954</v>
      </c>
      <c r="L940">
        <v>320</v>
      </c>
      <c r="P940" s="5">
        <v>43082</v>
      </c>
      <c r="Q940" t="s">
        <v>1557</v>
      </c>
      <c r="R940">
        <v>101</v>
      </c>
      <c r="S940" t="s">
        <v>36368</v>
      </c>
      <c r="T940" s="5">
        <v>43070</v>
      </c>
      <c r="U940">
        <v>2</v>
      </c>
      <c r="V940" t="s">
        <v>1546</v>
      </c>
      <c r="W940">
        <v>1</v>
      </c>
      <c r="X940" t="s">
        <v>36371</v>
      </c>
      <c r="Y940">
        <v>5</v>
      </c>
      <c r="Z940">
        <v>194110</v>
      </c>
      <c r="AA940">
        <v>129</v>
      </c>
      <c r="AB940" t="s">
        <v>1373</v>
      </c>
      <c r="AC940">
        <v>1016</v>
      </c>
      <c r="AD940" t="s">
        <v>1373</v>
      </c>
      <c r="AE940">
        <v>3</v>
      </c>
      <c r="AF940" t="s">
        <v>1601</v>
      </c>
      <c r="AG940">
        <v>29</v>
      </c>
      <c r="AH940" t="s">
        <v>3064</v>
      </c>
      <c r="AI940">
        <v>223</v>
      </c>
      <c r="AJ940" t="s">
        <v>36991</v>
      </c>
      <c r="AO940" t="s">
        <v>7165</v>
      </c>
      <c r="AP940" t="s">
        <v>7166</v>
      </c>
      <c r="AQ940">
        <v>0</v>
      </c>
      <c r="AR940" t="s">
        <v>1550</v>
      </c>
      <c r="AS940" t="s">
        <v>7098</v>
      </c>
      <c r="AV940" s="6" t="s">
        <v>7167</v>
      </c>
      <c r="AW940" s="6" t="s">
        <v>7168</v>
      </c>
      <c r="AX940" t="s">
        <v>1551</v>
      </c>
      <c r="AY940">
        <v>1084</v>
      </c>
      <c r="AZ940" t="s">
        <v>1387</v>
      </c>
    </row>
    <row r="941" spans="1:52" x14ac:dyDescent="0.25">
      <c r="A941">
        <v>227007</v>
      </c>
      <c r="B941" t="s">
        <v>7169</v>
      </c>
      <c r="C941">
        <v>2970</v>
      </c>
      <c r="D941" t="s">
        <v>1410</v>
      </c>
      <c r="E941" t="s">
        <v>35100</v>
      </c>
      <c r="F941">
        <v>10565693</v>
      </c>
      <c r="G941">
        <v>1003419219</v>
      </c>
      <c r="H941" t="s">
        <v>7170</v>
      </c>
      <c r="I941" t="s">
        <v>7171</v>
      </c>
      <c r="J941" t="s">
        <v>7172</v>
      </c>
      <c r="K941" s="38" t="s">
        <v>7173</v>
      </c>
      <c r="L941">
        <v>16</v>
      </c>
      <c r="P941" s="5">
        <v>44378</v>
      </c>
      <c r="Q941" t="s">
        <v>7174</v>
      </c>
      <c r="U941">
        <v>5</v>
      </c>
      <c r="V941" t="s">
        <v>1859</v>
      </c>
      <c r="W941">
        <v>1</v>
      </c>
      <c r="X941" t="s">
        <v>36371</v>
      </c>
      <c r="Z941">
        <v>198508</v>
      </c>
      <c r="AA941">
        <v>131</v>
      </c>
      <c r="AB941" t="s">
        <v>1988</v>
      </c>
      <c r="AC941">
        <v>1062</v>
      </c>
      <c r="AD941" t="s">
        <v>1989</v>
      </c>
      <c r="AE941">
        <v>1</v>
      </c>
      <c r="AF941" t="s">
        <v>34807</v>
      </c>
      <c r="AG941">
        <v>99</v>
      </c>
      <c r="AH941" t="s">
        <v>41429</v>
      </c>
      <c r="AI941">
        <v>210</v>
      </c>
      <c r="AJ941" t="s">
        <v>6187</v>
      </c>
      <c r="AO941" t="s">
        <v>7175</v>
      </c>
      <c r="AP941" t="s">
        <v>7176</v>
      </c>
      <c r="AQ941">
        <v>0</v>
      </c>
      <c r="AR941" t="s">
        <v>1550</v>
      </c>
      <c r="AS941" t="s">
        <v>7177</v>
      </c>
      <c r="AV941">
        <v>55.903230499999999</v>
      </c>
      <c r="AW941">
        <v>12.47452022</v>
      </c>
      <c r="AX941" t="s">
        <v>1551</v>
      </c>
      <c r="AY941">
        <v>1084</v>
      </c>
      <c r="AZ941" t="s">
        <v>1387</v>
      </c>
    </row>
    <row r="942" spans="1:52" x14ac:dyDescent="0.25">
      <c r="A942">
        <v>227008</v>
      </c>
      <c r="B942" t="s">
        <v>7178</v>
      </c>
      <c r="C942">
        <v>2970</v>
      </c>
      <c r="D942" t="s">
        <v>1410</v>
      </c>
      <c r="E942" t="s">
        <v>35100</v>
      </c>
      <c r="F942">
        <v>10565693</v>
      </c>
      <c r="G942">
        <v>1003419219</v>
      </c>
      <c r="H942" t="s">
        <v>7170</v>
      </c>
      <c r="I942" t="s">
        <v>7171</v>
      </c>
      <c r="J942" t="s">
        <v>7172</v>
      </c>
      <c r="K942" s="38" t="s">
        <v>7173</v>
      </c>
      <c r="L942">
        <v>16</v>
      </c>
      <c r="P942" s="5">
        <v>44377</v>
      </c>
      <c r="Q942" t="s">
        <v>2493</v>
      </c>
      <c r="U942">
        <v>5</v>
      </c>
      <c r="V942" t="s">
        <v>1859</v>
      </c>
      <c r="W942">
        <v>1</v>
      </c>
      <c r="X942" t="s">
        <v>36371</v>
      </c>
      <c r="Y942">
        <v>10</v>
      </c>
      <c r="Z942">
        <v>198308</v>
      </c>
      <c r="AA942">
        <v>121</v>
      </c>
      <c r="AB942" t="s">
        <v>1558</v>
      </c>
      <c r="AC942">
        <v>1013</v>
      </c>
      <c r="AD942" t="s">
        <v>1379</v>
      </c>
      <c r="AE942">
        <v>1</v>
      </c>
      <c r="AF942" t="s">
        <v>34807</v>
      </c>
      <c r="AG942">
        <v>21</v>
      </c>
      <c r="AH942" t="s">
        <v>40047</v>
      </c>
      <c r="AI942">
        <v>210</v>
      </c>
      <c r="AJ942" t="s">
        <v>6187</v>
      </c>
      <c r="AO942" t="s">
        <v>7179</v>
      </c>
      <c r="AP942" t="s">
        <v>7176</v>
      </c>
      <c r="AQ942">
        <v>0</v>
      </c>
      <c r="AR942" t="s">
        <v>1550</v>
      </c>
      <c r="AS942" t="s">
        <v>7177</v>
      </c>
      <c r="AV942">
        <v>55.903230499999999</v>
      </c>
      <c r="AW942">
        <v>12.47452022</v>
      </c>
      <c r="AX942" t="s">
        <v>1551</v>
      </c>
      <c r="AY942">
        <v>1084</v>
      </c>
      <c r="AZ942" t="s">
        <v>1387</v>
      </c>
    </row>
    <row r="943" spans="1:52" x14ac:dyDescent="0.25">
      <c r="A943">
        <v>227009</v>
      </c>
      <c r="B943" t="s">
        <v>40317</v>
      </c>
      <c r="C943">
        <v>2980</v>
      </c>
      <c r="D943" t="s">
        <v>6236</v>
      </c>
      <c r="E943" t="s">
        <v>40318</v>
      </c>
      <c r="F943">
        <v>34520569</v>
      </c>
      <c r="G943">
        <v>1017744395</v>
      </c>
      <c r="H943" t="s">
        <v>7180</v>
      </c>
      <c r="I943" t="s">
        <v>7181</v>
      </c>
      <c r="J943" t="s">
        <v>37024</v>
      </c>
      <c r="K943" s="38" t="s">
        <v>7139</v>
      </c>
      <c r="L943">
        <v>42</v>
      </c>
      <c r="P943" s="5">
        <v>43453</v>
      </c>
      <c r="Q943" t="s">
        <v>1557</v>
      </c>
      <c r="T943" s="5">
        <v>43465</v>
      </c>
      <c r="U943">
        <v>6</v>
      </c>
      <c r="V943" t="s">
        <v>2318</v>
      </c>
      <c r="W943">
        <v>1</v>
      </c>
      <c r="X943" t="s">
        <v>36371</v>
      </c>
      <c r="Y943">
        <v>10</v>
      </c>
      <c r="Z943">
        <v>200003</v>
      </c>
      <c r="AA943">
        <v>129</v>
      </c>
      <c r="AB943" t="s">
        <v>1373</v>
      </c>
      <c r="AC943">
        <v>1016</v>
      </c>
      <c r="AD943" t="s">
        <v>1373</v>
      </c>
      <c r="AE943">
        <v>3</v>
      </c>
      <c r="AF943" t="s">
        <v>1601</v>
      </c>
      <c r="AG943">
        <v>21</v>
      </c>
      <c r="AH943" t="s">
        <v>40047</v>
      </c>
      <c r="AI943">
        <v>210</v>
      </c>
      <c r="AJ943" t="s">
        <v>6187</v>
      </c>
      <c r="AK943">
        <v>1</v>
      </c>
      <c r="AL943" t="s">
        <v>2262</v>
      </c>
      <c r="AM943">
        <v>227300</v>
      </c>
      <c r="AO943" t="s">
        <v>7182</v>
      </c>
      <c r="AP943" t="s">
        <v>7183</v>
      </c>
      <c r="AQ943">
        <v>0</v>
      </c>
      <c r="AR943" t="s">
        <v>1550</v>
      </c>
      <c r="AS943" t="s">
        <v>37019</v>
      </c>
      <c r="AV943">
        <v>55.916875840000003</v>
      </c>
      <c r="AW943">
        <v>12.422578250000001</v>
      </c>
      <c r="AX943" t="s">
        <v>1551</v>
      </c>
      <c r="AY943">
        <v>1084</v>
      </c>
      <c r="AZ943" t="s">
        <v>1387</v>
      </c>
    </row>
    <row r="944" spans="1:52" x14ac:dyDescent="0.25">
      <c r="A944">
        <v>227011</v>
      </c>
      <c r="B944" t="s">
        <v>40319</v>
      </c>
      <c r="C944">
        <v>2980</v>
      </c>
      <c r="D944" t="s">
        <v>6236</v>
      </c>
      <c r="E944" t="s">
        <v>37025</v>
      </c>
      <c r="F944">
        <v>29188335</v>
      </c>
      <c r="G944">
        <v>1011225450</v>
      </c>
      <c r="H944" t="s">
        <v>7184</v>
      </c>
      <c r="I944" t="s">
        <v>7185</v>
      </c>
      <c r="J944" t="s">
        <v>40313</v>
      </c>
      <c r="K944" s="38" t="s">
        <v>5328</v>
      </c>
      <c r="L944">
        <v>102</v>
      </c>
      <c r="P944" s="5">
        <v>45232</v>
      </c>
      <c r="Q944" t="s">
        <v>1545</v>
      </c>
      <c r="R944">
        <v>210</v>
      </c>
      <c r="S944" t="s">
        <v>6187</v>
      </c>
      <c r="U944">
        <v>2</v>
      </c>
      <c r="V944" t="s">
        <v>1546</v>
      </c>
      <c r="W944">
        <v>1</v>
      </c>
      <c r="X944" t="s">
        <v>36371</v>
      </c>
      <c r="Y944">
        <v>10</v>
      </c>
      <c r="Z944">
        <v>200501</v>
      </c>
      <c r="AA944">
        <v>126</v>
      </c>
      <c r="AB944" t="s">
        <v>1382</v>
      </c>
      <c r="AC944">
        <v>1015</v>
      </c>
      <c r="AD944" t="s">
        <v>1382</v>
      </c>
      <c r="AE944">
        <v>1</v>
      </c>
      <c r="AF944" t="s">
        <v>34807</v>
      </c>
      <c r="AG944">
        <v>29</v>
      </c>
      <c r="AH944" t="s">
        <v>3064</v>
      </c>
      <c r="AI944">
        <v>210</v>
      </c>
      <c r="AJ944" t="s">
        <v>6187</v>
      </c>
      <c r="AO944" t="s">
        <v>7186</v>
      </c>
      <c r="AP944" t="s">
        <v>7187</v>
      </c>
      <c r="AQ944">
        <v>0</v>
      </c>
      <c r="AR944" t="s">
        <v>1550</v>
      </c>
      <c r="AS944" t="s">
        <v>40314</v>
      </c>
      <c r="AV944">
        <v>55.909607200000004</v>
      </c>
      <c r="AW944">
        <v>12.48640425</v>
      </c>
      <c r="AX944" t="s">
        <v>1551</v>
      </c>
      <c r="AY944">
        <v>1084</v>
      </c>
      <c r="AZ944" t="s">
        <v>1387</v>
      </c>
    </row>
    <row r="945" spans="1:52" x14ac:dyDescent="0.25">
      <c r="A945">
        <v>227012</v>
      </c>
      <c r="B945" t="s">
        <v>40320</v>
      </c>
      <c r="C945">
        <v>2980</v>
      </c>
      <c r="D945" t="s">
        <v>6236</v>
      </c>
      <c r="E945" t="s">
        <v>40320</v>
      </c>
      <c r="F945">
        <v>26045592</v>
      </c>
      <c r="G945">
        <v>1008448694</v>
      </c>
      <c r="H945" t="s">
        <v>7188</v>
      </c>
      <c r="I945" t="s">
        <v>7189</v>
      </c>
      <c r="J945" t="s">
        <v>37026</v>
      </c>
      <c r="K945" s="38" t="s">
        <v>7139</v>
      </c>
      <c r="L945" t="s">
        <v>7190</v>
      </c>
      <c r="P945" s="5">
        <v>45393</v>
      </c>
      <c r="Q945" t="s">
        <v>3264</v>
      </c>
      <c r="U945">
        <v>5</v>
      </c>
      <c r="V945" t="s">
        <v>1859</v>
      </c>
      <c r="W945">
        <v>1</v>
      </c>
      <c r="X945" t="s">
        <v>36371</v>
      </c>
      <c r="Y945">
        <v>10</v>
      </c>
      <c r="Z945">
        <v>200601</v>
      </c>
      <c r="AA945">
        <v>129</v>
      </c>
      <c r="AB945" t="s">
        <v>1373</v>
      </c>
      <c r="AC945">
        <v>3002</v>
      </c>
      <c r="AD945" t="s">
        <v>1384</v>
      </c>
      <c r="AE945">
        <v>1</v>
      </c>
      <c r="AF945" t="s">
        <v>34807</v>
      </c>
      <c r="AG945">
        <v>99</v>
      </c>
      <c r="AH945" t="s">
        <v>41429</v>
      </c>
      <c r="AI945">
        <v>210</v>
      </c>
      <c r="AJ945" t="s">
        <v>6187</v>
      </c>
      <c r="AO945" t="s">
        <v>7191</v>
      </c>
      <c r="AP945" t="s">
        <v>7192</v>
      </c>
      <c r="AQ945">
        <v>0</v>
      </c>
      <c r="AR945" t="s">
        <v>1550</v>
      </c>
      <c r="AS945" t="s">
        <v>37019</v>
      </c>
      <c r="AV945">
        <v>55.91820371</v>
      </c>
      <c r="AW945">
        <v>12.43408258</v>
      </c>
      <c r="AX945" t="s">
        <v>1551</v>
      </c>
      <c r="AY945">
        <v>1084</v>
      </c>
      <c r="AZ945" t="s">
        <v>1387</v>
      </c>
    </row>
    <row r="946" spans="1:52" x14ac:dyDescent="0.25">
      <c r="A946">
        <v>227200</v>
      </c>
      <c r="C946">
        <v>2980</v>
      </c>
      <c r="D946" t="s">
        <v>6236</v>
      </c>
      <c r="E946" t="s">
        <v>40108</v>
      </c>
      <c r="F946">
        <v>29188335</v>
      </c>
      <c r="G946">
        <v>1003282387</v>
      </c>
      <c r="H946" t="s">
        <v>7193</v>
      </c>
      <c r="I946" t="s">
        <v>7194</v>
      </c>
      <c r="J946" t="s">
        <v>40275</v>
      </c>
      <c r="K946" s="38" t="s">
        <v>6239</v>
      </c>
      <c r="L946" t="s">
        <v>6240</v>
      </c>
      <c r="P946" s="5">
        <v>43790</v>
      </c>
      <c r="Q946" t="s">
        <v>1910</v>
      </c>
      <c r="R946">
        <v>210</v>
      </c>
      <c r="S946" t="s">
        <v>6187</v>
      </c>
      <c r="U946">
        <v>2</v>
      </c>
      <c r="V946" t="s">
        <v>1546</v>
      </c>
      <c r="W946">
        <v>1</v>
      </c>
      <c r="X946" t="s">
        <v>36371</v>
      </c>
      <c r="Z946">
        <v>197608</v>
      </c>
      <c r="AA946">
        <v>932</v>
      </c>
      <c r="AB946" t="s">
        <v>40066</v>
      </c>
      <c r="AC946">
        <v>2021</v>
      </c>
      <c r="AD946" t="s">
        <v>40066</v>
      </c>
      <c r="AE946">
        <v>2</v>
      </c>
      <c r="AF946" t="s">
        <v>34828</v>
      </c>
      <c r="AG946">
        <v>10</v>
      </c>
      <c r="AH946" t="s">
        <v>40067</v>
      </c>
      <c r="AI946">
        <v>210</v>
      </c>
      <c r="AJ946" t="s">
        <v>6187</v>
      </c>
      <c r="AO946" t="s">
        <v>6241</v>
      </c>
      <c r="AQ946">
        <v>0</v>
      </c>
      <c r="AR946" t="s">
        <v>1550</v>
      </c>
      <c r="AS946" t="s">
        <v>6242</v>
      </c>
      <c r="AT946" t="s">
        <v>40086</v>
      </c>
      <c r="AV946">
        <v>55.905064359999997</v>
      </c>
      <c r="AW946">
        <v>12.474069910000001</v>
      </c>
      <c r="AX946" t="s">
        <v>1551</v>
      </c>
      <c r="AY946">
        <v>1084</v>
      </c>
      <c r="AZ946" t="s">
        <v>1387</v>
      </c>
    </row>
    <row r="947" spans="1:52" x14ac:dyDescent="0.25">
      <c r="A947">
        <v>227210</v>
      </c>
      <c r="B947" t="s">
        <v>37027</v>
      </c>
      <c r="C947">
        <v>2990</v>
      </c>
      <c r="D947" t="s">
        <v>40311</v>
      </c>
      <c r="E947" t="s">
        <v>37028</v>
      </c>
      <c r="F947">
        <v>29188335</v>
      </c>
      <c r="G947">
        <v>1025755525</v>
      </c>
      <c r="H947" t="s">
        <v>7195</v>
      </c>
      <c r="I947" t="s">
        <v>6246</v>
      </c>
      <c r="J947" t="s">
        <v>37029</v>
      </c>
      <c r="K947" s="38" t="s">
        <v>7196</v>
      </c>
      <c r="L947" t="s">
        <v>7197</v>
      </c>
      <c r="P947" s="5">
        <v>45393</v>
      </c>
      <c r="Q947" t="s">
        <v>2937</v>
      </c>
      <c r="R947">
        <v>210</v>
      </c>
      <c r="S947" t="s">
        <v>6187</v>
      </c>
      <c r="U947">
        <v>2</v>
      </c>
      <c r="V947" t="s">
        <v>1546</v>
      </c>
      <c r="W947">
        <v>1</v>
      </c>
      <c r="X947" t="s">
        <v>36371</v>
      </c>
      <c r="Y947">
        <v>10</v>
      </c>
      <c r="Z947">
        <v>195610</v>
      </c>
      <c r="AA947">
        <v>129</v>
      </c>
      <c r="AB947" t="s">
        <v>1373</v>
      </c>
      <c r="AC947">
        <v>3001</v>
      </c>
      <c r="AD947" t="s">
        <v>1372</v>
      </c>
      <c r="AE947">
        <v>1</v>
      </c>
      <c r="AF947" t="s">
        <v>34807</v>
      </c>
      <c r="AG947">
        <v>24</v>
      </c>
      <c r="AH947" t="s">
        <v>2372</v>
      </c>
      <c r="AI947">
        <v>210</v>
      </c>
      <c r="AJ947" t="s">
        <v>6187</v>
      </c>
      <c r="AO947" t="s">
        <v>7198</v>
      </c>
      <c r="AP947" t="s">
        <v>7199</v>
      </c>
      <c r="AQ947">
        <v>0</v>
      </c>
      <c r="AR947" t="s">
        <v>1550</v>
      </c>
      <c r="AS947" t="s">
        <v>36882</v>
      </c>
      <c r="AV947">
        <v>55.92615541</v>
      </c>
      <c r="AW947">
        <v>12.48811229</v>
      </c>
      <c r="AX947" t="s">
        <v>1551</v>
      </c>
      <c r="AY947">
        <v>1084</v>
      </c>
      <c r="AZ947" t="s">
        <v>1387</v>
      </c>
    </row>
    <row r="948" spans="1:52" x14ac:dyDescent="0.25">
      <c r="A948">
        <v>229001</v>
      </c>
      <c r="B948" t="s">
        <v>7200</v>
      </c>
      <c r="C948">
        <v>4050</v>
      </c>
      <c r="D948" t="s">
        <v>7201</v>
      </c>
      <c r="E948" t="s">
        <v>7202</v>
      </c>
      <c r="F948">
        <v>29189129</v>
      </c>
      <c r="G948">
        <v>1003282703</v>
      </c>
      <c r="H948" t="s">
        <v>7203</v>
      </c>
      <c r="I948" t="s">
        <v>7204</v>
      </c>
      <c r="J948" t="s">
        <v>40321</v>
      </c>
      <c r="K948" s="38" t="s">
        <v>4303</v>
      </c>
      <c r="L948">
        <v>5</v>
      </c>
      <c r="P948" s="5">
        <v>42298</v>
      </c>
      <c r="Q948" t="s">
        <v>1557</v>
      </c>
      <c r="R948">
        <v>250</v>
      </c>
      <c r="S948" t="s">
        <v>3265</v>
      </c>
      <c r="T948" s="5">
        <v>42216</v>
      </c>
      <c r="U948">
        <v>2</v>
      </c>
      <c r="V948" t="s">
        <v>1546</v>
      </c>
      <c r="W948">
        <v>1</v>
      </c>
      <c r="X948" t="s">
        <v>36371</v>
      </c>
      <c r="Y948">
        <v>5</v>
      </c>
      <c r="Z948">
        <v>198208</v>
      </c>
      <c r="AA948">
        <v>121</v>
      </c>
      <c r="AB948" t="s">
        <v>1558</v>
      </c>
      <c r="AC948">
        <v>1012</v>
      </c>
      <c r="AD948" t="s">
        <v>1377</v>
      </c>
      <c r="AE948">
        <v>3</v>
      </c>
      <c r="AF948" t="s">
        <v>1601</v>
      </c>
      <c r="AG948">
        <v>21</v>
      </c>
      <c r="AH948" t="s">
        <v>40047</v>
      </c>
      <c r="AI948">
        <v>250</v>
      </c>
      <c r="AJ948" t="s">
        <v>3265</v>
      </c>
      <c r="AK948">
        <v>2</v>
      </c>
      <c r="AL948" t="s">
        <v>1618</v>
      </c>
      <c r="AM948">
        <v>280631</v>
      </c>
      <c r="AO948" t="s">
        <v>7205</v>
      </c>
      <c r="AP948" t="s">
        <v>7206</v>
      </c>
      <c r="AQ948">
        <v>0</v>
      </c>
      <c r="AR948" t="s">
        <v>1550</v>
      </c>
      <c r="AS948" t="s">
        <v>40322</v>
      </c>
      <c r="AV948" s="6" t="s">
        <v>7207</v>
      </c>
      <c r="AW948" s="6" t="s">
        <v>7208</v>
      </c>
      <c r="AX948" t="s">
        <v>1551</v>
      </c>
      <c r="AY948">
        <v>1084</v>
      </c>
      <c r="AZ948" t="s">
        <v>1387</v>
      </c>
    </row>
    <row r="949" spans="1:52" x14ac:dyDescent="0.25">
      <c r="A949">
        <v>229002</v>
      </c>
      <c r="B949" t="s">
        <v>7209</v>
      </c>
      <c r="C949">
        <v>4050</v>
      </c>
      <c r="D949" t="s">
        <v>7201</v>
      </c>
      <c r="E949" t="s">
        <v>7210</v>
      </c>
      <c r="F949">
        <v>29189129</v>
      </c>
      <c r="G949">
        <v>1003282910</v>
      </c>
      <c r="H949" t="s">
        <v>7211</v>
      </c>
      <c r="I949" t="s">
        <v>7212</v>
      </c>
      <c r="J949" t="s">
        <v>37030</v>
      </c>
      <c r="K949" s="39">
        <v>1054</v>
      </c>
      <c r="L949">
        <v>16</v>
      </c>
      <c r="P949" s="5">
        <v>44826</v>
      </c>
      <c r="Q949" t="s">
        <v>1557</v>
      </c>
      <c r="R949">
        <v>250</v>
      </c>
      <c r="S949" t="s">
        <v>3265</v>
      </c>
      <c r="U949">
        <v>2</v>
      </c>
      <c r="V949" t="s">
        <v>1546</v>
      </c>
      <c r="W949">
        <v>1</v>
      </c>
      <c r="X949" t="s">
        <v>36371</v>
      </c>
      <c r="Y949">
        <v>10</v>
      </c>
      <c r="Z949">
        <v>197208</v>
      </c>
      <c r="AA949">
        <v>121</v>
      </c>
      <c r="AB949" t="s">
        <v>1558</v>
      </c>
      <c r="AC949">
        <v>1012</v>
      </c>
      <c r="AD949" t="s">
        <v>1377</v>
      </c>
      <c r="AE949">
        <v>1</v>
      </c>
      <c r="AF949" t="s">
        <v>34807</v>
      </c>
      <c r="AG949">
        <v>21</v>
      </c>
      <c r="AH949" t="s">
        <v>40047</v>
      </c>
      <c r="AI949">
        <v>250</v>
      </c>
      <c r="AJ949" t="s">
        <v>3265</v>
      </c>
      <c r="AN949">
        <v>280631</v>
      </c>
      <c r="AO949" t="s">
        <v>7104</v>
      </c>
      <c r="AP949" t="s">
        <v>7105</v>
      </c>
      <c r="AQ949">
        <v>2</v>
      </c>
      <c r="AR949" t="s">
        <v>2358</v>
      </c>
      <c r="AS949" t="s">
        <v>37031</v>
      </c>
      <c r="AV949">
        <v>55.747314260000003</v>
      </c>
      <c r="AW949">
        <v>11.96581857</v>
      </c>
      <c r="AX949" t="s">
        <v>1551</v>
      </c>
      <c r="AY949">
        <v>1084</v>
      </c>
      <c r="AZ949" t="s">
        <v>1387</v>
      </c>
    </row>
    <row r="950" spans="1:52" x14ac:dyDescent="0.25">
      <c r="A950">
        <v>229003</v>
      </c>
      <c r="B950" t="s">
        <v>7213</v>
      </c>
      <c r="C950">
        <v>4050</v>
      </c>
      <c r="D950" t="s">
        <v>7201</v>
      </c>
      <c r="E950" t="s">
        <v>7214</v>
      </c>
      <c r="F950">
        <v>29189129</v>
      </c>
      <c r="G950">
        <v>1003282995</v>
      </c>
      <c r="H950" t="s">
        <v>7215</v>
      </c>
      <c r="I950" t="s">
        <v>7216</v>
      </c>
      <c r="J950" t="s">
        <v>37032</v>
      </c>
      <c r="K950" s="39">
        <v>1266</v>
      </c>
      <c r="L950">
        <v>8</v>
      </c>
      <c r="P950" s="5">
        <v>44826</v>
      </c>
      <c r="Q950" t="s">
        <v>1557</v>
      </c>
      <c r="R950">
        <v>250</v>
      </c>
      <c r="S950" t="s">
        <v>3265</v>
      </c>
      <c r="U950">
        <v>2</v>
      </c>
      <c r="V950" t="s">
        <v>1546</v>
      </c>
      <c r="W950">
        <v>1</v>
      </c>
      <c r="X950" t="s">
        <v>36371</v>
      </c>
      <c r="Y950">
        <v>6</v>
      </c>
      <c r="Z950">
        <v>195508</v>
      </c>
      <c r="AA950">
        <v>121</v>
      </c>
      <c r="AB950" t="s">
        <v>1558</v>
      </c>
      <c r="AC950">
        <v>1012</v>
      </c>
      <c r="AD950" t="s">
        <v>1377</v>
      </c>
      <c r="AE950">
        <v>1</v>
      </c>
      <c r="AF950" t="s">
        <v>34807</v>
      </c>
      <c r="AG950">
        <v>21</v>
      </c>
      <c r="AH950" t="s">
        <v>40047</v>
      </c>
      <c r="AI950">
        <v>250</v>
      </c>
      <c r="AJ950" t="s">
        <v>3265</v>
      </c>
      <c r="AN950">
        <v>280631</v>
      </c>
      <c r="AO950" t="s">
        <v>7104</v>
      </c>
      <c r="AP950" t="s">
        <v>7105</v>
      </c>
      <c r="AQ950">
        <v>2</v>
      </c>
      <c r="AR950" t="s">
        <v>2358</v>
      </c>
      <c r="AS950" t="s">
        <v>37033</v>
      </c>
      <c r="AV950">
        <v>55.779736120000003</v>
      </c>
      <c r="AW950">
        <v>12.01690939</v>
      </c>
      <c r="AX950" t="s">
        <v>1551</v>
      </c>
      <c r="AY950">
        <v>1084</v>
      </c>
      <c r="AZ950" t="s">
        <v>1387</v>
      </c>
    </row>
    <row r="951" spans="1:52" x14ac:dyDescent="0.25">
      <c r="A951">
        <v>229006</v>
      </c>
      <c r="B951" t="s">
        <v>7217</v>
      </c>
      <c r="C951">
        <v>4050</v>
      </c>
      <c r="D951" t="s">
        <v>7201</v>
      </c>
      <c r="E951" t="s">
        <v>7218</v>
      </c>
      <c r="F951">
        <v>39551519</v>
      </c>
      <c r="G951">
        <v>1023596438</v>
      </c>
      <c r="I951" t="s">
        <v>7219</v>
      </c>
      <c r="J951" t="s">
        <v>7220</v>
      </c>
      <c r="K951" s="39">
        <v>1161</v>
      </c>
      <c r="L951">
        <v>9</v>
      </c>
      <c r="P951" s="5">
        <v>45393</v>
      </c>
      <c r="Q951" t="s">
        <v>2937</v>
      </c>
      <c r="U951">
        <v>6</v>
      </c>
      <c r="V951" t="s">
        <v>2318</v>
      </c>
      <c r="W951">
        <v>1</v>
      </c>
      <c r="X951" t="s">
        <v>36371</v>
      </c>
      <c r="Y951">
        <v>10</v>
      </c>
      <c r="Z951">
        <v>200301</v>
      </c>
      <c r="AA951">
        <v>129</v>
      </c>
      <c r="AB951" t="s">
        <v>1373</v>
      </c>
      <c r="AC951">
        <v>3001</v>
      </c>
      <c r="AD951" t="s">
        <v>1372</v>
      </c>
      <c r="AE951">
        <v>1</v>
      </c>
      <c r="AF951" t="s">
        <v>34807</v>
      </c>
      <c r="AG951">
        <v>99</v>
      </c>
      <c r="AH951" t="s">
        <v>41429</v>
      </c>
      <c r="AI951">
        <v>250</v>
      </c>
      <c r="AJ951" t="s">
        <v>3265</v>
      </c>
      <c r="AO951" t="s">
        <v>7221</v>
      </c>
      <c r="AP951" t="s">
        <v>7222</v>
      </c>
      <c r="AQ951">
        <v>0</v>
      </c>
      <c r="AR951" t="s">
        <v>1550</v>
      </c>
      <c r="AS951" t="s">
        <v>6101</v>
      </c>
      <c r="AV951">
        <v>55.746750040000002</v>
      </c>
      <c r="AW951">
        <v>11.95304168</v>
      </c>
      <c r="AX951" t="s">
        <v>1551</v>
      </c>
      <c r="AY951">
        <v>1084</v>
      </c>
      <c r="AZ951" t="s">
        <v>1387</v>
      </c>
    </row>
    <row r="952" spans="1:52" x14ac:dyDescent="0.25">
      <c r="A952">
        <v>229350</v>
      </c>
      <c r="B952" t="s">
        <v>7223</v>
      </c>
      <c r="C952">
        <v>4050</v>
      </c>
      <c r="D952" t="s">
        <v>7201</v>
      </c>
      <c r="E952" t="s">
        <v>35101</v>
      </c>
      <c r="F952">
        <v>39816393</v>
      </c>
      <c r="G952">
        <v>1024547635</v>
      </c>
      <c r="H952" t="s">
        <v>7224</v>
      </c>
      <c r="I952" t="s">
        <v>6399</v>
      </c>
      <c r="J952" t="s">
        <v>7225</v>
      </c>
      <c r="K952" s="39">
        <v>1112</v>
      </c>
      <c r="L952">
        <v>24</v>
      </c>
      <c r="P952" s="5">
        <v>44075</v>
      </c>
      <c r="Q952" t="s">
        <v>1557</v>
      </c>
      <c r="U952">
        <v>4</v>
      </c>
      <c r="V952" t="s">
        <v>2004</v>
      </c>
      <c r="W952">
        <v>1</v>
      </c>
      <c r="X952" t="s">
        <v>36371</v>
      </c>
      <c r="Z952">
        <v>199601</v>
      </c>
      <c r="AA952">
        <v>149</v>
      </c>
      <c r="AB952" t="s">
        <v>2183</v>
      </c>
      <c r="AC952">
        <v>1027</v>
      </c>
      <c r="AD952" t="s">
        <v>2501</v>
      </c>
      <c r="AE952">
        <v>1</v>
      </c>
      <c r="AF952" t="s">
        <v>34807</v>
      </c>
      <c r="AG952">
        <v>85</v>
      </c>
      <c r="AH952" t="s">
        <v>2502</v>
      </c>
      <c r="AI952">
        <v>250</v>
      </c>
      <c r="AJ952" t="s">
        <v>3265</v>
      </c>
      <c r="AN952">
        <v>281047</v>
      </c>
      <c r="AO952" t="s">
        <v>6401</v>
      </c>
      <c r="AQ952">
        <v>2</v>
      </c>
      <c r="AR952" t="s">
        <v>2358</v>
      </c>
      <c r="AS952" t="s">
        <v>7226</v>
      </c>
      <c r="AV952">
        <v>55.751165960000002</v>
      </c>
      <c r="AW952">
        <v>11.964010679999999</v>
      </c>
      <c r="AX952" t="s">
        <v>1551</v>
      </c>
      <c r="AY952">
        <v>1084</v>
      </c>
      <c r="AZ952" t="s">
        <v>1387</v>
      </c>
    </row>
    <row r="953" spans="1:52" x14ac:dyDescent="0.25">
      <c r="A953">
        <v>230000</v>
      </c>
      <c r="B953" t="s">
        <v>7227</v>
      </c>
      <c r="C953">
        <v>2840</v>
      </c>
      <c r="D953" t="s">
        <v>5527</v>
      </c>
      <c r="E953" t="s">
        <v>5532</v>
      </c>
      <c r="F953">
        <v>29188378</v>
      </c>
      <c r="G953">
        <v>1003276613</v>
      </c>
      <c r="I953" t="s">
        <v>7228</v>
      </c>
      <c r="J953" t="s">
        <v>41499</v>
      </c>
      <c r="K953" s="38" t="s">
        <v>5601</v>
      </c>
      <c r="L953">
        <v>2</v>
      </c>
      <c r="P953" s="5">
        <v>45238</v>
      </c>
      <c r="Q953" t="s">
        <v>1545</v>
      </c>
      <c r="R953">
        <v>230</v>
      </c>
      <c r="S953" t="s">
        <v>5532</v>
      </c>
      <c r="U953">
        <v>2</v>
      </c>
      <c r="V953" t="s">
        <v>1546</v>
      </c>
      <c r="W953">
        <v>5</v>
      </c>
      <c r="X953" t="s">
        <v>41387</v>
      </c>
      <c r="Z953">
        <v>200701</v>
      </c>
      <c r="AA953">
        <v>923</v>
      </c>
      <c r="AB953" t="s">
        <v>1547</v>
      </c>
      <c r="AC953">
        <v>2013</v>
      </c>
      <c r="AD953" t="s">
        <v>1547</v>
      </c>
      <c r="AE953">
        <v>1</v>
      </c>
      <c r="AF953" t="s">
        <v>34807</v>
      </c>
      <c r="AG953">
        <v>99</v>
      </c>
      <c r="AH953" t="s">
        <v>41429</v>
      </c>
      <c r="AI953">
        <v>230</v>
      </c>
      <c r="AJ953" t="s">
        <v>5532</v>
      </c>
      <c r="AO953" t="s">
        <v>7229</v>
      </c>
      <c r="AP953" t="s">
        <v>7230</v>
      </c>
      <c r="AQ953">
        <v>0</v>
      </c>
      <c r="AR953" t="s">
        <v>1550</v>
      </c>
      <c r="AS953" t="s">
        <v>41484</v>
      </c>
      <c r="AT953" t="s">
        <v>40086</v>
      </c>
      <c r="AV953">
        <v>55.810890970000003</v>
      </c>
      <c r="AW953">
        <v>12.47371337</v>
      </c>
      <c r="AX953" t="s">
        <v>1551</v>
      </c>
      <c r="AY953">
        <v>1084</v>
      </c>
      <c r="AZ953" t="s">
        <v>1387</v>
      </c>
    </row>
    <row r="954" spans="1:52" x14ac:dyDescent="0.25">
      <c r="A954">
        <v>230001</v>
      </c>
      <c r="C954">
        <v>3460</v>
      </c>
      <c r="D954" t="s">
        <v>36844</v>
      </c>
      <c r="E954" t="s">
        <v>37034</v>
      </c>
      <c r="F954">
        <v>45141381</v>
      </c>
      <c r="G954">
        <v>1030748952</v>
      </c>
      <c r="I954" t="s">
        <v>7231</v>
      </c>
      <c r="J954" t="s">
        <v>7232</v>
      </c>
      <c r="K954" s="38" t="s">
        <v>7233</v>
      </c>
      <c r="L954">
        <v>97</v>
      </c>
      <c r="P954" s="5">
        <v>45799</v>
      </c>
      <c r="Q954" t="s">
        <v>1545</v>
      </c>
      <c r="R954">
        <v>230</v>
      </c>
      <c r="S954" t="s">
        <v>5532</v>
      </c>
      <c r="U954">
        <v>6</v>
      </c>
      <c r="V954" t="s">
        <v>2318</v>
      </c>
      <c r="W954">
        <v>1</v>
      </c>
      <c r="X954" t="s">
        <v>36371</v>
      </c>
      <c r="Y954">
        <v>10</v>
      </c>
      <c r="Z954">
        <v>197706</v>
      </c>
      <c r="AA954">
        <v>129</v>
      </c>
      <c r="AB954" t="s">
        <v>1373</v>
      </c>
      <c r="AC954">
        <v>3001</v>
      </c>
      <c r="AD954" t="s">
        <v>1372</v>
      </c>
      <c r="AE954">
        <v>1</v>
      </c>
      <c r="AF954" t="s">
        <v>34807</v>
      </c>
      <c r="AG954">
        <v>99</v>
      </c>
      <c r="AH954" t="s">
        <v>41429</v>
      </c>
      <c r="AI954">
        <v>230</v>
      </c>
      <c r="AJ954" t="s">
        <v>5532</v>
      </c>
      <c r="AO954" t="s">
        <v>7234</v>
      </c>
      <c r="AP954" t="s">
        <v>5168</v>
      </c>
      <c r="AQ954">
        <v>0</v>
      </c>
      <c r="AR954" t="s">
        <v>1550</v>
      </c>
      <c r="AS954" t="s">
        <v>7235</v>
      </c>
      <c r="AV954">
        <v>55.845438309999999</v>
      </c>
      <c r="AW954">
        <v>12.403589869999999</v>
      </c>
      <c r="AX954" t="s">
        <v>1551</v>
      </c>
      <c r="AY954">
        <v>1084</v>
      </c>
      <c r="AZ954" t="s">
        <v>1387</v>
      </c>
    </row>
    <row r="955" spans="1:52" x14ac:dyDescent="0.25">
      <c r="A955">
        <v>230002</v>
      </c>
      <c r="B955" t="s">
        <v>7236</v>
      </c>
      <c r="C955">
        <v>2942</v>
      </c>
      <c r="D955" t="s">
        <v>7237</v>
      </c>
      <c r="E955" t="s">
        <v>7238</v>
      </c>
      <c r="F955">
        <v>64942212</v>
      </c>
      <c r="G955">
        <v>1016861614</v>
      </c>
      <c r="I955" t="s">
        <v>7239</v>
      </c>
      <c r="J955" t="s">
        <v>42291</v>
      </c>
      <c r="K955" s="38" t="s">
        <v>5388</v>
      </c>
      <c r="L955">
        <v>1</v>
      </c>
      <c r="P955" s="5">
        <v>45393</v>
      </c>
      <c r="Q955" t="s">
        <v>3264</v>
      </c>
      <c r="R955">
        <v>101</v>
      </c>
      <c r="S955" t="s">
        <v>36368</v>
      </c>
      <c r="U955">
        <v>2</v>
      </c>
      <c r="V955" t="s">
        <v>1546</v>
      </c>
      <c r="W955">
        <v>1</v>
      </c>
      <c r="X955" t="s">
        <v>36371</v>
      </c>
      <c r="Y955">
        <v>9</v>
      </c>
      <c r="Z955">
        <v>192101</v>
      </c>
      <c r="AA955">
        <v>129</v>
      </c>
      <c r="AB955" t="s">
        <v>1373</v>
      </c>
      <c r="AC955">
        <v>3002</v>
      </c>
      <c r="AD955" t="s">
        <v>1384</v>
      </c>
      <c r="AE955">
        <v>1</v>
      </c>
      <c r="AF955" t="s">
        <v>34807</v>
      </c>
      <c r="AG955">
        <v>99</v>
      </c>
      <c r="AH955" t="s">
        <v>41429</v>
      </c>
      <c r="AI955">
        <v>230</v>
      </c>
      <c r="AJ955" t="s">
        <v>5532</v>
      </c>
      <c r="AO955" t="s">
        <v>7240</v>
      </c>
      <c r="AP955" t="s">
        <v>1549</v>
      </c>
      <c r="AQ955">
        <v>0</v>
      </c>
      <c r="AR955" t="s">
        <v>1550</v>
      </c>
      <c r="AS955" t="s">
        <v>7241</v>
      </c>
      <c r="AV955">
        <v>55.834816170000003</v>
      </c>
      <c r="AW955">
        <v>12.56832002</v>
      </c>
      <c r="AX955" t="s">
        <v>1551</v>
      </c>
      <c r="AY955">
        <v>1084</v>
      </c>
      <c r="AZ955" t="s">
        <v>1387</v>
      </c>
    </row>
    <row r="956" spans="1:52" x14ac:dyDescent="0.25">
      <c r="A956">
        <v>230003</v>
      </c>
      <c r="B956" t="s">
        <v>7242</v>
      </c>
      <c r="C956">
        <v>3460</v>
      </c>
      <c r="D956" t="s">
        <v>36844</v>
      </c>
      <c r="E956" t="s">
        <v>37035</v>
      </c>
      <c r="F956">
        <v>64942212</v>
      </c>
      <c r="H956" t="s">
        <v>7243</v>
      </c>
      <c r="I956" t="s">
        <v>7244</v>
      </c>
      <c r="J956" t="s">
        <v>7245</v>
      </c>
      <c r="K956" s="38" t="s">
        <v>3996</v>
      </c>
      <c r="L956">
        <v>137</v>
      </c>
      <c r="P956" s="5">
        <v>40526</v>
      </c>
      <c r="Q956" t="s">
        <v>1557</v>
      </c>
      <c r="R956">
        <v>101</v>
      </c>
      <c r="S956" t="s">
        <v>36368</v>
      </c>
      <c r="T956" s="5">
        <v>40513</v>
      </c>
      <c r="U956">
        <v>2</v>
      </c>
      <c r="V956" t="s">
        <v>1546</v>
      </c>
      <c r="W956">
        <v>1</v>
      </c>
      <c r="X956" t="s">
        <v>36371</v>
      </c>
      <c r="Y956">
        <v>5</v>
      </c>
      <c r="Z956">
        <v>200708</v>
      </c>
      <c r="AA956">
        <v>126</v>
      </c>
      <c r="AB956" t="s">
        <v>1382</v>
      </c>
      <c r="AC956">
        <v>1015</v>
      </c>
      <c r="AD956" t="s">
        <v>1382</v>
      </c>
      <c r="AE956">
        <v>3</v>
      </c>
      <c r="AF956" t="s">
        <v>1601</v>
      </c>
      <c r="AG956">
        <v>99</v>
      </c>
      <c r="AH956" t="s">
        <v>41429</v>
      </c>
      <c r="AI956">
        <v>230</v>
      </c>
      <c r="AJ956" t="s">
        <v>5532</v>
      </c>
      <c r="AO956" t="s">
        <v>7246</v>
      </c>
      <c r="AP956" t="s">
        <v>7247</v>
      </c>
      <c r="AQ956">
        <v>0</v>
      </c>
      <c r="AR956" t="s">
        <v>1550</v>
      </c>
      <c r="AS956" t="s">
        <v>7248</v>
      </c>
      <c r="AV956" s="6" t="s">
        <v>7249</v>
      </c>
      <c r="AW956" s="6" t="s">
        <v>7250</v>
      </c>
      <c r="AX956" t="s">
        <v>1551</v>
      </c>
      <c r="AY956">
        <v>1084</v>
      </c>
      <c r="AZ956" t="s">
        <v>1387</v>
      </c>
    </row>
    <row r="957" spans="1:52" x14ac:dyDescent="0.25">
      <c r="A957">
        <v>230004</v>
      </c>
      <c r="C957">
        <v>2850</v>
      </c>
      <c r="D957" t="s">
        <v>34972</v>
      </c>
      <c r="E957" t="s">
        <v>35102</v>
      </c>
      <c r="F957">
        <v>29188378</v>
      </c>
      <c r="G957">
        <v>1003259467</v>
      </c>
      <c r="H957" t="s">
        <v>7251</v>
      </c>
      <c r="I957" t="s">
        <v>7252</v>
      </c>
      <c r="J957" t="s">
        <v>34985</v>
      </c>
      <c r="K957" s="38" t="s">
        <v>5656</v>
      </c>
      <c r="L957">
        <v>80</v>
      </c>
      <c r="P957" s="5">
        <v>42564</v>
      </c>
      <c r="Q957" t="s">
        <v>1557</v>
      </c>
      <c r="R957">
        <v>230</v>
      </c>
      <c r="S957" t="s">
        <v>5532</v>
      </c>
      <c r="T957" s="5">
        <v>42582</v>
      </c>
      <c r="U957">
        <v>2</v>
      </c>
      <c r="V957" t="s">
        <v>1546</v>
      </c>
      <c r="W957">
        <v>1</v>
      </c>
      <c r="X957" t="s">
        <v>36371</v>
      </c>
      <c r="Z957">
        <v>200808</v>
      </c>
      <c r="AA957">
        <v>126</v>
      </c>
      <c r="AB957" t="s">
        <v>1382</v>
      </c>
      <c r="AC957">
        <v>1015</v>
      </c>
      <c r="AD957" t="s">
        <v>1382</v>
      </c>
      <c r="AE957">
        <v>3</v>
      </c>
      <c r="AF957" t="s">
        <v>1601</v>
      </c>
      <c r="AG957">
        <v>99</v>
      </c>
      <c r="AH957" t="s">
        <v>41429</v>
      </c>
      <c r="AI957">
        <v>230</v>
      </c>
      <c r="AJ957" t="s">
        <v>5532</v>
      </c>
      <c r="AK957">
        <v>2</v>
      </c>
      <c r="AL957" t="s">
        <v>1618</v>
      </c>
      <c r="AM957">
        <v>181008</v>
      </c>
      <c r="AO957" t="s">
        <v>7253</v>
      </c>
      <c r="AP957" t="s">
        <v>7254</v>
      </c>
      <c r="AQ957">
        <v>0</v>
      </c>
      <c r="AR957" t="s">
        <v>1550</v>
      </c>
      <c r="AS957" t="s">
        <v>34986</v>
      </c>
      <c r="AV957" s="6" t="s">
        <v>5659</v>
      </c>
      <c r="AW957" s="6" t="s">
        <v>5660</v>
      </c>
      <c r="AX957" t="s">
        <v>1551</v>
      </c>
      <c r="AY957">
        <v>1084</v>
      </c>
      <c r="AZ957" t="s">
        <v>1387</v>
      </c>
    </row>
    <row r="958" spans="1:52" x14ac:dyDescent="0.25">
      <c r="A958">
        <v>230200</v>
      </c>
      <c r="B958" t="s">
        <v>7255</v>
      </c>
      <c r="C958">
        <v>3460</v>
      </c>
      <c r="D958" t="s">
        <v>36844</v>
      </c>
      <c r="E958" t="s">
        <v>40323</v>
      </c>
      <c r="F958">
        <v>29188378</v>
      </c>
      <c r="G958">
        <v>1016394005</v>
      </c>
      <c r="I958" t="s">
        <v>7228</v>
      </c>
      <c r="J958" t="s">
        <v>7256</v>
      </c>
      <c r="K958" s="38" t="s">
        <v>6099</v>
      </c>
      <c r="L958">
        <v>36</v>
      </c>
      <c r="P958" s="5">
        <v>45685</v>
      </c>
      <c r="Q958" t="s">
        <v>1678</v>
      </c>
      <c r="R958">
        <v>230</v>
      </c>
      <c r="S958" t="s">
        <v>5532</v>
      </c>
      <c r="U958">
        <v>2</v>
      </c>
      <c r="V958" t="s">
        <v>1546</v>
      </c>
      <c r="W958">
        <v>1</v>
      </c>
      <c r="X958" t="s">
        <v>36371</v>
      </c>
      <c r="Z958">
        <v>200712</v>
      </c>
      <c r="AA958">
        <v>931</v>
      </c>
      <c r="AB958" t="s">
        <v>2452</v>
      </c>
      <c r="AC958">
        <v>2022</v>
      </c>
      <c r="AD958" t="s">
        <v>2452</v>
      </c>
      <c r="AE958">
        <v>2</v>
      </c>
      <c r="AF958" t="s">
        <v>34828</v>
      </c>
      <c r="AG958">
        <v>7</v>
      </c>
      <c r="AH958" t="s">
        <v>2355</v>
      </c>
      <c r="AI958">
        <v>230</v>
      </c>
      <c r="AJ958" t="s">
        <v>5532</v>
      </c>
      <c r="AO958" t="s">
        <v>7257</v>
      </c>
      <c r="AP958" t="s">
        <v>7230</v>
      </c>
      <c r="AQ958">
        <v>0</v>
      </c>
      <c r="AR958" t="s">
        <v>1550</v>
      </c>
      <c r="AS958" t="s">
        <v>6101</v>
      </c>
      <c r="AV958">
        <v>55.840135869999997</v>
      </c>
      <c r="AW958">
        <v>12.427092180000001</v>
      </c>
      <c r="AX958" t="s">
        <v>1551</v>
      </c>
      <c r="AY958">
        <v>1084</v>
      </c>
      <c r="AZ958" t="s">
        <v>1387</v>
      </c>
    </row>
    <row r="959" spans="1:52" x14ac:dyDescent="0.25">
      <c r="A959">
        <v>230375</v>
      </c>
      <c r="B959" t="s">
        <v>7258</v>
      </c>
      <c r="C959">
        <v>2840</v>
      </c>
      <c r="D959" t="s">
        <v>5527</v>
      </c>
      <c r="E959" t="s">
        <v>35103</v>
      </c>
      <c r="F959">
        <v>72274210</v>
      </c>
      <c r="G959">
        <v>1002366727</v>
      </c>
      <c r="I959" t="s">
        <v>7259</v>
      </c>
      <c r="J959" t="s">
        <v>41500</v>
      </c>
      <c r="K959" s="38" t="s">
        <v>5601</v>
      </c>
      <c r="L959" t="s">
        <v>7260</v>
      </c>
      <c r="P959" s="5">
        <v>44887</v>
      </c>
      <c r="Q959" t="s">
        <v>1557</v>
      </c>
      <c r="U959">
        <v>0</v>
      </c>
      <c r="V959" t="s">
        <v>2299</v>
      </c>
      <c r="W959">
        <v>1</v>
      </c>
      <c r="X959" t="s">
        <v>36371</v>
      </c>
      <c r="Z959">
        <v>200812</v>
      </c>
      <c r="AA959">
        <v>147</v>
      </c>
      <c r="AB959" t="s">
        <v>36476</v>
      </c>
      <c r="AC959">
        <v>1021</v>
      </c>
      <c r="AD959" t="s">
        <v>36476</v>
      </c>
      <c r="AE959">
        <v>1</v>
      </c>
      <c r="AF959" t="s">
        <v>34807</v>
      </c>
      <c r="AG959">
        <v>99</v>
      </c>
      <c r="AH959" t="s">
        <v>41429</v>
      </c>
      <c r="AI959">
        <v>230</v>
      </c>
      <c r="AJ959" t="s">
        <v>5532</v>
      </c>
      <c r="AO959" t="s">
        <v>7261</v>
      </c>
      <c r="AP959" t="s">
        <v>7262</v>
      </c>
      <c r="AQ959">
        <v>0</v>
      </c>
      <c r="AR959" t="s">
        <v>1550</v>
      </c>
      <c r="AS959" t="s">
        <v>41484</v>
      </c>
      <c r="AT959" t="s">
        <v>37036</v>
      </c>
      <c r="AV959">
        <v>55.830578610000003</v>
      </c>
      <c r="AW959">
        <v>12.51939595</v>
      </c>
      <c r="AX959" t="s">
        <v>1551</v>
      </c>
      <c r="AY959">
        <v>1084</v>
      </c>
      <c r="AZ959" t="s">
        <v>1387</v>
      </c>
    </row>
    <row r="960" spans="1:52" x14ac:dyDescent="0.25">
      <c r="A960">
        <v>231001</v>
      </c>
      <c r="B960" t="s">
        <v>37037</v>
      </c>
      <c r="C960">
        <v>3330</v>
      </c>
      <c r="D960" t="s">
        <v>37038</v>
      </c>
      <c r="E960" t="s">
        <v>37039</v>
      </c>
      <c r="F960">
        <v>29189366</v>
      </c>
      <c r="G960">
        <v>1003283127</v>
      </c>
      <c r="I960" t="s">
        <v>7263</v>
      </c>
      <c r="J960" t="s">
        <v>37040</v>
      </c>
      <c r="K960" s="38" t="s">
        <v>7264</v>
      </c>
      <c r="L960">
        <v>107</v>
      </c>
      <c r="P960" s="5">
        <v>40738</v>
      </c>
      <c r="Q960" t="s">
        <v>1557</v>
      </c>
      <c r="R960">
        <v>219</v>
      </c>
      <c r="S960" t="s">
        <v>36528</v>
      </c>
      <c r="T960" s="5">
        <v>40755</v>
      </c>
      <c r="U960">
        <v>2</v>
      </c>
      <c r="V960" t="s">
        <v>1546</v>
      </c>
      <c r="W960">
        <v>1</v>
      </c>
      <c r="X960" t="s">
        <v>36371</v>
      </c>
      <c r="Y960">
        <v>6</v>
      </c>
      <c r="Z960">
        <v>192408</v>
      </c>
      <c r="AA960">
        <v>121</v>
      </c>
      <c r="AB960" t="s">
        <v>1558</v>
      </c>
      <c r="AC960">
        <v>1012</v>
      </c>
      <c r="AD960" t="s">
        <v>1377</v>
      </c>
      <c r="AE960">
        <v>3</v>
      </c>
      <c r="AF960" t="s">
        <v>1601</v>
      </c>
      <c r="AG960">
        <v>22</v>
      </c>
      <c r="AH960" t="s">
        <v>40058</v>
      </c>
      <c r="AI960">
        <v>219</v>
      </c>
      <c r="AJ960" t="s">
        <v>36528</v>
      </c>
      <c r="AK960">
        <v>2</v>
      </c>
      <c r="AL960" t="s">
        <v>1618</v>
      </c>
      <c r="AM960">
        <v>280165</v>
      </c>
      <c r="AN960">
        <v>280165</v>
      </c>
      <c r="AO960" t="s">
        <v>7265</v>
      </c>
      <c r="AP960" t="s">
        <v>7266</v>
      </c>
      <c r="AQ960">
        <v>2</v>
      </c>
      <c r="AR960" t="s">
        <v>2358</v>
      </c>
      <c r="AS960" t="s">
        <v>37041</v>
      </c>
      <c r="AV960" s="6" t="s">
        <v>7267</v>
      </c>
      <c r="AW960" s="6" t="s">
        <v>7268</v>
      </c>
      <c r="AX960" t="s">
        <v>1551</v>
      </c>
      <c r="AY960">
        <v>1084</v>
      </c>
      <c r="AZ960" t="s">
        <v>1387</v>
      </c>
    </row>
    <row r="961" spans="1:52" x14ac:dyDescent="0.25">
      <c r="A961">
        <v>231002</v>
      </c>
      <c r="B961" t="s">
        <v>7269</v>
      </c>
      <c r="C961">
        <v>3320</v>
      </c>
      <c r="D961" t="s">
        <v>35104</v>
      </c>
      <c r="E961" t="s">
        <v>7270</v>
      </c>
      <c r="F961">
        <v>29189366</v>
      </c>
      <c r="G961">
        <v>1003283103</v>
      </c>
      <c r="H961" t="s">
        <v>7271</v>
      </c>
      <c r="I961" t="s">
        <v>7272</v>
      </c>
      <c r="J961" t="s">
        <v>7273</v>
      </c>
      <c r="K961" s="38" t="s">
        <v>4780</v>
      </c>
      <c r="L961">
        <v>3</v>
      </c>
      <c r="P961" s="5">
        <v>40738</v>
      </c>
      <c r="Q961" t="s">
        <v>1557</v>
      </c>
      <c r="R961">
        <v>219</v>
      </c>
      <c r="S961" t="s">
        <v>36528</v>
      </c>
      <c r="T961" s="5">
        <v>40755</v>
      </c>
      <c r="U961">
        <v>2</v>
      </c>
      <c r="V961" t="s">
        <v>1546</v>
      </c>
      <c r="W961">
        <v>1</v>
      </c>
      <c r="X961" t="s">
        <v>36371</v>
      </c>
      <c r="Y961">
        <v>6</v>
      </c>
      <c r="Z961">
        <v>196208</v>
      </c>
      <c r="AA961">
        <v>121</v>
      </c>
      <c r="AB961" t="s">
        <v>1558</v>
      </c>
      <c r="AC961">
        <v>1012</v>
      </c>
      <c r="AD961" t="s">
        <v>1377</v>
      </c>
      <c r="AE961">
        <v>3</v>
      </c>
      <c r="AF961" t="s">
        <v>1601</v>
      </c>
      <c r="AG961">
        <v>21</v>
      </c>
      <c r="AH961" t="s">
        <v>40047</v>
      </c>
      <c r="AI961">
        <v>219</v>
      </c>
      <c r="AJ961" t="s">
        <v>36528</v>
      </c>
      <c r="AK961">
        <v>2</v>
      </c>
      <c r="AL961" t="s">
        <v>1618</v>
      </c>
      <c r="AM961">
        <v>280166</v>
      </c>
      <c r="AN961">
        <v>280166</v>
      </c>
      <c r="AO961" t="s">
        <v>7274</v>
      </c>
      <c r="AP961" t="s">
        <v>7275</v>
      </c>
      <c r="AQ961">
        <v>2</v>
      </c>
      <c r="AR961" t="s">
        <v>2358</v>
      </c>
      <c r="AS961" t="s">
        <v>3994</v>
      </c>
      <c r="AV961" s="6" t="s">
        <v>7276</v>
      </c>
      <c r="AW961" s="6" t="s">
        <v>7277</v>
      </c>
      <c r="AX961" t="s">
        <v>1551</v>
      </c>
      <c r="AY961">
        <v>1084</v>
      </c>
      <c r="AZ961" t="s">
        <v>1387</v>
      </c>
    </row>
    <row r="962" spans="1:52" x14ac:dyDescent="0.25">
      <c r="A962">
        <v>231004</v>
      </c>
      <c r="B962" t="s">
        <v>35105</v>
      </c>
      <c r="C962">
        <v>3320</v>
      </c>
      <c r="D962" t="s">
        <v>35104</v>
      </c>
      <c r="E962" t="s">
        <v>35106</v>
      </c>
      <c r="F962">
        <v>29189366</v>
      </c>
      <c r="G962">
        <v>1003283097</v>
      </c>
      <c r="H962" t="s">
        <v>7278</v>
      </c>
      <c r="I962" t="s">
        <v>7279</v>
      </c>
      <c r="J962" t="s">
        <v>37042</v>
      </c>
      <c r="K962" s="38" t="s">
        <v>7280</v>
      </c>
      <c r="L962">
        <v>17</v>
      </c>
      <c r="P962" s="5">
        <v>40738</v>
      </c>
      <c r="Q962" t="s">
        <v>1557</v>
      </c>
      <c r="R962">
        <v>219</v>
      </c>
      <c r="S962" t="s">
        <v>36528</v>
      </c>
      <c r="T962" s="5">
        <v>40755</v>
      </c>
      <c r="U962">
        <v>2</v>
      </c>
      <c r="V962" t="s">
        <v>1546</v>
      </c>
      <c r="W962">
        <v>1</v>
      </c>
      <c r="X962" t="s">
        <v>36371</v>
      </c>
      <c r="Y962">
        <v>10</v>
      </c>
      <c r="Z962">
        <v>195308</v>
      </c>
      <c r="AA962">
        <v>121</v>
      </c>
      <c r="AB962" t="s">
        <v>1558</v>
      </c>
      <c r="AC962">
        <v>1012</v>
      </c>
      <c r="AD962" t="s">
        <v>1377</v>
      </c>
      <c r="AE962">
        <v>3</v>
      </c>
      <c r="AF962" t="s">
        <v>1601</v>
      </c>
      <c r="AG962">
        <v>21</v>
      </c>
      <c r="AH962" t="s">
        <v>40047</v>
      </c>
      <c r="AI962">
        <v>219</v>
      </c>
      <c r="AJ962" t="s">
        <v>36528</v>
      </c>
      <c r="AK962">
        <v>2</v>
      </c>
      <c r="AL962" t="s">
        <v>1618</v>
      </c>
      <c r="AM962">
        <v>280166</v>
      </c>
      <c r="AN962">
        <v>280166</v>
      </c>
      <c r="AO962" t="s">
        <v>7281</v>
      </c>
      <c r="AQ962">
        <v>2</v>
      </c>
      <c r="AR962" t="s">
        <v>2358</v>
      </c>
      <c r="AS962" t="s">
        <v>37043</v>
      </c>
      <c r="AV962" s="6" t="s">
        <v>7282</v>
      </c>
      <c r="AW962" s="6" t="s">
        <v>7283</v>
      </c>
      <c r="AX962" t="s">
        <v>1551</v>
      </c>
      <c r="AY962">
        <v>1084</v>
      </c>
      <c r="AZ962" t="s">
        <v>1387</v>
      </c>
    </row>
    <row r="963" spans="1:52" x14ac:dyDescent="0.25">
      <c r="A963">
        <v>231005</v>
      </c>
      <c r="B963" t="s">
        <v>37044</v>
      </c>
      <c r="C963">
        <v>3600</v>
      </c>
      <c r="D963" t="s">
        <v>1398</v>
      </c>
      <c r="E963" t="s">
        <v>37045</v>
      </c>
      <c r="F963">
        <v>72195310</v>
      </c>
      <c r="G963">
        <v>1002364189</v>
      </c>
      <c r="H963" t="s">
        <v>7284</v>
      </c>
      <c r="I963" t="s">
        <v>7285</v>
      </c>
      <c r="J963" t="s">
        <v>7286</v>
      </c>
      <c r="K963" s="38" t="s">
        <v>3421</v>
      </c>
      <c r="L963">
        <v>27</v>
      </c>
      <c r="P963" s="5">
        <v>45874</v>
      </c>
      <c r="Q963" t="s">
        <v>1882</v>
      </c>
      <c r="U963">
        <v>5</v>
      </c>
      <c r="V963" t="s">
        <v>1859</v>
      </c>
      <c r="W963">
        <v>1</v>
      </c>
      <c r="X963" t="s">
        <v>36371</v>
      </c>
      <c r="Y963">
        <v>9</v>
      </c>
      <c r="Z963">
        <v>198308</v>
      </c>
      <c r="AA963">
        <v>121</v>
      </c>
      <c r="AB963" t="s">
        <v>1558</v>
      </c>
      <c r="AC963">
        <v>1013</v>
      </c>
      <c r="AD963" t="s">
        <v>1379</v>
      </c>
      <c r="AE963">
        <v>1</v>
      </c>
      <c r="AF963" t="s">
        <v>34807</v>
      </c>
      <c r="AG963">
        <v>21</v>
      </c>
      <c r="AH963" t="s">
        <v>40047</v>
      </c>
      <c r="AI963">
        <v>219</v>
      </c>
      <c r="AJ963" t="s">
        <v>36528</v>
      </c>
      <c r="AO963" t="s">
        <v>7287</v>
      </c>
      <c r="AP963" t="s">
        <v>7288</v>
      </c>
      <c r="AQ963">
        <v>0</v>
      </c>
      <c r="AR963" t="s">
        <v>1550</v>
      </c>
      <c r="AS963" t="s">
        <v>7289</v>
      </c>
      <c r="AV963">
        <v>55.884382639999998</v>
      </c>
      <c r="AW963">
        <v>12.13057581</v>
      </c>
      <c r="AX963" t="s">
        <v>1551</v>
      </c>
      <c r="AY963">
        <v>1084</v>
      </c>
      <c r="AZ963" t="s">
        <v>1387</v>
      </c>
    </row>
    <row r="964" spans="1:52" x14ac:dyDescent="0.25">
      <c r="A964">
        <v>231006</v>
      </c>
      <c r="B964" t="s">
        <v>7290</v>
      </c>
      <c r="C964">
        <v>3600</v>
      </c>
      <c r="D964" t="s">
        <v>1398</v>
      </c>
      <c r="E964" t="s">
        <v>7291</v>
      </c>
      <c r="F964">
        <v>15307595</v>
      </c>
      <c r="G964">
        <v>1000900479</v>
      </c>
      <c r="I964" t="s">
        <v>7292</v>
      </c>
      <c r="J964" t="s">
        <v>37046</v>
      </c>
      <c r="K964" s="38" t="s">
        <v>5628</v>
      </c>
      <c r="L964">
        <v>26</v>
      </c>
      <c r="P964" s="5">
        <v>45726</v>
      </c>
      <c r="Q964" t="s">
        <v>2352</v>
      </c>
      <c r="T964" s="5">
        <v>45474</v>
      </c>
      <c r="U964">
        <v>5</v>
      </c>
      <c r="V964" t="s">
        <v>1859</v>
      </c>
      <c r="W964">
        <v>1</v>
      </c>
      <c r="X964" t="s">
        <v>36371</v>
      </c>
      <c r="Y964">
        <v>10</v>
      </c>
      <c r="Z964">
        <v>200202</v>
      </c>
      <c r="AA964">
        <v>129</v>
      </c>
      <c r="AB964" t="s">
        <v>1373</v>
      </c>
      <c r="AC964">
        <v>3002</v>
      </c>
      <c r="AD964" t="s">
        <v>1384</v>
      </c>
      <c r="AE964">
        <v>3</v>
      </c>
      <c r="AF964" t="s">
        <v>1601</v>
      </c>
      <c r="AG964">
        <v>29</v>
      </c>
      <c r="AH964" t="s">
        <v>3064</v>
      </c>
      <c r="AI964">
        <v>219</v>
      </c>
      <c r="AJ964" t="s">
        <v>36528</v>
      </c>
      <c r="AO964" t="s">
        <v>7293</v>
      </c>
      <c r="AP964" t="s">
        <v>7294</v>
      </c>
      <c r="AQ964">
        <v>0</v>
      </c>
      <c r="AR964" t="s">
        <v>1550</v>
      </c>
      <c r="AS964" t="s">
        <v>37047</v>
      </c>
      <c r="AU964" t="s">
        <v>37048</v>
      </c>
      <c r="AV964">
        <v>55.882950090000001</v>
      </c>
      <c r="AW964">
        <v>12.12683189</v>
      </c>
      <c r="AX964" t="s">
        <v>1551</v>
      </c>
      <c r="AY964">
        <v>1084</v>
      </c>
      <c r="AZ964" t="s">
        <v>1387</v>
      </c>
    </row>
    <row r="965" spans="1:52" x14ac:dyDescent="0.25">
      <c r="A965">
        <v>233003</v>
      </c>
      <c r="B965" t="s">
        <v>7295</v>
      </c>
      <c r="C965">
        <v>3550</v>
      </c>
      <c r="D965" t="s">
        <v>7296</v>
      </c>
      <c r="E965" t="s">
        <v>7297</v>
      </c>
      <c r="F965">
        <v>29189366</v>
      </c>
      <c r="G965">
        <v>1003283371</v>
      </c>
      <c r="I965" t="s">
        <v>7298</v>
      </c>
      <c r="J965" t="s">
        <v>7299</v>
      </c>
      <c r="K965" s="38" t="s">
        <v>7300</v>
      </c>
      <c r="L965">
        <v>3</v>
      </c>
      <c r="P965" s="5">
        <v>40738</v>
      </c>
      <c r="Q965" t="s">
        <v>1557</v>
      </c>
      <c r="R965">
        <v>219</v>
      </c>
      <c r="S965" t="s">
        <v>36528</v>
      </c>
      <c r="T965" s="5">
        <v>40755</v>
      </c>
      <c r="U965">
        <v>2</v>
      </c>
      <c r="V965" t="s">
        <v>1546</v>
      </c>
      <c r="W965">
        <v>1</v>
      </c>
      <c r="X965" t="s">
        <v>36371</v>
      </c>
      <c r="Y965">
        <v>6</v>
      </c>
      <c r="Z965">
        <v>192508</v>
      </c>
      <c r="AA965">
        <v>121</v>
      </c>
      <c r="AB965" t="s">
        <v>1558</v>
      </c>
      <c r="AC965">
        <v>1012</v>
      </c>
      <c r="AD965" t="s">
        <v>1377</v>
      </c>
      <c r="AE965">
        <v>3</v>
      </c>
      <c r="AF965" t="s">
        <v>1601</v>
      </c>
      <c r="AG965">
        <v>21</v>
      </c>
      <c r="AH965" t="s">
        <v>40047</v>
      </c>
      <c r="AI965">
        <v>219</v>
      </c>
      <c r="AJ965" t="s">
        <v>36528</v>
      </c>
      <c r="AK965">
        <v>2</v>
      </c>
      <c r="AL965" t="s">
        <v>1618</v>
      </c>
      <c r="AM965">
        <v>280165</v>
      </c>
      <c r="AN965">
        <v>280165</v>
      </c>
      <c r="AO965" t="s">
        <v>7301</v>
      </c>
      <c r="AP965" t="s">
        <v>7302</v>
      </c>
      <c r="AQ965">
        <v>2</v>
      </c>
      <c r="AR965" t="s">
        <v>2358</v>
      </c>
      <c r="AS965" t="s">
        <v>7303</v>
      </c>
      <c r="AV965">
        <v>55.8668181376718</v>
      </c>
      <c r="AW965" s="6" t="s">
        <v>7304</v>
      </c>
      <c r="AX965" t="s">
        <v>1551</v>
      </c>
      <c r="AY965">
        <v>1084</v>
      </c>
      <c r="AZ965" t="s">
        <v>1387</v>
      </c>
    </row>
    <row r="966" spans="1:52" x14ac:dyDescent="0.25">
      <c r="A966">
        <v>233004</v>
      </c>
      <c r="B966" t="s">
        <v>7305</v>
      </c>
      <c r="C966">
        <v>3550</v>
      </c>
      <c r="D966" t="s">
        <v>7296</v>
      </c>
      <c r="E966" t="s">
        <v>7306</v>
      </c>
      <c r="F966">
        <v>29189129</v>
      </c>
      <c r="G966">
        <v>1003283334</v>
      </c>
      <c r="H966" t="s">
        <v>7307</v>
      </c>
      <c r="I966" t="s">
        <v>7308</v>
      </c>
      <c r="J966" t="s">
        <v>35107</v>
      </c>
      <c r="K966" s="39">
        <v>1205</v>
      </c>
      <c r="L966" t="s">
        <v>7309</v>
      </c>
      <c r="P966" s="5">
        <v>44853</v>
      </c>
      <c r="Q966" t="s">
        <v>1557</v>
      </c>
      <c r="R966">
        <v>250</v>
      </c>
      <c r="S966" t="s">
        <v>3265</v>
      </c>
      <c r="U966">
        <v>2</v>
      </c>
      <c r="V966" t="s">
        <v>1546</v>
      </c>
      <c r="W966">
        <v>1</v>
      </c>
      <c r="X966" t="s">
        <v>36371</v>
      </c>
      <c r="Y966">
        <v>10</v>
      </c>
      <c r="Z966">
        <v>197208</v>
      </c>
      <c r="AA966">
        <v>121</v>
      </c>
      <c r="AB966" t="s">
        <v>1558</v>
      </c>
      <c r="AC966">
        <v>1012</v>
      </c>
      <c r="AD966" t="s">
        <v>1377</v>
      </c>
      <c r="AE966">
        <v>1</v>
      </c>
      <c r="AF966" t="s">
        <v>34807</v>
      </c>
      <c r="AG966">
        <v>21</v>
      </c>
      <c r="AH966" t="s">
        <v>40047</v>
      </c>
      <c r="AI966">
        <v>250</v>
      </c>
      <c r="AJ966" t="s">
        <v>3265</v>
      </c>
      <c r="AN966">
        <v>280629</v>
      </c>
      <c r="AO966" t="s">
        <v>7310</v>
      </c>
      <c r="AP966" t="s">
        <v>7311</v>
      </c>
      <c r="AQ966">
        <v>2</v>
      </c>
      <c r="AR966" t="s">
        <v>2358</v>
      </c>
      <c r="AS966" t="s">
        <v>35108</v>
      </c>
      <c r="AV966">
        <v>55.849145270000001</v>
      </c>
      <c r="AW966">
        <v>12.16269862</v>
      </c>
      <c r="AX966" t="s">
        <v>1551</v>
      </c>
      <c r="AY966">
        <v>1084</v>
      </c>
      <c r="AZ966" t="s">
        <v>1387</v>
      </c>
    </row>
    <row r="967" spans="1:52" x14ac:dyDescent="0.25">
      <c r="A967">
        <v>233005</v>
      </c>
      <c r="B967" t="s">
        <v>7312</v>
      </c>
      <c r="C967">
        <v>3550</v>
      </c>
      <c r="D967" t="s">
        <v>7296</v>
      </c>
      <c r="E967" t="s">
        <v>7313</v>
      </c>
      <c r="F967">
        <v>29189129</v>
      </c>
      <c r="G967">
        <v>1003283309</v>
      </c>
      <c r="H967" t="s">
        <v>7314</v>
      </c>
      <c r="I967" t="s">
        <v>7315</v>
      </c>
      <c r="J967" t="s">
        <v>35109</v>
      </c>
      <c r="K967" s="39">
        <v>1205</v>
      </c>
      <c r="L967">
        <v>24</v>
      </c>
      <c r="P967" s="5">
        <v>44826</v>
      </c>
      <c r="Q967" t="s">
        <v>1557</v>
      </c>
      <c r="R967">
        <v>250</v>
      </c>
      <c r="S967" t="s">
        <v>3265</v>
      </c>
      <c r="U967">
        <v>2</v>
      </c>
      <c r="V967" t="s">
        <v>1546</v>
      </c>
      <c r="W967">
        <v>1</v>
      </c>
      <c r="X967" t="s">
        <v>36371</v>
      </c>
      <c r="Y967">
        <v>6</v>
      </c>
      <c r="Z967">
        <v>197408</v>
      </c>
      <c r="AA967">
        <v>121</v>
      </c>
      <c r="AB967" t="s">
        <v>1558</v>
      </c>
      <c r="AC967">
        <v>1012</v>
      </c>
      <c r="AD967" t="s">
        <v>1377</v>
      </c>
      <c r="AE967">
        <v>1</v>
      </c>
      <c r="AF967" t="s">
        <v>34807</v>
      </c>
      <c r="AG967">
        <v>21</v>
      </c>
      <c r="AH967" t="s">
        <v>40047</v>
      </c>
      <c r="AI967">
        <v>250</v>
      </c>
      <c r="AJ967" t="s">
        <v>3265</v>
      </c>
      <c r="AN967">
        <v>280629</v>
      </c>
      <c r="AO967" t="s">
        <v>7310</v>
      </c>
      <c r="AP967" t="s">
        <v>7311</v>
      </c>
      <c r="AQ967">
        <v>2</v>
      </c>
      <c r="AR967" t="s">
        <v>2358</v>
      </c>
      <c r="AS967" t="s">
        <v>35108</v>
      </c>
      <c r="AV967">
        <v>55.84861489</v>
      </c>
      <c r="AW967">
        <v>12.16466761</v>
      </c>
      <c r="AX967" t="s">
        <v>1551</v>
      </c>
      <c r="AY967">
        <v>1084</v>
      </c>
      <c r="AZ967" t="s">
        <v>1387</v>
      </c>
    </row>
    <row r="968" spans="1:52" x14ac:dyDescent="0.25">
      <c r="A968">
        <v>233006</v>
      </c>
      <c r="B968" t="s">
        <v>7316</v>
      </c>
      <c r="C968">
        <v>3550</v>
      </c>
      <c r="D968" t="s">
        <v>7296</v>
      </c>
      <c r="E968" t="s">
        <v>40324</v>
      </c>
      <c r="F968">
        <v>29189129</v>
      </c>
      <c r="G968">
        <v>1003283243</v>
      </c>
      <c r="H968" t="s">
        <v>7317</v>
      </c>
      <c r="I968" t="s">
        <v>7308</v>
      </c>
      <c r="J968" t="s">
        <v>42292</v>
      </c>
      <c r="K968" s="38" t="s">
        <v>7318</v>
      </c>
      <c r="L968">
        <v>18</v>
      </c>
      <c r="P968" s="5">
        <v>44826</v>
      </c>
      <c r="Q968" t="s">
        <v>1557</v>
      </c>
      <c r="R968">
        <v>250</v>
      </c>
      <c r="S968" t="s">
        <v>3265</v>
      </c>
      <c r="U968">
        <v>2</v>
      </c>
      <c r="V968" t="s">
        <v>1546</v>
      </c>
      <c r="W968">
        <v>1</v>
      </c>
      <c r="X968" t="s">
        <v>36371</v>
      </c>
      <c r="Y968">
        <v>6</v>
      </c>
      <c r="Z968">
        <v>197608</v>
      </c>
      <c r="AA968">
        <v>121</v>
      </c>
      <c r="AB968" t="s">
        <v>1558</v>
      </c>
      <c r="AC968">
        <v>1012</v>
      </c>
      <c r="AD968" t="s">
        <v>1377</v>
      </c>
      <c r="AE968">
        <v>1</v>
      </c>
      <c r="AF968" t="s">
        <v>34807</v>
      </c>
      <c r="AG968">
        <v>21</v>
      </c>
      <c r="AH968" t="s">
        <v>40047</v>
      </c>
      <c r="AI968">
        <v>250</v>
      </c>
      <c r="AJ968" t="s">
        <v>3265</v>
      </c>
      <c r="AN968">
        <v>280629</v>
      </c>
      <c r="AO968" t="s">
        <v>7310</v>
      </c>
      <c r="AP968" t="s">
        <v>7311</v>
      </c>
      <c r="AQ968">
        <v>2</v>
      </c>
      <c r="AR968" t="s">
        <v>2358</v>
      </c>
      <c r="AS968" t="s">
        <v>40325</v>
      </c>
      <c r="AV968">
        <v>55.83783588</v>
      </c>
      <c r="AW968">
        <v>12.175219439999999</v>
      </c>
      <c r="AX968" t="s">
        <v>1551</v>
      </c>
      <c r="AY968">
        <v>1084</v>
      </c>
      <c r="AZ968" t="s">
        <v>1387</v>
      </c>
    </row>
    <row r="969" spans="1:52" x14ac:dyDescent="0.25">
      <c r="A969">
        <v>233210</v>
      </c>
      <c r="B969" t="s">
        <v>7319</v>
      </c>
      <c r="C969">
        <v>3550</v>
      </c>
      <c r="D969" t="s">
        <v>7296</v>
      </c>
      <c r="E969" t="s">
        <v>7320</v>
      </c>
      <c r="F969">
        <v>29189129</v>
      </c>
      <c r="G969">
        <v>1003283322</v>
      </c>
      <c r="I969" t="s">
        <v>7321</v>
      </c>
      <c r="J969" t="s">
        <v>35110</v>
      </c>
      <c r="K969" s="39">
        <v>1205</v>
      </c>
      <c r="L969" t="s">
        <v>7322</v>
      </c>
      <c r="P969" s="5">
        <v>41225</v>
      </c>
      <c r="Q969" t="s">
        <v>1557</v>
      </c>
      <c r="R969">
        <v>250</v>
      </c>
      <c r="S969" t="s">
        <v>3265</v>
      </c>
      <c r="T969" s="5">
        <v>41214</v>
      </c>
      <c r="U969">
        <v>2</v>
      </c>
      <c r="V969" t="s">
        <v>1546</v>
      </c>
      <c r="W969">
        <v>1</v>
      </c>
      <c r="X969" t="s">
        <v>36371</v>
      </c>
      <c r="Z969">
        <v>196509</v>
      </c>
      <c r="AA969">
        <v>125</v>
      </c>
      <c r="AB969" t="s">
        <v>2372</v>
      </c>
      <c r="AC969">
        <v>1014</v>
      </c>
      <c r="AD969" t="s">
        <v>1381</v>
      </c>
      <c r="AE969">
        <v>3</v>
      </c>
      <c r="AF969" t="s">
        <v>1601</v>
      </c>
      <c r="AG969">
        <v>24</v>
      </c>
      <c r="AH969" t="s">
        <v>2372</v>
      </c>
      <c r="AI969">
        <v>250</v>
      </c>
      <c r="AJ969" t="s">
        <v>3265</v>
      </c>
      <c r="AK969">
        <v>2</v>
      </c>
      <c r="AL969" t="s">
        <v>1618</v>
      </c>
      <c r="AM969">
        <v>209210</v>
      </c>
      <c r="AO969" t="s">
        <v>6316</v>
      </c>
      <c r="AP969" t="s">
        <v>7121</v>
      </c>
      <c r="AQ969">
        <v>0</v>
      </c>
      <c r="AR969" t="s">
        <v>1550</v>
      </c>
      <c r="AS969" t="s">
        <v>35108</v>
      </c>
      <c r="AX969" t="s">
        <v>1551</v>
      </c>
      <c r="AY969">
        <v>1084</v>
      </c>
      <c r="AZ969" t="s">
        <v>1387</v>
      </c>
    </row>
    <row r="970" spans="1:52" x14ac:dyDescent="0.25">
      <c r="A970">
        <v>235001</v>
      </c>
      <c r="B970" t="s">
        <v>37049</v>
      </c>
      <c r="C970">
        <v>3660</v>
      </c>
      <c r="D970" t="s">
        <v>37050</v>
      </c>
      <c r="E970" t="s">
        <v>37051</v>
      </c>
      <c r="F970">
        <v>29188386</v>
      </c>
      <c r="G970">
        <v>1003283474</v>
      </c>
      <c r="H970" t="s">
        <v>7323</v>
      </c>
      <c r="I970" t="s">
        <v>7324</v>
      </c>
      <c r="J970" t="s">
        <v>7325</v>
      </c>
      <c r="K970" s="39">
        <v>1031</v>
      </c>
      <c r="L970">
        <v>5</v>
      </c>
      <c r="P970" s="5">
        <v>45587</v>
      </c>
      <c r="Q970" t="s">
        <v>1678</v>
      </c>
      <c r="R970">
        <v>240</v>
      </c>
      <c r="S970" t="s">
        <v>5200</v>
      </c>
      <c r="U970">
        <v>2</v>
      </c>
      <c r="V970" t="s">
        <v>1546</v>
      </c>
      <c r="W970">
        <v>1</v>
      </c>
      <c r="X970" t="s">
        <v>36371</v>
      </c>
      <c r="Y970">
        <v>10</v>
      </c>
      <c r="AA970">
        <v>121</v>
      </c>
      <c r="AB970" t="s">
        <v>1558</v>
      </c>
      <c r="AC970">
        <v>1012</v>
      </c>
      <c r="AD970" t="s">
        <v>1377</v>
      </c>
      <c r="AE970">
        <v>1</v>
      </c>
      <c r="AF970" t="s">
        <v>34807</v>
      </c>
      <c r="AG970">
        <v>21</v>
      </c>
      <c r="AH970" t="s">
        <v>40047</v>
      </c>
      <c r="AI970">
        <v>240</v>
      </c>
      <c r="AJ970" t="s">
        <v>5200</v>
      </c>
      <c r="AN970">
        <v>280496</v>
      </c>
      <c r="AO970" t="s">
        <v>7326</v>
      </c>
      <c r="AP970" t="s">
        <v>7327</v>
      </c>
      <c r="AQ970">
        <v>2</v>
      </c>
      <c r="AR970" t="s">
        <v>2358</v>
      </c>
      <c r="AS970" t="s">
        <v>7328</v>
      </c>
      <c r="AV970">
        <v>55.79063258</v>
      </c>
      <c r="AW970">
        <v>12.261860179999999</v>
      </c>
      <c r="AX970" t="s">
        <v>1551</v>
      </c>
      <c r="AY970">
        <v>1084</v>
      </c>
      <c r="AZ970" t="s">
        <v>1387</v>
      </c>
    </row>
    <row r="971" spans="1:52" x14ac:dyDescent="0.25">
      <c r="A971">
        <v>235003</v>
      </c>
      <c r="B971" t="s">
        <v>35111</v>
      </c>
      <c r="C971">
        <v>3660</v>
      </c>
      <c r="D971" t="s">
        <v>37050</v>
      </c>
      <c r="E971" t="s">
        <v>35111</v>
      </c>
      <c r="F971">
        <v>29188386</v>
      </c>
      <c r="G971">
        <v>1003283656</v>
      </c>
      <c r="I971" t="s">
        <v>7329</v>
      </c>
      <c r="J971" t="s">
        <v>40326</v>
      </c>
      <c r="K971" s="38" t="s">
        <v>7330</v>
      </c>
      <c r="L971">
        <v>30</v>
      </c>
      <c r="P971" s="5">
        <v>45587</v>
      </c>
      <c r="Q971" t="s">
        <v>1678</v>
      </c>
      <c r="R971">
        <v>240</v>
      </c>
      <c r="S971" t="s">
        <v>5200</v>
      </c>
      <c r="U971">
        <v>2</v>
      </c>
      <c r="V971" t="s">
        <v>1546</v>
      </c>
      <c r="W971">
        <v>1</v>
      </c>
      <c r="X971" t="s">
        <v>36371</v>
      </c>
      <c r="Y971">
        <v>10</v>
      </c>
      <c r="Z971">
        <v>197208</v>
      </c>
      <c r="AA971">
        <v>121</v>
      </c>
      <c r="AB971" t="s">
        <v>1558</v>
      </c>
      <c r="AC971">
        <v>1012</v>
      </c>
      <c r="AD971" t="s">
        <v>1377</v>
      </c>
      <c r="AE971">
        <v>1</v>
      </c>
      <c r="AF971" t="s">
        <v>34807</v>
      </c>
      <c r="AG971">
        <v>21</v>
      </c>
      <c r="AH971" t="s">
        <v>40047</v>
      </c>
      <c r="AI971">
        <v>240</v>
      </c>
      <c r="AJ971" t="s">
        <v>5200</v>
      </c>
      <c r="AN971">
        <v>280495</v>
      </c>
      <c r="AO971" t="s">
        <v>7331</v>
      </c>
      <c r="AP971" t="s">
        <v>7332</v>
      </c>
      <c r="AQ971">
        <v>2</v>
      </c>
      <c r="AR971" t="s">
        <v>2358</v>
      </c>
      <c r="AS971" t="s">
        <v>40196</v>
      </c>
      <c r="AV971">
        <v>55.764255349999999</v>
      </c>
      <c r="AW971">
        <v>12.19699248</v>
      </c>
      <c r="AX971" t="s">
        <v>1551</v>
      </c>
      <c r="AY971">
        <v>1084</v>
      </c>
      <c r="AZ971" t="s">
        <v>1387</v>
      </c>
    </row>
    <row r="972" spans="1:52" x14ac:dyDescent="0.25">
      <c r="A972">
        <v>235004</v>
      </c>
      <c r="B972" t="s">
        <v>7333</v>
      </c>
      <c r="C972">
        <v>3660</v>
      </c>
      <c r="D972" t="s">
        <v>37050</v>
      </c>
      <c r="E972" t="s">
        <v>7334</v>
      </c>
      <c r="F972">
        <v>29188386</v>
      </c>
      <c r="G972">
        <v>1003283401</v>
      </c>
      <c r="H972" t="s">
        <v>7335</v>
      </c>
      <c r="I972" t="s">
        <v>7336</v>
      </c>
      <c r="J972" t="s">
        <v>7337</v>
      </c>
      <c r="K972" s="38" t="s">
        <v>4754</v>
      </c>
      <c r="L972">
        <v>19</v>
      </c>
      <c r="P972" s="5">
        <v>45587</v>
      </c>
      <c r="Q972" t="s">
        <v>1678</v>
      </c>
      <c r="R972">
        <v>240</v>
      </c>
      <c r="S972" t="s">
        <v>5200</v>
      </c>
      <c r="U972">
        <v>2</v>
      </c>
      <c r="V972" t="s">
        <v>1546</v>
      </c>
      <c r="W972">
        <v>1</v>
      </c>
      <c r="X972" t="s">
        <v>36371</v>
      </c>
      <c r="Y972">
        <v>6</v>
      </c>
      <c r="AA972">
        <v>121</v>
      </c>
      <c r="AB972" t="s">
        <v>1558</v>
      </c>
      <c r="AC972">
        <v>1012</v>
      </c>
      <c r="AD972" t="s">
        <v>1377</v>
      </c>
      <c r="AE972">
        <v>1</v>
      </c>
      <c r="AF972" t="s">
        <v>34807</v>
      </c>
      <c r="AG972">
        <v>21</v>
      </c>
      <c r="AH972" t="s">
        <v>40047</v>
      </c>
      <c r="AI972">
        <v>240</v>
      </c>
      <c r="AJ972" t="s">
        <v>5200</v>
      </c>
      <c r="AN972">
        <v>280496</v>
      </c>
      <c r="AO972" t="s">
        <v>7326</v>
      </c>
      <c r="AP972" t="s">
        <v>7327</v>
      </c>
      <c r="AQ972">
        <v>2</v>
      </c>
      <c r="AR972" t="s">
        <v>2358</v>
      </c>
      <c r="AS972" t="s">
        <v>7338</v>
      </c>
      <c r="AU972" t="s">
        <v>7339</v>
      </c>
      <c r="AV972">
        <v>55.799059630000002</v>
      </c>
      <c r="AW972">
        <v>12.21730206</v>
      </c>
      <c r="AX972" t="s">
        <v>1551</v>
      </c>
      <c r="AY972">
        <v>1084</v>
      </c>
      <c r="AZ972" t="s">
        <v>1387</v>
      </c>
    </row>
    <row r="973" spans="1:52" x14ac:dyDescent="0.25">
      <c r="A973">
        <v>235005</v>
      </c>
      <c r="B973" t="s">
        <v>7340</v>
      </c>
      <c r="C973">
        <v>3660</v>
      </c>
      <c r="D973" t="s">
        <v>37050</v>
      </c>
      <c r="E973" t="s">
        <v>7341</v>
      </c>
      <c r="F973">
        <v>29554021</v>
      </c>
      <c r="G973">
        <v>1003275563</v>
      </c>
      <c r="H973" t="s">
        <v>7342</v>
      </c>
      <c r="I973" t="s">
        <v>7343</v>
      </c>
      <c r="J973" t="s">
        <v>4807</v>
      </c>
      <c r="K973" s="38" t="s">
        <v>7344</v>
      </c>
      <c r="L973">
        <v>1</v>
      </c>
      <c r="P973" s="5">
        <v>44278</v>
      </c>
      <c r="Q973" t="s">
        <v>1557</v>
      </c>
      <c r="U973">
        <v>4</v>
      </c>
      <c r="V973" t="s">
        <v>2004</v>
      </c>
      <c r="W973">
        <v>1</v>
      </c>
      <c r="X973" t="s">
        <v>36371</v>
      </c>
      <c r="Z973">
        <v>197908</v>
      </c>
      <c r="AA973">
        <v>131</v>
      </c>
      <c r="AB973" t="s">
        <v>1988</v>
      </c>
      <c r="AC973">
        <v>1061</v>
      </c>
      <c r="AD973" t="s">
        <v>1988</v>
      </c>
      <c r="AE973">
        <v>1</v>
      </c>
      <c r="AF973" t="s">
        <v>34807</v>
      </c>
      <c r="AG973">
        <v>99</v>
      </c>
      <c r="AH973" t="s">
        <v>41429</v>
      </c>
      <c r="AI973">
        <v>240</v>
      </c>
      <c r="AJ973" t="s">
        <v>5200</v>
      </c>
      <c r="AO973" t="s">
        <v>7345</v>
      </c>
      <c r="AP973" t="s">
        <v>7346</v>
      </c>
      <c r="AQ973">
        <v>0</v>
      </c>
      <c r="AR973" t="s">
        <v>1550</v>
      </c>
      <c r="AS973" t="s">
        <v>4811</v>
      </c>
      <c r="AV973">
        <v>55.773831080000001</v>
      </c>
      <c r="AW973">
        <v>12.197716570000001</v>
      </c>
      <c r="AX973" t="s">
        <v>1551</v>
      </c>
      <c r="AY973">
        <v>1084</v>
      </c>
      <c r="AZ973" t="s">
        <v>1387</v>
      </c>
    </row>
    <row r="974" spans="1:52" x14ac:dyDescent="0.25">
      <c r="A974">
        <v>235006</v>
      </c>
      <c r="B974" t="s">
        <v>37052</v>
      </c>
      <c r="C974">
        <v>3660</v>
      </c>
      <c r="D974" t="s">
        <v>37050</v>
      </c>
      <c r="E974" t="s">
        <v>37053</v>
      </c>
      <c r="F974">
        <v>48383815</v>
      </c>
      <c r="G974">
        <v>1001913294</v>
      </c>
      <c r="H974" t="s">
        <v>7347</v>
      </c>
      <c r="I974" t="s">
        <v>7348</v>
      </c>
      <c r="J974" t="s">
        <v>7349</v>
      </c>
      <c r="K974" s="38" t="s">
        <v>7350</v>
      </c>
      <c r="L974">
        <v>5</v>
      </c>
      <c r="P974" s="5">
        <v>43782</v>
      </c>
      <c r="Q974" t="s">
        <v>1557</v>
      </c>
      <c r="U974">
        <v>5</v>
      </c>
      <c r="V974" t="s">
        <v>1859</v>
      </c>
      <c r="W974">
        <v>1</v>
      </c>
      <c r="X974" t="s">
        <v>36371</v>
      </c>
      <c r="Y974">
        <v>10</v>
      </c>
      <c r="Z974">
        <v>197403</v>
      </c>
      <c r="AA974">
        <v>121</v>
      </c>
      <c r="AB974" t="s">
        <v>1558</v>
      </c>
      <c r="AC974">
        <v>1013</v>
      </c>
      <c r="AD974" t="s">
        <v>1379</v>
      </c>
      <c r="AE974">
        <v>1</v>
      </c>
      <c r="AF974" t="s">
        <v>34807</v>
      </c>
      <c r="AG974">
        <v>21</v>
      </c>
      <c r="AH974" t="s">
        <v>40047</v>
      </c>
      <c r="AI974">
        <v>240</v>
      </c>
      <c r="AJ974" t="s">
        <v>5200</v>
      </c>
      <c r="AO974" t="s">
        <v>7351</v>
      </c>
      <c r="AP974" t="s">
        <v>7352</v>
      </c>
      <c r="AQ974">
        <v>0</v>
      </c>
      <c r="AR974" t="s">
        <v>1550</v>
      </c>
      <c r="AS974" t="s">
        <v>7353</v>
      </c>
      <c r="AV974">
        <v>55.775600109999999</v>
      </c>
      <c r="AW974">
        <v>12.19733709</v>
      </c>
      <c r="AX974" t="s">
        <v>1551</v>
      </c>
      <c r="AY974">
        <v>1084</v>
      </c>
      <c r="AZ974" t="s">
        <v>1387</v>
      </c>
    </row>
    <row r="975" spans="1:52" x14ac:dyDescent="0.25">
      <c r="A975">
        <v>235007</v>
      </c>
      <c r="B975" t="s">
        <v>37054</v>
      </c>
      <c r="C975">
        <v>3670</v>
      </c>
      <c r="D975" t="s">
        <v>37055</v>
      </c>
      <c r="E975" t="s">
        <v>37056</v>
      </c>
      <c r="F975">
        <v>29188386</v>
      </c>
      <c r="G975">
        <v>1003283565</v>
      </c>
      <c r="H975" t="s">
        <v>7354</v>
      </c>
      <c r="I975" t="s">
        <v>7355</v>
      </c>
      <c r="J975" t="s">
        <v>7356</v>
      </c>
      <c r="K975" s="38" t="s">
        <v>7357</v>
      </c>
      <c r="L975">
        <v>8</v>
      </c>
      <c r="P975" s="5">
        <v>45610</v>
      </c>
      <c r="Q975" t="s">
        <v>1545</v>
      </c>
      <c r="R975">
        <v>240</v>
      </c>
      <c r="S975" t="s">
        <v>5200</v>
      </c>
      <c r="U975">
        <v>2</v>
      </c>
      <c r="V975" t="s">
        <v>1546</v>
      </c>
      <c r="W975">
        <v>1</v>
      </c>
      <c r="X975" t="s">
        <v>36371</v>
      </c>
      <c r="Y975">
        <v>5</v>
      </c>
      <c r="Z975">
        <v>199106</v>
      </c>
      <c r="AA975">
        <v>121</v>
      </c>
      <c r="AB975" t="s">
        <v>1558</v>
      </c>
      <c r="AC975">
        <v>1012</v>
      </c>
      <c r="AD975" t="s">
        <v>1377</v>
      </c>
      <c r="AE975">
        <v>1</v>
      </c>
      <c r="AF975" t="s">
        <v>34807</v>
      </c>
      <c r="AG975">
        <v>21</v>
      </c>
      <c r="AH975" t="s">
        <v>40047</v>
      </c>
      <c r="AI975">
        <v>240</v>
      </c>
      <c r="AJ975" t="s">
        <v>5200</v>
      </c>
      <c r="AN975">
        <v>280495</v>
      </c>
      <c r="AO975" t="s">
        <v>7331</v>
      </c>
      <c r="AP975" t="s">
        <v>7332</v>
      </c>
      <c r="AQ975">
        <v>2</v>
      </c>
      <c r="AR975" t="s">
        <v>2358</v>
      </c>
      <c r="AS975" t="s">
        <v>7358</v>
      </c>
      <c r="AV975">
        <v>55.753564619999999</v>
      </c>
      <c r="AW975">
        <v>12.23881832</v>
      </c>
      <c r="AX975" t="s">
        <v>1551</v>
      </c>
      <c r="AY975">
        <v>1084</v>
      </c>
      <c r="AZ975" t="s">
        <v>1387</v>
      </c>
    </row>
    <row r="976" spans="1:52" x14ac:dyDescent="0.25">
      <c r="A976">
        <v>235008</v>
      </c>
      <c r="B976" t="s">
        <v>7359</v>
      </c>
      <c r="C976">
        <v>3660</v>
      </c>
      <c r="D976" t="s">
        <v>37050</v>
      </c>
      <c r="E976" t="s">
        <v>7360</v>
      </c>
      <c r="F976">
        <v>25368436</v>
      </c>
      <c r="G976">
        <v>1007651410</v>
      </c>
      <c r="I976" t="s">
        <v>7361</v>
      </c>
      <c r="J976" t="s">
        <v>7362</v>
      </c>
      <c r="K976" s="38" t="s">
        <v>7363</v>
      </c>
      <c r="L976">
        <v>104</v>
      </c>
      <c r="P976" s="5">
        <v>42489</v>
      </c>
      <c r="Q976" t="s">
        <v>1557</v>
      </c>
      <c r="R976">
        <v>240</v>
      </c>
      <c r="S976" t="s">
        <v>5200</v>
      </c>
      <c r="T976" s="5">
        <v>42461</v>
      </c>
      <c r="U976">
        <v>6</v>
      </c>
      <c r="V976" t="s">
        <v>2318</v>
      </c>
      <c r="W976">
        <v>1</v>
      </c>
      <c r="X976" t="s">
        <v>36371</v>
      </c>
      <c r="Y976">
        <v>10</v>
      </c>
      <c r="Z976">
        <v>200108</v>
      </c>
      <c r="AA976">
        <v>129</v>
      </c>
      <c r="AB976" t="s">
        <v>1373</v>
      </c>
      <c r="AC976">
        <v>1016</v>
      </c>
      <c r="AD976" t="s">
        <v>1373</v>
      </c>
      <c r="AE976">
        <v>3</v>
      </c>
      <c r="AF976" t="s">
        <v>1601</v>
      </c>
      <c r="AG976">
        <v>27</v>
      </c>
      <c r="AH976" t="s">
        <v>34825</v>
      </c>
      <c r="AI976">
        <v>240</v>
      </c>
      <c r="AJ976" t="s">
        <v>5200</v>
      </c>
      <c r="AO976" t="s">
        <v>7364</v>
      </c>
      <c r="AQ976">
        <v>0</v>
      </c>
      <c r="AR976" t="s">
        <v>1550</v>
      </c>
      <c r="AS976" t="s">
        <v>7365</v>
      </c>
      <c r="AV976" s="6" t="s">
        <v>7366</v>
      </c>
      <c r="AW976" s="6" t="s">
        <v>7367</v>
      </c>
      <c r="AX976" t="s">
        <v>1551</v>
      </c>
      <c r="AY976">
        <v>1084</v>
      </c>
      <c r="AZ976" t="s">
        <v>1387</v>
      </c>
    </row>
    <row r="977" spans="1:52" x14ac:dyDescent="0.25">
      <c r="A977">
        <v>235210</v>
      </c>
      <c r="B977" t="s">
        <v>7368</v>
      </c>
      <c r="C977">
        <v>2765</v>
      </c>
      <c r="D977" t="s">
        <v>36728</v>
      </c>
      <c r="E977" t="s">
        <v>7369</v>
      </c>
      <c r="F977">
        <v>29188386</v>
      </c>
      <c r="G977">
        <v>1013551088</v>
      </c>
      <c r="H977" t="s">
        <v>7370</v>
      </c>
      <c r="I977" t="s">
        <v>7371</v>
      </c>
      <c r="J977" t="s">
        <v>35112</v>
      </c>
      <c r="K977" s="38" t="s">
        <v>3928</v>
      </c>
      <c r="L977">
        <v>224</v>
      </c>
      <c r="P977" s="5">
        <v>45922</v>
      </c>
      <c r="Q977" t="s">
        <v>2352</v>
      </c>
      <c r="R977">
        <v>240</v>
      </c>
      <c r="S977" t="s">
        <v>5200</v>
      </c>
      <c r="U977">
        <v>2</v>
      </c>
      <c r="V977" t="s">
        <v>1546</v>
      </c>
      <c r="W977">
        <v>1</v>
      </c>
      <c r="X977" t="s">
        <v>36371</v>
      </c>
      <c r="Y977">
        <v>10</v>
      </c>
      <c r="Z977">
        <v>195610</v>
      </c>
      <c r="AA977">
        <v>999</v>
      </c>
      <c r="AB977" t="s">
        <v>41994</v>
      </c>
      <c r="AC977">
        <v>1028</v>
      </c>
      <c r="AD977" t="s">
        <v>1386</v>
      </c>
      <c r="AE977">
        <v>1</v>
      </c>
      <c r="AF977" t="s">
        <v>34807</v>
      </c>
      <c r="AG977">
        <v>24</v>
      </c>
      <c r="AH977" t="s">
        <v>2372</v>
      </c>
      <c r="AI977">
        <v>240</v>
      </c>
      <c r="AJ977" t="s">
        <v>5200</v>
      </c>
      <c r="AN977">
        <v>281355</v>
      </c>
      <c r="AO977" t="s">
        <v>7372</v>
      </c>
      <c r="AP977" t="s">
        <v>7373</v>
      </c>
      <c r="AQ977">
        <v>2</v>
      </c>
      <c r="AR977" t="s">
        <v>2358</v>
      </c>
      <c r="AS977" t="s">
        <v>35113</v>
      </c>
      <c r="AV977">
        <v>55.747300840000001</v>
      </c>
      <c r="AW977">
        <v>12.30086657</v>
      </c>
      <c r="AX977" t="s">
        <v>1551</v>
      </c>
      <c r="AY977">
        <v>1084</v>
      </c>
      <c r="AZ977" t="s">
        <v>1387</v>
      </c>
    </row>
    <row r="978" spans="1:52" x14ac:dyDescent="0.25">
      <c r="A978">
        <v>237002</v>
      </c>
      <c r="B978" t="s">
        <v>37057</v>
      </c>
      <c r="C978">
        <v>3650</v>
      </c>
      <c r="D978" t="s">
        <v>41501</v>
      </c>
      <c r="E978" t="s">
        <v>37058</v>
      </c>
      <c r="F978">
        <v>29188386</v>
      </c>
      <c r="G978">
        <v>1003284032</v>
      </c>
      <c r="H978" t="s">
        <v>7374</v>
      </c>
      <c r="I978" t="s">
        <v>7375</v>
      </c>
      <c r="J978" t="s">
        <v>7376</v>
      </c>
      <c r="K978" s="38" t="s">
        <v>7377</v>
      </c>
      <c r="L978">
        <v>4</v>
      </c>
      <c r="P978" s="5">
        <v>44057</v>
      </c>
      <c r="Q978" t="s">
        <v>1557</v>
      </c>
      <c r="R978">
        <v>240</v>
      </c>
      <c r="S978" t="s">
        <v>5200</v>
      </c>
      <c r="T978" s="5">
        <v>44043</v>
      </c>
      <c r="U978">
        <v>2</v>
      </c>
      <c r="V978" t="s">
        <v>1546</v>
      </c>
      <c r="W978">
        <v>1</v>
      </c>
      <c r="X978" t="s">
        <v>36371</v>
      </c>
      <c r="Y978">
        <v>10</v>
      </c>
      <c r="Z978">
        <v>196608</v>
      </c>
      <c r="AA978">
        <v>121</v>
      </c>
      <c r="AB978" t="s">
        <v>1558</v>
      </c>
      <c r="AC978">
        <v>1012</v>
      </c>
      <c r="AD978" t="s">
        <v>1377</v>
      </c>
      <c r="AE978">
        <v>3</v>
      </c>
      <c r="AF978" t="s">
        <v>1601</v>
      </c>
      <c r="AG978">
        <v>21</v>
      </c>
      <c r="AH978" t="s">
        <v>40047</v>
      </c>
      <c r="AI978">
        <v>240</v>
      </c>
      <c r="AJ978" t="s">
        <v>5200</v>
      </c>
      <c r="AN978">
        <v>280494</v>
      </c>
      <c r="AO978" t="s">
        <v>7378</v>
      </c>
      <c r="AP978" t="s">
        <v>7379</v>
      </c>
      <c r="AQ978">
        <v>2</v>
      </c>
      <c r="AR978" t="s">
        <v>2358</v>
      </c>
      <c r="AS978" t="s">
        <v>1675</v>
      </c>
      <c r="AV978">
        <v>55.790614740000002</v>
      </c>
      <c r="AW978">
        <v>12.15493977</v>
      </c>
      <c r="AX978" t="s">
        <v>1551</v>
      </c>
      <c r="AY978">
        <v>1084</v>
      </c>
      <c r="AZ978" t="s">
        <v>1387</v>
      </c>
    </row>
    <row r="979" spans="1:52" x14ac:dyDescent="0.25">
      <c r="A979">
        <v>237003</v>
      </c>
      <c r="B979" t="s">
        <v>40327</v>
      </c>
      <c r="C979">
        <v>3650</v>
      </c>
      <c r="D979" t="s">
        <v>41501</v>
      </c>
      <c r="E979" t="s">
        <v>40328</v>
      </c>
      <c r="F979">
        <v>29188386</v>
      </c>
      <c r="G979">
        <v>1003283991</v>
      </c>
      <c r="H979" t="s">
        <v>7380</v>
      </c>
      <c r="I979" t="s">
        <v>7381</v>
      </c>
      <c r="J979" t="s">
        <v>40329</v>
      </c>
      <c r="K979" s="38" t="s">
        <v>7382</v>
      </c>
      <c r="L979">
        <v>2</v>
      </c>
      <c r="P979" s="5">
        <v>45587</v>
      </c>
      <c r="Q979" t="s">
        <v>1678</v>
      </c>
      <c r="R979">
        <v>240</v>
      </c>
      <c r="S979" t="s">
        <v>5200</v>
      </c>
      <c r="U979">
        <v>2</v>
      </c>
      <c r="V979" t="s">
        <v>1546</v>
      </c>
      <c r="W979">
        <v>1</v>
      </c>
      <c r="X979" t="s">
        <v>36371</v>
      </c>
      <c r="Y979">
        <v>9</v>
      </c>
      <c r="Z979">
        <v>197008</v>
      </c>
      <c r="AA979">
        <v>121</v>
      </c>
      <c r="AB979" t="s">
        <v>1558</v>
      </c>
      <c r="AC979">
        <v>1012</v>
      </c>
      <c r="AD979" t="s">
        <v>1377</v>
      </c>
      <c r="AE979">
        <v>1</v>
      </c>
      <c r="AF979" t="s">
        <v>34807</v>
      </c>
      <c r="AG979">
        <v>21</v>
      </c>
      <c r="AH979" t="s">
        <v>40047</v>
      </c>
      <c r="AI979">
        <v>240</v>
      </c>
      <c r="AJ979" t="s">
        <v>5200</v>
      </c>
      <c r="AN979">
        <v>281987</v>
      </c>
      <c r="AO979" t="s">
        <v>7383</v>
      </c>
      <c r="AP979" t="s">
        <v>7384</v>
      </c>
      <c r="AQ979">
        <v>2</v>
      </c>
      <c r="AR979" t="s">
        <v>2358</v>
      </c>
      <c r="AS979" t="s">
        <v>40330</v>
      </c>
      <c r="AV979">
        <v>55.773147969999997</v>
      </c>
      <c r="AW979">
        <v>12.168256510000001</v>
      </c>
      <c r="AX979" t="s">
        <v>1551</v>
      </c>
      <c r="AY979">
        <v>1084</v>
      </c>
      <c r="AZ979" t="s">
        <v>1387</v>
      </c>
    </row>
    <row r="980" spans="1:52" x14ac:dyDescent="0.25">
      <c r="A980">
        <v>237004</v>
      </c>
      <c r="B980" t="s">
        <v>37059</v>
      </c>
      <c r="C980">
        <v>3650</v>
      </c>
      <c r="D980" t="s">
        <v>41501</v>
      </c>
      <c r="E980" t="s">
        <v>37060</v>
      </c>
      <c r="F980">
        <v>29188386</v>
      </c>
      <c r="G980">
        <v>1003283978</v>
      </c>
      <c r="H980">
        <v>47176315</v>
      </c>
      <c r="I980" t="s">
        <v>7385</v>
      </c>
      <c r="J980" t="s">
        <v>35114</v>
      </c>
      <c r="K980" s="38" t="s">
        <v>7386</v>
      </c>
      <c r="L980">
        <v>8</v>
      </c>
      <c r="P980" s="5">
        <v>45587</v>
      </c>
      <c r="Q980" t="s">
        <v>1678</v>
      </c>
      <c r="R980">
        <v>240</v>
      </c>
      <c r="S980" t="s">
        <v>5200</v>
      </c>
      <c r="U980">
        <v>2</v>
      </c>
      <c r="V980" t="s">
        <v>1546</v>
      </c>
      <c r="W980">
        <v>1</v>
      </c>
      <c r="X980" t="s">
        <v>36371</v>
      </c>
      <c r="Y980">
        <v>9</v>
      </c>
      <c r="Z980">
        <v>197408</v>
      </c>
      <c r="AA980">
        <v>121</v>
      </c>
      <c r="AB980" t="s">
        <v>1558</v>
      </c>
      <c r="AC980">
        <v>1012</v>
      </c>
      <c r="AD980" t="s">
        <v>1377</v>
      </c>
      <c r="AE980">
        <v>1</v>
      </c>
      <c r="AF980" t="s">
        <v>34807</v>
      </c>
      <c r="AG980">
        <v>21</v>
      </c>
      <c r="AH980" t="s">
        <v>40047</v>
      </c>
      <c r="AI980">
        <v>240</v>
      </c>
      <c r="AJ980" t="s">
        <v>5200</v>
      </c>
      <c r="AN980">
        <v>280494</v>
      </c>
      <c r="AO980" t="s">
        <v>7387</v>
      </c>
      <c r="AP980" t="s">
        <v>7388</v>
      </c>
      <c r="AQ980">
        <v>2</v>
      </c>
      <c r="AR980" t="s">
        <v>2358</v>
      </c>
      <c r="AS980" t="s">
        <v>35115</v>
      </c>
      <c r="AV980">
        <v>55.801209370000002</v>
      </c>
      <c r="AW980">
        <v>12.151350320000001</v>
      </c>
      <c r="AX980" t="s">
        <v>1551</v>
      </c>
      <c r="AY980">
        <v>1084</v>
      </c>
      <c r="AZ980" t="s">
        <v>1387</v>
      </c>
    </row>
    <row r="981" spans="1:52" x14ac:dyDescent="0.25">
      <c r="A981">
        <v>237006</v>
      </c>
      <c r="B981" t="s">
        <v>37061</v>
      </c>
      <c r="C981">
        <v>3650</v>
      </c>
      <c r="D981" t="s">
        <v>41501</v>
      </c>
      <c r="E981" t="s">
        <v>37061</v>
      </c>
      <c r="F981">
        <v>29188386</v>
      </c>
      <c r="G981">
        <v>1003283863</v>
      </c>
      <c r="H981" t="s">
        <v>7389</v>
      </c>
      <c r="I981" t="s">
        <v>7390</v>
      </c>
      <c r="J981" t="s">
        <v>7391</v>
      </c>
      <c r="K981" s="38" t="s">
        <v>4816</v>
      </c>
      <c r="L981" t="s">
        <v>7392</v>
      </c>
      <c r="P981" s="5">
        <v>45587</v>
      </c>
      <c r="Q981" t="s">
        <v>1678</v>
      </c>
      <c r="R981">
        <v>240</v>
      </c>
      <c r="S981" t="s">
        <v>5200</v>
      </c>
      <c r="U981">
        <v>2</v>
      </c>
      <c r="V981" t="s">
        <v>1546</v>
      </c>
      <c r="W981">
        <v>1</v>
      </c>
      <c r="X981" t="s">
        <v>36371</v>
      </c>
      <c r="Y981">
        <v>9</v>
      </c>
      <c r="Z981">
        <v>197608</v>
      </c>
      <c r="AA981">
        <v>121</v>
      </c>
      <c r="AB981" t="s">
        <v>1558</v>
      </c>
      <c r="AC981">
        <v>1012</v>
      </c>
      <c r="AD981" t="s">
        <v>1377</v>
      </c>
      <c r="AE981">
        <v>1</v>
      </c>
      <c r="AF981" t="s">
        <v>34807</v>
      </c>
      <c r="AG981">
        <v>21</v>
      </c>
      <c r="AH981" t="s">
        <v>40047</v>
      </c>
      <c r="AI981">
        <v>240</v>
      </c>
      <c r="AJ981" t="s">
        <v>5200</v>
      </c>
      <c r="AN981">
        <v>280494</v>
      </c>
      <c r="AO981" t="s">
        <v>7387</v>
      </c>
      <c r="AP981" t="s">
        <v>7388</v>
      </c>
      <c r="AQ981">
        <v>2</v>
      </c>
      <c r="AR981" t="s">
        <v>2358</v>
      </c>
      <c r="AS981" t="s">
        <v>7393</v>
      </c>
      <c r="AV981">
        <v>55.788675910000002</v>
      </c>
      <c r="AW981">
        <v>12.17051612</v>
      </c>
      <c r="AX981" t="s">
        <v>1551</v>
      </c>
      <c r="AY981">
        <v>1084</v>
      </c>
      <c r="AZ981" t="s">
        <v>1387</v>
      </c>
    </row>
    <row r="982" spans="1:52" x14ac:dyDescent="0.25">
      <c r="A982">
        <v>237007</v>
      </c>
      <c r="B982" t="s">
        <v>40331</v>
      </c>
      <c r="C982">
        <v>3650</v>
      </c>
      <c r="D982" t="s">
        <v>41501</v>
      </c>
      <c r="E982" t="s">
        <v>40332</v>
      </c>
      <c r="F982">
        <v>29188386</v>
      </c>
      <c r="G982">
        <v>1010409868</v>
      </c>
      <c r="H982" t="s">
        <v>7394</v>
      </c>
      <c r="I982" t="s">
        <v>7395</v>
      </c>
      <c r="J982" t="s">
        <v>40333</v>
      </c>
      <c r="K982" s="38" t="s">
        <v>4240</v>
      </c>
      <c r="L982">
        <v>2</v>
      </c>
      <c r="P982" s="5">
        <v>45587</v>
      </c>
      <c r="Q982" t="s">
        <v>1678</v>
      </c>
      <c r="R982">
        <v>240</v>
      </c>
      <c r="S982" t="s">
        <v>5200</v>
      </c>
      <c r="U982">
        <v>2</v>
      </c>
      <c r="V982" t="s">
        <v>1546</v>
      </c>
      <c r="W982">
        <v>1</v>
      </c>
      <c r="X982" t="s">
        <v>36371</v>
      </c>
      <c r="Y982">
        <v>9</v>
      </c>
      <c r="Z982">
        <v>200211</v>
      </c>
      <c r="AA982">
        <v>121</v>
      </c>
      <c r="AB982" t="s">
        <v>1558</v>
      </c>
      <c r="AC982">
        <v>1012</v>
      </c>
      <c r="AD982" t="s">
        <v>1377</v>
      </c>
      <c r="AE982">
        <v>1</v>
      </c>
      <c r="AF982" t="s">
        <v>34807</v>
      </c>
      <c r="AG982">
        <v>21</v>
      </c>
      <c r="AH982" t="s">
        <v>40047</v>
      </c>
      <c r="AI982">
        <v>240</v>
      </c>
      <c r="AJ982" t="s">
        <v>5200</v>
      </c>
      <c r="AN982">
        <v>281987</v>
      </c>
      <c r="AO982" t="s">
        <v>7383</v>
      </c>
      <c r="AP982" t="s">
        <v>7384</v>
      </c>
      <c r="AQ982">
        <v>2</v>
      </c>
      <c r="AR982" t="s">
        <v>2358</v>
      </c>
      <c r="AS982" t="s">
        <v>40334</v>
      </c>
      <c r="AV982">
        <v>55.777777360000002</v>
      </c>
      <c r="AW982">
        <v>12.18035141</v>
      </c>
      <c r="AX982" t="s">
        <v>1551</v>
      </c>
      <c r="AY982">
        <v>1084</v>
      </c>
      <c r="AZ982" t="s">
        <v>1387</v>
      </c>
    </row>
    <row r="983" spans="1:52" x14ac:dyDescent="0.25">
      <c r="A983">
        <v>237200</v>
      </c>
      <c r="B983" t="s">
        <v>7396</v>
      </c>
      <c r="C983">
        <v>3650</v>
      </c>
      <c r="D983" t="s">
        <v>41501</v>
      </c>
      <c r="E983" t="s">
        <v>7397</v>
      </c>
      <c r="F983">
        <v>29188386</v>
      </c>
      <c r="G983">
        <v>1011133165</v>
      </c>
      <c r="H983" t="s">
        <v>7398</v>
      </c>
      <c r="I983" t="s">
        <v>7399</v>
      </c>
      <c r="J983" t="s">
        <v>7400</v>
      </c>
      <c r="K983" s="38" t="s">
        <v>7401</v>
      </c>
      <c r="L983">
        <v>200</v>
      </c>
      <c r="P983" s="5">
        <v>45756</v>
      </c>
      <c r="Q983" t="s">
        <v>2352</v>
      </c>
      <c r="R983">
        <v>240</v>
      </c>
      <c r="S983" t="s">
        <v>5200</v>
      </c>
      <c r="U983">
        <v>2</v>
      </c>
      <c r="V983" t="s">
        <v>1546</v>
      </c>
      <c r="W983">
        <v>1</v>
      </c>
      <c r="X983" t="s">
        <v>36371</v>
      </c>
      <c r="AA983">
        <v>932</v>
      </c>
      <c r="AB983" t="s">
        <v>40066</v>
      </c>
      <c r="AC983">
        <v>2021</v>
      </c>
      <c r="AD983" t="s">
        <v>40066</v>
      </c>
      <c r="AE983">
        <v>2</v>
      </c>
      <c r="AF983" t="s">
        <v>34828</v>
      </c>
      <c r="AG983">
        <v>10</v>
      </c>
      <c r="AH983" t="s">
        <v>40067</v>
      </c>
      <c r="AI983">
        <v>240</v>
      </c>
      <c r="AJ983" t="s">
        <v>5200</v>
      </c>
      <c r="AO983" t="s">
        <v>7402</v>
      </c>
      <c r="AP983" t="s">
        <v>7403</v>
      </c>
      <c r="AQ983">
        <v>0</v>
      </c>
      <c r="AR983" t="s">
        <v>1550</v>
      </c>
      <c r="AS983" t="s">
        <v>7404</v>
      </c>
      <c r="AV983">
        <v>55.78013627</v>
      </c>
      <c r="AW983">
        <v>12.18716244</v>
      </c>
      <c r="AX983" t="s">
        <v>1551</v>
      </c>
      <c r="AY983">
        <v>1084</v>
      </c>
      <c r="AZ983" t="s">
        <v>1387</v>
      </c>
    </row>
    <row r="984" spans="1:52" x14ac:dyDescent="0.25">
      <c r="A984">
        <v>240000</v>
      </c>
      <c r="B984" t="s">
        <v>7405</v>
      </c>
      <c r="C984">
        <v>3650</v>
      </c>
      <c r="D984" t="s">
        <v>41501</v>
      </c>
      <c r="E984" t="s">
        <v>5200</v>
      </c>
      <c r="F984">
        <v>29188386</v>
      </c>
      <c r="G984">
        <v>1003283851</v>
      </c>
      <c r="I984" t="s">
        <v>7399</v>
      </c>
      <c r="J984" t="s">
        <v>40335</v>
      </c>
      <c r="K984" s="38" t="s">
        <v>7401</v>
      </c>
      <c r="L984">
        <v>200</v>
      </c>
      <c r="P984" s="5">
        <v>43479</v>
      </c>
      <c r="Q984" t="s">
        <v>1557</v>
      </c>
      <c r="R984">
        <v>240</v>
      </c>
      <c r="S984" t="s">
        <v>5200</v>
      </c>
      <c r="U984">
        <v>2</v>
      </c>
      <c r="V984" t="s">
        <v>1546</v>
      </c>
      <c r="W984">
        <v>5</v>
      </c>
      <c r="X984" t="s">
        <v>41387</v>
      </c>
      <c r="Z984">
        <v>200701</v>
      </c>
      <c r="AA984">
        <v>923</v>
      </c>
      <c r="AB984" t="s">
        <v>1547</v>
      </c>
      <c r="AC984">
        <v>2013</v>
      </c>
      <c r="AD984" t="s">
        <v>1547</v>
      </c>
      <c r="AE984">
        <v>1</v>
      </c>
      <c r="AF984" t="s">
        <v>34807</v>
      </c>
      <c r="AG984">
        <v>99</v>
      </c>
      <c r="AH984" t="s">
        <v>41429</v>
      </c>
      <c r="AI984">
        <v>240</v>
      </c>
      <c r="AJ984" t="s">
        <v>5200</v>
      </c>
      <c r="AO984" t="s">
        <v>7402</v>
      </c>
      <c r="AP984" t="s">
        <v>7403</v>
      </c>
      <c r="AQ984">
        <v>0</v>
      </c>
      <c r="AR984" t="s">
        <v>1550</v>
      </c>
      <c r="AS984" t="s">
        <v>7404</v>
      </c>
      <c r="AT984" t="s">
        <v>40086</v>
      </c>
      <c r="AV984">
        <v>55.78013627</v>
      </c>
      <c r="AW984">
        <v>12.18716244</v>
      </c>
      <c r="AX984" t="s">
        <v>1551</v>
      </c>
      <c r="AY984">
        <v>1084</v>
      </c>
      <c r="AZ984" t="s">
        <v>1387</v>
      </c>
    </row>
    <row r="985" spans="1:52" x14ac:dyDescent="0.25">
      <c r="A985">
        <v>240001</v>
      </c>
      <c r="C985">
        <v>3660</v>
      </c>
      <c r="D985" t="s">
        <v>37050</v>
      </c>
      <c r="E985" t="s">
        <v>7406</v>
      </c>
      <c r="F985">
        <v>29188386</v>
      </c>
      <c r="I985" t="s">
        <v>7407</v>
      </c>
      <c r="J985" t="s">
        <v>7408</v>
      </c>
      <c r="K985" s="38" t="s">
        <v>7409</v>
      </c>
      <c r="L985" t="s">
        <v>5496</v>
      </c>
      <c r="P985" s="5">
        <v>40226</v>
      </c>
      <c r="Q985" t="s">
        <v>1557</v>
      </c>
      <c r="R985">
        <v>240</v>
      </c>
      <c r="S985" t="s">
        <v>5200</v>
      </c>
      <c r="T985" s="5">
        <v>40210</v>
      </c>
      <c r="U985">
        <v>2</v>
      </c>
      <c r="V985" t="s">
        <v>1546</v>
      </c>
      <c r="W985">
        <v>1</v>
      </c>
      <c r="X985" t="s">
        <v>36371</v>
      </c>
      <c r="Z985">
        <v>200701</v>
      </c>
      <c r="AA985">
        <v>129</v>
      </c>
      <c r="AB985" t="s">
        <v>1373</v>
      </c>
      <c r="AC985">
        <v>1016</v>
      </c>
      <c r="AD985" t="s">
        <v>1373</v>
      </c>
      <c r="AE985">
        <v>3</v>
      </c>
      <c r="AF985" t="s">
        <v>1601</v>
      </c>
      <c r="AG985">
        <v>99</v>
      </c>
      <c r="AH985" t="s">
        <v>41429</v>
      </c>
      <c r="AI985">
        <v>240</v>
      </c>
      <c r="AJ985" t="s">
        <v>5200</v>
      </c>
      <c r="AO985" t="s">
        <v>7410</v>
      </c>
      <c r="AQ985">
        <v>0</v>
      </c>
      <c r="AR985" t="s">
        <v>1550</v>
      </c>
      <c r="AS985" t="s">
        <v>3994</v>
      </c>
      <c r="AV985" s="6" t="s">
        <v>7411</v>
      </c>
      <c r="AW985" s="6" t="s">
        <v>7412</v>
      </c>
      <c r="AX985" t="s">
        <v>1551</v>
      </c>
      <c r="AY985">
        <v>1084</v>
      </c>
      <c r="AZ985" t="s">
        <v>1387</v>
      </c>
    </row>
    <row r="986" spans="1:52" x14ac:dyDescent="0.25">
      <c r="A986">
        <v>240200</v>
      </c>
      <c r="B986" t="s">
        <v>7413</v>
      </c>
      <c r="C986">
        <v>3650</v>
      </c>
      <c r="D986" t="s">
        <v>41501</v>
      </c>
      <c r="E986" t="s">
        <v>7414</v>
      </c>
      <c r="F986">
        <v>29188386</v>
      </c>
      <c r="G986">
        <v>1011133165</v>
      </c>
      <c r="I986" t="s">
        <v>7399</v>
      </c>
      <c r="J986" t="s">
        <v>7415</v>
      </c>
      <c r="K986" s="38" t="s">
        <v>7401</v>
      </c>
      <c r="L986">
        <v>200</v>
      </c>
      <c r="P986" s="5">
        <v>43054</v>
      </c>
      <c r="Q986" t="s">
        <v>1557</v>
      </c>
      <c r="R986">
        <v>240</v>
      </c>
      <c r="S986" t="s">
        <v>5200</v>
      </c>
      <c r="U986">
        <v>2</v>
      </c>
      <c r="V986" t="s">
        <v>1546</v>
      </c>
      <c r="W986">
        <v>1</v>
      </c>
      <c r="X986" t="s">
        <v>36371</v>
      </c>
      <c r="Z986">
        <v>200801</v>
      </c>
      <c r="AA986">
        <v>931</v>
      </c>
      <c r="AB986" t="s">
        <v>2452</v>
      </c>
      <c r="AC986">
        <v>2022</v>
      </c>
      <c r="AD986" t="s">
        <v>2452</v>
      </c>
      <c r="AE986">
        <v>2</v>
      </c>
      <c r="AF986" t="s">
        <v>34828</v>
      </c>
      <c r="AG986">
        <v>99</v>
      </c>
      <c r="AH986" t="s">
        <v>41429</v>
      </c>
      <c r="AI986">
        <v>240</v>
      </c>
      <c r="AJ986" t="s">
        <v>5200</v>
      </c>
      <c r="AO986" t="s">
        <v>7416</v>
      </c>
      <c r="AQ986">
        <v>0</v>
      </c>
      <c r="AR986" t="s">
        <v>1550</v>
      </c>
      <c r="AS986" t="s">
        <v>7404</v>
      </c>
      <c r="AV986">
        <v>55.78013627</v>
      </c>
      <c r="AW986">
        <v>12.18716244</v>
      </c>
      <c r="AX986" t="s">
        <v>1551</v>
      </c>
      <c r="AY986">
        <v>1084</v>
      </c>
      <c r="AZ986" t="s">
        <v>1387</v>
      </c>
    </row>
    <row r="987" spans="1:52" x14ac:dyDescent="0.25">
      <c r="A987">
        <v>250000</v>
      </c>
      <c r="B987" t="s">
        <v>7417</v>
      </c>
      <c r="C987">
        <v>3600</v>
      </c>
      <c r="D987" t="s">
        <v>1398</v>
      </c>
      <c r="E987" t="s">
        <v>3265</v>
      </c>
      <c r="F987">
        <v>29189129</v>
      </c>
      <c r="I987" t="s">
        <v>7114</v>
      </c>
      <c r="J987" t="s">
        <v>40336</v>
      </c>
      <c r="K987" s="39">
        <v>1317</v>
      </c>
      <c r="L987">
        <v>2</v>
      </c>
      <c r="P987" s="5">
        <v>43790</v>
      </c>
      <c r="Q987" t="s">
        <v>1903</v>
      </c>
      <c r="R987">
        <v>250</v>
      </c>
      <c r="S987" t="s">
        <v>3265</v>
      </c>
      <c r="U987">
        <v>2</v>
      </c>
      <c r="V987" t="s">
        <v>1546</v>
      </c>
      <c r="W987">
        <v>5</v>
      </c>
      <c r="X987" t="s">
        <v>41387</v>
      </c>
      <c r="Z987">
        <v>200701</v>
      </c>
      <c r="AA987">
        <v>923</v>
      </c>
      <c r="AB987" t="s">
        <v>1547</v>
      </c>
      <c r="AC987">
        <v>2013</v>
      </c>
      <c r="AD987" t="s">
        <v>1547</v>
      </c>
      <c r="AE987">
        <v>1</v>
      </c>
      <c r="AF987" t="s">
        <v>34807</v>
      </c>
      <c r="AG987">
        <v>99</v>
      </c>
      <c r="AH987" t="s">
        <v>41429</v>
      </c>
      <c r="AI987">
        <v>250</v>
      </c>
      <c r="AJ987" t="s">
        <v>3265</v>
      </c>
      <c r="AO987" t="s">
        <v>7418</v>
      </c>
      <c r="AP987" t="s">
        <v>6311</v>
      </c>
      <c r="AQ987">
        <v>0</v>
      </c>
      <c r="AR987" t="s">
        <v>1550</v>
      </c>
      <c r="AS987" t="s">
        <v>7117</v>
      </c>
      <c r="AT987" t="s">
        <v>40086</v>
      </c>
      <c r="AV987">
        <v>55.83992559</v>
      </c>
      <c r="AW987">
        <v>12.0599735</v>
      </c>
      <c r="AX987" t="s">
        <v>1551</v>
      </c>
      <c r="AY987">
        <v>1084</v>
      </c>
      <c r="AZ987" t="s">
        <v>1387</v>
      </c>
    </row>
    <row r="988" spans="1:52" x14ac:dyDescent="0.25">
      <c r="A988">
        <v>250003</v>
      </c>
      <c r="B988" t="s">
        <v>37062</v>
      </c>
      <c r="C988">
        <v>3600</v>
      </c>
      <c r="D988" t="s">
        <v>1398</v>
      </c>
      <c r="E988" t="s">
        <v>37063</v>
      </c>
      <c r="F988">
        <v>12407807</v>
      </c>
      <c r="G988">
        <v>1000382139</v>
      </c>
      <c r="H988" t="s">
        <v>7419</v>
      </c>
      <c r="I988" t="s">
        <v>7420</v>
      </c>
      <c r="J988" t="s">
        <v>37064</v>
      </c>
      <c r="K988" s="38" t="s">
        <v>7421</v>
      </c>
      <c r="L988">
        <v>28</v>
      </c>
      <c r="P988" s="5">
        <v>40526</v>
      </c>
      <c r="Q988" t="s">
        <v>1557</v>
      </c>
      <c r="R988">
        <v>250</v>
      </c>
      <c r="S988" t="s">
        <v>3265</v>
      </c>
      <c r="T988" s="5">
        <v>40513</v>
      </c>
      <c r="U988">
        <v>6</v>
      </c>
      <c r="V988" t="s">
        <v>2318</v>
      </c>
      <c r="W988">
        <v>1</v>
      </c>
      <c r="X988" t="s">
        <v>36371</v>
      </c>
      <c r="Z988">
        <v>198810</v>
      </c>
      <c r="AA988">
        <v>129</v>
      </c>
      <c r="AB988" t="s">
        <v>1373</v>
      </c>
      <c r="AC988">
        <v>1016</v>
      </c>
      <c r="AD988" t="s">
        <v>1373</v>
      </c>
      <c r="AE988">
        <v>3</v>
      </c>
      <c r="AF988" t="s">
        <v>1601</v>
      </c>
      <c r="AG988">
        <v>99</v>
      </c>
      <c r="AH988" t="s">
        <v>41429</v>
      </c>
      <c r="AI988">
        <v>250</v>
      </c>
      <c r="AJ988" t="s">
        <v>3265</v>
      </c>
      <c r="AO988" t="s">
        <v>7422</v>
      </c>
      <c r="AP988" t="s">
        <v>7423</v>
      </c>
      <c r="AQ988">
        <v>0</v>
      </c>
      <c r="AR988" t="s">
        <v>1550</v>
      </c>
      <c r="AS988" t="s">
        <v>37065</v>
      </c>
      <c r="AV988" s="6" t="s">
        <v>7424</v>
      </c>
      <c r="AW988" s="6" t="s">
        <v>7425</v>
      </c>
      <c r="AX988" t="s">
        <v>1551</v>
      </c>
      <c r="AY988">
        <v>1084</v>
      </c>
      <c r="AZ988" t="s">
        <v>1387</v>
      </c>
    </row>
    <row r="989" spans="1:52" x14ac:dyDescent="0.25">
      <c r="A989">
        <v>250004</v>
      </c>
      <c r="B989" t="s">
        <v>35116</v>
      </c>
      <c r="C989">
        <v>3630</v>
      </c>
      <c r="D989" t="s">
        <v>34882</v>
      </c>
      <c r="E989" t="s">
        <v>35117</v>
      </c>
      <c r="F989">
        <v>29189129</v>
      </c>
      <c r="G989">
        <v>1003282144</v>
      </c>
      <c r="H989" t="s">
        <v>7112</v>
      </c>
      <c r="I989" t="s">
        <v>7109</v>
      </c>
      <c r="J989" t="s">
        <v>37015</v>
      </c>
      <c r="K989" s="38" t="s">
        <v>6299</v>
      </c>
      <c r="L989">
        <v>90</v>
      </c>
      <c r="P989" s="5">
        <v>45274</v>
      </c>
      <c r="Q989" t="s">
        <v>1819</v>
      </c>
      <c r="R989">
        <v>250</v>
      </c>
      <c r="S989" t="s">
        <v>3265</v>
      </c>
      <c r="U989">
        <v>2</v>
      </c>
      <c r="V989" t="s">
        <v>1546</v>
      </c>
      <c r="W989">
        <v>1</v>
      </c>
      <c r="X989" t="s">
        <v>36371</v>
      </c>
      <c r="Y989">
        <v>9</v>
      </c>
      <c r="Z989">
        <v>200805</v>
      </c>
      <c r="AA989">
        <v>121</v>
      </c>
      <c r="AB989" t="s">
        <v>1558</v>
      </c>
      <c r="AC989">
        <v>1012</v>
      </c>
      <c r="AD989" t="s">
        <v>1377</v>
      </c>
      <c r="AE989">
        <v>4</v>
      </c>
      <c r="AF989" t="s">
        <v>34848</v>
      </c>
      <c r="AG989">
        <v>99</v>
      </c>
      <c r="AH989" t="s">
        <v>41429</v>
      </c>
      <c r="AI989">
        <v>250</v>
      </c>
      <c r="AJ989" t="s">
        <v>3265</v>
      </c>
      <c r="AO989" t="s">
        <v>7110</v>
      </c>
      <c r="AP989" t="s">
        <v>7111</v>
      </c>
      <c r="AQ989">
        <v>1</v>
      </c>
      <c r="AR989" t="s">
        <v>2441</v>
      </c>
      <c r="AS989" t="s">
        <v>36882</v>
      </c>
      <c r="AV989">
        <v>55.845411929999997</v>
      </c>
      <c r="AW989">
        <v>11.98731177</v>
      </c>
      <c r="AX989" t="s">
        <v>1551</v>
      </c>
      <c r="AY989">
        <v>1084</v>
      </c>
      <c r="AZ989" t="s">
        <v>1387</v>
      </c>
    </row>
    <row r="990" spans="1:52" x14ac:dyDescent="0.25">
      <c r="A990">
        <v>250005</v>
      </c>
      <c r="B990" t="s">
        <v>7426</v>
      </c>
      <c r="C990">
        <v>3630</v>
      </c>
      <c r="D990" t="s">
        <v>34882</v>
      </c>
      <c r="E990" t="s">
        <v>37066</v>
      </c>
      <c r="F990">
        <v>59607316</v>
      </c>
      <c r="G990">
        <v>1003275472</v>
      </c>
      <c r="I990" t="s">
        <v>7427</v>
      </c>
      <c r="J990" t="s">
        <v>40337</v>
      </c>
      <c r="K990" s="39">
        <v>1125</v>
      </c>
      <c r="L990">
        <v>22</v>
      </c>
      <c r="P990" s="5">
        <v>45393</v>
      </c>
      <c r="Q990" t="s">
        <v>3264</v>
      </c>
      <c r="U990">
        <v>6</v>
      </c>
      <c r="V990" t="s">
        <v>2318</v>
      </c>
      <c r="W990">
        <v>1</v>
      </c>
      <c r="X990" t="s">
        <v>36371</v>
      </c>
      <c r="Y990">
        <v>10</v>
      </c>
      <c r="Z990">
        <v>200911</v>
      </c>
      <c r="AA990">
        <v>129</v>
      </c>
      <c r="AB990" t="s">
        <v>1373</v>
      </c>
      <c r="AC990">
        <v>3002</v>
      </c>
      <c r="AD990" t="s">
        <v>1384</v>
      </c>
      <c r="AE990">
        <v>1</v>
      </c>
      <c r="AF990" t="s">
        <v>34807</v>
      </c>
      <c r="AG990">
        <v>99</v>
      </c>
      <c r="AH990" t="s">
        <v>41429</v>
      </c>
      <c r="AI990">
        <v>250</v>
      </c>
      <c r="AJ990" t="s">
        <v>3265</v>
      </c>
      <c r="AO990" t="s">
        <v>7428</v>
      </c>
      <c r="AP990" t="s">
        <v>7429</v>
      </c>
      <c r="AQ990">
        <v>0</v>
      </c>
      <c r="AR990" t="s">
        <v>1550</v>
      </c>
      <c r="AS990" t="s">
        <v>40338</v>
      </c>
      <c r="AV990">
        <v>55.856536640000002</v>
      </c>
      <c r="AW990">
        <v>11.97402024</v>
      </c>
      <c r="AX990" t="s">
        <v>1551</v>
      </c>
      <c r="AY990">
        <v>1084</v>
      </c>
      <c r="AZ990" t="s">
        <v>1387</v>
      </c>
    </row>
    <row r="991" spans="1:52" x14ac:dyDescent="0.25">
      <c r="A991">
        <v>250247</v>
      </c>
      <c r="B991" t="s">
        <v>7430</v>
      </c>
      <c r="C991">
        <v>3600</v>
      </c>
      <c r="D991" t="s">
        <v>1398</v>
      </c>
      <c r="E991" t="s">
        <v>35118</v>
      </c>
      <c r="F991">
        <v>29553971</v>
      </c>
      <c r="G991">
        <v>1017374261</v>
      </c>
      <c r="I991" t="s">
        <v>6391</v>
      </c>
      <c r="J991" t="s">
        <v>6295</v>
      </c>
      <c r="K991" s="38" t="s">
        <v>6269</v>
      </c>
      <c r="L991">
        <v>6</v>
      </c>
      <c r="P991" s="5">
        <v>43797</v>
      </c>
      <c r="Q991" t="s">
        <v>1557</v>
      </c>
      <c r="T991" s="5">
        <v>43678</v>
      </c>
      <c r="U991">
        <v>4</v>
      </c>
      <c r="V991" t="s">
        <v>2004</v>
      </c>
      <c r="W991">
        <v>1</v>
      </c>
      <c r="X991" t="s">
        <v>36371</v>
      </c>
      <c r="Z991">
        <v>200802</v>
      </c>
      <c r="AA991">
        <v>137</v>
      </c>
      <c r="AB991" t="s">
        <v>2431</v>
      </c>
      <c r="AC991">
        <v>1053</v>
      </c>
      <c r="AD991" t="s">
        <v>2431</v>
      </c>
      <c r="AE991">
        <v>3</v>
      </c>
      <c r="AF991" t="s">
        <v>1601</v>
      </c>
      <c r="AG991">
        <v>99</v>
      </c>
      <c r="AH991" t="s">
        <v>41429</v>
      </c>
      <c r="AI991">
        <v>250</v>
      </c>
      <c r="AJ991" t="s">
        <v>3265</v>
      </c>
      <c r="AK991">
        <v>2</v>
      </c>
      <c r="AL991" t="s">
        <v>1618</v>
      </c>
      <c r="AM991">
        <v>219248</v>
      </c>
      <c r="AN991">
        <v>219248</v>
      </c>
      <c r="AO991" t="s">
        <v>6394</v>
      </c>
      <c r="AP991" t="s">
        <v>6395</v>
      </c>
      <c r="AQ991">
        <v>2</v>
      </c>
      <c r="AR991" t="s">
        <v>2358</v>
      </c>
      <c r="AS991" t="s">
        <v>6271</v>
      </c>
      <c r="AV991">
        <v>55.846684279999998</v>
      </c>
      <c r="AW991">
        <v>12.06264597</v>
      </c>
      <c r="AX991" t="s">
        <v>1551</v>
      </c>
      <c r="AY991">
        <v>1084</v>
      </c>
      <c r="AZ991" t="s">
        <v>1387</v>
      </c>
    </row>
    <row r="992" spans="1:52" x14ac:dyDescent="0.25">
      <c r="A992">
        <v>250401</v>
      </c>
      <c r="B992" t="s">
        <v>7431</v>
      </c>
      <c r="C992">
        <v>3600</v>
      </c>
      <c r="D992" t="s">
        <v>1398</v>
      </c>
      <c r="E992" t="s">
        <v>35119</v>
      </c>
      <c r="F992">
        <v>25018982</v>
      </c>
      <c r="G992">
        <v>1009685266</v>
      </c>
      <c r="H992" t="s">
        <v>6756</v>
      </c>
      <c r="I992" t="s">
        <v>5392</v>
      </c>
      <c r="J992" t="s">
        <v>7432</v>
      </c>
      <c r="K992" s="38" t="s">
        <v>7433</v>
      </c>
      <c r="L992">
        <v>33</v>
      </c>
      <c r="P992" s="5">
        <v>41541</v>
      </c>
      <c r="Q992" t="s">
        <v>1557</v>
      </c>
      <c r="T992" s="5">
        <v>41519</v>
      </c>
      <c r="U992">
        <v>4</v>
      </c>
      <c r="V992" t="s">
        <v>2004</v>
      </c>
      <c r="W992">
        <v>1</v>
      </c>
      <c r="X992" t="s">
        <v>36371</v>
      </c>
      <c r="Z992">
        <v>200708</v>
      </c>
      <c r="AA992">
        <v>241</v>
      </c>
      <c r="AB992" t="s">
        <v>2790</v>
      </c>
      <c r="AC992">
        <v>1071</v>
      </c>
      <c r="AD992" t="s">
        <v>1376</v>
      </c>
      <c r="AE992">
        <v>3</v>
      </c>
      <c r="AF992" t="s">
        <v>1601</v>
      </c>
      <c r="AG992">
        <v>99</v>
      </c>
      <c r="AH992" t="s">
        <v>41429</v>
      </c>
      <c r="AI992">
        <v>250</v>
      </c>
      <c r="AJ992" t="s">
        <v>3265</v>
      </c>
      <c r="AK992">
        <v>2</v>
      </c>
      <c r="AL992" t="s">
        <v>1618</v>
      </c>
      <c r="AM992">
        <v>219411</v>
      </c>
      <c r="AN992">
        <v>219411</v>
      </c>
      <c r="AO992" t="s">
        <v>6759</v>
      </c>
      <c r="AP992" t="s">
        <v>6760</v>
      </c>
      <c r="AQ992">
        <v>2</v>
      </c>
      <c r="AR992" t="s">
        <v>2358</v>
      </c>
      <c r="AS992" t="s">
        <v>7434</v>
      </c>
      <c r="AV992" s="6" t="s">
        <v>7435</v>
      </c>
      <c r="AW992" s="6" t="s">
        <v>7436</v>
      </c>
      <c r="AX992" t="s">
        <v>1551</v>
      </c>
      <c r="AY992">
        <v>1084</v>
      </c>
      <c r="AZ992" t="s">
        <v>1387</v>
      </c>
    </row>
    <row r="993" spans="1:52" x14ac:dyDescent="0.25">
      <c r="A993">
        <v>251001</v>
      </c>
      <c r="B993" t="s">
        <v>35120</v>
      </c>
      <c r="C993">
        <v>4070</v>
      </c>
      <c r="D993" t="s">
        <v>7437</v>
      </c>
      <c r="E993" t="s">
        <v>35121</v>
      </c>
      <c r="F993">
        <v>29188548</v>
      </c>
      <c r="G993">
        <v>1003284779</v>
      </c>
      <c r="H993" t="s">
        <v>7438</v>
      </c>
      <c r="I993" t="s">
        <v>7439</v>
      </c>
      <c r="J993" t="s">
        <v>7440</v>
      </c>
      <c r="K993" s="38" t="s">
        <v>3357</v>
      </c>
      <c r="L993">
        <v>204</v>
      </c>
      <c r="P993" s="5">
        <v>43782</v>
      </c>
      <c r="Q993" t="s">
        <v>1557</v>
      </c>
      <c r="R993">
        <v>350</v>
      </c>
      <c r="S993" t="s">
        <v>6732</v>
      </c>
      <c r="U993">
        <v>2</v>
      </c>
      <c r="V993" t="s">
        <v>1546</v>
      </c>
      <c r="W993">
        <v>1</v>
      </c>
      <c r="X993" t="s">
        <v>36371</v>
      </c>
      <c r="Y993">
        <v>10</v>
      </c>
      <c r="Z993">
        <v>196308</v>
      </c>
      <c r="AA993">
        <v>121</v>
      </c>
      <c r="AB993" t="s">
        <v>1558</v>
      </c>
      <c r="AC993">
        <v>1012</v>
      </c>
      <c r="AD993" t="s">
        <v>1377</v>
      </c>
      <c r="AE993">
        <v>1</v>
      </c>
      <c r="AF993" t="s">
        <v>34807</v>
      </c>
      <c r="AG993">
        <v>21</v>
      </c>
      <c r="AH993" t="s">
        <v>40047</v>
      </c>
      <c r="AI993">
        <v>350</v>
      </c>
      <c r="AJ993" t="s">
        <v>6732</v>
      </c>
      <c r="AO993" t="s">
        <v>7441</v>
      </c>
      <c r="AP993" t="s">
        <v>7442</v>
      </c>
      <c r="AQ993">
        <v>0</v>
      </c>
      <c r="AR993" t="s">
        <v>1550</v>
      </c>
      <c r="AS993" t="s">
        <v>7443</v>
      </c>
      <c r="AU993" t="s">
        <v>7444</v>
      </c>
      <c r="AV993">
        <v>55.683955400000002</v>
      </c>
      <c r="AW993">
        <v>11.84747905</v>
      </c>
      <c r="AX993" t="s">
        <v>1551</v>
      </c>
      <c r="AY993">
        <v>1085</v>
      </c>
      <c r="AZ993" t="s">
        <v>1450</v>
      </c>
    </row>
    <row r="994" spans="1:52" x14ac:dyDescent="0.25">
      <c r="A994">
        <v>251002</v>
      </c>
      <c r="B994" t="s">
        <v>7445</v>
      </c>
      <c r="C994">
        <v>4070</v>
      </c>
      <c r="D994" t="s">
        <v>7437</v>
      </c>
      <c r="E994" t="s">
        <v>7446</v>
      </c>
      <c r="F994">
        <v>29188548</v>
      </c>
      <c r="G994">
        <v>1003284718</v>
      </c>
      <c r="H994" t="s">
        <v>7447</v>
      </c>
      <c r="I994" t="s">
        <v>7448</v>
      </c>
      <c r="J994" t="s">
        <v>7449</v>
      </c>
      <c r="K994" s="38" t="s">
        <v>5620</v>
      </c>
      <c r="L994">
        <v>51</v>
      </c>
      <c r="P994" s="5">
        <v>45481</v>
      </c>
      <c r="Q994" t="s">
        <v>1819</v>
      </c>
      <c r="R994">
        <v>350</v>
      </c>
      <c r="S994" t="s">
        <v>6732</v>
      </c>
      <c r="U994">
        <v>2</v>
      </c>
      <c r="V994" t="s">
        <v>1546</v>
      </c>
      <c r="W994">
        <v>1</v>
      </c>
      <c r="X994" t="s">
        <v>36371</v>
      </c>
      <c r="Y994">
        <v>9</v>
      </c>
      <c r="AA994">
        <v>121</v>
      </c>
      <c r="AB994" t="s">
        <v>1558</v>
      </c>
      <c r="AC994">
        <v>1012</v>
      </c>
      <c r="AD994" t="s">
        <v>1377</v>
      </c>
      <c r="AE994">
        <v>1</v>
      </c>
      <c r="AF994" t="s">
        <v>34807</v>
      </c>
      <c r="AG994">
        <v>21</v>
      </c>
      <c r="AH994" t="s">
        <v>40047</v>
      </c>
      <c r="AI994">
        <v>350</v>
      </c>
      <c r="AJ994" t="s">
        <v>6732</v>
      </c>
      <c r="AO994" t="s">
        <v>7450</v>
      </c>
      <c r="AP994" t="s">
        <v>7451</v>
      </c>
      <c r="AQ994">
        <v>0</v>
      </c>
      <c r="AR994" t="s">
        <v>1550</v>
      </c>
      <c r="AS994" t="s">
        <v>4003</v>
      </c>
      <c r="AV994">
        <v>55.708422030000001</v>
      </c>
      <c r="AW994">
        <v>11.898719529999999</v>
      </c>
      <c r="AX994" t="s">
        <v>1551</v>
      </c>
      <c r="AY994">
        <v>1085</v>
      </c>
      <c r="AZ994" t="s">
        <v>1450</v>
      </c>
    </row>
    <row r="995" spans="1:52" x14ac:dyDescent="0.25">
      <c r="A995">
        <v>251003</v>
      </c>
      <c r="B995" t="s">
        <v>37067</v>
      </c>
      <c r="C995">
        <v>4070</v>
      </c>
      <c r="D995" t="s">
        <v>7437</v>
      </c>
      <c r="E995" t="s">
        <v>37068</v>
      </c>
      <c r="F995">
        <v>29188548</v>
      </c>
      <c r="G995">
        <v>1003284809</v>
      </c>
      <c r="H995" t="s">
        <v>7452</v>
      </c>
      <c r="I995" t="s">
        <v>7453</v>
      </c>
      <c r="J995" t="s">
        <v>35122</v>
      </c>
      <c r="K995" s="38" t="s">
        <v>7454</v>
      </c>
      <c r="L995">
        <v>446</v>
      </c>
      <c r="P995" s="5">
        <v>41115</v>
      </c>
      <c r="Q995" t="s">
        <v>1557</v>
      </c>
      <c r="R995">
        <v>350</v>
      </c>
      <c r="S995" t="s">
        <v>6732</v>
      </c>
      <c r="T995" s="5">
        <v>41121</v>
      </c>
      <c r="U995">
        <v>2</v>
      </c>
      <c r="V995" t="s">
        <v>1546</v>
      </c>
      <c r="W995">
        <v>1</v>
      </c>
      <c r="X995" t="s">
        <v>36371</v>
      </c>
      <c r="Y995">
        <v>7</v>
      </c>
      <c r="Z995">
        <v>194008</v>
      </c>
      <c r="AA995">
        <v>121</v>
      </c>
      <c r="AB995" t="s">
        <v>1558</v>
      </c>
      <c r="AC995">
        <v>1012</v>
      </c>
      <c r="AD995" t="s">
        <v>1377</v>
      </c>
      <c r="AE995">
        <v>3</v>
      </c>
      <c r="AF995" t="s">
        <v>1601</v>
      </c>
      <c r="AG995">
        <v>21</v>
      </c>
      <c r="AH995" t="s">
        <v>40047</v>
      </c>
      <c r="AI995">
        <v>350</v>
      </c>
      <c r="AJ995" t="s">
        <v>6732</v>
      </c>
      <c r="AO995" t="s">
        <v>7455</v>
      </c>
      <c r="AP995" t="s">
        <v>7456</v>
      </c>
      <c r="AQ995">
        <v>0</v>
      </c>
      <c r="AR995" t="s">
        <v>1550</v>
      </c>
      <c r="AS995" t="s">
        <v>7457</v>
      </c>
      <c r="AU995" t="s">
        <v>35123</v>
      </c>
      <c r="AX995" t="s">
        <v>1551</v>
      </c>
      <c r="AY995">
        <v>1085</v>
      </c>
      <c r="AZ995" t="s">
        <v>1450</v>
      </c>
    </row>
    <row r="996" spans="1:52" x14ac:dyDescent="0.25">
      <c r="A996">
        <v>251005</v>
      </c>
      <c r="B996" t="s">
        <v>7458</v>
      </c>
      <c r="C996">
        <v>4060</v>
      </c>
      <c r="D996" t="s">
        <v>40339</v>
      </c>
      <c r="E996" t="s">
        <v>7459</v>
      </c>
      <c r="F996">
        <v>29188548</v>
      </c>
      <c r="G996">
        <v>1003284937</v>
      </c>
      <c r="H996" t="s">
        <v>7460</v>
      </c>
      <c r="I996" t="s">
        <v>7461</v>
      </c>
      <c r="J996" t="s">
        <v>7462</v>
      </c>
      <c r="K996" s="38" t="s">
        <v>7463</v>
      </c>
      <c r="L996">
        <v>1</v>
      </c>
      <c r="P996" s="5">
        <v>41115</v>
      </c>
      <c r="Q996" t="s">
        <v>1557</v>
      </c>
      <c r="R996">
        <v>350</v>
      </c>
      <c r="S996" t="s">
        <v>6732</v>
      </c>
      <c r="T996" s="5">
        <v>41121</v>
      </c>
      <c r="U996">
        <v>2</v>
      </c>
      <c r="V996" t="s">
        <v>1546</v>
      </c>
      <c r="W996">
        <v>1</v>
      </c>
      <c r="X996" t="s">
        <v>36371</v>
      </c>
      <c r="Y996">
        <v>7</v>
      </c>
      <c r="Z996">
        <v>197708</v>
      </c>
      <c r="AA996">
        <v>121</v>
      </c>
      <c r="AB996" t="s">
        <v>1558</v>
      </c>
      <c r="AC996">
        <v>1012</v>
      </c>
      <c r="AD996" t="s">
        <v>1377</v>
      </c>
      <c r="AE996">
        <v>3</v>
      </c>
      <c r="AF996" t="s">
        <v>1601</v>
      </c>
      <c r="AG996">
        <v>21</v>
      </c>
      <c r="AH996" t="s">
        <v>40047</v>
      </c>
      <c r="AI996">
        <v>350</v>
      </c>
      <c r="AJ996" t="s">
        <v>6732</v>
      </c>
      <c r="AO996" t="s">
        <v>7464</v>
      </c>
      <c r="AQ996">
        <v>0</v>
      </c>
      <c r="AR996" t="s">
        <v>1550</v>
      </c>
      <c r="AS996" t="s">
        <v>7465</v>
      </c>
      <c r="AU996" t="s">
        <v>7466</v>
      </c>
      <c r="AX996" t="s">
        <v>1551</v>
      </c>
      <c r="AY996">
        <v>1085</v>
      </c>
      <c r="AZ996" t="s">
        <v>1450</v>
      </c>
    </row>
    <row r="997" spans="1:52" x14ac:dyDescent="0.25">
      <c r="A997">
        <v>251006</v>
      </c>
      <c r="B997" t="s">
        <v>7467</v>
      </c>
      <c r="C997">
        <v>4070</v>
      </c>
      <c r="D997" t="s">
        <v>7437</v>
      </c>
      <c r="E997" t="s">
        <v>7468</v>
      </c>
      <c r="F997">
        <v>40579885</v>
      </c>
      <c r="G997">
        <v>1024777525</v>
      </c>
      <c r="I997" t="s">
        <v>7469</v>
      </c>
      <c r="J997" t="s">
        <v>7470</v>
      </c>
      <c r="K997" s="38" t="s">
        <v>7471</v>
      </c>
      <c r="L997">
        <v>62</v>
      </c>
      <c r="P997" s="5">
        <v>44895</v>
      </c>
      <c r="Q997" t="s">
        <v>1557</v>
      </c>
      <c r="T997" s="5">
        <v>44866</v>
      </c>
      <c r="U997">
        <v>5</v>
      </c>
      <c r="V997" t="s">
        <v>1859</v>
      </c>
      <c r="W997">
        <v>1</v>
      </c>
      <c r="X997" t="s">
        <v>36371</v>
      </c>
      <c r="Y997">
        <v>7</v>
      </c>
      <c r="Z997">
        <v>200304</v>
      </c>
      <c r="AA997">
        <v>126</v>
      </c>
      <c r="AB997" t="s">
        <v>1382</v>
      </c>
      <c r="AC997">
        <v>1015</v>
      </c>
      <c r="AD997" t="s">
        <v>1382</v>
      </c>
      <c r="AE997">
        <v>3</v>
      </c>
      <c r="AF997" t="s">
        <v>1601</v>
      </c>
      <c r="AG997">
        <v>23</v>
      </c>
      <c r="AH997" t="s">
        <v>2938</v>
      </c>
      <c r="AI997">
        <v>350</v>
      </c>
      <c r="AJ997" t="s">
        <v>6732</v>
      </c>
      <c r="AO997" t="s">
        <v>7472</v>
      </c>
      <c r="AP997" t="s">
        <v>7473</v>
      </c>
      <c r="AQ997">
        <v>0</v>
      </c>
      <c r="AR997" t="s">
        <v>1550</v>
      </c>
      <c r="AS997" t="s">
        <v>7474</v>
      </c>
      <c r="AU997" t="s">
        <v>7475</v>
      </c>
      <c r="AV997">
        <v>55.685645119999997</v>
      </c>
      <c r="AW997">
        <v>11.92056743</v>
      </c>
      <c r="AX997" t="s">
        <v>1551</v>
      </c>
      <c r="AY997">
        <v>1085</v>
      </c>
      <c r="AZ997" t="s">
        <v>1450</v>
      </c>
    </row>
    <row r="998" spans="1:52" x14ac:dyDescent="0.25">
      <c r="A998">
        <v>251007</v>
      </c>
      <c r="B998" t="s">
        <v>40340</v>
      </c>
      <c r="C998">
        <v>4060</v>
      </c>
      <c r="D998" t="s">
        <v>40339</v>
      </c>
      <c r="E998" t="s">
        <v>7476</v>
      </c>
      <c r="F998">
        <v>71583228</v>
      </c>
      <c r="G998">
        <v>1002347657</v>
      </c>
      <c r="I998" t="s">
        <v>7477</v>
      </c>
      <c r="J998" t="s">
        <v>7478</v>
      </c>
      <c r="K998" s="38" t="s">
        <v>7454</v>
      </c>
      <c r="L998">
        <v>4</v>
      </c>
      <c r="P998" s="5">
        <v>42564</v>
      </c>
      <c r="Q998" t="s">
        <v>1557</v>
      </c>
      <c r="T998" s="5">
        <v>42552</v>
      </c>
      <c r="U998">
        <v>6</v>
      </c>
      <c r="V998" t="s">
        <v>2318</v>
      </c>
      <c r="W998">
        <v>1</v>
      </c>
      <c r="X998" t="s">
        <v>36371</v>
      </c>
      <c r="Y998">
        <v>7</v>
      </c>
      <c r="Z998">
        <v>200304</v>
      </c>
      <c r="AA998">
        <v>129</v>
      </c>
      <c r="AB998" t="s">
        <v>1373</v>
      </c>
      <c r="AC998">
        <v>1016</v>
      </c>
      <c r="AD998" t="s">
        <v>1373</v>
      </c>
      <c r="AE998">
        <v>3</v>
      </c>
      <c r="AF998" t="s">
        <v>1601</v>
      </c>
      <c r="AG998">
        <v>23</v>
      </c>
      <c r="AH998" t="s">
        <v>2938</v>
      </c>
      <c r="AI998">
        <v>350</v>
      </c>
      <c r="AJ998" t="s">
        <v>6732</v>
      </c>
      <c r="AO998" t="s">
        <v>7479</v>
      </c>
      <c r="AP998" t="s">
        <v>7480</v>
      </c>
      <c r="AQ998">
        <v>0</v>
      </c>
      <c r="AR998" t="s">
        <v>1550</v>
      </c>
      <c r="AS998" t="s">
        <v>7457</v>
      </c>
      <c r="AV998" s="6" t="s">
        <v>7481</v>
      </c>
      <c r="AW998" s="6" t="s">
        <v>7482</v>
      </c>
      <c r="AX998" t="s">
        <v>1551</v>
      </c>
      <c r="AY998">
        <v>1085</v>
      </c>
      <c r="AZ998" t="s">
        <v>1450</v>
      </c>
    </row>
    <row r="999" spans="1:52" x14ac:dyDescent="0.25">
      <c r="A999">
        <v>253000</v>
      </c>
      <c r="B999" t="s">
        <v>7483</v>
      </c>
      <c r="C999">
        <v>2670</v>
      </c>
      <c r="D999" t="s">
        <v>1452</v>
      </c>
      <c r="E999" t="s">
        <v>7483</v>
      </c>
      <c r="F999">
        <v>44023911</v>
      </c>
      <c r="G999">
        <v>1003285283</v>
      </c>
      <c r="H999" t="s">
        <v>7484</v>
      </c>
      <c r="I999" t="s">
        <v>7485</v>
      </c>
      <c r="J999" t="s">
        <v>40341</v>
      </c>
      <c r="K999" s="39">
        <v>7158</v>
      </c>
      <c r="L999">
        <v>10</v>
      </c>
      <c r="P999" s="5">
        <v>43790</v>
      </c>
      <c r="Q999" t="s">
        <v>1557</v>
      </c>
      <c r="R999">
        <v>253</v>
      </c>
      <c r="S999" t="s">
        <v>7483</v>
      </c>
      <c r="U999">
        <v>2</v>
      </c>
      <c r="V999" t="s">
        <v>1546</v>
      </c>
      <c r="W999">
        <v>5</v>
      </c>
      <c r="X999" t="s">
        <v>41387</v>
      </c>
      <c r="Z999">
        <v>200701</v>
      </c>
      <c r="AA999">
        <v>923</v>
      </c>
      <c r="AB999" t="s">
        <v>1547</v>
      </c>
      <c r="AC999">
        <v>2013</v>
      </c>
      <c r="AD999" t="s">
        <v>1547</v>
      </c>
      <c r="AE999">
        <v>1</v>
      </c>
      <c r="AF999" t="s">
        <v>34807</v>
      </c>
      <c r="AG999">
        <v>99</v>
      </c>
      <c r="AH999" t="s">
        <v>41429</v>
      </c>
      <c r="AI999">
        <v>253</v>
      </c>
      <c r="AJ999" t="s">
        <v>7483</v>
      </c>
      <c r="AO999" t="s">
        <v>7486</v>
      </c>
      <c r="AP999" t="s">
        <v>7487</v>
      </c>
      <c r="AQ999">
        <v>0</v>
      </c>
      <c r="AR999" t="s">
        <v>1550</v>
      </c>
      <c r="AS999" t="s">
        <v>40342</v>
      </c>
      <c r="AT999" t="s">
        <v>40343</v>
      </c>
      <c r="AV999">
        <v>55.583523880000001</v>
      </c>
      <c r="AW999">
        <v>12.29138068</v>
      </c>
      <c r="AX999" t="s">
        <v>1551</v>
      </c>
      <c r="AY999">
        <v>1085</v>
      </c>
      <c r="AZ999" t="s">
        <v>1450</v>
      </c>
    </row>
    <row r="1000" spans="1:52" x14ac:dyDescent="0.25">
      <c r="A1000">
        <v>253001</v>
      </c>
      <c r="B1000" t="s">
        <v>7488</v>
      </c>
      <c r="C1000">
        <v>2670</v>
      </c>
      <c r="D1000" t="s">
        <v>1452</v>
      </c>
      <c r="E1000" t="s">
        <v>7489</v>
      </c>
      <c r="F1000">
        <v>44023911</v>
      </c>
      <c r="G1000">
        <v>1003285155</v>
      </c>
      <c r="H1000" t="s">
        <v>7490</v>
      </c>
      <c r="I1000" t="s">
        <v>7491</v>
      </c>
      <c r="J1000" t="s">
        <v>42293</v>
      </c>
      <c r="K1000" s="39">
        <v>1365</v>
      </c>
      <c r="L1000">
        <v>30</v>
      </c>
      <c r="P1000" s="5">
        <v>45714</v>
      </c>
      <c r="Q1000" t="s">
        <v>1850</v>
      </c>
      <c r="R1000">
        <v>253</v>
      </c>
      <c r="S1000" t="s">
        <v>7483</v>
      </c>
      <c r="U1000">
        <v>2</v>
      </c>
      <c r="V1000" t="s">
        <v>1546</v>
      </c>
      <c r="W1000">
        <v>1</v>
      </c>
      <c r="X1000" t="s">
        <v>36371</v>
      </c>
      <c r="Y1000">
        <v>10</v>
      </c>
      <c r="Z1000">
        <v>195408</v>
      </c>
      <c r="AA1000">
        <v>121</v>
      </c>
      <c r="AB1000" t="s">
        <v>1558</v>
      </c>
      <c r="AC1000">
        <v>1012</v>
      </c>
      <c r="AD1000" t="s">
        <v>1377</v>
      </c>
      <c r="AE1000">
        <v>1</v>
      </c>
      <c r="AF1000" t="s">
        <v>34807</v>
      </c>
      <c r="AG1000">
        <v>21</v>
      </c>
      <c r="AH1000" t="s">
        <v>40047</v>
      </c>
      <c r="AI1000">
        <v>253</v>
      </c>
      <c r="AJ1000" t="s">
        <v>7483</v>
      </c>
      <c r="AO1000" t="s">
        <v>7492</v>
      </c>
      <c r="AP1000" t="s">
        <v>7493</v>
      </c>
      <c r="AQ1000">
        <v>0</v>
      </c>
      <c r="AR1000" t="s">
        <v>1550</v>
      </c>
      <c r="AS1000" t="s">
        <v>40344</v>
      </c>
      <c r="AV1000">
        <v>55.591200989999997</v>
      </c>
      <c r="AW1000">
        <v>12.288577099999999</v>
      </c>
      <c r="AX1000" t="s">
        <v>1551</v>
      </c>
      <c r="AY1000">
        <v>1085</v>
      </c>
      <c r="AZ1000" t="s">
        <v>1450</v>
      </c>
    </row>
    <row r="1001" spans="1:52" x14ac:dyDescent="0.25">
      <c r="A1001">
        <v>253002</v>
      </c>
      <c r="B1001" t="s">
        <v>7494</v>
      </c>
      <c r="C1001">
        <v>2690</v>
      </c>
      <c r="D1001" t="s">
        <v>7495</v>
      </c>
      <c r="E1001" t="s">
        <v>7496</v>
      </c>
      <c r="F1001">
        <v>44023911</v>
      </c>
      <c r="G1001">
        <v>1003285313</v>
      </c>
      <c r="I1001" t="s">
        <v>7497</v>
      </c>
      <c r="J1001" t="s">
        <v>7498</v>
      </c>
      <c r="K1001" s="39">
        <v>3688</v>
      </c>
      <c r="L1001" t="s">
        <v>4547</v>
      </c>
      <c r="P1001" s="5">
        <v>43782</v>
      </c>
      <c r="Q1001" t="s">
        <v>2493</v>
      </c>
      <c r="R1001">
        <v>253</v>
      </c>
      <c r="S1001" t="s">
        <v>7483</v>
      </c>
      <c r="U1001">
        <v>2</v>
      </c>
      <c r="V1001" t="s">
        <v>1546</v>
      </c>
      <c r="W1001">
        <v>1</v>
      </c>
      <c r="X1001" t="s">
        <v>36371</v>
      </c>
      <c r="Y1001">
        <v>9</v>
      </c>
      <c r="Z1001">
        <v>190808</v>
      </c>
      <c r="AA1001">
        <v>121</v>
      </c>
      <c r="AB1001" t="s">
        <v>1558</v>
      </c>
      <c r="AC1001">
        <v>1012</v>
      </c>
      <c r="AD1001" t="s">
        <v>1377</v>
      </c>
      <c r="AE1001">
        <v>1</v>
      </c>
      <c r="AF1001" t="s">
        <v>34807</v>
      </c>
      <c r="AG1001">
        <v>21</v>
      </c>
      <c r="AH1001" t="s">
        <v>40047</v>
      </c>
      <c r="AI1001">
        <v>253</v>
      </c>
      <c r="AJ1001" t="s">
        <v>7483</v>
      </c>
      <c r="AO1001" t="s">
        <v>7499</v>
      </c>
      <c r="AP1001" t="s">
        <v>7500</v>
      </c>
      <c r="AQ1001">
        <v>0</v>
      </c>
      <c r="AR1001" t="s">
        <v>1550</v>
      </c>
      <c r="AS1001" t="s">
        <v>7501</v>
      </c>
      <c r="AV1001">
        <v>55.571174139999997</v>
      </c>
      <c r="AW1001">
        <v>12.22858199</v>
      </c>
      <c r="AX1001" t="s">
        <v>1551</v>
      </c>
      <c r="AY1001">
        <v>1085</v>
      </c>
      <c r="AZ1001" t="s">
        <v>1450</v>
      </c>
    </row>
    <row r="1002" spans="1:52" x14ac:dyDescent="0.25">
      <c r="A1002">
        <v>253003</v>
      </c>
      <c r="B1002" t="s">
        <v>40345</v>
      </c>
      <c r="C1002">
        <v>2670</v>
      </c>
      <c r="D1002" t="s">
        <v>1452</v>
      </c>
      <c r="E1002" t="s">
        <v>40346</v>
      </c>
      <c r="F1002">
        <v>44023911</v>
      </c>
      <c r="G1002">
        <v>1003285702</v>
      </c>
      <c r="H1002" t="s">
        <v>7502</v>
      </c>
      <c r="I1002" t="s">
        <v>7503</v>
      </c>
      <c r="J1002" t="s">
        <v>7504</v>
      </c>
      <c r="K1002" s="39">
        <v>7321</v>
      </c>
      <c r="L1002">
        <v>1</v>
      </c>
      <c r="P1002" s="5">
        <v>43782</v>
      </c>
      <c r="Q1002" t="s">
        <v>1557</v>
      </c>
      <c r="R1002">
        <v>253</v>
      </c>
      <c r="S1002" t="s">
        <v>7483</v>
      </c>
      <c r="U1002">
        <v>2</v>
      </c>
      <c r="V1002" t="s">
        <v>1546</v>
      </c>
      <c r="W1002">
        <v>1</v>
      </c>
      <c r="X1002" t="s">
        <v>36371</v>
      </c>
      <c r="Y1002">
        <v>9</v>
      </c>
      <c r="Z1002">
        <v>196308</v>
      </c>
      <c r="AA1002">
        <v>121</v>
      </c>
      <c r="AB1002" t="s">
        <v>1558</v>
      </c>
      <c r="AC1002">
        <v>1012</v>
      </c>
      <c r="AD1002" t="s">
        <v>1377</v>
      </c>
      <c r="AE1002">
        <v>1</v>
      </c>
      <c r="AF1002" t="s">
        <v>34807</v>
      </c>
      <c r="AG1002">
        <v>21</v>
      </c>
      <c r="AH1002" t="s">
        <v>40047</v>
      </c>
      <c r="AI1002">
        <v>253</v>
      </c>
      <c r="AJ1002" t="s">
        <v>7483</v>
      </c>
      <c r="AO1002" t="s">
        <v>7505</v>
      </c>
      <c r="AP1002" t="s">
        <v>7506</v>
      </c>
      <c r="AQ1002">
        <v>0</v>
      </c>
      <c r="AR1002" t="s">
        <v>1550</v>
      </c>
      <c r="AS1002" t="s">
        <v>7507</v>
      </c>
      <c r="AV1002">
        <v>55.592298390000003</v>
      </c>
      <c r="AW1002">
        <v>12.32189981</v>
      </c>
      <c r="AX1002" t="s">
        <v>1551</v>
      </c>
      <c r="AY1002">
        <v>1085</v>
      </c>
      <c r="AZ1002" t="s">
        <v>1450</v>
      </c>
    </row>
    <row r="1003" spans="1:52" x14ac:dyDescent="0.25">
      <c r="A1003">
        <v>253004</v>
      </c>
      <c r="B1003" t="s">
        <v>7508</v>
      </c>
      <c r="C1003">
        <v>2670</v>
      </c>
      <c r="D1003" t="s">
        <v>1452</v>
      </c>
      <c r="E1003" t="s">
        <v>7509</v>
      </c>
      <c r="F1003">
        <v>44023911</v>
      </c>
      <c r="G1003">
        <v>1003285532</v>
      </c>
      <c r="H1003" t="s">
        <v>7510</v>
      </c>
      <c r="I1003" t="s">
        <v>7511</v>
      </c>
      <c r="J1003" t="s">
        <v>7512</v>
      </c>
      <c r="K1003" s="39">
        <v>4530</v>
      </c>
      <c r="L1003">
        <v>58</v>
      </c>
      <c r="P1003" s="5">
        <v>44434</v>
      </c>
      <c r="Q1003" t="s">
        <v>1557</v>
      </c>
      <c r="R1003">
        <v>253</v>
      </c>
      <c r="S1003" t="s">
        <v>7483</v>
      </c>
      <c r="U1003">
        <v>2</v>
      </c>
      <c r="V1003" t="s">
        <v>1546</v>
      </c>
      <c r="W1003">
        <v>1</v>
      </c>
      <c r="X1003" t="s">
        <v>36371</v>
      </c>
      <c r="Y1003">
        <v>10</v>
      </c>
      <c r="Z1003">
        <v>196708</v>
      </c>
      <c r="AA1003">
        <v>121</v>
      </c>
      <c r="AB1003" t="s">
        <v>1558</v>
      </c>
      <c r="AC1003">
        <v>1012</v>
      </c>
      <c r="AD1003" t="s">
        <v>1377</v>
      </c>
      <c r="AE1003">
        <v>1</v>
      </c>
      <c r="AF1003" t="s">
        <v>34807</v>
      </c>
      <c r="AG1003">
        <v>21</v>
      </c>
      <c r="AH1003" t="s">
        <v>40047</v>
      </c>
      <c r="AI1003">
        <v>253</v>
      </c>
      <c r="AJ1003" t="s">
        <v>7483</v>
      </c>
      <c r="AO1003" t="s">
        <v>7513</v>
      </c>
      <c r="AP1003" t="s">
        <v>7514</v>
      </c>
      <c r="AQ1003">
        <v>0</v>
      </c>
      <c r="AR1003" t="s">
        <v>1550</v>
      </c>
      <c r="AS1003" t="s">
        <v>7515</v>
      </c>
      <c r="AV1003">
        <v>55.578885489999998</v>
      </c>
      <c r="AW1003">
        <v>12.27645446</v>
      </c>
      <c r="AX1003" t="s">
        <v>1551</v>
      </c>
      <c r="AY1003">
        <v>1085</v>
      </c>
      <c r="AZ1003" t="s">
        <v>1450</v>
      </c>
    </row>
    <row r="1004" spans="1:52" x14ac:dyDescent="0.25">
      <c r="A1004">
        <v>253005</v>
      </c>
      <c r="B1004" t="s">
        <v>7516</v>
      </c>
      <c r="C1004">
        <v>2690</v>
      </c>
      <c r="D1004" t="s">
        <v>7495</v>
      </c>
      <c r="E1004" t="s">
        <v>7517</v>
      </c>
      <c r="F1004">
        <v>44023911</v>
      </c>
      <c r="G1004">
        <v>1003285489</v>
      </c>
      <c r="H1004" t="s">
        <v>7518</v>
      </c>
      <c r="I1004" t="s">
        <v>7519</v>
      </c>
      <c r="J1004" t="s">
        <v>7520</v>
      </c>
      <c r="K1004" s="39">
        <v>4198</v>
      </c>
      <c r="L1004">
        <v>40</v>
      </c>
      <c r="P1004" s="5">
        <v>43782</v>
      </c>
      <c r="Q1004" t="s">
        <v>1557</v>
      </c>
      <c r="R1004">
        <v>253</v>
      </c>
      <c r="S1004" t="s">
        <v>7483</v>
      </c>
      <c r="U1004">
        <v>2</v>
      </c>
      <c r="V1004" t="s">
        <v>1546</v>
      </c>
      <c r="W1004">
        <v>1</v>
      </c>
      <c r="X1004" t="s">
        <v>36371</v>
      </c>
      <c r="Y1004">
        <v>9</v>
      </c>
      <c r="Z1004">
        <v>196308</v>
      </c>
      <c r="AA1004">
        <v>121</v>
      </c>
      <c r="AB1004" t="s">
        <v>1558</v>
      </c>
      <c r="AC1004">
        <v>1012</v>
      </c>
      <c r="AD1004" t="s">
        <v>1377</v>
      </c>
      <c r="AE1004">
        <v>1</v>
      </c>
      <c r="AF1004" t="s">
        <v>34807</v>
      </c>
      <c r="AG1004">
        <v>21</v>
      </c>
      <c r="AH1004" t="s">
        <v>40047</v>
      </c>
      <c r="AI1004">
        <v>253</v>
      </c>
      <c r="AJ1004" t="s">
        <v>7483</v>
      </c>
      <c r="AO1004" t="s">
        <v>7521</v>
      </c>
      <c r="AP1004" t="s">
        <v>7522</v>
      </c>
      <c r="AQ1004">
        <v>0</v>
      </c>
      <c r="AR1004" t="s">
        <v>1550</v>
      </c>
      <c r="AS1004" t="s">
        <v>7523</v>
      </c>
      <c r="AV1004">
        <v>55.563253879999998</v>
      </c>
      <c r="AW1004">
        <v>12.252999600000001</v>
      </c>
      <c r="AX1004" t="s">
        <v>1551</v>
      </c>
      <c r="AY1004">
        <v>1085</v>
      </c>
      <c r="AZ1004" t="s">
        <v>1450</v>
      </c>
    </row>
    <row r="1005" spans="1:52" x14ac:dyDescent="0.25">
      <c r="A1005">
        <v>253006</v>
      </c>
      <c r="B1005" t="s">
        <v>7524</v>
      </c>
      <c r="C1005">
        <v>4030</v>
      </c>
      <c r="D1005" t="s">
        <v>7525</v>
      </c>
      <c r="E1005" t="s">
        <v>7526</v>
      </c>
      <c r="F1005">
        <v>44023911</v>
      </c>
      <c r="G1005">
        <v>1003285738</v>
      </c>
      <c r="I1005" t="s">
        <v>7527</v>
      </c>
      <c r="J1005" t="s">
        <v>7528</v>
      </c>
      <c r="K1005" s="39">
        <v>7340</v>
      </c>
      <c r="L1005">
        <v>10</v>
      </c>
      <c r="P1005" s="5">
        <v>45175</v>
      </c>
      <c r="Q1005" t="s">
        <v>1545</v>
      </c>
      <c r="R1005">
        <v>253</v>
      </c>
      <c r="S1005" t="s">
        <v>7483</v>
      </c>
      <c r="U1005">
        <v>2</v>
      </c>
      <c r="V1005" t="s">
        <v>1546</v>
      </c>
      <c r="W1005">
        <v>1</v>
      </c>
      <c r="X1005" t="s">
        <v>36371</v>
      </c>
      <c r="Y1005">
        <v>9</v>
      </c>
      <c r="Z1005">
        <v>196308</v>
      </c>
      <c r="AA1005">
        <v>121</v>
      </c>
      <c r="AB1005" t="s">
        <v>1558</v>
      </c>
      <c r="AC1005">
        <v>1012</v>
      </c>
      <c r="AD1005" t="s">
        <v>1377</v>
      </c>
      <c r="AE1005">
        <v>1</v>
      </c>
      <c r="AF1005" t="s">
        <v>34807</v>
      </c>
      <c r="AG1005">
        <v>21</v>
      </c>
      <c r="AH1005" t="s">
        <v>40047</v>
      </c>
      <c r="AI1005">
        <v>253</v>
      </c>
      <c r="AJ1005" t="s">
        <v>7483</v>
      </c>
      <c r="AO1005" t="s">
        <v>7529</v>
      </c>
      <c r="AP1005" t="s">
        <v>7530</v>
      </c>
      <c r="AQ1005">
        <v>0</v>
      </c>
      <c r="AR1005" t="s">
        <v>1550</v>
      </c>
      <c r="AS1005" t="s">
        <v>7531</v>
      </c>
      <c r="AU1005" t="s">
        <v>7525</v>
      </c>
      <c r="AV1005">
        <v>55.59543111</v>
      </c>
      <c r="AW1005">
        <v>12.17001962</v>
      </c>
      <c r="AX1005" t="s">
        <v>1551</v>
      </c>
      <c r="AY1005">
        <v>1085</v>
      </c>
      <c r="AZ1005" t="s">
        <v>1450</v>
      </c>
    </row>
    <row r="1006" spans="1:52" x14ac:dyDescent="0.25">
      <c r="A1006">
        <v>253007</v>
      </c>
      <c r="B1006" t="s">
        <v>37069</v>
      </c>
      <c r="C1006">
        <v>2670</v>
      </c>
      <c r="D1006" t="s">
        <v>1452</v>
      </c>
      <c r="E1006" t="s">
        <v>37070</v>
      </c>
      <c r="F1006">
        <v>44023911</v>
      </c>
      <c r="G1006">
        <v>1003285544</v>
      </c>
      <c r="H1006" t="s">
        <v>7532</v>
      </c>
      <c r="I1006" t="s">
        <v>7533</v>
      </c>
      <c r="J1006" t="s">
        <v>7534</v>
      </c>
      <c r="K1006" s="39">
        <v>4564</v>
      </c>
      <c r="L1006">
        <v>48</v>
      </c>
      <c r="P1006" s="5">
        <v>43312</v>
      </c>
      <c r="Q1006" t="s">
        <v>1557</v>
      </c>
      <c r="R1006">
        <v>253</v>
      </c>
      <c r="S1006" t="s">
        <v>7483</v>
      </c>
      <c r="T1006" s="5">
        <v>42948</v>
      </c>
      <c r="U1006">
        <v>2</v>
      </c>
      <c r="V1006" t="s">
        <v>1546</v>
      </c>
      <c r="W1006">
        <v>1</v>
      </c>
      <c r="X1006" t="s">
        <v>36371</v>
      </c>
      <c r="Y1006">
        <v>9</v>
      </c>
      <c r="Z1006">
        <v>197008</v>
      </c>
      <c r="AA1006">
        <v>121</v>
      </c>
      <c r="AB1006" t="s">
        <v>1558</v>
      </c>
      <c r="AC1006">
        <v>1012</v>
      </c>
      <c r="AD1006" t="s">
        <v>1377</v>
      </c>
      <c r="AE1006">
        <v>3</v>
      </c>
      <c r="AF1006" t="s">
        <v>1601</v>
      </c>
      <c r="AG1006">
        <v>21</v>
      </c>
      <c r="AH1006" t="s">
        <v>40047</v>
      </c>
      <c r="AI1006">
        <v>253</v>
      </c>
      <c r="AJ1006" t="s">
        <v>7483</v>
      </c>
      <c r="AO1006" t="s">
        <v>7535</v>
      </c>
      <c r="AP1006" t="s">
        <v>7536</v>
      </c>
      <c r="AQ1006">
        <v>0</v>
      </c>
      <c r="AR1006" t="s">
        <v>1550</v>
      </c>
      <c r="AS1006" t="s">
        <v>7537</v>
      </c>
      <c r="AV1006">
        <v>55.601920700000001</v>
      </c>
      <c r="AW1006">
        <v>12.308694360000001</v>
      </c>
      <c r="AX1006" t="s">
        <v>1551</v>
      </c>
      <c r="AY1006">
        <v>1085</v>
      </c>
      <c r="AZ1006" t="s">
        <v>1450</v>
      </c>
    </row>
    <row r="1007" spans="1:52" x14ac:dyDescent="0.25">
      <c r="A1007">
        <v>253008</v>
      </c>
      <c r="B1007" t="s">
        <v>7538</v>
      </c>
      <c r="C1007">
        <v>2670</v>
      </c>
      <c r="D1007" t="s">
        <v>1452</v>
      </c>
      <c r="E1007" t="s">
        <v>7538</v>
      </c>
      <c r="F1007">
        <v>44023911</v>
      </c>
      <c r="G1007">
        <v>1003285404</v>
      </c>
      <c r="H1007" t="s">
        <v>7539</v>
      </c>
      <c r="I1007" t="s">
        <v>7540</v>
      </c>
      <c r="J1007" t="s">
        <v>42294</v>
      </c>
      <c r="K1007" s="39">
        <v>2078</v>
      </c>
      <c r="L1007">
        <v>1</v>
      </c>
      <c r="P1007" s="5">
        <v>43782</v>
      </c>
      <c r="Q1007" t="s">
        <v>1557</v>
      </c>
      <c r="R1007">
        <v>253</v>
      </c>
      <c r="S1007" t="s">
        <v>7483</v>
      </c>
      <c r="U1007">
        <v>2</v>
      </c>
      <c r="V1007" t="s">
        <v>1546</v>
      </c>
      <c r="W1007">
        <v>1</v>
      </c>
      <c r="X1007" t="s">
        <v>36371</v>
      </c>
      <c r="Y1007">
        <v>9</v>
      </c>
      <c r="Z1007">
        <v>197208</v>
      </c>
      <c r="AA1007">
        <v>121</v>
      </c>
      <c r="AB1007" t="s">
        <v>1558</v>
      </c>
      <c r="AC1007">
        <v>1012</v>
      </c>
      <c r="AD1007" t="s">
        <v>1377</v>
      </c>
      <c r="AE1007">
        <v>1</v>
      </c>
      <c r="AF1007" t="s">
        <v>34807</v>
      </c>
      <c r="AG1007">
        <v>21</v>
      </c>
      <c r="AH1007" t="s">
        <v>40047</v>
      </c>
      <c r="AI1007">
        <v>253</v>
      </c>
      <c r="AJ1007" t="s">
        <v>7483</v>
      </c>
      <c r="AO1007" t="s">
        <v>7541</v>
      </c>
      <c r="AP1007" t="s">
        <v>7542</v>
      </c>
      <c r="AQ1007">
        <v>0</v>
      </c>
      <c r="AR1007" t="s">
        <v>1550</v>
      </c>
      <c r="AS1007" t="s">
        <v>7543</v>
      </c>
      <c r="AV1007">
        <v>55.594673419999999</v>
      </c>
      <c r="AW1007">
        <v>12.33335319</v>
      </c>
      <c r="AX1007" t="s">
        <v>1551</v>
      </c>
      <c r="AY1007">
        <v>1085</v>
      </c>
      <c r="AZ1007" t="s">
        <v>1450</v>
      </c>
    </row>
    <row r="1008" spans="1:52" x14ac:dyDescent="0.25">
      <c r="A1008">
        <v>253009</v>
      </c>
      <c r="B1008" t="s">
        <v>7544</v>
      </c>
      <c r="C1008">
        <v>2670</v>
      </c>
      <c r="D1008" t="s">
        <v>1452</v>
      </c>
      <c r="E1008" t="s">
        <v>7545</v>
      </c>
      <c r="F1008">
        <v>47129214</v>
      </c>
      <c r="G1008">
        <v>1001892315</v>
      </c>
      <c r="H1008" t="s">
        <v>7546</v>
      </c>
      <c r="I1008" t="s">
        <v>7547</v>
      </c>
      <c r="J1008" t="s">
        <v>7548</v>
      </c>
      <c r="K1008" s="39">
        <v>3092</v>
      </c>
      <c r="L1008">
        <v>10</v>
      </c>
      <c r="P1008" s="5">
        <v>44894</v>
      </c>
      <c r="Q1008" t="s">
        <v>1557</v>
      </c>
      <c r="U1008">
        <v>5</v>
      </c>
      <c r="V1008" t="s">
        <v>1859</v>
      </c>
      <c r="W1008">
        <v>1</v>
      </c>
      <c r="X1008" t="s">
        <v>36371</v>
      </c>
      <c r="Y1008">
        <v>10</v>
      </c>
      <c r="Z1008">
        <v>196808</v>
      </c>
      <c r="AA1008">
        <v>121</v>
      </c>
      <c r="AB1008" t="s">
        <v>1558</v>
      </c>
      <c r="AC1008">
        <v>1013</v>
      </c>
      <c r="AD1008" t="s">
        <v>1379</v>
      </c>
      <c r="AE1008">
        <v>1</v>
      </c>
      <c r="AF1008" t="s">
        <v>34807</v>
      </c>
      <c r="AG1008">
        <v>22</v>
      </c>
      <c r="AH1008" t="s">
        <v>40058</v>
      </c>
      <c r="AI1008">
        <v>253</v>
      </c>
      <c r="AJ1008" t="s">
        <v>7483</v>
      </c>
      <c r="AO1008" t="s">
        <v>7549</v>
      </c>
      <c r="AP1008" t="s">
        <v>7550</v>
      </c>
      <c r="AQ1008">
        <v>0</v>
      </c>
      <c r="AR1008" t="s">
        <v>1550</v>
      </c>
      <c r="AS1008" t="s">
        <v>7551</v>
      </c>
      <c r="AV1008">
        <v>55.604949240000003</v>
      </c>
      <c r="AW1008">
        <v>12.333506529999999</v>
      </c>
      <c r="AX1008" t="s">
        <v>1551</v>
      </c>
      <c r="AY1008">
        <v>1085</v>
      </c>
      <c r="AZ1008" t="s">
        <v>1450</v>
      </c>
    </row>
    <row r="1009" spans="1:52" x14ac:dyDescent="0.25">
      <c r="A1009">
        <v>253010</v>
      </c>
      <c r="B1009" t="s">
        <v>7552</v>
      </c>
      <c r="C1009">
        <v>2670</v>
      </c>
      <c r="D1009" t="s">
        <v>1452</v>
      </c>
      <c r="E1009" t="s">
        <v>7553</v>
      </c>
      <c r="F1009">
        <v>29554048</v>
      </c>
      <c r="G1009">
        <v>1003284184</v>
      </c>
      <c r="H1009" t="s">
        <v>7554</v>
      </c>
      <c r="I1009" t="s">
        <v>7555</v>
      </c>
      <c r="J1009" t="s">
        <v>40347</v>
      </c>
      <c r="K1009" s="39">
        <v>7158</v>
      </c>
      <c r="L1009">
        <v>12</v>
      </c>
      <c r="P1009" s="5">
        <v>43790</v>
      </c>
      <c r="Q1009" t="s">
        <v>1557</v>
      </c>
      <c r="U1009">
        <v>4</v>
      </c>
      <c r="V1009" t="s">
        <v>2004</v>
      </c>
      <c r="W1009">
        <v>1</v>
      </c>
      <c r="X1009" t="s">
        <v>36371</v>
      </c>
      <c r="Z1009">
        <v>197408</v>
      </c>
      <c r="AA1009">
        <v>131</v>
      </c>
      <c r="AB1009" t="s">
        <v>1988</v>
      </c>
      <c r="AC1009">
        <v>1061</v>
      </c>
      <c r="AD1009" t="s">
        <v>1988</v>
      </c>
      <c r="AE1009">
        <v>1</v>
      </c>
      <c r="AF1009" t="s">
        <v>34807</v>
      </c>
      <c r="AG1009">
        <v>99</v>
      </c>
      <c r="AH1009" t="s">
        <v>41429</v>
      </c>
      <c r="AI1009">
        <v>253</v>
      </c>
      <c r="AJ1009" t="s">
        <v>7483</v>
      </c>
      <c r="AO1009" t="s">
        <v>7556</v>
      </c>
      <c r="AP1009" t="s">
        <v>7557</v>
      </c>
      <c r="AQ1009">
        <v>0</v>
      </c>
      <c r="AR1009" t="s">
        <v>1550</v>
      </c>
      <c r="AS1009" t="s">
        <v>40342</v>
      </c>
      <c r="AV1009">
        <v>55.582989240000003</v>
      </c>
      <c r="AW1009">
        <v>12.29022082</v>
      </c>
      <c r="AX1009" t="s">
        <v>1551</v>
      </c>
      <c r="AY1009">
        <v>1085</v>
      </c>
      <c r="AZ1009" t="s">
        <v>1450</v>
      </c>
    </row>
    <row r="1010" spans="1:52" x14ac:dyDescent="0.25">
      <c r="A1010">
        <v>253011</v>
      </c>
      <c r="B1010" t="s">
        <v>7558</v>
      </c>
      <c r="C1010">
        <v>2670</v>
      </c>
      <c r="D1010" t="s">
        <v>1452</v>
      </c>
      <c r="E1010" t="s">
        <v>7559</v>
      </c>
      <c r="F1010">
        <v>44023911</v>
      </c>
      <c r="G1010">
        <v>1003285052</v>
      </c>
      <c r="I1010" t="s">
        <v>7560</v>
      </c>
      <c r="J1010" t="s">
        <v>40348</v>
      </c>
      <c r="K1010" s="38" t="s">
        <v>7561</v>
      </c>
      <c r="L1010">
        <v>100</v>
      </c>
      <c r="P1010" s="5">
        <v>44530</v>
      </c>
      <c r="Q1010" t="s">
        <v>1557</v>
      </c>
      <c r="R1010">
        <v>253</v>
      </c>
      <c r="S1010" t="s">
        <v>7483</v>
      </c>
      <c r="U1010">
        <v>2</v>
      </c>
      <c r="V1010" t="s">
        <v>1546</v>
      </c>
      <c r="W1010">
        <v>1</v>
      </c>
      <c r="X1010" t="s">
        <v>36371</v>
      </c>
      <c r="Y1010">
        <v>9</v>
      </c>
      <c r="Z1010">
        <v>197508</v>
      </c>
      <c r="AA1010">
        <v>121</v>
      </c>
      <c r="AB1010" t="s">
        <v>1558</v>
      </c>
      <c r="AC1010">
        <v>1012</v>
      </c>
      <c r="AD1010" t="s">
        <v>1377</v>
      </c>
      <c r="AE1010">
        <v>1</v>
      </c>
      <c r="AF1010" t="s">
        <v>34807</v>
      </c>
      <c r="AG1010">
        <v>21</v>
      </c>
      <c r="AH1010" t="s">
        <v>40047</v>
      </c>
      <c r="AI1010">
        <v>253</v>
      </c>
      <c r="AJ1010" t="s">
        <v>7483</v>
      </c>
      <c r="AN1010">
        <v>281661</v>
      </c>
      <c r="AO1010" t="s">
        <v>7562</v>
      </c>
      <c r="AP1010" t="s">
        <v>7563</v>
      </c>
      <c r="AQ1010">
        <v>2</v>
      </c>
      <c r="AR1010" t="s">
        <v>2358</v>
      </c>
      <c r="AS1010" t="s">
        <v>40349</v>
      </c>
      <c r="AV1010">
        <v>55.588746800000003</v>
      </c>
      <c r="AW1010">
        <v>12.277636190000001</v>
      </c>
      <c r="AX1010" t="s">
        <v>1551</v>
      </c>
      <c r="AY1010">
        <v>1085</v>
      </c>
      <c r="AZ1010" t="s">
        <v>1450</v>
      </c>
    </row>
    <row r="1011" spans="1:52" x14ac:dyDescent="0.25">
      <c r="A1011">
        <v>253012</v>
      </c>
      <c r="B1011" t="s">
        <v>7564</v>
      </c>
      <c r="C1011">
        <v>2670</v>
      </c>
      <c r="D1011" t="s">
        <v>1452</v>
      </c>
      <c r="E1011" t="s">
        <v>7565</v>
      </c>
      <c r="F1011">
        <v>44023911</v>
      </c>
      <c r="G1011">
        <v>1003285337</v>
      </c>
      <c r="H1011" t="s">
        <v>7566</v>
      </c>
      <c r="I1011" t="s">
        <v>7567</v>
      </c>
      <c r="J1011" t="s">
        <v>42295</v>
      </c>
      <c r="K1011" s="39">
        <v>3080</v>
      </c>
      <c r="L1011">
        <v>11</v>
      </c>
      <c r="P1011" s="5">
        <v>40380</v>
      </c>
      <c r="Q1011" t="s">
        <v>1557</v>
      </c>
      <c r="R1011">
        <v>253</v>
      </c>
      <c r="S1011" t="s">
        <v>7483</v>
      </c>
      <c r="T1011" s="5">
        <v>40391</v>
      </c>
      <c r="U1011">
        <v>2</v>
      </c>
      <c r="V1011" t="s">
        <v>1546</v>
      </c>
      <c r="W1011">
        <v>1</v>
      </c>
      <c r="X1011" t="s">
        <v>36371</v>
      </c>
      <c r="Y1011">
        <v>10</v>
      </c>
      <c r="Z1011">
        <v>197708</v>
      </c>
      <c r="AA1011">
        <v>121</v>
      </c>
      <c r="AB1011" t="s">
        <v>1558</v>
      </c>
      <c r="AC1011">
        <v>1012</v>
      </c>
      <c r="AD1011" t="s">
        <v>1377</v>
      </c>
      <c r="AE1011">
        <v>3</v>
      </c>
      <c r="AF1011" t="s">
        <v>1601</v>
      </c>
      <c r="AG1011">
        <v>21</v>
      </c>
      <c r="AH1011" t="s">
        <v>40047</v>
      </c>
      <c r="AI1011">
        <v>253</v>
      </c>
      <c r="AJ1011" t="s">
        <v>7483</v>
      </c>
      <c r="AK1011">
        <v>2</v>
      </c>
      <c r="AL1011" t="s">
        <v>1618</v>
      </c>
      <c r="AM1011">
        <v>253008</v>
      </c>
      <c r="AO1011" t="s">
        <v>7568</v>
      </c>
      <c r="AP1011" t="s">
        <v>7569</v>
      </c>
      <c r="AQ1011">
        <v>0</v>
      </c>
      <c r="AR1011" t="s">
        <v>1550</v>
      </c>
      <c r="AS1011" t="s">
        <v>7570</v>
      </c>
      <c r="AV1011" s="6" t="s">
        <v>7571</v>
      </c>
      <c r="AW1011" s="6" t="s">
        <v>7572</v>
      </c>
      <c r="AX1011" t="s">
        <v>1551</v>
      </c>
      <c r="AY1011">
        <v>1085</v>
      </c>
      <c r="AZ1011" t="s">
        <v>1450</v>
      </c>
    </row>
    <row r="1012" spans="1:52" x14ac:dyDescent="0.25">
      <c r="A1012">
        <v>253013</v>
      </c>
      <c r="B1012" t="s">
        <v>7573</v>
      </c>
      <c r="C1012">
        <v>2670</v>
      </c>
      <c r="D1012" t="s">
        <v>1452</v>
      </c>
      <c r="E1012" t="s">
        <v>7574</v>
      </c>
      <c r="F1012">
        <v>58277711</v>
      </c>
      <c r="G1012">
        <v>1002077404</v>
      </c>
      <c r="H1012" t="s">
        <v>7575</v>
      </c>
      <c r="I1012" t="s">
        <v>7576</v>
      </c>
      <c r="J1012" t="s">
        <v>7577</v>
      </c>
      <c r="K1012" s="39">
        <v>3092</v>
      </c>
      <c r="L1012">
        <v>2</v>
      </c>
      <c r="P1012" s="5">
        <v>44893</v>
      </c>
      <c r="Q1012" t="s">
        <v>1557</v>
      </c>
      <c r="U1012">
        <v>5</v>
      </c>
      <c r="V1012" t="s">
        <v>1859</v>
      </c>
      <c r="W1012">
        <v>1</v>
      </c>
      <c r="X1012" t="s">
        <v>36371</v>
      </c>
      <c r="Y1012">
        <v>10</v>
      </c>
      <c r="Z1012">
        <v>197608</v>
      </c>
      <c r="AA1012">
        <v>121</v>
      </c>
      <c r="AB1012" t="s">
        <v>1558</v>
      </c>
      <c r="AC1012">
        <v>1013</v>
      </c>
      <c r="AD1012" t="s">
        <v>1379</v>
      </c>
      <c r="AE1012">
        <v>1</v>
      </c>
      <c r="AF1012" t="s">
        <v>34807</v>
      </c>
      <c r="AG1012">
        <v>21</v>
      </c>
      <c r="AH1012" t="s">
        <v>40047</v>
      </c>
      <c r="AI1012">
        <v>253</v>
      </c>
      <c r="AJ1012" t="s">
        <v>7483</v>
      </c>
      <c r="AO1012" t="s">
        <v>7578</v>
      </c>
      <c r="AP1012" t="s">
        <v>7579</v>
      </c>
      <c r="AQ1012">
        <v>0</v>
      </c>
      <c r="AR1012" t="s">
        <v>1550</v>
      </c>
      <c r="AS1012" t="s">
        <v>7551</v>
      </c>
      <c r="AV1012">
        <v>55.604481069999999</v>
      </c>
      <c r="AW1012">
        <v>12.335571460000001</v>
      </c>
      <c r="AX1012" t="s">
        <v>1551</v>
      </c>
      <c r="AY1012">
        <v>1085</v>
      </c>
      <c r="AZ1012" t="s">
        <v>1450</v>
      </c>
    </row>
    <row r="1013" spans="1:52" x14ac:dyDescent="0.25">
      <c r="A1013">
        <v>253014</v>
      </c>
      <c r="B1013" t="s">
        <v>40350</v>
      </c>
      <c r="C1013">
        <v>4000</v>
      </c>
      <c r="D1013" t="s">
        <v>1462</v>
      </c>
      <c r="E1013" t="s">
        <v>40351</v>
      </c>
      <c r="F1013">
        <v>44023911</v>
      </c>
      <c r="G1013">
        <v>1003285817</v>
      </c>
      <c r="H1013" t="s">
        <v>7580</v>
      </c>
      <c r="I1013" t="s">
        <v>7581</v>
      </c>
      <c r="J1013" t="s">
        <v>40352</v>
      </c>
      <c r="K1013" s="39">
        <v>4754</v>
      </c>
      <c r="L1013">
        <v>9</v>
      </c>
      <c r="P1013" s="5">
        <v>40848</v>
      </c>
      <c r="Q1013" t="s">
        <v>1557</v>
      </c>
      <c r="R1013">
        <v>253</v>
      </c>
      <c r="S1013" t="s">
        <v>7483</v>
      </c>
      <c r="T1013" s="5">
        <v>40756</v>
      </c>
      <c r="U1013">
        <v>2</v>
      </c>
      <c r="V1013" t="s">
        <v>1546</v>
      </c>
      <c r="W1013">
        <v>1</v>
      </c>
      <c r="X1013" t="s">
        <v>36371</v>
      </c>
      <c r="Y1013">
        <v>5</v>
      </c>
      <c r="Z1013">
        <v>197708</v>
      </c>
      <c r="AA1013">
        <v>121</v>
      </c>
      <c r="AB1013" t="s">
        <v>1558</v>
      </c>
      <c r="AC1013">
        <v>1012</v>
      </c>
      <c r="AD1013" t="s">
        <v>1377</v>
      </c>
      <c r="AE1013">
        <v>3</v>
      </c>
      <c r="AF1013" t="s">
        <v>1601</v>
      </c>
      <c r="AG1013">
        <v>21</v>
      </c>
      <c r="AH1013" t="s">
        <v>40047</v>
      </c>
      <c r="AI1013">
        <v>253</v>
      </c>
      <c r="AJ1013" t="s">
        <v>7483</v>
      </c>
      <c r="AK1013">
        <v>2</v>
      </c>
      <c r="AL1013" t="s">
        <v>1618</v>
      </c>
      <c r="AM1013">
        <v>253006</v>
      </c>
      <c r="AO1013" t="s">
        <v>7582</v>
      </c>
      <c r="AP1013" t="s">
        <v>7583</v>
      </c>
      <c r="AQ1013">
        <v>0</v>
      </c>
      <c r="AR1013" t="s">
        <v>1550</v>
      </c>
      <c r="AS1013" t="s">
        <v>40353</v>
      </c>
      <c r="AU1013" t="s">
        <v>7525</v>
      </c>
      <c r="AX1013" t="s">
        <v>1551</v>
      </c>
      <c r="AY1013">
        <v>1085</v>
      </c>
      <c r="AZ1013" t="s">
        <v>1450</v>
      </c>
    </row>
    <row r="1014" spans="1:52" x14ac:dyDescent="0.25">
      <c r="A1014">
        <v>253015</v>
      </c>
      <c r="B1014" t="s">
        <v>7584</v>
      </c>
      <c r="C1014">
        <v>2670</v>
      </c>
      <c r="D1014" t="s">
        <v>1452</v>
      </c>
      <c r="E1014" t="s">
        <v>7585</v>
      </c>
      <c r="F1014">
        <v>44023911</v>
      </c>
      <c r="G1014">
        <v>1003285763</v>
      </c>
      <c r="H1014" t="s">
        <v>7586</v>
      </c>
      <c r="I1014" t="s">
        <v>7587</v>
      </c>
      <c r="J1014" t="s">
        <v>7588</v>
      </c>
      <c r="K1014" s="39">
        <v>7345</v>
      </c>
      <c r="L1014">
        <v>15</v>
      </c>
      <c r="P1014" s="5">
        <v>45930</v>
      </c>
      <c r="Q1014" t="s">
        <v>1678</v>
      </c>
      <c r="R1014">
        <v>253</v>
      </c>
      <c r="S1014" t="s">
        <v>7483</v>
      </c>
      <c r="U1014">
        <v>2</v>
      </c>
      <c r="V1014" t="s">
        <v>1546</v>
      </c>
      <c r="W1014">
        <v>1</v>
      </c>
      <c r="X1014" t="s">
        <v>36371</v>
      </c>
      <c r="Y1014">
        <v>9</v>
      </c>
      <c r="Z1014">
        <v>197908</v>
      </c>
      <c r="AA1014">
        <v>121</v>
      </c>
      <c r="AB1014" t="s">
        <v>1558</v>
      </c>
      <c r="AC1014">
        <v>1012</v>
      </c>
      <c r="AD1014" t="s">
        <v>1377</v>
      </c>
      <c r="AE1014">
        <v>1</v>
      </c>
      <c r="AF1014" t="s">
        <v>34807</v>
      </c>
      <c r="AG1014">
        <v>21</v>
      </c>
      <c r="AH1014" t="s">
        <v>40047</v>
      </c>
      <c r="AI1014">
        <v>253</v>
      </c>
      <c r="AJ1014" t="s">
        <v>7483</v>
      </c>
      <c r="AO1014" t="s">
        <v>7589</v>
      </c>
      <c r="AP1014" t="s">
        <v>7590</v>
      </c>
      <c r="AQ1014">
        <v>0</v>
      </c>
      <c r="AR1014" t="s">
        <v>1550</v>
      </c>
      <c r="AS1014" t="s">
        <v>7591</v>
      </c>
      <c r="AV1014">
        <v>55.581291839999999</v>
      </c>
      <c r="AW1014">
        <v>12.29830724</v>
      </c>
      <c r="AX1014" t="s">
        <v>1551</v>
      </c>
      <c r="AY1014">
        <v>1085</v>
      </c>
      <c r="AZ1014" t="s">
        <v>1450</v>
      </c>
    </row>
    <row r="1015" spans="1:52" x14ac:dyDescent="0.25">
      <c r="A1015">
        <v>253017</v>
      </c>
      <c r="B1015" t="s">
        <v>7592</v>
      </c>
      <c r="C1015">
        <v>2670</v>
      </c>
      <c r="D1015" t="s">
        <v>1452</v>
      </c>
      <c r="E1015" t="s">
        <v>7592</v>
      </c>
      <c r="F1015">
        <v>44023911</v>
      </c>
      <c r="G1015">
        <v>1003285222</v>
      </c>
      <c r="H1015" t="s">
        <v>7593</v>
      </c>
      <c r="I1015" t="s">
        <v>7594</v>
      </c>
      <c r="J1015" t="s">
        <v>7595</v>
      </c>
      <c r="K1015" s="39">
        <v>2343</v>
      </c>
      <c r="L1015">
        <v>77</v>
      </c>
      <c r="P1015" s="5">
        <v>43782</v>
      </c>
      <c r="Q1015" t="s">
        <v>1557</v>
      </c>
      <c r="R1015">
        <v>253</v>
      </c>
      <c r="S1015" t="s">
        <v>7483</v>
      </c>
      <c r="U1015">
        <v>2</v>
      </c>
      <c r="V1015" t="s">
        <v>1546</v>
      </c>
      <c r="W1015">
        <v>1</v>
      </c>
      <c r="X1015" t="s">
        <v>36371</v>
      </c>
      <c r="Y1015">
        <v>10</v>
      </c>
      <c r="Z1015">
        <v>199408</v>
      </c>
      <c r="AA1015">
        <v>126</v>
      </c>
      <c r="AB1015" t="s">
        <v>1382</v>
      </c>
      <c r="AC1015">
        <v>1015</v>
      </c>
      <c r="AD1015" t="s">
        <v>1382</v>
      </c>
      <c r="AE1015">
        <v>1</v>
      </c>
      <c r="AF1015" t="s">
        <v>34807</v>
      </c>
      <c r="AG1015">
        <v>21</v>
      </c>
      <c r="AH1015" t="s">
        <v>40047</v>
      </c>
      <c r="AI1015">
        <v>253</v>
      </c>
      <c r="AJ1015" t="s">
        <v>7483</v>
      </c>
      <c r="AO1015" t="s">
        <v>7596</v>
      </c>
      <c r="AP1015" t="s">
        <v>7597</v>
      </c>
      <c r="AQ1015">
        <v>0</v>
      </c>
      <c r="AR1015" t="s">
        <v>1550</v>
      </c>
      <c r="AS1015" t="s">
        <v>7598</v>
      </c>
      <c r="AV1015">
        <v>55.595336699999997</v>
      </c>
      <c r="AW1015">
        <v>12.25345093</v>
      </c>
      <c r="AX1015" t="s">
        <v>1551</v>
      </c>
      <c r="AY1015">
        <v>1085</v>
      </c>
      <c r="AZ1015" t="s">
        <v>1450</v>
      </c>
    </row>
    <row r="1016" spans="1:52" x14ac:dyDescent="0.25">
      <c r="A1016">
        <v>253018</v>
      </c>
      <c r="B1016" t="s">
        <v>7599</v>
      </c>
      <c r="C1016">
        <v>2670</v>
      </c>
      <c r="D1016" t="s">
        <v>1452</v>
      </c>
      <c r="E1016" t="s">
        <v>7600</v>
      </c>
      <c r="F1016">
        <v>25678974</v>
      </c>
      <c r="G1016">
        <v>1007979599</v>
      </c>
      <c r="H1016" t="s">
        <v>7601</v>
      </c>
      <c r="I1016" t="s">
        <v>7602</v>
      </c>
      <c r="J1016" t="s">
        <v>37071</v>
      </c>
      <c r="K1016" s="39">
        <v>1860</v>
      </c>
      <c r="L1016">
        <v>73</v>
      </c>
      <c r="P1016" s="5">
        <v>43790</v>
      </c>
      <c r="Q1016" t="s">
        <v>1557</v>
      </c>
      <c r="R1016">
        <v>253</v>
      </c>
      <c r="S1016" t="s">
        <v>7483</v>
      </c>
      <c r="U1016">
        <v>0</v>
      </c>
      <c r="V1016" t="s">
        <v>2299</v>
      </c>
      <c r="W1016">
        <v>8</v>
      </c>
      <c r="X1016" t="s">
        <v>34837</v>
      </c>
      <c r="Z1016">
        <v>199608</v>
      </c>
      <c r="AA1016">
        <v>127</v>
      </c>
      <c r="AB1016" t="s">
        <v>2291</v>
      </c>
      <c r="AC1016">
        <v>1052</v>
      </c>
      <c r="AD1016" t="s">
        <v>2291</v>
      </c>
      <c r="AE1016">
        <v>2</v>
      </c>
      <c r="AF1016" t="s">
        <v>34828</v>
      </c>
      <c r="AG1016">
        <v>99</v>
      </c>
      <c r="AH1016" t="s">
        <v>41429</v>
      </c>
      <c r="AI1016">
        <v>253</v>
      </c>
      <c r="AJ1016" t="s">
        <v>7483</v>
      </c>
      <c r="AO1016" t="s">
        <v>7603</v>
      </c>
      <c r="AP1016" t="s">
        <v>7604</v>
      </c>
      <c r="AQ1016">
        <v>0</v>
      </c>
      <c r="AR1016" t="s">
        <v>1550</v>
      </c>
      <c r="AS1016" t="s">
        <v>37072</v>
      </c>
      <c r="AV1016">
        <v>55.596107189999998</v>
      </c>
      <c r="AW1016">
        <v>12.334196710000001</v>
      </c>
      <c r="AX1016" t="s">
        <v>1551</v>
      </c>
      <c r="AY1016">
        <v>1085</v>
      </c>
      <c r="AZ1016" t="s">
        <v>1450</v>
      </c>
    </row>
    <row r="1017" spans="1:52" x14ac:dyDescent="0.25">
      <c r="A1017">
        <v>253020</v>
      </c>
      <c r="B1017" t="s">
        <v>7605</v>
      </c>
      <c r="C1017">
        <v>2690</v>
      </c>
      <c r="D1017" t="s">
        <v>7495</v>
      </c>
      <c r="E1017" t="s">
        <v>7605</v>
      </c>
      <c r="F1017">
        <v>69453619</v>
      </c>
      <c r="G1017">
        <v>1003284214</v>
      </c>
      <c r="H1017" t="s">
        <v>7606</v>
      </c>
      <c r="I1017" t="s">
        <v>7607</v>
      </c>
      <c r="J1017" t="s">
        <v>7608</v>
      </c>
      <c r="K1017" s="39">
        <v>3682</v>
      </c>
      <c r="L1017">
        <v>106</v>
      </c>
      <c r="P1017" s="5">
        <v>41164</v>
      </c>
      <c r="Q1017" t="s">
        <v>1557</v>
      </c>
      <c r="R1017">
        <v>253</v>
      </c>
      <c r="S1017" t="s">
        <v>7483</v>
      </c>
      <c r="T1017" s="5">
        <v>41121</v>
      </c>
      <c r="U1017">
        <v>2</v>
      </c>
      <c r="V1017" t="s">
        <v>1546</v>
      </c>
      <c r="W1017">
        <v>1</v>
      </c>
      <c r="X1017" t="s">
        <v>36371</v>
      </c>
      <c r="Y1017">
        <v>10</v>
      </c>
      <c r="Z1017">
        <v>200008</v>
      </c>
      <c r="AA1017">
        <v>126</v>
      </c>
      <c r="AB1017" t="s">
        <v>1382</v>
      </c>
      <c r="AC1017">
        <v>1015</v>
      </c>
      <c r="AD1017" t="s">
        <v>1382</v>
      </c>
      <c r="AE1017">
        <v>3</v>
      </c>
      <c r="AF1017" t="s">
        <v>1601</v>
      </c>
      <c r="AG1017">
        <v>23</v>
      </c>
      <c r="AH1017" t="s">
        <v>2938</v>
      </c>
      <c r="AI1017">
        <v>253</v>
      </c>
      <c r="AJ1017" t="s">
        <v>7483</v>
      </c>
      <c r="AK1017">
        <v>2</v>
      </c>
      <c r="AL1017" t="s">
        <v>1618</v>
      </c>
      <c r="AM1017">
        <v>253017</v>
      </c>
      <c r="AO1017" t="s">
        <v>7609</v>
      </c>
      <c r="AP1017" t="s">
        <v>7610</v>
      </c>
      <c r="AQ1017">
        <v>0</v>
      </c>
      <c r="AR1017" t="s">
        <v>1550</v>
      </c>
      <c r="AS1017" t="s">
        <v>7611</v>
      </c>
      <c r="AX1017" t="s">
        <v>1551</v>
      </c>
      <c r="AY1017">
        <v>1085</v>
      </c>
      <c r="AZ1017" t="s">
        <v>1450</v>
      </c>
    </row>
    <row r="1018" spans="1:52" x14ac:dyDescent="0.25">
      <c r="A1018">
        <v>253021</v>
      </c>
      <c r="B1018" t="s">
        <v>7612</v>
      </c>
      <c r="C1018">
        <v>2690</v>
      </c>
      <c r="D1018" t="s">
        <v>7495</v>
      </c>
      <c r="E1018" t="s">
        <v>35124</v>
      </c>
      <c r="F1018">
        <v>21373192</v>
      </c>
      <c r="G1018">
        <v>1004959138</v>
      </c>
      <c r="H1018" t="s">
        <v>7613</v>
      </c>
      <c r="I1018" t="s">
        <v>7614</v>
      </c>
      <c r="J1018" t="s">
        <v>7615</v>
      </c>
      <c r="K1018" s="39">
        <v>3682</v>
      </c>
      <c r="L1018">
        <v>85</v>
      </c>
      <c r="P1018" s="5">
        <v>45758</v>
      </c>
      <c r="Q1018" t="s">
        <v>2352</v>
      </c>
      <c r="U1018">
        <v>0</v>
      </c>
      <c r="V1018" t="s">
        <v>2299</v>
      </c>
      <c r="W1018">
        <v>1</v>
      </c>
      <c r="X1018" t="s">
        <v>36371</v>
      </c>
      <c r="Y1018">
        <v>10</v>
      </c>
      <c r="Z1018">
        <v>200212</v>
      </c>
      <c r="AA1018">
        <v>129</v>
      </c>
      <c r="AB1018" t="s">
        <v>1373</v>
      </c>
      <c r="AC1018">
        <v>3001</v>
      </c>
      <c r="AD1018" t="s">
        <v>1372</v>
      </c>
      <c r="AE1018">
        <v>1</v>
      </c>
      <c r="AF1018" t="s">
        <v>34807</v>
      </c>
      <c r="AG1018">
        <v>29</v>
      </c>
      <c r="AH1018" t="s">
        <v>3064</v>
      </c>
      <c r="AI1018">
        <v>253</v>
      </c>
      <c r="AJ1018" t="s">
        <v>7483</v>
      </c>
      <c r="AN1018">
        <v>282142</v>
      </c>
      <c r="AO1018" t="s">
        <v>7616</v>
      </c>
      <c r="AP1018" t="s">
        <v>7617</v>
      </c>
      <c r="AQ1018">
        <v>2</v>
      </c>
      <c r="AR1018" t="s">
        <v>2358</v>
      </c>
      <c r="AS1018" t="s">
        <v>7611</v>
      </c>
      <c r="AV1018">
        <v>55.575888470000002</v>
      </c>
      <c r="AW1018">
        <v>12.213161680000001</v>
      </c>
      <c r="AX1018" t="s">
        <v>1551</v>
      </c>
      <c r="AY1018">
        <v>1085</v>
      </c>
      <c r="AZ1018" t="s">
        <v>1450</v>
      </c>
    </row>
    <row r="1019" spans="1:52" x14ac:dyDescent="0.25">
      <c r="A1019">
        <v>253022</v>
      </c>
      <c r="B1019" t="s">
        <v>7618</v>
      </c>
      <c r="C1019">
        <v>2670</v>
      </c>
      <c r="D1019" t="s">
        <v>1452</v>
      </c>
      <c r="E1019" t="s">
        <v>7619</v>
      </c>
      <c r="F1019">
        <v>44023911</v>
      </c>
      <c r="G1019">
        <v>1013142919</v>
      </c>
      <c r="H1019" t="s">
        <v>7620</v>
      </c>
      <c r="I1019" t="s">
        <v>7621</v>
      </c>
      <c r="J1019" t="s">
        <v>7622</v>
      </c>
      <c r="K1019" s="39">
        <v>3080</v>
      </c>
      <c r="L1019">
        <v>11</v>
      </c>
      <c r="P1019" s="5">
        <v>44867</v>
      </c>
      <c r="Q1019" t="s">
        <v>1557</v>
      </c>
      <c r="R1019">
        <v>253</v>
      </c>
      <c r="S1019" t="s">
        <v>7483</v>
      </c>
      <c r="U1019">
        <v>2</v>
      </c>
      <c r="V1019" t="s">
        <v>1546</v>
      </c>
      <c r="W1019">
        <v>1</v>
      </c>
      <c r="X1019" t="s">
        <v>36371</v>
      </c>
      <c r="Y1019">
        <v>10</v>
      </c>
      <c r="Z1019">
        <v>200402</v>
      </c>
      <c r="AA1019">
        <v>126</v>
      </c>
      <c r="AB1019" t="s">
        <v>1382</v>
      </c>
      <c r="AC1019">
        <v>1015</v>
      </c>
      <c r="AD1019" t="s">
        <v>1382</v>
      </c>
      <c r="AE1019">
        <v>1</v>
      </c>
      <c r="AF1019" t="s">
        <v>34807</v>
      </c>
      <c r="AG1019">
        <v>29</v>
      </c>
      <c r="AH1019" t="s">
        <v>3064</v>
      </c>
      <c r="AI1019">
        <v>253</v>
      </c>
      <c r="AJ1019" t="s">
        <v>7483</v>
      </c>
      <c r="AO1019" t="s">
        <v>7623</v>
      </c>
      <c r="AP1019" t="s">
        <v>7624</v>
      </c>
      <c r="AQ1019">
        <v>0</v>
      </c>
      <c r="AR1019" t="s">
        <v>1550</v>
      </c>
      <c r="AS1019" t="s">
        <v>7570</v>
      </c>
      <c r="AV1019">
        <v>55.601473159999998</v>
      </c>
      <c r="AW1019">
        <v>12.331733740000001</v>
      </c>
      <c r="AX1019" t="s">
        <v>1551</v>
      </c>
      <c r="AY1019">
        <v>1085</v>
      </c>
      <c r="AZ1019" t="s">
        <v>1450</v>
      </c>
    </row>
    <row r="1020" spans="1:52" x14ac:dyDescent="0.25">
      <c r="A1020">
        <v>253023</v>
      </c>
      <c r="B1020" t="s">
        <v>35125</v>
      </c>
      <c r="C1020">
        <v>2690</v>
      </c>
      <c r="D1020" t="s">
        <v>7495</v>
      </c>
      <c r="E1020" t="s">
        <v>35125</v>
      </c>
      <c r="F1020">
        <v>44023911</v>
      </c>
      <c r="G1020">
        <v>1003285787</v>
      </c>
      <c r="H1020" t="s">
        <v>7625</v>
      </c>
      <c r="I1020" t="s">
        <v>7626</v>
      </c>
      <c r="J1020" t="s">
        <v>7627</v>
      </c>
      <c r="K1020" s="39">
        <v>3682</v>
      </c>
      <c r="L1020">
        <v>106</v>
      </c>
      <c r="P1020" s="5">
        <v>41716</v>
      </c>
      <c r="Q1020" t="s">
        <v>1557</v>
      </c>
      <c r="R1020">
        <v>253</v>
      </c>
      <c r="S1020" t="s">
        <v>7483</v>
      </c>
      <c r="T1020" s="5">
        <v>41699</v>
      </c>
      <c r="U1020">
        <v>2</v>
      </c>
      <c r="V1020" t="s">
        <v>1546</v>
      </c>
      <c r="W1020">
        <v>1</v>
      </c>
      <c r="X1020" t="s">
        <v>36371</v>
      </c>
      <c r="Y1020">
        <v>10</v>
      </c>
      <c r="Z1020">
        <v>200901</v>
      </c>
      <c r="AA1020">
        <v>129</v>
      </c>
      <c r="AB1020" t="s">
        <v>1373</v>
      </c>
      <c r="AC1020">
        <v>1016</v>
      </c>
      <c r="AD1020" t="s">
        <v>1373</v>
      </c>
      <c r="AE1020">
        <v>3</v>
      </c>
      <c r="AF1020" t="s">
        <v>1601</v>
      </c>
      <c r="AG1020">
        <v>99</v>
      </c>
      <c r="AH1020" t="s">
        <v>41429</v>
      </c>
      <c r="AI1020">
        <v>253</v>
      </c>
      <c r="AJ1020" t="s">
        <v>7483</v>
      </c>
      <c r="AK1020">
        <v>2</v>
      </c>
      <c r="AL1020" t="s">
        <v>1618</v>
      </c>
      <c r="AM1020">
        <v>253017</v>
      </c>
      <c r="AO1020" t="s">
        <v>7628</v>
      </c>
      <c r="AP1020" t="s">
        <v>7629</v>
      </c>
      <c r="AQ1020">
        <v>0</v>
      </c>
      <c r="AR1020" t="s">
        <v>1550</v>
      </c>
      <c r="AS1020" t="s">
        <v>7611</v>
      </c>
      <c r="AV1020" s="6" t="s">
        <v>7630</v>
      </c>
      <c r="AW1020" s="6" t="s">
        <v>7631</v>
      </c>
      <c r="AX1020" t="s">
        <v>1551</v>
      </c>
      <c r="AY1020">
        <v>1085</v>
      </c>
      <c r="AZ1020" t="s">
        <v>1450</v>
      </c>
    </row>
    <row r="1021" spans="1:52" x14ac:dyDescent="0.25">
      <c r="A1021">
        <v>253200</v>
      </c>
      <c r="C1021">
        <v>2670</v>
      </c>
      <c r="D1021" t="s">
        <v>1452</v>
      </c>
      <c r="E1021" t="s">
        <v>40108</v>
      </c>
      <c r="H1021" t="s">
        <v>7632</v>
      </c>
      <c r="I1021" t="s">
        <v>7485</v>
      </c>
      <c r="J1021" t="s">
        <v>7633</v>
      </c>
      <c r="K1021" s="39">
        <v>3574</v>
      </c>
      <c r="L1021">
        <v>95</v>
      </c>
      <c r="P1021" s="5">
        <v>41036</v>
      </c>
      <c r="Q1021" t="s">
        <v>1557</v>
      </c>
      <c r="R1021">
        <v>253</v>
      </c>
      <c r="S1021" t="s">
        <v>7483</v>
      </c>
      <c r="T1021" s="5">
        <v>41030</v>
      </c>
      <c r="U1021">
        <v>2</v>
      </c>
      <c r="V1021" t="s">
        <v>1546</v>
      </c>
      <c r="W1021">
        <v>1</v>
      </c>
      <c r="X1021" t="s">
        <v>36371</v>
      </c>
      <c r="AA1021">
        <v>932</v>
      </c>
      <c r="AB1021" t="s">
        <v>40066</v>
      </c>
      <c r="AC1021">
        <v>2021</v>
      </c>
      <c r="AD1021" t="s">
        <v>40066</v>
      </c>
      <c r="AE1021">
        <v>3</v>
      </c>
      <c r="AF1021" t="s">
        <v>1601</v>
      </c>
      <c r="AG1021">
        <v>10</v>
      </c>
      <c r="AH1021" t="s">
        <v>40067</v>
      </c>
      <c r="AI1021">
        <v>253</v>
      </c>
      <c r="AJ1021" t="s">
        <v>7483</v>
      </c>
      <c r="AO1021" t="s">
        <v>7634</v>
      </c>
      <c r="AQ1021">
        <v>0</v>
      </c>
      <c r="AR1021" t="s">
        <v>1550</v>
      </c>
      <c r="AS1021" t="s">
        <v>7635</v>
      </c>
      <c r="AX1021" t="s">
        <v>1551</v>
      </c>
      <c r="AY1021">
        <v>1085</v>
      </c>
      <c r="AZ1021" t="s">
        <v>1450</v>
      </c>
    </row>
    <row r="1022" spans="1:52" x14ac:dyDescent="0.25">
      <c r="A1022">
        <v>253203</v>
      </c>
      <c r="B1022" t="s">
        <v>7636</v>
      </c>
      <c r="C1022">
        <v>2670</v>
      </c>
      <c r="D1022" t="s">
        <v>1452</v>
      </c>
      <c r="E1022" t="s">
        <v>34940</v>
      </c>
      <c r="H1022" t="s">
        <v>7637</v>
      </c>
      <c r="I1022" t="s">
        <v>7638</v>
      </c>
      <c r="J1022" t="s">
        <v>42296</v>
      </c>
      <c r="K1022" s="39">
        <v>2078</v>
      </c>
      <c r="L1022">
        <v>6</v>
      </c>
      <c r="P1022" s="5">
        <v>41603</v>
      </c>
      <c r="Q1022" t="s">
        <v>1557</v>
      </c>
      <c r="R1022">
        <v>253</v>
      </c>
      <c r="S1022" t="s">
        <v>7483</v>
      </c>
      <c r="T1022" s="5">
        <v>41579</v>
      </c>
      <c r="U1022">
        <v>2</v>
      </c>
      <c r="V1022" t="s">
        <v>1546</v>
      </c>
      <c r="W1022">
        <v>1</v>
      </c>
      <c r="X1022" t="s">
        <v>36371</v>
      </c>
      <c r="Z1022">
        <v>198008</v>
      </c>
      <c r="AA1022">
        <v>931</v>
      </c>
      <c r="AB1022" t="s">
        <v>2452</v>
      </c>
      <c r="AC1022">
        <v>2022</v>
      </c>
      <c r="AD1022" t="s">
        <v>2452</v>
      </c>
      <c r="AE1022">
        <v>3</v>
      </c>
      <c r="AF1022" t="s">
        <v>1601</v>
      </c>
      <c r="AG1022">
        <v>7</v>
      </c>
      <c r="AH1022" t="s">
        <v>2355</v>
      </c>
      <c r="AI1022">
        <v>253</v>
      </c>
      <c r="AJ1022" t="s">
        <v>7483</v>
      </c>
      <c r="AO1022" t="s">
        <v>7639</v>
      </c>
      <c r="AP1022" t="s">
        <v>7640</v>
      </c>
      <c r="AQ1022">
        <v>0</v>
      </c>
      <c r="AR1022" t="s">
        <v>1550</v>
      </c>
      <c r="AS1022" t="s">
        <v>7543</v>
      </c>
      <c r="AX1022" t="s">
        <v>1551</v>
      </c>
      <c r="AY1022">
        <v>1085</v>
      </c>
      <c r="AZ1022" t="s">
        <v>1450</v>
      </c>
    </row>
    <row r="1023" spans="1:52" x14ac:dyDescent="0.25">
      <c r="A1023">
        <v>253210</v>
      </c>
      <c r="B1023" t="s">
        <v>7641</v>
      </c>
      <c r="C1023">
        <v>2670</v>
      </c>
      <c r="D1023" t="s">
        <v>1452</v>
      </c>
      <c r="E1023" t="s">
        <v>7642</v>
      </c>
      <c r="F1023">
        <v>44023911</v>
      </c>
      <c r="G1023">
        <v>1003285301</v>
      </c>
      <c r="H1023" t="s">
        <v>7643</v>
      </c>
      <c r="I1023" t="s">
        <v>7644</v>
      </c>
      <c r="J1023" t="s">
        <v>42294</v>
      </c>
      <c r="K1023" s="39">
        <v>2078</v>
      </c>
      <c r="L1023">
        <v>1</v>
      </c>
      <c r="P1023" s="5">
        <v>45251</v>
      </c>
      <c r="Q1023" t="s">
        <v>1545</v>
      </c>
      <c r="R1023">
        <v>253</v>
      </c>
      <c r="S1023" t="s">
        <v>7483</v>
      </c>
      <c r="U1023">
        <v>2</v>
      </c>
      <c r="V1023" t="s">
        <v>1546</v>
      </c>
      <c r="W1023">
        <v>1</v>
      </c>
      <c r="X1023" t="s">
        <v>36371</v>
      </c>
      <c r="Z1023">
        <v>196208</v>
      </c>
      <c r="AA1023">
        <v>125</v>
      </c>
      <c r="AB1023" t="s">
        <v>2372</v>
      </c>
      <c r="AC1023">
        <v>1014</v>
      </c>
      <c r="AD1023" t="s">
        <v>1381</v>
      </c>
      <c r="AE1023">
        <v>1</v>
      </c>
      <c r="AF1023" t="s">
        <v>34807</v>
      </c>
      <c r="AG1023">
        <v>24</v>
      </c>
      <c r="AH1023" t="s">
        <v>2372</v>
      </c>
      <c r="AI1023">
        <v>253</v>
      </c>
      <c r="AJ1023" t="s">
        <v>7483</v>
      </c>
      <c r="AO1023" t="s">
        <v>7645</v>
      </c>
      <c r="AP1023" t="s">
        <v>7646</v>
      </c>
      <c r="AQ1023">
        <v>0</v>
      </c>
      <c r="AR1023" t="s">
        <v>1550</v>
      </c>
      <c r="AS1023" t="s">
        <v>7543</v>
      </c>
      <c r="AV1023">
        <v>55.594673419999999</v>
      </c>
      <c r="AW1023">
        <v>12.33335319</v>
      </c>
      <c r="AX1023" t="s">
        <v>1551</v>
      </c>
      <c r="AY1023">
        <v>1085</v>
      </c>
      <c r="AZ1023" t="s">
        <v>1450</v>
      </c>
    </row>
    <row r="1024" spans="1:52" x14ac:dyDescent="0.25">
      <c r="A1024">
        <v>253247</v>
      </c>
      <c r="B1024" t="s">
        <v>7647</v>
      </c>
      <c r="C1024">
        <v>2670</v>
      </c>
      <c r="D1024" t="s">
        <v>1452</v>
      </c>
      <c r="E1024" t="s">
        <v>37073</v>
      </c>
      <c r="F1024">
        <v>29580774</v>
      </c>
      <c r="G1024">
        <v>1003284196</v>
      </c>
      <c r="H1024" t="s">
        <v>7648</v>
      </c>
      <c r="I1024" t="s">
        <v>7649</v>
      </c>
      <c r="J1024" t="s">
        <v>40354</v>
      </c>
      <c r="K1024" s="39">
        <v>7158</v>
      </c>
      <c r="L1024">
        <v>12</v>
      </c>
      <c r="P1024" s="5">
        <v>44838</v>
      </c>
      <c r="Q1024" t="s">
        <v>1557</v>
      </c>
      <c r="U1024">
        <v>4</v>
      </c>
      <c r="V1024" t="s">
        <v>2004</v>
      </c>
      <c r="W1024">
        <v>1</v>
      </c>
      <c r="X1024" t="s">
        <v>36371</v>
      </c>
      <c r="Z1024">
        <v>197808</v>
      </c>
      <c r="AA1024">
        <v>137</v>
      </c>
      <c r="AB1024" t="s">
        <v>2431</v>
      </c>
      <c r="AC1024">
        <v>1053</v>
      </c>
      <c r="AD1024" t="s">
        <v>2431</v>
      </c>
      <c r="AE1024">
        <v>1</v>
      </c>
      <c r="AF1024" t="s">
        <v>34807</v>
      </c>
      <c r="AG1024">
        <v>30</v>
      </c>
      <c r="AH1024" t="s">
        <v>2423</v>
      </c>
      <c r="AI1024">
        <v>253</v>
      </c>
      <c r="AJ1024" t="s">
        <v>7483</v>
      </c>
      <c r="AN1024">
        <v>265249</v>
      </c>
      <c r="AO1024" t="s">
        <v>7650</v>
      </c>
      <c r="AP1024" t="s">
        <v>7651</v>
      </c>
      <c r="AQ1024">
        <v>2</v>
      </c>
      <c r="AR1024" t="s">
        <v>2358</v>
      </c>
      <c r="AS1024" t="s">
        <v>40342</v>
      </c>
      <c r="AV1024">
        <v>55.582989240000003</v>
      </c>
      <c r="AW1024">
        <v>12.29022082</v>
      </c>
      <c r="AX1024" t="s">
        <v>1551</v>
      </c>
      <c r="AY1024">
        <v>1085</v>
      </c>
      <c r="AZ1024" t="s">
        <v>1450</v>
      </c>
    </row>
    <row r="1025" spans="1:52" x14ac:dyDescent="0.25">
      <c r="A1025">
        <v>253350</v>
      </c>
      <c r="B1025" t="s">
        <v>41502</v>
      </c>
      <c r="C1025">
        <v>2670</v>
      </c>
      <c r="D1025" t="s">
        <v>1452</v>
      </c>
      <c r="E1025" t="s">
        <v>41503</v>
      </c>
      <c r="F1025">
        <v>39816334</v>
      </c>
      <c r="G1025">
        <v>1024513218</v>
      </c>
      <c r="H1025" t="s">
        <v>7652</v>
      </c>
      <c r="I1025" t="s">
        <v>7653</v>
      </c>
      <c r="J1025" t="s">
        <v>7654</v>
      </c>
      <c r="K1025" s="39">
        <v>2421</v>
      </c>
      <c r="L1025">
        <v>20</v>
      </c>
      <c r="P1025" s="5">
        <v>44075</v>
      </c>
      <c r="Q1025" t="s">
        <v>1557</v>
      </c>
      <c r="U1025">
        <v>4</v>
      </c>
      <c r="V1025" t="s">
        <v>2004</v>
      </c>
      <c r="W1025">
        <v>1</v>
      </c>
      <c r="X1025" t="s">
        <v>36371</v>
      </c>
      <c r="Z1025">
        <v>199301</v>
      </c>
      <c r="AA1025">
        <v>149</v>
      </c>
      <c r="AB1025" t="s">
        <v>2183</v>
      </c>
      <c r="AC1025">
        <v>1027</v>
      </c>
      <c r="AD1025" t="s">
        <v>2501</v>
      </c>
      <c r="AE1025">
        <v>1</v>
      </c>
      <c r="AF1025" t="s">
        <v>34807</v>
      </c>
      <c r="AG1025">
        <v>85</v>
      </c>
      <c r="AH1025" t="s">
        <v>2502</v>
      </c>
      <c r="AI1025">
        <v>253</v>
      </c>
      <c r="AJ1025" t="s">
        <v>7483</v>
      </c>
      <c r="AN1025">
        <v>281043</v>
      </c>
      <c r="AO1025" t="s">
        <v>7655</v>
      </c>
      <c r="AP1025" t="s">
        <v>7656</v>
      </c>
      <c r="AQ1025">
        <v>2</v>
      </c>
      <c r="AR1025" t="s">
        <v>2358</v>
      </c>
      <c r="AS1025" t="s">
        <v>7657</v>
      </c>
      <c r="AV1025">
        <v>55.597702470000002</v>
      </c>
      <c r="AW1025">
        <v>12.218164059999999</v>
      </c>
      <c r="AX1025" t="s">
        <v>1551</v>
      </c>
      <c r="AY1025">
        <v>1085</v>
      </c>
      <c r="AZ1025" t="s">
        <v>1450</v>
      </c>
    </row>
    <row r="1026" spans="1:52" x14ac:dyDescent="0.25">
      <c r="A1026">
        <v>253377</v>
      </c>
      <c r="B1026" t="s">
        <v>7658</v>
      </c>
      <c r="C1026">
        <v>2670</v>
      </c>
      <c r="D1026" t="s">
        <v>1452</v>
      </c>
      <c r="E1026" t="s">
        <v>7658</v>
      </c>
      <c r="F1026">
        <v>35328815</v>
      </c>
      <c r="G1026">
        <v>1001732449</v>
      </c>
      <c r="H1026" t="s">
        <v>7659</v>
      </c>
      <c r="I1026" t="s">
        <v>7660</v>
      </c>
      <c r="J1026" t="s">
        <v>7661</v>
      </c>
      <c r="K1026" s="39">
        <v>2080</v>
      </c>
      <c r="L1026">
        <v>2</v>
      </c>
      <c r="P1026" s="5">
        <v>43556</v>
      </c>
      <c r="Q1026" t="s">
        <v>1557</v>
      </c>
      <c r="U1026">
        <v>0</v>
      </c>
      <c r="V1026" t="s">
        <v>2299</v>
      </c>
      <c r="W1026">
        <v>1</v>
      </c>
      <c r="X1026" t="s">
        <v>36371</v>
      </c>
      <c r="Z1026">
        <v>200901</v>
      </c>
      <c r="AA1026">
        <v>147</v>
      </c>
      <c r="AB1026" t="s">
        <v>36476</v>
      </c>
      <c r="AC1026">
        <v>1021</v>
      </c>
      <c r="AD1026" t="s">
        <v>36476</v>
      </c>
      <c r="AE1026">
        <v>1</v>
      </c>
      <c r="AF1026" t="s">
        <v>34807</v>
      </c>
      <c r="AG1026">
        <v>99</v>
      </c>
      <c r="AH1026" t="s">
        <v>41429</v>
      </c>
      <c r="AI1026">
        <v>253</v>
      </c>
      <c r="AJ1026" t="s">
        <v>7483</v>
      </c>
      <c r="AO1026" t="s">
        <v>7662</v>
      </c>
      <c r="AP1026" t="s">
        <v>7663</v>
      </c>
      <c r="AQ1026">
        <v>0</v>
      </c>
      <c r="AR1026" t="s">
        <v>1550</v>
      </c>
      <c r="AS1026" t="s">
        <v>7664</v>
      </c>
      <c r="AV1026">
        <v>55.59362934</v>
      </c>
      <c r="AW1026">
        <v>12.32496478</v>
      </c>
      <c r="AX1026" t="s">
        <v>1551</v>
      </c>
      <c r="AY1026">
        <v>1085</v>
      </c>
      <c r="AZ1026" t="s">
        <v>1450</v>
      </c>
    </row>
    <row r="1027" spans="1:52" x14ac:dyDescent="0.25">
      <c r="A1027">
        <v>253401</v>
      </c>
      <c r="B1027" t="s">
        <v>37074</v>
      </c>
      <c r="C1027">
        <v>4600</v>
      </c>
      <c r="D1027" t="s">
        <v>1456</v>
      </c>
      <c r="E1027" t="s">
        <v>37074</v>
      </c>
      <c r="F1027">
        <v>10521815</v>
      </c>
      <c r="G1027">
        <v>1022992852</v>
      </c>
      <c r="H1027" t="s">
        <v>7665</v>
      </c>
      <c r="I1027" t="s">
        <v>7666</v>
      </c>
      <c r="J1027" t="s">
        <v>7667</v>
      </c>
      <c r="K1027" s="39">
        <v>1480</v>
      </c>
      <c r="L1027">
        <v>40</v>
      </c>
      <c r="P1027" s="5">
        <v>43542</v>
      </c>
      <c r="Q1027" t="s">
        <v>1557</v>
      </c>
      <c r="U1027">
        <v>4</v>
      </c>
      <c r="V1027" t="s">
        <v>2004</v>
      </c>
      <c r="W1027">
        <v>1</v>
      </c>
      <c r="X1027" t="s">
        <v>36371</v>
      </c>
      <c r="Z1027">
        <v>199108</v>
      </c>
      <c r="AA1027">
        <v>281</v>
      </c>
      <c r="AB1027" t="s">
        <v>2715</v>
      </c>
      <c r="AC1027">
        <v>1071</v>
      </c>
      <c r="AD1027" t="s">
        <v>1376</v>
      </c>
      <c r="AE1027">
        <v>1</v>
      </c>
      <c r="AF1027" t="s">
        <v>34807</v>
      </c>
      <c r="AG1027">
        <v>99</v>
      </c>
      <c r="AH1027" t="s">
        <v>41429</v>
      </c>
      <c r="AI1027">
        <v>259</v>
      </c>
      <c r="AJ1027" t="s">
        <v>37075</v>
      </c>
      <c r="AK1027">
        <v>1</v>
      </c>
      <c r="AL1027" t="s">
        <v>2262</v>
      </c>
      <c r="AM1027">
        <v>280108</v>
      </c>
      <c r="AN1027">
        <v>280941</v>
      </c>
      <c r="AO1027" t="s">
        <v>7668</v>
      </c>
      <c r="AP1027" t="s">
        <v>7669</v>
      </c>
      <c r="AQ1027">
        <v>2</v>
      </c>
      <c r="AR1027" t="s">
        <v>2358</v>
      </c>
      <c r="AS1027" t="s">
        <v>7670</v>
      </c>
      <c r="AV1027">
        <v>55.48766878</v>
      </c>
      <c r="AW1027">
        <v>12.155825370000001</v>
      </c>
      <c r="AX1027" t="s">
        <v>1551</v>
      </c>
      <c r="AY1027">
        <v>1085</v>
      </c>
      <c r="AZ1027" t="s">
        <v>1450</v>
      </c>
    </row>
    <row r="1028" spans="1:52" x14ac:dyDescent="0.25">
      <c r="A1028">
        <v>255001</v>
      </c>
      <c r="B1028" t="s">
        <v>7671</v>
      </c>
      <c r="C1028">
        <v>4000</v>
      </c>
      <c r="D1028" t="s">
        <v>1462</v>
      </c>
      <c r="E1028" t="s">
        <v>7672</v>
      </c>
      <c r="F1028">
        <v>29189404</v>
      </c>
      <c r="G1028">
        <v>1003286102</v>
      </c>
      <c r="I1028" t="s">
        <v>7673</v>
      </c>
      <c r="J1028" t="s">
        <v>37076</v>
      </c>
      <c r="K1028" s="39">
        <v>7805</v>
      </c>
      <c r="L1028" t="s">
        <v>7674</v>
      </c>
      <c r="P1028" s="5">
        <v>45086</v>
      </c>
      <c r="Q1028" t="s">
        <v>1545</v>
      </c>
      <c r="R1028">
        <v>265</v>
      </c>
      <c r="S1028" t="s">
        <v>4312</v>
      </c>
      <c r="U1028">
        <v>2</v>
      </c>
      <c r="V1028" t="s">
        <v>1546</v>
      </c>
      <c r="W1028">
        <v>1</v>
      </c>
      <c r="X1028" t="s">
        <v>36371</v>
      </c>
      <c r="Y1028">
        <v>9</v>
      </c>
      <c r="Z1028">
        <v>195509</v>
      </c>
      <c r="AA1028">
        <v>121</v>
      </c>
      <c r="AB1028" t="s">
        <v>1558</v>
      </c>
      <c r="AC1028">
        <v>1012</v>
      </c>
      <c r="AD1028" t="s">
        <v>1377</v>
      </c>
      <c r="AE1028">
        <v>1</v>
      </c>
      <c r="AF1028" t="s">
        <v>34807</v>
      </c>
      <c r="AG1028">
        <v>21</v>
      </c>
      <c r="AH1028" t="s">
        <v>40047</v>
      </c>
      <c r="AI1028">
        <v>265</v>
      </c>
      <c r="AJ1028" t="s">
        <v>4312</v>
      </c>
      <c r="AO1028" t="s">
        <v>7675</v>
      </c>
      <c r="AP1028" t="s">
        <v>7676</v>
      </c>
      <c r="AQ1028">
        <v>0</v>
      </c>
      <c r="AR1028" t="s">
        <v>1550</v>
      </c>
      <c r="AS1028" t="s">
        <v>7677</v>
      </c>
      <c r="AU1028" t="s">
        <v>37077</v>
      </c>
      <c r="AV1028">
        <v>55.706185329999997</v>
      </c>
      <c r="AW1028">
        <v>12.15798238</v>
      </c>
      <c r="AX1028" t="s">
        <v>1551</v>
      </c>
      <c r="AY1028">
        <v>1085</v>
      </c>
      <c r="AZ1028" t="s">
        <v>1450</v>
      </c>
    </row>
    <row r="1029" spans="1:52" x14ac:dyDescent="0.25">
      <c r="A1029">
        <v>255003</v>
      </c>
      <c r="B1029" t="s">
        <v>7678</v>
      </c>
      <c r="C1029">
        <v>4000</v>
      </c>
      <c r="D1029" t="s">
        <v>1462</v>
      </c>
      <c r="E1029" t="s">
        <v>7679</v>
      </c>
      <c r="F1029">
        <v>29189404</v>
      </c>
      <c r="G1029">
        <v>1003286023</v>
      </c>
      <c r="H1029" t="s">
        <v>7680</v>
      </c>
      <c r="I1029" t="s">
        <v>7681</v>
      </c>
      <c r="J1029" t="s">
        <v>37078</v>
      </c>
      <c r="K1029" s="38" t="s">
        <v>7682</v>
      </c>
      <c r="L1029">
        <v>7</v>
      </c>
      <c r="P1029" s="5">
        <v>45086</v>
      </c>
      <c r="Q1029" t="s">
        <v>1545</v>
      </c>
      <c r="R1029">
        <v>265</v>
      </c>
      <c r="S1029" t="s">
        <v>4312</v>
      </c>
      <c r="U1029">
        <v>2</v>
      </c>
      <c r="V1029" t="s">
        <v>1546</v>
      </c>
      <c r="W1029">
        <v>1</v>
      </c>
      <c r="X1029" t="s">
        <v>36371</v>
      </c>
      <c r="Y1029">
        <v>9</v>
      </c>
      <c r="Z1029">
        <v>196508</v>
      </c>
      <c r="AA1029">
        <v>121</v>
      </c>
      <c r="AB1029" t="s">
        <v>1558</v>
      </c>
      <c r="AC1029">
        <v>1012</v>
      </c>
      <c r="AD1029" t="s">
        <v>1377</v>
      </c>
      <c r="AE1029">
        <v>1</v>
      </c>
      <c r="AF1029" t="s">
        <v>34807</v>
      </c>
      <c r="AG1029">
        <v>21</v>
      </c>
      <c r="AH1029" t="s">
        <v>40047</v>
      </c>
      <c r="AI1029">
        <v>265</v>
      </c>
      <c r="AJ1029" t="s">
        <v>4312</v>
      </c>
      <c r="AO1029" t="s">
        <v>7683</v>
      </c>
      <c r="AP1029" t="s">
        <v>7684</v>
      </c>
      <c r="AQ1029">
        <v>0</v>
      </c>
      <c r="AR1029" t="s">
        <v>1550</v>
      </c>
      <c r="AS1029" t="s">
        <v>7685</v>
      </c>
      <c r="AU1029" t="s">
        <v>37079</v>
      </c>
      <c r="AV1029">
        <v>55.735225440000001</v>
      </c>
      <c r="AW1029">
        <v>12.13010493</v>
      </c>
      <c r="AX1029" t="s">
        <v>1551</v>
      </c>
      <c r="AY1029">
        <v>1085</v>
      </c>
      <c r="AZ1029" t="s">
        <v>1450</v>
      </c>
    </row>
    <row r="1030" spans="1:52" x14ac:dyDescent="0.25">
      <c r="A1030">
        <v>255004</v>
      </c>
      <c r="B1030" t="s">
        <v>7686</v>
      </c>
      <c r="C1030">
        <v>4040</v>
      </c>
      <c r="D1030" t="s">
        <v>7687</v>
      </c>
      <c r="E1030" t="s">
        <v>7688</v>
      </c>
      <c r="F1030">
        <v>29189404</v>
      </c>
      <c r="G1030">
        <v>1003286060</v>
      </c>
      <c r="H1030" t="s">
        <v>7689</v>
      </c>
      <c r="I1030" t="s">
        <v>7690</v>
      </c>
      <c r="J1030" t="s">
        <v>7691</v>
      </c>
      <c r="K1030" s="38" t="s">
        <v>7692</v>
      </c>
      <c r="L1030">
        <v>30</v>
      </c>
      <c r="P1030" s="5">
        <v>45086</v>
      </c>
      <c r="Q1030" t="s">
        <v>1545</v>
      </c>
      <c r="R1030">
        <v>265</v>
      </c>
      <c r="S1030" t="s">
        <v>4312</v>
      </c>
      <c r="U1030">
        <v>2</v>
      </c>
      <c r="V1030" t="s">
        <v>1546</v>
      </c>
      <c r="W1030">
        <v>1</v>
      </c>
      <c r="X1030" t="s">
        <v>36371</v>
      </c>
      <c r="Y1030">
        <v>9</v>
      </c>
      <c r="Z1030">
        <v>197208</v>
      </c>
      <c r="AA1030">
        <v>121</v>
      </c>
      <c r="AB1030" t="s">
        <v>1558</v>
      </c>
      <c r="AC1030">
        <v>1012</v>
      </c>
      <c r="AD1030" t="s">
        <v>1377</v>
      </c>
      <c r="AE1030">
        <v>1</v>
      </c>
      <c r="AF1030" t="s">
        <v>34807</v>
      </c>
      <c r="AG1030">
        <v>21</v>
      </c>
      <c r="AH1030" t="s">
        <v>40047</v>
      </c>
      <c r="AI1030">
        <v>265</v>
      </c>
      <c r="AJ1030" t="s">
        <v>4312</v>
      </c>
      <c r="AN1030">
        <v>281212</v>
      </c>
      <c r="AO1030" t="s">
        <v>7693</v>
      </c>
      <c r="AP1030" t="s">
        <v>7694</v>
      </c>
      <c r="AQ1030">
        <v>2</v>
      </c>
      <c r="AR1030" t="s">
        <v>2358</v>
      </c>
      <c r="AS1030" t="s">
        <v>7695</v>
      </c>
      <c r="AV1030">
        <v>55.751572119999999</v>
      </c>
      <c r="AW1030">
        <v>12.10799357</v>
      </c>
      <c r="AX1030" t="s">
        <v>1551</v>
      </c>
      <c r="AY1030">
        <v>1085</v>
      </c>
      <c r="AZ1030" t="s">
        <v>1450</v>
      </c>
    </row>
    <row r="1031" spans="1:52" x14ac:dyDescent="0.25">
      <c r="A1031">
        <v>255005</v>
      </c>
      <c r="B1031" t="s">
        <v>7696</v>
      </c>
      <c r="C1031">
        <v>4000</v>
      </c>
      <c r="D1031" t="s">
        <v>1462</v>
      </c>
      <c r="E1031" t="s">
        <v>7697</v>
      </c>
      <c r="F1031">
        <v>68541212</v>
      </c>
      <c r="G1031">
        <v>1002275029</v>
      </c>
      <c r="H1031" t="s">
        <v>7698</v>
      </c>
      <c r="I1031" t="s">
        <v>7699</v>
      </c>
      <c r="J1031" t="s">
        <v>40355</v>
      </c>
      <c r="K1031" s="38" t="s">
        <v>7700</v>
      </c>
      <c r="L1031">
        <v>50</v>
      </c>
      <c r="P1031" s="5">
        <v>45842</v>
      </c>
      <c r="Q1031" t="s">
        <v>1882</v>
      </c>
      <c r="U1031">
        <v>5</v>
      </c>
      <c r="V1031" t="s">
        <v>1859</v>
      </c>
      <c r="W1031">
        <v>1</v>
      </c>
      <c r="X1031" t="s">
        <v>36371</v>
      </c>
      <c r="Y1031">
        <v>10</v>
      </c>
      <c r="Z1031">
        <v>196409</v>
      </c>
      <c r="AA1031">
        <v>121</v>
      </c>
      <c r="AB1031" t="s">
        <v>1558</v>
      </c>
      <c r="AC1031">
        <v>1013</v>
      </c>
      <c r="AD1031" t="s">
        <v>1379</v>
      </c>
      <c r="AE1031">
        <v>1</v>
      </c>
      <c r="AF1031" t="s">
        <v>34807</v>
      </c>
      <c r="AG1031">
        <v>22</v>
      </c>
      <c r="AH1031" t="s">
        <v>40058</v>
      </c>
      <c r="AI1031">
        <v>265</v>
      </c>
      <c r="AJ1031" t="s">
        <v>4312</v>
      </c>
      <c r="AO1031" t="s">
        <v>7701</v>
      </c>
      <c r="AP1031" t="s">
        <v>7702</v>
      </c>
      <c r="AQ1031">
        <v>0</v>
      </c>
      <c r="AR1031" t="s">
        <v>1550</v>
      </c>
      <c r="AS1031" t="s">
        <v>37080</v>
      </c>
      <c r="AU1031" t="s">
        <v>40356</v>
      </c>
      <c r="AV1031">
        <v>55.714970889999996</v>
      </c>
      <c r="AW1031">
        <v>12.141059759999999</v>
      </c>
      <c r="AX1031" t="s">
        <v>1551</v>
      </c>
      <c r="AY1031">
        <v>1085</v>
      </c>
      <c r="AZ1031" t="s">
        <v>1450</v>
      </c>
    </row>
    <row r="1032" spans="1:52" x14ac:dyDescent="0.25">
      <c r="A1032">
        <v>255006</v>
      </c>
      <c r="B1032" t="s">
        <v>37081</v>
      </c>
      <c r="C1032">
        <v>4040</v>
      </c>
      <c r="D1032" t="s">
        <v>7687</v>
      </c>
      <c r="E1032" t="s">
        <v>37082</v>
      </c>
      <c r="F1032">
        <v>29189404</v>
      </c>
      <c r="G1032">
        <v>1003285921</v>
      </c>
      <c r="H1032" t="s">
        <v>7703</v>
      </c>
      <c r="I1032" t="s">
        <v>7704</v>
      </c>
      <c r="J1032" t="s">
        <v>40357</v>
      </c>
      <c r="K1032" s="38" t="s">
        <v>7705</v>
      </c>
      <c r="L1032">
        <v>85</v>
      </c>
      <c r="P1032" s="5">
        <v>45086</v>
      </c>
      <c r="Q1032" t="s">
        <v>1545</v>
      </c>
      <c r="R1032">
        <v>265</v>
      </c>
      <c r="S1032" t="s">
        <v>4312</v>
      </c>
      <c r="U1032">
        <v>2</v>
      </c>
      <c r="V1032" t="s">
        <v>1546</v>
      </c>
      <c r="W1032">
        <v>1</v>
      </c>
      <c r="X1032" t="s">
        <v>36371</v>
      </c>
      <c r="Y1032">
        <v>9</v>
      </c>
      <c r="Z1032">
        <v>197808</v>
      </c>
      <c r="AA1032">
        <v>121</v>
      </c>
      <c r="AB1032" t="s">
        <v>1558</v>
      </c>
      <c r="AC1032">
        <v>1012</v>
      </c>
      <c r="AD1032" t="s">
        <v>1377</v>
      </c>
      <c r="AE1032">
        <v>1</v>
      </c>
      <c r="AF1032" t="s">
        <v>34807</v>
      </c>
      <c r="AG1032">
        <v>21</v>
      </c>
      <c r="AH1032" t="s">
        <v>40047</v>
      </c>
      <c r="AI1032">
        <v>265</v>
      </c>
      <c r="AJ1032" t="s">
        <v>4312</v>
      </c>
      <c r="AN1032">
        <v>281212</v>
      </c>
      <c r="AO1032" t="s">
        <v>7693</v>
      </c>
      <c r="AP1032" t="s">
        <v>7694</v>
      </c>
      <c r="AQ1032">
        <v>2</v>
      </c>
      <c r="AR1032" t="s">
        <v>2358</v>
      </c>
      <c r="AS1032" t="s">
        <v>40128</v>
      </c>
      <c r="AV1032">
        <v>55.749569719999997</v>
      </c>
      <c r="AW1032">
        <v>12.120081150000001</v>
      </c>
      <c r="AX1032" t="s">
        <v>1551</v>
      </c>
      <c r="AY1032">
        <v>1085</v>
      </c>
      <c r="AZ1032" t="s">
        <v>1450</v>
      </c>
    </row>
    <row r="1033" spans="1:52" x14ac:dyDescent="0.25">
      <c r="A1033">
        <v>255210</v>
      </c>
      <c r="B1033" t="s">
        <v>7706</v>
      </c>
      <c r="C1033">
        <v>4040</v>
      </c>
      <c r="D1033" t="s">
        <v>7687</v>
      </c>
      <c r="E1033" t="s">
        <v>7707</v>
      </c>
      <c r="F1033">
        <v>29189404</v>
      </c>
      <c r="G1033">
        <v>1003285982</v>
      </c>
      <c r="I1033" t="s">
        <v>7708</v>
      </c>
      <c r="J1033" t="s">
        <v>7691</v>
      </c>
      <c r="K1033" s="38" t="s">
        <v>7692</v>
      </c>
      <c r="L1033">
        <v>30</v>
      </c>
      <c r="P1033" s="5">
        <v>43782</v>
      </c>
      <c r="Q1033" t="s">
        <v>1557</v>
      </c>
      <c r="R1033">
        <v>265</v>
      </c>
      <c r="S1033" t="s">
        <v>4312</v>
      </c>
      <c r="U1033">
        <v>2</v>
      </c>
      <c r="V1033" t="s">
        <v>1546</v>
      </c>
      <c r="W1033">
        <v>1</v>
      </c>
      <c r="X1033" t="s">
        <v>36371</v>
      </c>
      <c r="Z1033">
        <v>197008</v>
      </c>
      <c r="AA1033">
        <v>125</v>
      </c>
      <c r="AB1033" t="s">
        <v>2372</v>
      </c>
      <c r="AC1033">
        <v>1014</v>
      </c>
      <c r="AD1033" t="s">
        <v>1381</v>
      </c>
      <c r="AE1033">
        <v>1</v>
      </c>
      <c r="AF1033" t="s">
        <v>34807</v>
      </c>
      <c r="AG1033">
        <v>24</v>
      </c>
      <c r="AH1033" t="s">
        <v>2372</v>
      </c>
      <c r="AI1033">
        <v>265</v>
      </c>
      <c r="AJ1033" t="s">
        <v>4312</v>
      </c>
      <c r="AO1033" t="s">
        <v>7709</v>
      </c>
      <c r="AP1033" t="s">
        <v>7710</v>
      </c>
      <c r="AQ1033">
        <v>0</v>
      </c>
      <c r="AR1033" t="s">
        <v>1550</v>
      </c>
      <c r="AS1033" t="s">
        <v>7695</v>
      </c>
      <c r="AV1033">
        <v>55.751572119999999</v>
      </c>
      <c r="AW1033">
        <v>12.10799357</v>
      </c>
      <c r="AX1033" t="s">
        <v>1551</v>
      </c>
      <c r="AY1033">
        <v>1085</v>
      </c>
      <c r="AZ1033" t="s">
        <v>1450</v>
      </c>
    </row>
    <row r="1034" spans="1:52" x14ac:dyDescent="0.25">
      <c r="A1034">
        <v>257001</v>
      </c>
      <c r="B1034" t="s">
        <v>37083</v>
      </c>
      <c r="C1034">
        <v>4330</v>
      </c>
      <c r="D1034" t="s">
        <v>37084</v>
      </c>
      <c r="E1034" t="s">
        <v>37085</v>
      </c>
      <c r="F1034">
        <v>29188548</v>
      </c>
      <c r="G1034">
        <v>1003286370</v>
      </c>
      <c r="H1034" t="s">
        <v>7711</v>
      </c>
      <c r="I1034" t="s">
        <v>7712</v>
      </c>
      <c r="J1034" t="s">
        <v>6339</v>
      </c>
      <c r="K1034" s="38" t="s">
        <v>7713</v>
      </c>
      <c r="L1034">
        <v>5</v>
      </c>
      <c r="P1034" s="5">
        <v>43782</v>
      </c>
      <c r="Q1034" t="s">
        <v>1557</v>
      </c>
      <c r="R1034">
        <v>350</v>
      </c>
      <c r="S1034" t="s">
        <v>6732</v>
      </c>
      <c r="U1034">
        <v>2</v>
      </c>
      <c r="V1034" t="s">
        <v>1546</v>
      </c>
      <c r="W1034">
        <v>1</v>
      </c>
      <c r="X1034" t="s">
        <v>36371</v>
      </c>
      <c r="Y1034">
        <v>9</v>
      </c>
      <c r="AA1034">
        <v>121</v>
      </c>
      <c r="AB1034" t="s">
        <v>1558</v>
      </c>
      <c r="AC1034">
        <v>1012</v>
      </c>
      <c r="AD1034" t="s">
        <v>1377</v>
      </c>
      <c r="AE1034">
        <v>1</v>
      </c>
      <c r="AF1034" t="s">
        <v>34807</v>
      </c>
      <c r="AG1034">
        <v>21</v>
      </c>
      <c r="AH1034" t="s">
        <v>40047</v>
      </c>
      <c r="AI1034">
        <v>350</v>
      </c>
      <c r="AJ1034" t="s">
        <v>6732</v>
      </c>
      <c r="AO1034" t="s">
        <v>7714</v>
      </c>
      <c r="AP1034" t="s">
        <v>7715</v>
      </c>
      <c r="AQ1034">
        <v>0</v>
      </c>
      <c r="AR1034" t="s">
        <v>1550</v>
      </c>
      <c r="AS1034" t="s">
        <v>3994</v>
      </c>
      <c r="AV1034">
        <v>55.592623430000003</v>
      </c>
      <c r="AW1034">
        <v>11.857374849999999</v>
      </c>
      <c r="AX1034" t="s">
        <v>1551</v>
      </c>
      <c r="AY1034">
        <v>1085</v>
      </c>
      <c r="AZ1034" t="s">
        <v>1450</v>
      </c>
    </row>
    <row r="1035" spans="1:52" x14ac:dyDescent="0.25">
      <c r="A1035">
        <v>257002</v>
      </c>
      <c r="B1035" t="s">
        <v>40358</v>
      </c>
      <c r="C1035">
        <v>4060</v>
      </c>
      <c r="D1035" t="s">
        <v>40339</v>
      </c>
      <c r="E1035" t="s">
        <v>7716</v>
      </c>
      <c r="F1035">
        <v>29188548</v>
      </c>
      <c r="G1035">
        <v>1003286217</v>
      </c>
      <c r="H1035" t="s">
        <v>7717</v>
      </c>
      <c r="I1035" t="s">
        <v>7718</v>
      </c>
      <c r="J1035" t="s">
        <v>37086</v>
      </c>
      <c r="K1035" s="38" t="s">
        <v>7719</v>
      </c>
      <c r="L1035">
        <v>11</v>
      </c>
      <c r="P1035" s="5">
        <v>43782</v>
      </c>
      <c r="Q1035" t="s">
        <v>1557</v>
      </c>
      <c r="R1035">
        <v>350</v>
      </c>
      <c r="S1035" t="s">
        <v>6732</v>
      </c>
      <c r="U1035">
        <v>2</v>
      </c>
      <c r="V1035" t="s">
        <v>1546</v>
      </c>
      <c r="W1035">
        <v>1</v>
      </c>
      <c r="X1035" t="s">
        <v>36371</v>
      </c>
      <c r="Y1035">
        <v>9</v>
      </c>
      <c r="AA1035">
        <v>121</v>
      </c>
      <c r="AB1035" t="s">
        <v>1558</v>
      </c>
      <c r="AC1035">
        <v>1012</v>
      </c>
      <c r="AD1035" t="s">
        <v>1377</v>
      </c>
      <c r="AE1035">
        <v>1</v>
      </c>
      <c r="AF1035" t="s">
        <v>34807</v>
      </c>
      <c r="AG1035">
        <v>21</v>
      </c>
      <c r="AH1035" t="s">
        <v>40047</v>
      </c>
      <c r="AI1035">
        <v>350</v>
      </c>
      <c r="AJ1035" t="s">
        <v>6732</v>
      </c>
      <c r="AO1035" t="s">
        <v>7720</v>
      </c>
      <c r="AP1035" t="s">
        <v>7721</v>
      </c>
      <c r="AQ1035">
        <v>0</v>
      </c>
      <c r="AR1035" t="s">
        <v>1550</v>
      </c>
      <c r="AS1035" t="s">
        <v>37087</v>
      </c>
      <c r="AV1035">
        <v>55.636872910000001</v>
      </c>
      <c r="AW1035">
        <v>11.871473119999999</v>
      </c>
      <c r="AX1035" t="s">
        <v>1551</v>
      </c>
      <c r="AY1035">
        <v>1085</v>
      </c>
      <c r="AZ1035" t="s">
        <v>1450</v>
      </c>
    </row>
    <row r="1036" spans="1:52" x14ac:dyDescent="0.25">
      <c r="A1036">
        <v>257300</v>
      </c>
      <c r="B1036" t="s">
        <v>35126</v>
      </c>
      <c r="C1036">
        <v>4330</v>
      </c>
      <c r="D1036" t="s">
        <v>37084</v>
      </c>
      <c r="E1036" t="s">
        <v>35127</v>
      </c>
      <c r="F1036">
        <v>32511228</v>
      </c>
      <c r="G1036">
        <v>1001691259</v>
      </c>
      <c r="H1036" t="s">
        <v>7722</v>
      </c>
      <c r="I1036" t="s">
        <v>7723</v>
      </c>
      <c r="J1036" t="s">
        <v>7724</v>
      </c>
      <c r="K1036" s="38" t="s">
        <v>7725</v>
      </c>
      <c r="L1036">
        <v>29</v>
      </c>
      <c r="P1036" s="5">
        <v>43782</v>
      </c>
      <c r="Q1036" t="s">
        <v>1557</v>
      </c>
      <c r="U1036">
        <v>5</v>
      </c>
      <c r="V1036" t="s">
        <v>1859</v>
      </c>
      <c r="W1036">
        <v>1</v>
      </c>
      <c r="X1036" t="s">
        <v>36371</v>
      </c>
      <c r="Y1036">
        <v>10</v>
      </c>
      <c r="Z1036">
        <v>196003</v>
      </c>
      <c r="AA1036">
        <v>123</v>
      </c>
      <c r="AB1036" t="s">
        <v>1374</v>
      </c>
      <c r="AC1036">
        <v>1011</v>
      </c>
      <c r="AD1036" t="s">
        <v>1374</v>
      </c>
      <c r="AE1036">
        <v>1</v>
      </c>
      <c r="AF1036" t="s">
        <v>34807</v>
      </c>
      <c r="AG1036">
        <v>80</v>
      </c>
      <c r="AH1036" t="s">
        <v>1374</v>
      </c>
      <c r="AI1036">
        <v>350</v>
      </c>
      <c r="AJ1036" t="s">
        <v>6732</v>
      </c>
      <c r="AO1036" t="s">
        <v>7726</v>
      </c>
      <c r="AP1036" t="s">
        <v>7727</v>
      </c>
      <c r="AQ1036">
        <v>0</v>
      </c>
      <c r="AR1036" t="s">
        <v>1550</v>
      </c>
      <c r="AS1036" t="s">
        <v>7728</v>
      </c>
      <c r="AU1036" t="s">
        <v>7729</v>
      </c>
      <c r="AV1036">
        <v>55.552120840000001</v>
      </c>
      <c r="AW1036">
        <v>11.91383924</v>
      </c>
      <c r="AX1036" t="s">
        <v>1551</v>
      </c>
      <c r="AY1036">
        <v>1085</v>
      </c>
      <c r="AZ1036" t="s">
        <v>1450</v>
      </c>
    </row>
    <row r="1037" spans="1:52" x14ac:dyDescent="0.25">
      <c r="A1037">
        <v>259000</v>
      </c>
      <c r="B1037" t="s">
        <v>37075</v>
      </c>
      <c r="C1037">
        <v>4600</v>
      </c>
      <c r="D1037" t="s">
        <v>1456</v>
      </c>
      <c r="E1037" t="s">
        <v>37075</v>
      </c>
      <c r="F1037">
        <v>29189374</v>
      </c>
      <c r="H1037" t="s">
        <v>7730</v>
      </c>
      <c r="I1037" t="s">
        <v>7731</v>
      </c>
      <c r="J1037" t="s">
        <v>40359</v>
      </c>
      <c r="K1037" s="39">
        <v>8620</v>
      </c>
      <c r="L1037">
        <v>1</v>
      </c>
      <c r="P1037" s="5">
        <v>43734</v>
      </c>
      <c r="Q1037" t="s">
        <v>1557</v>
      </c>
      <c r="R1037">
        <v>259</v>
      </c>
      <c r="S1037" t="s">
        <v>37075</v>
      </c>
      <c r="U1037">
        <v>2</v>
      </c>
      <c r="V1037" t="s">
        <v>1546</v>
      </c>
      <c r="W1037">
        <v>5</v>
      </c>
      <c r="X1037" t="s">
        <v>41387</v>
      </c>
      <c r="Z1037">
        <v>200701</v>
      </c>
      <c r="AA1037">
        <v>923</v>
      </c>
      <c r="AB1037" t="s">
        <v>1547</v>
      </c>
      <c r="AC1037">
        <v>2013</v>
      </c>
      <c r="AD1037" t="s">
        <v>1547</v>
      </c>
      <c r="AE1037">
        <v>1</v>
      </c>
      <c r="AF1037" t="s">
        <v>34807</v>
      </c>
      <c r="AG1037">
        <v>99</v>
      </c>
      <c r="AH1037" t="s">
        <v>41429</v>
      </c>
      <c r="AI1037">
        <v>259</v>
      </c>
      <c r="AJ1037" t="s">
        <v>37075</v>
      </c>
      <c r="AO1037" t="s">
        <v>7732</v>
      </c>
      <c r="AP1037" t="s">
        <v>7733</v>
      </c>
      <c r="AQ1037">
        <v>0</v>
      </c>
      <c r="AR1037" t="s">
        <v>1550</v>
      </c>
      <c r="AS1037" t="s">
        <v>7117</v>
      </c>
      <c r="AT1037" t="s">
        <v>40086</v>
      </c>
      <c r="AV1037">
        <v>55.456553620000001</v>
      </c>
      <c r="AW1037">
        <v>12.182801720000001</v>
      </c>
      <c r="AX1037" t="s">
        <v>1551</v>
      </c>
      <c r="AY1037">
        <v>1085</v>
      </c>
      <c r="AZ1037" t="s">
        <v>1450</v>
      </c>
    </row>
    <row r="1038" spans="1:52" x14ac:dyDescent="0.25">
      <c r="A1038">
        <v>259001</v>
      </c>
      <c r="B1038" t="s">
        <v>7734</v>
      </c>
      <c r="C1038">
        <v>4682</v>
      </c>
      <c r="D1038" t="s">
        <v>7735</v>
      </c>
      <c r="E1038" t="s">
        <v>7734</v>
      </c>
      <c r="F1038">
        <v>29189374</v>
      </c>
      <c r="G1038">
        <v>1003286618</v>
      </c>
      <c r="H1038" t="s">
        <v>7736</v>
      </c>
      <c r="I1038" t="s">
        <v>7737</v>
      </c>
      <c r="J1038" t="s">
        <v>7738</v>
      </c>
      <c r="K1038" s="39">
        <v>1394</v>
      </c>
      <c r="L1038">
        <v>31</v>
      </c>
      <c r="P1038" s="5">
        <v>43782</v>
      </c>
      <c r="Q1038" t="s">
        <v>1557</v>
      </c>
      <c r="R1038">
        <v>259</v>
      </c>
      <c r="S1038" t="s">
        <v>37075</v>
      </c>
      <c r="U1038">
        <v>2</v>
      </c>
      <c r="V1038" t="s">
        <v>1546</v>
      </c>
      <c r="W1038">
        <v>1</v>
      </c>
      <c r="X1038" t="s">
        <v>36371</v>
      </c>
      <c r="Y1038">
        <v>6</v>
      </c>
      <c r="AA1038">
        <v>121</v>
      </c>
      <c r="AB1038" t="s">
        <v>1558</v>
      </c>
      <c r="AC1038">
        <v>1012</v>
      </c>
      <c r="AD1038" t="s">
        <v>1377</v>
      </c>
      <c r="AE1038">
        <v>1</v>
      </c>
      <c r="AF1038" t="s">
        <v>34807</v>
      </c>
      <c r="AG1038">
        <v>21</v>
      </c>
      <c r="AH1038" t="s">
        <v>40047</v>
      </c>
      <c r="AI1038">
        <v>259</v>
      </c>
      <c r="AJ1038" t="s">
        <v>37075</v>
      </c>
      <c r="AO1038" t="s">
        <v>7739</v>
      </c>
      <c r="AP1038" t="s">
        <v>7740</v>
      </c>
      <c r="AQ1038">
        <v>0</v>
      </c>
      <c r="AR1038" t="s">
        <v>1550</v>
      </c>
      <c r="AS1038" t="s">
        <v>4998</v>
      </c>
      <c r="AV1038">
        <v>55.379470339999997</v>
      </c>
      <c r="AW1038">
        <v>12.07481003</v>
      </c>
      <c r="AX1038" t="s">
        <v>1551</v>
      </c>
      <c r="AY1038">
        <v>1085</v>
      </c>
      <c r="AZ1038" t="s">
        <v>1450</v>
      </c>
    </row>
    <row r="1039" spans="1:52" x14ac:dyDescent="0.25">
      <c r="A1039">
        <v>259003</v>
      </c>
      <c r="B1039" t="s">
        <v>7741</v>
      </c>
      <c r="C1039">
        <v>4600</v>
      </c>
      <c r="D1039" t="s">
        <v>1456</v>
      </c>
      <c r="E1039" t="s">
        <v>7742</v>
      </c>
      <c r="F1039">
        <v>29189374</v>
      </c>
      <c r="G1039">
        <v>1003286679</v>
      </c>
      <c r="H1039" t="s">
        <v>7743</v>
      </c>
      <c r="I1039" t="s">
        <v>7744</v>
      </c>
      <c r="J1039" t="s">
        <v>4859</v>
      </c>
      <c r="K1039" s="39">
        <v>3259</v>
      </c>
      <c r="L1039">
        <v>10</v>
      </c>
      <c r="P1039" s="5">
        <v>43782</v>
      </c>
      <c r="Q1039" t="s">
        <v>1557</v>
      </c>
      <c r="R1039">
        <v>259</v>
      </c>
      <c r="S1039" t="s">
        <v>37075</v>
      </c>
      <c r="U1039">
        <v>2</v>
      </c>
      <c r="V1039" t="s">
        <v>1546</v>
      </c>
      <c r="W1039">
        <v>1</v>
      </c>
      <c r="X1039" t="s">
        <v>36371</v>
      </c>
      <c r="Y1039">
        <v>10</v>
      </c>
      <c r="Z1039">
        <v>196808</v>
      </c>
      <c r="AA1039">
        <v>121</v>
      </c>
      <c r="AB1039" t="s">
        <v>1558</v>
      </c>
      <c r="AC1039">
        <v>1012</v>
      </c>
      <c r="AD1039" t="s">
        <v>1377</v>
      </c>
      <c r="AE1039">
        <v>1</v>
      </c>
      <c r="AF1039" t="s">
        <v>34807</v>
      </c>
      <c r="AG1039">
        <v>21</v>
      </c>
      <c r="AH1039" t="s">
        <v>40047</v>
      </c>
      <c r="AI1039">
        <v>259</v>
      </c>
      <c r="AJ1039" t="s">
        <v>37075</v>
      </c>
      <c r="AO1039" t="s">
        <v>7745</v>
      </c>
      <c r="AP1039" t="s">
        <v>7746</v>
      </c>
      <c r="AQ1039">
        <v>0</v>
      </c>
      <c r="AR1039" t="s">
        <v>1550</v>
      </c>
      <c r="AS1039" t="s">
        <v>4811</v>
      </c>
      <c r="AV1039">
        <v>55.454089089999997</v>
      </c>
      <c r="AW1039">
        <v>12.16440375</v>
      </c>
      <c r="AX1039" t="s">
        <v>1551</v>
      </c>
      <c r="AY1039">
        <v>1085</v>
      </c>
      <c r="AZ1039" t="s">
        <v>1450</v>
      </c>
    </row>
    <row r="1040" spans="1:52" x14ac:dyDescent="0.25">
      <c r="A1040">
        <v>259004</v>
      </c>
      <c r="B1040" t="s">
        <v>37088</v>
      </c>
      <c r="C1040">
        <v>4681</v>
      </c>
      <c r="D1040" t="s">
        <v>37089</v>
      </c>
      <c r="E1040" t="s">
        <v>37090</v>
      </c>
      <c r="F1040">
        <v>29189374</v>
      </c>
      <c r="G1040">
        <v>1003286564</v>
      </c>
      <c r="H1040" t="s">
        <v>7747</v>
      </c>
      <c r="I1040" t="s">
        <v>7748</v>
      </c>
      <c r="J1040" t="s">
        <v>7749</v>
      </c>
      <c r="K1040" s="39">
        <v>7044</v>
      </c>
      <c r="L1040">
        <v>2</v>
      </c>
      <c r="P1040" s="5">
        <v>43782</v>
      </c>
      <c r="Q1040" t="s">
        <v>1557</v>
      </c>
      <c r="R1040">
        <v>259</v>
      </c>
      <c r="S1040" t="s">
        <v>37075</v>
      </c>
      <c r="U1040">
        <v>2</v>
      </c>
      <c r="V1040" t="s">
        <v>1546</v>
      </c>
      <c r="W1040">
        <v>1</v>
      </c>
      <c r="X1040" t="s">
        <v>36371</v>
      </c>
      <c r="Y1040">
        <v>9</v>
      </c>
      <c r="Z1040">
        <v>195408</v>
      </c>
      <c r="AA1040">
        <v>121</v>
      </c>
      <c r="AB1040" t="s">
        <v>1558</v>
      </c>
      <c r="AC1040">
        <v>1012</v>
      </c>
      <c r="AD1040" t="s">
        <v>1377</v>
      </c>
      <c r="AE1040">
        <v>1</v>
      </c>
      <c r="AF1040" t="s">
        <v>34807</v>
      </c>
      <c r="AG1040">
        <v>21</v>
      </c>
      <c r="AH1040" t="s">
        <v>40047</v>
      </c>
      <c r="AI1040">
        <v>259</v>
      </c>
      <c r="AJ1040" t="s">
        <v>37075</v>
      </c>
      <c r="AO1040" t="s">
        <v>7750</v>
      </c>
      <c r="AP1040" t="s">
        <v>7751</v>
      </c>
      <c r="AQ1040">
        <v>0</v>
      </c>
      <c r="AR1040" t="s">
        <v>1550</v>
      </c>
      <c r="AS1040" t="s">
        <v>7752</v>
      </c>
      <c r="AV1040">
        <v>55.417457900000002</v>
      </c>
      <c r="AW1040">
        <v>12.14248237</v>
      </c>
      <c r="AX1040" t="s">
        <v>1551</v>
      </c>
      <c r="AY1040">
        <v>1085</v>
      </c>
      <c r="AZ1040" t="s">
        <v>1450</v>
      </c>
    </row>
    <row r="1041" spans="1:52" x14ac:dyDescent="0.25">
      <c r="A1041">
        <v>259005</v>
      </c>
      <c r="B1041" t="s">
        <v>37091</v>
      </c>
      <c r="C1041">
        <v>4623</v>
      </c>
      <c r="D1041" t="s">
        <v>7753</v>
      </c>
      <c r="E1041" t="s">
        <v>37092</v>
      </c>
      <c r="F1041">
        <v>29189374</v>
      </c>
      <c r="G1041">
        <v>1003286540</v>
      </c>
      <c r="H1041" t="s">
        <v>7754</v>
      </c>
      <c r="I1041" t="s">
        <v>7755</v>
      </c>
      <c r="J1041" t="s">
        <v>7756</v>
      </c>
      <c r="K1041" s="38" t="s">
        <v>7757</v>
      </c>
      <c r="L1041" t="s">
        <v>7758</v>
      </c>
      <c r="P1041" s="5">
        <v>44088</v>
      </c>
      <c r="Q1041" t="s">
        <v>1557</v>
      </c>
      <c r="R1041">
        <v>259</v>
      </c>
      <c r="S1041" t="s">
        <v>37075</v>
      </c>
      <c r="U1041">
        <v>2</v>
      </c>
      <c r="V1041" t="s">
        <v>1546</v>
      </c>
      <c r="W1041">
        <v>1</v>
      </c>
      <c r="X1041" t="s">
        <v>36371</v>
      </c>
      <c r="Y1041">
        <v>9</v>
      </c>
      <c r="Z1041">
        <v>196308</v>
      </c>
      <c r="AA1041">
        <v>121</v>
      </c>
      <c r="AB1041" t="s">
        <v>1558</v>
      </c>
      <c r="AC1041">
        <v>1012</v>
      </c>
      <c r="AD1041" t="s">
        <v>1377</v>
      </c>
      <c r="AE1041">
        <v>1</v>
      </c>
      <c r="AF1041" t="s">
        <v>34807</v>
      </c>
      <c r="AG1041">
        <v>21</v>
      </c>
      <c r="AH1041" t="s">
        <v>40047</v>
      </c>
      <c r="AI1041">
        <v>259</v>
      </c>
      <c r="AJ1041" t="s">
        <v>37075</v>
      </c>
      <c r="AO1041" t="s">
        <v>7759</v>
      </c>
      <c r="AP1041" t="s">
        <v>7760</v>
      </c>
      <c r="AQ1041">
        <v>0</v>
      </c>
      <c r="AR1041" t="s">
        <v>1550</v>
      </c>
      <c r="AS1041" t="s">
        <v>6207</v>
      </c>
      <c r="AV1041">
        <v>55.498776679999999</v>
      </c>
      <c r="AW1041">
        <v>12.12342497</v>
      </c>
      <c r="AX1041" t="s">
        <v>1551</v>
      </c>
      <c r="AY1041">
        <v>1085</v>
      </c>
      <c r="AZ1041" t="s">
        <v>1450</v>
      </c>
    </row>
    <row r="1042" spans="1:52" x14ac:dyDescent="0.25">
      <c r="A1042">
        <v>259006</v>
      </c>
      <c r="B1042" t="s">
        <v>7761</v>
      </c>
      <c r="C1042">
        <v>4600</v>
      </c>
      <c r="D1042" t="s">
        <v>1456</v>
      </c>
      <c r="E1042" t="s">
        <v>7762</v>
      </c>
      <c r="F1042">
        <v>29189374</v>
      </c>
      <c r="G1042">
        <v>1003287006</v>
      </c>
      <c r="H1042" t="s">
        <v>7763</v>
      </c>
      <c r="I1042" t="s">
        <v>7764</v>
      </c>
      <c r="J1042" t="s">
        <v>41504</v>
      </c>
      <c r="K1042" s="39">
        <v>7171</v>
      </c>
      <c r="L1042">
        <v>1</v>
      </c>
      <c r="P1042" s="5">
        <v>43782</v>
      </c>
      <c r="Q1042" t="s">
        <v>1557</v>
      </c>
      <c r="R1042">
        <v>259</v>
      </c>
      <c r="S1042" t="s">
        <v>37075</v>
      </c>
      <c r="U1042">
        <v>2</v>
      </c>
      <c r="V1042" t="s">
        <v>1546</v>
      </c>
      <c r="W1042">
        <v>1</v>
      </c>
      <c r="X1042" t="s">
        <v>36371</v>
      </c>
      <c r="Y1042">
        <v>9</v>
      </c>
      <c r="Z1042">
        <v>195408</v>
      </c>
      <c r="AA1042">
        <v>121</v>
      </c>
      <c r="AB1042" t="s">
        <v>1558</v>
      </c>
      <c r="AC1042">
        <v>1012</v>
      </c>
      <c r="AD1042" t="s">
        <v>1377</v>
      </c>
      <c r="AE1042">
        <v>1</v>
      </c>
      <c r="AF1042" t="s">
        <v>34807</v>
      </c>
      <c r="AG1042">
        <v>21</v>
      </c>
      <c r="AH1042" t="s">
        <v>40047</v>
      </c>
      <c r="AI1042">
        <v>259</v>
      </c>
      <c r="AJ1042" t="s">
        <v>37075</v>
      </c>
      <c r="AO1042" t="s">
        <v>7765</v>
      </c>
      <c r="AP1042" t="s">
        <v>7766</v>
      </c>
      <c r="AQ1042">
        <v>0</v>
      </c>
      <c r="AR1042" t="s">
        <v>1550</v>
      </c>
      <c r="AS1042" t="s">
        <v>3994</v>
      </c>
      <c r="AU1042" t="s">
        <v>41505</v>
      </c>
      <c r="AV1042">
        <v>55.494417220000003</v>
      </c>
      <c r="AW1042">
        <v>12.1761838</v>
      </c>
      <c r="AX1042" t="s">
        <v>1551</v>
      </c>
      <c r="AY1042">
        <v>1085</v>
      </c>
      <c r="AZ1042" t="s">
        <v>1450</v>
      </c>
    </row>
    <row r="1043" spans="1:52" x14ac:dyDescent="0.25">
      <c r="A1043">
        <v>259007</v>
      </c>
      <c r="B1043" t="s">
        <v>7767</v>
      </c>
      <c r="C1043">
        <v>4600</v>
      </c>
      <c r="D1043" t="s">
        <v>1456</v>
      </c>
      <c r="E1043" t="s">
        <v>7768</v>
      </c>
      <c r="F1043">
        <v>29189374</v>
      </c>
      <c r="G1043">
        <v>1003286849</v>
      </c>
      <c r="H1043" t="s">
        <v>7769</v>
      </c>
      <c r="I1043" t="s">
        <v>7770</v>
      </c>
      <c r="J1043" t="s">
        <v>7771</v>
      </c>
      <c r="K1043" s="39">
        <v>6320</v>
      </c>
      <c r="L1043">
        <v>2</v>
      </c>
      <c r="P1043" s="5">
        <v>42188</v>
      </c>
      <c r="Q1043" t="s">
        <v>1557</v>
      </c>
      <c r="R1043">
        <v>259</v>
      </c>
      <c r="S1043" t="s">
        <v>37075</v>
      </c>
      <c r="T1043" s="5">
        <v>42216</v>
      </c>
      <c r="U1043">
        <v>2</v>
      </c>
      <c r="V1043" t="s">
        <v>1546</v>
      </c>
      <c r="W1043">
        <v>1</v>
      </c>
      <c r="X1043" t="s">
        <v>36371</v>
      </c>
      <c r="Y1043">
        <v>6</v>
      </c>
      <c r="Z1043">
        <v>190908</v>
      </c>
      <c r="AA1043">
        <v>121</v>
      </c>
      <c r="AB1043" t="s">
        <v>1558</v>
      </c>
      <c r="AC1043">
        <v>1012</v>
      </c>
      <c r="AD1043" t="s">
        <v>1377</v>
      </c>
      <c r="AE1043">
        <v>3</v>
      </c>
      <c r="AF1043" t="s">
        <v>1601</v>
      </c>
      <c r="AG1043">
        <v>22</v>
      </c>
      <c r="AH1043" t="s">
        <v>40058</v>
      </c>
      <c r="AI1043">
        <v>259</v>
      </c>
      <c r="AJ1043" t="s">
        <v>37075</v>
      </c>
      <c r="AO1043" t="s">
        <v>7772</v>
      </c>
      <c r="AP1043" t="s">
        <v>7773</v>
      </c>
      <c r="AQ1043">
        <v>0</v>
      </c>
      <c r="AR1043" t="s">
        <v>1550</v>
      </c>
      <c r="AS1043" t="s">
        <v>7774</v>
      </c>
      <c r="AV1043" s="6" t="s">
        <v>7775</v>
      </c>
      <c r="AW1043" s="6" t="s">
        <v>7776</v>
      </c>
      <c r="AX1043" t="s">
        <v>1551</v>
      </c>
      <c r="AY1043">
        <v>1085</v>
      </c>
      <c r="AZ1043" t="s">
        <v>1450</v>
      </c>
    </row>
    <row r="1044" spans="1:52" x14ac:dyDescent="0.25">
      <c r="A1044">
        <v>259008</v>
      </c>
      <c r="B1044" t="s">
        <v>37093</v>
      </c>
      <c r="C1044">
        <v>4600</v>
      </c>
      <c r="D1044" t="s">
        <v>1456</v>
      </c>
      <c r="E1044" t="s">
        <v>37094</v>
      </c>
      <c r="F1044">
        <v>29189374</v>
      </c>
      <c r="G1044">
        <v>1003286928</v>
      </c>
      <c r="H1044" t="s">
        <v>7777</v>
      </c>
      <c r="I1044" t="s">
        <v>7778</v>
      </c>
      <c r="J1044" t="s">
        <v>7779</v>
      </c>
      <c r="K1044" s="39">
        <v>6628</v>
      </c>
      <c r="L1044">
        <v>23</v>
      </c>
      <c r="P1044" s="5">
        <v>43782</v>
      </c>
      <c r="Q1044" t="s">
        <v>1557</v>
      </c>
      <c r="R1044">
        <v>259</v>
      </c>
      <c r="S1044" t="s">
        <v>37075</v>
      </c>
      <c r="U1044">
        <v>2</v>
      </c>
      <c r="V1044" t="s">
        <v>1546</v>
      </c>
      <c r="W1044">
        <v>1</v>
      </c>
      <c r="X1044" t="s">
        <v>36371</v>
      </c>
      <c r="Y1044">
        <v>9</v>
      </c>
      <c r="Z1044">
        <v>195408</v>
      </c>
      <c r="AA1044">
        <v>121</v>
      </c>
      <c r="AB1044" t="s">
        <v>1558</v>
      </c>
      <c r="AC1044">
        <v>1012</v>
      </c>
      <c r="AD1044" t="s">
        <v>1377</v>
      </c>
      <c r="AE1044">
        <v>1</v>
      </c>
      <c r="AF1044" t="s">
        <v>34807</v>
      </c>
      <c r="AG1044">
        <v>21</v>
      </c>
      <c r="AH1044" t="s">
        <v>40047</v>
      </c>
      <c r="AI1044">
        <v>259</v>
      </c>
      <c r="AJ1044" t="s">
        <v>37075</v>
      </c>
      <c r="AO1044" t="s">
        <v>7780</v>
      </c>
      <c r="AQ1044">
        <v>0</v>
      </c>
      <c r="AR1044" t="s">
        <v>1550</v>
      </c>
      <c r="AS1044" t="s">
        <v>7781</v>
      </c>
      <c r="AV1044">
        <v>55.446460430000002</v>
      </c>
      <c r="AW1044">
        <v>12.175573529999999</v>
      </c>
      <c r="AX1044" t="s">
        <v>1551</v>
      </c>
      <c r="AY1044">
        <v>1085</v>
      </c>
      <c r="AZ1044" t="s">
        <v>1450</v>
      </c>
    </row>
    <row r="1045" spans="1:52" x14ac:dyDescent="0.25">
      <c r="A1045">
        <v>259011</v>
      </c>
      <c r="B1045" t="s">
        <v>7782</v>
      </c>
      <c r="C1045">
        <v>4600</v>
      </c>
      <c r="D1045" t="s">
        <v>1456</v>
      </c>
      <c r="E1045" t="s">
        <v>7783</v>
      </c>
      <c r="F1045">
        <v>29189374</v>
      </c>
      <c r="G1045">
        <v>1003286771</v>
      </c>
      <c r="H1045" t="s">
        <v>7784</v>
      </c>
      <c r="I1045" t="s">
        <v>7785</v>
      </c>
      <c r="J1045" t="s">
        <v>7786</v>
      </c>
      <c r="K1045" s="39">
        <v>5034</v>
      </c>
      <c r="L1045">
        <v>66</v>
      </c>
      <c r="P1045" s="5">
        <v>43782</v>
      </c>
      <c r="Q1045" t="s">
        <v>2638</v>
      </c>
      <c r="R1045">
        <v>259</v>
      </c>
      <c r="S1045" t="s">
        <v>37075</v>
      </c>
      <c r="U1045">
        <v>2</v>
      </c>
      <c r="V1045" t="s">
        <v>1546</v>
      </c>
      <c r="W1045">
        <v>1</v>
      </c>
      <c r="X1045" t="s">
        <v>36371</v>
      </c>
      <c r="Y1045">
        <v>10</v>
      </c>
      <c r="Z1045">
        <v>197108</v>
      </c>
      <c r="AA1045">
        <v>121</v>
      </c>
      <c r="AB1045" t="s">
        <v>1558</v>
      </c>
      <c r="AC1045">
        <v>1012</v>
      </c>
      <c r="AD1045" t="s">
        <v>1377</v>
      </c>
      <c r="AE1045">
        <v>1</v>
      </c>
      <c r="AF1045" t="s">
        <v>34807</v>
      </c>
      <c r="AG1045">
        <v>21</v>
      </c>
      <c r="AH1045" t="s">
        <v>40047</v>
      </c>
      <c r="AI1045">
        <v>259</v>
      </c>
      <c r="AJ1045" t="s">
        <v>37075</v>
      </c>
      <c r="AO1045" t="s">
        <v>7787</v>
      </c>
      <c r="AP1045" t="s">
        <v>7788</v>
      </c>
      <c r="AQ1045">
        <v>0</v>
      </c>
      <c r="AR1045" t="s">
        <v>1550</v>
      </c>
      <c r="AS1045" t="s">
        <v>7789</v>
      </c>
      <c r="AV1045">
        <v>55.437023150000002</v>
      </c>
      <c r="AW1045">
        <v>12.153777249999999</v>
      </c>
      <c r="AX1045" t="s">
        <v>1551</v>
      </c>
      <c r="AY1045">
        <v>1085</v>
      </c>
      <c r="AZ1045" t="s">
        <v>1450</v>
      </c>
    </row>
    <row r="1046" spans="1:52" x14ac:dyDescent="0.25">
      <c r="A1046">
        <v>259013</v>
      </c>
      <c r="B1046" t="s">
        <v>37095</v>
      </c>
      <c r="C1046">
        <v>4600</v>
      </c>
      <c r="D1046" t="s">
        <v>1456</v>
      </c>
      <c r="E1046" t="s">
        <v>37096</v>
      </c>
      <c r="F1046">
        <v>26470013</v>
      </c>
      <c r="G1046">
        <v>1001598384</v>
      </c>
      <c r="H1046" t="s">
        <v>7790</v>
      </c>
      <c r="I1046" t="s">
        <v>7790</v>
      </c>
      <c r="J1046" t="s">
        <v>37097</v>
      </c>
      <c r="K1046" s="39">
        <v>1919</v>
      </c>
      <c r="L1046">
        <v>130</v>
      </c>
      <c r="P1046" s="5">
        <v>44055</v>
      </c>
      <c r="Q1046" t="s">
        <v>1557</v>
      </c>
      <c r="U1046">
        <v>5</v>
      </c>
      <c r="V1046" t="s">
        <v>1859</v>
      </c>
      <c r="W1046">
        <v>1</v>
      </c>
      <c r="X1046" t="s">
        <v>36371</v>
      </c>
      <c r="Y1046">
        <v>9</v>
      </c>
      <c r="Z1046">
        <v>196808</v>
      </c>
      <c r="AA1046">
        <v>121</v>
      </c>
      <c r="AB1046" t="s">
        <v>1558</v>
      </c>
      <c r="AC1046">
        <v>1013</v>
      </c>
      <c r="AD1046" t="s">
        <v>1379</v>
      </c>
      <c r="AE1046">
        <v>1</v>
      </c>
      <c r="AF1046" t="s">
        <v>34807</v>
      </c>
      <c r="AG1046">
        <v>21</v>
      </c>
      <c r="AH1046" t="s">
        <v>40047</v>
      </c>
      <c r="AI1046">
        <v>259</v>
      </c>
      <c r="AJ1046" t="s">
        <v>37075</v>
      </c>
      <c r="AO1046" t="s">
        <v>7791</v>
      </c>
      <c r="AP1046" t="s">
        <v>7792</v>
      </c>
      <c r="AQ1046">
        <v>0</v>
      </c>
      <c r="AR1046" t="s">
        <v>1550</v>
      </c>
      <c r="AS1046" t="s">
        <v>37098</v>
      </c>
      <c r="AV1046">
        <v>55.427977890000001</v>
      </c>
      <c r="AW1046">
        <v>12.18171089</v>
      </c>
      <c r="AX1046" t="s">
        <v>1551</v>
      </c>
      <c r="AY1046">
        <v>1085</v>
      </c>
      <c r="AZ1046" t="s">
        <v>1450</v>
      </c>
    </row>
    <row r="1047" spans="1:52" x14ac:dyDescent="0.25">
      <c r="A1047">
        <v>259014</v>
      </c>
      <c r="B1047" t="s">
        <v>37099</v>
      </c>
      <c r="C1047">
        <v>4600</v>
      </c>
      <c r="D1047" t="s">
        <v>1456</v>
      </c>
      <c r="E1047" t="s">
        <v>37099</v>
      </c>
      <c r="F1047">
        <v>29554064</v>
      </c>
      <c r="G1047">
        <v>1003284299</v>
      </c>
      <c r="H1047" t="s">
        <v>7793</v>
      </c>
      <c r="I1047" t="s">
        <v>7794</v>
      </c>
      <c r="J1047" t="s">
        <v>7795</v>
      </c>
      <c r="K1047" s="39">
        <v>3259</v>
      </c>
      <c r="L1047">
        <v>4</v>
      </c>
      <c r="P1047" s="5">
        <v>43790</v>
      </c>
      <c r="Q1047" t="s">
        <v>1910</v>
      </c>
      <c r="U1047">
        <v>4</v>
      </c>
      <c r="V1047" t="s">
        <v>2004</v>
      </c>
      <c r="W1047">
        <v>1</v>
      </c>
      <c r="X1047" t="s">
        <v>36371</v>
      </c>
      <c r="Z1047">
        <v>196208</v>
      </c>
      <c r="AA1047">
        <v>131</v>
      </c>
      <c r="AB1047" t="s">
        <v>1988</v>
      </c>
      <c r="AC1047">
        <v>1061</v>
      </c>
      <c r="AD1047" t="s">
        <v>1988</v>
      </c>
      <c r="AE1047">
        <v>1</v>
      </c>
      <c r="AF1047" t="s">
        <v>34807</v>
      </c>
      <c r="AG1047">
        <v>99</v>
      </c>
      <c r="AH1047" t="s">
        <v>41429</v>
      </c>
      <c r="AI1047">
        <v>259</v>
      </c>
      <c r="AJ1047" t="s">
        <v>37075</v>
      </c>
      <c r="AO1047" t="s">
        <v>7796</v>
      </c>
      <c r="AP1047" t="s">
        <v>7797</v>
      </c>
      <c r="AQ1047">
        <v>0</v>
      </c>
      <c r="AR1047" t="s">
        <v>1550</v>
      </c>
      <c r="AS1047" t="s">
        <v>4811</v>
      </c>
      <c r="AV1047">
        <v>55.454608499999999</v>
      </c>
      <c r="AW1047">
        <v>12.168759959999999</v>
      </c>
      <c r="AX1047" t="s">
        <v>1551</v>
      </c>
      <c r="AY1047">
        <v>1085</v>
      </c>
      <c r="AZ1047" t="s">
        <v>1450</v>
      </c>
    </row>
    <row r="1048" spans="1:52" x14ac:dyDescent="0.25">
      <c r="A1048">
        <v>259015</v>
      </c>
      <c r="B1048" t="s">
        <v>35128</v>
      </c>
      <c r="C1048">
        <v>4681</v>
      </c>
      <c r="D1048" t="s">
        <v>37089</v>
      </c>
      <c r="E1048" t="s">
        <v>35129</v>
      </c>
      <c r="F1048">
        <v>29189374</v>
      </c>
      <c r="G1048">
        <v>1003286898</v>
      </c>
      <c r="H1048" t="s">
        <v>7798</v>
      </c>
      <c r="I1048" t="s">
        <v>7799</v>
      </c>
      <c r="J1048" t="s">
        <v>37100</v>
      </c>
      <c r="K1048" s="39">
        <v>6489</v>
      </c>
      <c r="L1048">
        <v>9</v>
      </c>
      <c r="P1048" s="5">
        <v>45783</v>
      </c>
      <c r="Q1048" t="s">
        <v>1678</v>
      </c>
      <c r="R1048">
        <v>259</v>
      </c>
      <c r="S1048" t="s">
        <v>37075</v>
      </c>
      <c r="U1048">
        <v>2</v>
      </c>
      <c r="V1048" t="s">
        <v>1546</v>
      </c>
      <c r="W1048">
        <v>1</v>
      </c>
      <c r="X1048" t="s">
        <v>36371</v>
      </c>
      <c r="Y1048">
        <v>10</v>
      </c>
      <c r="Z1048">
        <v>197908</v>
      </c>
      <c r="AA1048">
        <v>121</v>
      </c>
      <c r="AB1048" t="s">
        <v>1558</v>
      </c>
      <c r="AC1048">
        <v>1012</v>
      </c>
      <c r="AD1048" t="s">
        <v>1377</v>
      </c>
      <c r="AE1048">
        <v>1</v>
      </c>
      <c r="AF1048" t="s">
        <v>34807</v>
      </c>
      <c r="AG1048">
        <v>21</v>
      </c>
      <c r="AH1048" t="s">
        <v>40047</v>
      </c>
      <c r="AI1048">
        <v>259</v>
      </c>
      <c r="AJ1048" t="s">
        <v>37075</v>
      </c>
      <c r="AO1048" t="s">
        <v>7800</v>
      </c>
      <c r="AP1048" t="s">
        <v>7801</v>
      </c>
      <c r="AQ1048">
        <v>0</v>
      </c>
      <c r="AR1048" t="s">
        <v>1550</v>
      </c>
      <c r="AS1048" t="s">
        <v>7802</v>
      </c>
      <c r="AU1048" t="s">
        <v>37089</v>
      </c>
      <c r="AV1048">
        <v>55.403244430000001</v>
      </c>
      <c r="AW1048">
        <v>12.13749398</v>
      </c>
      <c r="AX1048" t="s">
        <v>1551</v>
      </c>
      <c r="AY1048">
        <v>1085</v>
      </c>
      <c r="AZ1048" t="s">
        <v>1450</v>
      </c>
    </row>
    <row r="1049" spans="1:52" x14ac:dyDescent="0.25">
      <c r="A1049">
        <v>259017</v>
      </c>
      <c r="B1049" t="s">
        <v>5331</v>
      </c>
      <c r="C1049">
        <v>4681</v>
      </c>
      <c r="D1049" t="s">
        <v>37089</v>
      </c>
      <c r="E1049" t="s">
        <v>37101</v>
      </c>
      <c r="F1049">
        <v>29189374</v>
      </c>
      <c r="G1049">
        <v>1003286801</v>
      </c>
      <c r="I1049" t="s">
        <v>7803</v>
      </c>
      <c r="J1049" t="s">
        <v>7804</v>
      </c>
      <c r="K1049" s="39">
        <v>5143</v>
      </c>
      <c r="L1049" t="s">
        <v>7805</v>
      </c>
      <c r="P1049" s="5">
        <v>40819</v>
      </c>
      <c r="Q1049" t="s">
        <v>1557</v>
      </c>
      <c r="R1049">
        <v>259</v>
      </c>
      <c r="S1049" t="s">
        <v>37075</v>
      </c>
      <c r="T1049" s="5">
        <v>40756</v>
      </c>
      <c r="U1049">
        <v>2</v>
      </c>
      <c r="V1049" t="s">
        <v>1546</v>
      </c>
      <c r="W1049">
        <v>1</v>
      </c>
      <c r="X1049" t="s">
        <v>36371</v>
      </c>
      <c r="Y1049">
        <v>9</v>
      </c>
      <c r="Z1049">
        <v>198408</v>
      </c>
      <c r="AA1049">
        <v>126</v>
      </c>
      <c r="AB1049" t="s">
        <v>1382</v>
      </c>
      <c r="AC1049">
        <v>1015</v>
      </c>
      <c r="AD1049" t="s">
        <v>1382</v>
      </c>
      <c r="AE1049">
        <v>3</v>
      </c>
      <c r="AF1049" t="s">
        <v>1601</v>
      </c>
      <c r="AG1049">
        <v>23</v>
      </c>
      <c r="AH1049" t="s">
        <v>2938</v>
      </c>
      <c r="AI1049">
        <v>259</v>
      </c>
      <c r="AJ1049" t="s">
        <v>37075</v>
      </c>
      <c r="AO1049" t="s">
        <v>7806</v>
      </c>
      <c r="AP1049" t="s">
        <v>7807</v>
      </c>
      <c r="AQ1049">
        <v>0</v>
      </c>
      <c r="AR1049" t="s">
        <v>1550</v>
      </c>
      <c r="AS1049" t="s">
        <v>7808</v>
      </c>
      <c r="AV1049" s="6" t="s">
        <v>7809</v>
      </c>
      <c r="AW1049" s="6" t="s">
        <v>7810</v>
      </c>
      <c r="AX1049" t="s">
        <v>1551</v>
      </c>
      <c r="AY1049">
        <v>1085</v>
      </c>
      <c r="AZ1049" t="s">
        <v>1450</v>
      </c>
    </row>
    <row r="1050" spans="1:52" x14ac:dyDescent="0.25">
      <c r="A1050">
        <v>259019</v>
      </c>
      <c r="B1050" t="s">
        <v>7811</v>
      </c>
      <c r="C1050">
        <v>4600</v>
      </c>
      <c r="D1050" t="s">
        <v>1456</v>
      </c>
      <c r="E1050" t="s">
        <v>7812</v>
      </c>
      <c r="F1050">
        <v>29189374</v>
      </c>
      <c r="G1050">
        <v>1003286692</v>
      </c>
      <c r="H1050" t="s">
        <v>7813</v>
      </c>
      <c r="I1050" t="s">
        <v>7814</v>
      </c>
      <c r="J1050" t="s">
        <v>7815</v>
      </c>
      <c r="K1050" s="39">
        <v>3555</v>
      </c>
      <c r="L1050">
        <v>4</v>
      </c>
      <c r="P1050" s="5">
        <v>44551</v>
      </c>
      <c r="Q1050" t="s">
        <v>1557</v>
      </c>
      <c r="R1050">
        <v>259</v>
      </c>
      <c r="S1050" t="s">
        <v>37075</v>
      </c>
      <c r="U1050">
        <v>2</v>
      </c>
      <c r="V1050" t="s">
        <v>1546</v>
      </c>
      <c r="W1050">
        <v>1</v>
      </c>
      <c r="X1050" t="s">
        <v>36371</v>
      </c>
      <c r="Y1050">
        <v>9</v>
      </c>
      <c r="Z1050">
        <v>198808</v>
      </c>
      <c r="AA1050">
        <v>121</v>
      </c>
      <c r="AB1050" t="s">
        <v>1558</v>
      </c>
      <c r="AC1050">
        <v>1012</v>
      </c>
      <c r="AD1050" t="s">
        <v>1377</v>
      </c>
      <c r="AE1050">
        <v>1</v>
      </c>
      <c r="AF1050" t="s">
        <v>34807</v>
      </c>
      <c r="AG1050">
        <v>21</v>
      </c>
      <c r="AH1050" t="s">
        <v>40047</v>
      </c>
      <c r="AI1050">
        <v>259</v>
      </c>
      <c r="AJ1050" t="s">
        <v>37075</v>
      </c>
      <c r="AO1050" t="s">
        <v>7816</v>
      </c>
      <c r="AP1050" t="s">
        <v>7817</v>
      </c>
      <c r="AQ1050">
        <v>0</v>
      </c>
      <c r="AR1050" t="s">
        <v>1550</v>
      </c>
      <c r="AS1050" t="s">
        <v>7818</v>
      </c>
      <c r="AV1050">
        <v>55.460455009999997</v>
      </c>
      <c r="AW1050">
        <v>12.18298948</v>
      </c>
      <c r="AX1050" t="s">
        <v>1551</v>
      </c>
      <c r="AY1050">
        <v>1085</v>
      </c>
      <c r="AZ1050" t="s">
        <v>1450</v>
      </c>
    </row>
    <row r="1051" spans="1:52" x14ac:dyDescent="0.25">
      <c r="A1051">
        <v>259020</v>
      </c>
      <c r="B1051" t="s">
        <v>37102</v>
      </c>
      <c r="C1051">
        <v>4681</v>
      </c>
      <c r="D1051" t="s">
        <v>37089</v>
      </c>
      <c r="E1051" t="s">
        <v>37103</v>
      </c>
      <c r="F1051">
        <v>12285639</v>
      </c>
      <c r="G1051">
        <v>1000363203</v>
      </c>
      <c r="H1051" t="s">
        <v>7819</v>
      </c>
      <c r="I1051" t="s">
        <v>7820</v>
      </c>
      <c r="J1051" t="s">
        <v>37104</v>
      </c>
      <c r="K1051" s="39">
        <v>8330</v>
      </c>
      <c r="L1051" t="s">
        <v>5646</v>
      </c>
      <c r="P1051" s="5">
        <v>43384</v>
      </c>
      <c r="Q1051" t="s">
        <v>1557</v>
      </c>
      <c r="U1051">
        <v>5</v>
      </c>
      <c r="V1051" t="s">
        <v>1859</v>
      </c>
      <c r="W1051">
        <v>1</v>
      </c>
      <c r="X1051" t="s">
        <v>36371</v>
      </c>
      <c r="Y1051">
        <v>9</v>
      </c>
      <c r="Z1051">
        <v>198808</v>
      </c>
      <c r="AA1051">
        <v>121</v>
      </c>
      <c r="AB1051" t="s">
        <v>1558</v>
      </c>
      <c r="AC1051">
        <v>1013</v>
      </c>
      <c r="AD1051" t="s">
        <v>1379</v>
      </c>
      <c r="AE1051">
        <v>1</v>
      </c>
      <c r="AF1051" t="s">
        <v>34807</v>
      </c>
      <c r="AG1051">
        <v>21</v>
      </c>
      <c r="AH1051" t="s">
        <v>40047</v>
      </c>
      <c r="AI1051">
        <v>259</v>
      </c>
      <c r="AJ1051" t="s">
        <v>37075</v>
      </c>
      <c r="AO1051" t="s">
        <v>7821</v>
      </c>
      <c r="AP1051" t="s">
        <v>7822</v>
      </c>
      <c r="AQ1051">
        <v>0</v>
      </c>
      <c r="AR1051" t="s">
        <v>1550</v>
      </c>
      <c r="AS1051" t="s">
        <v>37105</v>
      </c>
      <c r="AV1051">
        <v>55.41147007</v>
      </c>
      <c r="AW1051">
        <v>12.14473649</v>
      </c>
      <c r="AX1051" t="s">
        <v>1551</v>
      </c>
      <c r="AY1051">
        <v>1085</v>
      </c>
      <c r="AZ1051" t="s">
        <v>1450</v>
      </c>
    </row>
    <row r="1052" spans="1:52" x14ac:dyDescent="0.25">
      <c r="A1052">
        <v>259021</v>
      </c>
      <c r="B1052" t="s">
        <v>7823</v>
      </c>
      <c r="C1052">
        <v>4600</v>
      </c>
      <c r="D1052" t="s">
        <v>1456</v>
      </c>
      <c r="E1052" t="s">
        <v>7824</v>
      </c>
      <c r="F1052">
        <v>16904538</v>
      </c>
      <c r="G1052">
        <v>1001181374</v>
      </c>
      <c r="H1052" t="s">
        <v>7825</v>
      </c>
      <c r="I1052" t="s">
        <v>7826</v>
      </c>
      <c r="J1052" t="s">
        <v>7827</v>
      </c>
      <c r="K1052" s="38" t="s">
        <v>7828</v>
      </c>
      <c r="L1052" t="s">
        <v>7829</v>
      </c>
      <c r="P1052" s="5">
        <v>43782</v>
      </c>
      <c r="Q1052" t="s">
        <v>2493</v>
      </c>
      <c r="U1052">
        <v>5</v>
      </c>
      <c r="V1052" t="s">
        <v>1859</v>
      </c>
      <c r="W1052">
        <v>1</v>
      </c>
      <c r="X1052" t="s">
        <v>36371</v>
      </c>
      <c r="Y1052">
        <v>9</v>
      </c>
      <c r="Z1052">
        <v>199308</v>
      </c>
      <c r="AA1052">
        <v>121</v>
      </c>
      <c r="AB1052" t="s">
        <v>1558</v>
      </c>
      <c r="AC1052">
        <v>1013</v>
      </c>
      <c r="AD1052" t="s">
        <v>1379</v>
      </c>
      <c r="AE1052">
        <v>1</v>
      </c>
      <c r="AF1052" t="s">
        <v>34807</v>
      </c>
      <c r="AG1052">
        <v>22</v>
      </c>
      <c r="AH1052" t="s">
        <v>40058</v>
      </c>
      <c r="AI1052">
        <v>259</v>
      </c>
      <c r="AJ1052" t="s">
        <v>37075</v>
      </c>
      <c r="AO1052" t="s">
        <v>7830</v>
      </c>
      <c r="AP1052" t="s">
        <v>7831</v>
      </c>
      <c r="AQ1052">
        <v>0</v>
      </c>
      <c r="AR1052" t="s">
        <v>1550</v>
      </c>
      <c r="AS1052" t="s">
        <v>7832</v>
      </c>
      <c r="AV1052">
        <v>55.42649265</v>
      </c>
      <c r="AW1052">
        <v>12.199640369999999</v>
      </c>
      <c r="AX1052" t="s">
        <v>1551</v>
      </c>
      <c r="AY1052">
        <v>1085</v>
      </c>
      <c r="AZ1052" t="s">
        <v>1450</v>
      </c>
    </row>
    <row r="1053" spans="1:52" x14ac:dyDescent="0.25">
      <c r="A1053">
        <v>259022</v>
      </c>
      <c r="B1053" t="s">
        <v>37106</v>
      </c>
      <c r="C1053">
        <v>4600</v>
      </c>
      <c r="D1053" t="s">
        <v>1456</v>
      </c>
      <c r="E1053" t="s">
        <v>37107</v>
      </c>
      <c r="F1053">
        <v>19504638</v>
      </c>
      <c r="G1053">
        <v>1003848021</v>
      </c>
      <c r="H1053" t="s">
        <v>7833</v>
      </c>
      <c r="I1053" t="s">
        <v>7834</v>
      </c>
      <c r="J1053" t="s">
        <v>41506</v>
      </c>
      <c r="K1053" s="39">
        <v>9485</v>
      </c>
      <c r="L1053">
        <v>50</v>
      </c>
      <c r="P1053" s="5">
        <v>45303</v>
      </c>
      <c r="Q1053" t="s">
        <v>1895</v>
      </c>
      <c r="U1053">
        <v>5</v>
      </c>
      <c r="V1053" t="s">
        <v>1859</v>
      </c>
      <c r="W1053">
        <v>1</v>
      </c>
      <c r="X1053" t="s">
        <v>36371</v>
      </c>
      <c r="Y1053">
        <v>10</v>
      </c>
      <c r="Z1053">
        <v>199608</v>
      </c>
      <c r="AA1053">
        <v>121</v>
      </c>
      <c r="AB1053" t="s">
        <v>1558</v>
      </c>
      <c r="AC1053">
        <v>1013</v>
      </c>
      <c r="AD1053" t="s">
        <v>1379</v>
      </c>
      <c r="AE1053">
        <v>1</v>
      </c>
      <c r="AF1053" t="s">
        <v>34807</v>
      </c>
      <c r="AG1053">
        <v>22</v>
      </c>
      <c r="AH1053" t="s">
        <v>40058</v>
      </c>
      <c r="AI1053">
        <v>259</v>
      </c>
      <c r="AJ1053" t="s">
        <v>37075</v>
      </c>
      <c r="AO1053" t="s">
        <v>7835</v>
      </c>
      <c r="AP1053" t="s">
        <v>7836</v>
      </c>
      <c r="AQ1053">
        <v>0</v>
      </c>
      <c r="AR1053" t="s">
        <v>1550</v>
      </c>
      <c r="AS1053" t="s">
        <v>41507</v>
      </c>
      <c r="AV1053">
        <v>55.480183869999998</v>
      </c>
      <c r="AW1053">
        <v>12.176682169999999</v>
      </c>
      <c r="AX1053" t="s">
        <v>1551</v>
      </c>
      <c r="AY1053">
        <v>1085</v>
      </c>
      <c r="AZ1053" t="s">
        <v>1450</v>
      </c>
    </row>
    <row r="1054" spans="1:52" x14ac:dyDescent="0.25">
      <c r="A1054">
        <v>259023</v>
      </c>
      <c r="B1054" t="s">
        <v>7837</v>
      </c>
      <c r="C1054">
        <v>4600</v>
      </c>
      <c r="D1054" t="s">
        <v>1456</v>
      </c>
      <c r="E1054" t="s">
        <v>7838</v>
      </c>
      <c r="F1054">
        <v>29189374</v>
      </c>
      <c r="G1054">
        <v>1007527833</v>
      </c>
      <c r="I1054" t="s">
        <v>7839</v>
      </c>
      <c r="J1054" t="s">
        <v>41508</v>
      </c>
      <c r="K1054" s="39">
        <v>9485</v>
      </c>
      <c r="L1054">
        <v>53</v>
      </c>
      <c r="N1054" t="s">
        <v>3838</v>
      </c>
      <c r="P1054" s="5">
        <v>43790</v>
      </c>
      <c r="Q1054" t="s">
        <v>1557</v>
      </c>
      <c r="R1054">
        <v>259</v>
      </c>
      <c r="S1054" t="s">
        <v>37075</v>
      </c>
      <c r="U1054">
        <v>2</v>
      </c>
      <c r="V1054" t="s">
        <v>1546</v>
      </c>
      <c r="W1054">
        <v>8</v>
      </c>
      <c r="X1054" t="s">
        <v>34837</v>
      </c>
      <c r="Z1054">
        <v>199901</v>
      </c>
      <c r="AA1054">
        <v>127</v>
      </c>
      <c r="AB1054" t="s">
        <v>2291</v>
      </c>
      <c r="AC1054">
        <v>1052</v>
      </c>
      <c r="AD1054" t="s">
        <v>2291</v>
      </c>
      <c r="AE1054">
        <v>4</v>
      </c>
      <c r="AF1054" t="s">
        <v>34848</v>
      </c>
      <c r="AG1054">
        <v>99</v>
      </c>
      <c r="AH1054" t="s">
        <v>41429</v>
      </c>
      <c r="AI1054">
        <v>259</v>
      </c>
      <c r="AJ1054" t="s">
        <v>37075</v>
      </c>
      <c r="AO1054" t="s">
        <v>7840</v>
      </c>
      <c r="AP1054" t="s">
        <v>7841</v>
      </c>
      <c r="AQ1054">
        <v>1</v>
      </c>
      <c r="AR1054" t="s">
        <v>2441</v>
      </c>
      <c r="AS1054" t="s">
        <v>41507</v>
      </c>
      <c r="AV1054">
        <v>55.480359329999999</v>
      </c>
      <c r="AW1054">
        <v>12.176489549999999</v>
      </c>
      <c r="AX1054" t="s">
        <v>1551</v>
      </c>
      <c r="AY1054">
        <v>1085</v>
      </c>
      <c r="AZ1054" t="s">
        <v>1450</v>
      </c>
    </row>
    <row r="1055" spans="1:52" x14ac:dyDescent="0.25">
      <c r="A1055">
        <v>259025</v>
      </c>
      <c r="B1055" t="s">
        <v>40360</v>
      </c>
      <c r="C1055">
        <v>4600</v>
      </c>
      <c r="D1055" t="s">
        <v>1456</v>
      </c>
      <c r="E1055" t="s">
        <v>40361</v>
      </c>
      <c r="F1055">
        <v>29189374</v>
      </c>
      <c r="G1055">
        <v>1003286813</v>
      </c>
      <c r="I1055" t="s">
        <v>7842</v>
      </c>
      <c r="J1055" t="s">
        <v>7843</v>
      </c>
      <c r="K1055" s="39">
        <v>6090</v>
      </c>
      <c r="L1055">
        <v>2</v>
      </c>
      <c r="P1055" s="5">
        <v>43782</v>
      </c>
      <c r="Q1055" t="s">
        <v>1557</v>
      </c>
      <c r="R1055">
        <v>259</v>
      </c>
      <c r="S1055" t="s">
        <v>37075</v>
      </c>
      <c r="U1055">
        <v>2</v>
      </c>
      <c r="V1055" t="s">
        <v>1546</v>
      </c>
      <c r="W1055">
        <v>1</v>
      </c>
      <c r="X1055" t="s">
        <v>36371</v>
      </c>
      <c r="Y1055">
        <v>9</v>
      </c>
      <c r="Z1055">
        <v>200208</v>
      </c>
      <c r="AA1055">
        <v>121</v>
      </c>
      <c r="AB1055" t="s">
        <v>1558</v>
      </c>
      <c r="AC1055">
        <v>1012</v>
      </c>
      <c r="AD1055" t="s">
        <v>1377</v>
      </c>
      <c r="AE1055">
        <v>1</v>
      </c>
      <c r="AF1055" t="s">
        <v>34807</v>
      </c>
      <c r="AG1055">
        <v>21</v>
      </c>
      <c r="AH1055" t="s">
        <v>40047</v>
      </c>
      <c r="AI1055">
        <v>259</v>
      </c>
      <c r="AJ1055" t="s">
        <v>37075</v>
      </c>
      <c r="AO1055" t="s">
        <v>7844</v>
      </c>
      <c r="AQ1055">
        <v>0</v>
      </c>
      <c r="AR1055" t="s">
        <v>1550</v>
      </c>
      <c r="AS1055" t="s">
        <v>7845</v>
      </c>
      <c r="AV1055">
        <v>55.473381369999998</v>
      </c>
      <c r="AW1055">
        <v>12.166571660000001</v>
      </c>
      <c r="AX1055" t="s">
        <v>1551</v>
      </c>
      <c r="AY1055">
        <v>1085</v>
      </c>
      <c r="AZ1055" t="s">
        <v>1450</v>
      </c>
    </row>
    <row r="1056" spans="1:52" x14ac:dyDescent="0.25">
      <c r="A1056">
        <v>259026</v>
      </c>
      <c r="B1056" t="s">
        <v>7846</v>
      </c>
      <c r="C1056">
        <v>4681</v>
      </c>
      <c r="D1056" t="s">
        <v>37089</v>
      </c>
      <c r="E1056" t="s">
        <v>7846</v>
      </c>
      <c r="F1056">
        <v>29189374</v>
      </c>
      <c r="G1056">
        <v>1009752346</v>
      </c>
      <c r="I1056" t="s">
        <v>7847</v>
      </c>
      <c r="J1056" t="s">
        <v>7848</v>
      </c>
      <c r="K1056" s="39">
        <v>6489</v>
      </c>
      <c r="L1056">
        <v>7</v>
      </c>
      <c r="P1056" s="5">
        <v>40819</v>
      </c>
      <c r="Q1056" t="s">
        <v>1557</v>
      </c>
      <c r="R1056">
        <v>259</v>
      </c>
      <c r="S1056" t="s">
        <v>37075</v>
      </c>
      <c r="T1056" s="5">
        <v>40756</v>
      </c>
      <c r="U1056">
        <v>2</v>
      </c>
      <c r="V1056" t="s">
        <v>1546</v>
      </c>
      <c r="W1056">
        <v>1</v>
      </c>
      <c r="X1056" t="s">
        <v>36371</v>
      </c>
      <c r="Y1056">
        <v>10</v>
      </c>
      <c r="Z1056">
        <v>200208</v>
      </c>
      <c r="AA1056">
        <v>126</v>
      </c>
      <c r="AB1056" t="s">
        <v>1382</v>
      </c>
      <c r="AC1056">
        <v>1015</v>
      </c>
      <c r="AD1056" t="s">
        <v>1382</v>
      </c>
      <c r="AE1056">
        <v>3</v>
      </c>
      <c r="AF1056" t="s">
        <v>1601</v>
      </c>
      <c r="AG1056">
        <v>29</v>
      </c>
      <c r="AH1056" t="s">
        <v>3064</v>
      </c>
      <c r="AI1056">
        <v>259</v>
      </c>
      <c r="AJ1056" t="s">
        <v>37075</v>
      </c>
      <c r="AK1056">
        <v>2</v>
      </c>
      <c r="AL1056" t="s">
        <v>1618</v>
      </c>
      <c r="AM1056">
        <v>259015</v>
      </c>
      <c r="AO1056" t="s">
        <v>7806</v>
      </c>
      <c r="AP1056" t="s">
        <v>7807</v>
      </c>
      <c r="AQ1056">
        <v>0</v>
      </c>
      <c r="AR1056" t="s">
        <v>1550</v>
      </c>
      <c r="AS1056" t="s">
        <v>7802</v>
      </c>
      <c r="AV1056" s="6" t="s">
        <v>7849</v>
      </c>
      <c r="AW1056" s="6" t="s">
        <v>7850</v>
      </c>
      <c r="AX1056" t="s">
        <v>1551</v>
      </c>
      <c r="AY1056">
        <v>1085</v>
      </c>
      <c r="AZ1056" t="s">
        <v>1450</v>
      </c>
    </row>
    <row r="1057" spans="1:52" x14ac:dyDescent="0.25">
      <c r="A1057">
        <v>259027</v>
      </c>
      <c r="B1057" t="s">
        <v>7851</v>
      </c>
      <c r="C1057">
        <v>4681</v>
      </c>
      <c r="D1057" t="s">
        <v>37089</v>
      </c>
      <c r="E1057" t="s">
        <v>40362</v>
      </c>
      <c r="F1057">
        <v>29189374</v>
      </c>
      <c r="G1057">
        <v>1003287079</v>
      </c>
      <c r="I1057" t="s">
        <v>7852</v>
      </c>
      <c r="J1057" t="s">
        <v>37108</v>
      </c>
      <c r="K1057" s="39">
        <v>8330</v>
      </c>
      <c r="L1057" t="s">
        <v>7853</v>
      </c>
      <c r="P1057" s="5">
        <v>40819</v>
      </c>
      <c r="Q1057" t="s">
        <v>1557</v>
      </c>
      <c r="R1057">
        <v>259</v>
      </c>
      <c r="S1057" t="s">
        <v>37075</v>
      </c>
      <c r="T1057" s="5">
        <v>40756</v>
      </c>
      <c r="U1057">
        <v>2</v>
      </c>
      <c r="V1057" t="s">
        <v>1546</v>
      </c>
      <c r="W1057">
        <v>1</v>
      </c>
      <c r="X1057" t="s">
        <v>36371</v>
      </c>
      <c r="Y1057">
        <v>9</v>
      </c>
      <c r="Z1057">
        <v>200605</v>
      </c>
      <c r="AA1057">
        <v>126</v>
      </c>
      <c r="AB1057" t="s">
        <v>1382</v>
      </c>
      <c r="AC1057">
        <v>1015</v>
      </c>
      <c r="AD1057" t="s">
        <v>1382</v>
      </c>
      <c r="AE1057">
        <v>3</v>
      </c>
      <c r="AF1057" t="s">
        <v>1601</v>
      </c>
      <c r="AG1057">
        <v>99</v>
      </c>
      <c r="AH1057" t="s">
        <v>41429</v>
      </c>
      <c r="AI1057">
        <v>259</v>
      </c>
      <c r="AJ1057" t="s">
        <v>37075</v>
      </c>
      <c r="AK1057">
        <v>2</v>
      </c>
      <c r="AL1057" t="s">
        <v>1618</v>
      </c>
      <c r="AM1057">
        <v>259004</v>
      </c>
      <c r="AO1057" t="s">
        <v>7806</v>
      </c>
      <c r="AP1057" t="s">
        <v>7807</v>
      </c>
      <c r="AQ1057">
        <v>0</v>
      </c>
      <c r="AR1057" t="s">
        <v>1550</v>
      </c>
      <c r="AS1057" t="s">
        <v>37105</v>
      </c>
      <c r="AV1057" s="6" t="s">
        <v>7854</v>
      </c>
      <c r="AW1057" s="6" t="s">
        <v>7855</v>
      </c>
      <c r="AX1057" t="s">
        <v>1551</v>
      </c>
      <c r="AY1057">
        <v>1085</v>
      </c>
      <c r="AZ1057" t="s">
        <v>1450</v>
      </c>
    </row>
    <row r="1058" spans="1:52" x14ac:dyDescent="0.25">
      <c r="A1058">
        <v>259028</v>
      </c>
      <c r="B1058" t="s">
        <v>35130</v>
      </c>
      <c r="C1058">
        <v>4100</v>
      </c>
      <c r="D1058" t="s">
        <v>1461</v>
      </c>
      <c r="E1058" t="s">
        <v>35131</v>
      </c>
      <c r="F1058">
        <v>29189374</v>
      </c>
      <c r="G1058">
        <v>1008857438</v>
      </c>
      <c r="I1058" t="s">
        <v>7856</v>
      </c>
      <c r="J1058" t="s">
        <v>40363</v>
      </c>
      <c r="K1058" s="39">
        <v>161</v>
      </c>
      <c r="L1058">
        <v>2</v>
      </c>
      <c r="P1058" s="5">
        <v>43782</v>
      </c>
      <c r="Q1058" t="s">
        <v>2638</v>
      </c>
      <c r="R1058">
        <v>259</v>
      </c>
      <c r="S1058" t="s">
        <v>37075</v>
      </c>
      <c r="U1058">
        <v>2</v>
      </c>
      <c r="V1058" t="s">
        <v>1546</v>
      </c>
      <c r="W1058">
        <v>1</v>
      </c>
      <c r="X1058" t="s">
        <v>36371</v>
      </c>
      <c r="Y1058">
        <v>9</v>
      </c>
      <c r="Z1058">
        <v>200701</v>
      </c>
      <c r="AA1058">
        <v>126</v>
      </c>
      <c r="AB1058" t="s">
        <v>1382</v>
      </c>
      <c r="AC1058">
        <v>1015</v>
      </c>
      <c r="AD1058" t="s">
        <v>1382</v>
      </c>
      <c r="AE1058">
        <v>1</v>
      </c>
      <c r="AF1058" t="s">
        <v>34807</v>
      </c>
      <c r="AG1058">
        <v>99</v>
      </c>
      <c r="AH1058" t="s">
        <v>41429</v>
      </c>
      <c r="AI1058">
        <v>259</v>
      </c>
      <c r="AJ1058" t="s">
        <v>37075</v>
      </c>
      <c r="AO1058" t="s">
        <v>7857</v>
      </c>
      <c r="AP1058" t="s">
        <v>7858</v>
      </c>
      <c r="AQ1058">
        <v>0</v>
      </c>
      <c r="AR1058" t="s">
        <v>1550</v>
      </c>
      <c r="AS1058" t="s">
        <v>40364</v>
      </c>
      <c r="AV1058">
        <v>55.429399650000001</v>
      </c>
      <c r="AW1058">
        <v>11.98239562</v>
      </c>
      <c r="AX1058" t="s">
        <v>1551</v>
      </c>
      <c r="AY1058">
        <v>1085</v>
      </c>
      <c r="AZ1058" t="s">
        <v>1450</v>
      </c>
    </row>
    <row r="1059" spans="1:52" x14ac:dyDescent="0.25">
      <c r="A1059">
        <v>259029</v>
      </c>
      <c r="B1059" t="s">
        <v>7859</v>
      </c>
      <c r="C1059">
        <v>4130</v>
      </c>
      <c r="D1059" t="s">
        <v>35132</v>
      </c>
      <c r="E1059" t="s">
        <v>7859</v>
      </c>
      <c r="F1059">
        <v>27165869</v>
      </c>
      <c r="I1059" t="s">
        <v>7860</v>
      </c>
      <c r="J1059" t="s">
        <v>7861</v>
      </c>
      <c r="K1059" s="39">
        <v>37</v>
      </c>
      <c r="L1059">
        <v>1</v>
      </c>
      <c r="P1059" s="5">
        <v>41225</v>
      </c>
      <c r="Q1059" t="s">
        <v>1557</v>
      </c>
      <c r="R1059">
        <v>259</v>
      </c>
      <c r="S1059" t="s">
        <v>37075</v>
      </c>
      <c r="T1059" s="5">
        <v>41214</v>
      </c>
      <c r="U1059">
        <v>6</v>
      </c>
      <c r="V1059" t="s">
        <v>2318</v>
      </c>
      <c r="W1059">
        <v>1</v>
      </c>
      <c r="X1059" t="s">
        <v>36371</v>
      </c>
      <c r="Z1059">
        <v>200802</v>
      </c>
      <c r="AA1059">
        <v>129</v>
      </c>
      <c r="AB1059" t="s">
        <v>1373</v>
      </c>
      <c r="AC1059">
        <v>1016</v>
      </c>
      <c r="AD1059" t="s">
        <v>1373</v>
      </c>
      <c r="AE1059">
        <v>3</v>
      </c>
      <c r="AF1059" t="s">
        <v>1601</v>
      </c>
      <c r="AG1059">
        <v>99</v>
      </c>
      <c r="AH1059" t="s">
        <v>41429</v>
      </c>
      <c r="AI1059">
        <v>265</v>
      </c>
      <c r="AJ1059" t="s">
        <v>4312</v>
      </c>
      <c r="AO1059" t="s">
        <v>7862</v>
      </c>
      <c r="AP1059" t="s">
        <v>7863</v>
      </c>
      <c r="AQ1059">
        <v>0</v>
      </c>
      <c r="AR1059" t="s">
        <v>1550</v>
      </c>
      <c r="AS1059" t="s">
        <v>7864</v>
      </c>
      <c r="AX1059" t="s">
        <v>1551</v>
      </c>
      <c r="AY1059">
        <v>1085</v>
      </c>
      <c r="AZ1059" t="s">
        <v>1450</v>
      </c>
    </row>
    <row r="1060" spans="1:52" x14ac:dyDescent="0.25">
      <c r="A1060">
        <v>259030</v>
      </c>
      <c r="B1060" t="s">
        <v>37109</v>
      </c>
      <c r="C1060">
        <v>1054</v>
      </c>
      <c r="D1060" t="s">
        <v>36372</v>
      </c>
      <c r="E1060" t="s">
        <v>7865</v>
      </c>
      <c r="F1060">
        <v>21597996</v>
      </c>
      <c r="G1060">
        <v>1013127758</v>
      </c>
      <c r="I1060" t="s">
        <v>7866</v>
      </c>
      <c r="J1060" t="s">
        <v>7867</v>
      </c>
      <c r="K1060" s="39">
        <v>5456</v>
      </c>
      <c r="L1060">
        <v>17</v>
      </c>
      <c r="N1060">
        <v>1</v>
      </c>
      <c r="O1060" t="s">
        <v>7868</v>
      </c>
      <c r="P1060" s="5">
        <v>41605</v>
      </c>
      <c r="Q1060" t="s">
        <v>1557</v>
      </c>
      <c r="R1060">
        <v>101</v>
      </c>
      <c r="S1060" t="s">
        <v>36368</v>
      </c>
      <c r="T1060" s="5">
        <v>41579</v>
      </c>
      <c r="U1060">
        <v>2</v>
      </c>
      <c r="V1060" t="s">
        <v>1546</v>
      </c>
      <c r="W1060">
        <v>8</v>
      </c>
      <c r="X1060" t="s">
        <v>34837</v>
      </c>
      <c r="Z1060">
        <v>200811</v>
      </c>
      <c r="AA1060">
        <v>127</v>
      </c>
      <c r="AB1060" t="s">
        <v>2291</v>
      </c>
      <c r="AC1060">
        <v>1052</v>
      </c>
      <c r="AD1060" t="s">
        <v>2291</v>
      </c>
      <c r="AE1060">
        <v>3</v>
      </c>
      <c r="AF1060" t="s">
        <v>1601</v>
      </c>
      <c r="AG1060">
        <v>99</v>
      </c>
      <c r="AH1060" t="s">
        <v>41429</v>
      </c>
      <c r="AI1060">
        <v>101</v>
      </c>
      <c r="AJ1060" t="s">
        <v>36368</v>
      </c>
      <c r="AN1060">
        <v>259023</v>
      </c>
      <c r="AO1060" t="s">
        <v>7869</v>
      </c>
      <c r="AP1060" t="s">
        <v>7870</v>
      </c>
      <c r="AQ1060">
        <v>2</v>
      </c>
      <c r="AR1060" t="s">
        <v>2358</v>
      </c>
      <c r="AS1060" t="s">
        <v>3147</v>
      </c>
      <c r="AV1060" s="6" t="s">
        <v>7871</v>
      </c>
      <c r="AW1060" s="6" t="s">
        <v>7872</v>
      </c>
      <c r="AX1060" t="s">
        <v>1551</v>
      </c>
      <c r="AY1060">
        <v>1084</v>
      </c>
      <c r="AZ1060" t="s">
        <v>1387</v>
      </c>
    </row>
    <row r="1061" spans="1:52" x14ac:dyDescent="0.25">
      <c r="A1061">
        <v>259031</v>
      </c>
      <c r="B1061" t="s">
        <v>37110</v>
      </c>
      <c r="C1061">
        <v>4600</v>
      </c>
      <c r="D1061" t="s">
        <v>1456</v>
      </c>
      <c r="E1061" t="s">
        <v>37111</v>
      </c>
      <c r="F1061">
        <v>29189374</v>
      </c>
      <c r="G1061">
        <v>1007527833</v>
      </c>
      <c r="H1061" t="s">
        <v>7873</v>
      </c>
      <c r="I1061" t="s">
        <v>7839</v>
      </c>
      <c r="J1061" t="s">
        <v>7874</v>
      </c>
      <c r="K1061" s="39">
        <v>8348</v>
      </c>
      <c r="L1061">
        <v>39</v>
      </c>
      <c r="P1061" s="5">
        <v>41582</v>
      </c>
      <c r="Q1061" t="s">
        <v>1557</v>
      </c>
      <c r="R1061">
        <v>259</v>
      </c>
      <c r="S1061" t="s">
        <v>37075</v>
      </c>
      <c r="T1061" s="5">
        <v>41000</v>
      </c>
      <c r="U1061">
        <v>2</v>
      </c>
      <c r="V1061" t="s">
        <v>1546</v>
      </c>
      <c r="W1061">
        <v>8</v>
      </c>
      <c r="X1061" t="s">
        <v>34837</v>
      </c>
      <c r="Z1061">
        <v>199901</v>
      </c>
      <c r="AA1061">
        <v>127</v>
      </c>
      <c r="AB1061" t="s">
        <v>2291</v>
      </c>
      <c r="AC1061">
        <v>1052</v>
      </c>
      <c r="AD1061" t="s">
        <v>2291</v>
      </c>
      <c r="AE1061">
        <v>5</v>
      </c>
      <c r="AF1061" t="s">
        <v>2646</v>
      </c>
      <c r="AG1061">
        <v>99</v>
      </c>
      <c r="AH1061" t="s">
        <v>41429</v>
      </c>
      <c r="AI1061">
        <v>259</v>
      </c>
      <c r="AJ1061" t="s">
        <v>37075</v>
      </c>
      <c r="AK1061">
        <v>2</v>
      </c>
      <c r="AL1061" t="s">
        <v>1618</v>
      </c>
      <c r="AM1061">
        <v>259023</v>
      </c>
      <c r="AO1061" t="s">
        <v>7869</v>
      </c>
      <c r="AP1061" t="s">
        <v>7870</v>
      </c>
      <c r="AQ1061">
        <v>1</v>
      </c>
      <c r="AR1061" t="s">
        <v>2441</v>
      </c>
      <c r="AS1061" t="s">
        <v>7875</v>
      </c>
      <c r="AV1061" s="6" t="s">
        <v>7876</v>
      </c>
      <c r="AW1061" s="6" t="s">
        <v>7877</v>
      </c>
      <c r="AX1061" t="s">
        <v>1551</v>
      </c>
      <c r="AY1061">
        <v>1085</v>
      </c>
      <c r="AZ1061" t="s">
        <v>1450</v>
      </c>
    </row>
    <row r="1062" spans="1:52" x14ac:dyDescent="0.25">
      <c r="A1062">
        <v>259200</v>
      </c>
      <c r="B1062" t="s">
        <v>37112</v>
      </c>
      <c r="C1062">
        <v>4600</v>
      </c>
      <c r="D1062" t="s">
        <v>1456</v>
      </c>
      <c r="E1062" t="s">
        <v>37113</v>
      </c>
      <c r="F1062">
        <v>29189374</v>
      </c>
      <c r="G1062">
        <v>1014429995</v>
      </c>
      <c r="I1062" t="s">
        <v>7731</v>
      </c>
      <c r="J1062" t="s">
        <v>40359</v>
      </c>
      <c r="K1062" s="39">
        <v>8620</v>
      </c>
      <c r="L1062">
        <v>1</v>
      </c>
      <c r="P1062" s="5">
        <v>43483</v>
      </c>
      <c r="Q1062" t="s">
        <v>1557</v>
      </c>
      <c r="R1062">
        <v>259</v>
      </c>
      <c r="S1062" t="s">
        <v>37075</v>
      </c>
      <c r="U1062">
        <v>2</v>
      </c>
      <c r="V1062" t="s">
        <v>1546</v>
      </c>
      <c r="W1062">
        <v>1</v>
      </c>
      <c r="X1062" t="s">
        <v>36371</v>
      </c>
      <c r="AA1062">
        <v>932</v>
      </c>
      <c r="AB1062" t="s">
        <v>40066</v>
      </c>
      <c r="AC1062">
        <v>2021</v>
      </c>
      <c r="AD1062" t="s">
        <v>40066</v>
      </c>
      <c r="AE1062">
        <v>2</v>
      </c>
      <c r="AF1062" t="s">
        <v>34828</v>
      </c>
      <c r="AG1062">
        <v>10</v>
      </c>
      <c r="AH1062" t="s">
        <v>40067</v>
      </c>
      <c r="AI1062">
        <v>259</v>
      </c>
      <c r="AJ1062" t="s">
        <v>37075</v>
      </c>
      <c r="AO1062" t="s">
        <v>7878</v>
      </c>
      <c r="AQ1062">
        <v>0</v>
      </c>
      <c r="AR1062" t="s">
        <v>1550</v>
      </c>
      <c r="AS1062" t="s">
        <v>7117</v>
      </c>
      <c r="AT1062" t="s">
        <v>40086</v>
      </c>
      <c r="AV1062">
        <v>55.456553620000001</v>
      </c>
      <c r="AW1062">
        <v>12.182801720000001</v>
      </c>
      <c r="AX1062" t="s">
        <v>1551</v>
      </c>
      <c r="AY1062">
        <v>1085</v>
      </c>
      <c r="AZ1062" t="s">
        <v>1450</v>
      </c>
    </row>
    <row r="1063" spans="1:52" x14ac:dyDescent="0.25">
      <c r="A1063">
        <v>259201</v>
      </c>
      <c r="C1063">
        <v>4600</v>
      </c>
      <c r="D1063" t="s">
        <v>1456</v>
      </c>
      <c r="E1063" t="s">
        <v>35133</v>
      </c>
      <c r="F1063">
        <v>29189374</v>
      </c>
      <c r="G1063">
        <v>1003286576</v>
      </c>
      <c r="I1063" t="s">
        <v>7879</v>
      </c>
      <c r="J1063" t="s">
        <v>7880</v>
      </c>
      <c r="K1063" s="38" t="s">
        <v>7881</v>
      </c>
      <c r="L1063" t="s">
        <v>7882</v>
      </c>
      <c r="P1063" s="5">
        <v>41605</v>
      </c>
      <c r="Q1063" t="s">
        <v>1557</v>
      </c>
      <c r="R1063">
        <v>259</v>
      </c>
      <c r="S1063" t="s">
        <v>37075</v>
      </c>
      <c r="T1063" s="5">
        <v>41579</v>
      </c>
      <c r="U1063">
        <v>2</v>
      </c>
      <c r="V1063" t="s">
        <v>1546</v>
      </c>
      <c r="W1063">
        <v>1</v>
      </c>
      <c r="X1063" t="s">
        <v>36371</v>
      </c>
      <c r="AA1063">
        <v>931</v>
      </c>
      <c r="AB1063" t="s">
        <v>2452</v>
      </c>
      <c r="AC1063">
        <v>2022</v>
      </c>
      <c r="AD1063" t="s">
        <v>2452</v>
      </c>
      <c r="AE1063">
        <v>3</v>
      </c>
      <c r="AF1063" t="s">
        <v>1601</v>
      </c>
      <c r="AG1063">
        <v>7</v>
      </c>
      <c r="AH1063" t="s">
        <v>2355</v>
      </c>
      <c r="AI1063">
        <v>259</v>
      </c>
      <c r="AJ1063" t="s">
        <v>37075</v>
      </c>
      <c r="AO1063" t="s">
        <v>7883</v>
      </c>
      <c r="AP1063" t="s">
        <v>7884</v>
      </c>
      <c r="AQ1063">
        <v>0</v>
      </c>
      <c r="AR1063" t="s">
        <v>1550</v>
      </c>
      <c r="AS1063" t="s">
        <v>7885</v>
      </c>
      <c r="AV1063" s="6" t="s">
        <v>7886</v>
      </c>
      <c r="AW1063">
        <v>12.1626344159714</v>
      </c>
      <c r="AX1063" t="s">
        <v>1551</v>
      </c>
      <c r="AY1063">
        <v>1085</v>
      </c>
      <c r="AZ1063" t="s">
        <v>1450</v>
      </c>
    </row>
    <row r="1064" spans="1:52" x14ac:dyDescent="0.25">
      <c r="A1064">
        <v>259202</v>
      </c>
      <c r="C1064">
        <v>4600</v>
      </c>
      <c r="D1064" t="s">
        <v>1456</v>
      </c>
      <c r="E1064" t="s">
        <v>37114</v>
      </c>
      <c r="F1064">
        <v>29189374</v>
      </c>
      <c r="G1064">
        <v>1011847087</v>
      </c>
      <c r="H1064" t="s">
        <v>7887</v>
      </c>
      <c r="I1064" t="s">
        <v>7888</v>
      </c>
      <c r="J1064" t="s">
        <v>41509</v>
      </c>
      <c r="K1064" s="39">
        <v>9485</v>
      </c>
      <c r="L1064">
        <v>53</v>
      </c>
      <c r="P1064" s="5">
        <v>43822</v>
      </c>
      <c r="Q1064" t="s">
        <v>1557</v>
      </c>
      <c r="R1064">
        <v>259</v>
      </c>
      <c r="S1064" t="s">
        <v>37075</v>
      </c>
      <c r="T1064" s="5">
        <v>43830</v>
      </c>
      <c r="U1064">
        <v>2</v>
      </c>
      <c r="V1064" t="s">
        <v>1546</v>
      </c>
      <c r="W1064">
        <v>1</v>
      </c>
      <c r="X1064" t="s">
        <v>36371</v>
      </c>
      <c r="Z1064">
        <v>200409</v>
      </c>
      <c r="AA1064">
        <v>933</v>
      </c>
      <c r="AB1064" t="s">
        <v>2363</v>
      </c>
      <c r="AC1064">
        <v>2024</v>
      </c>
      <c r="AD1064" t="s">
        <v>2363</v>
      </c>
      <c r="AE1064">
        <v>3</v>
      </c>
      <c r="AF1064" t="s">
        <v>1601</v>
      </c>
      <c r="AG1064">
        <v>7</v>
      </c>
      <c r="AH1064" t="s">
        <v>2355</v>
      </c>
      <c r="AI1064">
        <v>259</v>
      </c>
      <c r="AJ1064" t="s">
        <v>37075</v>
      </c>
      <c r="AO1064" t="s">
        <v>7889</v>
      </c>
      <c r="AP1064" t="s">
        <v>7890</v>
      </c>
      <c r="AQ1064">
        <v>0</v>
      </c>
      <c r="AR1064" t="s">
        <v>1550</v>
      </c>
      <c r="AS1064" t="s">
        <v>41507</v>
      </c>
      <c r="AV1064">
        <v>55.480359329999999</v>
      </c>
      <c r="AW1064">
        <v>12.176489549999999</v>
      </c>
      <c r="AX1064" t="s">
        <v>1551</v>
      </c>
      <c r="AY1064">
        <v>1085</v>
      </c>
      <c r="AZ1064" t="s">
        <v>1450</v>
      </c>
    </row>
    <row r="1065" spans="1:52" x14ac:dyDescent="0.25">
      <c r="A1065">
        <v>259210</v>
      </c>
      <c r="B1065" t="s">
        <v>37115</v>
      </c>
      <c r="C1065">
        <v>4600</v>
      </c>
      <c r="D1065" t="s">
        <v>1456</v>
      </c>
      <c r="E1065" t="s">
        <v>37116</v>
      </c>
      <c r="F1065">
        <v>29189374</v>
      </c>
      <c r="G1065">
        <v>1003286552</v>
      </c>
      <c r="H1065" t="s">
        <v>7891</v>
      </c>
      <c r="I1065" t="s">
        <v>7892</v>
      </c>
      <c r="J1065" t="s">
        <v>37117</v>
      </c>
      <c r="K1065" s="39">
        <v>8151</v>
      </c>
      <c r="L1065">
        <v>1</v>
      </c>
      <c r="P1065" s="5">
        <v>43511</v>
      </c>
      <c r="Q1065" t="s">
        <v>1557</v>
      </c>
      <c r="R1065">
        <v>259</v>
      </c>
      <c r="S1065" t="s">
        <v>37075</v>
      </c>
      <c r="U1065">
        <v>2</v>
      </c>
      <c r="V1065" t="s">
        <v>1546</v>
      </c>
      <c r="W1065">
        <v>1</v>
      </c>
      <c r="X1065" t="s">
        <v>36371</v>
      </c>
      <c r="Z1065">
        <v>194209</v>
      </c>
      <c r="AA1065">
        <v>125</v>
      </c>
      <c r="AB1065" t="s">
        <v>2372</v>
      </c>
      <c r="AC1065">
        <v>1014</v>
      </c>
      <c r="AD1065" t="s">
        <v>1381</v>
      </c>
      <c r="AE1065">
        <v>1</v>
      </c>
      <c r="AF1065" t="s">
        <v>34807</v>
      </c>
      <c r="AG1065">
        <v>24</v>
      </c>
      <c r="AH1065" t="s">
        <v>2372</v>
      </c>
      <c r="AI1065">
        <v>259</v>
      </c>
      <c r="AJ1065" t="s">
        <v>37075</v>
      </c>
      <c r="AO1065" t="s">
        <v>7893</v>
      </c>
      <c r="AP1065" t="s">
        <v>7894</v>
      </c>
      <c r="AQ1065">
        <v>0</v>
      </c>
      <c r="AR1065" t="s">
        <v>1550</v>
      </c>
      <c r="AS1065" t="s">
        <v>37118</v>
      </c>
      <c r="AV1065">
        <v>55.45119562</v>
      </c>
      <c r="AW1065">
        <v>12.19082171</v>
      </c>
      <c r="AX1065" t="s">
        <v>1551</v>
      </c>
      <c r="AY1065">
        <v>1085</v>
      </c>
      <c r="AZ1065" t="s">
        <v>1450</v>
      </c>
    </row>
    <row r="1066" spans="1:52" x14ac:dyDescent="0.25">
      <c r="A1066">
        <v>259247</v>
      </c>
      <c r="B1066" t="s">
        <v>37119</v>
      </c>
      <c r="C1066">
        <v>4600</v>
      </c>
      <c r="D1066" t="s">
        <v>1456</v>
      </c>
      <c r="E1066" t="s">
        <v>37120</v>
      </c>
      <c r="F1066">
        <v>29580774</v>
      </c>
      <c r="G1066">
        <v>1003284287</v>
      </c>
      <c r="H1066" t="s">
        <v>7895</v>
      </c>
      <c r="I1066" t="s">
        <v>7896</v>
      </c>
      <c r="J1066" t="s">
        <v>7897</v>
      </c>
      <c r="K1066" s="39">
        <v>8832</v>
      </c>
      <c r="L1066">
        <v>22</v>
      </c>
      <c r="P1066" s="5">
        <v>45756</v>
      </c>
      <c r="Q1066" t="s">
        <v>2352</v>
      </c>
      <c r="U1066">
        <v>4</v>
      </c>
      <c r="V1066" t="s">
        <v>2004</v>
      </c>
      <c r="W1066">
        <v>1</v>
      </c>
      <c r="X1066" t="s">
        <v>36371</v>
      </c>
      <c r="Z1066">
        <v>197808</v>
      </c>
      <c r="AA1066">
        <v>137</v>
      </c>
      <c r="AB1066" t="s">
        <v>2431</v>
      </c>
      <c r="AC1066">
        <v>1053</v>
      </c>
      <c r="AD1066" t="s">
        <v>2431</v>
      </c>
      <c r="AE1066">
        <v>1</v>
      </c>
      <c r="AF1066" t="s">
        <v>34807</v>
      </c>
      <c r="AG1066">
        <v>30</v>
      </c>
      <c r="AH1066" t="s">
        <v>2423</v>
      </c>
      <c r="AI1066">
        <v>259</v>
      </c>
      <c r="AJ1066" t="s">
        <v>37075</v>
      </c>
      <c r="AN1066">
        <v>265249</v>
      </c>
      <c r="AO1066" t="s">
        <v>7898</v>
      </c>
      <c r="AP1066" t="s">
        <v>7651</v>
      </c>
      <c r="AQ1066">
        <v>2</v>
      </c>
      <c r="AR1066" t="s">
        <v>2358</v>
      </c>
      <c r="AS1066" t="s">
        <v>7899</v>
      </c>
      <c r="AV1066">
        <v>55.4857522</v>
      </c>
      <c r="AW1066">
        <v>12.15834639</v>
      </c>
      <c r="AX1066" t="s">
        <v>1551</v>
      </c>
      <c r="AY1066">
        <v>1085</v>
      </c>
      <c r="AZ1066" t="s">
        <v>1450</v>
      </c>
    </row>
    <row r="1067" spans="1:52" x14ac:dyDescent="0.25">
      <c r="A1067">
        <v>259350</v>
      </c>
      <c r="B1067" t="s">
        <v>41510</v>
      </c>
      <c r="C1067">
        <v>4600</v>
      </c>
      <c r="D1067" t="s">
        <v>1456</v>
      </c>
      <c r="E1067" t="s">
        <v>41511</v>
      </c>
      <c r="F1067">
        <v>39816369</v>
      </c>
      <c r="G1067">
        <v>1023902857</v>
      </c>
      <c r="H1067" t="s">
        <v>7900</v>
      </c>
      <c r="I1067" t="s">
        <v>7901</v>
      </c>
      <c r="J1067" t="s">
        <v>7902</v>
      </c>
      <c r="K1067" s="39">
        <v>4636</v>
      </c>
      <c r="L1067">
        <v>25</v>
      </c>
      <c r="P1067" s="5">
        <v>44214</v>
      </c>
      <c r="Q1067" t="s">
        <v>1557</v>
      </c>
      <c r="T1067" s="5">
        <v>44197</v>
      </c>
      <c r="U1067">
        <v>4</v>
      </c>
      <c r="V1067" t="s">
        <v>2004</v>
      </c>
      <c r="W1067">
        <v>1</v>
      </c>
      <c r="X1067" t="s">
        <v>36371</v>
      </c>
      <c r="Z1067">
        <v>198411</v>
      </c>
      <c r="AA1067">
        <v>149</v>
      </c>
      <c r="AB1067" t="s">
        <v>2183</v>
      </c>
      <c r="AC1067">
        <v>1027</v>
      </c>
      <c r="AD1067" t="s">
        <v>2501</v>
      </c>
      <c r="AE1067">
        <v>3</v>
      </c>
      <c r="AF1067" t="s">
        <v>1601</v>
      </c>
      <c r="AG1067">
        <v>85</v>
      </c>
      <c r="AH1067" t="s">
        <v>2502</v>
      </c>
      <c r="AI1067">
        <v>259</v>
      </c>
      <c r="AJ1067" t="s">
        <v>37075</v>
      </c>
      <c r="AK1067">
        <v>2</v>
      </c>
      <c r="AL1067" t="s">
        <v>1618</v>
      </c>
      <c r="AM1067">
        <v>281044</v>
      </c>
      <c r="AN1067">
        <v>281044</v>
      </c>
      <c r="AO1067" t="s">
        <v>7903</v>
      </c>
      <c r="AP1067" t="s">
        <v>7904</v>
      </c>
      <c r="AQ1067">
        <v>2</v>
      </c>
      <c r="AR1067" t="s">
        <v>2358</v>
      </c>
      <c r="AS1067" t="s">
        <v>7905</v>
      </c>
      <c r="AX1067" t="s">
        <v>1551</v>
      </c>
      <c r="AY1067">
        <v>1085</v>
      </c>
      <c r="AZ1067" t="s">
        <v>1450</v>
      </c>
    </row>
    <row r="1068" spans="1:52" x14ac:dyDescent="0.25">
      <c r="A1068">
        <v>259377</v>
      </c>
      <c r="B1068" t="s">
        <v>37121</v>
      </c>
      <c r="C1068">
        <v>4600</v>
      </c>
      <c r="D1068" t="s">
        <v>1456</v>
      </c>
      <c r="E1068" t="s">
        <v>37122</v>
      </c>
      <c r="F1068">
        <v>25955811</v>
      </c>
      <c r="G1068">
        <v>1001590723</v>
      </c>
      <c r="H1068" t="s">
        <v>7906</v>
      </c>
      <c r="I1068" t="s">
        <v>7907</v>
      </c>
      <c r="J1068" t="s">
        <v>7908</v>
      </c>
      <c r="K1068" s="39">
        <v>1177</v>
      </c>
      <c r="L1068" t="s">
        <v>7909</v>
      </c>
      <c r="N1068">
        <v>1</v>
      </c>
      <c r="P1068" s="5">
        <v>44888</v>
      </c>
      <c r="Q1068" t="s">
        <v>1557</v>
      </c>
      <c r="U1068">
        <v>0</v>
      </c>
      <c r="V1068" t="s">
        <v>2299</v>
      </c>
      <c r="W1068">
        <v>1</v>
      </c>
      <c r="X1068" t="s">
        <v>36371</v>
      </c>
      <c r="AA1068">
        <v>147</v>
      </c>
      <c r="AB1068" t="s">
        <v>36476</v>
      </c>
      <c r="AC1068">
        <v>1021</v>
      </c>
      <c r="AD1068" t="s">
        <v>36476</v>
      </c>
      <c r="AE1068">
        <v>1</v>
      </c>
      <c r="AF1068" t="s">
        <v>34807</v>
      </c>
      <c r="AG1068">
        <v>99</v>
      </c>
      <c r="AH1068" t="s">
        <v>41429</v>
      </c>
      <c r="AI1068">
        <v>259</v>
      </c>
      <c r="AJ1068" t="s">
        <v>37075</v>
      </c>
      <c r="AO1068" t="s">
        <v>7910</v>
      </c>
      <c r="AP1068" t="s">
        <v>7911</v>
      </c>
      <c r="AQ1068">
        <v>0</v>
      </c>
      <c r="AR1068" t="s">
        <v>1550</v>
      </c>
      <c r="AS1068" t="s">
        <v>7912</v>
      </c>
      <c r="AV1068">
        <v>55.455044059999999</v>
      </c>
      <c r="AW1068">
        <v>12.18190768</v>
      </c>
      <c r="AX1068" t="s">
        <v>1551</v>
      </c>
      <c r="AY1068">
        <v>1085</v>
      </c>
      <c r="AZ1068" t="s">
        <v>1450</v>
      </c>
    </row>
    <row r="1069" spans="1:52" x14ac:dyDescent="0.25">
      <c r="A1069">
        <v>259401</v>
      </c>
      <c r="B1069" t="s">
        <v>37123</v>
      </c>
      <c r="C1069">
        <v>4600</v>
      </c>
      <c r="D1069" t="s">
        <v>1456</v>
      </c>
      <c r="E1069" t="s">
        <v>37124</v>
      </c>
      <c r="F1069">
        <v>17257234</v>
      </c>
      <c r="G1069">
        <v>1003400941</v>
      </c>
      <c r="H1069" t="s">
        <v>7913</v>
      </c>
      <c r="I1069" t="s">
        <v>7914</v>
      </c>
      <c r="J1069" t="s">
        <v>7915</v>
      </c>
      <c r="K1069" s="39">
        <v>8832</v>
      </c>
      <c r="L1069">
        <v>20</v>
      </c>
      <c r="P1069" s="5">
        <v>45324</v>
      </c>
      <c r="Q1069" t="s">
        <v>1819</v>
      </c>
      <c r="U1069">
        <v>4</v>
      </c>
      <c r="V1069" t="s">
        <v>2004</v>
      </c>
      <c r="W1069">
        <v>1</v>
      </c>
      <c r="X1069" t="s">
        <v>36371</v>
      </c>
      <c r="Z1069">
        <v>199901</v>
      </c>
      <c r="AA1069">
        <v>241</v>
      </c>
      <c r="AB1069" t="s">
        <v>2790</v>
      </c>
      <c r="AC1069">
        <v>1071</v>
      </c>
      <c r="AD1069" t="s">
        <v>1376</v>
      </c>
      <c r="AE1069">
        <v>1</v>
      </c>
      <c r="AF1069" t="s">
        <v>34807</v>
      </c>
      <c r="AG1069">
        <v>99</v>
      </c>
      <c r="AH1069" t="s">
        <v>41429</v>
      </c>
      <c r="AI1069">
        <v>259</v>
      </c>
      <c r="AJ1069" t="s">
        <v>37075</v>
      </c>
      <c r="AO1069" t="s">
        <v>7916</v>
      </c>
      <c r="AP1069" t="s">
        <v>7917</v>
      </c>
      <c r="AQ1069">
        <v>0</v>
      </c>
      <c r="AR1069" t="s">
        <v>1550</v>
      </c>
      <c r="AS1069" t="s">
        <v>7899</v>
      </c>
      <c r="AV1069">
        <v>55.486225920000003</v>
      </c>
      <c r="AW1069">
        <v>12.157148060000001</v>
      </c>
      <c r="AX1069" t="s">
        <v>1551</v>
      </c>
      <c r="AY1069">
        <v>1085</v>
      </c>
      <c r="AZ1069" t="s">
        <v>1450</v>
      </c>
    </row>
    <row r="1070" spans="1:52" x14ac:dyDescent="0.25">
      <c r="A1070">
        <v>259403</v>
      </c>
      <c r="B1070" t="s">
        <v>37125</v>
      </c>
      <c r="C1070">
        <v>4600</v>
      </c>
      <c r="D1070" t="s">
        <v>1456</v>
      </c>
      <c r="E1070" t="s">
        <v>37126</v>
      </c>
      <c r="F1070">
        <v>22029037</v>
      </c>
      <c r="G1070">
        <v>1011950961</v>
      </c>
      <c r="H1070" t="s">
        <v>7918</v>
      </c>
      <c r="I1070" t="s">
        <v>7919</v>
      </c>
      <c r="J1070" t="s">
        <v>7920</v>
      </c>
      <c r="K1070" s="39">
        <v>1480</v>
      </c>
      <c r="L1070">
        <v>31</v>
      </c>
      <c r="P1070" s="5">
        <v>45044</v>
      </c>
      <c r="Q1070" t="s">
        <v>1960</v>
      </c>
      <c r="U1070">
        <v>4</v>
      </c>
      <c r="V1070" t="s">
        <v>2004</v>
      </c>
      <c r="W1070">
        <v>1</v>
      </c>
      <c r="X1070" t="s">
        <v>36371</v>
      </c>
      <c r="Z1070">
        <v>198305</v>
      </c>
      <c r="AA1070">
        <v>242</v>
      </c>
      <c r="AB1070" t="s">
        <v>2574</v>
      </c>
      <c r="AC1070">
        <v>1071</v>
      </c>
      <c r="AD1070" t="s">
        <v>1376</v>
      </c>
      <c r="AE1070">
        <v>1</v>
      </c>
      <c r="AF1070" t="s">
        <v>34807</v>
      </c>
      <c r="AG1070">
        <v>99</v>
      </c>
      <c r="AH1070" t="s">
        <v>41429</v>
      </c>
      <c r="AI1070">
        <v>259</v>
      </c>
      <c r="AJ1070" t="s">
        <v>37075</v>
      </c>
      <c r="AN1070">
        <v>373401</v>
      </c>
      <c r="AO1070" t="s">
        <v>7921</v>
      </c>
      <c r="AP1070" t="s">
        <v>7922</v>
      </c>
      <c r="AQ1070">
        <v>2</v>
      </c>
      <c r="AR1070" t="s">
        <v>2358</v>
      </c>
      <c r="AS1070" t="s">
        <v>7670</v>
      </c>
      <c r="AV1070">
        <v>55.48684291</v>
      </c>
      <c r="AW1070">
        <v>12.154636699999999</v>
      </c>
      <c r="AX1070" t="s">
        <v>1551</v>
      </c>
      <c r="AY1070">
        <v>1085</v>
      </c>
      <c r="AZ1070" t="s">
        <v>1450</v>
      </c>
    </row>
    <row r="1071" spans="1:52" x14ac:dyDescent="0.25">
      <c r="A1071">
        <v>259404</v>
      </c>
      <c r="B1071" t="s">
        <v>7923</v>
      </c>
      <c r="C1071">
        <v>4600</v>
      </c>
      <c r="D1071" t="s">
        <v>1456</v>
      </c>
      <c r="E1071" t="s">
        <v>35134</v>
      </c>
      <c r="F1071">
        <v>31661471</v>
      </c>
      <c r="G1071">
        <v>1014737363</v>
      </c>
      <c r="H1071" t="s">
        <v>7913</v>
      </c>
      <c r="I1071" t="s">
        <v>7924</v>
      </c>
      <c r="J1071" t="s">
        <v>7925</v>
      </c>
      <c r="K1071" s="39">
        <v>5469</v>
      </c>
      <c r="L1071">
        <v>21</v>
      </c>
      <c r="P1071" s="5">
        <v>44893</v>
      </c>
      <c r="Q1071" t="s">
        <v>1557</v>
      </c>
      <c r="U1071">
        <v>4</v>
      </c>
      <c r="V1071" t="s">
        <v>2004</v>
      </c>
      <c r="W1071">
        <v>4</v>
      </c>
      <c r="X1071" t="s">
        <v>2353</v>
      </c>
      <c r="Z1071">
        <v>200809</v>
      </c>
      <c r="AA1071">
        <v>307</v>
      </c>
      <c r="AB1071" t="s">
        <v>3174</v>
      </c>
      <c r="AC1071">
        <v>1086</v>
      </c>
      <c r="AD1071" t="s">
        <v>3174</v>
      </c>
      <c r="AE1071">
        <v>4</v>
      </c>
      <c r="AF1071" t="s">
        <v>34848</v>
      </c>
      <c r="AG1071">
        <v>99</v>
      </c>
      <c r="AH1071" t="s">
        <v>41429</v>
      </c>
      <c r="AI1071">
        <v>259</v>
      </c>
      <c r="AJ1071" t="s">
        <v>37075</v>
      </c>
      <c r="AO1071" t="s">
        <v>7926</v>
      </c>
      <c r="AP1071" t="s">
        <v>7927</v>
      </c>
      <c r="AQ1071">
        <v>1</v>
      </c>
      <c r="AR1071" t="s">
        <v>2441</v>
      </c>
      <c r="AS1071" t="s">
        <v>7928</v>
      </c>
      <c r="AV1071">
        <v>55.488409670000003</v>
      </c>
      <c r="AW1071">
        <v>12.157048440000001</v>
      </c>
      <c r="AX1071" t="s">
        <v>1551</v>
      </c>
      <c r="AY1071">
        <v>1085</v>
      </c>
      <c r="AZ1071" t="s">
        <v>1450</v>
      </c>
    </row>
    <row r="1072" spans="1:52" x14ac:dyDescent="0.25">
      <c r="A1072">
        <v>259405</v>
      </c>
      <c r="B1072" t="s">
        <v>7929</v>
      </c>
      <c r="C1072">
        <v>4600</v>
      </c>
      <c r="D1072" t="s">
        <v>1456</v>
      </c>
      <c r="E1072" t="s">
        <v>37127</v>
      </c>
      <c r="F1072">
        <v>31661471</v>
      </c>
      <c r="G1072">
        <v>1014737363</v>
      </c>
      <c r="H1072" t="s">
        <v>7913</v>
      </c>
      <c r="I1072" t="s">
        <v>7924</v>
      </c>
      <c r="J1072" t="s">
        <v>7925</v>
      </c>
      <c r="K1072" s="39">
        <v>5469</v>
      </c>
      <c r="L1072">
        <v>21</v>
      </c>
      <c r="P1072" s="5">
        <v>45455</v>
      </c>
      <c r="Q1072" t="s">
        <v>1545</v>
      </c>
      <c r="U1072">
        <v>4</v>
      </c>
      <c r="V1072" t="s">
        <v>2004</v>
      </c>
      <c r="W1072">
        <v>4</v>
      </c>
      <c r="X1072" t="s">
        <v>2353</v>
      </c>
      <c r="Z1072">
        <v>200811</v>
      </c>
      <c r="AA1072">
        <v>307</v>
      </c>
      <c r="AB1072" t="s">
        <v>3174</v>
      </c>
      <c r="AC1072">
        <v>1086</v>
      </c>
      <c r="AD1072" t="s">
        <v>3174</v>
      </c>
      <c r="AE1072">
        <v>1</v>
      </c>
      <c r="AF1072" t="s">
        <v>34807</v>
      </c>
      <c r="AG1072">
        <v>99</v>
      </c>
      <c r="AH1072" t="s">
        <v>41429</v>
      </c>
      <c r="AI1072">
        <v>259</v>
      </c>
      <c r="AJ1072" t="s">
        <v>37075</v>
      </c>
      <c r="AN1072">
        <v>259404</v>
      </c>
      <c r="AO1072" t="s">
        <v>7930</v>
      </c>
      <c r="AP1072" t="s">
        <v>7927</v>
      </c>
      <c r="AQ1072">
        <v>2</v>
      </c>
      <c r="AR1072" t="s">
        <v>2358</v>
      </c>
      <c r="AS1072" t="s">
        <v>7928</v>
      </c>
      <c r="AV1072">
        <v>55.488409670000003</v>
      </c>
      <c r="AW1072">
        <v>12.157048440000001</v>
      </c>
      <c r="AX1072" t="s">
        <v>1551</v>
      </c>
      <c r="AY1072">
        <v>1085</v>
      </c>
      <c r="AZ1072" t="s">
        <v>1450</v>
      </c>
    </row>
    <row r="1073" spans="1:52" x14ac:dyDescent="0.25">
      <c r="A1073">
        <v>259407</v>
      </c>
      <c r="B1073" t="s">
        <v>7931</v>
      </c>
      <c r="C1073">
        <v>4800</v>
      </c>
      <c r="D1073" t="s">
        <v>37128</v>
      </c>
      <c r="E1073" t="s">
        <v>37129</v>
      </c>
      <c r="F1073">
        <v>31661471</v>
      </c>
      <c r="G1073">
        <v>1017252441</v>
      </c>
      <c r="H1073" t="s">
        <v>7932</v>
      </c>
      <c r="I1073" t="s">
        <v>7924</v>
      </c>
      <c r="J1073" t="s">
        <v>7933</v>
      </c>
      <c r="K1073" s="38" t="s">
        <v>7934</v>
      </c>
      <c r="L1073">
        <v>5</v>
      </c>
      <c r="P1073" s="5">
        <v>45455</v>
      </c>
      <c r="Q1073" t="s">
        <v>1545</v>
      </c>
      <c r="U1073">
        <v>4</v>
      </c>
      <c r="V1073" t="s">
        <v>2004</v>
      </c>
      <c r="W1073">
        <v>4</v>
      </c>
      <c r="X1073" t="s">
        <v>2353</v>
      </c>
      <c r="Z1073">
        <v>200811</v>
      </c>
      <c r="AA1073">
        <v>307</v>
      </c>
      <c r="AB1073" t="s">
        <v>3174</v>
      </c>
      <c r="AC1073">
        <v>1086</v>
      </c>
      <c r="AD1073" t="s">
        <v>3174</v>
      </c>
      <c r="AE1073">
        <v>1</v>
      </c>
      <c r="AF1073" t="s">
        <v>34807</v>
      </c>
      <c r="AG1073">
        <v>99</v>
      </c>
      <c r="AH1073" t="s">
        <v>41429</v>
      </c>
      <c r="AI1073">
        <v>376</v>
      </c>
      <c r="AJ1073" t="s">
        <v>7935</v>
      </c>
      <c r="AN1073">
        <v>259404</v>
      </c>
      <c r="AO1073" t="s">
        <v>7936</v>
      </c>
      <c r="AP1073" t="s">
        <v>7927</v>
      </c>
      <c r="AQ1073">
        <v>2</v>
      </c>
      <c r="AR1073" t="s">
        <v>2358</v>
      </c>
      <c r="AS1073" t="s">
        <v>7937</v>
      </c>
      <c r="AV1073">
        <v>54.764654290000003</v>
      </c>
      <c r="AW1073">
        <v>11.87890865</v>
      </c>
      <c r="AX1073" t="s">
        <v>1551</v>
      </c>
      <c r="AY1073">
        <v>1085</v>
      </c>
      <c r="AZ1073" t="s">
        <v>1450</v>
      </c>
    </row>
    <row r="1074" spans="1:52" x14ac:dyDescent="0.25">
      <c r="A1074">
        <v>259408</v>
      </c>
      <c r="B1074" t="s">
        <v>7938</v>
      </c>
      <c r="C1074">
        <v>4700</v>
      </c>
      <c r="D1074" t="s">
        <v>1459</v>
      </c>
      <c r="E1074" t="s">
        <v>35135</v>
      </c>
      <c r="F1074">
        <v>31661471</v>
      </c>
      <c r="G1074">
        <v>1018591002</v>
      </c>
      <c r="H1074" t="s">
        <v>7939</v>
      </c>
      <c r="I1074" t="s">
        <v>7924</v>
      </c>
      <c r="J1074" t="s">
        <v>37130</v>
      </c>
      <c r="K1074" s="38" t="s">
        <v>7940</v>
      </c>
      <c r="L1074">
        <v>3</v>
      </c>
      <c r="P1074" s="5">
        <v>45455</v>
      </c>
      <c r="Q1074" t="s">
        <v>1545</v>
      </c>
      <c r="U1074">
        <v>4</v>
      </c>
      <c r="V1074" t="s">
        <v>2004</v>
      </c>
      <c r="W1074">
        <v>4</v>
      </c>
      <c r="X1074" t="s">
        <v>2353</v>
      </c>
      <c r="Z1074">
        <v>200811</v>
      </c>
      <c r="AA1074">
        <v>307</v>
      </c>
      <c r="AB1074" t="s">
        <v>3174</v>
      </c>
      <c r="AC1074">
        <v>1086</v>
      </c>
      <c r="AD1074" t="s">
        <v>3174</v>
      </c>
      <c r="AE1074">
        <v>1</v>
      </c>
      <c r="AF1074" t="s">
        <v>34807</v>
      </c>
      <c r="AG1074">
        <v>99</v>
      </c>
      <c r="AH1074" t="s">
        <v>41429</v>
      </c>
      <c r="AI1074">
        <v>370</v>
      </c>
      <c r="AJ1074" t="s">
        <v>35136</v>
      </c>
      <c r="AN1074">
        <v>259404</v>
      </c>
      <c r="AO1074" t="s">
        <v>7941</v>
      </c>
      <c r="AP1074" t="s">
        <v>7927</v>
      </c>
      <c r="AQ1074">
        <v>2</v>
      </c>
      <c r="AR1074" t="s">
        <v>2358</v>
      </c>
      <c r="AS1074" t="s">
        <v>37131</v>
      </c>
      <c r="AV1074">
        <v>55.224579849999998</v>
      </c>
      <c r="AW1074">
        <v>11.7570748</v>
      </c>
      <c r="AX1074" t="s">
        <v>1551</v>
      </c>
      <c r="AY1074">
        <v>1085</v>
      </c>
      <c r="AZ1074" t="s">
        <v>1450</v>
      </c>
    </row>
    <row r="1075" spans="1:52" x14ac:dyDescent="0.25">
      <c r="A1075">
        <v>259409</v>
      </c>
      <c r="B1075" t="s">
        <v>7942</v>
      </c>
      <c r="C1075">
        <v>4700</v>
      </c>
      <c r="D1075" t="s">
        <v>1459</v>
      </c>
      <c r="E1075" t="s">
        <v>35137</v>
      </c>
      <c r="F1075">
        <v>31661471</v>
      </c>
      <c r="H1075" t="s">
        <v>7918</v>
      </c>
      <c r="I1075" t="s">
        <v>7919</v>
      </c>
      <c r="J1075" t="s">
        <v>7943</v>
      </c>
      <c r="K1075" s="38" t="s">
        <v>5601</v>
      </c>
      <c r="L1075">
        <v>2</v>
      </c>
      <c r="P1075" s="5">
        <v>44588</v>
      </c>
      <c r="Q1075" t="s">
        <v>1557</v>
      </c>
      <c r="T1075" s="5">
        <v>40939</v>
      </c>
      <c r="U1075">
        <v>4</v>
      </c>
      <c r="V1075" t="s">
        <v>2004</v>
      </c>
      <c r="W1075">
        <v>4</v>
      </c>
      <c r="X1075" t="s">
        <v>2353</v>
      </c>
      <c r="Z1075">
        <v>200811</v>
      </c>
      <c r="AA1075">
        <v>307</v>
      </c>
      <c r="AB1075" t="s">
        <v>3174</v>
      </c>
      <c r="AC1075">
        <v>1086</v>
      </c>
      <c r="AD1075" t="s">
        <v>3174</v>
      </c>
      <c r="AE1075">
        <v>3</v>
      </c>
      <c r="AF1075" t="s">
        <v>1601</v>
      </c>
      <c r="AG1075">
        <v>99</v>
      </c>
      <c r="AH1075" t="s">
        <v>41429</v>
      </c>
      <c r="AI1075">
        <v>370</v>
      </c>
      <c r="AJ1075" t="s">
        <v>35136</v>
      </c>
      <c r="AK1075">
        <v>2</v>
      </c>
      <c r="AL1075" t="s">
        <v>1618</v>
      </c>
      <c r="AM1075">
        <v>259404</v>
      </c>
      <c r="AN1075">
        <v>259404</v>
      </c>
      <c r="AO1075" t="s">
        <v>7921</v>
      </c>
      <c r="AP1075" t="s">
        <v>7922</v>
      </c>
      <c r="AQ1075">
        <v>2</v>
      </c>
      <c r="AR1075" t="s">
        <v>2358</v>
      </c>
      <c r="AS1075" t="s">
        <v>1577</v>
      </c>
      <c r="AV1075">
        <v>55.22768095</v>
      </c>
      <c r="AW1075">
        <v>11.780852230000001</v>
      </c>
      <c r="AX1075" t="s">
        <v>1551</v>
      </c>
      <c r="AY1075">
        <v>1085</v>
      </c>
      <c r="AZ1075" t="s">
        <v>1450</v>
      </c>
    </row>
    <row r="1076" spans="1:52" x14ac:dyDescent="0.25">
      <c r="A1076">
        <v>259410</v>
      </c>
      <c r="B1076" t="s">
        <v>7944</v>
      </c>
      <c r="C1076">
        <v>4000</v>
      </c>
      <c r="D1076" t="s">
        <v>1462</v>
      </c>
      <c r="E1076" t="s">
        <v>35138</v>
      </c>
      <c r="F1076">
        <v>31661471</v>
      </c>
      <c r="G1076">
        <v>1021687762</v>
      </c>
      <c r="H1076" t="s">
        <v>7945</v>
      </c>
      <c r="I1076" t="s">
        <v>7924</v>
      </c>
      <c r="J1076" t="s">
        <v>40365</v>
      </c>
      <c r="K1076" s="39">
        <v>5130</v>
      </c>
      <c r="L1076">
        <v>2</v>
      </c>
      <c r="P1076" s="5">
        <v>45455</v>
      </c>
      <c r="Q1076" t="s">
        <v>1545</v>
      </c>
      <c r="U1076">
        <v>4</v>
      </c>
      <c r="V1076" t="s">
        <v>2004</v>
      </c>
      <c r="W1076">
        <v>4</v>
      </c>
      <c r="X1076" t="s">
        <v>2353</v>
      </c>
      <c r="Z1076">
        <v>200811</v>
      </c>
      <c r="AA1076">
        <v>307</v>
      </c>
      <c r="AB1076" t="s">
        <v>3174</v>
      </c>
      <c r="AC1076">
        <v>1086</v>
      </c>
      <c r="AD1076" t="s">
        <v>3174</v>
      </c>
      <c r="AE1076">
        <v>1</v>
      </c>
      <c r="AF1076" t="s">
        <v>34807</v>
      </c>
      <c r="AG1076">
        <v>99</v>
      </c>
      <c r="AH1076" t="s">
        <v>41429</v>
      </c>
      <c r="AI1076">
        <v>265</v>
      </c>
      <c r="AJ1076" t="s">
        <v>4312</v>
      </c>
      <c r="AN1076">
        <v>259404</v>
      </c>
      <c r="AO1076" t="s">
        <v>7946</v>
      </c>
      <c r="AP1076" t="s">
        <v>7927</v>
      </c>
      <c r="AQ1076">
        <v>2</v>
      </c>
      <c r="AR1076" t="s">
        <v>2358</v>
      </c>
      <c r="AS1076" t="s">
        <v>40366</v>
      </c>
      <c r="AV1076">
        <v>55.630781329999998</v>
      </c>
      <c r="AW1076">
        <v>12.07848525</v>
      </c>
      <c r="AX1076" t="s">
        <v>1551</v>
      </c>
      <c r="AY1076">
        <v>1085</v>
      </c>
      <c r="AZ1076" t="s">
        <v>1450</v>
      </c>
    </row>
    <row r="1077" spans="1:52" x14ac:dyDescent="0.25">
      <c r="A1077">
        <v>259411</v>
      </c>
      <c r="B1077" t="s">
        <v>7947</v>
      </c>
      <c r="C1077">
        <v>4000</v>
      </c>
      <c r="D1077" t="s">
        <v>1462</v>
      </c>
      <c r="E1077" t="s">
        <v>35139</v>
      </c>
      <c r="F1077">
        <v>42460915</v>
      </c>
      <c r="G1077">
        <v>1003400965</v>
      </c>
      <c r="H1077" t="s">
        <v>7948</v>
      </c>
      <c r="I1077" t="s">
        <v>7949</v>
      </c>
      <c r="J1077" t="s">
        <v>40367</v>
      </c>
      <c r="K1077" s="39">
        <v>5130</v>
      </c>
      <c r="L1077">
        <v>8</v>
      </c>
      <c r="P1077" s="5">
        <v>44588</v>
      </c>
      <c r="Q1077" t="s">
        <v>1557</v>
      </c>
      <c r="T1077" s="5">
        <v>40939</v>
      </c>
      <c r="U1077">
        <v>4</v>
      </c>
      <c r="V1077" t="s">
        <v>2004</v>
      </c>
      <c r="W1077">
        <v>4</v>
      </c>
      <c r="X1077" t="s">
        <v>2353</v>
      </c>
      <c r="Z1077">
        <v>200811</v>
      </c>
      <c r="AA1077">
        <v>307</v>
      </c>
      <c r="AB1077" t="s">
        <v>3174</v>
      </c>
      <c r="AC1077">
        <v>1086</v>
      </c>
      <c r="AD1077" t="s">
        <v>3174</v>
      </c>
      <c r="AE1077">
        <v>3</v>
      </c>
      <c r="AF1077" t="s">
        <v>1601</v>
      </c>
      <c r="AG1077">
        <v>99</v>
      </c>
      <c r="AH1077" t="s">
        <v>41429</v>
      </c>
      <c r="AI1077">
        <v>265</v>
      </c>
      <c r="AJ1077" t="s">
        <v>4312</v>
      </c>
      <c r="AK1077">
        <v>2</v>
      </c>
      <c r="AL1077" t="s">
        <v>1618</v>
      </c>
      <c r="AM1077">
        <v>259404</v>
      </c>
      <c r="AN1077">
        <v>259404</v>
      </c>
      <c r="AO1077" t="s">
        <v>7950</v>
      </c>
      <c r="AP1077" t="s">
        <v>7951</v>
      </c>
      <c r="AQ1077">
        <v>2</v>
      </c>
      <c r="AR1077" t="s">
        <v>2358</v>
      </c>
      <c r="AS1077" t="s">
        <v>40366</v>
      </c>
      <c r="AV1077">
        <v>55.628064999999999</v>
      </c>
      <c r="AW1077">
        <v>12.077936960000001</v>
      </c>
      <c r="AX1077" t="s">
        <v>1551</v>
      </c>
      <c r="AY1077">
        <v>1085</v>
      </c>
      <c r="AZ1077" t="s">
        <v>1450</v>
      </c>
    </row>
    <row r="1078" spans="1:52" x14ac:dyDescent="0.25">
      <c r="A1078">
        <v>259412</v>
      </c>
      <c r="B1078" t="s">
        <v>7952</v>
      </c>
      <c r="C1078">
        <v>4200</v>
      </c>
      <c r="D1078" t="s">
        <v>1463</v>
      </c>
      <c r="E1078" t="s">
        <v>35140</v>
      </c>
      <c r="F1078">
        <v>31661471</v>
      </c>
      <c r="G1078">
        <v>1017252239</v>
      </c>
      <c r="H1078" t="s">
        <v>7953</v>
      </c>
      <c r="I1078" t="s">
        <v>7924</v>
      </c>
      <c r="J1078" t="s">
        <v>7954</v>
      </c>
      <c r="K1078" s="38" t="s">
        <v>7955</v>
      </c>
      <c r="L1078">
        <v>1</v>
      </c>
      <c r="P1078" s="5">
        <v>45455</v>
      </c>
      <c r="Q1078" t="s">
        <v>1545</v>
      </c>
      <c r="U1078">
        <v>4</v>
      </c>
      <c r="V1078" t="s">
        <v>2004</v>
      </c>
      <c r="W1078">
        <v>4</v>
      </c>
      <c r="X1078" t="s">
        <v>2353</v>
      </c>
      <c r="Z1078">
        <v>200811</v>
      </c>
      <c r="AA1078">
        <v>307</v>
      </c>
      <c r="AB1078" t="s">
        <v>3174</v>
      </c>
      <c r="AC1078">
        <v>1086</v>
      </c>
      <c r="AD1078" t="s">
        <v>3174</v>
      </c>
      <c r="AE1078">
        <v>1</v>
      </c>
      <c r="AF1078" t="s">
        <v>34807</v>
      </c>
      <c r="AG1078">
        <v>99</v>
      </c>
      <c r="AH1078" t="s">
        <v>41429</v>
      </c>
      <c r="AI1078">
        <v>330</v>
      </c>
      <c r="AJ1078" t="s">
        <v>7956</v>
      </c>
      <c r="AN1078">
        <v>259404</v>
      </c>
      <c r="AO1078" t="s">
        <v>7957</v>
      </c>
      <c r="AP1078" t="s">
        <v>7927</v>
      </c>
      <c r="AQ1078">
        <v>2</v>
      </c>
      <c r="AR1078" t="s">
        <v>2358</v>
      </c>
      <c r="AS1078" t="s">
        <v>7958</v>
      </c>
      <c r="AV1078">
        <v>55.403716209999999</v>
      </c>
      <c r="AW1078">
        <v>11.336562320000001</v>
      </c>
      <c r="AX1078" t="s">
        <v>1551</v>
      </c>
      <c r="AY1078">
        <v>1085</v>
      </c>
      <c r="AZ1078" t="s">
        <v>1450</v>
      </c>
    </row>
    <row r="1079" spans="1:52" x14ac:dyDescent="0.25">
      <c r="A1079">
        <v>259413</v>
      </c>
      <c r="B1079" t="s">
        <v>7959</v>
      </c>
      <c r="C1079">
        <v>4000</v>
      </c>
      <c r="D1079" t="s">
        <v>1462</v>
      </c>
      <c r="E1079" t="s">
        <v>35141</v>
      </c>
      <c r="F1079">
        <v>44053128</v>
      </c>
      <c r="G1079">
        <v>1012978266</v>
      </c>
      <c r="H1079" t="s">
        <v>7960</v>
      </c>
      <c r="I1079" t="s">
        <v>2637</v>
      </c>
      <c r="J1079" t="s">
        <v>37132</v>
      </c>
      <c r="K1079" s="39">
        <v>4448</v>
      </c>
      <c r="L1079" t="s">
        <v>7961</v>
      </c>
      <c r="P1079" s="5">
        <v>44588</v>
      </c>
      <c r="Q1079" t="s">
        <v>1557</v>
      </c>
      <c r="T1079" s="5">
        <v>40939</v>
      </c>
      <c r="U1079">
        <v>4</v>
      </c>
      <c r="V1079" t="s">
        <v>2004</v>
      </c>
      <c r="W1079">
        <v>4</v>
      </c>
      <c r="X1079" t="s">
        <v>2353</v>
      </c>
      <c r="Z1079">
        <v>200812</v>
      </c>
      <c r="AA1079">
        <v>242</v>
      </c>
      <c r="AB1079" t="s">
        <v>2574</v>
      </c>
      <c r="AC1079">
        <v>1086</v>
      </c>
      <c r="AD1079" t="s">
        <v>3174</v>
      </c>
      <c r="AE1079">
        <v>3</v>
      </c>
      <c r="AF1079" t="s">
        <v>1601</v>
      </c>
      <c r="AG1079">
        <v>99</v>
      </c>
      <c r="AH1079" t="s">
        <v>41429</v>
      </c>
      <c r="AI1079">
        <v>265</v>
      </c>
      <c r="AJ1079" t="s">
        <v>4312</v>
      </c>
      <c r="AK1079">
        <v>2</v>
      </c>
      <c r="AL1079" t="s">
        <v>1618</v>
      </c>
      <c r="AM1079">
        <v>259404</v>
      </c>
      <c r="AN1079">
        <v>259404</v>
      </c>
      <c r="AO1079" t="s">
        <v>2639</v>
      </c>
      <c r="AP1079" t="s">
        <v>2640</v>
      </c>
      <c r="AQ1079">
        <v>2</v>
      </c>
      <c r="AR1079" t="s">
        <v>2358</v>
      </c>
      <c r="AS1079" t="s">
        <v>36628</v>
      </c>
      <c r="AV1079">
        <v>55.628463179999997</v>
      </c>
      <c r="AW1079">
        <v>12.085905139999999</v>
      </c>
      <c r="AX1079" t="s">
        <v>1551</v>
      </c>
      <c r="AY1079">
        <v>1085</v>
      </c>
      <c r="AZ1079" t="s">
        <v>1450</v>
      </c>
    </row>
    <row r="1080" spans="1:52" x14ac:dyDescent="0.25">
      <c r="A1080">
        <v>259414</v>
      </c>
      <c r="B1080" t="s">
        <v>7962</v>
      </c>
      <c r="C1080">
        <v>4700</v>
      </c>
      <c r="D1080" t="s">
        <v>1459</v>
      </c>
      <c r="E1080" t="s">
        <v>35142</v>
      </c>
      <c r="F1080">
        <v>31661471</v>
      </c>
      <c r="J1080" t="s">
        <v>35143</v>
      </c>
      <c r="K1080" s="38" t="s">
        <v>7963</v>
      </c>
      <c r="L1080" t="s">
        <v>7964</v>
      </c>
      <c r="P1080" s="5">
        <v>40967</v>
      </c>
      <c r="Q1080" t="s">
        <v>1557</v>
      </c>
      <c r="T1080" s="5">
        <v>40939</v>
      </c>
      <c r="U1080">
        <v>4</v>
      </c>
      <c r="V1080" t="s">
        <v>2004</v>
      </c>
      <c r="W1080">
        <v>4</v>
      </c>
      <c r="X1080" t="s">
        <v>2353</v>
      </c>
      <c r="Z1080">
        <v>200901</v>
      </c>
      <c r="AA1080">
        <v>281</v>
      </c>
      <c r="AB1080" t="s">
        <v>2715</v>
      </c>
      <c r="AC1080">
        <v>1086</v>
      </c>
      <c r="AD1080" t="s">
        <v>3174</v>
      </c>
      <c r="AE1080">
        <v>3</v>
      </c>
      <c r="AF1080" t="s">
        <v>1601</v>
      </c>
      <c r="AG1080">
        <v>99</v>
      </c>
      <c r="AH1080" t="s">
        <v>41429</v>
      </c>
      <c r="AI1080">
        <v>370</v>
      </c>
      <c r="AJ1080" t="s">
        <v>35136</v>
      </c>
      <c r="AK1080">
        <v>2</v>
      </c>
      <c r="AL1080" t="s">
        <v>1618</v>
      </c>
      <c r="AM1080">
        <v>259404</v>
      </c>
      <c r="AN1080">
        <v>259404</v>
      </c>
      <c r="AQ1080">
        <v>2</v>
      </c>
      <c r="AR1080" t="s">
        <v>2358</v>
      </c>
      <c r="AS1080" t="s">
        <v>35144</v>
      </c>
      <c r="AX1080" t="s">
        <v>1551</v>
      </c>
      <c r="AY1080">
        <v>1085</v>
      </c>
      <c r="AZ1080" t="s">
        <v>1450</v>
      </c>
    </row>
    <row r="1081" spans="1:52" x14ac:dyDescent="0.25">
      <c r="A1081">
        <v>260000</v>
      </c>
      <c r="B1081" t="s">
        <v>35145</v>
      </c>
      <c r="C1081">
        <v>3300</v>
      </c>
      <c r="D1081" t="s">
        <v>35031</v>
      </c>
      <c r="E1081" t="s">
        <v>35033</v>
      </c>
      <c r="F1081">
        <v>29188416</v>
      </c>
      <c r="G1081">
        <v>1003278343</v>
      </c>
      <c r="I1081" t="s">
        <v>7965</v>
      </c>
      <c r="J1081" t="s">
        <v>40368</v>
      </c>
      <c r="K1081" s="39">
        <v>1214</v>
      </c>
      <c r="L1081">
        <v>1</v>
      </c>
      <c r="P1081" s="5">
        <v>43430</v>
      </c>
      <c r="Q1081" t="s">
        <v>1557</v>
      </c>
      <c r="R1081">
        <v>260</v>
      </c>
      <c r="S1081" t="s">
        <v>35033</v>
      </c>
      <c r="U1081">
        <v>2</v>
      </c>
      <c r="V1081" t="s">
        <v>1546</v>
      </c>
      <c r="W1081">
        <v>5</v>
      </c>
      <c r="X1081" t="s">
        <v>41387</v>
      </c>
      <c r="Z1081">
        <v>200701</v>
      </c>
      <c r="AA1081">
        <v>923</v>
      </c>
      <c r="AB1081" t="s">
        <v>1547</v>
      </c>
      <c r="AC1081">
        <v>2013</v>
      </c>
      <c r="AD1081" t="s">
        <v>1547</v>
      </c>
      <c r="AE1081">
        <v>1</v>
      </c>
      <c r="AF1081" t="s">
        <v>34807</v>
      </c>
      <c r="AG1081">
        <v>99</v>
      </c>
      <c r="AH1081" t="s">
        <v>41429</v>
      </c>
      <c r="AI1081">
        <v>260</v>
      </c>
      <c r="AJ1081" t="s">
        <v>35033</v>
      </c>
      <c r="AO1081" t="s">
        <v>7966</v>
      </c>
      <c r="AP1081" t="s">
        <v>7967</v>
      </c>
      <c r="AQ1081">
        <v>0</v>
      </c>
      <c r="AR1081" t="s">
        <v>1550</v>
      </c>
      <c r="AS1081" t="s">
        <v>40277</v>
      </c>
      <c r="AT1081" t="s">
        <v>40086</v>
      </c>
      <c r="AV1081">
        <v>55.97657023</v>
      </c>
      <c r="AW1081">
        <v>12.016123650000001</v>
      </c>
      <c r="AX1081" t="s">
        <v>1551</v>
      </c>
      <c r="AY1081">
        <v>1084</v>
      </c>
      <c r="AZ1081" t="s">
        <v>1387</v>
      </c>
    </row>
    <row r="1082" spans="1:52" x14ac:dyDescent="0.25">
      <c r="A1082">
        <v>260001</v>
      </c>
      <c r="B1082" t="s">
        <v>7968</v>
      </c>
      <c r="C1082">
        <v>3390</v>
      </c>
      <c r="D1082" t="s">
        <v>7001</v>
      </c>
      <c r="E1082" t="s">
        <v>7969</v>
      </c>
      <c r="F1082">
        <v>29188416</v>
      </c>
      <c r="G1082">
        <v>1009707162</v>
      </c>
      <c r="I1082" t="s">
        <v>7970</v>
      </c>
      <c r="J1082" t="s">
        <v>7971</v>
      </c>
      <c r="K1082" s="38" t="s">
        <v>7972</v>
      </c>
      <c r="L1082">
        <v>17</v>
      </c>
      <c r="P1082" s="5">
        <v>40436</v>
      </c>
      <c r="Q1082" t="s">
        <v>1557</v>
      </c>
      <c r="R1082">
        <v>260</v>
      </c>
      <c r="S1082" t="s">
        <v>35033</v>
      </c>
      <c r="T1082" s="5">
        <v>40422</v>
      </c>
      <c r="U1082">
        <v>2</v>
      </c>
      <c r="V1082" t="s">
        <v>1546</v>
      </c>
      <c r="W1082">
        <v>1</v>
      </c>
      <c r="X1082" t="s">
        <v>36371</v>
      </c>
      <c r="Y1082">
        <v>10</v>
      </c>
      <c r="Z1082">
        <v>200308</v>
      </c>
      <c r="AA1082">
        <v>129</v>
      </c>
      <c r="AB1082" t="s">
        <v>1373</v>
      </c>
      <c r="AC1082">
        <v>1016</v>
      </c>
      <c r="AD1082" t="s">
        <v>1373</v>
      </c>
      <c r="AE1082">
        <v>3</v>
      </c>
      <c r="AF1082" t="s">
        <v>1601</v>
      </c>
      <c r="AG1082">
        <v>99</v>
      </c>
      <c r="AH1082" t="s">
        <v>41429</v>
      </c>
      <c r="AI1082">
        <v>260</v>
      </c>
      <c r="AJ1082" t="s">
        <v>35033</v>
      </c>
      <c r="AK1082">
        <v>2</v>
      </c>
      <c r="AL1082" t="s">
        <v>1618</v>
      </c>
      <c r="AM1082">
        <v>221211</v>
      </c>
      <c r="AO1082" t="s">
        <v>7966</v>
      </c>
      <c r="AP1082" t="s">
        <v>7973</v>
      </c>
      <c r="AQ1082">
        <v>0</v>
      </c>
      <c r="AR1082" t="s">
        <v>1550</v>
      </c>
      <c r="AS1082" t="s">
        <v>4052</v>
      </c>
      <c r="AV1082" s="6" t="s">
        <v>7974</v>
      </c>
      <c r="AW1082" s="6" t="s">
        <v>7975</v>
      </c>
      <c r="AX1082" t="s">
        <v>1551</v>
      </c>
      <c r="AY1082">
        <v>1084</v>
      </c>
      <c r="AZ1082" t="s">
        <v>1387</v>
      </c>
    </row>
    <row r="1083" spans="1:52" x14ac:dyDescent="0.25">
      <c r="A1083">
        <v>260002</v>
      </c>
      <c r="B1083" t="s">
        <v>40369</v>
      </c>
      <c r="C1083">
        <v>3390</v>
      </c>
      <c r="D1083" t="s">
        <v>7001</v>
      </c>
      <c r="E1083" t="s">
        <v>40370</v>
      </c>
      <c r="F1083">
        <v>79524417</v>
      </c>
      <c r="G1083">
        <v>1012489281</v>
      </c>
      <c r="I1083" t="s">
        <v>7976</v>
      </c>
      <c r="J1083" t="s">
        <v>7977</v>
      </c>
      <c r="K1083" s="39">
        <v>1531</v>
      </c>
      <c r="L1083">
        <v>17</v>
      </c>
      <c r="P1083" s="5">
        <v>41584</v>
      </c>
      <c r="Q1083" t="s">
        <v>1557</v>
      </c>
      <c r="T1083" s="5">
        <v>41455</v>
      </c>
      <c r="U1083">
        <v>6</v>
      </c>
      <c r="V1083" t="s">
        <v>2318</v>
      </c>
      <c r="W1083">
        <v>1</v>
      </c>
      <c r="X1083" t="s">
        <v>36371</v>
      </c>
      <c r="Y1083">
        <v>10</v>
      </c>
      <c r="Z1083">
        <v>200804</v>
      </c>
      <c r="AA1083">
        <v>126</v>
      </c>
      <c r="AB1083" t="s">
        <v>1382</v>
      </c>
      <c r="AC1083">
        <v>1015</v>
      </c>
      <c r="AD1083" t="s">
        <v>1382</v>
      </c>
      <c r="AE1083">
        <v>3</v>
      </c>
      <c r="AF1083" t="s">
        <v>1601</v>
      </c>
      <c r="AG1083">
        <v>99</v>
      </c>
      <c r="AH1083" t="s">
        <v>41429</v>
      </c>
      <c r="AI1083">
        <v>260</v>
      </c>
      <c r="AJ1083" t="s">
        <v>35033</v>
      </c>
      <c r="AO1083" t="s">
        <v>7978</v>
      </c>
      <c r="AP1083" t="s">
        <v>7979</v>
      </c>
      <c r="AQ1083">
        <v>0</v>
      </c>
      <c r="AR1083" t="s">
        <v>1550</v>
      </c>
      <c r="AS1083" t="s">
        <v>7980</v>
      </c>
      <c r="AV1083" s="6" t="s">
        <v>7981</v>
      </c>
      <c r="AW1083" s="6" t="s">
        <v>7982</v>
      </c>
      <c r="AX1083" t="s">
        <v>1551</v>
      </c>
      <c r="AY1083">
        <v>1084</v>
      </c>
      <c r="AZ1083" t="s">
        <v>1387</v>
      </c>
    </row>
    <row r="1084" spans="1:52" x14ac:dyDescent="0.25">
      <c r="A1084">
        <v>260375</v>
      </c>
      <c r="B1084" t="s">
        <v>7983</v>
      </c>
      <c r="C1084">
        <v>3300</v>
      </c>
      <c r="D1084" t="s">
        <v>35031</v>
      </c>
      <c r="E1084" t="s">
        <v>7984</v>
      </c>
      <c r="F1084">
        <v>30287592</v>
      </c>
      <c r="I1084" t="s">
        <v>7985</v>
      </c>
      <c r="J1084" t="s">
        <v>7986</v>
      </c>
      <c r="K1084" s="39">
        <v>1087</v>
      </c>
      <c r="L1084">
        <v>16</v>
      </c>
      <c r="P1084" s="5">
        <v>43049</v>
      </c>
      <c r="Q1084" t="s">
        <v>1557</v>
      </c>
      <c r="T1084" s="5">
        <v>43040</v>
      </c>
      <c r="U1084">
        <v>0</v>
      </c>
      <c r="V1084" t="s">
        <v>2299</v>
      </c>
      <c r="W1084">
        <v>1</v>
      </c>
      <c r="X1084" t="s">
        <v>36371</v>
      </c>
      <c r="Z1084">
        <v>200901</v>
      </c>
      <c r="AA1084">
        <v>147</v>
      </c>
      <c r="AB1084" t="s">
        <v>36476</v>
      </c>
      <c r="AC1084">
        <v>1021</v>
      </c>
      <c r="AD1084" t="s">
        <v>36476</v>
      </c>
      <c r="AE1084">
        <v>3</v>
      </c>
      <c r="AF1084" t="s">
        <v>1601</v>
      </c>
      <c r="AG1084">
        <v>99</v>
      </c>
      <c r="AH1084" t="s">
        <v>41429</v>
      </c>
      <c r="AI1084">
        <v>260</v>
      </c>
      <c r="AJ1084" t="s">
        <v>35033</v>
      </c>
      <c r="AO1084" t="s">
        <v>7987</v>
      </c>
      <c r="AQ1084">
        <v>0</v>
      </c>
      <c r="AR1084" t="s">
        <v>1550</v>
      </c>
      <c r="AS1084" t="s">
        <v>7988</v>
      </c>
      <c r="AV1084" s="6" t="s">
        <v>7989</v>
      </c>
      <c r="AW1084" s="6" t="s">
        <v>7990</v>
      </c>
      <c r="AX1084" t="s">
        <v>1551</v>
      </c>
      <c r="AY1084">
        <v>1084</v>
      </c>
      <c r="AZ1084" t="s">
        <v>1387</v>
      </c>
    </row>
    <row r="1085" spans="1:52" x14ac:dyDescent="0.25">
      <c r="A1085">
        <v>260376</v>
      </c>
      <c r="B1085" t="s">
        <v>7991</v>
      </c>
      <c r="C1085">
        <v>3390</v>
      </c>
      <c r="D1085" t="s">
        <v>7001</v>
      </c>
      <c r="E1085" t="s">
        <v>7992</v>
      </c>
      <c r="F1085">
        <v>30049233</v>
      </c>
      <c r="I1085" t="s">
        <v>7993</v>
      </c>
      <c r="J1085" t="s">
        <v>37133</v>
      </c>
      <c r="K1085" s="39">
        <v>1469</v>
      </c>
      <c r="L1085">
        <v>124</v>
      </c>
      <c r="P1085" s="5">
        <v>43049</v>
      </c>
      <c r="Q1085" t="s">
        <v>1557</v>
      </c>
      <c r="T1085" s="5">
        <v>43040</v>
      </c>
      <c r="U1085">
        <v>0</v>
      </c>
      <c r="V1085" t="s">
        <v>2299</v>
      </c>
      <c r="W1085">
        <v>1</v>
      </c>
      <c r="X1085" t="s">
        <v>36371</v>
      </c>
      <c r="Z1085">
        <v>200901</v>
      </c>
      <c r="AA1085">
        <v>147</v>
      </c>
      <c r="AB1085" t="s">
        <v>36476</v>
      </c>
      <c r="AC1085">
        <v>1021</v>
      </c>
      <c r="AD1085" t="s">
        <v>36476</v>
      </c>
      <c r="AE1085">
        <v>3</v>
      </c>
      <c r="AF1085" t="s">
        <v>1601</v>
      </c>
      <c r="AG1085">
        <v>99</v>
      </c>
      <c r="AH1085" t="s">
        <v>41429</v>
      </c>
      <c r="AI1085">
        <v>260</v>
      </c>
      <c r="AJ1085" t="s">
        <v>35033</v>
      </c>
      <c r="AO1085" t="s">
        <v>7994</v>
      </c>
      <c r="AP1085" t="s">
        <v>7995</v>
      </c>
      <c r="AQ1085">
        <v>0</v>
      </c>
      <c r="AR1085" t="s">
        <v>1550</v>
      </c>
      <c r="AS1085" t="s">
        <v>37134</v>
      </c>
      <c r="AV1085">
        <v>55.95547569</v>
      </c>
      <c r="AW1085">
        <v>11.85464206</v>
      </c>
      <c r="AX1085" t="s">
        <v>1551</v>
      </c>
      <c r="AY1085">
        <v>1084</v>
      </c>
      <c r="AZ1085" t="s">
        <v>1387</v>
      </c>
    </row>
    <row r="1086" spans="1:52" x14ac:dyDescent="0.25">
      <c r="A1086">
        <v>260400</v>
      </c>
      <c r="B1086" t="s">
        <v>7996</v>
      </c>
      <c r="C1086">
        <v>3300</v>
      </c>
      <c r="D1086" t="s">
        <v>35031</v>
      </c>
      <c r="E1086" t="s">
        <v>35146</v>
      </c>
      <c r="F1086">
        <v>25018982</v>
      </c>
      <c r="G1086">
        <v>1017015040</v>
      </c>
      <c r="I1086" t="s">
        <v>5392</v>
      </c>
      <c r="J1086" t="s">
        <v>7997</v>
      </c>
      <c r="K1086" s="38" t="s">
        <v>3919</v>
      </c>
      <c r="L1086">
        <v>29</v>
      </c>
      <c r="P1086" s="5">
        <v>43719</v>
      </c>
      <c r="Q1086" t="s">
        <v>1557</v>
      </c>
      <c r="U1086">
        <v>4</v>
      </c>
      <c r="V1086" t="s">
        <v>2004</v>
      </c>
      <c r="W1086">
        <v>1</v>
      </c>
      <c r="X1086" t="s">
        <v>36371</v>
      </c>
      <c r="Z1086">
        <v>200911</v>
      </c>
      <c r="AA1086">
        <v>240</v>
      </c>
      <c r="AB1086" t="s">
        <v>3017</v>
      </c>
      <c r="AC1086">
        <v>1071</v>
      </c>
      <c r="AD1086" t="s">
        <v>1376</v>
      </c>
      <c r="AE1086">
        <v>1</v>
      </c>
      <c r="AF1086" t="s">
        <v>34807</v>
      </c>
      <c r="AG1086">
        <v>99</v>
      </c>
      <c r="AH1086" t="s">
        <v>41429</v>
      </c>
      <c r="AI1086">
        <v>260</v>
      </c>
      <c r="AJ1086" t="s">
        <v>35033</v>
      </c>
      <c r="AN1086">
        <v>281219</v>
      </c>
      <c r="AO1086" t="s">
        <v>5393</v>
      </c>
      <c r="AP1086" t="s">
        <v>5394</v>
      </c>
      <c r="AQ1086">
        <v>2</v>
      </c>
      <c r="AR1086" t="s">
        <v>2358</v>
      </c>
      <c r="AS1086" t="s">
        <v>4052</v>
      </c>
      <c r="AV1086">
        <v>55.98423717</v>
      </c>
      <c r="AW1086">
        <v>12.001454649999999</v>
      </c>
      <c r="AX1086" t="s">
        <v>1551</v>
      </c>
      <c r="AY1086">
        <v>1084</v>
      </c>
      <c r="AZ1086" t="s">
        <v>1387</v>
      </c>
    </row>
    <row r="1087" spans="1:52" x14ac:dyDescent="0.25">
      <c r="A1087">
        <v>260401</v>
      </c>
      <c r="B1087" t="s">
        <v>7998</v>
      </c>
      <c r="C1087">
        <v>3390</v>
      </c>
      <c r="D1087" t="s">
        <v>7001</v>
      </c>
      <c r="E1087" t="s">
        <v>35147</v>
      </c>
      <c r="F1087">
        <v>25018982</v>
      </c>
      <c r="J1087" t="s">
        <v>37135</v>
      </c>
      <c r="K1087" s="39">
        <v>1040</v>
      </c>
      <c r="L1087">
        <v>61</v>
      </c>
      <c r="P1087" s="5">
        <v>41541</v>
      </c>
      <c r="Q1087" t="s">
        <v>1557</v>
      </c>
      <c r="T1087" s="5">
        <v>41519</v>
      </c>
      <c r="U1087">
        <v>4</v>
      </c>
      <c r="V1087" t="s">
        <v>2004</v>
      </c>
      <c r="W1087">
        <v>1</v>
      </c>
      <c r="X1087" t="s">
        <v>36371</v>
      </c>
      <c r="Z1087">
        <v>200911</v>
      </c>
      <c r="AA1087">
        <v>240</v>
      </c>
      <c r="AB1087" t="s">
        <v>3017</v>
      </c>
      <c r="AC1087">
        <v>1071</v>
      </c>
      <c r="AD1087" t="s">
        <v>1376</v>
      </c>
      <c r="AE1087">
        <v>3</v>
      </c>
      <c r="AF1087" t="s">
        <v>1601</v>
      </c>
      <c r="AG1087">
        <v>99</v>
      </c>
      <c r="AH1087" t="s">
        <v>41429</v>
      </c>
      <c r="AI1087">
        <v>260</v>
      </c>
      <c r="AJ1087" t="s">
        <v>35033</v>
      </c>
      <c r="AK1087">
        <v>2</v>
      </c>
      <c r="AL1087" t="s">
        <v>1618</v>
      </c>
      <c r="AM1087">
        <v>219411</v>
      </c>
      <c r="AN1087">
        <v>219411</v>
      </c>
      <c r="AO1087" t="s">
        <v>6759</v>
      </c>
      <c r="AP1087" t="s">
        <v>6760</v>
      </c>
      <c r="AQ1087">
        <v>2</v>
      </c>
      <c r="AR1087" t="s">
        <v>2358</v>
      </c>
      <c r="AS1087" t="s">
        <v>36500</v>
      </c>
      <c r="AV1087" s="6" t="s">
        <v>7999</v>
      </c>
      <c r="AW1087" s="6" t="s">
        <v>8000</v>
      </c>
      <c r="AX1087" t="s">
        <v>1551</v>
      </c>
      <c r="AY1087">
        <v>1084</v>
      </c>
      <c r="AZ1087" t="s">
        <v>1387</v>
      </c>
    </row>
    <row r="1088" spans="1:52" x14ac:dyDescent="0.25">
      <c r="A1088">
        <v>261001</v>
      </c>
      <c r="B1088" t="s">
        <v>8001</v>
      </c>
      <c r="C1088">
        <v>4320</v>
      </c>
      <c r="D1088" t="s">
        <v>1457</v>
      </c>
      <c r="E1088" t="s">
        <v>8002</v>
      </c>
      <c r="F1088">
        <v>29188548</v>
      </c>
      <c r="G1088">
        <v>1003287171</v>
      </c>
      <c r="H1088">
        <v>46470034</v>
      </c>
      <c r="I1088" t="s">
        <v>8003</v>
      </c>
      <c r="J1088" t="s">
        <v>40371</v>
      </c>
      <c r="K1088" s="38" t="s">
        <v>8004</v>
      </c>
      <c r="L1088">
        <v>2</v>
      </c>
      <c r="P1088" s="5">
        <v>43782</v>
      </c>
      <c r="Q1088" t="s">
        <v>1903</v>
      </c>
      <c r="R1088">
        <v>350</v>
      </c>
      <c r="S1088" t="s">
        <v>6732</v>
      </c>
      <c r="U1088">
        <v>2</v>
      </c>
      <c r="V1088" t="s">
        <v>1546</v>
      </c>
      <c r="W1088">
        <v>1</v>
      </c>
      <c r="X1088" t="s">
        <v>36371</v>
      </c>
      <c r="Y1088">
        <v>9</v>
      </c>
      <c r="Z1088">
        <v>198008</v>
      </c>
      <c r="AA1088">
        <v>121</v>
      </c>
      <c r="AB1088" t="s">
        <v>1558</v>
      </c>
      <c r="AC1088">
        <v>1012</v>
      </c>
      <c r="AD1088" t="s">
        <v>1377</v>
      </c>
      <c r="AE1088">
        <v>1</v>
      </c>
      <c r="AF1088" t="s">
        <v>34807</v>
      </c>
      <c r="AG1088">
        <v>21</v>
      </c>
      <c r="AH1088" t="s">
        <v>40047</v>
      </c>
      <c r="AI1088">
        <v>350</v>
      </c>
      <c r="AJ1088" t="s">
        <v>6732</v>
      </c>
      <c r="AO1088" t="s">
        <v>8005</v>
      </c>
      <c r="AP1088" t="s">
        <v>8006</v>
      </c>
      <c r="AQ1088">
        <v>0</v>
      </c>
      <c r="AR1088" t="s">
        <v>1550</v>
      </c>
      <c r="AS1088" t="s">
        <v>40372</v>
      </c>
      <c r="AV1088">
        <v>55.60217265</v>
      </c>
      <c r="AW1088">
        <v>11.965164959999999</v>
      </c>
      <c r="AX1088" t="s">
        <v>1551</v>
      </c>
      <c r="AY1088">
        <v>1085</v>
      </c>
      <c r="AZ1088" t="s">
        <v>1450</v>
      </c>
    </row>
    <row r="1089" spans="1:52" x14ac:dyDescent="0.25">
      <c r="A1089">
        <v>261002</v>
      </c>
      <c r="B1089" t="s">
        <v>8007</v>
      </c>
      <c r="C1089">
        <v>4320</v>
      </c>
      <c r="D1089" t="s">
        <v>1457</v>
      </c>
      <c r="E1089" t="s">
        <v>8008</v>
      </c>
      <c r="F1089">
        <v>29188548</v>
      </c>
      <c r="G1089">
        <v>1003287250</v>
      </c>
      <c r="H1089" t="s">
        <v>8009</v>
      </c>
      <c r="I1089" t="s">
        <v>8010</v>
      </c>
      <c r="J1089" t="s">
        <v>8011</v>
      </c>
      <c r="K1089" s="38" t="s">
        <v>8012</v>
      </c>
      <c r="L1089">
        <v>25</v>
      </c>
      <c r="P1089" s="5">
        <v>44460</v>
      </c>
      <c r="Q1089" t="s">
        <v>1557</v>
      </c>
      <c r="R1089">
        <v>350</v>
      </c>
      <c r="S1089" t="s">
        <v>6732</v>
      </c>
      <c r="U1089">
        <v>2</v>
      </c>
      <c r="V1089" t="s">
        <v>1546</v>
      </c>
      <c r="W1089">
        <v>1</v>
      </c>
      <c r="X1089" t="s">
        <v>36371</v>
      </c>
      <c r="Y1089">
        <v>9</v>
      </c>
      <c r="AA1089">
        <v>121</v>
      </c>
      <c r="AB1089" t="s">
        <v>1558</v>
      </c>
      <c r="AC1089">
        <v>1012</v>
      </c>
      <c r="AD1089" t="s">
        <v>1377</v>
      </c>
      <c r="AE1089">
        <v>1</v>
      </c>
      <c r="AF1089" t="s">
        <v>34807</v>
      </c>
      <c r="AG1089">
        <v>21</v>
      </c>
      <c r="AH1089" t="s">
        <v>40047</v>
      </c>
      <c r="AI1089">
        <v>350</v>
      </c>
      <c r="AJ1089" t="s">
        <v>6732</v>
      </c>
      <c r="AO1089" t="s">
        <v>8013</v>
      </c>
      <c r="AP1089" t="s">
        <v>8014</v>
      </c>
      <c r="AQ1089">
        <v>0</v>
      </c>
      <c r="AR1089" t="s">
        <v>1550</v>
      </c>
      <c r="AS1089" t="s">
        <v>8015</v>
      </c>
      <c r="AU1089" t="s">
        <v>8016</v>
      </c>
      <c r="AV1089">
        <v>55.561996270000002</v>
      </c>
      <c r="AW1089">
        <v>11.962785650000001</v>
      </c>
      <c r="AX1089" t="s">
        <v>1551</v>
      </c>
      <c r="AY1089">
        <v>1085</v>
      </c>
      <c r="AZ1089" t="s">
        <v>1450</v>
      </c>
    </row>
    <row r="1090" spans="1:52" x14ac:dyDescent="0.25">
      <c r="A1090">
        <v>261003</v>
      </c>
      <c r="B1090" t="s">
        <v>8017</v>
      </c>
      <c r="C1090">
        <v>4000</v>
      </c>
      <c r="D1090" t="s">
        <v>1462</v>
      </c>
      <c r="E1090" t="s">
        <v>8018</v>
      </c>
      <c r="F1090">
        <v>29188548</v>
      </c>
      <c r="G1090">
        <v>1003287237</v>
      </c>
      <c r="H1090" t="s">
        <v>8019</v>
      </c>
      <c r="I1090" t="s">
        <v>8020</v>
      </c>
      <c r="J1090" t="s">
        <v>8021</v>
      </c>
      <c r="K1090" s="38" t="s">
        <v>8022</v>
      </c>
      <c r="L1090" t="s">
        <v>8023</v>
      </c>
      <c r="P1090" s="5">
        <v>41115</v>
      </c>
      <c r="Q1090" t="s">
        <v>1557</v>
      </c>
      <c r="R1090">
        <v>350</v>
      </c>
      <c r="S1090" t="s">
        <v>6732</v>
      </c>
      <c r="T1090" s="5">
        <v>41121</v>
      </c>
      <c r="U1090">
        <v>2</v>
      </c>
      <c r="V1090" t="s">
        <v>1546</v>
      </c>
      <c r="W1090">
        <v>1</v>
      </c>
      <c r="X1090" t="s">
        <v>36371</v>
      </c>
      <c r="Y1090">
        <v>6</v>
      </c>
      <c r="AA1090">
        <v>121</v>
      </c>
      <c r="AB1090" t="s">
        <v>1558</v>
      </c>
      <c r="AC1090">
        <v>1012</v>
      </c>
      <c r="AD1090" t="s">
        <v>1377</v>
      </c>
      <c r="AE1090">
        <v>3</v>
      </c>
      <c r="AF1090" t="s">
        <v>1601</v>
      </c>
      <c r="AG1090">
        <v>22</v>
      </c>
      <c r="AH1090" t="s">
        <v>40058</v>
      </c>
      <c r="AI1090">
        <v>350</v>
      </c>
      <c r="AJ1090" t="s">
        <v>6732</v>
      </c>
      <c r="AO1090" t="s">
        <v>8024</v>
      </c>
      <c r="AP1090" t="s">
        <v>8014</v>
      </c>
      <c r="AQ1090">
        <v>0</v>
      </c>
      <c r="AR1090" t="s">
        <v>1550</v>
      </c>
      <c r="AS1090" t="s">
        <v>8025</v>
      </c>
      <c r="AU1090" t="s">
        <v>8026</v>
      </c>
      <c r="AX1090" t="s">
        <v>1551</v>
      </c>
      <c r="AY1090">
        <v>1085</v>
      </c>
      <c r="AZ1090" t="s">
        <v>1450</v>
      </c>
    </row>
    <row r="1091" spans="1:52" x14ac:dyDescent="0.25">
      <c r="A1091">
        <v>261004</v>
      </c>
      <c r="B1091" t="s">
        <v>35148</v>
      </c>
      <c r="C1091">
        <v>4000</v>
      </c>
      <c r="D1091" t="s">
        <v>1462</v>
      </c>
      <c r="E1091" t="s">
        <v>35149</v>
      </c>
      <c r="F1091">
        <v>29188548</v>
      </c>
      <c r="G1091">
        <v>1023653385</v>
      </c>
      <c r="H1091" t="s">
        <v>8027</v>
      </c>
      <c r="I1091" t="s">
        <v>8028</v>
      </c>
      <c r="J1091" t="s">
        <v>8029</v>
      </c>
      <c r="K1091" s="38" t="s">
        <v>6146</v>
      </c>
      <c r="L1091" t="s">
        <v>4771</v>
      </c>
      <c r="P1091" s="5">
        <v>44144</v>
      </c>
      <c r="Q1091" t="s">
        <v>1557</v>
      </c>
      <c r="R1091">
        <v>350</v>
      </c>
      <c r="S1091" t="s">
        <v>6732</v>
      </c>
      <c r="U1091">
        <v>2</v>
      </c>
      <c r="V1091" t="s">
        <v>1546</v>
      </c>
      <c r="W1091">
        <v>1</v>
      </c>
      <c r="X1091" t="s">
        <v>36371</v>
      </c>
      <c r="Y1091">
        <v>9</v>
      </c>
      <c r="Z1091">
        <v>194004</v>
      </c>
      <c r="AA1091">
        <v>121</v>
      </c>
      <c r="AB1091" t="s">
        <v>1558</v>
      </c>
      <c r="AC1091">
        <v>1012</v>
      </c>
      <c r="AD1091" t="s">
        <v>1377</v>
      </c>
      <c r="AE1091">
        <v>1</v>
      </c>
      <c r="AF1091" t="s">
        <v>34807</v>
      </c>
      <c r="AG1091">
        <v>21</v>
      </c>
      <c r="AH1091" t="s">
        <v>40047</v>
      </c>
      <c r="AI1091">
        <v>350</v>
      </c>
      <c r="AJ1091" t="s">
        <v>6732</v>
      </c>
      <c r="AO1091" t="s">
        <v>8030</v>
      </c>
      <c r="AP1091" t="s">
        <v>8031</v>
      </c>
      <c r="AQ1091">
        <v>0</v>
      </c>
      <c r="AR1091" t="s">
        <v>1550</v>
      </c>
      <c r="AS1091" t="s">
        <v>8032</v>
      </c>
      <c r="AU1091" t="s">
        <v>8033</v>
      </c>
      <c r="AV1091">
        <v>55.654756990000003</v>
      </c>
      <c r="AW1091">
        <v>11.96495032</v>
      </c>
      <c r="AX1091" t="s">
        <v>1551</v>
      </c>
      <c r="AY1091">
        <v>1085</v>
      </c>
      <c r="AZ1091" t="s">
        <v>1450</v>
      </c>
    </row>
    <row r="1092" spans="1:52" x14ac:dyDescent="0.25">
      <c r="A1092">
        <v>261005</v>
      </c>
      <c r="B1092" t="s">
        <v>8034</v>
      </c>
      <c r="C1092">
        <v>4320</v>
      </c>
      <c r="D1092" t="s">
        <v>1457</v>
      </c>
      <c r="E1092" t="s">
        <v>8035</v>
      </c>
      <c r="F1092">
        <v>59541919</v>
      </c>
      <c r="G1092">
        <v>1003130530</v>
      </c>
      <c r="H1092" t="s">
        <v>8036</v>
      </c>
      <c r="I1092" t="s">
        <v>8037</v>
      </c>
      <c r="J1092" t="s">
        <v>37136</v>
      </c>
      <c r="K1092" s="38" t="s">
        <v>5399</v>
      </c>
      <c r="L1092" t="s">
        <v>4522</v>
      </c>
      <c r="P1092" s="5">
        <v>45044</v>
      </c>
      <c r="Q1092" t="s">
        <v>1557</v>
      </c>
      <c r="U1092">
        <v>5</v>
      </c>
      <c r="V1092" t="s">
        <v>1859</v>
      </c>
      <c r="W1092">
        <v>1</v>
      </c>
      <c r="X1092" t="s">
        <v>36371</v>
      </c>
      <c r="Y1092">
        <v>9</v>
      </c>
      <c r="Z1092">
        <v>191709</v>
      </c>
      <c r="AA1092">
        <v>121</v>
      </c>
      <c r="AB1092" t="s">
        <v>1558</v>
      </c>
      <c r="AC1092">
        <v>1013</v>
      </c>
      <c r="AD1092" t="s">
        <v>1379</v>
      </c>
      <c r="AE1092">
        <v>1</v>
      </c>
      <c r="AF1092" t="s">
        <v>34807</v>
      </c>
      <c r="AG1092">
        <v>21</v>
      </c>
      <c r="AH1092" t="s">
        <v>40047</v>
      </c>
      <c r="AI1092">
        <v>350</v>
      </c>
      <c r="AJ1092" t="s">
        <v>6732</v>
      </c>
      <c r="AO1092" t="s">
        <v>8038</v>
      </c>
      <c r="AP1092" t="s">
        <v>8039</v>
      </c>
      <c r="AQ1092">
        <v>0</v>
      </c>
      <c r="AR1092" t="s">
        <v>1550</v>
      </c>
      <c r="AS1092" t="s">
        <v>37137</v>
      </c>
      <c r="AU1092" t="s">
        <v>8016</v>
      </c>
      <c r="AV1092">
        <v>55.565302850000002</v>
      </c>
      <c r="AW1092">
        <v>11.972025049999999</v>
      </c>
      <c r="AX1092" t="s">
        <v>1551</v>
      </c>
      <c r="AY1092">
        <v>1085</v>
      </c>
      <c r="AZ1092" t="s">
        <v>1450</v>
      </c>
    </row>
    <row r="1093" spans="1:52" x14ac:dyDescent="0.25">
      <c r="A1093">
        <v>261200</v>
      </c>
      <c r="B1093" t="s">
        <v>8040</v>
      </c>
      <c r="C1093">
        <v>4320</v>
      </c>
      <c r="D1093" t="s">
        <v>1457</v>
      </c>
      <c r="E1093" t="s">
        <v>40118</v>
      </c>
      <c r="F1093">
        <v>29188548</v>
      </c>
      <c r="G1093">
        <v>1003287158</v>
      </c>
      <c r="H1093" t="s">
        <v>8041</v>
      </c>
      <c r="I1093" t="s">
        <v>8042</v>
      </c>
      <c r="J1093" t="s">
        <v>8043</v>
      </c>
      <c r="K1093" s="38" t="s">
        <v>8044</v>
      </c>
      <c r="L1093" t="s">
        <v>8045</v>
      </c>
      <c r="P1093" s="5">
        <v>43790</v>
      </c>
      <c r="Q1093" t="s">
        <v>1903</v>
      </c>
      <c r="R1093">
        <v>350</v>
      </c>
      <c r="S1093" t="s">
        <v>6732</v>
      </c>
      <c r="U1093">
        <v>2</v>
      </c>
      <c r="V1093" t="s">
        <v>1546</v>
      </c>
      <c r="W1093">
        <v>1</v>
      </c>
      <c r="X1093" t="s">
        <v>36371</v>
      </c>
      <c r="Z1093">
        <v>197208</v>
      </c>
      <c r="AA1093">
        <v>932</v>
      </c>
      <c r="AB1093" t="s">
        <v>40066</v>
      </c>
      <c r="AC1093">
        <v>2021</v>
      </c>
      <c r="AD1093" t="s">
        <v>40066</v>
      </c>
      <c r="AE1093">
        <v>2</v>
      </c>
      <c r="AF1093" t="s">
        <v>34828</v>
      </c>
      <c r="AG1093">
        <v>10</v>
      </c>
      <c r="AH1093" t="s">
        <v>40067</v>
      </c>
      <c r="AI1093">
        <v>350</v>
      </c>
      <c r="AJ1093" t="s">
        <v>6732</v>
      </c>
      <c r="AO1093" t="s">
        <v>8046</v>
      </c>
      <c r="AQ1093">
        <v>0</v>
      </c>
      <c r="AR1093" t="s">
        <v>1550</v>
      </c>
      <c r="AS1093" t="s">
        <v>8047</v>
      </c>
      <c r="AU1093" t="s">
        <v>8016</v>
      </c>
      <c r="AV1093">
        <v>55.562839009999998</v>
      </c>
      <c r="AW1093">
        <v>11.96059515</v>
      </c>
      <c r="AX1093" t="s">
        <v>1551</v>
      </c>
      <c r="AY1093">
        <v>1085</v>
      </c>
      <c r="AZ1093" t="s">
        <v>1450</v>
      </c>
    </row>
    <row r="1094" spans="1:52" x14ac:dyDescent="0.25">
      <c r="A1094">
        <v>261210</v>
      </c>
      <c r="B1094" t="s">
        <v>8048</v>
      </c>
      <c r="C1094">
        <v>4330</v>
      </c>
      <c r="D1094" t="s">
        <v>37084</v>
      </c>
      <c r="E1094" t="s">
        <v>8049</v>
      </c>
      <c r="F1094">
        <v>29188548</v>
      </c>
      <c r="G1094">
        <v>1019144948</v>
      </c>
      <c r="I1094" t="s">
        <v>8050</v>
      </c>
      <c r="J1094" t="s">
        <v>8051</v>
      </c>
      <c r="K1094" s="38" t="s">
        <v>7972</v>
      </c>
      <c r="L1094" t="s">
        <v>4522</v>
      </c>
      <c r="P1094" s="5">
        <v>43511</v>
      </c>
      <c r="Q1094" t="s">
        <v>1557</v>
      </c>
      <c r="R1094">
        <v>350</v>
      </c>
      <c r="S1094" t="s">
        <v>6732</v>
      </c>
      <c r="U1094">
        <v>2</v>
      </c>
      <c r="V1094" t="s">
        <v>1546</v>
      </c>
      <c r="W1094">
        <v>1</v>
      </c>
      <c r="X1094" t="s">
        <v>36371</v>
      </c>
      <c r="Z1094">
        <v>196808</v>
      </c>
      <c r="AA1094">
        <v>125</v>
      </c>
      <c r="AB1094" t="s">
        <v>2372</v>
      </c>
      <c r="AC1094">
        <v>1014</v>
      </c>
      <c r="AD1094" t="s">
        <v>1381</v>
      </c>
      <c r="AE1094">
        <v>1</v>
      </c>
      <c r="AF1094" t="s">
        <v>34807</v>
      </c>
      <c r="AG1094">
        <v>24</v>
      </c>
      <c r="AH1094" t="s">
        <v>2372</v>
      </c>
      <c r="AI1094">
        <v>350</v>
      </c>
      <c r="AJ1094" t="s">
        <v>6732</v>
      </c>
      <c r="AO1094" t="s">
        <v>8052</v>
      </c>
      <c r="AP1094" t="s">
        <v>8053</v>
      </c>
      <c r="AQ1094">
        <v>0</v>
      </c>
      <c r="AR1094" t="s">
        <v>1550</v>
      </c>
      <c r="AS1094" t="s">
        <v>8054</v>
      </c>
      <c r="AV1094">
        <v>55.593460159999999</v>
      </c>
      <c r="AW1094">
        <v>11.855717719999999</v>
      </c>
      <c r="AX1094" t="s">
        <v>1551</v>
      </c>
      <c r="AY1094">
        <v>1085</v>
      </c>
      <c r="AZ1094" t="s">
        <v>1450</v>
      </c>
    </row>
    <row r="1095" spans="1:52" x14ac:dyDescent="0.25">
      <c r="A1095">
        <v>261300</v>
      </c>
      <c r="B1095" t="s">
        <v>8055</v>
      </c>
      <c r="C1095">
        <v>4320</v>
      </c>
      <c r="D1095" t="s">
        <v>1457</v>
      </c>
      <c r="E1095" t="s">
        <v>8056</v>
      </c>
      <c r="F1095">
        <v>59541919</v>
      </c>
      <c r="G1095">
        <v>1003130530</v>
      </c>
      <c r="H1095" t="s">
        <v>8036</v>
      </c>
      <c r="I1095" t="s">
        <v>8037</v>
      </c>
      <c r="J1095" t="s">
        <v>37136</v>
      </c>
      <c r="K1095" s="38" t="s">
        <v>5399</v>
      </c>
      <c r="L1095" t="s">
        <v>4522</v>
      </c>
      <c r="P1095" s="5">
        <v>45044</v>
      </c>
      <c r="Q1095" t="s">
        <v>1557</v>
      </c>
      <c r="U1095">
        <v>5</v>
      </c>
      <c r="V1095" t="s">
        <v>1859</v>
      </c>
      <c r="W1095">
        <v>1</v>
      </c>
      <c r="X1095" t="s">
        <v>36371</v>
      </c>
      <c r="Y1095">
        <v>10</v>
      </c>
      <c r="Z1095">
        <v>191709</v>
      </c>
      <c r="AA1095">
        <v>123</v>
      </c>
      <c r="AB1095" t="s">
        <v>1374</v>
      </c>
      <c r="AC1095">
        <v>1011</v>
      </c>
      <c r="AD1095" t="s">
        <v>1374</v>
      </c>
      <c r="AE1095">
        <v>1</v>
      </c>
      <c r="AF1095" t="s">
        <v>34807</v>
      </c>
      <c r="AG1095">
        <v>80</v>
      </c>
      <c r="AH1095" t="s">
        <v>1374</v>
      </c>
      <c r="AI1095">
        <v>350</v>
      </c>
      <c r="AJ1095" t="s">
        <v>6732</v>
      </c>
      <c r="AO1095" t="s">
        <v>8038</v>
      </c>
      <c r="AP1095" t="s">
        <v>8039</v>
      </c>
      <c r="AQ1095">
        <v>0</v>
      </c>
      <c r="AR1095" t="s">
        <v>1550</v>
      </c>
      <c r="AS1095" t="s">
        <v>37137</v>
      </c>
      <c r="AU1095" t="s">
        <v>8016</v>
      </c>
      <c r="AV1095">
        <v>55.565302850000002</v>
      </c>
      <c r="AW1095">
        <v>11.972025049999999</v>
      </c>
      <c r="AX1095" t="s">
        <v>1551</v>
      </c>
      <c r="AY1095">
        <v>1085</v>
      </c>
      <c r="AZ1095" t="s">
        <v>1450</v>
      </c>
    </row>
    <row r="1096" spans="1:52" x14ac:dyDescent="0.25">
      <c r="A1096">
        <v>263001</v>
      </c>
      <c r="B1096" t="s">
        <v>8057</v>
      </c>
      <c r="C1096">
        <v>4621</v>
      </c>
      <c r="D1096" t="s">
        <v>4308</v>
      </c>
      <c r="E1096" t="s">
        <v>8058</v>
      </c>
      <c r="F1096">
        <v>29189404</v>
      </c>
      <c r="G1096">
        <v>1003287523</v>
      </c>
      <c r="H1096" t="s">
        <v>8059</v>
      </c>
      <c r="I1096" t="s">
        <v>8060</v>
      </c>
      <c r="J1096" t="s">
        <v>37138</v>
      </c>
      <c r="K1096" s="38" t="s">
        <v>4509</v>
      </c>
      <c r="L1096" t="s">
        <v>8061</v>
      </c>
      <c r="P1096" s="5">
        <v>45086</v>
      </c>
      <c r="Q1096" t="s">
        <v>1545</v>
      </c>
      <c r="R1096">
        <v>265</v>
      </c>
      <c r="S1096" t="s">
        <v>4312</v>
      </c>
      <c r="U1096">
        <v>2</v>
      </c>
      <c r="V1096" t="s">
        <v>1546</v>
      </c>
      <c r="W1096">
        <v>1</v>
      </c>
      <c r="X1096" t="s">
        <v>36371</v>
      </c>
      <c r="Y1096">
        <v>9</v>
      </c>
      <c r="AA1096">
        <v>121</v>
      </c>
      <c r="AB1096" t="s">
        <v>1558</v>
      </c>
      <c r="AC1096">
        <v>1012</v>
      </c>
      <c r="AD1096" t="s">
        <v>1377</v>
      </c>
      <c r="AE1096">
        <v>1</v>
      </c>
      <c r="AF1096" t="s">
        <v>34807</v>
      </c>
      <c r="AG1096">
        <v>21</v>
      </c>
      <c r="AH1096" t="s">
        <v>40047</v>
      </c>
      <c r="AI1096">
        <v>265</v>
      </c>
      <c r="AJ1096" t="s">
        <v>4312</v>
      </c>
      <c r="AO1096" t="s">
        <v>8062</v>
      </c>
      <c r="AP1096" t="s">
        <v>8063</v>
      </c>
      <c r="AQ1096">
        <v>0</v>
      </c>
      <c r="AR1096" t="s">
        <v>1550</v>
      </c>
      <c r="AS1096" t="s">
        <v>37139</v>
      </c>
      <c r="AV1096">
        <v>55.568203390000001</v>
      </c>
      <c r="AW1096">
        <v>12.08691387</v>
      </c>
      <c r="AX1096" t="s">
        <v>1551</v>
      </c>
      <c r="AY1096">
        <v>1085</v>
      </c>
      <c r="AZ1096" t="s">
        <v>1450</v>
      </c>
    </row>
    <row r="1097" spans="1:52" x14ac:dyDescent="0.25">
      <c r="A1097">
        <v>263002</v>
      </c>
      <c r="B1097" t="s">
        <v>41512</v>
      </c>
      <c r="C1097">
        <v>4130</v>
      </c>
      <c r="D1097" t="s">
        <v>35132</v>
      </c>
      <c r="E1097" t="s">
        <v>41513</v>
      </c>
      <c r="F1097">
        <v>29189404</v>
      </c>
      <c r="G1097">
        <v>1003287638</v>
      </c>
      <c r="H1097" t="s">
        <v>8064</v>
      </c>
      <c r="I1097" t="s">
        <v>8065</v>
      </c>
      <c r="J1097" t="s">
        <v>41514</v>
      </c>
      <c r="K1097" s="38" t="s">
        <v>8066</v>
      </c>
      <c r="L1097" t="s">
        <v>8067</v>
      </c>
      <c r="P1097" s="5">
        <v>45086</v>
      </c>
      <c r="Q1097" t="s">
        <v>1545</v>
      </c>
      <c r="R1097">
        <v>265</v>
      </c>
      <c r="S1097" t="s">
        <v>4312</v>
      </c>
      <c r="U1097">
        <v>2</v>
      </c>
      <c r="V1097" t="s">
        <v>1546</v>
      </c>
      <c r="W1097">
        <v>1</v>
      </c>
      <c r="X1097" t="s">
        <v>36371</v>
      </c>
      <c r="Y1097">
        <v>9</v>
      </c>
      <c r="Z1097">
        <v>196408</v>
      </c>
      <c r="AA1097">
        <v>121</v>
      </c>
      <c r="AB1097" t="s">
        <v>1558</v>
      </c>
      <c r="AC1097">
        <v>1012</v>
      </c>
      <c r="AD1097" t="s">
        <v>1377</v>
      </c>
      <c r="AE1097">
        <v>1</v>
      </c>
      <c r="AF1097" t="s">
        <v>34807</v>
      </c>
      <c r="AG1097">
        <v>21</v>
      </c>
      <c r="AH1097" t="s">
        <v>40047</v>
      </c>
      <c r="AI1097">
        <v>265</v>
      </c>
      <c r="AJ1097" t="s">
        <v>4312</v>
      </c>
      <c r="AN1097">
        <v>281211</v>
      </c>
      <c r="AO1097" t="s">
        <v>8068</v>
      </c>
      <c r="AP1097" t="s">
        <v>8069</v>
      </c>
      <c r="AQ1097">
        <v>2</v>
      </c>
      <c r="AR1097" t="s">
        <v>2358</v>
      </c>
      <c r="AS1097" t="s">
        <v>41515</v>
      </c>
      <c r="AV1097">
        <v>55.547117389999997</v>
      </c>
      <c r="AW1097">
        <v>12.031787339999999</v>
      </c>
      <c r="AX1097" t="s">
        <v>1551</v>
      </c>
      <c r="AY1097">
        <v>1085</v>
      </c>
      <c r="AZ1097" t="s">
        <v>1450</v>
      </c>
    </row>
    <row r="1098" spans="1:52" x14ac:dyDescent="0.25">
      <c r="A1098">
        <v>263003</v>
      </c>
      <c r="B1098" t="s">
        <v>8070</v>
      </c>
      <c r="C1098">
        <v>4130</v>
      </c>
      <c r="D1098" t="s">
        <v>35132</v>
      </c>
      <c r="E1098" t="s">
        <v>8070</v>
      </c>
      <c r="F1098">
        <v>42448214</v>
      </c>
      <c r="G1098">
        <v>1001825269</v>
      </c>
      <c r="I1098" t="s">
        <v>8071</v>
      </c>
      <c r="J1098" t="s">
        <v>40373</v>
      </c>
      <c r="K1098" s="38" t="s">
        <v>8072</v>
      </c>
      <c r="L1098">
        <v>50</v>
      </c>
      <c r="P1098" s="5">
        <v>44574</v>
      </c>
      <c r="Q1098" t="s">
        <v>1557</v>
      </c>
      <c r="U1098">
        <v>5</v>
      </c>
      <c r="V1098" t="s">
        <v>1859</v>
      </c>
      <c r="W1098">
        <v>1</v>
      </c>
      <c r="X1098" t="s">
        <v>36371</v>
      </c>
      <c r="Y1098">
        <v>9</v>
      </c>
      <c r="Z1098">
        <v>195303</v>
      </c>
      <c r="AA1098">
        <v>121</v>
      </c>
      <c r="AB1098" t="s">
        <v>1558</v>
      </c>
      <c r="AC1098">
        <v>1013</v>
      </c>
      <c r="AD1098" t="s">
        <v>1379</v>
      </c>
      <c r="AE1098">
        <v>1</v>
      </c>
      <c r="AF1098" t="s">
        <v>34807</v>
      </c>
      <c r="AG1098">
        <v>21</v>
      </c>
      <c r="AH1098" t="s">
        <v>40047</v>
      </c>
      <c r="AI1098">
        <v>265</v>
      </c>
      <c r="AJ1098" t="s">
        <v>4312</v>
      </c>
      <c r="AO1098" t="s">
        <v>8073</v>
      </c>
      <c r="AP1098" t="s">
        <v>8074</v>
      </c>
      <c r="AQ1098">
        <v>0</v>
      </c>
      <c r="AR1098" t="s">
        <v>1550</v>
      </c>
      <c r="AS1098" t="s">
        <v>40374</v>
      </c>
      <c r="AV1098">
        <v>55.561566980000002</v>
      </c>
      <c r="AW1098">
        <v>12.02515526</v>
      </c>
      <c r="AX1098" t="s">
        <v>1551</v>
      </c>
      <c r="AY1098">
        <v>1085</v>
      </c>
      <c r="AZ1098" t="s">
        <v>1450</v>
      </c>
    </row>
    <row r="1099" spans="1:52" x14ac:dyDescent="0.25">
      <c r="A1099">
        <v>263004</v>
      </c>
      <c r="B1099" t="s">
        <v>8075</v>
      </c>
      <c r="C1099">
        <v>4130</v>
      </c>
      <c r="D1099" t="s">
        <v>35132</v>
      </c>
      <c r="E1099" t="s">
        <v>8076</v>
      </c>
      <c r="F1099">
        <v>29189404</v>
      </c>
      <c r="G1099">
        <v>1003287420</v>
      </c>
      <c r="H1099" t="s">
        <v>8077</v>
      </c>
      <c r="I1099" t="s">
        <v>8078</v>
      </c>
      <c r="J1099" t="s">
        <v>8079</v>
      </c>
      <c r="K1099" s="38" t="s">
        <v>8080</v>
      </c>
      <c r="L1099">
        <v>2</v>
      </c>
      <c r="P1099" s="5">
        <v>45086</v>
      </c>
      <c r="Q1099" t="s">
        <v>1545</v>
      </c>
      <c r="R1099">
        <v>265</v>
      </c>
      <c r="S1099" t="s">
        <v>4312</v>
      </c>
      <c r="U1099">
        <v>2</v>
      </c>
      <c r="V1099" t="s">
        <v>1546</v>
      </c>
      <c r="W1099">
        <v>1</v>
      </c>
      <c r="X1099" t="s">
        <v>36371</v>
      </c>
      <c r="Y1099">
        <v>9</v>
      </c>
      <c r="Z1099">
        <v>197508</v>
      </c>
      <c r="AA1099">
        <v>121</v>
      </c>
      <c r="AB1099" t="s">
        <v>1558</v>
      </c>
      <c r="AC1099">
        <v>1012</v>
      </c>
      <c r="AD1099" t="s">
        <v>1377</v>
      </c>
      <c r="AE1099">
        <v>1</v>
      </c>
      <c r="AF1099" t="s">
        <v>34807</v>
      </c>
      <c r="AG1099">
        <v>21</v>
      </c>
      <c r="AH1099" t="s">
        <v>40047</v>
      </c>
      <c r="AI1099">
        <v>265</v>
      </c>
      <c r="AJ1099" t="s">
        <v>4312</v>
      </c>
      <c r="AN1099">
        <v>281211</v>
      </c>
      <c r="AO1099" t="s">
        <v>8081</v>
      </c>
      <c r="AP1099" t="s">
        <v>8082</v>
      </c>
      <c r="AQ1099">
        <v>2</v>
      </c>
      <c r="AR1099" t="s">
        <v>2358</v>
      </c>
      <c r="AS1099" t="s">
        <v>8083</v>
      </c>
      <c r="AV1099">
        <v>55.555707120000001</v>
      </c>
      <c r="AW1099">
        <v>12.01682901</v>
      </c>
      <c r="AX1099" t="s">
        <v>1551</v>
      </c>
      <c r="AY1099">
        <v>1085</v>
      </c>
      <c r="AZ1099" t="s">
        <v>1450</v>
      </c>
    </row>
    <row r="1100" spans="1:52" x14ac:dyDescent="0.25">
      <c r="A1100">
        <v>263005</v>
      </c>
      <c r="B1100" t="s">
        <v>8084</v>
      </c>
      <c r="C1100">
        <v>4000</v>
      </c>
      <c r="D1100" t="s">
        <v>1462</v>
      </c>
      <c r="E1100" t="s">
        <v>8085</v>
      </c>
      <c r="F1100">
        <v>27249957</v>
      </c>
      <c r="G1100">
        <v>1009980497</v>
      </c>
      <c r="I1100" t="s">
        <v>8086</v>
      </c>
      <c r="J1100" t="s">
        <v>35150</v>
      </c>
      <c r="K1100" s="39">
        <v>2374</v>
      </c>
      <c r="L1100">
        <v>100</v>
      </c>
      <c r="P1100" s="5">
        <v>44749</v>
      </c>
      <c r="Q1100" t="s">
        <v>1557</v>
      </c>
      <c r="T1100" s="5">
        <v>44743</v>
      </c>
      <c r="U1100">
        <v>6</v>
      </c>
      <c r="V1100" t="s">
        <v>2318</v>
      </c>
      <c r="W1100">
        <v>1</v>
      </c>
      <c r="X1100" t="s">
        <v>36371</v>
      </c>
      <c r="Y1100">
        <v>8</v>
      </c>
      <c r="Z1100">
        <v>200308</v>
      </c>
      <c r="AA1100">
        <v>129</v>
      </c>
      <c r="AB1100" t="s">
        <v>1373</v>
      </c>
      <c r="AC1100">
        <v>1016</v>
      </c>
      <c r="AD1100" t="s">
        <v>1373</v>
      </c>
      <c r="AE1100">
        <v>3</v>
      </c>
      <c r="AF1100" t="s">
        <v>1601</v>
      </c>
      <c r="AG1100">
        <v>23</v>
      </c>
      <c r="AH1100" t="s">
        <v>2938</v>
      </c>
      <c r="AI1100">
        <v>265</v>
      </c>
      <c r="AJ1100" t="s">
        <v>4312</v>
      </c>
      <c r="AO1100" t="s">
        <v>8087</v>
      </c>
      <c r="AP1100" t="s">
        <v>8088</v>
      </c>
      <c r="AQ1100">
        <v>0</v>
      </c>
      <c r="AR1100" t="s">
        <v>1550</v>
      </c>
      <c r="AS1100" t="s">
        <v>35151</v>
      </c>
      <c r="AV1100">
        <v>55.599556290000002</v>
      </c>
      <c r="AW1100">
        <v>12.108744290000001</v>
      </c>
      <c r="AX1100" t="s">
        <v>1551</v>
      </c>
      <c r="AY1100">
        <v>1085</v>
      </c>
      <c r="AZ1100" t="s">
        <v>1450</v>
      </c>
    </row>
    <row r="1101" spans="1:52" x14ac:dyDescent="0.25">
      <c r="A1101">
        <v>263210</v>
      </c>
      <c r="B1101" t="s">
        <v>37140</v>
      </c>
      <c r="C1101">
        <v>4130</v>
      </c>
      <c r="D1101" t="s">
        <v>35132</v>
      </c>
      <c r="E1101" t="s">
        <v>37141</v>
      </c>
      <c r="F1101">
        <v>29189404</v>
      </c>
      <c r="G1101">
        <v>1004348455</v>
      </c>
      <c r="H1101" t="s">
        <v>8089</v>
      </c>
      <c r="I1101" t="s">
        <v>8090</v>
      </c>
      <c r="J1101" t="s">
        <v>41514</v>
      </c>
      <c r="K1101" s="38" t="s">
        <v>8066</v>
      </c>
      <c r="L1101" t="s">
        <v>8067</v>
      </c>
      <c r="P1101" s="5">
        <v>42256</v>
      </c>
      <c r="Q1101" t="s">
        <v>1557</v>
      </c>
      <c r="R1101">
        <v>265</v>
      </c>
      <c r="S1101" t="s">
        <v>4312</v>
      </c>
      <c r="T1101" s="5">
        <v>42216</v>
      </c>
      <c r="U1101">
        <v>2</v>
      </c>
      <c r="V1101" t="s">
        <v>1546</v>
      </c>
      <c r="W1101">
        <v>1</v>
      </c>
      <c r="X1101" t="s">
        <v>36371</v>
      </c>
      <c r="Z1101">
        <v>196408</v>
      </c>
      <c r="AA1101">
        <v>125</v>
      </c>
      <c r="AB1101" t="s">
        <v>2372</v>
      </c>
      <c r="AC1101">
        <v>1014</v>
      </c>
      <c r="AD1101" t="s">
        <v>1381</v>
      </c>
      <c r="AE1101">
        <v>3</v>
      </c>
      <c r="AF1101" t="s">
        <v>1601</v>
      </c>
      <c r="AG1101">
        <v>24</v>
      </c>
      <c r="AH1101" t="s">
        <v>2372</v>
      </c>
      <c r="AI1101">
        <v>265</v>
      </c>
      <c r="AJ1101" t="s">
        <v>4312</v>
      </c>
      <c r="AK1101">
        <v>2</v>
      </c>
      <c r="AL1101" t="s">
        <v>1618</v>
      </c>
      <c r="AM1101">
        <v>265210</v>
      </c>
      <c r="AO1101" t="s">
        <v>8091</v>
      </c>
      <c r="AP1101" t="s">
        <v>8092</v>
      </c>
      <c r="AQ1101">
        <v>0</v>
      </c>
      <c r="AR1101" t="s">
        <v>1550</v>
      </c>
      <c r="AS1101" t="s">
        <v>41515</v>
      </c>
      <c r="AV1101" s="6" t="s">
        <v>8093</v>
      </c>
      <c r="AW1101" s="6" t="s">
        <v>8094</v>
      </c>
      <c r="AX1101" t="s">
        <v>1551</v>
      </c>
      <c r="AY1101">
        <v>1085</v>
      </c>
      <c r="AZ1101" t="s">
        <v>1450</v>
      </c>
    </row>
    <row r="1102" spans="1:52" x14ac:dyDescent="0.25">
      <c r="A1102">
        <v>265000</v>
      </c>
      <c r="B1102" t="s">
        <v>8095</v>
      </c>
      <c r="C1102">
        <v>4000</v>
      </c>
      <c r="D1102" t="s">
        <v>1462</v>
      </c>
      <c r="E1102" t="s">
        <v>4312</v>
      </c>
      <c r="F1102">
        <v>29189404</v>
      </c>
      <c r="G1102">
        <v>1014769427</v>
      </c>
      <c r="I1102" t="s">
        <v>8096</v>
      </c>
      <c r="J1102" t="s">
        <v>40375</v>
      </c>
      <c r="K1102" s="39">
        <v>6755</v>
      </c>
      <c r="L1102">
        <v>1</v>
      </c>
      <c r="M1102">
        <v>100</v>
      </c>
      <c r="P1102" s="5">
        <v>43790</v>
      </c>
      <c r="Q1102" t="s">
        <v>1910</v>
      </c>
      <c r="R1102">
        <v>265</v>
      </c>
      <c r="S1102" t="s">
        <v>4312</v>
      </c>
      <c r="U1102">
        <v>2</v>
      </c>
      <c r="V1102" t="s">
        <v>1546</v>
      </c>
      <c r="W1102">
        <v>5</v>
      </c>
      <c r="X1102" t="s">
        <v>41387</v>
      </c>
      <c r="Z1102">
        <v>200701</v>
      </c>
      <c r="AA1102">
        <v>923</v>
      </c>
      <c r="AB1102" t="s">
        <v>1547</v>
      </c>
      <c r="AC1102">
        <v>2013</v>
      </c>
      <c r="AD1102" t="s">
        <v>1547</v>
      </c>
      <c r="AE1102">
        <v>1</v>
      </c>
      <c r="AF1102" t="s">
        <v>34807</v>
      </c>
      <c r="AG1102">
        <v>99</v>
      </c>
      <c r="AH1102" t="s">
        <v>41429</v>
      </c>
      <c r="AI1102">
        <v>265</v>
      </c>
      <c r="AJ1102" t="s">
        <v>4312</v>
      </c>
      <c r="AO1102" t="s">
        <v>8097</v>
      </c>
      <c r="AP1102" t="s">
        <v>8098</v>
      </c>
      <c r="AQ1102">
        <v>0</v>
      </c>
      <c r="AR1102" t="s">
        <v>1550</v>
      </c>
      <c r="AS1102" t="s">
        <v>40376</v>
      </c>
      <c r="AT1102" t="s">
        <v>40086</v>
      </c>
      <c r="AV1102">
        <v>55.634048819999997</v>
      </c>
      <c r="AW1102">
        <v>12.089136269999999</v>
      </c>
      <c r="AX1102" t="s">
        <v>1551</v>
      </c>
      <c r="AY1102">
        <v>1085</v>
      </c>
      <c r="AZ1102" t="s">
        <v>1450</v>
      </c>
    </row>
    <row r="1103" spans="1:52" x14ac:dyDescent="0.25">
      <c r="A1103">
        <v>265001</v>
      </c>
      <c r="B1103" t="s">
        <v>8099</v>
      </c>
      <c r="C1103">
        <v>4000</v>
      </c>
      <c r="D1103" t="s">
        <v>1462</v>
      </c>
      <c r="E1103" t="s">
        <v>8100</v>
      </c>
      <c r="F1103">
        <v>29189404</v>
      </c>
      <c r="G1103">
        <v>1003287705</v>
      </c>
      <c r="H1103" t="s">
        <v>8101</v>
      </c>
      <c r="I1103" t="s">
        <v>8102</v>
      </c>
      <c r="J1103" t="s">
        <v>8103</v>
      </c>
      <c r="K1103" s="38" t="s">
        <v>8104</v>
      </c>
      <c r="L1103">
        <v>2</v>
      </c>
      <c r="P1103" s="5">
        <v>45086</v>
      </c>
      <c r="Q1103" t="s">
        <v>1545</v>
      </c>
      <c r="R1103">
        <v>265</v>
      </c>
      <c r="S1103" t="s">
        <v>4312</v>
      </c>
      <c r="U1103">
        <v>2</v>
      </c>
      <c r="V1103" t="s">
        <v>1546</v>
      </c>
      <c r="W1103">
        <v>1</v>
      </c>
      <c r="X1103" t="s">
        <v>36371</v>
      </c>
      <c r="Y1103">
        <v>9</v>
      </c>
      <c r="AA1103">
        <v>121</v>
      </c>
      <c r="AB1103" t="s">
        <v>1558</v>
      </c>
      <c r="AC1103">
        <v>1012</v>
      </c>
      <c r="AD1103" t="s">
        <v>1377</v>
      </c>
      <c r="AE1103">
        <v>1</v>
      </c>
      <c r="AF1103" t="s">
        <v>34807</v>
      </c>
      <c r="AG1103">
        <v>21</v>
      </c>
      <c r="AH1103" t="s">
        <v>40047</v>
      </c>
      <c r="AI1103">
        <v>265</v>
      </c>
      <c r="AJ1103" t="s">
        <v>4312</v>
      </c>
      <c r="AO1103" t="s">
        <v>8105</v>
      </c>
      <c r="AP1103" t="s">
        <v>8106</v>
      </c>
      <c r="AQ1103">
        <v>0</v>
      </c>
      <c r="AR1103" t="s">
        <v>1550</v>
      </c>
      <c r="AS1103" t="s">
        <v>8107</v>
      </c>
      <c r="AV1103">
        <v>55.640121739999998</v>
      </c>
      <c r="AW1103">
        <v>12.074092070000001</v>
      </c>
      <c r="AX1103" t="s">
        <v>1551</v>
      </c>
      <c r="AY1103">
        <v>1085</v>
      </c>
      <c r="AZ1103" t="s">
        <v>1450</v>
      </c>
    </row>
    <row r="1104" spans="1:52" x14ac:dyDescent="0.25">
      <c r="A1104">
        <v>265005</v>
      </c>
      <c r="B1104" t="s">
        <v>40377</v>
      </c>
      <c r="C1104">
        <v>4000</v>
      </c>
      <c r="D1104" t="s">
        <v>1462</v>
      </c>
      <c r="E1104" t="s">
        <v>40378</v>
      </c>
      <c r="F1104">
        <v>29189404</v>
      </c>
      <c r="G1104">
        <v>1003288221</v>
      </c>
      <c r="H1104" t="s">
        <v>8108</v>
      </c>
      <c r="I1104" t="s">
        <v>8109</v>
      </c>
      <c r="J1104" t="s">
        <v>37142</v>
      </c>
      <c r="K1104" s="39">
        <v>4408</v>
      </c>
      <c r="L1104">
        <v>34</v>
      </c>
      <c r="P1104" s="5">
        <v>45086</v>
      </c>
      <c r="Q1104" t="s">
        <v>1545</v>
      </c>
      <c r="R1104">
        <v>265</v>
      </c>
      <c r="S1104" t="s">
        <v>4312</v>
      </c>
      <c r="U1104">
        <v>2</v>
      </c>
      <c r="V1104" t="s">
        <v>1546</v>
      </c>
      <c r="W1104">
        <v>1</v>
      </c>
      <c r="X1104" t="s">
        <v>36371</v>
      </c>
      <c r="Y1104">
        <v>9</v>
      </c>
      <c r="Z1104">
        <v>190604</v>
      </c>
      <c r="AA1104">
        <v>121</v>
      </c>
      <c r="AB1104" t="s">
        <v>1558</v>
      </c>
      <c r="AC1104">
        <v>1012</v>
      </c>
      <c r="AD1104" t="s">
        <v>1377</v>
      </c>
      <c r="AE1104">
        <v>1</v>
      </c>
      <c r="AF1104" t="s">
        <v>34807</v>
      </c>
      <c r="AG1104">
        <v>21</v>
      </c>
      <c r="AH1104" t="s">
        <v>40047</v>
      </c>
      <c r="AI1104">
        <v>265</v>
      </c>
      <c r="AJ1104" t="s">
        <v>4312</v>
      </c>
      <c r="AO1104" t="s">
        <v>8110</v>
      </c>
      <c r="AP1104" t="s">
        <v>8111</v>
      </c>
      <c r="AQ1104">
        <v>0</v>
      </c>
      <c r="AR1104" t="s">
        <v>1550</v>
      </c>
      <c r="AS1104" t="s">
        <v>36959</v>
      </c>
      <c r="AV1104">
        <v>55.640935849999998</v>
      </c>
      <c r="AW1104">
        <v>12.10161345</v>
      </c>
      <c r="AX1104" t="s">
        <v>1551</v>
      </c>
      <c r="AY1104">
        <v>1085</v>
      </c>
      <c r="AZ1104" t="s">
        <v>1450</v>
      </c>
    </row>
    <row r="1105" spans="1:52" x14ac:dyDescent="0.25">
      <c r="A1105">
        <v>265006</v>
      </c>
      <c r="B1105" t="s">
        <v>8112</v>
      </c>
      <c r="C1105">
        <v>4000</v>
      </c>
      <c r="D1105" t="s">
        <v>1462</v>
      </c>
      <c r="E1105" t="s">
        <v>8113</v>
      </c>
      <c r="F1105">
        <v>29189404</v>
      </c>
      <c r="G1105">
        <v>1003288300</v>
      </c>
      <c r="H1105" t="s">
        <v>8114</v>
      </c>
      <c r="I1105" t="s">
        <v>8115</v>
      </c>
      <c r="J1105" t="s">
        <v>8116</v>
      </c>
      <c r="K1105" s="39">
        <v>6032</v>
      </c>
      <c r="L1105">
        <v>5</v>
      </c>
      <c r="P1105" s="5">
        <v>45688</v>
      </c>
      <c r="Q1105" t="s">
        <v>1678</v>
      </c>
      <c r="R1105">
        <v>265</v>
      </c>
      <c r="S1105" t="s">
        <v>4312</v>
      </c>
      <c r="U1105">
        <v>2</v>
      </c>
      <c r="V1105" t="s">
        <v>1546</v>
      </c>
      <c r="W1105">
        <v>1</v>
      </c>
      <c r="X1105" t="s">
        <v>36371</v>
      </c>
      <c r="Y1105">
        <v>9</v>
      </c>
      <c r="Z1105">
        <v>190904</v>
      </c>
      <c r="AA1105">
        <v>121</v>
      </c>
      <c r="AB1105" t="s">
        <v>1558</v>
      </c>
      <c r="AC1105">
        <v>1012</v>
      </c>
      <c r="AD1105" t="s">
        <v>1377</v>
      </c>
      <c r="AE1105">
        <v>1</v>
      </c>
      <c r="AF1105" t="s">
        <v>34807</v>
      </c>
      <c r="AG1105">
        <v>21</v>
      </c>
      <c r="AH1105" t="s">
        <v>40047</v>
      </c>
      <c r="AI1105">
        <v>265</v>
      </c>
      <c r="AJ1105" t="s">
        <v>4312</v>
      </c>
      <c r="AO1105" t="s">
        <v>8117</v>
      </c>
      <c r="AP1105" t="s">
        <v>8118</v>
      </c>
      <c r="AQ1105">
        <v>0</v>
      </c>
      <c r="AR1105" t="s">
        <v>1550</v>
      </c>
      <c r="AS1105" t="s">
        <v>8119</v>
      </c>
      <c r="AU1105" t="s">
        <v>8120</v>
      </c>
      <c r="AV1105">
        <v>55.659230530000002</v>
      </c>
      <c r="AW1105">
        <v>12.103685540000001</v>
      </c>
      <c r="AX1105" t="s">
        <v>1551</v>
      </c>
      <c r="AY1105">
        <v>1085</v>
      </c>
      <c r="AZ1105" t="s">
        <v>1450</v>
      </c>
    </row>
    <row r="1106" spans="1:52" x14ac:dyDescent="0.25">
      <c r="A1106">
        <v>265007</v>
      </c>
      <c r="B1106" t="s">
        <v>8121</v>
      </c>
      <c r="C1106">
        <v>4000</v>
      </c>
      <c r="D1106" t="s">
        <v>1462</v>
      </c>
      <c r="E1106" t="s">
        <v>8122</v>
      </c>
      <c r="F1106">
        <v>29189404</v>
      </c>
      <c r="G1106">
        <v>1003288191</v>
      </c>
      <c r="H1106" t="s">
        <v>8123</v>
      </c>
      <c r="I1106" t="s">
        <v>8124</v>
      </c>
      <c r="J1106" t="s">
        <v>8125</v>
      </c>
      <c r="K1106" s="39">
        <v>4228</v>
      </c>
      <c r="L1106">
        <v>19</v>
      </c>
      <c r="P1106" s="5">
        <v>45086</v>
      </c>
      <c r="Q1106" t="s">
        <v>1545</v>
      </c>
      <c r="R1106">
        <v>265</v>
      </c>
      <c r="S1106" t="s">
        <v>4312</v>
      </c>
      <c r="U1106">
        <v>2</v>
      </c>
      <c r="V1106" t="s">
        <v>1546</v>
      </c>
      <c r="W1106">
        <v>1</v>
      </c>
      <c r="X1106" t="s">
        <v>36371</v>
      </c>
      <c r="Y1106">
        <v>9</v>
      </c>
      <c r="Z1106">
        <v>196308</v>
      </c>
      <c r="AA1106">
        <v>121</v>
      </c>
      <c r="AB1106" t="s">
        <v>1558</v>
      </c>
      <c r="AC1106">
        <v>1012</v>
      </c>
      <c r="AD1106" t="s">
        <v>1377</v>
      </c>
      <c r="AE1106">
        <v>1</v>
      </c>
      <c r="AF1106" t="s">
        <v>34807</v>
      </c>
      <c r="AG1106">
        <v>21</v>
      </c>
      <c r="AH1106" t="s">
        <v>40047</v>
      </c>
      <c r="AI1106">
        <v>265</v>
      </c>
      <c r="AJ1106" t="s">
        <v>4312</v>
      </c>
      <c r="AO1106" t="s">
        <v>8126</v>
      </c>
      <c r="AP1106" t="s">
        <v>8127</v>
      </c>
      <c r="AQ1106">
        <v>0</v>
      </c>
      <c r="AR1106" t="s">
        <v>1550</v>
      </c>
      <c r="AS1106" t="s">
        <v>8128</v>
      </c>
      <c r="AV1106">
        <v>55.650371980000003</v>
      </c>
      <c r="AW1106">
        <v>12.095143480000001</v>
      </c>
      <c r="AX1106" t="s">
        <v>1551</v>
      </c>
      <c r="AY1106">
        <v>1085</v>
      </c>
      <c r="AZ1106" t="s">
        <v>1450</v>
      </c>
    </row>
    <row r="1107" spans="1:52" x14ac:dyDescent="0.25">
      <c r="A1107">
        <v>265008</v>
      </c>
      <c r="B1107" t="s">
        <v>37143</v>
      </c>
      <c r="C1107">
        <v>4000</v>
      </c>
      <c r="D1107" t="s">
        <v>1462</v>
      </c>
      <c r="E1107" t="s">
        <v>37144</v>
      </c>
      <c r="F1107">
        <v>29189404</v>
      </c>
      <c r="G1107">
        <v>1003288257</v>
      </c>
      <c r="H1107" t="s">
        <v>8129</v>
      </c>
      <c r="I1107" t="s">
        <v>8130</v>
      </c>
      <c r="J1107" t="s">
        <v>37145</v>
      </c>
      <c r="K1107" s="39">
        <v>4930</v>
      </c>
      <c r="L1107">
        <v>107</v>
      </c>
      <c r="P1107" s="5">
        <v>45086</v>
      </c>
      <c r="Q1107" t="s">
        <v>1545</v>
      </c>
      <c r="R1107">
        <v>265</v>
      </c>
      <c r="S1107" t="s">
        <v>4312</v>
      </c>
      <c r="U1107">
        <v>2</v>
      </c>
      <c r="V1107" t="s">
        <v>1546</v>
      </c>
      <c r="W1107">
        <v>1</v>
      </c>
      <c r="X1107" t="s">
        <v>36371</v>
      </c>
      <c r="Y1107">
        <v>9</v>
      </c>
      <c r="Z1107">
        <v>196608</v>
      </c>
      <c r="AA1107">
        <v>121</v>
      </c>
      <c r="AB1107" t="s">
        <v>1558</v>
      </c>
      <c r="AC1107">
        <v>1012</v>
      </c>
      <c r="AD1107" t="s">
        <v>1377</v>
      </c>
      <c r="AE1107">
        <v>1</v>
      </c>
      <c r="AF1107" t="s">
        <v>34807</v>
      </c>
      <c r="AG1107">
        <v>21</v>
      </c>
      <c r="AH1107" t="s">
        <v>40047</v>
      </c>
      <c r="AI1107">
        <v>265</v>
      </c>
      <c r="AJ1107" t="s">
        <v>4312</v>
      </c>
      <c r="AO1107" t="s">
        <v>8131</v>
      </c>
      <c r="AP1107" t="s">
        <v>8132</v>
      </c>
      <c r="AQ1107">
        <v>0</v>
      </c>
      <c r="AR1107" t="s">
        <v>1550</v>
      </c>
      <c r="AS1107" t="s">
        <v>37146</v>
      </c>
      <c r="AU1107" t="s">
        <v>8133</v>
      </c>
      <c r="AV1107">
        <v>55.632473390000001</v>
      </c>
      <c r="AW1107">
        <v>12.01118368</v>
      </c>
      <c r="AX1107" t="s">
        <v>1551</v>
      </c>
      <c r="AY1107">
        <v>1085</v>
      </c>
      <c r="AZ1107" t="s">
        <v>1450</v>
      </c>
    </row>
    <row r="1108" spans="1:52" x14ac:dyDescent="0.25">
      <c r="A1108">
        <v>265010</v>
      </c>
      <c r="B1108" t="s">
        <v>37147</v>
      </c>
      <c r="C1108">
        <v>4000</v>
      </c>
      <c r="D1108" t="s">
        <v>1462</v>
      </c>
      <c r="E1108" t="s">
        <v>37148</v>
      </c>
      <c r="F1108">
        <v>29189404</v>
      </c>
      <c r="G1108">
        <v>1003288555</v>
      </c>
      <c r="H1108" t="s">
        <v>8134</v>
      </c>
      <c r="I1108" t="s">
        <v>8135</v>
      </c>
      <c r="J1108" t="s">
        <v>8136</v>
      </c>
      <c r="K1108" s="39">
        <v>3046</v>
      </c>
      <c r="L1108" t="s">
        <v>8137</v>
      </c>
      <c r="P1108" s="5">
        <v>43782</v>
      </c>
      <c r="Q1108" t="s">
        <v>1557</v>
      </c>
      <c r="R1108">
        <v>265</v>
      </c>
      <c r="S1108" t="s">
        <v>4312</v>
      </c>
      <c r="U1108">
        <v>2</v>
      </c>
      <c r="V1108" t="s">
        <v>1546</v>
      </c>
      <c r="W1108">
        <v>1</v>
      </c>
      <c r="X1108" t="s">
        <v>36371</v>
      </c>
      <c r="Y1108">
        <v>9</v>
      </c>
      <c r="Z1108">
        <v>195704</v>
      </c>
      <c r="AA1108">
        <v>121</v>
      </c>
      <c r="AB1108" t="s">
        <v>1558</v>
      </c>
      <c r="AC1108">
        <v>1012</v>
      </c>
      <c r="AD1108" t="s">
        <v>1377</v>
      </c>
      <c r="AE1108">
        <v>1</v>
      </c>
      <c r="AF1108" t="s">
        <v>34807</v>
      </c>
      <c r="AG1108">
        <v>21</v>
      </c>
      <c r="AH1108" t="s">
        <v>40047</v>
      </c>
      <c r="AI1108">
        <v>265</v>
      </c>
      <c r="AJ1108" t="s">
        <v>4312</v>
      </c>
      <c r="AO1108" t="s">
        <v>8138</v>
      </c>
      <c r="AP1108" t="s">
        <v>8139</v>
      </c>
      <c r="AQ1108">
        <v>0</v>
      </c>
      <c r="AR1108" t="s">
        <v>1550</v>
      </c>
      <c r="AS1108" t="s">
        <v>8140</v>
      </c>
      <c r="AV1108">
        <v>55.640256260000001</v>
      </c>
      <c r="AW1108">
        <v>12.061732709999999</v>
      </c>
      <c r="AX1108" t="s">
        <v>1551</v>
      </c>
      <c r="AY1108">
        <v>1085</v>
      </c>
      <c r="AZ1108" t="s">
        <v>1450</v>
      </c>
    </row>
    <row r="1109" spans="1:52" x14ac:dyDescent="0.25">
      <c r="A1109">
        <v>265011</v>
      </c>
      <c r="B1109" t="s">
        <v>8141</v>
      </c>
      <c r="C1109">
        <v>4000</v>
      </c>
      <c r="D1109" t="s">
        <v>1462</v>
      </c>
      <c r="E1109" t="s">
        <v>8142</v>
      </c>
      <c r="F1109">
        <v>29189404</v>
      </c>
      <c r="G1109">
        <v>1003288488</v>
      </c>
      <c r="H1109" t="s">
        <v>8143</v>
      </c>
      <c r="I1109" t="s">
        <v>8144</v>
      </c>
      <c r="J1109" t="s">
        <v>41516</v>
      </c>
      <c r="K1109" s="39">
        <v>9659</v>
      </c>
      <c r="L1109" t="s">
        <v>8145</v>
      </c>
      <c r="P1109" s="5">
        <v>45086</v>
      </c>
      <c r="Q1109" t="s">
        <v>1545</v>
      </c>
      <c r="R1109">
        <v>265</v>
      </c>
      <c r="S1109" t="s">
        <v>4312</v>
      </c>
      <c r="U1109">
        <v>2</v>
      </c>
      <c r="V1109" t="s">
        <v>1546</v>
      </c>
      <c r="W1109">
        <v>1</v>
      </c>
      <c r="X1109" t="s">
        <v>36371</v>
      </c>
      <c r="Y1109">
        <v>9</v>
      </c>
      <c r="AA1109">
        <v>121</v>
      </c>
      <c r="AB1109" t="s">
        <v>1558</v>
      </c>
      <c r="AC1109">
        <v>1012</v>
      </c>
      <c r="AD1109" t="s">
        <v>1377</v>
      </c>
      <c r="AE1109">
        <v>1</v>
      </c>
      <c r="AF1109" t="s">
        <v>34807</v>
      </c>
      <c r="AG1109">
        <v>21</v>
      </c>
      <c r="AH1109" t="s">
        <v>40047</v>
      </c>
      <c r="AI1109">
        <v>265</v>
      </c>
      <c r="AJ1109" t="s">
        <v>4312</v>
      </c>
      <c r="AO1109" t="s">
        <v>8146</v>
      </c>
      <c r="AP1109" t="s">
        <v>8147</v>
      </c>
      <c r="AQ1109">
        <v>0</v>
      </c>
      <c r="AR1109" t="s">
        <v>1550</v>
      </c>
      <c r="AS1109" t="s">
        <v>41517</v>
      </c>
      <c r="AU1109" t="s">
        <v>8148</v>
      </c>
      <c r="AV1109">
        <v>55.627061849999997</v>
      </c>
      <c r="AW1109">
        <v>12.141027640000001</v>
      </c>
      <c r="AX1109" t="s">
        <v>1551</v>
      </c>
      <c r="AY1109">
        <v>1085</v>
      </c>
      <c r="AZ1109" t="s">
        <v>1450</v>
      </c>
    </row>
    <row r="1110" spans="1:52" x14ac:dyDescent="0.25">
      <c r="A1110">
        <v>265012</v>
      </c>
      <c r="B1110" t="s">
        <v>8149</v>
      </c>
      <c r="C1110">
        <v>4000</v>
      </c>
      <c r="D1110" t="s">
        <v>1462</v>
      </c>
      <c r="E1110" t="s">
        <v>8150</v>
      </c>
      <c r="F1110">
        <v>29189404</v>
      </c>
      <c r="G1110">
        <v>1003288634</v>
      </c>
      <c r="H1110" t="s">
        <v>8151</v>
      </c>
      <c r="I1110" t="s">
        <v>8152</v>
      </c>
      <c r="J1110" t="s">
        <v>8153</v>
      </c>
      <c r="K1110" s="39">
        <v>9367</v>
      </c>
      <c r="L1110">
        <v>67</v>
      </c>
      <c r="P1110" s="5">
        <v>45086</v>
      </c>
      <c r="Q1110" t="s">
        <v>1545</v>
      </c>
      <c r="R1110">
        <v>265</v>
      </c>
      <c r="S1110" t="s">
        <v>4312</v>
      </c>
      <c r="U1110">
        <v>2</v>
      </c>
      <c r="V1110" t="s">
        <v>1546</v>
      </c>
      <c r="W1110">
        <v>1</v>
      </c>
      <c r="X1110" t="s">
        <v>36371</v>
      </c>
      <c r="Y1110">
        <v>3</v>
      </c>
      <c r="AA1110">
        <v>121</v>
      </c>
      <c r="AB1110" t="s">
        <v>1558</v>
      </c>
      <c r="AC1110">
        <v>1012</v>
      </c>
      <c r="AD1110" t="s">
        <v>1377</v>
      </c>
      <c r="AE1110">
        <v>1</v>
      </c>
      <c r="AF1110" t="s">
        <v>34807</v>
      </c>
      <c r="AG1110">
        <v>21</v>
      </c>
      <c r="AH1110" t="s">
        <v>40047</v>
      </c>
      <c r="AI1110">
        <v>265</v>
      </c>
      <c r="AJ1110" t="s">
        <v>4312</v>
      </c>
      <c r="AO1110" t="s">
        <v>8154</v>
      </c>
      <c r="AP1110" t="s">
        <v>8155</v>
      </c>
      <c r="AQ1110">
        <v>0</v>
      </c>
      <c r="AR1110" t="s">
        <v>1550</v>
      </c>
      <c r="AS1110" t="s">
        <v>8156</v>
      </c>
      <c r="AU1110" t="s">
        <v>8157</v>
      </c>
      <c r="AV1110">
        <v>55.608442850000003</v>
      </c>
      <c r="AW1110">
        <v>12.098614250000001</v>
      </c>
      <c r="AX1110" t="s">
        <v>1551</v>
      </c>
      <c r="AY1110">
        <v>1085</v>
      </c>
      <c r="AZ1110" t="s">
        <v>1450</v>
      </c>
    </row>
    <row r="1111" spans="1:52" x14ac:dyDescent="0.25">
      <c r="A1111">
        <v>265013</v>
      </c>
      <c r="B1111" t="s">
        <v>41518</v>
      </c>
      <c r="C1111">
        <v>4000</v>
      </c>
      <c r="D1111" t="s">
        <v>1462</v>
      </c>
      <c r="E1111" t="s">
        <v>41519</v>
      </c>
      <c r="F1111">
        <v>29189404</v>
      </c>
      <c r="G1111">
        <v>1003287754</v>
      </c>
      <c r="H1111">
        <v>46314539</v>
      </c>
      <c r="I1111" t="s">
        <v>8158</v>
      </c>
      <c r="J1111" t="s">
        <v>8159</v>
      </c>
      <c r="K1111" s="38" t="s">
        <v>3533</v>
      </c>
      <c r="L1111">
        <v>15</v>
      </c>
      <c r="P1111" s="5">
        <v>45086</v>
      </c>
      <c r="Q1111" t="s">
        <v>1545</v>
      </c>
      <c r="R1111">
        <v>265</v>
      </c>
      <c r="S1111" t="s">
        <v>4312</v>
      </c>
      <c r="U1111">
        <v>2</v>
      </c>
      <c r="V1111" t="s">
        <v>1546</v>
      </c>
      <c r="W1111">
        <v>1</v>
      </c>
      <c r="X1111" t="s">
        <v>36371</v>
      </c>
      <c r="Y1111">
        <v>9</v>
      </c>
      <c r="Z1111">
        <v>196908</v>
      </c>
      <c r="AA1111">
        <v>121</v>
      </c>
      <c r="AB1111" t="s">
        <v>1558</v>
      </c>
      <c r="AC1111">
        <v>1012</v>
      </c>
      <c r="AD1111" t="s">
        <v>1377</v>
      </c>
      <c r="AE1111">
        <v>1</v>
      </c>
      <c r="AF1111" t="s">
        <v>34807</v>
      </c>
      <c r="AG1111">
        <v>21</v>
      </c>
      <c r="AH1111" t="s">
        <v>40047</v>
      </c>
      <c r="AI1111">
        <v>265</v>
      </c>
      <c r="AJ1111" t="s">
        <v>4312</v>
      </c>
      <c r="AO1111" t="s">
        <v>8160</v>
      </c>
      <c r="AP1111" t="s">
        <v>8161</v>
      </c>
      <c r="AQ1111">
        <v>0</v>
      </c>
      <c r="AR1111" t="s">
        <v>1550</v>
      </c>
      <c r="AS1111" t="s">
        <v>8162</v>
      </c>
      <c r="AV1111">
        <v>55.628965719999997</v>
      </c>
      <c r="AW1111">
        <v>12.09766205</v>
      </c>
      <c r="AX1111" t="s">
        <v>1551</v>
      </c>
      <c r="AY1111">
        <v>1085</v>
      </c>
      <c r="AZ1111" t="s">
        <v>1450</v>
      </c>
    </row>
    <row r="1112" spans="1:52" x14ac:dyDescent="0.25">
      <c r="A1112">
        <v>265015</v>
      </c>
      <c r="B1112" t="s">
        <v>37149</v>
      </c>
      <c r="C1112">
        <v>4000</v>
      </c>
      <c r="D1112" t="s">
        <v>1462</v>
      </c>
      <c r="E1112" t="s">
        <v>40379</v>
      </c>
      <c r="F1112">
        <v>29189404</v>
      </c>
      <c r="G1112">
        <v>1003288129</v>
      </c>
      <c r="H1112" t="s">
        <v>8163</v>
      </c>
      <c r="I1112" t="s">
        <v>8164</v>
      </c>
      <c r="J1112" t="s">
        <v>37150</v>
      </c>
      <c r="K1112" s="39">
        <v>3372</v>
      </c>
      <c r="L1112">
        <v>3</v>
      </c>
      <c r="P1112" s="5">
        <v>45086</v>
      </c>
      <c r="Q1112" t="s">
        <v>1545</v>
      </c>
      <c r="R1112">
        <v>265</v>
      </c>
      <c r="S1112" t="s">
        <v>4312</v>
      </c>
      <c r="U1112">
        <v>2</v>
      </c>
      <c r="V1112" t="s">
        <v>1546</v>
      </c>
      <c r="W1112">
        <v>1</v>
      </c>
      <c r="X1112" t="s">
        <v>36371</v>
      </c>
      <c r="Y1112">
        <v>9</v>
      </c>
      <c r="Z1112">
        <v>197208</v>
      </c>
      <c r="AA1112">
        <v>121</v>
      </c>
      <c r="AB1112" t="s">
        <v>1558</v>
      </c>
      <c r="AC1112">
        <v>1012</v>
      </c>
      <c r="AD1112" t="s">
        <v>1377</v>
      </c>
      <c r="AE1112">
        <v>1</v>
      </c>
      <c r="AF1112" t="s">
        <v>34807</v>
      </c>
      <c r="AG1112">
        <v>21</v>
      </c>
      <c r="AH1112" t="s">
        <v>40047</v>
      </c>
      <c r="AI1112">
        <v>265</v>
      </c>
      <c r="AJ1112" t="s">
        <v>4312</v>
      </c>
      <c r="AO1112" t="s">
        <v>8165</v>
      </c>
      <c r="AP1112" t="s">
        <v>8166</v>
      </c>
      <c r="AQ1112">
        <v>0</v>
      </c>
      <c r="AR1112" t="s">
        <v>1550</v>
      </c>
      <c r="AS1112" t="s">
        <v>37151</v>
      </c>
      <c r="AV1112">
        <v>55.632318009999999</v>
      </c>
      <c r="AW1112">
        <v>12.056987189999999</v>
      </c>
      <c r="AX1112" t="s">
        <v>1551</v>
      </c>
      <c r="AY1112">
        <v>1085</v>
      </c>
      <c r="AZ1112" t="s">
        <v>1450</v>
      </c>
    </row>
    <row r="1113" spans="1:52" x14ac:dyDescent="0.25">
      <c r="A1113">
        <v>265016</v>
      </c>
      <c r="B1113" t="s">
        <v>40380</v>
      </c>
      <c r="C1113">
        <v>4000</v>
      </c>
      <c r="D1113" t="s">
        <v>1462</v>
      </c>
      <c r="E1113" t="s">
        <v>40381</v>
      </c>
      <c r="F1113">
        <v>29189404</v>
      </c>
      <c r="G1113">
        <v>1003288452</v>
      </c>
      <c r="H1113">
        <v>46314373</v>
      </c>
      <c r="I1113" t="s">
        <v>8167</v>
      </c>
      <c r="J1113" t="s">
        <v>8168</v>
      </c>
      <c r="K1113" s="39">
        <v>7214</v>
      </c>
      <c r="L1113">
        <v>3</v>
      </c>
      <c r="P1113" s="5">
        <v>45086</v>
      </c>
      <c r="Q1113" t="s">
        <v>1545</v>
      </c>
      <c r="R1113">
        <v>265</v>
      </c>
      <c r="S1113" t="s">
        <v>4312</v>
      </c>
      <c r="U1113">
        <v>2</v>
      </c>
      <c r="V1113" t="s">
        <v>1546</v>
      </c>
      <c r="W1113">
        <v>1</v>
      </c>
      <c r="X1113" t="s">
        <v>36371</v>
      </c>
      <c r="Y1113">
        <v>9</v>
      </c>
      <c r="Z1113">
        <v>197009</v>
      </c>
      <c r="AA1113">
        <v>126</v>
      </c>
      <c r="AB1113" t="s">
        <v>1382</v>
      </c>
      <c r="AC1113">
        <v>1015</v>
      </c>
      <c r="AD1113" t="s">
        <v>1382</v>
      </c>
      <c r="AE1113">
        <v>1</v>
      </c>
      <c r="AF1113" t="s">
        <v>34807</v>
      </c>
      <c r="AG1113">
        <v>23</v>
      </c>
      <c r="AH1113" t="s">
        <v>2938</v>
      </c>
      <c r="AI1113">
        <v>265</v>
      </c>
      <c r="AJ1113" t="s">
        <v>4312</v>
      </c>
      <c r="AO1113" t="s">
        <v>8169</v>
      </c>
      <c r="AP1113" t="s">
        <v>8170</v>
      </c>
      <c r="AQ1113">
        <v>0</v>
      </c>
      <c r="AR1113" t="s">
        <v>1550</v>
      </c>
      <c r="AS1113" t="s">
        <v>3994</v>
      </c>
      <c r="AU1113" t="s">
        <v>8133</v>
      </c>
      <c r="AV1113">
        <v>55.634616790000003</v>
      </c>
      <c r="AW1113">
        <v>12.012006469999999</v>
      </c>
      <c r="AX1113" t="s">
        <v>1551</v>
      </c>
      <c r="AY1113">
        <v>1085</v>
      </c>
      <c r="AZ1113" t="s">
        <v>1450</v>
      </c>
    </row>
    <row r="1114" spans="1:52" x14ac:dyDescent="0.25">
      <c r="A1114">
        <v>265017</v>
      </c>
      <c r="B1114" t="s">
        <v>8171</v>
      </c>
      <c r="C1114">
        <v>4000</v>
      </c>
      <c r="D1114" t="s">
        <v>1462</v>
      </c>
      <c r="E1114" t="s">
        <v>8172</v>
      </c>
      <c r="F1114">
        <v>30832817</v>
      </c>
      <c r="G1114">
        <v>1001667411</v>
      </c>
      <c r="H1114" t="s">
        <v>8173</v>
      </c>
      <c r="I1114" t="s">
        <v>8174</v>
      </c>
      <c r="J1114" t="s">
        <v>8175</v>
      </c>
      <c r="K1114" s="39">
        <v>1302</v>
      </c>
      <c r="L1114">
        <v>6</v>
      </c>
      <c r="P1114" s="5">
        <v>45177</v>
      </c>
      <c r="Q1114" t="s">
        <v>1895</v>
      </c>
      <c r="U1114">
        <v>5</v>
      </c>
      <c r="V1114" t="s">
        <v>1859</v>
      </c>
      <c r="W1114">
        <v>1</v>
      </c>
      <c r="X1114" t="s">
        <v>36371</v>
      </c>
      <c r="Y1114">
        <v>10</v>
      </c>
      <c r="Z1114">
        <v>197104</v>
      </c>
      <c r="AA1114">
        <v>121</v>
      </c>
      <c r="AB1114" t="s">
        <v>1558</v>
      </c>
      <c r="AC1114">
        <v>1013</v>
      </c>
      <c r="AD1114" t="s">
        <v>1379</v>
      </c>
      <c r="AE1114">
        <v>1</v>
      </c>
      <c r="AF1114" t="s">
        <v>34807</v>
      </c>
      <c r="AG1114">
        <v>21</v>
      </c>
      <c r="AH1114" t="s">
        <v>40047</v>
      </c>
      <c r="AI1114">
        <v>265</v>
      </c>
      <c r="AJ1114" t="s">
        <v>4312</v>
      </c>
      <c r="AO1114" t="s">
        <v>8176</v>
      </c>
      <c r="AP1114" t="s">
        <v>8177</v>
      </c>
      <c r="AQ1114">
        <v>0</v>
      </c>
      <c r="AR1114" t="s">
        <v>1550</v>
      </c>
      <c r="AS1114" t="s">
        <v>8178</v>
      </c>
      <c r="AV1114">
        <v>55.642928689999998</v>
      </c>
      <c r="AW1114">
        <v>12.08471752</v>
      </c>
      <c r="AX1114" t="s">
        <v>1551</v>
      </c>
      <c r="AY1114">
        <v>1085</v>
      </c>
      <c r="AZ1114" t="s">
        <v>1450</v>
      </c>
    </row>
    <row r="1115" spans="1:52" x14ac:dyDescent="0.25">
      <c r="A1115">
        <v>265018</v>
      </c>
      <c r="B1115" t="s">
        <v>8179</v>
      </c>
      <c r="C1115">
        <v>4000</v>
      </c>
      <c r="D1115" t="s">
        <v>1462</v>
      </c>
      <c r="E1115" t="s">
        <v>8180</v>
      </c>
      <c r="F1115">
        <v>43858211</v>
      </c>
      <c r="G1115">
        <v>1001845104</v>
      </c>
      <c r="I1115" t="s">
        <v>8181</v>
      </c>
      <c r="J1115" t="s">
        <v>8182</v>
      </c>
      <c r="K1115" s="39">
        <v>1310</v>
      </c>
      <c r="L1115">
        <v>42</v>
      </c>
      <c r="P1115" s="5">
        <v>43782</v>
      </c>
      <c r="Q1115" t="s">
        <v>1903</v>
      </c>
      <c r="U1115">
        <v>5</v>
      </c>
      <c r="V1115" t="s">
        <v>1859</v>
      </c>
      <c r="W1115">
        <v>1</v>
      </c>
      <c r="X1115" t="s">
        <v>36371</v>
      </c>
      <c r="Y1115">
        <v>10</v>
      </c>
      <c r="Z1115">
        <v>194808</v>
      </c>
      <c r="AA1115">
        <v>121</v>
      </c>
      <c r="AB1115" t="s">
        <v>1558</v>
      </c>
      <c r="AC1115">
        <v>1013</v>
      </c>
      <c r="AD1115" t="s">
        <v>1379</v>
      </c>
      <c r="AE1115">
        <v>1</v>
      </c>
      <c r="AF1115" t="s">
        <v>34807</v>
      </c>
      <c r="AG1115">
        <v>22</v>
      </c>
      <c r="AH1115" t="s">
        <v>40058</v>
      </c>
      <c r="AI1115">
        <v>265</v>
      </c>
      <c r="AJ1115" t="s">
        <v>4312</v>
      </c>
      <c r="AO1115" t="s">
        <v>8183</v>
      </c>
      <c r="AP1115" t="s">
        <v>8184</v>
      </c>
      <c r="AQ1115">
        <v>0</v>
      </c>
      <c r="AR1115" t="s">
        <v>1550</v>
      </c>
      <c r="AS1115" t="s">
        <v>8185</v>
      </c>
      <c r="AV1115">
        <v>55.645910360000002</v>
      </c>
      <c r="AW1115">
        <v>12.0970177</v>
      </c>
      <c r="AX1115" t="s">
        <v>1551</v>
      </c>
      <c r="AY1115">
        <v>1085</v>
      </c>
      <c r="AZ1115" t="s">
        <v>1450</v>
      </c>
    </row>
    <row r="1116" spans="1:52" x14ac:dyDescent="0.25">
      <c r="A1116">
        <v>265019</v>
      </c>
      <c r="B1116" t="s">
        <v>8186</v>
      </c>
      <c r="C1116">
        <v>4000</v>
      </c>
      <c r="D1116" t="s">
        <v>1462</v>
      </c>
      <c r="E1116" t="s">
        <v>8187</v>
      </c>
      <c r="F1116">
        <v>42357618</v>
      </c>
      <c r="G1116">
        <v>1001823965</v>
      </c>
      <c r="H1116" t="s">
        <v>8188</v>
      </c>
      <c r="I1116" t="s">
        <v>8189</v>
      </c>
      <c r="J1116" t="s">
        <v>8190</v>
      </c>
      <c r="K1116" s="39">
        <v>2104</v>
      </c>
      <c r="L1116">
        <v>10</v>
      </c>
      <c r="P1116" s="5">
        <v>45201</v>
      </c>
      <c r="Q1116" t="s">
        <v>1545</v>
      </c>
      <c r="U1116">
        <v>5</v>
      </c>
      <c r="V1116" t="s">
        <v>1859</v>
      </c>
      <c r="W1116">
        <v>1</v>
      </c>
      <c r="X1116" t="s">
        <v>36371</v>
      </c>
      <c r="Y1116">
        <v>10</v>
      </c>
      <c r="Z1116">
        <v>190410</v>
      </c>
      <c r="AA1116">
        <v>121</v>
      </c>
      <c r="AB1116" t="s">
        <v>1558</v>
      </c>
      <c r="AC1116">
        <v>1013</v>
      </c>
      <c r="AD1116" t="s">
        <v>1379</v>
      </c>
      <c r="AE1116">
        <v>1</v>
      </c>
      <c r="AF1116" t="s">
        <v>34807</v>
      </c>
      <c r="AG1116">
        <v>21</v>
      </c>
      <c r="AH1116" t="s">
        <v>40047</v>
      </c>
      <c r="AI1116">
        <v>265</v>
      </c>
      <c r="AJ1116" t="s">
        <v>4312</v>
      </c>
      <c r="AO1116" t="s">
        <v>8191</v>
      </c>
      <c r="AP1116" t="s">
        <v>8192</v>
      </c>
      <c r="AQ1116">
        <v>0</v>
      </c>
      <c r="AR1116" t="s">
        <v>1550</v>
      </c>
      <c r="AS1116" t="s">
        <v>1675</v>
      </c>
      <c r="AV1116">
        <v>55.644407180000002</v>
      </c>
      <c r="AW1116">
        <v>12.08423165</v>
      </c>
      <c r="AX1116" t="s">
        <v>1551</v>
      </c>
      <c r="AY1116">
        <v>1085</v>
      </c>
      <c r="AZ1116" t="s">
        <v>1450</v>
      </c>
    </row>
    <row r="1117" spans="1:52" x14ac:dyDescent="0.25">
      <c r="A1117">
        <v>265020</v>
      </c>
      <c r="B1117" t="s">
        <v>8193</v>
      </c>
      <c r="C1117">
        <v>4000</v>
      </c>
      <c r="D1117" t="s">
        <v>1462</v>
      </c>
      <c r="E1117" t="s">
        <v>8194</v>
      </c>
      <c r="F1117">
        <v>29554102</v>
      </c>
      <c r="G1117">
        <v>1003284445</v>
      </c>
      <c r="H1117" t="s">
        <v>8195</v>
      </c>
      <c r="I1117" t="s">
        <v>8196</v>
      </c>
      <c r="J1117" t="s">
        <v>35152</v>
      </c>
      <c r="K1117" s="39">
        <v>3226</v>
      </c>
      <c r="L1117" t="s">
        <v>8197</v>
      </c>
      <c r="P1117" s="5">
        <v>43790</v>
      </c>
      <c r="Q1117" t="s">
        <v>2638</v>
      </c>
      <c r="U1117">
        <v>4</v>
      </c>
      <c r="V1117" t="s">
        <v>2004</v>
      </c>
      <c r="W1117">
        <v>1</v>
      </c>
      <c r="X1117" t="s">
        <v>36371</v>
      </c>
      <c r="Z1117">
        <v>196901</v>
      </c>
      <c r="AA1117">
        <v>131</v>
      </c>
      <c r="AB1117" t="s">
        <v>1988</v>
      </c>
      <c r="AC1117">
        <v>1061</v>
      </c>
      <c r="AD1117" t="s">
        <v>1988</v>
      </c>
      <c r="AE1117">
        <v>1</v>
      </c>
      <c r="AF1117" t="s">
        <v>34807</v>
      </c>
      <c r="AG1117">
        <v>99</v>
      </c>
      <c r="AH1117" t="s">
        <v>41429</v>
      </c>
      <c r="AI1117">
        <v>265</v>
      </c>
      <c r="AJ1117" t="s">
        <v>4312</v>
      </c>
      <c r="AO1117" t="s">
        <v>8198</v>
      </c>
      <c r="AP1117" t="s">
        <v>8199</v>
      </c>
      <c r="AQ1117">
        <v>0</v>
      </c>
      <c r="AR1117" t="s">
        <v>1550</v>
      </c>
      <c r="AS1117" t="s">
        <v>35153</v>
      </c>
      <c r="AV1117">
        <v>55.634153050000002</v>
      </c>
      <c r="AW1117">
        <v>12.05766942</v>
      </c>
      <c r="AX1117" t="s">
        <v>1551</v>
      </c>
      <c r="AY1117">
        <v>1085</v>
      </c>
      <c r="AZ1117" t="s">
        <v>1450</v>
      </c>
    </row>
    <row r="1118" spans="1:52" x14ac:dyDescent="0.25">
      <c r="A1118">
        <v>265021</v>
      </c>
      <c r="B1118" t="s">
        <v>8200</v>
      </c>
      <c r="C1118">
        <v>4000</v>
      </c>
      <c r="D1118" t="s">
        <v>1462</v>
      </c>
      <c r="E1118" t="s">
        <v>8201</v>
      </c>
      <c r="F1118">
        <v>29545758</v>
      </c>
      <c r="G1118">
        <v>1003284433</v>
      </c>
      <c r="H1118" t="s">
        <v>8202</v>
      </c>
      <c r="I1118" t="s">
        <v>8203</v>
      </c>
      <c r="J1118" t="s">
        <v>8204</v>
      </c>
      <c r="K1118" s="39">
        <v>1182</v>
      </c>
      <c r="L1118">
        <v>1</v>
      </c>
      <c r="P1118" s="5">
        <v>43790</v>
      </c>
      <c r="Q1118" t="s">
        <v>1910</v>
      </c>
      <c r="U1118">
        <v>4</v>
      </c>
      <c r="V1118" t="s">
        <v>2004</v>
      </c>
      <c r="W1118">
        <v>1</v>
      </c>
      <c r="X1118" t="s">
        <v>36371</v>
      </c>
      <c r="Z1118">
        <v>196908</v>
      </c>
      <c r="AA1118">
        <v>131</v>
      </c>
      <c r="AB1118" t="s">
        <v>1988</v>
      </c>
      <c r="AC1118">
        <v>1061</v>
      </c>
      <c r="AD1118" t="s">
        <v>1988</v>
      </c>
      <c r="AE1118">
        <v>1</v>
      </c>
      <c r="AF1118" t="s">
        <v>34807</v>
      </c>
      <c r="AG1118">
        <v>99</v>
      </c>
      <c r="AH1118" t="s">
        <v>41429</v>
      </c>
      <c r="AI1118">
        <v>265</v>
      </c>
      <c r="AJ1118" t="s">
        <v>4312</v>
      </c>
      <c r="AO1118" t="s">
        <v>8205</v>
      </c>
      <c r="AP1118" t="s">
        <v>8206</v>
      </c>
      <c r="AQ1118">
        <v>0</v>
      </c>
      <c r="AR1118" t="s">
        <v>1550</v>
      </c>
      <c r="AS1118" t="s">
        <v>8204</v>
      </c>
      <c r="AV1118">
        <v>55.64220426</v>
      </c>
      <c r="AW1118">
        <v>12.07955703</v>
      </c>
      <c r="AX1118" t="s">
        <v>1551</v>
      </c>
      <c r="AY1118">
        <v>1085</v>
      </c>
      <c r="AZ1118" t="s">
        <v>1450</v>
      </c>
    </row>
    <row r="1119" spans="1:52" x14ac:dyDescent="0.25">
      <c r="A1119">
        <v>265022</v>
      </c>
      <c r="B1119" t="s">
        <v>8207</v>
      </c>
      <c r="C1119">
        <v>4000</v>
      </c>
      <c r="D1119" t="s">
        <v>1462</v>
      </c>
      <c r="E1119" t="s">
        <v>8208</v>
      </c>
      <c r="F1119">
        <v>29554129</v>
      </c>
      <c r="G1119">
        <v>1003284391</v>
      </c>
      <c r="H1119" t="s">
        <v>8209</v>
      </c>
      <c r="I1119" t="s">
        <v>8210</v>
      </c>
      <c r="J1119" t="s">
        <v>40382</v>
      </c>
      <c r="K1119" s="39">
        <v>3060</v>
      </c>
      <c r="L1119">
        <v>30</v>
      </c>
      <c r="P1119" s="5">
        <v>45898</v>
      </c>
      <c r="Q1119" t="s">
        <v>1678</v>
      </c>
      <c r="U1119">
        <v>4</v>
      </c>
      <c r="V1119" t="s">
        <v>2004</v>
      </c>
      <c r="W1119">
        <v>1</v>
      </c>
      <c r="X1119" t="s">
        <v>36371</v>
      </c>
      <c r="Z1119">
        <v>197808</v>
      </c>
      <c r="AA1119">
        <v>131</v>
      </c>
      <c r="AB1119" t="s">
        <v>1988</v>
      </c>
      <c r="AC1119">
        <v>1061</v>
      </c>
      <c r="AD1119" t="s">
        <v>1988</v>
      </c>
      <c r="AE1119">
        <v>1</v>
      </c>
      <c r="AF1119" t="s">
        <v>34807</v>
      </c>
      <c r="AG1119">
        <v>99</v>
      </c>
      <c r="AH1119" t="s">
        <v>41429</v>
      </c>
      <c r="AI1119">
        <v>265</v>
      </c>
      <c r="AJ1119" t="s">
        <v>4312</v>
      </c>
      <c r="AO1119" t="s">
        <v>8211</v>
      </c>
      <c r="AP1119" t="s">
        <v>8212</v>
      </c>
      <c r="AQ1119">
        <v>0</v>
      </c>
      <c r="AR1119" t="s">
        <v>1550</v>
      </c>
      <c r="AS1119" t="s">
        <v>40383</v>
      </c>
      <c r="AU1119" t="s">
        <v>8120</v>
      </c>
      <c r="AV1119">
        <v>55.656556039999998</v>
      </c>
      <c r="AW1119">
        <v>12.11231115</v>
      </c>
      <c r="AX1119" t="s">
        <v>1551</v>
      </c>
      <c r="AY1119">
        <v>1085</v>
      </c>
      <c r="AZ1119" t="s">
        <v>1450</v>
      </c>
    </row>
    <row r="1120" spans="1:52" x14ac:dyDescent="0.25">
      <c r="A1120">
        <v>265025</v>
      </c>
      <c r="B1120" t="s">
        <v>8213</v>
      </c>
      <c r="C1120">
        <v>4000</v>
      </c>
      <c r="D1120" t="s">
        <v>1462</v>
      </c>
      <c r="E1120" t="s">
        <v>8214</v>
      </c>
      <c r="F1120">
        <v>63736317</v>
      </c>
      <c r="G1120">
        <v>1002176107</v>
      </c>
      <c r="H1120" t="s">
        <v>8215</v>
      </c>
      <c r="I1120" t="s">
        <v>8216</v>
      </c>
      <c r="J1120" t="s">
        <v>8217</v>
      </c>
      <c r="K1120" s="38" t="s">
        <v>8218</v>
      </c>
      <c r="L1120" t="s">
        <v>6300</v>
      </c>
      <c r="P1120" s="5">
        <v>45393</v>
      </c>
      <c r="Q1120" t="s">
        <v>2937</v>
      </c>
      <c r="U1120">
        <v>6</v>
      </c>
      <c r="V1120" t="s">
        <v>2318</v>
      </c>
      <c r="W1120">
        <v>1</v>
      </c>
      <c r="X1120" t="s">
        <v>36371</v>
      </c>
      <c r="Y1120">
        <v>10</v>
      </c>
      <c r="Z1120">
        <v>198008</v>
      </c>
      <c r="AA1120">
        <v>129</v>
      </c>
      <c r="AB1120" t="s">
        <v>1373</v>
      </c>
      <c r="AC1120">
        <v>3001</v>
      </c>
      <c r="AD1120" t="s">
        <v>1372</v>
      </c>
      <c r="AE1120">
        <v>1</v>
      </c>
      <c r="AF1120" t="s">
        <v>34807</v>
      </c>
      <c r="AG1120">
        <v>22</v>
      </c>
      <c r="AH1120" t="s">
        <v>40058</v>
      </c>
      <c r="AI1120">
        <v>265</v>
      </c>
      <c r="AJ1120" t="s">
        <v>4312</v>
      </c>
      <c r="AO1120" t="s">
        <v>8219</v>
      </c>
      <c r="AP1120" t="s">
        <v>8220</v>
      </c>
      <c r="AQ1120">
        <v>0</v>
      </c>
      <c r="AR1120" t="s">
        <v>1550</v>
      </c>
      <c r="AS1120" t="s">
        <v>6214</v>
      </c>
      <c r="AV1120">
        <v>55.665041719999998</v>
      </c>
      <c r="AW1120">
        <v>12.021181110000001</v>
      </c>
      <c r="AX1120" t="s">
        <v>1551</v>
      </c>
      <c r="AY1120">
        <v>1085</v>
      </c>
      <c r="AZ1120" t="s">
        <v>1450</v>
      </c>
    </row>
    <row r="1121" spans="1:52" x14ac:dyDescent="0.25">
      <c r="A1121">
        <v>265026</v>
      </c>
      <c r="B1121" t="s">
        <v>8221</v>
      </c>
      <c r="C1121">
        <v>4000</v>
      </c>
      <c r="D1121" t="s">
        <v>1462</v>
      </c>
      <c r="E1121" t="s">
        <v>8222</v>
      </c>
      <c r="F1121">
        <v>29189404</v>
      </c>
      <c r="G1121">
        <v>1003284469</v>
      </c>
      <c r="H1121" t="s">
        <v>8223</v>
      </c>
      <c r="I1121" t="s">
        <v>8224</v>
      </c>
      <c r="J1121" t="s">
        <v>40384</v>
      </c>
      <c r="K1121" s="39">
        <v>1563</v>
      </c>
      <c r="L1121">
        <v>7</v>
      </c>
      <c r="P1121" s="5">
        <v>43790</v>
      </c>
      <c r="Q1121" t="s">
        <v>2638</v>
      </c>
      <c r="R1121">
        <v>265</v>
      </c>
      <c r="S1121" t="s">
        <v>4312</v>
      </c>
      <c r="U1121">
        <v>2</v>
      </c>
      <c r="V1121" t="s">
        <v>1546</v>
      </c>
      <c r="W1121">
        <v>1</v>
      </c>
      <c r="X1121" t="s">
        <v>36371</v>
      </c>
      <c r="Z1121">
        <v>198408</v>
      </c>
      <c r="AA1121">
        <v>128</v>
      </c>
      <c r="AB1121" t="s">
        <v>1383</v>
      </c>
      <c r="AC1121">
        <v>1051</v>
      </c>
      <c r="AD1121" t="s">
        <v>1383</v>
      </c>
      <c r="AE1121">
        <v>2</v>
      </c>
      <c r="AF1121" t="s">
        <v>34828</v>
      </c>
      <c r="AG1121">
        <v>27</v>
      </c>
      <c r="AH1121" t="s">
        <v>34825</v>
      </c>
      <c r="AI1121">
        <v>265</v>
      </c>
      <c r="AJ1121" t="s">
        <v>4312</v>
      </c>
      <c r="AO1121" t="s">
        <v>8225</v>
      </c>
      <c r="AP1121" t="s">
        <v>8226</v>
      </c>
      <c r="AQ1121">
        <v>0</v>
      </c>
      <c r="AR1121" t="s">
        <v>1550</v>
      </c>
      <c r="AS1121" t="s">
        <v>40385</v>
      </c>
      <c r="AV1121">
        <v>55.643029839999997</v>
      </c>
      <c r="AW1121">
        <v>12.10110603</v>
      </c>
      <c r="AX1121" t="s">
        <v>1551</v>
      </c>
      <c r="AY1121">
        <v>1085</v>
      </c>
      <c r="AZ1121" t="s">
        <v>1450</v>
      </c>
    </row>
    <row r="1122" spans="1:52" x14ac:dyDescent="0.25">
      <c r="A1122">
        <v>265029</v>
      </c>
      <c r="B1122" t="s">
        <v>8227</v>
      </c>
      <c r="C1122">
        <v>4000</v>
      </c>
      <c r="D1122" t="s">
        <v>1462</v>
      </c>
      <c r="E1122" t="s">
        <v>8228</v>
      </c>
      <c r="F1122">
        <v>29189404</v>
      </c>
      <c r="G1122">
        <v>1007814069</v>
      </c>
      <c r="H1122" t="s">
        <v>8229</v>
      </c>
      <c r="I1122" t="s">
        <v>8230</v>
      </c>
      <c r="J1122" t="s">
        <v>37152</v>
      </c>
      <c r="K1122" s="39">
        <v>5140</v>
      </c>
      <c r="L1122">
        <v>6</v>
      </c>
      <c r="P1122" s="5">
        <v>40962</v>
      </c>
      <c r="Q1122" t="s">
        <v>1557</v>
      </c>
      <c r="R1122">
        <v>265</v>
      </c>
      <c r="S1122" t="s">
        <v>4312</v>
      </c>
      <c r="T1122" s="5">
        <v>40543</v>
      </c>
      <c r="U1122">
        <v>2</v>
      </c>
      <c r="V1122" t="s">
        <v>1546</v>
      </c>
      <c r="W1122">
        <v>8</v>
      </c>
      <c r="X1122" t="s">
        <v>34837</v>
      </c>
      <c r="Z1122">
        <v>199608</v>
      </c>
      <c r="AA1122">
        <v>127</v>
      </c>
      <c r="AB1122" t="s">
        <v>2291</v>
      </c>
      <c r="AC1122">
        <v>1052</v>
      </c>
      <c r="AD1122" t="s">
        <v>2291</v>
      </c>
      <c r="AE1122">
        <v>3</v>
      </c>
      <c r="AF1122" t="s">
        <v>1601</v>
      </c>
      <c r="AG1122">
        <v>99</v>
      </c>
      <c r="AH1122" t="s">
        <v>41429</v>
      </c>
      <c r="AI1122">
        <v>265</v>
      </c>
      <c r="AJ1122" t="s">
        <v>4312</v>
      </c>
      <c r="AK1122">
        <v>2</v>
      </c>
      <c r="AL1122" t="s">
        <v>1618</v>
      </c>
      <c r="AM1122">
        <v>253018</v>
      </c>
      <c r="AO1122" t="s">
        <v>8231</v>
      </c>
      <c r="AP1122" t="s">
        <v>8232</v>
      </c>
      <c r="AQ1122">
        <v>0</v>
      </c>
      <c r="AR1122" t="s">
        <v>1550</v>
      </c>
      <c r="AS1122" t="s">
        <v>37153</v>
      </c>
      <c r="AX1122" t="s">
        <v>1551</v>
      </c>
      <c r="AY1122">
        <v>1085</v>
      </c>
      <c r="AZ1122" t="s">
        <v>1450</v>
      </c>
    </row>
    <row r="1123" spans="1:52" x14ac:dyDescent="0.25">
      <c r="A1123">
        <v>265030</v>
      </c>
      <c r="B1123" t="s">
        <v>8233</v>
      </c>
      <c r="C1123">
        <v>4000</v>
      </c>
      <c r="D1123" t="s">
        <v>1462</v>
      </c>
      <c r="E1123" t="s">
        <v>8234</v>
      </c>
      <c r="F1123">
        <v>20965304</v>
      </c>
      <c r="G1123">
        <v>1004611423</v>
      </c>
      <c r="I1123" t="s">
        <v>8235</v>
      </c>
      <c r="J1123" t="s">
        <v>37154</v>
      </c>
      <c r="K1123" s="39">
        <v>4821</v>
      </c>
      <c r="L1123">
        <v>183</v>
      </c>
      <c r="P1123" s="5">
        <v>44810</v>
      </c>
      <c r="Q1123" t="s">
        <v>1557</v>
      </c>
      <c r="U1123">
        <v>5</v>
      </c>
      <c r="V1123" t="s">
        <v>1859</v>
      </c>
      <c r="W1123">
        <v>1</v>
      </c>
      <c r="X1123" t="s">
        <v>36371</v>
      </c>
      <c r="Y1123">
        <v>10</v>
      </c>
      <c r="Z1123">
        <v>199808</v>
      </c>
      <c r="AA1123">
        <v>121</v>
      </c>
      <c r="AB1123" t="s">
        <v>1558</v>
      </c>
      <c r="AC1123">
        <v>1013</v>
      </c>
      <c r="AD1123" t="s">
        <v>1379</v>
      </c>
      <c r="AE1123">
        <v>1</v>
      </c>
      <c r="AF1123" t="s">
        <v>34807</v>
      </c>
      <c r="AG1123">
        <v>21</v>
      </c>
      <c r="AH1123" t="s">
        <v>40047</v>
      </c>
      <c r="AI1123">
        <v>265</v>
      </c>
      <c r="AJ1123" t="s">
        <v>4312</v>
      </c>
      <c r="AO1123" t="s">
        <v>8236</v>
      </c>
      <c r="AP1123" t="s">
        <v>8237</v>
      </c>
      <c r="AQ1123">
        <v>0</v>
      </c>
      <c r="AR1123" t="s">
        <v>1550</v>
      </c>
      <c r="AS1123" t="s">
        <v>37155</v>
      </c>
      <c r="AU1123" t="s">
        <v>8120</v>
      </c>
      <c r="AV1123">
        <v>55.653968980000002</v>
      </c>
      <c r="AW1123">
        <v>12.12486006</v>
      </c>
      <c r="AX1123" t="s">
        <v>1551</v>
      </c>
      <c r="AY1123">
        <v>1085</v>
      </c>
      <c r="AZ1123" t="s">
        <v>1450</v>
      </c>
    </row>
    <row r="1124" spans="1:52" x14ac:dyDescent="0.25">
      <c r="A1124">
        <v>265031</v>
      </c>
      <c r="B1124" t="s">
        <v>8238</v>
      </c>
      <c r="C1124">
        <v>4000</v>
      </c>
      <c r="D1124" t="s">
        <v>1462</v>
      </c>
      <c r="E1124" t="s">
        <v>8239</v>
      </c>
      <c r="F1124">
        <v>29189404</v>
      </c>
      <c r="G1124">
        <v>1008316593</v>
      </c>
      <c r="H1124" t="s">
        <v>8240</v>
      </c>
      <c r="I1124" t="s">
        <v>8241</v>
      </c>
      <c r="J1124" t="s">
        <v>8242</v>
      </c>
      <c r="K1124" s="38" t="s">
        <v>8243</v>
      </c>
      <c r="L1124">
        <v>67</v>
      </c>
      <c r="P1124" s="5">
        <v>45086</v>
      </c>
      <c r="Q1124" t="s">
        <v>1545</v>
      </c>
      <c r="R1124">
        <v>265</v>
      </c>
      <c r="S1124" t="s">
        <v>4312</v>
      </c>
      <c r="U1124">
        <v>2</v>
      </c>
      <c r="V1124" t="s">
        <v>1546</v>
      </c>
      <c r="W1124">
        <v>1</v>
      </c>
      <c r="X1124" t="s">
        <v>36371</v>
      </c>
      <c r="Y1124">
        <v>10</v>
      </c>
      <c r="Z1124">
        <v>200008</v>
      </c>
      <c r="AA1124">
        <v>121</v>
      </c>
      <c r="AB1124" t="s">
        <v>1558</v>
      </c>
      <c r="AC1124">
        <v>1012</v>
      </c>
      <c r="AD1124" t="s">
        <v>1377</v>
      </c>
      <c r="AE1124">
        <v>1</v>
      </c>
      <c r="AF1124" t="s">
        <v>34807</v>
      </c>
      <c r="AG1124">
        <v>21</v>
      </c>
      <c r="AH1124" t="s">
        <v>40047</v>
      </c>
      <c r="AI1124">
        <v>265</v>
      </c>
      <c r="AJ1124" t="s">
        <v>4312</v>
      </c>
      <c r="AO1124" t="s">
        <v>8244</v>
      </c>
      <c r="AP1124" t="s">
        <v>8245</v>
      </c>
      <c r="AQ1124">
        <v>0</v>
      </c>
      <c r="AR1124" t="s">
        <v>1550</v>
      </c>
      <c r="AS1124" t="s">
        <v>8246</v>
      </c>
      <c r="AT1124" t="s">
        <v>8247</v>
      </c>
      <c r="AV1124">
        <v>55.626895240000003</v>
      </c>
      <c r="AW1124">
        <v>12.07572521</v>
      </c>
      <c r="AX1124" t="s">
        <v>1551</v>
      </c>
      <c r="AY1124">
        <v>1085</v>
      </c>
      <c r="AZ1124" t="s">
        <v>1450</v>
      </c>
    </row>
    <row r="1125" spans="1:52" x14ac:dyDescent="0.25">
      <c r="A1125">
        <v>265032</v>
      </c>
      <c r="B1125" t="s">
        <v>8248</v>
      </c>
      <c r="C1125">
        <v>4000</v>
      </c>
      <c r="D1125" t="s">
        <v>1462</v>
      </c>
      <c r="E1125" t="s">
        <v>8249</v>
      </c>
      <c r="F1125">
        <v>29189404</v>
      </c>
      <c r="G1125">
        <v>1008976119</v>
      </c>
      <c r="H1125" t="s">
        <v>8250</v>
      </c>
      <c r="I1125" t="s">
        <v>8251</v>
      </c>
      <c r="J1125" t="s">
        <v>42297</v>
      </c>
      <c r="K1125" s="39">
        <v>8667</v>
      </c>
      <c r="L1125">
        <v>1</v>
      </c>
      <c r="P1125" s="5">
        <v>45086</v>
      </c>
      <c r="Q1125" t="s">
        <v>1545</v>
      </c>
      <c r="R1125">
        <v>265</v>
      </c>
      <c r="S1125" t="s">
        <v>4312</v>
      </c>
      <c r="U1125">
        <v>2</v>
      </c>
      <c r="V1125" t="s">
        <v>1546</v>
      </c>
      <c r="W1125">
        <v>1</v>
      </c>
      <c r="X1125" t="s">
        <v>36371</v>
      </c>
      <c r="Y1125">
        <v>9</v>
      </c>
      <c r="Z1125">
        <v>200108</v>
      </c>
      <c r="AA1125">
        <v>121</v>
      </c>
      <c r="AB1125" t="s">
        <v>1558</v>
      </c>
      <c r="AC1125">
        <v>1012</v>
      </c>
      <c r="AD1125" t="s">
        <v>1377</v>
      </c>
      <c r="AE1125">
        <v>1</v>
      </c>
      <c r="AF1125" t="s">
        <v>34807</v>
      </c>
      <c r="AG1125">
        <v>21</v>
      </c>
      <c r="AH1125" t="s">
        <v>40047</v>
      </c>
      <c r="AI1125">
        <v>265</v>
      </c>
      <c r="AJ1125" t="s">
        <v>4312</v>
      </c>
      <c r="AO1125" t="s">
        <v>8252</v>
      </c>
      <c r="AP1125" t="s">
        <v>8253</v>
      </c>
      <c r="AQ1125">
        <v>0</v>
      </c>
      <c r="AR1125" t="s">
        <v>1550</v>
      </c>
      <c r="AS1125" t="s">
        <v>8254</v>
      </c>
      <c r="AV1125">
        <v>55.651655060000003</v>
      </c>
      <c r="AW1125">
        <v>12.123702529999999</v>
      </c>
      <c r="AX1125" t="s">
        <v>1551</v>
      </c>
      <c r="AY1125">
        <v>1085</v>
      </c>
      <c r="AZ1125" t="s">
        <v>1450</v>
      </c>
    </row>
    <row r="1126" spans="1:52" x14ac:dyDescent="0.25">
      <c r="A1126">
        <v>265036</v>
      </c>
      <c r="B1126" t="s">
        <v>8255</v>
      </c>
      <c r="C1126">
        <v>4000</v>
      </c>
      <c r="D1126" t="s">
        <v>1462</v>
      </c>
      <c r="E1126" t="s">
        <v>8255</v>
      </c>
      <c r="F1126">
        <v>27245579</v>
      </c>
      <c r="G1126">
        <v>1009974837</v>
      </c>
      <c r="I1126" t="s">
        <v>8256</v>
      </c>
      <c r="J1126" t="s">
        <v>8257</v>
      </c>
      <c r="K1126" s="39">
        <v>3687</v>
      </c>
      <c r="L1126" t="s">
        <v>8258</v>
      </c>
      <c r="P1126" s="5">
        <v>44889</v>
      </c>
      <c r="Q1126" t="s">
        <v>1557</v>
      </c>
      <c r="U1126">
        <v>5</v>
      </c>
      <c r="V1126" t="s">
        <v>1859</v>
      </c>
      <c r="W1126">
        <v>1</v>
      </c>
      <c r="X1126" t="s">
        <v>36371</v>
      </c>
      <c r="Y1126">
        <v>9</v>
      </c>
      <c r="Z1126">
        <v>200308</v>
      </c>
      <c r="AA1126">
        <v>121</v>
      </c>
      <c r="AB1126" t="s">
        <v>1558</v>
      </c>
      <c r="AC1126">
        <v>1013</v>
      </c>
      <c r="AD1126" t="s">
        <v>1379</v>
      </c>
      <c r="AE1126">
        <v>1</v>
      </c>
      <c r="AF1126" t="s">
        <v>34807</v>
      </c>
      <c r="AG1126">
        <v>21</v>
      </c>
      <c r="AH1126" t="s">
        <v>40047</v>
      </c>
      <c r="AI1126">
        <v>265</v>
      </c>
      <c r="AJ1126" t="s">
        <v>4312</v>
      </c>
      <c r="AO1126" t="s">
        <v>8259</v>
      </c>
      <c r="AP1126" t="s">
        <v>8260</v>
      </c>
      <c r="AQ1126">
        <v>0</v>
      </c>
      <c r="AR1126" t="s">
        <v>1550</v>
      </c>
      <c r="AS1126" t="s">
        <v>8261</v>
      </c>
      <c r="AU1126" t="s">
        <v>8262</v>
      </c>
      <c r="AV1126">
        <v>55.607620609999998</v>
      </c>
      <c r="AW1126">
        <v>12.08765109</v>
      </c>
      <c r="AX1126" t="s">
        <v>1551</v>
      </c>
      <c r="AY1126">
        <v>1085</v>
      </c>
      <c r="AZ1126" t="s">
        <v>1450</v>
      </c>
    </row>
    <row r="1127" spans="1:52" x14ac:dyDescent="0.25">
      <c r="A1127">
        <v>265038</v>
      </c>
      <c r="B1127" t="s">
        <v>8263</v>
      </c>
      <c r="C1127">
        <v>4000</v>
      </c>
      <c r="D1127" t="s">
        <v>1462</v>
      </c>
      <c r="E1127" t="s">
        <v>8264</v>
      </c>
      <c r="F1127">
        <v>29063915</v>
      </c>
      <c r="G1127">
        <v>1011823889</v>
      </c>
      <c r="H1127" t="s">
        <v>8265</v>
      </c>
      <c r="I1127" t="s">
        <v>8266</v>
      </c>
      <c r="J1127" t="s">
        <v>37156</v>
      </c>
      <c r="K1127" s="39">
        <v>5140</v>
      </c>
      <c r="L1127">
        <v>19</v>
      </c>
      <c r="P1127" s="5">
        <v>45393</v>
      </c>
      <c r="Q1127" t="s">
        <v>2937</v>
      </c>
      <c r="R1127">
        <v>265</v>
      </c>
      <c r="S1127" t="s">
        <v>4312</v>
      </c>
      <c r="U1127">
        <v>6</v>
      </c>
      <c r="V1127" t="s">
        <v>2318</v>
      </c>
      <c r="W1127">
        <v>1</v>
      </c>
      <c r="X1127" t="s">
        <v>36371</v>
      </c>
      <c r="Y1127">
        <v>9</v>
      </c>
      <c r="Z1127">
        <v>200610</v>
      </c>
      <c r="AA1127">
        <v>129</v>
      </c>
      <c r="AB1127" t="s">
        <v>1373</v>
      </c>
      <c r="AC1127">
        <v>3001</v>
      </c>
      <c r="AD1127" t="s">
        <v>1372</v>
      </c>
      <c r="AE1127">
        <v>1</v>
      </c>
      <c r="AF1127" t="s">
        <v>34807</v>
      </c>
      <c r="AG1127">
        <v>99</v>
      </c>
      <c r="AH1127" t="s">
        <v>41429</v>
      </c>
      <c r="AI1127">
        <v>265</v>
      </c>
      <c r="AJ1127" t="s">
        <v>4312</v>
      </c>
      <c r="AO1127" t="s">
        <v>8267</v>
      </c>
      <c r="AP1127" t="s">
        <v>8268</v>
      </c>
      <c r="AQ1127">
        <v>0</v>
      </c>
      <c r="AR1127" t="s">
        <v>1550</v>
      </c>
      <c r="AS1127" t="s">
        <v>37153</v>
      </c>
      <c r="AV1127">
        <v>55.630507170000001</v>
      </c>
      <c r="AW1127">
        <v>12.07450571</v>
      </c>
      <c r="AX1127" t="s">
        <v>1551</v>
      </c>
      <c r="AY1127">
        <v>1085</v>
      </c>
      <c r="AZ1127" t="s">
        <v>1450</v>
      </c>
    </row>
    <row r="1128" spans="1:52" x14ac:dyDescent="0.25">
      <c r="A1128">
        <v>265039</v>
      </c>
      <c r="B1128" t="s">
        <v>8269</v>
      </c>
      <c r="C1128">
        <v>4130</v>
      </c>
      <c r="D1128" t="s">
        <v>35132</v>
      </c>
      <c r="E1128" t="s">
        <v>8270</v>
      </c>
      <c r="F1128">
        <v>32169937</v>
      </c>
      <c r="G1128">
        <v>1015207996</v>
      </c>
      <c r="I1128" t="s">
        <v>8271</v>
      </c>
      <c r="J1128" t="s">
        <v>8272</v>
      </c>
      <c r="L1128">
        <v>14</v>
      </c>
      <c r="P1128" s="5">
        <v>40952</v>
      </c>
      <c r="Q1128" t="s">
        <v>1557</v>
      </c>
      <c r="T1128" s="5">
        <v>40900</v>
      </c>
      <c r="U1128">
        <v>5</v>
      </c>
      <c r="V1128" t="s">
        <v>1859</v>
      </c>
      <c r="W1128">
        <v>1</v>
      </c>
      <c r="X1128" t="s">
        <v>36371</v>
      </c>
      <c r="Y1128">
        <v>9</v>
      </c>
      <c r="Z1128">
        <v>200908</v>
      </c>
      <c r="AA1128">
        <v>121</v>
      </c>
      <c r="AB1128" t="s">
        <v>1558</v>
      </c>
      <c r="AC1128">
        <v>1013</v>
      </c>
      <c r="AD1128" t="s">
        <v>1379</v>
      </c>
      <c r="AE1128">
        <v>3</v>
      </c>
      <c r="AF1128" t="s">
        <v>1601</v>
      </c>
      <c r="AG1128">
        <v>99</v>
      </c>
      <c r="AH1128" t="s">
        <v>41429</v>
      </c>
      <c r="AI1128">
        <v>265</v>
      </c>
      <c r="AJ1128" t="s">
        <v>4312</v>
      </c>
      <c r="AO1128" t="s">
        <v>8273</v>
      </c>
      <c r="AP1128" t="s">
        <v>8274</v>
      </c>
      <c r="AQ1128">
        <v>0</v>
      </c>
      <c r="AR1128" t="s">
        <v>1550</v>
      </c>
      <c r="AS1128" t="s">
        <v>7328</v>
      </c>
      <c r="AX1128" t="s">
        <v>1551</v>
      </c>
      <c r="AY1128">
        <v>1085</v>
      </c>
      <c r="AZ1128" t="s">
        <v>1450</v>
      </c>
    </row>
    <row r="1129" spans="1:52" x14ac:dyDescent="0.25">
      <c r="A1129">
        <v>265040</v>
      </c>
      <c r="B1129" t="s">
        <v>8275</v>
      </c>
      <c r="C1129">
        <v>4000</v>
      </c>
      <c r="D1129" t="s">
        <v>1462</v>
      </c>
      <c r="E1129" t="s">
        <v>8275</v>
      </c>
      <c r="F1129">
        <v>26924294</v>
      </c>
      <c r="G1129">
        <v>1009596271</v>
      </c>
      <c r="I1129" t="s">
        <v>8276</v>
      </c>
      <c r="J1129" t="s">
        <v>35150</v>
      </c>
      <c r="K1129" s="39">
        <v>2374</v>
      </c>
      <c r="L1129">
        <v>100</v>
      </c>
      <c r="P1129" s="5">
        <v>42381</v>
      </c>
      <c r="Q1129" t="s">
        <v>1557</v>
      </c>
      <c r="T1129" s="5">
        <v>42185</v>
      </c>
      <c r="U1129">
        <v>5</v>
      </c>
      <c r="V1129" t="s">
        <v>1859</v>
      </c>
      <c r="W1129">
        <v>1</v>
      </c>
      <c r="X1129" t="s">
        <v>36371</v>
      </c>
      <c r="Z1129">
        <v>200911</v>
      </c>
      <c r="AA1129">
        <v>126</v>
      </c>
      <c r="AB1129" t="s">
        <v>1382</v>
      </c>
      <c r="AC1129">
        <v>1015</v>
      </c>
      <c r="AD1129" t="s">
        <v>1382</v>
      </c>
      <c r="AE1129">
        <v>3</v>
      </c>
      <c r="AF1129" t="s">
        <v>1601</v>
      </c>
      <c r="AG1129">
        <v>99</v>
      </c>
      <c r="AH1129" t="s">
        <v>41429</v>
      </c>
      <c r="AI1129">
        <v>265</v>
      </c>
      <c r="AJ1129" t="s">
        <v>4312</v>
      </c>
      <c r="AO1129" t="s">
        <v>8277</v>
      </c>
      <c r="AP1129" t="s">
        <v>8278</v>
      </c>
      <c r="AQ1129">
        <v>0</v>
      </c>
      <c r="AR1129" t="s">
        <v>1550</v>
      </c>
      <c r="AS1129" t="s">
        <v>35151</v>
      </c>
      <c r="AV1129" s="6" t="s">
        <v>8279</v>
      </c>
      <c r="AW1129" s="6" t="s">
        <v>8280</v>
      </c>
      <c r="AX1129" t="s">
        <v>1551</v>
      </c>
      <c r="AY1129">
        <v>1085</v>
      </c>
      <c r="AZ1129" t="s">
        <v>1450</v>
      </c>
    </row>
    <row r="1130" spans="1:52" x14ac:dyDescent="0.25">
      <c r="A1130">
        <v>265200</v>
      </c>
      <c r="B1130" t="s">
        <v>8281</v>
      </c>
      <c r="C1130">
        <v>4000</v>
      </c>
      <c r="D1130" t="s">
        <v>1462</v>
      </c>
      <c r="E1130" t="s">
        <v>40108</v>
      </c>
      <c r="F1130">
        <v>29189404</v>
      </c>
      <c r="G1130">
        <v>1003288245</v>
      </c>
      <c r="H1130" t="s">
        <v>8282</v>
      </c>
      <c r="I1130" t="s">
        <v>8283</v>
      </c>
      <c r="J1130" t="s">
        <v>40386</v>
      </c>
      <c r="K1130" s="39">
        <v>6755</v>
      </c>
      <c r="L1130">
        <v>1</v>
      </c>
      <c r="P1130" s="5">
        <v>43426</v>
      </c>
      <c r="Q1130" t="s">
        <v>1557</v>
      </c>
      <c r="R1130">
        <v>265</v>
      </c>
      <c r="S1130" t="s">
        <v>4312</v>
      </c>
      <c r="U1130">
        <v>2</v>
      </c>
      <c r="V1130" t="s">
        <v>1546</v>
      </c>
      <c r="W1130">
        <v>1</v>
      </c>
      <c r="X1130" t="s">
        <v>36371</v>
      </c>
      <c r="AA1130">
        <v>932</v>
      </c>
      <c r="AB1130" t="s">
        <v>40066</v>
      </c>
      <c r="AC1130">
        <v>2021</v>
      </c>
      <c r="AD1130" t="s">
        <v>40066</v>
      </c>
      <c r="AE1130">
        <v>2</v>
      </c>
      <c r="AF1130" t="s">
        <v>34828</v>
      </c>
      <c r="AG1130">
        <v>10</v>
      </c>
      <c r="AH1130" t="s">
        <v>40067</v>
      </c>
      <c r="AI1130">
        <v>265</v>
      </c>
      <c r="AJ1130" t="s">
        <v>4312</v>
      </c>
      <c r="AO1130" t="s">
        <v>8284</v>
      </c>
      <c r="AQ1130">
        <v>0</v>
      </c>
      <c r="AR1130" t="s">
        <v>1550</v>
      </c>
      <c r="AS1130" t="s">
        <v>40376</v>
      </c>
      <c r="AV1130">
        <v>55.634048819999997</v>
      </c>
      <c r="AW1130">
        <v>12.089136269999999</v>
      </c>
      <c r="AX1130" t="s">
        <v>1551</v>
      </c>
      <c r="AY1130">
        <v>1085</v>
      </c>
      <c r="AZ1130" t="s">
        <v>1450</v>
      </c>
    </row>
    <row r="1131" spans="1:52" x14ac:dyDescent="0.25">
      <c r="A1131">
        <v>265201</v>
      </c>
      <c r="B1131" t="s">
        <v>37157</v>
      </c>
      <c r="C1131">
        <v>4000</v>
      </c>
      <c r="D1131" t="s">
        <v>1462</v>
      </c>
      <c r="E1131" t="s">
        <v>35154</v>
      </c>
      <c r="F1131">
        <v>30874323</v>
      </c>
      <c r="G1131">
        <v>1014173850</v>
      </c>
      <c r="H1131" t="s">
        <v>8285</v>
      </c>
      <c r="I1131" t="s">
        <v>8286</v>
      </c>
      <c r="J1131" t="s">
        <v>40387</v>
      </c>
      <c r="K1131" s="39">
        <v>1563</v>
      </c>
      <c r="L1131">
        <v>5</v>
      </c>
      <c r="P1131" s="5">
        <v>41283</v>
      </c>
      <c r="Q1131" t="s">
        <v>1557</v>
      </c>
      <c r="T1131" s="5">
        <v>41275</v>
      </c>
      <c r="U1131">
        <v>4</v>
      </c>
      <c r="V1131" t="s">
        <v>2004</v>
      </c>
      <c r="W1131">
        <v>4</v>
      </c>
      <c r="X1131" t="s">
        <v>2353</v>
      </c>
      <c r="AA1131">
        <v>931</v>
      </c>
      <c r="AB1131" t="s">
        <v>2452</v>
      </c>
      <c r="AC1131">
        <v>2022</v>
      </c>
      <c r="AD1131" t="s">
        <v>2452</v>
      </c>
      <c r="AE1131">
        <v>3</v>
      </c>
      <c r="AF1131" t="s">
        <v>1601</v>
      </c>
      <c r="AG1131">
        <v>7</v>
      </c>
      <c r="AH1131" t="s">
        <v>2355</v>
      </c>
      <c r="AI1131">
        <v>265</v>
      </c>
      <c r="AJ1131" t="s">
        <v>4312</v>
      </c>
      <c r="AK1131">
        <v>2</v>
      </c>
      <c r="AL1131" t="s">
        <v>1618</v>
      </c>
      <c r="AM1131">
        <v>340401</v>
      </c>
      <c r="AN1131">
        <v>340401</v>
      </c>
      <c r="AO1131" t="s">
        <v>8287</v>
      </c>
      <c r="AP1131" t="s">
        <v>8288</v>
      </c>
      <c r="AQ1131">
        <v>2</v>
      </c>
      <c r="AR1131" t="s">
        <v>2358</v>
      </c>
      <c r="AS1131" t="s">
        <v>40385</v>
      </c>
      <c r="AX1131" t="s">
        <v>1551</v>
      </c>
      <c r="AY1131">
        <v>1085</v>
      </c>
      <c r="AZ1131" t="s">
        <v>1450</v>
      </c>
    </row>
    <row r="1132" spans="1:52" x14ac:dyDescent="0.25">
      <c r="A1132">
        <v>265203</v>
      </c>
      <c r="B1132" t="s">
        <v>8289</v>
      </c>
      <c r="C1132">
        <v>4000</v>
      </c>
      <c r="D1132" t="s">
        <v>1462</v>
      </c>
      <c r="E1132" t="s">
        <v>8290</v>
      </c>
      <c r="F1132">
        <v>33571151</v>
      </c>
      <c r="G1132">
        <v>1016832304</v>
      </c>
      <c r="H1132" t="s">
        <v>8291</v>
      </c>
      <c r="I1132" t="s">
        <v>8292</v>
      </c>
      <c r="J1132" t="s">
        <v>8293</v>
      </c>
      <c r="K1132" s="38" t="s">
        <v>3533</v>
      </c>
      <c r="L1132" t="s">
        <v>5379</v>
      </c>
      <c r="P1132" s="5">
        <v>43822</v>
      </c>
      <c r="Q1132" t="s">
        <v>1557</v>
      </c>
      <c r="R1132">
        <v>265</v>
      </c>
      <c r="S1132" t="s">
        <v>4312</v>
      </c>
      <c r="T1132" s="5">
        <v>43830</v>
      </c>
      <c r="U1132">
        <v>2</v>
      </c>
      <c r="V1132" t="s">
        <v>1546</v>
      </c>
      <c r="W1132">
        <v>1</v>
      </c>
      <c r="X1132" t="s">
        <v>36371</v>
      </c>
      <c r="Z1132">
        <v>200409</v>
      </c>
      <c r="AA1132">
        <v>933</v>
      </c>
      <c r="AB1132" t="s">
        <v>2363</v>
      </c>
      <c r="AC1132">
        <v>2024</v>
      </c>
      <c r="AD1132" t="s">
        <v>2363</v>
      </c>
      <c r="AE1132">
        <v>3</v>
      </c>
      <c r="AF1132" t="s">
        <v>1601</v>
      </c>
      <c r="AG1132">
        <v>7</v>
      </c>
      <c r="AH1132" t="s">
        <v>2355</v>
      </c>
      <c r="AI1132">
        <v>265</v>
      </c>
      <c r="AJ1132" t="s">
        <v>4312</v>
      </c>
      <c r="AO1132" t="s">
        <v>8294</v>
      </c>
      <c r="AP1132" t="s">
        <v>8295</v>
      </c>
      <c r="AQ1132">
        <v>0</v>
      </c>
      <c r="AR1132" t="s">
        <v>1550</v>
      </c>
      <c r="AS1132" t="s">
        <v>8162</v>
      </c>
      <c r="AV1132">
        <v>55.628295309999999</v>
      </c>
      <c r="AW1132">
        <v>12.096940139999999</v>
      </c>
      <c r="AX1132" t="s">
        <v>1551</v>
      </c>
      <c r="AY1132">
        <v>1085</v>
      </c>
      <c r="AZ1132" t="s">
        <v>1450</v>
      </c>
    </row>
    <row r="1133" spans="1:52" x14ac:dyDescent="0.25">
      <c r="A1133">
        <v>265210</v>
      </c>
      <c r="B1133" t="s">
        <v>7706</v>
      </c>
      <c r="C1133">
        <v>4000</v>
      </c>
      <c r="D1133" t="s">
        <v>1462</v>
      </c>
      <c r="E1133" t="s">
        <v>8296</v>
      </c>
      <c r="F1133">
        <v>29189404</v>
      </c>
      <c r="G1133">
        <v>1003288580</v>
      </c>
      <c r="H1133" t="s">
        <v>8297</v>
      </c>
      <c r="I1133" t="s">
        <v>8298</v>
      </c>
      <c r="J1133" t="s">
        <v>8299</v>
      </c>
      <c r="K1133" s="39">
        <v>4228</v>
      </c>
      <c r="L1133" t="s">
        <v>7909</v>
      </c>
      <c r="P1133" s="5">
        <v>45016</v>
      </c>
      <c r="Q1133" t="s">
        <v>1960</v>
      </c>
      <c r="R1133">
        <v>265</v>
      </c>
      <c r="S1133" t="s">
        <v>4312</v>
      </c>
      <c r="U1133">
        <v>2</v>
      </c>
      <c r="V1133" t="s">
        <v>1546</v>
      </c>
      <c r="W1133">
        <v>1</v>
      </c>
      <c r="X1133" t="s">
        <v>36371</v>
      </c>
      <c r="Z1133">
        <v>194208</v>
      </c>
      <c r="AA1133">
        <v>125</v>
      </c>
      <c r="AB1133" t="s">
        <v>2372</v>
      </c>
      <c r="AC1133">
        <v>1014</v>
      </c>
      <c r="AD1133" t="s">
        <v>1381</v>
      </c>
      <c r="AE1133">
        <v>1</v>
      </c>
      <c r="AF1133" t="s">
        <v>34807</v>
      </c>
      <c r="AG1133">
        <v>24</v>
      </c>
      <c r="AH1133" t="s">
        <v>2372</v>
      </c>
      <c r="AI1133">
        <v>265</v>
      </c>
      <c r="AJ1133" t="s">
        <v>4312</v>
      </c>
      <c r="AO1133" t="s">
        <v>8300</v>
      </c>
      <c r="AP1133" t="s">
        <v>7710</v>
      </c>
      <c r="AQ1133">
        <v>0</v>
      </c>
      <c r="AR1133" t="s">
        <v>1550</v>
      </c>
      <c r="AS1133" t="s">
        <v>8128</v>
      </c>
      <c r="AV1133">
        <v>55.649662200000002</v>
      </c>
      <c r="AW1133">
        <v>12.09231801</v>
      </c>
      <c r="AX1133" t="s">
        <v>1551</v>
      </c>
      <c r="AY1133">
        <v>1085</v>
      </c>
      <c r="AZ1133" t="s">
        <v>1450</v>
      </c>
    </row>
    <row r="1134" spans="1:52" x14ac:dyDescent="0.25">
      <c r="A1134">
        <v>265247</v>
      </c>
      <c r="B1134" t="s">
        <v>8301</v>
      </c>
      <c r="C1134">
        <v>4000</v>
      </c>
      <c r="D1134" t="s">
        <v>1462</v>
      </c>
      <c r="E1134" t="s">
        <v>37158</v>
      </c>
      <c r="F1134">
        <v>29580774</v>
      </c>
      <c r="G1134">
        <v>1003284512</v>
      </c>
      <c r="H1134" t="s">
        <v>8302</v>
      </c>
      <c r="I1134" t="s">
        <v>7896</v>
      </c>
      <c r="J1134" t="s">
        <v>35155</v>
      </c>
      <c r="K1134" s="39">
        <v>5050</v>
      </c>
      <c r="L1134">
        <v>4</v>
      </c>
      <c r="P1134" s="5">
        <v>44838</v>
      </c>
      <c r="Q1134" t="s">
        <v>1557</v>
      </c>
      <c r="U1134">
        <v>4</v>
      </c>
      <c r="V1134" t="s">
        <v>2004</v>
      </c>
      <c r="W1134">
        <v>1</v>
      </c>
      <c r="X1134" t="s">
        <v>36371</v>
      </c>
      <c r="Z1134">
        <v>197808</v>
      </c>
      <c r="AA1134">
        <v>137</v>
      </c>
      <c r="AB1134" t="s">
        <v>2431</v>
      </c>
      <c r="AC1134">
        <v>1053</v>
      </c>
      <c r="AD1134" t="s">
        <v>2431</v>
      </c>
      <c r="AE1134">
        <v>1</v>
      </c>
      <c r="AF1134" t="s">
        <v>34807</v>
      </c>
      <c r="AG1134">
        <v>30</v>
      </c>
      <c r="AH1134" t="s">
        <v>2423</v>
      </c>
      <c r="AI1134">
        <v>265</v>
      </c>
      <c r="AJ1134" t="s">
        <v>4312</v>
      </c>
      <c r="AN1134">
        <v>265249</v>
      </c>
      <c r="AO1134" t="s">
        <v>8303</v>
      </c>
      <c r="AP1134" t="s">
        <v>7651</v>
      </c>
      <c r="AQ1134">
        <v>2</v>
      </c>
      <c r="AR1134" t="s">
        <v>2358</v>
      </c>
      <c r="AS1134" t="s">
        <v>35156</v>
      </c>
      <c r="AV1134">
        <v>55.640131279999999</v>
      </c>
      <c r="AW1134">
        <v>12.08251984</v>
      </c>
      <c r="AX1134" t="s">
        <v>1551</v>
      </c>
      <c r="AY1134">
        <v>1085</v>
      </c>
      <c r="AZ1134" t="s">
        <v>1450</v>
      </c>
    </row>
    <row r="1135" spans="1:52" x14ac:dyDescent="0.25">
      <c r="A1135">
        <v>265249</v>
      </c>
      <c r="B1135" t="s">
        <v>8304</v>
      </c>
      <c r="C1135">
        <v>4000</v>
      </c>
      <c r="D1135" t="s">
        <v>1462</v>
      </c>
      <c r="E1135" t="s">
        <v>37159</v>
      </c>
      <c r="F1135">
        <v>29580774</v>
      </c>
      <c r="G1135">
        <v>1003284512</v>
      </c>
      <c r="H1135" t="s">
        <v>8302</v>
      </c>
      <c r="I1135" t="s">
        <v>7896</v>
      </c>
      <c r="J1135" t="s">
        <v>35155</v>
      </c>
      <c r="K1135" s="39">
        <v>5050</v>
      </c>
      <c r="L1135">
        <v>4</v>
      </c>
      <c r="P1135" s="5">
        <v>44838</v>
      </c>
      <c r="Q1135" t="s">
        <v>1557</v>
      </c>
      <c r="U1135">
        <v>4</v>
      </c>
      <c r="V1135" t="s">
        <v>2004</v>
      </c>
      <c r="W1135">
        <v>1</v>
      </c>
      <c r="X1135" t="s">
        <v>36371</v>
      </c>
      <c r="Z1135">
        <v>200308</v>
      </c>
      <c r="AA1135">
        <v>137</v>
      </c>
      <c r="AB1135" t="s">
        <v>2431</v>
      </c>
      <c r="AC1135">
        <v>1053</v>
      </c>
      <c r="AD1135" t="s">
        <v>2431</v>
      </c>
      <c r="AE1135">
        <v>4</v>
      </c>
      <c r="AF1135" t="s">
        <v>34848</v>
      </c>
      <c r="AG1135">
        <v>30</v>
      </c>
      <c r="AH1135" t="s">
        <v>2423</v>
      </c>
      <c r="AI1135">
        <v>265</v>
      </c>
      <c r="AJ1135" t="s">
        <v>4312</v>
      </c>
      <c r="AO1135" t="s">
        <v>8303</v>
      </c>
      <c r="AP1135" t="s">
        <v>7651</v>
      </c>
      <c r="AQ1135">
        <v>1</v>
      </c>
      <c r="AR1135" t="s">
        <v>2441</v>
      </c>
      <c r="AS1135" t="s">
        <v>35156</v>
      </c>
      <c r="AV1135">
        <v>55.640131279999999</v>
      </c>
      <c r="AW1135">
        <v>12.08251984</v>
      </c>
      <c r="AX1135" t="s">
        <v>1551</v>
      </c>
      <c r="AY1135">
        <v>1085</v>
      </c>
      <c r="AZ1135" t="s">
        <v>1450</v>
      </c>
    </row>
    <row r="1136" spans="1:52" x14ac:dyDescent="0.25">
      <c r="A1136">
        <v>265301</v>
      </c>
      <c r="B1136" t="s">
        <v>8305</v>
      </c>
      <c r="C1136">
        <v>4000</v>
      </c>
      <c r="D1136" t="s">
        <v>1462</v>
      </c>
      <c r="E1136" t="s">
        <v>42298</v>
      </c>
      <c r="F1136">
        <v>44053128</v>
      </c>
      <c r="G1136">
        <v>1013885393</v>
      </c>
      <c r="H1136" t="s">
        <v>8306</v>
      </c>
      <c r="I1136" t="s">
        <v>2637</v>
      </c>
      <c r="J1136" t="s">
        <v>42299</v>
      </c>
      <c r="K1136" s="39">
        <v>4549</v>
      </c>
      <c r="L1136">
        <v>50</v>
      </c>
      <c r="P1136" s="5">
        <v>43790</v>
      </c>
      <c r="Q1136" t="s">
        <v>1910</v>
      </c>
      <c r="U1136">
        <v>4</v>
      </c>
      <c r="V1136" t="s">
        <v>2004</v>
      </c>
      <c r="W1136">
        <v>1</v>
      </c>
      <c r="X1136" t="s">
        <v>36371</v>
      </c>
      <c r="Z1136">
        <v>186701</v>
      </c>
      <c r="AA1136">
        <v>261</v>
      </c>
      <c r="AB1136" t="s">
        <v>8307</v>
      </c>
      <c r="AC1136">
        <v>1071</v>
      </c>
      <c r="AD1136" t="s">
        <v>1376</v>
      </c>
      <c r="AE1136">
        <v>1</v>
      </c>
      <c r="AF1136" t="s">
        <v>34807</v>
      </c>
      <c r="AG1136">
        <v>99</v>
      </c>
      <c r="AH1136" t="s">
        <v>41429</v>
      </c>
      <c r="AI1136">
        <v>265</v>
      </c>
      <c r="AJ1136" t="s">
        <v>4312</v>
      </c>
      <c r="AN1136">
        <v>265416</v>
      </c>
      <c r="AO1136" t="s">
        <v>2639</v>
      </c>
      <c r="AP1136" t="s">
        <v>2640</v>
      </c>
      <c r="AQ1136">
        <v>2</v>
      </c>
      <c r="AR1136" t="s">
        <v>2358</v>
      </c>
      <c r="AS1136" t="s">
        <v>8308</v>
      </c>
      <c r="AV1136">
        <v>55.619605999999997</v>
      </c>
      <c r="AW1136">
        <v>12.028664429999999</v>
      </c>
      <c r="AX1136" t="s">
        <v>1551</v>
      </c>
      <c r="AY1136">
        <v>1085</v>
      </c>
      <c r="AZ1136" t="s">
        <v>1450</v>
      </c>
    </row>
    <row r="1137" spans="1:52" x14ac:dyDescent="0.25">
      <c r="A1137">
        <v>265307</v>
      </c>
      <c r="B1137" t="s">
        <v>8309</v>
      </c>
      <c r="C1137">
        <v>4000</v>
      </c>
      <c r="D1137" t="s">
        <v>1462</v>
      </c>
      <c r="E1137" t="s">
        <v>8310</v>
      </c>
      <c r="F1137">
        <v>49458215</v>
      </c>
      <c r="G1137">
        <v>1001933098</v>
      </c>
      <c r="H1137" t="s">
        <v>8215</v>
      </c>
      <c r="I1137" t="s">
        <v>8216</v>
      </c>
      <c r="J1137" t="s">
        <v>8311</v>
      </c>
      <c r="K1137" s="38" t="s">
        <v>8218</v>
      </c>
      <c r="L1137">
        <v>100</v>
      </c>
      <c r="P1137" s="5">
        <v>44315</v>
      </c>
      <c r="Q1137" t="s">
        <v>1557</v>
      </c>
      <c r="T1137" s="5">
        <v>42735</v>
      </c>
      <c r="U1137">
        <v>6</v>
      </c>
      <c r="V1137" t="s">
        <v>2318</v>
      </c>
      <c r="W1137">
        <v>1</v>
      </c>
      <c r="X1137" t="s">
        <v>36371</v>
      </c>
      <c r="Z1137">
        <v>200708</v>
      </c>
      <c r="AA1137">
        <v>129</v>
      </c>
      <c r="AB1137" t="s">
        <v>1373</v>
      </c>
      <c r="AC1137">
        <v>1016</v>
      </c>
      <c r="AD1137" t="s">
        <v>1373</v>
      </c>
      <c r="AE1137">
        <v>3</v>
      </c>
      <c r="AF1137" t="s">
        <v>1601</v>
      </c>
      <c r="AG1137">
        <v>80</v>
      </c>
      <c r="AH1137" t="s">
        <v>1374</v>
      </c>
      <c r="AI1137">
        <v>265</v>
      </c>
      <c r="AJ1137" t="s">
        <v>4312</v>
      </c>
      <c r="AO1137" t="s">
        <v>8219</v>
      </c>
      <c r="AP1137" t="s">
        <v>8312</v>
      </c>
      <c r="AQ1137">
        <v>0</v>
      </c>
      <c r="AR1137" t="s">
        <v>1550</v>
      </c>
      <c r="AS1137" t="s">
        <v>6214</v>
      </c>
      <c r="AX1137" t="s">
        <v>1551</v>
      </c>
      <c r="AY1137">
        <v>1085</v>
      </c>
      <c r="AZ1137" t="s">
        <v>1450</v>
      </c>
    </row>
    <row r="1138" spans="1:52" x14ac:dyDescent="0.25">
      <c r="A1138">
        <v>265351</v>
      </c>
      <c r="B1138" t="s">
        <v>41520</v>
      </c>
      <c r="C1138">
        <v>4000</v>
      </c>
      <c r="D1138" t="s">
        <v>1462</v>
      </c>
      <c r="E1138" t="s">
        <v>41521</v>
      </c>
      <c r="F1138">
        <v>39816334</v>
      </c>
      <c r="G1138">
        <v>1024513242</v>
      </c>
      <c r="H1138" t="s">
        <v>8313</v>
      </c>
      <c r="I1138" t="s">
        <v>8314</v>
      </c>
      <c r="J1138" t="s">
        <v>40388</v>
      </c>
      <c r="K1138" s="39">
        <v>5130</v>
      </c>
      <c r="L1138">
        <v>15</v>
      </c>
      <c r="P1138" s="5">
        <v>45273</v>
      </c>
      <c r="Q1138" t="s">
        <v>1850</v>
      </c>
      <c r="U1138">
        <v>4</v>
      </c>
      <c r="V1138" t="s">
        <v>2004</v>
      </c>
      <c r="W1138">
        <v>1</v>
      </c>
      <c r="X1138" t="s">
        <v>36371</v>
      </c>
      <c r="Z1138">
        <v>199209</v>
      </c>
      <c r="AA1138">
        <v>149</v>
      </c>
      <c r="AB1138" t="s">
        <v>2183</v>
      </c>
      <c r="AC1138">
        <v>1027</v>
      </c>
      <c r="AD1138" t="s">
        <v>2501</v>
      </c>
      <c r="AE1138">
        <v>1</v>
      </c>
      <c r="AF1138" t="s">
        <v>34807</v>
      </c>
      <c r="AG1138">
        <v>85</v>
      </c>
      <c r="AH1138" t="s">
        <v>2502</v>
      </c>
      <c r="AI1138">
        <v>265</v>
      </c>
      <c r="AJ1138" t="s">
        <v>4312</v>
      </c>
      <c r="AN1138">
        <v>281043</v>
      </c>
      <c r="AO1138" t="s">
        <v>8315</v>
      </c>
      <c r="AP1138" t="s">
        <v>7656</v>
      </c>
      <c r="AQ1138">
        <v>2</v>
      </c>
      <c r="AR1138" t="s">
        <v>2358</v>
      </c>
      <c r="AS1138" t="s">
        <v>40366</v>
      </c>
      <c r="AV1138">
        <v>55.62629184</v>
      </c>
      <c r="AW1138">
        <v>12.07914401</v>
      </c>
      <c r="AX1138" t="s">
        <v>1551</v>
      </c>
      <c r="AY1138">
        <v>1085</v>
      </c>
      <c r="AZ1138" t="s">
        <v>1450</v>
      </c>
    </row>
    <row r="1139" spans="1:52" x14ac:dyDescent="0.25">
      <c r="A1139">
        <v>265375</v>
      </c>
      <c r="B1139" t="s">
        <v>8316</v>
      </c>
      <c r="C1139">
        <v>4300</v>
      </c>
      <c r="D1139" t="s">
        <v>1454</v>
      </c>
      <c r="E1139" t="s">
        <v>35157</v>
      </c>
      <c r="F1139">
        <v>82647511</v>
      </c>
      <c r="G1139">
        <v>1002651825</v>
      </c>
      <c r="H1139" t="s">
        <v>8317</v>
      </c>
      <c r="I1139" t="s">
        <v>8318</v>
      </c>
      <c r="J1139" t="s">
        <v>8319</v>
      </c>
      <c r="K1139" s="39">
        <v>1266</v>
      </c>
      <c r="L1139">
        <v>10</v>
      </c>
      <c r="P1139" s="5">
        <v>43790</v>
      </c>
      <c r="Q1139" t="s">
        <v>1557</v>
      </c>
      <c r="U1139">
        <v>5</v>
      </c>
      <c r="V1139" t="s">
        <v>1859</v>
      </c>
      <c r="W1139">
        <v>1</v>
      </c>
      <c r="X1139" t="s">
        <v>36371</v>
      </c>
      <c r="Z1139">
        <v>199107</v>
      </c>
      <c r="AA1139">
        <v>147</v>
      </c>
      <c r="AB1139" t="s">
        <v>36476</v>
      </c>
      <c r="AC1139">
        <v>1021</v>
      </c>
      <c r="AD1139" t="s">
        <v>36476</v>
      </c>
      <c r="AE1139">
        <v>2</v>
      </c>
      <c r="AF1139" t="s">
        <v>34828</v>
      </c>
      <c r="AG1139">
        <v>86</v>
      </c>
      <c r="AH1139" t="s">
        <v>36476</v>
      </c>
      <c r="AI1139">
        <v>316</v>
      </c>
      <c r="AJ1139" t="s">
        <v>35158</v>
      </c>
      <c r="AO1139" t="s">
        <v>8320</v>
      </c>
      <c r="AP1139" t="s">
        <v>8321</v>
      </c>
      <c r="AQ1139">
        <v>0</v>
      </c>
      <c r="AR1139" t="s">
        <v>1550</v>
      </c>
      <c r="AS1139" t="s">
        <v>8322</v>
      </c>
      <c r="AV1139">
        <v>55.718355170000002</v>
      </c>
      <c r="AW1139">
        <v>11.72497742</v>
      </c>
      <c r="AX1139" t="s">
        <v>1551</v>
      </c>
      <c r="AY1139">
        <v>1085</v>
      </c>
      <c r="AZ1139" t="s">
        <v>1450</v>
      </c>
    </row>
    <row r="1140" spans="1:52" x14ac:dyDescent="0.25">
      <c r="A1140">
        <v>265401</v>
      </c>
      <c r="B1140" t="s">
        <v>8323</v>
      </c>
      <c r="C1140">
        <v>4000</v>
      </c>
      <c r="D1140" t="s">
        <v>1462</v>
      </c>
      <c r="E1140" t="s">
        <v>8324</v>
      </c>
      <c r="F1140">
        <v>44053128</v>
      </c>
      <c r="G1140">
        <v>1003400977</v>
      </c>
      <c r="H1140" t="s">
        <v>7960</v>
      </c>
      <c r="I1140" t="s">
        <v>2637</v>
      </c>
      <c r="J1140" t="s">
        <v>8325</v>
      </c>
      <c r="K1140" s="39">
        <v>5212</v>
      </c>
      <c r="L1140">
        <v>2</v>
      </c>
      <c r="P1140" s="5">
        <v>43790</v>
      </c>
      <c r="Q1140" t="s">
        <v>1910</v>
      </c>
      <c r="U1140">
        <v>4</v>
      </c>
      <c r="V1140" t="s">
        <v>2004</v>
      </c>
      <c r="W1140">
        <v>1</v>
      </c>
      <c r="X1140" t="s">
        <v>36371</v>
      </c>
      <c r="Z1140">
        <v>184001</v>
      </c>
      <c r="AA1140">
        <v>242</v>
      </c>
      <c r="AB1140" t="s">
        <v>2574</v>
      </c>
      <c r="AC1140">
        <v>1071</v>
      </c>
      <c r="AD1140" t="s">
        <v>1376</v>
      </c>
      <c r="AE1140">
        <v>1</v>
      </c>
      <c r="AF1140" t="s">
        <v>34807</v>
      </c>
      <c r="AG1140">
        <v>99</v>
      </c>
      <c r="AH1140" t="s">
        <v>41429</v>
      </c>
      <c r="AI1140">
        <v>265</v>
      </c>
      <c r="AJ1140" t="s">
        <v>4312</v>
      </c>
      <c r="AN1140">
        <v>265416</v>
      </c>
      <c r="AO1140" t="s">
        <v>2639</v>
      </c>
      <c r="AP1140" t="s">
        <v>2640</v>
      </c>
      <c r="AQ1140">
        <v>2</v>
      </c>
      <c r="AR1140" t="s">
        <v>2358</v>
      </c>
      <c r="AS1140" t="s">
        <v>8326</v>
      </c>
      <c r="AV1140">
        <v>55.62553226</v>
      </c>
      <c r="AW1140">
        <v>12.079902369999999</v>
      </c>
      <c r="AX1140" t="s">
        <v>1551</v>
      </c>
      <c r="AY1140">
        <v>1085</v>
      </c>
      <c r="AZ1140" t="s">
        <v>1450</v>
      </c>
    </row>
    <row r="1141" spans="1:52" x14ac:dyDescent="0.25">
      <c r="A1141">
        <v>265402</v>
      </c>
      <c r="B1141" t="s">
        <v>8327</v>
      </c>
      <c r="C1141">
        <v>4000</v>
      </c>
      <c r="D1141" t="s">
        <v>1462</v>
      </c>
      <c r="E1141" t="s">
        <v>8328</v>
      </c>
      <c r="F1141">
        <v>10521815</v>
      </c>
      <c r="G1141">
        <v>1021096632</v>
      </c>
      <c r="H1141" t="s">
        <v>7948</v>
      </c>
      <c r="I1141" t="s">
        <v>7666</v>
      </c>
      <c r="J1141" t="s">
        <v>40367</v>
      </c>
      <c r="K1141" s="39">
        <v>5130</v>
      </c>
      <c r="L1141">
        <v>8</v>
      </c>
      <c r="P1141" s="5">
        <v>44523</v>
      </c>
      <c r="Q1141" t="s">
        <v>1557</v>
      </c>
      <c r="U1141">
        <v>4</v>
      </c>
      <c r="V1141" t="s">
        <v>2004</v>
      </c>
      <c r="W1141">
        <v>1</v>
      </c>
      <c r="X1141" t="s">
        <v>36371</v>
      </c>
      <c r="Z1141">
        <v>196406</v>
      </c>
      <c r="AA1141">
        <v>267</v>
      </c>
      <c r="AB1141" t="s">
        <v>8329</v>
      </c>
      <c r="AC1141">
        <v>1071</v>
      </c>
      <c r="AD1141" t="s">
        <v>1376</v>
      </c>
      <c r="AE1141">
        <v>1</v>
      </c>
      <c r="AF1141" t="s">
        <v>34807</v>
      </c>
      <c r="AG1141">
        <v>99</v>
      </c>
      <c r="AH1141" t="s">
        <v>41429</v>
      </c>
      <c r="AI1141">
        <v>265</v>
      </c>
      <c r="AJ1141" t="s">
        <v>4312</v>
      </c>
      <c r="AK1141">
        <v>1</v>
      </c>
      <c r="AL1141" t="s">
        <v>2262</v>
      </c>
      <c r="AM1141">
        <v>280046</v>
      </c>
      <c r="AN1141">
        <v>280941</v>
      </c>
      <c r="AO1141" t="s">
        <v>7668</v>
      </c>
      <c r="AP1141" t="s">
        <v>7669</v>
      </c>
      <c r="AQ1141">
        <v>2</v>
      </c>
      <c r="AR1141" t="s">
        <v>2358</v>
      </c>
      <c r="AS1141" t="s">
        <v>40366</v>
      </c>
      <c r="AV1141">
        <v>55.628064999999999</v>
      </c>
      <c r="AW1141">
        <v>12.077936960000001</v>
      </c>
      <c r="AX1141" t="s">
        <v>1551</v>
      </c>
      <c r="AY1141">
        <v>1085</v>
      </c>
      <c r="AZ1141" t="s">
        <v>1450</v>
      </c>
    </row>
    <row r="1142" spans="1:52" x14ac:dyDescent="0.25">
      <c r="A1142">
        <v>265403</v>
      </c>
      <c r="B1142" t="s">
        <v>8330</v>
      </c>
      <c r="C1142">
        <v>4000</v>
      </c>
      <c r="D1142" t="s">
        <v>1462</v>
      </c>
      <c r="E1142" t="s">
        <v>8331</v>
      </c>
      <c r="F1142">
        <v>19516172</v>
      </c>
      <c r="G1142">
        <v>1003851094</v>
      </c>
      <c r="H1142" t="s">
        <v>8332</v>
      </c>
      <c r="I1142" t="s">
        <v>8333</v>
      </c>
      <c r="J1142" t="s">
        <v>8334</v>
      </c>
      <c r="K1142" s="38" t="s">
        <v>8243</v>
      </c>
      <c r="L1142">
        <v>67</v>
      </c>
      <c r="P1142" s="5">
        <v>43790</v>
      </c>
      <c r="Q1142" t="s">
        <v>1903</v>
      </c>
      <c r="U1142">
        <v>4</v>
      </c>
      <c r="V1142" t="s">
        <v>2004</v>
      </c>
      <c r="W1142">
        <v>1</v>
      </c>
      <c r="X1142" t="s">
        <v>36371</v>
      </c>
      <c r="Z1142">
        <v>197009</v>
      </c>
      <c r="AA1142">
        <v>241</v>
      </c>
      <c r="AB1142" t="s">
        <v>2790</v>
      </c>
      <c r="AC1142">
        <v>1071</v>
      </c>
      <c r="AD1142" t="s">
        <v>1376</v>
      </c>
      <c r="AE1142">
        <v>1</v>
      </c>
      <c r="AF1142" t="s">
        <v>34807</v>
      </c>
      <c r="AG1142">
        <v>99</v>
      </c>
      <c r="AH1142" t="s">
        <v>41429</v>
      </c>
      <c r="AI1142">
        <v>265</v>
      </c>
      <c r="AJ1142" t="s">
        <v>4312</v>
      </c>
      <c r="AO1142" t="s">
        <v>8335</v>
      </c>
      <c r="AP1142" t="s">
        <v>8336</v>
      </c>
      <c r="AQ1142">
        <v>0</v>
      </c>
      <c r="AR1142" t="s">
        <v>1550</v>
      </c>
      <c r="AS1142" t="s">
        <v>8246</v>
      </c>
      <c r="AV1142">
        <v>55.626895240000003</v>
      </c>
      <c r="AW1142">
        <v>12.07572521</v>
      </c>
      <c r="AX1142" t="s">
        <v>1551</v>
      </c>
      <c r="AY1142">
        <v>1085</v>
      </c>
      <c r="AZ1142" t="s">
        <v>1450</v>
      </c>
    </row>
    <row r="1143" spans="1:52" x14ac:dyDescent="0.25">
      <c r="A1143">
        <v>265405</v>
      </c>
      <c r="B1143" t="s">
        <v>8337</v>
      </c>
      <c r="C1143">
        <v>4000</v>
      </c>
      <c r="D1143" t="s">
        <v>1462</v>
      </c>
      <c r="E1143" t="s">
        <v>37160</v>
      </c>
      <c r="F1143">
        <v>30874323</v>
      </c>
      <c r="G1143">
        <v>1014173699</v>
      </c>
      <c r="H1143" t="s">
        <v>8338</v>
      </c>
      <c r="I1143" t="s">
        <v>8286</v>
      </c>
      <c r="J1143" t="s">
        <v>37161</v>
      </c>
      <c r="K1143" s="39">
        <v>4448</v>
      </c>
      <c r="L1143">
        <v>7</v>
      </c>
      <c r="P1143" s="5">
        <v>41411</v>
      </c>
      <c r="Q1143" t="s">
        <v>1557</v>
      </c>
      <c r="T1143" s="5">
        <v>41395</v>
      </c>
      <c r="U1143">
        <v>4</v>
      </c>
      <c r="V1143" t="s">
        <v>2004</v>
      </c>
      <c r="W1143">
        <v>4</v>
      </c>
      <c r="X1143" t="s">
        <v>2353</v>
      </c>
      <c r="Z1143">
        <v>193412</v>
      </c>
      <c r="AA1143">
        <v>380</v>
      </c>
      <c r="AB1143" t="s">
        <v>2860</v>
      </c>
      <c r="AC1143">
        <v>1085</v>
      </c>
      <c r="AD1143" t="s">
        <v>36486</v>
      </c>
      <c r="AE1143">
        <v>3</v>
      </c>
      <c r="AF1143" t="s">
        <v>1601</v>
      </c>
      <c r="AG1143">
        <v>99</v>
      </c>
      <c r="AH1143" t="s">
        <v>41429</v>
      </c>
      <c r="AI1143">
        <v>265</v>
      </c>
      <c r="AJ1143" t="s">
        <v>4312</v>
      </c>
      <c r="AK1143">
        <v>2</v>
      </c>
      <c r="AL1143" t="s">
        <v>1618</v>
      </c>
      <c r="AM1143">
        <v>340401</v>
      </c>
      <c r="AN1143">
        <v>340401</v>
      </c>
      <c r="AO1143" t="s">
        <v>8339</v>
      </c>
      <c r="AP1143" t="s">
        <v>8288</v>
      </c>
      <c r="AQ1143">
        <v>2</v>
      </c>
      <c r="AR1143" t="s">
        <v>2358</v>
      </c>
      <c r="AS1143" t="s">
        <v>36628</v>
      </c>
      <c r="AV1143" s="6" t="s">
        <v>8340</v>
      </c>
      <c r="AW1143" s="6" t="s">
        <v>8341</v>
      </c>
      <c r="AX1143" t="s">
        <v>1551</v>
      </c>
      <c r="AY1143">
        <v>1085</v>
      </c>
      <c r="AZ1143" t="s">
        <v>1450</v>
      </c>
    </row>
    <row r="1144" spans="1:52" x14ac:dyDescent="0.25">
      <c r="A1144">
        <v>265407</v>
      </c>
      <c r="B1144" t="s">
        <v>8342</v>
      </c>
      <c r="C1144">
        <v>4000</v>
      </c>
      <c r="D1144" t="s">
        <v>1462</v>
      </c>
      <c r="E1144" t="s">
        <v>8343</v>
      </c>
      <c r="F1144">
        <v>29057559</v>
      </c>
      <c r="G1144">
        <v>1003403150</v>
      </c>
      <c r="H1144" t="s">
        <v>8344</v>
      </c>
      <c r="I1144" t="s">
        <v>8345</v>
      </c>
      <c r="J1144" t="s">
        <v>8346</v>
      </c>
      <c r="K1144" s="39">
        <v>8927</v>
      </c>
      <c r="L1144">
        <v>1</v>
      </c>
      <c r="P1144" s="5">
        <v>43790</v>
      </c>
      <c r="Q1144" t="s">
        <v>1557</v>
      </c>
      <c r="U1144">
        <v>4</v>
      </c>
      <c r="V1144" t="s">
        <v>2004</v>
      </c>
      <c r="W1144">
        <v>4</v>
      </c>
      <c r="X1144" t="s">
        <v>2353</v>
      </c>
      <c r="Z1144">
        <v>197209</v>
      </c>
      <c r="AA1144">
        <v>301</v>
      </c>
      <c r="AB1144" t="s">
        <v>2677</v>
      </c>
      <c r="AC1144">
        <v>1131</v>
      </c>
      <c r="AD1144" t="s">
        <v>2677</v>
      </c>
      <c r="AE1144">
        <v>4</v>
      </c>
      <c r="AF1144" t="s">
        <v>34848</v>
      </c>
      <c r="AG1144">
        <v>99</v>
      </c>
      <c r="AH1144" t="s">
        <v>41429</v>
      </c>
      <c r="AI1144">
        <v>265</v>
      </c>
      <c r="AJ1144" t="s">
        <v>4312</v>
      </c>
      <c r="AO1144" t="s">
        <v>8347</v>
      </c>
      <c r="AP1144" t="s">
        <v>8348</v>
      </c>
      <c r="AQ1144">
        <v>1</v>
      </c>
      <c r="AR1144" t="s">
        <v>2441</v>
      </c>
      <c r="AS1144" t="s">
        <v>8349</v>
      </c>
      <c r="AV1144">
        <v>55.651687520000003</v>
      </c>
      <c r="AW1144">
        <v>12.136665450000001</v>
      </c>
      <c r="AX1144" t="s">
        <v>1551</v>
      </c>
      <c r="AY1144">
        <v>1085</v>
      </c>
      <c r="AZ1144" t="s">
        <v>1450</v>
      </c>
    </row>
    <row r="1145" spans="1:52" x14ac:dyDescent="0.25">
      <c r="A1145">
        <v>265408</v>
      </c>
      <c r="B1145" t="s">
        <v>35159</v>
      </c>
      <c r="C1145">
        <v>4000</v>
      </c>
      <c r="D1145" t="s">
        <v>1462</v>
      </c>
      <c r="E1145" t="s">
        <v>8350</v>
      </c>
      <c r="F1145">
        <v>30874323</v>
      </c>
      <c r="G1145">
        <v>1014173982</v>
      </c>
      <c r="H1145" t="s">
        <v>8351</v>
      </c>
      <c r="I1145" t="s">
        <v>8286</v>
      </c>
      <c r="J1145" t="s">
        <v>8352</v>
      </c>
      <c r="K1145" s="39">
        <v>8670</v>
      </c>
      <c r="L1145">
        <v>4</v>
      </c>
      <c r="P1145" s="5">
        <v>42137</v>
      </c>
      <c r="Q1145" t="s">
        <v>1557</v>
      </c>
      <c r="T1145" s="5">
        <v>42125</v>
      </c>
      <c r="U1145">
        <v>4</v>
      </c>
      <c r="V1145" t="s">
        <v>2004</v>
      </c>
      <c r="W1145">
        <v>4</v>
      </c>
      <c r="X1145" t="s">
        <v>2353</v>
      </c>
      <c r="AA1145">
        <v>312</v>
      </c>
      <c r="AB1145" t="s">
        <v>34857</v>
      </c>
      <c r="AC1145">
        <v>1085</v>
      </c>
      <c r="AD1145" t="s">
        <v>36486</v>
      </c>
      <c r="AE1145">
        <v>3</v>
      </c>
      <c r="AF1145" t="s">
        <v>1601</v>
      </c>
      <c r="AG1145">
        <v>99</v>
      </c>
      <c r="AH1145" t="s">
        <v>41429</v>
      </c>
      <c r="AI1145">
        <v>265</v>
      </c>
      <c r="AJ1145" t="s">
        <v>4312</v>
      </c>
      <c r="AK1145">
        <v>1</v>
      </c>
      <c r="AL1145" t="s">
        <v>2262</v>
      </c>
      <c r="AM1145">
        <v>340401</v>
      </c>
      <c r="AN1145">
        <v>340401</v>
      </c>
      <c r="AO1145" t="s">
        <v>8339</v>
      </c>
      <c r="AP1145" t="s">
        <v>8288</v>
      </c>
      <c r="AQ1145">
        <v>2</v>
      </c>
      <c r="AR1145" t="s">
        <v>2358</v>
      </c>
      <c r="AS1145" t="s">
        <v>8353</v>
      </c>
      <c r="AV1145">
        <v>55.651048532197599</v>
      </c>
      <c r="AW1145">
        <v>12.142331378098399</v>
      </c>
      <c r="AX1145" t="s">
        <v>1551</v>
      </c>
      <c r="AY1145">
        <v>1085</v>
      </c>
      <c r="AZ1145" t="s">
        <v>1450</v>
      </c>
    </row>
    <row r="1146" spans="1:52" x14ac:dyDescent="0.25">
      <c r="A1146">
        <v>265409</v>
      </c>
      <c r="B1146" t="s">
        <v>8354</v>
      </c>
      <c r="C1146">
        <v>4000</v>
      </c>
      <c r="D1146" t="s">
        <v>1462</v>
      </c>
      <c r="E1146" t="s">
        <v>8355</v>
      </c>
      <c r="F1146">
        <v>29190658</v>
      </c>
      <c r="G1146">
        <v>1018287680</v>
      </c>
      <c r="H1146" t="s">
        <v>8356</v>
      </c>
      <c r="I1146" t="s">
        <v>8357</v>
      </c>
      <c r="J1146" t="s">
        <v>41522</v>
      </c>
      <c r="K1146" s="39">
        <v>5941</v>
      </c>
      <c r="L1146">
        <v>12</v>
      </c>
      <c r="N1146">
        <v>2</v>
      </c>
      <c r="P1146" s="5">
        <v>45923</v>
      </c>
      <c r="Q1146" t="s">
        <v>2352</v>
      </c>
      <c r="R1146">
        <v>1085</v>
      </c>
      <c r="S1146" t="s">
        <v>1450</v>
      </c>
      <c r="U1146">
        <v>7</v>
      </c>
      <c r="V1146" t="s">
        <v>3303</v>
      </c>
      <c r="W1146">
        <v>1</v>
      </c>
      <c r="X1146" t="s">
        <v>36371</v>
      </c>
      <c r="Z1146">
        <v>198011</v>
      </c>
      <c r="AA1146">
        <v>246</v>
      </c>
      <c r="AB1146" t="s">
        <v>3639</v>
      </c>
      <c r="AC1146">
        <v>1072</v>
      </c>
      <c r="AD1146" t="s">
        <v>2773</v>
      </c>
      <c r="AE1146">
        <v>1</v>
      </c>
      <c r="AF1146" t="s">
        <v>34807</v>
      </c>
      <c r="AG1146">
        <v>99</v>
      </c>
      <c r="AH1146" t="s">
        <v>41429</v>
      </c>
      <c r="AI1146">
        <v>265</v>
      </c>
      <c r="AJ1146" t="s">
        <v>4312</v>
      </c>
      <c r="AO1146" t="s">
        <v>8358</v>
      </c>
      <c r="AP1146" t="s">
        <v>8359</v>
      </c>
      <c r="AQ1146">
        <v>0</v>
      </c>
      <c r="AR1146" t="s">
        <v>1550</v>
      </c>
      <c r="AS1146" t="s">
        <v>41523</v>
      </c>
      <c r="AV1146">
        <v>55.638118710000001</v>
      </c>
      <c r="AW1146">
        <v>12.09047309</v>
      </c>
      <c r="AX1146" t="s">
        <v>1551</v>
      </c>
      <c r="AY1146">
        <v>1085</v>
      </c>
      <c r="AZ1146" t="s">
        <v>1450</v>
      </c>
    </row>
    <row r="1147" spans="1:52" x14ac:dyDescent="0.25">
      <c r="A1147">
        <v>265411</v>
      </c>
      <c r="B1147" t="s">
        <v>35160</v>
      </c>
      <c r="C1147">
        <v>4000</v>
      </c>
      <c r="D1147" t="s">
        <v>1462</v>
      </c>
      <c r="E1147" t="s">
        <v>35161</v>
      </c>
      <c r="F1147">
        <v>30420861</v>
      </c>
      <c r="G1147">
        <v>1013269765</v>
      </c>
      <c r="H1147" t="s">
        <v>8360</v>
      </c>
      <c r="I1147" t="s">
        <v>8361</v>
      </c>
      <c r="J1147" t="s">
        <v>8362</v>
      </c>
      <c r="K1147" s="38" t="s">
        <v>1950</v>
      </c>
      <c r="L1147">
        <v>19</v>
      </c>
      <c r="P1147" s="5">
        <v>45048</v>
      </c>
      <c r="Q1147" t="s">
        <v>5603</v>
      </c>
      <c r="U1147">
        <v>4</v>
      </c>
      <c r="V1147" t="s">
        <v>2004</v>
      </c>
      <c r="W1147">
        <v>0</v>
      </c>
      <c r="X1147" t="s">
        <v>41455</v>
      </c>
      <c r="Z1147">
        <v>199201</v>
      </c>
      <c r="AA1147">
        <v>223</v>
      </c>
      <c r="AB1147" t="s">
        <v>8363</v>
      </c>
      <c r="AC1147">
        <v>1084</v>
      </c>
      <c r="AD1147" t="s">
        <v>2645</v>
      </c>
      <c r="AE1147">
        <v>1</v>
      </c>
      <c r="AF1147" t="s">
        <v>34807</v>
      </c>
      <c r="AG1147">
        <v>99</v>
      </c>
      <c r="AH1147" t="s">
        <v>41429</v>
      </c>
      <c r="AI1147">
        <v>265</v>
      </c>
      <c r="AJ1147" t="s">
        <v>4312</v>
      </c>
      <c r="AO1147" t="s">
        <v>8364</v>
      </c>
      <c r="AP1147" t="s">
        <v>8365</v>
      </c>
      <c r="AQ1147">
        <v>0</v>
      </c>
      <c r="AR1147" t="s">
        <v>1550</v>
      </c>
      <c r="AS1147" t="s">
        <v>8366</v>
      </c>
      <c r="AV1147">
        <v>55.638913809999998</v>
      </c>
      <c r="AW1147">
        <v>12.08117946</v>
      </c>
      <c r="AX1147" t="s">
        <v>1551</v>
      </c>
      <c r="AY1147">
        <v>1085</v>
      </c>
      <c r="AZ1147" t="s">
        <v>1450</v>
      </c>
    </row>
    <row r="1148" spans="1:52" x14ac:dyDescent="0.25">
      <c r="A1148">
        <v>265414</v>
      </c>
      <c r="B1148" t="s">
        <v>8367</v>
      </c>
      <c r="C1148">
        <v>4000</v>
      </c>
      <c r="D1148" t="s">
        <v>1462</v>
      </c>
      <c r="E1148" t="s">
        <v>8368</v>
      </c>
      <c r="F1148">
        <v>28848676</v>
      </c>
      <c r="G1148">
        <v>1011481945</v>
      </c>
      <c r="I1148" t="s">
        <v>8369</v>
      </c>
      <c r="J1148" t="s">
        <v>40389</v>
      </c>
      <c r="K1148" s="38" t="s">
        <v>5176</v>
      </c>
      <c r="L1148">
        <v>14</v>
      </c>
      <c r="P1148" s="5">
        <v>45911</v>
      </c>
      <c r="Q1148" t="s">
        <v>1545</v>
      </c>
      <c r="U1148">
        <v>5</v>
      </c>
      <c r="V1148" t="s">
        <v>1859</v>
      </c>
      <c r="W1148">
        <v>1</v>
      </c>
      <c r="X1148" t="s">
        <v>36371</v>
      </c>
      <c r="Z1148">
        <v>200401</v>
      </c>
      <c r="AA1148">
        <v>246</v>
      </c>
      <c r="AB1148" t="s">
        <v>3639</v>
      </c>
      <c r="AC1148">
        <v>1072</v>
      </c>
      <c r="AD1148" t="s">
        <v>2773</v>
      </c>
      <c r="AE1148">
        <v>1</v>
      </c>
      <c r="AF1148" t="s">
        <v>34807</v>
      </c>
      <c r="AG1148">
        <v>99</v>
      </c>
      <c r="AH1148" t="s">
        <v>41429</v>
      </c>
      <c r="AI1148">
        <v>265</v>
      </c>
      <c r="AJ1148" t="s">
        <v>4312</v>
      </c>
      <c r="AO1148" t="s">
        <v>8370</v>
      </c>
      <c r="AP1148" t="s">
        <v>8371</v>
      </c>
      <c r="AQ1148">
        <v>0</v>
      </c>
      <c r="AR1148" t="s">
        <v>1550</v>
      </c>
      <c r="AS1148" t="s">
        <v>40390</v>
      </c>
      <c r="AU1148" t="s">
        <v>35162</v>
      </c>
      <c r="AV1148">
        <v>55.59991471</v>
      </c>
      <c r="AW1148">
        <v>12.14305463</v>
      </c>
      <c r="AX1148" t="s">
        <v>1551</v>
      </c>
      <c r="AY1148">
        <v>1085</v>
      </c>
      <c r="AZ1148" t="s">
        <v>1450</v>
      </c>
    </row>
    <row r="1149" spans="1:52" x14ac:dyDescent="0.25">
      <c r="A1149">
        <v>265416</v>
      </c>
      <c r="B1149" t="s">
        <v>8372</v>
      </c>
      <c r="C1149">
        <v>4000</v>
      </c>
      <c r="D1149" t="s">
        <v>1462</v>
      </c>
      <c r="E1149" t="s">
        <v>8373</v>
      </c>
      <c r="F1149">
        <v>44053128</v>
      </c>
      <c r="G1149">
        <v>1012978266</v>
      </c>
      <c r="H1149" t="s">
        <v>7960</v>
      </c>
      <c r="I1149" t="s">
        <v>2637</v>
      </c>
      <c r="J1149" t="s">
        <v>8374</v>
      </c>
      <c r="K1149" s="39">
        <v>5212</v>
      </c>
      <c r="L1149">
        <v>10</v>
      </c>
      <c r="M1149">
        <v>132</v>
      </c>
      <c r="P1149" s="5">
        <v>43790</v>
      </c>
      <c r="Q1149" t="s">
        <v>1910</v>
      </c>
      <c r="U1149">
        <v>4</v>
      </c>
      <c r="V1149" t="s">
        <v>2004</v>
      </c>
      <c r="W1149">
        <v>1</v>
      </c>
      <c r="X1149" t="s">
        <v>36371</v>
      </c>
      <c r="Z1149">
        <v>200701</v>
      </c>
      <c r="AA1149">
        <v>242</v>
      </c>
      <c r="AB1149" t="s">
        <v>2574</v>
      </c>
      <c r="AC1149">
        <v>1071</v>
      </c>
      <c r="AD1149" t="s">
        <v>1376</v>
      </c>
      <c r="AE1149">
        <v>4</v>
      </c>
      <c r="AF1149" t="s">
        <v>34848</v>
      </c>
      <c r="AG1149">
        <v>99</v>
      </c>
      <c r="AH1149" t="s">
        <v>41429</v>
      </c>
      <c r="AI1149">
        <v>265</v>
      </c>
      <c r="AJ1149" t="s">
        <v>4312</v>
      </c>
      <c r="AO1149" t="s">
        <v>2639</v>
      </c>
      <c r="AP1149" t="s">
        <v>2640</v>
      </c>
      <c r="AQ1149">
        <v>1</v>
      </c>
      <c r="AR1149" t="s">
        <v>2441</v>
      </c>
      <c r="AS1149" t="s">
        <v>8326</v>
      </c>
      <c r="AV1149">
        <v>55.625878489999998</v>
      </c>
      <c r="AW1149">
        <v>12.088623</v>
      </c>
      <c r="AX1149" t="s">
        <v>1551</v>
      </c>
      <c r="AY1149">
        <v>1085</v>
      </c>
      <c r="AZ1149" t="s">
        <v>1450</v>
      </c>
    </row>
    <row r="1150" spans="1:52" x14ac:dyDescent="0.25">
      <c r="A1150">
        <v>265417</v>
      </c>
      <c r="C1150">
        <v>4000</v>
      </c>
      <c r="D1150" t="s">
        <v>1462</v>
      </c>
      <c r="E1150" t="s">
        <v>8375</v>
      </c>
      <c r="F1150">
        <v>16825735</v>
      </c>
      <c r="G1150">
        <v>1001167026</v>
      </c>
      <c r="H1150" t="s">
        <v>8376</v>
      </c>
      <c r="I1150" t="s">
        <v>8377</v>
      </c>
      <c r="J1150" t="s">
        <v>8378</v>
      </c>
      <c r="K1150" s="39">
        <v>4855</v>
      </c>
      <c r="L1150">
        <v>44</v>
      </c>
      <c r="P1150" s="5">
        <v>43620</v>
      </c>
      <c r="Q1150" t="s">
        <v>1557</v>
      </c>
      <c r="U1150">
        <v>0</v>
      </c>
      <c r="V1150" t="s">
        <v>2299</v>
      </c>
      <c r="W1150">
        <v>0</v>
      </c>
      <c r="X1150" t="s">
        <v>41455</v>
      </c>
      <c r="Z1150">
        <v>199302</v>
      </c>
      <c r="AA1150">
        <v>273</v>
      </c>
      <c r="AB1150" t="s">
        <v>8379</v>
      </c>
      <c r="AC1150">
        <v>1087</v>
      </c>
      <c r="AD1150" t="s">
        <v>3131</v>
      </c>
      <c r="AE1150">
        <v>1</v>
      </c>
      <c r="AF1150" t="s">
        <v>34807</v>
      </c>
      <c r="AG1150">
        <v>99</v>
      </c>
      <c r="AH1150" t="s">
        <v>41429</v>
      </c>
      <c r="AI1150">
        <v>265</v>
      </c>
      <c r="AJ1150" t="s">
        <v>4312</v>
      </c>
      <c r="AO1150" t="s">
        <v>8380</v>
      </c>
      <c r="AP1150" t="s">
        <v>8381</v>
      </c>
      <c r="AQ1150">
        <v>0</v>
      </c>
      <c r="AR1150" t="s">
        <v>1550</v>
      </c>
      <c r="AS1150" t="s">
        <v>8382</v>
      </c>
      <c r="AV1150">
        <v>55.591772089999999</v>
      </c>
      <c r="AW1150">
        <v>12.128005180000001</v>
      </c>
      <c r="AX1150" t="s">
        <v>1551</v>
      </c>
      <c r="AY1150">
        <v>1085</v>
      </c>
      <c r="AZ1150" t="s">
        <v>1450</v>
      </c>
    </row>
    <row r="1151" spans="1:52" x14ac:dyDescent="0.25">
      <c r="A1151">
        <v>265418</v>
      </c>
      <c r="B1151" t="s">
        <v>8383</v>
      </c>
      <c r="C1151">
        <v>4000</v>
      </c>
      <c r="D1151" t="s">
        <v>1462</v>
      </c>
      <c r="E1151" t="s">
        <v>8384</v>
      </c>
      <c r="F1151">
        <v>49667728</v>
      </c>
      <c r="G1151">
        <v>1003093292</v>
      </c>
      <c r="I1151" t="s">
        <v>8385</v>
      </c>
      <c r="J1151" t="s">
        <v>8386</v>
      </c>
      <c r="K1151" s="39">
        <v>4855</v>
      </c>
      <c r="L1151">
        <v>34</v>
      </c>
      <c r="P1151" s="5">
        <v>43620</v>
      </c>
      <c r="Q1151" t="s">
        <v>1557</v>
      </c>
      <c r="U1151">
        <v>0</v>
      </c>
      <c r="V1151" t="s">
        <v>2299</v>
      </c>
      <c r="W1151">
        <v>0</v>
      </c>
      <c r="X1151" t="s">
        <v>41455</v>
      </c>
      <c r="Z1151">
        <v>197407</v>
      </c>
      <c r="AA1151">
        <v>273</v>
      </c>
      <c r="AB1151" t="s">
        <v>8379</v>
      </c>
      <c r="AC1151">
        <v>1087</v>
      </c>
      <c r="AD1151" t="s">
        <v>3131</v>
      </c>
      <c r="AE1151">
        <v>1</v>
      </c>
      <c r="AF1151" t="s">
        <v>34807</v>
      </c>
      <c r="AG1151">
        <v>99</v>
      </c>
      <c r="AH1151" t="s">
        <v>41429</v>
      </c>
      <c r="AI1151">
        <v>265</v>
      </c>
      <c r="AJ1151" t="s">
        <v>4312</v>
      </c>
      <c r="AO1151" t="s">
        <v>8387</v>
      </c>
      <c r="AP1151" t="s">
        <v>8388</v>
      </c>
      <c r="AQ1151">
        <v>0</v>
      </c>
      <c r="AR1151" t="s">
        <v>1550</v>
      </c>
      <c r="AS1151" t="s">
        <v>8382</v>
      </c>
      <c r="AV1151">
        <v>55.59148922</v>
      </c>
      <c r="AW1151">
        <v>12.1290379</v>
      </c>
      <c r="AX1151" t="s">
        <v>1551</v>
      </c>
      <c r="AY1151">
        <v>1085</v>
      </c>
      <c r="AZ1151" t="s">
        <v>1450</v>
      </c>
    </row>
    <row r="1152" spans="1:52" x14ac:dyDescent="0.25">
      <c r="A1152">
        <v>265420</v>
      </c>
      <c r="B1152" t="s">
        <v>8389</v>
      </c>
      <c r="C1152">
        <v>4000</v>
      </c>
      <c r="D1152" t="s">
        <v>1462</v>
      </c>
      <c r="E1152" t="s">
        <v>8390</v>
      </c>
      <c r="F1152">
        <v>28508379</v>
      </c>
      <c r="G1152">
        <v>1011204690</v>
      </c>
      <c r="H1152" t="s">
        <v>8391</v>
      </c>
      <c r="I1152" t="s">
        <v>8392</v>
      </c>
      <c r="J1152" t="s">
        <v>8393</v>
      </c>
      <c r="K1152" s="39">
        <v>4855</v>
      </c>
      <c r="L1152">
        <v>60</v>
      </c>
      <c r="P1152" s="5">
        <v>43620</v>
      </c>
      <c r="Q1152" t="s">
        <v>1557</v>
      </c>
      <c r="T1152" s="5">
        <v>41579</v>
      </c>
      <c r="U1152">
        <v>5</v>
      </c>
      <c r="V1152" t="s">
        <v>1859</v>
      </c>
      <c r="W1152">
        <v>1</v>
      </c>
      <c r="X1152" t="s">
        <v>36371</v>
      </c>
      <c r="Z1152">
        <v>200503</v>
      </c>
      <c r="AA1152">
        <v>273</v>
      </c>
      <c r="AB1152" t="s">
        <v>8379</v>
      </c>
      <c r="AC1152">
        <v>1087</v>
      </c>
      <c r="AD1152" t="s">
        <v>3131</v>
      </c>
      <c r="AE1152">
        <v>3</v>
      </c>
      <c r="AF1152" t="s">
        <v>1601</v>
      </c>
      <c r="AG1152">
        <v>99</v>
      </c>
      <c r="AH1152" t="s">
        <v>41429</v>
      </c>
      <c r="AI1152">
        <v>265</v>
      </c>
      <c r="AJ1152" t="s">
        <v>4312</v>
      </c>
      <c r="AO1152" t="s">
        <v>8394</v>
      </c>
      <c r="AP1152" t="s">
        <v>8395</v>
      </c>
      <c r="AQ1152">
        <v>0</v>
      </c>
      <c r="AR1152" t="s">
        <v>1550</v>
      </c>
      <c r="AS1152" t="s">
        <v>8382</v>
      </c>
      <c r="AV1152">
        <v>55.59291915</v>
      </c>
      <c r="AW1152">
        <v>12.12391903</v>
      </c>
      <c r="AX1152" t="s">
        <v>1551</v>
      </c>
      <c r="AY1152">
        <v>1085</v>
      </c>
      <c r="AZ1152" t="s">
        <v>1450</v>
      </c>
    </row>
    <row r="1153" spans="1:52" x14ac:dyDescent="0.25">
      <c r="A1153">
        <v>265421</v>
      </c>
      <c r="B1153" t="s">
        <v>8396</v>
      </c>
      <c r="C1153">
        <v>4000</v>
      </c>
      <c r="D1153" t="s">
        <v>1462</v>
      </c>
      <c r="E1153" t="s">
        <v>8397</v>
      </c>
      <c r="F1153">
        <v>30874323</v>
      </c>
      <c r="G1153">
        <v>1017818666</v>
      </c>
      <c r="H1153" t="s">
        <v>8398</v>
      </c>
      <c r="I1153" t="s">
        <v>8286</v>
      </c>
      <c r="J1153" t="s">
        <v>8399</v>
      </c>
      <c r="K1153" s="39">
        <v>8670</v>
      </c>
      <c r="L1153" t="s">
        <v>5069</v>
      </c>
      <c r="P1153" s="5">
        <v>44216</v>
      </c>
      <c r="Q1153" t="s">
        <v>1557</v>
      </c>
      <c r="U1153">
        <v>4</v>
      </c>
      <c r="V1153" t="s">
        <v>2004</v>
      </c>
      <c r="W1153">
        <v>4</v>
      </c>
      <c r="X1153" t="s">
        <v>2353</v>
      </c>
      <c r="Z1153">
        <v>200911</v>
      </c>
      <c r="AA1153">
        <v>306</v>
      </c>
      <c r="AB1153" t="s">
        <v>36486</v>
      </c>
      <c r="AC1153">
        <v>1085</v>
      </c>
      <c r="AD1153" t="s">
        <v>36486</v>
      </c>
      <c r="AE1153">
        <v>1</v>
      </c>
      <c r="AF1153" t="s">
        <v>34807</v>
      </c>
      <c r="AG1153">
        <v>99</v>
      </c>
      <c r="AH1153" t="s">
        <v>41429</v>
      </c>
      <c r="AI1153">
        <v>265</v>
      </c>
      <c r="AJ1153" t="s">
        <v>4312</v>
      </c>
      <c r="AN1153">
        <v>340401</v>
      </c>
      <c r="AO1153" t="s">
        <v>8400</v>
      </c>
      <c r="AP1153" t="s">
        <v>8401</v>
      </c>
      <c r="AQ1153">
        <v>2</v>
      </c>
      <c r="AR1153" t="s">
        <v>2358</v>
      </c>
      <c r="AS1153" t="s">
        <v>8353</v>
      </c>
      <c r="AV1153">
        <v>55.650963879999999</v>
      </c>
      <c r="AW1153">
        <v>12.141897520000001</v>
      </c>
      <c r="AX1153" t="s">
        <v>1551</v>
      </c>
      <c r="AY1153">
        <v>1085</v>
      </c>
      <c r="AZ1153" t="s">
        <v>1450</v>
      </c>
    </row>
    <row r="1154" spans="1:52" x14ac:dyDescent="0.25">
      <c r="A1154">
        <v>265422</v>
      </c>
      <c r="B1154" t="s">
        <v>8402</v>
      </c>
      <c r="C1154">
        <v>4000</v>
      </c>
      <c r="D1154" t="s">
        <v>1462</v>
      </c>
      <c r="E1154" t="s">
        <v>8403</v>
      </c>
      <c r="F1154">
        <v>30874323</v>
      </c>
      <c r="G1154">
        <v>1015640037</v>
      </c>
      <c r="H1154" t="s">
        <v>8398</v>
      </c>
      <c r="I1154" t="s">
        <v>8286</v>
      </c>
      <c r="J1154" t="s">
        <v>8404</v>
      </c>
      <c r="K1154" s="38" t="s">
        <v>8243</v>
      </c>
      <c r="L1154">
        <v>67</v>
      </c>
      <c r="P1154" s="5">
        <v>41617</v>
      </c>
      <c r="Q1154" t="s">
        <v>1557</v>
      </c>
      <c r="T1154" s="5">
        <v>41610</v>
      </c>
      <c r="U1154">
        <v>4</v>
      </c>
      <c r="V1154" t="s">
        <v>2004</v>
      </c>
      <c r="W1154">
        <v>4</v>
      </c>
      <c r="X1154" t="s">
        <v>2353</v>
      </c>
      <c r="Z1154">
        <v>200911</v>
      </c>
      <c r="AA1154">
        <v>306</v>
      </c>
      <c r="AB1154" t="s">
        <v>36486</v>
      </c>
      <c r="AC1154">
        <v>1085</v>
      </c>
      <c r="AD1154" t="s">
        <v>36486</v>
      </c>
      <c r="AE1154">
        <v>3</v>
      </c>
      <c r="AF1154" t="s">
        <v>1601</v>
      </c>
      <c r="AG1154">
        <v>99</v>
      </c>
      <c r="AH1154" t="s">
        <v>41429</v>
      </c>
      <c r="AI1154">
        <v>265</v>
      </c>
      <c r="AJ1154" t="s">
        <v>4312</v>
      </c>
      <c r="AK1154">
        <v>2</v>
      </c>
      <c r="AL1154" t="s">
        <v>1618</v>
      </c>
      <c r="AM1154">
        <v>340401</v>
      </c>
      <c r="AN1154">
        <v>340401</v>
      </c>
      <c r="AO1154" t="s">
        <v>8339</v>
      </c>
      <c r="AP1154" t="s">
        <v>8288</v>
      </c>
      <c r="AQ1154">
        <v>2</v>
      </c>
      <c r="AR1154" t="s">
        <v>2358</v>
      </c>
      <c r="AS1154" t="s">
        <v>8246</v>
      </c>
      <c r="AV1154" s="6" t="s">
        <v>8405</v>
      </c>
      <c r="AW1154" s="6" t="s">
        <v>8406</v>
      </c>
      <c r="AX1154" t="s">
        <v>1551</v>
      </c>
      <c r="AY1154">
        <v>1085</v>
      </c>
      <c r="AZ1154" t="s">
        <v>1450</v>
      </c>
    </row>
    <row r="1155" spans="1:52" x14ac:dyDescent="0.25">
      <c r="A1155">
        <v>265423</v>
      </c>
      <c r="B1155" t="s">
        <v>8372</v>
      </c>
      <c r="C1155">
        <v>4000</v>
      </c>
      <c r="D1155" t="s">
        <v>1462</v>
      </c>
      <c r="E1155" t="s">
        <v>37162</v>
      </c>
      <c r="F1155">
        <v>44053128</v>
      </c>
      <c r="G1155">
        <v>1011558832</v>
      </c>
      <c r="I1155" t="s">
        <v>2637</v>
      </c>
      <c r="J1155" t="s">
        <v>37163</v>
      </c>
      <c r="K1155" s="39">
        <v>8242</v>
      </c>
      <c r="L1155">
        <v>4</v>
      </c>
      <c r="P1155" s="5">
        <v>43790</v>
      </c>
      <c r="Q1155" t="s">
        <v>1557</v>
      </c>
      <c r="U1155">
        <v>4</v>
      </c>
      <c r="V1155" t="s">
        <v>2004</v>
      </c>
      <c r="W1155">
        <v>1</v>
      </c>
      <c r="X1155" t="s">
        <v>36371</v>
      </c>
      <c r="Z1155">
        <v>200911</v>
      </c>
      <c r="AA1155">
        <v>242</v>
      </c>
      <c r="AB1155" t="s">
        <v>2574</v>
      </c>
      <c r="AC1155">
        <v>1071</v>
      </c>
      <c r="AD1155" t="s">
        <v>1376</v>
      </c>
      <c r="AE1155">
        <v>1</v>
      </c>
      <c r="AF1155" t="s">
        <v>34807</v>
      </c>
      <c r="AG1155">
        <v>99</v>
      </c>
      <c r="AH1155" t="s">
        <v>41429</v>
      </c>
      <c r="AI1155">
        <v>265</v>
      </c>
      <c r="AJ1155" t="s">
        <v>4312</v>
      </c>
      <c r="AN1155">
        <v>265416</v>
      </c>
      <c r="AO1155" t="s">
        <v>2639</v>
      </c>
      <c r="AP1155" t="s">
        <v>2640</v>
      </c>
      <c r="AQ1155">
        <v>2</v>
      </c>
      <c r="AR1155" t="s">
        <v>2358</v>
      </c>
      <c r="AS1155" t="s">
        <v>37164</v>
      </c>
      <c r="AV1155">
        <v>55.646391289999997</v>
      </c>
      <c r="AW1155">
        <v>12.11872099</v>
      </c>
      <c r="AX1155" t="s">
        <v>1551</v>
      </c>
      <c r="AY1155">
        <v>1085</v>
      </c>
      <c r="AZ1155" t="s">
        <v>1450</v>
      </c>
    </row>
    <row r="1156" spans="1:52" x14ac:dyDescent="0.25">
      <c r="A1156">
        <v>265424</v>
      </c>
      <c r="B1156" t="s">
        <v>8407</v>
      </c>
      <c r="C1156">
        <v>4000</v>
      </c>
      <c r="D1156" t="s">
        <v>1462</v>
      </c>
      <c r="E1156" t="s">
        <v>8408</v>
      </c>
      <c r="F1156">
        <v>44053128</v>
      </c>
      <c r="G1156">
        <v>1011558824</v>
      </c>
      <c r="I1156" t="s">
        <v>2637</v>
      </c>
      <c r="J1156" t="s">
        <v>8409</v>
      </c>
      <c r="K1156" s="39">
        <v>3547</v>
      </c>
      <c r="L1156">
        <v>21</v>
      </c>
      <c r="P1156" s="5">
        <v>42320</v>
      </c>
      <c r="Q1156" t="s">
        <v>1557</v>
      </c>
      <c r="T1156" s="5">
        <v>42310</v>
      </c>
      <c r="U1156">
        <v>4</v>
      </c>
      <c r="V1156" t="s">
        <v>2004</v>
      </c>
      <c r="W1156">
        <v>1</v>
      </c>
      <c r="X1156" t="s">
        <v>36371</v>
      </c>
      <c r="Z1156">
        <v>200911</v>
      </c>
      <c r="AA1156">
        <v>242</v>
      </c>
      <c r="AB1156" t="s">
        <v>2574</v>
      </c>
      <c r="AC1156">
        <v>1071</v>
      </c>
      <c r="AD1156" t="s">
        <v>1376</v>
      </c>
      <c r="AE1156">
        <v>3</v>
      </c>
      <c r="AF1156" t="s">
        <v>1601</v>
      </c>
      <c r="AG1156">
        <v>99</v>
      </c>
      <c r="AH1156" t="s">
        <v>41429</v>
      </c>
      <c r="AI1156">
        <v>265</v>
      </c>
      <c r="AJ1156" t="s">
        <v>4312</v>
      </c>
      <c r="AK1156">
        <v>2</v>
      </c>
      <c r="AL1156" t="s">
        <v>1618</v>
      </c>
      <c r="AM1156">
        <v>265416</v>
      </c>
      <c r="AN1156">
        <v>265416</v>
      </c>
      <c r="AO1156" t="s">
        <v>2639</v>
      </c>
      <c r="AP1156" t="s">
        <v>2640</v>
      </c>
      <c r="AQ1156">
        <v>2</v>
      </c>
      <c r="AR1156" t="s">
        <v>2358</v>
      </c>
      <c r="AS1156" t="s">
        <v>4052</v>
      </c>
      <c r="AV1156" s="6" t="s">
        <v>8410</v>
      </c>
      <c r="AW1156" s="6" t="s">
        <v>8411</v>
      </c>
      <c r="AX1156" t="s">
        <v>1551</v>
      </c>
      <c r="AY1156">
        <v>1085</v>
      </c>
      <c r="AZ1156" t="s">
        <v>1450</v>
      </c>
    </row>
    <row r="1157" spans="1:52" x14ac:dyDescent="0.25">
      <c r="A1157">
        <v>265425</v>
      </c>
      <c r="B1157" t="s">
        <v>8412</v>
      </c>
      <c r="C1157">
        <v>4000</v>
      </c>
      <c r="D1157" t="s">
        <v>1462</v>
      </c>
      <c r="E1157" t="s">
        <v>8413</v>
      </c>
      <c r="F1157">
        <v>44053128</v>
      </c>
      <c r="G1157">
        <v>1011558840</v>
      </c>
      <c r="I1157" t="s">
        <v>2637</v>
      </c>
      <c r="J1157" t="s">
        <v>8414</v>
      </c>
      <c r="K1157" s="39">
        <v>3547</v>
      </c>
      <c r="L1157" t="s">
        <v>8415</v>
      </c>
      <c r="P1157" s="5">
        <v>44277</v>
      </c>
      <c r="Q1157" t="s">
        <v>1557</v>
      </c>
      <c r="U1157">
        <v>4</v>
      </c>
      <c r="V1157" t="s">
        <v>2004</v>
      </c>
      <c r="W1157">
        <v>1</v>
      </c>
      <c r="X1157" t="s">
        <v>36371</v>
      </c>
      <c r="Z1157">
        <v>200911</v>
      </c>
      <c r="AA1157">
        <v>242</v>
      </c>
      <c r="AB1157" t="s">
        <v>2574</v>
      </c>
      <c r="AC1157">
        <v>1071</v>
      </c>
      <c r="AD1157" t="s">
        <v>1376</v>
      </c>
      <c r="AE1157">
        <v>1</v>
      </c>
      <c r="AF1157" t="s">
        <v>34807</v>
      </c>
      <c r="AG1157">
        <v>99</v>
      </c>
      <c r="AH1157" t="s">
        <v>41429</v>
      </c>
      <c r="AI1157">
        <v>265</v>
      </c>
      <c r="AJ1157" t="s">
        <v>4312</v>
      </c>
      <c r="AN1157">
        <v>265416</v>
      </c>
      <c r="AO1157" t="s">
        <v>2639</v>
      </c>
      <c r="AP1157" t="s">
        <v>2640</v>
      </c>
      <c r="AQ1157">
        <v>2</v>
      </c>
      <c r="AR1157" t="s">
        <v>2358</v>
      </c>
      <c r="AS1157" t="s">
        <v>4052</v>
      </c>
      <c r="AV1157">
        <v>55.645351339999998</v>
      </c>
      <c r="AW1157">
        <v>12.130842469999999</v>
      </c>
      <c r="AX1157" t="s">
        <v>1551</v>
      </c>
      <c r="AY1157">
        <v>1085</v>
      </c>
      <c r="AZ1157" t="s">
        <v>1450</v>
      </c>
    </row>
    <row r="1158" spans="1:52" x14ac:dyDescent="0.25">
      <c r="A1158">
        <v>265426</v>
      </c>
      <c r="B1158" t="s">
        <v>8416</v>
      </c>
      <c r="C1158">
        <v>4000</v>
      </c>
      <c r="D1158" t="s">
        <v>1462</v>
      </c>
      <c r="E1158" t="s">
        <v>8417</v>
      </c>
      <c r="F1158">
        <v>44053128</v>
      </c>
      <c r="G1158">
        <v>1011558867</v>
      </c>
      <c r="I1158" t="s">
        <v>2637</v>
      </c>
      <c r="J1158" t="s">
        <v>37165</v>
      </c>
      <c r="K1158" s="39">
        <v>4448</v>
      </c>
      <c r="L1158">
        <v>131</v>
      </c>
      <c r="P1158" s="5">
        <v>43790</v>
      </c>
      <c r="Q1158" t="s">
        <v>1910</v>
      </c>
      <c r="U1158">
        <v>4</v>
      </c>
      <c r="V1158" t="s">
        <v>2004</v>
      </c>
      <c r="W1158">
        <v>1</v>
      </c>
      <c r="X1158" t="s">
        <v>36371</v>
      </c>
      <c r="Z1158">
        <v>200911</v>
      </c>
      <c r="AA1158">
        <v>242</v>
      </c>
      <c r="AB1158" t="s">
        <v>2574</v>
      </c>
      <c r="AC1158">
        <v>1071</v>
      </c>
      <c r="AD1158" t="s">
        <v>1376</v>
      </c>
      <c r="AE1158">
        <v>1</v>
      </c>
      <c r="AF1158" t="s">
        <v>34807</v>
      </c>
      <c r="AG1158">
        <v>99</v>
      </c>
      <c r="AH1158" t="s">
        <v>41429</v>
      </c>
      <c r="AI1158">
        <v>265</v>
      </c>
      <c r="AJ1158" t="s">
        <v>4312</v>
      </c>
      <c r="AN1158">
        <v>265416</v>
      </c>
      <c r="AO1158" t="s">
        <v>2639</v>
      </c>
      <c r="AP1158" t="s">
        <v>2640</v>
      </c>
      <c r="AQ1158">
        <v>2</v>
      </c>
      <c r="AR1158" t="s">
        <v>2358</v>
      </c>
      <c r="AS1158" t="s">
        <v>36628</v>
      </c>
      <c r="AV1158">
        <v>55.624549719999997</v>
      </c>
      <c r="AW1158">
        <v>12.09226385</v>
      </c>
      <c r="AX1158" t="s">
        <v>1551</v>
      </c>
      <c r="AY1158">
        <v>1085</v>
      </c>
      <c r="AZ1158" t="s">
        <v>1450</v>
      </c>
    </row>
    <row r="1159" spans="1:52" x14ac:dyDescent="0.25">
      <c r="A1159">
        <v>265901</v>
      </c>
      <c r="B1159" t="s">
        <v>8418</v>
      </c>
      <c r="C1159">
        <v>4000</v>
      </c>
      <c r="D1159" t="s">
        <v>1462</v>
      </c>
      <c r="E1159" t="s">
        <v>8419</v>
      </c>
      <c r="F1159">
        <v>29189404</v>
      </c>
      <c r="G1159">
        <v>1003288117</v>
      </c>
      <c r="H1159" t="s">
        <v>8420</v>
      </c>
      <c r="I1159" t="s">
        <v>8421</v>
      </c>
      <c r="J1159" t="s">
        <v>8422</v>
      </c>
      <c r="K1159" s="38" t="s">
        <v>8423</v>
      </c>
      <c r="L1159">
        <v>50</v>
      </c>
      <c r="P1159" s="5">
        <v>45677</v>
      </c>
      <c r="Q1159" t="s">
        <v>1678</v>
      </c>
      <c r="R1159">
        <v>265</v>
      </c>
      <c r="S1159" t="s">
        <v>4312</v>
      </c>
      <c r="U1159">
        <v>2</v>
      </c>
      <c r="V1159" t="s">
        <v>1546</v>
      </c>
      <c r="W1159">
        <v>1</v>
      </c>
      <c r="X1159" t="s">
        <v>36371</v>
      </c>
      <c r="Y1159">
        <v>10</v>
      </c>
      <c r="Z1159">
        <v>196310</v>
      </c>
      <c r="AA1159">
        <v>126</v>
      </c>
      <c r="AB1159" t="s">
        <v>1382</v>
      </c>
      <c r="AC1159">
        <v>1015</v>
      </c>
      <c r="AD1159" t="s">
        <v>1382</v>
      </c>
      <c r="AE1159">
        <v>4</v>
      </c>
      <c r="AF1159" t="s">
        <v>34848</v>
      </c>
      <c r="AG1159">
        <v>27</v>
      </c>
      <c r="AH1159" t="s">
        <v>34825</v>
      </c>
      <c r="AI1159">
        <v>265</v>
      </c>
      <c r="AJ1159" t="s">
        <v>4312</v>
      </c>
      <c r="AO1159" t="s">
        <v>8424</v>
      </c>
      <c r="AQ1159">
        <v>1</v>
      </c>
      <c r="AR1159" t="s">
        <v>2441</v>
      </c>
      <c r="AS1159" t="s">
        <v>8425</v>
      </c>
      <c r="AV1159">
        <v>55.734943569999999</v>
      </c>
      <c r="AW1159">
        <v>12.135935480000001</v>
      </c>
      <c r="AX1159" t="s">
        <v>1551</v>
      </c>
      <c r="AY1159">
        <v>1085</v>
      </c>
      <c r="AZ1159" t="s">
        <v>1450</v>
      </c>
    </row>
    <row r="1160" spans="1:52" x14ac:dyDescent="0.25">
      <c r="A1160">
        <v>265902</v>
      </c>
      <c r="B1160" t="s">
        <v>8426</v>
      </c>
      <c r="C1160">
        <v>4330</v>
      </c>
      <c r="D1160" t="s">
        <v>37084</v>
      </c>
      <c r="E1160" t="s">
        <v>37166</v>
      </c>
      <c r="F1160">
        <v>29190658</v>
      </c>
      <c r="G1160">
        <v>1013864477</v>
      </c>
      <c r="H1160" t="s">
        <v>8427</v>
      </c>
      <c r="I1160" t="s">
        <v>8428</v>
      </c>
      <c r="J1160" t="s">
        <v>8429</v>
      </c>
      <c r="K1160" s="38" t="s">
        <v>8430</v>
      </c>
      <c r="L1160">
        <v>5</v>
      </c>
      <c r="P1160" s="5">
        <v>45393</v>
      </c>
      <c r="Q1160" t="s">
        <v>3264</v>
      </c>
      <c r="R1160">
        <v>1085</v>
      </c>
      <c r="S1160" t="s">
        <v>1450</v>
      </c>
      <c r="U1160">
        <v>7</v>
      </c>
      <c r="V1160" t="s">
        <v>3303</v>
      </c>
      <c r="W1160">
        <v>1</v>
      </c>
      <c r="X1160" t="s">
        <v>36371</v>
      </c>
      <c r="Y1160">
        <v>9</v>
      </c>
      <c r="Z1160">
        <v>192401</v>
      </c>
      <c r="AA1160">
        <v>129</v>
      </c>
      <c r="AB1160" t="s">
        <v>1373</v>
      </c>
      <c r="AC1160">
        <v>3002</v>
      </c>
      <c r="AD1160" t="s">
        <v>1384</v>
      </c>
      <c r="AE1160">
        <v>1</v>
      </c>
      <c r="AF1160" t="s">
        <v>34807</v>
      </c>
      <c r="AG1160">
        <v>29</v>
      </c>
      <c r="AH1160" t="s">
        <v>3064</v>
      </c>
      <c r="AI1160">
        <v>350</v>
      </c>
      <c r="AJ1160" t="s">
        <v>6732</v>
      </c>
      <c r="AO1160" t="s">
        <v>8431</v>
      </c>
      <c r="AP1160" t="s">
        <v>8432</v>
      </c>
      <c r="AQ1160">
        <v>0</v>
      </c>
      <c r="AR1160" t="s">
        <v>1550</v>
      </c>
      <c r="AS1160" t="s">
        <v>8433</v>
      </c>
      <c r="AV1160">
        <v>55.586981770000001</v>
      </c>
      <c r="AW1160">
        <v>11.861614769999999</v>
      </c>
      <c r="AX1160" t="s">
        <v>1551</v>
      </c>
      <c r="AY1160">
        <v>1085</v>
      </c>
      <c r="AZ1160" t="s">
        <v>1450</v>
      </c>
    </row>
    <row r="1161" spans="1:52" x14ac:dyDescent="0.25">
      <c r="A1161">
        <v>267001</v>
      </c>
      <c r="B1161" t="s">
        <v>8434</v>
      </c>
      <c r="C1161">
        <v>4632</v>
      </c>
      <c r="D1161" t="s">
        <v>35163</v>
      </c>
      <c r="E1161" t="s">
        <v>8435</v>
      </c>
      <c r="F1161">
        <v>29189374</v>
      </c>
      <c r="G1161">
        <v>1003288798</v>
      </c>
      <c r="H1161" t="s">
        <v>8436</v>
      </c>
      <c r="I1161" t="s">
        <v>8437</v>
      </c>
      <c r="J1161" t="s">
        <v>8438</v>
      </c>
      <c r="K1161" s="38" t="s">
        <v>8439</v>
      </c>
      <c r="L1161">
        <v>2</v>
      </c>
      <c r="P1161" s="5">
        <v>43782</v>
      </c>
      <c r="Q1161" t="s">
        <v>1910</v>
      </c>
      <c r="R1161">
        <v>259</v>
      </c>
      <c r="S1161" t="s">
        <v>37075</v>
      </c>
      <c r="U1161">
        <v>2</v>
      </c>
      <c r="V1161" t="s">
        <v>1546</v>
      </c>
      <c r="W1161">
        <v>1</v>
      </c>
      <c r="X1161" t="s">
        <v>36371</v>
      </c>
      <c r="Y1161">
        <v>9</v>
      </c>
      <c r="Z1161">
        <v>197008</v>
      </c>
      <c r="AA1161">
        <v>121</v>
      </c>
      <c r="AB1161" t="s">
        <v>1558</v>
      </c>
      <c r="AC1161">
        <v>1012</v>
      </c>
      <c r="AD1161" t="s">
        <v>1377</v>
      </c>
      <c r="AE1161">
        <v>1</v>
      </c>
      <c r="AF1161" t="s">
        <v>34807</v>
      </c>
      <c r="AG1161">
        <v>21</v>
      </c>
      <c r="AH1161" t="s">
        <v>40047</v>
      </c>
      <c r="AI1161">
        <v>259</v>
      </c>
      <c r="AJ1161" t="s">
        <v>37075</v>
      </c>
      <c r="AO1161" t="s">
        <v>8440</v>
      </c>
      <c r="AP1161" t="s">
        <v>8441</v>
      </c>
      <c r="AQ1161">
        <v>0</v>
      </c>
      <c r="AR1161" t="s">
        <v>1550</v>
      </c>
      <c r="AS1161" t="s">
        <v>8442</v>
      </c>
      <c r="AV1161">
        <v>55.450718860000002</v>
      </c>
      <c r="AW1161">
        <v>12.034332859999999</v>
      </c>
      <c r="AX1161" t="s">
        <v>1551</v>
      </c>
      <c r="AY1161">
        <v>1085</v>
      </c>
      <c r="AZ1161" t="s">
        <v>1450</v>
      </c>
    </row>
    <row r="1162" spans="1:52" x14ac:dyDescent="0.25">
      <c r="A1162">
        <v>267002</v>
      </c>
      <c r="B1162" t="s">
        <v>8443</v>
      </c>
      <c r="C1162">
        <v>4140</v>
      </c>
      <c r="D1162" t="s">
        <v>8444</v>
      </c>
      <c r="E1162" t="s">
        <v>8445</v>
      </c>
      <c r="F1162">
        <v>29189374</v>
      </c>
      <c r="G1162">
        <v>1003288816</v>
      </c>
      <c r="H1162" t="s">
        <v>8446</v>
      </c>
      <c r="I1162" t="s">
        <v>8447</v>
      </c>
      <c r="J1162" t="s">
        <v>8448</v>
      </c>
      <c r="K1162" s="38" t="s">
        <v>5743</v>
      </c>
      <c r="L1162">
        <v>39</v>
      </c>
      <c r="P1162" s="5">
        <v>45694</v>
      </c>
      <c r="Q1162" t="s">
        <v>1545</v>
      </c>
      <c r="R1162">
        <v>259</v>
      </c>
      <c r="S1162" t="s">
        <v>37075</v>
      </c>
      <c r="U1162">
        <v>2</v>
      </c>
      <c r="V1162" t="s">
        <v>1546</v>
      </c>
      <c r="W1162">
        <v>1</v>
      </c>
      <c r="X1162" t="s">
        <v>36371</v>
      </c>
      <c r="Y1162">
        <v>9</v>
      </c>
      <c r="Z1162">
        <v>194004</v>
      </c>
      <c r="AA1162">
        <v>121</v>
      </c>
      <c r="AB1162" t="s">
        <v>1558</v>
      </c>
      <c r="AC1162">
        <v>1012</v>
      </c>
      <c r="AD1162" t="s">
        <v>1377</v>
      </c>
      <c r="AE1162">
        <v>1</v>
      </c>
      <c r="AF1162" t="s">
        <v>34807</v>
      </c>
      <c r="AG1162">
        <v>21</v>
      </c>
      <c r="AH1162" t="s">
        <v>40047</v>
      </c>
      <c r="AI1162">
        <v>259</v>
      </c>
      <c r="AJ1162" t="s">
        <v>37075</v>
      </c>
      <c r="AO1162" t="s">
        <v>8449</v>
      </c>
      <c r="AP1162" t="s">
        <v>8450</v>
      </c>
      <c r="AQ1162">
        <v>0</v>
      </c>
      <c r="AR1162" t="s">
        <v>1550</v>
      </c>
      <c r="AS1162" t="s">
        <v>6371</v>
      </c>
      <c r="AV1162">
        <v>55.498527969999998</v>
      </c>
      <c r="AW1162">
        <v>11.97480745</v>
      </c>
      <c r="AX1162" t="s">
        <v>1551</v>
      </c>
      <c r="AY1162">
        <v>1085</v>
      </c>
      <c r="AZ1162" t="s">
        <v>1450</v>
      </c>
    </row>
    <row r="1163" spans="1:52" x14ac:dyDescent="0.25">
      <c r="A1163">
        <v>267003</v>
      </c>
      <c r="B1163" t="s">
        <v>8451</v>
      </c>
      <c r="C1163">
        <v>4623</v>
      </c>
      <c r="D1163" t="s">
        <v>7753</v>
      </c>
      <c r="E1163" t="s">
        <v>8452</v>
      </c>
      <c r="F1163">
        <v>29189374</v>
      </c>
      <c r="G1163">
        <v>1003288968</v>
      </c>
      <c r="H1163" t="s">
        <v>8453</v>
      </c>
      <c r="I1163" t="s">
        <v>8454</v>
      </c>
      <c r="J1163" t="s">
        <v>8455</v>
      </c>
      <c r="K1163" s="38" t="s">
        <v>8456</v>
      </c>
      <c r="L1163">
        <v>6</v>
      </c>
      <c r="P1163" s="5">
        <v>45266</v>
      </c>
      <c r="Q1163" t="s">
        <v>1545</v>
      </c>
      <c r="R1163">
        <v>259</v>
      </c>
      <c r="S1163" t="s">
        <v>37075</v>
      </c>
      <c r="U1163">
        <v>2</v>
      </c>
      <c r="V1163" t="s">
        <v>1546</v>
      </c>
      <c r="W1163">
        <v>1</v>
      </c>
      <c r="X1163" t="s">
        <v>36371</v>
      </c>
      <c r="Y1163">
        <v>9</v>
      </c>
      <c r="Z1163">
        <v>197308</v>
      </c>
      <c r="AA1163">
        <v>121</v>
      </c>
      <c r="AB1163" t="s">
        <v>1558</v>
      </c>
      <c r="AC1163">
        <v>1012</v>
      </c>
      <c r="AD1163" t="s">
        <v>1377</v>
      </c>
      <c r="AE1163">
        <v>1</v>
      </c>
      <c r="AF1163" t="s">
        <v>34807</v>
      </c>
      <c r="AG1163">
        <v>21</v>
      </c>
      <c r="AH1163" t="s">
        <v>40047</v>
      </c>
      <c r="AI1163">
        <v>259</v>
      </c>
      <c r="AJ1163" t="s">
        <v>37075</v>
      </c>
      <c r="AO1163" t="s">
        <v>8457</v>
      </c>
      <c r="AP1163" t="s">
        <v>8458</v>
      </c>
      <c r="AQ1163">
        <v>0</v>
      </c>
      <c r="AR1163" t="s">
        <v>1550</v>
      </c>
      <c r="AS1163" t="s">
        <v>8459</v>
      </c>
      <c r="AU1163" t="s">
        <v>7444</v>
      </c>
      <c r="AV1163">
        <v>55.492675900000002</v>
      </c>
      <c r="AW1163">
        <v>12.06635064</v>
      </c>
      <c r="AX1163" t="s">
        <v>1551</v>
      </c>
      <c r="AY1163">
        <v>1085</v>
      </c>
      <c r="AZ1163" t="s">
        <v>1450</v>
      </c>
    </row>
    <row r="1164" spans="1:52" x14ac:dyDescent="0.25">
      <c r="A1164">
        <v>267004</v>
      </c>
      <c r="B1164" t="s">
        <v>37167</v>
      </c>
      <c r="C1164">
        <v>4100</v>
      </c>
      <c r="D1164" t="s">
        <v>1461</v>
      </c>
      <c r="E1164" t="s">
        <v>37168</v>
      </c>
      <c r="F1164">
        <v>29189374</v>
      </c>
      <c r="G1164">
        <v>1003288890</v>
      </c>
      <c r="H1164" t="s">
        <v>8460</v>
      </c>
      <c r="I1164" t="s">
        <v>8437</v>
      </c>
      <c r="J1164" t="s">
        <v>40391</v>
      </c>
      <c r="K1164" s="38" t="s">
        <v>8461</v>
      </c>
      <c r="L1164">
        <v>2</v>
      </c>
      <c r="P1164" s="5">
        <v>42221</v>
      </c>
      <c r="Q1164" t="s">
        <v>1557</v>
      </c>
      <c r="R1164">
        <v>259</v>
      </c>
      <c r="S1164" t="s">
        <v>37075</v>
      </c>
      <c r="T1164" s="5">
        <v>42216</v>
      </c>
      <c r="U1164">
        <v>2</v>
      </c>
      <c r="V1164" t="s">
        <v>1546</v>
      </c>
      <c r="W1164">
        <v>1</v>
      </c>
      <c r="X1164" t="s">
        <v>36371</v>
      </c>
      <c r="Y1164">
        <v>6</v>
      </c>
      <c r="Z1164">
        <v>196311</v>
      </c>
      <c r="AA1164">
        <v>121</v>
      </c>
      <c r="AB1164" t="s">
        <v>1558</v>
      </c>
      <c r="AC1164">
        <v>1012</v>
      </c>
      <c r="AD1164" t="s">
        <v>1377</v>
      </c>
      <c r="AE1164">
        <v>3</v>
      </c>
      <c r="AF1164" t="s">
        <v>1601</v>
      </c>
      <c r="AG1164">
        <v>22</v>
      </c>
      <c r="AH1164" t="s">
        <v>40058</v>
      </c>
      <c r="AI1164">
        <v>259</v>
      </c>
      <c r="AJ1164" t="s">
        <v>37075</v>
      </c>
      <c r="AO1164" t="s">
        <v>8462</v>
      </c>
      <c r="AP1164" t="s">
        <v>8463</v>
      </c>
      <c r="AQ1164">
        <v>0</v>
      </c>
      <c r="AR1164" t="s">
        <v>1550</v>
      </c>
      <c r="AS1164" t="s">
        <v>40364</v>
      </c>
      <c r="AU1164" t="s">
        <v>37169</v>
      </c>
      <c r="AV1164" s="6" t="s">
        <v>8464</v>
      </c>
      <c r="AW1164" s="6" t="s">
        <v>8465</v>
      </c>
      <c r="AX1164" t="s">
        <v>1551</v>
      </c>
      <c r="AY1164">
        <v>1085</v>
      </c>
      <c r="AZ1164" t="s">
        <v>1450</v>
      </c>
    </row>
    <row r="1165" spans="1:52" x14ac:dyDescent="0.25">
      <c r="A1165">
        <v>267005</v>
      </c>
      <c r="B1165" t="s">
        <v>8466</v>
      </c>
      <c r="C1165">
        <v>4632</v>
      </c>
      <c r="D1165" t="s">
        <v>35163</v>
      </c>
      <c r="E1165" t="s">
        <v>8467</v>
      </c>
      <c r="F1165">
        <v>29189374</v>
      </c>
      <c r="G1165">
        <v>1003289009</v>
      </c>
      <c r="H1165" t="s">
        <v>8468</v>
      </c>
      <c r="I1165" t="s">
        <v>8469</v>
      </c>
      <c r="J1165" t="s">
        <v>40392</v>
      </c>
      <c r="K1165" s="38" t="s">
        <v>8470</v>
      </c>
      <c r="L1165">
        <v>1</v>
      </c>
      <c r="P1165" s="5">
        <v>44215</v>
      </c>
      <c r="Q1165" t="s">
        <v>1557</v>
      </c>
      <c r="R1165">
        <v>259</v>
      </c>
      <c r="S1165" t="s">
        <v>37075</v>
      </c>
      <c r="U1165">
        <v>2</v>
      </c>
      <c r="V1165" t="s">
        <v>1546</v>
      </c>
      <c r="W1165">
        <v>1</v>
      </c>
      <c r="X1165" t="s">
        <v>36371</v>
      </c>
      <c r="Y1165">
        <v>9</v>
      </c>
      <c r="Z1165">
        <v>197908</v>
      </c>
      <c r="AA1165">
        <v>121</v>
      </c>
      <c r="AB1165" t="s">
        <v>1558</v>
      </c>
      <c r="AC1165">
        <v>1012</v>
      </c>
      <c r="AD1165" t="s">
        <v>1377</v>
      </c>
      <c r="AE1165">
        <v>1</v>
      </c>
      <c r="AF1165" t="s">
        <v>34807</v>
      </c>
      <c r="AG1165">
        <v>21</v>
      </c>
      <c r="AH1165" t="s">
        <v>40047</v>
      </c>
      <c r="AI1165">
        <v>259</v>
      </c>
      <c r="AJ1165" t="s">
        <v>37075</v>
      </c>
      <c r="AO1165" t="s">
        <v>8471</v>
      </c>
      <c r="AP1165" t="s">
        <v>8472</v>
      </c>
      <c r="AQ1165">
        <v>0</v>
      </c>
      <c r="AR1165" t="s">
        <v>1550</v>
      </c>
      <c r="AS1165" t="s">
        <v>40393</v>
      </c>
      <c r="AV1165">
        <v>55.460689100000003</v>
      </c>
      <c r="AW1165">
        <v>12.05664561</v>
      </c>
      <c r="AX1165" t="s">
        <v>1551</v>
      </c>
      <c r="AY1165">
        <v>1085</v>
      </c>
      <c r="AZ1165" t="s">
        <v>1450</v>
      </c>
    </row>
    <row r="1166" spans="1:52" x14ac:dyDescent="0.25">
      <c r="A1166">
        <v>267006</v>
      </c>
      <c r="B1166" t="s">
        <v>8473</v>
      </c>
      <c r="C1166">
        <v>4100</v>
      </c>
      <c r="D1166" t="s">
        <v>1461</v>
      </c>
      <c r="E1166" t="s">
        <v>8474</v>
      </c>
      <c r="F1166">
        <v>29189374</v>
      </c>
      <c r="G1166">
        <v>1003284640</v>
      </c>
      <c r="H1166" t="s">
        <v>8475</v>
      </c>
      <c r="I1166" t="s">
        <v>8476</v>
      </c>
      <c r="J1166" t="s">
        <v>8477</v>
      </c>
      <c r="K1166" s="39">
        <v>7352</v>
      </c>
      <c r="L1166">
        <v>94</v>
      </c>
      <c r="P1166" s="5">
        <v>43782</v>
      </c>
      <c r="Q1166" t="s">
        <v>1557</v>
      </c>
      <c r="R1166">
        <v>259</v>
      </c>
      <c r="S1166" t="s">
        <v>37075</v>
      </c>
      <c r="U1166">
        <v>2</v>
      </c>
      <c r="V1166" t="s">
        <v>1546</v>
      </c>
      <c r="W1166">
        <v>1</v>
      </c>
      <c r="X1166" t="s">
        <v>36371</v>
      </c>
      <c r="Y1166">
        <v>10</v>
      </c>
      <c r="Z1166">
        <v>198108</v>
      </c>
      <c r="AA1166">
        <v>126</v>
      </c>
      <c r="AB1166" t="s">
        <v>1382</v>
      </c>
      <c r="AC1166">
        <v>1015</v>
      </c>
      <c r="AD1166" t="s">
        <v>1382</v>
      </c>
      <c r="AE1166">
        <v>1</v>
      </c>
      <c r="AF1166" t="s">
        <v>34807</v>
      </c>
      <c r="AG1166">
        <v>29</v>
      </c>
      <c r="AH1166" t="s">
        <v>3064</v>
      </c>
      <c r="AI1166">
        <v>259</v>
      </c>
      <c r="AJ1166" t="s">
        <v>37075</v>
      </c>
      <c r="AO1166" t="s">
        <v>8478</v>
      </c>
      <c r="AP1166" t="s">
        <v>8479</v>
      </c>
      <c r="AQ1166">
        <v>0</v>
      </c>
      <c r="AR1166" t="s">
        <v>1550</v>
      </c>
      <c r="AS1166" t="s">
        <v>8480</v>
      </c>
      <c r="AV1166">
        <v>55.437044569999998</v>
      </c>
      <c r="AW1166">
        <v>11.97051617</v>
      </c>
      <c r="AX1166" t="s">
        <v>1551</v>
      </c>
      <c r="AY1166">
        <v>1085</v>
      </c>
      <c r="AZ1166" t="s">
        <v>1450</v>
      </c>
    </row>
    <row r="1167" spans="1:52" x14ac:dyDescent="0.25">
      <c r="A1167">
        <v>267007</v>
      </c>
      <c r="B1167" t="s">
        <v>8481</v>
      </c>
      <c r="C1167">
        <v>4623</v>
      </c>
      <c r="D1167" t="s">
        <v>7753</v>
      </c>
      <c r="E1167" t="s">
        <v>37170</v>
      </c>
      <c r="F1167">
        <v>64942212</v>
      </c>
      <c r="G1167">
        <v>1003257324</v>
      </c>
      <c r="H1167" t="s">
        <v>8482</v>
      </c>
      <c r="I1167" t="s">
        <v>8483</v>
      </c>
      <c r="J1167" t="s">
        <v>8484</v>
      </c>
      <c r="K1167" s="38" t="s">
        <v>3208</v>
      </c>
      <c r="L1167">
        <v>14</v>
      </c>
      <c r="P1167" s="5">
        <v>43752</v>
      </c>
      <c r="Q1167" t="s">
        <v>1557</v>
      </c>
      <c r="R1167">
        <v>101</v>
      </c>
      <c r="S1167" t="s">
        <v>36368</v>
      </c>
      <c r="T1167" s="5">
        <v>43646</v>
      </c>
      <c r="U1167">
        <v>2</v>
      </c>
      <c r="V1167" t="s">
        <v>1546</v>
      </c>
      <c r="W1167">
        <v>1</v>
      </c>
      <c r="X1167" t="s">
        <v>36371</v>
      </c>
      <c r="Y1167">
        <v>9</v>
      </c>
      <c r="Z1167">
        <v>192301</v>
      </c>
      <c r="AA1167">
        <v>129</v>
      </c>
      <c r="AB1167" t="s">
        <v>1373</v>
      </c>
      <c r="AC1167">
        <v>1016</v>
      </c>
      <c r="AD1167" t="s">
        <v>1373</v>
      </c>
      <c r="AE1167">
        <v>3</v>
      </c>
      <c r="AF1167" t="s">
        <v>1601</v>
      </c>
      <c r="AG1167">
        <v>29</v>
      </c>
      <c r="AH1167" t="s">
        <v>3064</v>
      </c>
      <c r="AI1167">
        <v>259</v>
      </c>
      <c r="AJ1167" t="s">
        <v>37075</v>
      </c>
      <c r="AO1167" t="s">
        <v>8485</v>
      </c>
      <c r="AP1167" t="s">
        <v>8486</v>
      </c>
      <c r="AQ1167">
        <v>0</v>
      </c>
      <c r="AR1167" t="s">
        <v>1550</v>
      </c>
      <c r="AS1167" t="s">
        <v>8487</v>
      </c>
      <c r="AV1167">
        <v>55.480750270000001</v>
      </c>
      <c r="AW1167">
        <v>12.05655372</v>
      </c>
      <c r="AX1167" t="s">
        <v>1551</v>
      </c>
      <c r="AY1167">
        <v>1085</v>
      </c>
      <c r="AZ1167" t="s">
        <v>1450</v>
      </c>
    </row>
    <row r="1168" spans="1:52" x14ac:dyDescent="0.25">
      <c r="A1168">
        <v>267008</v>
      </c>
      <c r="B1168" t="s">
        <v>8488</v>
      </c>
      <c r="C1168">
        <v>4140</v>
      </c>
      <c r="D1168" t="s">
        <v>8444</v>
      </c>
      <c r="E1168" t="s">
        <v>8489</v>
      </c>
      <c r="F1168">
        <v>12221193</v>
      </c>
      <c r="G1168">
        <v>1000351851</v>
      </c>
      <c r="H1168" t="s">
        <v>8490</v>
      </c>
      <c r="I1168" t="s">
        <v>8491</v>
      </c>
      <c r="J1168" t="s">
        <v>40394</v>
      </c>
      <c r="K1168" s="38" t="s">
        <v>5399</v>
      </c>
      <c r="L1168">
        <v>52</v>
      </c>
      <c r="P1168" s="5">
        <v>45576</v>
      </c>
      <c r="Q1168" t="s">
        <v>1882</v>
      </c>
      <c r="U1168">
        <v>5</v>
      </c>
      <c r="V1168" t="s">
        <v>1859</v>
      </c>
      <c r="W1168">
        <v>1</v>
      </c>
      <c r="X1168" t="s">
        <v>36371</v>
      </c>
      <c r="Y1168">
        <v>9</v>
      </c>
      <c r="Z1168">
        <v>198808</v>
      </c>
      <c r="AA1168">
        <v>121</v>
      </c>
      <c r="AB1168" t="s">
        <v>1558</v>
      </c>
      <c r="AC1168">
        <v>1013</v>
      </c>
      <c r="AD1168" t="s">
        <v>1379</v>
      </c>
      <c r="AE1168">
        <v>1</v>
      </c>
      <c r="AF1168" t="s">
        <v>34807</v>
      </c>
      <c r="AG1168">
        <v>22</v>
      </c>
      <c r="AH1168" t="s">
        <v>40058</v>
      </c>
      <c r="AI1168">
        <v>259</v>
      </c>
      <c r="AJ1168" t="s">
        <v>37075</v>
      </c>
      <c r="AO1168" t="s">
        <v>8492</v>
      </c>
      <c r="AP1168" t="s">
        <v>8493</v>
      </c>
      <c r="AQ1168">
        <v>0</v>
      </c>
      <c r="AR1168" t="s">
        <v>1550</v>
      </c>
      <c r="AS1168" t="s">
        <v>40395</v>
      </c>
      <c r="AV1168">
        <v>55.48990397</v>
      </c>
      <c r="AW1168">
        <v>11.97147833</v>
      </c>
      <c r="AX1168" t="s">
        <v>1551</v>
      </c>
      <c r="AY1168">
        <v>1085</v>
      </c>
      <c r="AZ1168" t="s">
        <v>1450</v>
      </c>
    </row>
    <row r="1169" spans="1:52" x14ac:dyDescent="0.25">
      <c r="A1169">
        <v>267300</v>
      </c>
      <c r="B1169" t="s">
        <v>8494</v>
      </c>
      <c r="C1169">
        <v>4100</v>
      </c>
      <c r="D1169" t="s">
        <v>1461</v>
      </c>
      <c r="E1169" t="s">
        <v>8495</v>
      </c>
      <c r="F1169">
        <v>19049574</v>
      </c>
      <c r="G1169">
        <v>1003661720</v>
      </c>
      <c r="H1169" t="s">
        <v>8496</v>
      </c>
      <c r="I1169" t="s">
        <v>8497</v>
      </c>
      <c r="J1169" t="s">
        <v>8498</v>
      </c>
      <c r="K1169" s="39">
        <v>6700</v>
      </c>
      <c r="L1169" t="s">
        <v>8499</v>
      </c>
      <c r="P1169" s="5">
        <v>45086</v>
      </c>
      <c r="Q1169" t="s">
        <v>1557</v>
      </c>
      <c r="U1169">
        <v>5</v>
      </c>
      <c r="V1169" t="s">
        <v>1859</v>
      </c>
      <c r="W1169">
        <v>1</v>
      </c>
      <c r="X1169" t="s">
        <v>36371</v>
      </c>
      <c r="Y1169">
        <v>10</v>
      </c>
      <c r="Z1169">
        <v>199608</v>
      </c>
      <c r="AA1169">
        <v>123</v>
      </c>
      <c r="AB1169" t="s">
        <v>1374</v>
      </c>
      <c r="AC1169">
        <v>1011</v>
      </c>
      <c r="AD1169" t="s">
        <v>1374</v>
      </c>
      <c r="AE1169">
        <v>1</v>
      </c>
      <c r="AF1169" t="s">
        <v>34807</v>
      </c>
      <c r="AG1169">
        <v>80</v>
      </c>
      <c r="AH1169" t="s">
        <v>1374</v>
      </c>
      <c r="AI1169">
        <v>259</v>
      </c>
      <c r="AJ1169" t="s">
        <v>37075</v>
      </c>
      <c r="AO1169" t="s">
        <v>8500</v>
      </c>
      <c r="AP1169" t="s">
        <v>8501</v>
      </c>
      <c r="AQ1169">
        <v>0</v>
      </c>
      <c r="AR1169" t="s">
        <v>1550</v>
      </c>
      <c r="AS1169" t="s">
        <v>8502</v>
      </c>
      <c r="AU1169" t="s">
        <v>8503</v>
      </c>
      <c r="AV1169">
        <v>55.44960674</v>
      </c>
      <c r="AW1169">
        <v>11.97127141</v>
      </c>
      <c r="AX1169" t="s">
        <v>1551</v>
      </c>
      <c r="AY1169">
        <v>1085</v>
      </c>
      <c r="AZ1169" t="s">
        <v>1450</v>
      </c>
    </row>
    <row r="1170" spans="1:52" x14ac:dyDescent="0.25">
      <c r="A1170">
        <v>269000</v>
      </c>
      <c r="B1170" t="s">
        <v>37171</v>
      </c>
      <c r="C1170">
        <v>2680</v>
      </c>
      <c r="D1170" t="s">
        <v>37172</v>
      </c>
      <c r="E1170" t="s">
        <v>37171</v>
      </c>
      <c r="F1170">
        <v>68534917</v>
      </c>
      <c r="G1170">
        <v>1003289277</v>
      </c>
      <c r="H1170" t="s">
        <v>8504</v>
      </c>
      <c r="I1170" t="s">
        <v>8505</v>
      </c>
      <c r="J1170" t="s">
        <v>37173</v>
      </c>
      <c r="K1170" s="39">
        <v>7100</v>
      </c>
      <c r="L1170">
        <v>1</v>
      </c>
      <c r="P1170" s="5">
        <v>43790</v>
      </c>
      <c r="Q1170" t="s">
        <v>2345</v>
      </c>
      <c r="R1170">
        <v>269</v>
      </c>
      <c r="S1170" t="s">
        <v>37171</v>
      </c>
      <c r="U1170">
        <v>2</v>
      </c>
      <c r="V1170" t="s">
        <v>1546</v>
      </c>
      <c r="W1170">
        <v>5</v>
      </c>
      <c r="X1170" t="s">
        <v>41387</v>
      </c>
      <c r="Z1170">
        <v>200701</v>
      </c>
      <c r="AA1170">
        <v>923</v>
      </c>
      <c r="AB1170" t="s">
        <v>1547</v>
      </c>
      <c r="AC1170">
        <v>2013</v>
      </c>
      <c r="AD1170" t="s">
        <v>1547</v>
      </c>
      <c r="AE1170">
        <v>1</v>
      </c>
      <c r="AF1170" t="s">
        <v>34807</v>
      </c>
      <c r="AG1170">
        <v>99</v>
      </c>
      <c r="AH1170" t="s">
        <v>41429</v>
      </c>
      <c r="AI1170">
        <v>269</v>
      </c>
      <c r="AJ1170" t="s">
        <v>37171</v>
      </c>
      <c r="AO1170" t="s">
        <v>8506</v>
      </c>
      <c r="AP1170" t="s">
        <v>8507</v>
      </c>
      <c r="AQ1170">
        <v>0</v>
      </c>
      <c r="AR1170" t="s">
        <v>1550</v>
      </c>
      <c r="AS1170" t="s">
        <v>37174</v>
      </c>
      <c r="AV1170">
        <v>55.533760289999996</v>
      </c>
      <c r="AW1170">
        <v>12.21437382</v>
      </c>
      <c r="AX1170" t="s">
        <v>1551</v>
      </c>
      <c r="AY1170">
        <v>1085</v>
      </c>
      <c r="AZ1170" t="s">
        <v>1450</v>
      </c>
    </row>
    <row r="1171" spans="1:52" x14ac:dyDescent="0.25">
      <c r="A1171">
        <v>269001</v>
      </c>
      <c r="B1171" t="s">
        <v>8508</v>
      </c>
      <c r="C1171">
        <v>4622</v>
      </c>
      <c r="D1171" t="s">
        <v>8509</v>
      </c>
      <c r="E1171" t="s">
        <v>8510</v>
      </c>
      <c r="F1171">
        <v>68534917</v>
      </c>
      <c r="G1171">
        <v>1003289241</v>
      </c>
      <c r="H1171" t="s">
        <v>8511</v>
      </c>
      <c r="I1171" t="s">
        <v>8512</v>
      </c>
      <c r="J1171" t="s">
        <v>8513</v>
      </c>
      <c r="K1171" s="39">
        <v>6775</v>
      </c>
      <c r="L1171">
        <v>51</v>
      </c>
      <c r="P1171" s="5">
        <v>43782</v>
      </c>
      <c r="Q1171" t="s">
        <v>1557</v>
      </c>
      <c r="R1171">
        <v>269</v>
      </c>
      <c r="S1171" t="s">
        <v>37171</v>
      </c>
      <c r="U1171">
        <v>2</v>
      </c>
      <c r="V1171" t="s">
        <v>1546</v>
      </c>
      <c r="W1171">
        <v>1</v>
      </c>
      <c r="X1171" t="s">
        <v>36371</v>
      </c>
      <c r="Y1171">
        <v>9</v>
      </c>
      <c r="Z1171">
        <v>190304</v>
      </c>
      <c r="AA1171">
        <v>121</v>
      </c>
      <c r="AB1171" t="s">
        <v>1558</v>
      </c>
      <c r="AC1171">
        <v>1012</v>
      </c>
      <c r="AD1171" t="s">
        <v>1377</v>
      </c>
      <c r="AE1171">
        <v>1</v>
      </c>
      <c r="AF1171" t="s">
        <v>34807</v>
      </c>
      <c r="AG1171">
        <v>21</v>
      </c>
      <c r="AH1171" t="s">
        <v>40047</v>
      </c>
      <c r="AI1171">
        <v>269</v>
      </c>
      <c r="AJ1171" t="s">
        <v>37171</v>
      </c>
      <c r="AO1171" t="s">
        <v>8514</v>
      </c>
      <c r="AP1171" t="s">
        <v>8515</v>
      </c>
      <c r="AQ1171">
        <v>0</v>
      </c>
      <c r="AR1171" t="s">
        <v>1550</v>
      </c>
      <c r="AS1171" t="s">
        <v>3994</v>
      </c>
      <c r="AV1171">
        <v>55.547410839999998</v>
      </c>
      <c r="AW1171">
        <v>12.129555079999999</v>
      </c>
      <c r="AX1171" t="s">
        <v>1551</v>
      </c>
      <c r="AY1171">
        <v>1085</v>
      </c>
      <c r="AZ1171" t="s">
        <v>1450</v>
      </c>
    </row>
    <row r="1172" spans="1:52" x14ac:dyDescent="0.25">
      <c r="A1172">
        <v>269002</v>
      </c>
      <c r="B1172" t="s">
        <v>8516</v>
      </c>
      <c r="C1172">
        <v>2680</v>
      </c>
      <c r="D1172" t="s">
        <v>37172</v>
      </c>
      <c r="E1172" t="s">
        <v>40396</v>
      </c>
      <c r="F1172">
        <v>68534917</v>
      </c>
      <c r="G1172">
        <v>1018989510</v>
      </c>
      <c r="H1172" t="s">
        <v>8517</v>
      </c>
      <c r="I1172" t="s">
        <v>8518</v>
      </c>
      <c r="J1172" t="s">
        <v>42011</v>
      </c>
      <c r="K1172" s="39">
        <v>9760</v>
      </c>
      <c r="L1172">
        <v>5</v>
      </c>
      <c r="P1172" s="5">
        <v>42143</v>
      </c>
      <c r="Q1172" t="s">
        <v>1557</v>
      </c>
      <c r="R1172">
        <v>269</v>
      </c>
      <c r="S1172" t="s">
        <v>37171</v>
      </c>
      <c r="T1172" s="5">
        <v>42217</v>
      </c>
      <c r="U1172">
        <v>2</v>
      </c>
      <c r="V1172" t="s">
        <v>1546</v>
      </c>
      <c r="W1172">
        <v>1</v>
      </c>
      <c r="X1172" t="s">
        <v>36371</v>
      </c>
      <c r="Y1172">
        <v>9</v>
      </c>
      <c r="Z1172">
        <v>191612</v>
      </c>
      <c r="AA1172">
        <v>121</v>
      </c>
      <c r="AB1172" t="s">
        <v>1558</v>
      </c>
      <c r="AC1172">
        <v>1012</v>
      </c>
      <c r="AD1172" t="s">
        <v>1377</v>
      </c>
      <c r="AE1172">
        <v>3</v>
      </c>
      <c r="AF1172" t="s">
        <v>1601</v>
      </c>
      <c r="AG1172">
        <v>21</v>
      </c>
      <c r="AH1172" t="s">
        <v>40047</v>
      </c>
      <c r="AI1172">
        <v>269</v>
      </c>
      <c r="AJ1172" t="s">
        <v>37171</v>
      </c>
      <c r="AN1172">
        <v>280344</v>
      </c>
      <c r="AO1172" t="s">
        <v>8519</v>
      </c>
      <c r="AP1172" t="s">
        <v>8520</v>
      </c>
      <c r="AQ1172">
        <v>2</v>
      </c>
      <c r="AR1172" t="s">
        <v>2358</v>
      </c>
      <c r="AS1172" t="s">
        <v>42012</v>
      </c>
      <c r="AU1172" t="s">
        <v>8521</v>
      </c>
      <c r="AV1172" s="6" t="s">
        <v>8522</v>
      </c>
      <c r="AW1172" s="6" t="s">
        <v>8523</v>
      </c>
      <c r="AX1172" t="s">
        <v>1551</v>
      </c>
      <c r="AY1172">
        <v>1085</v>
      </c>
      <c r="AZ1172" t="s">
        <v>1450</v>
      </c>
    </row>
    <row r="1173" spans="1:52" x14ac:dyDescent="0.25">
      <c r="A1173">
        <v>269005</v>
      </c>
      <c r="B1173" t="s">
        <v>40397</v>
      </c>
      <c r="C1173">
        <v>2680</v>
      </c>
      <c r="D1173" t="s">
        <v>37172</v>
      </c>
      <c r="E1173" t="s">
        <v>40397</v>
      </c>
      <c r="F1173">
        <v>68534917</v>
      </c>
      <c r="G1173">
        <v>1003289356</v>
      </c>
      <c r="H1173" t="s">
        <v>8524</v>
      </c>
      <c r="I1173" t="s">
        <v>8525</v>
      </c>
      <c r="J1173" t="s">
        <v>42300</v>
      </c>
      <c r="K1173" s="39">
        <v>8029</v>
      </c>
      <c r="L1173">
        <v>25</v>
      </c>
      <c r="P1173" s="5">
        <v>43782</v>
      </c>
      <c r="Q1173" t="s">
        <v>1557</v>
      </c>
      <c r="R1173">
        <v>269</v>
      </c>
      <c r="S1173" t="s">
        <v>37171</v>
      </c>
      <c r="U1173">
        <v>2</v>
      </c>
      <c r="V1173" t="s">
        <v>1546</v>
      </c>
      <c r="W1173">
        <v>1</v>
      </c>
      <c r="X1173" t="s">
        <v>36371</v>
      </c>
      <c r="Y1173">
        <v>9</v>
      </c>
      <c r="Z1173">
        <v>197408</v>
      </c>
      <c r="AA1173">
        <v>121</v>
      </c>
      <c r="AB1173" t="s">
        <v>1558</v>
      </c>
      <c r="AC1173">
        <v>1012</v>
      </c>
      <c r="AD1173" t="s">
        <v>1377</v>
      </c>
      <c r="AE1173">
        <v>1</v>
      </c>
      <c r="AF1173" t="s">
        <v>34807</v>
      </c>
      <c r="AG1173">
        <v>21</v>
      </c>
      <c r="AH1173" t="s">
        <v>40047</v>
      </c>
      <c r="AI1173">
        <v>269</v>
      </c>
      <c r="AJ1173" t="s">
        <v>37171</v>
      </c>
      <c r="AO1173" t="s">
        <v>8526</v>
      </c>
      <c r="AP1173" t="s">
        <v>8520</v>
      </c>
      <c r="AQ1173">
        <v>0</v>
      </c>
      <c r="AR1173" t="s">
        <v>1550</v>
      </c>
      <c r="AS1173" t="s">
        <v>8527</v>
      </c>
      <c r="AV1173">
        <v>55.528193180000002</v>
      </c>
      <c r="AW1173">
        <v>12.210657449999999</v>
      </c>
      <c r="AX1173" t="s">
        <v>1551</v>
      </c>
      <c r="AY1173">
        <v>1085</v>
      </c>
      <c r="AZ1173" t="s">
        <v>1450</v>
      </c>
    </row>
    <row r="1174" spans="1:52" x14ac:dyDescent="0.25">
      <c r="A1174">
        <v>269006</v>
      </c>
      <c r="B1174" t="s">
        <v>8528</v>
      </c>
      <c r="C1174">
        <v>2680</v>
      </c>
      <c r="D1174" t="s">
        <v>37172</v>
      </c>
      <c r="E1174" t="s">
        <v>8529</v>
      </c>
      <c r="F1174">
        <v>51239717</v>
      </c>
      <c r="G1174">
        <v>1001964244</v>
      </c>
      <c r="H1174" t="s">
        <v>8530</v>
      </c>
      <c r="I1174" t="s">
        <v>8531</v>
      </c>
      <c r="J1174" t="s">
        <v>8532</v>
      </c>
      <c r="K1174" s="39">
        <v>5646</v>
      </c>
      <c r="L1174">
        <v>3</v>
      </c>
      <c r="P1174" s="5">
        <v>45622</v>
      </c>
      <c r="Q1174" t="s">
        <v>1882</v>
      </c>
      <c r="U1174">
        <v>5</v>
      </c>
      <c r="V1174" t="s">
        <v>1859</v>
      </c>
      <c r="W1174">
        <v>1</v>
      </c>
      <c r="X1174" t="s">
        <v>36371</v>
      </c>
      <c r="Y1174">
        <v>9</v>
      </c>
      <c r="Z1174">
        <v>197501</v>
      </c>
      <c r="AA1174">
        <v>121</v>
      </c>
      <c r="AB1174" t="s">
        <v>1558</v>
      </c>
      <c r="AC1174">
        <v>1013</v>
      </c>
      <c r="AD1174" t="s">
        <v>1379</v>
      </c>
      <c r="AE1174">
        <v>1</v>
      </c>
      <c r="AF1174" t="s">
        <v>34807</v>
      </c>
      <c r="AG1174">
        <v>21</v>
      </c>
      <c r="AH1174" t="s">
        <v>40047</v>
      </c>
      <c r="AI1174">
        <v>269</v>
      </c>
      <c r="AJ1174" t="s">
        <v>37171</v>
      </c>
      <c r="AO1174" t="s">
        <v>8533</v>
      </c>
      <c r="AP1174" t="s">
        <v>8534</v>
      </c>
      <c r="AQ1174">
        <v>0</v>
      </c>
      <c r="AR1174" t="s">
        <v>1550</v>
      </c>
      <c r="AS1174" t="s">
        <v>5079</v>
      </c>
      <c r="AU1174" t="s">
        <v>8535</v>
      </c>
      <c r="AV1174">
        <v>55.518819999999998</v>
      </c>
      <c r="AW1174">
        <v>12.208473939999999</v>
      </c>
      <c r="AX1174" t="s">
        <v>1551</v>
      </c>
      <c r="AY1174">
        <v>1085</v>
      </c>
      <c r="AZ1174" t="s">
        <v>1450</v>
      </c>
    </row>
    <row r="1175" spans="1:52" x14ac:dyDescent="0.25">
      <c r="A1175">
        <v>269007</v>
      </c>
      <c r="B1175" t="s">
        <v>35164</v>
      </c>
      <c r="C1175">
        <v>2680</v>
      </c>
      <c r="D1175" t="s">
        <v>37172</v>
      </c>
      <c r="E1175" t="s">
        <v>35165</v>
      </c>
      <c r="F1175">
        <v>68534917</v>
      </c>
      <c r="G1175">
        <v>1003289411</v>
      </c>
      <c r="H1175" t="s">
        <v>8536</v>
      </c>
      <c r="I1175" t="s">
        <v>8537</v>
      </c>
      <c r="J1175" t="s">
        <v>37175</v>
      </c>
      <c r="K1175" s="39">
        <v>8038</v>
      </c>
      <c r="L1175">
        <v>10</v>
      </c>
      <c r="P1175" s="5">
        <v>43782</v>
      </c>
      <c r="Q1175" t="s">
        <v>1557</v>
      </c>
      <c r="R1175">
        <v>269</v>
      </c>
      <c r="S1175" t="s">
        <v>37171</v>
      </c>
      <c r="U1175">
        <v>2</v>
      </c>
      <c r="V1175" t="s">
        <v>1546</v>
      </c>
      <c r="W1175">
        <v>1</v>
      </c>
      <c r="X1175" t="s">
        <v>36371</v>
      </c>
      <c r="Y1175">
        <v>9</v>
      </c>
      <c r="Z1175">
        <v>197608</v>
      </c>
      <c r="AA1175">
        <v>121</v>
      </c>
      <c r="AB1175" t="s">
        <v>1558</v>
      </c>
      <c r="AC1175">
        <v>1012</v>
      </c>
      <c r="AD1175" t="s">
        <v>1377</v>
      </c>
      <c r="AE1175">
        <v>1</v>
      </c>
      <c r="AF1175" t="s">
        <v>34807</v>
      </c>
      <c r="AG1175">
        <v>21</v>
      </c>
      <c r="AH1175" t="s">
        <v>40047</v>
      </c>
      <c r="AI1175">
        <v>269</v>
      </c>
      <c r="AJ1175" t="s">
        <v>37171</v>
      </c>
      <c r="AO1175" t="s">
        <v>8538</v>
      </c>
      <c r="AP1175" t="s">
        <v>8539</v>
      </c>
      <c r="AQ1175">
        <v>0</v>
      </c>
      <c r="AR1175" t="s">
        <v>1550</v>
      </c>
      <c r="AS1175" t="s">
        <v>37176</v>
      </c>
      <c r="AV1175">
        <v>55.540553760000002</v>
      </c>
      <c r="AW1175">
        <v>12.21785285</v>
      </c>
      <c r="AX1175" t="s">
        <v>1551</v>
      </c>
      <c r="AY1175">
        <v>1085</v>
      </c>
      <c r="AZ1175" t="s">
        <v>1450</v>
      </c>
    </row>
    <row r="1176" spans="1:52" x14ac:dyDescent="0.25">
      <c r="A1176">
        <v>269008</v>
      </c>
      <c r="B1176" t="s">
        <v>37177</v>
      </c>
      <c r="C1176">
        <v>2680</v>
      </c>
      <c r="D1176" t="s">
        <v>37172</v>
      </c>
      <c r="E1176" t="s">
        <v>37178</v>
      </c>
      <c r="F1176">
        <v>29554137</v>
      </c>
      <c r="G1176">
        <v>1003284664</v>
      </c>
      <c r="H1176" t="s">
        <v>8540</v>
      </c>
      <c r="I1176" t="s">
        <v>8541</v>
      </c>
      <c r="J1176" t="s">
        <v>37179</v>
      </c>
      <c r="K1176" s="39">
        <v>7100</v>
      </c>
      <c r="L1176">
        <v>2</v>
      </c>
      <c r="P1176" s="5">
        <v>43790</v>
      </c>
      <c r="Q1176" t="s">
        <v>1557</v>
      </c>
      <c r="U1176">
        <v>4</v>
      </c>
      <c r="V1176" t="s">
        <v>2004</v>
      </c>
      <c r="W1176">
        <v>1</v>
      </c>
      <c r="X1176" t="s">
        <v>36371</v>
      </c>
      <c r="Z1176">
        <v>197808</v>
      </c>
      <c r="AA1176">
        <v>131</v>
      </c>
      <c r="AB1176" t="s">
        <v>1988</v>
      </c>
      <c r="AC1176">
        <v>1061</v>
      </c>
      <c r="AD1176" t="s">
        <v>1988</v>
      </c>
      <c r="AE1176">
        <v>1</v>
      </c>
      <c r="AF1176" t="s">
        <v>34807</v>
      </c>
      <c r="AG1176">
        <v>99</v>
      </c>
      <c r="AH1176" t="s">
        <v>41429</v>
      </c>
      <c r="AI1176">
        <v>269</v>
      </c>
      <c r="AJ1176" t="s">
        <v>37171</v>
      </c>
      <c r="AO1176" t="s">
        <v>8542</v>
      </c>
      <c r="AP1176" t="s">
        <v>8543</v>
      </c>
      <c r="AQ1176">
        <v>0</v>
      </c>
      <c r="AR1176" t="s">
        <v>1550</v>
      </c>
      <c r="AS1176" t="s">
        <v>37174</v>
      </c>
      <c r="AV1176">
        <v>55.533317429999997</v>
      </c>
      <c r="AW1176">
        <v>12.213871190000001</v>
      </c>
      <c r="AX1176" t="s">
        <v>1551</v>
      </c>
      <c r="AY1176">
        <v>1085</v>
      </c>
      <c r="AZ1176" t="s">
        <v>1450</v>
      </c>
    </row>
    <row r="1177" spans="1:52" x14ac:dyDescent="0.25">
      <c r="A1177">
        <v>269009</v>
      </c>
      <c r="B1177" t="s">
        <v>37180</v>
      </c>
      <c r="C1177">
        <v>2680</v>
      </c>
      <c r="D1177" t="s">
        <v>37172</v>
      </c>
      <c r="E1177" t="s">
        <v>37181</v>
      </c>
      <c r="F1177">
        <v>86449315</v>
      </c>
      <c r="G1177">
        <v>1002747401</v>
      </c>
      <c r="H1177" t="s">
        <v>8544</v>
      </c>
      <c r="I1177" t="s">
        <v>8545</v>
      </c>
      <c r="J1177" t="s">
        <v>37182</v>
      </c>
      <c r="K1177" s="39">
        <v>5193</v>
      </c>
      <c r="L1177">
        <v>17</v>
      </c>
      <c r="P1177" s="5">
        <v>44964</v>
      </c>
      <c r="Q1177" t="s">
        <v>1557</v>
      </c>
      <c r="U1177">
        <v>5</v>
      </c>
      <c r="V1177" t="s">
        <v>1859</v>
      </c>
      <c r="W1177">
        <v>1</v>
      </c>
      <c r="X1177" t="s">
        <v>36371</v>
      </c>
      <c r="Y1177">
        <v>10</v>
      </c>
      <c r="Z1177">
        <v>197908</v>
      </c>
      <c r="AA1177">
        <v>121</v>
      </c>
      <c r="AB1177" t="s">
        <v>1558</v>
      </c>
      <c r="AC1177">
        <v>1013</v>
      </c>
      <c r="AD1177" t="s">
        <v>1379</v>
      </c>
      <c r="AE1177">
        <v>1</v>
      </c>
      <c r="AF1177" t="s">
        <v>34807</v>
      </c>
      <c r="AG1177">
        <v>21</v>
      </c>
      <c r="AH1177" t="s">
        <v>40047</v>
      </c>
      <c r="AI1177">
        <v>269</v>
      </c>
      <c r="AJ1177" t="s">
        <v>37171</v>
      </c>
      <c r="AO1177" t="s">
        <v>8546</v>
      </c>
      <c r="AP1177" t="s">
        <v>8547</v>
      </c>
      <c r="AQ1177">
        <v>0</v>
      </c>
      <c r="AR1177" t="s">
        <v>1550</v>
      </c>
      <c r="AS1177" t="s">
        <v>37183</v>
      </c>
      <c r="AV1177">
        <v>55.536519609999999</v>
      </c>
      <c r="AW1177">
        <v>12.18855581</v>
      </c>
      <c r="AX1177" t="s">
        <v>1551</v>
      </c>
      <c r="AY1177">
        <v>1085</v>
      </c>
      <c r="AZ1177" t="s">
        <v>1450</v>
      </c>
    </row>
    <row r="1178" spans="1:52" x14ac:dyDescent="0.25">
      <c r="A1178">
        <v>269012</v>
      </c>
      <c r="B1178" t="s">
        <v>37184</v>
      </c>
      <c r="C1178">
        <v>2680</v>
      </c>
      <c r="D1178" t="s">
        <v>37172</v>
      </c>
      <c r="E1178" t="s">
        <v>37184</v>
      </c>
      <c r="F1178">
        <v>68534917</v>
      </c>
      <c r="G1178">
        <v>1009972346</v>
      </c>
      <c r="H1178" t="s">
        <v>8548</v>
      </c>
      <c r="I1178" t="s">
        <v>8549</v>
      </c>
      <c r="J1178" t="s">
        <v>37185</v>
      </c>
      <c r="K1178" s="39">
        <v>3052</v>
      </c>
      <c r="L1178">
        <v>23</v>
      </c>
      <c r="P1178" s="5">
        <v>45246</v>
      </c>
      <c r="Q1178" t="s">
        <v>1819</v>
      </c>
      <c r="R1178">
        <v>269</v>
      </c>
      <c r="S1178" t="s">
        <v>37171</v>
      </c>
      <c r="U1178">
        <v>2</v>
      </c>
      <c r="V1178" t="s">
        <v>1546</v>
      </c>
      <c r="W1178">
        <v>1</v>
      </c>
      <c r="X1178" t="s">
        <v>36371</v>
      </c>
      <c r="Y1178">
        <v>10</v>
      </c>
      <c r="Z1178">
        <v>200108</v>
      </c>
      <c r="AA1178">
        <v>121</v>
      </c>
      <c r="AB1178" t="s">
        <v>1558</v>
      </c>
      <c r="AC1178">
        <v>1012</v>
      </c>
      <c r="AD1178" t="s">
        <v>1377</v>
      </c>
      <c r="AE1178">
        <v>1</v>
      </c>
      <c r="AF1178" t="s">
        <v>34807</v>
      </c>
      <c r="AG1178">
        <v>21</v>
      </c>
      <c r="AH1178" t="s">
        <v>40047</v>
      </c>
      <c r="AI1178">
        <v>269</v>
      </c>
      <c r="AJ1178" t="s">
        <v>37171</v>
      </c>
      <c r="AO1178" t="s">
        <v>8550</v>
      </c>
      <c r="AP1178" t="s">
        <v>8551</v>
      </c>
      <c r="AQ1178">
        <v>0</v>
      </c>
      <c r="AR1178" t="s">
        <v>1550</v>
      </c>
      <c r="AS1178" t="s">
        <v>37186</v>
      </c>
      <c r="AV1178">
        <v>55.53674676</v>
      </c>
      <c r="AW1178">
        <v>12.205230029999999</v>
      </c>
      <c r="AX1178" t="s">
        <v>1551</v>
      </c>
      <c r="AY1178">
        <v>1085</v>
      </c>
      <c r="AZ1178" t="s">
        <v>1450</v>
      </c>
    </row>
    <row r="1179" spans="1:52" x14ac:dyDescent="0.25">
      <c r="A1179">
        <v>269200</v>
      </c>
      <c r="C1179">
        <v>2680</v>
      </c>
      <c r="D1179" t="s">
        <v>37172</v>
      </c>
      <c r="E1179" t="s">
        <v>37187</v>
      </c>
      <c r="F1179">
        <v>68534917</v>
      </c>
      <c r="G1179">
        <v>1003289368</v>
      </c>
      <c r="H1179" t="s">
        <v>8552</v>
      </c>
      <c r="I1179" t="s">
        <v>8553</v>
      </c>
      <c r="J1179" t="s">
        <v>37188</v>
      </c>
      <c r="K1179" s="39">
        <v>3052</v>
      </c>
      <c r="L1179">
        <v>35</v>
      </c>
      <c r="P1179" s="5">
        <v>45537</v>
      </c>
      <c r="Q1179" t="s">
        <v>1678</v>
      </c>
      <c r="R1179">
        <v>269</v>
      </c>
      <c r="S1179" t="s">
        <v>37171</v>
      </c>
      <c r="U1179">
        <v>2</v>
      </c>
      <c r="V1179" t="s">
        <v>1546</v>
      </c>
      <c r="W1179">
        <v>1</v>
      </c>
      <c r="X1179" t="s">
        <v>36371</v>
      </c>
      <c r="AA1179">
        <v>932</v>
      </c>
      <c r="AB1179" t="s">
        <v>40066</v>
      </c>
      <c r="AC1179">
        <v>2021</v>
      </c>
      <c r="AD1179" t="s">
        <v>40066</v>
      </c>
      <c r="AE1179">
        <v>2</v>
      </c>
      <c r="AF1179" t="s">
        <v>34828</v>
      </c>
      <c r="AG1179">
        <v>10</v>
      </c>
      <c r="AH1179" t="s">
        <v>40067</v>
      </c>
      <c r="AI1179">
        <v>269</v>
      </c>
      <c r="AJ1179" t="s">
        <v>37171</v>
      </c>
      <c r="AO1179" t="s">
        <v>8554</v>
      </c>
      <c r="AP1179" t="s">
        <v>8507</v>
      </c>
      <c r="AQ1179">
        <v>0</v>
      </c>
      <c r="AR1179" t="s">
        <v>1550</v>
      </c>
      <c r="AS1179" t="s">
        <v>37186</v>
      </c>
      <c r="AV1179">
        <v>55.536829050000001</v>
      </c>
      <c r="AW1179">
        <v>12.203979199999999</v>
      </c>
      <c r="AX1179" t="s">
        <v>1551</v>
      </c>
      <c r="AY1179">
        <v>1085</v>
      </c>
      <c r="AZ1179" t="s">
        <v>1450</v>
      </c>
    </row>
    <row r="1180" spans="1:52" x14ac:dyDescent="0.25">
      <c r="A1180">
        <v>269210</v>
      </c>
      <c r="B1180" t="s">
        <v>37189</v>
      </c>
      <c r="C1180">
        <v>2680</v>
      </c>
      <c r="D1180" t="s">
        <v>37172</v>
      </c>
      <c r="E1180" t="s">
        <v>37189</v>
      </c>
      <c r="F1180">
        <v>68534917</v>
      </c>
      <c r="G1180">
        <v>1003289344</v>
      </c>
      <c r="H1180" t="s">
        <v>8555</v>
      </c>
      <c r="I1180" t="s">
        <v>8556</v>
      </c>
      <c r="J1180" t="s">
        <v>37185</v>
      </c>
      <c r="K1180" s="39">
        <v>3052</v>
      </c>
      <c r="L1180">
        <v>23</v>
      </c>
      <c r="P1180" s="5">
        <v>45245</v>
      </c>
      <c r="Q1180" t="s">
        <v>1545</v>
      </c>
      <c r="R1180">
        <v>269</v>
      </c>
      <c r="S1180" t="s">
        <v>37171</v>
      </c>
      <c r="U1180">
        <v>2</v>
      </c>
      <c r="V1180" t="s">
        <v>1546</v>
      </c>
      <c r="W1180">
        <v>1</v>
      </c>
      <c r="X1180" t="s">
        <v>36371</v>
      </c>
      <c r="Y1180">
        <v>9</v>
      </c>
      <c r="Z1180">
        <v>197008</v>
      </c>
      <c r="AA1180">
        <v>125</v>
      </c>
      <c r="AB1180" t="s">
        <v>2372</v>
      </c>
      <c r="AC1180">
        <v>1014</v>
      </c>
      <c r="AD1180" t="s">
        <v>1381</v>
      </c>
      <c r="AE1180">
        <v>1</v>
      </c>
      <c r="AF1180" t="s">
        <v>34807</v>
      </c>
      <c r="AG1180">
        <v>24</v>
      </c>
      <c r="AH1180" t="s">
        <v>2372</v>
      </c>
      <c r="AI1180">
        <v>269</v>
      </c>
      <c r="AJ1180" t="s">
        <v>37171</v>
      </c>
      <c r="AO1180" t="s">
        <v>8557</v>
      </c>
      <c r="AP1180" t="s">
        <v>8558</v>
      </c>
      <c r="AQ1180">
        <v>0</v>
      </c>
      <c r="AR1180" t="s">
        <v>1550</v>
      </c>
      <c r="AS1180" t="s">
        <v>37186</v>
      </c>
      <c r="AV1180">
        <v>55.53674676</v>
      </c>
      <c r="AW1180">
        <v>12.205230029999999</v>
      </c>
      <c r="AX1180" t="s">
        <v>1551</v>
      </c>
      <c r="AY1180">
        <v>1085</v>
      </c>
      <c r="AZ1180" t="s">
        <v>1450</v>
      </c>
    </row>
    <row r="1181" spans="1:52" x14ac:dyDescent="0.25">
      <c r="A1181">
        <v>269350</v>
      </c>
      <c r="B1181" t="s">
        <v>41524</v>
      </c>
      <c r="C1181">
        <v>2680</v>
      </c>
      <c r="D1181" t="s">
        <v>37172</v>
      </c>
      <c r="E1181" t="s">
        <v>41525</v>
      </c>
      <c r="F1181">
        <v>39816334</v>
      </c>
      <c r="G1181">
        <v>1024513234</v>
      </c>
      <c r="H1181" t="s">
        <v>8559</v>
      </c>
      <c r="I1181" t="s">
        <v>8560</v>
      </c>
      <c r="J1181" t="s">
        <v>37190</v>
      </c>
      <c r="K1181" s="39">
        <v>3052</v>
      </c>
      <c r="L1181">
        <v>21</v>
      </c>
      <c r="P1181" s="5">
        <v>44075</v>
      </c>
      <c r="Q1181" t="s">
        <v>1557</v>
      </c>
      <c r="U1181">
        <v>4</v>
      </c>
      <c r="V1181" t="s">
        <v>2004</v>
      </c>
      <c r="W1181">
        <v>1</v>
      </c>
      <c r="X1181" t="s">
        <v>36371</v>
      </c>
      <c r="Z1181">
        <v>199108</v>
      </c>
      <c r="AA1181">
        <v>149</v>
      </c>
      <c r="AB1181" t="s">
        <v>2183</v>
      </c>
      <c r="AC1181">
        <v>1027</v>
      </c>
      <c r="AD1181" t="s">
        <v>2501</v>
      </c>
      <c r="AE1181">
        <v>1</v>
      </c>
      <c r="AF1181" t="s">
        <v>34807</v>
      </c>
      <c r="AG1181">
        <v>85</v>
      </c>
      <c r="AH1181" t="s">
        <v>2502</v>
      </c>
      <c r="AI1181">
        <v>269</v>
      </c>
      <c r="AJ1181" t="s">
        <v>37171</v>
      </c>
      <c r="AN1181">
        <v>281043</v>
      </c>
      <c r="AO1181" t="s">
        <v>8561</v>
      </c>
      <c r="AP1181" t="s">
        <v>7656</v>
      </c>
      <c r="AQ1181">
        <v>2</v>
      </c>
      <c r="AR1181" t="s">
        <v>2358</v>
      </c>
      <c r="AS1181" t="s">
        <v>37186</v>
      </c>
      <c r="AV1181">
        <v>55.536565809999999</v>
      </c>
      <c r="AW1181">
        <v>12.20504328</v>
      </c>
      <c r="AX1181" t="s">
        <v>1551</v>
      </c>
      <c r="AY1181">
        <v>1085</v>
      </c>
      <c r="AZ1181" t="s">
        <v>1450</v>
      </c>
    </row>
    <row r="1182" spans="1:52" x14ac:dyDescent="0.25">
      <c r="A1182">
        <v>270000</v>
      </c>
      <c r="B1182" t="s">
        <v>8562</v>
      </c>
      <c r="C1182">
        <v>3200</v>
      </c>
      <c r="D1182" t="s">
        <v>6472</v>
      </c>
      <c r="E1182" t="s">
        <v>5612</v>
      </c>
      <c r="F1182">
        <v>29188440</v>
      </c>
      <c r="G1182">
        <v>1003279089</v>
      </c>
      <c r="I1182" t="s">
        <v>6518</v>
      </c>
      <c r="J1182" t="s">
        <v>40398</v>
      </c>
      <c r="K1182" s="39">
        <v>1424</v>
      </c>
      <c r="L1182">
        <v>3</v>
      </c>
      <c r="P1182" s="5">
        <v>43790</v>
      </c>
      <c r="Q1182" t="s">
        <v>2345</v>
      </c>
      <c r="R1182">
        <v>270</v>
      </c>
      <c r="S1182" t="s">
        <v>5612</v>
      </c>
      <c r="U1182">
        <v>2</v>
      </c>
      <c r="V1182" t="s">
        <v>1546</v>
      </c>
      <c r="W1182">
        <v>5</v>
      </c>
      <c r="X1182" t="s">
        <v>41387</v>
      </c>
      <c r="Z1182">
        <v>200701</v>
      </c>
      <c r="AA1182">
        <v>923</v>
      </c>
      <c r="AB1182" t="s">
        <v>1547</v>
      </c>
      <c r="AC1182">
        <v>2013</v>
      </c>
      <c r="AD1182" t="s">
        <v>1547</v>
      </c>
      <c r="AE1182">
        <v>1</v>
      </c>
      <c r="AF1182" t="s">
        <v>34807</v>
      </c>
      <c r="AG1182">
        <v>99</v>
      </c>
      <c r="AH1182" t="s">
        <v>41429</v>
      </c>
      <c r="AI1182">
        <v>270</v>
      </c>
      <c r="AJ1182" t="s">
        <v>5612</v>
      </c>
      <c r="AO1182" t="s">
        <v>8563</v>
      </c>
      <c r="AP1182" t="s">
        <v>6520</v>
      </c>
      <c r="AQ1182">
        <v>0</v>
      </c>
      <c r="AR1182" t="s">
        <v>1550</v>
      </c>
      <c r="AS1182" t="s">
        <v>40269</v>
      </c>
      <c r="AT1182" t="s">
        <v>40086</v>
      </c>
      <c r="AV1182">
        <v>56.020136020000002</v>
      </c>
      <c r="AW1182">
        <v>12.19712865</v>
      </c>
      <c r="AX1182" t="s">
        <v>1551</v>
      </c>
      <c r="AY1182">
        <v>1084</v>
      </c>
      <c r="AZ1182" t="s">
        <v>1387</v>
      </c>
    </row>
    <row r="1183" spans="1:52" x14ac:dyDescent="0.25">
      <c r="A1183">
        <v>270001</v>
      </c>
      <c r="C1183">
        <v>3230</v>
      </c>
      <c r="D1183" t="s">
        <v>35041</v>
      </c>
      <c r="E1183" t="s">
        <v>8564</v>
      </c>
      <c r="F1183">
        <v>28539754</v>
      </c>
      <c r="G1183">
        <v>1011311519</v>
      </c>
      <c r="I1183" t="s">
        <v>8565</v>
      </c>
      <c r="J1183" t="s">
        <v>8566</v>
      </c>
      <c r="K1183" s="38" t="s">
        <v>7014</v>
      </c>
      <c r="L1183">
        <v>7</v>
      </c>
      <c r="P1183" s="5">
        <v>45393</v>
      </c>
      <c r="Q1183" t="s">
        <v>2937</v>
      </c>
      <c r="R1183">
        <v>270</v>
      </c>
      <c r="S1183" t="s">
        <v>5612</v>
      </c>
      <c r="U1183">
        <v>6</v>
      </c>
      <c r="V1183" t="s">
        <v>2318</v>
      </c>
      <c r="W1183">
        <v>1</v>
      </c>
      <c r="X1183" t="s">
        <v>36371</v>
      </c>
      <c r="Y1183">
        <v>10</v>
      </c>
      <c r="Z1183">
        <v>200504</v>
      </c>
      <c r="AA1183">
        <v>129</v>
      </c>
      <c r="AB1183" t="s">
        <v>1373</v>
      </c>
      <c r="AC1183">
        <v>3001</v>
      </c>
      <c r="AD1183" t="s">
        <v>1372</v>
      </c>
      <c r="AE1183">
        <v>1</v>
      </c>
      <c r="AF1183" t="s">
        <v>34807</v>
      </c>
      <c r="AG1183">
        <v>99</v>
      </c>
      <c r="AH1183" t="s">
        <v>41429</v>
      </c>
      <c r="AI1183">
        <v>270</v>
      </c>
      <c r="AJ1183" t="s">
        <v>5612</v>
      </c>
      <c r="AO1183" t="s">
        <v>8567</v>
      </c>
      <c r="AP1183" t="s">
        <v>8568</v>
      </c>
      <c r="AQ1183">
        <v>0</v>
      </c>
      <c r="AR1183" t="s">
        <v>1550</v>
      </c>
      <c r="AS1183" t="s">
        <v>8569</v>
      </c>
      <c r="AV1183">
        <v>56.10286662</v>
      </c>
      <c r="AW1183">
        <v>12.21919984</v>
      </c>
      <c r="AX1183" t="s">
        <v>1551</v>
      </c>
      <c r="AY1183">
        <v>1084</v>
      </c>
      <c r="AZ1183" t="s">
        <v>1387</v>
      </c>
    </row>
    <row r="1184" spans="1:52" x14ac:dyDescent="0.25">
      <c r="A1184">
        <v>270002</v>
      </c>
      <c r="B1184" t="s">
        <v>8570</v>
      </c>
      <c r="C1184">
        <v>3210</v>
      </c>
      <c r="D1184" t="s">
        <v>6494</v>
      </c>
      <c r="E1184" t="s">
        <v>8571</v>
      </c>
      <c r="F1184">
        <v>29188440</v>
      </c>
      <c r="G1184">
        <v>1003278938</v>
      </c>
      <c r="H1184" t="s">
        <v>6496</v>
      </c>
      <c r="I1184" t="s">
        <v>6488</v>
      </c>
      <c r="J1184" t="s">
        <v>40284</v>
      </c>
      <c r="K1184" s="38" t="s">
        <v>3660</v>
      </c>
      <c r="L1184">
        <v>6</v>
      </c>
      <c r="P1184" s="5">
        <v>45273</v>
      </c>
      <c r="Q1184" t="s">
        <v>2891</v>
      </c>
      <c r="R1184">
        <v>270</v>
      </c>
      <c r="S1184" t="s">
        <v>5612</v>
      </c>
      <c r="U1184">
        <v>2</v>
      </c>
      <c r="V1184" t="s">
        <v>1546</v>
      </c>
      <c r="W1184">
        <v>1</v>
      </c>
      <c r="X1184" t="s">
        <v>36371</v>
      </c>
      <c r="Y1184">
        <v>9</v>
      </c>
      <c r="Z1184">
        <v>200808</v>
      </c>
      <c r="AA1184">
        <v>121</v>
      </c>
      <c r="AB1184" t="s">
        <v>1558</v>
      </c>
      <c r="AC1184">
        <v>1012</v>
      </c>
      <c r="AD1184" t="s">
        <v>1377</v>
      </c>
      <c r="AE1184">
        <v>1</v>
      </c>
      <c r="AF1184" t="s">
        <v>34807</v>
      </c>
      <c r="AG1184">
        <v>99</v>
      </c>
      <c r="AH1184" t="s">
        <v>41429</v>
      </c>
      <c r="AI1184">
        <v>270</v>
      </c>
      <c r="AJ1184" t="s">
        <v>5612</v>
      </c>
      <c r="AN1184">
        <v>281897</v>
      </c>
      <c r="AO1184" t="s">
        <v>6490</v>
      </c>
      <c r="AP1184" t="s">
        <v>6491</v>
      </c>
      <c r="AQ1184">
        <v>2</v>
      </c>
      <c r="AR1184" t="s">
        <v>2358</v>
      </c>
      <c r="AS1184" t="s">
        <v>40285</v>
      </c>
      <c r="AV1184">
        <v>56.064902879999998</v>
      </c>
      <c r="AW1184">
        <v>12.134794769999999</v>
      </c>
      <c r="AX1184" t="s">
        <v>1551</v>
      </c>
      <c r="AY1184">
        <v>1084</v>
      </c>
      <c r="AZ1184" t="s">
        <v>1387</v>
      </c>
    </row>
    <row r="1185" spans="1:52" x14ac:dyDescent="0.25">
      <c r="A1185">
        <v>270003</v>
      </c>
      <c r="B1185" t="s">
        <v>8572</v>
      </c>
      <c r="C1185">
        <v>3200</v>
      </c>
      <c r="D1185" t="s">
        <v>6472</v>
      </c>
      <c r="E1185" t="s">
        <v>8572</v>
      </c>
      <c r="F1185">
        <v>29188440</v>
      </c>
      <c r="G1185">
        <v>1003279132</v>
      </c>
      <c r="H1185" t="s">
        <v>8573</v>
      </c>
      <c r="I1185" t="s">
        <v>8574</v>
      </c>
      <c r="J1185" t="s">
        <v>40399</v>
      </c>
      <c r="K1185" s="39">
        <v>1506</v>
      </c>
      <c r="L1185">
        <v>17</v>
      </c>
      <c r="P1185" s="5">
        <v>41114</v>
      </c>
      <c r="Q1185" t="s">
        <v>1557</v>
      </c>
      <c r="R1185">
        <v>270</v>
      </c>
      <c r="S1185" t="s">
        <v>5612</v>
      </c>
      <c r="T1185" s="5">
        <v>41121</v>
      </c>
      <c r="U1185">
        <v>2</v>
      </c>
      <c r="V1185" t="s">
        <v>1546</v>
      </c>
      <c r="W1185">
        <v>1</v>
      </c>
      <c r="X1185" t="s">
        <v>36371</v>
      </c>
      <c r="Y1185">
        <v>10</v>
      </c>
      <c r="Z1185">
        <v>200908</v>
      </c>
      <c r="AA1185">
        <v>121</v>
      </c>
      <c r="AB1185" t="s">
        <v>1558</v>
      </c>
      <c r="AC1185">
        <v>1012</v>
      </c>
      <c r="AD1185" t="s">
        <v>1377</v>
      </c>
      <c r="AE1185">
        <v>3</v>
      </c>
      <c r="AF1185" t="s">
        <v>1601</v>
      </c>
      <c r="AG1185">
        <v>99</v>
      </c>
      <c r="AH1185" t="s">
        <v>41429</v>
      </c>
      <c r="AI1185">
        <v>270</v>
      </c>
      <c r="AJ1185" t="s">
        <v>5612</v>
      </c>
      <c r="AK1185">
        <v>2</v>
      </c>
      <c r="AL1185" t="s">
        <v>1618</v>
      </c>
      <c r="AM1185">
        <v>280272</v>
      </c>
      <c r="AO1185" t="s">
        <v>8575</v>
      </c>
      <c r="AQ1185">
        <v>0</v>
      </c>
      <c r="AR1185" t="s">
        <v>1550</v>
      </c>
      <c r="AS1185" t="s">
        <v>40139</v>
      </c>
      <c r="AX1185" t="s">
        <v>1551</v>
      </c>
      <c r="AY1185">
        <v>1084</v>
      </c>
      <c r="AZ1185" t="s">
        <v>1387</v>
      </c>
    </row>
    <row r="1186" spans="1:52" x14ac:dyDescent="0.25">
      <c r="A1186">
        <v>271001</v>
      </c>
      <c r="B1186" t="s">
        <v>8576</v>
      </c>
      <c r="C1186">
        <v>4652</v>
      </c>
      <c r="D1186" t="s">
        <v>40400</v>
      </c>
      <c r="E1186" t="s">
        <v>8577</v>
      </c>
      <c r="F1186">
        <v>29208654</v>
      </c>
      <c r="G1186">
        <v>1003289575</v>
      </c>
      <c r="H1186" t="s">
        <v>8578</v>
      </c>
      <c r="I1186" t="s">
        <v>8579</v>
      </c>
      <c r="J1186" t="s">
        <v>8580</v>
      </c>
      <c r="K1186" s="38" t="s">
        <v>4399</v>
      </c>
      <c r="L1186">
        <v>4</v>
      </c>
      <c r="P1186" s="5">
        <v>43782</v>
      </c>
      <c r="Q1186" t="s">
        <v>1557</v>
      </c>
      <c r="R1186">
        <v>336</v>
      </c>
      <c r="S1186" t="s">
        <v>8581</v>
      </c>
      <c r="U1186">
        <v>2</v>
      </c>
      <c r="V1186" t="s">
        <v>1546</v>
      </c>
      <c r="W1186">
        <v>1</v>
      </c>
      <c r="X1186" t="s">
        <v>36371</v>
      </c>
      <c r="Y1186">
        <v>10</v>
      </c>
      <c r="AA1186">
        <v>121</v>
      </c>
      <c r="AB1186" t="s">
        <v>1558</v>
      </c>
      <c r="AC1186">
        <v>1012</v>
      </c>
      <c r="AD1186" t="s">
        <v>1377</v>
      </c>
      <c r="AE1186">
        <v>1</v>
      </c>
      <c r="AF1186" t="s">
        <v>34807</v>
      </c>
      <c r="AG1186">
        <v>21</v>
      </c>
      <c r="AH1186" t="s">
        <v>40047</v>
      </c>
      <c r="AI1186">
        <v>336</v>
      </c>
      <c r="AJ1186" t="s">
        <v>8581</v>
      </c>
      <c r="AO1186" t="s">
        <v>8582</v>
      </c>
      <c r="AP1186" t="s">
        <v>8583</v>
      </c>
      <c r="AQ1186">
        <v>0</v>
      </c>
      <c r="AR1186" t="s">
        <v>1550</v>
      </c>
      <c r="AS1186" t="s">
        <v>8584</v>
      </c>
      <c r="AV1186">
        <v>55.345649559999998</v>
      </c>
      <c r="AW1186">
        <v>12.238833809999999</v>
      </c>
      <c r="AX1186" t="s">
        <v>1551</v>
      </c>
      <c r="AY1186">
        <v>1085</v>
      </c>
      <c r="AZ1186" t="s">
        <v>1450</v>
      </c>
    </row>
    <row r="1187" spans="1:52" x14ac:dyDescent="0.25">
      <c r="A1187">
        <v>271002</v>
      </c>
      <c r="B1187" t="s">
        <v>37191</v>
      </c>
      <c r="C1187">
        <v>4671</v>
      </c>
      <c r="D1187" t="s">
        <v>37192</v>
      </c>
      <c r="E1187" t="s">
        <v>37193</v>
      </c>
      <c r="F1187">
        <v>29208654</v>
      </c>
      <c r="G1187">
        <v>1003289642</v>
      </c>
      <c r="H1187" t="s">
        <v>8585</v>
      </c>
      <c r="I1187" t="s">
        <v>8586</v>
      </c>
      <c r="J1187" t="s">
        <v>8587</v>
      </c>
      <c r="K1187" s="38" t="s">
        <v>6321</v>
      </c>
      <c r="L1187">
        <v>1</v>
      </c>
      <c r="P1187" s="5">
        <v>45875</v>
      </c>
      <c r="Q1187" t="s">
        <v>1850</v>
      </c>
      <c r="R1187">
        <v>336</v>
      </c>
      <c r="S1187" t="s">
        <v>8581</v>
      </c>
      <c r="U1187">
        <v>2</v>
      </c>
      <c r="V1187" t="s">
        <v>1546</v>
      </c>
      <c r="W1187">
        <v>1</v>
      </c>
      <c r="X1187" t="s">
        <v>36371</v>
      </c>
      <c r="Y1187">
        <v>10</v>
      </c>
      <c r="AA1187">
        <v>121</v>
      </c>
      <c r="AB1187" t="s">
        <v>1558</v>
      </c>
      <c r="AC1187">
        <v>1012</v>
      </c>
      <c r="AD1187" t="s">
        <v>1377</v>
      </c>
      <c r="AE1187">
        <v>1</v>
      </c>
      <c r="AF1187" t="s">
        <v>34807</v>
      </c>
      <c r="AG1187">
        <v>21</v>
      </c>
      <c r="AH1187" t="s">
        <v>40047</v>
      </c>
      <c r="AI1187">
        <v>336</v>
      </c>
      <c r="AJ1187" t="s">
        <v>8581</v>
      </c>
      <c r="AO1187" t="s">
        <v>8588</v>
      </c>
      <c r="AP1187" t="s">
        <v>8589</v>
      </c>
      <c r="AQ1187">
        <v>0</v>
      </c>
      <c r="AR1187" t="s">
        <v>1550</v>
      </c>
      <c r="AS1187" t="s">
        <v>8590</v>
      </c>
      <c r="AV1187">
        <v>55.401818980000002</v>
      </c>
      <c r="AW1187">
        <v>12.26303626</v>
      </c>
      <c r="AX1187" t="s">
        <v>1551</v>
      </c>
      <c r="AY1187">
        <v>1085</v>
      </c>
      <c r="AZ1187" t="s">
        <v>1450</v>
      </c>
    </row>
    <row r="1188" spans="1:52" x14ac:dyDescent="0.25">
      <c r="A1188">
        <v>271004</v>
      </c>
      <c r="B1188" t="s">
        <v>8591</v>
      </c>
      <c r="C1188">
        <v>4652</v>
      </c>
      <c r="D1188" t="s">
        <v>40400</v>
      </c>
      <c r="E1188" t="s">
        <v>8592</v>
      </c>
      <c r="F1188">
        <v>29208654</v>
      </c>
      <c r="G1188">
        <v>1003284238</v>
      </c>
      <c r="H1188" t="s">
        <v>8593</v>
      </c>
      <c r="I1188" t="s">
        <v>8594</v>
      </c>
      <c r="J1188" t="s">
        <v>8595</v>
      </c>
      <c r="K1188" s="38" t="s">
        <v>8596</v>
      </c>
      <c r="L1188">
        <v>4</v>
      </c>
      <c r="P1188" s="5">
        <v>45880</v>
      </c>
      <c r="Q1188" t="s">
        <v>1850</v>
      </c>
      <c r="R1188">
        <v>336</v>
      </c>
      <c r="S1188" t="s">
        <v>8581</v>
      </c>
      <c r="U1188">
        <v>2</v>
      </c>
      <c r="V1188" t="s">
        <v>1546</v>
      </c>
      <c r="W1188">
        <v>1</v>
      </c>
      <c r="X1188" t="s">
        <v>36371</v>
      </c>
      <c r="Y1188">
        <v>10</v>
      </c>
      <c r="Z1188">
        <v>198710</v>
      </c>
      <c r="AA1188">
        <v>129</v>
      </c>
      <c r="AB1188" t="s">
        <v>1373</v>
      </c>
      <c r="AC1188">
        <v>3002</v>
      </c>
      <c r="AD1188" t="s">
        <v>1384</v>
      </c>
      <c r="AE1188">
        <v>1</v>
      </c>
      <c r="AF1188" t="s">
        <v>34807</v>
      </c>
      <c r="AG1188">
        <v>29</v>
      </c>
      <c r="AH1188" t="s">
        <v>3064</v>
      </c>
      <c r="AI1188">
        <v>336</v>
      </c>
      <c r="AJ1188" t="s">
        <v>8581</v>
      </c>
      <c r="AO1188" t="s">
        <v>8597</v>
      </c>
      <c r="AP1188" t="s">
        <v>8598</v>
      </c>
      <c r="AQ1188">
        <v>0</v>
      </c>
      <c r="AR1188" t="s">
        <v>1550</v>
      </c>
      <c r="AS1188" t="s">
        <v>8599</v>
      </c>
      <c r="AV1188">
        <v>55.379576100000001</v>
      </c>
      <c r="AW1188">
        <v>12.195979919999999</v>
      </c>
      <c r="AX1188" t="s">
        <v>1551</v>
      </c>
      <c r="AY1188">
        <v>1085</v>
      </c>
      <c r="AZ1188" t="s">
        <v>1450</v>
      </c>
    </row>
    <row r="1189" spans="1:52" x14ac:dyDescent="0.25">
      <c r="A1189">
        <v>271006</v>
      </c>
      <c r="B1189" t="s">
        <v>5331</v>
      </c>
      <c r="C1189">
        <v>4671</v>
      </c>
      <c r="D1189" t="s">
        <v>37192</v>
      </c>
      <c r="E1189" t="s">
        <v>37194</v>
      </c>
      <c r="F1189">
        <v>21354813</v>
      </c>
      <c r="I1189" t="s">
        <v>8600</v>
      </c>
      <c r="J1189" t="s">
        <v>8587</v>
      </c>
      <c r="K1189" s="38" t="s">
        <v>6321</v>
      </c>
      <c r="L1189">
        <v>1</v>
      </c>
      <c r="P1189" s="5">
        <v>40515</v>
      </c>
      <c r="Q1189" t="s">
        <v>1557</v>
      </c>
      <c r="R1189">
        <v>336</v>
      </c>
      <c r="S1189" t="s">
        <v>8581</v>
      </c>
      <c r="T1189" s="5">
        <v>40513</v>
      </c>
      <c r="U1189">
        <v>2</v>
      </c>
      <c r="V1189" t="s">
        <v>1546</v>
      </c>
      <c r="W1189">
        <v>1</v>
      </c>
      <c r="X1189" t="s">
        <v>36371</v>
      </c>
      <c r="Y1189">
        <v>10</v>
      </c>
      <c r="Z1189">
        <v>200108</v>
      </c>
      <c r="AA1189">
        <v>129</v>
      </c>
      <c r="AB1189" t="s">
        <v>1373</v>
      </c>
      <c r="AC1189">
        <v>1016</v>
      </c>
      <c r="AD1189" t="s">
        <v>1373</v>
      </c>
      <c r="AE1189">
        <v>3</v>
      </c>
      <c r="AF1189" t="s">
        <v>1601</v>
      </c>
      <c r="AG1189">
        <v>23</v>
      </c>
      <c r="AH1189" t="s">
        <v>2938</v>
      </c>
      <c r="AI1189">
        <v>336</v>
      </c>
      <c r="AJ1189" t="s">
        <v>8581</v>
      </c>
      <c r="AK1189">
        <v>2</v>
      </c>
      <c r="AL1189" t="s">
        <v>1618</v>
      </c>
      <c r="AM1189">
        <v>271002</v>
      </c>
      <c r="AO1189" t="s">
        <v>8601</v>
      </c>
      <c r="AQ1189">
        <v>0</v>
      </c>
      <c r="AR1189" t="s">
        <v>1550</v>
      </c>
      <c r="AS1189" t="s">
        <v>8590</v>
      </c>
      <c r="AV1189">
        <v>55.400752307353997</v>
      </c>
      <c r="AW1189" s="6" t="s">
        <v>8602</v>
      </c>
      <c r="AX1189" t="s">
        <v>1551</v>
      </c>
      <c r="AY1189">
        <v>1085</v>
      </c>
      <c r="AZ1189" t="s">
        <v>1450</v>
      </c>
    </row>
    <row r="1190" spans="1:52" x14ac:dyDescent="0.25">
      <c r="A1190">
        <v>280001</v>
      </c>
      <c r="B1190" t="s">
        <v>8603</v>
      </c>
      <c r="C1190">
        <v>3250</v>
      </c>
      <c r="D1190" t="s">
        <v>5607</v>
      </c>
      <c r="E1190" t="s">
        <v>8603</v>
      </c>
      <c r="F1190">
        <v>74577016</v>
      </c>
      <c r="G1190">
        <v>1002434613</v>
      </c>
      <c r="I1190" t="s">
        <v>8604</v>
      </c>
      <c r="J1190" t="s">
        <v>8605</v>
      </c>
      <c r="K1190" s="38" t="s">
        <v>8606</v>
      </c>
      <c r="L1190">
        <v>9</v>
      </c>
      <c r="P1190" s="5">
        <v>41513</v>
      </c>
      <c r="Q1190" t="s">
        <v>1557</v>
      </c>
      <c r="T1190" s="5">
        <v>41487</v>
      </c>
      <c r="U1190">
        <v>6</v>
      </c>
      <c r="V1190" t="s">
        <v>2318</v>
      </c>
      <c r="W1190">
        <v>1</v>
      </c>
      <c r="X1190" t="s">
        <v>36371</v>
      </c>
      <c r="Y1190">
        <v>9</v>
      </c>
      <c r="Z1190">
        <v>201001</v>
      </c>
      <c r="AA1190">
        <v>129</v>
      </c>
      <c r="AB1190" t="s">
        <v>1373</v>
      </c>
      <c r="AC1190">
        <v>1016</v>
      </c>
      <c r="AD1190" t="s">
        <v>1373</v>
      </c>
      <c r="AE1190">
        <v>3</v>
      </c>
      <c r="AF1190" t="s">
        <v>1601</v>
      </c>
      <c r="AG1190">
        <v>99</v>
      </c>
      <c r="AH1190" t="s">
        <v>41429</v>
      </c>
      <c r="AI1190">
        <v>270</v>
      </c>
      <c r="AJ1190" t="s">
        <v>5612</v>
      </c>
      <c r="AK1190">
        <v>2</v>
      </c>
      <c r="AL1190" t="s">
        <v>1618</v>
      </c>
      <c r="AM1190">
        <v>280482</v>
      </c>
      <c r="AO1190" t="s">
        <v>8607</v>
      </c>
      <c r="AP1190" t="s">
        <v>8608</v>
      </c>
      <c r="AQ1190">
        <v>0</v>
      </c>
      <c r="AR1190" t="s">
        <v>1550</v>
      </c>
      <c r="AS1190" t="s">
        <v>8609</v>
      </c>
      <c r="AV1190" s="6" t="s">
        <v>8610</v>
      </c>
      <c r="AW1190" s="6" t="s">
        <v>8611</v>
      </c>
      <c r="AX1190" t="s">
        <v>1551</v>
      </c>
      <c r="AY1190">
        <v>1084</v>
      </c>
      <c r="AZ1190" t="s">
        <v>1387</v>
      </c>
    </row>
    <row r="1191" spans="1:52" x14ac:dyDescent="0.25">
      <c r="A1191">
        <v>280002</v>
      </c>
      <c r="B1191" t="s">
        <v>8612</v>
      </c>
      <c r="C1191">
        <v>4350</v>
      </c>
      <c r="D1191" t="s">
        <v>37195</v>
      </c>
      <c r="E1191" t="s">
        <v>8612</v>
      </c>
      <c r="F1191">
        <v>26909724</v>
      </c>
      <c r="G1191">
        <v>1008042264</v>
      </c>
      <c r="I1191" t="s">
        <v>8613</v>
      </c>
      <c r="J1191" t="s">
        <v>35166</v>
      </c>
      <c r="K1191" s="38" t="s">
        <v>8614</v>
      </c>
      <c r="L1191">
        <v>42</v>
      </c>
      <c r="P1191" s="5">
        <v>43608</v>
      </c>
      <c r="Q1191" t="s">
        <v>1557</v>
      </c>
      <c r="U1191">
        <v>6</v>
      </c>
      <c r="V1191" t="s">
        <v>2318</v>
      </c>
      <c r="W1191">
        <v>1</v>
      </c>
      <c r="X1191" t="s">
        <v>36371</v>
      </c>
      <c r="Y1191">
        <v>10</v>
      </c>
      <c r="Z1191">
        <v>201001</v>
      </c>
      <c r="AA1191">
        <v>149</v>
      </c>
      <c r="AB1191" t="s">
        <v>2183</v>
      </c>
      <c r="AC1191">
        <v>1026</v>
      </c>
      <c r="AD1191" t="s">
        <v>1385</v>
      </c>
      <c r="AE1191">
        <v>1</v>
      </c>
      <c r="AF1191" t="s">
        <v>34807</v>
      </c>
      <c r="AG1191">
        <v>99</v>
      </c>
      <c r="AH1191" t="s">
        <v>41429</v>
      </c>
      <c r="AI1191">
        <v>316</v>
      </c>
      <c r="AJ1191" t="s">
        <v>35158</v>
      </c>
      <c r="AO1191" t="s">
        <v>8615</v>
      </c>
      <c r="AP1191" t="s">
        <v>8616</v>
      </c>
      <c r="AQ1191">
        <v>0</v>
      </c>
      <c r="AR1191" t="s">
        <v>1550</v>
      </c>
      <c r="AS1191" t="s">
        <v>35167</v>
      </c>
      <c r="AV1191">
        <v>55.593617850000001</v>
      </c>
      <c r="AW1191">
        <v>11.66212756</v>
      </c>
      <c r="AX1191" t="s">
        <v>1551</v>
      </c>
      <c r="AY1191">
        <v>1085</v>
      </c>
      <c r="AZ1191" t="s">
        <v>1450</v>
      </c>
    </row>
    <row r="1192" spans="1:52" x14ac:dyDescent="0.25">
      <c r="A1192">
        <v>280003</v>
      </c>
      <c r="B1192" t="s">
        <v>8617</v>
      </c>
      <c r="C1192">
        <v>7130</v>
      </c>
      <c r="D1192" t="s">
        <v>8618</v>
      </c>
      <c r="E1192" t="s">
        <v>37196</v>
      </c>
      <c r="F1192">
        <v>29190925</v>
      </c>
      <c r="G1192">
        <v>1003334384</v>
      </c>
      <c r="I1192" t="s">
        <v>8619</v>
      </c>
      <c r="J1192" t="s">
        <v>8620</v>
      </c>
      <c r="K1192" s="38" t="s">
        <v>8621</v>
      </c>
      <c r="L1192">
        <v>5</v>
      </c>
      <c r="P1192" s="5">
        <v>42660</v>
      </c>
      <c r="Q1192" t="s">
        <v>1557</v>
      </c>
      <c r="T1192" s="5">
        <v>42644</v>
      </c>
      <c r="U1192">
        <v>6</v>
      </c>
      <c r="V1192" t="s">
        <v>2318</v>
      </c>
      <c r="W1192">
        <v>1</v>
      </c>
      <c r="X1192" t="s">
        <v>36371</v>
      </c>
      <c r="Y1192">
        <v>10</v>
      </c>
      <c r="Z1192">
        <v>201001</v>
      </c>
      <c r="AA1192">
        <v>126</v>
      </c>
      <c r="AB1192" t="s">
        <v>1382</v>
      </c>
      <c r="AC1192">
        <v>1015</v>
      </c>
      <c r="AD1192" t="s">
        <v>1382</v>
      </c>
      <c r="AE1192">
        <v>3</v>
      </c>
      <c r="AF1192" t="s">
        <v>1601</v>
      </c>
      <c r="AG1192">
        <v>99</v>
      </c>
      <c r="AH1192" t="s">
        <v>41429</v>
      </c>
      <c r="AI1192">
        <v>766</v>
      </c>
      <c r="AJ1192" t="s">
        <v>8622</v>
      </c>
      <c r="AO1192" t="s">
        <v>8623</v>
      </c>
      <c r="AQ1192">
        <v>0</v>
      </c>
      <c r="AR1192" t="s">
        <v>1550</v>
      </c>
      <c r="AS1192" t="s">
        <v>2061</v>
      </c>
      <c r="AV1192" s="6" t="s">
        <v>8624</v>
      </c>
      <c r="AW1192" s="6" t="s">
        <v>8625</v>
      </c>
      <c r="AX1192" t="s">
        <v>1551</v>
      </c>
      <c r="AY1192">
        <v>1082</v>
      </c>
      <c r="AZ1192" t="s">
        <v>1418</v>
      </c>
    </row>
    <row r="1193" spans="1:52" x14ac:dyDescent="0.25">
      <c r="A1193">
        <v>280004</v>
      </c>
      <c r="B1193" t="s">
        <v>8626</v>
      </c>
      <c r="C1193">
        <v>8410</v>
      </c>
      <c r="D1193" t="s">
        <v>37197</v>
      </c>
      <c r="E1193" t="s">
        <v>8627</v>
      </c>
      <c r="F1193">
        <v>32799868</v>
      </c>
      <c r="G1193">
        <v>1015972129</v>
      </c>
      <c r="I1193" t="s">
        <v>8628</v>
      </c>
      <c r="J1193" t="s">
        <v>8629</v>
      </c>
      <c r="K1193" s="39">
        <v>1038</v>
      </c>
      <c r="L1193">
        <v>6</v>
      </c>
      <c r="P1193" s="5">
        <v>44712</v>
      </c>
      <c r="Q1193" t="s">
        <v>1557</v>
      </c>
      <c r="R1193">
        <v>706</v>
      </c>
      <c r="S1193" t="s">
        <v>8630</v>
      </c>
      <c r="U1193">
        <v>4</v>
      </c>
      <c r="V1193" t="s">
        <v>2004</v>
      </c>
      <c r="W1193">
        <v>1</v>
      </c>
      <c r="X1193" t="s">
        <v>36371</v>
      </c>
      <c r="Z1193">
        <v>201008</v>
      </c>
      <c r="AA1193">
        <v>131</v>
      </c>
      <c r="AB1193" t="s">
        <v>1988</v>
      </c>
      <c r="AC1193">
        <v>1061</v>
      </c>
      <c r="AD1193" t="s">
        <v>1988</v>
      </c>
      <c r="AE1193">
        <v>1</v>
      </c>
      <c r="AF1193" t="s">
        <v>34807</v>
      </c>
      <c r="AG1193">
        <v>99</v>
      </c>
      <c r="AH1193" t="s">
        <v>41429</v>
      </c>
      <c r="AI1193">
        <v>706</v>
      </c>
      <c r="AJ1193" t="s">
        <v>8630</v>
      </c>
      <c r="AO1193" t="s">
        <v>8631</v>
      </c>
      <c r="AP1193" t="s">
        <v>8632</v>
      </c>
      <c r="AQ1193">
        <v>0</v>
      </c>
      <c r="AR1193" t="s">
        <v>1550</v>
      </c>
      <c r="AS1193" t="s">
        <v>8633</v>
      </c>
      <c r="AV1193">
        <v>56.302124429999999</v>
      </c>
      <c r="AW1193">
        <v>10.47533773</v>
      </c>
      <c r="AX1193" t="s">
        <v>1551</v>
      </c>
      <c r="AY1193">
        <v>1082</v>
      </c>
      <c r="AZ1193" t="s">
        <v>1418</v>
      </c>
    </row>
    <row r="1194" spans="1:52" x14ac:dyDescent="0.25">
      <c r="A1194">
        <v>280005</v>
      </c>
      <c r="B1194" t="s">
        <v>8634</v>
      </c>
      <c r="C1194">
        <v>6070</v>
      </c>
      <c r="D1194" t="s">
        <v>8635</v>
      </c>
      <c r="E1194" t="s">
        <v>8636</v>
      </c>
      <c r="F1194">
        <v>32020941</v>
      </c>
      <c r="G1194">
        <v>1015193553</v>
      </c>
      <c r="I1194" t="s">
        <v>8637</v>
      </c>
      <c r="J1194" t="s">
        <v>8638</v>
      </c>
      <c r="K1194" s="38" t="s">
        <v>8639</v>
      </c>
      <c r="L1194">
        <v>42</v>
      </c>
      <c r="P1194" s="5">
        <v>43782</v>
      </c>
      <c r="Q1194" t="s">
        <v>1557</v>
      </c>
      <c r="U1194">
        <v>6</v>
      </c>
      <c r="V1194" t="s">
        <v>2318</v>
      </c>
      <c r="W1194">
        <v>1</v>
      </c>
      <c r="X1194" t="s">
        <v>36371</v>
      </c>
      <c r="Y1194">
        <v>10</v>
      </c>
      <c r="Z1194">
        <v>200905</v>
      </c>
      <c r="AA1194">
        <v>126</v>
      </c>
      <c r="AB1194" t="s">
        <v>1382</v>
      </c>
      <c r="AC1194">
        <v>1015</v>
      </c>
      <c r="AD1194" t="s">
        <v>1382</v>
      </c>
      <c r="AE1194">
        <v>1</v>
      </c>
      <c r="AF1194" t="s">
        <v>34807</v>
      </c>
      <c r="AG1194">
        <v>99</v>
      </c>
      <c r="AH1194" t="s">
        <v>41429</v>
      </c>
      <c r="AI1194">
        <v>621</v>
      </c>
      <c r="AJ1194" t="s">
        <v>8640</v>
      </c>
      <c r="AO1194" t="s">
        <v>8641</v>
      </c>
      <c r="AP1194" t="s">
        <v>8642</v>
      </c>
      <c r="AQ1194">
        <v>0</v>
      </c>
      <c r="AR1194" t="s">
        <v>1550</v>
      </c>
      <c r="AS1194" t="s">
        <v>8643</v>
      </c>
      <c r="AV1194">
        <v>55.37788338</v>
      </c>
      <c r="AW1194">
        <v>9.4409326</v>
      </c>
      <c r="AX1194" t="s">
        <v>1551</v>
      </c>
      <c r="AY1194">
        <v>1083</v>
      </c>
      <c r="AZ1194" t="s">
        <v>1468</v>
      </c>
    </row>
    <row r="1195" spans="1:52" x14ac:dyDescent="0.25">
      <c r="A1195">
        <v>280006</v>
      </c>
      <c r="B1195" t="s">
        <v>8644</v>
      </c>
      <c r="C1195">
        <v>4000</v>
      </c>
      <c r="D1195" t="s">
        <v>1462</v>
      </c>
      <c r="E1195" t="s">
        <v>8644</v>
      </c>
      <c r="F1195">
        <v>28115644</v>
      </c>
      <c r="G1195">
        <v>1000275902</v>
      </c>
      <c r="I1195" t="s">
        <v>8645</v>
      </c>
      <c r="J1195" t="s">
        <v>40401</v>
      </c>
      <c r="K1195" s="38" t="s">
        <v>8646</v>
      </c>
      <c r="L1195">
        <v>5</v>
      </c>
      <c r="P1195" s="5">
        <v>44887</v>
      </c>
      <c r="Q1195" t="s">
        <v>1557</v>
      </c>
      <c r="U1195">
        <v>5</v>
      </c>
      <c r="V1195" t="s">
        <v>1859</v>
      </c>
      <c r="W1195">
        <v>1</v>
      </c>
      <c r="X1195" t="s">
        <v>36371</v>
      </c>
      <c r="Z1195">
        <v>201001</v>
      </c>
      <c r="AA1195">
        <v>128</v>
      </c>
      <c r="AB1195" t="s">
        <v>1383</v>
      </c>
      <c r="AC1195">
        <v>1051</v>
      </c>
      <c r="AD1195" t="s">
        <v>1383</v>
      </c>
      <c r="AE1195">
        <v>1</v>
      </c>
      <c r="AF1195" t="s">
        <v>34807</v>
      </c>
      <c r="AG1195">
        <v>99</v>
      </c>
      <c r="AH1195" t="s">
        <v>41429</v>
      </c>
      <c r="AI1195">
        <v>265</v>
      </c>
      <c r="AJ1195" t="s">
        <v>4312</v>
      </c>
      <c r="AO1195" t="s">
        <v>8647</v>
      </c>
      <c r="AP1195" t="s">
        <v>8648</v>
      </c>
      <c r="AQ1195">
        <v>0</v>
      </c>
      <c r="AR1195" t="s">
        <v>1550</v>
      </c>
      <c r="AS1195" t="s">
        <v>40402</v>
      </c>
      <c r="AV1195">
        <v>55.638471930000001</v>
      </c>
      <c r="AW1195">
        <v>12.07058842</v>
      </c>
      <c r="AX1195" t="s">
        <v>1551</v>
      </c>
      <c r="AY1195">
        <v>1085</v>
      </c>
      <c r="AZ1195" t="s">
        <v>1450</v>
      </c>
    </row>
    <row r="1196" spans="1:52" x14ac:dyDescent="0.25">
      <c r="A1196">
        <v>280007</v>
      </c>
      <c r="B1196" t="s">
        <v>8649</v>
      </c>
      <c r="C1196">
        <v>8000</v>
      </c>
      <c r="D1196" t="s">
        <v>8650</v>
      </c>
      <c r="E1196" t="s">
        <v>42013</v>
      </c>
      <c r="F1196">
        <v>30773047</v>
      </c>
      <c r="G1196">
        <v>1013864736</v>
      </c>
      <c r="I1196" t="s">
        <v>8651</v>
      </c>
      <c r="J1196" t="s">
        <v>42301</v>
      </c>
      <c r="K1196" s="39">
        <v>4460</v>
      </c>
      <c r="L1196">
        <v>39</v>
      </c>
      <c r="P1196" s="5">
        <v>41649</v>
      </c>
      <c r="Q1196" t="s">
        <v>1910</v>
      </c>
      <c r="T1196" s="5">
        <v>40330</v>
      </c>
      <c r="U1196">
        <v>4</v>
      </c>
      <c r="V1196" t="s">
        <v>2004</v>
      </c>
      <c r="W1196">
        <v>4</v>
      </c>
      <c r="X1196" t="s">
        <v>2353</v>
      </c>
      <c r="Z1196">
        <v>201001</v>
      </c>
      <c r="AA1196">
        <v>385</v>
      </c>
      <c r="AB1196" t="s">
        <v>4740</v>
      </c>
      <c r="AC1196">
        <v>1085</v>
      </c>
      <c r="AD1196" t="s">
        <v>36486</v>
      </c>
      <c r="AE1196">
        <v>3</v>
      </c>
      <c r="AF1196" t="s">
        <v>1601</v>
      </c>
      <c r="AG1196">
        <v>99</v>
      </c>
      <c r="AH1196" t="s">
        <v>41429</v>
      </c>
      <c r="AI1196">
        <v>751</v>
      </c>
      <c r="AJ1196" t="s">
        <v>8652</v>
      </c>
      <c r="AK1196">
        <v>2</v>
      </c>
      <c r="AL1196" t="s">
        <v>1618</v>
      </c>
      <c r="AM1196">
        <v>791413</v>
      </c>
      <c r="AN1196">
        <v>791413</v>
      </c>
      <c r="AO1196" t="s">
        <v>8653</v>
      </c>
      <c r="AP1196" t="s">
        <v>8654</v>
      </c>
      <c r="AQ1196">
        <v>2</v>
      </c>
      <c r="AR1196" t="s">
        <v>2358</v>
      </c>
      <c r="AS1196" t="s">
        <v>8655</v>
      </c>
      <c r="AV1196" s="6" t="s">
        <v>8656</v>
      </c>
      <c r="AW1196" s="6" t="s">
        <v>8657</v>
      </c>
      <c r="AX1196" t="s">
        <v>1551</v>
      </c>
      <c r="AY1196">
        <v>1082</v>
      </c>
      <c r="AZ1196" t="s">
        <v>1418</v>
      </c>
    </row>
    <row r="1197" spans="1:52" x14ac:dyDescent="0.25">
      <c r="A1197">
        <v>280008</v>
      </c>
      <c r="B1197" t="s">
        <v>8658</v>
      </c>
      <c r="C1197">
        <v>8700</v>
      </c>
      <c r="D1197" t="s">
        <v>1423</v>
      </c>
      <c r="E1197" t="s">
        <v>8659</v>
      </c>
      <c r="F1197">
        <v>30773047</v>
      </c>
      <c r="G1197">
        <v>1013860838</v>
      </c>
      <c r="I1197" t="s">
        <v>8660</v>
      </c>
      <c r="J1197" t="s">
        <v>41526</v>
      </c>
      <c r="K1197" s="39">
        <v>1378</v>
      </c>
      <c r="L1197">
        <v>4</v>
      </c>
      <c r="P1197" s="5">
        <v>42662</v>
      </c>
      <c r="Q1197" t="s">
        <v>1557</v>
      </c>
      <c r="T1197" s="5">
        <v>42681</v>
      </c>
      <c r="U1197">
        <v>4</v>
      </c>
      <c r="V1197" t="s">
        <v>2004</v>
      </c>
      <c r="W1197">
        <v>4</v>
      </c>
      <c r="X1197" t="s">
        <v>2353</v>
      </c>
      <c r="AA1197">
        <v>380</v>
      </c>
      <c r="AB1197" t="s">
        <v>2860</v>
      </c>
      <c r="AC1197">
        <v>1085</v>
      </c>
      <c r="AD1197" t="s">
        <v>36486</v>
      </c>
      <c r="AE1197">
        <v>3</v>
      </c>
      <c r="AF1197" t="s">
        <v>1601</v>
      </c>
      <c r="AG1197">
        <v>99</v>
      </c>
      <c r="AH1197" t="s">
        <v>41429</v>
      </c>
      <c r="AI1197">
        <v>615</v>
      </c>
      <c r="AJ1197" t="s">
        <v>8661</v>
      </c>
      <c r="AK1197">
        <v>2</v>
      </c>
      <c r="AL1197" t="s">
        <v>1618</v>
      </c>
      <c r="AM1197">
        <v>791419</v>
      </c>
      <c r="AN1197">
        <v>791413</v>
      </c>
      <c r="AO1197" t="s">
        <v>8662</v>
      </c>
      <c r="AP1197" t="s">
        <v>8663</v>
      </c>
      <c r="AQ1197">
        <v>2</v>
      </c>
      <c r="AR1197" t="s">
        <v>2358</v>
      </c>
      <c r="AS1197" t="s">
        <v>41527</v>
      </c>
      <c r="AV1197" s="6" t="s">
        <v>8664</v>
      </c>
      <c r="AW1197" s="6" t="s">
        <v>8665</v>
      </c>
      <c r="AX1197" t="s">
        <v>1551</v>
      </c>
      <c r="AY1197">
        <v>1082</v>
      </c>
      <c r="AZ1197" t="s">
        <v>1418</v>
      </c>
    </row>
    <row r="1198" spans="1:52" x14ac:dyDescent="0.25">
      <c r="A1198">
        <v>280009</v>
      </c>
      <c r="B1198" t="s">
        <v>8666</v>
      </c>
      <c r="C1198">
        <v>8471</v>
      </c>
      <c r="D1198" t="s">
        <v>8667</v>
      </c>
      <c r="E1198" t="s">
        <v>8666</v>
      </c>
      <c r="F1198">
        <v>32019102</v>
      </c>
      <c r="G1198">
        <v>1015185461</v>
      </c>
      <c r="I1198" t="s">
        <v>8668</v>
      </c>
      <c r="J1198" t="s">
        <v>40403</v>
      </c>
      <c r="K1198" s="39">
        <v>2410</v>
      </c>
      <c r="L1198">
        <v>132</v>
      </c>
      <c r="P1198" s="5">
        <v>41159</v>
      </c>
      <c r="Q1198" t="s">
        <v>1557</v>
      </c>
      <c r="T1198" s="5">
        <v>40575</v>
      </c>
      <c r="U1198">
        <v>5</v>
      </c>
      <c r="V1198" t="s">
        <v>1859</v>
      </c>
      <c r="W1198">
        <v>1</v>
      </c>
      <c r="X1198" t="s">
        <v>36371</v>
      </c>
      <c r="Y1198">
        <v>10</v>
      </c>
      <c r="Z1198">
        <v>200903</v>
      </c>
      <c r="AA1198">
        <v>129</v>
      </c>
      <c r="AB1198" t="s">
        <v>1373</v>
      </c>
      <c r="AC1198">
        <v>1016</v>
      </c>
      <c r="AD1198" t="s">
        <v>1373</v>
      </c>
      <c r="AE1198">
        <v>3</v>
      </c>
      <c r="AF1198" t="s">
        <v>1601</v>
      </c>
      <c r="AG1198">
        <v>99</v>
      </c>
      <c r="AH1198" t="s">
        <v>41429</v>
      </c>
      <c r="AI1198">
        <v>751</v>
      </c>
      <c r="AJ1198" t="s">
        <v>8652</v>
      </c>
      <c r="AO1198" t="s">
        <v>8669</v>
      </c>
      <c r="AP1198" t="s">
        <v>8670</v>
      </c>
      <c r="AQ1198">
        <v>0</v>
      </c>
      <c r="AR1198" t="s">
        <v>1550</v>
      </c>
      <c r="AS1198" t="s">
        <v>8671</v>
      </c>
      <c r="AT1198" t="s">
        <v>40404</v>
      </c>
      <c r="AX1198" t="s">
        <v>1551</v>
      </c>
      <c r="AY1198">
        <v>1082</v>
      </c>
      <c r="AZ1198" t="s">
        <v>1418</v>
      </c>
    </row>
    <row r="1199" spans="1:52" x14ac:dyDescent="0.25">
      <c r="A1199">
        <v>280010</v>
      </c>
      <c r="B1199" t="s">
        <v>8672</v>
      </c>
      <c r="C1199">
        <v>5750</v>
      </c>
      <c r="D1199" t="s">
        <v>8673</v>
      </c>
      <c r="E1199" t="s">
        <v>42014</v>
      </c>
      <c r="F1199">
        <v>32196993</v>
      </c>
      <c r="G1199">
        <v>1015382186</v>
      </c>
      <c r="I1199" t="s">
        <v>8674</v>
      </c>
      <c r="J1199" t="s">
        <v>37198</v>
      </c>
      <c r="K1199" s="39">
        <v>1256</v>
      </c>
      <c r="L1199">
        <v>97</v>
      </c>
      <c r="P1199" s="5">
        <v>45393</v>
      </c>
      <c r="Q1199" t="s">
        <v>2937</v>
      </c>
      <c r="U1199">
        <v>6</v>
      </c>
      <c r="V1199" t="s">
        <v>2318</v>
      </c>
      <c r="W1199">
        <v>1</v>
      </c>
      <c r="X1199" t="s">
        <v>36371</v>
      </c>
      <c r="Y1199">
        <v>10</v>
      </c>
      <c r="Z1199">
        <v>200910</v>
      </c>
      <c r="AA1199">
        <v>129</v>
      </c>
      <c r="AB1199" t="s">
        <v>1373</v>
      </c>
      <c r="AC1199">
        <v>3001</v>
      </c>
      <c r="AD1199" t="s">
        <v>1372</v>
      </c>
      <c r="AE1199">
        <v>1</v>
      </c>
      <c r="AF1199" t="s">
        <v>34807</v>
      </c>
      <c r="AG1199">
        <v>99</v>
      </c>
      <c r="AH1199" t="s">
        <v>41429</v>
      </c>
      <c r="AI1199">
        <v>430</v>
      </c>
      <c r="AJ1199" t="s">
        <v>8675</v>
      </c>
      <c r="AO1199" t="s">
        <v>8676</v>
      </c>
      <c r="AP1199" t="s">
        <v>8677</v>
      </c>
      <c r="AQ1199">
        <v>0</v>
      </c>
      <c r="AR1199" t="s">
        <v>1550</v>
      </c>
      <c r="AS1199" t="s">
        <v>37199</v>
      </c>
      <c r="AU1199" t="s">
        <v>37200</v>
      </c>
      <c r="AV1199">
        <v>55.287306430000001</v>
      </c>
      <c r="AW1199">
        <v>10.544338229999999</v>
      </c>
      <c r="AX1199" t="s">
        <v>1551</v>
      </c>
      <c r="AY1199">
        <v>1083</v>
      </c>
      <c r="AZ1199" t="s">
        <v>1468</v>
      </c>
    </row>
    <row r="1200" spans="1:52" x14ac:dyDescent="0.25">
      <c r="A1200">
        <v>280011</v>
      </c>
      <c r="B1200" t="s">
        <v>8678</v>
      </c>
      <c r="C1200">
        <v>1451</v>
      </c>
      <c r="D1200" t="s">
        <v>36372</v>
      </c>
      <c r="E1200" t="s">
        <v>8679</v>
      </c>
      <c r="F1200">
        <v>10195616</v>
      </c>
      <c r="G1200">
        <v>1000034010</v>
      </c>
      <c r="I1200" t="s">
        <v>1937</v>
      </c>
      <c r="J1200" t="s">
        <v>34823</v>
      </c>
      <c r="K1200" s="39">
        <v>4180</v>
      </c>
      <c r="L1200">
        <v>5</v>
      </c>
      <c r="P1200" s="5">
        <v>44421</v>
      </c>
      <c r="Q1200" t="s">
        <v>1557</v>
      </c>
      <c r="U1200">
        <v>5</v>
      </c>
      <c r="V1200" t="s">
        <v>1859</v>
      </c>
      <c r="W1200">
        <v>1</v>
      </c>
      <c r="X1200" t="s">
        <v>36371</v>
      </c>
      <c r="Z1200">
        <v>201008</v>
      </c>
      <c r="AA1200">
        <v>131</v>
      </c>
      <c r="AB1200" t="s">
        <v>1988</v>
      </c>
      <c r="AC1200">
        <v>1062</v>
      </c>
      <c r="AD1200" t="s">
        <v>1989</v>
      </c>
      <c r="AE1200">
        <v>1</v>
      </c>
      <c r="AF1200" t="s">
        <v>34807</v>
      </c>
      <c r="AG1200">
        <v>99</v>
      </c>
      <c r="AH1200" t="s">
        <v>41429</v>
      </c>
      <c r="AI1200">
        <v>101</v>
      </c>
      <c r="AJ1200" t="s">
        <v>36368</v>
      </c>
      <c r="AO1200" t="s">
        <v>1938</v>
      </c>
      <c r="AP1200" t="s">
        <v>1939</v>
      </c>
      <c r="AQ1200">
        <v>0</v>
      </c>
      <c r="AR1200" t="s">
        <v>1550</v>
      </c>
      <c r="AS1200" t="s">
        <v>34824</v>
      </c>
      <c r="AV1200">
        <v>55.67973825</v>
      </c>
      <c r="AW1200">
        <v>12.569633899999999</v>
      </c>
      <c r="AX1200" t="s">
        <v>1551</v>
      </c>
      <c r="AY1200">
        <v>1084</v>
      </c>
      <c r="AZ1200" t="s">
        <v>1387</v>
      </c>
    </row>
    <row r="1201" spans="1:52" x14ac:dyDescent="0.25">
      <c r="A1201">
        <v>280012</v>
      </c>
      <c r="B1201" t="s">
        <v>8680</v>
      </c>
      <c r="C1201">
        <v>4180</v>
      </c>
      <c r="D1201" t="s">
        <v>1465</v>
      </c>
      <c r="E1201" t="s">
        <v>8681</v>
      </c>
      <c r="F1201">
        <v>32509444</v>
      </c>
      <c r="G1201">
        <v>1015664343</v>
      </c>
      <c r="I1201" t="s">
        <v>8682</v>
      </c>
      <c r="J1201" t="s">
        <v>8683</v>
      </c>
      <c r="K1201" s="38" t="s">
        <v>8596</v>
      </c>
      <c r="L1201">
        <v>18</v>
      </c>
      <c r="P1201" s="5">
        <v>45252</v>
      </c>
      <c r="Q1201" t="s">
        <v>1850</v>
      </c>
      <c r="U1201">
        <v>4</v>
      </c>
      <c r="V1201" t="s">
        <v>2004</v>
      </c>
      <c r="W1201">
        <v>1</v>
      </c>
      <c r="X1201" t="s">
        <v>36371</v>
      </c>
      <c r="Z1201">
        <v>200911</v>
      </c>
      <c r="AA1201">
        <v>243</v>
      </c>
      <c r="AB1201" t="s">
        <v>3645</v>
      </c>
      <c r="AC1201">
        <v>1083</v>
      </c>
      <c r="AD1201" t="s">
        <v>2807</v>
      </c>
      <c r="AE1201">
        <v>1</v>
      </c>
      <c r="AF1201" t="s">
        <v>34807</v>
      </c>
      <c r="AG1201">
        <v>99</v>
      </c>
      <c r="AH1201" t="s">
        <v>41429</v>
      </c>
      <c r="AI1201">
        <v>340</v>
      </c>
      <c r="AJ1201" t="s">
        <v>36551</v>
      </c>
      <c r="AO1201" t="s">
        <v>8684</v>
      </c>
      <c r="AP1201" t="s">
        <v>8685</v>
      </c>
      <c r="AQ1201">
        <v>0</v>
      </c>
      <c r="AR1201" t="s">
        <v>1550</v>
      </c>
      <c r="AS1201" t="s">
        <v>8686</v>
      </c>
      <c r="AV1201">
        <v>55.429808289999997</v>
      </c>
      <c r="AW1201">
        <v>11.55961233</v>
      </c>
      <c r="AX1201" t="s">
        <v>1551</v>
      </c>
      <c r="AY1201">
        <v>1085</v>
      </c>
      <c r="AZ1201" t="s">
        <v>1450</v>
      </c>
    </row>
    <row r="1202" spans="1:52" x14ac:dyDescent="0.25">
      <c r="A1202">
        <v>280013</v>
      </c>
      <c r="B1202" t="s">
        <v>37201</v>
      </c>
      <c r="C1202">
        <v>2635</v>
      </c>
      <c r="D1202" t="s">
        <v>1411</v>
      </c>
      <c r="E1202" t="s">
        <v>37202</v>
      </c>
      <c r="F1202">
        <v>11931316</v>
      </c>
      <c r="G1202">
        <v>1007521126</v>
      </c>
      <c r="I1202" t="s">
        <v>8687</v>
      </c>
      <c r="J1202" t="s">
        <v>36783</v>
      </c>
      <c r="K1202" s="38" t="s">
        <v>4745</v>
      </c>
      <c r="L1202">
        <v>200</v>
      </c>
      <c r="P1202" s="5">
        <v>41771</v>
      </c>
      <c r="Q1202" t="s">
        <v>1910</v>
      </c>
      <c r="R1202">
        <v>183</v>
      </c>
      <c r="S1202" t="s">
        <v>36540</v>
      </c>
      <c r="T1202" s="5">
        <v>41579</v>
      </c>
      <c r="U1202">
        <v>2</v>
      </c>
      <c r="V1202" t="s">
        <v>1546</v>
      </c>
      <c r="W1202">
        <v>1</v>
      </c>
      <c r="X1202" t="s">
        <v>36371</v>
      </c>
      <c r="Z1202">
        <v>201002</v>
      </c>
      <c r="AA1202">
        <v>128</v>
      </c>
      <c r="AB1202" t="s">
        <v>1383</v>
      </c>
      <c r="AC1202">
        <v>1051</v>
      </c>
      <c r="AD1202" t="s">
        <v>1383</v>
      </c>
      <c r="AE1202">
        <v>3</v>
      </c>
      <c r="AF1202" t="s">
        <v>1601</v>
      </c>
      <c r="AG1202">
        <v>99</v>
      </c>
      <c r="AH1202" t="s">
        <v>41429</v>
      </c>
      <c r="AI1202">
        <v>183</v>
      </c>
      <c r="AJ1202" t="s">
        <v>36540</v>
      </c>
      <c r="AO1202" t="s">
        <v>8688</v>
      </c>
      <c r="AQ1202">
        <v>0</v>
      </c>
      <c r="AR1202" t="s">
        <v>1550</v>
      </c>
      <c r="AS1202" t="s">
        <v>36784</v>
      </c>
      <c r="AV1202">
        <v>55.607216166920601</v>
      </c>
      <c r="AW1202">
        <v>12.345144989770301</v>
      </c>
      <c r="AX1202" t="s">
        <v>1551</v>
      </c>
      <c r="AY1202">
        <v>1084</v>
      </c>
      <c r="AZ1202" t="s">
        <v>1387</v>
      </c>
    </row>
    <row r="1203" spans="1:52" x14ac:dyDescent="0.25">
      <c r="A1203">
        <v>280014</v>
      </c>
      <c r="B1203" t="s">
        <v>8689</v>
      </c>
      <c r="C1203">
        <v>7470</v>
      </c>
      <c r="D1203" t="s">
        <v>8690</v>
      </c>
      <c r="E1203" t="s">
        <v>8691</v>
      </c>
      <c r="F1203">
        <v>18962489</v>
      </c>
      <c r="G1203">
        <v>1003627586</v>
      </c>
      <c r="I1203" t="s">
        <v>8692</v>
      </c>
      <c r="J1203" t="s">
        <v>8693</v>
      </c>
      <c r="K1203" s="39">
        <v>1700</v>
      </c>
      <c r="L1203">
        <v>32</v>
      </c>
      <c r="P1203" s="5">
        <v>44315</v>
      </c>
      <c r="Q1203" t="s">
        <v>1557</v>
      </c>
      <c r="T1203" s="5">
        <v>44208</v>
      </c>
      <c r="U1203">
        <v>6</v>
      </c>
      <c r="V1203" t="s">
        <v>2318</v>
      </c>
      <c r="W1203">
        <v>1</v>
      </c>
      <c r="X1203" t="s">
        <v>36371</v>
      </c>
      <c r="Z1203">
        <v>201002</v>
      </c>
      <c r="AA1203">
        <v>128</v>
      </c>
      <c r="AB1203" t="s">
        <v>1383</v>
      </c>
      <c r="AC1203">
        <v>1051</v>
      </c>
      <c r="AD1203" t="s">
        <v>1383</v>
      </c>
      <c r="AE1203">
        <v>3</v>
      </c>
      <c r="AF1203" t="s">
        <v>1601</v>
      </c>
      <c r="AG1203">
        <v>99</v>
      </c>
      <c r="AH1203" t="s">
        <v>41429</v>
      </c>
      <c r="AI1203">
        <v>791</v>
      </c>
      <c r="AJ1203" t="s">
        <v>3311</v>
      </c>
      <c r="AO1203" t="s">
        <v>8694</v>
      </c>
      <c r="AP1203" t="s">
        <v>8695</v>
      </c>
      <c r="AQ1203">
        <v>0</v>
      </c>
      <c r="AR1203" t="s">
        <v>1550</v>
      </c>
      <c r="AS1203" t="s">
        <v>8696</v>
      </c>
      <c r="AV1203">
        <v>56.320855880000003</v>
      </c>
      <c r="AW1203">
        <v>9.2677447300000004</v>
      </c>
      <c r="AX1203" t="s">
        <v>1551</v>
      </c>
      <c r="AY1203">
        <v>1082</v>
      </c>
      <c r="AZ1203" t="s">
        <v>1418</v>
      </c>
    </row>
    <row r="1204" spans="1:52" x14ac:dyDescent="0.25">
      <c r="A1204">
        <v>280015</v>
      </c>
      <c r="B1204" t="s">
        <v>8697</v>
      </c>
      <c r="C1204">
        <v>8500</v>
      </c>
      <c r="D1204" t="s">
        <v>8698</v>
      </c>
      <c r="E1204" t="s">
        <v>8697</v>
      </c>
      <c r="F1204">
        <v>29189986</v>
      </c>
      <c r="G1204">
        <v>1015138161</v>
      </c>
      <c r="I1204" t="s">
        <v>8699</v>
      </c>
      <c r="J1204" t="s">
        <v>8700</v>
      </c>
      <c r="K1204" s="39">
        <v>6540</v>
      </c>
      <c r="L1204">
        <v>1</v>
      </c>
      <c r="P1204" s="5">
        <v>43608</v>
      </c>
      <c r="Q1204" t="s">
        <v>1557</v>
      </c>
      <c r="R1204">
        <v>707</v>
      </c>
      <c r="S1204" t="s">
        <v>8701</v>
      </c>
      <c r="U1204">
        <v>2</v>
      </c>
      <c r="V1204" t="s">
        <v>1546</v>
      </c>
      <c r="W1204">
        <v>1</v>
      </c>
      <c r="X1204" t="s">
        <v>36371</v>
      </c>
      <c r="Z1204">
        <v>201002</v>
      </c>
      <c r="AA1204">
        <v>149</v>
      </c>
      <c r="AB1204" t="s">
        <v>2183</v>
      </c>
      <c r="AC1204">
        <v>1026</v>
      </c>
      <c r="AD1204" t="s">
        <v>1385</v>
      </c>
      <c r="AE1204">
        <v>1</v>
      </c>
      <c r="AF1204" t="s">
        <v>34807</v>
      </c>
      <c r="AG1204">
        <v>99</v>
      </c>
      <c r="AH1204" t="s">
        <v>41429</v>
      </c>
      <c r="AI1204">
        <v>707</v>
      </c>
      <c r="AJ1204" t="s">
        <v>8701</v>
      </c>
      <c r="AO1204" t="s">
        <v>8702</v>
      </c>
      <c r="AP1204" t="s">
        <v>8703</v>
      </c>
      <c r="AQ1204">
        <v>0</v>
      </c>
      <c r="AR1204" t="s">
        <v>1550</v>
      </c>
      <c r="AS1204" t="s">
        <v>8704</v>
      </c>
      <c r="AV1204">
        <v>56.393270999999999</v>
      </c>
      <c r="AW1204">
        <v>10.879030699999999</v>
      </c>
      <c r="AX1204" t="s">
        <v>1551</v>
      </c>
      <c r="AY1204">
        <v>1082</v>
      </c>
      <c r="AZ1204" t="s">
        <v>1418</v>
      </c>
    </row>
    <row r="1205" spans="1:52" x14ac:dyDescent="0.25">
      <c r="A1205">
        <v>280016</v>
      </c>
      <c r="B1205" t="s">
        <v>8705</v>
      </c>
      <c r="C1205">
        <v>8600</v>
      </c>
      <c r="D1205" t="s">
        <v>1431</v>
      </c>
      <c r="E1205" t="s">
        <v>40405</v>
      </c>
      <c r="F1205">
        <v>25618807</v>
      </c>
      <c r="G1205">
        <v>1018306243</v>
      </c>
      <c r="I1205" t="s">
        <v>8706</v>
      </c>
      <c r="J1205" t="s">
        <v>8707</v>
      </c>
      <c r="K1205" s="39">
        <v>2212</v>
      </c>
      <c r="L1205">
        <v>4</v>
      </c>
      <c r="P1205" s="5">
        <v>45393</v>
      </c>
      <c r="Q1205" t="s">
        <v>3264</v>
      </c>
      <c r="U1205">
        <v>6</v>
      </c>
      <c r="V1205" t="s">
        <v>2318</v>
      </c>
      <c r="W1205">
        <v>1</v>
      </c>
      <c r="X1205" t="s">
        <v>36371</v>
      </c>
      <c r="Y1205">
        <v>9</v>
      </c>
      <c r="Z1205">
        <v>201002</v>
      </c>
      <c r="AA1205">
        <v>129</v>
      </c>
      <c r="AB1205" t="s">
        <v>1373</v>
      </c>
      <c r="AC1205">
        <v>3002</v>
      </c>
      <c r="AD1205" t="s">
        <v>1384</v>
      </c>
      <c r="AE1205">
        <v>1</v>
      </c>
      <c r="AF1205" t="s">
        <v>34807</v>
      </c>
      <c r="AG1205">
        <v>99</v>
      </c>
      <c r="AH1205" t="s">
        <v>41429</v>
      </c>
      <c r="AI1205">
        <v>740</v>
      </c>
      <c r="AJ1205" t="s">
        <v>8708</v>
      </c>
      <c r="AO1205" t="s">
        <v>8709</v>
      </c>
      <c r="AP1205" t="s">
        <v>8710</v>
      </c>
      <c r="AQ1205">
        <v>0</v>
      </c>
      <c r="AR1205" t="s">
        <v>1550</v>
      </c>
      <c r="AS1205" t="s">
        <v>8711</v>
      </c>
      <c r="AV1205">
        <v>56.145535240000001</v>
      </c>
      <c r="AW1205">
        <v>9.6522761700000004</v>
      </c>
      <c r="AX1205" t="s">
        <v>1551</v>
      </c>
      <c r="AY1205">
        <v>1082</v>
      </c>
      <c r="AZ1205" t="s">
        <v>1418</v>
      </c>
    </row>
    <row r="1206" spans="1:52" x14ac:dyDescent="0.25">
      <c r="A1206">
        <v>280017</v>
      </c>
      <c r="B1206" t="s">
        <v>8712</v>
      </c>
      <c r="C1206">
        <v>4060</v>
      </c>
      <c r="D1206" t="s">
        <v>40339</v>
      </c>
      <c r="E1206" t="s">
        <v>8712</v>
      </c>
      <c r="F1206">
        <v>32196268</v>
      </c>
      <c r="G1206">
        <v>1015384014</v>
      </c>
      <c r="I1206" t="s">
        <v>8713</v>
      </c>
      <c r="J1206" t="s">
        <v>37203</v>
      </c>
      <c r="K1206" s="39">
        <v>74</v>
      </c>
      <c r="L1206" t="s">
        <v>4594</v>
      </c>
      <c r="P1206" s="5">
        <v>41600</v>
      </c>
      <c r="Q1206" t="s">
        <v>1557</v>
      </c>
      <c r="T1206" s="5">
        <v>41579</v>
      </c>
      <c r="U1206">
        <v>6</v>
      </c>
      <c r="V1206" t="s">
        <v>2318</v>
      </c>
      <c r="W1206">
        <v>1</v>
      </c>
      <c r="X1206" t="s">
        <v>36371</v>
      </c>
      <c r="Y1206">
        <v>9</v>
      </c>
      <c r="Z1206">
        <v>201002</v>
      </c>
      <c r="AA1206">
        <v>129</v>
      </c>
      <c r="AB1206" t="s">
        <v>1373</v>
      </c>
      <c r="AC1206">
        <v>1016</v>
      </c>
      <c r="AD1206" t="s">
        <v>1373</v>
      </c>
      <c r="AE1206">
        <v>3</v>
      </c>
      <c r="AF1206" t="s">
        <v>1601</v>
      </c>
      <c r="AG1206">
        <v>99</v>
      </c>
      <c r="AH1206" t="s">
        <v>41429</v>
      </c>
      <c r="AI1206">
        <v>350</v>
      </c>
      <c r="AJ1206" t="s">
        <v>6732</v>
      </c>
      <c r="AO1206" t="s">
        <v>8714</v>
      </c>
      <c r="AP1206" t="s">
        <v>8715</v>
      </c>
      <c r="AQ1206">
        <v>0</v>
      </c>
      <c r="AR1206" t="s">
        <v>1550</v>
      </c>
      <c r="AS1206" t="s">
        <v>37087</v>
      </c>
      <c r="AX1206" t="s">
        <v>1551</v>
      </c>
      <c r="AY1206">
        <v>1085</v>
      </c>
      <c r="AZ1206" t="s">
        <v>1450</v>
      </c>
    </row>
    <row r="1207" spans="1:52" x14ac:dyDescent="0.25">
      <c r="A1207">
        <v>280018</v>
      </c>
      <c r="B1207" t="s">
        <v>8716</v>
      </c>
      <c r="C1207">
        <v>2200</v>
      </c>
      <c r="D1207" t="s">
        <v>36378</v>
      </c>
      <c r="E1207" t="s">
        <v>8717</v>
      </c>
      <c r="F1207">
        <v>29787514</v>
      </c>
      <c r="G1207">
        <v>1012731813</v>
      </c>
      <c r="I1207" t="s">
        <v>8718</v>
      </c>
      <c r="J1207" t="s">
        <v>37204</v>
      </c>
      <c r="K1207" s="39">
        <v>5192</v>
      </c>
      <c r="L1207">
        <v>20</v>
      </c>
      <c r="P1207" s="5">
        <v>41942</v>
      </c>
      <c r="Q1207" t="s">
        <v>1557</v>
      </c>
      <c r="T1207" s="5">
        <v>41913</v>
      </c>
      <c r="U1207">
        <v>6</v>
      </c>
      <c r="V1207" t="s">
        <v>2318</v>
      </c>
      <c r="W1207">
        <v>1</v>
      </c>
      <c r="X1207" t="s">
        <v>36371</v>
      </c>
      <c r="Z1207">
        <v>201003</v>
      </c>
      <c r="AA1207">
        <v>129</v>
      </c>
      <c r="AB1207" t="s">
        <v>1373</v>
      </c>
      <c r="AC1207">
        <v>1016</v>
      </c>
      <c r="AD1207" t="s">
        <v>1373</v>
      </c>
      <c r="AE1207">
        <v>3</v>
      </c>
      <c r="AF1207" t="s">
        <v>1601</v>
      </c>
      <c r="AG1207">
        <v>99</v>
      </c>
      <c r="AH1207" t="s">
        <v>41429</v>
      </c>
      <c r="AI1207">
        <v>101</v>
      </c>
      <c r="AJ1207" t="s">
        <v>36368</v>
      </c>
      <c r="AO1207" t="s">
        <v>8719</v>
      </c>
      <c r="AP1207" t="s">
        <v>8720</v>
      </c>
      <c r="AQ1207">
        <v>0</v>
      </c>
      <c r="AR1207" t="s">
        <v>1550</v>
      </c>
      <c r="AS1207" t="s">
        <v>36418</v>
      </c>
      <c r="AV1207" s="6" t="s">
        <v>8721</v>
      </c>
      <c r="AW1207" s="6" t="s">
        <v>8722</v>
      </c>
      <c r="AX1207" t="s">
        <v>1551</v>
      </c>
      <c r="AY1207">
        <v>1084</v>
      </c>
      <c r="AZ1207" t="s">
        <v>1387</v>
      </c>
    </row>
    <row r="1208" spans="1:52" x14ac:dyDescent="0.25">
      <c r="A1208">
        <v>280019</v>
      </c>
      <c r="B1208" t="s">
        <v>8723</v>
      </c>
      <c r="C1208">
        <v>7270</v>
      </c>
      <c r="D1208" t="s">
        <v>8724</v>
      </c>
      <c r="E1208" t="s">
        <v>8725</v>
      </c>
      <c r="F1208">
        <v>29190925</v>
      </c>
      <c r="G1208">
        <v>1003343783</v>
      </c>
      <c r="I1208" t="s">
        <v>8726</v>
      </c>
      <c r="J1208" t="s">
        <v>8727</v>
      </c>
      <c r="K1208" s="39">
        <v>1098</v>
      </c>
      <c r="L1208" t="s">
        <v>8728</v>
      </c>
      <c r="P1208" s="5">
        <v>45749</v>
      </c>
      <c r="Q1208" t="s">
        <v>1850</v>
      </c>
      <c r="R1208">
        <v>1082</v>
      </c>
      <c r="S1208" t="s">
        <v>1418</v>
      </c>
      <c r="U1208">
        <v>7</v>
      </c>
      <c r="V1208" t="s">
        <v>3303</v>
      </c>
      <c r="W1208">
        <v>1</v>
      </c>
      <c r="X1208" t="s">
        <v>36371</v>
      </c>
      <c r="Z1208">
        <v>201003</v>
      </c>
      <c r="AA1208">
        <v>129</v>
      </c>
      <c r="AB1208" t="s">
        <v>1373</v>
      </c>
      <c r="AC1208">
        <v>3002</v>
      </c>
      <c r="AD1208" t="s">
        <v>1384</v>
      </c>
      <c r="AE1208">
        <v>1</v>
      </c>
      <c r="AF1208" t="s">
        <v>34807</v>
      </c>
      <c r="AG1208">
        <v>99</v>
      </c>
      <c r="AH1208" t="s">
        <v>41429</v>
      </c>
      <c r="AI1208">
        <v>657</v>
      </c>
      <c r="AJ1208" t="s">
        <v>8729</v>
      </c>
      <c r="AO1208" t="s">
        <v>8730</v>
      </c>
      <c r="AP1208" t="s">
        <v>8731</v>
      </c>
      <c r="AQ1208">
        <v>0</v>
      </c>
      <c r="AR1208" t="s">
        <v>1550</v>
      </c>
      <c r="AS1208" t="s">
        <v>8732</v>
      </c>
      <c r="AT1208" t="s">
        <v>8733</v>
      </c>
      <c r="AV1208">
        <v>55.912628640000001</v>
      </c>
      <c r="AW1208">
        <v>8.8727977899999999</v>
      </c>
      <c r="AX1208" t="s">
        <v>1551</v>
      </c>
      <c r="AY1208">
        <v>1082</v>
      </c>
      <c r="AZ1208" t="s">
        <v>1418</v>
      </c>
    </row>
    <row r="1209" spans="1:52" x14ac:dyDescent="0.25">
      <c r="A1209">
        <v>280020</v>
      </c>
      <c r="B1209" t="s">
        <v>8734</v>
      </c>
      <c r="C1209">
        <v>2620</v>
      </c>
      <c r="D1209" t="s">
        <v>1388</v>
      </c>
      <c r="E1209" t="s">
        <v>8735</v>
      </c>
      <c r="F1209">
        <v>32879020</v>
      </c>
      <c r="G1209">
        <v>1015990240</v>
      </c>
      <c r="I1209" t="s">
        <v>8736</v>
      </c>
      <c r="J1209" t="s">
        <v>8737</v>
      </c>
      <c r="K1209" s="39">
        <v>400</v>
      </c>
      <c r="L1209" t="s">
        <v>8738</v>
      </c>
      <c r="N1209">
        <v>1</v>
      </c>
      <c r="P1209" s="5">
        <v>41360</v>
      </c>
      <c r="Q1209" t="s">
        <v>1557</v>
      </c>
      <c r="T1209" s="5">
        <v>41334</v>
      </c>
      <c r="U1209">
        <v>0</v>
      </c>
      <c r="V1209" t="s">
        <v>2299</v>
      </c>
      <c r="W1209">
        <v>0</v>
      </c>
      <c r="X1209" t="s">
        <v>41455</v>
      </c>
      <c r="AA1209">
        <v>244</v>
      </c>
      <c r="AB1209" t="s">
        <v>3031</v>
      </c>
      <c r="AC1209">
        <v>1072</v>
      </c>
      <c r="AD1209" t="s">
        <v>2773</v>
      </c>
      <c r="AE1209">
        <v>3</v>
      </c>
      <c r="AF1209" t="s">
        <v>1601</v>
      </c>
      <c r="AG1209">
        <v>99</v>
      </c>
      <c r="AH1209" t="s">
        <v>41429</v>
      </c>
      <c r="AI1209">
        <v>165</v>
      </c>
      <c r="AJ1209" t="s">
        <v>2460</v>
      </c>
      <c r="AO1209" t="s">
        <v>8739</v>
      </c>
      <c r="AQ1209">
        <v>0</v>
      </c>
      <c r="AR1209" t="s">
        <v>1550</v>
      </c>
      <c r="AS1209" t="s">
        <v>8740</v>
      </c>
      <c r="AX1209" t="s">
        <v>1551</v>
      </c>
      <c r="AY1209">
        <v>1084</v>
      </c>
      <c r="AZ1209" t="s">
        <v>1387</v>
      </c>
    </row>
    <row r="1210" spans="1:52" x14ac:dyDescent="0.25">
      <c r="A1210">
        <v>280021</v>
      </c>
      <c r="B1210" t="s">
        <v>41528</v>
      </c>
      <c r="C1210">
        <v>4990</v>
      </c>
      <c r="D1210" t="s">
        <v>37205</v>
      </c>
      <c r="E1210" t="s">
        <v>41528</v>
      </c>
      <c r="F1210">
        <v>32386547</v>
      </c>
      <c r="G1210">
        <v>1015518797</v>
      </c>
      <c r="I1210" t="s">
        <v>8741</v>
      </c>
      <c r="J1210" t="s">
        <v>41529</v>
      </c>
      <c r="K1210" s="39">
        <v>2502</v>
      </c>
      <c r="L1210">
        <v>3</v>
      </c>
      <c r="P1210" s="5">
        <v>41849</v>
      </c>
      <c r="Q1210" t="s">
        <v>1557</v>
      </c>
      <c r="T1210" s="5">
        <v>41820</v>
      </c>
      <c r="U1210">
        <v>6</v>
      </c>
      <c r="V1210" t="s">
        <v>2318</v>
      </c>
      <c r="W1210">
        <v>1</v>
      </c>
      <c r="X1210" t="s">
        <v>36371</v>
      </c>
      <c r="Y1210">
        <v>10</v>
      </c>
      <c r="Z1210">
        <v>201004</v>
      </c>
      <c r="AA1210">
        <v>126</v>
      </c>
      <c r="AB1210" t="s">
        <v>1382</v>
      </c>
      <c r="AC1210">
        <v>1015</v>
      </c>
      <c r="AD1210" t="s">
        <v>1382</v>
      </c>
      <c r="AE1210">
        <v>3</v>
      </c>
      <c r="AF1210" t="s">
        <v>1601</v>
      </c>
      <c r="AG1210">
        <v>99</v>
      </c>
      <c r="AH1210" t="s">
        <v>41429</v>
      </c>
      <c r="AI1210">
        <v>376</v>
      </c>
      <c r="AJ1210" t="s">
        <v>7935</v>
      </c>
      <c r="AO1210" t="s">
        <v>8742</v>
      </c>
      <c r="AP1210" t="s">
        <v>37206</v>
      </c>
      <c r="AQ1210">
        <v>0</v>
      </c>
      <c r="AR1210" t="s">
        <v>1550</v>
      </c>
      <c r="AS1210" t="s">
        <v>41530</v>
      </c>
      <c r="AV1210" s="6" t="s">
        <v>8743</v>
      </c>
      <c r="AW1210" s="6" t="s">
        <v>8744</v>
      </c>
      <c r="AX1210" t="s">
        <v>1551</v>
      </c>
      <c r="AY1210">
        <v>1085</v>
      </c>
      <c r="AZ1210" t="s">
        <v>1450</v>
      </c>
    </row>
    <row r="1211" spans="1:52" x14ac:dyDescent="0.25">
      <c r="A1211">
        <v>280022</v>
      </c>
      <c r="B1211" t="s">
        <v>37207</v>
      </c>
      <c r="C1211">
        <v>4872</v>
      </c>
      <c r="D1211" t="s">
        <v>8745</v>
      </c>
      <c r="E1211" t="s">
        <v>37207</v>
      </c>
      <c r="F1211">
        <v>32222986</v>
      </c>
      <c r="G1211">
        <v>1015426973</v>
      </c>
      <c r="I1211" t="s">
        <v>8746</v>
      </c>
      <c r="J1211" t="s">
        <v>8747</v>
      </c>
      <c r="K1211" s="39">
        <v>547</v>
      </c>
      <c r="L1211">
        <v>2</v>
      </c>
      <c r="P1211" s="5">
        <v>41052</v>
      </c>
      <c r="Q1211" t="s">
        <v>1557</v>
      </c>
      <c r="T1211" s="5">
        <v>41030</v>
      </c>
      <c r="U1211">
        <v>6</v>
      </c>
      <c r="V1211" t="s">
        <v>2318</v>
      </c>
      <c r="W1211">
        <v>1</v>
      </c>
      <c r="X1211" t="s">
        <v>36371</v>
      </c>
      <c r="AA1211">
        <v>126</v>
      </c>
      <c r="AB1211" t="s">
        <v>1382</v>
      </c>
      <c r="AC1211">
        <v>1015</v>
      </c>
      <c r="AD1211" t="s">
        <v>1382</v>
      </c>
      <c r="AE1211">
        <v>3</v>
      </c>
      <c r="AF1211" t="s">
        <v>1601</v>
      </c>
      <c r="AG1211">
        <v>99</v>
      </c>
      <c r="AH1211" t="s">
        <v>41429</v>
      </c>
      <c r="AI1211">
        <v>376</v>
      </c>
      <c r="AJ1211" t="s">
        <v>7935</v>
      </c>
      <c r="AO1211" t="s">
        <v>8748</v>
      </c>
      <c r="AP1211" t="s">
        <v>8749</v>
      </c>
      <c r="AQ1211">
        <v>0</v>
      </c>
      <c r="AR1211" t="s">
        <v>1550</v>
      </c>
      <c r="AS1211" t="s">
        <v>8750</v>
      </c>
      <c r="AX1211" t="s">
        <v>1551</v>
      </c>
      <c r="AY1211">
        <v>1085</v>
      </c>
      <c r="AZ1211" t="s">
        <v>1450</v>
      </c>
    </row>
    <row r="1212" spans="1:52" x14ac:dyDescent="0.25">
      <c r="A1212">
        <v>280023</v>
      </c>
      <c r="B1212" t="s">
        <v>37208</v>
      </c>
      <c r="C1212">
        <v>4060</v>
      </c>
      <c r="D1212" t="s">
        <v>40339</v>
      </c>
      <c r="E1212" t="s">
        <v>37208</v>
      </c>
      <c r="F1212">
        <v>29188548</v>
      </c>
      <c r="G1212">
        <v>1015975071</v>
      </c>
      <c r="I1212" t="s">
        <v>8751</v>
      </c>
      <c r="J1212" t="s">
        <v>8752</v>
      </c>
      <c r="K1212" s="38" t="s">
        <v>7463</v>
      </c>
      <c r="L1212">
        <v>1</v>
      </c>
      <c r="P1212" s="5">
        <v>45847</v>
      </c>
      <c r="Q1212" t="s">
        <v>1545</v>
      </c>
      <c r="R1212">
        <v>350</v>
      </c>
      <c r="S1212" t="s">
        <v>6732</v>
      </c>
      <c r="U1212">
        <v>2</v>
      </c>
      <c r="V1212" t="s">
        <v>1546</v>
      </c>
      <c r="W1212">
        <v>1</v>
      </c>
      <c r="X1212" t="s">
        <v>36371</v>
      </c>
      <c r="Y1212">
        <v>10</v>
      </c>
      <c r="Z1212">
        <v>201004</v>
      </c>
      <c r="AA1212">
        <v>126</v>
      </c>
      <c r="AB1212" t="s">
        <v>1382</v>
      </c>
      <c r="AC1212">
        <v>1015</v>
      </c>
      <c r="AD1212" t="s">
        <v>1382</v>
      </c>
      <c r="AE1212">
        <v>1</v>
      </c>
      <c r="AF1212" t="s">
        <v>34807</v>
      </c>
      <c r="AG1212">
        <v>99</v>
      </c>
      <c r="AH1212" t="s">
        <v>41429</v>
      </c>
      <c r="AI1212">
        <v>350</v>
      </c>
      <c r="AJ1212" t="s">
        <v>6732</v>
      </c>
      <c r="AO1212" t="s">
        <v>8753</v>
      </c>
      <c r="AP1212" t="s">
        <v>8754</v>
      </c>
      <c r="AQ1212">
        <v>0</v>
      </c>
      <c r="AR1212" t="s">
        <v>1550</v>
      </c>
      <c r="AS1212" t="s">
        <v>7465</v>
      </c>
      <c r="AV1212">
        <v>55.650030809999997</v>
      </c>
      <c r="AW1212">
        <v>11.823083219999999</v>
      </c>
      <c r="AX1212" t="s">
        <v>1551</v>
      </c>
      <c r="AY1212">
        <v>1085</v>
      </c>
      <c r="AZ1212" t="s">
        <v>1450</v>
      </c>
    </row>
    <row r="1213" spans="1:52" x14ac:dyDescent="0.25">
      <c r="A1213">
        <v>280024</v>
      </c>
      <c r="B1213" t="s">
        <v>8755</v>
      </c>
      <c r="C1213">
        <v>6000</v>
      </c>
      <c r="D1213" t="s">
        <v>1477</v>
      </c>
      <c r="E1213" t="s">
        <v>37209</v>
      </c>
      <c r="F1213">
        <v>29189897</v>
      </c>
      <c r="G1213">
        <v>1016555491</v>
      </c>
      <c r="I1213" t="s">
        <v>8756</v>
      </c>
      <c r="J1213" t="s">
        <v>8757</v>
      </c>
      <c r="K1213" s="39">
        <v>2693</v>
      </c>
      <c r="L1213">
        <v>51</v>
      </c>
      <c r="P1213" s="5">
        <v>43620</v>
      </c>
      <c r="Q1213" t="s">
        <v>1557</v>
      </c>
      <c r="R1213">
        <v>621</v>
      </c>
      <c r="S1213" t="s">
        <v>8640</v>
      </c>
      <c r="U1213">
        <v>2</v>
      </c>
      <c r="V1213" t="s">
        <v>1546</v>
      </c>
      <c r="W1213">
        <v>1</v>
      </c>
      <c r="X1213" t="s">
        <v>36371</v>
      </c>
      <c r="Y1213">
        <v>10</v>
      </c>
      <c r="Z1213">
        <v>201008</v>
      </c>
      <c r="AA1213">
        <v>126</v>
      </c>
      <c r="AB1213" t="s">
        <v>1382</v>
      </c>
      <c r="AC1213">
        <v>1015</v>
      </c>
      <c r="AD1213" t="s">
        <v>1382</v>
      </c>
      <c r="AE1213">
        <v>1</v>
      </c>
      <c r="AF1213" t="s">
        <v>34807</v>
      </c>
      <c r="AG1213">
        <v>99</v>
      </c>
      <c r="AH1213" t="s">
        <v>41429</v>
      </c>
      <c r="AI1213">
        <v>621</v>
      </c>
      <c r="AJ1213" t="s">
        <v>8640</v>
      </c>
      <c r="AO1213" t="s">
        <v>8758</v>
      </c>
      <c r="AP1213" t="s">
        <v>8759</v>
      </c>
      <c r="AQ1213">
        <v>0</v>
      </c>
      <c r="AR1213" t="s">
        <v>1550</v>
      </c>
      <c r="AS1213" t="s">
        <v>8760</v>
      </c>
      <c r="AV1213">
        <v>55.494794040000002</v>
      </c>
      <c r="AW1213">
        <v>9.4868796900000003</v>
      </c>
      <c r="AX1213" t="s">
        <v>1551</v>
      </c>
      <c r="AY1213">
        <v>1083</v>
      </c>
      <c r="AZ1213" t="s">
        <v>1468</v>
      </c>
    </row>
    <row r="1214" spans="1:52" x14ac:dyDescent="0.25">
      <c r="A1214">
        <v>280025</v>
      </c>
      <c r="B1214" t="s">
        <v>35168</v>
      </c>
      <c r="C1214">
        <v>8660</v>
      </c>
      <c r="D1214" t="s">
        <v>1432</v>
      </c>
      <c r="E1214" t="s">
        <v>37210</v>
      </c>
      <c r="F1214">
        <v>31620201</v>
      </c>
      <c r="G1214">
        <v>1014631557</v>
      </c>
      <c r="I1214" t="s">
        <v>8761</v>
      </c>
      <c r="J1214" t="s">
        <v>8762</v>
      </c>
      <c r="K1214" s="38" t="s">
        <v>2119</v>
      </c>
      <c r="L1214">
        <v>22</v>
      </c>
      <c r="P1214" s="5">
        <v>42487</v>
      </c>
      <c r="Q1214" t="s">
        <v>1557</v>
      </c>
      <c r="T1214" s="5">
        <v>42461</v>
      </c>
      <c r="U1214">
        <v>6</v>
      </c>
      <c r="V1214" t="s">
        <v>2318</v>
      </c>
      <c r="W1214">
        <v>1</v>
      </c>
      <c r="X1214" t="s">
        <v>36371</v>
      </c>
      <c r="Z1214">
        <v>201004</v>
      </c>
      <c r="AA1214">
        <v>129</v>
      </c>
      <c r="AB1214" t="s">
        <v>1373</v>
      </c>
      <c r="AC1214">
        <v>1016</v>
      </c>
      <c r="AD1214" t="s">
        <v>1373</v>
      </c>
      <c r="AE1214">
        <v>3</v>
      </c>
      <c r="AF1214" t="s">
        <v>1601</v>
      </c>
      <c r="AG1214">
        <v>99</v>
      </c>
      <c r="AH1214" t="s">
        <v>41429</v>
      </c>
      <c r="AI1214">
        <v>746</v>
      </c>
      <c r="AJ1214" t="s">
        <v>8763</v>
      </c>
      <c r="AO1214" t="s">
        <v>8764</v>
      </c>
      <c r="AQ1214">
        <v>0</v>
      </c>
      <c r="AR1214" t="s">
        <v>1550</v>
      </c>
      <c r="AS1214" t="s">
        <v>8765</v>
      </c>
      <c r="AV1214" s="6" t="s">
        <v>8766</v>
      </c>
      <c r="AW1214" s="6" t="s">
        <v>8767</v>
      </c>
      <c r="AX1214" t="s">
        <v>1551</v>
      </c>
      <c r="AY1214">
        <v>1082</v>
      </c>
      <c r="AZ1214" t="s">
        <v>1418</v>
      </c>
    </row>
    <row r="1215" spans="1:52" x14ac:dyDescent="0.25">
      <c r="A1215">
        <v>280026</v>
      </c>
      <c r="B1215" t="s">
        <v>8768</v>
      </c>
      <c r="C1215">
        <v>8000</v>
      </c>
      <c r="D1215" t="s">
        <v>8650</v>
      </c>
      <c r="E1215" t="s">
        <v>37211</v>
      </c>
      <c r="F1215">
        <v>30773047</v>
      </c>
      <c r="G1215">
        <v>1016094664</v>
      </c>
      <c r="I1215" t="s">
        <v>8769</v>
      </c>
      <c r="J1215" t="s">
        <v>8770</v>
      </c>
      <c r="K1215" s="39">
        <v>5393</v>
      </c>
      <c r="L1215">
        <v>39</v>
      </c>
      <c r="P1215" s="5">
        <v>42663</v>
      </c>
      <c r="Q1215" t="s">
        <v>1557</v>
      </c>
      <c r="T1215" s="5">
        <v>42681</v>
      </c>
      <c r="U1215">
        <v>5</v>
      </c>
      <c r="V1215" t="s">
        <v>1859</v>
      </c>
      <c r="W1215">
        <v>4</v>
      </c>
      <c r="X1215" t="s">
        <v>2353</v>
      </c>
      <c r="Z1215">
        <v>201004</v>
      </c>
      <c r="AA1215">
        <v>306</v>
      </c>
      <c r="AB1215" t="s">
        <v>36486</v>
      </c>
      <c r="AC1215">
        <v>1085</v>
      </c>
      <c r="AD1215" t="s">
        <v>36486</v>
      </c>
      <c r="AE1215">
        <v>3</v>
      </c>
      <c r="AF1215" t="s">
        <v>1601</v>
      </c>
      <c r="AG1215">
        <v>99</v>
      </c>
      <c r="AH1215" t="s">
        <v>41429</v>
      </c>
      <c r="AI1215">
        <v>751</v>
      </c>
      <c r="AJ1215" t="s">
        <v>8652</v>
      </c>
      <c r="AK1215">
        <v>2</v>
      </c>
      <c r="AL1215" t="s">
        <v>1618</v>
      </c>
      <c r="AM1215">
        <v>791413</v>
      </c>
      <c r="AN1215">
        <v>791413</v>
      </c>
      <c r="AO1215" t="s">
        <v>8771</v>
      </c>
      <c r="AP1215" t="s">
        <v>8772</v>
      </c>
      <c r="AQ1215">
        <v>2</v>
      </c>
      <c r="AR1215" t="s">
        <v>2358</v>
      </c>
      <c r="AS1215" t="s">
        <v>8773</v>
      </c>
      <c r="AV1215" s="6" t="s">
        <v>8774</v>
      </c>
      <c r="AW1215" s="6" t="s">
        <v>8775</v>
      </c>
      <c r="AX1215" t="s">
        <v>1551</v>
      </c>
      <c r="AY1215">
        <v>1082</v>
      </c>
      <c r="AZ1215" t="s">
        <v>1418</v>
      </c>
    </row>
    <row r="1216" spans="1:52" x14ac:dyDescent="0.25">
      <c r="A1216">
        <v>280027</v>
      </c>
      <c r="B1216" t="s">
        <v>6018</v>
      </c>
      <c r="C1216">
        <v>3450</v>
      </c>
      <c r="D1216" t="s">
        <v>1389</v>
      </c>
      <c r="E1216" t="s">
        <v>6018</v>
      </c>
      <c r="F1216">
        <v>60183112</v>
      </c>
      <c r="G1216">
        <v>1003426871</v>
      </c>
      <c r="I1216" t="s">
        <v>8776</v>
      </c>
      <c r="J1216" t="s">
        <v>8777</v>
      </c>
      <c r="K1216" s="39">
        <v>4418</v>
      </c>
      <c r="L1216" t="s">
        <v>6012</v>
      </c>
      <c r="P1216" s="5">
        <v>45477</v>
      </c>
      <c r="Q1216" t="s">
        <v>1819</v>
      </c>
      <c r="R1216">
        <v>201</v>
      </c>
      <c r="S1216" t="s">
        <v>36830</v>
      </c>
      <c r="U1216">
        <v>2</v>
      </c>
      <c r="V1216" t="s">
        <v>1546</v>
      </c>
      <c r="W1216">
        <v>1</v>
      </c>
      <c r="X1216" t="s">
        <v>36371</v>
      </c>
      <c r="Y1216">
        <v>9</v>
      </c>
      <c r="Z1216">
        <v>201008</v>
      </c>
      <c r="AA1216">
        <v>126</v>
      </c>
      <c r="AB1216" t="s">
        <v>1382</v>
      </c>
      <c r="AC1216">
        <v>1015</v>
      </c>
      <c r="AD1216" t="s">
        <v>1382</v>
      </c>
      <c r="AE1216">
        <v>1</v>
      </c>
      <c r="AF1216" t="s">
        <v>34807</v>
      </c>
      <c r="AG1216">
        <v>99</v>
      </c>
      <c r="AH1216" t="s">
        <v>41429</v>
      </c>
      <c r="AI1216">
        <v>201</v>
      </c>
      <c r="AJ1216" t="s">
        <v>36830</v>
      </c>
      <c r="AN1216">
        <v>280804</v>
      </c>
      <c r="AO1216" t="s">
        <v>6023</v>
      </c>
      <c r="AP1216" t="s">
        <v>8778</v>
      </c>
      <c r="AQ1216">
        <v>2</v>
      </c>
      <c r="AR1216" t="s">
        <v>2358</v>
      </c>
      <c r="AS1216" t="s">
        <v>5324</v>
      </c>
      <c r="AV1216">
        <v>55.876156479999999</v>
      </c>
      <c r="AW1216">
        <v>12.37595103</v>
      </c>
      <c r="AX1216" t="s">
        <v>1551</v>
      </c>
      <c r="AY1216">
        <v>1084</v>
      </c>
      <c r="AZ1216" t="s">
        <v>1387</v>
      </c>
    </row>
    <row r="1217" spans="1:52" x14ac:dyDescent="0.25">
      <c r="A1217">
        <v>280028</v>
      </c>
      <c r="B1217" t="s">
        <v>8779</v>
      </c>
      <c r="C1217">
        <v>4200</v>
      </c>
      <c r="D1217" t="s">
        <v>1463</v>
      </c>
      <c r="E1217" t="s">
        <v>8780</v>
      </c>
      <c r="F1217">
        <v>32474578</v>
      </c>
      <c r="G1217">
        <v>1015566473</v>
      </c>
      <c r="I1217" t="s">
        <v>8781</v>
      </c>
      <c r="J1217" t="s">
        <v>8782</v>
      </c>
      <c r="K1217" s="39">
        <v>1356</v>
      </c>
      <c r="L1217">
        <v>46</v>
      </c>
      <c r="P1217" s="5">
        <v>45393</v>
      </c>
      <c r="Q1217" t="s">
        <v>2937</v>
      </c>
      <c r="R1217">
        <v>330</v>
      </c>
      <c r="S1217" t="s">
        <v>7956</v>
      </c>
      <c r="U1217">
        <v>6</v>
      </c>
      <c r="V1217" t="s">
        <v>2318</v>
      </c>
      <c r="W1217">
        <v>1</v>
      </c>
      <c r="X1217" t="s">
        <v>36371</v>
      </c>
      <c r="Y1217">
        <v>10</v>
      </c>
      <c r="Z1217">
        <v>201004</v>
      </c>
      <c r="AA1217">
        <v>129</v>
      </c>
      <c r="AB1217" t="s">
        <v>1373</v>
      </c>
      <c r="AC1217">
        <v>3001</v>
      </c>
      <c r="AD1217" t="s">
        <v>1372</v>
      </c>
      <c r="AE1217">
        <v>1</v>
      </c>
      <c r="AF1217" t="s">
        <v>34807</v>
      </c>
      <c r="AG1217">
        <v>99</v>
      </c>
      <c r="AH1217" t="s">
        <v>41429</v>
      </c>
      <c r="AI1217">
        <v>330</v>
      </c>
      <c r="AJ1217" t="s">
        <v>7956</v>
      </c>
      <c r="AO1217" t="s">
        <v>8783</v>
      </c>
      <c r="AP1217" t="s">
        <v>8784</v>
      </c>
      <c r="AQ1217">
        <v>0</v>
      </c>
      <c r="AR1217" t="s">
        <v>1550</v>
      </c>
      <c r="AS1217" t="s">
        <v>8785</v>
      </c>
      <c r="AV1217">
        <v>55.410863380000002</v>
      </c>
      <c r="AW1217">
        <v>11.362192569999999</v>
      </c>
      <c r="AX1217" t="s">
        <v>1551</v>
      </c>
      <c r="AY1217">
        <v>1085</v>
      </c>
      <c r="AZ1217" t="s">
        <v>1450</v>
      </c>
    </row>
    <row r="1218" spans="1:52" x14ac:dyDescent="0.25">
      <c r="A1218">
        <v>280029</v>
      </c>
      <c r="B1218" t="s">
        <v>8786</v>
      </c>
      <c r="C1218">
        <v>4560</v>
      </c>
      <c r="D1218" t="s">
        <v>8787</v>
      </c>
      <c r="E1218" t="s">
        <v>8788</v>
      </c>
      <c r="F1218">
        <v>26888336</v>
      </c>
      <c r="G1218">
        <v>1009550654</v>
      </c>
      <c r="I1218" t="s">
        <v>8789</v>
      </c>
      <c r="J1218" t="s">
        <v>8790</v>
      </c>
      <c r="K1218" s="39">
        <v>1396</v>
      </c>
      <c r="L1218">
        <v>163</v>
      </c>
      <c r="P1218" s="5">
        <v>41617</v>
      </c>
      <c r="Q1218" t="s">
        <v>1557</v>
      </c>
      <c r="T1218" s="5">
        <v>41639</v>
      </c>
      <c r="U1218">
        <v>6</v>
      </c>
      <c r="V1218" t="s">
        <v>2318</v>
      </c>
      <c r="W1218">
        <v>1</v>
      </c>
      <c r="X1218" t="s">
        <v>36371</v>
      </c>
      <c r="Y1218">
        <v>10</v>
      </c>
      <c r="Z1218">
        <v>201004</v>
      </c>
      <c r="AA1218">
        <v>126</v>
      </c>
      <c r="AB1218" t="s">
        <v>1382</v>
      </c>
      <c r="AC1218">
        <v>1015</v>
      </c>
      <c r="AD1218" t="s">
        <v>1382</v>
      </c>
      <c r="AE1218">
        <v>3</v>
      </c>
      <c r="AF1218" t="s">
        <v>1601</v>
      </c>
      <c r="AG1218">
        <v>99</v>
      </c>
      <c r="AH1218" t="s">
        <v>41429</v>
      </c>
      <c r="AI1218">
        <v>306</v>
      </c>
      <c r="AJ1218" t="s">
        <v>8791</v>
      </c>
      <c r="AO1218" t="s">
        <v>8792</v>
      </c>
      <c r="AP1218" t="s">
        <v>8793</v>
      </c>
      <c r="AQ1218">
        <v>0</v>
      </c>
      <c r="AR1218" t="s">
        <v>1550</v>
      </c>
      <c r="AS1218" t="s">
        <v>7928</v>
      </c>
      <c r="AV1218" s="6" t="s">
        <v>8794</v>
      </c>
      <c r="AW1218" s="6" t="s">
        <v>8795</v>
      </c>
      <c r="AX1218" t="s">
        <v>1551</v>
      </c>
      <c r="AY1218">
        <v>1085</v>
      </c>
      <c r="AZ1218" t="s">
        <v>1450</v>
      </c>
    </row>
    <row r="1219" spans="1:52" x14ac:dyDescent="0.25">
      <c r="A1219">
        <v>280030</v>
      </c>
      <c r="B1219" t="s">
        <v>8796</v>
      </c>
      <c r="C1219">
        <v>8960</v>
      </c>
      <c r="D1219" t="s">
        <v>41531</v>
      </c>
      <c r="E1219" t="s">
        <v>8796</v>
      </c>
      <c r="F1219">
        <v>30656598</v>
      </c>
      <c r="G1219">
        <v>1013477716</v>
      </c>
      <c r="I1219" t="s">
        <v>8797</v>
      </c>
      <c r="J1219" t="s">
        <v>8798</v>
      </c>
      <c r="K1219" s="39">
        <v>1123</v>
      </c>
      <c r="L1219">
        <v>1</v>
      </c>
      <c r="P1219" s="5">
        <v>42767</v>
      </c>
      <c r="Q1219" t="s">
        <v>1557</v>
      </c>
      <c r="T1219" s="5">
        <v>42735</v>
      </c>
      <c r="U1219">
        <v>6</v>
      </c>
      <c r="V1219" t="s">
        <v>2318</v>
      </c>
      <c r="W1219">
        <v>1</v>
      </c>
      <c r="X1219" t="s">
        <v>36371</v>
      </c>
      <c r="Y1219">
        <v>10</v>
      </c>
      <c r="AA1219">
        <v>129</v>
      </c>
      <c r="AB1219" t="s">
        <v>1373</v>
      </c>
      <c r="AC1219">
        <v>1016</v>
      </c>
      <c r="AD1219" t="s">
        <v>1373</v>
      </c>
      <c r="AE1219">
        <v>3</v>
      </c>
      <c r="AF1219" t="s">
        <v>1601</v>
      </c>
      <c r="AG1219">
        <v>99</v>
      </c>
      <c r="AH1219" t="s">
        <v>41429</v>
      </c>
      <c r="AI1219">
        <v>730</v>
      </c>
      <c r="AJ1219" t="s">
        <v>8799</v>
      </c>
      <c r="AO1219" t="s">
        <v>8800</v>
      </c>
      <c r="AP1219" t="s">
        <v>8801</v>
      </c>
      <c r="AQ1219">
        <v>0</v>
      </c>
      <c r="AR1219" t="s">
        <v>1550</v>
      </c>
      <c r="AS1219" t="s">
        <v>8802</v>
      </c>
      <c r="AV1219">
        <v>56.441944716064</v>
      </c>
      <c r="AW1219">
        <v>10.114869997877801</v>
      </c>
      <c r="AX1219" t="s">
        <v>1551</v>
      </c>
      <c r="AY1219">
        <v>1082</v>
      </c>
      <c r="AZ1219" t="s">
        <v>1418</v>
      </c>
    </row>
    <row r="1220" spans="1:52" x14ac:dyDescent="0.25">
      <c r="A1220">
        <v>280031</v>
      </c>
      <c r="B1220" t="s">
        <v>8803</v>
      </c>
      <c r="C1220">
        <v>6705</v>
      </c>
      <c r="D1220" t="s">
        <v>41532</v>
      </c>
      <c r="E1220" t="s">
        <v>8804</v>
      </c>
      <c r="F1220">
        <v>30840402</v>
      </c>
      <c r="G1220">
        <v>1015663479</v>
      </c>
      <c r="I1220" t="s">
        <v>8805</v>
      </c>
      <c r="J1220" t="s">
        <v>8806</v>
      </c>
      <c r="K1220" s="39">
        <v>1312</v>
      </c>
      <c r="L1220">
        <v>16</v>
      </c>
      <c r="P1220" s="5">
        <v>42985</v>
      </c>
      <c r="Q1220" t="s">
        <v>1557</v>
      </c>
      <c r="T1220" s="5">
        <v>42979</v>
      </c>
      <c r="U1220">
        <v>4</v>
      </c>
      <c r="V1220" t="s">
        <v>2004</v>
      </c>
      <c r="W1220">
        <v>4</v>
      </c>
      <c r="X1220" t="s">
        <v>2353</v>
      </c>
      <c r="Z1220">
        <v>201005</v>
      </c>
      <c r="AA1220">
        <v>306</v>
      </c>
      <c r="AB1220" t="s">
        <v>36486</v>
      </c>
      <c r="AC1220">
        <v>1085</v>
      </c>
      <c r="AD1220" t="s">
        <v>36486</v>
      </c>
      <c r="AE1220">
        <v>3</v>
      </c>
      <c r="AF1220" t="s">
        <v>1601</v>
      </c>
      <c r="AG1220">
        <v>99</v>
      </c>
      <c r="AH1220" t="s">
        <v>41429</v>
      </c>
      <c r="AI1220">
        <v>561</v>
      </c>
      <c r="AJ1220" t="s">
        <v>8807</v>
      </c>
      <c r="AK1220">
        <v>2</v>
      </c>
      <c r="AL1220" t="s">
        <v>1618</v>
      </c>
      <c r="AM1220">
        <v>561406</v>
      </c>
      <c r="AN1220">
        <v>561423</v>
      </c>
      <c r="AO1220" t="s">
        <v>8808</v>
      </c>
      <c r="AP1220" t="s">
        <v>8809</v>
      </c>
      <c r="AQ1220">
        <v>2</v>
      </c>
      <c r="AR1220" t="s">
        <v>2358</v>
      </c>
      <c r="AS1220" t="s">
        <v>8810</v>
      </c>
      <c r="AV1220">
        <v>55.482617622496797</v>
      </c>
      <c r="AW1220">
        <v>8.4859800037079598</v>
      </c>
      <c r="AX1220" t="s">
        <v>1551</v>
      </c>
      <c r="AY1220">
        <v>1083</v>
      </c>
      <c r="AZ1220" t="s">
        <v>1468</v>
      </c>
    </row>
    <row r="1221" spans="1:52" x14ac:dyDescent="0.25">
      <c r="A1221">
        <v>280032</v>
      </c>
      <c r="B1221" t="s">
        <v>8811</v>
      </c>
      <c r="C1221">
        <v>7200</v>
      </c>
      <c r="D1221" t="s">
        <v>8812</v>
      </c>
      <c r="E1221" t="s">
        <v>8811</v>
      </c>
      <c r="F1221">
        <v>29189765</v>
      </c>
      <c r="G1221">
        <v>1016136685</v>
      </c>
      <c r="I1221" t="s">
        <v>8813</v>
      </c>
      <c r="J1221" t="s">
        <v>8814</v>
      </c>
      <c r="K1221" s="38" t="s">
        <v>8815</v>
      </c>
      <c r="L1221">
        <v>16</v>
      </c>
      <c r="P1221" s="5">
        <v>43822</v>
      </c>
      <c r="Q1221" t="s">
        <v>1557</v>
      </c>
      <c r="R1221">
        <v>530</v>
      </c>
      <c r="S1221" t="s">
        <v>8816</v>
      </c>
      <c r="T1221" s="5">
        <v>43830</v>
      </c>
      <c r="U1221">
        <v>2</v>
      </c>
      <c r="V1221" t="s">
        <v>1546</v>
      </c>
      <c r="W1221">
        <v>1</v>
      </c>
      <c r="X1221" t="s">
        <v>36371</v>
      </c>
      <c r="Z1221">
        <v>201005</v>
      </c>
      <c r="AA1221">
        <v>933</v>
      </c>
      <c r="AB1221" t="s">
        <v>2363</v>
      </c>
      <c r="AC1221">
        <v>2024</v>
      </c>
      <c r="AD1221" t="s">
        <v>2363</v>
      </c>
      <c r="AE1221">
        <v>3</v>
      </c>
      <c r="AF1221" t="s">
        <v>1601</v>
      </c>
      <c r="AG1221">
        <v>99</v>
      </c>
      <c r="AH1221" t="s">
        <v>41429</v>
      </c>
      <c r="AI1221">
        <v>530</v>
      </c>
      <c r="AJ1221" t="s">
        <v>8816</v>
      </c>
      <c r="AO1221" t="s">
        <v>8817</v>
      </c>
      <c r="AP1221" t="s">
        <v>8818</v>
      </c>
      <c r="AQ1221">
        <v>0</v>
      </c>
      <c r="AR1221" t="s">
        <v>1550</v>
      </c>
      <c r="AS1221" t="s">
        <v>8819</v>
      </c>
      <c r="AV1221">
        <v>55.753418869999997</v>
      </c>
      <c r="AW1221">
        <v>8.9236132900000005</v>
      </c>
      <c r="AX1221" t="s">
        <v>1551</v>
      </c>
      <c r="AY1221">
        <v>1083</v>
      </c>
      <c r="AZ1221" t="s">
        <v>1468</v>
      </c>
    </row>
    <row r="1222" spans="1:52" x14ac:dyDescent="0.25">
      <c r="A1222">
        <v>280033</v>
      </c>
      <c r="B1222" t="s">
        <v>37212</v>
      </c>
      <c r="C1222">
        <v>8410</v>
      </c>
      <c r="D1222" t="s">
        <v>37197</v>
      </c>
      <c r="E1222" t="s">
        <v>37213</v>
      </c>
      <c r="F1222">
        <v>32819087</v>
      </c>
      <c r="G1222">
        <v>1015996257</v>
      </c>
      <c r="I1222" t="s">
        <v>8820</v>
      </c>
      <c r="J1222" t="s">
        <v>35169</v>
      </c>
      <c r="K1222" s="39">
        <v>1109</v>
      </c>
      <c r="L1222">
        <v>2</v>
      </c>
      <c r="P1222" s="5">
        <v>44627</v>
      </c>
      <c r="Q1222" t="s">
        <v>1557</v>
      </c>
      <c r="U1222">
        <v>5</v>
      </c>
      <c r="V1222" t="s">
        <v>1859</v>
      </c>
      <c r="W1222">
        <v>1</v>
      </c>
      <c r="X1222" t="s">
        <v>36371</v>
      </c>
      <c r="Y1222">
        <v>9</v>
      </c>
      <c r="Z1222">
        <v>201008</v>
      </c>
      <c r="AA1222">
        <v>121</v>
      </c>
      <c r="AB1222" t="s">
        <v>1558</v>
      </c>
      <c r="AC1222">
        <v>1013</v>
      </c>
      <c r="AD1222" t="s">
        <v>1379</v>
      </c>
      <c r="AE1222">
        <v>1</v>
      </c>
      <c r="AF1222" t="s">
        <v>34807</v>
      </c>
      <c r="AG1222">
        <v>99</v>
      </c>
      <c r="AH1222" t="s">
        <v>41429</v>
      </c>
      <c r="AI1222">
        <v>706</v>
      </c>
      <c r="AJ1222" t="s">
        <v>8630</v>
      </c>
      <c r="AO1222" t="s">
        <v>8821</v>
      </c>
      <c r="AP1222" t="s">
        <v>8822</v>
      </c>
      <c r="AQ1222">
        <v>0</v>
      </c>
      <c r="AR1222" t="s">
        <v>1550</v>
      </c>
      <c r="AS1222" t="s">
        <v>35170</v>
      </c>
      <c r="AV1222">
        <v>56.309521549999999</v>
      </c>
      <c r="AW1222">
        <v>10.41820145</v>
      </c>
      <c r="AX1222" t="s">
        <v>1551</v>
      </c>
      <c r="AY1222">
        <v>1082</v>
      </c>
      <c r="AZ1222" t="s">
        <v>1418</v>
      </c>
    </row>
    <row r="1223" spans="1:52" x14ac:dyDescent="0.25">
      <c r="A1223">
        <v>280034</v>
      </c>
      <c r="B1223" t="s">
        <v>37214</v>
      </c>
      <c r="C1223">
        <v>9541</v>
      </c>
      <c r="D1223" t="s">
        <v>8823</v>
      </c>
      <c r="E1223" t="s">
        <v>37215</v>
      </c>
      <c r="F1223">
        <v>32794998</v>
      </c>
      <c r="G1223">
        <v>1015954023</v>
      </c>
      <c r="I1223" t="s">
        <v>8824</v>
      </c>
      <c r="J1223" t="s">
        <v>35171</v>
      </c>
      <c r="K1223" s="38" t="s">
        <v>8825</v>
      </c>
      <c r="L1223">
        <v>474</v>
      </c>
      <c r="P1223" s="5">
        <v>41985</v>
      </c>
      <c r="Q1223" t="s">
        <v>1557</v>
      </c>
      <c r="T1223" s="5">
        <v>41851</v>
      </c>
      <c r="U1223">
        <v>5</v>
      </c>
      <c r="V1223" t="s">
        <v>1859</v>
      </c>
      <c r="W1223">
        <v>1</v>
      </c>
      <c r="X1223" t="s">
        <v>36371</v>
      </c>
      <c r="Y1223">
        <v>9</v>
      </c>
      <c r="Z1223">
        <v>201008</v>
      </c>
      <c r="AA1223">
        <v>121</v>
      </c>
      <c r="AB1223" t="s">
        <v>1558</v>
      </c>
      <c r="AC1223">
        <v>1013</v>
      </c>
      <c r="AD1223" t="s">
        <v>1379</v>
      </c>
      <c r="AE1223">
        <v>3</v>
      </c>
      <c r="AF1223" t="s">
        <v>1601</v>
      </c>
      <c r="AG1223">
        <v>99</v>
      </c>
      <c r="AH1223" t="s">
        <v>41429</v>
      </c>
      <c r="AI1223">
        <v>840</v>
      </c>
      <c r="AJ1223" t="s">
        <v>8826</v>
      </c>
      <c r="AO1223" t="s">
        <v>8827</v>
      </c>
      <c r="AP1223" t="s">
        <v>8828</v>
      </c>
      <c r="AQ1223">
        <v>0</v>
      </c>
      <c r="AR1223" t="s">
        <v>1550</v>
      </c>
      <c r="AS1223" t="s">
        <v>35172</v>
      </c>
      <c r="AV1223" s="6" t="s">
        <v>8829</v>
      </c>
      <c r="AW1223" s="6" t="s">
        <v>8830</v>
      </c>
      <c r="AX1223" t="s">
        <v>1551</v>
      </c>
      <c r="AY1223">
        <v>1081</v>
      </c>
      <c r="AZ1223" t="s">
        <v>1438</v>
      </c>
    </row>
    <row r="1224" spans="1:52" x14ac:dyDescent="0.25">
      <c r="A1224">
        <v>280035</v>
      </c>
      <c r="B1224" t="s">
        <v>35173</v>
      </c>
      <c r="C1224">
        <v>6621</v>
      </c>
      <c r="D1224" t="s">
        <v>8831</v>
      </c>
      <c r="E1224" t="s">
        <v>35173</v>
      </c>
      <c r="F1224">
        <v>20259531</v>
      </c>
      <c r="G1224">
        <v>1014248044</v>
      </c>
      <c r="I1224" t="s">
        <v>8832</v>
      </c>
      <c r="J1224" t="s">
        <v>8833</v>
      </c>
      <c r="K1224" s="39">
        <v>7554</v>
      </c>
      <c r="L1224">
        <v>15</v>
      </c>
      <c r="P1224" s="5">
        <v>44750</v>
      </c>
      <c r="Q1224" t="s">
        <v>1557</v>
      </c>
      <c r="T1224" s="5">
        <v>44743</v>
      </c>
      <c r="U1224">
        <v>6</v>
      </c>
      <c r="V1224" t="s">
        <v>2318</v>
      </c>
      <c r="W1224">
        <v>1</v>
      </c>
      <c r="X1224" t="s">
        <v>36371</v>
      </c>
      <c r="Z1224">
        <v>201005</v>
      </c>
      <c r="AA1224">
        <v>129</v>
      </c>
      <c r="AB1224" t="s">
        <v>1373</v>
      </c>
      <c r="AC1224">
        <v>1016</v>
      </c>
      <c r="AD1224" t="s">
        <v>1373</v>
      </c>
      <c r="AE1224">
        <v>3</v>
      </c>
      <c r="AF1224" t="s">
        <v>1601</v>
      </c>
      <c r="AG1224">
        <v>99</v>
      </c>
      <c r="AH1224" t="s">
        <v>41429</v>
      </c>
      <c r="AI1224">
        <v>575</v>
      </c>
      <c r="AJ1224" t="s">
        <v>8834</v>
      </c>
      <c r="AO1224" t="s">
        <v>8835</v>
      </c>
      <c r="AP1224" t="s">
        <v>8836</v>
      </c>
      <c r="AQ1224">
        <v>0</v>
      </c>
      <c r="AR1224" t="s">
        <v>1550</v>
      </c>
      <c r="AS1224" t="s">
        <v>8837</v>
      </c>
      <c r="AV1224">
        <v>55.53161815</v>
      </c>
      <c r="AW1224">
        <v>9.2137920599999994</v>
      </c>
      <c r="AX1224" t="s">
        <v>1551</v>
      </c>
      <c r="AY1224">
        <v>1083</v>
      </c>
      <c r="AZ1224" t="s">
        <v>1468</v>
      </c>
    </row>
    <row r="1225" spans="1:52" x14ac:dyDescent="0.25">
      <c r="A1225">
        <v>280036</v>
      </c>
      <c r="B1225" t="s">
        <v>35174</v>
      </c>
      <c r="C1225">
        <v>4180</v>
      </c>
      <c r="D1225" t="s">
        <v>1465</v>
      </c>
      <c r="E1225" t="s">
        <v>40406</v>
      </c>
      <c r="F1225">
        <v>30874323</v>
      </c>
      <c r="G1225">
        <v>1016524324</v>
      </c>
      <c r="I1225" t="s">
        <v>8838</v>
      </c>
      <c r="J1225" t="s">
        <v>8839</v>
      </c>
      <c r="K1225" s="38" t="s">
        <v>8840</v>
      </c>
      <c r="L1225">
        <v>12</v>
      </c>
      <c r="P1225" s="5">
        <v>45211</v>
      </c>
      <c r="Q1225" t="s">
        <v>1819</v>
      </c>
      <c r="U1225">
        <v>4</v>
      </c>
      <c r="V1225" t="s">
        <v>2004</v>
      </c>
      <c r="W1225">
        <v>4</v>
      </c>
      <c r="X1225" t="s">
        <v>2353</v>
      </c>
      <c r="Z1225">
        <v>201006</v>
      </c>
      <c r="AA1225">
        <v>306</v>
      </c>
      <c r="AB1225" t="s">
        <v>36486</v>
      </c>
      <c r="AC1225">
        <v>2022</v>
      </c>
      <c r="AD1225" t="s">
        <v>2452</v>
      </c>
      <c r="AE1225">
        <v>2</v>
      </c>
      <c r="AF1225" t="s">
        <v>34828</v>
      </c>
      <c r="AG1225">
        <v>99</v>
      </c>
      <c r="AH1225" t="s">
        <v>41429</v>
      </c>
      <c r="AI1225">
        <v>340</v>
      </c>
      <c r="AJ1225" t="s">
        <v>36551</v>
      </c>
      <c r="AN1225">
        <v>340401</v>
      </c>
      <c r="AO1225" t="s">
        <v>8841</v>
      </c>
      <c r="AP1225" t="s">
        <v>8842</v>
      </c>
      <c r="AQ1225">
        <v>2</v>
      </c>
      <c r="AR1225" t="s">
        <v>2358</v>
      </c>
      <c r="AS1225" t="s">
        <v>8843</v>
      </c>
      <c r="AV1225">
        <v>55.462145409999998</v>
      </c>
      <c r="AW1225">
        <v>11.55841483</v>
      </c>
      <c r="AX1225" t="s">
        <v>1551</v>
      </c>
      <c r="AY1225">
        <v>1085</v>
      </c>
      <c r="AZ1225" t="s">
        <v>1450</v>
      </c>
    </row>
    <row r="1226" spans="1:52" x14ac:dyDescent="0.25">
      <c r="A1226">
        <v>280037</v>
      </c>
      <c r="B1226" t="s">
        <v>8844</v>
      </c>
      <c r="C1226">
        <v>8800</v>
      </c>
      <c r="D1226" t="s">
        <v>1436</v>
      </c>
      <c r="E1226" t="s">
        <v>8844</v>
      </c>
      <c r="F1226">
        <v>29189846</v>
      </c>
      <c r="G1226">
        <v>1016037555</v>
      </c>
      <c r="I1226" t="s">
        <v>8845</v>
      </c>
      <c r="J1226" t="s">
        <v>8846</v>
      </c>
      <c r="K1226" s="39">
        <v>4376</v>
      </c>
      <c r="L1226">
        <v>16</v>
      </c>
      <c r="P1226" s="5">
        <v>45649</v>
      </c>
      <c r="Q1226" t="s">
        <v>1545</v>
      </c>
      <c r="R1226">
        <v>791</v>
      </c>
      <c r="S1226" t="s">
        <v>3311</v>
      </c>
      <c r="U1226">
        <v>2</v>
      </c>
      <c r="V1226" t="s">
        <v>1546</v>
      </c>
      <c r="W1226">
        <v>1</v>
      </c>
      <c r="X1226" t="s">
        <v>36371</v>
      </c>
      <c r="Z1226">
        <v>201006</v>
      </c>
      <c r="AA1226">
        <v>149</v>
      </c>
      <c r="AB1226" t="s">
        <v>2183</v>
      </c>
      <c r="AC1226">
        <v>1026</v>
      </c>
      <c r="AD1226" t="s">
        <v>1385</v>
      </c>
      <c r="AE1226">
        <v>1</v>
      </c>
      <c r="AF1226" t="s">
        <v>34807</v>
      </c>
      <c r="AG1226">
        <v>99</v>
      </c>
      <c r="AH1226" t="s">
        <v>41429</v>
      </c>
      <c r="AI1226">
        <v>791</v>
      </c>
      <c r="AJ1226" t="s">
        <v>3311</v>
      </c>
      <c r="AO1226" t="s">
        <v>8847</v>
      </c>
      <c r="AP1226" t="s">
        <v>8848</v>
      </c>
      <c r="AQ1226">
        <v>0</v>
      </c>
      <c r="AR1226" t="s">
        <v>1550</v>
      </c>
      <c r="AS1226" t="s">
        <v>8849</v>
      </c>
      <c r="AV1226">
        <v>56.447294210000003</v>
      </c>
      <c r="AW1226">
        <v>9.4286490500000006</v>
      </c>
      <c r="AX1226" t="s">
        <v>1551</v>
      </c>
      <c r="AY1226">
        <v>1082</v>
      </c>
      <c r="AZ1226" t="s">
        <v>1418</v>
      </c>
    </row>
    <row r="1227" spans="1:52" x14ac:dyDescent="0.25">
      <c r="A1227">
        <v>280038</v>
      </c>
      <c r="B1227" t="s">
        <v>8850</v>
      </c>
      <c r="C1227">
        <v>4640</v>
      </c>
      <c r="D1227" t="s">
        <v>1451</v>
      </c>
      <c r="E1227" t="s">
        <v>8851</v>
      </c>
      <c r="F1227">
        <v>32628591</v>
      </c>
      <c r="G1227">
        <v>1015791574</v>
      </c>
      <c r="I1227" t="s">
        <v>8852</v>
      </c>
      <c r="J1227" t="s">
        <v>8853</v>
      </c>
      <c r="K1227" s="38" t="s">
        <v>8854</v>
      </c>
      <c r="L1227">
        <v>33</v>
      </c>
      <c r="P1227" s="5">
        <v>45175</v>
      </c>
      <c r="Q1227" t="s">
        <v>1882</v>
      </c>
      <c r="U1227">
        <v>5</v>
      </c>
      <c r="V1227" t="s">
        <v>1859</v>
      </c>
      <c r="W1227">
        <v>1</v>
      </c>
      <c r="X1227" t="s">
        <v>36371</v>
      </c>
      <c r="Y1227">
        <v>10</v>
      </c>
      <c r="Z1227">
        <v>201008</v>
      </c>
      <c r="AA1227">
        <v>121</v>
      </c>
      <c r="AB1227" t="s">
        <v>1558</v>
      </c>
      <c r="AC1227">
        <v>1013</v>
      </c>
      <c r="AD1227" t="s">
        <v>1379</v>
      </c>
      <c r="AE1227">
        <v>1</v>
      </c>
      <c r="AF1227" t="s">
        <v>34807</v>
      </c>
      <c r="AG1227">
        <v>99</v>
      </c>
      <c r="AH1227" t="s">
        <v>41429</v>
      </c>
      <c r="AI1227">
        <v>320</v>
      </c>
      <c r="AJ1227" t="s">
        <v>8855</v>
      </c>
      <c r="AO1227" t="s">
        <v>8856</v>
      </c>
      <c r="AP1227" t="s">
        <v>8857</v>
      </c>
      <c r="AQ1227">
        <v>0</v>
      </c>
      <c r="AR1227" t="s">
        <v>1550</v>
      </c>
      <c r="AS1227" t="s">
        <v>8858</v>
      </c>
      <c r="AV1227">
        <v>55.272149659999997</v>
      </c>
      <c r="AW1227">
        <v>12.24320526</v>
      </c>
      <c r="AX1227" t="s">
        <v>1551</v>
      </c>
      <c r="AY1227">
        <v>1085</v>
      </c>
      <c r="AZ1227" t="s">
        <v>1450</v>
      </c>
    </row>
    <row r="1228" spans="1:52" x14ac:dyDescent="0.25">
      <c r="A1228">
        <v>280039</v>
      </c>
      <c r="B1228" t="s">
        <v>37216</v>
      </c>
      <c r="C1228">
        <v>3000</v>
      </c>
      <c r="D1228" t="s">
        <v>1405</v>
      </c>
      <c r="E1228" t="s">
        <v>37217</v>
      </c>
      <c r="F1228">
        <v>32969003</v>
      </c>
      <c r="G1228">
        <v>1016180315</v>
      </c>
      <c r="I1228" t="s">
        <v>8859</v>
      </c>
      <c r="J1228" t="s">
        <v>8860</v>
      </c>
      <c r="K1228" s="39">
        <v>1853</v>
      </c>
      <c r="L1228">
        <v>32</v>
      </c>
      <c r="P1228" s="5">
        <v>45632</v>
      </c>
      <c r="Q1228" t="s">
        <v>1882</v>
      </c>
      <c r="U1228">
        <v>5</v>
      </c>
      <c r="V1228" t="s">
        <v>1859</v>
      </c>
      <c r="W1228">
        <v>1</v>
      </c>
      <c r="X1228" t="s">
        <v>36371</v>
      </c>
      <c r="Y1228">
        <v>9</v>
      </c>
      <c r="Z1228">
        <v>201008</v>
      </c>
      <c r="AA1228">
        <v>121</v>
      </c>
      <c r="AB1228" t="s">
        <v>1558</v>
      </c>
      <c r="AC1228">
        <v>1013</v>
      </c>
      <c r="AD1228" t="s">
        <v>1379</v>
      </c>
      <c r="AE1228">
        <v>1</v>
      </c>
      <c r="AF1228" t="s">
        <v>34807</v>
      </c>
      <c r="AG1228">
        <v>99</v>
      </c>
      <c r="AH1228" t="s">
        <v>41429</v>
      </c>
      <c r="AI1228">
        <v>217</v>
      </c>
      <c r="AJ1228" t="s">
        <v>36905</v>
      </c>
      <c r="AO1228" t="s">
        <v>8861</v>
      </c>
      <c r="AP1228" t="s">
        <v>8862</v>
      </c>
      <c r="AQ1228">
        <v>0</v>
      </c>
      <c r="AR1228" t="s">
        <v>1550</v>
      </c>
      <c r="AS1228" t="s">
        <v>6748</v>
      </c>
      <c r="AV1228">
        <v>56.023052589999999</v>
      </c>
      <c r="AW1228">
        <v>12.56182465</v>
      </c>
      <c r="AX1228" t="s">
        <v>1551</v>
      </c>
      <c r="AY1228">
        <v>1084</v>
      </c>
      <c r="AZ1228" t="s">
        <v>1387</v>
      </c>
    </row>
    <row r="1229" spans="1:52" x14ac:dyDescent="0.25">
      <c r="A1229">
        <v>280040</v>
      </c>
      <c r="B1229" t="s">
        <v>8863</v>
      </c>
      <c r="C1229">
        <v>8581</v>
      </c>
      <c r="D1229" t="s">
        <v>8864</v>
      </c>
      <c r="E1229" t="s">
        <v>8865</v>
      </c>
      <c r="F1229">
        <v>32573665</v>
      </c>
      <c r="G1229">
        <v>1015705295</v>
      </c>
      <c r="I1229" t="s">
        <v>8866</v>
      </c>
      <c r="J1229" t="s">
        <v>8867</v>
      </c>
      <c r="K1229" s="39">
        <v>1478</v>
      </c>
      <c r="L1229" t="s">
        <v>8868</v>
      </c>
      <c r="P1229" s="5">
        <v>45456</v>
      </c>
      <c r="Q1229" t="s">
        <v>1895</v>
      </c>
      <c r="U1229">
        <v>5</v>
      </c>
      <c r="V1229" t="s">
        <v>1859</v>
      </c>
      <c r="W1229">
        <v>1</v>
      </c>
      <c r="X1229" t="s">
        <v>36371</v>
      </c>
      <c r="Y1229">
        <v>10</v>
      </c>
      <c r="Z1229">
        <v>201008</v>
      </c>
      <c r="AA1229">
        <v>121</v>
      </c>
      <c r="AB1229" t="s">
        <v>1558</v>
      </c>
      <c r="AC1229">
        <v>1013</v>
      </c>
      <c r="AD1229" t="s">
        <v>1379</v>
      </c>
      <c r="AE1229">
        <v>1</v>
      </c>
      <c r="AF1229" t="s">
        <v>34807</v>
      </c>
      <c r="AG1229">
        <v>99</v>
      </c>
      <c r="AH1229" t="s">
        <v>41429</v>
      </c>
      <c r="AI1229">
        <v>706</v>
      </c>
      <c r="AJ1229" t="s">
        <v>8630</v>
      </c>
      <c r="AO1229" t="s">
        <v>8869</v>
      </c>
      <c r="AP1229" t="s">
        <v>8870</v>
      </c>
      <c r="AQ1229">
        <v>0</v>
      </c>
      <c r="AR1229" t="s">
        <v>1550</v>
      </c>
      <c r="AS1229" t="s">
        <v>8871</v>
      </c>
      <c r="AV1229">
        <v>56.408800489999997</v>
      </c>
      <c r="AW1229">
        <v>10.57158701</v>
      </c>
      <c r="AX1229" t="s">
        <v>1551</v>
      </c>
      <c r="AY1229">
        <v>1082</v>
      </c>
      <c r="AZ1229" t="s">
        <v>1418</v>
      </c>
    </row>
    <row r="1230" spans="1:52" x14ac:dyDescent="0.25">
      <c r="A1230">
        <v>280041</v>
      </c>
      <c r="B1230" t="s">
        <v>8872</v>
      </c>
      <c r="C1230">
        <v>6700</v>
      </c>
      <c r="D1230" t="s">
        <v>1471</v>
      </c>
      <c r="E1230" t="s">
        <v>8873</v>
      </c>
      <c r="F1230">
        <v>31689791</v>
      </c>
      <c r="G1230">
        <v>1014787700</v>
      </c>
      <c r="I1230" t="s">
        <v>8874</v>
      </c>
      <c r="J1230" t="s">
        <v>8875</v>
      </c>
      <c r="K1230" s="39">
        <v>7503</v>
      </c>
      <c r="L1230">
        <v>103</v>
      </c>
      <c r="P1230" s="5">
        <v>43790</v>
      </c>
      <c r="Q1230" t="s">
        <v>1557</v>
      </c>
      <c r="U1230">
        <v>4</v>
      </c>
      <c r="V1230" t="s">
        <v>2004</v>
      </c>
      <c r="W1230">
        <v>4</v>
      </c>
      <c r="X1230" t="s">
        <v>2353</v>
      </c>
      <c r="Z1230">
        <v>201006</v>
      </c>
      <c r="AA1230">
        <v>307</v>
      </c>
      <c r="AB1230" t="s">
        <v>3174</v>
      </c>
      <c r="AC1230">
        <v>1086</v>
      </c>
      <c r="AD1230" t="s">
        <v>3174</v>
      </c>
      <c r="AE1230">
        <v>1</v>
      </c>
      <c r="AF1230" t="s">
        <v>34807</v>
      </c>
      <c r="AG1230">
        <v>99</v>
      </c>
      <c r="AH1230" t="s">
        <v>41429</v>
      </c>
      <c r="AI1230">
        <v>561</v>
      </c>
      <c r="AJ1230" t="s">
        <v>8807</v>
      </c>
      <c r="AN1230">
        <v>561427</v>
      </c>
      <c r="AO1230" t="s">
        <v>8876</v>
      </c>
      <c r="AP1230" t="s">
        <v>8877</v>
      </c>
      <c r="AQ1230">
        <v>2</v>
      </c>
      <c r="AR1230" t="s">
        <v>2358</v>
      </c>
      <c r="AS1230" t="s">
        <v>8878</v>
      </c>
      <c r="AV1230">
        <v>55.48841994</v>
      </c>
      <c r="AW1230">
        <v>8.4467235400000007</v>
      </c>
      <c r="AX1230" t="s">
        <v>1551</v>
      </c>
      <c r="AY1230">
        <v>1083</v>
      </c>
      <c r="AZ1230" t="s">
        <v>1468</v>
      </c>
    </row>
    <row r="1231" spans="1:52" x14ac:dyDescent="0.25">
      <c r="A1231">
        <v>280042</v>
      </c>
      <c r="B1231" t="s">
        <v>8879</v>
      </c>
      <c r="C1231">
        <v>4800</v>
      </c>
      <c r="D1231" t="s">
        <v>37128</v>
      </c>
      <c r="E1231" t="s">
        <v>8880</v>
      </c>
      <c r="F1231">
        <v>32803830</v>
      </c>
      <c r="G1231">
        <v>1016012943</v>
      </c>
      <c r="I1231" t="s">
        <v>8881</v>
      </c>
      <c r="J1231" t="s">
        <v>37218</v>
      </c>
      <c r="K1231" s="39">
        <v>1424</v>
      </c>
      <c r="L1231">
        <v>266</v>
      </c>
      <c r="P1231" s="5">
        <v>43579</v>
      </c>
      <c r="Q1231" t="s">
        <v>1557</v>
      </c>
      <c r="T1231" s="5">
        <v>43049</v>
      </c>
      <c r="U1231">
        <v>5</v>
      </c>
      <c r="V1231" t="s">
        <v>1859</v>
      </c>
      <c r="W1231">
        <v>1</v>
      </c>
      <c r="X1231" t="s">
        <v>36371</v>
      </c>
      <c r="Y1231">
        <v>10</v>
      </c>
      <c r="Z1231">
        <v>201008</v>
      </c>
      <c r="AA1231">
        <v>123</v>
      </c>
      <c r="AB1231" t="s">
        <v>1374</v>
      </c>
      <c r="AC1231">
        <v>1011</v>
      </c>
      <c r="AD1231" t="s">
        <v>1374</v>
      </c>
      <c r="AE1231">
        <v>3</v>
      </c>
      <c r="AF1231" t="s">
        <v>1601</v>
      </c>
      <c r="AG1231">
        <v>99</v>
      </c>
      <c r="AH1231" t="s">
        <v>41429</v>
      </c>
      <c r="AI1231">
        <v>376</v>
      </c>
      <c r="AJ1231" t="s">
        <v>7935</v>
      </c>
      <c r="AO1231" t="s">
        <v>8882</v>
      </c>
      <c r="AP1231" t="s">
        <v>8883</v>
      </c>
      <c r="AQ1231">
        <v>0</v>
      </c>
      <c r="AR1231" t="s">
        <v>1550</v>
      </c>
      <c r="AS1231" t="s">
        <v>37219</v>
      </c>
      <c r="AV1231">
        <v>54.790387600000003</v>
      </c>
      <c r="AW1231">
        <v>11.94449378</v>
      </c>
      <c r="AX1231" t="s">
        <v>1551</v>
      </c>
      <c r="AY1231">
        <v>1085</v>
      </c>
      <c r="AZ1231" t="s">
        <v>1450</v>
      </c>
    </row>
    <row r="1232" spans="1:52" x14ac:dyDescent="0.25">
      <c r="A1232">
        <v>280043</v>
      </c>
      <c r="B1232" t="s">
        <v>37220</v>
      </c>
      <c r="C1232">
        <v>9352</v>
      </c>
      <c r="D1232" t="s">
        <v>8884</v>
      </c>
      <c r="E1232" t="s">
        <v>8885</v>
      </c>
      <c r="F1232">
        <v>29189498</v>
      </c>
      <c r="G1232">
        <v>1003383586</v>
      </c>
      <c r="I1232" t="s">
        <v>8886</v>
      </c>
      <c r="J1232" t="s">
        <v>41533</v>
      </c>
      <c r="K1232" s="39">
        <v>2978</v>
      </c>
      <c r="L1232">
        <v>6</v>
      </c>
      <c r="P1232" s="5">
        <v>45674</v>
      </c>
      <c r="Q1232" t="s">
        <v>1678</v>
      </c>
      <c r="R1232">
        <v>813</v>
      </c>
      <c r="S1232" t="s">
        <v>2662</v>
      </c>
      <c r="U1232">
        <v>2</v>
      </c>
      <c r="V1232" t="s">
        <v>1546</v>
      </c>
      <c r="W1232">
        <v>1</v>
      </c>
      <c r="X1232" t="s">
        <v>36371</v>
      </c>
      <c r="Y1232">
        <v>9</v>
      </c>
      <c r="Z1232">
        <v>201007</v>
      </c>
      <c r="AA1232">
        <v>121</v>
      </c>
      <c r="AB1232" t="s">
        <v>1558</v>
      </c>
      <c r="AC1232">
        <v>1012</v>
      </c>
      <c r="AD1232" t="s">
        <v>1377</v>
      </c>
      <c r="AE1232">
        <v>1</v>
      </c>
      <c r="AF1232" t="s">
        <v>34807</v>
      </c>
      <c r="AG1232">
        <v>99</v>
      </c>
      <c r="AH1232" t="s">
        <v>41429</v>
      </c>
      <c r="AI1232">
        <v>813</v>
      </c>
      <c r="AJ1232" t="s">
        <v>2662</v>
      </c>
      <c r="AK1232">
        <v>1</v>
      </c>
      <c r="AL1232" t="s">
        <v>2262</v>
      </c>
      <c r="AM1232">
        <v>280598</v>
      </c>
      <c r="AN1232">
        <v>280597</v>
      </c>
      <c r="AO1232" t="s">
        <v>8887</v>
      </c>
      <c r="AP1232" t="s">
        <v>8888</v>
      </c>
      <c r="AQ1232">
        <v>2</v>
      </c>
      <c r="AR1232" t="s">
        <v>2358</v>
      </c>
      <c r="AS1232" t="s">
        <v>41534</v>
      </c>
      <c r="AV1232">
        <v>57.275860600000001</v>
      </c>
      <c r="AW1232">
        <v>10.35458652</v>
      </c>
      <c r="AX1232" t="s">
        <v>1551</v>
      </c>
      <c r="AY1232">
        <v>1081</v>
      </c>
      <c r="AZ1232" t="s">
        <v>1438</v>
      </c>
    </row>
    <row r="1233" spans="1:52" x14ac:dyDescent="0.25">
      <c r="A1233">
        <v>280044</v>
      </c>
      <c r="B1233" t="s">
        <v>8889</v>
      </c>
      <c r="C1233">
        <v>5762</v>
      </c>
      <c r="D1233" t="s">
        <v>8890</v>
      </c>
      <c r="E1233" t="s">
        <v>8891</v>
      </c>
      <c r="F1233">
        <v>29189730</v>
      </c>
      <c r="G1233">
        <v>1003318343</v>
      </c>
      <c r="I1233" t="s">
        <v>8892</v>
      </c>
      <c r="J1233" t="s">
        <v>8893</v>
      </c>
      <c r="K1233" s="38" t="s">
        <v>8894</v>
      </c>
      <c r="L1233">
        <v>6</v>
      </c>
      <c r="P1233" s="5">
        <v>45624</v>
      </c>
      <c r="Q1233" t="s">
        <v>1545</v>
      </c>
      <c r="R1233">
        <v>479</v>
      </c>
      <c r="S1233" t="s">
        <v>8895</v>
      </c>
      <c r="U1233">
        <v>2</v>
      </c>
      <c r="V1233" t="s">
        <v>1546</v>
      </c>
      <c r="W1233">
        <v>1</v>
      </c>
      <c r="X1233" t="s">
        <v>36371</v>
      </c>
      <c r="Y1233">
        <v>10</v>
      </c>
      <c r="Z1233">
        <v>201008</v>
      </c>
      <c r="AA1233">
        <v>126</v>
      </c>
      <c r="AB1233" t="s">
        <v>1382</v>
      </c>
      <c r="AC1233">
        <v>1015</v>
      </c>
      <c r="AD1233" t="s">
        <v>1382</v>
      </c>
      <c r="AE1233">
        <v>1</v>
      </c>
      <c r="AF1233" t="s">
        <v>34807</v>
      </c>
      <c r="AG1233">
        <v>99</v>
      </c>
      <c r="AH1233" t="s">
        <v>41429</v>
      </c>
      <c r="AI1233">
        <v>479</v>
      </c>
      <c r="AJ1233" t="s">
        <v>8895</v>
      </c>
      <c r="AO1233" t="s">
        <v>8896</v>
      </c>
      <c r="AP1233" t="s">
        <v>8897</v>
      </c>
      <c r="AQ1233">
        <v>0</v>
      </c>
      <c r="AR1233" t="s">
        <v>1550</v>
      </c>
      <c r="AS1233" t="s">
        <v>4110</v>
      </c>
      <c r="AV1233">
        <v>55.073592050000002</v>
      </c>
      <c r="AW1233">
        <v>10.491001730000001</v>
      </c>
      <c r="AX1233" t="s">
        <v>1551</v>
      </c>
      <c r="AY1233">
        <v>1083</v>
      </c>
      <c r="AZ1233" t="s">
        <v>1468</v>
      </c>
    </row>
    <row r="1234" spans="1:52" x14ac:dyDescent="0.25">
      <c r="A1234">
        <v>280046</v>
      </c>
      <c r="B1234" t="s">
        <v>8898</v>
      </c>
      <c r="C1234">
        <v>4700</v>
      </c>
      <c r="D1234" t="s">
        <v>1459</v>
      </c>
      <c r="E1234" t="s">
        <v>8899</v>
      </c>
      <c r="F1234">
        <v>10521815</v>
      </c>
      <c r="G1234">
        <v>1003401183</v>
      </c>
      <c r="I1234" t="s">
        <v>7666</v>
      </c>
      <c r="J1234" t="s">
        <v>8900</v>
      </c>
      <c r="K1234" s="38" t="s">
        <v>8901</v>
      </c>
      <c r="L1234">
        <v>3</v>
      </c>
      <c r="P1234" s="5">
        <v>43580</v>
      </c>
      <c r="Q1234" t="s">
        <v>1557</v>
      </c>
      <c r="T1234" s="5">
        <v>43150</v>
      </c>
      <c r="U1234">
        <v>4</v>
      </c>
      <c r="V1234" t="s">
        <v>2004</v>
      </c>
      <c r="W1234">
        <v>1</v>
      </c>
      <c r="X1234" t="s">
        <v>36371</v>
      </c>
      <c r="Z1234">
        <v>201006</v>
      </c>
      <c r="AA1234">
        <v>240</v>
      </c>
      <c r="AB1234" t="s">
        <v>3017</v>
      </c>
      <c r="AC1234">
        <v>1071</v>
      </c>
      <c r="AD1234" t="s">
        <v>1376</v>
      </c>
      <c r="AE1234">
        <v>5</v>
      </c>
      <c r="AF1234" t="s">
        <v>2646</v>
      </c>
      <c r="AG1234">
        <v>99</v>
      </c>
      <c r="AH1234" t="s">
        <v>41429</v>
      </c>
      <c r="AI1234">
        <v>370</v>
      </c>
      <c r="AJ1234" t="s">
        <v>35136</v>
      </c>
      <c r="AK1234">
        <v>2</v>
      </c>
      <c r="AL1234" t="s">
        <v>1618</v>
      </c>
      <c r="AM1234">
        <v>280941</v>
      </c>
      <c r="AO1234" t="s">
        <v>7668</v>
      </c>
      <c r="AP1234" t="s">
        <v>7669</v>
      </c>
      <c r="AQ1234">
        <v>1</v>
      </c>
      <c r="AR1234" t="s">
        <v>2441</v>
      </c>
      <c r="AS1234" t="s">
        <v>8902</v>
      </c>
      <c r="AV1234">
        <v>55.251370829999999</v>
      </c>
      <c r="AW1234">
        <v>11.784703990000001</v>
      </c>
      <c r="AX1234" t="s">
        <v>1551</v>
      </c>
      <c r="AY1234">
        <v>1085</v>
      </c>
      <c r="AZ1234" t="s">
        <v>1450</v>
      </c>
    </row>
    <row r="1235" spans="1:52" x14ac:dyDescent="0.25">
      <c r="A1235">
        <v>280047</v>
      </c>
      <c r="B1235" t="s">
        <v>41535</v>
      </c>
      <c r="C1235">
        <v>2300</v>
      </c>
      <c r="D1235" t="s">
        <v>36402</v>
      </c>
      <c r="E1235" t="s">
        <v>41535</v>
      </c>
      <c r="F1235">
        <v>64942212</v>
      </c>
      <c r="G1235">
        <v>1017099864</v>
      </c>
      <c r="I1235" t="s">
        <v>8903</v>
      </c>
      <c r="J1235" t="s">
        <v>42302</v>
      </c>
      <c r="K1235" s="38" t="s">
        <v>8904</v>
      </c>
      <c r="L1235">
        <v>21</v>
      </c>
      <c r="P1235" s="5">
        <v>44642</v>
      </c>
      <c r="Q1235" t="s">
        <v>1557</v>
      </c>
      <c r="R1235">
        <v>101</v>
      </c>
      <c r="S1235" t="s">
        <v>36368</v>
      </c>
      <c r="U1235">
        <v>2</v>
      </c>
      <c r="V1235" t="s">
        <v>1546</v>
      </c>
      <c r="W1235">
        <v>1</v>
      </c>
      <c r="X1235" t="s">
        <v>36371</v>
      </c>
      <c r="Y1235">
        <v>9</v>
      </c>
      <c r="Z1235">
        <v>201008</v>
      </c>
      <c r="AA1235">
        <v>121</v>
      </c>
      <c r="AB1235" t="s">
        <v>1558</v>
      </c>
      <c r="AC1235">
        <v>1012</v>
      </c>
      <c r="AD1235" t="s">
        <v>1377</v>
      </c>
      <c r="AE1235">
        <v>1</v>
      </c>
      <c r="AF1235" t="s">
        <v>34807</v>
      </c>
      <c r="AG1235">
        <v>99</v>
      </c>
      <c r="AH1235" t="s">
        <v>41429</v>
      </c>
      <c r="AI1235">
        <v>101</v>
      </c>
      <c r="AJ1235" t="s">
        <v>36368</v>
      </c>
      <c r="AN1235">
        <v>281474</v>
      </c>
      <c r="AO1235" t="s">
        <v>8905</v>
      </c>
      <c r="AP1235" t="s">
        <v>8906</v>
      </c>
      <c r="AQ1235">
        <v>2</v>
      </c>
      <c r="AR1235" t="s">
        <v>2358</v>
      </c>
      <c r="AS1235" t="s">
        <v>42303</v>
      </c>
      <c r="AV1235">
        <v>55.631111650000001</v>
      </c>
      <c r="AW1235">
        <v>12.581443869999999</v>
      </c>
      <c r="AX1235" t="s">
        <v>1551</v>
      </c>
      <c r="AY1235">
        <v>1084</v>
      </c>
      <c r="AZ1235" t="s">
        <v>1387</v>
      </c>
    </row>
    <row r="1236" spans="1:52" x14ac:dyDescent="0.25">
      <c r="A1236">
        <v>280048</v>
      </c>
      <c r="B1236" t="s">
        <v>8907</v>
      </c>
      <c r="C1236">
        <v>4930</v>
      </c>
      <c r="D1236" t="s">
        <v>8908</v>
      </c>
      <c r="E1236" t="s">
        <v>8909</v>
      </c>
      <c r="F1236">
        <v>29188572</v>
      </c>
      <c r="G1236">
        <v>1003301642</v>
      </c>
      <c r="I1236" t="s">
        <v>8910</v>
      </c>
      <c r="J1236" t="s">
        <v>8911</v>
      </c>
      <c r="K1236" s="39">
        <v>1421</v>
      </c>
      <c r="L1236" t="s">
        <v>7909</v>
      </c>
      <c r="P1236" s="5">
        <v>45700</v>
      </c>
      <c r="Q1236" t="s">
        <v>6912</v>
      </c>
      <c r="R1236">
        <v>360</v>
      </c>
      <c r="S1236" t="s">
        <v>8912</v>
      </c>
      <c r="U1236">
        <v>2</v>
      </c>
      <c r="V1236" t="s">
        <v>1546</v>
      </c>
      <c r="W1236">
        <v>1</v>
      </c>
      <c r="X1236" t="s">
        <v>36371</v>
      </c>
      <c r="Y1236">
        <v>10</v>
      </c>
      <c r="Z1236">
        <v>201007</v>
      </c>
      <c r="AA1236">
        <v>121</v>
      </c>
      <c r="AB1236" t="s">
        <v>1558</v>
      </c>
      <c r="AC1236">
        <v>1012</v>
      </c>
      <c r="AD1236" t="s">
        <v>1377</v>
      </c>
      <c r="AE1236">
        <v>1</v>
      </c>
      <c r="AF1236" t="s">
        <v>34807</v>
      </c>
      <c r="AG1236">
        <v>99</v>
      </c>
      <c r="AH1236" t="s">
        <v>41429</v>
      </c>
      <c r="AI1236">
        <v>360</v>
      </c>
      <c r="AJ1236" t="s">
        <v>8912</v>
      </c>
      <c r="AK1236">
        <v>1</v>
      </c>
      <c r="AL1236" t="s">
        <v>2262</v>
      </c>
      <c r="AM1236">
        <v>280944</v>
      </c>
      <c r="AN1236">
        <v>282122</v>
      </c>
      <c r="AO1236" t="s">
        <v>8913</v>
      </c>
      <c r="AP1236" t="s">
        <v>8914</v>
      </c>
      <c r="AQ1236">
        <v>2</v>
      </c>
      <c r="AR1236" t="s">
        <v>2358</v>
      </c>
      <c r="AS1236" t="s">
        <v>8915</v>
      </c>
      <c r="AV1236">
        <v>54.773392200000004</v>
      </c>
      <c r="AW1236">
        <v>11.50837123</v>
      </c>
      <c r="AX1236" t="s">
        <v>1551</v>
      </c>
      <c r="AY1236">
        <v>1085</v>
      </c>
      <c r="AZ1236" t="s">
        <v>1450</v>
      </c>
    </row>
    <row r="1237" spans="1:52" x14ac:dyDescent="0.25">
      <c r="A1237">
        <v>280049</v>
      </c>
      <c r="B1237" t="s">
        <v>35175</v>
      </c>
      <c r="C1237">
        <v>4930</v>
      </c>
      <c r="D1237" t="s">
        <v>8908</v>
      </c>
      <c r="E1237" t="s">
        <v>35176</v>
      </c>
      <c r="F1237">
        <v>29188572</v>
      </c>
      <c r="G1237">
        <v>1003301502</v>
      </c>
      <c r="I1237" t="s">
        <v>8916</v>
      </c>
      <c r="J1237" t="s">
        <v>42304</v>
      </c>
      <c r="K1237" s="38" t="s">
        <v>8917</v>
      </c>
      <c r="L1237">
        <v>10</v>
      </c>
      <c r="P1237" s="5">
        <v>45700</v>
      </c>
      <c r="Q1237" t="s">
        <v>6912</v>
      </c>
      <c r="R1237">
        <v>360</v>
      </c>
      <c r="S1237" t="s">
        <v>8912</v>
      </c>
      <c r="U1237">
        <v>2</v>
      </c>
      <c r="V1237" t="s">
        <v>1546</v>
      </c>
      <c r="W1237">
        <v>1</v>
      </c>
      <c r="X1237" t="s">
        <v>36371</v>
      </c>
      <c r="Y1237">
        <v>6</v>
      </c>
      <c r="Z1237">
        <v>201007</v>
      </c>
      <c r="AA1237">
        <v>121</v>
      </c>
      <c r="AB1237" t="s">
        <v>1558</v>
      </c>
      <c r="AC1237">
        <v>1012</v>
      </c>
      <c r="AD1237" t="s">
        <v>1377</v>
      </c>
      <c r="AE1237">
        <v>1</v>
      </c>
      <c r="AF1237" t="s">
        <v>34807</v>
      </c>
      <c r="AG1237">
        <v>99</v>
      </c>
      <c r="AH1237" t="s">
        <v>41429</v>
      </c>
      <c r="AI1237">
        <v>360</v>
      </c>
      <c r="AJ1237" t="s">
        <v>8912</v>
      </c>
      <c r="AK1237">
        <v>1</v>
      </c>
      <c r="AL1237" t="s">
        <v>2262</v>
      </c>
      <c r="AM1237">
        <v>280944</v>
      </c>
      <c r="AN1237">
        <v>282122</v>
      </c>
      <c r="AO1237" t="s">
        <v>8918</v>
      </c>
      <c r="AP1237" t="s">
        <v>8914</v>
      </c>
      <c r="AQ1237">
        <v>2</v>
      </c>
      <c r="AR1237" t="s">
        <v>2358</v>
      </c>
      <c r="AS1237" t="s">
        <v>42305</v>
      </c>
      <c r="AV1237">
        <v>54.771711209999999</v>
      </c>
      <c r="AW1237">
        <v>11.527221020000001</v>
      </c>
      <c r="AX1237" t="s">
        <v>1551</v>
      </c>
      <c r="AY1237">
        <v>1085</v>
      </c>
      <c r="AZ1237" t="s">
        <v>1450</v>
      </c>
    </row>
    <row r="1238" spans="1:52" x14ac:dyDescent="0.25">
      <c r="A1238">
        <v>280050</v>
      </c>
      <c r="B1238" t="s">
        <v>8919</v>
      </c>
      <c r="C1238">
        <v>4930</v>
      </c>
      <c r="D1238" t="s">
        <v>8908</v>
      </c>
      <c r="E1238" t="s">
        <v>8920</v>
      </c>
      <c r="F1238">
        <v>29188572</v>
      </c>
      <c r="G1238">
        <v>1026552768</v>
      </c>
      <c r="I1238" t="s">
        <v>8916</v>
      </c>
      <c r="J1238" t="s">
        <v>42304</v>
      </c>
      <c r="K1238" s="38" t="s">
        <v>8917</v>
      </c>
      <c r="L1238">
        <v>10</v>
      </c>
      <c r="P1238" s="5">
        <v>45323</v>
      </c>
      <c r="Q1238" t="s">
        <v>1819</v>
      </c>
      <c r="R1238">
        <v>360</v>
      </c>
      <c r="S1238" t="s">
        <v>8912</v>
      </c>
      <c r="U1238">
        <v>2</v>
      </c>
      <c r="V1238" t="s">
        <v>1546</v>
      </c>
      <c r="W1238">
        <v>1</v>
      </c>
      <c r="X1238" t="s">
        <v>36371</v>
      </c>
      <c r="Y1238">
        <v>10</v>
      </c>
      <c r="Z1238">
        <v>201007</v>
      </c>
      <c r="AA1238">
        <v>126</v>
      </c>
      <c r="AB1238" t="s">
        <v>1382</v>
      </c>
      <c r="AC1238">
        <v>1015</v>
      </c>
      <c r="AD1238" t="s">
        <v>1382</v>
      </c>
      <c r="AE1238">
        <v>1</v>
      </c>
      <c r="AF1238" t="s">
        <v>34807</v>
      </c>
      <c r="AG1238">
        <v>99</v>
      </c>
      <c r="AH1238" t="s">
        <v>41429</v>
      </c>
      <c r="AI1238">
        <v>360</v>
      </c>
      <c r="AJ1238" t="s">
        <v>8912</v>
      </c>
      <c r="AN1238">
        <v>281440</v>
      </c>
      <c r="AO1238" t="s">
        <v>8921</v>
      </c>
      <c r="AP1238" t="s">
        <v>8914</v>
      </c>
      <c r="AQ1238">
        <v>2</v>
      </c>
      <c r="AR1238" t="s">
        <v>2358</v>
      </c>
      <c r="AS1238" t="s">
        <v>42305</v>
      </c>
      <c r="AV1238">
        <v>54.771711209999999</v>
      </c>
      <c r="AW1238">
        <v>11.527221020000001</v>
      </c>
      <c r="AX1238" t="s">
        <v>1551</v>
      </c>
      <c r="AY1238">
        <v>1085</v>
      </c>
      <c r="AZ1238" t="s">
        <v>1450</v>
      </c>
    </row>
    <row r="1239" spans="1:52" x14ac:dyDescent="0.25">
      <c r="A1239">
        <v>280051</v>
      </c>
      <c r="B1239" t="s">
        <v>8922</v>
      </c>
      <c r="C1239">
        <v>8900</v>
      </c>
      <c r="D1239" t="s">
        <v>8923</v>
      </c>
      <c r="E1239" t="s">
        <v>8924</v>
      </c>
      <c r="F1239">
        <v>32806872</v>
      </c>
      <c r="G1239">
        <v>1016409304</v>
      </c>
      <c r="I1239" t="s">
        <v>8925</v>
      </c>
      <c r="J1239" t="s">
        <v>8926</v>
      </c>
      <c r="K1239" s="39">
        <v>2389</v>
      </c>
      <c r="L1239">
        <v>26</v>
      </c>
      <c r="P1239" s="5">
        <v>45016</v>
      </c>
      <c r="Q1239" t="s">
        <v>1557</v>
      </c>
      <c r="U1239">
        <v>4</v>
      </c>
      <c r="V1239" t="s">
        <v>2004</v>
      </c>
      <c r="W1239">
        <v>1</v>
      </c>
      <c r="X1239" t="s">
        <v>36371</v>
      </c>
      <c r="Z1239">
        <v>201007</v>
      </c>
      <c r="AA1239">
        <v>242</v>
      </c>
      <c r="AB1239" t="s">
        <v>2574</v>
      </c>
      <c r="AC1239">
        <v>1071</v>
      </c>
      <c r="AD1239" t="s">
        <v>1376</v>
      </c>
      <c r="AE1239">
        <v>4</v>
      </c>
      <c r="AF1239" t="s">
        <v>34848</v>
      </c>
      <c r="AG1239">
        <v>99</v>
      </c>
      <c r="AH1239" t="s">
        <v>41429</v>
      </c>
      <c r="AI1239">
        <v>730</v>
      </c>
      <c r="AJ1239" t="s">
        <v>8799</v>
      </c>
      <c r="AO1239" t="s">
        <v>8927</v>
      </c>
      <c r="AP1239" t="s">
        <v>8928</v>
      </c>
      <c r="AQ1239">
        <v>1</v>
      </c>
      <c r="AR1239" t="s">
        <v>2441</v>
      </c>
      <c r="AS1239" t="s">
        <v>8929</v>
      </c>
      <c r="AV1239">
        <v>56.46761927</v>
      </c>
      <c r="AW1239">
        <v>10.02802443</v>
      </c>
      <c r="AX1239" t="s">
        <v>1551</v>
      </c>
      <c r="AY1239">
        <v>1082</v>
      </c>
      <c r="AZ1239" t="s">
        <v>1418</v>
      </c>
    </row>
    <row r="1240" spans="1:52" x14ac:dyDescent="0.25">
      <c r="A1240">
        <v>280052</v>
      </c>
      <c r="B1240" t="s">
        <v>8930</v>
      </c>
      <c r="C1240">
        <v>7500</v>
      </c>
      <c r="D1240" t="s">
        <v>1422</v>
      </c>
      <c r="E1240" t="s">
        <v>8931</v>
      </c>
      <c r="F1240">
        <v>28311257</v>
      </c>
      <c r="G1240">
        <v>1003401778</v>
      </c>
      <c r="I1240" t="s">
        <v>8932</v>
      </c>
      <c r="J1240" t="s">
        <v>37221</v>
      </c>
      <c r="K1240" s="39">
        <v>1324</v>
      </c>
      <c r="L1240">
        <v>70</v>
      </c>
      <c r="P1240" s="5">
        <v>44377</v>
      </c>
      <c r="Q1240" t="s">
        <v>1557</v>
      </c>
      <c r="U1240">
        <v>4</v>
      </c>
      <c r="V1240" t="s">
        <v>2004</v>
      </c>
      <c r="W1240">
        <v>1</v>
      </c>
      <c r="X1240" t="s">
        <v>36371</v>
      </c>
      <c r="Z1240">
        <v>201007</v>
      </c>
      <c r="AA1240">
        <v>242</v>
      </c>
      <c r="AB1240" t="s">
        <v>2574</v>
      </c>
      <c r="AC1240">
        <v>1071</v>
      </c>
      <c r="AD1240" t="s">
        <v>1376</v>
      </c>
      <c r="AE1240">
        <v>4</v>
      </c>
      <c r="AF1240" t="s">
        <v>34848</v>
      </c>
      <c r="AG1240">
        <v>99</v>
      </c>
      <c r="AH1240" t="s">
        <v>41429</v>
      </c>
      <c r="AI1240">
        <v>661</v>
      </c>
      <c r="AJ1240" t="s">
        <v>8933</v>
      </c>
      <c r="AO1240" t="s">
        <v>8934</v>
      </c>
      <c r="AP1240" t="s">
        <v>8935</v>
      </c>
      <c r="AQ1240">
        <v>1</v>
      </c>
      <c r="AR1240" t="s">
        <v>2441</v>
      </c>
      <c r="AS1240" t="s">
        <v>37222</v>
      </c>
      <c r="AV1240">
        <v>56.372312880000003</v>
      </c>
      <c r="AW1240">
        <v>8.6040034199999997</v>
      </c>
      <c r="AX1240" t="s">
        <v>1551</v>
      </c>
      <c r="AY1240">
        <v>1082</v>
      </c>
      <c r="AZ1240" t="s">
        <v>1418</v>
      </c>
    </row>
    <row r="1241" spans="1:52" x14ac:dyDescent="0.25">
      <c r="A1241">
        <v>280053</v>
      </c>
      <c r="B1241" t="s">
        <v>8936</v>
      </c>
      <c r="C1241">
        <v>8410</v>
      </c>
      <c r="D1241" t="s">
        <v>37197</v>
      </c>
      <c r="E1241" t="s">
        <v>8937</v>
      </c>
      <c r="F1241">
        <v>32728693</v>
      </c>
      <c r="G1241">
        <v>1015935460</v>
      </c>
      <c r="I1241" t="s">
        <v>8938</v>
      </c>
      <c r="J1241" t="s">
        <v>8939</v>
      </c>
      <c r="K1241" s="38" t="s">
        <v>8940</v>
      </c>
      <c r="L1241">
        <v>56</v>
      </c>
      <c r="P1241" s="5">
        <v>44469</v>
      </c>
      <c r="Q1241" t="s">
        <v>1557</v>
      </c>
      <c r="U1241">
        <v>5</v>
      </c>
      <c r="V1241" t="s">
        <v>1859</v>
      </c>
      <c r="W1241">
        <v>1</v>
      </c>
      <c r="X1241" t="s">
        <v>36371</v>
      </c>
      <c r="Y1241">
        <v>10</v>
      </c>
      <c r="Z1241">
        <v>201008</v>
      </c>
      <c r="AA1241">
        <v>121</v>
      </c>
      <c r="AB1241" t="s">
        <v>1558</v>
      </c>
      <c r="AC1241">
        <v>1013</v>
      </c>
      <c r="AD1241" t="s">
        <v>1379</v>
      </c>
      <c r="AE1241">
        <v>1</v>
      </c>
      <c r="AF1241" t="s">
        <v>34807</v>
      </c>
      <c r="AG1241">
        <v>99</v>
      </c>
      <c r="AH1241" t="s">
        <v>41429</v>
      </c>
      <c r="AI1241">
        <v>706</v>
      </c>
      <c r="AJ1241" t="s">
        <v>8630</v>
      </c>
      <c r="AO1241" t="s">
        <v>8941</v>
      </c>
      <c r="AP1241" t="s">
        <v>8942</v>
      </c>
      <c r="AQ1241">
        <v>0</v>
      </c>
      <c r="AR1241" t="s">
        <v>1550</v>
      </c>
      <c r="AS1241" t="s">
        <v>8943</v>
      </c>
      <c r="AV1241">
        <v>56.284068339999997</v>
      </c>
      <c r="AW1241">
        <v>10.58538014</v>
      </c>
      <c r="AX1241" t="s">
        <v>1551</v>
      </c>
      <c r="AY1241">
        <v>1082</v>
      </c>
      <c r="AZ1241" t="s">
        <v>1418</v>
      </c>
    </row>
    <row r="1242" spans="1:52" x14ac:dyDescent="0.25">
      <c r="A1242">
        <v>280054</v>
      </c>
      <c r="B1242" t="s">
        <v>8944</v>
      </c>
      <c r="C1242">
        <v>2720</v>
      </c>
      <c r="D1242" t="s">
        <v>36392</v>
      </c>
      <c r="E1242" t="s">
        <v>8945</v>
      </c>
      <c r="F1242">
        <v>32898378</v>
      </c>
      <c r="G1242">
        <v>1016079746</v>
      </c>
      <c r="J1242" t="s">
        <v>8946</v>
      </c>
      <c r="K1242" s="39">
        <v>4320</v>
      </c>
      <c r="L1242">
        <v>51</v>
      </c>
      <c r="P1242" s="5">
        <v>40448</v>
      </c>
      <c r="Q1242" t="s">
        <v>1557</v>
      </c>
      <c r="T1242" s="5">
        <v>40391</v>
      </c>
      <c r="U1242">
        <v>5</v>
      </c>
      <c r="V1242" t="s">
        <v>1859</v>
      </c>
      <c r="W1242">
        <v>1</v>
      </c>
      <c r="X1242" t="s">
        <v>36371</v>
      </c>
      <c r="Y1242">
        <v>9</v>
      </c>
      <c r="Z1242">
        <v>201008</v>
      </c>
      <c r="AA1242">
        <v>121</v>
      </c>
      <c r="AB1242" t="s">
        <v>1558</v>
      </c>
      <c r="AC1242">
        <v>1013</v>
      </c>
      <c r="AD1242" t="s">
        <v>1379</v>
      </c>
      <c r="AE1242">
        <v>3</v>
      </c>
      <c r="AF1242" t="s">
        <v>1601</v>
      </c>
      <c r="AG1242">
        <v>99</v>
      </c>
      <c r="AH1242" t="s">
        <v>41429</v>
      </c>
      <c r="AI1242">
        <v>101</v>
      </c>
      <c r="AJ1242" t="s">
        <v>36368</v>
      </c>
      <c r="AQ1242">
        <v>0</v>
      </c>
      <c r="AR1242" t="s">
        <v>1550</v>
      </c>
      <c r="AS1242" t="s">
        <v>42211</v>
      </c>
      <c r="AV1242" s="6" t="s">
        <v>8947</v>
      </c>
      <c r="AW1242" s="6" t="s">
        <v>8948</v>
      </c>
      <c r="AX1242" t="s">
        <v>1551</v>
      </c>
      <c r="AY1242">
        <v>1084</v>
      </c>
      <c r="AZ1242" t="s">
        <v>1387</v>
      </c>
    </row>
    <row r="1243" spans="1:52" x14ac:dyDescent="0.25">
      <c r="A1243">
        <v>280055</v>
      </c>
      <c r="B1243" t="s">
        <v>8949</v>
      </c>
      <c r="C1243">
        <v>4572</v>
      </c>
      <c r="D1243" t="s">
        <v>37223</v>
      </c>
      <c r="E1243" t="s">
        <v>8950</v>
      </c>
      <c r="F1243">
        <v>32744362</v>
      </c>
      <c r="G1243">
        <v>1015921664</v>
      </c>
      <c r="I1243" t="s">
        <v>8951</v>
      </c>
      <c r="J1243" t="s">
        <v>8952</v>
      </c>
      <c r="K1243" s="38" t="s">
        <v>8953</v>
      </c>
      <c r="L1243">
        <v>38</v>
      </c>
      <c r="P1243" s="5">
        <v>44351</v>
      </c>
      <c r="Q1243" t="s">
        <v>1557</v>
      </c>
      <c r="U1243">
        <v>5</v>
      </c>
      <c r="V1243" t="s">
        <v>1859</v>
      </c>
      <c r="W1243">
        <v>1</v>
      </c>
      <c r="X1243" t="s">
        <v>36371</v>
      </c>
      <c r="Y1243">
        <v>9</v>
      </c>
      <c r="Z1243">
        <v>201008</v>
      </c>
      <c r="AA1243">
        <v>121</v>
      </c>
      <c r="AB1243" t="s">
        <v>1558</v>
      </c>
      <c r="AC1243">
        <v>1013</v>
      </c>
      <c r="AD1243" t="s">
        <v>1379</v>
      </c>
      <c r="AE1243">
        <v>1</v>
      </c>
      <c r="AF1243" t="s">
        <v>34807</v>
      </c>
      <c r="AG1243">
        <v>99</v>
      </c>
      <c r="AH1243" t="s">
        <v>41429</v>
      </c>
      <c r="AI1243">
        <v>306</v>
      </c>
      <c r="AJ1243" t="s">
        <v>8791</v>
      </c>
      <c r="AO1243" t="s">
        <v>8954</v>
      </c>
      <c r="AP1243" t="s">
        <v>8955</v>
      </c>
      <c r="AQ1243">
        <v>0</v>
      </c>
      <c r="AR1243" t="s">
        <v>1550</v>
      </c>
      <c r="AS1243" t="s">
        <v>8956</v>
      </c>
      <c r="AV1243">
        <v>55.887544380000001</v>
      </c>
      <c r="AW1243">
        <v>11.623443290000001</v>
      </c>
      <c r="AX1243" t="s">
        <v>1551</v>
      </c>
      <c r="AY1243">
        <v>1085</v>
      </c>
      <c r="AZ1243" t="s">
        <v>1450</v>
      </c>
    </row>
    <row r="1244" spans="1:52" x14ac:dyDescent="0.25">
      <c r="A1244">
        <v>280056</v>
      </c>
      <c r="B1244" t="s">
        <v>37224</v>
      </c>
      <c r="C1244">
        <v>7130</v>
      </c>
      <c r="D1244" t="s">
        <v>8618</v>
      </c>
      <c r="E1244" t="s">
        <v>37225</v>
      </c>
      <c r="F1244">
        <v>32851924</v>
      </c>
      <c r="G1244">
        <v>1016035463</v>
      </c>
      <c r="I1244" t="s">
        <v>8957</v>
      </c>
      <c r="J1244" t="s">
        <v>8958</v>
      </c>
      <c r="K1244" s="38" t="s">
        <v>8959</v>
      </c>
      <c r="L1244">
        <v>41</v>
      </c>
      <c r="P1244" s="5">
        <v>43860</v>
      </c>
      <c r="Q1244" t="s">
        <v>1557</v>
      </c>
      <c r="T1244" s="5">
        <v>43329</v>
      </c>
      <c r="U1244">
        <v>5</v>
      </c>
      <c r="V1244" t="s">
        <v>1859</v>
      </c>
      <c r="W1244">
        <v>1</v>
      </c>
      <c r="X1244" t="s">
        <v>36371</v>
      </c>
      <c r="Z1244">
        <v>201008</v>
      </c>
      <c r="AA1244">
        <v>123</v>
      </c>
      <c r="AB1244" t="s">
        <v>1374</v>
      </c>
      <c r="AC1244">
        <v>1011</v>
      </c>
      <c r="AD1244" t="s">
        <v>1374</v>
      </c>
      <c r="AE1244">
        <v>3</v>
      </c>
      <c r="AF1244" t="s">
        <v>1601</v>
      </c>
      <c r="AG1244">
        <v>99</v>
      </c>
      <c r="AH1244" t="s">
        <v>41429</v>
      </c>
      <c r="AI1244">
        <v>766</v>
      </c>
      <c r="AJ1244" t="s">
        <v>8622</v>
      </c>
      <c r="AO1244" t="s">
        <v>8960</v>
      </c>
      <c r="AP1244" t="s">
        <v>8961</v>
      </c>
      <c r="AQ1244">
        <v>0</v>
      </c>
      <c r="AR1244" t="s">
        <v>1550</v>
      </c>
      <c r="AS1244" t="s">
        <v>8025</v>
      </c>
      <c r="AV1244">
        <v>55.824314819999998</v>
      </c>
      <c r="AW1244">
        <v>10.088490650000001</v>
      </c>
      <c r="AX1244" t="s">
        <v>1551</v>
      </c>
      <c r="AY1244">
        <v>1082</v>
      </c>
      <c r="AZ1244" t="s">
        <v>1418</v>
      </c>
    </row>
    <row r="1245" spans="1:52" x14ac:dyDescent="0.25">
      <c r="A1245">
        <v>280057</v>
      </c>
      <c r="B1245" t="s">
        <v>8962</v>
      </c>
      <c r="C1245">
        <v>9500</v>
      </c>
      <c r="D1245" t="s">
        <v>8963</v>
      </c>
      <c r="E1245" t="s">
        <v>8964</v>
      </c>
      <c r="F1245">
        <v>29189455</v>
      </c>
      <c r="G1245">
        <v>1016425008</v>
      </c>
      <c r="I1245" t="s">
        <v>8965</v>
      </c>
      <c r="J1245" t="s">
        <v>8966</v>
      </c>
      <c r="K1245" s="38" t="s">
        <v>8967</v>
      </c>
      <c r="L1245">
        <v>1</v>
      </c>
      <c r="P1245" s="5">
        <v>43822</v>
      </c>
      <c r="Q1245" t="s">
        <v>1557</v>
      </c>
      <c r="R1245">
        <v>846</v>
      </c>
      <c r="S1245" t="s">
        <v>8968</v>
      </c>
      <c r="T1245" s="5">
        <v>43830</v>
      </c>
      <c r="U1245">
        <v>2</v>
      </c>
      <c r="V1245" t="s">
        <v>1546</v>
      </c>
      <c r="W1245">
        <v>1</v>
      </c>
      <c r="X1245" t="s">
        <v>36371</v>
      </c>
      <c r="Z1245">
        <v>201007</v>
      </c>
      <c r="AA1245">
        <v>933</v>
      </c>
      <c r="AB1245" t="s">
        <v>2363</v>
      </c>
      <c r="AC1245">
        <v>2024</v>
      </c>
      <c r="AD1245" t="s">
        <v>2363</v>
      </c>
      <c r="AE1245">
        <v>3</v>
      </c>
      <c r="AF1245" t="s">
        <v>1601</v>
      </c>
      <c r="AG1245">
        <v>99</v>
      </c>
      <c r="AH1245" t="s">
        <v>41429</v>
      </c>
      <c r="AI1245">
        <v>846</v>
      </c>
      <c r="AJ1245" t="s">
        <v>8968</v>
      </c>
      <c r="AO1245" t="s">
        <v>8969</v>
      </c>
      <c r="AP1245" t="s">
        <v>8970</v>
      </c>
      <c r="AQ1245">
        <v>0</v>
      </c>
      <c r="AR1245" t="s">
        <v>1550</v>
      </c>
      <c r="AS1245" t="s">
        <v>8971</v>
      </c>
      <c r="AV1245">
        <v>56.63305579</v>
      </c>
      <c r="AW1245">
        <v>9.8119142499999992</v>
      </c>
      <c r="AX1245" t="s">
        <v>1551</v>
      </c>
      <c r="AY1245">
        <v>1081</v>
      </c>
      <c r="AZ1245" t="s">
        <v>1438</v>
      </c>
    </row>
    <row r="1246" spans="1:52" x14ac:dyDescent="0.25">
      <c r="A1246">
        <v>280058</v>
      </c>
      <c r="B1246" t="s">
        <v>8972</v>
      </c>
      <c r="C1246">
        <v>9600</v>
      </c>
      <c r="D1246" t="s">
        <v>8973</v>
      </c>
      <c r="E1246" t="s">
        <v>8974</v>
      </c>
      <c r="F1246">
        <v>29189471</v>
      </c>
      <c r="G1246">
        <v>1018213008</v>
      </c>
      <c r="I1246" t="s">
        <v>8975</v>
      </c>
      <c r="J1246" t="s">
        <v>37226</v>
      </c>
      <c r="K1246" s="39">
        <v>1545</v>
      </c>
      <c r="L1246">
        <v>10</v>
      </c>
      <c r="P1246" s="5">
        <v>43822</v>
      </c>
      <c r="Q1246" t="s">
        <v>1557</v>
      </c>
      <c r="R1246">
        <v>820</v>
      </c>
      <c r="S1246" t="s">
        <v>8976</v>
      </c>
      <c r="T1246" s="5">
        <v>43830</v>
      </c>
      <c r="U1246">
        <v>2</v>
      </c>
      <c r="V1246" t="s">
        <v>1546</v>
      </c>
      <c r="W1246">
        <v>1</v>
      </c>
      <c r="X1246" t="s">
        <v>36371</v>
      </c>
      <c r="AA1246">
        <v>933</v>
      </c>
      <c r="AB1246" t="s">
        <v>2363</v>
      </c>
      <c r="AC1246">
        <v>2024</v>
      </c>
      <c r="AD1246" t="s">
        <v>2363</v>
      </c>
      <c r="AE1246">
        <v>3</v>
      </c>
      <c r="AF1246" t="s">
        <v>1601</v>
      </c>
      <c r="AG1246">
        <v>99</v>
      </c>
      <c r="AH1246" t="s">
        <v>41429</v>
      </c>
      <c r="AI1246">
        <v>820</v>
      </c>
      <c r="AJ1246" t="s">
        <v>8976</v>
      </c>
      <c r="AO1246" t="s">
        <v>8977</v>
      </c>
      <c r="AP1246" t="s">
        <v>8978</v>
      </c>
      <c r="AQ1246">
        <v>0</v>
      </c>
      <c r="AR1246" t="s">
        <v>1550</v>
      </c>
      <c r="AS1246" t="s">
        <v>37227</v>
      </c>
      <c r="AV1246">
        <v>56.803628539999998</v>
      </c>
      <c r="AW1246">
        <v>9.5334198899999993</v>
      </c>
      <c r="AX1246" t="s">
        <v>1551</v>
      </c>
      <c r="AY1246">
        <v>1081</v>
      </c>
      <c r="AZ1246" t="s">
        <v>1438</v>
      </c>
    </row>
    <row r="1247" spans="1:52" x14ac:dyDescent="0.25">
      <c r="A1247">
        <v>280059</v>
      </c>
      <c r="B1247" t="s">
        <v>8979</v>
      </c>
      <c r="C1247">
        <v>7500</v>
      </c>
      <c r="D1247" t="s">
        <v>1422</v>
      </c>
      <c r="E1247" t="s">
        <v>37228</v>
      </c>
      <c r="F1247">
        <v>30773047</v>
      </c>
      <c r="G1247">
        <v>1016116064</v>
      </c>
      <c r="I1247" t="s">
        <v>8980</v>
      </c>
      <c r="J1247" t="s">
        <v>8981</v>
      </c>
      <c r="K1247" s="39">
        <v>2060</v>
      </c>
      <c r="L1247">
        <v>1</v>
      </c>
      <c r="P1247" s="5">
        <v>42655</v>
      </c>
      <c r="Q1247" t="s">
        <v>1557</v>
      </c>
      <c r="T1247" s="5">
        <v>42644</v>
      </c>
      <c r="U1247">
        <v>4</v>
      </c>
      <c r="V1247" t="s">
        <v>2004</v>
      </c>
      <c r="W1247">
        <v>4</v>
      </c>
      <c r="X1247" t="s">
        <v>2353</v>
      </c>
      <c r="Z1247">
        <v>201008</v>
      </c>
      <c r="AA1247">
        <v>306</v>
      </c>
      <c r="AB1247" t="s">
        <v>36486</v>
      </c>
      <c r="AC1247">
        <v>1085</v>
      </c>
      <c r="AD1247" t="s">
        <v>36486</v>
      </c>
      <c r="AE1247">
        <v>3</v>
      </c>
      <c r="AF1247" t="s">
        <v>1601</v>
      </c>
      <c r="AG1247">
        <v>99</v>
      </c>
      <c r="AH1247" t="s">
        <v>41429</v>
      </c>
      <c r="AI1247">
        <v>661</v>
      </c>
      <c r="AJ1247" t="s">
        <v>8933</v>
      </c>
      <c r="AK1247">
        <v>2</v>
      </c>
      <c r="AL1247" t="s">
        <v>1618</v>
      </c>
      <c r="AM1247">
        <v>661406</v>
      </c>
      <c r="AN1247">
        <v>791413</v>
      </c>
      <c r="AO1247" t="s">
        <v>8982</v>
      </c>
      <c r="AP1247" t="s">
        <v>8983</v>
      </c>
      <c r="AQ1247">
        <v>2</v>
      </c>
      <c r="AR1247" t="s">
        <v>2358</v>
      </c>
      <c r="AS1247" t="s">
        <v>8984</v>
      </c>
      <c r="AT1247" t="s">
        <v>8985</v>
      </c>
      <c r="AV1247">
        <v>56.371013017634603</v>
      </c>
      <c r="AW1247">
        <v>8.6194344774188796</v>
      </c>
      <c r="AX1247" t="s">
        <v>1551</v>
      </c>
      <c r="AY1247">
        <v>1082</v>
      </c>
      <c r="AZ1247" t="s">
        <v>1418</v>
      </c>
    </row>
    <row r="1248" spans="1:52" x14ac:dyDescent="0.25">
      <c r="A1248">
        <v>280060</v>
      </c>
      <c r="B1248" t="s">
        <v>8986</v>
      </c>
      <c r="C1248">
        <v>8200</v>
      </c>
      <c r="D1248" t="s">
        <v>8987</v>
      </c>
      <c r="E1248" t="s">
        <v>8988</v>
      </c>
      <c r="F1248">
        <v>30773047</v>
      </c>
      <c r="G1248">
        <v>1016116102</v>
      </c>
      <c r="I1248" t="s">
        <v>8989</v>
      </c>
      <c r="J1248" t="s">
        <v>8990</v>
      </c>
      <c r="K1248" s="39">
        <v>2844</v>
      </c>
      <c r="L1248">
        <v>6</v>
      </c>
      <c r="P1248" s="5">
        <v>41661</v>
      </c>
      <c r="Q1248" t="s">
        <v>1557</v>
      </c>
      <c r="T1248" s="5">
        <v>40848</v>
      </c>
      <c r="U1248">
        <v>4</v>
      </c>
      <c r="V1248" t="s">
        <v>2004</v>
      </c>
      <c r="W1248">
        <v>4</v>
      </c>
      <c r="X1248" t="s">
        <v>2353</v>
      </c>
      <c r="Z1248">
        <v>201008</v>
      </c>
      <c r="AA1248">
        <v>306</v>
      </c>
      <c r="AB1248" t="s">
        <v>36486</v>
      </c>
      <c r="AC1248">
        <v>1085</v>
      </c>
      <c r="AD1248" t="s">
        <v>36486</v>
      </c>
      <c r="AE1248">
        <v>3</v>
      </c>
      <c r="AF1248" t="s">
        <v>1601</v>
      </c>
      <c r="AG1248">
        <v>99</v>
      </c>
      <c r="AH1248" t="s">
        <v>41429</v>
      </c>
      <c r="AI1248">
        <v>751</v>
      </c>
      <c r="AJ1248" t="s">
        <v>8652</v>
      </c>
      <c r="AK1248">
        <v>2</v>
      </c>
      <c r="AL1248" t="s">
        <v>1618</v>
      </c>
      <c r="AM1248">
        <v>791413</v>
      </c>
      <c r="AN1248">
        <v>791413</v>
      </c>
      <c r="AO1248" t="s">
        <v>8991</v>
      </c>
      <c r="AP1248" t="s">
        <v>8992</v>
      </c>
      <c r="AQ1248">
        <v>2</v>
      </c>
      <c r="AR1248" t="s">
        <v>2358</v>
      </c>
      <c r="AS1248" t="s">
        <v>8993</v>
      </c>
      <c r="AV1248" s="6" t="s">
        <v>8994</v>
      </c>
      <c r="AW1248" s="6" t="s">
        <v>8995</v>
      </c>
      <c r="AX1248" t="s">
        <v>1551</v>
      </c>
      <c r="AY1248">
        <v>1082</v>
      </c>
      <c r="AZ1248" t="s">
        <v>1418</v>
      </c>
    </row>
    <row r="1249" spans="1:52" x14ac:dyDescent="0.25">
      <c r="A1249">
        <v>280061</v>
      </c>
      <c r="B1249" t="s">
        <v>8996</v>
      </c>
      <c r="C1249">
        <v>8200</v>
      </c>
      <c r="D1249" t="s">
        <v>8987</v>
      </c>
      <c r="E1249" t="s">
        <v>37229</v>
      </c>
      <c r="F1249">
        <v>30773047</v>
      </c>
      <c r="G1249">
        <v>1017059048</v>
      </c>
      <c r="I1249" t="s">
        <v>8989</v>
      </c>
      <c r="J1249" t="s">
        <v>8997</v>
      </c>
      <c r="K1249" s="39">
        <v>2844</v>
      </c>
      <c r="L1249">
        <v>2</v>
      </c>
      <c r="P1249" s="5">
        <v>42663</v>
      </c>
      <c r="Q1249" t="s">
        <v>1557</v>
      </c>
      <c r="T1249" s="5">
        <v>42681</v>
      </c>
      <c r="U1249">
        <v>4</v>
      </c>
      <c r="V1249" t="s">
        <v>2004</v>
      </c>
      <c r="W1249">
        <v>4</v>
      </c>
      <c r="X1249" t="s">
        <v>2353</v>
      </c>
      <c r="Z1249">
        <v>201008</v>
      </c>
      <c r="AA1249">
        <v>306</v>
      </c>
      <c r="AB1249" t="s">
        <v>36486</v>
      </c>
      <c r="AC1249">
        <v>1085</v>
      </c>
      <c r="AD1249" t="s">
        <v>36486</v>
      </c>
      <c r="AE1249">
        <v>3</v>
      </c>
      <c r="AF1249" t="s">
        <v>1601</v>
      </c>
      <c r="AG1249">
        <v>99</v>
      </c>
      <c r="AH1249" t="s">
        <v>41429</v>
      </c>
      <c r="AI1249">
        <v>751</v>
      </c>
      <c r="AJ1249" t="s">
        <v>8652</v>
      </c>
      <c r="AK1249">
        <v>2</v>
      </c>
      <c r="AL1249" t="s">
        <v>1618</v>
      </c>
      <c r="AM1249">
        <v>791413</v>
      </c>
      <c r="AN1249">
        <v>791413</v>
      </c>
      <c r="AO1249" t="s">
        <v>8998</v>
      </c>
      <c r="AP1249" t="s">
        <v>8983</v>
      </c>
      <c r="AQ1249">
        <v>2</v>
      </c>
      <c r="AR1249" t="s">
        <v>2358</v>
      </c>
      <c r="AS1249" t="s">
        <v>8993</v>
      </c>
      <c r="AV1249" s="6" t="s">
        <v>8999</v>
      </c>
      <c r="AW1249" s="6" t="s">
        <v>9000</v>
      </c>
      <c r="AX1249" t="s">
        <v>1551</v>
      </c>
      <c r="AY1249">
        <v>1082</v>
      </c>
      <c r="AZ1249" t="s">
        <v>1418</v>
      </c>
    </row>
    <row r="1250" spans="1:52" x14ac:dyDescent="0.25">
      <c r="A1250">
        <v>280062</v>
      </c>
      <c r="B1250" t="s">
        <v>37230</v>
      </c>
      <c r="C1250">
        <v>4180</v>
      </c>
      <c r="D1250" t="s">
        <v>1465</v>
      </c>
      <c r="E1250" t="s">
        <v>40407</v>
      </c>
      <c r="F1250">
        <v>30874323</v>
      </c>
      <c r="I1250" t="s">
        <v>8286</v>
      </c>
      <c r="J1250" t="s">
        <v>8839</v>
      </c>
      <c r="K1250" s="39">
        <v>350</v>
      </c>
      <c r="L1250">
        <v>12</v>
      </c>
      <c r="P1250" s="5">
        <v>40919</v>
      </c>
      <c r="Q1250" t="s">
        <v>1557</v>
      </c>
      <c r="U1250">
        <v>4</v>
      </c>
      <c r="V1250" t="s">
        <v>2004</v>
      </c>
      <c r="W1250">
        <v>1</v>
      </c>
      <c r="X1250" t="s">
        <v>36371</v>
      </c>
      <c r="Z1250">
        <v>201008</v>
      </c>
      <c r="AA1250">
        <v>931</v>
      </c>
      <c r="AB1250" t="s">
        <v>2452</v>
      </c>
      <c r="AC1250">
        <v>2022</v>
      </c>
      <c r="AD1250" t="s">
        <v>2452</v>
      </c>
      <c r="AG1250">
        <v>99</v>
      </c>
      <c r="AH1250" t="s">
        <v>41429</v>
      </c>
      <c r="AI1250">
        <v>340</v>
      </c>
      <c r="AJ1250" t="s">
        <v>36551</v>
      </c>
      <c r="AO1250" t="s">
        <v>9001</v>
      </c>
      <c r="AQ1250">
        <v>0</v>
      </c>
      <c r="AR1250" t="s">
        <v>1550</v>
      </c>
      <c r="AS1250" t="s">
        <v>8843</v>
      </c>
      <c r="AV1250" s="6" t="s">
        <v>9002</v>
      </c>
      <c r="AW1250" s="6" t="s">
        <v>9003</v>
      </c>
      <c r="AX1250" t="s">
        <v>1551</v>
      </c>
      <c r="AY1250">
        <v>1085</v>
      </c>
      <c r="AZ1250" t="s">
        <v>1450</v>
      </c>
    </row>
    <row r="1251" spans="1:52" x14ac:dyDescent="0.25">
      <c r="A1251">
        <v>280063</v>
      </c>
      <c r="B1251" t="s">
        <v>37231</v>
      </c>
      <c r="C1251">
        <v>8832</v>
      </c>
      <c r="D1251" t="s">
        <v>9004</v>
      </c>
      <c r="E1251" t="s">
        <v>40408</v>
      </c>
      <c r="F1251">
        <v>18202697</v>
      </c>
      <c r="G1251">
        <v>1001452537</v>
      </c>
      <c r="I1251" t="s">
        <v>9005</v>
      </c>
      <c r="J1251" t="s">
        <v>37232</v>
      </c>
      <c r="K1251" s="39">
        <v>662</v>
      </c>
      <c r="L1251">
        <v>21</v>
      </c>
      <c r="P1251" s="5">
        <v>43790</v>
      </c>
      <c r="Q1251" t="s">
        <v>1903</v>
      </c>
      <c r="U1251">
        <v>5</v>
      </c>
      <c r="V1251" t="s">
        <v>1859</v>
      </c>
      <c r="W1251">
        <v>7</v>
      </c>
      <c r="X1251" t="s">
        <v>2478</v>
      </c>
      <c r="Z1251">
        <v>201008</v>
      </c>
      <c r="AA1251">
        <v>141</v>
      </c>
      <c r="AB1251" t="s">
        <v>36470</v>
      </c>
      <c r="AC1251">
        <v>1022</v>
      </c>
      <c r="AD1251" t="s">
        <v>36470</v>
      </c>
      <c r="AE1251">
        <v>1</v>
      </c>
      <c r="AF1251" t="s">
        <v>34807</v>
      </c>
      <c r="AG1251">
        <v>99</v>
      </c>
      <c r="AH1251" t="s">
        <v>41429</v>
      </c>
      <c r="AI1251">
        <v>791</v>
      </c>
      <c r="AJ1251" t="s">
        <v>3311</v>
      </c>
      <c r="AO1251" t="s">
        <v>9006</v>
      </c>
      <c r="AP1251" t="s">
        <v>9007</v>
      </c>
      <c r="AQ1251">
        <v>0</v>
      </c>
      <c r="AR1251" t="s">
        <v>1550</v>
      </c>
      <c r="AS1251" t="s">
        <v>37233</v>
      </c>
      <c r="AV1251">
        <v>56.552151590000001</v>
      </c>
      <c r="AW1251">
        <v>9.4011799099999998</v>
      </c>
      <c r="AX1251" t="s">
        <v>1551</v>
      </c>
      <c r="AY1251">
        <v>1082</v>
      </c>
      <c r="AZ1251" t="s">
        <v>1418</v>
      </c>
    </row>
    <row r="1252" spans="1:52" x14ac:dyDescent="0.25">
      <c r="A1252">
        <v>280064</v>
      </c>
      <c r="B1252" t="s">
        <v>42015</v>
      </c>
      <c r="C1252">
        <v>8210</v>
      </c>
      <c r="D1252" t="s">
        <v>9008</v>
      </c>
      <c r="E1252" t="s">
        <v>42016</v>
      </c>
      <c r="F1252">
        <v>48570658</v>
      </c>
      <c r="G1252">
        <v>1016501022</v>
      </c>
      <c r="I1252" t="s">
        <v>9009</v>
      </c>
      <c r="J1252" t="s">
        <v>9010</v>
      </c>
      <c r="K1252" s="39">
        <v>9199</v>
      </c>
      <c r="L1252" t="s">
        <v>9011</v>
      </c>
      <c r="P1252" s="5">
        <v>42293</v>
      </c>
      <c r="Q1252" t="s">
        <v>1557</v>
      </c>
      <c r="T1252" s="5">
        <v>42278</v>
      </c>
      <c r="U1252">
        <v>4</v>
      </c>
      <c r="V1252" t="s">
        <v>2004</v>
      </c>
      <c r="W1252">
        <v>1</v>
      </c>
      <c r="X1252" t="s">
        <v>36371</v>
      </c>
      <c r="Z1252">
        <v>201008</v>
      </c>
      <c r="AA1252">
        <v>241</v>
      </c>
      <c r="AB1252" t="s">
        <v>2790</v>
      </c>
      <c r="AC1252">
        <v>1071</v>
      </c>
      <c r="AD1252" t="s">
        <v>1376</v>
      </c>
      <c r="AE1252">
        <v>3</v>
      </c>
      <c r="AF1252" t="s">
        <v>1601</v>
      </c>
      <c r="AG1252">
        <v>99</v>
      </c>
      <c r="AH1252" t="s">
        <v>41429</v>
      </c>
      <c r="AI1252">
        <v>751</v>
      </c>
      <c r="AJ1252" t="s">
        <v>8652</v>
      </c>
      <c r="AN1252">
        <v>751402</v>
      </c>
      <c r="AO1252" t="s">
        <v>9012</v>
      </c>
      <c r="AP1252" t="s">
        <v>9013</v>
      </c>
      <c r="AQ1252">
        <v>2</v>
      </c>
      <c r="AR1252" t="s">
        <v>2358</v>
      </c>
      <c r="AS1252" t="s">
        <v>9014</v>
      </c>
      <c r="AV1252" s="6" t="s">
        <v>9015</v>
      </c>
      <c r="AW1252" s="6" t="s">
        <v>9016</v>
      </c>
      <c r="AX1252" t="s">
        <v>1551</v>
      </c>
      <c r="AY1252">
        <v>1082</v>
      </c>
      <c r="AZ1252" t="s">
        <v>1418</v>
      </c>
    </row>
    <row r="1253" spans="1:52" x14ac:dyDescent="0.25">
      <c r="A1253">
        <v>280065</v>
      </c>
      <c r="B1253" t="s">
        <v>9017</v>
      </c>
      <c r="C1253">
        <v>3200</v>
      </c>
      <c r="D1253" t="s">
        <v>6472</v>
      </c>
      <c r="E1253" t="s">
        <v>35090</v>
      </c>
      <c r="F1253">
        <v>25018982</v>
      </c>
      <c r="G1253">
        <v>1016200006</v>
      </c>
      <c r="I1253" t="s">
        <v>5392</v>
      </c>
      <c r="J1253" t="s">
        <v>9018</v>
      </c>
      <c r="K1253" s="38" t="s">
        <v>8456</v>
      </c>
      <c r="L1253">
        <v>19</v>
      </c>
      <c r="P1253" s="5">
        <v>42348</v>
      </c>
      <c r="Q1253" t="s">
        <v>1557</v>
      </c>
      <c r="T1253" s="5">
        <v>42339</v>
      </c>
      <c r="U1253">
        <v>4</v>
      </c>
      <c r="V1253" t="s">
        <v>2004</v>
      </c>
      <c r="W1253">
        <v>1</v>
      </c>
      <c r="X1253" t="s">
        <v>36371</v>
      </c>
      <c r="Z1253">
        <v>201008</v>
      </c>
      <c r="AA1253">
        <v>240</v>
      </c>
      <c r="AB1253" t="s">
        <v>3017</v>
      </c>
      <c r="AC1253">
        <v>1071</v>
      </c>
      <c r="AD1253" t="s">
        <v>1376</v>
      </c>
      <c r="AE1253">
        <v>3</v>
      </c>
      <c r="AF1253" t="s">
        <v>1601</v>
      </c>
      <c r="AG1253">
        <v>99</v>
      </c>
      <c r="AH1253" t="s">
        <v>41429</v>
      </c>
      <c r="AI1253">
        <v>270</v>
      </c>
      <c r="AJ1253" t="s">
        <v>5612</v>
      </c>
      <c r="AK1253">
        <v>2</v>
      </c>
      <c r="AL1253" t="s">
        <v>1618</v>
      </c>
      <c r="AM1253">
        <v>219411</v>
      </c>
      <c r="AN1253">
        <v>219411</v>
      </c>
      <c r="AO1253" t="s">
        <v>9019</v>
      </c>
      <c r="AP1253" t="s">
        <v>9020</v>
      </c>
      <c r="AQ1253">
        <v>2</v>
      </c>
      <c r="AR1253" t="s">
        <v>2358</v>
      </c>
      <c r="AS1253" t="s">
        <v>9021</v>
      </c>
      <c r="AV1253" s="6" t="s">
        <v>9022</v>
      </c>
      <c r="AW1253" s="6" t="s">
        <v>9023</v>
      </c>
      <c r="AX1253" t="s">
        <v>1551</v>
      </c>
      <c r="AY1253">
        <v>1084</v>
      </c>
      <c r="AZ1253" t="s">
        <v>1387</v>
      </c>
    </row>
    <row r="1254" spans="1:52" x14ac:dyDescent="0.25">
      <c r="A1254">
        <v>280066</v>
      </c>
      <c r="B1254" t="s">
        <v>37234</v>
      </c>
      <c r="C1254">
        <v>2300</v>
      </c>
      <c r="D1254" t="s">
        <v>36402</v>
      </c>
      <c r="E1254" t="s">
        <v>37235</v>
      </c>
      <c r="F1254">
        <v>64942212</v>
      </c>
      <c r="G1254">
        <v>1009138168</v>
      </c>
      <c r="I1254" t="s">
        <v>9024</v>
      </c>
      <c r="J1254" t="s">
        <v>9025</v>
      </c>
      <c r="K1254" s="39">
        <v>7120</v>
      </c>
      <c r="L1254">
        <v>42</v>
      </c>
      <c r="P1254" s="5">
        <v>45393</v>
      </c>
      <c r="Q1254" t="s">
        <v>3264</v>
      </c>
      <c r="R1254">
        <v>101</v>
      </c>
      <c r="S1254" t="s">
        <v>36368</v>
      </c>
      <c r="U1254">
        <v>2</v>
      </c>
      <c r="V1254" t="s">
        <v>1546</v>
      </c>
      <c r="W1254">
        <v>1</v>
      </c>
      <c r="X1254" t="s">
        <v>36371</v>
      </c>
      <c r="Y1254">
        <v>9</v>
      </c>
      <c r="Z1254">
        <v>201008</v>
      </c>
      <c r="AA1254">
        <v>129</v>
      </c>
      <c r="AB1254" t="s">
        <v>1373</v>
      </c>
      <c r="AC1254">
        <v>3002</v>
      </c>
      <c r="AD1254" t="s">
        <v>1384</v>
      </c>
      <c r="AE1254">
        <v>1</v>
      </c>
      <c r="AF1254" t="s">
        <v>34807</v>
      </c>
      <c r="AG1254">
        <v>99</v>
      </c>
      <c r="AH1254" t="s">
        <v>41429</v>
      </c>
      <c r="AI1254">
        <v>101</v>
      </c>
      <c r="AJ1254" t="s">
        <v>36368</v>
      </c>
      <c r="AO1254" t="s">
        <v>9026</v>
      </c>
      <c r="AP1254" t="s">
        <v>9027</v>
      </c>
      <c r="AQ1254">
        <v>0</v>
      </c>
      <c r="AR1254" t="s">
        <v>1550</v>
      </c>
      <c r="AS1254" t="s">
        <v>2215</v>
      </c>
      <c r="AV1254">
        <v>55.66024367</v>
      </c>
      <c r="AW1254">
        <v>12.594422249999999</v>
      </c>
      <c r="AX1254" t="s">
        <v>1551</v>
      </c>
      <c r="AY1254">
        <v>1084</v>
      </c>
      <c r="AZ1254" t="s">
        <v>1387</v>
      </c>
    </row>
    <row r="1255" spans="1:52" x14ac:dyDescent="0.25">
      <c r="A1255">
        <v>280067</v>
      </c>
      <c r="B1255" t="s">
        <v>9028</v>
      </c>
      <c r="C1255">
        <v>2100</v>
      </c>
      <c r="D1255" t="s">
        <v>41434</v>
      </c>
      <c r="E1255" t="s">
        <v>9029</v>
      </c>
      <c r="F1255">
        <v>33010338</v>
      </c>
      <c r="G1255">
        <v>1016250127</v>
      </c>
      <c r="J1255" t="s">
        <v>9030</v>
      </c>
      <c r="K1255" s="39">
        <v>908</v>
      </c>
      <c r="L1255">
        <v>60</v>
      </c>
      <c r="P1255" s="5">
        <v>41360</v>
      </c>
      <c r="Q1255" t="s">
        <v>1557</v>
      </c>
      <c r="T1255" s="5">
        <v>40422</v>
      </c>
      <c r="U1255">
        <v>0</v>
      </c>
      <c r="V1255" t="s">
        <v>2299</v>
      </c>
      <c r="W1255">
        <v>0</v>
      </c>
      <c r="X1255" t="s">
        <v>41455</v>
      </c>
      <c r="Z1255">
        <v>201009</v>
      </c>
      <c r="AA1255">
        <v>244</v>
      </c>
      <c r="AB1255" t="s">
        <v>3031</v>
      </c>
      <c r="AC1255">
        <v>1072</v>
      </c>
      <c r="AD1255" t="s">
        <v>2773</v>
      </c>
      <c r="AE1255">
        <v>3</v>
      </c>
      <c r="AF1255" t="s">
        <v>1601</v>
      </c>
      <c r="AG1255">
        <v>99</v>
      </c>
      <c r="AH1255" t="s">
        <v>41429</v>
      </c>
      <c r="AI1255">
        <v>101</v>
      </c>
      <c r="AJ1255" t="s">
        <v>36368</v>
      </c>
      <c r="AQ1255">
        <v>0</v>
      </c>
      <c r="AR1255" t="s">
        <v>1550</v>
      </c>
      <c r="AS1255" t="s">
        <v>9031</v>
      </c>
      <c r="AV1255" s="6" t="s">
        <v>9032</v>
      </c>
      <c r="AW1255" s="6" t="s">
        <v>9033</v>
      </c>
      <c r="AX1255" t="s">
        <v>1551</v>
      </c>
      <c r="AY1255">
        <v>1084</v>
      </c>
      <c r="AZ1255" t="s">
        <v>1387</v>
      </c>
    </row>
    <row r="1256" spans="1:52" x14ac:dyDescent="0.25">
      <c r="A1256">
        <v>280068</v>
      </c>
      <c r="B1256" t="s">
        <v>9034</v>
      </c>
      <c r="C1256">
        <v>4690</v>
      </c>
      <c r="D1256" t="s">
        <v>9035</v>
      </c>
      <c r="E1256" t="s">
        <v>9034</v>
      </c>
      <c r="F1256">
        <v>24385914</v>
      </c>
      <c r="G1256">
        <v>1003015251</v>
      </c>
      <c r="I1256" t="s">
        <v>9036</v>
      </c>
      <c r="J1256" t="s">
        <v>40409</v>
      </c>
      <c r="K1256" s="39">
        <v>91</v>
      </c>
      <c r="L1256">
        <v>74</v>
      </c>
      <c r="P1256" s="5">
        <v>41360</v>
      </c>
      <c r="Q1256" t="s">
        <v>1557</v>
      </c>
      <c r="T1256" s="5">
        <v>40422</v>
      </c>
      <c r="U1256">
        <v>0</v>
      </c>
      <c r="V1256" t="s">
        <v>2299</v>
      </c>
      <c r="W1256">
        <v>0</v>
      </c>
      <c r="X1256" t="s">
        <v>41455</v>
      </c>
      <c r="Z1256">
        <v>201009</v>
      </c>
      <c r="AA1256">
        <v>244</v>
      </c>
      <c r="AB1256" t="s">
        <v>3031</v>
      </c>
      <c r="AC1256">
        <v>1072</v>
      </c>
      <c r="AD1256" t="s">
        <v>2773</v>
      </c>
      <c r="AE1256">
        <v>3</v>
      </c>
      <c r="AF1256" t="s">
        <v>1601</v>
      </c>
      <c r="AG1256">
        <v>99</v>
      </c>
      <c r="AH1256" t="s">
        <v>41429</v>
      </c>
      <c r="AI1256">
        <v>320</v>
      </c>
      <c r="AJ1256" t="s">
        <v>8855</v>
      </c>
      <c r="AO1256" t="s">
        <v>9037</v>
      </c>
      <c r="AP1256" t="s">
        <v>9038</v>
      </c>
      <c r="AQ1256">
        <v>0</v>
      </c>
      <c r="AR1256" t="s">
        <v>1550</v>
      </c>
      <c r="AS1256" t="s">
        <v>40410</v>
      </c>
      <c r="AV1256" s="6" t="s">
        <v>9039</v>
      </c>
      <c r="AW1256" s="6" t="s">
        <v>9040</v>
      </c>
      <c r="AX1256" t="s">
        <v>1551</v>
      </c>
      <c r="AY1256">
        <v>1085</v>
      </c>
      <c r="AZ1256" t="s">
        <v>1450</v>
      </c>
    </row>
    <row r="1257" spans="1:52" x14ac:dyDescent="0.25">
      <c r="A1257">
        <v>280069</v>
      </c>
      <c r="B1257" t="s">
        <v>9041</v>
      </c>
      <c r="C1257">
        <v>7430</v>
      </c>
      <c r="D1257" t="s">
        <v>9042</v>
      </c>
      <c r="E1257" t="s">
        <v>9043</v>
      </c>
      <c r="F1257">
        <v>29189617</v>
      </c>
      <c r="G1257">
        <v>1016473290</v>
      </c>
      <c r="I1257" t="s">
        <v>9044</v>
      </c>
      <c r="J1257" t="s">
        <v>35177</v>
      </c>
      <c r="K1257" s="39">
        <v>303</v>
      </c>
      <c r="L1257">
        <v>15</v>
      </c>
      <c r="P1257" s="5">
        <v>43790</v>
      </c>
      <c r="Q1257" t="s">
        <v>1557</v>
      </c>
      <c r="R1257">
        <v>756</v>
      </c>
      <c r="S1257" t="s">
        <v>9045</v>
      </c>
      <c r="U1257">
        <v>2</v>
      </c>
      <c r="V1257" t="s">
        <v>1546</v>
      </c>
      <c r="W1257">
        <v>1</v>
      </c>
      <c r="X1257" t="s">
        <v>36371</v>
      </c>
      <c r="Z1257">
        <v>201009</v>
      </c>
      <c r="AA1257">
        <v>149</v>
      </c>
      <c r="AB1257" t="s">
        <v>2183</v>
      </c>
      <c r="AC1257">
        <v>1026</v>
      </c>
      <c r="AD1257" t="s">
        <v>1385</v>
      </c>
      <c r="AE1257">
        <v>1</v>
      </c>
      <c r="AF1257" t="s">
        <v>34807</v>
      </c>
      <c r="AG1257">
        <v>99</v>
      </c>
      <c r="AH1257" t="s">
        <v>41429</v>
      </c>
      <c r="AI1257">
        <v>756</v>
      </c>
      <c r="AJ1257" t="s">
        <v>9045</v>
      </c>
      <c r="AO1257" t="s">
        <v>9046</v>
      </c>
      <c r="AP1257" t="s">
        <v>9047</v>
      </c>
      <c r="AQ1257">
        <v>0</v>
      </c>
      <c r="AR1257" t="s">
        <v>1550</v>
      </c>
      <c r="AS1257" t="s">
        <v>35178</v>
      </c>
      <c r="AV1257">
        <v>56.147703780000001</v>
      </c>
      <c r="AW1257">
        <v>9.1443660199999997</v>
      </c>
      <c r="AX1257" t="s">
        <v>1551</v>
      </c>
      <c r="AY1257">
        <v>1082</v>
      </c>
      <c r="AZ1257" t="s">
        <v>1418</v>
      </c>
    </row>
    <row r="1258" spans="1:52" x14ac:dyDescent="0.25">
      <c r="A1258">
        <v>280070</v>
      </c>
      <c r="B1258" t="s">
        <v>9048</v>
      </c>
      <c r="C1258">
        <v>4850</v>
      </c>
      <c r="D1258" t="s">
        <v>37236</v>
      </c>
      <c r="E1258" t="s">
        <v>9049</v>
      </c>
      <c r="F1258">
        <v>26147735</v>
      </c>
      <c r="G1258">
        <v>1008567375</v>
      </c>
      <c r="I1258" t="s">
        <v>9050</v>
      </c>
      <c r="J1258" t="s">
        <v>9051</v>
      </c>
      <c r="K1258" s="39">
        <v>1210</v>
      </c>
      <c r="L1258">
        <v>6</v>
      </c>
      <c r="P1258" s="5">
        <v>43277</v>
      </c>
      <c r="Q1258" t="s">
        <v>1557</v>
      </c>
      <c r="T1258" s="5">
        <v>43111</v>
      </c>
      <c r="U1258">
        <v>6</v>
      </c>
      <c r="V1258" t="s">
        <v>2318</v>
      </c>
      <c r="W1258">
        <v>1</v>
      </c>
      <c r="X1258" t="s">
        <v>36371</v>
      </c>
      <c r="Y1258">
        <v>10</v>
      </c>
      <c r="Z1258">
        <v>201009</v>
      </c>
      <c r="AA1258">
        <v>129</v>
      </c>
      <c r="AB1258" t="s">
        <v>1373</v>
      </c>
      <c r="AC1258">
        <v>1016</v>
      </c>
      <c r="AD1258" t="s">
        <v>1373</v>
      </c>
      <c r="AE1258">
        <v>3</v>
      </c>
      <c r="AF1258" t="s">
        <v>1601</v>
      </c>
      <c r="AG1258">
        <v>99</v>
      </c>
      <c r="AH1258" t="s">
        <v>41429</v>
      </c>
      <c r="AI1258">
        <v>376</v>
      </c>
      <c r="AJ1258" t="s">
        <v>7935</v>
      </c>
      <c r="AO1258" t="s">
        <v>9052</v>
      </c>
      <c r="AP1258" t="s">
        <v>9053</v>
      </c>
      <c r="AQ1258">
        <v>0</v>
      </c>
      <c r="AR1258" t="s">
        <v>1550</v>
      </c>
      <c r="AS1258" t="s">
        <v>9054</v>
      </c>
      <c r="AV1258">
        <v>54.885530718715501</v>
      </c>
      <c r="AW1258">
        <v>11.992213247828399</v>
      </c>
      <c r="AX1258" t="s">
        <v>1551</v>
      </c>
      <c r="AY1258">
        <v>1085</v>
      </c>
      <c r="AZ1258" t="s">
        <v>1450</v>
      </c>
    </row>
    <row r="1259" spans="1:52" x14ac:dyDescent="0.25">
      <c r="A1259">
        <v>280071</v>
      </c>
      <c r="B1259" t="s">
        <v>9055</v>
      </c>
      <c r="C1259">
        <v>5400</v>
      </c>
      <c r="D1259" t="s">
        <v>9056</v>
      </c>
      <c r="E1259" t="s">
        <v>9057</v>
      </c>
      <c r="F1259">
        <v>25619641</v>
      </c>
      <c r="G1259">
        <v>1007912117</v>
      </c>
      <c r="I1259" t="s">
        <v>9058</v>
      </c>
      <c r="J1259" t="s">
        <v>37237</v>
      </c>
      <c r="K1259" s="39">
        <v>1163</v>
      </c>
      <c r="L1259">
        <v>2</v>
      </c>
      <c r="P1259" s="5">
        <v>45678</v>
      </c>
      <c r="Q1259" t="s">
        <v>3011</v>
      </c>
      <c r="U1259">
        <v>6</v>
      </c>
      <c r="V1259" t="s">
        <v>2318</v>
      </c>
      <c r="W1259">
        <v>1</v>
      </c>
      <c r="X1259" t="s">
        <v>36371</v>
      </c>
      <c r="Y1259">
        <v>10</v>
      </c>
      <c r="Z1259">
        <v>201009</v>
      </c>
      <c r="AA1259">
        <v>126</v>
      </c>
      <c r="AB1259" t="s">
        <v>1382</v>
      </c>
      <c r="AC1259">
        <v>1015</v>
      </c>
      <c r="AD1259" t="s">
        <v>1382</v>
      </c>
      <c r="AE1259">
        <v>1</v>
      </c>
      <c r="AF1259" t="s">
        <v>34807</v>
      </c>
      <c r="AG1259">
        <v>99</v>
      </c>
      <c r="AH1259" t="s">
        <v>41429</v>
      </c>
      <c r="AI1259">
        <v>480</v>
      </c>
      <c r="AJ1259" t="s">
        <v>9059</v>
      </c>
      <c r="AO1259" t="s">
        <v>9060</v>
      </c>
      <c r="AP1259" t="s">
        <v>9061</v>
      </c>
      <c r="AQ1259">
        <v>0</v>
      </c>
      <c r="AR1259" t="s">
        <v>1550</v>
      </c>
      <c r="AS1259" t="s">
        <v>37238</v>
      </c>
      <c r="AV1259">
        <v>55.56849304</v>
      </c>
      <c r="AW1259">
        <v>10.09762375</v>
      </c>
      <c r="AX1259" t="s">
        <v>1551</v>
      </c>
      <c r="AY1259">
        <v>1083</v>
      </c>
      <c r="AZ1259" t="s">
        <v>1468</v>
      </c>
    </row>
    <row r="1260" spans="1:52" x14ac:dyDescent="0.25">
      <c r="A1260">
        <v>280072</v>
      </c>
      <c r="B1260" t="s">
        <v>9062</v>
      </c>
      <c r="C1260">
        <v>4573</v>
      </c>
      <c r="D1260" t="s">
        <v>37239</v>
      </c>
      <c r="E1260" t="s">
        <v>9062</v>
      </c>
      <c r="F1260">
        <v>26839521</v>
      </c>
      <c r="G1260">
        <v>1009400792</v>
      </c>
      <c r="I1260" t="s">
        <v>9063</v>
      </c>
      <c r="J1260" t="s">
        <v>37240</v>
      </c>
      <c r="K1260" s="38" t="s">
        <v>9064</v>
      </c>
      <c r="L1260">
        <v>12</v>
      </c>
      <c r="P1260" s="5">
        <v>44328</v>
      </c>
      <c r="Q1260" t="s">
        <v>1557</v>
      </c>
      <c r="T1260" s="5">
        <v>44287</v>
      </c>
      <c r="U1260">
        <v>6</v>
      </c>
      <c r="V1260" t="s">
        <v>2318</v>
      </c>
      <c r="W1260">
        <v>1</v>
      </c>
      <c r="X1260" t="s">
        <v>36371</v>
      </c>
      <c r="Z1260">
        <v>201009</v>
      </c>
      <c r="AA1260">
        <v>129</v>
      </c>
      <c r="AB1260" t="s">
        <v>1373</v>
      </c>
      <c r="AC1260">
        <v>1016</v>
      </c>
      <c r="AD1260" t="s">
        <v>1373</v>
      </c>
      <c r="AE1260">
        <v>3</v>
      </c>
      <c r="AF1260" t="s">
        <v>1601</v>
      </c>
      <c r="AG1260">
        <v>99</v>
      </c>
      <c r="AH1260" t="s">
        <v>41429</v>
      </c>
      <c r="AI1260">
        <v>306</v>
      </c>
      <c r="AJ1260" t="s">
        <v>8791</v>
      </c>
      <c r="AO1260" t="s">
        <v>9065</v>
      </c>
      <c r="AP1260" t="s">
        <v>9066</v>
      </c>
      <c r="AQ1260">
        <v>0</v>
      </c>
      <c r="AR1260" t="s">
        <v>1550</v>
      </c>
      <c r="AS1260" t="s">
        <v>37241</v>
      </c>
      <c r="AT1260" t="s">
        <v>9067</v>
      </c>
      <c r="AV1260">
        <v>55.902120379999999</v>
      </c>
      <c r="AW1260">
        <v>11.583890289999999</v>
      </c>
      <c r="AX1260" t="s">
        <v>1551</v>
      </c>
      <c r="AY1260">
        <v>1085</v>
      </c>
      <c r="AZ1260" t="s">
        <v>1450</v>
      </c>
    </row>
    <row r="1261" spans="1:52" x14ac:dyDescent="0.25">
      <c r="A1261">
        <v>280073</v>
      </c>
      <c r="B1261" t="s">
        <v>9068</v>
      </c>
      <c r="C1261">
        <v>7870</v>
      </c>
      <c r="D1261" t="s">
        <v>9069</v>
      </c>
      <c r="E1261" t="s">
        <v>9068</v>
      </c>
      <c r="F1261">
        <v>26122120</v>
      </c>
      <c r="G1261">
        <v>1008536585</v>
      </c>
      <c r="I1261" t="s">
        <v>9070</v>
      </c>
      <c r="J1261" t="s">
        <v>40411</v>
      </c>
      <c r="K1261" s="38" t="s">
        <v>9071</v>
      </c>
      <c r="L1261">
        <v>9</v>
      </c>
      <c r="P1261" s="5">
        <v>42955</v>
      </c>
      <c r="Q1261" t="s">
        <v>1557</v>
      </c>
      <c r="T1261" s="5">
        <v>40452</v>
      </c>
      <c r="U1261">
        <v>6</v>
      </c>
      <c r="V1261" t="s">
        <v>2318</v>
      </c>
      <c r="W1261">
        <v>1</v>
      </c>
      <c r="X1261" t="s">
        <v>36371</v>
      </c>
      <c r="Y1261">
        <v>10</v>
      </c>
      <c r="Z1261">
        <v>201010</v>
      </c>
      <c r="AA1261">
        <v>129</v>
      </c>
      <c r="AB1261" t="s">
        <v>1373</v>
      </c>
      <c r="AC1261">
        <v>1016</v>
      </c>
      <c r="AD1261" t="s">
        <v>1373</v>
      </c>
      <c r="AE1261">
        <v>3</v>
      </c>
      <c r="AF1261" t="s">
        <v>1601</v>
      </c>
      <c r="AG1261">
        <v>99</v>
      </c>
      <c r="AH1261" t="s">
        <v>41429</v>
      </c>
      <c r="AI1261">
        <v>779</v>
      </c>
      <c r="AJ1261" t="s">
        <v>6176</v>
      </c>
      <c r="AO1261" t="s">
        <v>9072</v>
      </c>
      <c r="AP1261" t="s">
        <v>9073</v>
      </c>
      <c r="AQ1261">
        <v>0</v>
      </c>
      <c r="AR1261" t="s">
        <v>1550</v>
      </c>
      <c r="AS1261" t="s">
        <v>40412</v>
      </c>
      <c r="AU1261" t="s">
        <v>9074</v>
      </c>
      <c r="AV1261" s="6" t="s">
        <v>9075</v>
      </c>
      <c r="AW1261">
        <v>9.1045160187519905</v>
      </c>
      <c r="AX1261" t="s">
        <v>1551</v>
      </c>
      <c r="AY1261">
        <v>1082</v>
      </c>
      <c r="AZ1261" t="s">
        <v>1418</v>
      </c>
    </row>
    <row r="1262" spans="1:52" x14ac:dyDescent="0.25">
      <c r="A1262">
        <v>280074</v>
      </c>
      <c r="B1262" t="s">
        <v>9076</v>
      </c>
      <c r="C1262">
        <v>4400</v>
      </c>
      <c r="D1262" t="s">
        <v>1455</v>
      </c>
      <c r="E1262" t="s">
        <v>9076</v>
      </c>
      <c r="F1262">
        <v>29189595</v>
      </c>
      <c r="G1262">
        <v>1015637834</v>
      </c>
      <c r="I1262" t="s">
        <v>9077</v>
      </c>
      <c r="J1262" t="s">
        <v>9078</v>
      </c>
      <c r="K1262" s="39">
        <v>1038</v>
      </c>
      <c r="L1262">
        <v>34</v>
      </c>
      <c r="P1262" s="5">
        <v>45922</v>
      </c>
      <c r="Q1262" t="s">
        <v>1678</v>
      </c>
      <c r="R1262">
        <v>326</v>
      </c>
      <c r="S1262" t="s">
        <v>9079</v>
      </c>
      <c r="U1262">
        <v>2</v>
      </c>
      <c r="V1262" t="s">
        <v>1546</v>
      </c>
      <c r="W1262">
        <v>1</v>
      </c>
      <c r="X1262" t="s">
        <v>36371</v>
      </c>
      <c r="AA1262">
        <v>128</v>
      </c>
      <c r="AB1262" t="s">
        <v>1383</v>
      </c>
      <c r="AC1262">
        <v>1051</v>
      </c>
      <c r="AD1262" t="s">
        <v>1383</v>
      </c>
      <c r="AE1262">
        <v>1</v>
      </c>
      <c r="AF1262" t="s">
        <v>34807</v>
      </c>
      <c r="AG1262">
        <v>99</v>
      </c>
      <c r="AH1262" t="s">
        <v>41429</v>
      </c>
      <c r="AI1262">
        <v>326</v>
      </c>
      <c r="AJ1262" t="s">
        <v>9079</v>
      </c>
      <c r="AO1262" t="s">
        <v>9080</v>
      </c>
      <c r="AP1262" t="s">
        <v>9081</v>
      </c>
      <c r="AQ1262">
        <v>0</v>
      </c>
      <c r="AR1262" t="s">
        <v>1550</v>
      </c>
      <c r="AS1262" t="s">
        <v>9082</v>
      </c>
      <c r="AV1262">
        <v>55.681545909999997</v>
      </c>
      <c r="AW1262">
        <v>11.073285569999999</v>
      </c>
      <c r="AX1262" t="s">
        <v>1551</v>
      </c>
      <c r="AY1262">
        <v>1085</v>
      </c>
      <c r="AZ1262" t="s">
        <v>1450</v>
      </c>
    </row>
    <row r="1263" spans="1:52" x14ac:dyDescent="0.25">
      <c r="A1263">
        <v>280075</v>
      </c>
      <c r="B1263" t="s">
        <v>9083</v>
      </c>
      <c r="C1263">
        <v>1619</v>
      </c>
      <c r="D1263" t="s">
        <v>36367</v>
      </c>
      <c r="E1263" t="s">
        <v>9084</v>
      </c>
      <c r="F1263">
        <v>32802524</v>
      </c>
      <c r="G1263">
        <v>1015971882</v>
      </c>
      <c r="I1263" t="s">
        <v>9085</v>
      </c>
      <c r="J1263" t="s">
        <v>35179</v>
      </c>
      <c r="K1263" s="39">
        <v>8472</v>
      </c>
      <c r="L1263" t="s">
        <v>3903</v>
      </c>
      <c r="N1263">
        <v>1</v>
      </c>
      <c r="O1263" t="s">
        <v>2561</v>
      </c>
      <c r="P1263" s="5">
        <v>41969</v>
      </c>
      <c r="Q1263" t="s">
        <v>1557</v>
      </c>
      <c r="T1263" s="5">
        <v>41944</v>
      </c>
      <c r="U1263">
        <v>5</v>
      </c>
      <c r="V1263" t="s">
        <v>1859</v>
      </c>
      <c r="W1263">
        <v>1</v>
      </c>
      <c r="X1263" t="s">
        <v>36371</v>
      </c>
      <c r="Y1263">
        <v>10</v>
      </c>
      <c r="Z1263">
        <v>201008</v>
      </c>
      <c r="AA1263">
        <v>121</v>
      </c>
      <c r="AB1263" t="s">
        <v>1558</v>
      </c>
      <c r="AC1263">
        <v>1013</v>
      </c>
      <c r="AD1263" t="s">
        <v>1379</v>
      </c>
      <c r="AE1263">
        <v>3</v>
      </c>
      <c r="AF1263" t="s">
        <v>1601</v>
      </c>
      <c r="AG1263">
        <v>99</v>
      </c>
      <c r="AH1263" t="s">
        <v>41429</v>
      </c>
      <c r="AI1263">
        <v>101</v>
      </c>
      <c r="AJ1263" t="s">
        <v>36368</v>
      </c>
      <c r="AO1263" t="s">
        <v>9086</v>
      </c>
      <c r="AP1263" t="s">
        <v>9087</v>
      </c>
      <c r="AQ1263">
        <v>0</v>
      </c>
      <c r="AR1263" t="s">
        <v>1550</v>
      </c>
      <c r="AS1263" t="s">
        <v>35180</v>
      </c>
      <c r="AV1263" s="6" t="s">
        <v>9088</v>
      </c>
      <c r="AW1263" s="6" t="s">
        <v>9089</v>
      </c>
      <c r="AX1263" t="s">
        <v>1551</v>
      </c>
      <c r="AY1263">
        <v>1084</v>
      </c>
      <c r="AZ1263" t="s">
        <v>1387</v>
      </c>
    </row>
    <row r="1264" spans="1:52" x14ac:dyDescent="0.25">
      <c r="A1264">
        <v>280076</v>
      </c>
      <c r="B1264" t="s">
        <v>9090</v>
      </c>
      <c r="C1264">
        <v>5000</v>
      </c>
      <c r="D1264" t="s">
        <v>9091</v>
      </c>
      <c r="E1264" t="s">
        <v>9092</v>
      </c>
      <c r="F1264">
        <v>32469647</v>
      </c>
      <c r="G1264">
        <v>1015551484</v>
      </c>
      <c r="I1264" t="s">
        <v>9093</v>
      </c>
      <c r="J1264" t="s">
        <v>9094</v>
      </c>
      <c r="K1264" s="39">
        <v>5956</v>
      </c>
      <c r="L1264">
        <v>1</v>
      </c>
      <c r="P1264" s="5">
        <v>43154</v>
      </c>
      <c r="Q1264" t="s">
        <v>1557</v>
      </c>
      <c r="U1264">
        <v>1</v>
      </c>
      <c r="V1264" t="s">
        <v>2147</v>
      </c>
      <c r="W1264">
        <v>7</v>
      </c>
      <c r="X1264" t="s">
        <v>2478</v>
      </c>
      <c r="Z1264">
        <v>192909</v>
      </c>
      <c r="AA1264">
        <v>323</v>
      </c>
      <c r="AB1264" t="s">
        <v>2708</v>
      </c>
      <c r="AC1264">
        <v>1084</v>
      </c>
      <c r="AD1264" t="s">
        <v>2645</v>
      </c>
      <c r="AE1264">
        <v>1</v>
      </c>
      <c r="AF1264" t="s">
        <v>34807</v>
      </c>
      <c r="AG1264">
        <v>99</v>
      </c>
      <c r="AH1264" t="s">
        <v>41429</v>
      </c>
      <c r="AI1264">
        <v>461</v>
      </c>
      <c r="AJ1264" t="s">
        <v>9095</v>
      </c>
      <c r="AN1264">
        <v>461414</v>
      </c>
      <c r="AO1264" t="s">
        <v>9096</v>
      </c>
      <c r="AP1264" t="s">
        <v>9097</v>
      </c>
      <c r="AQ1264">
        <v>2</v>
      </c>
      <c r="AR1264" t="s">
        <v>2358</v>
      </c>
      <c r="AS1264" t="s">
        <v>9098</v>
      </c>
      <c r="AV1264">
        <v>55.399768010000003</v>
      </c>
      <c r="AW1264">
        <v>10.39145119</v>
      </c>
      <c r="AX1264" t="s">
        <v>1551</v>
      </c>
      <c r="AY1264">
        <v>1083</v>
      </c>
      <c r="AZ1264" t="s">
        <v>1468</v>
      </c>
    </row>
    <row r="1265" spans="1:52" x14ac:dyDescent="0.25">
      <c r="A1265">
        <v>280077</v>
      </c>
      <c r="B1265" t="s">
        <v>40413</v>
      </c>
      <c r="C1265">
        <v>4242</v>
      </c>
      <c r="D1265" t="s">
        <v>9099</v>
      </c>
      <c r="E1265" t="s">
        <v>40414</v>
      </c>
      <c r="F1265">
        <v>32120237</v>
      </c>
      <c r="G1265">
        <v>1015279210</v>
      </c>
      <c r="I1265" t="s">
        <v>9100</v>
      </c>
      <c r="J1265" t="s">
        <v>37242</v>
      </c>
      <c r="K1265" s="39">
        <v>551</v>
      </c>
      <c r="L1265">
        <v>19</v>
      </c>
      <c r="P1265" s="5">
        <v>40989</v>
      </c>
      <c r="Q1265" t="s">
        <v>1557</v>
      </c>
      <c r="T1265" s="5">
        <v>40969</v>
      </c>
      <c r="U1265">
        <v>6</v>
      </c>
      <c r="V1265" t="s">
        <v>2318</v>
      </c>
      <c r="W1265">
        <v>1</v>
      </c>
      <c r="X1265" t="s">
        <v>36371</v>
      </c>
      <c r="Y1265">
        <v>10</v>
      </c>
      <c r="Z1265">
        <v>201011</v>
      </c>
      <c r="AA1265">
        <v>129</v>
      </c>
      <c r="AB1265" t="s">
        <v>1373</v>
      </c>
      <c r="AC1265">
        <v>1016</v>
      </c>
      <c r="AD1265" t="s">
        <v>1373</v>
      </c>
      <c r="AE1265">
        <v>3</v>
      </c>
      <c r="AF1265" t="s">
        <v>1601</v>
      </c>
      <c r="AG1265">
        <v>99</v>
      </c>
      <c r="AH1265" t="s">
        <v>41429</v>
      </c>
      <c r="AI1265">
        <v>330</v>
      </c>
      <c r="AJ1265" t="s">
        <v>7956</v>
      </c>
      <c r="AO1265" t="s">
        <v>9101</v>
      </c>
      <c r="AP1265" t="s">
        <v>40415</v>
      </c>
      <c r="AQ1265">
        <v>0</v>
      </c>
      <c r="AR1265" t="s">
        <v>1550</v>
      </c>
      <c r="AS1265" t="s">
        <v>37243</v>
      </c>
      <c r="AU1265" t="s">
        <v>9102</v>
      </c>
      <c r="AX1265" t="s">
        <v>1551</v>
      </c>
      <c r="AY1265">
        <v>1085</v>
      </c>
      <c r="AZ1265" t="s">
        <v>1450</v>
      </c>
    </row>
    <row r="1266" spans="1:52" x14ac:dyDescent="0.25">
      <c r="A1266">
        <v>280078</v>
      </c>
      <c r="B1266" t="s">
        <v>40416</v>
      </c>
      <c r="C1266">
        <v>4500</v>
      </c>
      <c r="D1266" t="s">
        <v>37244</v>
      </c>
      <c r="E1266" t="s">
        <v>40416</v>
      </c>
      <c r="F1266">
        <v>29190658</v>
      </c>
      <c r="G1266">
        <v>1020727949</v>
      </c>
      <c r="I1266" t="s">
        <v>9103</v>
      </c>
      <c r="J1266" t="s">
        <v>9104</v>
      </c>
      <c r="K1266" s="38" t="s">
        <v>4033</v>
      </c>
      <c r="L1266">
        <v>34</v>
      </c>
      <c r="P1266" s="5">
        <v>45393</v>
      </c>
      <c r="Q1266" t="s">
        <v>3264</v>
      </c>
      <c r="R1266">
        <v>1085</v>
      </c>
      <c r="S1266" t="s">
        <v>1450</v>
      </c>
      <c r="U1266">
        <v>7</v>
      </c>
      <c r="V1266" t="s">
        <v>3303</v>
      </c>
      <c r="W1266">
        <v>1</v>
      </c>
      <c r="X1266" t="s">
        <v>36371</v>
      </c>
      <c r="Y1266">
        <v>10</v>
      </c>
      <c r="Z1266">
        <v>201011</v>
      </c>
      <c r="AA1266">
        <v>129</v>
      </c>
      <c r="AB1266" t="s">
        <v>1373</v>
      </c>
      <c r="AC1266">
        <v>3002</v>
      </c>
      <c r="AD1266" t="s">
        <v>1384</v>
      </c>
      <c r="AE1266">
        <v>1</v>
      </c>
      <c r="AF1266" t="s">
        <v>34807</v>
      </c>
      <c r="AG1266">
        <v>99</v>
      </c>
      <c r="AH1266" t="s">
        <v>41429</v>
      </c>
      <c r="AI1266">
        <v>306</v>
      </c>
      <c r="AJ1266" t="s">
        <v>8791</v>
      </c>
      <c r="AO1266" t="s">
        <v>9105</v>
      </c>
      <c r="AP1266" t="s">
        <v>9106</v>
      </c>
      <c r="AQ1266">
        <v>0</v>
      </c>
      <c r="AR1266" t="s">
        <v>1550</v>
      </c>
      <c r="AS1266" t="s">
        <v>9107</v>
      </c>
      <c r="AV1266">
        <v>55.911376089999997</v>
      </c>
      <c r="AW1266">
        <v>11.659536230000001</v>
      </c>
      <c r="AX1266" t="s">
        <v>1551</v>
      </c>
      <c r="AY1266">
        <v>1085</v>
      </c>
      <c r="AZ1266" t="s">
        <v>1450</v>
      </c>
    </row>
    <row r="1267" spans="1:52" x14ac:dyDescent="0.25">
      <c r="A1267">
        <v>280079</v>
      </c>
      <c r="B1267" t="s">
        <v>9108</v>
      </c>
      <c r="C1267">
        <v>2610</v>
      </c>
      <c r="D1267" t="s">
        <v>1415</v>
      </c>
      <c r="E1267" t="s">
        <v>9108</v>
      </c>
      <c r="F1267">
        <v>31890071</v>
      </c>
      <c r="G1267">
        <v>1014957681</v>
      </c>
      <c r="I1267" t="s">
        <v>9109</v>
      </c>
      <c r="J1267" t="s">
        <v>36440</v>
      </c>
      <c r="K1267" s="38" t="s">
        <v>2159</v>
      </c>
      <c r="L1267">
        <v>395</v>
      </c>
      <c r="P1267" s="5">
        <v>44844</v>
      </c>
      <c r="Q1267" t="s">
        <v>1557</v>
      </c>
      <c r="T1267" s="5">
        <v>44835</v>
      </c>
      <c r="U1267">
        <v>6</v>
      </c>
      <c r="V1267" t="s">
        <v>2318</v>
      </c>
      <c r="W1267">
        <v>1</v>
      </c>
      <c r="X1267" t="s">
        <v>36371</v>
      </c>
      <c r="Y1267">
        <v>10</v>
      </c>
      <c r="Z1267">
        <v>201011</v>
      </c>
      <c r="AA1267">
        <v>129</v>
      </c>
      <c r="AB1267" t="s">
        <v>1373</v>
      </c>
      <c r="AC1267">
        <v>1016</v>
      </c>
      <c r="AD1267" t="s">
        <v>1373</v>
      </c>
      <c r="AE1267">
        <v>3</v>
      </c>
      <c r="AF1267" t="s">
        <v>1601</v>
      </c>
      <c r="AG1267">
        <v>99</v>
      </c>
      <c r="AH1267" t="s">
        <v>41429</v>
      </c>
      <c r="AI1267">
        <v>175</v>
      </c>
      <c r="AJ1267" t="s">
        <v>36441</v>
      </c>
      <c r="AO1267" t="s">
        <v>3012</v>
      </c>
      <c r="AP1267" t="s">
        <v>3013</v>
      </c>
      <c r="AQ1267">
        <v>0</v>
      </c>
      <c r="AR1267" t="s">
        <v>1550</v>
      </c>
      <c r="AS1267" t="s">
        <v>36442</v>
      </c>
      <c r="AV1267">
        <v>55.700803759999999</v>
      </c>
      <c r="AW1267">
        <v>12.454835620000001</v>
      </c>
      <c r="AX1267" t="s">
        <v>1551</v>
      </c>
      <c r="AY1267">
        <v>1084</v>
      </c>
      <c r="AZ1267" t="s">
        <v>1387</v>
      </c>
    </row>
    <row r="1268" spans="1:52" x14ac:dyDescent="0.25">
      <c r="A1268">
        <v>280080</v>
      </c>
      <c r="B1268" t="s">
        <v>9110</v>
      </c>
      <c r="C1268">
        <v>4000</v>
      </c>
      <c r="D1268" t="s">
        <v>1462</v>
      </c>
      <c r="E1268" t="s">
        <v>9111</v>
      </c>
      <c r="F1268">
        <v>25678974</v>
      </c>
      <c r="G1268">
        <v>1016419814</v>
      </c>
      <c r="I1268" t="s">
        <v>9112</v>
      </c>
      <c r="J1268" t="s">
        <v>37152</v>
      </c>
      <c r="K1268" s="39">
        <v>5140</v>
      </c>
      <c r="L1268">
        <v>6</v>
      </c>
      <c r="P1268" s="5">
        <v>43790</v>
      </c>
      <c r="Q1268" t="s">
        <v>1910</v>
      </c>
      <c r="R1268">
        <v>265</v>
      </c>
      <c r="S1268" t="s">
        <v>4312</v>
      </c>
      <c r="U1268">
        <v>0</v>
      </c>
      <c r="V1268" t="s">
        <v>2299</v>
      </c>
      <c r="W1268">
        <v>8</v>
      </c>
      <c r="X1268" t="s">
        <v>34837</v>
      </c>
      <c r="Z1268">
        <v>201011</v>
      </c>
      <c r="AA1268">
        <v>127</v>
      </c>
      <c r="AB1268" t="s">
        <v>2291</v>
      </c>
      <c r="AC1268">
        <v>1052</v>
      </c>
      <c r="AD1268" t="s">
        <v>2291</v>
      </c>
      <c r="AE1268">
        <v>2</v>
      </c>
      <c r="AF1268" t="s">
        <v>34828</v>
      </c>
      <c r="AG1268">
        <v>99</v>
      </c>
      <c r="AH1268" t="s">
        <v>41429</v>
      </c>
      <c r="AI1268">
        <v>265</v>
      </c>
      <c r="AJ1268" t="s">
        <v>4312</v>
      </c>
      <c r="AO1268" t="s">
        <v>7603</v>
      </c>
      <c r="AP1268" t="s">
        <v>7604</v>
      </c>
      <c r="AQ1268">
        <v>0</v>
      </c>
      <c r="AR1268" t="s">
        <v>1550</v>
      </c>
      <c r="AS1268" t="s">
        <v>37153</v>
      </c>
      <c r="AV1268">
        <v>55.630543500000002</v>
      </c>
      <c r="AW1268">
        <v>12.075659229999999</v>
      </c>
      <c r="AX1268" t="s">
        <v>1551</v>
      </c>
      <c r="AY1268">
        <v>1085</v>
      </c>
      <c r="AZ1268" t="s">
        <v>1450</v>
      </c>
    </row>
    <row r="1269" spans="1:52" x14ac:dyDescent="0.25">
      <c r="A1269">
        <v>280081</v>
      </c>
      <c r="B1269" t="s">
        <v>9113</v>
      </c>
      <c r="C1269">
        <v>8585</v>
      </c>
      <c r="D1269" t="s">
        <v>9114</v>
      </c>
      <c r="E1269" t="s">
        <v>9113</v>
      </c>
      <c r="F1269">
        <v>29190925</v>
      </c>
      <c r="G1269">
        <v>1012330622</v>
      </c>
      <c r="I1269" t="s">
        <v>9115</v>
      </c>
      <c r="J1269" t="s">
        <v>9116</v>
      </c>
      <c r="K1269" s="38" t="s">
        <v>9117</v>
      </c>
      <c r="L1269">
        <v>1</v>
      </c>
      <c r="P1269" s="5">
        <v>45749</v>
      </c>
      <c r="Q1269" t="s">
        <v>1850</v>
      </c>
      <c r="R1269">
        <v>1082</v>
      </c>
      <c r="S1269" t="s">
        <v>1418</v>
      </c>
      <c r="U1269">
        <v>7</v>
      </c>
      <c r="V1269" t="s">
        <v>3303</v>
      </c>
      <c r="W1269">
        <v>1</v>
      </c>
      <c r="X1269" t="s">
        <v>36371</v>
      </c>
      <c r="Y1269">
        <v>10</v>
      </c>
      <c r="Z1269">
        <v>201011</v>
      </c>
      <c r="AA1269">
        <v>129</v>
      </c>
      <c r="AB1269" t="s">
        <v>1373</v>
      </c>
      <c r="AC1269">
        <v>3002</v>
      </c>
      <c r="AD1269" t="s">
        <v>1384</v>
      </c>
      <c r="AE1269">
        <v>1</v>
      </c>
      <c r="AF1269" t="s">
        <v>34807</v>
      </c>
      <c r="AG1269">
        <v>99</v>
      </c>
      <c r="AH1269" t="s">
        <v>41429</v>
      </c>
      <c r="AI1269">
        <v>707</v>
      </c>
      <c r="AJ1269" t="s">
        <v>8701</v>
      </c>
      <c r="AO1269" t="s">
        <v>8730</v>
      </c>
      <c r="AP1269" t="s">
        <v>8731</v>
      </c>
      <c r="AQ1269">
        <v>0</v>
      </c>
      <c r="AR1269" t="s">
        <v>1550</v>
      </c>
      <c r="AS1269" t="s">
        <v>9118</v>
      </c>
      <c r="AV1269">
        <v>56.485375439999999</v>
      </c>
      <c r="AW1269">
        <v>10.729210549999999</v>
      </c>
      <c r="AX1269" t="s">
        <v>1551</v>
      </c>
      <c r="AY1269">
        <v>1082</v>
      </c>
      <c r="AZ1269" t="s">
        <v>1418</v>
      </c>
    </row>
    <row r="1270" spans="1:52" x14ac:dyDescent="0.25">
      <c r="A1270">
        <v>280082</v>
      </c>
      <c r="B1270" t="s">
        <v>40417</v>
      </c>
      <c r="C1270">
        <v>9000</v>
      </c>
      <c r="D1270" t="s">
        <v>1449</v>
      </c>
      <c r="E1270" t="s">
        <v>40418</v>
      </c>
      <c r="F1270">
        <v>29189420</v>
      </c>
      <c r="G1270">
        <v>1004708900</v>
      </c>
      <c r="I1270" t="s">
        <v>9119</v>
      </c>
      <c r="J1270" t="s">
        <v>40419</v>
      </c>
      <c r="K1270" s="38" t="s">
        <v>9120</v>
      </c>
      <c r="L1270">
        <v>15</v>
      </c>
      <c r="P1270" s="5">
        <v>44215</v>
      </c>
      <c r="Q1270" t="s">
        <v>1557</v>
      </c>
      <c r="R1270">
        <v>851</v>
      </c>
      <c r="S1270" t="s">
        <v>3305</v>
      </c>
      <c r="T1270" s="5">
        <v>44043</v>
      </c>
      <c r="U1270">
        <v>2</v>
      </c>
      <c r="V1270" t="s">
        <v>1546</v>
      </c>
      <c r="W1270">
        <v>1</v>
      </c>
      <c r="X1270" t="s">
        <v>36371</v>
      </c>
      <c r="Y1270">
        <v>10</v>
      </c>
      <c r="Z1270">
        <v>201011</v>
      </c>
      <c r="AA1270">
        <v>129</v>
      </c>
      <c r="AB1270" t="s">
        <v>1373</v>
      </c>
      <c r="AC1270">
        <v>1016</v>
      </c>
      <c r="AD1270" t="s">
        <v>1373</v>
      </c>
      <c r="AE1270">
        <v>3</v>
      </c>
      <c r="AF1270" t="s">
        <v>1601</v>
      </c>
      <c r="AG1270">
        <v>99</v>
      </c>
      <c r="AH1270" t="s">
        <v>41429</v>
      </c>
      <c r="AI1270">
        <v>851</v>
      </c>
      <c r="AJ1270" t="s">
        <v>3305</v>
      </c>
      <c r="AO1270" t="s">
        <v>9121</v>
      </c>
      <c r="AQ1270">
        <v>0</v>
      </c>
      <c r="AR1270" t="s">
        <v>1550</v>
      </c>
      <c r="AS1270" t="s">
        <v>40420</v>
      </c>
      <c r="AV1270">
        <v>57.0584092</v>
      </c>
      <c r="AW1270">
        <v>9.9004547400000007</v>
      </c>
      <c r="AX1270" t="s">
        <v>1551</v>
      </c>
      <c r="AY1270">
        <v>1081</v>
      </c>
      <c r="AZ1270" t="s">
        <v>1438</v>
      </c>
    </row>
    <row r="1271" spans="1:52" x14ac:dyDescent="0.25">
      <c r="A1271">
        <v>280083</v>
      </c>
      <c r="B1271" t="s">
        <v>9122</v>
      </c>
      <c r="C1271">
        <v>9000</v>
      </c>
      <c r="D1271" t="s">
        <v>1449</v>
      </c>
      <c r="E1271" t="s">
        <v>9123</v>
      </c>
      <c r="F1271">
        <v>58101311</v>
      </c>
      <c r="G1271">
        <v>1002074764</v>
      </c>
      <c r="I1271" t="s">
        <v>9124</v>
      </c>
      <c r="J1271" t="s">
        <v>37245</v>
      </c>
      <c r="K1271" s="39">
        <v>4007</v>
      </c>
      <c r="L1271">
        <v>37</v>
      </c>
      <c r="P1271" s="5">
        <v>43556</v>
      </c>
      <c r="Q1271" t="s">
        <v>1557</v>
      </c>
      <c r="U1271">
        <v>5</v>
      </c>
      <c r="V1271" t="s">
        <v>1859</v>
      </c>
      <c r="W1271">
        <v>1</v>
      </c>
      <c r="X1271" t="s">
        <v>36371</v>
      </c>
      <c r="Z1271">
        <v>201011</v>
      </c>
      <c r="AA1271">
        <v>147</v>
      </c>
      <c r="AB1271" t="s">
        <v>36476</v>
      </c>
      <c r="AC1271">
        <v>1021</v>
      </c>
      <c r="AD1271" t="s">
        <v>36476</v>
      </c>
      <c r="AE1271">
        <v>1</v>
      </c>
      <c r="AF1271" t="s">
        <v>34807</v>
      </c>
      <c r="AG1271">
        <v>99</v>
      </c>
      <c r="AH1271" t="s">
        <v>41429</v>
      </c>
      <c r="AI1271">
        <v>851</v>
      </c>
      <c r="AJ1271" t="s">
        <v>3305</v>
      </c>
      <c r="AO1271" t="s">
        <v>9125</v>
      </c>
      <c r="AP1271" t="s">
        <v>9126</v>
      </c>
      <c r="AQ1271">
        <v>0</v>
      </c>
      <c r="AR1271" t="s">
        <v>1550</v>
      </c>
      <c r="AS1271" t="s">
        <v>37246</v>
      </c>
      <c r="AV1271">
        <v>57.044839009999997</v>
      </c>
      <c r="AW1271">
        <v>9.9286169500000003</v>
      </c>
      <c r="AX1271" t="s">
        <v>1551</v>
      </c>
      <c r="AY1271">
        <v>1081</v>
      </c>
      <c r="AZ1271" t="s">
        <v>1438</v>
      </c>
    </row>
    <row r="1272" spans="1:52" x14ac:dyDescent="0.25">
      <c r="A1272">
        <v>280084</v>
      </c>
      <c r="B1272" t="s">
        <v>9127</v>
      </c>
      <c r="C1272">
        <v>9560</v>
      </c>
      <c r="D1272" t="s">
        <v>9128</v>
      </c>
      <c r="E1272" t="s">
        <v>9129</v>
      </c>
      <c r="F1272">
        <v>25819217</v>
      </c>
      <c r="G1272">
        <v>1001588639</v>
      </c>
      <c r="I1272" t="s">
        <v>9130</v>
      </c>
      <c r="J1272" t="s">
        <v>9131</v>
      </c>
      <c r="K1272" s="39">
        <v>1590</v>
      </c>
      <c r="L1272">
        <v>42</v>
      </c>
      <c r="P1272" s="5">
        <v>42181</v>
      </c>
      <c r="Q1272" t="s">
        <v>1557</v>
      </c>
      <c r="T1272" s="5">
        <v>42185</v>
      </c>
      <c r="U1272">
        <v>5</v>
      </c>
      <c r="V1272" t="s">
        <v>1859</v>
      </c>
      <c r="W1272">
        <v>1</v>
      </c>
      <c r="X1272" t="s">
        <v>36371</v>
      </c>
      <c r="Z1272">
        <v>201011</v>
      </c>
      <c r="AA1272">
        <v>147</v>
      </c>
      <c r="AB1272" t="s">
        <v>36476</v>
      </c>
      <c r="AC1272">
        <v>1021</v>
      </c>
      <c r="AD1272" t="s">
        <v>36476</v>
      </c>
      <c r="AE1272">
        <v>3</v>
      </c>
      <c r="AF1272" t="s">
        <v>1601</v>
      </c>
      <c r="AG1272">
        <v>99</v>
      </c>
      <c r="AH1272" t="s">
        <v>41429</v>
      </c>
      <c r="AI1272">
        <v>846</v>
      </c>
      <c r="AJ1272" t="s">
        <v>8968</v>
      </c>
      <c r="AO1272" t="s">
        <v>9132</v>
      </c>
      <c r="AP1272" t="s">
        <v>9133</v>
      </c>
      <c r="AQ1272">
        <v>0</v>
      </c>
      <c r="AR1272" t="s">
        <v>1550</v>
      </c>
      <c r="AS1272" t="s">
        <v>9134</v>
      </c>
      <c r="AU1272" t="s">
        <v>9135</v>
      </c>
      <c r="AV1272">
        <v>56.758500985465801</v>
      </c>
      <c r="AW1272">
        <v>10.187844688793801</v>
      </c>
      <c r="AX1272" t="s">
        <v>1551</v>
      </c>
      <c r="AY1272">
        <v>1081</v>
      </c>
      <c r="AZ1272" t="s">
        <v>1438</v>
      </c>
    </row>
    <row r="1273" spans="1:52" x14ac:dyDescent="0.25">
      <c r="A1273">
        <v>280085</v>
      </c>
      <c r="B1273" t="s">
        <v>37247</v>
      </c>
      <c r="C1273">
        <v>4800</v>
      </c>
      <c r="D1273" t="s">
        <v>37128</v>
      </c>
      <c r="E1273" t="s">
        <v>37247</v>
      </c>
      <c r="F1273">
        <v>11803245</v>
      </c>
      <c r="J1273" t="s">
        <v>9136</v>
      </c>
      <c r="K1273" s="39">
        <v>1994</v>
      </c>
      <c r="L1273">
        <v>2</v>
      </c>
      <c r="N1273">
        <v>1</v>
      </c>
      <c r="P1273" s="5">
        <v>41598</v>
      </c>
      <c r="Q1273" t="s">
        <v>1557</v>
      </c>
      <c r="U1273">
        <v>5</v>
      </c>
      <c r="V1273" t="s">
        <v>1859</v>
      </c>
      <c r="W1273">
        <v>1</v>
      </c>
      <c r="X1273" t="s">
        <v>36371</v>
      </c>
      <c r="Z1273">
        <v>201011</v>
      </c>
      <c r="AA1273">
        <v>147</v>
      </c>
      <c r="AB1273" t="s">
        <v>36476</v>
      </c>
      <c r="AC1273">
        <v>1021</v>
      </c>
      <c r="AD1273" t="s">
        <v>36476</v>
      </c>
      <c r="AG1273">
        <v>99</v>
      </c>
      <c r="AH1273" t="s">
        <v>41429</v>
      </c>
      <c r="AI1273">
        <v>376</v>
      </c>
      <c r="AJ1273" t="s">
        <v>7935</v>
      </c>
      <c r="AO1273" t="s">
        <v>9137</v>
      </c>
      <c r="AQ1273">
        <v>0</v>
      </c>
      <c r="AR1273" t="s">
        <v>1550</v>
      </c>
      <c r="AS1273" t="s">
        <v>2434</v>
      </c>
      <c r="AX1273" t="s">
        <v>1551</v>
      </c>
      <c r="AY1273">
        <v>1085</v>
      </c>
      <c r="AZ1273" t="s">
        <v>1450</v>
      </c>
    </row>
    <row r="1274" spans="1:52" x14ac:dyDescent="0.25">
      <c r="A1274">
        <v>280086</v>
      </c>
      <c r="B1274" t="s">
        <v>37248</v>
      </c>
      <c r="C1274">
        <v>5900</v>
      </c>
      <c r="D1274" t="s">
        <v>37249</v>
      </c>
      <c r="E1274" t="s">
        <v>37250</v>
      </c>
      <c r="F1274">
        <v>32190529</v>
      </c>
      <c r="G1274">
        <v>1015365591</v>
      </c>
      <c r="I1274" t="s">
        <v>9138</v>
      </c>
      <c r="J1274" t="s">
        <v>37251</v>
      </c>
      <c r="K1274" s="38" t="s">
        <v>5611</v>
      </c>
      <c r="L1274">
        <v>12</v>
      </c>
      <c r="P1274" s="5">
        <v>43595</v>
      </c>
      <c r="Q1274" t="s">
        <v>1557</v>
      </c>
      <c r="T1274" s="5">
        <v>43595</v>
      </c>
      <c r="U1274">
        <v>6</v>
      </c>
      <c r="V1274" t="s">
        <v>2318</v>
      </c>
      <c r="W1274">
        <v>1</v>
      </c>
      <c r="X1274" t="s">
        <v>36371</v>
      </c>
      <c r="Y1274">
        <v>10</v>
      </c>
      <c r="Z1274">
        <v>201011</v>
      </c>
      <c r="AA1274">
        <v>129</v>
      </c>
      <c r="AB1274" t="s">
        <v>1373</v>
      </c>
      <c r="AC1274">
        <v>1016</v>
      </c>
      <c r="AD1274" t="s">
        <v>1373</v>
      </c>
      <c r="AE1274">
        <v>3</v>
      </c>
      <c r="AF1274" t="s">
        <v>1601</v>
      </c>
      <c r="AG1274">
        <v>99</v>
      </c>
      <c r="AH1274" t="s">
        <v>41429</v>
      </c>
      <c r="AI1274">
        <v>482</v>
      </c>
      <c r="AJ1274" t="s">
        <v>9139</v>
      </c>
      <c r="AO1274" t="s">
        <v>9140</v>
      </c>
      <c r="AP1274" t="s">
        <v>9141</v>
      </c>
      <c r="AQ1274">
        <v>0</v>
      </c>
      <c r="AR1274" t="s">
        <v>1550</v>
      </c>
      <c r="AS1274" t="s">
        <v>37252</v>
      </c>
      <c r="AU1274" t="s">
        <v>37253</v>
      </c>
      <c r="AV1274">
        <v>54.921673800000001</v>
      </c>
      <c r="AW1274">
        <v>10.749267400000001</v>
      </c>
      <c r="AX1274" t="s">
        <v>1551</v>
      </c>
      <c r="AY1274">
        <v>1083</v>
      </c>
      <c r="AZ1274" t="s">
        <v>1468</v>
      </c>
    </row>
    <row r="1275" spans="1:52" x14ac:dyDescent="0.25">
      <c r="A1275">
        <v>280087</v>
      </c>
      <c r="B1275" t="s">
        <v>37254</v>
      </c>
      <c r="C1275">
        <v>3400</v>
      </c>
      <c r="D1275" t="s">
        <v>1407</v>
      </c>
      <c r="E1275" t="s">
        <v>37255</v>
      </c>
      <c r="F1275">
        <v>30891732</v>
      </c>
      <c r="G1275">
        <v>1016478411</v>
      </c>
      <c r="I1275" t="s">
        <v>2859</v>
      </c>
      <c r="J1275" t="s">
        <v>5408</v>
      </c>
      <c r="K1275" s="39">
        <v>1202</v>
      </c>
      <c r="L1275">
        <v>14</v>
      </c>
      <c r="P1275" s="5">
        <v>45708</v>
      </c>
      <c r="Q1275" t="s">
        <v>1545</v>
      </c>
      <c r="U1275">
        <v>4</v>
      </c>
      <c r="V1275" t="s">
        <v>2004</v>
      </c>
      <c r="W1275">
        <v>4</v>
      </c>
      <c r="X1275" t="s">
        <v>2353</v>
      </c>
      <c r="Z1275">
        <v>201011</v>
      </c>
      <c r="AA1275">
        <v>306</v>
      </c>
      <c r="AB1275" t="s">
        <v>36486</v>
      </c>
      <c r="AC1275">
        <v>1085</v>
      </c>
      <c r="AD1275" t="s">
        <v>36486</v>
      </c>
      <c r="AE1275">
        <v>1</v>
      </c>
      <c r="AF1275" t="s">
        <v>34807</v>
      </c>
      <c r="AG1275">
        <v>99</v>
      </c>
      <c r="AH1275" t="s">
        <v>41429</v>
      </c>
      <c r="AI1275">
        <v>219</v>
      </c>
      <c r="AJ1275" t="s">
        <v>36528</v>
      </c>
      <c r="AN1275">
        <v>219417</v>
      </c>
      <c r="AO1275" t="s">
        <v>2861</v>
      </c>
      <c r="AP1275" t="s">
        <v>2454</v>
      </c>
      <c r="AQ1275">
        <v>2</v>
      </c>
      <c r="AR1275" t="s">
        <v>2358</v>
      </c>
      <c r="AS1275" t="s">
        <v>5411</v>
      </c>
      <c r="AV1275">
        <v>55.930631810000001</v>
      </c>
      <c r="AW1275">
        <v>12.313522989999999</v>
      </c>
      <c r="AX1275" t="s">
        <v>1551</v>
      </c>
      <c r="AY1275">
        <v>1084</v>
      </c>
      <c r="AZ1275" t="s">
        <v>1387</v>
      </c>
    </row>
    <row r="1276" spans="1:52" x14ac:dyDescent="0.25">
      <c r="A1276">
        <v>280088</v>
      </c>
      <c r="B1276" t="s">
        <v>9142</v>
      </c>
      <c r="C1276">
        <v>9000</v>
      </c>
      <c r="D1276" t="s">
        <v>1449</v>
      </c>
      <c r="E1276" t="s">
        <v>9143</v>
      </c>
      <c r="F1276">
        <v>30843126</v>
      </c>
      <c r="G1276">
        <v>1016229977</v>
      </c>
      <c r="I1276" t="s">
        <v>9144</v>
      </c>
      <c r="J1276" t="s">
        <v>9145</v>
      </c>
      <c r="K1276" s="39">
        <v>3254</v>
      </c>
      <c r="L1276">
        <v>85</v>
      </c>
      <c r="P1276" s="5">
        <v>42598</v>
      </c>
      <c r="Q1276" t="s">
        <v>1557</v>
      </c>
      <c r="T1276" s="5">
        <v>42597</v>
      </c>
      <c r="U1276">
        <v>5</v>
      </c>
      <c r="V1276" t="s">
        <v>1859</v>
      </c>
      <c r="W1276">
        <v>4</v>
      </c>
      <c r="X1276" t="s">
        <v>2353</v>
      </c>
      <c r="Z1276">
        <v>201011</v>
      </c>
      <c r="AA1276">
        <v>306</v>
      </c>
      <c r="AB1276" t="s">
        <v>36486</v>
      </c>
      <c r="AC1276">
        <v>1085</v>
      </c>
      <c r="AD1276" t="s">
        <v>36486</v>
      </c>
      <c r="AE1276">
        <v>3</v>
      </c>
      <c r="AF1276" t="s">
        <v>1601</v>
      </c>
      <c r="AG1276">
        <v>99</v>
      </c>
      <c r="AH1276" t="s">
        <v>41429</v>
      </c>
      <c r="AI1276">
        <v>851</v>
      </c>
      <c r="AJ1276" t="s">
        <v>3305</v>
      </c>
      <c r="AK1276">
        <v>2</v>
      </c>
      <c r="AL1276" t="s">
        <v>1618</v>
      </c>
      <c r="AM1276">
        <v>851468</v>
      </c>
      <c r="AN1276">
        <v>851454</v>
      </c>
      <c r="AO1276" t="s">
        <v>9146</v>
      </c>
      <c r="AP1276" t="s">
        <v>9147</v>
      </c>
      <c r="AQ1276">
        <v>2</v>
      </c>
      <c r="AR1276" t="s">
        <v>2358</v>
      </c>
      <c r="AS1276" t="s">
        <v>9148</v>
      </c>
      <c r="AV1276">
        <v>57.032654842889301</v>
      </c>
      <c r="AW1276">
        <v>9.9089137832428005</v>
      </c>
      <c r="AX1276" t="s">
        <v>1551</v>
      </c>
      <c r="AY1276">
        <v>1081</v>
      </c>
      <c r="AZ1276" t="s">
        <v>1438</v>
      </c>
    </row>
    <row r="1277" spans="1:52" x14ac:dyDescent="0.25">
      <c r="A1277">
        <v>280089</v>
      </c>
      <c r="B1277" t="s">
        <v>37256</v>
      </c>
      <c r="C1277">
        <v>4400</v>
      </c>
      <c r="D1277" t="s">
        <v>1455</v>
      </c>
      <c r="E1277" t="s">
        <v>37256</v>
      </c>
      <c r="F1277">
        <v>29189595</v>
      </c>
      <c r="G1277">
        <v>1031202120</v>
      </c>
      <c r="I1277" t="s">
        <v>9149</v>
      </c>
      <c r="J1277" t="s">
        <v>9150</v>
      </c>
      <c r="K1277" s="38" t="s">
        <v>3130</v>
      </c>
      <c r="L1277">
        <v>42</v>
      </c>
      <c r="P1277" s="5">
        <v>45751</v>
      </c>
      <c r="Q1277" t="s">
        <v>1850</v>
      </c>
      <c r="R1277">
        <v>326</v>
      </c>
      <c r="S1277" t="s">
        <v>9079</v>
      </c>
      <c r="U1277">
        <v>2</v>
      </c>
      <c r="V1277" t="s">
        <v>1546</v>
      </c>
      <c r="W1277">
        <v>1</v>
      </c>
      <c r="X1277" t="s">
        <v>36371</v>
      </c>
      <c r="Y1277">
        <v>10</v>
      </c>
      <c r="Z1277">
        <v>201011</v>
      </c>
      <c r="AA1277">
        <v>149</v>
      </c>
      <c r="AB1277" t="s">
        <v>2183</v>
      </c>
      <c r="AC1277">
        <v>1026</v>
      </c>
      <c r="AD1277" t="s">
        <v>1385</v>
      </c>
      <c r="AE1277">
        <v>1</v>
      </c>
      <c r="AF1277" t="s">
        <v>34807</v>
      </c>
      <c r="AG1277">
        <v>99</v>
      </c>
      <c r="AH1277" t="s">
        <v>41429</v>
      </c>
      <c r="AI1277">
        <v>326</v>
      </c>
      <c r="AJ1277" t="s">
        <v>9079</v>
      </c>
      <c r="AO1277" t="s">
        <v>9151</v>
      </c>
      <c r="AP1277" t="s">
        <v>9152</v>
      </c>
      <c r="AQ1277">
        <v>0</v>
      </c>
      <c r="AR1277" t="s">
        <v>1550</v>
      </c>
      <c r="AS1277" t="s">
        <v>9153</v>
      </c>
      <c r="AV1277">
        <v>55.679099960000002</v>
      </c>
      <c r="AW1277">
        <v>11.10312255</v>
      </c>
      <c r="AX1277" t="s">
        <v>1551</v>
      </c>
      <c r="AY1277">
        <v>1085</v>
      </c>
      <c r="AZ1277" t="s">
        <v>1450</v>
      </c>
    </row>
    <row r="1278" spans="1:52" x14ac:dyDescent="0.25">
      <c r="A1278">
        <v>280090</v>
      </c>
      <c r="B1278" t="s">
        <v>9154</v>
      </c>
      <c r="C1278">
        <v>8930</v>
      </c>
      <c r="D1278" t="s">
        <v>41536</v>
      </c>
      <c r="E1278" t="s">
        <v>9155</v>
      </c>
      <c r="F1278">
        <v>32806872</v>
      </c>
      <c r="G1278">
        <v>1018112902</v>
      </c>
      <c r="I1278" t="s">
        <v>8925</v>
      </c>
      <c r="J1278" t="s">
        <v>9156</v>
      </c>
      <c r="K1278" s="38" t="s">
        <v>4827</v>
      </c>
      <c r="L1278">
        <v>40</v>
      </c>
      <c r="P1278" s="5">
        <v>43894</v>
      </c>
      <c r="Q1278" t="s">
        <v>1557</v>
      </c>
      <c r="U1278">
        <v>4</v>
      </c>
      <c r="V1278" t="s">
        <v>2004</v>
      </c>
      <c r="W1278">
        <v>1</v>
      </c>
      <c r="X1278" t="s">
        <v>36371</v>
      </c>
      <c r="Z1278">
        <v>201011</v>
      </c>
      <c r="AA1278">
        <v>242</v>
      </c>
      <c r="AB1278" t="s">
        <v>2574</v>
      </c>
      <c r="AC1278">
        <v>1071</v>
      </c>
      <c r="AD1278" t="s">
        <v>1376</v>
      </c>
      <c r="AE1278">
        <v>1</v>
      </c>
      <c r="AF1278" t="s">
        <v>34807</v>
      </c>
      <c r="AG1278">
        <v>99</v>
      </c>
      <c r="AH1278" t="s">
        <v>41429</v>
      </c>
      <c r="AI1278">
        <v>730</v>
      </c>
      <c r="AJ1278" t="s">
        <v>8799</v>
      </c>
      <c r="AN1278">
        <v>280051</v>
      </c>
      <c r="AO1278" t="s">
        <v>8927</v>
      </c>
      <c r="AP1278" t="s">
        <v>8928</v>
      </c>
      <c r="AQ1278">
        <v>2</v>
      </c>
      <c r="AR1278" t="s">
        <v>2358</v>
      </c>
      <c r="AS1278" t="s">
        <v>9157</v>
      </c>
      <c r="AV1278">
        <v>56.488434869999999</v>
      </c>
      <c r="AW1278">
        <v>10.056360740000001</v>
      </c>
      <c r="AX1278" t="s">
        <v>1551</v>
      </c>
      <c r="AY1278">
        <v>1082</v>
      </c>
      <c r="AZ1278" t="s">
        <v>1418</v>
      </c>
    </row>
    <row r="1279" spans="1:52" x14ac:dyDescent="0.25">
      <c r="A1279">
        <v>280091</v>
      </c>
      <c r="B1279" t="s">
        <v>9158</v>
      </c>
      <c r="C1279">
        <v>1864</v>
      </c>
      <c r="D1279" t="s">
        <v>2704</v>
      </c>
      <c r="E1279" t="s">
        <v>40421</v>
      </c>
      <c r="F1279">
        <v>11259979</v>
      </c>
      <c r="G1279">
        <v>1016549289</v>
      </c>
      <c r="I1279" t="s">
        <v>9159</v>
      </c>
      <c r="J1279" t="s">
        <v>9160</v>
      </c>
      <c r="K1279" s="38" t="s">
        <v>9161</v>
      </c>
      <c r="L1279">
        <v>11</v>
      </c>
      <c r="P1279" s="5">
        <v>43782</v>
      </c>
      <c r="Q1279" t="s">
        <v>1557</v>
      </c>
      <c r="R1279">
        <v>147</v>
      </c>
      <c r="S1279" t="s">
        <v>2709</v>
      </c>
      <c r="U1279">
        <v>2</v>
      </c>
      <c r="V1279" t="s">
        <v>1546</v>
      </c>
      <c r="W1279">
        <v>1</v>
      </c>
      <c r="X1279" t="s">
        <v>36371</v>
      </c>
      <c r="Y1279">
        <v>9</v>
      </c>
      <c r="AA1279">
        <v>121</v>
      </c>
      <c r="AB1279" t="s">
        <v>1558</v>
      </c>
      <c r="AC1279">
        <v>1012</v>
      </c>
      <c r="AD1279" t="s">
        <v>1377</v>
      </c>
      <c r="AE1279">
        <v>1</v>
      </c>
      <c r="AF1279" t="s">
        <v>34807</v>
      </c>
      <c r="AG1279">
        <v>99</v>
      </c>
      <c r="AH1279" t="s">
        <v>41429</v>
      </c>
      <c r="AI1279">
        <v>147</v>
      </c>
      <c r="AJ1279" t="s">
        <v>2709</v>
      </c>
      <c r="AO1279" t="s">
        <v>9162</v>
      </c>
      <c r="AP1279" t="s">
        <v>9163</v>
      </c>
      <c r="AQ1279">
        <v>0</v>
      </c>
      <c r="AR1279" t="s">
        <v>1550</v>
      </c>
      <c r="AS1279" t="s">
        <v>9164</v>
      </c>
      <c r="AV1279">
        <v>55.678285510000002</v>
      </c>
      <c r="AW1279">
        <v>12.53936107</v>
      </c>
      <c r="AX1279" t="s">
        <v>1551</v>
      </c>
      <c r="AY1279">
        <v>1084</v>
      </c>
      <c r="AZ1279" t="s">
        <v>1387</v>
      </c>
    </row>
    <row r="1280" spans="1:52" x14ac:dyDescent="0.25">
      <c r="A1280">
        <v>280092</v>
      </c>
      <c r="B1280" t="s">
        <v>9165</v>
      </c>
      <c r="C1280">
        <v>9530</v>
      </c>
      <c r="D1280" t="s">
        <v>37257</v>
      </c>
      <c r="E1280" t="s">
        <v>9165</v>
      </c>
      <c r="F1280">
        <v>29189463</v>
      </c>
      <c r="G1280">
        <v>1012944191</v>
      </c>
      <c r="I1280" t="s">
        <v>9166</v>
      </c>
      <c r="J1280" t="s">
        <v>41537</v>
      </c>
      <c r="K1280" s="39">
        <v>1158</v>
      </c>
      <c r="L1280">
        <v>6</v>
      </c>
      <c r="P1280" s="5">
        <v>43822</v>
      </c>
      <c r="Q1280" t="s">
        <v>1557</v>
      </c>
      <c r="R1280">
        <v>840</v>
      </c>
      <c r="S1280" t="s">
        <v>8826</v>
      </c>
      <c r="T1280" s="5">
        <v>43830</v>
      </c>
      <c r="U1280">
        <v>2</v>
      </c>
      <c r="V1280" t="s">
        <v>1546</v>
      </c>
      <c r="W1280">
        <v>1</v>
      </c>
      <c r="X1280" t="s">
        <v>36371</v>
      </c>
      <c r="Z1280">
        <v>201012</v>
      </c>
      <c r="AA1280">
        <v>933</v>
      </c>
      <c r="AB1280" t="s">
        <v>2363</v>
      </c>
      <c r="AC1280">
        <v>2024</v>
      </c>
      <c r="AD1280" t="s">
        <v>2363</v>
      </c>
      <c r="AE1280">
        <v>3</v>
      </c>
      <c r="AF1280" t="s">
        <v>1601</v>
      </c>
      <c r="AG1280">
        <v>99</v>
      </c>
      <c r="AH1280" t="s">
        <v>41429</v>
      </c>
      <c r="AI1280">
        <v>840</v>
      </c>
      <c r="AJ1280" t="s">
        <v>8826</v>
      </c>
      <c r="AO1280" t="s">
        <v>9167</v>
      </c>
      <c r="AP1280" t="s">
        <v>9168</v>
      </c>
      <c r="AQ1280">
        <v>0</v>
      </c>
      <c r="AR1280" t="s">
        <v>1550</v>
      </c>
      <c r="AS1280" t="s">
        <v>41538</v>
      </c>
      <c r="AV1280">
        <v>56.880154150000003</v>
      </c>
      <c r="AW1280">
        <v>9.8386049300000007</v>
      </c>
      <c r="AX1280" t="s">
        <v>1551</v>
      </c>
      <c r="AY1280">
        <v>1081</v>
      </c>
      <c r="AZ1280" t="s">
        <v>1438</v>
      </c>
    </row>
    <row r="1281" spans="1:52" x14ac:dyDescent="0.25">
      <c r="A1281">
        <v>280093</v>
      </c>
      <c r="B1281" t="s">
        <v>9169</v>
      </c>
      <c r="C1281">
        <v>9850</v>
      </c>
      <c r="D1281" t="s">
        <v>9170</v>
      </c>
      <c r="E1281" t="s">
        <v>9171</v>
      </c>
      <c r="F1281">
        <v>29189382</v>
      </c>
      <c r="G1281">
        <v>1003379062</v>
      </c>
      <c r="I1281" t="s">
        <v>9172</v>
      </c>
      <c r="J1281" t="s">
        <v>9173</v>
      </c>
      <c r="K1281" s="39">
        <v>3883</v>
      </c>
      <c r="L1281">
        <v>2</v>
      </c>
      <c r="P1281" s="5">
        <v>43894</v>
      </c>
      <c r="Q1281" t="s">
        <v>1557</v>
      </c>
      <c r="R1281">
        <v>860</v>
      </c>
      <c r="S1281" t="s">
        <v>37258</v>
      </c>
      <c r="U1281">
        <v>2</v>
      </c>
      <c r="V1281" t="s">
        <v>1546</v>
      </c>
      <c r="W1281">
        <v>1</v>
      </c>
      <c r="X1281" t="s">
        <v>36371</v>
      </c>
      <c r="Y1281">
        <v>9</v>
      </c>
      <c r="Z1281">
        <v>201012</v>
      </c>
      <c r="AA1281">
        <v>121</v>
      </c>
      <c r="AB1281" t="s">
        <v>1558</v>
      </c>
      <c r="AC1281">
        <v>1012</v>
      </c>
      <c r="AD1281" t="s">
        <v>1377</v>
      </c>
      <c r="AE1281">
        <v>4</v>
      </c>
      <c r="AF1281" t="s">
        <v>34848</v>
      </c>
      <c r="AG1281">
        <v>99</v>
      </c>
      <c r="AH1281" t="s">
        <v>41429</v>
      </c>
      <c r="AI1281">
        <v>860</v>
      </c>
      <c r="AJ1281" t="s">
        <v>37258</v>
      </c>
      <c r="AO1281" t="s">
        <v>9174</v>
      </c>
      <c r="AP1281" t="s">
        <v>9175</v>
      </c>
      <c r="AQ1281">
        <v>1</v>
      </c>
      <c r="AR1281" t="s">
        <v>2441</v>
      </c>
      <c r="AS1281" t="s">
        <v>9176</v>
      </c>
      <c r="AV1281">
        <v>57.587676279999997</v>
      </c>
      <c r="AW1281">
        <v>9.9613374500000003</v>
      </c>
      <c r="AX1281" t="s">
        <v>1551</v>
      </c>
      <c r="AY1281">
        <v>1081</v>
      </c>
      <c r="AZ1281" t="s">
        <v>1438</v>
      </c>
    </row>
    <row r="1282" spans="1:52" x14ac:dyDescent="0.25">
      <c r="A1282">
        <v>280094</v>
      </c>
      <c r="B1282" t="s">
        <v>9177</v>
      </c>
      <c r="C1282">
        <v>9870</v>
      </c>
      <c r="D1282" t="s">
        <v>9178</v>
      </c>
      <c r="E1282" t="s">
        <v>9179</v>
      </c>
      <c r="F1282">
        <v>29189382</v>
      </c>
      <c r="G1282">
        <v>1003382049</v>
      </c>
      <c r="I1282" t="s">
        <v>9180</v>
      </c>
      <c r="J1282" t="s">
        <v>9181</v>
      </c>
      <c r="K1282" s="39">
        <v>1551</v>
      </c>
      <c r="L1282">
        <v>21</v>
      </c>
      <c r="P1282" s="5">
        <v>43894</v>
      </c>
      <c r="Q1282" t="s">
        <v>1557</v>
      </c>
      <c r="R1282">
        <v>860</v>
      </c>
      <c r="S1282" t="s">
        <v>37258</v>
      </c>
      <c r="U1282">
        <v>2</v>
      </c>
      <c r="V1282" t="s">
        <v>1546</v>
      </c>
      <c r="W1282">
        <v>1</v>
      </c>
      <c r="X1282" t="s">
        <v>36371</v>
      </c>
      <c r="Y1282">
        <v>9</v>
      </c>
      <c r="Z1282">
        <v>201012</v>
      </c>
      <c r="AA1282">
        <v>121</v>
      </c>
      <c r="AB1282" t="s">
        <v>1558</v>
      </c>
      <c r="AC1282">
        <v>1012</v>
      </c>
      <c r="AD1282" t="s">
        <v>1377</v>
      </c>
      <c r="AE1282">
        <v>4</v>
      </c>
      <c r="AF1282" t="s">
        <v>34848</v>
      </c>
      <c r="AG1282">
        <v>99</v>
      </c>
      <c r="AH1282" t="s">
        <v>41429</v>
      </c>
      <c r="AI1282">
        <v>860</v>
      </c>
      <c r="AJ1282" t="s">
        <v>37258</v>
      </c>
      <c r="AO1282" t="s">
        <v>9182</v>
      </c>
      <c r="AP1282" t="s">
        <v>9183</v>
      </c>
      <c r="AQ1282">
        <v>1</v>
      </c>
      <c r="AR1282" t="s">
        <v>2441</v>
      </c>
      <c r="AS1282" t="s">
        <v>9184</v>
      </c>
      <c r="AV1282">
        <v>57.47681832</v>
      </c>
      <c r="AW1282">
        <v>10.19591808</v>
      </c>
      <c r="AX1282" t="s">
        <v>1551</v>
      </c>
      <c r="AY1282">
        <v>1081</v>
      </c>
      <c r="AZ1282" t="s">
        <v>1438</v>
      </c>
    </row>
    <row r="1283" spans="1:52" x14ac:dyDescent="0.25">
      <c r="A1283">
        <v>280095</v>
      </c>
      <c r="B1283" t="s">
        <v>40422</v>
      </c>
      <c r="C1283">
        <v>9830</v>
      </c>
      <c r="D1283" t="s">
        <v>40423</v>
      </c>
      <c r="E1283" t="s">
        <v>40422</v>
      </c>
      <c r="F1283">
        <v>29189382</v>
      </c>
      <c r="G1283">
        <v>1003379748</v>
      </c>
      <c r="I1283" t="s">
        <v>9185</v>
      </c>
      <c r="J1283" t="s">
        <v>9186</v>
      </c>
      <c r="K1283" s="39">
        <v>4559</v>
      </c>
      <c r="L1283">
        <v>8</v>
      </c>
      <c r="P1283" s="5">
        <v>42286</v>
      </c>
      <c r="Q1283" t="s">
        <v>1557</v>
      </c>
      <c r="R1283">
        <v>860</v>
      </c>
      <c r="S1283" t="s">
        <v>37258</v>
      </c>
      <c r="T1283" s="5">
        <v>42278</v>
      </c>
      <c r="U1283">
        <v>2</v>
      </c>
      <c r="V1283" t="s">
        <v>1546</v>
      </c>
      <c r="W1283">
        <v>1</v>
      </c>
      <c r="X1283" t="s">
        <v>36371</v>
      </c>
      <c r="Y1283">
        <v>9</v>
      </c>
      <c r="Z1283">
        <v>201012</v>
      </c>
      <c r="AA1283">
        <v>121</v>
      </c>
      <c r="AB1283" t="s">
        <v>1558</v>
      </c>
      <c r="AC1283">
        <v>1012</v>
      </c>
      <c r="AD1283" t="s">
        <v>1377</v>
      </c>
      <c r="AE1283">
        <v>5</v>
      </c>
      <c r="AF1283" t="s">
        <v>2646</v>
      </c>
      <c r="AG1283">
        <v>99</v>
      </c>
      <c r="AH1283" t="s">
        <v>41429</v>
      </c>
      <c r="AI1283">
        <v>860</v>
      </c>
      <c r="AJ1283" t="s">
        <v>37258</v>
      </c>
      <c r="AO1283" t="s">
        <v>9187</v>
      </c>
      <c r="AQ1283">
        <v>1</v>
      </c>
      <c r="AR1283" t="s">
        <v>2441</v>
      </c>
      <c r="AS1283" t="s">
        <v>9188</v>
      </c>
      <c r="AV1283" s="6" t="s">
        <v>9189</v>
      </c>
      <c r="AW1283" s="6" t="s">
        <v>9190</v>
      </c>
      <c r="AX1283" t="s">
        <v>1551</v>
      </c>
      <c r="AY1283">
        <v>1081</v>
      </c>
      <c r="AZ1283" t="s">
        <v>1438</v>
      </c>
    </row>
    <row r="1284" spans="1:52" x14ac:dyDescent="0.25">
      <c r="A1284">
        <v>280096</v>
      </c>
      <c r="B1284" t="s">
        <v>40424</v>
      </c>
      <c r="C1284">
        <v>9760</v>
      </c>
      <c r="D1284" t="s">
        <v>40425</v>
      </c>
      <c r="E1284" t="s">
        <v>40426</v>
      </c>
      <c r="F1284">
        <v>29189382</v>
      </c>
      <c r="G1284">
        <v>1003380794</v>
      </c>
      <c r="I1284" t="s">
        <v>9191</v>
      </c>
      <c r="J1284" t="s">
        <v>9192</v>
      </c>
      <c r="K1284" s="39">
        <v>3053</v>
      </c>
      <c r="L1284">
        <v>6</v>
      </c>
      <c r="P1284" s="5">
        <v>43894</v>
      </c>
      <c r="Q1284" t="s">
        <v>1557</v>
      </c>
      <c r="R1284">
        <v>860</v>
      </c>
      <c r="S1284" t="s">
        <v>37258</v>
      </c>
      <c r="U1284">
        <v>2</v>
      </c>
      <c r="V1284" t="s">
        <v>1546</v>
      </c>
      <c r="W1284">
        <v>1</v>
      </c>
      <c r="X1284" t="s">
        <v>36371</v>
      </c>
      <c r="Y1284">
        <v>9</v>
      </c>
      <c r="Z1284">
        <v>201012</v>
      </c>
      <c r="AA1284">
        <v>121</v>
      </c>
      <c r="AB1284" t="s">
        <v>1558</v>
      </c>
      <c r="AC1284">
        <v>1012</v>
      </c>
      <c r="AD1284" t="s">
        <v>1377</v>
      </c>
      <c r="AE1284">
        <v>4</v>
      </c>
      <c r="AF1284" t="s">
        <v>34848</v>
      </c>
      <c r="AG1284">
        <v>99</v>
      </c>
      <c r="AH1284" t="s">
        <v>41429</v>
      </c>
      <c r="AI1284">
        <v>860</v>
      </c>
      <c r="AJ1284" t="s">
        <v>37258</v>
      </c>
      <c r="AO1284" t="s">
        <v>9193</v>
      </c>
      <c r="AP1284" t="s">
        <v>9194</v>
      </c>
      <c r="AQ1284">
        <v>1</v>
      </c>
      <c r="AR1284" t="s">
        <v>2441</v>
      </c>
      <c r="AS1284" t="s">
        <v>7531</v>
      </c>
      <c r="AV1284">
        <v>57.35471227</v>
      </c>
      <c r="AW1284">
        <v>9.9373181400000004</v>
      </c>
      <c r="AX1284" t="s">
        <v>1551</v>
      </c>
      <c r="AY1284">
        <v>1081</v>
      </c>
      <c r="AZ1284" t="s">
        <v>1438</v>
      </c>
    </row>
    <row r="1285" spans="1:52" x14ac:dyDescent="0.25">
      <c r="A1285">
        <v>280097</v>
      </c>
      <c r="B1285" t="s">
        <v>37259</v>
      </c>
      <c r="C1285">
        <v>9800</v>
      </c>
      <c r="D1285" t="s">
        <v>1441</v>
      </c>
      <c r="E1285" t="s">
        <v>37259</v>
      </c>
      <c r="F1285">
        <v>29189382</v>
      </c>
      <c r="G1285">
        <v>1003379700</v>
      </c>
      <c r="I1285" t="s">
        <v>9195</v>
      </c>
      <c r="J1285" t="s">
        <v>37260</v>
      </c>
      <c r="K1285" s="39">
        <v>4383</v>
      </c>
      <c r="L1285">
        <v>368</v>
      </c>
      <c r="P1285" s="5">
        <v>42286</v>
      </c>
      <c r="Q1285" t="s">
        <v>1557</v>
      </c>
      <c r="R1285">
        <v>860</v>
      </c>
      <c r="S1285" t="s">
        <v>37258</v>
      </c>
      <c r="T1285" s="5">
        <v>42278</v>
      </c>
      <c r="U1285">
        <v>2</v>
      </c>
      <c r="V1285" t="s">
        <v>1546</v>
      </c>
      <c r="W1285">
        <v>1</v>
      </c>
      <c r="X1285" t="s">
        <v>36371</v>
      </c>
      <c r="Y1285">
        <v>9</v>
      </c>
      <c r="Z1285">
        <v>201012</v>
      </c>
      <c r="AA1285">
        <v>121</v>
      </c>
      <c r="AB1285" t="s">
        <v>1558</v>
      </c>
      <c r="AC1285">
        <v>1012</v>
      </c>
      <c r="AD1285" t="s">
        <v>1377</v>
      </c>
      <c r="AE1285">
        <v>5</v>
      </c>
      <c r="AF1285" t="s">
        <v>2646</v>
      </c>
      <c r="AG1285">
        <v>99</v>
      </c>
      <c r="AH1285" t="s">
        <v>41429</v>
      </c>
      <c r="AI1285">
        <v>860</v>
      </c>
      <c r="AJ1285" t="s">
        <v>37258</v>
      </c>
      <c r="AO1285" t="s">
        <v>9196</v>
      </c>
      <c r="AP1285" t="s">
        <v>9197</v>
      </c>
      <c r="AQ1285">
        <v>1</v>
      </c>
      <c r="AR1285" t="s">
        <v>2441</v>
      </c>
      <c r="AS1285" t="s">
        <v>37261</v>
      </c>
      <c r="AV1285" s="6" t="s">
        <v>9198</v>
      </c>
      <c r="AW1285" s="6" t="s">
        <v>9199</v>
      </c>
      <c r="AX1285" t="s">
        <v>1551</v>
      </c>
      <c r="AY1285">
        <v>1081</v>
      </c>
      <c r="AZ1285" t="s">
        <v>1438</v>
      </c>
    </row>
    <row r="1286" spans="1:52" x14ac:dyDescent="0.25">
      <c r="A1286">
        <v>280098</v>
      </c>
      <c r="B1286" t="s">
        <v>37262</v>
      </c>
      <c r="C1286">
        <v>4400</v>
      </c>
      <c r="D1286" t="s">
        <v>1455</v>
      </c>
      <c r="E1286" t="s">
        <v>37263</v>
      </c>
      <c r="F1286">
        <v>56617728</v>
      </c>
      <c r="G1286">
        <v>1003114513</v>
      </c>
      <c r="I1286" t="s">
        <v>9200</v>
      </c>
      <c r="J1286" t="s">
        <v>9201</v>
      </c>
      <c r="K1286" s="39">
        <v>808</v>
      </c>
      <c r="L1286">
        <v>149</v>
      </c>
      <c r="P1286" s="5">
        <v>41883</v>
      </c>
      <c r="Q1286" t="s">
        <v>1557</v>
      </c>
      <c r="T1286" s="5">
        <v>41883</v>
      </c>
      <c r="U1286">
        <v>6</v>
      </c>
      <c r="V1286" t="s">
        <v>2318</v>
      </c>
      <c r="W1286">
        <v>1</v>
      </c>
      <c r="X1286" t="s">
        <v>36371</v>
      </c>
      <c r="Y1286">
        <v>10</v>
      </c>
      <c r="Z1286">
        <v>201012</v>
      </c>
      <c r="AA1286">
        <v>129</v>
      </c>
      <c r="AB1286" t="s">
        <v>1373</v>
      </c>
      <c r="AC1286">
        <v>1016</v>
      </c>
      <c r="AD1286" t="s">
        <v>1373</v>
      </c>
      <c r="AE1286">
        <v>3</v>
      </c>
      <c r="AF1286" t="s">
        <v>1601</v>
      </c>
      <c r="AG1286">
        <v>99</v>
      </c>
      <c r="AH1286" t="s">
        <v>41429</v>
      </c>
      <c r="AI1286">
        <v>326</v>
      </c>
      <c r="AJ1286" t="s">
        <v>9079</v>
      </c>
      <c r="AO1286" t="s">
        <v>9202</v>
      </c>
      <c r="AP1286" t="s">
        <v>9203</v>
      </c>
      <c r="AQ1286">
        <v>0</v>
      </c>
      <c r="AR1286" t="s">
        <v>1550</v>
      </c>
      <c r="AS1286" t="s">
        <v>9204</v>
      </c>
      <c r="AV1286" s="6" t="s">
        <v>9205</v>
      </c>
      <c r="AW1286" s="6" t="s">
        <v>9206</v>
      </c>
      <c r="AX1286" t="s">
        <v>1551</v>
      </c>
      <c r="AY1286">
        <v>1085</v>
      </c>
      <c r="AZ1286" t="s">
        <v>1450</v>
      </c>
    </row>
    <row r="1287" spans="1:52" x14ac:dyDescent="0.25">
      <c r="A1287">
        <v>280099</v>
      </c>
      <c r="B1287" t="s">
        <v>36725</v>
      </c>
      <c r="C1287">
        <v>2635</v>
      </c>
      <c r="D1287" t="s">
        <v>1411</v>
      </c>
      <c r="E1287" t="s">
        <v>36726</v>
      </c>
      <c r="F1287">
        <v>11748708</v>
      </c>
      <c r="G1287">
        <v>1003400862</v>
      </c>
      <c r="I1287" t="s">
        <v>2572</v>
      </c>
      <c r="J1287" t="s">
        <v>3217</v>
      </c>
      <c r="K1287" s="38" t="s">
        <v>3218</v>
      </c>
      <c r="L1287">
        <v>45</v>
      </c>
      <c r="P1287" s="5">
        <v>44509</v>
      </c>
      <c r="Q1287" t="s">
        <v>1557</v>
      </c>
      <c r="T1287" s="5">
        <v>44501</v>
      </c>
      <c r="U1287">
        <v>4</v>
      </c>
      <c r="V1287" t="s">
        <v>2004</v>
      </c>
      <c r="W1287">
        <v>1</v>
      </c>
      <c r="X1287" t="s">
        <v>36371</v>
      </c>
      <c r="AA1287">
        <v>240</v>
      </c>
      <c r="AB1287" t="s">
        <v>3017</v>
      </c>
      <c r="AC1287">
        <v>1071</v>
      </c>
      <c r="AD1287" t="s">
        <v>1376</v>
      </c>
      <c r="AE1287">
        <v>3</v>
      </c>
      <c r="AF1287" t="s">
        <v>1601</v>
      </c>
      <c r="AG1287">
        <v>99</v>
      </c>
      <c r="AH1287" t="s">
        <v>41429</v>
      </c>
      <c r="AI1287">
        <v>183</v>
      </c>
      <c r="AJ1287" t="s">
        <v>36540</v>
      </c>
      <c r="AK1287">
        <v>2</v>
      </c>
      <c r="AL1287" t="s">
        <v>1618</v>
      </c>
      <c r="AM1287">
        <v>280727</v>
      </c>
      <c r="AN1287">
        <v>280727</v>
      </c>
      <c r="AO1287" t="s">
        <v>2575</v>
      </c>
      <c r="AP1287" t="s">
        <v>2576</v>
      </c>
      <c r="AQ1287">
        <v>2</v>
      </c>
      <c r="AR1287" t="s">
        <v>2358</v>
      </c>
      <c r="AS1287" t="s">
        <v>3220</v>
      </c>
      <c r="AV1287">
        <v>55.61508637</v>
      </c>
      <c r="AW1287">
        <v>12.36135468</v>
      </c>
      <c r="AX1287" t="s">
        <v>1551</v>
      </c>
      <c r="AY1287">
        <v>1084</v>
      </c>
      <c r="AZ1287" t="s">
        <v>1387</v>
      </c>
    </row>
    <row r="1288" spans="1:52" x14ac:dyDescent="0.25">
      <c r="A1288">
        <v>280100</v>
      </c>
      <c r="B1288" t="s">
        <v>9207</v>
      </c>
      <c r="C1288">
        <v>2100</v>
      </c>
      <c r="D1288" t="s">
        <v>41434</v>
      </c>
      <c r="E1288" t="s">
        <v>37264</v>
      </c>
      <c r="F1288">
        <v>32823750</v>
      </c>
      <c r="G1288">
        <v>1016001909</v>
      </c>
      <c r="I1288" t="s">
        <v>9208</v>
      </c>
      <c r="J1288" t="s">
        <v>37265</v>
      </c>
      <c r="K1288" s="39">
        <v>5648</v>
      </c>
      <c r="L1288">
        <v>17</v>
      </c>
      <c r="P1288" s="5">
        <v>45701</v>
      </c>
      <c r="Q1288" t="s">
        <v>1882</v>
      </c>
      <c r="T1288" s="5">
        <v>44902</v>
      </c>
      <c r="U1288">
        <v>5</v>
      </c>
      <c r="V1288" t="s">
        <v>1859</v>
      </c>
      <c r="W1288">
        <v>1</v>
      </c>
      <c r="X1288" t="s">
        <v>36371</v>
      </c>
      <c r="Z1288">
        <v>201108</v>
      </c>
      <c r="AA1288">
        <v>131</v>
      </c>
      <c r="AB1288" t="s">
        <v>1988</v>
      </c>
      <c r="AC1288">
        <v>1062</v>
      </c>
      <c r="AD1288" t="s">
        <v>1989</v>
      </c>
      <c r="AE1288">
        <v>3</v>
      </c>
      <c r="AF1288" t="s">
        <v>1601</v>
      </c>
      <c r="AG1288">
        <v>99</v>
      </c>
      <c r="AH1288" t="s">
        <v>41429</v>
      </c>
      <c r="AI1288">
        <v>101</v>
      </c>
      <c r="AJ1288" t="s">
        <v>36368</v>
      </c>
      <c r="AO1288" t="s">
        <v>9209</v>
      </c>
      <c r="AP1288" t="s">
        <v>9210</v>
      </c>
      <c r="AQ1288">
        <v>0</v>
      </c>
      <c r="AR1288" t="s">
        <v>1550</v>
      </c>
      <c r="AS1288" t="s">
        <v>37266</v>
      </c>
      <c r="AV1288">
        <v>55.700945900000001</v>
      </c>
      <c r="AW1288">
        <v>12.589730360000001</v>
      </c>
      <c r="AX1288" t="s">
        <v>1551</v>
      </c>
      <c r="AY1288">
        <v>1084</v>
      </c>
      <c r="AZ1288" t="s">
        <v>1387</v>
      </c>
    </row>
    <row r="1289" spans="1:52" x14ac:dyDescent="0.25">
      <c r="A1289">
        <v>280101</v>
      </c>
      <c r="B1289" t="s">
        <v>9211</v>
      </c>
      <c r="C1289">
        <v>9690</v>
      </c>
      <c r="D1289" t="s">
        <v>9212</v>
      </c>
      <c r="E1289" t="s">
        <v>9213</v>
      </c>
      <c r="F1289">
        <v>39301016</v>
      </c>
      <c r="G1289">
        <v>1018907107</v>
      </c>
      <c r="I1289" t="s">
        <v>9214</v>
      </c>
      <c r="J1289" t="s">
        <v>9215</v>
      </c>
      <c r="K1289" s="39">
        <v>1582</v>
      </c>
      <c r="L1289">
        <v>9</v>
      </c>
      <c r="P1289" s="5">
        <v>44866</v>
      </c>
      <c r="Q1289" t="s">
        <v>1557</v>
      </c>
      <c r="U1289">
        <v>4</v>
      </c>
      <c r="V1289" t="s">
        <v>2004</v>
      </c>
      <c r="W1289">
        <v>1</v>
      </c>
      <c r="X1289" t="s">
        <v>36371</v>
      </c>
      <c r="Z1289">
        <v>201012</v>
      </c>
      <c r="AA1289">
        <v>240</v>
      </c>
      <c r="AB1289" t="s">
        <v>3017</v>
      </c>
      <c r="AC1289">
        <v>1071</v>
      </c>
      <c r="AD1289" t="s">
        <v>1376</v>
      </c>
      <c r="AE1289">
        <v>1</v>
      </c>
      <c r="AF1289" t="s">
        <v>34807</v>
      </c>
      <c r="AG1289">
        <v>99</v>
      </c>
      <c r="AH1289" t="s">
        <v>41429</v>
      </c>
      <c r="AI1289">
        <v>849</v>
      </c>
      <c r="AJ1289" t="s">
        <v>9216</v>
      </c>
      <c r="AN1289">
        <v>787410</v>
      </c>
      <c r="AO1289" t="s">
        <v>9217</v>
      </c>
      <c r="AP1289" t="s">
        <v>9218</v>
      </c>
      <c r="AQ1289">
        <v>2</v>
      </c>
      <c r="AR1289" t="s">
        <v>2358</v>
      </c>
      <c r="AS1289" t="s">
        <v>9219</v>
      </c>
      <c r="AV1289">
        <v>57.095064979999997</v>
      </c>
      <c r="AW1289">
        <v>9.2692275199999994</v>
      </c>
      <c r="AX1289" t="s">
        <v>1551</v>
      </c>
      <c r="AY1289">
        <v>1081</v>
      </c>
      <c r="AZ1289" t="s">
        <v>1438</v>
      </c>
    </row>
    <row r="1290" spans="1:52" x14ac:dyDescent="0.25">
      <c r="A1290">
        <v>280102</v>
      </c>
      <c r="B1290" t="s">
        <v>9220</v>
      </c>
      <c r="C1290">
        <v>1120</v>
      </c>
      <c r="D1290" t="s">
        <v>36372</v>
      </c>
      <c r="E1290" t="s">
        <v>37267</v>
      </c>
      <c r="F1290">
        <v>29575711</v>
      </c>
      <c r="G1290">
        <v>1003252991</v>
      </c>
      <c r="I1290" t="s">
        <v>2437</v>
      </c>
      <c r="J1290" t="s">
        <v>2438</v>
      </c>
      <c r="K1290" s="39">
        <v>8412</v>
      </c>
      <c r="L1290">
        <v>8</v>
      </c>
      <c r="P1290" s="5">
        <v>43384</v>
      </c>
      <c r="Q1290" t="s">
        <v>1557</v>
      </c>
      <c r="R1290">
        <v>101</v>
      </c>
      <c r="S1290" t="s">
        <v>36368</v>
      </c>
      <c r="U1290">
        <v>4</v>
      </c>
      <c r="V1290" t="s">
        <v>2004</v>
      </c>
      <c r="W1290">
        <v>1</v>
      </c>
      <c r="X1290" t="s">
        <v>36371</v>
      </c>
      <c r="Z1290">
        <v>201012</v>
      </c>
      <c r="AA1290">
        <v>137</v>
      </c>
      <c r="AB1290" t="s">
        <v>2431</v>
      </c>
      <c r="AC1290">
        <v>1053</v>
      </c>
      <c r="AD1290" t="s">
        <v>2431</v>
      </c>
      <c r="AE1290">
        <v>1</v>
      </c>
      <c r="AF1290" t="s">
        <v>34807</v>
      </c>
      <c r="AG1290">
        <v>99</v>
      </c>
      <c r="AH1290" t="s">
        <v>41429</v>
      </c>
      <c r="AI1290">
        <v>101</v>
      </c>
      <c r="AJ1290" t="s">
        <v>36368</v>
      </c>
      <c r="AN1290">
        <v>101253</v>
      </c>
      <c r="AO1290" t="s">
        <v>2439</v>
      </c>
      <c r="AP1290" t="s">
        <v>2440</v>
      </c>
      <c r="AQ1290">
        <v>2</v>
      </c>
      <c r="AR1290" t="s">
        <v>2358</v>
      </c>
      <c r="AS1290" t="s">
        <v>2442</v>
      </c>
      <c r="AV1290">
        <v>55.682485739999997</v>
      </c>
      <c r="AW1290">
        <v>12.57884973</v>
      </c>
      <c r="AX1290" t="s">
        <v>1551</v>
      </c>
      <c r="AY1290">
        <v>1084</v>
      </c>
      <c r="AZ1290" t="s">
        <v>1387</v>
      </c>
    </row>
    <row r="1291" spans="1:52" x14ac:dyDescent="0.25">
      <c r="A1291">
        <v>280103</v>
      </c>
      <c r="B1291" t="s">
        <v>9220</v>
      </c>
      <c r="C1291">
        <v>1120</v>
      </c>
      <c r="D1291" t="s">
        <v>36372</v>
      </c>
      <c r="E1291" t="s">
        <v>37268</v>
      </c>
      <c r="F1291">
        <v>29575711</v>
      </c>
      <c r="G1291">
        <v>1003252991</v>
      </c>
      <c r="I1291" t="s">
        <v>2437</v>
      </c>
      <c r="J1291" t="s">
        <v>2438</v>
      </c>
      <c r="K1291" s="39">
        <v>8412</v>
      </c>
      <c r="L1291">
        <v>8</v>
      </c>
      <c r="P1291" s="5">
        <v>45274</v>
      </c>
      <c r="Q1291" t="s">
        <v>1545</v>
      </c>
      <c r="R1291">
        <v>101</v>
      </c>
      <c r="S1291" t="s">
        <v>36368</v>
      </c>
      <c r="U1291">
        <v>4</v>
      </c>
      <c r="V1291" t="s">
        <v>2004</v>
      </c>
      <c r="W1291">
        <v>1</v>
      </c>
      <c r="X1291" t="s">
        <v>36371</v>
      </c>
      <c r="Z1291">
        <v>201012</v>
      </c>
      <c r="AA1291">
        <v>137</v>
      </c>
      <c r="AB1291" t="s">
        <v>2431</v>
      </c>
      <c r="AC1291">
        <v>1053</v>
      </c>
      <c r="AD1291" t="s">
        <v>2431</v>
      </c>
      <c r="AE1291">
        <v>1</v>
      </c>
      <c r="AF1291" t="s">
        <v>34807</v>
      </c>
      <c r="AG1291">
        <v>99</v>
      </c>
      <c r="AH1291" t="s">
        <v>41429</v>
      </c>
      <c r="AI1291">
        <v>101</v>
      </c>
      <c r="AJ1291" t="s">
        <v>36368</v>
      </c>
      <c r="AN1291">
        <v>101253</v>
      </c>
      <c r="AO1291" t="s">
        <v>2439</v>
      </c>
      <c r="AP1291" t="s">
        <v>2440</v>
      </c>
      <c r="AQ1291">
        <v>2</v>
      </c>
      <c r="AR1291" t="s">
        <v>2358</v>
      </c>
      <c r="AS1291" t="s">
        <v>2442</v>
      </c>
      <c r="AV1291">
        <v>55.682485739999997</v>
      </c>
      <c r="AW1291">
        <v>12.57884973</v>
      </c>
      <c r="AX1291" t="s">
        <v>1551</v>
      </c>
      <c r="AY1291">
        <v>1084</v>
      </c>
      <c r="AZ1291" t="s">
        <v>1387</v>
      </c>
    </row>
    <row r="1292" spans="1:52" x14ac:dyDescent="0.25">
      <c r="A1292">
        <v>280104</v>
      </c>
      <c r="B1292" t="s">
        <v>37269</v>
      </c>
      <c r="C1292">
        <v>5900</v>
      </c>
      <c r="D1292" t="s">
        <v>37249</v>
      </c>
      <c r="E1292" t="s">
        <v>37269</v>
      </c>
      <c r="F1292">
        <v>29188955</v>
      </c>
      <c r="G1292">
        <v>1016512458</v>
      </c>
      <c r="I1292" t="s">
        <v>9221</v>
      </c>
      <c r="J1292" t="s">
        <v>9222</v>
      </c>
      <c r="K1292" s="38" t="s">
        <v>4393</v>
      </c>
      <c r="L1292">
        <v>1</v>
      </c>
      <c r="P1292" s="5">
        <v>43360</v>
      </c>
      <c r="Q1292" t="s">
        <v>1557</v>
      </c>
      <c r="R1292">
        <v>482</v>
      </c>
      <c r="S1292" t="s">
        <v>9139</v>
      </c>
      <c r="U1292">
        <v>2</v>
      </c>
      <c r="V1292" t="s">
        <v>1546</v>
      </c>
      <c r="W1292">
        <v>1</v>
      </c>
      <c r="X1292" t="s">
        <v>36371</v>
      </c>
      <c r="Y1292">
        <v>10</v>
      </c>
      <c r="Z1292">
        <v>201101</v>
      </c>
      <c r="AA1292">
        <v>126</v>
      </c>
      <c r="AB1292" t="s">
        <v>1382</v>
      </c>
      <c r="AC1292">
        <v>1015</v>
      </c>
      <c r="AD1292" t="s">
        <v>1382</v>
      </c>
      <c r="AE1292">
        <v>1</v>
      </c>
      <c r="AF1292" t="s">
        <v>34807</v>
      </c>
      <c r="AG1292">
        <v>99</v>
      </c>
      <c r="AH1292" t="s">
        <v>41429</v>
      </c>
      <c r="AI1292">
        <v>482</v>
      </c>
      <c r="AJ1292" t="s">
        <v>9139</v>
      </c>
      <c r="AO1292" t="s">
        <v>9223</v>
      </c>
      <c r="AQ1292">
        <v>0</v>
      </c>
      <c r="AR1292" t="s">
        <v>1550</v>
      </c>
      <c r="AS1292" t="s">
        <v>9224</v>
      </c>
      <c r="AV1292">
        <v>54.924807540000003</v>
      </c>
      <c r="AW1292">
        <v>10.740730060000001</v>
      </c>
      <c r="AX1292" t="s">
        <v>1551</v>
      </c>
      <c r="AY1292">
        <v>1083</v>
      </c>
      <c r="AZ1292" t="s">
        <v>1468</v>
      </c>
    </row>
    <row r="1293" spans="1:52" x14ac:dyDescent="0.25">
      <c r="A1293">
        <v>280105</v>
      </c>
      <c r="B1293" t="s">
        <v>9225</v>
      </c>
      <c r="C1293">
        <v>6800</v>
      </c>
      <c r="D1293" t="s">
        <v>1486</v>
      </c>
      <c r="E1293" t="s">
        <v>9225</v>
      </c>
      <c r="F1293">
        <v>29189811</v>
      </c>
      <c r="G1293">
        <v>1016462434</v>
      </c>
      <c r="I1293" t="s">
        <v>9226</v>
      </c>
      <c r="J1293" t="s">
        <v>9227</v>
      </c>
      <c r="K1293" s="39">
        <v>2207</v>
      </c>
      <c r="L1293">
        <v>70</v>
      </c>
      <c r="P1293" s="5">
        <v>44839</v>
      </c>
      <c r="Q1293" t="s">
        <v>1557</v>
      </c>
      <c r="R1293">
        <v>573</v>
      </c>
      <c r="S1293" t="s">
        <v>9228</v>
      </c>
      <c r="U1293">
        <v>2</v>
      </c>
      <c r="V1293" t="s">
        <v>1546</v>
      </c>
      <c r="W1293">
        <v>1</v>
      </c>
      <c r="X1293" t="s">
        <v>36371</v>
      </c>
      <c r="Y1293">
        <v>10</v>
      </c>
      <c r="Z1293">
        <v>201012</v>
      </c>
      <c r="AA1293">
        <v>121</v>
      </c>
      <c r="AB1293" t="s">
        <v>1558</v>
      </c>
      <c r="AC1293">
        <v>1012</v>
      </c>
      <c r="AD1293" t="s">
        <v>1377</v>
      </c>
      <c r="AE1293">
        <v>1</v>
      </c>
      <c r="AF1293" t="s">
        <v>34807</v>
      </c>
      <c r="AG1293">
        <v>99</v>
      </c>
      <c r="AH1293" t="s">
        <v>41429</v>
      </c>
      <c r="AI1293">
        <v>573</v>
      </c>
      <c r="AJ1293" t="s">
        <v>9228</v>
      </c>
      <c r="AO1293" t="s">
        <v>9229</v>
      </c>
      <c r="AP1293" t="s">
        <v>9230</v>
      </c>
      <c r="AQ1293">
        <v>0</v>
      </c>
      <c r="AR1293" t="s">
        <v>1550</v>
      </c>
      <c r="AS1293" t="s">
        <v>9231</v>
      </c>
      <c r="AV1293">
        <v>55.63442096</v>
      </c>
      <c r="AW1293">
        <v>8.4942343000000005</v>
      </c>
      <c r="AX1293" t="s">
        <v>1551</v>
      </c>
      <c r="AY1293">
        <v>1083</v>
      </c>
      <c r="AZ1293" t="s">
        <v>1468</v>
      </c>
    </row>
    <row r="1294" spans="1:52" x14ac:dyDescent="0.25">
      <c r="A1294">
        <v>280106</v>
      </c>
      <c r="B1294" t="s">
        <v>9232</v>
      </c>
      <c r="C1294">
        <v>2620</v>
      </c>
      <c r="D1294" t="s">
        <v>1388</v>
      </c>
      <c r="E1294" t="s">
        <v>9233</v>
      </c>
      <c r="F1294">
        <v>66137112</v>
      </c>
      <c r="G1294">
        <v>1017041106</v>
      </c>
      <c r="I1294" t="s">
        <v>9234</v>
      </c>
      <c r="J1294" t="s">
        <v>9235</v>
      </c>
      <c r="K1294" s="39">
        <v>340</v>
      </c>
      <c r="L1294">
        <v>11</v>
      </c>
      <c r="P1294" s="5">
        <v>43782</v>
      </c>
      <c r="Q1294" t="s">
        <v>2493</v>
      </c>
      <c r="R1294">
        <v>165</v>
      </c>
      <c r="S1294" t="s">
        <v>2460</v>
      </c>
      <c r="U1294">
        <v>2</v>
      </c>
      <c r="V1294" t="s">
        <v>1546</v>
      </c>
      <c r="W1294">
        <v>1</v>
      </c>
      <c r="X1294" t="s">
        <v>36371</v>
      </c>
      <c r="Y1294">
        <v>9</v>
      </c>
      <c r="AA1294">
        <v>121</v>
      </c>
      <c r="AB1294" t="s">
        <v>1558</v>
      </c>
      <c r="AC1294">
        <v>1012</v>
      </c>
      <c r="AD1294" t="s">
        <v>1377</v>
      </c>
      <c r="AE1294">
        <v>1</v>
      </c>
      <c r="AF1294" t="s">
        <v>34807</v>
      </c>
      <c r="AG1294">
        <v>99</v>
      </c>
      <c r="AH1294" t="s">
        <v>41429</v>
      </c>
      <c r="AI1294">
        <v>165</v>
      </c>
      <c r="AJ1294" t="s">
        <v>2460</v>
      </c>
      <c r="AO1294" t="s">
        <v>9236</v>
      </c>
      <c r="AP1294" t="s">
        <v>9237</v>
      </c>
      <c r="AQ1294">
        <v>0</v>
      </c>
      <c r="AR1294" t="s">
        <v>1550</v>
      </c>
      <c r="AS1294" t="s">
        <v>4763</v>
      </c>
      <c r="AV1294">
        <v>55.659586650000001</v>
      </c>
      <c r="AW1294">
        <v>12.341494600000001</v>
      </c>
      <c r="AX1294" t="s">
        <v>1551</v>
      </c>
      <c r="AY1294">
        <v>1084</v>
      </c>
      <c r="AZ1294" t="s">
        <v>1387</v>
      </c>
    </row>
    <row r="1295" spans="1:52" x14ac:dyDescent="0.25">
      <c r="A1295">
        <v>280107</v>
      </c>
      <c r="B1295" t="s">
        <v>4046</v>
      </c>
      <c r="C1295">
        <v>1717</v>
      </c>
      <c r="D1295" t="s">
        <v>36367</v>
      </c>
      <c r="E1295" t="s">
        <v>4046</v>
      </c>
      <c r="F1295">
        <v>33284101</v>
      </c>
      <c r="G1295">
        <v>1016520701</v>
      </c>
      <c r="I1295" t="s">
        <v>2714</v>
      </c>
      <c r="J1295" t="s">
        <v>34863</v>
      </c>
      <c r="K1295" s="39">
        <v>6432</v>
      </c>
      <c r="L1295">
        <v>1</v>
      </c>
      <c r="P1295" s="5">
        <v>44578</v>
      </c>
      <c r="Q1295" t="s">
        <v>1557</v>
      </c>
      <c r="T1295" s="5">
        <v>44575</v>
      </c>
      <c r="U1295">
        <v>4</v>
      </c>
      <c r="V1295" t="s">
        <v>2004</v>
      </c>
      <c r="W1295">
        <v>1</v>
      </c>
      <c r="X1295" t="s">
        <v>36371</v>
      </c>
      <c r="Z1295">
        <v>201101</v>
      </c>
      <c r="AA1295">
        <v>281</v>
      </c>
      <c r="AB1295" t="s">
        <v>2715</v>
      </c>
      <c r="AC1295">
        <v>1071</v>
      </c>
      <c r="AD1295" t="s">
        <v>1376</v>
      </c>
      <c r="AE1295">
        <v>5</v>
      </c>
      <c r="AF1295" t="s">
        <v>2646</v>
      </c>
      <c r="AG1295">
        <v>99</v>
      </c>
      <c r="AH1295" t="s">
        <v>41429</v>
      </c>
      <c r="AI1295">
        <v>101</v>
      </c>
      <c r="AJ1295" t="s">
        <v>36368</v>
      </c>
      <c r="AK1295">
        <v>2</v>
      </c>
      <c r="AL1295" t="s">
        <v>1618</v>
      </c>
      <c r="AM1295">
        <v>281074</v>
      </c>
      <c r="AO1295" t="s">
        <v>5819</v>
      </c>
      <c r="AP1295" t="s">
        <v>2717</v>
      </c>
      <c r="AQ1295">
        <v>1</v>
      </c>
      <c r="AR1295" t="s">
        <v>2441</v>
      </c>
      <c r="AS1295" t="s">
        <v>34864</v>
      </c>
      <c r="AV1295">
        <v>55.667431399999998</v>
      </c>
      <c r="AW1295">
        <v>12.556923960000001</v>
      </c>
      <c r="AX1295" t="s">
        <v>1551</v>
      </c>
      <c r="AY1295">
        <v>1084</v>
      </c>
      <c r="AZ1295" t="s">
        <v>1387</v>
      </c>
    </row>
    <row r="1296" spans="1:52" x14ac:dyDescent="0.25">
      <c r="A1296">
        <v>280108</v>
      </c>
      <c r="B1296" t="s">
        <v>35181</v>
      </c>
      <c r="C1296">
        <v>4100</v>
      </c>
      <c r="D1296" t="s">
        <v>1461</v>
      </c>
      <c r="E1296" t="s">
        <v>35181</v>
      </c>
      <c r="F1296">
        <v>33216769</v>
      </c>
      <c r="G1296">
        <v>1016438282</v>
      </c>
      <c r="I1296" t="s">
        <v>9238</v>
      </c>
      <c r="J1296" t="s">
        <v>9239</v>
      </c>
      <c r="K1296" s="39">
        <v>6865</v>
      </c>
      <c r="L1296">
        <v>6</v>
      </c>
      <c r="P1296" s="5">
        <v>43147</v>
      </c>
      <c r="Q1296" t="s">
        <v>1557</v>
      </c>
      <c r="T1296" s="5">
        <v>43150</v>
      </c>
      <c r="U1296">
        <v>4</v>
      </c>
      <c r="V1296" t="s">
        <v>2004</v>
      </c>
      <c r="W1296">
        <v>1</v>
      </c>
      <c r="X1296" t="s">
        <v>36371</v>
      </c>
      <c r="Z1296">
        <v>201101</v>
      </c>
      <c r="AA1296">
        <v>281</v>
      </c>
      <c r="AB1296" t="s">
        <v>2715</v>
      </c>
      <c r="AC1296">
        <v>1071</v>
      </c>
      <c r="AD1296" t="s">
        <v>1376</v>
      </c>
      <c r="AE1296">
        <v>5</v>
      </c>
      <c r="AF1296" t="s">
        <v>2646</v>
      </c>
      <c r="AG1296">
        <v>99</v>
      </c>
      <c r="AH1296" t="s">
        <v>41429</v>
      </c>
      <c r="AI1296">
        <v>329</v>
      </c>
      <c r="AJ1296" t="s">
        <v>9240</v>
      </c>
      <c r="AK1296">
        <v>2</v>
      </c>
      <c r="AL1296" t="s">
        <v>1618</v>
      </c>
      <c r="AM1296">
        <v>280941</v>
      </c>
      <c r="AO1296" t="s">
        <v>9241</v>
      </c>
      <c r="AP1296" t="s">
        <v>9242</v>
      </c>
      <c r="AQ1296">
        <v>1</v>
      </c>
      <c r="AR1296" t="s">
        <v>2441</v>
      </c>
      <c r="AS1296" t="s">
        <v>9243</v>
      </c>
      <c r="AV1296">
        <v>55.435975572626703</v>
      </c>
      <c r="AW1296">
        <v>11.802255996957101</v>
      </c>
      <c r="AX1296" t="s">
        <v>1551</v>
      </c>
      <c r="AY1296">
        <v>1085</v>
      </c>
      <c r="AZ1296" t="s">
        <v>1450</v>
      </c>
    </row>
    <row r="1297" spans="1:52" x14ac:dyDescent="0.25">
      <c r="A1297">
        <v>280109</v>
      </c>
      <c r="B1297" t="s">
        <v>40427</v>
      </c>
      <c r="C1297">
        <v>4863</v>
      </c>
      <c r="D1297" t="s">
        <v>9244</v>
      </c>
      <c r="E1297" t="s">
        <v>40428</v>
      </c>
      <c r="F1297">
        <v>27227988</v>
      </c>
      <c r="G1297">
        <v>1009953406</v>
      </c>
      <c r="I1297" t="s">
        <v>9245</v>
      </c>
      <c r="J1297" t="s">
        <v>9246</v>
      </c>
      <c r="K1297" s="39">
        <v>708</v>
      </c>
      <c r="L1297">
        <v>21</v>
      </c>
      <c r="P1297" s="5">
        <v>41600</v>
      </c>
      <c r="Q1297" t="s">
        <v>1557</v>
      </c>
      <c r="T1297" s="5">
        <v>41579</v>
      </c>
      <c r="U1297">
        <v>6</v>
      </c>
      <c r="V1297" t="s">
        <v>2318</v>
      </c>
      <c r="W1297">
        <v>1</v>
      </c>
      <c r="X1297" t="s">
        <v>36371</v>
      </c>
      <c r="Y1297">
        <v>9</v>
      </c>
      <c r="Z1297">
        <v>201101</v>
      </c>
      <c r="AA1297">
        <v>129</v>
      </c>
      <c r="AB1297" t="s">
        <v>1373</v>
      </c>
      <c r="AC1297">
        <v>1016</v>
      </c>
      <c r="AD1297" t="s">
        <v>1373</v>
      </c>
      <c r="AE1297">
        <v>3</v>
      </c>
      <c r="AF1297" t="s">
        <v>1601</v>
      </c>
      <c r="AG1297">
        <v>99</v>
      </c>
      <c r="AH1297" t="s">
        <v>41429</v>
      </c>
      <c r="AI1297">
        <v>376</v>
      </c>
      <c r="AJ1297" t="s">
        <v>7935</v>
      </c>
      <c r="AO1297" t="s">
        <v>9247</v>
      </c>
      <c r="AQ1297">
        <v>0</v>
      </c>
      <c r="AR1297" t="s">
        <v>1550</v>
      </c>
      <c r="AS1297" t="s">
        <v>9248</v>
      </c>
      <c r="AV1297" s="6" t="s">
        <v>9249</v>
      </c>
      <c r="AW1297" s="6" t="s">
        <v>9250</v>
      </c>
      <c r="AX1297" t="s">
        <v>1551</v>
      </c>
      <c r="AY1297">
        <v>1085</v>
      </c>
      <c r="AZ1297" t="s">
        <v>1450</v>
      </c>
    </row>
    <row r="1298" spans="1:52" x14ac:dyDescent="0.25">
      <c r="A1298">
        <v>280110</v>
      </c>
      <c r="B1298" t="s">
        <v>9251</v>
      </c>
      <c r="C1298">
        <v>6700</v>
      </c>
      <c r="D1298" t="s">
        <v>1471</v>
      </c>
      <c r="E1298" t="s">
        <v>9251</v>
      </c>
      <c r="F1298">
        <v>45286517</v>
      </c>
      <c r="G1298">
        <v>1009342601</v>
      </c>
      <c r="I1298" t="s">
        <v>9252</v>
      </c>
      <c r="J1298" t="s">
        <v>40429</v>
      </c>
      <c r="K1298" s="39">
        <v>2720</v>
      </c>
      <c r="L1298">
        <v>11</v>
      </c>
      <c r="P1298" s="5">
        <v>42025</v>
      </c>
      <c r="Q1298" t="s">
        <v>1557</v>
      </c>
      <c r="T1298" s="5">
        <v>42005</v>
      </c>
      <c r="U1298">
        <v>4</v>
      </c>
      <c r="V1298" t="s">
        <v>2004</v>
      </c>
      <c r="W1298">
        <v>1</v>
      </c>
      <c r="X1298" t="s">
        <v>36371</v>
      </c>
      <c r="Z1298">
        <v>201101</v>
      </c>
      <c r="AA1298">
        <v>241</v>
      </c>
      <c r="AB1298" t="s">
        <v>2790</v>
      </c>
      <c r="AC1298">
        <v>1071</v>
      </c>
      <c r="AD1298" t="s">
        <v>1376</v>
      </c>
      <c r="AE1298">
        <v>5</v>
      </c>
      <c r="AF1298" t="s">
        <v>2646</v>
      </c>
      <c r="AG1298">
        <v>99</v>
      </c>
      <c r="AH1298" t="s">
        <v>41429</v>
      </c>
      <c r="AI1298">
        <v>561</v>
      </c>
      <c r="AJ1298" t="s">
        <v>8807</v>
      </c>
      <c r="AK1298">
        <v>2</v>
      </c>
      <c r="AL1298" t="s">
        <v>1618</v>
      </c>
      <c r="AM1298">
        <v>280560</v>
      </c>
      <c r="AO1298" t="s">
        <v>9253</v>
      </c>
      <c r="AP1298" t="s">
        <v>9254</v>
      </c>
      <c r="AQ1298">
        <v>1</v>
      </c>
      <c r="AR1298" t="s">
        <v>2441</v>
      </c>
      <c r="AS1298" t="s">
        <v>40430</v>
      </c>
      <c r="AV1298" s="6" t="s">
        <v>9255</v>
      </c>
      <c r="AW1298" s="6" t="s">
        <v>9256</v>
      </c>
      <c r="AX1298" t="s">
        <v>1551</v>
      </c>
      <c r="AY1298">
        <v>1083</v>
      </c>
      <c r="AZ1298" t="s">
        <v>1468</v>
      </c>
    </row>
    <row r="1299" spans="1:52" x14ac:dyDescent="0.25">
      <c r="A1299">
        <v>280111</v>
      </c>
      <c r="B1299" t="s">
        <v>35182</v>
      </c>
      <c r="C1299">
        <v>6100</v>
      </c>
      <c r="D1299" t="s">
        <v>1475</v>
      </c>
      <c r="E1299" t="s">
        <v>35183</v>
      </c>
      <c r="F1299">
        <v>29189757</v>
      </c>
      <c r="G1299">
        <v>1003323449</v>
      </c>
      <c r="I1299" t="s">
        <v>9257</v>
      </c>
      <c r="J1299" t="s">
        <v>9258</v>
      </c>
      <c r="K1299" s="38" t="s">
        <v>9259</v>
      </c>
      <c r="L1299">
        <v>66</v>
      </c>
      <c r="P1299" s="5">
        <v>44894</v>
      </c>
      <c r="Q1299" t="s">
        <v>1557</v>
      </c>
      <c r="R1299">
        <v>510</v>
      </c>
      <c r="S1299" t="s">
        <v>9260</v>
      </c>
      <c r="U1299">
        <v>2</v>
      </c>
      <c r="V1299" t="s">
        <v>1546</v>
      </c>
      <c r="W1299">
        <v>1</v>
      </c>
      <c r="X1299" t="s">
        <v>36371</v>
      </c>
      <c r="Y1299">
        <v>9</v>
      </c>
      <c r="Z1299">
        <v>201101</v>
      </c>
      <c r="AA1299">
        <v>121</v>
      </c>
      <c r="AB1299" t="s">
        <v>1558</v>
      </c>
      <c r="AC1299">
        <v>1012</v>
      </c>
      <c r="AD1299" t="s">
        <v>1377</v>
      </c>
      <c r="AE1299">
        <v>1</v>
      </c>
      <c r="AF1299" t="s">
        <v>34807</v>
      </c>
      <c r="AG1299">
        <v>99</v>
      </c>
      <c r="AH1299" t="s">
        <v>41429</v>
      </c>
      <c r="AI1299">
        <v>510</v>
      </c>
      <c r="AJ1299" t="s">
        <v>9260</v>
      </c>
      <c r="AO1299" t="s">
        <v>9261</v>
      </c>
      <c r="AP1299" t="s">
        <v>9262</v>
      </c>
      <c r="AQ1299">
        <v>0</v>
      </c>
      <c r="AR1299" t="s">
        <v>1550</v>
      </c>
      <c r="AS1299" t="s">
        <v>9263</v>
      </c>
      <c r="AV1299">
        <v>55.178329929999997</v>
      </c>
      <c r="AW1299">
        <v>9.45368371</v>
      </c>
      <c r="AX1299" t="s">
        <v>1551</v>
      </c>
      <c r="AY1299">
        <v>1083</v>
      </c>
      <c r="AZ1299" t="s">
        <v>1468</v>
      </c>
    </row>
    <row r="1300" spans="1:52" x14ac:dyDescent="0.25">
      <c r="A1300">
        <v>280112</v>
      </c>
      <c r="B1300" t="s">
        <v>35184</v>
      </c>
      <c r="C1300">
        <v>3230</v>
      </c>
      <c r="D1300" t="s">
        <v>35041</v>
      </c>
      <c r="E1300" t="s">
        <v>35185</v>
      </c>
      <c r="F1300">
        <v>29188440</v>
      </c>
      <c r="G1300">
        <v>1015298460</v>
      </c>
      <c r="I1300" t="s">
        <v>9264</v>
      </c>
      <c r="J1300" t="s">
        <v>9265</v>
      </c>
      <c r="K1300" s="39">
        <v>1803</v>
      </c>
      <c r="L1300">
        <v>15</v>
      </c>
      <c r="P1300" s="5">
        <v>41584</v>
      </c>
      <c r="Q1300" t="s">
        <v>1557</v>
      </c>
      <c r="R1300">
        <v>270</v>
      </c>
      <c r="S1300" t="s">
        <v>5612</v>
      </c>
      <c r="T1300" s="5">
        <v>41486</v>
      </c>
      <c r="U1300">
        <v>2</v>
      </c>
      <c r="V1300" t="s">
        <v>1546</v>
      </c>
      <c r="W1300">
        <v>1</v>
      </c>
      <c r="X1300" t="s">
        <v>36371</v>
      </c>
      <c r="Y1300">
        <v>9</v>
      </c>
      <c r="Z1300">
        <v>201101</v>
      </c>
      <c r="AA1300">
        <v>129</v>
      </c>
      <c r="AB1300" t="s">
        <v>1373</v>
      </c>
      <c r="AC1300">
        <v>1016</v>
      </c>
      <c r="AD1300" t="s">
        <v>1373</v>
      </c>
      <c r="AE1300">
        <v>3</v>
      </c>
      <c r="AF1300" t="s">
        <v>1601</v>
      </c>
      <c r="AG1300">
        <v>99</v>
      </c>
      <c r="AH1300" t="s">
        <v>41429</v>
      </c>
      <c r="AI1300">
        <v>270</v>
      </c>
      <c r="AJ1300" t="s">
        <v>5612</v>
      </c>
      <c r="AO1300" t="s">
        <v>6519</v>
      </c>
      <c r="AQ1300">
        <v>0</v>
      </c>
      <c r="AR1300" t="s">
        <v>1550</v>
      </c>
      <c r="AS1300" t="s">
        <v>9266</v>
      </c>
      <c r="AV1300" s="6" t="s">
        <v>9267</v>
      </c>
      <c r="AW1300" s="6" t="s">
        <v>9268</v>
      </c>
      <c r="AX1300" t="s">
        <v>1551</v>
      </c>
      <c r="AY1300">
        <v>1084</v>
      </c>
      <c r="AZ1300" t="s">
        <v>1387</v>
      </c>
    </row>
    <row r="1301" spans="1:52" x14ac:dyDescent="0.25">
      <c r="A1301">
        <v>280113</v>
      </c>
      <c r="B1301" t="s">
        <v>9269</v>
      </c>
      <c r="C1301">
        <v>5700</v>
      </c>
      <c r="D1301" t="s">
        <v>1483</v>
      </c>
      <c r="E1301" t="s">
        <v>9269</v>
      </c>
      <c r="F1301">
        <v>29189730</v>
      </c>
      <c r="G1301">
        <v>1003318525</v>
      </c>
      <c r="I1301" t="s">
        <v>9270</v>
      </c>
      <c r="J1301" t="s">
        <v>9271</v>
      </c>
      <c r="K1301" s="39">
        <v>4944</v>
      </c>
      <c r="L1301">
        <v>1</v>
      </c>
      <c r="P1301" s="5">
        <v>45915</v>
      </c>
      <c r="Q1301" t="s">
        <v>6912</v>
      </c>
      <c r="R1301">
        <v>479</v>
      </c>
      <c r="S1301" t="s">
        <v>8895</v>
      </c>
      <c r="U1301">
        <v>2</v>
      </c>
      <c r="V1301" t="s">
        <v>1546</v>
      </c>
      <c r="W1301">
        <v>1</v>
      </c>
      <c r="X1301" t="s">
        <v>36371</v>
      </c>
      <c r="Y1301">
        <v>10</v>
      </c>
      <c r="Z1301">
        <v>201101</v>
      </c>
      <c r="AA1301">
        <v>121</v>
      </c>
      <c r="AB1301" t="s">
        <v>1558</v>
      </c>
      <c r="AC1301">
        <v>1012</v>
      </c>
      <c r="AD1301" t="s">
        <v>1377</v>
      </c>
      <c r="AE1301">
        <v>1</v>
      </c>
      <c r="AF1301" t="s">
        <v>34807</v>
      </c>
      <c r="AG1301">
        <v>99</v>
      </c>
      <c r="AH1301" t="s">
        <v>41429</v>
      </c>
      <c r="AI1301">
        <v>479</v>
      </c>
      <c r="AJ1301" t="s">
        <v>8895</v>
      </c>
      <c r="AO1301" t="s">
        <v>9272</v>
      </c>
      <c r="AP1301" t="s">
        <v>9273</v>
      </c>
      <c r="AQ1301">
        <v>0</v>
      </c>
      <c r="AR1301" t="s">
        <v>1550</v>
      </c>
      <c r="AS1301" t="s">
        <v>9274</v>
      </c>
      <c r="AV1301">
        <v>55.073755130000002</v>
      </c>
      <c r="AW1301">
        <v>10.63835971</v>
      </c>
      <c r="AX1301" t="s">
        <v>1551</v>
      </c>
      <c r="AY1301">
        <v>1083</v>
      </c>
      <c r="AZ1301" t="s">
        <v>1468</v>
      </c>
    </row>
    <row r="1302" spans="1:52" x14ac:dyDescent="0.25">
      <c r="A1302">
        <v>280114</v>
      </c>
      <c r="B1302" t="s">
        <v>9275</v>
      </c>
      <c r="C1302">
        <v>8260</v>
      </c>
      <c r="D1302" t="s">
        <v>9276</v>
      </c>
      <c r="E1302" t="s">
        <v>9277</v>
      </c>
      <c r="F1302">
        <v>55133018</v>
      </c>
      <c r="G1302">
        <v>1011341485</v>
      </c>
      <c r="I1302" t="s">
        <v>9278</v>
      </c>
      <c r="J1302" t="s">
        <v>37270</v>
      </c>
      <c r="K1302" s="39">
        <v>2654</v>
      </c>
      <c r="L1302">
        <v>2</v>
      </c>
      <c r="P1302" s="5">
        <v>43871</v>
      </c>
      <c r="Q1302" t="s">
        <v>1557</v>
      </c>
      <c r="R1302">
        <v>751</v>
      </c>
      <c r="S1302" t="s">
        <v>8652</v>
      </c>
      <c r="U1302">
        <v>2</v>
      </c>
      <c r="V1302" t="s">
        <v>1546</v>
      </c>
      <c r="W1302">
        <v>1</v>
      </c>
      <c r="X1302" t="s">
        <v>36371</v>
      </c>
      <c r="Y1302">
        <v>10</v>
      </c>
      <c r="Z1302">
        <v>201101</v>
      </c>
      <c r="AA1302">
        <v>125</v>
      </c>
      <c r="AB1302" t="s">
        <v>2372</v>
      </c>
      <c r="AC1302">
        <v>1014</v>
      </c>
      <c r="AD1302" t="s">
        <v>1381</v>
      </c>
      <c r="AE1302">
        <v>1</v>
      </c>
      <c r="AF1302" t="s">
        <v>34807</v>
      </c>
      <c r="AG1302">
        <v>99</v>
      </c>
      <c r="AH1302" t="s">
        <v>41429</v>
      </c>
      <c r="AI1302">
        <v>751</v>
      </c>
      <c r="AJ1302" t="s">
        <v>8652</v>
      </c>
      <c r="AO1302" t="s">
        <v>9279</v>
      </c>
      <c r="AP1302" t="s">
        <v>9280</v>
      </c>
      <c r="AQ1302">
        <v>0</v>
      </c>
      <c r="AR1302" t="s">
        <v>1550</v>
      </c>
      <c r="AS1302" t="s">
        <v>36856</v>
      </c>
      <c r="AV1302">
        <v>56.123997979999999</v>
      </c>
      <c r="AW1302">
        <v>10.151863130000001</v>
      </c>
      <c r="AX1302" t="s">
        <v>1551</v>
      </c>
      <c r="AY1302">
        <v>1082</v>
      </c>
      <c r="AZ1302" t="s">
        <v>1418</v>
      </c>
    </row>
    <row r="1303" spans="1:52" x14ac:dyDescent="0.25">
      <c r="A1303">
        <v>280115</v>
      </c>
      <c r="B1303" t="s">
        <v>9281</v>
      </c>
      <c r="C1303">
        <v>9000</v>
      </c>
      <c r="D1303" t="s">
        <v>1449</v>
      </c>
      <c r="E1303" t="s">
        <v>9282</v>
      </c>
      <c r="F1303">
        <v>29553165</v>
      </c>
      <c r="G1303">
        <v>1015634959</v>
      </c>
      <c r="I1303" t="s">
        <v>9283</v>
      </c>
      <c r="J1303" t="s">
        <v>41539</v>
      </c>
      <c r="K1303" s="39">
        <v>9749</v>
      </c>
      <c r="L1303">
        <v>91</v>
      </c>
      <c r="P1303" s="5">
        <v>42293</v>
      </c>
      <c r="Q1303" t="s">
        <v>1557</v>
      </c>
      <c r="T1303" s="5">
        <v>42278</v>
      </c>
      <c r="U1303">
        <v>4</v>
      </c>
      <c r="V1303" t="s">
        <v>2004</v>
      </c>
      <c r="W1303">
        <v>1</v>
      </c>
      <c r="X1303" t="s">
        <v>36371</v>
      </c>
      <c r="Z1303">
        <v>201001</v>
      </c>
      <c r="AA1303">
        <v>281</v>
      </c>
      <c r="AB1303" t="s">
        <v>2715</v>
      </c>
      <c r="AC1303">
        <v>1071</v>
      </c>
      <c r="AD1303" t="s">
        <v>1376</v>
      </c>
      <c r="AE1303">
        <v>3</v>
      </c>
      <c r="AF1303" t="s">
        <v>1601</v>
      </c>
      <c r="AG1303">
        <v>99</v>
      </c>
      <c r="AH1303" t="s">
        <v>41429</v>
      </c>
      <c r="AI1303">
        <v>851</v>
      </c>
      <c r="AJ1303" t="s">
        <v>3305</v>
      </c>
      <c r="AK1303">
        <v>2</v>
      </c>
      <c r="AL1303" t="s">
        <v>1618</v>
      </c>
      <c r="AM1303">
        <v>851452</v>
      </c>
      <c r="AN1303">
        <v>851452</v>
      </c>
      <c r="AO1303" t="s">
        <v>9284</v>
      </c>
      <c r="AQ1303">
        <v>2</v>
      </c>
      <c r="AR1303" t="s">
        <v>2358</v>
      </c>
      <c r="AS1303" t="s">
        <v>41538</v>
      </c>
      <c r="AV1303" s="6" t="s">
        <v>9285</v>
      </c>
      <c r="AW1303" s="6" t="s">
        <v>9286</v>
      </c>
      <c r="AX1303" t="s">
        <v>1551</v>
      </c>
      <c r="AY1303">
        <v>1081</v>
      </c>
      <c r="AZ1303" t="s">
        <v>1438</v>
      </c>
    </row>
    <row r="1304" spans="1:52" x14ac:dyDescent="0.25">
      <c r="A1304">
        <v>280116</v>
      </c>
      <c r="B1304" t="s">
        <v>35186</v>
      </c>
      <c r="C1304">
        <v>7900</v>
      </c>
      <c r="D1304" t="s">
        <v>37271</v>
      </c>
      <c r="E1304" t="s">
        <v>41391</v>
      </c>
      <c r="F1304">
        <v>10861284</v>
      </c>
      <c r="G1304">
        <v>1000143405</v>
      </c>
      <c r="I1304" t="s">
        <v>9287</v>
      </c>
      <c r="J1304" t="s">
        <v>9288</v>
      </c>
      <c r="K1304" s="39">
        <v>9350</v>
      </c>
      <c r="L1304">
        <v>2</v>
      </c>
      <c r="P1304" s="5">
        <v>45393</v>
      </c>
      <c r="Q1304" t="s">
        <v>3264</v>
      </c>
      <c r="U1304">
        <v>6</v>
      </c>
      <c r="V1304" t="s">
        <v>2318</v>
      </c>
      <c r="W1304">
        <v>1</v>
      </c>
      <c r="X1304" t="s">
        <v>36371</v>
      </c>
      <c r="Z1304">
        <v>201101</v>
      </c>
      <c r="AA1304">
        <v>129</v>
      </c>
      <c r="AB1304" t="s">
        <v>1373</v>
      </c>
      <c r="AC1304">
        <v>3002</v>
      </c>
      <c r="AD1304" t="s">
        <v>1384</v>
      </c>
      <c r="AE1304">
        <v>1</v>
      </c>
      <c r="AF1304" t="s">
        <v>34807</v>
      </c>
      <c r="AG1304">
        <v>99</v>
      </c>
      <c r="AH1304" t="s">
        <v>41429</v>
      </c>
      <c r="AI1304">
        <v>773</v>
      </c>
      <c r="AJ1304" t="s">
        <v>37272</v>
      </c>
      <c r="AO1304" t="s">
        <v>9289</v>
      </c>
      <c r="AP1304" t="s">
        <v>9290</v>
      </c>
      <c r="AQ1304">
        <v>0</v>
      </c>
      <c r="AR1304" t="s">
        <v>1550</v>
      </c>
      <c r="AS1304" t="s">
        <v>9291</v>
      </c>
      <c r="AV1304">
        <v>56.794687949999997</v>
      </c>
      <c r="AW1304">
        <v>8.8612162100000003</v>
      </c>
      <c r="AX1304" t="s">
        <v>1551</v>
      </c>
      <c r="AY1304">
        <v>1081</v>
      </c>
      <c r="AZ1304" t="s">
        <v>1438</v>
      </c>
    </row>
    <row r="1305" spans="1:52" x14ac:dyDescent="0.25">
      <c r="A1305">
        <v>280117</v>
      </c>
      <c r="B1305" t="s">
        <v>9292</v>
      </c>
      <c r="C1305">
        <v>5672</v>
      </c>
      <c r="D1305" t="s">
        <v>9293</v>
      </c>
      <c r="E1305" t="s">
        <v>9292</v>
      </c>
      <c r="F1305">
        <v>29188645</v>
      </c>
      <c r="G1305">
        <v>1003310780</v>
      </c>
      <c r="I1305" t="s">
        <v>9294</v>
      </c>
      <c r="J1305" t="s">
        <v>9295</v>
      </c>
      <c r="K1305" s="39">
        <v>1310</v>
      </c>
      <c r="L1305">
        <v>2</v>
      </c>
      <c r="P1305" s="5">
        <v>44805</v>
      </c>
      <c r="Q1305" t="s">
        <v>1557</v>
      </c>
      <c r="R1305">
        <v>430</v>
      </c>
      <c r="S1305" t="s">
        <v>8675</v>
      </c>
      <c r="U1305">
        <v>2</v>
      </c>
      <c r="V1305" t="s">
        <v>1546</v>
      </c>
      <c r="W1305">
        <v>1</v>
      </c>
      <c r="X1305" t="s">
        <v>36371</v>
      </c>
      <c r="Y1305">
        <v>10</v>
      </c>
      <c r="Z1305">
        <v>201101</v>
      </c>
      <c r="AA1305">
        <v>121</v>
      </c>
      <c r="AB1305" t="s">
        <v>1558</v>
      </c>
      <c r="AC1305">
        <v>1012</v>
      </c>
      <c r="AD1305" t="s">
        <v>1377</v>
      </c>
      <c r="AE1305">
        <v>4</v>
      </c>
      <c r="AF1305" t="s">
        <v>34848</v>
      </c>
      <c r="AG1305">
        <v>99</v>
      </c>
      <c r="AH1305" t="s">
        <v>41429</v>
      </c>
      <c r="AI1305">
        <v>430</v>
      </c>
      <c r="AJ1305" t="s">
        <v>8675</v>
      </c>
      <c r="AO1305" t="s">
        <v>9296</v>
      </c>
      <c r="AP1305" t="s">
        <v>9297</v>
      </c>
      <c r="AQ1305">
        <v>1</v>
      </c>
      <c r="AR1305" t="s">
        <v>2441</v>
      </c>
      <c r="AS1305" t="s">
        <v>3741</v>
      </c>
      <c r="AV1305">
        <v>55.229543159999999</v>
      </c>
      <c r="AW1305">
        <v>10.252286120000001</v>
      </c>
      <c r="AX1305" t="s">
        <v>1551</v>
      </c>
      <c r="AY1305">
        <v>1083</v>
      </c>
      <c r="AZ1305" t="s">
        <v>1468</v>
      </c>
    </row>
    <row r="1306" spans="1:52" x14ac:dyDescent="0.25">
      <c r="A1306">
        <v>280118</v>
      </c>
      <c r="B1306" t="s">
        <v>9298</v>
      </c>
      <c r="C1306">
        <v>4250</v>
      </c>
      <c r="D1306" t="s">
        <v>9299</v>
      </c>
      <c r="E1306" t="s">
        <v>9300</v>
      </c>
      <c r="F1306">
        <v>29189625</v>
      </c>
      <c r="G1306">
        <v>1003291944</v>
      </c>
      <c r="I1306" t="s">
        <v>9301</v>
      </c>
      <c r="J1306" t="s">
        <v>9302</v>
      </c>
      <c r="K1306" s="39">
        <v>1412</v>
      </c>
      <c r="L1306">
        <v>24</v>
      </c>
      <c r="P1306" s="5">
        <v>45174</v>
      </c>
      <c r="Q1306" t="s">
        <v>1545</v>
      </c>
      <c r="R1306">
        <v>370</v>
      </c>
      <c r="S1306" t="s">
        <v>35136</v>
      </c>
      <c r="U1306">
        <v>2</v>
      </c>
      <c r="V1306" t="s">
        <v>1546</v>
      </c>
      <c r="W1306">
        <v>1</v>
      </c>
      <c r="X1306" t="s">
        <v>36371</v>
      </c>
      <c r="Y1306">
        <v>9</v>
      </c>
      <c r="Z1306">
        <v>201101</v>
      </c>
      <c r="AA1306">
        <v>121</v>
      </c>
      <c r="AB1306" t="s">
        <v>1558</v>
      </c>
      <c r="AC1306">
        <v>1012</v>
      </c>
      <c r="AD1306" t="s">
        <v>1377</v>
      </c>
      <c r="AE1306">
        <v>1</v>
      </c>
      <c r="AF1306" t="s">
        <v>34807</v>
      </c>
      <c r="AG1306">
        <v>99</v>
      </c>
      <c r="AH1306" t="s">
        <v>41429</v>
      </c>
      <c r="AI1306">
        <v>370</v>
      </c>
      <c r="AJ1306" t="s">
        <v>35136</v>
      </c>
      <c r="AK1306">
        <v>1</v>
      </c>
      <c r="AL1306" t="s">
        <v>2262</v>
      </c>
      <c r="AM1306">
        <v>280744</v>
      </c>
      <c r="AN1306">
        <v>281836</v>
      </c>
      <c r="AO1306" t="s">
        <v>9303</v>
      </c>
      <c r="AP1306" t="s">
        <v>9304</v>
      </c>
      <c r="AQ1306">
        <v>2</v>
      </c>
      <c r="AR1306" t="s">
        <v>2358</v>
      </c>
      <c r="AS1306" t="s">
        <v>9305</v>
      </c>
      <c r="AV1306">
        <v>55.304285360000002</v>
      </c>
      <c r="AW1306">
        <v>11.5428631</v>
      </c>
      <c r="AX1306" t="s">
        <v>1551</v>
      </c>
      <c r="AY1306">
        <v>1085</v>
      </c>
      <c r="AZ1306" t="s">
        <v>1450</v>
      </c>
    </row>
    <row r="1307" spans="1:52" x14ac:dyDescent="0.25">
      <c r="A1307">
        <v>280119</v>
      </c>
      <c r="B1307" t="s">
        <v>9306</v>
      </c>
      <c r="C1307">
        <v>3480</v>
      </c>
      <c r="D1307" t="s">
        <v>1396</v>
      </c>
      <c r="E1307" t="s">
        <v>6192</v>
      </c>
      <c r="F1307">
        <v>29188335</v>
      </c>
      <c r="G1307">
        <v>1003277232</v>
      </c>
      <c r="I1307" t="s">
        <v>6193</v>
      </c>
      <c r="J1307" t="s">
        <v>35187</v>
      </c>
      <c r="K1307" s="38" t="s">
        <v>9307</v>
      </c>
      <c r="L1307">
        <v>10</v>
      </c>
      <c r="P1307" s="5">
        <v>44756</v>
      </c>
      <c r="Q1307" t="s">
        <v>1557</v>
      </c>
      <c r="R1307">
        <v>210</v>
      </c>
      <c r="S1307" t="s">
        <v>6187</v>
      </c>
      <c r="U1307">
        <v>2</v>
      </c>
      <c r="V1307" t="s">
        <v>1546</v>
      </c>
      <c r="W1307">
        <v>1</v>
      </c>
      <c r="X1307" t="s">
        <v>36371</v>
      </c>
      <c r="Y1307">
        <v>9</v>
      </c>
      <c r="Z1307">
        <v>201101</v>
      </c>
      <c r="AA1307">
        <v>121</v>
      </c>
      <c r="AB1307" t="s">
        <v>1558</v>
      </c>
      <c r="AC1307">
        <v>1012</v>
      </c>
      <c r="AD1307" t="s">
        <v>1377</v>
      </c>
      <c r="AE1307">
        <v>4</v>
      </c>
      <c r="AF1307" t="s">
        <v>34848</v>
      </c>
      <c r="AG1307">
        <v>99</v>
      </c>
      <c r="AH1307" t="s">
        <v>41429</v>
      </c>
      <c r="AI1307">
        <v>210</v>
      </c>
      <c r="AJ1307" t="s">
        <v>6187</v>
      </c>
      <c r="AO1307" t="s">
        <v>6188</v>
      </c>
      <c r="AP1307" t="s">
        <v>6189</v>
      </c>
      <c r="AQ1307">
        <v>1</v>
      </c>
      <c r="AR1307" t="s">
        <v>2441</v>
      </c>
      <c r="AS1307" t="s">
        <v>35188</v>
      </c>
      <c r="AV1307">
        <v>55.965501969999998</v>
      </c>
      <c r="AW1307">
        <v>12.419735879999999</v>
      </c>
      <c r="AX1307" t="s">
        <v>1551</v>
      </c>
      <c r="AY1307">
        <v>1084</v>
      </c>
      <c r="AZ1307" t="s">
        <v>1387</v>
      </c>
    </row>
    <row r="1308" spans="1:52" x14ac:dyDescent="0.25">
      <c r="A1308">
        <v>280120</v>
      </c>
      <c r="B1308" t="s">
        <v>35189</v>
      </c>
      <c r="C1308">
        <v>3050</v>
      </c>
      <c r="D1308" t="s">
        <v>35014</v>
      </c>
      <c r="E1308" t="s">
        <v>35189</v>
      </c>
      <c r="F1308">
        <v>29188335</v>
      </c>
      <c r="G1308">
        <v>1003277323</v>
      </c>
      <c r="I1308" t="s">
        <v>6197</v>
      </c>
      <c r="J1308" t="s">
        <v>9308</v>
      </c>
      <c r="K1308" s="38" t="s">
        <v>4353</v>
      </c>
      <c r="L1308">
        <v>132</v>
      </c>
      <c r="P1308" s="5">
        <v>44756</v>
      </c>
      <c r="Q1308" t="s">
        <v>1557</v>
      </c>
      <c r="R1308">
        <v>210</v>
      </c>
      <c r="S1308" t="s">
        <v>6187</v>
      </c>
      <c r="U1308">
        <v>2</v>
      </c>
      <c r="V1308" t="s">
        <v>1546</v>
      </c>
      <c r="W1308">
        <v>1</v>
      </c>
      <c r="X1308" t="s">
        <v>36371</v>
      </c>
      <c r="Y1308">
        <v>9</v>
      </c>
      <c r="Z1308">
        <v>201101</v>
      </c>
      <c r="AA1308">
        <v>121</v>
      </c>
      <c r="AB1308" t="s">
        <v>1558</v>
      </c>
      <c r="AC1308">
        <v>1012</v>
      </c>
      <c r="AD1308" t="s">
        <v>1377</v>
      </c>
      <c r="AE1308">
        <v>4</v>
      </c>
      <c r="AF1308" t="s">
        <v>34848</v>
      </c>
      <c r="AG1308">
        <v>99</v>
      </c>
      <c r="AH1308" t="s">
        <v>41429</v>
      </c>
      <c r="AI1308">
        <v>210</v>
      </c>
      <c r="AJ1308" t="s">
        <v>6187</v>
      </c>
      <c r="AO1308" t="s">
        <v>6199</v>
      </c>
      <c r="AQ1308">
        <v>1</v>
      </c>
      <c r="AR1308" t="s">
        <v>2441</v>
      </c>
      <c r="AS1308" t="s">
        <v>6201</v>
      </c>
      <c r="AV1308">
        <v>55.956827660000002</v>
      </c>
      <c r="AW1308">
        <v>12.53288796</v>
      </c>
      <c r="AX1308" t="s">
        <v>1551</v>
      </c>
      <c r="AY1308">
        <v>1084</v>
      </c>
      <c r="AZ1308" t="s">
        <v>1387</v>
      </c>
    </row>
    <row r="1309" spans="1:52" x14ac:dyDescent="0.25">
      <c r="A1309">
        <v>280121</v>
      </c>
      <c r="B1309" t="s">
        <v>40316</v>
      </c>
      <c r="C1309">
        <v>2990</v>
      </c>
      <c r="D1309" t="s">
        <v>40311</v>
      </c>
      <c r="E1309" t="s">
        <v>40316</v>
      </c>
      <c r="F1309">
        <v>29188335</v>
      </c>
      <c r="G1309">
        <v>1003282582</v>
      </c>
      <c r="I1309" t="s">
        <v>7141</v>
      </c>
      <c r="J1309" t="s">
        <v>37022</v>
      </c>
      <c r="K1309" s="38" t="s">
        <v>3389</v>
      </c>
      <c r="L1309">
        <v>501</v>
      </c>
      <c r="P1309" s="5">
        <v>45531</v>
      </c>
      <c r="Q1309" t="s">
        <v>2891</v>
      </c>
      <c r="R1309">
        <v>210</v>
      </c>
      <c r="S1309" t="s">
        <v>6187</v>
      </c>
      <c r="U1309">
        <v>2</v>
      </c>
      <c r="V1309" t="s">
        <v>1546</v>
      </c>
      <c r="W1309">
        <v>1</v>
      </c>
      <c r="X1309" t="s">
        <v>36371</v>
      </c>
      <c r="Y1309">
        <v>9</v>
      </c>
      <c r="Z1309">
        <v>201101</v>
      </c>
      <c r="AA1309">
        <v>121</v>
      </c>
      <c r="AB1309" t="s">
        <v>1558</v>
      </c>
      <c r="AC1309">
        <v>1012</v>
      </c>
      <c r="AD1309" t="s">
        <v>1377</v>
      </c>
      <c r="AE1309">
        <v>1</v>
      </c>
      <c r="AF1309" t="s">
        <v>34807</v>
      </c>
      <c r="AG1309">
        <v>99</v>
      </c>
      <c r="AH1309" t="s">
        <v>41429</v>
      </c>
      <c r="AI1309">
        <v>210</v>
      </c>
      <c r="AJ1309" t="s">
        <v>6187</v>
      </c>
      <c r="AO1309" t="s">
        <v>7143</v>
      </c>
      <c r="AP1309" t="s">
        <v>7144</v>
      </c>
      <c r="AQ1309">
        <v>0</v>
      </c>
      <c r="AR1309" t="s">
        <v>1550</v>
      </c>
      <c r="AS1309" t="s">
        <v>37023</v>
      </c>
      <c r="AV1309">
        <v>55.940771249999997</v>
      </c>
      <c r="AW1309">
        <v>12.489814239999999</v>
      </c>
      <c r="AX1309" t="s">
        <v>1551</v>
      </c>
      <c r="AY1309">
        <v>1084</v>
      </c>
      <c r="AZ1309" t="s">
        <v>1387</v>
      </c>
    </row>
    <row r="1310" spans="1:52" x14ac:dyDescent="0.25">
      <c r="A1310">
        <v>280122</v>
      </c>
      <c r="B1310" t="s">
        <v>9309</v>
      </c>
      <c r="C1310">
        <v>2980</v>
      </c>
      <c r="D1310" t="s">
        <v>6236</v>
      </c>
      <c r="E1310" t="s">
        <v>9309</v>
      </c>
      <c r="F1310">
        <v>29188335</v>
      </c>
      <c r="G1310">
        <v>1003282521</v>
      </c>
      <c r="I1310" t="s">
        <v>7155</v>
      </c>
      <c r="J1310" t="s">
        <v>40431</v>
      </c>
      <c r="K1310" s="38" t="s">
        <v>5328</v>
      </c>
      <c r="L1310">
        <v>101</v>
      </c>
      <c r="P1310" s="5">
        <v>44819</v>
      </c>
      <c r="Q1310" t="s">
        <v>1557</v>
      </c>
      <c r="R1310">
        <v>210</v>
      </c>
      <c r="S1310" t="s">
        <v>6187</v>
      </c>
      <c r="U1310">
        <v>2</v>
      </c>
      <c r="V1310" t="s">
        <v>1546</v>
      </c>
      <c r="W1310">
        <v>1</v>
      </c>
      <c r="X1310" t="s">
        <v>36371</v>
      </c>
      <c r="Y1310">
        <v>9</v>
      </c>
      <c r="Z1310">
        <v>201101</v>
      </c>
      <c r="AA1310">
        <v>121</v>
      </c>
      <c r="AB1310" t="s">
        <v>1558</v>
      </c>
      <c r="AC1310">
        <v>1012</v>
      </c>
      <c r="AD1310" t="s">
        <v>1377</v>
      </c>
      <c r="AE1310">
        <v>1</v>
      </c>
      <c r="AF1310" t="s">
        <v>34807</v>
      </c>
      <c r="AG1310">
        <v>99</v>
      </c>
      <c r="AH1310" t="s">
        <v>41429</v>
      </c>
      <c r="AI1310">
        <v>210</v>
      </c>
      <c r="AJ1310" t="s">
        <v>6187</v>
      </c>
      <c r="AO1310" t="s">
        <v>9310</v>
      </c>
      <c r="AP1310" t="s">
        <v>9311</v>
      </c>
      <c r="AQ1310">
        <v>0</v>
      </c>
      <c r="AR1310" t="s">
        <v>1550</v>
      </c>
      <c r="AS1310" t="s">
        <v>40314</v>
      </c>
      <c r="AV1310">
        <v>55.90968634</v>
      </c>
      <c r="AW1310">
        <v>12.48914035</v>
      </c>
      <c r="AX1310" t="s">
        <v>1551</v>
      </c>
      <c r="AY1310">
        <v>1084</v>
      </c>
      <c r="AZ1310" t="s">
        <v>1387</v>
      </c>
    </row>
    <row r="1311" spans="1:52" x14ac:dyDescent="0.25">
      <c r="A1311">
        <v>280123</v>
      </c>
      <c r="B1311" t="s">
        <v>9312</v>
      </c>
      <c r="C1311">
        <v>6990</v>
      </c>
      <c r="D1311" t="s">
        <v>9313</v>
      </c>
      <c r="E1311" t="s">
        <v>9314</v>
      </c>
      <c r="F1311">
        <v>33405448</v>
      </c>
      <c r="G1311">
        <v>1016640820</v>
      </c>
      <c r="I1311" t="s">
        <v>9315</v>
      </c>
      <c r="J1311" t="s">
        <v>35190</v>
      </c>
      <c r="K1311" s="39">
        <v>1025</v>
      </c>
      <c r="L1311">
        <v>8</v>
      </c>
      <c r="P1311" s="5">
        <v>42712</v>
      </c>
      <c r="Q1311" t="s">
        <v>1557</v>
      </c>
      <c r="T1311" s="5">
        <v>41639</v>
      </c>
      <c r="U1311">
        <v>6</v>
      </c>
      <c r="V1311" t="s">
        <v>2318</v>
      </c>
      <c r="W1311">
        <v>1</v>
      </c>
      <c r="X1311" t="s">
        <v>36371</v>
      </c>
      <c r="Y1311">
        <v>10</v>
      </c>
      <c r="Z1311">
        <v>201102</v>
      </c>
      <c r="AA1311">
        <v>129</v>
      </c>
      <c r="AB1311" t="s">
        <v>1373</v>
      </c>
      <c r="AC1311">
        <v>1016</v>
      </c>
      <c r="AD1311" t="s">
        <v>1373</v>
      </c>
      <c r="AE1311">
        <v>3</v>
      </c>
      <c r="AF1311" t="s">
        <v>1601</v>
      </c>
      <c r="AG1311">
        <v>99</v>
      </c>
      <c r="AH1311" t="s">
        <v>41429</v>
      </c>
      <c r="AI1311">
        <v>661</v>
      </c>
      <c r="AJ1311" t="s">
        <v>8933</v>
      </c>
      <c r="AO1311" t="s">
        <v>9316</v>
      </c>
      <c r="AP1311" t="s">
        <v>9317</v>
      </c>
      <c r="AQ1311">
        <v>0</v>
      </c>
      <c r="AR1311" t="s">
        <v>1550</v>
      </c>
      <c r="AS1311" t="s">
        <v>35191</v>
      </c>
      <c r="AV1311">
        <v>56.257644283565597</v>
      </c>
      <c r="AW1311" s="6" t="s">
        <v>9318</v>
      </c>
      <c r="AX1311" t="s">
        <v>1551</v>
      </c>
      <c r="AY1311">
        <v>1082</v>
      </c>
      <c r="AZ1311" t="s">
        <v>1418</v>
      </c>
    </row>
    <row r="1312" spans="1:52" x14ac:dyDescent="0.25">
      <c r="A1312">
        <v>280124</v>
      </c>
      <c r="B1312" t="s">
        <v>9319</v>
      </c>
      <c r="C1312">
        <v>8260</v>
      </c>
      <c r="D1312" t="s">
        <v>9276</v>
      </c>
      <c r="E1312" t="s">
        <v>9320</v>
      </c>
      <c r="F1312">
        <v>24992330</v>
      </c>
      <c r="G1312">
        <v>1007192564</v>
      </c>
      <c r="I1312" t="s">
        <v>9321</v>
      </c>
      <c r="J1312" t="s">
        <v>9322</v>
      </c>
      <c r="K1312" s="39">
        <v>7855</v>
      </c>
      <c r="L1312">
        <v>34</v>
      </c>
      <c r="P1312" s="5">
        <v>41360</v>
      </c>
      <c r="Q1312" t="s">
        <v>1557</v>
      </c>
      <c r="T1312" s="5">
        <v>40575</v>
      </c>
      <c r="U1312">
        <v>0</v>
      </c>
      <c r="V1312" t="s">
        <v>2299</v>
      </c>
      <c r="W1312">
        <v>0</v>
      </c>
      <c r="X1312" t="s">
        <v>41455</v>
      </c>
      <c r="Z1312">
        <v>201102</v>
      </c>
      <c r="AA1312">
        <v>244</v>
      </c>
      <c r="AB1312" t="s">
        <v>3031</v>
      </c>
      <c r="AC1312">
        <v>1072</v>
      </c>
      <c r="AD1312" t="s">
        <v>2773</v>
      </c>
      <c r="AE1312">
        <v>3</v>
      </c>
      <c r="AF1312" t="s">
        <v>1601</v>
      </c>
      <c r="AG1312">
        <v>99</v>
      </c>
      <c r="AH1312" t="s">
        <v>41429</v>
      </c>
      <c r="AI1312">
        <v>751</v>
      </c>
      <c r="AJ1312" t="s">
        <v>8652</v>
      </c>
      <c r="AO1312" t="s">
        <v>9323</v>
      </c>
      <c r="AP1312" t="s">
        <v>9324</v>
      </c>
      <c r="AQ1312">
        <v>0</v>
      </c>
      <c r="AR1312" t="s">
        <v>1550</v>
      </c>
      <c r="AS1312" t="s">
        <v>9325</v>
      </c>
      <c r="AV1312" s="6" t="s">
        <v>9326</v>
      </c>
      <c r="AW1312" s="6" t="s">
        <v>9327</v>
      </c>
      <c r="AX1312" t="s">
        <v>1551</v>
      </c>
      <c r="AY1312">
        <v>1082</v>
      </c>
      <c r="AZ1312" t="s">
        <v>1418</v>
      </c>
    </row>
    <row r="1313" spans="1:52" x14ac:dyDescent="0.25">
      <c r="A1313">
        <v>280125</v>
      </c>
      <c r="B1313" t="s">
        <v>9328</v>
      </c>
      <c r="C1313">
        <v>9500</v>
      </c>
      <c r="D1313" t="s">
        <v>8963</v>
      </c>
      <c r="E1313" t="s">
        <v>9329</v>
      </c>
      <c r="F1313">
        <v>46994051</v>
      </c>
      <c r="G1313">
        <v>1003374576</v>
      </c>
      <c r="I1313" t="s">
        <v>9330</v>
      </c>
      <c r="J1313" t="s">
        <v>9331</v>
      </c>
      <c r="K1313" s="38" t="s">
        <v>8967</v>
      </c>
      <c r="L1313">
        <v>5</v>
      </c>
      <c r="P1313" s="5">
        <v>44474</v>
      </c>
      <c r="Q1313" t="s">
        <v>1557</v>
      </c>
      <c r="T1313" s="5">
        <v>44470</v>
      </c>
      <c r="U1313">
        <v>4</v>
      </c>
      <c r="V1313" t="s">
        <v>2004</v>
      </c>
      <c r="W1313">
        <v>1</v>
      </c>
      <c r="X1313" t="s">
        <v>36371</v>
      </c>
      <c r="Z1313">
        <v>201102</v>
      </c>
      <c r="AA1313">
        <v>240</v>
      </c>
      <c r="AB1313" t="s">
        <v>3017</v>
      </c>
      <c r="AC1313">
        <v>1071</v>
      </c>
      <c r="AD1313" t="s">
        <v>1376</v>
      </c>
      <c r="AE1313">
        <v>3</v>
      </c>
      <c r="AF1313" t="s">
        <v>1601</v>
      </c>
      <c r="AG1313">
        <v>99</v>
      </c>
      <c r="AH1313" t="s">
        <v>41429</v>
      </c>
      <c r="AI1313">
        <v>846</v>
      </c>
      <c r="AJ1313" t="s">
        <v>8968</v>
      </c>
      <c r="AK1313">
        <v>2</v>
      </c>
      <c r="AL1313" t="s">
        <v>1618</v>
      </c>
      <c r="AM1313">
        <v>851401</v>
      </c>
      <c r="AN1313">
        <v>851401</v>
      </c>
      <c r="AO1313" t="s">
        <v>9332</v>
      </c>
      <c r="AP1313" t="s">
        <v>9333</v>
      </c>
      <c r="AQ1313">
        <v>2</v>
      </c>
      <c r="AR1313" t="s">
        <v>2358</v>
      </c>
      <c r="AS1313" t="s">
        <v>8971</v>
      </c>
      <c r="AV1313">
        <v>56.633773239999996</v>
      </c>
      <c r="AW1313">
        <v>9.8130349500000005</v>
      </c>
      <c r="AX1313" t="s">
        <v>1551</v>
      </c>
      <c r="AY1313">
        <v>1081</v>
      </c>
      <c r="AZ1313" t="s">
        <v>1438</v>
      </c>
    </row>
    <row r="1314" spans="1:52" x14ac:dyDescent="0.25">
      <c r="A1314">
        <v>280126</v>
      </c>
      <c r="B1314" t="s">
        <v>9334</v>
      </c>
      <c r="C1314">
        <v>9500</v>
      </c>
      <c r="D1314" t="s">
        <v>8963</v>
      </c>
      <c r="E1314" t="s">
        <v>9335</v>
      </c>
      <c r="F1314">
        <v>46994051</v>
      </c>
      <c r="G1314">
        <v>1017278343</v>
      </c>
      <c r="I1314" t="s">
        <v>9336</v>
      </c>
      <c r="J1314" t="s">
        <v>9337</v>
      </c>
      <c r="K1314" s="38" t="s">
        <v>9338</v>
      </c>
      <c r="L1314">
        <v>5</v>
      </c>
      <c r="P1314" s="5">
        <v>44474</v>
      </c>
      <c r="Q1314" t="s">
        <v>1557</v>
      </c>
      <c r="T1314" s="5">
        <v>44470</v>
      </c>
      <c r="U1314">
        <v>4</v>
      </c>
      <c r="V1314" t="s">
        <v>2004</v>
      </c>
      <c r="W1314">
        <v>1</v>
      </c>
      <c r="X1314" t="s">
        <v>36371</v>
      </c>
      <c r="Z1314">
        <v>201102</v>
      </c>
      <c r="AA1314">
        <v>240</v>
      </c>
      <c r="AB1314" t="s">
        <v>3017</v>
      </c>
      <c r="AC1314">
        <v>1071</v>
      </c>
      <c r="AD1314" t="s">
        <v>1376</v>
      </c>
      <c r="AE1314">
        <v>3</v>
      </c>
      <c r="AF1314" t="s">
        <v>1601</v>
      </c>
      <c r="AG1314">
        <v>99</v>
      </c>
      <c r="AH1314" t="s">
        <v>41429</v>
      </c>
      <c r="AI1314">
        <v>846</v>
      </c>
      <c r="AJ1314" t="s">
        <v>8968</v>
      </c>
      <c r="AK1314">
        <v>2</v>
      </c>
      <c r="AL1314" t="s">
        <v>1618</v>
      </c>
      <c r="AM1314">
        <v>851401</v>
      </c>
      <c r="AN1314">
        <v>851401</v>
      </c>
      <c r="AO1314" t="s">
        <v>9339</v>
      </c>
      <c r="AP1314" t="s">
        <v>9340</v>
      </c>
      <c r="AQ1314">
        <v>2</v>
      </c>
      <c r="AR1314" t="s">
        <v>2358</v>
      </c>
      <c r="AS1314" t="s">
        <v>9341</v>
      </c>
      <c r="AV1314">
        <v>56.632774949999998</v>
      </c>
      <c r="AW1314">
        <v>9.8260713200000005</v>
      </c>
      <c r="AX1314" t="s">
        <v>1551</v>
      </c>
      <c r="AY1314">
        <v>1081</v>
      </c>
      <c r="AZ1314" t="s">
        <v>1438</v>
      </c>
    </row>
    <row r="1315" spans="1:52" x14ac:dyDescent="0.25">
      <c r="A1315">
        <v>280127</v>
      </c>
      <c r="B1315" t="s">
        <v>9342</v>
      </c>
      <c r="C1315">
        <v>2880</v>
      </c>
      <c r="D1315" t="s">
        <v>34915</v>
      </c>
      <c r="E1315" t="s">
        <v>9342</v>
      </c>
      <c r="F1315">
        <v>33213204</v>
      </c>
      <c r="G1315">
        <v>1016432772</v>
      </c>
      <c r="I1315" t="s">
        <v>9343</v>
      </c>
      <c r="J1315" t="s">
        <v>9344</v>
      </c>
      <c r="K1315" s="38" t="s">
        <v>3564</v>
      </c>
      <c r="L1315">
        <v>10</v>
      </c>
      <c r="P1315" s="5">
        <v>43790</v>
      </c>
      <c r="Q1315" t="s">
        <v>1557</v>
      </c>
      <c r="U1315">
        <v>6</v>
      </c>
      <c r="V1315" t="s">
        <v>2318</v>
      </c>
      <c r="W1315">
        <v>1</v>
      </c>
      <c r="X1315" t="s">
        <v>36371</v>
      </c>
      <c r="Z1315">
        <v>201102</v>
      </c>
      <c r="AA1315">
        <v>149</v>
      </c>
      <c r="AB1315" t="s">
        <v>2183</v>
      </c>
      <c r="AC1315">
        <v>1026</v>
      </c>
      <c r="AD1315" t="s">
        <v>1385</v>
      </c>
      <c r="AE1315">
        <v>1</v>
      </c>
      <c r="AF1315" t="s">
        <v>34807</v>
      </c>
      <c r="AG1315">
        <v>99</v>
      </c>
      <c r="AH1315" t="s">
        <v>41429</v>
      </c>
      <c r="AI1315">
        <v>159</v>
      </c>
      <c r="AJ1315" t="s">
        <v>4333</v>
      </c>
      <c r="AO1315" t="s">
        <v>9345</v>
      </c>
      <c r="AP1315" t="s">
        <v>9346</v>
      </c>
      <c r="AQ1315">
        <v>0</v>
      </c>
      <c r="AR1315" t="s">
        <v>1550</v>
      </c>
      <c r="AS1315" t="s">
        <v>9347</v>
      </c>
      <c r="AV1315">
        <v>55.757340849999999</v>
      </c>
      <c r="AW1315">
        <v>12.450961449999999</v>
      </c>
      <c r="AX1315" t="s">
        <v>1551</v>
      </c>
      <c r="AY1315">
        <v>1084</v>
      </c>
      <c r="AZ1315" t="s">
        <v>1387</v>
      </c>
    </row>
    <row r="1316" spans="1:52" x14ac:dyDescent="0.25">
      <c r="A1316">
        <v>280128</v>
      </c>
      <c r="B1316" t="s">
        <v>9348</v>
      </c>
      <c r="C1316">
        <v>7470</v>
      </c>
      <c r="D1316" t="s">
        <v>8690</v>
      </c>
      <c r="E1316" t="s">
        <v>9349</v>
      </c>
      <c r="F1316">
        <v>31379857</v>
      </c>
      <c r="G1316">
        <v>1014372659</v>
      </c>
      <c r="I1316" t="s">
        <v>9350</v>
      </c>
      <c r="J1316" t="s">
        <v>9351</v>
      </c>
      <c r="K1316" s="39">
        <v>1700</v>
      </c>
      <c r="L1316">
        <v>34</v>
      </c>
      <c r="P1316" s="5">
        <v>45923</v>
      </c>
      <c r="Q1316" t="s">
        <v>2352</v>
      </c>
      <c r="U1316">
        <v>5</v>
      </c>
      <c r="V1316" t="s">
        <v>1859</v>
      </c>
      <c r="W1316">
        <v>1</v>
      </c>
      <c r="X1316" t="s">
        <v>36371</v>
      </c>
      <c r="Z1316">
        <v>201102</v>
      </c>
      <c r="AA1316">
        <v>246</v>
      </c>
      <c r="AB1316" t="s">
        <v>3639</v>
      </c>
      <c r="AC1316">
        <v>1072</v>
      </c>
      <c r="AD1316" t="s">
        <v>2773</v>
      </c>
      <c r="AE1316">
        <v>1</v>
      </c>
      <c r="AF1316" t="s">
        <v>34807</v>
      </c>
      <c r="AG1316">
        <v>99</v>
      </c>
      <c r="AH1316" t="s">
        <v>41429</v>
      </c>
      <c r="AI1316">
        <v>791</v>
      </c>
      <c r="AJ1316" t="s">
        <v>3311</v>
      </c>
      <c r="AO1316" t="s">
        <v>9352</v>
      </c>
      <c r="AP1316" t="s">
        <v>9353</v>
      </c>
      <c r="AQ1316">
        <v>0</v>
      </c>
      <c r="AR1316" t="s">
        <v>1550</v>
      </c>
      <c r="AS1316" t="s">
        <v>8696</v>
      </c>
      <c r="AU1316" t="s">
        <v>9354</v>
      </c>
      <c r="AV1316">
        <v>56.320247670000001</v>
      </c>
      <c r="AW1316">
        <v>9.2671849399999999</v>
      </c>
      <c r="AX1316" t="s">
        <v>1551</v>
      </c>
      <c r="AY1316">
        <v>1082</v>
      </c>
      <c r="AZ1316" t="s">
        <v>1418</v>
      </c>
    </row>
    <row r="1317" spans="1:52" x14ac:dyDescent="0.25">
      <c r="A1317">
        <v>280129</v>
      </c>
      <c r="B1317" t="s">
        <v>9355</v>
      </c>
      <c r="C1317">
        <v>2450</v>
      </c>
      <c r="D1317" t="s">
        <v>36410</v>
      </c>
      <c r="E1317" t="s">
        <v>9356</v>
      </c>
      <c r="F1317">
        <v>64942212</v>
      </c>
      <c r="G1317">
        <v>1018500236</v>
      </c>
      <c r="I1317" t="s">
        <v>9357</v>
      </c>
      <c r="J1317" t="s">
        <v>37273</v>
      </c>
      <c r="K1317" s="39">
        <v>7084</v>
      </c>
      <c r="L1317">
        <v>1</v>
      </c>
      <c r="P1317" s="5">
        <v>44635</v>
      </c>
      <c r="Q1317" t="s">
        <v>1557</v>
      </c>
      <c r="R1317">
        <v>101</v>
      </c>
      <c r="S1317" t="s">
        <v>36368</v>
      </c>
      <c r="U1317">
        <v>2</v>
      </c>
      <c r="V1317" t="s">
        <v>1546</v>
      </c>
      <c r="W1317">
        <v>1</v>
      </c>
      <c r="X1317" t="s">
        <v>36371</v>
      </c>
      <c r="Y1317">
        <v>9</v>
      </c>
      <c r="Z1317">
        <v>201102</v>
      </c>
      <c r="AA1317">
        <v>121</v>
      </c>
      <c r="AB1317" t="s">
        <v>1558</v>
      </c>
      <c r="AC1317">
        <v>1012</v>
      </c>
      <c r="AD1317" t="s">
        <v>1377</v>
      </c>
      <c r="AE1317">
        <v>1</v>
      </c>
      <c r="AF1317" t="s">
        <v>34807</v>
      </c>
      <c r="AG1317">
        <v>99</v>
      </c>
      <c r="AH1317" t="s">
        <v>41429</v>
      </c>
      <c r="AI1317">
        <v>101</v>
      </c>
      <c r="AJ1317" t="s">
        <v>36368</v>
      </c>
      <c r="AO1317" t="s">
        <v>9358</v>
      </c>
      <c r="AP1317" t="s">
        <v>9359</v>
      </c>
      <c r="AQ1317">
        <v>0</v>
      </c>
      <c r="AR1317" t="s">
        <v>1550</v>
      </c>
      <c r="AS1317" t="s">
        <v>37274</v>
      </c>
      <c r="AV1317">
        <v>55.650800330000003</v>
      </c>
      <c r="AW1317">
        <v>12.553167090000001</v>
      </c>
      <c r="AX1317" t="s">
        <v>1551</v>
      </c>
      <c r="AY1317">
        <v>1084</v>
      </c>
      <c r="AZ1317" t="s">
        <v>1387</v>
      </c>
    </row>
    <row r="1318" spans="1:52" x14ac:dyDescent="0.25">
      <c r="A1318">
        <v>280130</v>
      </c>
      <c r="B1318" t="s">
        <v>9360</v>
      </c>
      <c r="C1318">
        <v>8900</v>
      </c>
      <c r="D1318" t="s">
        <v>8923</v>
      </c>
      <c r="E1318" t="s">
        <v>9360</v>
      </c>
      <c r="F1318">
        <v>24201627</v>
      </c>
      <c r="G1318">
        <v>1001518728</v>
      </c>
      <c r="I1318" t="s">
        <v>9361</v>
      </c>
      <c r="J1318" t="s">
        <v>41540</v>
      </c>
      <c r="K1318" s="39">
        <v>2545</v>
      </c>
      <c r="L1318">
        <v>28</v>
      </c>
      <c r="N1318">
        <v>2</v>
      </c>
      <c r="P1318" s="5">
        <v>41850</v>
      </c>
      <c r="Q1318" t="s">
        <v>1557</v>
      </c>
      <c r="U1318">
        <v>5</v>
      </c>
      <c r="V1318" t="s">
        <v>1859</v>
      </c>
      <c r="W1318">
        <v>1</v>
      </c>
      <c r="X1318" t="s">
        <v>36371</v>
      </c>
      <c r="Z1318">
        <v>201102</v>
      </c>
      <c r="AA1318">
        <v>127</v>
      </c>
      <c r="AB1318" t="s">
        <v>2291</v>
      </c>
      <c r="AC1318">
        <v>1052</v>
      </c>
      <c r="AD1318" t="s">
        <v>2291</v>
      </c>
      <c r="AG1318">
        <v>99</v>
      </c>
      <c r="AH1318" t="s">
        <v>41429</v>
      </c>
      <c r="AI1318">
        <v>730</v>
      </c>
      <c r="AJ1318" t="s">
        <v>8799</v>
      </c>
      <c r="AO1318" t="s">
        <v>9362</v>
      </c>
      <c r="AP1318" t="s">
        <v>9363</v>
      </c>
      <c r="AQ1318">
        <v>0</v>
      </c>
      <c r="AR1318" t="s">
        <v>1550</v>
      </c>
      <c r="AS1318" t="s">
        <v>41541</v>
      </c>
      <c r="AV1318">
        <v>56.460240947552499</v>
      </c>
      <c r="AW1318" s="6" t="s">
        <v>9364</v>
      </c>
      <c r="AX1318" t="s">
        <v>1551</v>
      </c>
      <c r="AY1318">
        <v>1082</v>
      </c>
      <c r="AZ1318" t="s">
        <v>1418</v>
      </c>
    </row>
    <row r="1319" spans="1:52" x14ac:dyDescent="0.25">
      <c r="A1319">
        <v>280131</v>
      </c>
      <c r="B1319" t="s">
        <v>9365</v>
      </c>
      <c r="C1319">
        <v>8600</v>
      </c>
      <c r="D1319" t="s">
        <v>1431</v>
      </c>
      <c r="E1319" t="s">
        <v>9366</v>
      </c>
      <c r="F1319">
        <v>10534291</v>
      </c>
      <c r="G1319">
        <v>1014435111</v>
      </c>
      <c r="I1319" t="s">
        <v>9367</v>
      </c>
      <c r="J1319" t="s">
        <v>41542</v>
      </c>
      <c r="K1319" s="39">
        <v>2135</v>
      </c>
      <c r="L1319">
        <v>5</v>
      </c>
      <c r="P1319" s="5">
        <v>45112</v>
      </c>
      <c r="Q1319" t="s">
        <v>1545</v>
      </c>
      <c r="U1319">
        <v>0</v>
      </c>
      <c r="V1319" t="s">
        <v>2299</v>
      </c>
      <c r="W1319">
        <v>1</v>
      </c>
      <c r="X1319" t="s">
        <v>36371</v>
      </c>
      <c r="Z1319">
        <v>201102</v>
      </c>
      <c r="AA1319">
        <v>147</v>
      </c>
      <c r="AB1319" t="s">
        <v>36476</v>
      </c>
      <c r="AC1319">
        <v>1021</v>
      </c>
      <c r="AD1319" t="s">
        <v>36476</v>
      </c>
      <c r="AE1319">
        <v>1</v>
      </c>
      <c r="AF1319" t="s">
        <v>34807</v>
      </c>
      <c r="AG1319">
        <v>99</v>
      </c>
      <c r="AH1319" t="s">
        <v>41429</v>
      </c>
      <c r="AI1319">
        <v>740</v>
      </c>
      <c r="AJ1319" t="s">
        <v>8708</v>
      </c>
      <c r="AN1319">
        <v>280173</v>
      </c>
      <c r="AO1319" t="s">
        <v>9368</v>
      </c>
      <c r="AP1319" t="s">
        <v>9369</v>
      </c>
      <c r="AQ1319">
        <v>2</v>
      </c>
      <c r="AR1319" t="s">
        <v>2358</v>
      </c>
      <c r="AS1319" t="s">
        <v>41543</v>
      </c>
      <c r="AV1319">
        <v>56.160975550000003</v>
      </c>
      <c r="AW1319">
        <v>9.5293848299999997</v>
      </c>
      <c r="AX1319" t="s">
        <v>1551</v>
      </c>
      <c r="AY1319">
        <v>1082</v>
      </c>
      <c r="AZ1319" t="s">
        <v>1418</v>
      </c>
    </row>
    <row r="1320" spans="1:52" x14ac:dyDescent="0.25">
      <c r="A1320">
        <v>280132</v>
      </c>
      <c r="B1320" t="s">
        <v>35192</v>
      </c>
      <c r="C1320">
        <v>7600</v>
      </c>
      <c r="D1320" t="s">
        <v>1434</v>
      </c>
      <c r="E1320" t="s">
        <v>35193</v>
      </c>
      <c r="F1320">
        <v>29189951</v>
      </c>
      <c r="G1320">
        <v>1003343692</v>
      </c>
      <c r="I1320" t="s">
        <v>9370</v>
      </c>
      <c r="J1320" t="s">
        <v>9371</v>
      </c>
      <c r="K1320" s="39">
        <v>1940</v>
      </c>
      <c r="L1320">
        <v>1</v>
      </c>
      <c r="P1320" s="5">
        <v>43790</v>
      </c>
      <c r="Q1320" t="s">
        <v>1557</v>
      </c>
      <c r="R1320">
        <v>671</v>
      </c>
      <c r="S1320" t="s">
        <v>9372</v>
      </c>
      <c r="U1320">
        <v>2</v>
      </c>
      <c r="V1320" t="s">
        <v>1546</v>
      </c>
      <c r="W1320">
        <v>1</v>
      </c>
      <c r="X1320" t="s">
        <v>36371</v>
      </c>
      <c r="Z1320">
        <v>201102</v>
      </c>
      <c r="AA1320">
        <v>128</v>
      </c>
      <c r="AB1320" t="s">
        <v>1383</v>
      </c>
      <c r="AC1320">
        <v>1051</v>
      </c>
      <c r="AD1320" t="s">
        <v>1383</v>
      </c>
      <c r="AE1320">
        <v>1</v>
      </c>
      <c r="AF1320" t="s">
        <v>34807</v>
      </c>
      <c r="AG1320">
        <v>99</v>
      </c>
      <c r="AH1320" t="s">
        <v>41429</v>
      </c>
      <c r="AI1320">
        <v>671</v>
      </c>
      <c r="AJ1320" t="s">
        <v>9372</v>
      </c>
      <c r="AO1320" t="s">
        <v>9373</v>
      </c>
      <c r="AP1320" t="s">
        <v>9374</v>
      </c>
      <c r="AQ1320">
        <v>0</v>
      </c>
      <c r="AR1320" t="s">
        <v>1550</v>
      </c>
      <c r="AS1320" t="s">
        <v>9375</v>
      </c>
      <c r="AV1320">
        <v>56.478522759999997</v>
      </c>
      <c r="AW1320">
        <v>8.5804479600000008</v>
      </c>
      <c r="AX1320" t="s">
        <v>1551</v>
      </c>
      <c r="AY1320">
        <v>1082</v>
      </c>
      <c r="AZ1320" t="s">
        <v>1418</v>
      </c>
    </row>
    <row r="1321" spans="1:52" x14ac:dyDescent="0.25">
      <c r="A1321">
        <v>280133</v>
      </c>
      <c r="B1321" t="s">
        <v>9376</v>
      </c>
      <c r="C1321">
        <v>4520</v>
      </c>
      <c r="D1321" t="s">
        <v>9377</v>
      </c>
      <c r="E1321" t="s">
        <v>9376</v>
      </c>
      <c r="F1321">
        <v>18032449</v>
      </c>
      <c r="G1321">
        <v>1010901940</v>
      </c>
      <c r="I1321" t="s">
        <v>9378</v>
      </c>
      <c r="J1321" t="s">
        <v>9379</v>
      </c>
      <c r="K1321" s="39">
        <v>843</v>
      </c>
      <c r="L1321">
        <v>7</v>
      </c>
      <c r="P1321" s="5">
        <v>40863</v>
      </c>
      <c r="Q1321" t="s">
        <v>1557</v>
      </c>
      <c r="T1321" s="5">
        <v>40848</v>
      </c>
      <c r="U1321">
        <v>6</v>
      </c>
      <c r="V1321" t="s">
        <v>2318</v>
      </c>
      <c r="W1321">
        <v>1</v>
      </c>
      <c r="X1321" t="s">
        <v>36371</v>
      </c>
      <c r="Y1321">
        <v>10</v>
      </c>
      <c r="Z1321">
        <v>201102</v>
      </c>
      <c r="AA1321">
        <v>129</v>
      </c>
      <c r="AB1321" t="s">
        <v>1373</v>
      </c>
      <c r="AC1321">
        <v>1016</v>
      </c>
      <c r="AD1321" t="s">
        <v>1373</v>
      </c>
      <c r="AE1321">
        <v>3</v>
      </c>
      <c r="AF1321" t="s">
        <v>1601</v>
      </c>
      <c r="AG1321">
        <v>99</v>
      </c>
      <c r="AH1321" t="s">
        <v>41429</v>
      </c>
      <c r="AI1321">
        <v>316</v>
      </c>
      <c r="AJ1321" t="s">
        <v>35158</v>
      </c>
      <c r="AO1321" t="s">
        <v>9380</v>
      </c>
      <c r="AP1321" t="s">
        <v>9381</v>
      </c>
      <c r="AQ1321">
        <v>0</v>
      </c>
      <c r="AR1321" t="s">
        <v>1550</v>
      </c>
      <c r="AS1321" t="s">
        <v>9382</v>
      </c>
      <c r="AV1321" s="6" t="s">
        <v>9383</v>
      </c>
      <c r="AW1321" s="6" t="s">
        <v>9384</v>
      </c>
      <c r="AX1321" t="s">
        <v>1551</v>
      </c>
      <c r="AY1321">
        <v>1085</v>
      </c>
      <c r="AZ1321" t="s">
        <v>1450</v>
      </c>
    </row>
    <row r="1322" spans="1:52" x14ac:dyDescent="0.25">
      <c r="A1322">
        <v>280134</v>
      </c>
      <c r="B1322" t="s">
        <v>9385</v>
      </c>
      <c r="C1322">
        <v>4390</v>
      </c>
      <c r="D1322" t="s">
        <v>37275</v>
      </c>
      <c r="E1322" t="s">
        <v>9386</v>
      </c>
      <c r="F1322">
        <v>32035760</v>
      </c>
      <c r="G1322">
        <v>1015214143</v>
      </c>
      <c r="I1322" t="s">
        <v>9387</v>
      </c>
      <c r="J1322" t="s">
        <v>9388</v>
      </c>
      <c r="K1322" s="38" t="s">
        <v>9389</v>
      </c>
      <c r="L1322">
        <v>6</v>
      </c>
      <c r="P1322" s="5">
        <v>44063</v>
      </c>
      <c r="Q1322" t="s">
        <v>1557</v>
      </c>
      <c r="R1322">
        <v>316</v>
      </c>
      <c r="S1322" t="s">
        <v>35158</v>
      </c>
      <c r="T1322" s="5">
        <v>44063</v>
      </c>
      <c r="U1322">
        <v>6</v>
      </c>
      <c r="V1322" t="s">
        <v>2318</v>
      </c>
      <c r="W1322">
        <v>1</v>
      </c>
      <c r="X1322" t="s">
        <v>36371</v>
      </c>
      <c r="Y1322">
        <v>10</v>
      </c>
      <c r="Z1322">
        <v>201102</v>
      </c>
      <c r="AA1322">
        <v>129</v>
      </c>
      <c r="AB1322" t="s">
        <v>1373</v>
      </c>
      <c r="AC1322">
        <v>1016</v>
      </c>
      <c r="AD1322" t="s">
        <v>1373</v>
      </c>
      <c r="AE1322">
        <v>3</v>
      </c>
      <c r="AF1322" t="s">
        <v>1601</v>
      </c>
      <c r="AG1322">
        <v>99</v>
      </c>
      <c r="AH1322" t="s">
        <v>41429</v>
      </c>
      <c r="AI1322">
        <v>316</v>
      </c>
      <c r="AJ1322" t="s">
        <v>35158</v>
      </c>
      <c r="AO1322" t="s">
        <v>9390</v>
      </c>
      <c r="AP1322" t="s">
        <v>9391</v>
      </c>
      <c r="AQ1322">
        <v>0</v>
      </c>
      <c r="AR1322" t="s">
        <v>1550</v>
      </c>
      <c r="AS1322" t="s">
        <v>9392</v>
      </c>
      <c r="AV1322">
        <v>55.663983430000002</v>
      </c>
      <c r="AW1322">
        <v>11.7674991</v>
      </c>
      <c r="AX1322" t="s">
        <v>1551</v>
      </c>
      <c r="AY1322">
        <v>1085</v>
      </c>
      <c r="AZ1322" t="s">
        <v>1450</v>
      </c>
    </row>
    <row r="1323" spans="1:52" x14ac:dyDescent="0.25">
      <c r="A1323">
        <v>280135</v>
      </c>
      <c r="B1323" t="s">
        <v>9393</v>
      </c>
      <c r="C1323">
        <v>5762</v>
      </c>
      <c r="D1323" t="s">
        <v>8890</v>
      </c>
      <c r="E1323" t="s">
        <v>9394</v>
      </c>
      <c r="F1323">
        <v>29189730</v>
      </c>
      <c r="G1323">
        <v>1003310895</v>
      </c>
      <c r="I1323" t="s">
        <v>9395</v>
      </c>
      <c r="J1323" t="s">
        <v>40432</v>
      </c>
      <c r="K1323" s="38" t="s">
        <v>9396</v>
      </c>
      <c r="L1323">
        <v>60</v>
      </c>
      <c r="P1323" s="5">
        <v>43892</v>
      </c>
      <c r="Q1323" t="s">
        <v>1557</v>
      </c>
      <c r="R1323">
        <v>479</v>
      </c>
      <c r="S1323" t="s">
        <v>8895</v>
      </c>
      <c r="U1323">
        <v>2</v>
      </c>
      <c r="V1323" t="s">
        <v>1546</v>
      </c>
      <c r="W1323">
        <v>1</v>
      </c>
      <c r="X1323" t="s">
        <v>36371</v>
      </c>
      <c r="Y1323">
        <v>9</v>
      </c>
      <c r="Z1323">
        <v>201102</v>
      </c>
      <c r="AA1323">
        <v>121</v>
      </c>
      <c r="AB1323" t="s">
        <v>1558</v>
      </c>
      <c r="AC1323">
        <v>1012</v>
      </c>
      <c r="AD1323" t="s">
        <v>1377</v>
      </c>
      <c r="AE1323">
        <v>1</v>
      </c>
      <c r="AF1323" t="s">
        <v>34807</v>
      </c>
      <c r="AG1323">
        <v>99</v>
      </c>
      <c r="AH1323" t="s">
        <v>41429</v>
      </c>
      <c r="AI1323">
        <v>479</v>
      </c>
      <c r="AJ1323" t="s">
        <v>8895</v>
      </c>
      <c r="AO1323" t="s">
        <v>9397</v>
      </c>
      <c r="AQ1323">
        <v>0</v>
      </c>
      <c r="AR1323" t="s">
        <v>1550</v>
      </c>
      <c r="AS1323" t="s">
        <v>40433</v>
      </c>
      <c r="AV1323">
        <v>55.07413365</v>
      </c>
      <c r="AW1323">
        <v>10.4489979</v>
      </c>
      <c r="AX1323" t="s">
        <v>1551</v>
      </c>
      <c r="AY1323">
        <v>1083</v>
      </c>
      <c r="AZ1323" t="s">
        <v>1468</v>
      </c>
    </row>
    <row r="1324" spans="1:52" x14ac:dyDescent="0.25">
      <c r="A1324">
        <v>280136</v>
      </c>
      <c r="B1324" t="s">
        <v>37276</v>
      </c>
      <c r="C1324">
        <v>5771</v>
      </c>
      <c r="D1324" t="s">
        <v>9398</v>
      </c>
      <c r="E1324" t="s">
        <v>37276</v>
      </c>
      <c r="F1324">
        <v>29189730</v>
      </c>
      <c r="G1324">
        <v>1003310998</v>
      </c>
      <c r="I1324" t="s">
        <v>9399</v>
      </c>
      <c r="J1324" t="s">
        <v>9400</v>
      </c>
      <c r="K1324" s="38" t="s">
        <v>9401</v>
      </c>
      <c r="L1324">
        <v>2</v>
      </c>
      <c r="P1324" s="5">
        <v>43563</v>
      </c>
      <c r="Q1324" t="s">
        <v>1557</v>
      </c>
      <c r="R1324">
        <v>479</v>
      </c>
      <c r="S1324" t="s">
        <v>8895</v>
      </c>
      <c r="U1324">
        <v>2</v>
      </c>
      <c r="V1324" t="s">
        <v>1546</v>
      </c>
      <c r="W1324">
        <v>1</v>
      </c>
      <c r="X1324" t="s">
        <v>36371</v>
      </c>
      <c r="Y1324">
        <v>9</v>
      </c>
      <c r="Z1324">
        <v>201102</v>
      </c>
      <c r="AA1324">
        <v>121</v>
      </c>
      <c r="AB1324" t="s">
        <v>1558</v>
      </c>
      <c r="AC1324">
        <v>1012</v>
      </c>
      <c r="AD1324" t="s">
        <v>1377</v>
      </c>
      <c r="AE1324">
        <v>1</v>
      </c>
      <c r="AF1324" t="s">
        <v>34807</v>
      </c>
      <c r="AG1324">
        <v>99</v>
      </c>
      <c r="AH1324" t="s">
        <v>41429</v>
      </c>
      <c r="AI1324">
        <v>479</v>
      </c>
      <c r="AJ1324" t="s">
        <v>8895</v>
      </c>
      <c r="AO1324" t="s">
        <v>9402</v>
      </c>
      <c r="AQ1324">
        <v>0</v>
      </c>
      <c r="AR1324" t="s">
        <v>1550</v>
      </c>
      <c r="AS1324" t="s">
        <v>3994</v>
      </c>
      <c r="AV1324">
        <v>55.132424610000001</v>
      </c>
      <c r="AW1324">
        <v>10.50226649</v>
      </c>
      <c r="AX1324" t="s">
        <v>1551</v>
      </c>
      <c r="AY1324">
        <v>1083</v>
      </c>
      <c r="AZ1324" t="s">
        <v>1468</v>
      </c>
    </row>
    <row r="1325" spans="1:52" x14ac:dyDescent="0.25">
      <c r="A1325">
        <v>280137</v>
      </c>
      <c r="B1325" t="s">
        <v>35194</v>
      </c>
      <c r="C1325">
        <v>5884</v>
      </c>
      <c r="D1325" t="s">
        <v>9403</v>
      </c>
      <c r="E1325" t="s">
        <v>35194</v>
      </c>
      <c r="F1325">
        <v>29189730</v>
      </c>
      <c r="G1325">
        <v>1003312199</v>
      </c>
      <c r="I1325" t="s">
        <v>9404</v>
      </c>
      <c r="J1325" t="s">
        <v>9405</v>
      </c>
      <c r="K1325" s="39">
        <v>459</v>
      </c>
      <c r="L1325">
        <v>9</v>
      </c>
      <c r="P1325" s="5">
        <v>43782</v>
      </c>
      <c r="Q1325" t="s">
        <v>1557</v>
      </c>
      <c r="R1325">
        <v>479</v>
      </c>
      <c r="S1325" t="s">
        <v>8895</v>
      </c>
      <c r="U1325">
        <v>2</v>
      </c>
      <c r="V1325" t="s">
        <v>1546</v>
      </c>
      <c r="W1325">
        <v>1</v>
      </c>
      <c r="X1325" t="s">
        <v>36371</v>
      </c>
      <c r="Y1325">
        <v>9</v>
      </c>
      <c r="Z1325">
        <v>201102</v>
      </c>
      <c r="AA1325">
        <v>121</v>
      </c>
      <c r="AB1325" t="s">
        <v>1558</v>
      </c>
      <c r="AC1325">
        <v>1012</v>
      </c>
      <c r="AD1325" t="s">
        <v>1377</v>
      </c>
      <c r="AE1325">
        <v>1</v>
      </c>
      <c r="AF1325" t="s">
        <v>34807</v>
      </c>
      <c r="AG1325">
        <v>99</v>
      </c>
      <c r="AH1325" t="s">
        <v>41429</v>
      </c>
      <c r="AI1325">
        <v>479</v>
      </c>
      <c r="AJ1325" t="s">
        <v>8895</v>
      </c>
      <c r="AO1325" t="s">
        <v>9406</v>
      </c>
      <c r="AQ1325">
        <v>0</v>
      </c>
      <c r="AR1325" t="s">
        <v>1550</v>
      </c>
      <c r="AS1325" t="s">
        <v>9407</v>
      </c>
      <c r="AV1325">
        <v>55.152583909999997</v>
      </c>
      <c r="AW1325">
        <v>10.708214160000001</v>
      </c>
      <c r="AX1325" t="s">
        <v>1551</v>
      </c>
      <c r="AY1325">
        <v>1083</v>
      </c>
      <c r="AZ1325" t="s">
        <v>1468</v>
      </c>
    </row>
    <row r="1326" spans="1:52" x14ac:dyDescent="0.25">
      <c r="A1326">
        <v>280138</v>
      </c>
      <c r="B1326" t="s">
        <v>40434</v>
      </c>
      <c r="C1326">
        <v>5881</v>
      </c>
      <c r="D1326" t="s">
        <v>40435</v>
      </c>
      <c r="E1326" t="s">
        <v>40434</v>
      </c>
      <c r="F1326">
        <v>29189730</v>
      </c>
      <c r="G1326">
        <v>1003318896</v>
      </c>
      <c r="I1326" t="s">
        <v>9408</v>
      </c>
      <c r="J1326" t="s">
        <v>41544</v>
      </c>
      <c r="K1326" s="39">
        <v>9668</v>
      </c>
      <c r="L1326">
        <v>53</v>
      </c>
      <c r="P1326" s="5">
        <v>45406</v>
      </c>
      <c r="Q1326" t="s">
        <v>1819</v>
      </c>
      <c r="R1326">
        <v>479</v>
      </c>
      <c r="S1326" t="s">
        <v>8895</v>
      </c>
      <c r="U1326">
        <v>2</v>
      </c>
      <c r="V1326" t="s">
        <v>1546</v>
      </c>
      <c r="W1326">
        <v>1</v>
      </c>
      <c r="X1326" t="s">
        <v>36371</v>
      </c>
      <c r="Y1326">
        <v>9</v>
      </c>
      <c r="Z1326">
        <v>201102</v>
      </c>
      <c r="AA1326">
        <v>121</v>
      </c>
      <c r="AB1326" t="s">
        <v>1558</v>
      </c>
      <c r="AC1326">
        <v>1012</v>
      </c>
      <c r="AD1326" t="s">
        <v>1377</v>
      </c>
      <c r="AE1326">
        <v>1</v>
      </c>
      <c r="AF1326" t="s">
        <v>34807</v>
      </c>
      <c r="AG1326">
        <v>99</v>
      </c>
      <c r="AH1326" t="s">
        <v>41429</v>
      </c>
      <c r="AI1326">
        <v>479</v>
      </c>
      <c r="AJ1326" t="s">
        <v>8895</v>
      </c>
      <c r="AO1326" t="s">
        <v>9409</v>
      </c>
      <c r="AQ1326">
        <v>0</v>
      </c>
      <c r="AR1326" t="s">
        <v>1550</v>
      </c>
      <c r="AS1326" t="s">
        <v>41488</v>
      </c>
      <c r="AV1326">
        <v>55.095335599999999</v>
      </c>
      <c r="AW1326">
        <v>10.6876733</v>
      </c>
      <c r="AX1326" t="s">
        <v>1551</v>
      </c>
      <c r="AY1326">
        <v>1083</v>
      </c>
      <c r="AZ1326" t="s">
        <v>1468</v>
      </c>
    </row>
    <row r="1327" spans="1:52" x14ac:dyDescent="0.25">
      <c r="A1327">
        <v>280139</v>
      </c>
      <c r="B1327" t="s">
        <v>40436</v>
      </c>
      <c r="C1327">
        <v>5700</v>
      </c>
      <c r="D1327" t="s">
        <v>1483</v>
      </c>
      <c r="E1327" t="s">
        <v>40436</v>
      </c>
      <c r="F1327">
        <v>29189730</v>
      </c>
      <c r="G1327">
        <v>1003318252</v>
      </c>
      <c r="I1327" t="s">
        <v>9410</v>
      </c>
      <c r="J1327" t="s">
        <v>35195</v>
      </c>
      <c r="K1327" s="39">
        <v>1695</v>
      </c>
      <c r="L1327">
        <v>69</v>
      </c>
      <c r="P1327" s="5">
        <v>43782</v>
      </c>
      <c r="Q1327" t="s">
        <v>1910</v>
      </c>
      <c r="R1327">
        <v>479</v>
      </c>
      <c r="S1327" t="s">
        <v>8895</v>
      </c>
      <c r="U1327">
        <v>2</v>
      </c>
      <c r="V1327" t="s">
        <v>1546</v>
      </c>
      <c r="W1327">
        <v>1</v>
      </c>
      <c r="X1327" t="s">
        <v>36371</v>
      </c>
      <c r="Y1327">
        <v>9</v>
      </c>
      <c r="Z1327">
        <v>201102</v>
      </c>
      <c r="AA1327">
        <v>121</v>
      </c>
      <c r="AB1327" t="s">
        <v>1558</v>
      </c>
      <c r="AC1327">
        <v>1012</v>
      </c>
      <c r="AD1327" t="s">
        <v>1377</v>
      </c>
      <c r="AE1327">
        <v>1</v>
      </c>
      <c r="AF1327" t="s">
        <v>34807</v>
      </c>
      <c r="AG1327">
        <v>99</v>
      </c>
      <c r="AH1327" t="s">
        <v>41429</v>
      </c>
      <c r="AI1327">
        <v>479</v>
      </c>
      <c r="AJ1327" t="s">
        <v>8895</v>
      </c>
      <c r="AO1327" t="s">
        <v>9411</v>
      </c>
      <c r="AQ1327">
        <v>0</v>
      </c>
      <c r="AR1327" t="s">
        <v>1550</v>
      </c>
      <c r="AS1327" t="s">
        <v>35196</v>
      </c>
      <c r="AU1327" t="s">
        <v>40437</v>
      </c>
      <c r="AV1327">
        <v>55.040167340000004</v>
      </c>
      <c r="AW1327">
        <v>10.61523313</v>
      </c>
      <c r="AX1327" t="s">
        <v>1551</v>
      </c>
      <c r="AY1327">
        <v>1083</v>
      </c>
      <c r="AZ1327" t="s">
        <v>1468</v>
      </c>
    </row>
    <row r="1328" spans="1:52" x14ac:dyDescent="0.25">
      <c r="A1328">
        <v>280140</v>
      </c>
      <c r="B1328" t="s">
        <v>9412</v>
      </c>
      <c r="C1328">
        <v>4160</v>
      </c>
      <c r="D1328" t="s">
        <v>9413</v>
      </c>
      <c r="E1328" t="s">
        <v>9414</v>
      </c>
      <c r="F1328">
        <v>33170823</v>
      </c>
      <c r="G1328">
        <v>1016384034</v>
      </c>
      <c r="I1328" t="s">
        <v>9415</v>
      </c>
      <c r="J1328" t="s">
        <v>9416</v>
      </c>
      <c r="K1328" s="39">
        <v>1795</v>
      </c>
      <c r="L1328">
        <v>3</v>
      </c>
      <c r="P1328" s="5">
        <v>43392</v>
      </c>
      <c r="Q1328" t="s">
        <v>1557</v>
      </c>
      <c r="U1328">
        <v>5</v>
      </c>
      <c r="V1328" t="s">
        <v>1859</v>
      </c>
      <c r="W1328">
        <v>1</v>
      </c>
      <c r="X1328" t="s">
        <v>36371</v>
      </c>
      <c r="Y1328">
        <v>9</v>
      </c>
      <c r="Z1328">
        <v>201108</v>
      </c>
      <c r="AA1328">
        <v>121</v>
      </c>
      <c r="AB1328" t="s">
        <v>1558</v>
      </c>
      <c r="AC1328">
        <v>1013</v>
      </c>
      <c r="AD1328" t="s">
        <v>1379</v>
      </c>
      <c r="AE1328">
        <v>1</v>
      </c>
      <c r="AF1328" t="s">
        <v>34807</v>
      </c>
      <c r="AG1328">
        <v>99</v>
      </c>
      <c r="AH1328" t="s">
        <v>41429</v>
      </c>
      <c r="AI1328">
        <v>370</v>
      </c>
      <c r="AJ1328" t="s">
        <v>35136</v>
      </c>
      <c r="AO1328" t="s">
        <v>9417</v>
      </c>
      <c r="AP1328" t="s">
        <v>9418</v>
      </c>
      <c r="AQ1328">
        <v>0</v>
      </c>
      <c r="AR1328" t="s">
        <v>1550</v>
      </c>
      <c r="AS1328" t="s">
        <v>9419</v>
      </c>
      <c r="AV1328">
        <v>55.349209330000001</v>
      </c>
      <c r="AW1328">
        <v>11.81235285</v>
      </c>
      <c r="AX1328" t="s">
        <v>1551</v>
      </c>
      <c r="AY1328">
        <v>1085</v>
      </c>
      <c r="AZ1328" t="s">
        <v>1450</v>
      </c>
    </row>
    <row r="1329" spans="1:52" x14ac:dyDescent="0.25">
      <c r="A1329">
        <v>280141</v>
      </c>
      <c r="B1329" t="s">
        <v>41545</v>
      </c>
      <c r="C1329">
        <v>8541</v>
      </c>
      <c r="D1329" t="s">
        <v>37277</v>
      </c>
      <c r="E1329" t="s">
        <v>41546</v>
      </c>
      <c r="F1329">
        <v>55133018</v>
      </c>
      <c r="G1329">
        <v>1015156976</v>
      </c>
      <c r="J1329" t="s">
        <v>9420</v>
      </c>
      <c r="K1329" s="39">
        <v>6755</v>
      </c>
      <c r="L1329">
        <v>4</v>
      </c>
      <c r="P1329" s="5">
        <v>40598</v>
      </c>
      <c r="Q1329" t="s">
        <v>1557</v>
      </c>
      <c r="R1329">
        <v>751</v>
      </c>
      <c r="S1329" t="s">
        <v>8652</v>
      </c>
      <c r="T1329" s="5">
        <v>40575</v>
      </c>
      <c r="U1329">
        <v>2</v>
      </c>
      <c r="V1329" t="s">
        <v>1546</v>
      </c>
      <c r="W1329">
        <v>1</v>
      </c>
      <c r="X1329" t="s">
        <v>36371</v>
      </c>
      <c r="Y1329">
        <v>10</v>
      </c>
      <c r="Z1329">
        <v>201102</v>
      </c>
      <c r="AA1329">
        <v>125</v>
      </c>
      <c r="AB1329" t="s">
        <v>2372</v>
      </c>
      <c r="AC1329">
        <v>1014</v>
      </c>
      <c r="AD1329" t="s">
        <v>1381</v>
      </c>
      <c r="AE1329">
        <v>3</v>
      </c>
      <c r="AF1329" t="s">
        <v>1601</v>
      </c>
      <c r="AG1329">
        <v>99</v>
      </c>
      <c r="AH1329" t="s">
        <v>41429</v>
      </c>
      <c r="AI1329">
        <v>751</v>
      </c>
      <c r="AJ1329" t="s">
        <v>8652</v>
      </c>
      <c r="AK1329">
        <v>2</v>
      </c>
      <c r="AL1329" t="s">
        <v>1618</v>
      </c>
      <c r="AM1329">
        <v>280114</v>
      </c>
      <c r="AQ1329">
        <v>0</v>
      </c>
      <c r="AR1329" t="s">
        <v>1550</v>
      </c>
      <c r="AS1329" t="s">
        <v>9421</v>
      </c>
      <c r="AV1329" s="6" t="s">
        <v>9422</v>
      </c>
      <c r="AW1329" s="6" t="s">
        <v>9423</v>
      </c>
      <c r="AX1329" t="s">
        <v>1551</v>
      </c>
      <c r="AY1329">
        <v>1082</v>
      </c>
      <c r="AZ1329" t="s">
        <v>1418</v>
      </c>
    </row>
    <row r="1330" spans="1:52" x14ac:dyDescent="0.25">
      <c r="A1330">
        <v>280142</v>
      </c>
      <c r="B1330" t="s">
        <v>40438</v>
      </c>
      <c r="C1330">
        <v>8520</v>
      </c>
      <c r="D1330" t="s">
        <v>9424</v>
      </c>
      <c r="E1330" t="s">
        <v>40439</v>
      </c>
      <c r="F1330">
        <v>55133018</v>
      </c>
      <c r="G1330">
        <v>1015156968</v>
      </c>
      <c r="I1330" t="s">
        <v>9278</v>
      </c>
      <c r="J1330" t="s">
        <v>37278</v>
      </c>
      <c r="K1330" s="39">
        <v>8245</v>
      </c>
      <c r="L1330">
        <v>7</v>
      </c>
      <c r="P1330" s="5">
        <v>42087</v>
      </c>
      <c r="Q1330" t="s">
        <v>1557</v>
      </c>
      <c r="R1330">
        <v>751</v>
      </c>
      <c r="S1330" t="s">
        <v>8652</v>
      </c>
      <c r="T1330" s="5">
        <v>42064</v>
      </c>
      <c r="U1330">
        <v>2</v>
      </c>
      <c r="V1330" t="s">
        <v>1546</v>
      </c>
      <c r="W1330">
        <v>1</v>
      </c>
      <c r="X1330" t="s">
        <v>36371</v>
      </c>
      <c r="Y1330">
        <v>10</v>
      </c>
      <c r="Z1330">
        <v>201102</v>
      </c>
      <c r="AA1330">
        <v>125</v>
      </c>
      <c r="AB1330" t="s">
        <v>2372</v>
      </c>
      <c r="AC1330">
        <v>1014</v>
      </c>
      <c r="AD1330" t="s">
        <v>1381</v>
      </c>
      <c r="AE1330">
        <v>3</v>
      </c>
      <c r="AF1330" t="s">
        <v>1601</v>
      </c>
      <c r="AG1330">
        <v>99</v>
      </c>
      <c r="AH1330" t="s">
        <v>41429</v>
      </c>
      <c r="AI1330">
        <v>751</v>
      </c>
      <c r="AJ1330" t="s">
        <v>8652</v>
      </c>
      <c r="AO1330" t="s">
        <v>9425</v>
      </c>
      <c r="AQ1330">
        <v>0</v>
      </c>
      <c r="AR1330" t="s">
        <v>1550</v>
      </c>
      <c r="AS1330" t="s">
        <v>37279</v>
      </c>
      <c r="AX1330" t="s">
        <v>1551</v>
      </c>
      <c r="AY1330">
        <v>1082</v>
      </c>
      <c r="AZ1330" t="s">
        <v>1418</v>
      </c>
    </row>
    <row r="1331" spans="1:52" x14ac:dyDescent="0.25">
      <c r="A1331">
        <v>280143</v>
      </c>
      <c r="B1331" t="s">
        <v>9426</v>
      </c>
      <c r="C1331">
        <v>8200</v>
      </c>
      <c r="D1331" t="s">
        <v>8987</v>
      </c>
      <c r="E1331" t="s">
        <v>9427</v>
      </c>
      <c r="F1331">
        <v>55133018</v>
      </c>
      <c r="G1331">
        <v>1015157069</v>
      </c>
      <c r="I1331" t="s">
        <v>9428</v>
      </c>
      <c r="J1331" t="s">
        <v>9429</v>
      </c>
      <c r="K1331" s="39">
        <v>4981</v>
      </c>
      <c r="L1331">
        <v>13</v>
      </c>
      <c r="P1331" s="5">
        <v>42087</v>
      </c>
      <c r="Q1331" t="s">
        <v>1557</v>
      </c>
      <c r="R1331">
        <v>751</v>
      </c>
      <c r="S1331" t="s">
        <v>8652</v>
      </c>
      <c r="T1331" s="5">
        <v>42064</v>
      </c>
      <c r="U1331">
        <v>2</v>
      </c>
      <c r="V1331" t="s">
        <v>1546</v>
      </c>
      <c r="W1331">
        <v>1</v>
      </c>
      <c r="X1331" t="s">
        <v>36371</v>
      </c>
      <c r="Y1331">
        <v>10</v>
      </c>
      <c r="Z1331">
        <v>201102</v>
      </c>
      <c r="AA1331">
        <v>125</v>
      </c>
      <c r="AB1331" t="s">
        <v>2372</v>
      </c>
      <c r="AC1331">
        <v>1014</v>
      </c>
      <c r="AD1331" t="s">
        <v>1381</v>
      </c>
      <c r="AE1331">
        <v>3</v>
      </c>
      <c r="AF1331" t="s">
        <v>1601</v>
      </c>
      <c r="AG1331">
        <v>99</v>
      </c>
      <c r="AH1331" t="s">
        <v>41429</v>
      </c>
      <c r="AI1331">
        <v>751</v>
      </c>
      <c r="AJ1331" t="s">
        <v>8652</v>
      </c>
      <c r="AO1331" t="s">
        <v>9430</v>
      </c>
      <c r="AQ1331">
        <v>0</v>
      </c>
      <c r="AR1331" t="s">
        <v>1550</v>
      </c>
      <c r="AS1331" t="s">
        <v>9431</v>
      </c>
      <c r="AV1331">
        <v>56.2194187027551</v>
      </c>
      <c r="AW1331">
        <v>10.157112432922199</v>
      </c>
      <c r="AX1331" t="s">
        <v>1551</v>
      </c>
      <c r="AY1331">
        <v>1082</v>
      </c>
      <c r="AZ1331" t="s">
        <v>1418</v>
      </c>
    </row>
    <row r="1332" spans="1:52" x14ac:dyDescent="0.25">
      <c r="A1332">
        <v>280144</v>
      </c>
      <c r="B1332" t="s">
        <v>9432</v>
      </c>
      <c r="C1332">
        <v>8260</v>
      </c>
      <c r="D1332" t="s">
        <v>9276</v>
      </c>
      <c r="E1332" t="s">
        <v>9433</v>
      </c>
      <c r="F1332">
        <v>55133018</v>
      </c>
      <c r="G1332">
        <v>1003365864</v>
      </c>
      <c r="I1332" t="s">
        <v>9434</v>
      </c>
      <c r="J1332" t="s">
        <v>37270</v>
      </c>
      <c r="K1332" s="39">
        <v>2654</v>
      </c>
      <c r="L1332">
        <v>2</v>
      </c>
      <c r="P1332" s="5">
        <v>44502</v>
      </c>
      <c r="Q1332" t="s">
        <v>1557</v>
      </c>
      <c r="R1332">
        <v>751</v>
      </c>
      <c r="S1332" t="s">
        <v>8652</v>
      </c>
      <c r="U1332">
        <v>2</v>
      </c>
      <c r="V1332" t="s">
        <v>1546</v>
      </c>
      <c r="W1332">
        <v>1</v>
      </c>
      <c r="X1332" t="s">
        <v>36371</v>
      </c>
      <c r="Y1332">
        <v>10</v>
      </c>
      <c r="Z1332">
        <v>201102</v>
      </c>
      <c r="AA1332">
        <v>125</v>
      </c>
      <c r="AB1332" t="s">
        <v>2372</v>
      </c>
      <c r="AC1332">
        <v>1014</v>
      </c>
      <c r="AD1332" t="s">
        <v>1381</v>
      </c>
      <c r="AE1332">
        <v>1</v>
      </c>
      <c r="AF1332" t="s">
        <v>34807</v>
      </c>
      <c r="AG1332">
        <v>99</v>
      </c>
      <c r="AH1332" t="s">
        <v>41429</v>
      </c>
      <c r="AI1332">
        <v>751</v>
      </c>
      <c r="AJ1332" t="s">
        <v>8652</v>
      </c>
      <c r="AO1332" t="s">
        <v>9279</v>
      </c>
      <c r="AP1332" t="s">
        <v>9435</v>
      </c>
      <c r="AQ1332">
        <v>0</v>
      </c>
      <c r="AR1332" t="s">
        <v>1550</v>
      </c>
      <c r="AS1332" t="s">
        <v>36856</v>
      </c>
      <c r="AV1332">
        <v>56.123997979999999</v>
      </c>
      <c r="AW1332">
        <v>10.151863130000001</v>
      </c>
      <c r="AX1332" t="s">
        <v>1551</v>
      </c>
      <c r="AY1332">
        <v>1082</v>
      </c>
      <c r="AZ1332" t="s">
        <v>1418</v>
      </c>
    </row>
    <row r="1333" spans="1:52" x14ac:dyDescent="0.25">
      <c r="A1333">
        <v>280145</v>
      </c>
      <c r="B1333" t="s">
        <v>9436</v>
      </c>
      <c r="C1333">
        <v>8230</v>
      </c>
      <c r="D1333" t="s">
        <v>42017</v>
      </c>
      <c r="E1333" t="s">
        <v>9437</v>
      </c>
      <c r="F1333">
        <v>55133018</v>
      </c>
      <c r="G1333">
        <v>1004651238</v>
      </c>
      <c r="I1333" t="s">
        <v>9438</v>
      </c>
      <c r="J1333" t="s">
        <v>9439</v>
      </c>
      <c r="K1333" s="39">
        <v>5021</v>
      </c>
      <c r="L1333">
        <v>7</v>
      </c>
      <c r="P1333" s="5">
        <v>42087</v>
      </c>
      <c r="Q1333" t="s">
        <v>1557</v>
      </c>
      <c r="R1333">
        <v>751</v>
      </c>
      <c r="S1333" t="s">
        <v>8652</v>
      </c>
      <c r="T1333" s="5">
        <v>42064</v>
      </c>
      <c r="U1333">
        <v>2</v>
      </c>
      <c r="V1333" t="s">
        <v>1546</v>
      </c>
      <c r="W1333">
        <v>1</v>
      </c>
      <c r="X1333" t="s">
        <v>36371</v>
      </c>
      <c r="Y1333">
        <v>10</v>
      </c>
      <c r="Z1333">
        <v>201102</v>
      </c>
      <c r="AA1333">
        <v>125</v>
      </c>
      <c r="AB1333" t="s">
        <v>2372</v>
      </c>
      <c r="AC1333">
        <v>1014</v>
      </c>
      <c r="AD1333" t="s">
        <v>1381</v>
      </c>
      <c r="AE1333">
        <v>3</v>
      </c>
      <c r="AF1333" t="s">
        <v>1601</v>
      </c>
      <c r="AG1333">
        <v>99</v>
      </c>
      <c r="AH1333" t="s">
        <v>41429</v>
      </c>
      <c r="AI1333">
        <v>751</v>
      </c>
      <c r="AJ1333" t="s">
        <v>8652</v>
      </c>
      <c r="AO1333" t="s">
        <v>9440</v>
      </c>
      <c r="AQ1333">
        <v>0</v>
      </c>
      <c r="AR1333" t="s">
        <v>1550</v>
      </c>
      <c r="AS1333" t="s">
        <v>9441</v>
      </c>
      <c r="AV1333" s="6" t="s">
        <v>9442</v>
      </c>
      <c r="AW1333" s="6" t="s">
        <v>9443</v>
      </c>
      <c r="AX1333" t="s">
        <v>1551</v>
      </c>
      <c r="AY1333">
        <v>1082</v>
      </c>
      <c r="AZ1333" t="s">
        <v>1418</v>
      </c>
    </row>
    <row r="1334" spans="1:52" x14ac:dyDescent="0.25">
      <c r="A1334">
        <v>280146</v>
      </c>
      <c r="B1334" t="s">
        <v>9444</v>
      </c>
      <c r="C1334">
        <v>8260</v>
      </c>
      <c r="D1334" t="s">
        <v>9276</v>
      </c>
      <c r="E1334" t="s">
        <v>9445</v>
      </c>
      <c r="F1334">
        <v>55133018</v>
      </c>
      <c r="G1334">
        <v>1015679340</v>
      </c>
      <c r="I1334" t="s">
        <v>9446</v>
      </c>
      <c r="J1334" t="s">
        <v>37270</v>
      </c>
      <c r="K1334" s="39">
        <v>2654</v>
      </c>
      <c r="L1334">
        <v>2</v>
      </c>
      <c r="P1334" s="5">
        <v>43871</v>
      </c>
      <c r="Q1334" t="s">
        <v>1557</v>
      </c>
      <c r="R1334">
        <v>751</v>
      </c>
      <c r="S1334" t="s">
        <v>8652</v>
      </c>
      <c r="U1334">
        <v>2</v>
      </c>
      <c r="V1334" t="s">
        <v>1546</v>
      </c>
      <c r="W1334">
        <v>1</v>
      </c>
      <c r="X1334" t="s">
        <v>36371</v>
      </c>
      <c r="Y1334">
        <v>10</v>
      </c>
      <c r="Z1334">
        <v>201102</v>
      </c>
      <c r="AA1334">
        <v>125</v>
      </c>
      <c r="AB1334" t="s">
        <v>2372</v>
      </c>
      <c r="AC1334">
        <v>1014</v>
      </c>
      <c r="AD1334" t="s">
        <v>1381</v>
      </c>
      <c r="AE1334">
        <v>1</v>
      </c>
      <c r="AF1334" t="s">
        <v>34807</v>
      </c>
      <c r="AG1334">
        <v>99</v>
      </c>
      <c r="AH1334" t="s">
        <v>41429</v>
      </c>
      <c r="AI1334">
        <v>751</v>
      </c>
      <c r="AJ1334" t="s">
        <v>8652</v>
      </c>
      <c r="AO1334" t="s">
        <v>9279</v>
      </c>
      <c r="AP1334" t="s">
        <v>9435</v>
      </c>
      <c r="AQ1334">
        <v>0</v>
      </c>
      <c r="AR1334" t="s">
        <v>1550</v>
      </c>
      <c r="AS1334" t="s">
        <v>36856</v>
      </c>
      <c r="AV1334">
        <v>56.123997979999999</v>
      </c>
      <c r="AW1334">
        <v>10.151863130000001</v>
      </c>
      <c r="AX1334" t="s">
        <v>1551</v>
      </c>
      <c r="AY1334">
        <v>1082</v>
      </c>
      <c r="AZ1334" t="s">
        <v>1418</v>
      </c>
    </row>
    <row r="1335" spans="1:52" x14ac:dyDescent="0.25">
      <c r="A1335">
        <v>280147</v>
      </c>
      <c r="B1335" t="s">
        <v>9447</v>
      </c>
      <c r="C1335">
        <v>8381</v>
      </c>
      <c r="D1335" t="s">
        <v>9448</v>
      </c>
      <c r="E1335" t="s">
        <v>9449</v>
      </c>
      <c r="F1335">
        <v>55133018</v>
      </c>
      <c r="G1335">
        <v>1015157336</v>
      </c>
      <c r="I1335" t="s">
        <v>9450</v>
      </c>
      <c r="J1335" t="s">
        <v>37280</v>
      </c>
      <c r="K1335" s="39">
        <v>7265</v>
      </c>
      <c r="L1335">
        <v>11</v>
      </c>
      <c r="P1335" s="5">
        <v>42087</v>
      </c>
      <c r="Q1335" t="s">
        <v>1557</v>
      </c>
      <c r="R1335">
        <v>751</v>
      </c>
      <c r="S1335" t="s">
        <v>8652</v>
      </c>
      <c r="T1335" s="5">
        <v>42064</v>
      </c>
      <c r="U1335">
        <v>2</v>
      </c>
      <c r="V1335" t="s">
        <v>1546</v>
      </c>
      <c r="W1335">
        <v>1</v>
      </c>
      <c r="X1335" t="s">
        <v>36371</v>
      </c>
      <c r="Y1335">
        <v>10</v>
      </c>
      <c r="Z1335">
        <v>201102</v>
      </c>
      <c r="AA1335">
        <v>125</v>
      </c>
      <c r="AB1335" t="s">
        <v>2372</v>
      </c>
      <c r="AC1335">
        <v>1014</v>
      </c>
      <c r="AD1335" t="s">
        <v>1381</v>
      </c>
      <c r="AE1335">
        <v>3</v>
      </c>
      <c r="AF1335" t="s">
        <v>1601</v>
      </c>
      <c r="AG1335">
        <v>99</v>
      </c>
      <c r="AH1335" t="s">
        <v>41429</v>
      </c>
      <c r="AI1335">
        <v>751</v>
      </c>
      <c r="AJ1335" t="s">
        <v>8652</v>
      </c>
      <c r="AO1335" t="s">
        <v>9451</v>
      </c>
      <c r="AQ1335">
        <v>0</v>
      </c>
      <c r="AR1335" t="s">
        <v>1550</v>
      </c>
      <c r="AS1335" t="s">
        <v>37281</v>
      </c>
      <c r="AV1335" s="6" t="s">
        <v>9452</v>
      </c>
      <c r="AW1335" s="6" t="s">
        <v>9453</v>
      </c>
      <c r="AX1335" t="s">
        <v>1551</v>
      </c>
      <c r="AY1335">
        <v>1082</v>
      </c>
      <c r="AZ1335" t="s">
        <v>1418</v>
      </c>
    </row>
    <row r="1336" spans="1:52" x14ac:dyDescent="0.25">
      <c r="A1336">
        <v>280148</v>
      </c>
      <c r="B1336" t="s">
        <v>9454</v>
      </c>
      <c r="C1336">
        <v>8270</v>
      </c>
      <c r="D1336" t="s">
        <v>37282</v>
      </c>
      <c r="E1336" t="s">
        <v>9455</v>
      </c>
      <c r="F1336">
        <v>55133018</v>
      </c>
      <c r="G1336">
        <v>1011340128</v>
      </c>
      <c r="I1336" t="s">
        <v>9456</v>
      </c>
      <c r="J1336" t="s">
        <v>37283</v>
      </c>
      <c r="K1336" s="39">
        <v>5728</v>
      </c>
      <c r="L1336">
        <v>13</v>
      </c>
      <c r="P1336" s="5">
        <v>42087</v>
      </c>
      <c r="Q1336" t="s">
        <v>1557</v>
      </c>
      <c r="R1336">
        <v>751</v>
      </c>
      <c r="S1336" t="s">
        <v>8652</v>
      </c>
      <c r="T1336" s="5">
        <v>42064</v>
      </c>
      <c r="U1336">
        <v>2</v>
      </c>
      <c r="V1336" t="s">
        <v>1546</v>
      </c>
      <c r="W1336">
        <v>1</v>
      </c>
      <c r="X1336" t="s">
        <v>36371</v>
      </c>
      <c r="Y1336">
        <v>10</v>
      </c>
      <c r="Z1336">
        <v>201102</v>
      </c>
      <c r="AA1336">
        <v>125</v>
      </c>
      <c r="AB1336" t="s">
        <v>2372</v>
      </c>
      <c r="AC1336">
        <v>1014</v>
      </c>
      <c r="AD1336" t="s">
        <v>1381</v>
      </c>
      <c r="AE1336">
        <v>3</v>
      </c>
      <c r="AF1336" t="s">
        <v>1601</v>
      </c>
      <c r="AG1336">
        <v>99</v>
      </c>
      <c r="AH1336" t="s">
        <v>41429</v>
      </c>
      <c r="AI1336">
        <v>751</v>
      </c>
      <c r="AJ1336" t="s">
        <v>8652</v>
      </c>
      <c r="AO1336" t="s">
        <v>9457</v>
      </c>
      <c r="AQ1336">
        <v>0</v>
      </c>
      <c r="AR1336" t="s">
        <v>1550</v>
      </c>
      <c r="AS1336" t="s">
        <v>37284</v>
      </c>
      <c r="AX1336" t="s">
        <v>1551</v>
      </c>
      <c r="AY1336">
        <v>1082</v>
      </c>
      <c r="AZ1336" t="s">
        <v>1418</v>
      </c>
    </row>
    <row r="1337" spans="1:52" x14ac:dyDescent="0.25">
      <c r="A1337">
        <v>280149</v>
      </c>
      <c r="B1337" t="s">
        <v>9458</v>
      </c>
      <c r="C1337">
        <v>7100</v>
      </c>
      <c r="D1337" t="s">
        <v>1488</v>
      </c>
      <c r="E1337" t="s">
        <v>9459</v>
      </c>
      <c r="F1337">
        <v>29551081</v>
      </c>
      <c r="G1337">
        <v>1017481580</v>
      </c>
      <c r="I1337" t="s">
        <v>9460</v>
      </c>
      <c r="J1337" t="s">
        <v>9461</v>
      </c>
      <c r="K1337" s="39">
        <v>2773</v>
      </c>
      <c r="L1337" t="s">
        <v>9462</v>
      </c>
      <c r="P1337" s="5">
        <v>44721</v>
      </c>
      <c r="Q1337" t="s">
        <v>1557</v>
      </c>
      <c r="U1337">
        <v>4</v>
      </c>
      <c r="V1337" t="s">
        <v>2004</v>
      </c>
      <c r="W1337">
        <v>1</v>
      </c>
      <c r="X1337" t="s">
        <v>36371</v>
      </c>
      <c r="Z1337">
        <v>201102</v>
      </c>
      <c r="AA1337">
        <v>281</v>
      </c>
      <c r="AB1337" t="s">
        <v>2715</v>
      </c>
      <c r="AC1337">
        <v>1071</v>
      </c>
      <c r="AD1337" t="s">
        <v>1376</v>
      </c>
      <c r="AE1337">
        <v>1</v>
      </c>
      <c r="AF1337" t="s">
        <v>34807</v>
      </c>
      <c r="AG1337">
        <v>99</v>
      </c>
      <c r="AH1337" t="s">
        <v>41429</v>
      </c>
      <c r="AI1337">
        <v>630</v>
      </c>
      <c r="AJ1337" t="s">
        <v>3319</v>
      </c>
      <c r="AN1337">
        <v>607410</v>
      </c>
      <c r="AO1337" t="s">
        <v>9463</v>
      </c>
      <c r="AP1337" t="s">
        <v>9464</v>
      </c>
      <c r="AQ1337">
        <v>2</v>
      </c>
      <c r="AR1337" t="s">
        <v>2358</v>
      </c>
      <c r="AS1337" t="s">
        <v>9465</v>
      </c>
      <c r="AV1337">
        <v>55.706948750000002</v>
      </c>
      <c r="AW1337">
        <v>9.5238061100000007</v>
      </c>
      <c r="AX1337" t="s">
        <v>1551</v>
      </c>
      <c r="AY1337">
        <v>1083</v>
      </c>
      <c r="AZ1337" t="s">
        <v>1468</v>
      </c>
    </row>
    <row r="1338" spans="1:52" x14ac:dyDescent="0.25">
      <c r="A1338">
        <v>280150</v>
      </c>
      <c r="B1338" t="s">
        <v>9466</v>
      </c>
      <c r="C1338">
        <v>8220</v>
      </c>
      <c r="D1338" t="s">
        <v>9467</v>
      </c>
      <c r="E1338" t="s">
        <v>9468</v>
      </c>
      <c r="F1338">
        <v>55133018</v>
      </c>
      <c r="G1338">
        <v>1009890900</v>
      </c>
      <c r="I1338" t="s">
        <v>9446</v>
      </c>
      <c r="J1338" t="s">
        <v>9469</v>
      </c>
      <c r="K1338" s="39">
        <v>3868</v>
      </c>
      <c r="L1338">
        <v>2</v>
      </c>
      <c r="P1338" s="5">
        <v>43892</v>
      </c>
      <c r="Q1338" t="s">
        <v>1557</v>
      </c>
      <c r="R1338">
        <v>751</v>
      </c>
      <c r="S1338" t="s">
        <v>8652</v>
      </c>
      <c r="T1338" s="5">
        <v>43891</v>
      </c>
      <c r="U1338">
        <v>2</v>
      </c>
      <c r="V1338" t="s">
        <v>1546</v>
      </c>
      <c r="W1338">
        <v>1</v>
      </c>
      <c r="X1338" t="s">
        <v>36371</v>
      </c>
      <c r="Y1338">
        <v>10</v>
      </c>
      <c r="Z1338">
        <v>201102</v>
      </c>
      <c r="AA1338">
        <v>125</v>
      </c>
      <c r="AB1338" t="s">
        <v>2372</v>
      </c>
      <c r="AC1338">
        <v>1014</v>
      </c>
      <c r="AD1338" t="s">
        <v>1381</v>
      </c>
      <c r="AE1338">
        <v>3</v>
      </c>
      <c r="AF1338" t="s">
        <v>1601</v>
      </c>
      <c r="AG1338">
        <v>99</v>
      </c>
      <c r="AH1338" t="s">
        <v>41429</v>
      </c>
      <c r="AI1338">
        <v>751</v>
      </c>
      <c r="AJ1338" t="s">
        <v>8652</v>
      </c>
      <c r="AO1338" t="s">
        <v>9279</v>
      </c>
      <c r="AP1338" t="s">
        <v>9435</v>
      </c>
      <c r="AQ1338">
        <v>0</v>
      </c>
      <c r="AR1338" t="s">
        <v>1550</v>
      </c>
      <c r="AS1338" t="s">
        <v>9470</v>
      </c>
      <c r="AV1338">
        <v>56.166770270000001</v>
      </c>
      <c r="AW1338">
        <v>10.13761147</v>
      </c>
      <c r="AX1338" t="s">
        <v>1551</v>
      </c>
      <c r="AY1338">
        <v>1082</v>
      </c>
      <c r="AZ1338" t="s">
        <v>1418</v>
      </c>
    </row>
    <row r="1339" spans="1:52" x14ac:dyDescent="0.25">
      <c r="A1339">
        <v>280151</v>
      </c>
      <c r="B1339" t="s">
        <v>9471</v>
      </c>
      <c r="C1339">
        <v>2400</v>
      </c>
      <c r="D1339" t="s">
        <v>36386</v>
      </c>
      <c r="E1339" t="s">
        <v>9472</v>
      </c>
      <c r="F1339">
        <v>27438148</v>
      </c>
      <c r="G1339">
        <v>1010210530</v>
      </c>
      <c r="J1339" t="s">
        <v>9473</v>
      </c>
      <c r="K1339" s="39">
        <v>7144</v>
      </c>
      <c r="L1339">
        <v>22</v>
      </c>
      <c r="P1339" s="5">
        <v>40619</v>
      </c>
      <c r="Q1339" t="s">
        <v>1557</v>
      </c>
      <c r="T1339" s="5">
        <v>40619</v>
      </c>
      <c r="U1339">
        <v>6</v>
      </c>
      <c r="V1339" t="s">
        <v>2318</v>
      </c>
      <c r="W1339">
        <v>1</v>
      </c>
      <c r="X1339" t="s">
        <v>36371</v>
      </c>
      <c r="Y1339">
        <v>10</v>
      </c>
      <c r="Z1339">
        <v>201103</v>
      </c>
      <c r="AA1339">
        <v>129</v>
      </c>
      <c r="AB1339" t="s">
        <v>1373</v>
      </c>
      <c r="AC1339">
        <v>1016</v>
      </c>
      <c r="AD1339" t="s">
        <v>1373</v>
      </c>
      <c r="AE1339">
        <v>5</v>
      </c>
      <c r="AF1339" t="s">
        <v>2646</v>
      </c>
      <c r="AG1339">
        <v>99</v>
      </c>
      <c r="AH1339" t="s">
        <v>41429</v>
      </c>
      <c r="AI1339">
        <v>101</v>
      </c>
      <c r="AJ1339" t="s">
        <v>36368</v>
      </c>
      <c r="AK1339">
        <v>2</v>
      </c>
      <c r="AL1339" t="s">
        <v>1618</v>
      </c>
      <c r="AM1339">
        <v>101569</v>
      </c>
      <c r="AQ1339">
        <v>1</v>
      </c>
      <c r="AR1339" t="s">
        <v>2441</v>
      </c>
      <c r="AS1339" t="s">
        <v>1862</v>
      </c>
      <c r="AV1339" s="6" t="s">
        <v>9474</v>
      </c>
      <c r="AW1339" s="6" t="s">
        <v>9475</v>
      </c>
      <c r="AX1339" t="s">
        <v>1551</v>
      </c>
      <c r="AY1339">
        <v>1084</v>
      </c>
      <c r="AZ1339" t="s">
        <v>1387</v>
      </c>
    </row>
    <row r="1340" spans="1:52" x14ac:dyDescent="0.25">
      <c r="A1340">
        <v>280152</v>
      </c>
      <c r="B1340" t="s">
        <v>9476</v>
      </c>
      <c r="C1340">
        <v>2100</v>
      </c>
      <c r="D1340" t="s">
        <v>41434</v>
      </c>
      <c r="E1340" t="s">
        <v>9477</v>
      </c>
      <c r="G1340">
        <v>1012131905</v>
      </c>
      <c r="I1340" t="s">
        <v>9478</v>
      </c>
      <c r="J1340" t="s">
        <v>35197</v>
      </c>
      <c r="L1340">
        <v>37</v>
      </c>
      <c r="N1340">
        <v>5</v>
      </c>
      <c r="P1340" s="5">
        <v>40619</v>
      </c>
      <c r="Q1340" t="s">
        <v>1557</v>
      </c>
      <c r="T1340" s="5">
        <v>40603</v>
      </c>
      <c r="U1340">
        <v>6</v>
      </c>
      <c r="V1340" t="s">
        <v>2318</v>
      </c>
      <c r="W1340">
        <v>1</v>
      </c>
      <c r="X1340" t="s">
        <v>36371</v>
      </c>
      <c r="Y1340">
        <v>10</v>
      </c>
      <c r="Z1340">
        <v>201103</v>
      </c>
      <c r="AA1340">
        <v>129</v>
      </c>
      <c r="AB1340" t="s">
        <v>1373</v>
      </c>
      <c r="AC1340">
        <v>1016</v>
      </c>
      <c r="AD1340" t="s">
        <v>1373</v>
      </c>
      <c r="AE1340">
        <v>3</v>
      </c>
      <c r="AF1340" t="s">
        <v>1601</v>
      </c>
      <c r="AG1340">
        <v>99</v>
      </c>
      <c r="AH1340" t="s">
        <v>41429</v>
      </c>
      <c r="AI1340">
        <v>101</v>
      </c>
      <c r="AJ1340" t="s">
        <v>36368</v>
      </c>
      <c r="AK1340">
        <v>2</v>
      </c>
      <c r="AL1340" t="s">
        <v>1618</v>
      </c>
      <c r="AM1340">
        <v>101569</v>
      </c>
      <c r="AN1340">
        <v>280151</v>
      </c>
      <c r="AQ1340">
        <v>2</v>
      </c>
      <c r="AR1340" t="s">
        <v>2358</v>
      </c>
      <c r="AS1340" t="s">
        <v>34854</v>
      </c>
      <c r="AV1340" s="6" t="s">
        <v>9479</v>
      </c>
      <c r="AW1340" s="6" t="s">
        <v>9480</v>
      </c>
      <c r="AX1340" t="s">
        <v>1551</v>
      </c>
      <c r="AY1340">
        <v>1084</v>
      </c>
      <c r="AZ1340" t="s">
        <v>1387</v>
      </c>
    </row>
    <row r="1341" spans="1:52" x14ac:dyDescent="0.25">
      <c r="A1341">
        <v>280153</v>
      </c>
      <c r="B1341" t="s">
        <v>9481</v>
      </c>
      <c r="C1341">
        <v>2720</v>
      </c>
      <c r="D1341" t="s">
        <v>36392</v>
      </c>
      <c r="E1341" t="s">
        <v>9482</v>
      </c>
      <c r="F1341">
        <v>27438148</v>
      </c>
      <c r="G1341">
        <v>1012131980</v>
      </c>
      <c r="I1341" t="s">
        <v>9483</v>
      </c>
      <c r="J1341" t="s">
        <v>9484</v>
      </c>
      <c r="L1341">
        <v>15</v>
      </c>
      <c r="N1341">
        <v>2</v>
      </c>
      <c r="P1341" s="5">
        <v>40619</v>
      </c>
      <c r="Q1341" t="s">
        <v>1557</v>
      </c>
      <c r="T1341" s="5">
        <v>40603</v>
      </c>
      <c r="U1341">
        <v>6</v>
      </c>
      <c r="V1341" t="s">
        <v>2318</v>
      </c>
      <c r="W1341">
        <v>1</v>
      </c>
      <c r="X1341" t="s">
        <v>36371</v>
      </c>
      <c r="Y1341">
        <v>10</v>
      </c>
      <c r="Z1341">
        <v>201103</v>
      </c>
      <c r="AA1341">
        <v>129</v>
      </c>
      <c r="AB1341" t="s">
        <v>1373</v>
      </c>
      <c r="AC1341">
        <v>1016</v>
      </c>
      <c r="AD1341" t="s">
        <v>1373</v>
      </c>
      <c r="AE1341">
        <v>3</v>
      </c>
      <c r="AF1341" t="s">
        <v>1601</v>
      </c>
      <c r="AG1341">
        <v>99</v>
      </c>
      <c r="AH1341" t="s">
        <v>41429</v>
      </c>
      <c r="AI1341">
        <v>101</v>
      </c>
      <c r="AJ1341" t="s">
        <v>36368</v>
      </c>
      <c r="AK1341">
        <v>2</v>
      </c>
      <c r="AL1341" t="s">
        <v>1618</v>
      </c>
      <c r="AM1341">
        <v>101569</v>
      </c>
      <c r="AN1341">
        <v>280151</v>
      </c>
      <c r="AQ1341">
        <v>2</v>
      </c>
      <c r="AR1341" t="s">
        <v>2358</v>
      </c>
      <c r="AS1341" t="s">
        <v>9485</v>
      </c>
      <c r="AV1341" s="6" t="s">
        <v>9486</v>
      </c>
      <c r="AW1341" s="6" t="s">
        <v>9487</v>
      </c>
      <c r="AX1341" t="s">
        <v>1551</v>
      </c>
      <c r="AY1341">
        <v>1084</v>
      </c>
      <c r="AZ1341" t="s">
        <v>1387</v>
      </c>
    </row>
    <row r="1342" spans="1:52" x14ac:dyDescent="0.25">
      <c r="A1342">
        <v>280154</v>
      </c>
      <c r="B1342" t="s">
        <v>9488</v>
      </c>
      <c r="C1342">
        <v>2700</v>
      </c>
      <c r="D1342" t="s">
        <v>36381</v>
      </c>
      <c r="E1342" t="s">
        <v>9489</v>
      </c>
      <c r="F1342">
        <v>27438148</v>
      </c>
      <c r="G1342">
        <v>1013161352</v>
      </c>
      <c r="J1342" t="s">
        <v>9490</v>
      </c>
      <c r="K1342" s="39">
        <v>3932</v>
      </c>
      <c r="L1342">
        <v>9</v>
      </c>
      <c r="P1342" s="5">
        <v>40619</v>
      </c>
      <c r="Q1342" t="s">
        <v>1557</v>
      </c>
      <c r="T1342" s="5">
        <v>40603</v>
      </c>
      <c r="U1342">
        <v>6</v>
      </c>
      <c r="V1342" t="s">
        <v>2318</v>
      </c>
      <c r="W1342">
        <v>1</v>
      </c>
      <c r="X1342" t="s">
        <v>36371</v>
      </c>
      <c r="Y1342">
        <v>10</v>
      </c>
      <c r="Z1342">
        <v>201103</v>
      </c>
      <c r="AA1342">
        <v>129</v>
      </c>
      <c r="AB1342" t="s">
        <v>1373</v>
      </c>
      <c r="AC1342">
        <v>1016</v>
      </c>
      <c r="AD1342" t="s">
        <v>1373</v>
      </c>
      <c r="AE1342">
        <v>3</v>
      </c>
      <c r="AF1342" t="s">
        <v>1601</v>
      </c>
      <c r="AG1342">
        <v>99</v>
      </c>
      <c r="AH1342" t="s">
        <v>41429</v>
      </c>
      <c r="AI1342">
        <v>101</v>
      </c>
      <c r="AJ1342" t="s">
        <v>36368</v>
      </c>
      <c r="AK1342">
        <v>2</v>
      </c>
      <c r="AL1342" t="s">
        <v>1618</v>
      </c>
      <c r="AM1342">
        <v>101569</v>
      </c>
      <c r="AN1342">
        <v>280151</v>
      </c>
      <c r="AQ1342">
        <v>2</v>
      </c>
      <c r="AR1342" t="s">
        <v>2358</v>
      </c>
      <c r="AS1342" t="s">
        <v>9491</v>
      </c>
      <c r="AV1342" s="6" t="s">
        <v>9492</v>
      </c>
      <c r="AW1342" s="6" t="s">
        <v>9493</v>
      </c>
      <c r="AX1342" t="s">
        <v>1551</v>
      </c>
      <c r="AY1342">
        <v>1084</v>
      </c>
      <c r="AZ1342" t="s">
        <v>1387</v>
      </c>
    </row>
    <row r="1343" spans="1:52" x14ac:dyDescent="0.25">
      <c r="A1343">
        <v>280155</v>
      </c>
      <c r="B1343" t="s">
        <v>9494</v>
      </c>
      <c r="C1343">
        <v>2300</v>
      </c>
      <c r="D1343" t="s">
        <v>36402</v>
      </c>
      <c r="E1343" t="s">
        <v>9495</v>
      </c>
      <c r="F1343">
        <v>27438148</v>
      </c>
      <c r="G1343">
        <v>1012132014</v>
      </c>
      <c r="I1343" t="s">
        <v>9496</v>
      </c>
      <c r="J1343" t="s">
        <v>9497</v>
      </c>
      <c r="K1343" s="39">
        <v>4492</v>
      </c>
      <c r="L1343">
        <v>21</v>
      </c>
      <c r="N1343">
        <v>2</v>
      </c>
      <c r="P1343" s="5">
        <v>40619</v>
      </c>
      <c r="Q1343" t="s">
        <v>1557</v>
      </c>
      <c r="T1343" s="5">
        <v>40603</v>
      </c>
      <c r="U1343">
        <v>6</v>
      </c>
      <c r="V1343" t="s">
        <v>2318</v>
      </c>
      <c r="W1343">
        <v>1</v>
      </c>
      <c r="X1343" t="s">
        <v>36371</v>
      </c>
      <c r="Y1343">
        <v>10</v>
      </c>
      <c r="Z1343">
        <v>201103</v>
      </c>
      <c r="AA1343">
        <v>129</v>
      </c>
      <c r="AB1343" t="s">
        <v>1373</v>
      </c>
      <c r="AC1343">
        <v>1016</v>
      </c>
      <c r="AD1343" t="s">
        <v>1373</v>
      </c>
      <c r="AE1343">
        <v>3</v>
      </c>
      <c r="AF1343" t="s">
        <v>1601</v>
      </c>
      <c r="AG1343">
        <v>99</v>
      </c>
      <c r="AH1343" t="s">
        <v>41429</v>
      </c>
      <c r="AI1343">
        <v>101</v>
      </c>
      <c r="AJ1343" t="s">
        <v>36368</v>
      </c>
      <c r="AK1343">
        <v>2</v>
      </c>
      <c r="AL1343" t="s">
        <v>1618</v>
      </c>
      <c r="AM1343">
        <v>101569</v>
      </c>
      <c r="AN1343">
        <v>280151</v>
      </c>
      <c r="AQ1343">
        <v>2</v>
      </c>
      <c r="AR1343" t="s">
        <v>2358</v>
      </c>
      <c r="AS1343" t="s">
        <v>9498</v>
      </c>
      <c r="AV1343" s="6" t="s">
        <v>9499</v>
      </c>
      <c r="AW1343" s="6" t="s">
        <v>9500</v>
      </c>
      <c r="AX1343" t="s">
        <v>1551</v>
      </c>
      <c r="AY1343">
        <v>1084</v>
      </c>
      <c r="AZ1343" t="s">
        <v>1387</v>
      </c>
    </row>
    <row r="1344" spans="1:52" x14ac:dyDescent="0.25">
      <c r="A1344">
        <v>280156</v>
      </c>
      <c r="B1344" t="s">
        <v>9501</v>
      </c>
      <c r="C1344">
        <v>2000</v>
      </c>
      <c r="D1344" t="s">
        <v>1397</v>
      </c>
      <c r="E1344" t="s">
        <v>9502</v>
      </c>
      <c r="F1344">
        <v>27438148</v>
      </c>
      <c r="G1344">
        <v>1012332536</v>
      </c>
      <c r="J1344" t="s">
        <v>9503</v>
      </c>
      <c r="K1344" s="39">
        <v>475</v>
      </c>
      <c r="L1344">
        <v>67</v>
      </c>
      <c r="P1344" s="5">
        <v>40619</v>
      </c>
      <c r="Q1344" t="s">
        <v>1557</v>
      </c>
      <c r="T1344" s="5">
        <v>40603</v>
      </c>
      <c r="U1344">
        <v>6</v>
      </c>
      <c r="V1344" t="s">
        <v>2318</v>
      </c>
      <c r="W1344">
        <v>1</v>
      </c>
      <c r="X1344" t="s">
        <v>36371</v>
      </c>
      <c r="Y1344">
        <v>10</v>
      </c>
      <c r="Z1344">
        <v>201103</v>
      </c>
      <c r="AA1344">
        <v>129</v>
      </c>
      <c r="AB1344" t="s">
        <v>1373</v>
      </c>
      <c r="AC1344">
        <v>1016</v>
      </c>
      <c r="AD1344" t="s">
        <v>1373</v>
      </c>
      <c r="AE1344">
        <v>3</v>
      </c>
      <c r="AF1344" t="s">
        <v>1601</v>
      </c>
      <c r="AG1344">
        <v>99</v>
      </c>
      <c r="AH1344" t="s">
        <v>41429</v>
      </c>
      <c r="AI1344">
        <v>147</v>
      </c>
      <c r="AJ1344" t="s">
        <v>2709</v>
      </c>
      <c r="AK1344">
        <v>2</v>
      </c>
      <c r="AL1344" t="s">
        <v>1618</v>
      </c>
      <c r="AM1344">
        <v>101569</v>
      </c>
      <c r="AN1344">
        <v>280151</v>
      </c>
      <c r="AQ1344">
        <v>2</v>
      </c>
      <c r="AR1344" t="s">
        <v>2358</v>
      </c>
      <c r="AS1344" t="s">
        <v>3523</v>
      </c>
      <c r="AV1344" s="6" t="s">
        <v>9504</v>
      </c>
      <c r="AW1344" s="6" t="s">
        <v>9505</v>
      </c>
      <c r="AX1344" t="s">
        <v>1551</v>
      </c>
      <c r="AY1344">
        <v>1084</v>
      </c>
      <c r="AZ1344" t="s">
        <v>1387</v>
      </c>
    </row>
    <row r="1345" spans="1:52" x14ac:dyDescent="0.25">
      <c r="A1345">
        <v>280157</v>
      </c>
      <c r="B1345" t="s">
        <v>9506</v>
      </c>
      <c r="C1345">
        <v>2400</v>
      </c>
      <c r="D1345" t="s">
        <v>36386</v>
      </c>
      <c r="E1345" t="s">
        <v>9507</v>
      </c>
      <c r="F1345">
        <v>27438148</v>
      </c>
      <c r="G1345">
        <v>1012131999</v>
      </c>
      <c r="I1345" t="s">
        <v>9508</v>
      </c>
      <c r="J1345" t="s">
        <v>9509</v>
      </c>
      <c r="K1345" s="39">
        <v>2756</v>
      </c>
      <c r="L1345">
        <v>43</v>
      </c>
      <c r="P1345" s="5">
        <v>40619</v>
      </c>
      <c r="Q1345" t="s">
        <v>1557</v>
      </c>
      <c r="T1345" s="5">
        <v>40603</v>
      </c>
      <c r="U1345">
        <v>6</v>
      </c>
      <c r="V1345" t="s">
        <v>2318</v>
      </c>
      <c r="W1345">
        <v>1</v>
      </c>
      <c r="X1345" t="s">
        <v>36371</v>
      </c>
      <c r="Y1345">
        <v>10</v>
      </c>
      <c r="Z1345">
        <v>201103</v>
      </c>
      <c r="AA1345">
        <v>129</v>
      </c>
      <c r="AB1345" t="s">
        <v>1373</v>
      </c>
      <c r="AC1345">
        <v>1016</v>
      </c>
      <c r="AD1345" t="s">
        <v>1373</v>
      </c>
      <c r="AE1345">
        <v>3</v>
      </c>
      <c r="AF1345" t="s">
        <v>1601</v>
      </c>
      <c r="AG1345">
        <v>99</v>
      </c>
      <c r="AH1345" t="s">
        <v>41429</v>
      </c>
      <c r="AI1345">
        <v>101</v>
      </c>
      <c r="AJ1345" t="s">
        <v>36368</v>
      </c>
      <c r="AK1345">
        <v>2</v>
      </c>
      <c r="AL1345" t="s">
        <v>1618</v>
      </c>
      <c r="AM1345">
        <v>101569</v>
      </c>
      <c r="AN1345">
        <v>280151</v>
      </c>
      <c r="AQ1345">
        <v>2</v>
      </c>
      <c r="AR1345" t="s">
        <v>2358</v>
      </c>
      <c r="AS1345" t="s">
        <v>2866</v>
      </c>
      <c r="AV1345" s="6" t="s">
        <v>9510</v>
      </c>
      <c r="AW1345" s="6" t="s">
        <v>9511</v>
      </c>
      <c r="AX1345" t="s">
        <v>1551</v>
      </c>
      <c r="AY1345">
        <v>1084</v>
      </c>
      <c r="AZ1345" t="s">
        <v>1387</v>
      </c>
    </row>
    <row r="1346" spans="1:52" x14ac:dyDescent="0.25">
      <c r="A1346">
        <v>280158</v>
      </c>
      <c r="B1346" t="s">
        <v>9512</v>
      </c>
      <c r="C1346">
        <v>2400</v>
      </c>
      <c r="D1346" t="s">
        <v>36386</v>
      </c>
      <c r="E1346" t="s">
        <v>9513</v>
      </c>
      <c r="F1346">
        <v>31888166</v>
      </c>
      <c r="G1346">
        <v>1014953775</v>
      </c>
      <c r="J1346" t="s">
        <v>9514</v>
      </c>
      <c r="K1346" s="39">
        <v>7144</v>
      </c>
      <c r="L1346">
        <v>22</v>
      </c>
      <c r="N1346">
        <v>3</v>
      </c>
      <c r="P1346" s="5">
        <v>40800</v>
      </c>
      <c r="Q1346" t="s">
        <v>1557</v>
      </c>
      <c r="T1346" s="5">
        <v>40787</v>
      </c>
      <c r="U1346">
        <v>6</v>
      </c>
      <c r="V1346" t="s">
        <v>2318</v>
      </c>
      <c r="W1346">
        <v>1</v>
      </c>
      <c r="X1346" t="s">
        <v>36371</v>
      </c>
      <c r="Y1346">
        <v>10</v>
      </c>
      <c r="Z1346">
        <v>201103</v>
      </c>
      <c r="AA1346">
        <v>149</v>
      </c>
      <c r="AB1346" t="s">
        <v>2183</v>
      </c>
      <c r="AC1346">
        <v>1026</v>
      </c>
      <c r="AD1346" t="s">
        <v>1385</v>
      </c>
      <c r="AE1346">
        <v>5</v>
      </c>
      <c r="AF1346" t="s">
        <v>2646</v>
      </c>
      <c r="AG1346">
        <v>99</v>
      </c>
      <c r="AH1346" t="s">
        <v>41429</v>
      </c>
      <c r="AI1346">
        <v>101</v>
      </c>
      <c r="AJ1346" t="s">
        <v>36368</v>
      </c>
      <c r="AQ1346">
        <v>1</v>
      </c>
      <c r="AR1346" t="s">
        <v>2441</v>
      </c>
      <c r="AS1346" t="s">
        <v>1862</v>
      </c>
      <c r="AT1346" t="s">
        <v>9515</v>
      </c>
      <c r="AV1346" s="6" t="s">
        <v>9474</v>
      </c>
      <c r="AW1346" s="6" t="s">
        <v>9475</v>
      </c>
      <c r="AX1346" t="s">
        <v>1551</v>
      </c>
      <c r="AY1346">
        <v>1084</v>
      </c>
      <c r="AZ1346" t="s">
        <v>1387</v>
      </c>
    </row>
    <row r="1347" spans="1:52" x14ac:dyDescent="0.25">
      <c r="A1347">
        <v>280159</v>
      </c>
      <c r="B1347" t="s">
        <v>9516</v>
      </c>
      <c r="C1347">
        <v>2400</v>
      </c>
      <c r="D1347" t="s">
        <v>36386</v>
      </c>
      <c r="E1347" t="s">
        <v>9517</v>
      </c>
      <c r="F1347">
        <v>27438148</v>
      </c>
      <c r="G1347">
        <v>1021095660</v>
      </c>
      <c r="I1347" t="s">
        <v>9478</v>
      </c>
      <c r="J1347" t="s">
        <v>9518</v>
      </c>
      <c r="K1347" s="39">
        <v>2756</v>
      </c>
      <c r="L1347">
        <v>43</v>
      </c>
      <c r="N1347">
        <v>1</v>
      </c>
      <c r="P1347" s="5">
        <v>44509</v>
      </c>
      <c r="Q1347" t="s">
        <v>1557</v>
      </c>
      <c r="U1347">
        <v>0</v>
      </c>
      <c r="V1347" t="s">
        <v>2299</v>
      </c>
      <c r="W1347">
        <v>1</v>
      </c>
      <c r="X1347" t="s">
        <v>36371</v>
      </c>
      <c r="Y1347">
        <v>10</v>
      </c>
      <c r="Z1347">
        <v>201103</v>
      </c>
      <c r="AA1347">
        <v>149</v>
      </c>
      <c r="AB1347" t="s">
        <v>2183</v>
      </c>
      <c r="AC1347">
        <v>1026</v>
      </c>
      <c r="AD1347" t="s">
        <v>1385</v>
      </c>
      <c r="AE1347">
        <v>1</v>
      </c>
      <c r="AF1347" t="s">
        <v>34807</v>
      </c>
      <c r="AG1347">
        <v>99</v>
      </c>
      <c r="AH1347" t="s">
        <v>41429</v>
      </c>
      <c r="AI1347">
        <v>101</v>
      </c>
      <c r="AJ1347" t="s">
        <v>36368</v>
      </c>
      <c r="AO1347" t="s">
        <v>9519</v>
      </c>
      <c r="AP1347" t="s">
        <v>3013</v>
      </c>
      <c r="AQ1347">
        <v>0</v>
      </c>
      <c r="AR1347" t="s">
        <v>1550</v>
      </c>
      <c r="AS1347" t="s">
        <v>2866</v>
      </c>
      <c r="AT1347" t="s">
        <v>9520</v>
      </c>
      <c r="AV1347">
        <v>55.698680289999999</v>
      </c>
      <c r="AW1347">
        <v>12.53267097</v>
      </c>
      <c r="AX1347" t="s">
        <v>1551</v>
      </c>
      <c r="AY1347">
        <v>1084</v>
      </c>
      <c r="AZ1347" t="s">
        <v>1387</v>
      </c>
    </row>
    <row r="1348" spans="1:52" x14ac:dyDescent="0.25">
      <c r="A1348">
        <v>280160</v>
      </c>
      <c r="B1348" t="s">
        <v>9521</v>
      </c>
      <c r="C1348">
        <v>2100</v>
      </c>
      <c r="D1348" t="s">
        <v>41434</v>
      </c>
      <c r="E1348" t="s">
        <v>9522</v>
      </c>
      <c r="F1348">
        <v>31888166</v>
      </c>
      <c r="G1348">
        <v>1016492279</v>
      </c>
      <c r="I1348" t="s">
        <v>3009</v>
      </c>
      <c r="J1348" t="s">
        <v>9523</v>
      </c>
      <c r="K1348" s="39">
        <v>6740</v>
      </c>
      <c r="L1348" t="s">
        <v>9524</v>
      </c>
      <c r="P1348" s="5">
        <v>43251</v>
      </c>
      <c r="Q1348" t="s">
        <v>1557</v>
      </c>
      <c r="T1348" s="5">
        <v>42735</v>
      </c>
      <c r="U1348">
        <v>6</v>
      </c>
      <c r="V1348" t="s">
        <v>2318</v>
      </c>
      <c r="W1348">
        <v>1</v>
      </c>
      <c r="X1348" t="s">
        <v>36371</v>
      </c>
      <c r="Y1348">
        <v>10</v>
      </c>
      <c r="Z1348">
        <v>201103</v>
      </c>
      <c r="AA1348">
        <v>149</v>
      </c>
      <c r="AB1348" t="s">
        <v>2183</v>
      </c>
      <c r="AC1348">
        <v>1026</v>
      </c>
      <c r="AD1348" t="s">
        <v>1385</v>
      </c>
      <c r="AE1348">
        <v>3</v>
      </c>
      <c r="AF1348" t="s">
        <v>1601</v>
      </c>
      <c r="AG1348">
        <v>99</v>
      </c>
      <c r="AH1348" t="s">
        <v>41429</v>
      </c>
      <c r="AI1348">
        <v>101</v>
      </c>
      <c r="AJ1348" t="s">
        <v>36368</v>
      </c>
      <c r="AO1348" t="s">
        <v>9525</v>
      </c>
      <c r="AP1348" t="s">
        <v>3013</v>
      </c>
      <c r="AQ1348">
        <v>0</v>
      </c>
      <c r="AR1348" t="s">
        <v>1550</v>
      </c>
      <c r="AS1348" t="s">
        <v>2140</v>
      </c>
      <c r="AT1348" t="s">
        <v>9515</v>
      </c>
      <c r="AX1348" t="s">
        <v>1551</v>
      </c>
      <c r="AY1348">
        <v>1084</v>
      </c>
      <c r="AZ1348" t="s">
        <v>1387</v>
      </c>
    </row>
    <row r="1349" spans="1:52" x14ac:dyDescent="0.25">
      <c r="A1349">
        <v>280161</v>
      </c>
      <c r="B1349" t="s">
        <v>9526</v>
      </c>
      <c r="C1349">
        <v>9670</v>
      </c>
      <c r="D1349" t="s">
        <v>37285</v>
      </c>
      <c r="E1349" t="s">
        <v>9526</v>
      </c>
      <c r="F1349">
        <v>29189471</v>
      </c>
      <c r="G1349">
        <v>1003380393</v>
      </c>
      <c r="I1349" t="s">
        <v>9527</v>
      </c>
      <c r="J1349" t="s">
        <v>37286</v>
      </c>
      <c r="K1349" s="38" t="s">
        <v>9528</v>
      </c>
      <c r="L1349">
        <v>50</v>
      </c>
      <c r="P1349" s="5">
        <v>43979</v>
      </c>
      <c r="Q1349" t="s">
        <v>1557</v>
      </c>
      <c r="R1349">
        <v>820</v>
      </c>
      <c r="S1349" t="s">
        <v>8976</v>
      </c>
      <c r="U1349">
        <v>2</v>
      </c>
      <c r="V1349" t="s">
        <v>1546</v>
      </c>
      <c r="W1349">
        <v>1</v>
      </c>
      <c r="X1349" t="s">
        <v>36371</v>
      </c>
      <c r="Y1349">
        <v>10</v>
      </c>
      <c r="Z1349">
        <v>201108</v>
      </c>
      <c r="AA1349">
        <v>121</v>
      </c>
      <c r="AB1349" t="s">
        <v>1558</v>
      </c>
      <c r="AC1349">
        <v>1012</v>
      </c>
      <c r="AD1349" t="s">
        <v>1377</v>
      </c>
      <c r="AE1349">
        <v>1</v>
      </c>
      <c r="AF1349" t="s">
        <v>34807</v>
      </c>
      <c r="AG1349">
        <v>99</v>
      </c>
      <c r="AH1349" t="s">
        <v>41429</v>
      </c>
      <c r="AI1349">
        <v>820</v>
      </c>
      <c r="AJ1349" t="s">
        <v>8976</v>
      </c>
      <c r="AO1349" t="s">
        <v>9529</v>
      </c>
      <c r="AP1349" t="s">
        <v>9530</v>
      </c>
      <c r="AQ1349">
        <v>0</v>
      </c>
      <c r="AR1349" t="s">
        <v>1550</v>
      </c>
      <c r="AS1349" t="s">
        <v>37287</v>
      </c>
      <c r="AT1349" t="s">
        <v>37288</v>
      </c>
      <c r="AV1349">
        <v>56.958124460000001</v>
      </c>
      <c r="AW1349">
        <v>9.3543209600000008</v>
      </c>
      <c r="AX1349" t="s">
        <v>1551</v>
      </c>
      <c r="AY1349">
        <v>1081</v>
      </c>
      <c r="AZ1349" t="s">
        <v>1438</v>
      </c>
    </row>
    <row r="1350" spans="1:52" x14ac:dyDescent="0.25">
      <c r="A1350">
        <v>280162</v>
      </c>
      <c r="B1350" t="s">
        <v>9531</v>
      </c>
      <c r="C1350">
        <v>5932</v>
      </c>
      <c r="D1350" t="s">
        <v>9532</v>
      </c>
      <c r="E1350" t="s">
        <v>9533</v>
      </c>
      <c r="F1350">
        <v>29188955</v>
      </c>
      <c r="I1350" t="s">
        <v>9534</v>
      </c>
      <c r="J1350" t="s">
        <v>9535</v>
      </c>
      <c r="K1350" s="39">
        <v>536</v>
      </c>
      <c r="L1350">
        <v>13</v>
      </c>
      <c r="P1350" s="5">
        <v>42982</v>
      </c>
      <c r="Q1350" t="s">
        <v>1557</v>
      </c>
      <c r="R1350">
        <v>482</v>
      </c>
      <c r="S1350" t="s">
        <v>9139</v>
      </c>
      <c r="T1350" s="5">
        <v>42979</v>
      </c>
      <c r="U1350">
        <v>2</v>
      </c>
      <c r="V1350" t="s">
        <v>1546</v>
      </c>
      <c r="W1350">
        <v>1</v>
      </c>
      <c r="X1350" t="s">
        <v>36371</v>
      </c>
      <c r="Z1350">
        <v>201103</v>
      </c>
      <c r="AA1350">
        <v>128</v>
      </c>
      <c r="AB1350" t="s">
        <v>1383</v>
      </c>
      <c r="AC1350">
        <v>1051</v>
      </c>
      <c r="AD1350" t="s">
        <v>1383</v>
      </c>
      <c r="AE1350">
        <v>3</v>
      </c>
      <c r="AF1350" t="s">
        <v>1601</v>
      </c>
      <c r="AG1350">
        <v>99</v>
      </c>
      <c r="AH1350" t="s">
        <v>41429</v>
      </c>
      <c r="AI1350">
        <v>482</v>
      </c>
      <c r="AJ1350" t="s">
        <v>9139</v>
      </c>
      <c r="AO1350" t="s">
        <v>9536</v>
      </c>
      <c r="AQ1350">
        <v>0</v>
      </c>
      <c r="AR1350" t="s">
        <v>1550</v>
      </c>
      <c r="AS1350" t="s">
        <v>9537</v>
      </c>
      <c r="AV1350" s="6" t="s">
        <v>9538</v>
      </c>
      <c r="AW1350" s="6" t="s">
        <v>9539</v>
      </c>
      <c r="AX1350" t="s">
        <v>1551</v>
      </c>
      <c r="AY1350">
        <v>1083</v>
      </c>
      <c r="AZ1350" t="s">
        <v>1468</v>
      </c>
    </row>
    <row r="1351" spans="1:52" x14ac:dyDescent="0.25">
      <c r="A1351">
        <v>280163</v>
      </c>
      <c r="B1351" t="s">
        <v>37289</v>
      </c>
      <c r="C1351">
        <v>3400</v>
      </c>
      <c r="D1351" t="s">
        <v>1407</v>
      </c>
      <c r="E1351" t="s">
        <v>37290</v>
      </c>
      <c r="F1351">
        <v>29189366</v>
      </c>
      <c r="G1351">
        <v>1003281410</v>
      </c>
      <c r="I1351" t="s">
        <v>9540</v>
      </c>
      <c r="J1351" t="s">
        <v>35078</v>
      </c>
      <c r="K1351" s="39">
        <v>8717</v>
      </c>
      <c r="L1351">
        <v>19</v>
      </c>
      <c r="P1351" s="5">
        <v>43818</v>
      </c>
      <c r="Q1351" t="s">
        <v>1557</v>
      </c>
      <c r="R1351">
        <v>219</v>
      </c>
      <c r="S1351" t="s">
        <v>36528</v>
      </c>
      <c r="U1351">
        <v>2</v>
      </c>
      <c r="V1351" t="s">
        <v>1546</v>
      </c>
      <c r="W1351">
        <v>1</v>
      </c>
      <c r="X1351" t="s">
        <v>36371</v>
      </c>
      <c r="Y1351">
        <v>9</v>
      </c>
      <c r="Z1351">
        <v>201108</v>
      </c>
      <c r="AA1351">
        <v>121</v>
      </c>
      <c r="AB1351" t="s">
        <v>1558</v>
      </c>
      <c r="AC1351">
        <v>1012</v>
      </c>
      <c r="AD1351" t="s">
        <v>1377</v>
      </c>
      <c r="AE1351">
        <v>1</v>
      </c>
      <c r="AF1351" t="s">
        <v>34807</v>
      </c>
      <c r="AG1351">
        <v>99</v>
      </c>
      <c r="AH1351" t="s">
        <v>41429</v>
      </c>
      <c r="AI1351">
        <v>219</v>
      </c>
      <c r="AJ1351" t="s">
        <v>36528</v>
      </c>
      <c r="AO1351" t="s">
        <v>6801</v>
      </c>
      <c r="AP1351" t="s">
        <v>9541</v>
      </c>
      <c r="AQ1351">
        <v>0</v>
      </c>
      <c r="AR1351" t="s">
        <v>1550</v>
      </c>
      <c r="AS1351" t="s">
        <v>35079</v>
      </c>
      <c r="AV1351">
        <v>55.940604909999998</v>
      </c>
      <c r="AW1351">
        <v>12.266168009999999</v>
      </c>
      <c r="AX1351" t="s">
        <v>1551</v>
      </c>
      <c r="AY1351">
        <v>1084</v>
      </c>
      <c r="AZ1351" t="s">
        <v>1387</v>
      </c>
    </row>
    <row r="1352" spans="1:52" x14ac:dyDescent="0.25">
      <c r="A1352">
        <v>280164</v>
      </c>
      <c r="B1352" t="s">
        <v>37291</v>
      </c>
      <c r="C1352">
        <v>3400</v>
      </c>
      <c r="D1352" t="s">
        <v>1407</v>
      </c>
      <c r="E1352" t="s">
        <v>37292</v>
      </c>
      <c r="F1352">
        <v>29189366</v>
      </c>
      <c r="G1352">
        <v>1003281094</v>
      </c>
      <c r="I1352" t="s">
        <v>9542</v>
      </c>
      <c r="J1352" t="s">
        <v>9543</v>
      </c>
      <c r="K1352" s="39">
        <v>4248</v>
      </c>
      <c r="L1352">
        <v>148</v>
      </c>
      <c r="P1352" s="5">
        <v>45597</v>
      </c>
      <c r="Q1352" t="s">
        <v>1545</v>
      </c>
      <c r="R1352">
        <v>219</v>
      </c>
      <c r="S1352" t="s">
        <v>36528</v>
      </c>
      <c r="U1352">
        <v>2</v>
      </c>
      <c r="V1352" t="s">
        <v>1546</v>
      </c>
      <c r="W1352">
        <v>1</v>
      </c>
      <c r="X1352" t="s">
        <v>36371</v>
      </c>
      <c r="Y1352">
        <v>9</v>
      </c>
      <c r="Z1352">
        <v>201108</v>
      </c>
      <c r="AA1352">
        <v>121</v>
      </c>
      <c r="AB1352" t="s">
        <v>1558</v>
      </c>
      <c r="AC1352">
        <v>1012</v>
      </c>
      <c r="AD1352" t="s">
        <v>1377</v>
      </c>
      <c r="AE1352">
        <v>1</v>
      </c>
      <c r="AF1352" t="s">
        <v>34807</v>
      </c>
      <c r="AG1352">
        <v>99</v>
      </c>
      <c r="AH1352" t="s">
        <v>41429</v>
      </c>
      <c r="AI1352">
        <v>219</v>
      </c>
      <c r="AJ1352" t="s">
        <v>36528</v>
      </c>
      <c r="AO1352" t="s">
        <v>6790</v>
      </c>
      <c r="AP1352" t="s">
        <v>6791</v>
      </c>
      <c r="AQ1352">
        <v>0</v>
      </c>
      <c r="AR1352" t="s">
        <v>1550</v>
      </c>
      <c r="AS1352" t="s">
        <v>6792</v>
      </c>
      <c r="AV1352">
        <v>55.940948859999999</v>
      </c>
      <c r="AW1352">
        <v>12.33672052</v>
      </c>
      <c r="AX1352" t="s">
        <v>1551</v>
      </c>
      <c r="AY1352">
        <v>1084</v>
      </c>
      <c r="AZ1352" t="s">
        <v>1387</v>
      </c>
    </row>
    <row r="1353" spans="1:52" x14ac:dyDescent="0.25">
      <c r="A1353">
        <v>280165</v>
      </c>
      <c r="B1353" t="s">
        <v>9544</v>
      </c>
      <c r="C1353">
        <v>3400</v>
      </c>
      <c r="D1353" t="s">
        <v>1407</v>
      </c>
      <c r="E1353" t="s">
        <v>9544</v>
      </c>
      <c r="F1353">
        <v>29189366</v>
      </c>
      <c r="G1353">
        <v>1003280761</v>
      </c>
      <c r="I1353" t="s">
        <v>9545</v>
      </c>
      <c r="J1353" t="s">
        <v>36944</v>
      </c>
      <c r="K1353" s="38" t="s">
        <v>4418</v>
      </c>
      <c r="L1353">
        <v>39</v>
      </c>
      <c r="P1353" s="5">
        <v>43782</v>
      </c>
      <c r="Q1353" t="s">
        <v>1557</v>
      </c>
      <c r="R1353">
        <v>219</v>
      </c>
      <c r="S1353" t="s">
        <v>36528</v>
      </c>
      <c r="U1353">
        <v>2</v>
      </c>
      <c r="V1353" t="s">
        <v>1546</v>
      </c>
      <c r="W1353">
        <v>1</v>
      </c>
      <c r="X1353" t="s">
        <v>36371</v>
      </c>
      <c r="Y1353">
        <v>9</v>
      </c>
      <c r="Z1353">
        <v>201108</v>
      </c>
      <c r="AA1353">
        <v>121</v>
      </c>
      <c r="AB1353" t="s">
        <v>1558</v>
      </c>
      <c r="AC1353">
        <v>1012</v>
      </c>
      <c r="AD1353" t="s">
        <v>1377</v>
      </c>
      <c r="AE1353">
        <v>1</v>
      </c>
      <c r="AF1353" t="s">
        <v>34807</v>
      </c>
      <c r="AG1353">
        <v>99</v>
      </c>
      <c r="AH1353" t="s">
        <v>41429</v>
      </c>
      <c r="AI1353">
        <v>219</v>
      </c>
      <c r="AJ1353" t="s">
        <v>36528</v>
      </c>
      <c r="AO1353" t="s">
        <v>9546</v>
      </c>
      <c r="AP1353" t="s">
        <v>9547</v>
      </c>
      <c r="AQ1353">
        <v>0</v>
      </c>
      <c r="AR1353" t="s">
        <v>1550</v>
      </c>
      <c r="AS1353" t="s">
        <v>36945</v>
      </c>
      <c r="AV1353">
        <v>55.888662250000003</v>
      </c>
      <c r="AW1353">
        <v>12.288681649999999</v>
      </c>
      <c r="AX1353" t="s">
        <v>1551</v>
      </c>
      <c r="AY1353">
        <v>1084</v>
      </c>
      <c r="AZ1353" t="s">
        <v>1387</v>
      </c>
    </row>
    <row r="1354" spans="1:52" x14ac:dyDescent="0.25">
      <c r="A1354">
        <v>280166</v>
      </c>
      <c r="B1354" t="s">
        <v>9548</v>
      </c>
      <c r="C1354">
        <v>3320</v>
      </c>
      <c r="D1354" t="s">
        <v>35104</v>
      </c>
      <c r="E1354" t="s">
        <v>9548</v>
      </c>
      <c r="F1354">
        <v>29189366</v>
      </c>
      <c r="G1354">
        <v>1003283097</v>
      </c>
      <c r="I1354" t="s">
        <v>7279</v>
      </c>
      <c r="J1354" t="s">
        <v>37293</v>
      </c>
      <c r="K1354" s="39">
        <v>89</v>
      </c>
      <c r="L1354">
        <v>17</v>
      </c>
      <c r="P1354" s="5">
        <v>43782</v>
      </c>
      <c r="Q1354" t="s">
        <v>1557</v>
      </c>
      <c r="R1354">
        <v>219</v>
      </c>
      <c r="S1354" t="s">
        <v>36528</v>
      </c>
      <c r="U1354">
        <v>2</v>
      </c>
      <c r="V1354" t="s">
        <v>1546</v>
      </c>
      <c r="W1354">
        <v>1</v>
      </c>
      <c r="X1354" t="s">
        <v>36371</v>
      </c>
      <c r="Y1354">
        <v>9</v>
      </c>
      <c r="Z1354">
        <v>201108</v>
      </c>
      <c r="AA1354">
        <v>121</v>
      </c>
      <c r="AB1354" t="s">
        <v>1558</v>
      </c>
      <c r="AC1354">
        <v>1012</v>
      </c>
      <c r="AD1354" t="s">
        <v>1377</v>
      </c>
      <c r="AE1354">
        <v>1</v>
      </c>
      <c r="AF1354" t="s">
        <v>34807</v>
      </c>
      <c r="AG1354">
        <v>99</v>
      </c>
      <c r="AH1354" t="s">
        <v>41429</v>
      </c>
      <c r="AI1354">
        <v>219</v>
      </c>
      <c r="AJ1354" t="s">
        <v>36528</v>
      </c>
      <c r="AO1354" t="s">
        <v>9549</v>
      </c>
      <c r="AP1354" t="s">
        <v>9550</v>
      </c>
      <c r="AQ1354">
        <v>0</v>
      </c>
      <c r="AR1354" t="s">
        <v>1550</v>
      </c>
      <c r="AS1354" t="s">
        <v>37043</v>
      </c>
      <c r="AV1354">
        <v>55.910731869999999</v>
      </c>
      <c r="AW1354">
        <v>12.1555885</v>
      </c>
      <c r="AX1354" t="s">
        <v>1551</v>
      </c>
      <c r="AY1354">
        <v>1084</v>
      </c>
      <c r="AZ1354" t="s">
        <v>1387</v>
      </c>
    </row>
    <row r="1355" spans="1:52" x14ac:dyDescent="0.25">
      <c r="A1355">
        <v>280167</v>
      </c>
      <c r="B1355" t="s">
        <v>37294</v>
      </c>
      <c r="C1355">
        <v>4720</v>
      </c>
      <c r="D1355" t="s">
        <v>37295</v>
      </c>
      <c r="E1355" t="s">
        <v>37294</v>
      </c>
      <c r="F1355">
        <v>29189676</v>
      </c>
      <c r="G1355">
        <v>1003304410</v>
      </c>
      <c r="I1355" t="s">
        <v>9551</v>
      </c>
      <c r="J1355" t="s">
        <v>9552</v>
      </c>
      <c r="K1355" s="39">
        <v>1452</v>
      </c>
      <c r="L1355">
        <v>15</v>
      </c>
      <c r="P1355" s="5">
        <v>41113</v>
      </c>
      <c r="Q1355" t="s">
        <v>1557</v>
      </c>
      <c r="R1355">
        <v>390</v>
      </c>
      <c r="S1355" t="s">
        <v>9553</v>
      </c>
      <c r="T1355" s="5">
        <v>41121</v>
      </c>
      <c r="U1355">
        <v>2</v>
      </c>
      <c r="V1355" t="s">
        <v>1546</v>
      </c>
      <c r="W1355">
        <v>1</v>
      </c>
      <c r="X1355" t="s">
        <v>36371</v>
      </c>
      <c r="Y1355">
        <v>9</v>
      </c>
      <c r="Z1355">
        <v>201108</v>
      </c>
      <c r="AA1355">
        <v>121</v>
      </c>
      <c r="AB1355" t="s">
        <v>1558</v>
      </c>
      <c r="AC1355">
        <v>1012</v>
      </c>
      <c r="AD1355" t="s">
        <v>1377</v>
      </c>
      <c r="AE1355">
        <v>5</v>
      </c>
      <c r="AF1355" t="s">
        <v>2646</v>
      </c>
      <c r="AG1355">
        <v>99</v>
      </c>
      <c r="AH1355" t="s">
        <v>41429</v>
      </c>
      <c r="AI1355">
        <v>390</v>
      </c>
      <c r="AJ1355" t="s">
        <v>9553</v>
      </c>
      <c r="AO1355" t="s">
        <v>9554</v>
      </c>
      <c r="AP1355" t="s">
        <v>9555</v>
      </c>
      <c r="AQ1355">
        <v>1</v>
      </c>
      <c r="AR1355" t="s">
        <v>2441</v>
      </c>
      <c r="AS1355" t="s">
        <v>3994</v>
      </c>
      <c r="AX1355" t="s">
        <v>1551</v>
      </c>
      <c r="AY1355">
        <v>1085</v>
      </c>
      <c r="AZ1355" t="s">
        <v>1450</v>
      </c>
    </row>
    <row r="1356" spans="1:52" x14ac:dyDescent="0.25">
      <c r="A1356">
        <v>280168</v>
      </c>
      <c r="B1356" t="s">
        <v>37296</v>
      </c>
      <c r="C1356">
        <v>4700</v>
      </c>
      <c r="D1356" t="s">
        <v>1459</v>
      </c>
      <c r="E1356" t="s">
        <v>37296</v>
      </c>
      <c r="F1356">
        <v>29189625</v>
      </c>
      <c r="G1356">
        <v>1003303475</v>
      </c>
      <c r="I1356" t="s">
        <v>9556</v>
      </c>
      <c r="J1356" t="s">
        <v>40440</v>
      </c>
      <c r="K1356" s="39">
        <v>1169</v>
      </c>
      <c r="L1356">
        <v>62</v>
      </c>
      <c r="P1356" s="5">
        <v>45187</v>
      </c>
      <c r="Q1356" t="s">
        <v>1545</v>
      </c>
      <c r="R1356">
        <v>370</v>
      </c>
      <c r="S1356" t="s">
        <v>35136</v>
      </c>
      <c r="U1356">
        <v>2</v>
      </c>
      <c r="V1356" t="s">
        <v>1546</v>
      </c>
      <c r="W1356">
        <v>1</v>
      </c>
      <c r="X1356" t="s">
        <v>36371</v>
      </c>
      <c r="Y1356">
        <v>9</v>
      </c>
      <c r="Z1356">
        <v>201108</v>
      </c>
      <c r="AA1356">
        <v>121</v>
      </c>
      <c r="AB1356" t="s">
        <v>1558</v>
      </c>
      <c r="AC1356">
        <v>1012</v>
      </c>
      <c r="AD1356" t="s">
        <v>1377</v>
      </c>
      <c r="AE1356">
        <v>1</v>
      </c>
      <c r="AF1356" t="s">
        <v>34807</v>
      </c>
      <c r="AG1356">
        <v>99</v>
      </c>
      <c r="AH1356" t="s">
        <v>41429</v>
      </c>
      <c r="AI1356">
        <v>370</v>
      </c>
      <c r="AJ1356" t="s">
        <v>35136</v>
      </c>
      <c r="AN1356">
        <v>280745</v>
      </c>
      <c r="AO1356" t="s">
        <v>9557</v>
      </c>
      <c r="AP1356" t="s">
        <v>9558</v>
      </c>
      <c r="AQ1356">
        <v>2</v>
      </c>
      <c r="AR1356" t="s">
        <v>2358</v>
      </c>
      <c r="AS1356" t="s">
        <v>40441</v>
      </c>
      <c r="AV1356" s="6" t="s">
        <v>9559</v>
      </c>
      <c r="AW1356">
        <v>11.76601883</v>
      </c>
      <c r="AX1356" t="s">
        <v>1551</v>
      </c>
      <c r="AY1356">
        <v>1085</v>
      </c>
      <c r="AZ1356" t="s">
        <v>1450</v>
      </c>
    </row>
    <row r="1357" spans="1:52" x14ac:dyDescent="0.25">
      <c r="A1357">
        <v>280169</v>
      </c>
      <c r="B1357" t="s">
        <v>9560</v>
      </c>
      <c r="C1357">
        <v>7430</v>
      </c>
      <c r="D1357" t="s">
        <v>9042</v>
      </c>
      <c r="E1357" t="s">
        <v>9560</v>
      </c>
      <c r="F1357">
        <v>29189617</v>
      </c>
      <c r="G1357">
        <v>1022649066</v>
      </c>
      <c r="I1357" t="s">
        <v>9561</v>
      </c>
      <c r="J1357" t="s">
        <v>9562</v>
      </c>
      <c r="K1357" s="38" t="s">
        <v>9563</v>
      </c>
      <c r="L1357">
        <v>65</v>
      </c>
      <c r="P1357" s="5">
        <v>43822</v>
      </c>
      <c r="Q1357" t="s">
        <v>1557</v>
      </c>
      <c r="R1357">
        <v>756</v>
      </c>
      <c r="S1357" t="s">
        <v>9045</v>
      </c>
      <c r="T1357" s="5">
        <v>43830</v>
      </c>
      <c r="U1357">
        <v>2</v>
      </c>
      <c r="V1357" t="s">
        <v>1546</v>
      </c>
      <c r="W1357">
        <v>1</v>
      </c>
      <c r="X1357" t="s">
        <v>36371</v>
      </c>
      <c r="Z1357">
        <v>201108</v>
      </c>
      <c r="AA1357">
        <v>933</v>
      </c>
      <c r="AB1357" t="s">
        <v>2363</v>
      </c>
      <c r="AC1357">
        <v>2024</v>
      </c>
      <c r="AD1357" t="s">
        <v>2363</v>
      </c>
      <c r="AE1357">
        <v>3</v>
      </c>
      <c r="AF1357" t="s">
        <v>1601</v>
      </c>
      <c r="AG1357">
        <v>99</v>
      </c>
      <c r="AH1357" t="s">
        <v>41429</v>
      </c>
      <c r="AI1357">
        <v>756</v>
      </c>
      <c r="AJ1357" t="s">
        <v>9045</v>
      </c>
      <c r="AO1357" t="s">
        <v>9564</v>
      </c>
      <c r="AP1357" t="s">
        <v>9565</v>
      </c>
      <c r="AQ1357">
        <v>0</v>
      </c>
      <c r="AR1357" t="s">
        <v>1550</v>
      </c>
      <c r="AS1357" t="s">
        <v>7328</v>
      </c>
      <c r="AV1357">
        <v>56.136406149999999</v>
      </c>
      <c r="AW1357">
        <v>9.1228708300000001</v>
      </c>
      <c r="AX1357" t="s">
        <v>1551</v>
      </c>
      <c r="AY1357">
        <v>1082</v>
      </c>
      <c r="AZ1357" t="s">
        <v>1418</v>
      </c>
    </row>
    <row r="1358" spans="1:52" x14ac:dyDescent="0.25">
      <c r="A1358">
        <v>280170</v>
      </c>
      <c r="B1358" t="s">
        <v>9566</v>
      </c>
      <c r="C1358">
        <v>2730</v>
      </c>
      <c r="D1358" t="s">
        <v>1406</v>
      </c>
      <c r="E1358" t="s">
        <v>9567</v>
      </c>
      <c r="F1358">
        <v>66946819</v>
      </c>
      <c r="G1358">
        <v>1028008380</v>
      </c>
      <c r="I1358" t="s">
        <v>9568</v>
      </c>
      <c r="J1358" t="s">
        <v>9569</v>
      </c>
      <c r="K1358" s="39">
        <v>3003</v>
      </c>
      <c r="L1358">
        <v>199</v>
      </c>
      <c r="P1358" s="5">
        <v>45918</v>
      </c>
      <c r="Q1358" t="s">
        <v>1678</v>
      </c>
      <c r="U1358">
        <v>6</v>
      </c>
      <c r="V1358" t="s">
        <v>2318</v>
      </c>
      <c r="W1358">
        <v>1</v>
      </c>
      <c r="X1358" t="s">
        <v>36371</v>
      </c>
      <c r="Z1358">
        <v>201103</v>
      </c>
      <c r="AA1358">
        <v>149</v>
      </c>
      <c r="AB1358" t="s">
        <v>2183</v>
      </c>
      <c r="AC1358">
        <v>1026</v>
      </c>
      <c r="AD1358" t="s">
        <v>1385</v>
      </c>
      <c r="AE1358">
        <v>1</v>
      </c>
      <c r="AF1358" t="s">
        <v>34807</v>
      </c>
      <c r="AG1358">
        <v>99</v>
      </c>
      <c r="AH1358" t="s">
        <v>41429</v>
      </c>
      <c r="AI1358">
        <v>163</v>
      </c>
      <c r="AJ1358" t="s">
        <v>3037</v>
      </c>
      <c r="AN1358">
        <v>281684</v>
      </c>
      <c r="AO1358" t="s">
        <v>9570</v>
      </c>
      <c r="AP1358" t="s">
        <v>9571</v>
      </c>
      <c r="AQ1358">
        <v>2</v>
      </c>
      <c r="AR1358" t="s">
        <v>2358</v>
      </c>
      <c r="AS1358" t="s">
        <v>9572</v>
      </c>
      <c r="AV1358">
        <v>55.724680050000003</v>
      </c>
      <c r="AW1358">
        <v>12.42329773</v>
      </c>
      <c r="AX1358" t="s">
        <v>1551</v>
      </c>
      <c r="AY1358">
        <v>1084</v>
      </c>
      <c r="AZ1358" t="s">
        <v>1387</v>
      </c>
    </row>
    <row r="1359" spans="1:52" x14ac:dyDescent="0.25">
      <c r="A1359">
        <v>280171</v>
      </c>
      <c r="B1359" t="s">
        <v>9573</v>
      </c>
      <c r="C1359">
        <v>4200</v>
      </c>
      <c r="D1359" t="s">
        <v>1463</v>
      </c>
      <c r="E1359" t="s">
        <v>35198</v>
      </c>
      <c r="F1359">
        <v>33125003</v>
      </c>
      <c r="G1359">
        <v>1016321326</v>
      </c>
      <c r="I1359" t="s">
        <v>9574</v>
      </c>
      <c r="J1359" t="s">
        <v>37297</v>
      </c>
      <c r="K1359" s="39">
        <v>1503</v>
      </c>
      <c r="L1359">
        <v>10</v>
      </c>
      <c r="P1359" s="5">
        <v>43699</v>
      </c>
      <c r="Q1359" t="s">
        <v>1557</v>
      </c>
      <c r="T1359" s="5">
        <v>42735</v>
      </c>
      <c r="U1359">
        <v>5</v>
      </c>
      <c r="V1359" t="s">
        <v>1859</v>
      </c>
      <c r="W1359">
        <v>1</v>
      </c>
      <c r="X1359" t="s">
        <v>36371</v>
      </c>
      <c r="Z1359">
        <v>201103</v>
      </c>
      <c r="AA1359">
        <v>147</v>
      </c>
      <c r="AB1359" t="s">
        <v>36476</v>
      </c>
      <c r="AC1359">
        <v>1021</v>
      </c>
      <c r="AD1359" t="s">
        <v>36476</v>
      </c>
      <c r="AE1359">
        <v>3</v>
      </c>
      <c r="AF1359" t="s">
        <v>1601</v>
      </c>
      <c r="AG1359">
        <v>99</v>
      </c>
      <c r="AH1359" t="s">
        <v>41429</v>
      </c>
      <c r="AI1359">
        <v>330</v>
      </c>
      <c r="AJ1359" t="s">
        <v>7956</v>
      </c>
      <c r="AO1359" t="s">
        <v>9575</v>
      </c>
      <c r="AP1359" t="s">
        <v>9576</v>
      </c>
      <c r="AQ1359">
        <v>0</v>
      </c>
      <c r="AR1359" t="s">
        <v>1550</v>
      </c>
      <c r="AS1359" t="s">
        <v>37298</v>
      </c>
      <c r="AV1359">
        <v>55.403081899999997</v>
      </c>
      <c r="AW1359">
        <v>11.35725725</v>
      </c>
      <c r="AX1359" t="s">
        <v>1551</v>
      </c>
      <c r="AY1359">
        <v>1085</v>
      </c>
      <c r="AZ1359" t="s">
        <v>1450</v>
      </c>
    </row>
    <row r="1360" spans="1:52" x14ac:dyDescent="0.25">
      <c r="A1360">
        <v>280172</v>
      </c>
      <c r="B1360" t="s">
        <v>9577</v>
      </c>
      <c r="C1360">
        <v>9352</v>
      </c>
      <c r="D1360" t="s">
        <v>8884</v>
      </c>
      <c r="E1360" t="s">
        <v>37299</v>
      </c>
      <c r="F1360">
        <v>25940539</v>
      </c>
      <c r="G1360">
        <v>1008329342</v>
      </c>
      <c r="I1360" t="s">
        <v>9578</v>
      </c>
      <c r="J1360" t="s">
        <v>37300</v>
      </c>
      <c r="K1360" s="39">
        <v>273</v>
      </c>
      <c r="L1360">
        <v>8</v>
      </c>
      <c r="P1360" s="5">
        <v>43790</v>
      </c>
      <c r="Q1360" t="s">
        <v>1557</v>
      </c>
      <c r="U1360">
        <v>6</v>
      </c>
      <c r="V1360" t="s">
        <v>2318</v>
      </c>
      <c r="W1360">
        <v>1</v>
      </c>
      <c r="X1360" t="s">
        <v>36371</v>
      </c>
      <c r="Z1360">
        <v>201104</v>
      </c>
      <c r="AA1360">
        <v>149</v>
      </c>
      <c r="AB1360" t="s">
        <v>2183</v>
      </c>
      <c r="AC1360">
        <v>1026</v>
      </c>
      <c r="AD1360" t="s">
        <v>1385</v>
      </c>
      <c r="AE1360">
        <v>1</v>
      </c>
      <c r="AF1360" t="s">
        <v>34807</v>
      </c>
      <c r="AG1360">
        <v>99</v>
      </c>
      <c r="AH1360" t="s">
        <v>41429</v>
      </c>
      <c r="AI1360">
        <v>813</v>
      </c>
      <c r="AJ1360" t="s">
        <v>2662</v>
      </c>
      <c r="AO1360" t="s">
        <v>9579</v>
      </c>
      <c r="AP1360" t="s">
        <v>9580</v>
      </c>
      <c r="AQ1360">
        <v>0</v>
      </c>
      <c r="AR1360" t="s">
        <v>1550</v>
      </c>
      <c r="AS1360" t="s">
        <v>9581</v>
      </c>
      <c r="AU1360" t="s">
        <v>37301</v>
      </c>
      <c r="AV1360">
        <v>57.273088659999999</v>
      </c>
      <c r="AW1360">
        <v>10.218707999999999</v>
      </c>
      <c r="AX1360" t="s">
        <v>1551</v>
      </c>
      <c r="AY1360">
        <v>1081</v>
      </c>
      <c r="AZ1360" t="s">
        <v>1438</v>
      </c>
    </row>
    <row r="1361" spans="1:52" x14ac:dyDescent="0.25">
      <c r="A1361">
        <v>280173</v>
      </c>
      <c r="C1361">
        <v>8600</v>
      </c>
      <c r="D1361" t="s">
        <v>1431</v>
      </c>
      <c r="E1361" t="s">
        <v>9582</v>
      </c>
      <c r="F1361">
        <v>10534291</v>
      </c>
      <c r="G1361">
        <v>1014435111</v>
      </c>
      <c r="I1361" t="s">
        <v>9367</v>
      </c>
      <c r="J1361" t="s">
        <v>41542</v>
      </c>
      <c r="K1361" s="39">
        <v>2135</v>
      </c>
      <c r="L1361">
        <v>5</v>
      </c>
      <c r="P1361" s="5">
        <v>45112</v>
      </c>
      <c r="Q1361" t="s">
        <v>1545</v>
      </c>
      <c r="U1361">
        <v>0</v>
      </c>
      <c r="V1361" t="s">
        <v>2299</v>
      </c>
      <c r="W1361">
        <v>1</v>
      </c>
      <c r="X1361" t="s">
        <v>36371</v>
      </c>
      <c r="Z1361">
        <v>201104</v>
      </c>
      <c r="AA1361">
        <v>147</v>
      </c>
      <c r="AB1361" t="s">
        <v>36476</v>
      </c>
      <c r="AC1361">
        <v>1021</v>
      </c>
      <c r="AD1361" t="s">
        <v>36476</v>
      </c>
      <c r="AE1361">
        <v>4</v>
      </c>
      <c r="AF1361" t="s">
        <v>34848</v>
      </c>
      <c r="AG1361">
        <v>99</v>
      </c>
      <c r="AH1361" t="s">
        <v>41429</v>
      </c>
      <c r="AI1361">
        <v>740</v>
      </c>
      <c r="AJ1361" t="s">
        <v>8708</v>
      </c>
      <c r="AO1361" t="s">
        <v>9368</v>
      </c>
      <c r="AP1361" t="s">
        <v>9369</v>
      </c>
      <c r="AQ1361">
        <v>1</v>
      </c>
      <c r="AR1361" t="s">
        <v>2441</v>
      </c>
      <c r="AS1361" t="s">
        <v>41543</v>
      </c>
      <c r="AV1361">
        <v>56.160975550000003</v>
      </c>
      <c r="AW1361">
        <v>9.5293848299999997</v>
      </c>
      <c r="AX1361" t="s">
        <v>1551</v>
      </c>
      <c r="AY1361">
        <v>1082</v>
      </c>
      <c r="AZ1361" t="s">
        <v>1418</v>
      </c>
    </row>
    <row r="1362" spans="1:52" x14ac:dyDescent="0.25">
      <c r="A1362">
        <v>280174</v>
      </c>
      <c r="B1362" t="s">
        <v>9583</v>
      </c>
      <c r="C1362">
        <v>7400</v>
      </c>
      <c r="D1362" t="s">
        <v>1421</v>
      </c>
      <c r="E1362" t="s">
        <v>9584</v>
      </c>
      <c r="F1362">
        <v>10534291</v>
      </c>
      <c r="G1362">
        <v>1015380035</v>
      </c>
      <c r="I1362" t="s">
        <v>9367</v>
      </c>
      <c r="J1362" t="s">
        <v>9585</v>
      </c>
      <c r="K1362" s="39">
        <v>5606</v>
      </c>
      <c r="L1362" t="s">
        <v>9586</v>
      </c>
      <c r="P1362" s="5">
        <v>45132</v>
      </c>
      <c r="Q1362" t="s">
        <v>1850</v>
      </c>
      <c r="U1362">
        <v>0</v>
      </c>
      <c r="V1362" t="s">
        <v>2299</v>
      </c>
      <c r="W1362">
        <v>1</v>
      </c>
      <c r="X1362" t="s">
        <v>36371</v>
      </c>
      <c r="Z1362">
        <v>201104</v>
      </c>
      <c r="AA1362">
        <v>147</v>
      </c>
      <c r="AB1362" t="s">
        <v>36476</v>
      </c>
      <c r="AC1362">
        <v>1021</v>
      </c>
      <c r="AD1362" t="s">
        <v>36476</v>
      </c>
      <c r="AE1362">
        <v>1</v>
      </c>
      <c r="AF1362" t="s">
        <v>34807</v>
      </c>
      <c r="AG1362">
        <v>99</v>
      </c>
      <c r="AH1362" t="s">
        <v>41429</v>
      </c>
      <c r="AI1362">
        <v>657</v>
      </c>
      <c r="AJ1362" t="s">
        <v>8729</v>
      </c>
      <c r="AN1362">
        <v>280173</v>
      </c>
      <c r="AO1362" t="s">
        <v>9368</v>
      </c>
      <c r="AP1362" t="s">
        <v>9369</v>
      </c>
      <c r="AQ1362">
        <v>2</v>
      </c>
      <c r="AR1362" t="s">
        <v>2358</v>
      </c>
      <c r="AS1362" t="s">
        <v>6504</v>
      </c>
      <c r="AV1362">
        <v>56.13760954</v>
      </c>
      <c r="AW1362">
        <v>8.9763537600000003</v>
      </c>
      <c r="AX1362" t="s">
        <v>1551</v>
      </c>
      <c r="AY1362">
        <v>1082</v>
      </c>
      <c r="AZ1362" t="s">
        <v>1418</v>
      </c>
    </row>
    <row r="1363" spans="1:52" x14ac:dyDescent="0.25">
      <c r="A1363">
        <v>280175</v>
      </c>
      <c r="B1363" t="s">
        <v>41547</v>
      </c>
      <c r="C1363">
        <v>9220</v>
      </c>
      <c r="D1363" t="s">
        <v>41470</v>
      </c>
      <c r="E1363" t="s">
        <v>41548</v>
      </c>
      <c r="F1363">
        <v>29189420</v>
      </c>
      <c r="G1363">
        <v>1016627131</v>
      </c>
      <c r="I1363" t="s">
        <v>9587</v>
      </c>
      <c r="J1363" t="s">
        <v>9588</v>
      </c>
      <c r="K1363" s="39">
        <v>821</v>
      </c>
      <c r="L1363">
        <v>6</v>
      </c>
      <c r="P1363" s="5">
        <v>40848</v>
      </c>
      <c r="Q1363" t="s">
        <v>1557</v>
      </c>
      <c r="R1363">
        <v>851</v>
      </c>
      <c r="S1363" t="s">
        <v>3305</v>
      </c>
      <c r="T1363" s="5">
        <v>40756</v>
      </c>
      <c r="U1363">
        <v>2</v>
      </c>
      <c r="V1363" t="s">
        <v>1546</v>
      </c>
      <c r="W1363">
        <v>1</v>
      </c>
      <c r="X1363" t="s">
        <v>36371</v>
      </c>
      <c r="Z1363">
        <v>201104</v>
      </c>
      <c r="AA1363">
        <v>129</v>
      </c>
      <c r="AB1363" t="s">
        <v>1373</v>
      </c>
      <c r="AC1363">
        <v>1016</v>
      </c>
      <c r="AD1363" t="s">
        <v>1373</v>
      </c>
      <c r="AE1363">
        <v>3</v>
      </c>
      <c r="AF1363" t="s">
        <v>1601</v>
      </c>
      <c r="AG1363">
        <v>99</v>
      </c>
      <c r="AH1363" t="s">
        <v>41429</v>
      </c>
      <c r="AI1363">
        <v>851</v>
      </c>
      <c r="AJ1363" t="s">
        <v>3305</v>
      </c>
      <c r="AO1363" t="s">
        <v>9589</v>
      </c>
      <c r="AP1363" t="s">
        <v>9590</v>
      </c>
      <c r="AQ1363">
        <v>0</v>
      </c>
      <c r="AR1363" t="s">
        <v>1550</v>
      </c>
      <c r="AS1363" t="s">
        <v>9591</v>
      </c>
      <c r="AV1363" s="6" t="s">
        <v>9592</v>
      </c>
      <c r="AW1363" s="6" t="s">
        <v>9593</v>
      </c>
      <c r="AX1363" t="s">
        <v>1551</v>
      </c>
      <c r="AY1363">
        <v>1081</v>
      </c>
      <c r="AZ1363" t="s">
        <v>1438</v>
      </c>
    </row>
    <row r="1364" spans="1:52" x14ac:dyDescent="0.25">
      <c r="A1364">
        <v>280176</v>
      </c>
      <c r="B1364" t="s">
        <v>37302</v>
      </c>
      <c r="C1364">
        <v>9310</v>
      </c>
      <c r="D1364" t="s">
        <v>9594</v>
      </c>
      <c r="E1364" t="s">
        <v>37303</v>
      </c>
      <c r="F1364">
        <v>29189420</v>
      </c>
      <c r="G1364">
        <v>1012967884</v>
      </c>
      <c r="I1364" t="s">
        <v>9595</v>
      </c>
      <c r="J1364" t="s">
        <v>9596</v>
      </c>
      <c r="K1364" s="39">
        <v>7269</v>
      </c>
      <c r="L1364">
        <v>17</v>
      </c>
      <c r="P1364" s="5">
        <v>42964</v>
      </c>
      <c r="Q1364" t="s">
        <v>1557</v>
      </c>
      <c r="R1364">
        <v>851</v>
      </c>
      <c r="S1364" t="s">
        <v>3305</v>
      </c>
      <c r="T1364" s="5">
        <v>42948</v>
      </c>
      <c r="U1364">
        <v>2</v>
      </c>
      <c r="V1364" t="s">
        <v>1546</v>
      </c>
      <c r="W1364">
        <v>1</v>
      </c>
      <c r="X1364" t="s">
        <v>36371</v>
      </c>
      <c r="Z1364">
        <v>201104</v>
      </c>
      <c r="AA1364">
        <v>129</v>
      </c>
      <c r="AB1364" t="s">
        <v>1373</v>
      </c>
      <c r="AC1364">
        <v>1016</v>
      </c>
      <c r="AD1364" t="s">
        <v>1373</v>
      </c>
      <c r="AE1364">
        <v>3</v>
      </c>
      <c r="AF1364" t="s">
        <v>1601</v>
      </c>
      <c r="AG1364">
        <v>99</v>
      </c>
      <c r="AH1364" t="s">
        <v>41429</v>
      </c>
      <c r="AI1364">
        <v>851</v>
      </c>
      <c r="AJ1364" t="s">
        <v>3305</v>
      </c>
      <c r="AO1364" t="s">
        <v>9597</v>
      </c>
      <c r="AP1364" t="s">
        <v>9598</v>
      </c>
      <c r="AQ1364">
        <v>0</v>
      </c>
      <c r="AR1364" t="s">
        <v>1550</v>
      </c>
      <c r="AS1364" t="s">
        <v>9599</v>
      </c>
      <c r="AV1364" s="6" t="s">
        <v>9600</v>
      </c>
      <c r="AW1364" s="6" t="s">
        <v>9601</v>
      </c>
      <c r="AX1364" t="s">
        <v>1551</v>
      </c>
      <c r="AY1364">
        <v>1081</v>
      </c>
      <c r="AZ1364" t="s">
        <v>1438</v>
      </c>
    </row>
    <row r="1365" spans="1:52" x14ac:dyDescent="0.25">
      <c r="A1365">
        <v>280177</v>
      </c>
      <c r="B1365" t="s">
        <v>9602</v>
      </c>
      <c r="C1365">
        <v>9000</v>
      </c>
      <c r="D1365" t="s">
        <v>1449</v>
      </c>
      <c r="E1365" t="s">
        <v>37304</v>
      </c>
      <c r="F1365">
        <v>29189420</v>
      </c>
      <c r="G1365">
        <v>1003375481</v>
      </c>
      <c r="I1365" t="s">
        <v>9603</v>
      </c>
      <c r="J1365" t="s">
        <v>9604</v>
      </c>
      <c r="K1365" s="39">
        <v>7091</v>
      </c>
      <c r="L1365">
        <v>9</v>
      </c>
      <c r="P1365" s="5">
        <v>40819</v>
      </c>
      <c r="Q1365" t="s">
        <v>1557</v>
      </c>
      <c r="R1365">
        <v>851</v>
      </c>
      <c r="S1365" t="s">
        <v>3305</v>
      </c>
      <c r="T1365" s="5">
        <v>40756</v>
      </c>
      <c r="U1365">
        <v>2</v>
      </c>
      <c r="V1365" t="s">
        <v>1546</v>
      </c>
      <c r="W1365">
        <v>1</v>
      </c>
      <c r="X1365" t="s">
        <v>36371</v>
      </c>
      <c r="Z1365">
        <v>201104</v>
      </c>
      <c r="AA1365">
        <v>129</v>
      </c>
      <c r="AB1365" t="s">
        <v>1373</v>
      </c>
      <c r="AC1365">
        <v>1016</v>
      </c>
      <c r="AD1365" t="s">
        <v>1373</v>
      </c>
      <c r="AE1365">
        <v>3</v>
      </c>
      <c r="AF1365" t="s">
        <v>1601</v>
      </c>
      <c r="AG1365">
        <v>99</v>
      </c>
      <c r="AH1365" t="s">
        <v>41429</v>
      </c>
      <c r="AI1365">
        <v>851</v>
      </c>
      <c r="AJ1365" t="s">
        <v>3305</v>
      </c>
      <c r="AO1365" t="s">
        <v>9589</v>
      </c>
      <c r="AP1365" t="s">
        <v>9605</v>
      </c>
      <c r="AQ1365">
        <v>0</v>
      </c>
      <c r="AR1365" t="s">
        <v>1550</v>
      </c>
      <c r="AS1365" t="s">
        <v>9604</v>
      </c>
      <c r="AV1365" s="6" t="s">
        <v>9606</v>
      </c>
      <c r="AW1365" s="6" t="s">
        <v>9607</v>
      </c>
      <c r="AX1365" t="s">
        <v>1551</v>
      </c>
      <c r="AY1365">
        <v>1081</v>
      </c>
      <c r="AZ1365" t="s">
        <v>1438</v>
      </c>
    </row>
    <row r="1366" spans="1:52" x14ac:dyDescent="0.25">
      <c r="A1366">
        <v>280178</v>
      </c>
      <c r="B1366" t="s">
        <v>9608</v>
      </c>
      <c r="C1366">
        <v>9000</v>
      </c>
      <c r="D1366" t="s">
        <v>1449</v>
      </c>
      <c r="E1366" t="s">
        <v>37305</v>
      </c>
      <c r="F1366">
        <v>29189420</v>
      </c>
      <c r="G1366">
        <v>1003375432</v>
      </c>
      <c r="I1366" t="s">
        <v>9609</v>
      </c>
      <c r="J1366" t="s">
        <v>9610</v>
      </c>
      <c r="K1366" s="39">
        <v>6504</v>
      </c>
      <c r="L1366">
        <v>1</v>
      </c>
      <c r="P1366" s="5">
        <v>40819</v>
      </c>
      <c r="Q1366" t="s">
        <v>1557</v>
      </c>
      <c r="R1366">
        <v>851</v>
      </c>
      <c r="S1366" t="s">
        <v>3305</v>
      </c>
      <c r="T1366" s="5">
        <v>40817</v>
      </c>
      <c r="U1366">
        <v>2</v>
      </c>
      <c r="V1366" t="s">
        <v>1546</v>
      </c>
      <c r="W1366">
        <v>1</v>
      </c>
      <c r="X1366" t="s">
        <v>36371</v>
      </c>
      <c r="Z1366">
        <v>201104</v>
      </c>
      <c r="AA1366">
        <v>129</v>
      </c>
      <c r="AB1366" t="s">
        <v>1373</v>
      </c>
      <c r="AC1366">
        <v>1016</v>
      </c>
      <c r="AD1366" t="s">
        <v>1373</v>
      </c>
      <c r="AE1366">
        <v>3</v>
      </c>
      <c r="AF1366" t="s">
        <v>1601</v>
      </c>
      <c r="AG1366">
        <v>99</v>
      </c>
      <c r="AH1366" t="s">
        <v>41429</v>
      </c>
      <c r="AI1366">
        <v>851</v>
      </c>
      <c r="AJ1366" t="s">
        <v>3305</v>
      </c>
      <c r="AQ1366">
        <v>0</v>
      </c>
      <c r="AR1366" t="s">
        <v>1550</v>
      </c>
      <c r="AS1366" t="s">
        <v>9611</v>
      </c>
      <c r="AV1366" s="6" t="s">
        <v>9612</v>
      </c>
      <c r="AW1366" s="6" t="s">
        <v>9613</v>
      </c>
      <c r="AX1366" t="s">
        <v>1551</v>
      </c>
      <c r="AY1366">
        <v>1081</v>
      </c>
      <c r="AZ1366" t="s">
        <v>1438</v>
      </c>
    </row>
    <row r="1367" spans="1:52" x14ac:dyDescent="0.25">
      <c r="A1367">
        <v>280179</v>
      </c>
      <c r="B1367" t="s">
        <v>9614</v>
      </c>
      <c r="C1367">
        <v>9240</v>
      </c>
      <c r="D1367" t="s">
        <v>9615</v>
      </c>
      <c r="E1367" t="s">
        <v>37306</v>
      </c>
      <c r="F1367">
        <v>29189420</v>
      </c>
      <c r="G1367">
        <v>1003375183</v>
      </c>
      <c r="I1367" t="s">
        <v>9616</v>
      </c>
      <c r="J1367" t="s">
        <v>9617</v>
      </c>
      <c r="K1367" s="39">
        <v>949</v>
      </c>
      <c r="L1367">
        <v>4</v>
      </c>
      <c r="P1367" s="5">
        <v>40819</v>
      </c>
      <c r="Q1367" t="s">
        <v>1557</v>
      </c>
      <c r="R1367">
        <v>851</v>
      </c>
      <c r="S1367" t="s">
        <v>3305</v>
      </c>
      <c r="T1367" s="5">
        <v>40817</v>
      </c>
      <c r="U1367">
        <v>2</v>
      </c>
      <c r="V1367" t="s">
        <v>1546</v>
      </c>
      <c r="W1367">
        <v>1</v>
      </c>
      <c r="X1367" t="s">
        <v>36371</v>
      </c>
      <c r="Z1367">
        <v>201104</v>
      </c>
      <c r="AA1367">
        <v>129</v>
      </c>
      <c r="AB1367" t="s">
        <v>1373</v>
      </c>
      <c r="AC1367">
        <v>1016</v>
      </c>
      <c r="AD1367" t="s">
        <v>1373</v>
      </c>
      <c r="AE1367">
        <v>3</v>
      </c>
      <c r="AF1367" t="s">
        <v>1601</v>
      </c>
      <c r="AG1367">
        <v>99</v>
      </c>
      <c r="AH1367" t="s">
        <v>41429</v>
      </c>
      <c r="AI1367">
        <v>851</v>
      </c>
      <c r="AJ1367" t="s">
        <v>3305</v>
      </c>
      <c r="AO1367" t="s">
        <v>9589</v>
      </c>
      <c r="AP1367" t="s">
        <v>9590</v>
      </c>
      <c r="AQ1367">
        <v>0</v>
      </c>
      <c r="AR1367" t="s">
        <v>1550</v>
      </c>
      <c r="AS1367" t="s">
        <v>9618</v>
      </c>
      <c r="AV1367" s="6" t="s">
        <v>9619</v>
      </c>
      <c r="AW1367" s="6" t="s">
        <v>9620</v>
      </c>
      <c r="AX1367" t="s">
        <v>1551</v>
      </c>
      <c r="AY1367">
        <v>1081</v>
      </c>
      <c r="AZ1367" t="s">
        <v>1438</v>
      </c>
    </row>
    <row r="1368" spans="1:52" x14ac:dyDescent="0.25">
      <c r="A1368">
        <v>280180</v>
      </c>
      <c r="B1368" t="s">
        <v>9621</v>
      </c>
      <c r="C1368">
        <v>9220</v>
      </c>
      <c r="D1368" t="s">
        <v>41470</v>
      </c>
      <c r="E1368" t="s">
        <v>9621</v>
      </c>
      <c r="F1368">
        <v>26396476</v>
      </c>
      <c r="G1368">
        <v>1008862415</v>
      </c>
      <c r="I1368" t="s">
        <v>9622</v>
      </c>
      <c r="J1368" t="s">
        <v>37307</v>
      </c>
      <c r="K1368" s="39">
        <v>6985</v>
      </c>
      <c r="L1368">
        <v>89</v>
      </c>
      <c r="P1368" s="5">
        <v>41607</v>
      </c>
      <c r="Q1368" t="s">
        <v>1557</v>
      </c>
      <c r="T1368" s="5">
        <v>41579</v>
      </c>
      <c r="U1368">
        <v>6</v>
      </c>
      <c r="V1368" t="s">
        <v>2318</v>
      </c>
      <c r="W1368">
        <v>1</v>
      </c>
      <c r="X1368" t="s">
        <v>36371</v>
      </c>
      <c r="Z1368">
        <v>201104</v>
      </c>
      <c r="AA1368">
        <v>129</v>
      </c>
      <c r="AB1368" t="s">
        <v>1373</v>
      </c>
      <c r="AC1368">
        <v>1016</v>
      </c>
      <c r="AD1368" t="s">
        <v>1373</v>
      </c>
      <c r="AE1368">
        <v>3</v>
      </c>
      <c r="AF1368" t="s">
        <v>1601</v>
      </c>
      <c r="AG1368">
        <v>99</v>
      </c>
      <c r="AH1368" t="s">
        <v>41429</v>
      </c>
      <c r="AI1368">
        <v>851</v>
      </c>
      <c r="AJ1368" t="s">
        <v>3305</v>
      </c>
      <c r="AO1368" t="s">
        <v>9623</v>
      </c>
      <c r="AP1368" t="s">
        <v>9624</v>
      </c>
      <c r="AQ1368">
        <v>0</v>
      </c>
      <c r="AR1368" t="s">
        <v>1550</v>
      </c>
      <c r="AS1368" t="s">
        <v>37308</v>
      </c>
      <c r="AV1368" s="6" t="s">
        <v>9625</v>
      </c>
      <c r="AW1368" s="6" t="s">
        <v>9626</v>
      </c>
      <c r="AX1368" t="s">
        <v>1551</v>
      </c>
      <c r="AY1368">
        <v>1081</v>
      </c>
      <c r="AZ1368" t="s">
        <v>1438</v>
      </c>
    </row>
    <row r="1369" spans="1:52" x14ac:dyDescent="0.25">
      <c r="A1369">
        <v>280181</v>
      </c>
      <c r="B1369" t="s">
        <v>9627</v>
      </c>
      <c r="C1369">
        <v>9230</v>
      </c>
      <c r="D1369" t="s">
        <v>9628</v>
      </c>
      <c r="E1369" t="s">
        <v>9629</v>
      </c>
      <c r="F1369">
        <v>27644538</v>
      </c>
      <c r="G1369">
        <v>1010454960</v>
      </c>
      <c r="I1369" t="s">
        <v>9630</v>
      </c>
      <c r="J1369" t="s">
        <v>9631</v>
      </c>
      <c r="K1369" s="39">
        <v>3742</v>
      </c>
      <c r="L1369">
        <v>13</v>
      </c>
      <c r="P1369" s="5">
        <v>40848</v>
      </c>
      <c r="Q1369" t="s">
        <v>1557</v>
      </c>
      <c r="R1369">
        <v>851</v>
      </c>
      <c r="S1369" t="s">
        <v>3305</v>
      </c>
      <c r="T1369" s="5">
        <v>40756</v>
      </c>
      <c r="U1369">
        <v>2</v>
      </c>
      <c r="V1369" t="s">
        <v>1546</v>
      </c>
      <c r="W1369">
        <v>1</v>
      </c>
      <c r="X1369" t="s">
        <v>36371</v>
      </c>
      <c r="Z1369">
        <v>201104</v>
      </c>
      <c r="AA1369">
        <v>129</v>
      </c>
      <c r="AB1369" t="s">
        <v>1373</v>
      </c>
      <c r="AC1369">
        <v>1016</v>
      </c>
      <c r="AD1369" t="s">
        <v>1373</v>
      </c>
      <c r="AE1369">
        <v>3</v>
      </c>
      <c r="AF1369" t="s">
        <v>1601</v>
      </c>
      <c r="AG1369">
        <v>99</v>
      </c>
      <c r="AH1369" t="s">
        <v>41429</v>
      </c>
      <c r="AI1369">
        <v>851</v>
      </c>
      <c r="AJ1369" t="s">
        <v>3305</v>
      </c>
      <c r="AO1369" t="s">
        <v>9632</v>
      </c>
      <c r="AP1369" t="s">
        <v>9633</v>
      </c>
      <c r="AQ1369">
        <v>0</v>
      </c>
      <c r="AR1369" t="s">
        <v>1550</v>
      </c>
      <c r="AS1369" t="s">
        <v>9634</v>
      </c>
      <c r="AV1369" s="6" t="s">
        <v>9635</v>
      </c>
      <c r="AW1369" s="6" t="s">
        <v>9636</v>
      </c>
      <c r="AX1369" t="s">
        <v>1551</v>
      </c>
      <c r="AY1369">
        <v>1081</v>
      </c>
      <c r="AZ1369" t="s">
        <v>1438</v>
      </c>
    </row>
    <row r="1370" spans="1:52" x14ac:dyDescent="0.25">
      <c r="A1370">
        <v>280182</v>
      </c>
      <c r="B1370" t="s">
        <v>9637</v>
      </c>
      <c r="C1370">
        <v>8900</v>
      </c>
      <c r="D1370" t="s">
        <v>8923</v>
      </c>
      <c r="E1370" t="s">
        <v>9637</v>
      </c>
      <c r="F1370">
        <v>58865419</v>
      </c>
      <c r="G1370">
        <v>1002089206</v>
      </c>
      <c r="I1370" t="s">
        <v>9638</v>
      </c>
      <c r="J1370" t="s">
        <v>9639</v>
      </c>
      <c r="K1370" s="39">
        <v>946</v>
      </c>
      <c r="L1370">
        <v>1</v>
      </c>
      <c r="P1370" s="5">
        <v>43790</v>
      </c>
      <c r="Q1370" t="s">
        <v>1910</v>
      </c>
      <c r="U1370">
        <v>0</v>
      </c>
      <c r="V1370" t="s">
        <v>2299</v>
      </c>
      <c r="W1370">
        <v>1</v>
      </c>
      <c r="X1370" t="s">
        <v>36371</v>
      </c>
      <c r="AA1370">
        <v>147</v>
      </c>
      <c r="AB1370" t="s">
        <v>36476</v>
      </c>
      <c r="AC1370">
        <v>1021</v>
      </c>
      <c r="AD1370" t="s">
        <v>36476</v>
      </c>
      <c r="AE1370">
        <v>1</v>
      </c>
      <c r="AF1370" t="s">
        <v>34807</v>
      </c>
      <c r="AG1370">
        <v>99</v>
      </c>
      <c r="AH1370" t="s">
        <v>41429</v>
      </c>
      <c r="AI1370">
        <v>730</v>
      </c>
      <c r="AJ1370" t="s">
        <v>8799</v>
      </c>
      <c r="AO1370" t="s">
        <v>9640</v>
      </c>
      <c r="AP1370" t="s">
        <v>9641</v>
      </c>
      <c r="AQ1370">
        <v>0</v>
      </c>
      <c r="AR1370" t="s">
        <v>1550</v>
      </c>
      <c r="AS1370" t="s">
        <v>9642</v>
      </c>
      <c r="AV1370">
        <v>56.463400630000002</v>
      </c>
      <c r="AW1370">
        <v>10.05006378</v>
      </c>
      <c r="AX1370" t="s">
        <v>1551</v>
      </c>
      <c r="AY1370">
        <v>1082</v>
      </c>
      <c r="AZ1370" t="s">
        <v>1418</v>
      </c>
    </row>
    <row r="1371" spans="1:52" x14ac:dyDescent="0.25">
      <c r="A1371">
        <v>280183</v>
      </c>
      <c r="B1371" t="s">
        <v>9643</v>
      </c>
      <c r="C1371">
        <v>8700</v>
      </c>
      <c r="D1371" t="s">
        <v>1423</v>
      </c>
      <c r="E1371" t="s">
        <v>9644</v>
      </c>
      <c r="F1371">
        <v>10534291</v>
      </c>
      <c r="G1371">
        <v>1014909601</v>
      </c>
      <c r="I1371" t="s">
        <v>9367</v>
      </c>
      <c r="J1371" t="s">
        <v>9645</v>
      </c>
      <c r="K1371" s="39">
        <v>2416</v>
      </c>
      <c r="L1371">
        <v>41</v>
      </c>
      <c r="P1371" s="5">
        <v>45112</v>
      </c>
      <c r="Q1371" t="s">
        <v>1545</v>
      </c>
      <c r="U1371">
        <v>0</v>
      </c>
      <c r="V1371" t="s">
        <v>2299</v>
      </c>
      <c r="W1371">
        <v>1</v>
      </c>
      <c r="X1371" t="s">
        <v>36371</v>
      </c>
      <c r="Z1371">
        <v>201104</v>
      </c>
      <c r="AA1371">
        <v>147</v>
      </c>
      <c r="AB1371" t="s">
        <v>36476</v>
      </c>
      <c r="AC1371">
        <v>1021</v>
      </c>
      <c r="AD1371" t="s">
        <v>36476</v>
      </c>
      <c r="AE1371">
        <v>1</v>
      </c>
      <c r="AF1371" t="s">
        <v>34807</v>
      </c>
      <c r="AG1371">
        <v>99</v>
      </c>
      <c r="AH1371" t="s">
        <v>41429</v>
      </c>
      <c r="AI1371">
        <v>615</v>
      </c>
      <c r="AJ1371" t="s">
        <v>8661</v>
      </c>
      <c r="AN1371">
        <v>280173</v>
      </c>
      <c r="AO1371" t="s">
        <v>9368</v>
      </c>
      <c r="AP1371" t="s">
        <v>9369</v>
      </c>
      <c r="AQ1371">
        <v>2</v>
      </c>
      <c r="AR1371" t="s">
        <v>2358</v>
      </c>
      <c r="AS1371" t="s">
        <v>3369</v>
      </c>
      <c r="AV1371">
        <v>55.858055129999997</v>
      </c>
      <c r="AW1371">
        <v>9.8221510900000002</v>
      </c>
      <c r="AX1371" t="s">
        <v>1551</v>
      </c>
      <c r="AY1371">
        <v>1082</v>
      </c>
      <c r="AZ1371" t="s">
        <v>1418</v>
      </c>
    </row>
    <row r="1372" spans="1:52" x14ac:dyDescent="0.25">
      <c r="A1372">
        <v>280184</v>
      </c>
      <c r="C1372">
        <v>3400</v>
      </c>
      <c r="D1372" t="s">
        <v>1407</v>
      </c>
      <c r="E1372" t="s">
        <v>37309</v>
      </c>
      <c r="F1372">
        <v>29189366</v>
      </c>
      <c r="G1372">
        <v>1003281513</v>
      </c>
      <c r="I1372" t="s">
        <v>9646</v>
      </c>
      <c r="J1372" t="s">
        <v>41494</v>
      </c>
      <c r="K1372" s="39">
        <v>9639</v>
      </c>
      <c r="L1372">
        <v>124</v>
      </c>
      <c r="P1372" s="5">
        <v>40738</v>
      </c>
      <c r="Q1372" t="s">
        <v>1557</v>
      </c>
      <c r="R1372">
        <v>219</v>
      </c>
      <c r="S1372" t="s">
        <v>36528</v>
      </c>
      <c r="T1372" s="5">
        <v>40755</v>
      </c>
      <c r="U1372">
        <v>2</v>
      </c>
      <c r="V1372" t="s">
        <v>1546</v>
      </c>
      <c r="W1372">
        <v>1</v>
      </c>
      <c r="X1372" t="s">
        <v>36371</v>
      </c>
      <c r="Y1372">
        <v>9</v>
      </c>
      <c r="Z1372">
        <v>201108</v>
      </c>
      <c r="AA1372">
        <v>121</v>
      </c>
      <c r="AB1372" t="s">
        <v>1558</v>
      </c>
      <c r="AC1372">
        <v>1012</v>
      </c>
      <c r="AD1372" t="s">
        <v>1377</v>
      </c>
      <c r="AE1372">
        <v>3</v>
      </c>
      <c r="AF1372" t="s">
        <v>1601</v>
      </c>
      <c r="AG1372">
        <v>99</v>
      </c>
      <c r="AH1372" t="s">
        <v>41429</v>
      </c>
      <c r="AI1372">
        <v>219</v>
      </c>
      <c r="AJ1372" t="s">
        <v>36528</v>
      </c>
      <c r="AK1372">
        <v>2</v>
      </c>
      <c r="AL1372" t="s">
        <v>1618</v>
      </c>
      <c r="AM1372">
        <v>280164</v>
      </c>
      <c r="AN1372">
        <v>280164</v>
      </c>
      <c r="AQ1372">
        <v>2</v>
      </c>
      <c r="AR1372" t="s">
        <v>2358</v>
      </c>
      <c r="AS1372" t="s">
        <v>41495</v>
      </c>
      <c r="AV1372" s="6" t="s">
        <v>9647</v>
      </c>
      <c r="AW1372" s="6" t="s">
        <v>9648</v>
      </c>
      <c r="AX1372" t="s">
        <v>1551</v>
      </c>
      <c r="AY1372">
        <v>1084</v>
      </c>
      <c r="AZ1372" t="s">
        <v>1387</v>
      </c>
    </row>
    <row r="1373" spans="1:52" x14ac:dyDescent="0.25">
      <c r="A1373">
        <v>280185</v>
      </c>
      <c r="B1373" t="s">
        <v>9649</v>
      </c>
      <c r="C1373">
        <v>9560</v>
      </c>
      <c r="D1373" t="s">
        <v>9128</v>
      </c>
      <c r="E1373" t="s">
        <v>9649</v>
      </c>
      <c r="F1373">
        <v>35314067</v>
      </c>
      <c r="G1373">
        <v>1018878492</v>
      </c>
      <c r="I1373" t="s">
        <v>9650</v>
      </c>
      <c r="J1373" t="s">
        <v>9651</v>
      </c>
      <c r="K1373" s="39">
        <v>1590</v>
      </c>
      <c r="L1373">
        <v>42</v>
      </c>
      <c r="P1373" s="5">
        <v>43790</v>
      </c>
      <c r="Q1373" t="s">
        <v>1557</v>
      </c>
      <c r="U1373">
        <v>0</v>
      </c>
      <c r="V1373" t="s">
        <v>2299</v>
      </c>
      <c r="W1373">
        <v>1</v>
      </c>
      <c r="X1373" t="s">
        <v>36371</v>
      </c>
      <c r="Z1373">
        <v>201104</v>
      </c>
      <c r="AA1373">
        <v>147</v>
      </c>
      <c r="AB1373" t="s">
        <v>36476</v>
      </c>
      <c r="AC1373">
        <v>1021</v>
      </c>
      <c r="AD1373" t="s">
        <v>36476</v>
      </c>
      <c r="AE1373">
        <v>1</v>
      </c>
      <c r="AF1373" t="s">
        <v>34807</v>
      </c>
      <c r="AG1373">
        <v>99</v>
      </c>
      <c r="AH1373" t="s">
        <v>41429</v>
      </c>
      <c r="AI1373">
        <v>846</v>
      </c>
      <c r="AJ1373" t="s">
        <v>8968</v>
      </c>
      <c r="AO1373" t="s">
        <v>9652</v>
      </c>
      <c r="AP1373" t="s">
        <v>9653</v>
      </c>
      <c r="AQ1373">
        <v>0</v>
      </c>
      <c r="AR1373" t="s">
        <v>1550</v>
      </c>
      <c r="AS1373" t="s">
        <v>9134</v>
      </c>
      <c r="AV1373">
        <v>56.758500959999999</v>
      </c>
      <c r="AW1373">
        <v>10.18784469</v>
      </c>
      <c r="AX1373" t="s">
        <v>1551</v>
      </c>
      <c r="AY1373">
        <v>1081</v>
      </c>
      <c r="AZ1373" t="s">
        <v>1438</v>
      </c>
    </row>
    <row r="1374" spans="1:52" x14ac:dyDescent="0.25">
      <c r="A1374">
        <v>280186</v>
      </c>
      <c r="B1374" t="s">
        <v>9654</v>
      </c>
      <c r="C1374">
        <v>2791</v>
      </c>
      <c r="D1374" t="s">
        <v>1394</v>
      </c>
      <c r="E1374" t="s">
        <v>9655</v>
      </c>
      <c r="F1374">
        <v>12881517</v>
      </c>
      <c r="G1374">
        <v>1003262078</v>
      </c>
      <c r="I1374" t="s">
        <v>4077</v>
      </c>
      <c r="J1374" t="s">
        <v>4078</v>
      </c>
      <c r="K1374" s="39">
        <v>3778</v>
      </c>
      <c r="L1374">
        <v>8</v>
      </c>
      <c r="P1374" s="5">
        <v>44434</v>
      </c>
      <c r="Q1374" t="s">
        <v>1557</v>
      </c>
      <c r="R1374">
        <v>155</v>
      </c>
      <c r="S1374" t="s">
        <v>36516</v>
      </c>
      <c r="U1374">
        <v>2</v>
      </c>
      <c r="V1374" t="s">
        <v>1546</v>
      </c>
      <c r="W1374">
        <v>1</v>
      </c>
      <c r="X1374" t="s">
        <v>36371</v>
      </c>
      <c r="Y1374">
        <v>9</v>
      </c>
      <c r="Z1374">
        <v>201107</v>
      </c>
      <c r="AA1374">
        <v>121</v>
      </c>
      <c r="AB1374" t="s">
        <v>1558</v>
      </c>
      <c r="AC1374">
        <v>1012</v>
      </c>
      <c r="AD1374" t="s">
        <v>1377</v>
      </c>
      <c r="AE1374">
        <v>1</v>
      </c>
      <c r="AF1374" t="s">
        <v>34807</v>
      </c>
      <c r="AG1374">
        <v>99</v>
      </c>
      <c r="AH1374" t="s">
        <v>41429</v>
      </c>
      <c r="AI1374">
        <v>155</v>
      </c>
      <c r="AJ1374" t="s">
        <v>36516</v>
      </c>
      <c r="AO1374" t="s">
        <v>9656</v>
      </c>
      <c r="AP1374" t="s">
        <v>9657</v>
      </c>
      <c r="AQ1374">
        <v>0</v>
      </c>
      <c r="AR1374" t="s">
        <v>1550</v>
      </c>
      <c r="AS1374" t="s">
        <v>4059</v>
      </c>
      <c r="AV1374">
        <v>55.595554970000002</v>
      </c>
      <c r="AW1374">
        <v>12.637239210000001</v>
      </c>
      <c r="AX1374" t="s">
        <v>1551</v>
      </c>
      <c r="AY1374">
        <v>1084</v>
      </c>
      <c r="AZ1374" t="s">
        <v>1387</v>
      </c>
    </row>
    <row r="1375" spans="1:52" x14ac:dyDescent="0.25">
      <c r="A1375">
        <v>280187</v>
      </c>
      <c r="B1375" t="s">
        <v>37310</v>
      </c>
      <c r="C1375">
        <v>2791</v>
      </c>
      <c r="D1375" t="s">
        <v>1394</v>
      </c>
      <c r="E1375" t="s">
        <v>37310</v>
      </c>
      <c r="F1375">
        <v>12881517</v>
      </c>
      <c r="G1375">
        <v>1003262224</v>
      </c>
      <c r="I1375" t="s">
        <v>4061</v>
      </c>
      <c r="J1375" t="s">
        <v>36614</v>
      </c>
      <c r="K1375" s="39">
        <v>9359</v>
      </c>
      <c r="L1375">
        <v>9</v>
      </c>
      <c r="P1375" s="5">
        <v>43600</v>
      </c>
      <c r="Q1375" t="s">
        <v>1557</v>
      </c>
      <c r="R1375">
        <v>155</v>
      </c>
      <c r="S1375" t="s">
        <v>36516</v>
      </c>
      <c r="U1375">
        <v>2</v>
      </c>
      <c r="V1375" t="s">
        <v>1546</v>
      </c>
      <c r="W1375">
        <v>1</v>
      </c>
      <c r="X1375" t="s">
        <v>36371</v>
      </c>
      <c r="Y1375">
        <v>9</v>
      </c>
      <c r="Z1375">
        <v>201107</v>
      </c>
      <c r="AA1375">
        <v>121</v>
      </c>
      <c r="AB1375" t="s">
        <v>1558</v>
      </c>
      <c r="AC1375">
        <v>1012</v>
      </c>
      <c r="AD1375" t="s">
        <v>1377</v>
      </c>
      <c r="AE1375">
        <v>1</v>
      </c>
      <c r="AF1375" t="s">
        <v>34807</v>
      </c>
      <c r="AG1375">
        <v>99</v>
      </c>
      <c r="AH1375" t="s">
        <v>41429</v>
      </c>
      <c r="AI1375">
        <v>155</v>
      </c>
      <c r="AJ1375" t="s">
        <v>36516</v>
      </c>
      <c r="AO1375" t="s">
        <v>9658</v>
      </c>
      <c r="AP1375" t="s">
        <v>4063</v>
      </c>
      <c r="AQ1375">
        <v>0</v>
      </c>
      <c r="AR1375" t="s">
        <v>1550</v>
      </c>
      <c r="AS1375" t="s">
        <v>36615</v>
      </c>
      <c r="AV1375">
        <v>55.593345980000002</v>
      </c>
      <c r="AW1375">
        <v>12.66994877</v>
      </c>
      <c r="AX1375" t="s">
        <v>1551</v>
      </c>
      <c r="AY1375">
        <v>1084</v>
      </c>
      <c r="AZ1375" t="s">
        <v>1387</v>
      </c>
    </row>
    <row r="1376" spans="1:52" x14ac:dyDescent="0.25">
      <c r="A1376">
        <v>280188</v>
      </c>
      <c r="B1376" t="s">
        <v>9659</v>
      </c>
      <c r="C1376">
        <v>2000</v>
      </c>
      <c r="D1376" t="s">
        <v>1397</v>
      </c>
      <c r="E1376" t="s">
        <v>9660</v>
      </c>
      <c r="F1376">
        <v>11259979</v>
      </c>
      <c r="G1376">
        <v>1012125344</v>
      </c>
      <c r="I1376" t="s">
        <v>3446</v>
      </c>
      <c r="J1376" t="s">
        <v>34886</v>
      </c>
      <c r="K1376" s="39">
        <v>725</v>
      </c>
      <c r="L1376">
        <v>32</v>
      </c>
      <c r="P1376" s="5">
        <v>43782</v>
      </c>
      <c r="Q1376" t="s">
        <v>1557</v>
      </c>
      <c r="R1376">
        <v>147</v>
      </c>
      <c r="S1376" t="s">
        <v>2709</v>
      </c>
      <c r="U1376">
        <v>2</v>
      </c>
      <c r="V1376" t="s">
        <v>1546</v>
      </c>
      <c r="W1376">
        <v>1</v>
      </c>
      <c r="X1376" t="s">
        <v>36371</v>
      </c>
      <c r="Y1376">
        <v>10</v>
      </c>
      <c r="Z1376">
        <v>201104</v>
      </c>
      <c r="AA1376">
        <v>126</v>
      </c>
      <c r="AB1376" t="s">
        <v>1382</v>
      </c>
      <c r="AC1376">
        <v>1015</v>
      </c>
      <c r="AD1376" t="s">
        <v>1382</v>
      </c>
      <c r="AE1376">
        <v>1</v>
      </c>
      <c r="AF1376" t="s">
        <v>34807</v>
      </c>
      <c r="AG1376">
        <v>99</v>
      </c>
      <c r="AH1376" t="s">
        <v>41429</v>
      </c>
      <c r="AI1376">
        <v>147</v>
      </c>
      <c r="AJ1376" t="s">
        <v>2709</v>
      </c>
      <c r="AO1376" t="s">
        <v>9661</v>
      </c>
      <c r="AP1376" t="s">
        <v>9662</v>
      </c>
      <c r="AQ1376">
        <v>0</v>
      </c>
      <c r="AR1376" t="s">
        <v>1550</v>
      </c>
      <c r="AS1376" t="s">
        <v>34887</v>
      </c>
      <c r="AV1376">
        <v>55.670102040000003</v>
      </c>
      <c r="AW1376">
        <v>12.503063210000001</v>
      </c>
      <c r="AX1376" t="s">
        <v>1551</v>
      </c>
      <c r="AY1376">
        <v>1084</v>
      </c>
      <c r="AZ1376" t="s">
        <v>1387</v>
      </c>
    </row>
    <row r="1377" spans="1:52" x14ac:dyDescent="0.25">
      <c r="A1377">
        <v>280189</v>
      </c>
      <c r="B1377" t="s">
        <v>37311</v>
      </c>
      <c r="C1377">
        <v>6650</v>
      </c>
      <c r="D1377" t="s">
        <v>37312</v>
      </c>
      <c r="E1377" t="s">
        <v>37313</v>
      </c>
      <c r="F1377">
        <v>29189838</v>
      </c>
      <c r="G1377">
        <v>1003329848</v>
      </c>
      <c r="I1377" t="s">
        <v>9663</v>
      </c>
      <c r="J1377" t="s">
        <v>9664</v>
      </c>
      <c r="K1377" s="38" t="s">
        <v>9665</v>
      </c>
      <c r="L1377">
        <v>2</v>
      </c>
      <c r="P1377" s="5">
        <v>45254</v>
      </c>
      <c r="Q1377" t="s">
        <v>1850</v>
      </c>
      <c r="R1377">
        <v>575</v>
      </c>
      <c r="S1377" t="s">
        <v>8834</v>
      </c>
      <c r="U1377">
        <v>2</v>
      </c>
      <c r="V1377" t="s">
        <v>1546</v>
      </c>
      <c r="W1377">
        <v>1</v>
      </c>
      <c r="X1377" t="s">
        <v>36371</v>
      </c>
      <c r="Y1377">
        <v>10</v>
      </c>
      <c r="Z1377">
        <v>201104</v>
      </c>
      <c r="AA1377">
        <v>121</v>
      </c>
      <c r="AB1377" t="s">
        <v>1558</v>
      </c>
      <c r="AC1377">
        <v>1012</v>
      </c>
      <c r="AD1377" t="s">
        <v>1377</v>
      </c>
      <c r="AE1377">
        <v>1</v>
      </c>
      <c r="AF1377" t="s">
        <v>34807</v>
      </c>
      <c r="AG1377">
        <v>99</v>
      </c>
      <c r="AH1377" t="s">
        <v>41429</v>
      </c>
      <c r="AI1377">
        <v>575</v>
      </c>
      <c r="AJ1377" t="s">
        <v>8834</v>
      </c>
      <c r="AN1377">
        <v>559001</v>
      </c>
      <c r="AO1377" t="s">
        <v>9666</v>
      </c>
      <c r="AP1377" t="s">
        <v>9667</v>
      </c>
      <c r="AQ1377">
        <v>2</v>
      </c>
      <c r="AR1377" t="s">
        <v>2358</v>
      </c>
      <c r="AS1377" t="s">
        <v>7531</v>
      </c>
      <c r="AV1377">
        <v>55.481580479999998</v>
      </c>
      <c r="AW1377">
        <v>9.0195972799999993</v>
      </c>
      <c r="AX1377" t="s">
        <v>1551</v>
      </c>
      <c r="AY1377">
        <v>1083</v>
      </c>
      <c r="AZ1377" t="s">
        <v>1468</v>
      </c>
    </row>
    <row r="1378" spans="1:52" x14ac:dyDescent="0.25">
      <c r="A1378">
        <v>280190</v>
      </c>
      <c r="B1378" t="s">
        <v>40442</v>
      </c>
      <c r="C1378">
        <v>6650</v>
      </c>
      <c r="D1378" t="s">
        <v>37312</v>
      </c>
      <c r="E1378" t="s">
        <v>40443</v>
      </c>
      <c r="F1378">
        <v>29189838</v>
      </c>
      <c r="G1378">
        <v>1003329770</v>
      </c>
      <c r="I1378" t="s">
        <v>9668</v>
      </c>
      <c r="J1378" t="s">
        <v>9669</v>
      </c>
      <c r="K1378" s="38" t="s">
        <v>9670</v>
      </c>
      <c r="L1378">
        <v>1</v>
      </c>
      <c r="P1378" s="5">
        <v>45254</v>
      </c>
      <c r="Q1378" t="s">
        <v>1850</v>
      </c>
      <c r="R1378">
        <v>575</v>
      </c>
      <c r="S1378" t="s">
        <v>8834</v>
      </c>
      <c r="U1378">
        <v>2</v>
      </c>
      <c r="V1378" t="s">
        <v>1546</v>
      </c>
      <c r="W1378">
        <v>1</v>
      </c>
      <c r="X1378" t="s">
        <v>36371</v>
      </c>
      <c r="Y1378">
        <v>6</v>
      </c>
      <c r="Z1378">
        <v>201104</v>
      </c>
      <c r="AA1378">
        <v>121</v>
      </c>
      <c r="AB1378" t="s">
        <v>1558</v>
      </c>
      <c r="AC1378">
        <v>1012</v>
      </c>
      <c r="AD1378" t="s">
        <v>1377</v>
      </c>
      <c r="AE1378">
        <v>1</v>
      </c>
      <c r="AF1378" t="s">
        <v>34807</v>
      </c>
      <c r="AG1378">
        <v>99</v>
      </c>
      <c r="AH1378" t="s">
        <v>41429</v>
      </c>
      <c r="AI1378">
        <v>575</v>
      </c>
      <c r="AJ1378" t="s">
        <v>8834</v>
      </c>
      <c r="AN1378">
        <v>559001</v>
      </c>
      <c r="AO1378" t="s">
        <v>9671</v>
      </c>
      <c r="AQ1378">
        <v>2</v>
      </c>
      <c r="AR1378" t="s">
        <v>2358</v>
      </c>
      <c r="AS1378" t="s">
        <v>9672</v>
      </c>
      <c r="AV1378">
        <v>55.564816200000003</v>
      </c>
      <c r="AW1378">
        <v>9.0180166100000001</v>
      </c>
      <c r="AX1378" t="s">
        <v>1551</v>
      </c>
      <c r="AY1378">
        <v>1083</v>
      </c>
      <c r="AZ1378" t="s">
        <v>1468</v>
      </c>
    </row>
    <row r="1379" spans="1:52" x14ac:dyDescent="0.25">
      <c r="A1379">
        <v>280191</v>
      </c>
      <c r="B1379" t="s">
        <v>9673</v>
      </c>
      <c r="C1379">
        <v>7540</v>
      </c>
      <c r="D1379" t="s">
        <v>9674</v>
      </c>
      <c r="E1379" t="s">
        <v>9673</v>
      </c>
      <c r="F1379">
        <v>32591299</v>
      </c>
      <c r="G1379">
        <v>1015731105</v>
      </c>
      <c r="I1379" t="s">
        <v>9675</v>
      </c>
      <c r="J1379" t="s">
        <v>37314</v>
      </c>
      <c r="K1379" s="38" t="s">
        <v>9676</v>
      </c>
      <c r="L1379">
        <v>5</v>
      </c>
      <c r="P1379" s="5">
        <v>44826</v>
      </c>
      <c r="Q1379" t="s">
        <v>1557</v>
      </c>
      <c r="T1379" s="5">
        <v>44805</v>
      </c>
      <c r="U1379">
        <v>6</v>
      </c>
      <c r="V1379" t="s">
        <v>2318</v>
      </c>
      <c r="W1379">
        <v>1</v>
      </c>
      <c r="X1379" t="s">
        <v>36371</v>
      </c>
      <c r="Y1379">
        <v>10</v>
      </c>
      <c r="Z1379">
        <v>201105</v>
      </c>
      <c r="AA1379">
        <v>129</v>
      </c>
      <c r="AB1379" t="s">
        <v>1373</v>
      </c>
      <c r="AC1379">
        <v>1016</v>
      </c>
      <c r="AD1379" t="s">
        <v>1373</v>
      </c>
      <c r="AE1379">
        <v>3</v>
      </c>
      <c r="AF1379" t="s">
        <v>1601</v>
      </c>
      <c r="AG1379">
        <v>99</v>
      </c>
      <c r="AH1379" t="s">
        <v>41429</v>
      </c>
      <c r="AI1379">
        <v>657</v>
      </c>
      <c r="AJ1379" t="s">
        <v>8729</v>
      </c>
      <c r="AO1379" t="s">
        <v>9677</v>
      </c>
      <c r="AP1379" t="s">
        <v>9678</v>
      </c>
      <c r="AQ1379">
        <v>0</v>
      </c>
      <c r="AR1379" t="s">
        <v>1550</v>
      </c>
      <c r="AS1379" t="s">
        <v>36500</v>
      </c>
      <c r="AV1379">
        <v>56.389234369999997</v>
      </c>
      <c r="AW1379">
        <v>8.9936267700000005</v>
      </c>
      <c r="AX1379" t="s">
        <v>1551</v>
      </c>
      <c r="AY1379">
        <v>1082</v>
      </c>
      <c r="AZ1379" t="s">
        <v>1418</v>
      </c>
    </row>
    <row r="1380" spans="1:52" x14ac:dyDescent="0.25">
      <c r="A1380">
        <v>280192</v>
      </c>
      <c r="B1380" t="s">
        <v>37315</v>
      </c>
      <c r="C1380">
        <v>6270</v>
      </c>
      <c r="D1380" t="s">
        <v>1485</v>
      </c>
      <c r="E1380" t="s">
        <v>37316</v>
      </c>
      <c r="F1380">
        <v>29189781</v>
      </c>
      <c r="G1380">
        <v>1003326989</v>
      </c>
      <c r="I1380" t="s">
        <v>9679</v>
      </c>
      <c r="J1380" t="s">
        <v>9680</v>
      </c>
      <c r="K1380" s="39">
        <v>1437</v>
      </c>
      <c r="L1380">
        <v>9</v>
      </c>
      <c r="P1380" s="5">
        <v>44893</v>
      </c>
      <c r="Q1380" t="s">
        <v>1557</v>
      </c>
      <c r="R1380">
        <v>550</v>
      </c>
      <c r="S1380" t="s">
        <v>37317</v>
      </c>
      <c r="U1380">
        <v>2</v>
      </c>
      <c r="V1380" t="s">
        <v>1546</v>
      </c>
      <c r="W1380">
        <v>1</v>
      </c>
      <c r="X1380" t="s">
        <v>36371</v>
      </c>
      <c r="Y1380">
        <v>9</v>
      </c>
      <c r="Z1380">
        <v>201105</v>
      </c>
      <c r="AA1380">
        <v>121</v>
      </c>
      <c r="AB1380" t="s">
        <v>1558</v>
      </c>
      <c r="AC1380">
        <v>1012</v>
      </c>
      <c r="AD1380" t="s">
        <v>1377</v>
      </c>
      <c r="AE1380">
        <v>4</v>
      </c>
      <c r="AF1380" t="s">
        <v>34848</v>
      </c>
      <c r="AG1380">
        <v>99</v>
      </c>
      <c r="AH1380" t="s">
        <v>41429</v>
      </c>
      <c r="AI1380">
        <v>550</v>
      </c>
      <c r="AJ1380" t="s">
        <v>37317</v>
      </c>
      <c r="AO1380" t="s">
        <v>9681</v>
      </c>
      <c r="AP1380" t="s">
        <v>9682</v>
      </c>
      <c r="AQ1380">
        <v>1</v>
      </c>
      <c r="AR1380" t="s">
        <v>2441</v>
      </c>
      <c r="AS1380" t="s">
        <v>3994</v>
      </c>
      <c r="AV1380">
        <v>54.937135419999997</v>
      </c>
      <c r="AW1380">
        <v>8.8582118800000007</v>
      </c>
      <c r="AX1380" t="s">
        <v>1551</v>
      </c>
      <c r="AY1380">
        <v>1083</v>
      </c>
      <c r="AZ1380" t="s">
        <v>1468</v>
      </c>
    </row>
    <row r="1381" spans="1:52" x14ac:dyDescent="0.25">
      <c r="A1381">
        <v>280193</v>
      </c>
      <c r="B1381" t="s">
        <v>37318</v>
      </c>
      <c r="C1381">
        <v>6240</v>
      </c>
      <c r="D1381" t="s">
        <v>37318</v>
      </c>
      <c r="E1381" t="s">
        <v>37319</v>
      </c>
      <c r="F1381">
        <v>29189781</v>
      </c>
      <c r="G1381">
        <v>1003324184</v>
      </c>
      <c r="I1381" t="s">
        <v>9683</v>
      </c>
      <c r="J1381" t="s">
        <v>37320</v>
      </c>
      <c r="K1381" s="39">
        <v>515</v>
      </c>
      <c r="L1381">
        <v>1</v>
      </c>
      <c r="P1381" s="5">
        <v>43782</v>
      </c>
      <c r="Q1381" t="s">
        <v>1557</v>
      </c>
      <c r="R1381">
        <v>550</v>
      </c>
      <c r="S1381" t="s">
        <v>37317</v>
      </c>
      <c r="U1381">
        <v>2</v>
      </c>
      <c r="V1381" t="s">
        <v>1546</v>
      </c>
      <c r="W1381">
        <v>1</v>
      </c>
      <c r="X1381" t="s">
        <v>36371</v>
      </c>
      <c r="Y1381">
        <v>9</v>
      </c>
      <c r="Z1381">
        <v>201105</v>
      </c>
      <c r="AA1381">
        <v>121</v>
      </c>
      <c r="AB1381" t="s">
        <v>1558</v>
      </c>
      <c r="AC1381">
        <v>1012</v>
      </c>
      <c r="AD1381" t="s">
        <v>1377</v>
      </c>
      <c r="AE1381">
        <v>4</v>
      </c>
      <c r="AF1381" t="s">
        <v>34848</v>
      </c>
      <c r="AG1381">
        <v>99</v>
      </c>
      <c r="AH1381" t="s">
        <v>41429</v>
      </c>
      <c r="AI1381">
        <v>550</v>
      </c>
      <c r="AJ1381" t="s">
        <v>37317</v>
      </c>
      <c r="AO1381" t="s">
        <v>9684</v>
      </c>
      <c r="AP1381" t="s">
        <v>9685</v>
      </c>
      <c r="AQ1381">
        <v>1</v>
      </c>
      <c r="AR1381" t="s">
        <v>2441</v>
      </c>
      <c r="AS1381" t="s">
        <v>36733</v>
      </c>
      <c r="AV1381">
        <v>55.060664670000001</v>
      </c>
      <c r="AW1381">
        <v>8.95710169</v>
      </c>
      <c r="AX1381" t="s">
        <v>1551</v>
      </c>
      <c r="AY1381">
        <v>1083</v>
      </c>
      <c r="AZ1381" t="s">
        <v>1468</v>
      </c>
    </row>
    <row r="1382" spans="1:52" x14ac:dyDescent="0.25">
      <c r="A1382">
        <v>280194</v>
      </c>
      <c r="B1382" t="s">
        <v>35199</v>
      </c>
      <c r="C1382">
        <v>6780</v>
      </c>
      <c r="D1382" t="s">
        <v>35200</v>
      </c>
      <c r="E1382" t="s">
        <v>35201</v>
      </c>
      <c r="F1382">
        <v>29189781</v>
      </c>
      <c r="G1382">
        <v>1003325659</v>
      </c>
      <c r="I1382" t="s">
        <v>9686</v>
      </c>
      <c r="J1382" t="s">
        <v>9687</v>
      </c>
      <c r="K1382" s="39">
        <v>1434</v>
      </c>
      <c r="L1382">
        <v>19</v>
      </c>
      <c r="P1382" s="5">
        <v>41666</v>
      </c>
      <c r="Q1382" t="s">
        <v>1557</v>
      </c>
      <c r="R1382">
        <v>550</v>
      </c>
      <c r="S1382" t="s">
        <v>37317</v>
      </c>
      <c r="T1382" s="5">
        <v>41640</v>
      </c>
      <c r="U1382">
        <v>2</v>
      </c>
      <c r="V1382" t="s">
        <v>1546</v>
      </c>
      <c r="W1382">
        <v>1</v>
      </c>
      <c r="X1382" t="s">
        <v>36371</v>
      </c>
      <c r="Y1382">
        <v>9</v>
      </c>
      <c r="Z1382">
        <v>201105</v>
      </c>
      <c r="AA1382">
        <v>121</v>
      </c>
      <c r="AB1382" t="s">
        <v>1558</v>
      </c>
      <c r="AC1382">
        <v>1012</v>
      </c>
      <c r="AD1382" t="s">
        <v>1377</v>
      </c>
      <c r="AE1382">
        <v>5</v>
      </c>
      <c r="AF1382" t="s">
        <v>2646</v>
      </c>
      <c r="AG1382">
        <v>99</v>
      </c>
      <c r="AH1382" t="s">
        <v>41429</v>
      </c>
      <c r="AI1382">
        <v>550</v>
      </c>
      <c r="AJ1382" t="s">
        <v>37317</v>
      </c>
      <c r="AK1382">
        <v>2</v>
      </c>
      <c r="AL1382" t="s">
        <v>1618</v>
      </c>
      <c r="AM1382">
        <v>531005</v>
      </c>
      <c r="AO1382" t="s">
        <v>9688</v>
      </c>
      <c r="AP1382" t="s">
        <v>9689</v>
      </c>
      <c r="AQ1382">
        <v>1</v>
      </c>
      <c r="AR1382" t="s">
        <v>2441</v>
      </c>
      <c r="AS1382" t="s">
        <v>7531</v>
      </c>
      <c r="AV1382" s="6" t="s">
        <v>9690</v>
      </c>
      <c r="AW1382" s="6" t="s">
        <v>9691</v>
      </c>
      <c r="AX1382" t="s">
        <v>1551</v>
      </c>
      <c r="AY1382">
        <v>1083</v>
      </c>
      <c r="AZ1382" t="s">
        <v>1468</v>
      </c>
    </row>
    <row r="1383" spans="1:52" x14ac:dyDescent="0.25">
      <c r="A1383">
        <v>280195</v>
      </c>
      <c r="B1383" t="s">
        <v>9692</v>
      </c>
      <c r="C1383">
        <v>6520</v>
      </c>
      <c r="D1383" t="s">
        <v>9693</v>
      </c>
      <c r="E1383" t="s">
        <v>9694</v>
      </c>
      <c r="F1383">
        <v>29189781</v>
      </c>
      <c r="G1383">
        <v>1003324731</v>
      </c>
      <c r="I1383" t="s">
        <v>9695</v>
      </c>
      <c r="J1383" t="s">
        <v>9696</v>
      </c>
      <c r="K1383" s="39">
        <v>1165</v>
      </c>
      <c r="L1383">
        <v>25</v>
      </c>
      <c r="P1383" s="5">
        <v>43782</v>
      </c>
      <c r="Q1383" t="s">
        <v>1910</v>
      </c>
      <c r="R1383">
        <v>550</v>
      </c>
      <c r="S1383" t="s">
        <v>37317</v>
      </c>
      <c r="U1383">
        <v>2</v>
      </c>
      <c r="V1383" t="s">
        <v>1546</v>
      </c>
      <c r="W1383">
        <v>1</v>
      </c>
      <c r="X1383" t="s">
        <v>36371</v>
      </c>
      <c r="Y1383">
        <v>9</v>
      </c>
      <c r="Z1383">
        <v>201105</v>
      </c>
      <c r="AA1383">
        <v>121</v>
      </c>
      <c r="AB1383" t="s">
        <v>1558</v>
      </c>
      <c r="AC1383">
        <v>1012</v>
      </c>
      <c r="AD1383" t="s">
        <v>1377</v>
      </c>
      <c r="AE1383">
        <v>4</v>
      </c>
      <c r="AF1383" t="s">
        <v>34848</v>
      </c>
      <c r="AG1383">
        <v>99</v>
      </c>
      <c r="AH1383" t="s">
        <v>41429</v>
      </c>
      <c r="AI1383">
        <v>550</v>
      </c>
      <c r="AJ1383" t="s">
        <v>37317</v>
      </c>
      <c r="AO1383" t="s">
        <v>9697</v>
      </c>
      <c r="AP1383" t="s">
        <v>9698</v>
      </c>
      <c r="AQ1383">
        <v>1</v>
      </c>
      <c r="AR1383" t="s">
        <v>2441</v>
      </c>
      <c r="AS1383" t="s">
        <v>9699</v>
      </c>
      <c r="AV1383">
        <v>55.187415620000003</v>
      </c>
      <c r="AW1383">
        <v>9.0633893400000005</v>
      </c>
      <c r="AX1383" t="s">
        <v>1551</v>
      </c>
      <c r="AY1383">
        <v>1083</v>
      </c>
      <c r="AZ1383" t="s">
        <v>1468</v>
      </c>
    </row>
    <row r="1384" spans="1:52" x14ac:dyDescent="0.25">
      <c r="A1384">
        <v>280196</v>
      </c>
      <c r="B1384" t="s">
        <v>37321</v>
      </c>
      <c r="C1384">
        <v>3300</v>
      </c>
      <c r="D1384" t="s">
        <v>35031</v>
      </c>
      <c r="E1384" t="s">
        <v>37321</v>
      </c>
      <c r="F1384">
        <v>29188416</v>
      </c>
      <c r="G1384">
        <v>1003278422</v>
      </c>
      <c r="I1384" t="s">
        <v>6374</v>
      </c>
      <c r="J1384" t="s">
        <v>6375</v>
      </c>
      <c r="K1384" s="39">
        <v>1375</v>
      </c>
      <c r="L1384">
        <v>15</v>
      </c>
      <c r="P1384" s="5">
        <v>42920</v>
      </c>
      <c r="Q1384" t="s">
        <v>1557</v>
      </c>
      <c r="R1384">
        <v>260</v>
      </c>
      <c r="S1384" t="s">
        <v>35033</v>
      </c>
      <c r="T1384" s="5">
        <v>42917</v>
      </c>
      <c r="U1384">
        <v>2</v>
      </c>
      <c r="V1384" t="s">
        <v>1546</v>
      </c>
      <c r="W1384">
        <v>1</v>
      </c>
      <c r="X1384" t="s">
        <v>36371</v>
      </c>
      <c r="Y1384">
        <v>10</v>
      </c>
      <c r="Z1384">
        <v>201105</v>
      </c>
      <c r="AA1384">
        <v>121</v>
      </c>
      <c r="AB1384" t="s">
        <v>1558</v>
      </c>
      <c r="AC1384">
        <v>1012</v>
      </c>
      <c r="AD1384" t="s">
        <v>1377</v>
      </c>
      <c r="AE1384">
        <v>5</v>
      </c>
      <c r="AF1384" t="s">
        <v>2646</v>
      </c>
      <c r="AG1384">
        <v>99</v>
      </c>
      <c r="AH1384" t="s">
        <v>41429</v>
      </c>
      <c r="AI1384">
        <v>260</v>
      </c>
      <c r="AJ1384" t="s">
        <v>35033</v>
      </c>
      <c r="AO1384" t="s">
        <v>6347</v>
      </c>
      <c r="AP1384" t="s">
        <v>36891</v>
      </c>
      <c r="AQ1384">
        <v>1</v>
      </c>
      <c r="AR1384" t="s">
        <v>2441</v>
      </c>
      <c r="AS1384" t="s">
        <v>6378</v>
      </c>
      <c r="AV1384" s="6" t="s">
        <v>9700</v>
      </c>
      <c r="AW1384" s="6" t="s">
        <v>9701</v>
      </c>
      <c r="AX1384" t="s">
        <v>1551</v>
      </c>
      <c r="AY1384">
        <v>1084</v>
      </c>
      <c r="AZ1384" t="s">
        <v>1387</v>
      </c>
    </row>
    <row r="1385" spans="1:52" x14ac:dyDescent="0.25">
      <c r="A1385">
        <v>280197</v>
      </c>
      <c r="B1385" t="s">
        <v>9702</v>
      </c>
      <c r="C1385">
        <v>3300</v>
      </c>
      <c r="D1385" t="s">
        <v>35031</v>
      </c>
      <c r="E1385" t="s">
        <v>35202</v>
      </c>
      <c r="F1385">
        <v>29188416</v>
      </c>
      <c r="G1385">
        <v>1003278367</v>
      </c>
      <c r="I1385" t="s">
        <v>6338</v>
      </c>
      <c r="J1385" t="s">
        <v>9703</v>
      </c>
      <c r="K1385" s="39">
        <v>1260</v>
      </c>
      <c r="L1385">
        <v>1</v>
      </c>
      <c r="P1385" s="5">
        <v>45455</v>
      </c>
      <c r="Q1385" t="s">
        <v>1545</v>
      </c>
      <c r="R1385">
        <v>260</v>
      </c>
      <c r="S1385" t="s">
        <v>35033</v>
      </c>
      <c r="U1385">
        <v>2</v>
      </c>
      <c r="V1385" t="s">
        <v>1546</v>
      </c>
      <c r="W1385">
        <v>1</v>
      </c>
      <c r="X1385" t="s">
        <v>36371</v>
      </c>
      <c r="Y1385">
        <v>10</v>
      </c>
      <c r="Z1385">
        <v>201105</v>
      </c>
      <c r="AA1385">
        <v>121</v>
      </c>
      <c r="AB1385" t="s">
        <v>1558</v>
      </c>
      <c r="AC1385">
        <v>1012</v>
      </c>
      <c r="AD1385" t="s">
        <v>1377</v>
      </c>
      <c r="AE1385">
        <v>1</v>
      </c>
      <c r="AF1385" t="s">
        <v>34807</v>
      </c>
      <c r="AG1385">
        <v>99</v>
      </c>
      <c r="AH1385" t="s">
        <v>41429</v>
      </c>
      <c r="AI1385">
        <v>260</v>
      </c>
      <c r="AJ1385" t="s">
        <v>35033</v>
      </c>
      <c r="AO1385" t="s">
        <v>6340</v>
      </c>
      <c r="AP1385" t="s">
        <v>9704</v>
      </c>
      <c r="AQ1385">
        <v>0</v>
      </c>
      <c r="AR1385" t="s">
        <v>1550</v>
      </c>
      <c r="AS1385" t="s">
        <v>3994</v>
      </c>
      <c r="AV1385">
        <v>55.986296920000001</v>
      </c>
      <c r="AW1385">
        <v>12.01303779</v>
      </c>
      <c r="AX1385" t="s">
        <v>1551</v>
      </c>
      <c r="AY1385">
        <v>1084</v>
      </c>
      <c r="AZ1385" t="s">
        <v>1387</v>
      </c>
    </row>
    <row r="1386" spans="1:52" x14ac:dyDescent="0.25">
      <c r="A1386">
        <v>280198</v>
      </c>
      <c r="B1386" t="s">
        <v>9705</v>
      </c>
      <c r="C1386">
        <v>3390</v>
      </c>
      <c r="D1386" t="s">
        <v>7001</v>
      </c>
      <c r="E1386" t="s">
        <v>9705</v>
      </c>
      <c r="F1386">
        <v>29188416</v>
      </c>
      <c r="G1386">
        <v>1003281574</v>
      </c>
      <c r="I1386" t="s">
        <v>9706</v>
      </c>
      <c r="J1386" t="s">
        <v>9707</v>
      </c>
      <c r="K1386" s="38" t="s">
        <v>7014</v>
      </c>
      <c r="L1386" t="s">
        <v>5014</v>
      </c>
      <c r="P1386" s="5">
        <v>44641</v>
      </c>
      <c r="Q1386" t="s">
        <v>1557</v>
      </c>
      <c r="R1386">
        <v>260</v>
      </c>
      <c r="S1386" t="s">
        <v>35033</v>
      </c>
      <c r="U1386">
        <v>2</v>
      </c>
      <c r="V1386" t="s">
        <v>1546</v>
      </c>
      <c r="W1386">
        <v>1</v>
      </c>
      <c r="X1386" t="s">
        <v>36371</v>
      </c>
      <c r="Y1386">
        <v>10</v>
      </c>
      <c r="Z1386">
        <v>201105</v>
      </c>
      <c r="AA1386">
        <v>121</v>
      </c>
      <c r="AB1386" t="s">
        <v>1558</v>
      </c>
      <c r="AC1386">
        <v>1012</v>
      </c>
      <c r="AD1386" t="s">
        <v>1377</v>
      </c>
      <c r="AE1386">
        <v>1</v>
      </c>
      <c r="AF1386" t="s">
        <v>34807</v>
      </c>
      <c r="AG1386">
        <v>99</v>
      </c>
      <c r="AH1386" t="s">
        <v>41429</v>
      </c>
      <c r="AI1386">
        <v>260</v>
      </c>
      <c r="AJ1386" t="s">
        <v>35033</v>
      </c>
      <c r="AO1386" t="s">
        <v>7005</v>
      </c>
      <c r="AP1386" t="s">
        <v>9708</v>
      </c>
      <c r="AQ1386">
        <v>0</v>
      </c>
      <c r="AR1386" t="s">
        <v>1550</v>
      </c>
      <c r="AS1386" t="s">
        <v>7015</v>
      </c>
      <c r="AV1386">
        <v>55.965239449999999</v>
      </c>
      <c r="AW1386">
        <v>11.86835477</v>
      </c>
      <c r="AX1386" t="s">
        <v>1551</v>
      </c>
      <c r="AY1386">
        <v>1084</v>
      </c>
      <c r="AZ1386" t="s">
        <v>1387</v>
      </c>
    </row>
    <row r="1387" spans="1:52" x14ac:dyDescent="0.25">
      <c r="A1387">
        <v>280199</v>
      </c>
      <c r="B1387" t="s">
        <v>9709</v>
      </c>
      <c r="C1387">
        <v>3400</v>
      </c>
      <c r="D1387" t="s">
        <v>1407</v>
      </c>
      <c r="E1387" t="s">
        <v>37322</v>
      </c>
      <c r="F1387">
        <v>31888166</v>
      </c>
      <c r="G1387">
        <v>1016844388</v>
      </c>
      <c r="I1387" t="s">
        <v>9710</v>
      </c>
      <c r="J1387" t="s">
        <v>37323</v>
      </c>
      <c r="K1387" s="39">
        <v>7294</v>
      </c>
      <c r="L1387">
        <v>13</v>
      </c>
      <c r="P1387" s="5">
        <v>45681</v>
      </c>
      <c r="Q1387" t="s">
        <v>3011</v>
      </c>
      <c r="U1387">
        <v>6</v>
      </c>
      <c r="V1387" t="s">
        <v>2318</v>
      </c>
      <c r="W1387">
        <v>1</v>
      </c>
      <c r="X1387" t="s">
        <v>36371</v>
      </c>
      <c r="Z1387">
        <v>201105</v>
      </c>
      <c r="AA1387">
        <v>149</v>
      </c>
      <c r="AB1387" t="s">
        <v>2183</v>
      </c>
      <c r="AC1387">
        <v>1026</v>
      </c>
      <c r="AD1387" t="s">
        <v>1385</v>
      </c>
      <c r="AE1387">
        <v>1</v>
      </c>
      <c r="AF1387" t="s">
        <v>34807</v>
      </c>
      <c r="AG1387">
        <v>99</v>
      </c>
      <c r="AH1387" t="s">
        <v>41429</v>
      </c>
      <c r="AI1387">
        <v>219</v>
      </c>
      <c r="AJ1387" t="s">
        <v>36528</v>
      </c>
      <c r="AN1387">
        <v>282110</v>
      </c>
      <c r="AO1387" t="s">
        <v>3012</v>
      </c>
      <c r="AP1387" t="s">
        <v>3013</v>
      </c>
      <c r="AQ1387">
        <v>2</v>
      </c>
      <c r="AR1387" t="s">
        <v>2358</v>
      </c>
      <c r="AS1387" t="s">
        <v>37324</v>
      </c>
      <c r="AV1387">
        <v>55.927723550000003</v>
      </c>
      <c r="AW1387">
        <v>12.30658903</v>
      </c>
      <c r="AX1387" t="s">
        <v>1551</v>
      </c>
      <c r="AY1387">
        <v>1084</v>
      </c>
      <c r="AZ1387" t="s">
        <v>1387</v>
      </c>
    </row>
    <row r="1388" spans="1:52" x14ac:dyDescent="0.25">
      <c r="A1388">
        <v>280200</v>
      </c>
      <c r="B1388" t="s">
        <v>37325</v>
      </c>
      <c r="C1388">
        <v>4500</v>
      </c>
      <c r="D1388" t="s">
        <v>37244</v>
      </c>
      <c r="E1388" t="s">
        <v>37325</v>
      </c>
      <c r="F1388">
        <v>29188459</v>
      </c>
      <c r="G1388">
        <v>1003294864</v>
      </c>
      <c r="I1388" t="s">
        <v>9711</v>
      </c>
      <c r="J1388" t="s">
        <v>9712</v>
      </c>
      <c r="K1388" s="38" t="s">
        <v>9713</v>
      </c>
      <c r="L1388">
        <v>1</v>
      </c>
      <c r="P1388" s="5">
        <v>44711</v>
      </c>
      <c r="Q1388" t="s">
        <v>1557</v>
      </c>
      <c r="R1388">
        <v>306</v>
      </c>
      <c r="S1388" t="s">
        <v>8791</v>
      </c>
      <c r="U1388">
        <v>2</v>
      </c>
      <c r="V1388" t="s">
        <v>1546</v>
      </c>
      <c r="W1388">
        <v>1</v>
      </c>
      <c r="X1388" t="s">
        <v>36371</v>
      </c>
      <c r="Y1388">
        <v>9</v>
      </c>
      <c r="Z1388">
        <v>201105</v>
      </c>
      <c r="AA1388">
        <v>121</v>
      </c>
      <c r="AB1388" t="s">
        <v>1558</v>
      </c>
      <c r="AC1388">
        <v>1012</v>
      </c>
      <c r="AD1388" t="s">
        <v>1377</v>
      </c>
      <c r="AE1388">
        <v>1</v>
      </c>
      <c r="AF1388" t="s">
        <v>34807</v>
      </c>
      <c r="AG1388">
        <v>99</v>
      </c>
      <c r="AH1388" t="s">
        <v>41429</v>
      </c>
      <c r="AI1388">
        <v>306</v>
      </c>
      <c r="AJ1388" t="s">
        <v>8791</v>
      </c>
      <c r="AN1388">
        <v>280505</v>
      </c>
      <c r="AO1388" t="s">
        <v>9714</v>
      </c>
      <c r="AP1388" t="s">
        <v>9715</v>
      </c>
      <c r="AQ1388">
        <v>2</v>
      </c>
      <c r="AR1388" t="s">
        <v>2358</v>
      </c>
      <c r="AS1388" t="s">
        <v>9716</v>
      </c>
      <c r="AV1388">
        <v>55.925140839999997</v>
      </c>
      <c r="AW1388">
        <v>11.662097019999999</v>
      </c>
      <c r="AX1388" t="s">
        <v>1551</v>
      </c>
      <c r="AY1388">
        <v>1085</v>
      </c>
      <c r="AZ1388" t="s">
        <v>1450</v>
      </c>
    </row>
    <row r="1389" spans="1:52" x14ac:dyDescent="0.25">
      <c r="A1389">
        <v>280201</v>
      </c>
      <c r="B1389" t="s">
        <v>9717</v>
      </c>
      <c r="C1389">
        <v>7430</v>
      </c>
      <c r="D1389" t="s">
        <v>9042</v>
      </c>
      <c r="E1389" t="s">
        <v>9718</v>
      </c>
      <c r="F1389">
        <v>29189617</v>
      </c>
      <c r="G1389">
        <v>1007524818</v>
      </c>
      <c r="I1389" t="s">
        <v>9719</v>
      </c>
      <c r="J1389" t="s">
        <v>37326</v>
      </c>
      <c r="K1389" s="39">
        <v>840</v>
      </c>
      <c r="L1389">
        <v>4</v>
      </c>
      <c r="P1389" s="5">
        <v>43790</v>
      </c>
      <c r="Q1389" t="s">
        <v>1557</v>
      </c>
      <c r="R1389">
        <v>756</v>
      </c>
      <c r="S1389" t="s">
        <v>9045</v>
      </c>
      <c r="U1389">
        <v>2</v>
      </c>
      <c r="V1389" t="s">
        <v>1546</v>
      </c>
      <c r="W1389">
        <v>1</v>
      </c>
      <c r="X1389" t="s">
        <v>36371</v>
      </c>
      <c r="Z1389">
        <v>201105</v>
      </c>
      <c r="AA1389">
        <v>243</v>
      </c>
      <c r="AB1389" t="s">
        <v>3645</v>
      </c>
      <c r="AC1389">
        <v>1083</v>
      </c>
      <c r="AD1389" t="s">
        <v>2807</v>
      </c>
      <c r="AE1389">
        <v>1</v>
      </c>
      <c r="AF1389" t="s">
        <v>34807</v>
      </c>
      <c r="AG1389">
        <v>99</v>
      </c>
      <c r="AH1389" t="s">
        <v>41429</v>
      </c>
      <c r="AI1389">
        <v>756</v>
      </c>
      <c r="AJ1389" t="s">
        <v>9045</v>
      </c>
      <c r="AO1389" t="s">
        <v>9720</v>
      </c>
      <c r="AP1389" t="s">
        <v>9721</v>
      </c>
      <c r="AQ1389">
        <v>0</v>
      </c>
      <c r="AR1389" t="s">
        <v>1550</v>
      </c>
      <c r="AS1389" t="s">
        <v>37327</v>
      </c>
      <c r="AV1389">
        <v>56.139765789999998</v>
      </c>
      <c r="AW1389">
        <v>9.1551589799999995</v>
      </c>
      <c r="AX1389" t="s">
        <v>1551</v>
      </c>
      <c r="AY1389">
        <v>1082</v>
      </c>
      <c r="AZ1389" t="s">
        <v>1418</v>
      </c>
    </row>
    <row r="1390" spans="1:52" x14ac:dyDescent="0.25">
      <c r="A1390">
        <v>280202</v>
      </c>
      <c r="B1390" t="s">
        <v>37328</v>
      </c>
      <c r="C1390">
        <v>6400</v>
      </c>
      <c r="D1390" t="s">
        <v>1484</v>
      </c>
      <c r="E1390" t="s">
        <v>37329</v>
      </c>
      <c r="F1390">
        <v>33350589</v>
      </c>
      <c r="G1390">
        <v>1016602937</v>
      </c>
      <c r="I1390" t="s">
        <v>9722</v>
      </c>
      <c r="J1390" t="s">
        <v>9723</v>
      </c>
      <c r="K1390" s="38" t="s">
        <v>3329</v>
      </c>
      <c r="L1390">
        <v>14</v>
      </c>
      <c r="P1390" s="5">
        <v>45559</v>
      </c>
      <c r="Q1390" t="s">
        <v>1882</v>
      </c>
      <c r="U1390">
        <v>5</v>
      </c>
      <c r="V1390" t="s">
        <v>1859</v>
      </c>
      <c r="W1390">
        <v>1</v>
      </c>
      <c r="X1390" t="s">
        <v>36371</v>
      </c>
      <c r="Y1390">
        <v>9</v>
      </c>
      <c r="Z1390">
        <v>201108</v>
      </c>
      <c r="AA1390">
        <v>121</v>
      </c>
      <c r="AB1390" t="s">
        <v>1558</v>
      </c>
      <c r="AC1390">
        <v>1013</v>
      </c>
      <c r="AD1390" t="s">
        <v>1379</v>
      </c>
      <c r="AE1390">
        <v>1</v>
      </c>
      <c r="AF1390" t="s">
        <v>34807</v>
      </c>
      <c r="AG1390">
        <v>99</v>
      </c>
      <c r="AH1390" t="s">
        <v>41429</v>
      </c>
      <c r="AI1390">
        <v>540</v>
      </c>
      <c r="AJ1390" t="s">
        <v>37330</v>
      </c>
      <c r="AO1390" t="s">
        <v>9724</v>
      </c>
      <c r="AP1390" t="s">
        <v>9725</v>
      </c>
      <c r="AQ1390">
        <v>0</v>
      </c>
      <c r="AR1390" t="s">
        <v>1550</v>
      </c>
      <c r="AS1390" t="s">
        <v>9726</v>
      </c>
      <c r="AV1390">
        <v>54.921165860000002</v>
      </c>
      <c r="AW1390">
        <v>9.7816074999999998</v>
      </c>
      <c r="AX1390" t="s">
        <v>1551</v>
      </c>
      <c r="AY1390">
        <v>1083</v>
      </c>
      <c r="AZ1390" t="s">
        <v>1468</v>
      </c>
    </row>
    <row r="1391" spans="1:52" x14ac:dyDescent="0.25">
      <c r="A1391">
        <v>280203</v>
      </c>
      <c r="B1391" t="s">
        <v>36682</v>
      </c>
      <c r="C1391">
        <v>2650</v>
      </c>
      <c r="D1391" t="s">
        <v>1408</v>
      </c>
      <c r="E1391" t="s">
        <v>36682</v>
      </c>
      <c r="F1391">
        <v>55606617</v>
      </c>
      <c r="G1391">
        <v>1017277460</v>
      </c>
      <c r="I1391" t="s">
        <v>9727</v>
      </c>
      <c r="J1391" t="s">
        <v>40444</v>
      </c>
      <c r="K1391" s="39">
        <v>4599</v>
      </c>
      <c r="L1391">
        <v>2</v>
      </c>
      <c r="P1391" s="5">
        <v>45870</v>
      </c>
      <c r="Q1391" t="s">
        <v>1850</v>
      </c>
      <c r="R1391">
        <v>167</v>
      </c>
      <c r="S1391" t="s">
        <v>4900</v>
      </c>
      <c r="U1391">
        <v>2</v>
      </c>
      <c r="V1391" t="s">
        <v>1546</v>
      </c>
      <c r="W1391">
        <v>1</v>
      </c>
      <c r="X1391" t="s">
        <v>36371</v>
      </c>
      <c r="Y1391">
        <v>9</v>
      </c>
      <c r="Z1391">
        <v>201105</v>
      </c>
      <c r="AA1391">
        <v>126</v>
      </c>
      <c r="AB1391" t="s">
        <v>1382</v>
      </c>
      <c r="AC1391">
        <v>1015</v>
      </c>
      <c r="AD1391" t="s">
        <v>1382</v>
      </c>
      <c r="AE1391">
        <v>1</v>
      </c>
      <c r="AF1391" t="s">
        <v>34807</v>
      </c>
      <c r="AG1391">
        <v>99</v>
      </c>
      <c r="AH1391" t="s">
        <v>41429</v>
      </c>
      <c r="AI1391">
        <v>167</v>
      </c>
      <c r="AJ1391" t="s">
        <v>4900</v>
      </c>
      <c r="AO1391" t="s">
        <v>9728</v>
      </c>
      <c r="AP1391" t="s">
        <v>9729</v>
      </c>
      <c r="AQ1391">
        <v>0</v>
      </c>
      <c r="AR1391" t="s">
        <v>1550</v>
      </c>
      <c r="AS1391" t="s">
        <v>40185</v>
      </c>
      <c r="AV1391">
        <v>55.648838349999998</v>
      </c>
      <c r="AW1391">
        <v>12.47707351</v>
      </c>
      <c r="AX1391" t="s">
        <v>1551</v>
      </c>
      <c r="AY1391">
        <v>1084</v>
      </c>
      <c r="AZ1391" t="s">
        <v>1387</v>
      </c>
    </row>
    <row r="1392" spans="1:52" x14ac:dyDescent="0.25">
      <c r="A1392">
        <v>280204</v>
      </c>
      <c r="B1392" t="s">
        <v>9730</v>
      </c>
      <c r="C1392">
        <v>9510</v>
      </c>
      <c r="D1392" t="s">
        <v>9731</v>
      </c>
      <c r="E1392" t="s">
        <v>37331</v>
      </c>
      <c r="F1392">
        <v>33545274</v>
      </c>
      <c r="G1392">
        <v>1016786248</v>
      </c>
      <c r="I1392" t="s">
        <v>9732</v>
      </c>
      <c r="J1392" t="s">
        <v>42306</v>
      </c>
      <c r="K1392" s="39">
        <v>1174</v>
      </c>
      <c r="L1392">
        <v>2</v>
      </c>
      <c r="P1392" s="5">
        <v>45720</v>
      </c>
      <c r="Q1392" t="s">
        <v>1882</v>
      </c>
      <c r="R1392">
        <v>846</v>
      </c>
      <c r="S1392" t="s">
        <v>8968</v>
      </c>
      <c r="T1392" s="5">
        <v>45720</v>
      </c>
      <c r="U1392">
        <v>5</v>
      </c>
      <c r="V1392" t="s">
        <v>1859</v>
      </c>
      <c r="W1392">
        <v>1</v>
      </c>
      <c r="X1392" t="s">
        <v>36371</v>
      </c>
      <c r="Y1392">
        <v>8</v>
      </c>
      <c r="Z1392">
        <v>201108</v>
      </c>
      <c r="AA1392">
        <v>121</v>
      </c>
      <c r="AB1392" t="s">
        <v>1558</v>
      </c>
      <c r="AC1392">
        <v>1013</v>
      </c>
      <c r="AD1392" t="s">
        <v>1379</v>
      </c>
      <c r="AE1392">
        <v>3</v>
      </c>
      <c r="AF1392" t="s">
        <v>1601</v>
      </c>
      <c r="AG1392">
        <v>99</v>
      </c>
      <c r="AH1392" t="s">
        <v>41429</v>
      </c>
      <c r="AI1392">
        <v>846</v>
      </c>
      <c r="AJ1392" t="s">
        <v>8968</v>
      </c>
      <c r="AO1392" t="s">
        <v>9733</v>
      </c>
      <c r="AP1392" t="s">
        <v>9734</v>
      </c>
      <c r="AQ1392">
        <v>0</v>
      </c>
      <c r="AR1392" t="s">
        <v>1550</v>
      </c>
      <c r="AS1392" t="s">
        <v>9735</v>
      </c>
      <c r="AU1392" t="s">
        <v>9736</v>
      </c>
      <c r="AV1392">
        <v>56.767935119999997</v>
      </c>
      <c r="AW1392">
        <v>9.9816863900000001</v>
      </c>
      <c r="AX1392" t="s">
        <v>1551</v>
      </c>
      <c r="AY1392">
        <v>1081</v>
      </c>
      <c r="AZ1392" t="s">
        <v>1438</v>
      </c>
    </row>
    <row r="1393" spans="1:52" x14ac:dyDescent="0.25">
      <c r="A1393">
        <v>280205</v>
      </c>
      <c r="B1393" t="s">
        <v>9737</v>
      </c>
      <c r="C1393">
        <v>6710</v>
      </c>
      <c r="D1393" t="s">
        <v>9738</v>
      </c>
      <c r="E1393" t="s">
        <v>9739</v>
      </c>
      <c r="F1393">
        <v>33335334</v>
      </c>
      <c r="G1393">
        <v>1016602600</v>
      </c>
      <c r="I1393" t="s">
        <v>9740</v>
      </c>
      <c r="J1393" t="s">
        <v>9741</v>
      </c>
      <c r="K1393" s="39">
        <v>2760</v>
      </c>
      <c r="L1393">
        <v>4</v>
      </c>
      <c r="P1393" s="5">
        <v>45926</v>
      </c>
      <c r="Q1393" t="s">
        <v>1882</v>
      </c>
      <c r="R1393">
        <v>561</v>
      </c>
      <c r="S1393" t="s">
        <v>8807</v>
      </c>
      <c r="U1393">
        <v>5</v>
      </c>
      <c r="V1393" t="s">
        <v>1859</v>
      </c>
      <c r="W1393">
        <v>1</v>
      </c>
      <c r="X1393" t="s">
        <v>36371</v>
      </c>
      <c r="Y1393">
        <v>10</v>
      </c>
      <c r="Z1393">
        <v>201108</v>
      </c>
      <c r="AA1393">
        <v>121</v>
      </c>
      <c r="AB1393" t="s">
        <v>1558</v>
      </c>
      <c r="AC1393">
        <v>1013</v>
      </c>
      <c r="AD1393" t="s">
        <v>1379</v>
      </c>
      <c r="AE1393">
        <v>1</v>
      </c>
      <c r="AF1393" t="s">
        <v>34807</v>
      </c>
      <c r="AG1393">
        <v>99</v>
      </c>
      <c r="AH1393" t="s">
        <v>41429</v>
      </c>
      <c r="AI1393">
        <v>561</v>
      </c>
      <c r="AJ1393" t="s">
        <v>8807</v>
      </c>
      <c r="AO1393" t="s">
        <v>9742</v>
      </c>
      <c r="AP1393" t="s">
        <v>9743</v>
      </c>
      <c r="AQ1393">
        <v>0</v>
      </c>
      <c r="AR1393" t="s">
        <v>1550</v>
      </c>
      <c r="AS1393" t="s">
        <v>9744</v>
      </c>
      <c r="AV1393">
        <v>55.531292479999998</v>
      </c>
      <c r="AW1393">
        <v>8.4119471400000005</v>
      </c>
      <c r="AX1393" t="s">
        <v>1551</v>
      </c>
      <c r="AY1393">
        <v>1083</v>
      </c>
      <c r="AZ1393" t="s">
        <v>1468</v>
      </c>
    </row>
    <row r="1394" spans="1:52" x14ac:dyDescent="0.25">
      <c r="A1394">
        <v>280206</v>
      </c>
      <c r="C1394">
        <v>5260</v>
      </c>
      <c r="D1394" t="s">
        <v>9745</v>
      </c>
      <c r="E1394" t="s">
        <v>9746</v>
      </c>
      <c r="F1394">
        <v>33437625</v>
      </c>
      <c r="G1394">
        <v>1016702486</v>
      </c>
      <c r="I1394" t="s">
        <v>9747</v>
      </c>
      <c r="J1394" t="s">
        <v>9748</v>
      </c>
      <c r="K1394" s="39">
        <v>1463</v>
      </c>
      <c r="L1394">
        <v>12</v>
      </c>
      <c r="P1394" s="5">
        <v>43000</v>
      </c>
      <c r="Q1394" t="s">
        <v>1557</v>
      </c>
      <c r="T1394" s="5">
        <v>42762</v>
      </c>
      <c r="U1394">
        <v>5</v>
      </c>
      <c r="V1394" t="s">
        <v>1859</v>
      </c>
      <c r="W1394">
        <v>1</v>
      </c>
      <c r="X1394" t="s">
        <v>36371</v>
      </c>
      <c r="Y1394">
        <v>9</v>
      </c>
      <c r="Z1394">
        <v>201108</v>
      </c>
      <c r="AA1394">
        <v>121</v>
      </c>
      <c r="AB1394" t="s">
        <v>1558</v>
      </c>
      <c r="AC1394">
        <v>1013</v>
      </c>
      <c r="AD1394" t="s">
        <v>1379</v>
      </c>
      <c r="AE1394">
        <v>3</v>
      </c>
      <c r="AF1394" t="s">
        <v>1601</v>
      </c>
      <c r="AG1394">
        <v>99</v>
      </c>
      <c r="AH1394" t="s">
        <v>41429</v>
      </c>
      <c r="AI1394">
        <v>461</v>
      </c>
      <c r="AJ1394" t="s">
        <v>9095</v>
      </c>
      <c r="AO1394" t="s">
        <v>9749</v>
      </c>
      <c r="AP1394" t="s">
        <v>9750</v>
      </c>
      <c r="AQ1394">
        <v>0</v>
      </c>
      <c r="AR1394" t="s">
        <v>1550</v>
      </c>
      <c r="AS1394" t="s">
        <v>9751</v>
      </c>
      <c r="AU1394" t="s">
        <v>9752</v>
      </c>
      <c r="AV1394">
        <v>55.359567599999998</v>
      </c>
      <c r="AW1394">
        <v>10.37923659</v>
      </c>
      <c r="AX1394" t="s">
        <v>1551</v>
      </c>
      <c r="AY1394">
        <v>1083</v>
      </c>
      <c r="AZ1394" t="s">
        <v>1468</v>
      </c>
    </row>
    <row r="1395" spans="1:52" x14ac:dyDescent="0.25">
      <c r="A1395">
        <v>280207</v>
      </c>
      <c r="C1395">
        <v>9800</v>
      </c>
      <c r="D1395" t="s">
        <v>1441</v>
      </c>
      <c r="E1395" t="s">
        <v>9753</v>
      </c>
      <c r="F1395">
        <v>33437307</v>
      </c>
      <c r="G1395">
        <v>1016696729</v>
      </c>
      <c r="I1395" t="s">
        <v>9754</v>
      </c>
      <c r="J1395" t="s">
        <v>9755</v>
      </c>
      <c r="K1395" s="39">
        <v>3019</v>
      </c>
      <c r="L1395">
        <v>3</v>
      </c>
      <c r="P1395" s="5">
        <v>43564</v>
      </c>
      <c r="Q1395" t="s">
        <v>1557</v>
      </c>
      <c r="U1395">
        <v>5</v>
      </c>
      <c r="V1395" t="s">
        <v>1859</v>
      </c>
      <c r="W1395">
        <v>1</v>
      </c>
      <c r="X1395" t="s">
        <v>36371</v>
      </c>
      <c r="Y1395">
        <v>10</v>
      </c>
      <c r="Z1395">
        <v>201108</v>
      </c>
      <c r="AA1395">
        <v>121</v>
      </c>
      <c r="AB1395" t="s">
        <v>1558</v>
      </c>
      <c r="AC1395">
        <v>1013</v>
      </c>
      <c r="AD1395" t="s">
        <v>1379</v>
      </c>
      <c r="AE1395">
        <v>1</v>
      </c>
      <c r="AF1395" t="s">
        <v>34807</v>
      </c>
      <c r="AG1395">
        <v>99</v>
      </c>
      <c r="AH1395" t="s">
        <v>41429</v>
      </c>
      <c r="AI1395">
        <v>860</v>
      </c>
      <c r="AJ1395" t="s">
        <v>37258</v>
      </c>
      <c r="AO1395" t="s">
        <v>9756</v>
      </c>
      <c r="AQ1395">
        <v>0</v>
      </c>
      <c r="AR1395" t="s">
        <v>1550</v>
      </c>
      <c r="AS1395" t="s">
        <v>9757</v>
      </c>
      <c r="AV1395">
        <v>57.460558499999998</v>
      </c>
      <c r="AW1395">
        <v>9.86970554</v>
      </c>
      <c r="AX1395" t="s">
        <v>1551</v>
      </c>
      <c r="AY1395">
        <v>1081</v>
      </c>
      <c r="AZ1395" t="s">
        <v>1438</v>
      </c>
    </row>
    <row r="1396" spans="1:52" x14ac:dyDescent="0.25">
      <c r="A1396">
        <v>280208</v>
      </c>
      <c r="C1396">
        <v>6340</v>
      </c>
      <c r="D1396" t="s">
        <v>40445</v>
      </c>
      <c r="E1396" t="s">
        <v>35203</v>
      </c>
      <c r="F1396">
        <v>33742029</v>
      </c>
      <c r="G1396">
        <v>1017019224</v>
      </c>
      <c r="I1396" t="s">
        <v>9758</v>
      </c>
      <c r="J1396" t="s">
        <v>37332</v>
      </c>
      <c r="K1396" s="39">
        <v>1345</v>
      </c>
      <c r="L1396">
        <v>12</v>
      </c>
      <c r="P1396" s="5">
        <v>44938</v>
      </c>
      <c r="Q1396" t="s">
        <v>1557</v>
      </c>
      <c r="U1396">
        <v>5</v>
      </c>
      <c r="V1396" t="s">
        <v>1859</v>
      </c>
      <c r="W1396">
        <v>1</v>
      </c>
      <c r="X1396" t="s">
        <v>36371</v>
      </c>
      <c r="Y1396">
        <v>9</v>
      </c>
      <c r="Z1396">
        <v>201108</v>
      </c>
      <c r="AA1396">
        <v>121</v>
      </c>
      <c r="AB1396" t="s">
        <v>1558</v>
      </c>
      <c r="AC1396">
        <v>1013</v>
      </c>
      <c r="AD1396" t="s">
        <v>1379</v>
      </c>
      <c r="AE1396">
        <v>1</v>
      </c>
      <c r="AF1396" t="s">
        <v>34807</v>
      </c>
      <c r="AG1396">
        <v>99</v>
      </c>
      <c r="AH1396" t="s">
        <v>41429</v>
      </c>
      <c r="AI1396">
        <v>580</v>
      </c>
      <c r="AJ1396" t="s">
        <v>9759</v>
      </c>
      <c r="AO1396" t="s">
        <v>9760</v>
      </c>
      <c r="AP1396" t="s">
        <v>9761</v>
      </c>
      <c r="AQ1396">
        <v>0</v>
      </c>
      <c r="AR1396" t="s">
        <v>1550</v>
      </c>
      <c r="AS1396" t="s">
        <v>35204</v>
      </c>
      <c r="AU1396" t="s">
        <v>37333</v>
      </c>
      <c r="AV1396">
        <v>54.893633940000001</v>
      </c>
      <c r="AW1396">
        <v>9.4405616299999995</v>
      </c>
      <c r="AX1396" t="s">
        <v>1551</v>
      </c>
      <c r="AY1396">
        <v>1083</v>
      </c>
      <c r="AZ1396" t="s">
        <v>1468</v>
      </c>
    </row>
    <row r="1397" spans="1:52" x14ac:dyDescent="0.25">
      <c r="A1397">
        <v>280209</v>
      </c>
      <c r="B1397" t="s">
        <v>9762</v>
      </c>
      <c r="C1397">
        <v>2700</v>
      </c>
      <c r="D1397" t="s">
        <v>36381</v>
      </c>
      <c r="E1397" t="s">
        <v>9762</v>
      </c>
      <c r="F1397">
        <v>32684866</v>
      </c>
      <c r="I1397" t="s">
        <v>9763</v>
      </c>
      <c r="J1397" t="s">
        <v>35205</v>
      </c>
      <c r="K1397" s="39">
        <v>3824</v>
      </c>
      <c r="L1397">
        <v>65</v>
      </c>
      <c r="N1397">
        <v>1</v>
      </c>
      <c r="P1397" s="5">
        <v>40857</v>
      </c>
      <c r="Q1397" t="s">
        <v>1557</v>
      </c>
      <c r="T1397" s="5">
        <v>40792</v>
      </c>
      <c r="U1397">
        <v>5</v>
      </c>
      <c r="V1397" t="s">
        <v>1859</v>
      </c>
      <c r="W1397">
        <v>1</v>
      </c>
      <c r="X1397" t="s">
        <v>36371</v>
      </c>
      <c r="Y1397">
        <v>7</v>
      </c>
      <c r="Z1397">
        <v>201108</v>
      </c>
      <c r="AA1397">
        <v>121</v>
      </c>
      <c r="AB1397" t="s">
        <v>1558</v>
      </c>
      <c r="AC1397">
        <v>1013</v>
      </c>
      <c r="AD1397" t="s">
        <v>1379</v>
      </c>
      <c r="AE1397">
        <v>3</v>
      </c>
      <c r="AF1397" t="s">
        <v>1601</v>
      </c>
      <c r="AG1397">
        <v>99</v>
      </c>
      <c r="AH1397" t="s">
        <v>41429</v>
      </c>
      <c r="AI1397">
        <v>101</v>
      </c>
      <c r="AJ1397" t="s">
        <v>36368</v>
      </c>
      <c r="AO1397" t="s">
        <v>9764</v>
      </c>
      <c r="AQ1397">
        <v>0</v>
      </c>
      <c r="AR1397" t="s">
        <v>1550</v>
      </c>
      <c r="AS1397" t="s">
        <v>35206</v>
      </c>
      <c r="AV1397">
        <v>55.713805642112703</v>
      </c>
      <c r="AW1397" s="6" t="s">
        <v>9765</v>
      </c>
      <c r="AX1397" t="s">
        <v>1551</v>
      </c>
      <c r="AY1397">
        <v>1084</v>
      </c>
      <c r="AZ1397" t="s">
        <v>1387</v>
      </c>
    </row>
    <row r="1398" spans="1:52" x14ac:dyDescent="0.25">
      <c r="A1398">
        <v>280210</v>
      </c>
      <c r="C1398">
        <v>4872</v>
      </c>
      <c r="D1398" t="s">
        <v>8745</v>
      </c>
      <c r="E1398" t="s">
        <v>9766</v>
      </c>
      <c r="F1398">
        <v>33421303</v>
      </c>
      <c r="G1398">
        <v>1016666528</v>
      </c>
      <c r="I1398" t="s">
        <v>9767</v>
      </c>
      <c r="J1398" t="s">
        <v>4233</v>
      </c>
      <c r="K1398" s="39">
        <v>1003</v>
      </c>
      <c r="L1398">
        <v>5</v>
      </c>
      <c r="P1398" s="5">
        <v>44110</v>
      </c>
      <c r="Q1398" t="s">
        <v>1557</v>
      </c>
      <c r="U1398">
        <v>5</v>
      </c>
      <c r="V1398" t="s">
        <v>1859</v>
      </c>
      <c r="W1398">
        <v>1</v>
      </c>
      <c r="X1398" t="s">
        <v>36371</v>
      </c>
      <c r="Y1398">
        <v>9</v>
      </c>
      <c r="Z1398">
        <v>201108</v>
      </c>
      <c r="AA1398">
        <v>121</v>
      </c>
      <c r="AB1398" t="s">
        <v>1558</v>
      </c>
      <c r="AC1398">
        <v>1013</v>
      </c>
      <c r="AD1398" t="s">
        <v>1379</v>
      </c>
      <c r="AE1398">
        <v>1</v>
      </c>
      <c r="AF1398" t="s">
        <v>34807</v>
      </c>
      <c r="AG1398">
        <v>99</v>
      </c>
      <c r="AH1398" t="s">
        <v>41429</v>
      </c>
      <c r="AI1398">
        <v>376</v>
      </c>
      <c r="AJ1398" t="s">
        <v>7935</v>
      </c>
      <c r="AO1398" t="s">
        <v>9768</v>
      </c>
      <c r="AP1398" t="s">
        <v>9769</v>
      </c>
      <c r="AQ1398">
        <v>0</v>
      </c>
      <c r="AR1398" t="s">
        <v>1550</v>
      </c>
      <c r="AS1398" t="s">
        <v>4059</v>
      </c>
      <c r="AV1398">
        <v>54.742835079999999</v>
      </c>
      <c r="AW1398">
        <v>11.9595424</v>
      </c>
      <c r="AX1398" t="s">
        <v>1551</v>
      </c>
      <c r="AY1398">
        <v>1085</v>
      </c>
      <c r="AZ1398" t="s">
        <v>1450</v>
      </c>
    </row>
    <row r="1399" spans="1:52" x14ac:dyDescent="0.25">
      <c r="A1399">
        <v>280211</v>
      </c>
      <c r="B1399" t="s">
        <v>9770</v>
      </c>
      <c r="C1399">
        <v>9870</v>
      </c>
      <c r="D1399" t="s">
        <v>9178</v>
      </c>
      <c r="E1399" t="s">
        <v>37334</v>
      </c>
      <c r="F1399">
        <v>33219970</v>
      </c>
      <c r="G1399">
        <v>1016584955</v>
      </c>
      <c r="I1399" t="s">
        <v>9771</v>
      </c>
      <c r="J1399" t="s">
        <v>9772</v>
      </c>
      <c r="K1399" s="39">
        <v>3636</v>
      </c>
      <c r="L1399">
        <v>4</v>
      </c>
      <c r="P1399" s="5">
        <v>45299</v>
      </c>
      <c r="Q1399" t="s">
        <v>1895</v>
      </c>
      <c r="U1399">
        <v>5</v>
      </c>
      <c r="V1399" t="s">
        <v>1859</v>
      </c>
      <c r="W1399">
        <v>1</v>
      </c>
      <c r="X1399" t="s">
        <v>36371</v>
      </c>
      <c r="Y1399">
        <v>8</v>
      </c>
      <c r="Z1399">
        <v>201108</v>
      </c>
      <c r="AA1399">
        <v>121</v>
      </c>
      <c r="AB1399" t="s">
        <v>1558</v>
      </c>
      <c r="AC1399">
        <v>1013</v>
      </c>
      <c r="AD1399" t="s">
        <v>1379</v>
      </c>
      <c r="AE1399">
        <v>1</v>
      </c>
      <c r="AF1399" t="s">
        <v>34807</v>
      </c>
      <c r="AG1399">
        <v>99</v>
      </c>
      <c r="AH1399" t="s">
        <v>41429</v>
      </c>
      <c r="AI1399">
        <v>860</v>
      </c>
      <c r="AJ1399" t="s">
        <v>37258</v>
      </c>
      <c r="AO1399" t="s">
        <v>9773</v>
      </c>
      <c r="AP1399" t="s">
        <v>9774</v>
      </c>
      <c r="AQ1399">
        <v>0</v>
      </c>
      <c r="AR1399" t="s">
        <v>1550</v>
      </c>
      <c r="AS1399" t="s">
        <v>9775</v>
      </c>
      <c r="AV1399">
        <v>57.459278660000003</v>
      </c>
      <c r="AW1399">
        <v>10.241463380000001</v>
      </c>
      <c r="AX1399" t="s">
        <v>1551</v>
      </c>
      <c r="AY1399">
        <v>1081</v>
      </c>
      <c r="AZ1399" t="s">
        <v>1438</v>
      </c>
    </row>
    <row r="1400" spans="1:52" x14ac:dyDescent="0.25">
      <c r="A1400">
        <v>280212</v>
      </c>
      <c r="C1400">
        <v>9480</v>
      </c>
      <c r="D1400" t="s">
        <v>37335</v>
      </c>
      <c r="E1400" t="s">
        <v>9776</v>
      </c>
      <c r="F1400">
        <v>33550995</v>
      </c>
      <c r="G1400">
        <v>1016794658</v>
      </c>
      <c r="I1400" t="s">
        <v>9777</v>
      </c>
      <c r="J1400" t="s">
        <v>35207</v>
      </c>
      <c r="K1400" s="39">
        <v>1373</v>
      </c>
      <c r="L1400" t="s">
        <v>7805</v>
      </c>
      <c r="P1400" s="5">
        <v>44894</v>
      </c>
      <c r="Q1400" t="s">
        <v>1557</v>
      </c>
      <c r="U1400">
        <v>5</v>
      </c>
      <c r="V1400" t="s">
        <v>1859</v>
      </c>
      <c r="W1400">
        <v>1</v>
      </c>
      <c r="X1400" t="s">
        <v>36371</v>
      </c>
      <c r="Y1400">
        <v>8</v>
      </c>
      <c r="Z1400">
        <v>201108</v>
      </c>
      <c r="AA1400">
        <v>121</v>
      </c>
      <c r="AB1400" t="s">
        <v>1558</v>
      </c>
      <c r="AC1400">
        <v>1013</v>
      </c>
      <c r="AD1400" t="s">
        <v>1379</v>
      </c>
      <c r="AE1400">
        <v>1</v>
      </c>
      <c r="AF1400" t="s">
        <v>34807</v>
      </c>
      <c r="AG1400">
        <v>99</v>
      </c>
      <c r="AH1400" t="s">
        <v>41429</v>
      </c>
      <c r="AI1400">
        <v>849</v>
      </c>
      <c r="AJ1400" t="s">
        <v>9216</v>
      </c>
      <c r="AO1400" t="s">
        <v>9778</v>
      </c>
      <c r="AP1400" t="s">
        <v>9779</v>
      </c>
      <c r="AQ1400">
        <v>0</v>
      </c>
      <c r="AR1400" t="s">
        <v>1550</v>
      </c>
      <c r="AS1400" t="s">
        <v>35208</v>
      </c>
      <c r="AU1400" t="s">
        <v>9780</v>
      </c>
      <c r="AV1400">
        <v>57.313009749999999</v>
      </c>
      <c r="AW1400">
        <v>9.7143393800000002</v>
      </c>
      <c r="AX1400" t="s">
        <v>1551</v>
      </c>
      <c r="AY1400">
        <v>1081</v>
      </c>
      <c r="AZ1400" t="s">
        <v>1438</v>
      </c>
    </row>
    <row r="1401" spans="1:52" x14ac:dyDescent="0.25">
      <c r="A1401">
        <v>280213</v>
      </c>
      <c r="C1401">
        <v>8600</v>
      </c>
      <c r="D1401" t="s">
        <v>1431</v>
      </c>
      <c r="E1401" t="s">
        <v>37336</v>
      </c>
      <c r="F1401">
        <v>32910890</v>
      </c>
      <c r="I1401" t="s">
        <v>9781</v>
      </c>
      <c r="J1401" t="s">
        <v>40446</v>
      </c>
      <c r="K1401" s="39">
        <v>1069</v>
      </c>
      <c r="L1401">
        <v>23</v>
      </c>
      <c r="P1401" s="5">
        <v>45281</v>
      </c>
      <c r="Q1401" t="s">
        <v>1882</v>
      </c>
      <c r="T1401" s="5">
        <v>41609</v>
      </c>
      <c r="U1401">
        <v>5</v>
      </c>
      <c r="V1401" t="s">
        <v>1859</v>
      </c>
      <c r="W1401">
        <v>1</v>
      </c>
      <c r="X1401" t="s">
        <v>36371</v>
      </c>
      <c r="Y1401">
        <v>9</v>
      </c>
      <c r="Z1401">
        <v>201108</v>
      </c>
      <c r="AA1401">
        <v>121</v>
      </c>
      <c r="AB1401" t="s">
        <v>1558</v>
      </c>
      <c r="AC1401">
        <v>1013</v>
      </c>
      <c r="AD1401" t="s">
        <v>1379</v>
      </c>
      <c r="AG1401">
        <v>99</v>
      </c>
      <c r="AH1401" t="s">
        <v>41429</v>
      </c>
      <c r="AI1401">
        <v>740</v>
      </c>
      <c r="AJ1401" t="s">
        <v>8708</v>
      </c>
      <c r="AO1401" t="s">
        <v>9782</v>
      </c>
      <c r="AQ1401">
        <v>0</v>
      </c>
      <c r="AR1401" t="s">
        <v>1550</v>
      </c>
      <c r="AS1401" t="s">
        <v>40447</v>
      </c>
      <c r="AV1401">
        <v>56.152386200000002</v>
      </c>
      <c r="AW1401">
        <v>9.6914440200000005</v>
      </c>
      <c r="AX1401" t="s">
        <v>1551</v>
      </c>
      <c r="AY1401">
        <v>1082</v>
      </c>
      <c r="AZ1401" t="s">
        <v>1418</v>
      </c>
    </row>
    <row r="1402" spans="1:52" x14ac:dyDescent="0.25">
      <c r="A1402">
        <v>280214</v>
      </c>
      <c r="C1402">
        <v>8300</v>
      </c>
      <c r="D1402" t="s">
        <v>1427</v>
      </c>
      <c r="E1402" t="s">
        <v>9783</v>
      </c>
      <c r="F1402">
        <v>33185529</v>
      </c>
      <c r="G1402">
        <v>1016400226</v>
      </c>
      <c r="I1402" t="s">
        <v>9784</v>
      </c>
      <c r="J1402" t="s">
        <v>9785</v>
      </c>
      <c r="K1402" s="39">
        <v>5646</v>
      </c>
      <c r="L1402">
        <v>2</v>
      </c>
      <c r="P1402" s="5">
        <v>44036</v>
      </c>
      <c r="Q1402" t="s">
        <v>1557</v>
      </c>
      <c r="T1402" s="5">
        <v>43644</v>
      </c>
      <c r="U1402">
        <v>5</v>
      </c>
      <c r="V1402" t="s">
        <v>1859</v>
      </c>
      <c r="W1402">
        <v>1</v>
      </c>
      <c r="X1402" t="s">
        <v>36371</v>
      </c>
      <c r="Y1402">
        <v>9</v>
      </c>
      <c r="Z1402">
        <v>201108</v>
      </c>
      <c r="AA1402">
        <v>121</v>
      </c>
      <c r="AB1402" t="s">
        <v>1558</v>
      </c>
      <c r="AC1402">
        <v>1013</v>
      </c>
      <c r="AD1402" t="s">
        <v>1379</v>
      </c>
      <c r="AE1402">
        <v>3</v>
      </c>
      <c r="AF1402" t="s">
        <v>1601</v>
      </c>
      <c r="AG1402">
        <v>99</v>
      </c>
      <c r="AH1402" t="s">
        <v>41429</v>
      </c>
      <c r="AI1402">
        <v>727</v>
      </c>
      <c r="AJ1402" t="s">
        <v>9786</v>
      </c>
      <c r="AO1402" t="s">
        <v>9787</v>
      </c>
      <c r="AP1402" t="s">
        <v>9788</v>
      </c>
      <c r="AQ1402">
        <v>0</v>
      </c>
      <c r="AR1402" t="s">
        <v>1550</v>
      </c>
      <c r="AS1402" t="s">
        <v>9789</v>
      </c>
      <c r="AV1402">
        <v>55.914123490000001</v>
      </c>
      <c r="AW1402">
        <v>10.141561879999999</v>
      </c>
      <c r="AX1402" t="s">
        <v>1551</v>
      </c>
      <c r="AY1402">
        <v>1082</v>
      </c>
      <c r="AZ1402" t="s">
        <v>1418</v>
      </c>
    </row>
    <row r="1403" spans="1:52" x14ac:dyDescent="0.25">
      <c r="A1403">
        <v>280215</v>
      </c>
      <c r="C1403">
        <v>7700</v>
      </c>
      <c r="D1403" t="s">
        <v>1447</v>
      </c>
      <c r="E1403" t="s">
        <v>37337</v>
      </c>
      <c r="F1403">
        <v>33339836</v>
      </c>
      <c r="G1403">
        <v>1016615001</v>
      </c>
      <c r="I1403" t="s">
        <v>9790</v>
      </c>
      <c r="J1403" t="s">
        <v>9791</v>
      </c>
      <c r="K1403" s="38" t="s">
        <v>9792</v>
      </c>
      <c r="L1403">
        <v>3</v>
      </c>
      <c r="P1403" s="5">
        <v>44543</v>
      </c>
      <c r="Q1403" t="s">
        <v>1557</v>
      </c>
      <c r="U1403">
        <v>5</v>
      </c>
      <c r="V1403" t="s">
        <v>1859</v>
      </c>
      <c r="W1403">
        <v>1</v>
      </c>
      <c r="X1403" t="s">
        <v>36371</v>
      </c>
      <c r="Y1403">
        <v>7</v>
      </c>
      <c r="Z1403">
        <v>201108</v>
      </c>
      <c r="AA1403">
        <v>121</v>
      </c>
      <c r="AB1403" t="s">
        <v>1558</v>
      </c>
      <c r="AC1403">
        <v>1013</v>
      </c>
      <c r="AD1403" t="s">
        <v>1379</v>
      </c>
      <c r="AE1403">
        <v>1</v>
      </c>
      <c r="AF1403" t="s">
        <v>34807</v>
      </c>
      <c r="AG1403">
        <v>99</v>
      </c>
      <c r="AH1403" t="s">
        <v>41429</v>
      </c>
      <c r="AI1403">
        <v>787</v>
      </c>
      <c r="AJ1403" t="s">
        <v>9793</v>
      </c>
      <c r="AO1403" t="s">
        <v>9794</v>
      </c>
      <c r="AP1403" t="s">
        <v>9795</v>
      </c>
      <c r="AQ1403">
        <v>0</v>
      </c>
      <c r="AR1403" t="s">
        <v>1550</v>
      </c>
      <c r="AS1403" t="s">
        <v>9796</v>
      </c>
      <c r="AV1403">
        <v>57.038306779999999</v>
      </c>
      <c r="AW1403">
        <v>8.5091770699999998</v>
      </c>
      <c r="AX1403" t="s">
        <v>1551</v>
      </c>
      <c r="AY1403">
        <v>1081</v>
      </c>
      <c r="AZ1403" t="s">
        <v>1438</v>
      </c>
    </row>
    <row r="1404" spans="1:52" x14ac:dyDescent="0.25">
      <c r="A1404">
        <v>280216</v>
      </c>
      <c r="B1404" t="s">
        <v>9797</v>
      </c>
      <c r="C1404">
        <v>5270</v>
      </c>
      <c r="D1404" t="s">
        <v>9798</v>
      </c>
      <c r="E1404" t="s">
        <v>9797</v>
      </c>
      <c r="F1404">
        <v>33653212</v>
      </c>
      <c r="G1404">
        <v>1016880139</v>
      </c>
      <c r="I1404" t="s">
        <v>9799</v>
      </c>
      <c r="J1404" t="s">
        <v>9800</v>
      </c>
      <c r="K1404" s="39">
        <v>7697</v>
      </c>
      <c r="L1404" t="s">
        <v>9801</v>
      </c>
      <c r="P1404" s="5">
        <v>44686</v>
      </c>
      <c r="Q1404" t="s">
        <v>1557</v>
      </c>
      <c r="T1404" s="5">
        <v>43684</v>
      </c>
      <c r="U1404">
        <v>5</v>
      </c>
      <c r="V1404" t="s">
        <v>1859</v>
      </c>
      <c r="W1404">
        <v>1</v>
      </c>
      <c r="X1404" t="s">
        <v>36371</v>
      </c>
      <c r="Y1404">
        <v>7</v>
      </c>
      <c r="Z1404">
        <v>201108</v>
      </c>
      <c r="AA1404">
        <v>121</v>
      </c>
      <c r="AB1404" t="s">
        <v>1558</v>
      </c>
      <c r="AC1404">
        <v>1013</v>
      </c>
      <c r="AD1404" t="s">
        <v>1379</v>
      </c>
      <c r="AE1404">
        <v>3</v>
      </c>
      <c r="AF1404" t="s">
        <v>1601</v>
      </c>
      <c r="AG1404">
        <v>99</v>
      </c>
      <c r="AH1404" t="s">
        <v>41429</v>
      </c>
      <c r="AI1404">
        <v>461</v>
      </c>
      <c r="AJ1404" t="s">
        <v>9095</v>
      </c>
      <c r="AO1404" t="s">
        <v>9802</v>
      </c>
      <c r="AP1404" t="s">
        <v>9803</v>
      </c>
      <c r="AQ1404">
        <v>0</v>
      </c>
      <c r="AR1404" t="s">
        <v>1550</v>
      </c>
      <c r="AS1404" t="s">
        <v>9804</v>
      </c>
      <c r="AV1404">
        <v>55.441355129999998</v>
      </c>
      <c r="AW1404">
        <v>10.371553410000001</v>
      </c>
      <c r="AX1404" t="s">
        <v>1551</v>
      </c>
      <c r="AY1404">
        <v>1083</v>
      </c>
      <c r="AZ1404" t="s">
        <v>1468</v>
      </c>
    </row>
    <row r="1405" spans="1:52" x14ac:dyDescent="0.25">
      <c r="A1405">
        <v>280217</v>
      </c>
      <c r="C1405">
        <v>9510</v>
      </c>
      <c r="D1405" t="s">
        <v>9731</v>
      </c>
      <c r="E1405" t="s">
        <v>9805</v>
      </c>
      <c r="F1405">
        <v>33539150</v>
      </c>
      <c r="G1405">
        <v>1016774274</v>
      </c>
      <c r="I1405" t="s">
        <v>9806</v>
      </c>
      <c r="J1405" t="s">
        <v>9807</v>
      </c>
      <c r="K1405" s="39">
        <v>1262</v>
      </c>
      <c r="L1405">
        <v>4</v>
      </c>
      <c r="P1405" s="5">
        <v>41985</v>
      </c>
      <c r="Q1405" t="s">
        <v>1557</v>
      </c>
      <c r="T1405" s="5">
        <v>41639</v>
      </c>
      <c r="U1405">
        <v>5</v>
      </c>
      <c r="V1405" t="s">
        <v>1859</v>
      </c>
      <c r="W1405">
        <v>1</v>
      </c>
      <c r="X1405" t="s">
        <v>36371</v>
      </c>
      <c r="Y1405">
        <v>6</v>
      </c>
      <c r="Z1405">
        <v>201108</v>
      </c>
      <c r="AA1405">
        <v>121</v>
      </c>
      <c r="AB1405" t="s">
        <v>1558</v>
      </c>
      <c r="AC1405">
        <v>1013</v>
      </c>
      <c r="AD1405" t="s">
        <v>1379</v>
      </c>
      <c r="AE1405">
        <v>3</v>
      </c>
      <c r="AF1405" t="s">
        <v>1601</v>
      </c>
      <c r="AG1405">
        <v>99</v>
      </c>
      <c r="AH1405" t="s">
        <v>41429</v>
      </c>
      <c r="AI1405">
        <v>846</v>
      </c>
      <c r="AJ1405" t="s">
        <v>8968</v>
      </c>
      <c r="AO1405" t="s">
        <v>9808</v>
      </c>
      <c r="AQ1405">
        <v>0</v>
      </c>
      <c r="AR1405" t="s">
        <v>1550</v>
      </c>
      <c r="AS1405" t="s">
        <v>9809</v>
      </c>
      <c r="AU1405" t="s">
        <v>9810</v>
      </c>
      <c r="AV1405" s="6" t="s">
        <v>9811</v>
      </c>
      <c r="AW1405" s="6" t="s">
        <v>9812</v>
      </c>
      <c r="AX1405" t="s">
        <v>1551</v>
      </c>
      <c r="AY1405">
        <v>1081</v>
      </c>
      <c r="AZ1405" t="s">
        <v>1438</v>
      </c>
    </row>
    <row r="1406" spans="1:52" x14ac:dyDescent="0.25">
      <c r="A1406">
        <v>280218</v>
      </c>
      <c r="C1406">
        <v>6070</v>
      </c>
      <c r="D1406" t="s">
        <v>8635</v>
      </c>
      <c r="E1406" t="s">
        <v>9813</v>
      </c>
      <c r="F1406">
        <v>33170734</v>
      </c>
      <c r="G1406">
        <v>1016377321</v>
      </c>
      <c r="I1406" t="s">
        <v>9814</v>
      </c>
      <c r="J1406" t="s">
        <v>37338</v>
      </c>
      <c r="K1406" s="38" t="s">
        <v>9815</v>
      </c>
      <c r="L1406">
        <v>20</v>
      </c>
      <c r="P1406" s="5">
        <v>45517</v>
      </c>
      <c r="Q1406" t="s">
        <v>1895</v>
      </c>
      <c r="U1406">
        <v>5</v>
      </c>
      <c r="V1406" t="s">
        <v>1859</v>
      </c>
      <c r="W1406">
        <v>1</v>
      </c>
      <c r="X1406" t="s">
        <v>36371</v>
      </c>
      <c r="Y1406">
        <v>9</v>
      </c>
      <c r="Z1406">
        <v>201108</v>
      </c>
      <c r="AA1406">
        <v>121</v>
      </c>
      <c r="AB1406" t="s">
        <v>1558</v>
      </c>
      <c r="AC1406">
        <v>1013</v>
      </c>
      <c r="AD1406" t="s">
        <v>1379</v>
      </c>
      <c r="AE1406">
        <v>1</v>
      </c>
      <c r="AF1406" t="s">
        <v>34807</v>
      </c>
      <c r="AG1406">
        <v>99</v>
      </c>
      <c r="AH1406" t="s">
        <v>41429</v>
      </c>
      <c r="AI1406">
        <v>621</v>
      </c>
      <c r="AJ1406" t="s">
        <v>8640</v>
      </c>
      <c r="AO1406" t="s">
        <v>9816</v>
      </c>
      <c r="AQ1406">
        <v>0</v>
      </c>
      <c r="AR1406" t="s">
        <v>1550</v>
      </c>
      <c r="AS1406" t="s">
        <v>37339</v>
      </c>
      <c r="AV1406">
        <v>55.353488990000002</v>
      </c>
      <c r="AW1406">
        <v>9.3565202900000006</v>
      </c>
      <c r="AX1406" t="s">
        <v>1551</v>
      </c>
      <c r="AY1406">
        <v>1083</v>
      </c>
      <c r="AZ1406" t="s">
        <v>1468</v>
      </c>
    </row>
    <row r="1407" spans="1:52" x14ac:dyDescent="0.25">
      <c r="A1407">
        <v>280219</v>
      </c>
      <c r="C1407">
        <v>4160</v>
      </c>
      <c r="D1407" t="s">
        <v>9413</v>
      </c>
      <c r="E1407" t="s">
        <v>9414</v>
      </c>
      <c r="F1407">
        <v>33170823</v>
      </c>
      <c r="I1407" t="s">
        <v>9817</v>
      </c>
      <c r="J1407" t="s">
        <v>9416</v>
      </c>
      <c r="K1407" s="39">
        <v>1795</v>
      </c>
      <c r="L1407">
        <v>3</v>
      </c>
      <c r="P1407" s="5">
        <v>40843</v>
      </c>
      <c r="Q1407" t="s">
        <v>1557</v>
      </c>
      <c r="T1407" s="5">
        <v>40702</v>
      </c>
      <c r="U1407">
        <v>5</v>
      </c>
      <c r="V1407" t="s">
        <v>1859</v>
      </c>
      <c r="W1407">
        <v>1</v>
      </c>
      <c r="X1407" t="s">
        <v>36371</v>
      </c>
      <c r="Y1407">
        <v>7</v>
      </c>
      <c r="Z1407">
        <v>201108</v>
      </c>
      <c r="AA1407">
        <v>121</v>
      </c>
      <c r="AB1407" t="s">
        <v>1558</v>
      </c>
      <c r="AC1407">
        <v>1013</v>
      </c>
      <c r="AD1407" t="s">
        <v>1379</v>
      </c>
      <c r="AE1407">
        <v>3</v>
      </c>
      <c r="AF1407" t="s">
        <v>1601</v>
      </c>
      <c r="AG1407">
        <v>99</v>
      </c>
      <c r="AH1407" t="s">
        <v>41429</v>
      </c>
      <c r="AI1407">
        <v>370</v>
      </c>
      <c r="AJ1407" t="s">
        <v>35136</v>
      </c>
      <c r="AO1407" t="s">
        <v>9818</v>
      </c>
      <c r="AQ1407">
        <v>0</v>
      </c>
      <c r="AR1407" t="s">
        <v>1550</v>
      </c>
      <c r="AS1407" t="s">
        <v>9419</v>
      </c>
      <c r="AV1407">
        <v>55.3492093888418</v>
      </c>
      <c r="AW1407" s="6" t="s">
        <v>9819</v>
      </c>
      <c r="AX1407" t="s">
        <v>1551</v>
      </c>
      <c r="AY1407">
        <v>1085</v>
      </c>
      <c r="AZ1407" t="s">
        <v>1450</v>
      </c>
    </row>
    <row r="1408" spans="1:52" x14ac:dyDescent="0.25">
      <c r="A1408">
        <v>280220</v>
      </c>
      <c r="C1408">
        <v>7742</v>
      </c>
      <c r="D1408" t="s">
        <v>37340</v>
      </c>
      <c r="E1408" t="s">
        <v>9820</v>
      </c>
      <c r="F1408">
        <v>33557418</v>
      </c>
      <c r="G1408">
        <v>1016829990</v>
      </c>
      <c r="I1408" t="s">
        <v>9821</v>
      </c>
      <c r="J1408" t="s">
        <v>41549</v>
      </c>
      <c r="K1408" s="39">
        <v>2990</v>
      </c>
      <c r="L1408">
        <v>110</v>
      </c>
      <c r="P1408" s="5">
        <v>44837</v>
      </c>
      <c r="Q1408" t="s">
        <v>1557</v>
      </c>
      <c r="U1408">
        <v>5</v>
      </c>
      <c r="V1408" t="s">
        <v>1859</v>
      </c>
      <c r="W1408">
        <v>1</v>
      </c>
      <c r="X1408" t="s">
        <v>36371</v>
      </c>
      <c r="Y1408">
        <v>8</v>
      </c>
      <c r="Z1408">
        <v>201108</v>
      </c>
      <c r="AA1408">
        <v>121</v>
      </c>
      <c r="AB1408" t="s">
        <v>1558</v>
      </c>
      <c r="AC1408">
        <v>1013</v>
      </c>
      <c r="AD1408" t="s">
        <v>1379</v>
      </c>
      <c r="AE1408">
        <v>1</v>
      </c>
      <c r="AF1408" t="s">
        <v>34807</v>
      </c>
      <c r="AG1408">
        <v>99</v>
      </c>
      <c r="AH1408" t="s">
        <v>41429</v>
      </c>
      <c r="AI1408">
        <v>787</v>
      </c>
      <c r="AJ1408" t="s">
        <v>9793</v>
      </c>
      <c r="AO1408" t="s">
        <v>9822</v>
      </c>
      <c r="AP1408" t="s">
        <v>9823</v>
      </c>
      <c r="AQ1408">
        <v>0</v>
      </c>
      <c r="AR1408" t="s">
        <v>1550</v>
      </c>
      <c r="AS1408" t="s">
        <v>37341</v>
      </c>
      <c r="AU1408" t="s">
        <v>41550</v>
      </c>
      <c r="AV1408">
        <v>57.030013449999998</v>
      </c>
      <c r="AW1408">
        <v>9.0087568200000003</v>
      </c>
      <c r="AX1408" t="s">
        <v>1551</v>
      </c>
      <c r="AY1408">
        <v>1081</v>
      </c>
      <c r="AZ1408" t="s">
        <v>1438</v>
      </c>
    </row>
    <row r="1409" spans="1:52" x14ac:dyDescent="0.25">
      <c r="A1409">
        <v>280221</v>
      </c>
      <c r="B1409" t="s">
        <v>9824</v>
      </c>
      <c r="C1409">
        <v>9870</v>
      </c>
      <c r="D1409" t="s">
        <v>9178</v>
      </c>
      <c r="E1409" t="s">
        <v>37342</v>
      </c>
      <c r="F1409">
        <v>33548036</v>
      </c>
      <c r="G1409">
        <v>1016788798</v>
      </c>
      <c r="I1409" t="s">
        <v>9825</v>
      </c>
      <c r="J1409" t="s">
        <v>9826</v>
      </c>
      <c r="K1409" s="39">
        <v>2686</v>
      </c>
      <c r="L1409">
        <v>1</v>
      </c>
      <c r="P1409" s="5">
        <v>45618</v>
      </c>
      <c r="Q1409" t="s">
        <v>1895</v>
      </c>
      <c r="U1409">
        <v>5</v>
      </c>
      <c r="V1409" t="s">
        <v>1859</v>
      </c>
      <c r="W1409">
        <v>1</v>
      </c>
      <c r="X1409" t="s">
        <v>36371</v>
      </c>
      <c r="Y1409">
        <v>9</v>
      </c>
      <c r="Z1409">
        <v>201108</v>
      </c>
      <c r="AA1409">
        <v>121</v>
      </c>
      <c r="AB1409" t="s">
        <v>1558</v>
      </c>
      <c r="AC1409">
        <v>1013</v>
      </c>
      <c r="AD1409" t="s">
        <v>1379</v>
      </c>
      <c r="AE1409">
        <v>1</v>
      </c>
      <c r="AF1409" t="s">
        <v>34807</v>
      </c>
      <c r="AG1409">
        <v>99</v>
      </c>
      <c r="AH1409" t="s">
        <v>41429</v>
      </c>
      <c r="AI1409">
        <v>860</v>
      </c>
      <c r="AJ1409" t="s">
        <v>37258</v>
      </c>
      <c r="AO1409" t="s">
        <v>9827</v>
      </c>
      <c r="AP1409" t="s">
        <v>9828</v>
      </c>
      <c r="AQ1409">
        <v>0</v>
      </c>
      <c r="AR1409" t="s">
        <v>1550</v>
      </c>
      <c r="AS1409" t="s">
        <v>9829</v>
      </c>
      <c r="AV1409">
        <v>57.507078530000001</v>
      </c>
      <c r="AW1409">
        <v>10.279594680000001</v>
      </c>
      <c r="AX1409" t="s">
        <v>1551</v>
      </c>
      <c r="AY1409">
        <v>1081</v>
      </c>
      <c r="AZ1409" t="s">
        <v>1438</v>
      </c>
    </row>
    <row r="1410" spans="1:52" x14ac:dyDescent="0.25">
      <c r="A1410">
        <v>280222</v>
      </c>
      <c r="B1410" t="s">
        <v>42018</v>
      </c>
      <c r="C1410">
        <v>3600</v>
      </c>
      <c r="D1410" t="s">
        <v>1398</v>
      </c>
      <c r="E1410" t="s">
        <v>42018</v>
      </c>
      <c r="F1410">
        <v>29189129</v>
      </c>
      <c r="G1410">
        <v>1003277906</v>
      </c>
      <c r="I1410" t="s">
        <v>9830</v>
      </c>
      <c r="J1410" t="s">
        <v>35023</v>
      </c>
      <c r="K1410" s="38" t="s">
        <v>5611</v>
      </c>
      <c r="L1410">
        <v>4</v>
      </c>
      <c r="P1410" s="5">
        <v>43782</v>
      </c>
      <c r="Q1410" t="s">
        <v>1557</v>
      </c>
      <c r="R1410">
        <v>250</v>
      </c>
      <c r="S1410" t="s">
        <v>3265</v>
      </c>
      <c r="U1410">
        <v>2</v>
      </c>
      <c r="V1410" t="s">
        <v>1546</v>
      </c>
      <c r="W1410">
        <v>1</v>
      </c>
      <c r="X1410" t="s">
        <v>36371</v>
      </c>
      <c r="Y1410">
        <v>9</v>
      </c>
      <c r="Z1410">
        <v>201106</v>
      </c>
      <c r="AA1410">
        <v>121</v>
      </c>
      <c r="AB1410" t="s">
        <v>1558</v>
      </c>
      <c r="AC1410">
        <v>1012</v>
      </c>
      <c r="AD1410" t="s">
        <v>1377</v>
      </c>
      <c r="AE1410">
        <v>1</v>
      </c>
      <c r="AF1410" t="s">
        <v>34807</v>
      </c>
      <c r="AG1410">
        <v>99</v>
      </c>
      <c r="AH1410" t="s">
        <v>41429</v>
      </c>
      <c r="AI1410">
        <v>250</v>
      </c>
      <c r="AJ1410" t="s">
        <v>3265</v>
      </c>
      <c r="AO1410" t="s">
        <v>6276</v>
      </c>
      <c r="AP1410" t="s">
        <v>6277</v>
      </c>
      <c r="AQ1410">
        <v>0</v>
      </c>
      <c r="AR1410" t="s">
        <v>1550</v>
      </c>
      <c r="AS1410" t="s">
        <v>35024</v>
      </c>
      <c r="AV1410">
        <v>55.829890239999997</v>
      </c>
      <c r="AW1410">
        <v>12.08598261</v>
      </c>
      <c r="AX1410" t="s">
        <v>1551</v>
      </c>
      <c r="AY1410">
        <v>1084</v>
      </c>
      <c r="AZ1410" t="s">
        <v>1387</v>
      </c>
    </row>
    <row r="1411" spans="1:52" x14ac:dyDescent="0.25">
      <c r="A1411">
        <v>280223</v>
      </c>
      <c r="C1411">
        <v>9480</v>
      </c>
      <c r="D1411" t="s">
        <v>37335</v>
      </c>
      <c r="E1411" t="s">
        <v>9831</v>
      </c>
      <c r="F1411">
        <v>33665539</v>
      </c>
      <c r="G1411">
        <v>1016918756</v>
      </c>
      <c r="I1411" t="s">
        <v>9832</v>
      </c>
      <c r="J1411" t="s">
        <v>9833</v>
      </c>
      <c r="K1411" s="39">
        <v>3295</v>
      </c>
      <c r="L1411">
        <v>12</v>
      </c>
      <c r="P1411" s="5">
        <v>41583</v>
      </c>
      <c r="Q1411" t="s">
        <v>1557</v>
      </c>
      <c r="T1411" s="5">
        <v>41113</v>
      </c>
      <c r="U1411">
        <v>5</v>
      </c>
      <c r="V1411" t="s">
        <v>1859</v>
      </c>
      <c r="W1411">
        <v>1</v>
      </c>
      <c r="X1411" t="s">
        <v>36371</v>
      </c>
      <c r="Y1411">
        <v>6</v>
      </c>
      <c r="Z1411">
        <v>201108</v>
      </c>
      <c r="AA1411">
        <v>121</v>
      </c>
      <c r="AB1411" t="s">
        <v>1558</v>
      </c>
      <c r="AC1411">
        <v>1013</v>
      </c>
      <c r="AD1411" t="s">
        <v>1379</v>
      </c>
      <c r="AE1411">
        <v>3</v>
      </c>
      <c r="AF1411" t="s">
        <v>1601</v>
      </c>
      <c r="AG1411">
        <v>99</v>
      </c>
      <c r="AH1411" t="s">
        <v>41429</v>
      </c>
      <c r="AI1411">
        <v>860</v>
      </c>
      <c r="AJ1411" t="s">
        <v>37258</v>
      </c>
      <c r="AO1411" t="s">
        <v>9834</v>
      </c>
      <c r="AP1411" t="s">
        <v>9835</v>
      </c>
      <c r="AQ1411">
        <v>0</v>
      </c>
      <c r="AR1411" t="s">
        <v>1550</v>
      </c>
      <c r="AS1411" t="s">
        <v>6101</v>
      </c>
      <c r="AU1411" t="s">
        <v>9836</v>
      </c>
      <c r="AV1411">
        <v>57.3383968903685</v>
      </c>
      <c r="AW1411">
        <v>9.7737351740661396</v>
      </c>
      <c r="AX1411" t="s">
        <v>1551</v>
      </c>
      <c r="AY1411">
        <v>1081</v>
      </c>
      <c r="AZ1411" t="s">
        <v>1438</v>
      </c>
    </row>
    <row r="1412" spans="1:52" x14ac:dyDescent="0.25">
      <c r="A1412">
        <v>280224</v>
      </c>
      <c r="B1412" t="s">
        <v>9837</v>
      </c>
      <c r="C1412">
        <v>8300</v>
      </c>
      <c r="D1412" t="s">
        <v>1427</v>
      </c>
      <c r="E1412" t="s">
        <v>37343</v>
      </c>
      <c r="F1412">
        <v>33407688</v>
      </c>
      <c r="G1412">
        <v>1016719605</v>
      </c>
      <c r="I1412" t="s">
        <v>9838</v>
      </c>
      <c r="J1412" t="s">
        <v>9839</v>
      </c>
      <c r="K1412" s="39">
        <v>1568</v>
      </c>
      <c r="L1412">
        <v>13</v>
      </c>
      <c r="P1412" s="5">
        <v>44544</v>
      </c>
      <c r="Q1412" t="s">
        <v>1557</v>
      </c>
      <c r="U1412">
        <v>5</v>
      </c>
      <c r="V1412" t="s">
        <v>1859</v>
      </c>
      <c r="W1412">
        <v>1</v>
      </c>
      <c r="X1412" t="s">
        <v>36371</v>
      </c>
      <c r="Y1412">
        <v>8</v>
      </c>
      <c r="Z1412">
        <v>201108</v>
      </c>
      <c r="AA1412">
        <v>121</v>
      </c>
      <c r="AB1412" t="s">
        <v>1558</v>
      </c>
      <c r="AC1412">
        <v>1013</v>
      </c>
      <c r="AD1412" t="s">
        <v>1379</v>
      </c>
      <c r="AE1412">
        <v>1</v>
      </c>
      <c r="AF1412" t="s">
        <v>34807</v>
      </c>
      <c r="AG1412">
        <v>99</v>
      </c>
      <c r="AH1412" t="s">
        <v>41429</v>
      </c>
      <c r="AI1412">
        <v>727</v>
      </c>
      <c r="AJ1412" t="s">
        <v>9786</v>
      </c>
      <c r="AO1412" t="s">
        <v>9840</v>
      </c>
      <c r="AP1412" t="s">
        <v>9841</v>
      </c>
      <c r="AQ1412">
        <v>0</v>
      </c>
      <c r="AR1412" t="s">
        <v>1550</v>
      </c>
      <c r="AS1412" t="s">
        <v>9842</v>
      </c>
      <c r="AV1412">
        <v>55.948544060000003</v>
      </c>
      <c r="AW1412">
        <v>10.19899216</v>
      </c>
      <c r="AX1412" t="s">
        <v>1551</v>
      </c>
      <c r="AY1412">
        <v>1082</v>
      </c>
      <c r="AZ1412" t="s">
        <v>1418</v>
      </c>
    </row>
    <row r="1413" spans="1:52" x14ac:dyDescent="0.25">
      <c r="A1413">
        <v>280225</v>
      </c>
      <c r="C1413">
        <v>9620</v>
      </c>
      <c r="D1413" t="s">
        <v>9843</v>
      </c>
      <c r="E1413" t="s">
        <v>9844</v>
      </c>
      <c r="F1413">
        <v>33428588</v>
      </c>
      <c r="J1413" t="s">
        <v>9845</v>
      </c>
      <c r="K1413" s="38" t="s">
        <v>9846</v>
      </c>
      <c r="L1413">
        <v>66</v>
      </c>
      <c r="P1413" s="5">
        <v>45281</v>
      </c>
      <c r="Q1413" t="s">
        <v>1882</v>
      </c>
      <c r="T1413" s="5">
        <v>41609</v>
      </c>
      <c r="U1413">
        <v>5</v>
      </c>
      <c r="V1413" t="s">
        <v>1859</v>
      </c>
      <c r="W1413">
        <v>1</v>
      </c>
      <c r="X1413" t="s">
        <v>36371</v>
      </c>
      <c r="Y1413">
        <v>7</v>
      </c>
      <c r="Z1413">
        <v>201108</v>
      </c>
      <c r="AA1413">
        <v>121</v>
      </c>
      <c r="AB1413" t="s">
        <v>1558</v>
      </c>
      <c r="AC1413">
        <v>1013</v>
      </c>
      <c r="AD1413" t="s">
        <v>1379</v>
      </c>
      <c r="AG1413">
        <v>99</v>
      </c>
      <c r="AH1413" t="s">
        <v>41429</v>
      </c>
      <c r="AI1413">
        <v>820</v>
      </c>
      <c r="AJ1413" t="s">
        <v>8976</v>
      </c>
      <c r="AQ1413">
        <v>0</v>
      </c>
      <c r="AR1413" t="s">
        <v>1550</v>
      </c>
      <c r="AS1413" t="s">
        <v>9847</v>
      </c>
      <c r="AV1413">
        <v>56.695555349999999</v>
      </c>
      <c r="AW1413">
        <v>9.5548477999999992</v>
      </c>
      <c r="AX1413" t="s">
        <v>1551</v>
      </c>
      <c r="AY1413">
        <v>1081</v>
      </c>
      <c r="AZ1413" t="s">
        <v>1438</v>
      </c>
    </row>
    <row r="1414" spans="1:52" x14ac:dyDescent="0.25">
      <c r="A1414">
        <v>280226</v>
      </c>
      <c r="B1414" t="s">
        <v>9848</v>
      </c>
      <c r="C1414">
        <v>5540</v>
      </c>
      <c r="D1414" t="s">
        <v>9849</v>
      </c>
      <c r="E1414" t="s">
        <v>9850</v>
      </c>
      <c r="F1414">
        <v>33541554</v>
      </c>
      <c r="G1414">
        <v>1016782803</v>
      </c>
      <c r="I1414" t="s">
        <v>9851</v>
      </c>
      <c r="J1414" t="s">
        <v>9852</v>
      </c>
      <c r="K1414" s="38" t="s">
        <v>9853</v>
      </c>
      <c r="L1414" t="s">
        <v>6270</v>
      </c>
      <c r="P1414" s="5">
        <v>45559</v>
      </c>
      <c r="Q1414" t="s">
        <v>1882</v>
      </c>
      <c r="U1414">
        <v>5</v>
      </c>
      <c r="V1414" t="s">
        <v>1859</v>
      </c>
      <c r="W1414">
        <v>1</v>
      </c>
      <c r="X1414" t="s">
        <v>36371</v>
      </c>
      <c r="Y1414">
        <v>9</v>
      </c>
      <c r="Z1414">
        <v>201108</v>
      </c>
      <c r="AA1414">
        <v>121</v>
      </c>
      <c r="AB1414" t="s">
        <v>1558</v>
      </c>
      <c r="AC1414">
        <v>1013</v>
      </c>
      <c r="AD1414" t="s">
        <v>1379</v>
      </c>
      <c r="AE1414">
        <v>1</v>
      </c>
      <c r="AF1414" t="s">
        <v>34807</v>
      </c>
      <c r="AG1414">
        <v>99</v>
      </c>
      <c r="AH1414" t="s">
        <v>41429</v>
      </c>
      <c r="AI1414">
        <v>450</v>
      </c>
      <c r="AJ1414" t="s">
        <v>9854</v>
      </c>
      <c r="AO1414" t="s">
        <v>9855</v>
      </c>
      <c r="AP1414" t="s">
        <v>9856</v>
      </c>
      <c r="AQ1414">
        <v>0</v>
      </c>
      <c r="AR1414" t="s">
        <v>1550</v>
      </c>
      <c r="AS1414" t="s">
        <v>9857</v>
      </c>
      <c r="AU1414" t="s">
        <v>9858</v>
      </c>
      <c r="AV1414">
        <v>55.393633309999998</v>
      </c>
      <c r="AW1414">
        <v>10.688449</v>
      </c>
      <c r="AX1414" t="s">
        <v>1551</v>
      </c>
      <c r="AY1414">
        <v>1083</v>
      </c>
      <c r="AZ1414" t="s">
        <v>1468</v>
      </c>
    </row>
    <row r="1415" spans="1:52" x14ac:dyDescent="0.25">
      <c r="A1415">
        <v>280227</v>
      </c>
      <c r="C1415">
        <v>9800</v>
      </c>
      <c r="D1415" t="s">
        <v>1441</v>
      </c>
      <c r="E1415" t="s">
        <v>37344</v>
      </c>
      <c r="F1415">
        <v>33614802</v>
      </c>
      <c r="G1415">
        <v>1016887508</v>
      </c>
      <c r="I1415" t="s">
        <v>9859</v>
      </c>
      <c r="J1415" t="s">
        <v>37345</v>
      </c>
      <c r="K1415" s="39">
        <v>3798</v>
      </c>
      <c r="L1415">
        <v>881</v>
      </c>
      <c r="P1415" s="5">
        <v>45341</v>
      </c>
      <c r="Q1415" t="s">
        <v>1850</v>
      </c>
      <c r="U1415">
        <v>5</v>
      </c>
      <c r="V1415" t="s">
        <v>1859</v>
      </c>
      <c r="W1415">
        <v>1</v>
      </c>
      <c r="X1415" t="s">
        <v>36371</v>
      </c>
      <c r="Y1415">
        <v>9</v>
      </c>
      <c r="Z1415">
        <v>201108</v>
      </c>
      <c r="AA1415">
        <v>121</v>
      </c>
      <c r="AB1415" t="s">
        <v>1558</v>
      </c>
      <c r="AC1415">
        <v>1013</v>
      </c>
      <c r="AD1415" t="s">
        <v>1379</v>
      </c>
      <c r="AE1415">
        <v>1</v>
      </c>
      <c r="AF1415" t="s">
        <v>34807</v>
      </c>
      <c r="AG1415">
        <v>99</v>
      </c>
      <c r="AH1415" t="s">
        <v>41429</v>
      </c>
      <c r="AI1415">
        <v>860</v>
      </c>
      <c r="AJ1415" t="s">
        <v>37258</v>
      </c>
      <c r="AO1415" t="s">
        <v>9860</v>
      </c>
      <c r="AP1415" t="s">
        <v>9861</v>
      </c>
      <c r="AQ1415">
        <v>0</v>
      </c>
      <c r="AR1415" t="s">
        <v>1550</v>
      </c>
      <c r="AS1415" t="s">
        <v>9862</v>
      </c>
      <c r="AU1415" t="s">
        <v>37346</v>
      </c>
      <c r="AV1415">
        <v>57.42811416</v>
      </c>
      <c r="AW1415">
        <v>10.08388798</v>
      </c>
      <c r="AX1415" t="s">
        <v>1551</v>
      </c>
      <c r="AY1415">
        <v>1081</v>
      </c>
      <c r="AZ1415" t="s">
        <v>1438</v>
      </c>
    </row>
    <row r="1416" spans="1:52" x14ac:dyDescent="0.25">
      <c r="A1416">
        <v>280228</v>
      </c>
      <c r="B1416" t="s">
        <v>9863</v>
      </c>
      <c r="C1416">
        <v>5750</v>
      </c>
      <c r="D1416" t="s">
        <v>8673</v>
      </c>
      <c r="E1416" t="s">
        <v>9864</v>
      </c>
      <c r="F1416">
        <v>29188645</v>
      </c>
      <c r="G1416">
        <v>1003309825</v>
      </c>
      <c r="I1416" t="s">
        <v>9865</v>
      </c>
      <c r="J1416" t="s">
        <v>9866</v>
      </c>
      <c r="K1416" s="38" t="s">
        <v>7142</v>
      </c>
      <c r="L1416">
        <v>48</v>
      </c>
      <c r="P1416" s="5">
        <v>43790</v>
      </c>
      <c r="Q1416" t="s">
        <v>1557</v>
      </c>
      <c r="R1416">
        <v>430</v>
      </c>
      <c r="S1416" t="s">
        <v>8675</v>
      </c>
      <c r="U1416">
        <v>2</v>
      </c>
      <c r="V1416" t="s">
        <v>1546</v>
      </c>
      <c r="W1416">
        <v>1</v>
      </c>
      <c r="X1416" t="s">
        <v>36371</v>
      </c>
      <c r="Z1416">
        <v>201106</v>
      </c>
      <c r="AA1416">
        <v>128</v>
      </c>
      <c r="AB1416" t="s">
        <v>1383</v>
      </c>
      <c r="AC1416">
        <v>1051</v>
      </c>
      <c r="AD1416" t="s">
        <v>1383</v>
      </c>
      <c r="AE1416">
        <v>1</v>
      </c>
      <c r="AF1416" t="s">
        <v>34807</v>
      </c>
      <c r="AG1416">
        <v>99</v>
      </c>
      <c r="AH1416" t="s">
        <v>41429</v>
      </c>
      <c r="AI1416">
        <v>430</v>
      </c>
      <c r="AJ1416" t="s">
        <v>8675</v>
      </c>
      <c r="AO1416" t="s">
        <v>9867</v>
      </c>
      <c r="AP1416" t="s">
        <v>9868</v>
      </c>
      <c r="AQ1416">
        <v>0</v>
      </c>
      <c r="AR1416" t="s">
        <v>1550</v>
      </c>
      <c r="AS1416" t="s">
        <v>9869</v>
      </c>
      <c r="AV1416">
        <v>55.259605819999997</v>
      </c>
      <c r="AW1416">
        <v>10.40768956</v>
      </c>
      <c r="AX1416" t="s">
        <v>1551</v>
      </c>
      <c r="AY1416">
        <v>1083</v>
      </c>
      <c r="AZ1416" t="s">
        <v>1468</v>
      </c>
    </row>
    <row r="1417" spans="1:52" x14ac:dyDescent="0.25">
      <c r="A1417">
        <v>280229</v>
      </c>
      <c r="B1417" t="s">
        <v>9870</v>
      </c>
      <c r="C1417">
        <v>8600</v>
      </c>
      <c r="D1417" t="s">
        <v>1431</v>
      </c>
      <c r="E1417" t="s">
        <v>9871</v>
      </c>
      <c r="F1417">
        <v>31236150</v>
      </c>
      <c r="G1417">
        <v>1016893761</v>
      </c>
      <c r="I1417" t="s">
        <v>9872</v>
      </c>
      <c r="J1417" t="s">
        <v>41542</v>
      </c>
      <c r="K1417" s="39">
        <v>2135</v>
      </c>
      <c r="L1417">
        <v>5</v>
      </c>
      <c r="P1417" s="5">
        <v>45132</v>
      </c>
      <c r="Q1417" t="s">
        <v>1850</v>
      </c>
      <c r="T1417" s="5">
        <v>45132</v>
      </c>
      <c r="U1417">
        <v>0</v>
      </c>
      <c r="V1417" t="s">
        <v>2299</v>
      </c>
      <c r="W1417">
        <v>1</v>
      </c>
      <c r="X1417" t="s">
        <v>36371</v>
      </c>
      <c r="Z1417">
        <v>201106</v>
      </c>
      <c r="AA1417">
        <v>147</v>
      </c>
      <c r="AB1417" t="s">
        <v>36476</v>
      </c>
      <c r="AC1417">
        <v>1021</v>
      </c>
      <c r="AD1417" t="s">
        <v>36476</v>
      </c>
      <c r="AE1417">
        <v>3</v>
      </c>
      <c r="AF1417" t="s">
        <v>1601</v>
      </c>
      <c r="AG1417">
        <v>99</v>
      </c>
      <c r="AH1417" t="s">
        <v>41429</v>
      </c>
      <c r="AI1417">
        <v>740</v>
      </c>
      <c r="AJ1417" t="s">
        <v>8708</v>
      </c>
      <c r="AK1417">
        <v>2</v>
      </c>
      <c r="AL1417" t="s">
        <v>1618</v>
      </c>
      <c r="AM1417">
        <v>280173</v>
      </c>
      <c r="AO1417" t="s">
        <v>9873</v>
      </c>
      <c r="AP1417" t="s">
        <v>9874</v>
      </c>
      <c r="AQ1417">
        <v>0</v>
      </c>
      <c r="AR1417" t="s">
        <v>1550</v>
      </c>
      <c r="AS1417" t="s">
        <v>41543</v>
      </c>
      <c r="AV1417">
        <v>56.160975550000003</v>
      </c>
      <c r="AW1417">
        <v>9.5293848299999997</v>
      </c>
      <c r="AX1417" t="s">
        <v>1551</v>
      </c>
      <c r="AY1417">
        <v>1082</v>
      </c>
      <c r="AZ1417" t="s">
        <v>1418</v>
      </c>
    </row>
    <row r="1418" spans="1:52" x14ac:dyDescent="0.25">
      <c r="A1418">
        <v>280230</v>
      </c>
      <c r="B1418" t="s">
        <v>37347</v>
      </c>
      <c r="C1418">
        <v>1126</v>
      </c>
      <c r="D1418" t="s">
        <v>36372</v>
      </c>
      <c r="E1418" t="s">
        <v>37347</v>
      </c>
      <c r="F1418">
        <v>20419679</v>
      </c>
      <c r="G1418">
        <v>1004293630</v>
      </c>
      <c r="I1418" t="s">
        <v>2467</v>
      </c>
      <c r="J1418" t="s">
        <v>2468</v>
      </c>
      <c r="K1418" s="39">
        <v>5668</v>
      </c>
      <c r="L1418">
        <v>8</v>
      </c>
      <c r="P1418" s="5">
        <v>45099</v>
      </c>
      <c r="Q1418" t="s">
        <v>1850</v>
      </c>
      <c r="U1418">
        <v>5</v>
      </c>
      <c r="V1418" t="s">
        <v>1859</v>
      </c>
      <c r="W1418">
        <v>7</v>
      </c>
      <c r="X1418" t="s">
        <v>2478</v>
      </c>
      <c r="Z1418">
        <v>201108</v>
      </c>
      <c r="AA1418">
        <v>141</v>
      </c>
      <c r="AB1418" t="s">
        <v>36470</v>
      </c>
      <c r="AC1418">
        <v>1022</v>
      </c>
      <c r="AD1418" t="s">
        <v>36470</v>
      </c>
      <c r="AE1418">
        <v>1</v>
      </c>
      <c r="AF1418" t="s">
        <v>34807</v>
      </c>
      <c r="AG1418">
        <v>99</v>
      </c>
      <c r="AH1418" t="s">
        <v>41429</v>
      </c>
      <c r="AI1418">
        <v>101</v>
      </c>
      <c r="AJ1418" t="s">
        <v>36368</v>
      </c>
      <c r="AO1418" t="s">
        <v>9875</v>
      </c>
      <c r="AP1418" t="s">
        <v>9876</v>
      </c>
      <c r="AQ1418">
        <v>0</v>
      </c>
      <c r="AR1418" t="s">
        <v>1550</v>
      </c>
      <c r="AS1418" t="s">
        <v>2471</v>
      </c>
      <c r="AV1418">
        <v>55.682258019999999</v>
      </c>
      <c r="AW1418">
        <v>12.575121510000001</v>
      </c>
      <c r="AX1418" t="s">
        <v>1551</v>
      </c>
      <c r="AY1418">
        <v>1084</v>
      </c>
      <c r="AZ1418" t="s">
        <v>1387</v>
      </c>
    </row>
    <row r="1419" spans="1:52" x14ac:dyDescent="0.25">
      <c r="A1419">
        <v>280231</v>
      </c>
      <c r="B1419" t="s">
        <v>40448</v>
      </c>
      <c r="C1419">
        <v>2770</v>
      </c>
      <c r="D1419" t="s">
        <v>5754</v>
      </c>
      <c r="E1419" t="s">
        <v>40449</v>
      </c>
      <c r="F1419">
        <v>33728271</v>
      </c>
      <c r="G1419">
        <v>1016993790</v>
      </c>
      <c r="I1419" t="s">
        <v>9877</v>
      </c>
      <c r="J1419" t="s">
        <v>40450</v>
      </c>
      <c r="K1419" s="39">
        <v>2010</v>
      </c>
      <c r="L1419">
        <v>107</v>
      </c>
      <c r="P1419" s="5">
        <v>44315</v>
      </c>
      <c r="Q1419" t="s">
        <v>1557</v>
      </c>
      <c r="T1419" s="5">
        <v>44196</v>
      </c>
      <c r="U1419">
        <v>5</v>
      </c>
      <c r="V1419" t="s">
        <v>1859</v>
      </c>
      <c r="W1419">
        <v>1</v>
      </c>
      <c r="X1419" t="s">
        <v>36371</v>
      </c>
      <c r="Z1419">
        <v>201108</v>
      </c>
      <c r="AA1419">
        <v>146</v>
      </c>
      <c r="AB1419" t="s">
        <v>2502</v>
      </c>
      <c r="AC1419">
        <v>1025</v>
      </c>
      <c r="AD1419" t="s">
        <v>2502</v>
      </c>
      <c r="AE1419">
        <v>3</v>
      </c>
      <c r="AF1419" t="s">
        <v>1601</v>
      </c>
      <c r="AG1419">
        <v>99</v>
      </c>
      <c r="AH1419" t="s">
        <v>41429</v>
      </c>
      <c r="AI1419">
        <v>185</v>
      </c>
      <c r="AJ1419" t="s">
        <v>40228</v>
      </c>
      <c r="AK1419">
        <v>2</v>
      </c>
      <c r="AL1419" t="s">
        <v>1618</v>
      </c>
      <c r="AM1419">
        <v>281051</v>
      </c>
      <c r="AO1419" t="s">
        <v>9878</v>
      </c>
      <c r="AP1419" t="s">
        <v>9879</v>
      </c>
      <c r="AQ1419">
        <v>0</v>
      </c>
      <c r="AR1419" t="s">
        <v>1550</v>
      </c>
      <c r="AS1419" t="s">
        <v>40234</v>
      </c>
      <c r="AV1419">
        <v>55.62283205</v>
      </c>
      <c r="AW1419">
        <v>12.61411097</v>
      </c>
      <c r="AX1419" t="s">
        <v>1551</v>
      </c>
      <c r="AY1419">
        <v>1084</v>
      </c>
      <c r="AZ1419" t="s">
        <v>1387</v>
      </c>
    </row>
    <row r="1420" spans="1:52" x14ac:dyDescent="0.25">
      <c r="A1420">
        <v>280232</v>
      </c>
      <c r="B1420" t="s">
        <v>9880</v>
      </c>
      <c r="C1420">
        <v>2730</v>
      </c>
      <c r="D1420" t="s">
        <v>1406</v>
      </c>
      <c r="E1420" t="s">
        <v>40451</v>
      </c>
      <c r="F1420">
        <v>29190623</v>
      </c>
      <c r="G1420">
        <v>1003259108</v>
      </c>
      <c r="I1420" t="s">
        <v>9881</v>
      </c>
      <c r="J1420" t="s">
        <v>40451</v>
      </c>
      <c r="K1420" s="39">
        <v>6498</v>
      </c>
      <c r="L1420">
        <v>1</v>
      </c>
      <c r="P1420" s="5">
        <v>45924</v>
      </c>
      <c r="Q1420" t="s">
        <v>2352</v>
      </c>
      <c r="R1420">
        <v>1084</v>
      </c>
      <c r="S1420" t="s">
        <v>1387</v>
      </c>
      <c r="U1420">
        <v>7</v>
      </c>
      <c r="V1420" t="s">
        <v>3303</v>
      </c>
      <c r="W1420">
        <v>1</v>
      </c>
      <c r="X1420" t="s">
        <v>36371</v>
      </c>
      <c r="Y1420">
        <v>9</v>
      </c>
      <c r="Z1420">
        <v>201106</v>
      </c>
      <c r="AA1420">
        <v>129</v>
      </c>
      <c r="AB1420" t="s">
        <v>1373</v>
      </c>
      <c r="AC1420">
        <v>9998</v>
      </c>
      <c r="AD1420" t="s">
        <v>9882</v>
      </c>
      <c r="AE1420">
        <v>1</v>
      </c>
      <c r="AF1420" t="s">
        <v>34807</v>
      </c>
      <c r="AG1420">
        <v>99</v>
      </c>
      <c r="AH1420" t="s">
        <v>41429</v>
      </c>
      <c r="AI1420">
        <v>163</v>
      </c>
      <c r="AJ1420" t="s">
        <v>3037</v>
      </c>
      <c r="AO1420" t="s">
        <v>9883</v>
      </c>
      <c r="AQ1420">
        <v>0</v>
      </c>
      <c r="AR1420" t="s">
        <v>1550</v>
      </c>
      <c r="AS1420" t="s">
        <v>9884</v>
      </c>
      <c r="AV1420">
        <v>55.730952070000001</v>
      </c>
      <c r="AW1420">
        <v>12.443569930000001</v>
      </c>
      <c r="AX1420" t="s">
        <v>1551</v>
      </c>
      <c r="AY1420">
        <v>1084</v>
      </c>
      <c r="AZ1420" t="s">
        <v>1387</v>
      </c>
    </row>
    <row r="1421" spans="1:52" x14ac:dyDescent="0.25">
      <c r="A1421">
        <v>280233</v>
      </c>
      <c r="B1421" t="s">
        <v>9885</v>
      </c>
      <c r="C1421">
        <v>2750</v>
      </c>
      <c r="D1421" t="s">
        <v>1390</v>
      </c>
      <c r="E1421" t="s">
        <v>9886</v>
      </c>
      <c r="F1421">
        <v>26061202</v>
      </c>
      <c r="G1421">
        <v>1008467370</v>
      </c>
      <c r="I1421" t="s">
        <v>9887</v>
      </c>
      <c r="J1421" t="s">
        <v>9888</v>
      </c>
      <c r="K1421" s="38" t="s">
        <v>9889</v>
      </c>
      <c r="L1421">
        <v>69</v>
      </c>
      <c r="P1421" s="5">
        <v>45614</v>
      </c>
      <c r="Q1421" t="s">
        <v>1678</v>
      </c>
      <c r="U1421">
        <v>6</v>
      </c>
      <c r="V1421" t="s">
        <v>2318</v>
      </c>
      <c r="W1421">
        <v>1</v>
      </c>
      <c r="X1421" t="s">
        <v>36371</v>
      </c>
      <c r="Z1421">
        <v>201106</v>
      </c>
      <c r="AA1421">
        <v>149</v>
      </c>
      <c r="AB1421" t="s">
        <v>2183</v>
      </c>
      <c r="AC1421">
        <v>1026</v>
      </c>
      <c r="AD1421" t="s">
        <v>1385</v>
      </c>
      <c r="AE1421">
        <v>1</v>
      </c>
      <c r="AF1421" t="s">
        <v>34807</v>
      </c>
      <c r="AG1421">
        <v>99</v>
      </c>
      <c r="AH1421" t="s">
        <v>41429</v>
      </c>
      <c r="AI1421">
        <v>151</v>
      </c>
      <c r="AJ1421" t="s">
        <v>2854</v>
      </c>
      <c r="AO1421" t="s">
        <v>9890</v>
      </c>
      <c r="AP1421" t="s">
        <v>9891</v>
      </c>
      <c r="AQ1421">
        <v>0</v>
      </c>
      <c r="AR1421" t="s">
        <v>1550</v>
      </c>
      <c r="AS1421" t="s">
        <v>9892</v>
      </c>
      <c r="AV1421">
        <v>55.732791800000001</v>
      </c>
      <c r="AW1421">
        <v>12.337227090000001</v>
      </c>
      <c r="AX1421" t="s">
        <v>1551</v>
      </c>
      <c r="AY1421">
        <v>1084</v>
      </c>
      <c r="AZ1421" t="s">
        <v>1387</v>
      </c>
    </row>
    <row r="1422" spans="1:52" x14ac:dyDescent="0.25">
      <c r="A1422">
        <v>280234</v>
      </c>
      <c r="B1422" t="s">
        <v>9893</v>
      </c>
      <c r="C1422">
        <v>2100</v>
      </c>
      <c r="D1422" t="s">
        <v>41434</v>
      </c>
      <c r="E1422" t="s">
        <v>9894</v>
      </c>
      <c r="F1422">
        <v>67790928</v>
      </c>
      <c r="G1422">
        <v>1026532732</v>
      </c>
      <c r="I1422" t="s">
        <v>9895</v>
      </c>
      <c r="J1422" t="s">
        <v>9896</v>
      </c>
      <c r="K1422" s="39">
        <v>8180</v>
      </c>
      <c r="L1422">
        <v>5</v>
      </c>
      <c r="P1422" s="5">
        <v>45616</v>
      </c>
      <c r="Q1422" t="s">
        <v>1545</v>
      </c>
      <c r="U1422">
        <v>6</v>
      </c>
      <c r="V1422" t="s">
        <v>2318</v>
      </c>
      <c r="W1422">
        <v>1</v>
      </c>
      <c r="X1422" t="s">
        <v>36371</v>
      </c>
      <c r="Z1422">
        <v>201106</v>
      </c>
      <c r="AA1422">
        <v>149</v>
      </c>
      <c r="AB1422" t="s">
        <v>2183</v>
      </c>
      <c r="AC1422">
        <v>1026</v>
      </c>
      <c r="AD1422" t="s">
        <v>1385</v>
      </c>
      <c r="AE1422">
        <v>4</v>
      </c>
      <c r="AF1422" t="s">
        <v>34848</v>
      </c>
      <c r="AG1422">
        <v>99</v>
      </c>
      <c r="AH1422" t="s">
        <v>41429</v>
      </c>
      <c r="AI1422">
        <v>101</v>
      </c>
      <c r="AJ1422" t="s">
        <v>36368</v>
      </c>
      <c r="AO1422" t="s">
        <v>9897</v>
      </c>
      <c r="AP1422" t="s">
        <v>9898</v>
      </c>
      <c r="AQ1422">
        <v>1</v>
      </c>
      <c r="AR1422" t="s">
        <v>2441</v>
      </c>
      <c r="AS1422" t="s">
        <v>9899</v>
      </c>
      <c r="AV1422">
        <v>55.703994639999998</v>
      </c>
      <c r="AW1422">
        <v>12.556173340000001</v>
      </c>
      <c r="AX1422" t="s">
        <v>1551</v>
      </c>
      <c r="AY1422">
        <v>1084</v>
      </c>
      <c r="AZ1422" t="s">
        <v>1387</v>
      </c>
    </row>
    <row r="1423" spans="1:52" x14ac:dyDescent="0.25">
      <c r="A1423">
        <v>280235</v>
      </c>
      <c r="B1423" t="s">
        <v>9900</v>
      </c>
      <c r="C1423">
        <v>6600</v>
      </c>
      <c r="D1423" t="s">
        <v>1487</v>
      </c>
      <c r="E1423" t="s">
        <v>9900</v>
      </c>
      <c r="J1423" t="s">
        <v>9901</v>
      </c>
      <c r="K1423" s="38" t="s">
        <v>5351</v>
      </c>
      <c r="L1423">
        <v>7</v>
      </c>
      <c r="P1423" s="5">
        <v>44118</v>
      </c>
      <c r="Q1423" t="s">
        <v>1557</v>
      </c>
      <c r="R1423">
        <v>575</v>
      </c>
      <c r="S1423" t="s">
        <v>8834</v>
      </c>
      <c r="T1423" s="5">
        <v>40787</v>
      </c>
      <c r="U1423">
        <v>2</v>
      </c>
      <c r="V1423" t="s">
        <v>1546</v>
      </c>
      <c r="W1423">
        <v>1</v>
      </c>
      <c r="X1423" t="s">
        <v>36371</v>
      </c>
      <c r="Z1423">
        <v>201109</v>
      </c>
      <c r="AA1423">
        <v>933</v>
      </c>
      <c r="AB1423" t="s">
        <v>2363</v>
      </c>
      <c r="AC1423">
        <v>2024</v>
      </c>
      <c r="AD1423" t="s">
        <v>2363</v>
      </c>
      <c r="AG1423">
        <v>99</v>
      </c>
      <c r="AH1423" t="s">
        <v>41429</v>
      </c>
      <c r="AI1423">
        <v>575</v>
      </c>
      <c r="AJ1423" t="s">
        <v>8834</v>
      </c>
      <c r="AQ1423">
        <v>0</v>
      </c>
      <c r="AR1423" t="s">
        <v>1550</v>
      </c>
      <c r="AS1423" t="s">
        <v>9902</v>
      </c>
      <c r="AV1423">
        <v>55.472547259999999</v>
      </c>
      <c r="AW1423">
        <v>9.1344080400000003</v>
      </c>
      <c r="AX1423" t="s">
        <v>1551</v>
      </c>
      <c r="AY1423">
        <v>1083</v>
      </c>
      <c r="AZ1423" t="s">
        <v>1468</v>
      </c>
    </row>
    <row r="1424" spans="1:52" x14ac:dyDescent="0.25">
      <c r="A1424">
        <v>280236</v>
      </c>
      <c r="B1424" t="s">
        <v>9903</v>
      </c>
      <c r="C1424">
        <v>9310</v>
      </c>
      <c r="D1424" t="s">
        <v>9594</v>
      </c>
      <c r="E1424" t="s">
        <v>9904</v>
      </c>
      <c r="F1424">
        <v>26396476</v>
      </c>
      <c r="G1424">
        <v>1016401958</v>
      </c>
      <c r="I1424" t="s">
        <v>9905</v>
      </c>
      <c r="J1424" t="s">
        <v>9906</v>
      </c>
      <c r="K1424" s="39">
        <v>9400</v>
      </c>
      <c r="L1424">
        <v>28</v>
      </c>
      <c r="P1424" s="5">
        <v>41607</v>
      </c>
      <c r="Q1424" t="s">
        <v>1557</v>
      </c>
      <c r="T1424" s="5">
        <v>41579</v>
      </c>
      <c r="U1424">
        <v>6</v>
      </c>
      <c r="V1424" t="s">
        <v>2318</v>
      </c>
      <c r="W1424">
        <v>1</v>
      </c>
      <c r="X1424" t="s">
        <v>36371</v>
      </c>
      <c r="Y1424">
        <v>9</v>
      </c>
      <c r="Z1424">
        <v>201107</v>
      </c>
      <c r="AA1424">
        <v>129</v>
      </c>
      <c r="AB1424" t="s">
        <v>1373</v>
      </c>
      <c r="AC1424">
        <v>1016</v>
      </c>
      <c r="AD1424" t="s">
        <v>1373</v>
      </c>
      <c r="AE1424">
        <v>3</v>
      </c>
      <c r="AF1424" t="s">
        <v>1601</v>
      </c>
      <c r="AG1424">
        <v>99</v>
      </c>
      <c r="AH1424" t="s">
        <v>41429</v>
      </c>
      <c r="AI1424">
        <v>851</v>
      </c>
      <c r="AJ1424" t="s">
        <v>3305</v>
      </c>
      <c r="AO1424" t="s">
        <v>9907</v>
      </c>
      <c r="AQ1424">
        <v>0</v>
      </c>
      <c r="AR1424" t="s">
        <v>1550</v>
      </c>
      <c r="AS1424" t="s">
        <v>9908</v>
      </c>
      <c r="AV1424" s="6" t="s">
        <v>9909</v>
      </c>
      <c r="AW1424" s="6" t="s">
        <v>9910</v>
      </c>
      <c r="AX1424" t="s">
        <v>1551</v>
      </c>
      <c r="AY1424">
        <v>1081</v>
      </c>
      <c r="AZ1424" t="s">
        <v>1438</v>
      </c>
    </row>
    <row r="1425" spans="1:52" x14ac:dyDescent="0.25">
      <c r="A1425">
        <v>280237</v>
      </c>
      <c r="B1425" t="s">
        <v>9911</v>
      </c>
      <c r="C1425">
        <v>4800</v>
      </c>
      <c r="D1425" t="s">
        <v>37128</v>
      </c>
      <c r="E1425" t="s">
        <v>9911</v>
      </c>
      <c r="F1425">
        <v>33696043</v>
      </c>
      <c r="G1425">
        <v>1016978627</v>
      </c>
      <c r="I1425" t="s">
        <v>9912</v>
      </c>
      <c r="J1425" t="s">
        <v>9913</v>
      </c>
      <c r="K1425" s="39">
        <v>529</v>
      </c>
      <c r="L1425">
        <v>10</v>
      </c>
      <c r="P1425" s="5">
        <v>41765</v>
      </c>
      <c r="Q1425" t="s">
        <v>1557</v>
      </c>
      <c r="T1425" s="5">
        <v>41274</v>
      </c>
      <c r="U1425">
        <v>5</v>
      </c>
      <c r="V1425" t="s">
        <v>1859</v>
      </c>
      <c r="W1425">
        <v>1</v>
      </c>
      <c r="X1425" t="s">
        <v>36371</v>
      </c>
      <c r="Y1425">
        <v>9</v>
      </c>
      <c r="Z1425">
        <v>201108</v>
      </c>
      <c r="AA1425">
        <v>121</v>
      </c>
      <c r="AB1425" t="s">
        <v>1558</v>
      </c>
      <c r="AC1425">
        <v>1013</v>
      </c>
      <c r="AD1425" t="s">
        <v>1379</v>
      </c>
      <c r="AE1425">
        <v>3</v>
      </c>
      <c r="AF1425" t="s">
        <v>1601</v>
      </c>
      <c r="AG1425">
        <v>99</v>
      </c>
      <c r="AH1425" t="s">
        <v>41429</v>
      </c>
      <c r="AI1425">
        <v>376</v>
      </c>
      <c r="AJ1425" t="s">
        <v>7935</v>
      </c>
      <c r="AO1425" t="s">
        <v>9914</v>
      </c>
      <c r="AQ1425">
        <v>0</v>
      </c>
      <c r="AR1425" t="s">
        <v>1550</v>
      </c>
      <c r="AS1425" t="s">
        <v>9915</v>
      </c>
      <c r="AV1425">
        <v>54.759844922152901</v>
      </c>
      <c r="AW1425">
        <v>11.8775533603563</v>
      </c>
      <c r="AX1425" t="s">
        <v>1551</v>
      </c>
      <c r="AY1425">
        <v>1085</v>
      </c>
      <c r="AZ1425" t="s">
        <v>1450</v>
      </c>
    </row>
    <row r="1426" spans="1:52" x14ac:dyDescent="0.25">
      <c r="A1426">
        <v>280238</v>
      </c>
      <c r="B1426" t="s">
        <v>41551</v>
      </c>
      <c r="C1426">
        <v>6500</v>
      </c>
      <c r="D1426" t="s">
        <v>9916</v>
      </c>
      <c r="E1426" t="s">
        <v>41552</v>
      </c>
      <c r="F1426">
        <v>29189757</v>
      </c>
      <c r="G1426">
        <v>1003327080</v>
      </c>
      <c r="I1426" t="s">
        <v>9917</v>
      </c>
      <c r="J1426" t="s">
        <v>41553</v>
      </c>
      <c r="K1426" s="38" t="s">
        <v>9918</v>
      </c>
      <c r="L1426">
        <v>33</v>
      </c>
      <c r="P1426" s="5">
        <v>45904</v>
      </c>
      <c r="Q1426" t="s">
        <v>1678</v>
      </c>
      <c r="R1426">
        <v>510</v>
      </c>
      <c r="S1426" t="s">
        <v>9260</v>
      </c>
      <c r="U1426">
        <v>2</v>
      </c>
      <c r="V1426" t="s">
        <v>1546</v>
      </c>
      <c r="W1426">
        <v>1</v>
      </c>
      <c r="X1426" t="s">
        <v>36371</v>
      </c>
      <c r="Y1426">
        <v>9</v>
      </c>
      <c r="Z1426">
        <v>201108</v>
      </c>
      <c r="AA1426">
        <v>121</v>
      </c>
      <c r="AB1426" t="s">
        <v>1558</v>
      </c>
      <c r="AC1426">
        <v>1012</v>
      </c>
      <c r="AD1426" t="s">
        <v>1377</v>
      </c>
      <c r="AE1426">
        <v>1</v>
      </c>
      <c r="AF1426" t="s">
        <v>34807</v>
      </c>
      <c r="AG1426">
        <v>99</v>
      </c>
      <c r="AH1426" t="s">
        <v>41429</v>
      </c>
      <c r="AI1426">
        <v>510</v>
      </c>
      <c r="AJ1426" t="s">
        <v>9260</v>
      </c>
      <c r="AN1426">
        <v>281795</v>
      </c>
      <c r="AO1426" t="s">
        <v>9919</v>
      </c>
      <c r="AP1426" t="s">
        <v>9920</v>
      </c>
      <c r="AQ1426">
        <v>2</v>
      </c>
      <c r="AR1426" t="s">
        <v>2358</v>
      </c>
      <c r="AS1426" t="s">
        <v>41554</v>
      </c>
      <c r="AU1426" t="s">
        <v>9921</v>
      </c>
      <c r="AV1426">
        <v>55.196382409999998</v>
      </c>
      <c r="AW1426">
        <v>9.3113810400000006</v>
      </c>
      <c r="AX1426" t="s">
        <v>1551</v>
      </c>
      <c r="AY1426">
        <v>1083</v>
      </c>
      <c r="AZ1426" t="s">
        <v>1468</v>
      </c>
    </row>
    <row r="1427" spans="1:52" x14ac:dyDescent="0.25">
      <c r="A1427">
        <v>280239</v>
      </c>
      <c r="B1427" t="s">
        <v>9922</v>
      </c>
      <c r="C1427">
        <v>6500</v>
      </c>
      <c r="D1427" t="s">
        <v>9916</v>
      </c>
      <c r="E1427" t="s">
        <v>9922</v>
      </c>
      <c r="F1427">
        <v>29189757</v>
      </c>
      <c r="G1427">
        <v>1003327341</v>
      </c>
      <c r="I1427" t="s">
        <v>9923</v>
      </c>
      <c r="J1427" t="s">
        <v>9924</v>
      </c>
      <c r="K1427" s="38" t="s">
        <v>9925</v>
      </c>
      <c r="L1427">
        <v>29</v>
      </c>
      <c r="P1427" s="5">
        <v>43684</v>
      </c>
      <c r="Q1427" t="s">
        <v>1557</v>
      </c>
      <c r="R1427">
        <v>510</v>
      </c>
      <c r="S1427" t="s">
        <v>9260</v>
      </c>
      <c r="T1427" s="5">
        <v>43677</v>
      </c>
      <c r="U1427">
        <v>2</v>
      </c>
      <c r="V1427" t="s">
        <v>1546</v>
      </c>
      <c r="W1427">
        <v>1</v>
      </c>
      <c r="X1427" t="s">
        <v>36371</v>
      </c>
      <c r="Y1427">
        <v>9</v>
      </c>
      <c r="Z1427">
        <v>201108</v>
      </c>
      <c r="AA1427">
        <v>121</v>
      </c>
      <c r="AB1427" t="s">
        <v>1558</v>
      </c>
      <c r="AC1427">
        <v>1012</v>
      </c>
      <c r="AD1427" t="s">
        <v>1377</v>
      </c>
      <c r="AE1427">
        <v>5</v>
      </c>
      <c r="AF1427" t="s">
        <v>2646</v>
      </c>
      <c r="AG1427">
        <v>99</v>
      </c>
      <c r="AH1427" t="s">
        <v>41429</v>
      </c>
      <c r="AI1427">
        <v>510</v>
      </c>
      <c r="AJ1427" t="s">
        <v>9260</v>
      </c>
      <c r="AO1427" t="s">
        <v>9926</v>
      </c>
      <c r="AQ1427">
        <v>1</v>
      </c>
      <c r="AR1427" t="s">
        <v>2441</v>
      </c>
      <c r="AS1427" t="s">
        <v>9927</v>
      </c>
      <c r="AV1427">
        <v>55.247436270000001</v>
      </c>
      <c r="AW1427">
        <v>9.3119413499999997</v>
      </c>
      <c r="AX1427" t="s">
        <v>1551</v>
      </c>
      <c r="AY1427">
        <v>1083</v>
      </c>
      <c r="AZ1427" t="s">
        <v>1468</v>
      </c>
    </row>
    <row r="1428" spans="1:52" x14ac:dyDescent="0.25">
      <c r="A1428">
        <v>280240</v>
      </c>
      <c r="B1428" t="s">
        <v>9928</v>
      </c>
      <c r="C1428">
        <v>6100</v>
      </c>
      <c r="D1428" t="s">
        <v>1475</v>
      </c>
      <c r="E1428" t="s">
        <v>35209</v>
      </c>
      <c r="F1428">
        <v>29189757</v>
      </c>
      <c r="G1428">
        <v>1003323231</v>
      </c>
      <c r="I1428" t="s">
        <v>9929</v>
      </c>
      <c r="J1428" t="s">
        <v>9930</v>
      </c>
      <c r="K1428" s="38" t="s">
        <v>5456</v>
      </c>
      <c r="L1428">
        <v>10</v>
      </c>
      <c r="P1428" s="5">
        <v>44756</v>
      </c>
      <c r="Q1428" t="s">
        <v>1557</v>
      </c>
      <c r="R1428">
        <v>510</v>
      </c>
      <c r="S1428" t="s">
        <v>9260</v>
      </c>
      <c r="U1428">
        <v>2</v>
      </c>
      <c r="V1428" t="s">
        <v>1546</v>
      </c>
      <c r="W1428">
        <v>1</v>
      </c>
      <c r="X1428" t="s">
        <v>36371</v>
      </c>
      <c r="Y1428">
        <v>9</v>
      </c>
      <c r="Z1428">
        <v>201108</v>
      </c>
      <c r="AA1428">
        <v>121</v>
      </c>
      <c r="AB1428" t="s">
        <v>1558</v>
      </c>
      <c r="AC1428">
        <v>1012</v>
      </c>
      <c r="AD1428" t="s">
        <v>1377</v>
      </c>
      <c r="AE1428">
        <v>4</v>
      </c>
      <c r="AF1428" t="s">
        <v>34848</v>
      </c>
      <c r="AG1428">
        <v>99</v>
      </c>
      <c r="AH1428" t="s">
        <v>41429</v>
      </c>
      <c r="AI1428">
        <v>510</v>
      </c>
      <c r="AJ1428" t="s">
        <v>9260</v>
      </c>
      <c r="AO1428" t="s">
        <v>9931</v>
      </c>
      <c r="AP1428" t="s">
        <v>9932</v>
      </c>
      <c r="AQ1428">
        <v>1</v>
      </c>
      <c r="AR1428" t="s">
        <v>2441</v>
      </c>
      <c r="AS1428" t="s">
        <v>9933</v>
      </c>
      <c r="AV1428">
        <v>55.261750990000003</v>
      </c>
      <c r="AW1428">
        <v>9.5084732200000008</v>
      </c>
      <c r="AX1428" t="s">
        <v>1551</v>
      </c>
      <c r="AY1428">
        <v>1083</v>
      </c>
      <c r="AZ1428" t="s">
        <v>1468</v>
      </c>
    </row>
    <row r="1429" spans="1:52" x14ac:dyDescent="0.25">
      <c r="A1429">
        <v>280241</v>
      </c>
      <c r="B1429" t="s">
        <v>9934</v>
      </c>
      <c r="C1429">
        <v>6100</v>
      </c>
      <c r="D1429" t="s">
        <v>1475</v>
      </c>
      <c r="E1429" t="s">
        <v>35210</v>
      </c>
      <c r="F1429">
        <v>29189757</v>
      </c>
      <c r="G1429">
        <v>1003323589</v>
      </c>
      <c r="I1429" t="s">
        <v>9935</v>
      </c>
      <c r="J1429" t="s">
        <v>9936</v>
      </c>
      <c r="K1429" s="38" t="s">
        <v>9937</v>
      </c>
      <c r="L1429">
        <v>3</v>
      </c>
      <c r="P1429" s="5">
        <v>45175</v>
      </c>
      <c r="Q1429" t="s">
        <v>1545</v>
      </c>
      <c r="R1429">
        <v>510</v>
      </c>
      <c r="S1429" t="s">
        <v>9260</v>
      </c>
      <c r="U1429">
        <v>2</v>
      </c>
      <c r="V1429" t="s">
        <v>1546</v>
      </c>
      <c r="W1429">
        <v>1</v>
      </c>
      <c r="X1429" t="s">
        <v>36371</v>
      </c>
      <c r="Y1429">
        <v>6</v>
      </c>
      <c r="Z1429">
        <v>201108</v>
      </c>
      <c r="AA1429">
        <v>121</v>
      </c>
      <c r="AB1429" t="s">
        <v>1558</v>
      </c>
      <c r="AC1429">
        <v>1012</v>
      </c>
      <c r="AD1429" t="s">
        <v>1377</v>
      </c>
      <c r="AE1429">
        <v>4</v>
      </c>
      <c r="AF1429" t="s">
        <v>34848</v>
      </c>
      <c r="AG1429">
        <v>99</v>
      </c>
      <c r="AH1429" t="s">
        <v>41429</v>
      </c>
      <c r="AI1429">
        <v>510</v>
      </c>
      <c r="AJ1429" t="s">
        <v>9260</v>
      </c>
      <c r="AO1429" t="s">
        <v>9938</v>
      </c>
      <c r="AP1429" t="s">
        <v>9939</v>
      </c>
      <c r="AQ1429">
        <v>1</v>
      </c>
      <c r="AR1429" t="s">
        <v>2441</v>
      </c>
      <c r="AS1429" t="s">
        <v>9940</v>
      </c>
      <c r="AV1429">
        <v>55.254487249999997</v>
      </c>
      <c r="AW1429">
        <v>9.4765219199999997</v>
      </c>
      <c r="AX1429" t="s">
        <v>1551</v>
      </c>
      <c r="AY1429">
        <v>1083</v>
      </c>
      <c r="AZ1429" t="s">
        <v>1468</v>
      </c>
    </row>
    <row r="1430" spans="1:52" x14ac:dyDescent="0.25">
      <c r="A1430">
        <v>280242</v>
      </c>
      <c r="B1430" t="s">
        <v>9941</v>
      </c>
      <c r="C1430">
        <v>6100</v>
      </c>
      <c r="D1430" t="s">
        <v>1475</v>
      </c>
      <c r="E1430" t="s">
        <v>37348</v>
      </c>
      <c r="F1430">
        <v>29189757</v>
      </c>
      <c r="G1430">
        <v>1003323206</v>
      </c>
      <c r="I1430" t="s">
        <v>9942</v>
      </c>
      <c r="J1430" t="s">
        <v>9943</v>
      </c>
      <c r="K1430" s="38" t="s">
        <v>7350</v>
      </c>
      <c r="L1430">
        <v>11</v>
      </c>
      <c r="P1430" s="5">
        <v>43684</v>
      </c>
      <c r="Q1430" t="s">
        <v>1557</v>
      </c>
      <c r="R1430">
        <v>510</v>
      </c>
      <c r="S1430" t="s">
        <v>9260</v>
      </c>
      <c r="T1430" s="5">
        <v>43677</v>
      </c>
      <c r="U1430">
        <v>2</v>
      </c>
      <c r="V1430" t="s">
        <v>1546</v>
      </c>
      <c r="W1430">
        <v>1</v>
      </c>
      <c r="X1430" t="s">
        <v>36371</v>
      </c>
      <c r="Y1430">
        <v>9</v>
      </c>
      <c r="Z1430">
        <v>201108</v>
      </c>
      <c r="AA1430">
        <v>121</v>
      </c>
      <c r="AB1430" t="s">
        <v>1558</v>
      </c>
      <c r="AC1430">
        <v>1012</v>
      </c>
      <c r="AD1430" t="s">
        <v>1377</v>
      </c>
      <c r="AE1430">
        <v>5</v>
      </c>
      <c r="AF1430" t="s">
        <v>2646</v>
      </c>
      <c r="AG1430">
        <v>99</v>
      </c>
      <c r="AH1430" t="s">
        <v>41429</v>
      </c>
      <c r="AI1430">
        <v>510</v>
      </c>
      <c r="AJ1430" t="s">
        <v>9260</v>
      </c>
      <c r="AO1430" t="s">
        <v>9944</v>
      </c>
      <c r="AP1430" t="s">
        <v>37349</v>
      </c>
      <c r="AQ1430">
        <v>1</v>
      </c>
      <c r="AR1430" t="s">
        <v>2441</v>
      </c>
      <c r="AS1430" t="s">
        <v>9945</v>
      </c>
      <c r="AV1430">
        <v>55.24545475</v>
      </c>
      <c r="AW1430">
        <v>9.4884717599999995</v>
      </c>
      <c r="AX1430" t="s">
        <v>1551</v>
      </c>
      <c r="AY1430">
        <v>1083</v>
      </c>
      <c r="AZ1430" t="s">
        <v>1468</v>
      </c>
    </row>
    <row r="1431" spans="1:52" x14ac:dyDescent="0.25">
      <c r="A1431">
        <v>280243</v>
      </c>
      <c r="B1431" t="s">
        <v>9946</v>
      </c>
      <c r="C1431">
        <v>6500</v>
      </c>
      <c r="D1431" t="s">
        <v>9916</v>
      </c>
      <c r="E1431" t="s">
        <v>35211</v>
      </c>
      <c r="F1431">
        <v>29189757</v>
      </c>
      <c r="G1431">
        <v>1003327262</v>
      </c>
      <c r="I1431" t="s">
        <v>9947</v>
      </c>
      <c r="J1431" t="s">
        <v>9948</v>
      </c>
      <c r="K1431" s="39">
        <v>1090</v>
      </c>
      <c r="L1431">
        <v>58</v>
      </c>
      <c r="P1431" s="5">
        <v>44757</v>
      </c>
      <c r="Q1431" t="s">
        <v>1557</v>
      </c>
      <c r="R1431">
        <v>510</v>
      </c>
      <c r="S1431" t="s">
        <v>9260</v>
      </c>
      <c r="U1431">
        <v>2</v>
      </c>
      <c r="V1431" t="s">
        <v>1546</v>
      </c>
      <c r="W1431">
        <v>1</v>
      </c>
      <c r="X1431" t="s">
        <v>36371</v>
      </c>
      <c r="Y1431">
        <v>6</v>
      </c>
      <c r="Z1431">
        <v>201108</v>
      </c>
      <c r="AA1431">
        <v>121</v>
      </c>
      <c r="AB1431" t="s">
        <v>1558</v>
      </c>
      <c r="AC1431">
        <v>1012</v>
      </c>
      <c r="AD1431" t="s">
        <v>1377</v>
      </c>
      <c r="AE1431">
        <v>4</v>
      </c>
      <c r="AF1431" t="s">
        <v>34848</v>
      </c>
      <c r="AG1431">
        <v>99</v>
      </c>
      <c r="AH1431" t="s">
        <v>41429</v>
      </c>
      <c r="AI1431">
        <v>510</v>
      </c>
      <c r="AJ1431" t="s">
        <v>9260</v>
      </c>
      <c r="AO1431" t="s">
        <v>9949</v>
      </c>
      <c r="AP1431" t="s">
        <v>9950</v>
      </c>
      <c r="AQ1431">
        <v>1</v>
      </c>
      <c r="AR1431" t="s">
        <v>2441</v>
      </c>
      <c r="AS1431" t="s">
        <v>3994</v>
      </c>
      <c r="AV1431">
        <v>55.269137600000001</v>
      </c>
      <c r="AW1431">
        <v>9.1724333999999992</v>
      </c>
      <c r="AX1431" t="s">
        <v>1551</v>
      </c>
      <c r="AY1431">
        <v>1083</v>
      </c>
      <c r="AZ1431" t="s">
        <v>1468</v>
      </c>
    </row>
    <row r="1432" spans="1:52" x14ac:dyDescent="0.25">
      <c r="A1432">
        <v>280244</v>
      </c>
      <c r="B1432" t="s">
        <v>41555</v>
      </c>
      <c r="C1432">
        <v>6100</v>
      </c>
      <c r="D1432" t="s">
        <v>1475</v>
      </c>
      <c r="E1432" t="s">
        <v>41556</v>
      </c>
      <c r="F1432">
        <v>29189757</v>
      </c>
      <c r="G1432">
        <v>1003323735</v>
      </c>
      <c r="I1432" t="s">
        <v>9951</v>
      </c>
      <c r="J1432" t="s">
        <v>9952</v>
      </c>
      <c r="K1432" s="39">
        <v>1186</v>
      </c>
      <c r="L1432" t="s">
        <v>9953</v>
      </c>
      <c r="P1432" s="5">
        <v>44757</v>
      </c>
      <c r="Q1432" t="s">
        <v>1557</v>
      </c>
      <c r="R1432">
        <v>510</v>
      </c>
      <c r="S1432" t="s">
        <v>9260</v>
      </c>
      <c r="U1432">
        <v>2</v>
      </c>
      <c r="V1432" t="s">
        <v>1546</v>
      </c>
      <c r="W1432">
        <v>1</v>
      </c>
      <c r="X1432" t="s">
        <v>36371</v>
      </c>
      <c r="Y1432">
        <v>9</v>
      </c>
      <c r="Z1432">
        <v>201108</v>
      </c>
      <c r="AA1432">
        <v>121</v>
      </c>
      <c r="AB1432" t="s">
        <v>1558</v>
      </c>
      <c r="AC1432">
        <v>1012</v>
      </c>
      <c r="AD1432" t="s">
        <v>1377</v>
      </c>
      <c r="AE1432">
        <v>4</v>
      </c>
      <c r="AF1432" t="s">
        <v>34848</v>
      </c>
      <c r="AG1432">
        <v>99</v>
      </c>
      <c r="AH1432" t="s">
        <v>41429</v>
      </c>
      <c r="AI1432">
        <v>510</v>
      </c>
      <c r="AJ1432" t="s">
        <v>9260</v>
      </c>
      <c r="AO1432" t="s">
        <v>9954</v>
      </c>
      <c r="AP1432" t="s">
        <v>9955</v>
      </c>
      <c r="AQ1432">
        <v>1</v>
      </c>
      <c r="AR1432" t="s">
        <v>2441</v>
      </c>
      <c r="AS1432" t="s">
        <v>9956</v>
      </c>
      <c r="AV1432">
        <v>55.233281869999999</v>
      </c>
      <c r="AW1432">
        <v>9.5425132799999997</v>
      </c>
      <c r="AX1432" t="s">
        <v>1551</v>
      </c>
      <c r="AY1432">
        <v>1083</v>
      </c>
      <c r="AZ1432" t="s">
        <v>1468</v>
      </c>
    </row>
    <row r="1433" spans="1:52" x14ac:dyDescent="0.25">
      <c r="A1433">
        <v>280245</v>
      </c>
      <c r="B1433" t="s">
        <v>9957</v>
      </c>
      <c r="C1433">
        <v>9900</v>
      </c>
      <c r="D1433" t="s">
        <v>1440</v>
      </c>
      <c r="E1433" t="s">
        <v>9958</v>
      </c>
      <c r="F1433">
        <v>29189498</v>
      </c>
      <c r="G1433">
        <v>1003377733</v>
      </c>
      <c r="J1433" t="s">
        <v>9959</v>
      </c>
      <c r="K1433" s="39">
        <v>884</v>
      </c>
      <c r="L1433">
        <v>19</v>
      </c>
      <c r="P1433" s="5">
        <v>40771</v>
      </c>
      <c r="Q1433" t="s">
        <v>1557</v>
      </c>
      <c r="R1433">
        <v>813</v>
      </c>
      <c r="S1433" t="s">
        <v>2662</v>
      </c>
      <c r="T1433" s="5">
        <v>40771</v>
      </c>
      <c r="U1433">
        <v>2</v>
      </c>
      <c r="V1433" t="s">
        <v>1546</v>
      </c>
      <c r="W1433">
        <v>1</v>
      </c>
      <c r="X1433" t="s">
        <v>36371</v>
      </c>
      <c r="Y1433">
        <v>10</v>
      </c>
      <c r="Z1433">
        <v>201108</v>
      </c>
      <c r="AA1433">
        <v>121</v>
      </c>
      <c r="AB1433" t="s">
        <v>1558</v>
      </c>
      <c r="AC1433">
        <v>1012</v>
      </c>
      <c r="AD1433" t="s">
        <v>1377</v>
      </c>
      <c r="AE1433">
        <v>5</v>
      </c>
      <c r="AF1433" t="s">
        <v>2646</v>
      </c>
      <c r="AG1433">
        <v>99</v>
      </c>
      <c r="AH1433" t="s">
        <v>41429</v>
      </c>
      <c r="AI1433">
        <v>813</v>
      </c>
      <c r="AJ1433" t="s">
        <v>2662</v>
      </c>
      <c r="AQ1433">
        <v>1</v>
      </c>
      <c r="AR1433" t="s">
        <v>2441</v>
      </c>
      <c r="AS1433" t="s">
        <v>9960</v>
      </c>
      <c r="AV1433" s="6" t="s">
        <v>9961</v>
      </c>
      <c r="AW1433" s="6" t="s">
        <v>9962</v>
      </c>
      <c r="AX1433" t="s">
        <v>1551</v>
      </c>
      <c r="AY1433">
        <v>1081</v>
      </c>
      <c r="AZ1433" t="s">
        <v>1438</v>
      </c>
    </row>
    <row r="1434" spans="1:52" x14ac:dyDescent="0.25">
      <c r="A1434">
        <v>280246</v>
      </c>
      <c r="B1434" t="s">
        <v>9900</v>
      </c>
      <c r="C1434">
        <v>6600</v>
      </c>
      <c r="D1434" t="s">
        <v>1487</v>
      </c>
      <c r="E1434" t="s">
        <v>9900</v>
      </c>
      <c r="F1434">
        <v>29189838</v>
      </c>
      <c r="G1434">
        <v>1003333467</v>
      </c>
      <c r="I1434" t="s">
        <v>9963</v>
      </c>
      <c r="J1434" t="s">
        <v>9964</v>
      </c>
      <c r="K1434" s="38" t="s">
        <v>5351</v>
      </c>
      <c r="L1434">
        <v>7</v>
      </c>
      <c r="P1434" s="5">
        <v>43822</v>
      </c>
      <c r="Q1434" t="s">
        <v>1557</v>
      </c>
      <c r="R1434">
        <v>575</v>
      </c>
      <c r="S1434" t="s">
        <v>8834</v>
      </c>
      <c r="T1434" s="5">
        <v>43830</v>
      </c>
      <c r="U1434">
        <v>2</v>
      </c>
      <c r="V1434" t="s">
        <v>1546</v>
      </c>
      <c r="W1434">
        <v>1</v>
      </c>
      <c r="X1434" t="s">
        <v>36371</v>
      </c>
      <c r="Z1434">
        <v>201107</v>
      </c>
      <c r="AA1434">
        <v>933</v>
      </c>
      <c r="AB1434" t="s">
        <v>2363</v>
      </c>
      <c r="AC1434">
        <v>2024</v>
      </c>
      <c r="AD1434" t="s">
        <v>2363</v>
      </c>
      <c r="AE1434">
        <v>3</v>
      </c>
      <c r="AF1434" t="s">
        <v>1601</v>
      </c>
      <c r="AG1434">
        <v>99</v>
      </c>
      <c r="AH1434" t="s">
        <v>41429</v>
      </c>
      <c r="AI1434">
        <v>575</v>
      </c>
      <c r="AJ1434" t="s">
        <v>8834</v>
      </c>
      <c r="AO1434" t="s">
        <v>9965</v>
      </c>
      <c r="AP1434" t="s">
        <v>9966</v>
      </c>
      <c r="AQ1434">
        <v>0</v>
      </c>
      <c r="AR1434" t="s">
        <v>1550</v>
      </c>
      <c r="AS1434" t="s">
        <v>9902</v>
      </c>
      <c r="AV1434">
        <v>55.472547259999999</v>
      </c>
      <c r="AW1434">
        <v>9.1344080400000003</v>
      </c>
      <c r="AX1434" t="s">
        <v>1551</v>
      </c>
      <c r="AY1434">
        <v>1083</v>
      </c>
      <c r="AZ1434" t="s">
        <v>1468</v>
      </c>
    </row>
    <row r="1435" spans="1:52" x14ac:dyDescent="0.25">
      <c r="A1435">
        <v>280247</v>
      </c>
      <c r="B1435" t="s">
        <v>40452</v>
      </c>
      <c r="C1435">
        <v>2950</v>
      </c>
      <c r="D1435" t="s">
        <v>34975</v>
      </c>
      <c r="E1435" t="s">
        <v>40452</v>
      </c>
      <c r="F1435">
        <v>43286617</v>
      </c>
      <c r="G1435">
        <v>1001837709</v>
      </c>
      <c r="I1435" t="s">
        <v>9967</v>
      </c>
      <c r="J1435" t="s">
        <v>37350</v>
      </c>
      <c r="K1435" s="38" t="s">
        <v>4480</v>
      </c>
      <c r="L1435">
        <v>162</v>
      </c>
      <c r="P1435" s="5">
        <v>45609</v>
      </c>
      <c r="Q1435" t="s">
        <v>1545</v>
      </c>
      <c r="R1435">
        <v>230</v>
      </c>
      <c r="S1435" t="s">
        <v>5532</v>
      </c>
      <c r="U1435">
        <v>2</v>
      </c>
      <c r="V1435" t="s">
        <v>1546</v>
      </c>
      <c r="W1435">
        <v>1</v>
      </c>
      <c r="X1435" t="s">
        <v>36371</v>
      </c>
      <c r="Z1435">
        <v>201107</v>
      </c>
      <c r="AA1435">
        <v>149</v>
      </c>
      <c r="AB1435" t="s">
        <v>2183</v>
      </c>
      <c r="AC1435">
        <v>1026</v>
      </c>
      <c r="AD1435" t="s">
        <v>1385</v>
      </c>
      <c r="AE1435">
        <v>1</v>
      </c>
      <c r="AF1435" t="s">
        <v>34807</v>
      </c>
      <c r="AG1435">
        <v>99</v>
      </c>
      <c r="AH1435" t="s">
        <v>41429</v>
      </c>
      <c r="AI1435">
        <v>230</v>
      </c>
      <c r="AJ1435" t="s">
        <v>5532</v>
      </c>
      <c r="AO1435" t="s">
        <v>9968</v>
      </c>
      <c r="AP1435" t="s">
        <v>9969</v>
      </c>
      <c r="AQ1435">
        <v>0</v>
      </c>
      <c r="AR1435" t="s">
        <v>1550</v>
      </c>
      <c r="AS1435" t="s">
        <v>37351</v>
      </c>
      <c r="AU1435" t="s">
        <v>37352</v>
      </c>
      <c r="AV1435">
        <v>55.84608231</v>
      </c>
      <c r="AW1435">
        <v>12.52545731</v>
      </c>
      <c r="AX1435" t="s">
        <v>1551</v>
      </c>
      <c r="AY1435">
        <v>1084</v>
      </c>
      <c r="AZ1435" t="s">
        <v>1387</v>
      </c>
    </row>
    <row r="1436" spans="1:52" x14ac:dyDescent="0.25">
      <c r="A1436">
        <v>280248</v>
      </c>
      <c r="B1436" t="s">
        <v>40452</v>
      </c>
      <c r="C1436">
        <v>2950</v>
      </c>
      <c r="D1436" t="s">
        <v>34975</v>
      </c>
      <c r="E1436" t="s">
        <v>40452</v>
      </c>
      <c r="F1436">
        <v>43286617</v>
      </c>
      <c r="G1436">
        <v>1001837709</v>
      </c>
      <c r="I1436" t="s">
        <v>9967</v>
      </c>
      <c r="J1436" t="s">
        <v>37353</v>
      </c>
      <c r="K1436" s="39">
        <v>226</v>
      </c>
      <c r="L1436">
        <v>162</v>
      </c>
      <c r="P1436" s="5">
        <v>43791</v>
      </c>
      <c r="Q1436" t="s">
        <v>1903</v>
      </c>
      <c r="R1436">
        <v>230</v>
      </c>
      <c r="S1436" t="s">
        <v>5532</v>
      </c>
      <c r="U1436">
        <v>2</v>
      </c>
      <c r="V1436" t="s">
        <v>1546</v>
      </c>
      <c r="W1436">
        <v>1</v>
      </c>
      <c r="X1436" t="s">
        <v>36371</v>
      </c>
      <c r="AA1436">
        <v>149</v>
      </c>
      <c r="AB1436" t="s">
        <v>2183</v>
      </c>
      <c r="AC1436">
        <v>1026</v>
      </c>
      <c r="AD1436" t="s">
        <v>1385</v>
      </c>
      <c r="AE1436">
        <v>1</v>
      </c>
      <c r="AF1436" t="s">
        <v>34807</v>
      </c>
      <c r="AG1436">
        <v>99</v>
      </c>
      <c r="AH1436" t="s">
        <v>41429</v>
      </c>
      <c r="AI1436">
        <v>230</v>
      </c>
      <c r="AJ1436" t="s">
        <v>5532</v>
      </c>
      <c r="AO1436" t="s">
        <v>9968</v>
      </c>
      <c r="AP1436" t="s">
        <v>9969</v>
      </c>
      <c r="AQ1436">
        <v>0</v>
      </c>
      <c r="AR1436" t="s">
        <v>1550</v>
      </c>
      <c r="AS1436" t="s">
        <v>37351</v>
      </c>
      <c r="AV1436">
        <v>55.84608231</v>
      </c>
      <c r="AW1436">
        <v>12.52545731</v>
      </c>
      <c r="AX1436" t="s">
        <v>1551</v>
      </c>
      <c r="AY1436">
        <v>1084</v>
      </c>
      <c r="AZ1436" t="s">
        <v>1387</v>
      </c>
    </row>
    <row r="1437" spans="1:52" x14ac:dyDescent="0.25">
      <c r="A1437">
        <v>280249</v>
      </c>
      <c r="B1437" t="s">
        <v>9970</v>
      </c>
      <c r="C1437">
        <v>2400</v>
      </c>
      <c r="D1437" t="s">
        <v>36386</v>
      </c>
      <c r="E1437" t="s">
        <v>9971</v>
      </c>
      <c r="I1437" t="s">
        <v>9972</v>
      </c>
      <c r="J1437" t="s">
        <v>9973</v>
      </c>
      <c r="K1437" s="39">
        <v>1312</v>
      </c>
      <c r="L1437">
        <v>45</v>
      </c>
      <c r="N1437">
        <v>3</v>
      </c>
      <c r="P1437" s="5">
        <v>41351</v>
      </c>
      <c r="Q1437" t="s">
        <v>1557</v>
      </c>
      <c r="T1437" s="5">
        <v>40756</v>
      </c>
      <c r="U1437">
        <v>5</v>
      </c>
      <c r="V1437" t="s">
        <v>1859</v>
      </c>
      <c r="W1437">
        <v>1</v>
      </c>
      <c r="X1437" t="s">
        <v>36371</v>
      </c>
      <c r="Y1437">
        <v>10</v>
      </c>
      <c r="Z1437">
        <v>201108</v>
      </c>
      <c r="AA1437">
        <v>121</v>
      </c>
      <c r="AB1437" t="s">
        <v>1558</v>
      </c>
      <c r="AC1437">
        <v>1013</v>
      </c>
      <c r="AD1437" t="s">
        <v>1379</v>
      </c>
      <c r="AG1437">
        <v>99</v>
      </c>
      <c r="AH1437" t="s">
        <v>41429</v>
      </c>
      <c r="AI1437">
        <v>101</v>
      </c>
      <c r="AJ1437" t="s">
        <v>36368</v>
      </c>
      <c r="AQ1437">
        <v>0</v>
      </c>
      <c r="AR1437" t="s">
        <v>1550</v>
      </c>
      <c r="AS1437" t="s">
        <v>9974</v>
      </c>
      <c r="AV1437" s="6" t="s">
        <v>9975</v>
      </c>
      <c r="AW1437" s="6" t="s">
        <v>9976</v>
      </c>
      <c r="AX1437" t="s">
        <v>1551</v>
      </c>
      <c r="AY1437">
        <v>1084</v>
      </c>
      <c r="AZ1437" t="s">
        <v>1387</v>
      </c>
    </row>
    <row r="1438" spans="1:52" x14ac:dyDescent="0.25">
      <c r="A1438">
        <v>280250</v>
      </c>
      <c r="B1438" t="s">
        <v>9977</v>
      </c>
      <c r="C1438">
        <v>8410</v>
      </c>
      <c r="D1438" t="s">
        <v>37197</v>
      </c>
      <c r="E1438" t="s">
        <v>9978</v>
      </c>
      <c r="F1438">
        <v>29189978</v>
      </c>
      <c r="G1438">
        <v>1016399139</v>
      </c>
      <c r="I1438" t="s">
        <v>9979</v>
      </c>
      <c r="J1438" t="s">
        <v>37354</v>
      </c>
      <c r="K1438" s="39">
        <v>1120</v>
      </c>
      <c r="L1438">
        <v>1</v>
      </c>
      <c r="P1438" s="5">
        <v>45672</v>
      </c>
      <c r="Q1438" t="s">
        <v>2352</v>
      </c>
      <c r="R1438">
        <v>706</v>
      </c>
      <c r="S1438" t="s">
        <v>8630</v>
      </c>
      <c r="T1438" s="5">
        <v>45672</v>
      </c>
      <c r="U1438">
        <v>2</v>
      </c>
      <c r="V1438" t="s">
        <v>1546</v>
      </c>
      <c r="W1438">
        <v>1</v>
      </c>
      <c r="X1438" t="s">
        <v>36371</v>
      </c>
      <c r="Z1438">
        <v>201108</v>
      </c>
      <c r="AA1438">
        <v>149</v>
      </c>
      <c r="AB1438" t="s">
        <v>2183</v>
      </c>
      <c r="AC1438">
        <v>1026</v>
      </c>
      <c r="AD1438" t="s">
        <v>1385</v>
      </c>
      <c r="AE1438">
        <v>3</v>
      </c>
      <c r="AF1438" t="s">
        <v>1601</v>
      </c>
      <c r="AG1438">
        <v>99</v>
      </c>
      <c r="AH1438" t="s">
        <v>41429</v>
      </c>
      <c r="AI1438">
        <v>706</v>
      </c>
      <c r="AJ1438" t="s">
        <v>8630</v>
      </c>
      <c r="AO1438" t="s">
        <v>9980</v>
      </c>
      <c r="AP1438" t="s">
        <v>9981</v>
      </c>
      <c r="AQ1438">
        <v>0</v>
      </c>
      <c r="AR1438" t="s">
        <v>1550</v>
      </c>
      <c r="AS1438" t="s">
        <v>9982</v>
      </c>
      <c r="AU1438" t="s">
        <v>37355</v>
      </c>
      <c r="AV1438">
        <v>56.309156799999997</v>
      </c>
      <c r="AW1438">
        <v>10.44699385</v>
      </c>
      <c r="AX1438" t="s">
        <v>1551</v>
      </c>
      <c r="AY1438">
        <v>1082</v>
      </c>
      <c r="AZ1438" t="s">
        <v>1418</v>
      </c>
    </row>
    <row r="1439" spans="1:52" x14ac:dyDescent="0.25">
      <c r="A1439">
        <v>280251</v>
      </c>
      <c r="B1439" t="s">
        <v>9983</v>
      </c>
      <c r="C1439">
        <v>5672</v>
      </c>
      <c r="D1439" t="s">
        <v>9293</v>
      </c>
      <c r="E1439" t="s">
        <v>9983</v>
      </c>
      <c r="F1439">
        <v>29188645</v>
      </c>
      <c r="G1439">
        <v>1018391542</v>
      </c>
      <c r="I1439" t="s">
        <v>9984</v>
      </c>
      <c r="J1439" t="s">
        <v>9985</v>
      </c>
      <c r="K1439" s="38" t="s">
        <v>9986</v>
      </c>
      <c r="L1439">
        <v>4</v>
      </c>
      <c r="P1439" s="5">
        <v>45579</v>
      </c>
      <c r="Q1439" t="s">
        <v>1678</v>
      </c>
      <c r="R1439">
        <v>430</v>
      </c>
      <c r="S1439" t="s">
        <v>8675</v>
      </c>
      <c r="U1439">
        <v>2</v>
      </c>
      <c r="V1439" t="s">
        <v>1546</v>
      </c>
      <c r="W1439">
        <v>1</v>
      </c>
      <c r="X1439" t="s">
        <v>36371</v>
      </c>
      <c r="Z1439">
        <v>201108</v>
      </c>
      <c r="AA1439">
        <v>149</v>
      </c>
      <c r="AB1439" t="s">
        <v>2183</v>
      </c>
      <c r="AC1439">
        <v>1026</v>
      </c>
      <c r="AD1439" t="s">
        <v>1385</v>
      </c>
      <c r="AE1439">
        <v>1</v>
      </c>
      <c r="AF1439" t="s">
        <v>34807</v>
      </c>
      <c r="AG1439">
        <v>99</v>
      </c>
      <c r="AH1439" t="s">
        <v>41429</v>
      </c>
      <c r="AI1439">
        <v>430</v>
      </c>
      <c r="AJ1439" t="s">
        <v>8675</v>
      </c>
      <c r="AO1439" t="s">
        <v>9987</v>
      </c>
      <c r="AQ1439">
        <v>0</v>
      </c>
      <c r="AR1439" t="s">
        <v>1550</v>
      </c>
      <c r="AS1439" t="s">
        <v>9988</v>
      </c>
      <c r="AV1439">
        <v>55.25602696</v>
      </c>
      <c r="AW1439">
        <v>10.23556394</v>
      </c>
      <c r="AX1439" t="s">
        <v>1551</v>
      </c>
      <c r="AY1439">
        <v>1083</v>
      </c>
      <c r="AZ1439" t="s">
        <v>1468</v>
      </c>
    </row>
    <row r="1440" spans="1:52" x14ac:dyDescent="0.25">
      <c r="A1440">
        <v>280252</v>
      </c>
      <c r="B1440" t="s">
        <v>41557</v>
      </c>
      <c r="C1440">
        <v>8300</v>
      </c>
      <c r="D1440" t="s">
        <v>1427</v>
      </c>
      <c r="E1440" t="s">
        <v>41557</v>
      </c>
      <c r="F1440">
        <v>33423748</v>
      </c>
      <c r="G1440">
        <v>1016674121</v>
      </c>
      <c r="I1440" t="s">
        <v>9989</v>
      </c>
      <c r="J1440" t="s">
        <v>41558</v>
      </c>
      <c r="K1440" s="38" t="s">
        <v>5471</v>
      </c>
      <c r="L1440">
        <v>11</v>
      </c>
      <c r="P1440" s="5">
        <v>45393</v>
      </c>
      <c r="Q1440" t="s">
        <v>3264</v>
      </c>
      <c r="U1440">
        <v>6</v>
      </c>
      <c r="V1440" t="s">
        <v>2318</v>
      </c>
      <c r="W1440">
        <v>1</v>
      </c>
      <c r="X1440" t="s">
        <v>36371</v>
      </c>
      <c r="Y1440">
        <v>10</v>
      </c>
      <c r="Z1440">
        <v>201108</v>
      </c>
      <c r="AA1440">
        <v>129</v>
      </c>
      <c r="AB1440" t="s">
        <v>1373</v>
      </c>
      <c r="AC1440">
        <v>3002</v>
      </c>
      <c r="AD1440" t="s">
        <v>1384</v>
      </c>
      <c r="AE1440">
        <v>1</v>
      </c>
      <c r="AF1440" t="s">
        <v>34807</v>
      </c>
      <c r="AG1440">
        <v>99</v>
      </c>
      <c r="AH1440" t="s">
        <v>41429</v>
      </c>
      <c r="AI1440">
        <v>727</v>
      </c>
      <c r="AJ1440" t="s">
        <v>9786</v>
      </c>
      <c r="AO1440" t="s">
        <v>9990</v>
      </c>
      <c r="AP1440" t="s">
        <v>9991</v>
      </c>
      <c r="AQ1440">
        <v>0</v>
      </c>
      <c r="AR1440" t="s">
        <v>1550</v>
      </c>
      <c r="AS1440" t="s">
        <v>35212</v>
      </c>
      <c r="AU1440" t="s">
        <v>41559</v>
      </c>
      <c r="AV1440">
        <v>55.92847158</v>
      </c>
      <c r="AW1440">
        <v>10.15173124</v>
      </c>
      <c r="AX1440" t="s">
        <v>1551</v>
      </c>
      <c r="AY1440">
        <v>1082</v>
      </c>
      <c r="AZ1440" t="s">
        <v>1418</v>
      </c>
    </row>
    <row r="1441" spans="1:52" x14ac:dyDescent="0.25">
      <c r="A1441">
        <v>280253</v>
      </c>
      <c r="B1441" t="s">
        <v>37356</v>
      </c>
      <c r="C1441">
        <v>4600</v>
      </c>
      <c r="D1441" t="s">
        <v>1456</v>
      </c>
      <c r="E1441" t="s">
        <v>37356</v>
      </c>
      <c r="F1441">
        <v>29189374</v>
      </c>
      <c r="G1441">
        <v>1016973765</v>
      </c>
      <c r="I1441" t="s">
        <v>9992</v>
      </c>
      <c r="J1441" t="s">
        <v>9993</v>
      </c>
      <c r="K1441" s="39">
        <v>4390</v>
      </c>
      <c r="L1441">
        <v>48</v>
      </c>
      <c r="P1441" s="5">
        <v>45629</v>
      </c>
      <c r="Q1441" t="s">
        <v>1678</v>
      </c>
      <c r="R1441">
        <v>259</v>
      </c>
      <c r="S1441" t="s">
        <v>37075</v>
      </c>
      <c r="U1441">
        <v>2</v>
      </c>
      <c r="V1441" t="s">
        <v>1546</v>
      </c>
      <c r="W1441">
        <v>1</v>
      </c>
      <c r="X1441" t="s">
        <v>36371</v>
      </c>
      <c r="Z1441">
        <v>201108</v>
      </c>
      <c r="AA1441">
        <v>149</v>
      </c>
      <c r="AB1441" t="s">
        <v>2183</v>
      </c>
      <c r="AC1441">
        <v>1026</v>
      </c>
      <c r="AD1441" t="s">
        <v>1385</v>
      </c>
      <c r="AE1441">
        <v>1</v>
      </c>
      <c r="AF1441" t="s">
        <v>34807</v>
      </c>
      <c r="AG1441">
        <v>99</v>
      </c>
      <c r="AH1441" t="s">
        <v>41429</v>
      </c>
      <c r="AI1441">
        <v>259</v>
      </c>
      <c r="AJ1441" t="s">
        <v>37075</v>
      </c>
      <c r="AO1441" t="s">
        <v>9994</v>
      </c>
      <c r="AP1441" t="s">
        <v>9995</v>
      </c>
      <c r="AQ1441">
        <v>0</v>
      </c>
      <c r="AR1441" t="s">
        <v>1550</v>
      </c>
      <c r="AS1441" t="s">
        <v>9996</v>
      </c>
      <c r="AV1441">
        <v>55.482658989999997</v>
      </c>
      <c r="AW1441">
        <v>12.16952156</v>
      </c>
      <c r="AX1441" t="s">
        <v>1551</v>
      </c>
      <c r="AY1441">
        <v>1085</v>
      </c>
      <c r="AZ1441" t="s">
        <v>1450</v>
      </c>
    </row>
    <row r="1442" spans="1:52" x14ac:dyDescent="0.25">
      <c r="A1442">
        <v>280254</v>
      </c>
      <c r="B1442" t="s">
        <v>35213</v>
      </c>
      <c r="C1442">
        <v>6900</v>
      </c>
      <c r="D1442" t="s">
        <v>9997</v>
      </c>
      <c r="E1442" t="s">
        <v>37357</v>
      </c>
      <c r="F1442">
        <v>20699310</v>
      </c>
      <c r="G1442">
        <v>1016972238</v>
      </c>
      <c r="I1442" t="s">
        <v>9998</v>
      </c>
      <c r="J1442" t="s">
        <v>9999</v>
      </c>
      <c r="K1442" s="39">
        <v>2404</v>
      </c>
      <c r="L1442">
        <v>6</v>
      </c>
      <c r="P1442" s="5">
        <v>44188</v>
      </c>
      <c r="Q1442" t="s">
        <v>1557</v>
      </c>
      <c r="T1442" s="5">
        <v>44196</v>
      </c>
      <c r="U1442">
        <v>0</v>
      </c>
      <c r="V1442" t="s">
        <v>2299</v>
      </c>
      <c r="W1442">
        <v>8</v>
      </c>
      <c r="X1442" t="s">
        <v>34837</v>
      </c>
      <c r="Z1442">
        <v>201108</v>
      </c>
      <c r="AA1442">
        <v>127</v>
      </c>
      <c r="AB1442" t="s">
        <v>2291</v>
      </c>
      <c r="AC1442">
        <v>1052</v>
      </c>
      <c r="AD1442" t="s">
        <v>2291</v>
      </c>
      <c r="AE1442">
        <v>3</v>
      </c>
      <c r="AF1442" t="s">
        <v>1601</v>
      </c>
      <c r="AG1442">
        <v>99</v>
      </c>
      <c r="AH1442" t="s">
        <v>41429</v>
      </c>
      <c r="AI1442">
        <v>760</v>
      </c>
      <c r="AJ1442" t="s">
        <v>37358</v>
      </c>
      <c r="AO1442" t="s">
        <v>10000</v>
      </c>
      <c r="AP1442" t="s">
        <v>10001</v>
      </c>
      <c r="AQ1442">
        <v>0</v>
      </c>
      <c r="AR1442" t="s">
        <v>1550</v>
      </c>
      <c r="AS1442" t="s">
        <v>10002</v>
      </c>
      <c r="AV1442">
        <v>55.951454990000002</v>
      </c>
      <c r="AW1442">
        <v>8.4899178099999997</v>
      </c>
      <c r="AX1442" t="s">
        <v>1551</v>
      </c>
      <c r="AY1442">
        <v>1082</v>
      </c>
      <c r="AZ1442" t="s">
        <v>1418</v>
      </c>
    </row>
    <row r="1443" spans="1:52" x14ac:dyDescent="0.25">
      <c r="A1443">
        <v>280255</v>
      </c>
      <c r="B1443" t="s">
        <v>10003</v>
      </c>
      <c r="C1443">
        <v>3400</v>
      </c>
      <c r="D1443" t="s">
        <v>1407</v>
      </c>
      <c r="E1443" t="s">
        <v>35214</v>
      </c>
      <c r="F1443">
        <v>25018982</v>
      </c>
      <c r="G1443">
        <v>1003400904</v>
      </c>
      <c r="I1443" t="s">
        <v>5392</v>
      </c>
      <c r="J1443" t="s">
        <v>3186</v>
      </c>
      <c r="K1443" s="39">
        <v>5571</v>
      </c>
      <c r="L1443">
        <v>48</v>
      </c>
      <c r="P1443" s="5">
        <v>42348</v>
      </c>
      <c r="Q1443" t="s">
        <v>1557</v>
      </c>
      <c r="T1443" s="5">
        <v>42339</v>
      </c>
      <c r="U1443">
        <v>4</v>
      </c>
      <c r="V1443" t="s">
        <v>2004</v>
      </c>
      <c r="W1443">
        <v>1</v>
      </c>
      <c r="X1443" t="s">
        <v>36371</v>
      </c>
      <c r="Z1443">
        <v>200803</v>
      </c>
      <c r="AA1443">
        <v>240</v>
      </c>
      <c r="AB1443" t="s">
        <v>3017</v>
      </c>
      <c r="AC1443">
        <v>1071</v>
      </c>
      <c r="AD1443" t="s">
        <v>1376</v>
      </c>
      <c r="AE1443">
        <v>3</v>
      </c>
      <c r="AF1443" t="s">
        <v>1601</v>
      </c>
      <c r="AG1443">
        <v>99</v>
      </c>
      <c r="AH1443" t="s">
        <v>41429</v>
      </c>
      <c r="AI1443">
        <v>219</v>
      </c>
      <c r="AJ1443" t="s">
        <v>36528</v>
      </c>
      <c r="AK1443">
        <v>2</v>
      </c>
      <c r="AL1443" t="s">
        <v>1618</v>
      </c>
      <c r="AM1443">
        <v>219411</v>
      </c>
      <c r="AN1443">
        <v>219411</v>
      </c>
      <c r="AO1443" t="s">
        <v>9019</v>
      </c>
      <c r="AP1443" t="s">
        <v>9020</v>
      </c>
      <c r="AQ1443">
        <v>2</v>
      </c>
      <c r="AR1443" t="s">
        <v>2358</v>
      </c>
      <c r="AS1443" t="s">
        <v>3189</v>
      </c>
      <c r="AV1443">
        <v>55.920765197504302</v>
      </c>
      <c r="AW1443">
        <v>12.2912187719651</v>
      </c>
      <c r="AX1443" t="s">
        <v>1551</v>
      </c>
      <c r="AY1443">
        <v>1084</v>
      </c>
      <c r="AZ1443" t="s">
        <v>1387</v>
      </c>
    </row>
    <row r="1444" spans="1:52" x14ac:dyDescent="0.25">
      <c r="A1444">
        <v>280256</v>
      </c>
      <c r="B1444" t="s">
        <v>9977</v>
      </c>
      <c r="C1444">
        <v>8410</v>
      </c>
      <c r="D1444" t="s">
        <v>37197</v>
      </c>
      <c r="E1444" t="s">
        <v>9978</v>
      </c>
      <c r="F1444">
        <v>29189978</v>
      </c>
      <c r="G1444">
        <v>1016399139</v>
      </c>
      <c r="I1444" t="s">
        <v>9979</v>
      </c>
      <c r="J1444" t="s">
        <v>37354</v>
      </c>
      <c r="K1444" s="39">
        <v>1120</v>
      </c>
      <c r="L1444">
        <v>1</v>
      </c>
      <c r="P1444" s="5">
        <v>40787</v>
      </c>
      <c r="Q1444" t="s">
        <v>1557</v>
      </c>
      <c r="R1444">
        <v>706</v>
      </c>
      <c r="S1444" t="s">
        <v>8630</v>
      </c>
      <c r="T1444" s="5">
        <v>40781</v>
      </c>
      <c r="U1444">
        <v>2</v>
      </c>
      <c r="V1444" t="s">
        <v>1546</v>
      </c>
      <c r="W1444">
        <v>1</v>
      </c>
      <c r="X1444" t="s">
        <v>36371</v>
      </c>
      <c r="Z1444">
        <v>201108</v>
      </c>
      <c r="AA1444">
        <v>149</v>
      </c>
      <c r="AB1444" t="s">
        <v>2183</v>
      </c>
      <c r="AC1444">
        <v>1026</v>
      </c>
      <c r="AD1444" t="s">
        <v>1385</v>
      </c>
      <c r="AG1444">
        <v>99</v>
      </c>
      <c r="AH1444" t="s">
        <v>41429</v>
      </c>
      <c r="AI1444">
        <v>706</v>
      </c>
      <c r="AJ1444" t="s">
        <v>8630</v>
      </c>
      <c r="AO1444" t="s">
        <v>10004</v>
      </c>
      <c r="AQ1444">
        <v>0</v>
      </c>
      <c r="AR1444" t="s">
        <v>1550</v>
      </c>
      <c r="AS1444" t="s">
        <v>9982</v>
      </c>
      <c r="AU1444" t="s">
        <v>37355</v>
      </c>
      <c r="AV1444" s="6" t="s">
        <v>10005</v>
      </c>
      <c r="AW1444" s="6" t="s">
        <v>10006</v>
      </c>
      <c r="AX1444" t="s">
        <v>1551</v>
      </c>
      <c r="AY1444">
        <v>1082</v>
      </c>
      <c r="AZ1444" t="s">
        <v>1418</v>
      </c>
    </row>
    <row r="1445" spans="1:52" x14ac:dyDescent="0.25">
      <c r="A1445">
        <v>280257</v>
      </c>
      <c r="B1445" t="s">
        <v>10007</v>
      </c>
      <c r="C1445">
        <v>4735</v>
      </c>
      <c r="D1445" t="s">
        <v>10008</v>
      </c>
      <c r="E1445" t="s">
        <v>10007</v>
      </c>
      <c r="F1445">
        <v>26042860</v>
      </c>
      <c r="G1445">
        <v>1008445563</v>
      </c>
      <c r="I1445" t="s">
        <v>10009</v>
      </c>
      <c r="J1445" t="s">
        <v>41560</v>
      </c>
      <c r="K1445" s="39">
        <v>1281</v>
      </c>
      <c r="L1445">
        <v>22</v>
      </c>
      <c r="P1445" s="5">
        <v>44844</v>
      </c>
      <c r="Q1445" t="s">
        <v>1557</v>
      </c>
      <c r="T1445" s="5">
        <v>44835</v>
      </c>
      <c r="U1445">
        <v>6</v>
      </c>
      <c r="V1445" t="s">
        <v>2318</v>
      </c>
      <c r="W1445">
        <v>1</v>
      </c>
      <c r="X1445" t="s">
        <v>36371</v>
      </c>
      <c r="Y1445">
        <v>10</v>
      </c>
      <c r="Z1445">
        <v>201109</v>
      </c>
      <c r="AA1445">
        <v>129</v>
      </c>
      <c r="AB1445" t="s">
        <v>1373</v>
      </c>
      <c r="AC1445">
        <v>1016</v>
      </c>
      <c r="AD1445" t="s">
        <v>1373</v>
      </c>
      <c r="AE1445">
        <v>3</v>
      </c>
      <c r="AF1445" t="s">
        <v>1601</v>
      </c>
      <c r="AG1445">
        <v>99</v>
      </c>
      <c r="AH1445" t="s">
        <v>41429</v>
      </c>
      <c r="AI1445">
        <v>390</v>
      </c>
      <c r="AJ1445" t="s">
        <v>9553</v>
      </c>
      <c r="AO1445" t="s">
        <v>10010</v>
      </c>
      <c r="AQ1445">
        <v>0</v>
      </c>
      <c r="AR1445" t="s">
        <v>1550</v>
      </c>
      <c r="AS1445" t="s">
        <v>35215</v>
      </c>
      <c r="AU1445" t="s">
        <v>41561</v>
      </c>
      <c r="AV1445">
        <v>55.031256079999999</v>
      </c>
      <c r="AW1445">
        <v>12.01010529</v>
      </c>
      <c r="AX1445" t="s">
        <v>1551</v>
      </c>
      <c r="AY1445">
        <v>1085</v>
      </c>
      <c r="AZ1445" t="s">
        <v>1450</v>
      </c>
    </row>
    <row r="1446" spans="1:52" x14ac:dyDescent="0.25">
      <c r="A1446">
        <v>280258</v>
      </c>
      <c r="B1446" t="s">
        <v>37359</v>
      </c>
      <c r="C1446">
        <v>4750</v>
      </c>
      <c r="D1446" t="s">
        <v>10011</v>
      </c>
      <c r="E1446" t="s">
        <v>37359</v>
      </c>
      <c r="F1446">
        <v>27560148</v>
      </c>
      <c r="G1446">
        <v>1010349474</v>
      </c>
      <c r="I1446" t="s">
        <v>10012</v>
      </c>
      <c r="J1446" t="s">
        <v>35216</v>
      </c>
      <c r="K1446" s="39">
        <v>1867</v>
      </c>
      <c r="L1446">
        <v>9</v>
      </c>
      <c r="P1446" s="5">
        <v>42486</v>
      </c>
      <c r="Q1446" t="s">
        <v>1557</v>
      </c>
      <c r="T1446" s="5">
        <v>42461</v>
      </c>
      <c r="U1446">
        <v>6</v>
      </c>
      <c r="V1446" t="s">
        <v>2318</v>
      </c>
      <c r="W1446">
        <v>1</v>
      </c>
      <c r="X1446" t="s">
        <v>36371</v>
      </c>
      <c r="Z1446">
        <v>201109</v>
      </c>
      <c r="AA1446">
        <v>129</v>
      </c>
      <c r="AB1446" t="s">
        <v>1373</v>
      </c>
      <c r="AC1446">
        <v>1016</v>
      </c>
      <c r="AD1446" t="s">
        <v>1373</v>
      </c>
      <c r="AE1446">
        <v>3</v>
      </c>
      <c r="AF1446" t="s">
        <v>1601</v>
      </c>
      <c r="AG1446">
        <v>99</v>
      </c>
      <c r="AH1446" t="s">
        <v>41429</v>
      </c>
      <c r="AI1446">
        <v>390</v>
      </c>
      <c r="AJ1446" t="s">
        <v>9553</v>
      </c>
      <c r="AO1446" t="s">
        <v>10013</v>
      </c>
      <c r="AP1446" t="s">
        <v>10014</v>
      </c>
      <c r="AQ1446">
        <v>0</v>
      </c>
      <c r="AR1446" t="s">
        <v>1550</v>
      </c>
      <c r="AS1446" t="s">
        <v>35217</v>
      </c>
      <c r="AV1446" s="6" t="s">
        <v>10015</v>
      </c>
      <c r="AW1446" s="6" t="s">
        <v>10016</v>
      </c>
      <c r="AX1446" t="s">
        <v>1551</v>
      </c>
      <c r="AY1446">
        <v>1085</v>
      </c>
      <c r="AZ1446" t="s">
        <v>1450</v>
      </c>
    </row>
    <row r="1447" spans="1:52" x14ac:dyDescent="0.25">
      <c r="A1447">
        <v>280259</v>
      </c>
      <c r="C1447">
        <v>9000</v>
      </c>
      <c r="D1447" t="s">
        <v>1449</v>
      </c>
      <c r="E1447" t="s">
        <v>37360</v>
      </c>
      <c r="F1447">
        <v>29189420</v>
      </c>
      <c r="G1447">
        <v>1016014504</v>
      </c>
      <c r="I1447" t="s">
        <v>10017</v>
      </c>
      <c r="J1447" t="s">
        <v>37361</v>
      </c>
      <c r="K1447" s="39">
        <v>5645</v>
      </c>
      <c r="L1447">
        <v>10</v>
      </c>
      <c r="P1447" s="5">
        <v>43718</v>
      </c>
      <c r="Q1447" t="s">
        <v>1557</v>
      </c>
      <c r="R1447">
        <v>851</v>
      </c>
      <c r="S1447" t="s">
        <v>3305</v>
      </c>
      <c r="U1447">
        <v>2</v>
      </c>
      <c r="V1447" t="s">
        <v>1546</v>
      </c>
      <c r="W1447">
        <v>1</v>
      </c>
      <c r="X1447" t="s">
        <v>36371</v>
      </c>
      <c r="Y1447">
        <v>10</v>
      </c>
      <c r="AA1447">
        <v>126</v>
      </c>
      <c r="AB1447" t="s">
        <v>1382</v>
      </c>
      <c r="AC1447">
        <v>1015</v>
      </c>
      <c r="AD1447" t="s">
        <v>1382</v>
      </c>
      <c r="AE1447">
        <v>1</v>
      </c>
      <c r="AF1447" t="s">
        <v>34807</v>
      </c>
      <c r="AG1447">
        <v>99</v>
      </c>
      <c r="AH1447" t="s">
        <v>41429</v>
      </c>
      <c r="AI1447">
        <v>851</v>
      </c>
      <c r="AJ1447" t="s">
        <v>3305</v>
      </c>
      <c r="AO1447" t="s">
        <v>10018</v>
      </c>
      <c r="AP1447" t="s">
        <v>10019</v>
      </c>
      <c r="AQ1447">
        <v>0</v>
      </c>
      <c r="AR1447" t="s">
        <v>1550</v>
      </c>
      <c r="AS1447" t="s">
        <v>37362</v>
      </c>
      <c r="AV1447">
        <v>57.038539210000003</v>
      </c>
      <c r="AW1447">
        <v>9.9053276799999992</v>
      </c>
      <c r="AX1447" t="s">
        <v>1551</v>
      </c>
      <c r="AY1447">
        <v>1081</v>
      </c>
      <c r="AZ1447" t="s">
        <v>1438</v>
      </c>
    </row>
    <row r="1448" spans="1:52" x14ac:dyDescent="0.25">
      <c r="A1448">
        <v>280260</v>
      </c>
      <c r="B1448" t="s">
        <v>10020</v>
      </c>
      <c r="C1448">
        <v>8981</v>
      </c>
      <c r="D1448" t="s">
        <v>10021</v>
      </c>
      <c r="E1448" t="s">
        <v>10020</v>
      </c>
      <c r="F1448">
        <v>32259227</v>
      </c>
      <c r="G1448">
        <v>1015312439</v>
      </c>
      <c r="I1448" t="s">
        <v>10022</v>
      </c>
      <c r="J1448" t="s">
        <v>10023</v>
      </c>
      <c r="K1448" s="38" t="s">
        <v>6248</v>
      </c>
      <c r="L1448">
        <v>18</v>
      </c>
      <c r="P1448" s="5">
        <v>42712</v>
      </c>
      <c r="Q1448" t="s">
        <v>1557</v>
      </c>
      <c r="T1448" s="5">
        <v>42705</v>
      </c>
      <c r="U1448">
        <v>6</v>
      </c>
      <c r="V1448" t="s">
        <v>2318</v>
      </c>
      <c r="W1448">
        <v>1</v>
      </c>
      <c r="X1448" t="s">
        <v>36371</v>
      </c>
      <c r="AA1448">
        <v>129</v>
      </c>
      <c r="AB1448" t="s">
        <v>1373</v>
      </c>
      <c r="AC1448">
        <v>1016</v>
      </c>
      <c r="AD1448" t="s">
        <v>1373</v>
      </c>
      <c r="AE1448">
        <v>3</v>
      </c>
      <c r="AF1448" t="s">
        <v>1601</v>
      </c>
      <c r="AG1448">
        <v>99</v>
      </c>
      <c r="AH1448" t="s">
        <v>41429</v>
      </c>
      <c r="AI1448">
        <v>730</v>
      </c>
      <c r="AJ1448" t="s">
        <v>8799</v>
      </c>
      <c r="AO1448" t="s">
        <v>10024</v>
      </c>
      <c r="AP1448" t="s">
        <v>10025</v>
      </c>
      <c r="AQ1448">
        <v>0</v>
      </c>
      <c r="AR1448" t="s">
        <v>1550</v>
      </c>
      <c r="AS1448" t="s">
        <v>10026</v>
      </c>
      <c r="AU1448" t="s">
        <v>10027</v>
      </c>
      <c r="AV1448" s="6" t="s">
        <v>10028</v>
      </c>
      <c r="AW1448" s="6" t="s">
        <v>10029</v>
      </c>
      <c r="AX1448" t="s">
        <v>1551</v>
      </c>
      <c r="AY1448">
        <v>1082</v>
      </c>
      <c r="AZ1448" t="s">
        <v>1418</v>
      </c>
    </row>
    <row r="1449" spans="1:52" x14ac:dyDescent="0.25">
      <c r="A1449">
        <v>280261</v>
      </c>
      <c r="B1449" t="s">
        <v>8796</v>
      </c>
      <c r="C1449">
        <v>8960</v>
      </c>
      <c r="D1449" t="s">
        <v>41531</v>
      </c>
      <c r="E1449" t="s">
        <v>8796</v>
      </c>
      <c r="F1449">
        <v>30656598</v>
      </c>
      <c r="I1449" t="s">
        <v>8797</v>
      </c>
      <c r="J1449" t="s">
        <v>10030</v>
      </c>
      <c r="K1449" s="39">
        <v>1123</v>
      </c>
      <c r="L1449">
        <v>1</v>
      </c>
      <c r="P1449" s="5">
        <v>41771</v>
      </c>
      <c r="Q1449" t="s">
        <v>1910</v>
      </c>
      <c r="T1449" s="5">
        <v>40787</v>
      </c>
      <c r="U1449">
        <v>6</v>
      </c>
      <c r="V1449" t="s">
        <v>2318</v>
      </c>
      <c r="W1449">
        <v>1</v>
      </c>
      <c r="X1449" t="s">
        <v>36371</v>
      </c>
      <c r="Z1449">
        <v>201109</v>
      </c>
      <c r="AA1449">
        <v>129</v>
      </c>
      <c r="AB1449" t="s">
        <v>1373</v>
      </c>
      <c r="AC1449">
        <v>1016</v>
      </c>
      <c r="AD1449" t="s">
        <v>1373</v>
      </c>
      <c r="AE1449">
        <v>3</v>
      </c>
      <c r="AF1449" t="s">
        <v>1601</v>
      </c>
      <c r="AG1449">
        <v>99</v>
      </c>
      <c r="AH1449" t="s">
        <v>41429</v>
      </c>
      <c r="AI1449">
        <v>730</v>
      </c>
      <c r="AJ1449" t="s">
        <v>8799</v>
      </c>
      <c r="AK1449">
        <v>2</v>
      </c>
      <c r="AL1449" t="s">
        <v>1618</v>
      </c>
      <c r="AM1449">
        <v>280030</v>
      </c>
      <c r="AO1449" t="s">
        <v>8800</v>
      </c>
      <c r="AQ1449">
        <v>0</v>
      </c>
      <c r="AR1449" t="s">
        <v>1550</v>
      </c>
      <c r="AS1449" t="s">
        <v>8802</v>
      </c>
      <c r="AU1449" t="s">
        <v>10031</v>
      </c>
      <c r="AV1449">
        <v>56.441944716064</v>
      </c>
      <c r="AW1449">
        <v>10.114869997877801</v>
      </c>
      <c r="AX1449" t="s">
        <v>1551</v>
      </c>
      <c r="AY1449">
        <v>1082</v>
      </c>
      <c r="AZ1449" t="s">
        <v>1418</v>
      </c>
    </row>
    <row r="1450" spans="1:52" x14ac:dyDescent="0.25">
      <c r="A1450">
        <v>280262</v>
      </c>
      <c r="B1450" t="s">
        <v>37363</v>
      </c>
      <c r="C1450">
        <v>8600</v>
      </c>
      <c r="D1450" t="s">
        <v>1431</v>
      </c>
      <c r="E1450" t="s">
        <v>37364</v>
      </c>
      <c r="F1450">
        <v>29190925</v>
      </c>
      <c r="G1450">
        <v>1016936746</v>
      </c>
      <c r="I1450" t="s">
        <v>10032</v>
      </c>
      <c r="J1450" t="s">
        <v>10033</v>
      </c>
      <c r="K1450" s="39">
        <v>1694</v>
      </c>
      <c r="L1450" t="s">
        <v>10034</v>
      </c>
      <c r="P1450" s="5">
        <v>45630</v>
      </c>
      <c r="Q1450" t="s">
        <v>1545</v>
      </c>
      <c r="R1450">
        <v>1082</v>
      </c>
      <c r="S1450" t="s">
        <v>1418</v>
      </c>
      <c r="U1450">
        <v>7</v>
      </c>
      <c r="V1450" t="s">
        <v>3303</v>
      </c>
      <c r="W1450">
        <v>1</v>
      </c>
      <c r="X1450" t="s">
        <v>36371</v>
      </c>
      <c r="Z1450">
        <v>201109</v>
      </c>
      <c r="AA1450">
        <v>149</v>
      </c>
      <c r="AB1450" t="s">
        <v>2183</v>
      </c>
      <c r="AC1450">
        <v>1026</v>
      </c>
      <c r="AD1450" t="s">
        <v>1385</v>
      </c>
      <c r="AE1450">
        <v>1</v>
      </c>
      <c r="AF1450" t="s">
        <v>34807</v>
      </c>
      <c r="AG1450">
        <v>99</v>
      </c>
      <c r="AH1450" t="s">
        <v>41429</v>
      </c>
      <c r="AI1450">
        <v>740</v>
      </c>
      <c r="AJ1450" t="s">
        <v>8708</v>
      </c>
      <c r="AN1450">
        <v>282072</v>
      </c>
      <c r="AO1450" t="s">
        <v>10035</v>
      </c>
      <c r="AQ1450">
        <v>2</v>
      </c>
      <c r="AR1450" t="s">
        <v>2358</v>
      </c>
      <c r="AS1450" t="s">
        <v>10036</v>
      </c>
      <c r="AV1450">
        <v>56.179208119999998</v>
      </c>
      <c r="AW1450">
        <v>9.5958330200000006</v>
      </c>
      <c r="AX1450" t="s">
        <v>1551</v>
      </c>
      <c r="AY1450">
        <v>1082</v>
      </c>
      <c r="AZ1450" t="s">
        <v>1418</v>
      </c>
    </row>
    <row r="1451" spans="1:52" x14ac:dyDescent="0.25">
      <c r="A1451">
        <v>280263</v>
      </c>
      <c r="B1451" t="s">
        <v>10037</v>
      </c>
      <c r="C1451">
        <v>2100</v>
      </c>
      <c r="D1451" t="s">
        <v>41434</v>
      </c>
      <c r="E1451" t="s">
        <v>40453</v>
      </c>
      <c r="F1451">
        <v>33740638</v>
      </c>
      <c r="G1451">
        <v>1017016578</v>
      </c>
      <c r="I1451" t="s">
        <v>10038</v>
      </c>
      <c r="J1451" t="s">
        <v>35218</v>
      </c>
      <c r="K1451" s="39">
        <v>720</v>
      </c>
      <c r="L1451">
        <v>19</v>
      </c>
      <c r="P1451" s="5">
        <v>43791</v>
      </c>
      <c r="Q1451" t="s">
        <v>1557</v>
      </c>
      <c r="U1451">
        <v>6</v>
      </c>
      <c r="V1451" t="s">
        <v>2318</v>
      </c>
      <c r="W1451">
        <v>1</v>
      </c>
      <c r="X1451" t="s">
        <v>36371</v>
      </c>
      <c r="Z1451">
        <v>201109</v>
      </c>
      <c r="AA1451">
        <v>149</v>
      </c>
      <c r="AB1451" t="s">
        <v>2183</v>
      </c>
      <c r="AC1451">
        <v>1026</v>
      </c>
      <c r="AD1451" t="s">
        <v>1385</v>
      </c>
      <c r="AE1451">
        <v>1</v>
      </c>
      <c r="AF1451" t="s">
        <v>34807</v>
      </c>
      <c r="AG1451">
        <v>99</v>
      </c>
      <c r="AH1451" t="s">
        <v>41429</v>
      </c>
      <c r="AI1451">
        <v>101</v>
      </c>
      <c r="AJ1451" t="s">
        <v>36368</v>
      </c>
      <c r="AO1451" t="s">
        <v>10039</v>
      </c>
      <c r="AP1451" t="s">
        <v>10040</v>
      </c>
      <c r="AQ1451">
        <v>0</v>
      </c>
      <c r="AR1451" t="s">
        <v>1550</v>
      </c>
      <c r="AS1451" t="s">
        <v>35219</v>
      </c>
      <c r="AV1451">
        <v>55.716361599999999</v>
      </c>
      <c r="AW1451">
        <v>12.562741880000001</v>
      </c>
      <c r="AX1451" t="s">
        <v>1551</v>
      </c>
      <c r="AY1451">
        <v>1084</v>
      </c>
      <c r="AZ1451" t="s">
        <v>1387</v>
      </c>
    </row>
    <row r="1452" spans="1:52" x14ac:dyDescent="0.25">
      <c r="A1452">
        <v>280264</v>
      </c>
      <c r="B1452" t="s">
        <v>10041</v>
      </c>
      <c r="C1452">
        <v>6800</v>
      </c>
      <c r="D1452" t="s">
        <v>1486</v>
      </c>
      <c r="E1452" t="s">
        <v>10042</v>
      </c>
      <c r="F1452">
        <v>29189811</v>
      </c>
      <c r="G1452">
        <v>1003332642</v>
      </c>
      <c r="I1452" t="s">
        <v>10043</v>
      </c>
      <c r="J1452" t="s">
        <v>10044</v>
      </c>
      <c r="K1452" s="39">
        <v>2207</v>
      </c>
      <c r="L1452">
        <v>35</v>
      </c>
      <c r="P1452" s="5">
        <v>43822</v>
      </c>
      <c r="Q1452" t="s">
        <v>1557</v>
      </c>
      <c r="R1452">
        <v>573</v>
      </c>
      <c r="S1452" t="s">
        <v>9228</v>
      </c>
      <c r="T1452" s="5">
        <v>43830</v>
      </c>
      <c r="U1452">
        <v>2</v>
      </c>
      <c r="V1452" t="s">
        <v>1546</v>
      </c>
      <c r="W1452">
        <v>1</v>
      </c>
      <c r="X1452" t="s">
        <v>36371</v>
      </c>
      <c r="Z1452">
        <v>201201</v>
      </c>
      <c r="AA1452">
        <v>933</v>
      </c>
      <c r="AB1452" t="s">
        <v>2363</v>
      </c>
      <c r="AC1452">
        <v>2024</v>
      </c>
      <c r="AD1452" t="s">
        <v>2363</v>
      </c>
      <c r="AE1452">
        <v>3</v>
      </c>
      <c r="AF1452" t="s">
        <v>1601</v>
      </c>
      <c r="AG1452">
        <v>99</v>
      </c>
      <c r="AH1452" t="s">
        <v>41429</v>
      </c>
      <c r="AI1452">
        <v>573</v>
      </c>
      <c r="AJ1452" t="s">
        <v>9228</v>
      </c>
      <c r="AO1452" t="s">
        <v>10045</v>
      </c>
      <c r="AP1452" t="s">
        <v>10046</v>
      </c>
      <c r="AQ1452">
        <v>0</v>
      </c>
      <c r="AR1452" t="s">
        <v>1550</v>
      </c>
      <c r="AS1452" t="s">
        <v>9231</v>
      </c>
      <c r="AV1452">
        <v>55.626885170000001</v>
      </c>
      <c r="AW1452">
        <v>8.4862094100000007</v>
      </c>
      <c r="AX1452" t="s">
        <v>1551</v>
      </c>
      <c r="AY1452">
        <v>1083</v>
      </c>
      <c r="AZ1452" t="s">
        <v>1468</v>
      </c>
    </row>
    <row r="1453" spans="1:52" x14ac:dyDescent="0.25">
      <c r="A1453">
        <v>280265</v>
      </c>
      <c r="B1453" t="s">
        <v>10047</v>
      </c>
      <c r="C1453">
        <v>4930</v>
      </c>
      <c r="D1453" t="s">
        <v>8908</v>
      </c>
      <c r="E1453" t="s">
        <v>10047</v>
      </c>
      <c r="F1453">
        <v>26057698</v>
      </c>
      <c r="G1453">
        <v>1017250147</v>
      </c>
      <c r="I1453" t="s">
        <v>10048</v>
      </c>
      <c r="J1453" t="s">
        <v>10049</v>
      </c>
      <c r="K1453" s="39">
        <v>1492</v>
      </c>
      <c r="L1453" t="s">
        <v>4522</v>
      </c>
      <c r="P1453" s="5">
        <v>43426</v>
      </c>
      <c r="Q1453" t="s">
        <v>1557</v>
      </c>
      <c r="T1453" s="5">
        <v>43405</v>
      </c>
      <c r="U1453">
        <v>0</v>
      </c>
      <c r="V1453" t="s">
        <v>2299</v>
      </c>
      <c r="W1453">
        <v>8</v>
      </c>
      <c r="X1453" t="s">
        <v>34837</v>
      </c>
      <c r="Z1453">
        <v>201109</v>
      </c>
      <c r="AA1453">
        <v>127</v>
      </c>
      <c r="AB1453" t="s">
        <v>2291</v>
      </c>
      <c r="AC1453">
        <v>1052</v>
      </c>
      <c r="AD1453" t="s">
        <v>2291</v>
      </c>
      <c r="AE1453">
        <v>3</v>
      </c>
      <c r="AF1453" t="s">
        <v>1601</v>
      </c>
      <c r="AG1453">
        <v>99</v>
      </c>
      <c r="AH1453" t="s">
        <v>41429</v>
      </c>
      <c r="AI1453">
        <v>360</v>
      </c>
      <c r="AJ1453" t="s">
        <v>8912</v>
      </c>
      <c r="AO1453" t="s">
        <v>10050</v>
      </c>
      <c r="AP1453" t="s">
        <v>10051</v>
      </c>
      <c r="AQ1453">
        <v>0</v>
      </c>
      <c r="AR1453" t="s">
        <v>1550</v>
      </c>
      <c r="AS1453" t="s">
        <v>10052</v>
      </c>
      <c r="AV1453">
        <v>54.777093690000001</v>
      </c>
      <c r="AW1453">
        <v>11.508953399999999</v>
      </c>
      <c r="AX1453" t="s">
        <v>1551</v>
      </c>
      <c r="AY1453">
        <v>1085</v>
      </c>
      <c r="AZ1453" t="s">
        <v>1450</v>
      </c>
    </row>
    <row r="1454" spans="1:52" x14ac:dyDescent="0.25">
      <c r="A1454">
        <v>280266</v>
      </c>
      <c r="B1454" t="s">
        <v>10053</v>
      </c>
      <c r="C1454">
        <v>8660</v>
      </c>
      <c r="D1454" t="s">
        <v>1432</v>
      </c>
      <c r="E1454" t="s">
        <v>10054</v>
      </c>
      <c r="F1454">
        <v>29146004</v>
      </c>
      <c r="G1454">
        <v>1011771285</v>
      </c>
      <c r="I1454" t="s">
        <v>10055</v>
      </c>
      <c r="J1454" t="s">
        <v>10056</v>
      </c>
      <c r="K1454" s="39">
        <v>430</v>
      </c>
      <c r="L1454">
        <v>18</v>
      </c>
      <c r="P1454" s="5">
        <v>42255</v>
      </c>
      <c r="Q1454" t="s">
        <v>1557</v>
      </c>
      <c r="T1454" s="5">
        <v>42248</v>
      </c>
      <c r="U1454">
        <v>6</v>
      </c>
      <c r="V1454" t="s">
        <v>2318</v>
      </c>
      <c r="W1454">
        <v>1</v>
      </c>
      <c r="X1454" t="s">
        <v>36371</v>
      </c>
      <c r="Y1454">
        <v>10</v>
      </c>
      <c r="Z1454">
        <v>201109</v>
      </c>
      <c r="AA1454">
        <v>129</v>
      </c>
      <c r="AB1454" t="s">
        <v>1373</v>
      </c>
      <c r="AC1454">
        <v>1016</v>
      </c>
      <c r="AD1454" t="s">
        <v>1373</v>
      </c>
      <c r="AE1454">
        <v>3</v>
      </c>
      <c r="AF1454" t="s">
        <v>1601</v>
      </c>
      <c r="AG1454">
        <v>99</v>
      </c>
      <c r="AH1454" t="s">
        <v>41429</v>
      </c>
      <c r="AI1454">
        <v>746</v>
      </c>
      <c r="AJ1454" t="s">
        <v>8763</v>
      </c>
      <c r="AO1454" t="s">
        <v>10057</v>
      </c>
      <c r="AP1454" t="s">
        <v>10058</v>
      </c>
      <c r="AQ1454">
        <v>0</v>
      </c>
      <c r="AR1454" t="s">
        <v>1550</v>
      </c>
      <c r="AS1454" t="s">
        <v>10059</v>
      </c>
      <c r="AU1454" t="s">
        <v>10060</v>
      </c>
      <c r="AV1454" s="6" t="s">
        <v>10061</v>
      </c>
      <c r="AW1454" s="6" t="s">
        <v>10062</v>
      </c>
      <c r="AX1454" t="s">
        <v>1551</v>
      </c>
      <c r="AY1454">
        <v>1082</v>
      </c>
      <c r="AZ1454" t="s">
        <v>1418</v>
      </c>
    </row>
    <row r="1455" spans="1:52" x14ac:dyDescent="0.25">
      <c r="A1455">
        <v>280267</v>
      </c>
      <c r="B1455" t="s">
        <v>10063</v>
      </c>
      <c r="C1455">
        <v>2800</v>
      </c>
      <c r="D1455" t="s">
        <v>2590</v>
      </c>
      <c r="E1455" t="s">
        <v>10064</v>
      </c>
      <c r="F1455">
        <v>62761113</v>
      </c>
      <c r="G1455">
        <v>1016778040</v>
      </c>
      <c r="I1455" t="s">
        <v>10065</v>
      </c>
      <c r="J1455" t="s">
        <v>37365</v>
      </c>
      <c r="K1455" s="38" t="s">
        <v>3939</v>
      </c>
      <c r="L1455">
        <v>4</v>
      </c>
      <c r="P1455" s="5">
        <v>45393</v>
      </c>
      <c r="Q1455" t="s">
        <v>2937</v>
      </c>
      <c r="R1455">
        <v>159</v>
      </c>
      <c r="S1455" t="s">
        <v>4333</v>
      </c>
      <c r="U1455">
        <v>2</v>
      </c>
      <c r="V1455" t="s">
        <v>1546</v>
      </c>
      <c r="W1455">
        <v>1</v>
      </c>
      <c r="X1455" t="s">
        <v>36371</v>
      </c>
      <c r="Z1455">
        <v>201109</v>
      </c>
      <c r="AA1455">
        <v>129</v>
      </c>
      <c r="AB1455" t="s">
        <v>1373</v>
      </c>
      <c r="AC1455">
        <v>3001</v>
      </c>
      <c r="AD1455" t="s">
        <v>1372</v>
      </c>
      <c r="AE1455">
        <v>1</v>
      </c>
      <c r="AF1455" t="s">
        <v>34807</v>
      </c>
      <c r="AG1455">
        <v>99</v>
      </c>
      <c r="AH1455" t="s">
        <v>41429</v>
      </c>
      <c r="AI1455">
        <v>159</v>
      </c>
      <c r="AJ1455" t="s">
        <v>4333</v>
      </c>
      <c r="AO1455" t="s">
        <v>10066</v>
      </c>
      <c r="AP1455" t="s">
        <v>10067</v>
      </c>
      <c r="AQ1455">
        <v>0</v>
      </c>
      <c r="AR1455" t="s">
        <v>1550</v>
      </c>
      <c r="AS1455" t="s">
        <v>37366</v>
      </c>
      <c r="AV1455">
        <v>55.765054190000001</v>
      </c>
      <c r="AW1455">
        <v>12.476115330000001</v>
      </c>
      <c r="AX1455" t="s">
        <v>1551</v>
      </c>
      <c r="AY1455">
        <v>1084</v>
      </c>
      <c r="AZ1455" t="s">
        <v>1387</v>
      </c>
    </row>
    <row r="1456" spans="1:52" x14ac:dyDescent="0.25">
      <c r="A1456">
        <v>280268</v>
      </c>
      <c r="B1456" t="s">
        <v>10068</v>
      </c>
      <c r="C1456">
        <v>6800</v>
      </c>
      <c r="D1456" t="s">
        <v>1486</v>
      </c>
      <c r="E1456" t="s">
        <v>10068</v>
      </c>
      <c r="F1456">
        <v>29189811</v>
      </c>
      <c r="G1456">
        <v>1010093836</v>
      </c>
      <c r="I1456" t="s">
        <v>10069</v>
      </c>
      <c r="J1456" t="s">
        <v>10070</v>
      </c>
      <c r="K1456" s="39">
        <v>5073</v>
      </c>
      <c r="L1456" t="s">
        <v>10071</v>
      </c>
      <c r="P1456" s="5">
        <v>45604</v>
      </c>
      <c r="Q1456" t="s">
        <v>1678</v>
      </c>
      <c r="R1456">
        <v>573</v>
      </c>
      <c r="S1456" t="s">
        <v>9228</v>
      </c>
      <c r="U1456">
        <v>2</v>
      </c>
      <c r="V1456" t="s">
        <v>1546</v>
      </c>
      <c r="W1456">
        <v>1</v>
      </c>
      <c r="X1456" t="s">
        <v>36371</v>
      </c>
      <c r="Z1456">
        <v>201109</v>
      </c>
      <c r="AA1456">
        <v>149</v>
      </c>
      <c r="AB1456" t="s">
        <v>2183</v>
      </c>
      <c r="AC1456">
        <v>1026</v>
      </c>
      <c r="AD1456" t="s">
        <v>1385</v>
      </c>
      <c r="AE1456">
        <v>1</v>
      </c>
      <c r="AF1456" t="s">
        <v>34807</v>
      </c>
      <c r="AG1456">
        <v>99</v>
      </c>
      <c r="AH1456" t="s">
        <v>41429</v>
      </c>
      <c r="AI1456">
        <v>573</v>
      </c>
      <c r="AJ1456" t="s">
        <v>9228</v>
      </c>
      <c r="AO1456" t="s">
        <v>10072</v>
      </c>
      <c r="AP1456" t="s">
        <v>10073</v>
      </c>
      <c r="AQ1456">
        <v>0</v>
      </c>
      <c r="AR1456" t="s">
        <v>1550</v>
      </c>
      <c r="AS1456" t="s">
        <v>10074</v>
      </c>
      <c r="AV1456">
        <v>55.636532379999998</v>
      </c>
      <c r="AW1456">
        <v>8.5054279000000008</v>
      </c>
      <c r="AX1456" t="s">
        <v>1551</v>
      </c>
      <c r="AY1456">
        <v>1083</v>
      </c>
      <c r="AZ1456" t="s">
        <v>1468</v>
      </c>
    </row>
    <row r="1457" spans="1:52" x14ac:dyDescent="0.25">
      <c r="A1457">
        <v>280269</v>
      </c>
      <c r="B1457" t="s">
        <v>10075</v>
      </c>
      <c r="C1457">
        <v>4880</v>
      </c>
      <c r="D1457" t="s">
        <v>10076</v>
      </c>
      <c r="E1457" t="s">
        <v>10077</v>
      </c>
      <c r="F1457">
        <v>29995907</v>
      </c>
      <c r="G1457">
        <v>1017111090</v>
      </c>
      <c r="I1457" t="s">
        <v>10078</v>
      </c>
      <c r="J1457" t="s">
        <v>35220</v>
      </c>
      <c r="K1457" s="39">
        <v>1535</v>
      </c>
      <c r="L1457">
        <v>10</v>
      </c>
      <c r="P1457" s="5">
        <v>41382</v>
      </c>
      <c r="Q1457" t="s">
        <v>1557</v>
      </c>
      <c r="T1457" s="5">
        <v>40787</v>
      </c>
      <c r="U1457">
        <v>0</v>
      </c>
      <c r="V1457" t="s">
        <v>2299</v>
      </c>
      <c r="W1457">
        <v>0</v>
      </c>
      <c r="X1457" t="s">
        <v>41455</v>
      </c>
      <c r="Z1457">
        <v>201109</v>
      </c>
      <c r="AA1457">
        <v>941</v>
      </c>
      <c r="AB1457" t="s">
        <v>2371</v>
      </c>
      <c r="AC1457">
        <v>9998</v>
      </c>
      <c r="AD1457" t="s">
        <v>9882</v>
      </c>
      <c r="AE1457">
        <v>3</v>
      </c>
      <c r="AF1457" t="s">
        <v>1601</v>
      </c>
      <c r="AG1457">
        <v>99</v>
      </c>
      <c r="AH1457" t="s">
        <v>41429</v>
      </c>
      <c r="AI1457">
        <v>376</v>
      </c>
      <c r="AJ1457" t="s">
        <v>7935</v>
      </c>
      <c r="AO1457" t="s">
        <v>10079</v>
      </c>
      <c r="AP1457" t="s">
        <v>10080</v>
      </c>
      <c r="AQ1457">
        <v>0</v>
      </c>
      <c r="AR1457" t="s">
        <v>1550</v>
      </c>
      <c r="AS1457" t="s">
        <v>35221</v>
      </c>
      <c r="AU1457" t="s">
        <v>10081</v>
      </c>
      <c r="AV1457" s="6" t="s">
        <v>10082</v>
      </c>
      <c r="AW1457" s="6" t="s">
        <v>10083</v>
      </c>
      <c r="AX1457" t="s">
        <v>1551</v>
      </c>
      <c r="AY1457">
        <v>1085</v>
      </c>
      <c r="AZ1457" t="s">
        <v>1450</v>
      </c>
    </row>
    <row r="1458" spans="1:52" x14ac:dyDescent="0.25">
      <c r="A1458">
        <v>280270</v>
      </c>
      <c r="B1458" t="s">
        <v>10084</v>
      </c>
      <c r="C1458">
        <v>3250</v>
      </c>
      <c r="D1458" t="s">
        <v>5607</v>
      </c>
      <c r="E1458" t="s">
        <v>10085</v>
      </c>
      <c r="F1458">
        <v>29188440</v>
      </c>
      <c r="G1458">
        <v>1003278732</v>
      </c>
      <c r="I1458" t="s">
        <v>6406</v>
      </c>
      <c r="J1458" t="s">
        <v>6464</v>
      </c>
      <c r="K1458" s="39">
        <v>1264</v>
      </c>
      <c r="L1458">
        <v>101</v>
      </c>
      <c r="P1458" s="5">
        <v>45716</v>
      </c>
      <c r="Q1458" t="s">
        <v>1678</v>
      </c>
      <c r="R1458">
        <v>270</v>
      </c>
      <c r="S1458" t="s">
        <v>5612</v>
      </c>
      <c r="U1458">
        <v>2</v>
      </c>
      <c r="V1458" t="s">
        <v>1546</v>
      </c>
      <c r="W1458">
        <v>1</v>
      </c>
      <c r="X1458" t="s">
        <v>36371</v>
      </c>
      <c r="Y1458">
        <v>9</v>
      </c>
      <c r="Z1458">
        <v>201208</v>
      </c>
      <c r="AA1458">
        <v>121</v>
      </c>
      <c r="AB1458" t="s">
        <v>1558</v>
      </c>
      <c r="AC1458">
        <v>1012</v>
      </c>
      <c r="AD1458" t="s">
        <v>1377</v>
      </c>
      <c r="AE1458">
        <v>4</v>
      </c>
      <c r="AF1458" t="s">
        <v>34848</v>
      </c>
      <c r="AG1458">
        <v>99</v>
      </c>
      <c r="AH1458" t="s">
        <v>41429</v>
      </c>
      <c r="AI1458">
        <v>270</v>
      </c>
      <c r="AJ1458" t="s">
        <v>5612</v>
      </c>
      <c r="AN1458">
        <v>281898</v>
      </c>
      <c r="AO1458" t="s">
        <v>6407</v>
      </c>
      <c r="AP1458" t="s">
        <v>6408</v>
      </c>
      <c r="AQ1458">
        <v>2</v>
      </c>
      <c r="AR1458" t="s">
        <v>2358</v>
      </c>
      <c r="AS1458" t="s">
        <v>5079</v>
      </c>
      <c r="AV1458">
        <v>56.116415259999997</v>
      </c>
      <c r="AW1458">
        <v>12.30744773</v>
      </c>
      <c r="AX1458" t="s">
        <v>1551</v>
      </c>
      <c r="AY1458">
        <v>1084</v>
      </c>
      <c r="AZ1458" t="s">
        <v>1387</v>
      </c>
    </row>
    <row r="1459" spans="1:52" x14ac:dyDescent="0.25">
      <c r="A1459">
        <v>280271</v>
      </c>
      <c r="B1459" t="s">
        <v>35222</v>
      </c>
      <c r="C1459">
        <v>3230</v>
      </c>
      <c r="D1459" t="s">
        <v>35041</v>
      </c>
      <c r="E1459" t="s">
        <v>35223</v>
      </c>
      <c r="F1459">
        <v>29188440</v>
      </c>
      <c r="G1459">
        <v>1003278598</v>
      </c>
      <c r="I1459" t="s">
        <v>10086</v>
      </c>
      <c r="J1459" t="s">
        <v>35044</v>
      </c>
      <c r="K1459" s="38" t="s">
        <v>6411</v>
      </c>
      <c r="L1459" t="s">
        <v>3263</v>
      </c>
      <c r="P1459" s="5">
        <v>45677</v>
      </c>
      <c r="Q1459" t="s">
        <v>1678</v>
      </c>
      <c r="R1459">
        <v>270</v>
      </c>
      <c r="S1459" t="s">
        <v>5612</v>
      </c>
      <c r="U1459">
        <v>2</v>
      </c>
      <c r="V1459" t="s">
        <v>1546</v>
      </c>
      <c r="W1459">
        <v>1</v>
      </c>
      <c r="X1459" t="s">
        <v>36371</v>
      </c>
      <c r="Y1459">
        <v>9</v>
      </c>
      <c r="Z1459">
        <v>201208</v>
      </c>
      <c r="AA1459">
        <v>121</v>
      </c>
      <c r="AB1459" t="s">
        <v>1558</v>
      </c>
      <c r="AC1459">
        <v>1012</v>
      </c>
      <c r="AD1459" t="s">
        <v>1377</v>
      </c>
      <c r="AE1459">
        <v>1</v>
      </c>
      <c r="AF1459" t="s">
        <v>34807</v>
      </c>
      <c r="AG1459">
        <v>99</v>
      </c>
      <c r="AH1459" t="s">
        <v>41429</v>
      </c>
      <c r="AI1459">
        <v>270</v>
      </c>
      <c r="AJ1459" t="s">
        <v>5612</v>
      </c>
      <c r="AN1459">
        <v>281899</v>
      </c>
      <c r="AO1459" t="s">
        <v>6412</v>
      </c>
      <c r="AP1459" t="s">
        <v>6413</v>
      </c>
      <c r="AQ1459">
        <v>2</v>
      </c>
      <c r="AR1459" t="s">
        <v>2358</v>
      </c>
      <c r="AS1459" t="s">
        <v>35045</v>
      </c>
      <c r="AV1459">
        <v>56.067027920000001</v>
      </c>
      <c r="AW1459">
        <v>12.28184016</v>
      </c>
      <c r="AX1459" t="s">
        <v>1551</v>
      </c>
      <c r="AY1459">
        <v>1084</v>
      </c>
      <c r="AZ1459" t="s">
        <v>1387</v>
      </c>
    </row>
    <row r="1460" spans="1:52" x14ac:dyDescent="0.25">
      <c r="A1460">
        <v>280272</v>
      </c>
      <c r="B1460" t="s">
        <v>10087</v>
      </c>
      <c r="C1460">
        <v>3200</v>
      </c>
      <c r="D1460" t="s">
        <v>6472</v>
      </c>
      <c r="E1460" t="s">
        <v>10088</v>
      </c>
      <c r="F1460">
        <v>29188440</v>
      </c>
      <c r="G1460">
        <v>1018209132</v>
      </c>
      <c r="I1460" t="s">
        <v>10089</v>
      </c>
      <c r="J1460" t="s">
        <v>10090</v>
      </c>
      <c r="K1460" s="38" t="s">
        <v>6239</v>
      </c>
      <c r="L1460">
        <v>26</v>
      </c>
      <c r="P1460" s="5">
        <v>43761</v>
      </c>
      <c r="Q1460" t="s">
        <v>1557</v>
      </c>
      <c r="R1460">
        <v>270</v>
      </c>
      <c r="S1460" t="s">
        <v>5612</v>
      </c>
      <c r="U1460">
        <v>2</v>
      </c>
      <c r="V1460" t="s">
        <v>1546</v>
      </c>
      <c r="W1460">
        <v>1</v>
      </c>
      <c r="X1460" t="s">
        <v>36371</v>
      </c>
      <c r="Y1460">
        <v>9</v>
      </c>
      <c r="Z1460">
        <v>201208</v>
      </c>
      <c r="AA1460">
        <v>121</v>
      </c>
      <c r="AB1460" t="s">
        <v>1558</v>
      </c>
      <c r="AC1460">
        <v>1012</v>
      </c>
      <c r="AD1460" t="s">
        <v>1377</v>
      </c>
      <c r="AE1460">
        <v>1</v>
      </c>
      <c r="AF1460" t="s">
        <v>34807</v>
      </c>
      <c r="AG1460">
        <v>99</v>
      </c>
      <c r="AH1460" t="s">
        <v>41429</v>
      </c>
      <c r="AI1460">
        <v>270</v>
      </c>
      <c r="AJ1460" t="s">
        <v>5612</v>
      </c>
      <c r="AO1460" t="s">
        <v>10091</v>
      </c>
      <c r="AP1460" t="s">
        <v>10092</v>
      </c>
      <c r="AQ1460">
        <v>0</v>
      </c>
      <c r="AR1460" t="s">
        <v>1550</v>
      </c>
      <c r="AS1460" t="s">
        <v>10093</v>
      </c>
      <c r="AV1460">
        <v>56.025783250000003</v>
      </c>
      <c r="AW1460">
        <v>12.190906249999999</v>
      </c>
      <c r="AX1460" t="s">
        <v>1551</v>
      </c>
      <c r="AY1460">
        <v>1084</v>
      </c>
      <c r="AZ1460" t="s">
        <v>1387</v>
      </c>
    </row>
    <row r="1461" spans="1:52" x14ac:dyDescent="0.25">
      <c r="A1461">
        <v>280273</v>
      </c>
      <c r="C1461">
        <v>7600</v>
      </c>
      <c r="D1461" t="s">
        <v>1434</v>
      </c>
      <c r="E1461" t="s">
        <v>10094</v>
      </c>
      <c r="F1461">
        <v>29548358</v>
      </c>
      <c r="G1461">
        <v>1003343709</v>
      </c>
      <c r="I1461" t="s">
        <v>10095</v>
      </c>
      <c r="J1461" t="s">
        <v>10096</v>
      </c>
      <c r="K1461" s="39">
        <v>3539</v>
      </c>
      <c r="L1461">
        <v>2</v>
      </c>
      <c r="P1461" s="5">
        <v>43782</v>
      </c>
      <c r="Q1461" t="s">
        <v>1557</v>
      </c>
      <c r="U1461">
        <v>4</v>
      </c>
      <c r="V1461" t="s">
        <v>2004</v>
      </c>
      <c r="W1461">
        <v>1</v>
      </c>
      <c r="X1461" t="s">
        <v>36371</v>
      </c>
      <c r="Y1461">
        <v>10</v>
      </c>
      <c r="Z1461">
        <v>201110</v>
      </c>
      <c r="AA1461">
        <v>121</v>
      </c>
      <c r="AB1461" t="s">
        <v>1558</v>
      </c>
      <c r="AC1461">
        <v>1012</v>
      </c>
      <c r="AD1461" t="s">
        <v>1377</v>
      </c>
      <c r="AE1461">
        <v>1</v>
      </c>
      <c r="AF1461" t="s">
        <v>34807</v>
      </c>
      <c r="AG1461">
        <v>99</v>
      </c>
      <c r="AH1461" t="s">
        <v>41429</v>
      </c>
      <c r="AI1461">
        <v>671</v>
      </c>
      <c r="AJ1461" t="s">
        <v>9372</v>
      </c>
      <c r="AN1461">
        <v>671014</v>
      </c>
      <c r="AO1461" t="s">
        <v>10097</v>
      </c>
      <c r="AP1461" t="s">
        <v>10098</v>
      </c>
      <c r="AQ1461">
        <v>2</v>
      </c>
      <c r="AR1461" t="s">
        <v>2358</v>
      </c>
      <c r="AS1461" t="s">
        <v>9927</v>
      </c>
      <c r="AV1461">
        <v>56.49060214</v>
      </c>
      <c r="AW1461">
        <v>8.6012405800000007</v>
      </c>
      <c r="AX1461" t="s">
        <v>1551</v>
      </c>
      <c r="AY1461">
        <v>1082</v>
      </c>
      <c r="AZ1461" t="s">
        <v>1418</v>
      </c>
    </row>
    <row r="1462" spans="1:52" x14ac:dyDescent="0.25">
      <c r="A1462">
        <v>280274</v>
      </c>
      <c r="B1462" t="s">
        <v>35224</v>
      </c>
      <c r="C1462">
        <v>8410</v>
      </c>
      <c r="D1462" t="s">
        <v>37197</v>
      </c>
      <c r="E1462" t="s">
        <v>35225</v>
      </c>
      <c r="F1462">
        <v>20699310</v>
      </c>
      <c r="G1462">
        <v>1017158518</v>
      </c>
      <c r="I1462" t="s">
        <v>10099</v>
      </c>
      <c r="J1462" t="s">
        <v>10100</v>
      </c>
      <c r="K1462" s="38" t="s">
        <v>10101</v>
      </c>
      <c r="L1462">
        <v>61</v>
      </c>
      <c r="N1462">
        <v>1</v>
      </c>
      <c r="P1462" s="5">
        <v>44658</v>
      </c>
      <c r="Q1462" t="s">
        <v>1557</v>
      </c>
      <c r="T1462" s="5">
        <v>44652</v>
      </c>
      <c r="U1462">
        <v>0</v>
      </c>
      <c r="V1462" t="s">
        <v>2299</v>
      </c>
      <c r="W1462">
        <v>1</v>
      </c>
      <c r="X1462" t="s">
        <v>36371</v>
      </c>
      <c r="Z1462">
        <v>201110</v>
      </c>
      <c r="AA1462">
        <v>127</v>
      </c>
      <c r="AB1462" t="s">
        <v>2291</v>
      </c>
      <c r="AC1462">
        <v>1052</v>
      </c>
      <c r="AD1462" t="s">
        <v>2291</v>
      </c>
      <c r="AE1462">
        <v>3</v>
      </c>
      <c r="AF1462" t="s">
        <v>1601</v>
      </c>
      <c r="AG1462">
        <v>99</v>
      </c>
      <c r="AH1462" t="s">
        <v>41429</v>
      </c>
      <c r="AI1462">
        <v>706</v>
      </c>
      <c r="AJ1462" t="s">
        <v>8630</v>
      </c>
      <c r="AO1462" t="s">
        <v>10102</v>
      </c>
      <c r="AP1462" t="s">
        <v>10001</v>
      </c>
      <c r="AQ1462">
        <v>0</v>
      </c>
      <c r="AR1462" t="s">
        <v>1550</v>
      </c>
      <c r="AS1462" t="s">
        <v>6371</v>
      </c>
      <c r="AV1462">
        <v>56.301070799999998</v>
      </c>
      <c r="AW1462">
        <v>10.473509460000001</v>
      </c>
      <c r="AX1462" t="s">
        <v>1551</v>
      </c>
      <c r="AY1462">
        <v>1082</v>
      </c>
      <c r="AZ1462" t="s">
        <v>1418</v>
      </c>
    </row>
    <row r="1463" spans="1:52" x14ac:dyDescent="0.25">
      <c r="A1463">
        <v>280275</v>
      </c>
      <c r="B1463" t="s">
        <v>10103</v>
      </c>
      <c r="C1463">
        <v>8660</v>
      </c>
      <c r="D1463" t="s">
        <v>1432</v>
      </c>
      <c r="E1463" t="s">
        <v>10103</v>
      </c>
      <c r="F1463">
        <v>29189633</v>
      </c>
      <c r="G1463">
        <v>1020209492</v>
      </c>
      <c r="I1463" t="s">
        <v>10104</v>
      </c>
      <c r="J1463" t="s">
        <v>40454</v>
      </c>
      <c r="K1463" s="39">
        <v>1350</v>
      </c>
      <c r="L1463">
        <v>45</v>
      </c>
      <c r="P1463" s="5">
        <v>45505</v>
      </c>
      <c r="Q1463" t="s">
        <v>1819</v>
      </c>
      <c r="R1463">
        <v>746</v>
      </c>
      <c r="S1463" t="s">
        <v>8763</v>
      </c>
      <c r="U1463">
        <v>2</v>
      </c>
      <c r="V1463" t="s">
        <v>1546</v>
      </c>
      <c r="W1463">
        <v>1</v>
      </c>
      <c r="X1463" t="s">
        <v>36371</v>
      </c>
      <c r="Y1463">
        <v>9</v>
      </c>
      <c r="Z1463">
        <v>201110</v>
      </c>
      <c r="AA1463">
        <v>149</v>
      </c>
      <c r="AB1463" t="s">
        <v>2183</v>
      </c>
      <c r="AC1463">
        <v>1026</v>
      </c>
      <c r="AD1463" t="s">
        <v>1385</v>
      </c>
      <c r="AE1463">
        <v>1</v>
      </c>
      <c r="AF1463" t="s">
        <v>34807</v>
      </c>
      <c r="AG1463">
        <v>99</v>
      </c>
      <c r="AH1463" t="s">
        <v>41429</v>
      </c>
      <c r="AI1463">
        <v>746</v>
      </c>
      <c r="AJ1463" t="s">
        <v>8763</v>
      </c>
      <c r="AO1463" t="s">
        <v>10105</v>
      </c>
      <c r="AQ1463">
        <v>0</v>
      </c>
      <c r="AR1463" t="s">
        <v>1550</v>
      </c>
      <c r="AS1463" t="s">
        <v>40455</v>
      </c>
      <c r="AV1463">
        <v>56.041537269999999</v>
      </c>
      <c r="AW1463">
        <v>9.9033890400000004</v>
      </c>
      <c r="AX1463" t="s">
        <v>1551</v>
      </c>
      <c r="AY1463">
        <v>1082</v>
      </c>
      <c r="AZ1463" t="s">
        <v>1418</v>
      </c>
    </row>
    <row r="1464" spans="1:52" x14ac:dyDescent="0.25">
      <c r="A1464">
        <v>280276</v>
      </c>
      <c r="B1464" t="s">
        <v>40456</v>
      </c>
      <c r="C1464">
        <v>4540</v>
      </c>
      <c r="D1464" t="s">
        <v>40457</v>
      </c>
      <c r="E1464" t="s">
        <v>40458</v>
      </c>
      <c r="F1464">
        <v>10095794</v>
      </c>
      <c r="G1464">
        <v>1003400990</v>
      </c>
      <c r="I1464" t="s">
        <v>10106</v>
      </c>
      <c r="J1464" t="s">
        <v>40459</v>
      </c>
      <c r="K1464" s="39">
        <v>1936</v>
      </c>
      <c r="L1464">
        <v>75</v>
      </c>
      <c r="P1464" s="5">
        <v>45868</v>
      </c>
      <c r="Q1464" t="s">
        <v>2352</v>
      </c>
      <c r="T1464" s="5">
        <v>45868</v>
      </c>
      <c r="U1464">
        <v>4</v>
      </c>
      <c r="V1464" t="s">
        <v>2004</v>
      </c>
      <c r="W1464">
        <v>1</v>
      </c>
      <c r="X1464" t="s">
        <v>36371</v>
      </c>
      <c r="Y1464">
        <v>10</v>
      </c>
      <c r="Z1464">
        <v>201108</v>
      </c>
      <c r="AA1464">
        <v>121</v>
      </c>
      <c r="AB1464" t="s">
        <v>1558</v>
      </c>
      <c r="AC1464">
        <v>1012</v>
      </c>
      <c r="AD1464" t="s">
        <v>1377</v>
      </c>
      <c r="AE1464">
        <v>3</v>
      </c>
      <c r="AF1464" t="s">
        <v>1601</v>
      </c>
      <c r="AG1464">
        <v>99</v>
      </c>
      <c r="AH1464" t="s">
        <v>41429</v>
      </c>
      <c r="AI1464">
        <v>306</v>
      </c>
      <c r="AJ1464" t="s">
        <v>8791</v>
      </c>
      <c r="AN1464">
        <v>315412</v>
      </c>
      <c r="AO1464" t="s">
        <v>10107</v>
      </c>
      <c r="AP1464" t="s">
        <v>10108</v>
      </c>
      <c r="AQ1464">
        <v>2</v>
      </c>
      <c r="AR1464" t="s">
        <v>2358</v>
      </c>
      <c r="AS1464" t="s">
        <v>40269</v>
      </c>
      <c r="AV1464">
        <v>55.792517279999998</v>
      </c>
      <c r="AW1464">
        <v>11.46133114</v>
      </c>
      <c r="AX1464" t="s">
        <v>1551</v>
      </c>
      <c r="AY1464">
        <v>1085</v>
      </c>
      <c r="AZ1464" t="s">
        <v>1450</v>
      </c>
    </row>
    <row r="1465" spans="1:52" x14ac:dyDescent="0.25">
      <c r="A1465">
        <v>280277</v>
      </c>
      <c r="B1465" t="s">
        <v>10109</v>
      </c>
      <c r="C1465">
        <v>8260</v>
      </c>
      <c r="D1465" t="s">
        <v>9276</v>
      </c>
      <c r="E1465" t="s">
        <v>10110</v>
      </c>
      <c r="F1465">
        <v>31677971</v>
      </c>
      <c r="G1465">
        <v>1016957379</v>
      </c>
      <c r="I1465" t="s">
        <v>10111</v>
      </c>
      <c r="J1465" t="s">
        <v>42307</v>
      </c>
      <c r="K1465" s="39">
        <v>2970</v>
      </c>
      <c r="L1465">
        <v>8</v>
      </c>
      <c r="P1465" s="5">
        <v>45685</v>
      </c>
      <c r="Q1465" t="s">
        <v>1678</v>
      </c>
      <c r="U1465">
        <v>4</v>
      </c>
      <c r="V1465" t="s">
        <v>2004</v>
      </c>
      <c r="W1465">
        <v>4</v>
      </c>
      <c r="X1465" t="s">
        <v>2353</v>
      </c>
      <c r="Z1465">
        <v>201110</v>
      </c>
      <c r="AA1465">
        <v>307</v>
      </c>
      <c r="AB1465" t="s">
        <v>3174</v>
      </c>
      <c r="AC1465">
        <v>1086</v>
      </c>
      <c r="AD1465" t="s">
        <v>3174</v>
      </c>
      <c r="AE1465">
        <v>1</v>
      </c>
      <c r="AF1465" t="s">
        <v>34807</v>
      </c>
      <c r="AG1465">
        <v>99</v>
      </c>
      <c r="AH1465" t="s">
        <v>41429</v>
      </c>
      <c r="AI1465">
        <v>751</v>
      </c>
      <c r="AJ1465" t="s">
        <v>8652</v>
      </c>
      <c r="AN1465">
        <v>751470</v>
      </c>
      <c r="AO1465" t="s">
        <v>10112</v>
      </c>
      <c r="AP1465" t="s">
        <v>10113</v>
      </c>
      <c r="AQ1465">
        <v>2</v>
      </c>
      <c r="AR1465" t="s">
        <v>2358</v>
      </c>
      <c r="AS1465" t="s">
        <v>42308</v>
      </c>
      <c r="AV1465">
        <v>56.115164819999997</v>
      </c>
      <c r="AW1465">
        <v>10.123129479999999</v>
      </c>
      <c r="AX1465" t="s">
        <v>1551</v>
      </c>
      <c r="AY1465">
        <v>1082</v>
      </c>
      <c r="AZ1465" t="s">
        <v>1418</v>
      </c>
    </row>
    <row r="1466" spans="1:52" x14ac:dyDescent="0.25">
      <c r="A1466">
        <v>280278</v>
      </c>
      <c r="B1466" t="s">
        <v>10114</v>
      </c>
      <c r="C1466">
        <v>9460</v>
      </c>
      <c r="D1466" t="s">
        <v>10115</v>
      </c>
      <c r="E1466" t="s">
        <v>10114</v>
      </c>
      <c r="F1466">
        <v>18973642</v>
      </c>
      <c r="G1466">
        <v>1004091335</v>
      </c>
      <c r="I1466" t="s">
        <v>10116</v>
      </c>
      <c r="J1466" t="s">
        <v>10117</v>
      </c>
      <c r="K1466" s="39">
        <v>1857</v>
      </c>
      <c r="L1466">
        <v>178</v>
      </c>
      <c r="P1466" s="5">
        <v>41590</v>
      </c>
      <c r="Q1466" t="s">
        <v>1557</v>
      </c>
      <c r="T1466" s="5">
        <v>41579</v>
      </c>
      <c r="U1466">
        <v>6</v>
      </c>
      <c r="V1466" t="s">
        <v>2318</v>
      </c>
      <c r="W1466">
        <v>1</v>
      </c>
      <c r="X1466" t="s">
        <v>36371</v>
      </c>
      <c r="Z1466">
        <v>201111</v>
      </c>
      <c r="AA1466">
        <v>129</v>
      </c>
      <c r="AB1466" t="s">
        <v>1373</v>
      </c>
      <c r="AC1466">
        <v>1016</v>
      </c>
      <c r="AD1466" t="s">
        <v>1373</v>
      </c>
      <c r="AE1466">
        <v>3</v>
      </c>
      <c r="AF1466" t="s">
        <v>1601</v>
      </c>
      <c r="AG1466">
        <v>99</v>
      </c>
      <c r="AH1466" t="s">
        <v>41429</v>
      </c>
      <c r="AI1466">
        <v>849</v>
      </c>
      <c r="AJ1466" t="s">
        <v>9216</v>
      </c>
      <c r="AO1466" t="s">
        <v>10118</v>
      </c>
      <c r="AP1466" t="s">
        <v>10119</v>
      </c>
      <c r="AQ1466">
        <v>0</v>
      </c>
      <c r="AR1466" t="s">
        <v>1550</v>
      </c>
      <c r="AS1466" t="s">
        <v>10120</v>
      </c>
      <c r="AV1466" s="6" t="s">
        <v>10121</v>
      </c>
      <c r="AW1466" s="6" t="s">
        <v>10122</v>
      </c>
      <c r="AX1466" t="s">
        <v>1551</v>
      </c>
      <c r="AY1466">
        <v>1081</v>
      </c>
      <c r="AZ1466" t="s">
        <v>1438</v>
      </c>
    </row>
    <row r="1467" spans="1:52" x14ac:dyDescent="0.25">
      <c r="A1467">
        <v>280279</v>
      </c>
      <c r="B1467" t="s">
        <v>10123</v>
      </c>
      <c r="C1467">
        <v>5620</v>
      </c>
      <c r="D1467" t="s">
        <v>10124</v>
      </c>
      <c r="E1467" t="s">
        <v>10123</v>
      </c>
      <c r="F1467">
        <v>29189692</v>
      </c>
      <c r="G1467">
        <v>1016791241</v>
      </c>
      <c r="I1467" t="s">
        <v>10125</v>
      </c>
      <c r="J1467" t="s">
        <v>10126</v>
      </c>
      <c r="K1467" s="38" t="s">
        <v>7350</v>
      </c>
      <c r="L1467">
        <v>135</v>
      </c>
      <c r="P1467" s="5">
        <v>45632</v>
      </c>
      <c r="Q1467" t="s">
        <v>1678</v>
      </c>
      <c r="R1467">
        <v>420</v>
      </c>
      <c r="S1467" t="s">
        <v>10127</v>
      </c>
      <c r="T1467" s="5">
        <v>45505</v>
      </c>
      <c r="U1467">
        <v>2</v>
      </c>
      <c r="V1467" t="s">
        <v>1546</v>
      </c>
      <c r="W1467">
        <v>1</v>
      </c>
      <c r="X1467" t="s">
        <v>36371</v>
      </c>
      <c r="Y1467">
        <v>10</v>
      </c>
      <c r="Z1467">
        <v>201111</v>
      </c>
      <c r="AA1467">
        <v>125</v>
      </c>
      <c r="AB1467" t="s">
        <v>2372</v>
      </c>
      <c r="AC1467">
        <v>1014</v>
      </c>
      <c r="AD1467" t="s">
        <v>1381</v>
      </c>
      <c r="AE1467">
        <v>3</v>
      </c>
      <c r="AF1467" t="s">
        <v>1601</v>
      </c>
      <c r="AG1467">
        <v>99</v>
      </c>
      <c r="AH1467" t="s">
        <v>41429</v>
      </c>
      <c r="AI1467">
        <v>420</v>
      </c>
      <c r="AJ1467" t="s">
        <v>10127</v>
      </c>
      <c r="AO1467" t="s">
        <v>10128</v>
      </c>
      <c r="AP1467" t="s">
        <v>10129</v>
      </c>
      <c r="AQ1467">
        <v>0</v>
      </c>
      <c r="AR1467" t="s">
        <v>1550</v>
      </c>
      <c r="AS1467" t="s">
        <v>10130</v>
      </c>
      <c r="AV1467">
        <v>55.318495169999998</v>
      </c>
      <c r="AW1467">
        <v>10.047618610000001</v>
      </c>
      <c r="AX1467" t="s">
        <v>1551</v>
      </c>
      <c r="AY1467">
        <v>1083</v>
      </c>
      <c r="AZ1467" t="s">
        <v>1468</v>
      </c>
    </row>
    <row r="1468" spans="1:52" x14ac:dyDescent="0.25">
      <c r="A1468">
        <v>280280</v>
      </c>
      <c r="B1468" t="s">
        <v>10131</v>
      </c>
      <c r="C1468">
        <v>8680</v>
      </c>
      <c r="D1468" t="s">
        <v>10132</v>
      </c>
      <c r="E1468" t="s">
        <v>10131</v>
      </c>
      <c r="F1468">
        <v>78627719</v>
      </c>
      <c r="G1468">
        <v>1002556466</v>
      </c>
      <c r="I1468" t="s">
        <v>10133</v>
      </c>
      <c r="J1468" t="s">
        <v>37367</v>
      </c>
      <c r="K1468" s="38" t="s">
        <v>10134</v>
      </c>
      <c r="L1468">
        <v>3</v>
      </c>
      <c r="P1468" s="5">
        <v>42487</v>
      </c>
      <c r="Q1468" t="s">
        <v>1557</v>
      </c>
      <c r="T1468" s="5">
        <v>42461</v>
      </c>
      <c r="U1468">
        <v>6</v>
      </c>
      <c r="V1468" t="s">
        <v>2318</v>
      </c>
      <c r="W1468">
        <v>1</v>
      </c>
      <c r="X1468" t="s">
        <v>36371</v>
      </c>
      <c r="Y1468">
        <v>10</v>
      </c>
      <c r="Z1468">
        <v>201111</v>
      </c>
      <c r="AA1468">
        <v>129</v>
      </c>
      <c r="AB1468" t="s">
        <v>1373</v>
      </c>
      <c r="AC1468">
        <v>1016</v>
      </c>
      <c r="AD1468" t="s">
        <v>1373</v>
      </c>
      <c r="AE1468">
        <v>3</v>
      </c>
      <c r="AF1468" t="s">
        <v>1601</v>
      </c>
      <c r="AG1468">
        <v>99</v>
      </c>
      <c r="AH1468" t="s">
        <v>41429</v>
      </c>
      <c r="AI1468">
        <v>746</v>
      </c>
      <c r="AJ1468" t="s">
        <v>8763</v>
      </c>
      <c r="AO1468" t="s">
        <v>10135</v>
      </c>
      <c r="AP1468" t="s">
        <v>10136</v>
      </c>
      <c r="AQ1468">
        <v>0</v>
      </c>
      <c r="AR1468" t="s">
        <v>1550</v>
      </c>
      <c r="AS1468" t="s">
        <v>37368</v>
      </c>
      <c r="AV1468" s="6" t="s">
        <v>10137</v>
      </c>
      <c r="AW1468">
        <v>9.6673659888652992</v>
      </c>
      <c r="AX1468" t="s">
        <v>1551</v>
      </c>
      <c r="AY1468">
        <v>1082</v>
      </c>
      <c r="AZ1468" t="s">
        <v>1418</v>
      </c>
    </row>
    <row r="1469" spans="1:52" x14ac:dyDescent="0.25">
      <c r="A1469">
        <v>280281</v>
      </c>
      <c r="B1469" t="s">
        <v>10138</v>
      </c>
      <c r="C1469">
        <v>3460</v>
      </c>
      <c r="D1469" t="s">
        <v>36844</v>
      </c>
      <c r="E1469" t="s">
        <v>10139</v>
      </c>
      <c r="F1469">
        <v>16287180</v>
      </c>
      <c r="G1469">
        <v>1017402192</v>
      </c>
      <c r="I1469" t="s">
        <v>5638</v>
      </c>
      <c r="J1469" t="s">
        <v>40460</v>
      </c>
      <c r="K1469" s="39">
        <v>1661</v>
      </c>
      <c r="L1469">
        <v>2</v>
      </c>
      <c r="P1469" s="5">
        <v>43426</v>
      </c>
      <c r="Q1469" t="s">
        <v>1557</v>
      </c>
      <c r="U1469">
        <v>1</v>
      </c>
      <c r="V1469" t="s">
        <v>2147</v>
      </c>
      <c r="W1469">
        <v>3</v>
      </c>
      <c r="X1469" t="s">
        <v>2720</v>
      </c>
      <c r="Z1469">
        <v>201111</v>
      </c>
      <c r="AA1469">
        <v>292</v>
      </c>
      <c r="AB1469" t="s">
        <v>2772</v>
      </c>
      <c r="AC1469">
        <v>1072</v>
      </c>
      <c r="AD1469" t="s">
        <v>2773</v>
      </c>
      <c r="AE1469">
        <v>1</v>
      </c>
      <c r="AF1469" t="s">
        <v>34807</v>
      </c>
      <c r="AG1469">
        <v>99</v>
      </c>
      <c r="AH1469" t="s">
        <v>41429</v>
      </c>
      <c r="AI1469">
        <v>201</v>
      </c>
      <c r="AJ1469" t="s">
        <v>36830</v>
      </c>
      <c r="AN1469">
        <v>181403</v>
      </c>
      <c r="AO1469" t="s">
        <v>2774</v>
      </c>
      <c r="AP1469" t="s">
        <v>5639</v>
      </c>
      <c r="AQ1469">
        <v>2</v>
      </c>
      <c r="AR1469" t="s">
        <v>2358</v>
      </c>
      <c r="AS1469" t="s">
        <v>35226</v>
      </c>
      <c r="AT1469" t="s">
        <v>40461</v>
      </c>
      <c r="AV1469">
        <v>55.858340290000001</v>
      </c>
      <c r="AW1469">
        <v>12.406296299999999</v>
      </c>
      <c r="AX1469" t="s">
        <v>1551</v>
      </c>
      <c r="AY1469">
        <v>1084</v>
      </c>
      <c r="AZ1469" t="s">
        <v>1387</v>
      </c>
    </row>
    <row r="1470" spans="1:52" x14ac:dyDescent="0.25">
      <c r="A1470">
        <v>280282</v>
      </c>
      <c r="B1470" t="s">
        <v>10140</v>
      </c>
      <c r="C1470">
        <v>4000</v>
      </c>
      <c r="D1470" t="s">
        <v>1462</v>
      </c>
      <c r="E1470" t="s">
        <v>10141</v>
      </c>
      <c r="F1470">
        <v>29189404</v>
      </c>
      <c r="G1470">
        <v>1003288117</v>
      </c>
      <c r="I1470" t="s">
        <v>8421</v>
      </c>
      <c r="J1470" t="s">
        <v>37369</v>
      </c>
      <c r="K1470" s="39">
        <v>3372</v>
      </c>
      <c r="L1470">
        <v>5</v>
      </c>
      <c r="P1470" s="5">
        <v>45677</v>
      </c>
      <c r="Q1470" t="s">
        <v>1678</v>
      </c>
      <c r="R1470">
        <v>265</v>
      </c>
      <c r="S1470" t="s">
        <v>4312</v>
      </c>
      <c r="U1470">
        <v>2</v>
      </c>
      <c r="V1470" t="s">
        <v>1546</v>
      </c>
      <c r="W1470">
        <v>1</v>
      </c>
      <c r="X1470" t="s">
        <v>36371</v>
      </c>
      <c r="Y1470">
        <v>10</v>
      </c>
      <c r="Z1470">
        <v>201111</v>
      </c>
      <c r="AA1470">
        <v>126</v>
      </c>
      <c r="AB1470" t="s">
        <v>1382</v>
      </c>
      <c r="AC1470">
        <v>1015</v>
      </c>
      <c r="AD1470" t="s">
        <v>1382</v>
      </c>
      <c r="AE1470">
        <v>1</v>
      </c>
      <c r="AF1470" t="s">
        <v>34807</v>
      </c>
      <c r="AG1470">
        <v>99</v>
      </c>
      <c r="AH1470" t="s">
        <v>41429</v>
      </c>
      <c r="AI1470">
        <v>265</v>
      </c>
      <c r="AJ1470" t="s">
        <v>4312</v>
      </c>
      <c r="AN1470">
        <v>265901</v>
      </c>
      <c r="AO1470" t="s">
        <v>8424</v>
      </c>
      <c r="AP1470" t="s">
        <v>10142</v>
      </c>
      <c r="AQ1470">
        <v>2</v>
      </c>
      <c r="AR1470" t="s">
        <v>2358</v>
      </c>
      <c r="AS1470" t="s">
        <v>37151</v>
      </c>
      <c r="AV1470">
        <v>55.631126340000002</v>
      </c>
      <c r="AW1470">
        <v>12.056469079999999</v>
      </c>
      <c r="AX1470" t="s">
        <v>1551</v>
      </c>
      <c r="AY1470">
        <v>1085</v>
      </c>
      <c r="AZ1470" t="s">
        <v>1450</v>
      </c>
    </row>
    <row r="1471" spans="1:52" x14ac:dyDescent="0.25">
      <c r="A1471">
        <v>280283</v>
      </c>
      <c r="B1471" t="s">
        <v>10143</v>
      </c>
      <c r="C1471">
        <v>4000</v>
      </c>
      <c r="D1471" t="s">
        <v>1462</v>
      </c>
      <c r="E1471" t="s">
        <v>10144</v>
      </c>
      <c r="F1471">
        <v>29189404</v>
      </c>
      <c r="G1471">
        <v>1003286096</v>
      </c>
      <c r="I1471" t="s">
        <v>8421</v>
      </c>
      <c r="J1471" t="s">
        <v>8422</v>
      </c>
      <c r="K1471" s="38" t="s">
        <v>8423</v>
      </c>
      <c r="L1471">
        <v>50</v>
      </c>
      <c r="P1471" s="5">
        <v>45677</v>
      </c>
      <c r="Q1471" t="s">
        <v>1678</v>
      </c>
      <c r="R1471">
        <v>265</v>
      </c>
      <c r="S1471" t="s">
        <v>4312</v>
      </c>
      <c r="U1471">
        <v>2</v>
      </c>
      <c r="V1471" t="s">
        <v>1546</v>
      </c>
      <c r="W1471">
        <v>1</v>
      </c>
      <c r="X1471" t="s">
        <v>36371</v>
      </c>
      <c r="Y1471">
        <v>10</v>
      </c>
      <c r="Z1471">
        <v>201111</v>
      </c>
      <c r="AA1471">
        <v>126</v>
      </c>
      <c r="AB1471" t="s">
        <v>1382</v>
      </c>
      <c r="AC1471">
        <v>1015</v>
      </c>
      <c r="AD1471" t="s">
        <v>1382</v>
      </c>
      <c r="AE1471">
        <v>1</v>
      </c>
      <c r="AF1471" t="s">
        <v>34807</v>
      </c>
      <c r="AG1471">
        <v>99</v>
      </c>
      <c r="AH1471" t="s">
        <v>41429</v>
      </c>
      <c r="AI1471">
        <v>265</v>
      </c>
      <c r="AJ1471" t="s">
        <v>4312</v>
      </c>
      <c r="AN1471">
        <v>265901</v>
      </c>
      <c r="AO1471" t="s">
        <v>8424</v>
      </c>
      <c r="AP1471" t="s">
        <v>10145</v>
      </c>
      <c r="AQ1471">
        <v>2</v>
      </c>
      <c r="AR1471" t="s">
        <v>2358</v>
      </c>
      <c r="AS1471" t="s">
        <v>8425</v>
      </c>
      <c r="AV1471">
        <v>55.734943569999999</v>
      </c>
      <c r="AW1471">
        <v>12.135935480000001</v>
      </c>
      <c r="AX1471" t="s">
        <v>1551</v>
      </c>
      <c r="AY1471">
        <v>1085</v>
      </c>
      <c r="AZ1471" t="s">
        <v>1450</v>
      </c>
    </row>
    <row r="1472" spans="1:52" x14ac:dyDescent="0.25">
      <c r="A1472">
        <v>280284</v>
      </c>
      <c r="B1472" t="s">
        <v>41562</v>
      </c>
      <c r="C1472">
        <v>5700</v>
      </c>
      <c r="D1472" t="s">
        <v>1483</v>
      </c>
      <c r="E1472" t="s">
        <v>41562</v>
      </c>
      <c r="F1472">
        <v>29189730</v>
      </c>
      <c r="G1472">
        <v>1003318926</v>
      </c>
      <c r="I1472" t="s">
        <v>10146</v>
      </c>
      <c r="J1472" t="s">
        <v>41563</v>
      </c>
      <c r="K1472" s="39">
        <v>9719</v>
      </c>
      <c r="L1472">
        <v>2</v>
      </c>
      <c r="P1472" s="5">
        <v>43782</v>
      </c>
      <c r="Q1472" t="s">
        <v>1557</v>
      </c>
      <c r="R1472">
        <v>479</v>
      </c>
      <c r="S1472" t="s">
        <v>8895</v>
      </c>
      <c r="U1472">
        <v>2</v>
      </c>
      <c r="V1472" t="s">
        <v>1546</v>
      </c>
      <c r="W1472">
        <v>1</v>
      </c>
      <c r="X1472" t="s">
        <v>36371</v>
      </c>
      <c r="Y1472">
        <v>9</v>
      </c>
      <c r="Z1472">
        <v>201111</v>
      </c>
      <c r="AA1472">
        <v>121</v>
      </c>
      <c r="AB1472" t="s">
        <v>1558</v>
      </c>
      <c r="AC1472">
        <v>1012</v>
      </c>
      <c r="AD1472" t="s">
        <v>1377</v>
      </c>
      <c r="AE1472">
        <v>1</v>
      </c>
      <c r="AF1472" t="s">
        <v>34807</v>
      </c>
      <c r="AG1472">
        <v>99</v>
      </c>
      <c r="AH1472" t="s">
        <v>41429</v>
      </c>
      <c r="AI1472">
        <v>479</v>
      </c>
      <c r="AJ1472" t="s">
        <v>8895</v>
      </c>
      <c r="AO1472" t="s">
        <v>10147</v>
      </c>
      <c r="AP1472" t="s">
        <v>10148</v>
      </c>
      <c r="AQ1472">
        <v>0</v>
      </c>
      <c r="AR1472" t="s">
        <v>1550</v>
      </c>
      <c r="AS1472" t="s">
        <v>41564</v>
      </c>
      <c r="AV1472">
        <v>55.064198759999996</v>
      </c>
      <c r="AW1472">
        <v>10.627286870000001</v>
      </c>
      <c r="AX1472" t="s">
        <v>1551</v>
      </c>
      <c r="AY1472">
        <v>1083</v>
      </c>
      <c r="AZ1472" t="s">
        <v>1468</v>
      </c>
    </row>
    <row r="1473" spans="1:52" x14ac:dyDescent="0.25">
      <c r="A1473">
        <v>280285</v>
      </c>
      <c r="B1473" t="s">
        <v>10149</v>
      </c>
      <c r="C1473">
        <v>2650</v>
      </c>
      <c r="D1473" t="s">
        <v>1408</v>
      </c>
      <c r="E1473" t="s">
        <v>10150</v>
      </c>
      <c r="F1473">
        <v>65196816</v>
      </c>
      <c r="G1473">
        <v>1003159124</v>
      </c>
      <c r="I1473" t="s">
        <v>5043</v>
      </c>
      <c r="J1473" t="s">
        <v>5044</v>
      </c>
      <c r="K1473" s="39">
        <v>4361</v>
      </c>
      <c r="L1473">
        <v>12</v>
      </c>
      <c r="P1473" s="5">
        <v>44648</v>
      </c>
      <c r="Q1473" t="s">
        <v>1557</v>
      </c>
      <c r="U1473">
        <v>0</v>
      </c>
      <c r="V1473" t="s">
        <v>2299</v>
      </c>
      <c r="W1473">
        <v>1</v>
      </c>
      <c r="X1473" t="s">
        <v>36371</v>
      </c>
      <c r="AA1473">
        <v>244</v>
      </c>
      <c r="AB1473" t="s">
        <v>3031</v>
      </c>
      <c r="AC1473">
        <v>1072</v>
      </c>
      <c r="AD1473" t="s">
        <v>2773</v>
      </c>
      <c r="AE1473">
        <v>1</v>
      </c>
      <c r="AF1473" t="s">
        <v>34807</v>
      </c>
      <c r="AG1473">
        <v>99</v>
      </c>
      <c r="AH1473" t="s">
        <v>41429</v>
      </c>
      <c r="AI1473">
        <v>167</v>
      </c>
      <c r="AJ1473" t="s">
        <v>4900</v>
      </c>
      <c r="AN1473">
        <v>167403</v>
      </c>
      <c r="AO1473" t="s">
        <v>5045</v>
      </c>
      <c r="AP1473" t="s">
        <v>10151</v>
      </c>
      <c r="AQ1473">
        <v>2</v>
      </c>
      <c r="AR1473" t="s">
        <v>2358</v>
      </c>
      <c r="AS1473" t="s">
        <v>5047</v>
      </c>
      <c r="AV1473">
        <v>55.610796829999998</v>
      </c>
      <c r="AW1473">
        <v>12.48919663</v>
      </c>
      <c r="AX1473" t="s">
        <v>1551</v>
      </c>
      <c r="AY1473">
        <v>1084</v>
      </c>
      <c r="AZ1473" t="s">
        <v>1387</v>
      </c>
    </row>
    <row r="1474" spans="1:52" x14ac:dyDescent="0.25">
      <c r="A1474">
        <v>280286</v>
      </c>
      <c r="B1474" t="s">
        <v>10152</v>
      </c>
      <c r="C1474">
        <v>9900</v>
      </c>
      <c r="D1474" t="s">
        <v>1440</v>
      </c>
      <c r="E1474" t="s">
        <v>10153</v>
      </c>
      <c r="F1474">
        <v>65196816</v>
      </c>
      <c r="G1474">
        <v>1013711476</v>
      </c>
      <c r="I1474" t="s">
        <v>5043</v>
      </c>
      <c r="J1474" t="s">
        <v>10154</v>
      </c>
      <c r="K1474" s="38" t="s">
        <v>6228</v>
      </c>
      <c r="L1474">
        <v>9</v>
      </c>
      <c r="P1474" s="5">
        <v>44648</v>
      </c>
      <c r="Q1474" t="s">
        <v>1557</v>
      </c>
      <c r="U1474">
        <v>0</v>
      </c>
      <c r="V1474" t="s">
        <v>2299</v>
      </c>
      <c r="W1474">
        <v>1</v>
      </c>
      <c r="X1474" t="s">
        <v>36371</v>
      </c>
      <c r="Z1474">
        <v>201111</v>
      </c>
      <c r="AA1474">
        <v>244</v>
      </c>
      <c r="AB1474" t="s">
        <v>3031</v>
      </c>
      <c r="AC1474">
        <v>1072</v>
      </c>
      <c r="AD1474" t="s">
        <v>2773</v>
      </c>
      <c r="AE1474">
        <v>1</v>
      </c>
      <c r="AF1474" t="s">
        <v>34807</v>
      </c>
      <c r="AG1474">
        <v>99</v>
      </c>
      <c r="AH1474" t="s">
        <v>41429</v>
      </c>
      <c r="AI1474">
        <v>813</v>
      </c>
      <c r="AJ1474" t="s">
        <v>2662</v>
      </c>
      <c r="AN1474">
        <v>167403</v>
      </c>
      <c r="AO1474" t="s">
        <v>5045</v>
      </c>
      <c r="AP1474" t="s">
        <v>5046</v>
      </c>
      <c r="AQ1474">
        <v>2</v>
      </c>
      <c r="AR1474" t="s">
        <v>2358</v>
      </c>
      <c r="AS1474" t="s">
        <v>10155</v>
      </c>
      <c r="AV1474">
        <v>57.430920739999998</v>
      </c>
      <c r="AW1474">
        <v>10.49750828</v>
      </c>
      <c r="AX1474" t="s">
        <v>1551</v>
      </c>
      <c r="AY1474">
        <v>1081</v>
      </c>
      <c r="AZ1474" t="s">
        <v>1438</v>
      </c>
    </row>
    <row r="1475" spans="1:52" x14ac:dyDescent="0.25">
      <c r="A1475">
        <v>280287</v>
      </c>
      <c r="B1475" t="s">
        <v>10156</v>
      </c>
      <c r="C1475">
        <v>1358</v>
      </c>
      <c r="D1475" t="s">
        <v>36372</v>
      </c>
      <c r="E1475" t="s">
        <v>10156</v>
      </c>
      <c r="F1475">
        <v>53035728</v>
      </c>
      <c r="G1475">
        <v>1001999032</v>
      </c>
      <c r="I1475" t="s">
        <v>10157</v>
      </c>
      <c r="J1475" t="s">
        <v>37370</v>
      </c>
      <c r="K1475" s="39">
        <v>5220</v>
      </c>
      <c r="L1475">
        <v>21</v>
      </c>
      <c r="N1475">
        <v>4</v>
      </c>
      <c r="P1475" s="5">
        <v>45097</v>
      </c>
      <c r="Q1475" t="s">
        <v>1545</v>
      </c>
      <c r="U1475">
        <v>0</v>
      </c>
      <c r="V1475" t="s">
        <v>2299</v>
      </c>
      <c r="W1475">
        <v>1</v>
      </c>
      <c r="X1475" t="s">
        <v>36371</v>
      </c>
      <c r="Y1475">
        <v>10</v>
      </c>
      <c r="Z1475">
        <v>201111</v>
      </c>
      <c r="AA1475">
        <v>127</v>
      </c>
      <c r="AB1475" t="s">
        <v>2291</v>
      </c>
      <c r="AC1475">
        <v>1052</v>
      </c>
      <c r="AD1475" t="s">
        <v>2291</v>
      </c>
      <c r="AE1475">
        <v>1</v>
      </c>
      <c r="AF1475" t="s">
        <v>34807</v>
      </c>
      <c r="AG1475">
        <v>99</v>
      </c>
      <c r="AH1475" t="s">
        <v>41429</v>
      </c>
      <c r="AI1475">
        <v>101</v>
      </c>
      <c r="AJ1475" t="s">
        <v>36368</v>
      </c>
      <c r="AO1475" t="s">
        <v>10158</v>
      </c>
      <c r="AP1475" t="s">
        <v>10159</v>
      </c>
      <c r="AQ1475">
        <v>0</v>
      </c>
      <c r="AR1475" t="s">
        <v>1550</v>
      </c>
      <c r="AS1475" t="s">
        <v>36431</v>
      </c>
      <c r="AV1475">
        <v>55.683955769999997</v>
      </c>
      <c r="AW1475">
        <v>12.5721439</v>
      </c>
      <c r="AX1475" t="s">
        <v>1551</v>
      </c>
      <c r="AY1475">
        <v>1084</v>
      </c>
      <c r="AZ1475" t="s">
        <v>1387</v>
      </c>
    </row>
    <row r="1476" spans="1:52" x14ac:dyDescent="0.25">
      <c r="A1476">
        <v>280288</v>
      </c>
      <c r="B1476" t="s">
        <v>10160</v>
      </c>
      <c r="C1476">
        <v>2100</v>
      </c>
      <c r="D1476" t="s">
        <v>41434</v>
      </c>
      <c r="E1476" t="s">
        <v>37371</v>
      </c>
      <c r="F1476">
        <v>64942212</v>
      </c>
      <c r="G1476">
        <v>1017118648</v>
      </c>
      <c r="I1476" t="s">
        <v>2317</v>
      </c>
      <c r="J1476" t="s">
        <v>34838</v>
      </c>
      <c r="K1476" s="39">
        <v>2092</v>
      </c>
      <c r="L1476">
        <v>7</v>
      </c>
      <c r="P1476" s="5">
        <v>42221</v>
      </c>
      <c r="Q1476" t="s">
        <v>1557</v>
      </c>
      <c r="R1476">
        <v>101</v>
      </c>
      <c r="S1476" t="s">
        <v>36368</v>
      </c>
      <c r="T1476" s="5">
        <v>42217</v>
      </c>
      <c r="U1476">
        <v>2</v>
      </c>
      <c r="V1476" t="s">
        <v>1546</v>
      </c>
      <c r="W1476">
        <v>1</v>
      </c>
      <c r="X1476" t="s">
        <v>36371</v>
      </c>
      <c r="Y1476">
        <v>10</v>
      </c>
      <c r="Z1476">
        <v>201110</v>
      </c>
      <c r="AA1476">
        <v>126</v>
      </c>
      <c r="AB1476" t="s">
        <v>1382</v>
      </c>
      <c r="AC1476">
        <v>1015</v>
      </c>
      <c r="AD1476" t="s">
        <v>1382</v>
      </c>
      <c r="AE1476">
        <v>3</v>
      </c>
      <c r="AF1476" t="s">
        <v>1601</v>
      </c>
      <c r="AG1476">
        <v>99</v>
      </c>
      <c r="AH1476" t="s">
        <v>41429</v>
      </c>
      <c r="AI1476">
        <v>101</v>
      </c>
      <c r="AJ1476" t="s">
        <v>36368</v>
      </c>
      <c r="AO1476" t="s">
        <v>10161</v>
      </c>
      <c r="AQ1476">
        <v>0</v>
      </c>
      <c r="AR1476" t="s">
        <v>1550</v>
      </c>
      <c r="AS1476" t="s">
        <v>34839</v>
      </c>
      <c r="AV1476">
        <v>55.704079689334399</v>
      </c>
      <c r="AW1476" s="6" t="s">
        <v>2321</v>
      </c>
      <c r="AX1476" t="s">
        <v>1551</v>
      </c>
      <c r="AY1476">
        <v>1084</v>
      </c>
      <c r="AZ1476" t="s">
        <v>1387</v>
      </c>
    </row>
    <row r="1477" spans="1:52" x14ac:dyDescent="0.25">
      <c r="A1477">
        <v>280289</v>
      </c>
      <c r="B1477" t="s">
        <v>10162</v>
      </c>
      <c r="C1477">
        <v>4520</v>
      </c>
      <c r="D1477" t="s">
        <v>9377</v>
      </c>
      <c r="E1477" t="s">
        <v>10163</v>
      </c>
      <c r="F1477">
        <v>29189447</v>
      </c>
      <c r="G1477">
        <v>1003297358</v>
      </c>
      <c r="I1477" t="s">
        <v>10164</v>
      </c>
      <c r="J1477" t="s">
        <v>10165</v>
      </c>
      <c r="K1477" s="38" t="s">
        <v>10166</v>
      </c>
      <c r="L1477" t="s">
        <v>10167</v>
      </c>
      <c r="P1477" s="5">
        <v>42559</v>
      </c>
      <c r="Q1477" t="s">
        <v>1557</v>
      </c>
      <c r="R1477">
        <v>316</v>
      </c>
      <c r="S1477" t="s">
        <v>35158</v>
      </c>
      <c r="T1477" s="5">
        <v>42582</v>
      </c>
      <c r="U1477">
        <v>2</v>
      </c>
      <c r="V1477" t="s">
        <v>1546</v>
      </c>
      <c r="W1477">
        <v>1</v>
      </c>
      <c r="X1477" t="s">
        <v>36371</v>
      </c>
      <c r="Y1477">
        <v>9</v>
      </c>
      <c r="Z1477">
        <v>201208</v>
      </c>
      <c r="AA1477">
        <v>121</v>
      </c>
      <c r="AB1477" t="s">
        <v>1558</v>
      </c>
      <c r="AC1477">
        <v>1012</v>
      </c>
      <c r="AD1477" t="s">
        <v>1377</v>
      </c>
      <c r="AE1477">
        <v>5</v>
      </c>
      <c r="AF1477" t="s">
        <v>2646</v>
      </c>
      <c r="AG1477">
        <v>99</v>
      </c>
      <c r="AH1477" t="s">
        <v>41429</v>
      </c>
      <c r="AI1477">
        <v>316</v>
      </c>
      <c r="AJ1477" t="s">
        <v>35158</v>
      </c>
      <c r="AK1477">
        <v>2</v>
      </c>
      <c r="AL1477" t="s">
        <v>1618</v>
      </c>
      <c r="AM1477">
        <v>280803</v>
      </c>
      <c r="AO1477" t="s">
        <v>10168</v>
      </c>
      <c r="AP1477" t="s">
        <v>10169</v>
      </c>
      <c r="AQ1477">
        <v>1</v>
      </c>
      <c r="AR1477" t="s">
        <v>2441</v>
      </c>
      <c r="AS1477" t="s">
        <v>6371</v>
      </c>
      <c r="AV1477" s="6" t="s">
        <v>10170</v>
      </c>
      <c r="AW1477" s="6" t="s">
        <v>10171</v>
      </c>
      <c r="AX1477" t="s">
        <v>1551</v>
      </c>
      <c r="AY1477">
        <v>1085</v>
      </c>
      <c r="AZ1477" t="s">
        <v>1450</v>
      </c>
    </row>
    <row r="1478" spans="1:52" x14ac:dyDescent="0.25">
      <c r="A1478">
        <v>280290</v>
      </c>
      <c r="B1478" t="s">
        <v>35227</v>
      </c>
      <c r="C1478">
        <v>4300</v>
      </c>
      <c r="D1478" t="s">
        <v>1454</v>
      </c>
      <c r="E1478" t="s">
        <v>35228</v>
      </c>
      <c r="F1478">
        <v>29189447</v>
      </c>
      <c r="G1478">
        <v>1003292800</v>
      </c>
      <c r="I1478" t="s">
        <v>10172</v>
      </c>
      <c r="J1478" t="s">
        <v>10173</v>
      </c>
      <c r="K1478" s="39">
        <v>1727</v>
      </c>
      <c r="L1478">
        <v>2</v>
      </c>
      <c r="P1478" s="5">
        <v>42559</v>
      </c>
      <c r="Q1478" t="s">
        <v>1557</v>
      </c>
      <c r="R1478">
        <v>316</v>
      </c>
      <c r="S1478" t="s">
        <v>35158</v>
      </c>
      <c r="T1478" s="5">
        <v>42582</v>
      </c>
      <c r="U1478">
        <v>2</v>
      </c>
      <c r="V1478" t="s">
        <v>1546</v>
      </c>
      <c r="W1478">
        <v>1</v>
      </c>
      <c r="X1478" t="s">
        <v>36371</v>
      </c>
      <c r="Y1478">
        <v>9</v>
      </c>
      <c r="Z1478">
        <v>201208</v>
      </c>
      <c r="AA1478">
        <v>121</v>
      </c>
      <c r="AB1478" t="s">
        <v>1558</v>
      </c>
      <c r="AC1478">
        <v>1012</v>
      </c>
      <c r="AD1478" t="s">
        <v>1377</v>
      </c>
      <c r="AE1478">
        <v>5</v>
      </c>
      <c r="AF1478" t="s">
        <v>2646</v>
      </c>
      <c r="AG1478">
        <v>99</v>
      </c>
      <c r="AH1478" t="s">
        <v>41429</v>
      </c>
      <c r="AI1478">
        <v>316</v>
      </c>
      <c r="AJ1478" t="s">
        <v>35158</v>
      </c>
      <c r="AK1478">
        <v>2</v>
      </c>
      <c r="AL1478" t="s">
        <v>1618</v>
      </c>
      <c r="AM1478">
        <v>280803</v>
      </c>
      <c r="AO1478" t="s">
        <v>10174</v>
      </c>
      <c r="AP1478" t="s">
        <v>10175</v>
      </c>
      <c r="AQ1478">
        <v>1</v>
      </c>
      <c r="AR1478" t="s">
        <v>2441</v>
      </c>
      <c r="AS1478" t="s">
        <v>10176</v>
      </c>
      <c r="AV1478" s="6" t="s">
        <v>10177</v>
      </c>
      <c r="AW1478" s="6" t="s">
        <v>10178</v>
      </c>
      <c r="AX1478" t="s">
        <v>1551</v>
      </c>
      <c r="AY1478">
        <v>1085</v>
      </c>
      <c r="AZ1478" t="s">
        <v>1450</v>
      </c>
    </row>
    <row r="1479" spans="1:52" x14ac:dyDescent="0.25">
      <c r="A1479">
        <v>280291</v>
      </c>
      <c r="B1479" t="s">
        <v>10179</v>
      </c>
      <c r="C1479">
        <v>4420</v>
      </c>
      <c r="D1479" t="s">
        <v>10180</v>
      </c>
      <c r="E1479" t="s">
        <v>10179</v>
      </c>
      <c r="F1479">
        <v>29189447</v>
      </c>
      <c r="G1479">
        <v>1003293558</v>
      </c>
      <c r="I1479" t="s">
        <v>10181</v>
      </c>
      <c r="J1479" t="s">
        <v>10182</v>
      </c>
      <c r="K1479" s="38" t="s">
        <v>3520</v>
      </c>
      <c r="L1479" t="s">
        <v>10183</v>
      </c>
      <c r="P1479" s="5">
        <v>42559</v>
      </c>
      <c r="Q1479" t="s">
        <v>1557</v>
      </c>
      <c r="R1479">
        <v>316</v>
      </c>
      <c r="S1479" t="s">
        <v>35158</v>
      </c>
      <c r="T1479" s="5">
        <v>42582</v>
      </c>
      <c r="U1479">
        <v>2</v>
      </c>
      <c r="V1479" t="s">
        <v>1546</v>
      </c>
      <c r="W1479">
        <v>1</v>
      </c>
      <c r="X1479" t="s">
        <v>36371</v>
      </c>
      <c r="Y1479">
        <v>9</v>
      </c>
      <c r="Z1479">
        <v>201111</v>
      </c>
      <c r="AA1479">
        <v>121</v>
      </c>
      <c r="AB1479" t="s">
        <v>1558</v>
      </c>
      <c r="AC1479">
        <v>1012</v>
      </c>
      <c r="AD1479" t="s">
        <v>1377</v>
      </c>
      <c r="AE1479">
        <v>5</v>
      </c>
      <c r="AF1479" t="s">
        <v>2646</v>
      </c>
      <c r="AG1479">
        <v>99</v>
      </c>
      <c r="AH1479" t="s">
        <v>41429</v>
      </c>
      <c r="AI1479">
        <v>316</v>
      </c>
      <c r="AJ1479" t="s">
        <v>35158</v>
      </c>
      <c r="AK1479">
        <v>2</v>
      </c>
      <c r="AL1479" t="s">
        <v>1618</v>
      </c>
      <c r="AM1479">
        <v>280802</v>
      </c>
      <c r="AO1479" t="s">
        <v>10184</v>
      </c>
      <c r="AP1479" t="s">
        <v>10185</v>
      </c>
      <c r="AQ1479">
        <v>1</v>
      </c>
      <c r="AR1479" t="s">
        <v>2441</v>
      </c>
      <c r="AS1479" t="s">
        <v>10186</v>
      </c>
      <c r="AV1479" s="6" t="s">
        <v>10187</v>
      </c>
      <c r="AW1479" s="6" t="s">
        <v>10188</v>
      </c>
      <c r="AX1479" t="s">
        <v>1551</v>
      </c>
      <c r="AY1479">
        <v>1085</v>
      </c>
      <c r="AZ1479" t="s">
        <v>1450</v>
      </c>
    </row>
    <row r="1480" spans="1:52" x14ac:dyDescent="0.25">
      <c r="A1480">
        <v>280292</v>
      </c>
      <c r="B1480" t="s">
        <v>10189</v>
      </c>
      <c r="C1480">
        <v>4390</v>
      </c>
      <c r="D1480" t="s">
        <v>37275</v>
      </c>
      <c r="E1480" t="s">
        <v>10190</v>
      </c>
      <c r="F1480">
        <v>29189447</v>
      </c>
      <c r="G1480">
        <v>1003293005</v>
      </c>
      <c r="I1480" t="s">
        <v>10191</v>
      </c>
      <c r="J1480" t="s">
        <v>10192</v>
      </c>
      <c r="K1480" s="39">
        <v>1248</v>
      </c>
      <c r="L1480">
        <v>2</v>
      </c>
      <c r="P1480" s="5">
        <v>42559</v>
      </c>
      <c r="Q1480" t="s">
        <v>1557</v>
      </c>
      <c r="R1480">
        <v>316</v>
      </c>
      <c r="S1480" t="s">
        <v>35158</v>
      </c>
      <c r="T1480" s="5">
        <v>42582</v>
      </c>
      <c r="U1480">
        <v>2</v>
      </c>
      <c r="V1480" t="s">
        <v>1546</v>
      </c>
      <c r="W1480">
        <v>1</v>
      </c>
      <c r="X1480" t="s">
        <v>36371</v>
      </c>
      <c r="Y1480">
        <v>9</v>
      </c>
      <c r="Z1480">
        <v>201208</v>
      </c>
      <c r="AA1480">
        <v>121</v>
      </c>
      <c r="AB1480" t="s">
        <v>1558</v>
      </c>
      <c r="AC1480">
        <v>1012</v>
      </c>
      <c r="AD1480" t="s">
        <v>1377</v>
      </c>
      <c r="AE1480">
        <v>5</v>
      </c>
      <c r="AF1480" t="s">
        <v>2646</v>
      </c>
      <c r="AG1480">
        <v>99</v>
      </c>
      <c r="AH1480" t="s">
        <v>41429</v>
      </c>
      <c r="AI1480">
        <v>316</v>
      </c>
      <c r="AJ1480" t="s">
        <v>35158</v>
      </c>
      <c r="AO1480" t="s">
        <v>10193</v>
      </c>
      <c r="AP1480" t="s">
        <v>10194</v>
      </c>
      <c r="AQ1480">
        <v>1</v>
      </c>
      <c r="AR1480" t="s">
        <v>2441</v>
      </c>
      <c r="AS1480" t="s">
        <v>10195</v>
      </c>
      <c r="AV1480" s="6" t="s">
        <v>10196</v>
      </c>
      <c r="AW1480" s="6" t="s">
        <v>10197</v>
      </c>
      <c r="AX1480" t="s">
        <v>1551</v>
      </c>
      <c r="AY1480">
        <v>1085</v>
      </c>
      <c r="AZ1480" t="s">
        <v>1450</v>
      </c>
    </row>
    <row r="1481" spans="1:52" x14ac:dyDescent="0.25">
      <c r="A1481">
        <v>280293</v>
      </c>
      <c r="B1481" t="s">
        <v>10198</v>
      </c>
      <c r="C1481">
        <v>4340</v>
      </c>
      <c r="D1481" t="s">
        <v>37372</v>
      </c>
      <c r="E1481" t="s">
        <v>10198</v>
      </c>
      <c r="F1481">
        <v>29189447</v>
      </c>
      <c r="G1481">
        <v>1003298214</v>
      </c>
      <c r="I1481" t="s">
        <v>10199</v>
      </c>
      <c r="J1481" t="s">
        <v>10200</v>
      </c>
      <c r="K1481" s="39">
        <v>1491</v>
      </c>
      <c r="L1481">
        <v>3</v>
      </c>
      <c r="P1481" s="5">
        <v>42711</v>
      </c>
      <c r="Q1481" t="s">
        <v>1557</v>
      </c>
      <c r="R1481">
        <v>316</v>
      </c>
      <c r="S1481" t="s">
        <v>35158</v>
      </c>
      <c r="T1481" s="5">
        <v>42582</v>
      </c>
      <c r="U1481">
        <v>2</v>
      </c>
      <c r="V1481" t="s">
        <v>1546</v>
      </c>
      <c r="W1481">
        <v>1</v>
      </c>
      <c r="X1481" t="s">
        <v>36371</v>
      </c>
      <c r="Y1481">
        <v>9</v>
      </c>
      <c r="Z1481">
        <v>201208</v>
      </c>
      <c r="AA1481">
        <v>121</v>
      </c>
      <c r="AB1481" t="s">
        <v>1558</v>
      </c>
      <c r="AC1481">
        <v>1012</v>
      </c>
      <c r="AD1481" t="s">
        <v>1377</v>
      </c>
      <c r="AE1481">
        <v>5</v>
      </c>
      <c r="AF1481" t="s">
        <v>2646</v>
      </c>
      <c r="AG1481">
        <v>99</v>
      </c>
      <c r="AH1481" t="s">
        <v>41429</v>
      </c>
      <c r="AI1481">
        <v>316</v>
      </c>
      <c r="AJ1481" t="s">
        <v>35158</v>
      </c>
      <c r="AK1481">
        <v>2</v>
      </c>
      <c r="AL1481" t="s">
        <v>1618</v>
      </c>
      <c r="AM1481">
        <v>280801</v>
      </c>
      <c r="AO1481" t="s">
        <v>10201</v>
      </c>
      <c r="AP1481" t="s">
        <v>10202</v>
      </c>
      <c r="AQ1481">
        <v>1</v>
      </c>
      <c r="AR1481" t="s">
        <v>2441</v>
      </c>
      <c r="AS1481" t="s">
        <v>6378</v>
      </c>
      <c r="AV1481" s="6" t="s">
        <v>10203</v>
      </c>
      <c r="AW1481" s="6" t="s">
        <v>10204</v>
      </c>
      <c r="AX1481" t="s">
        <v>1551</v>
      </c>
      <c r="AY1481">
        <v>1085</v>
      </c>
      <c r="AZ1481" t="s">
        <v>1450</v>
      </c>
    </row>
    <row r="1482" spans="1:52" x14ac:dyDescent="0.25">
      <c r="A1482">
        <v>280294</v>
      </c>
      <c r="B1482" t="s">
        <v>10205</v>
      </c>
      <c r="C1482">
        <v>4450</v>
      </c>
      <c r="D1482" t="s">
        <v>10206</v>
      </c>
      <c r="E1482" t="s">
        <v>10205</v>
      </c>
      <c r="F1482">
        <v>29189447</v>
      </c>
      <c r="G1482">
        <v>1003297516</v>
      </c>
      <c r="I1482" t="s">
        <v>10207</v>
      </c>
      <c r="J1482" t="s">
        <v>35229</v>
      </c>
      <c r="K1482" s="38" t="s">
        <v>10208</v>
      </c>
      <c r="L1482">
        <v>108</v>
      </c>
      <c r="P1482" s="5">
        <v>42559</v>
      </c>
      <c r="Q1482" t="s">
        <v>1557</v>
      </c>
      <c r="R1482">
        <v>316</v>
      </c>
      <c r="S1482" t="s">
        <v>35158</v>
      </c>
      <c r="T1482" s="5">
        <v>42582</v>
      </c>
      <c r="U1482">
        <v>2</v>
      </c>
      <c r="V1482" t="s">
        <v>1546</v>
      </c>
      <c r="W1482">
        <v>1</v>
      </c>
      <c r="X1482" t="s">
        <v>36371</v>
      </c>
      <c r="Y1482">
        <v>9</v>
      </c>
      <c r="Z1482">
        <v>201208</v>
      </c>
      <c r="AA1482">
        <v>121</v>
      </c>
      <c r="AB1482" t="s">
        <v>1558</v>
      </c>
      <c r="AC1482">
        <v>1012</v>
      </c>
      <c r="AD1482" t="s">
        <v>1377</v>
      </c>
      <c r="AE1482">
        <v>5</v>
      </c>
      <c r="AF1482" t="s">
        <v>2646</v>
      </c>
      <c r="AG1482">
        <v>99</v>
      </c>
      <c r="AH1482" t="s">
        <v>41429</v>
      </c>
      <c r="AI1482">
        <v>316</v>
      </c>
      <c r="AJ1482" t="s">
        <v>35158</v>
      </c>
      <c r="AK1482">
        <v>2</v>
      </c>
      <c r="AL1482" t="s">
        <v>1618</v>
      </c>
      <c r="AM1482">
        <v>280802</v>
      </c>
      <c r="AO1482" t="s">
        <v>10209</v>
      </c>
      <c r="AP1482" t="s">
        <v>10210</v>
      </c>
      <c r="AQ1482">
        <v>1</v>
      </c>
      <c r="AR1482" t="s">
        <v>2441</v>
      </c>
      <c r="AS1482" t="s">
        <v>35153</v>
      </c>
      <c r="AV1482" s="6" t="s">
        <v>10211</v>
      </c>
      <c r="AW1482" s="6" t="s">
        <v>10212</v>
      </c>
      <c r="AX1482" t="s">
        <v>1551</v>
      </c>
      <c r="AY1482">
        <v>1085</v>
      </c>
      <c r="AZ1482" t="s">
        <v>1450</v>
      </c>
    </row>
    <row r="1483" spans="1:52" x14ac:dyDescent="0.25">
      <c r="A1483">
        <v>280295</v>
      </c>
      <c r="B1483" t="s">
        <v>10213</v>
      </c>
      <c r="C1483">
        <v>4300</v>
      </c>
      <c r="D1483" t="s">
        <v>1454</v>
      </c>
      <c r="E1483" t="s">
        <v>10213</v>
      </c>
      <c r="F1483">
        <v>29189447</v>
      </c>
      <c r="G1483">
        <v>1003292642</v>
      </c>
      <c r="I1483" t="s">
        <v>10214</v>
      </c>
      <c r="J1483" t="s">
        <v>37373</v>
      </c>
      <c r="K1483" s="38" t="s">
        <v>10215</v>
      </c>
      <c r="L1483">
        <v>2</v>
      </c>
      <c r="P1483" s="5">
        <v>45399</v>
      </c>
      <c r="Q1483" t="s">
        <v>1545</v>
      </c>
      <c r="R1483">
        <v>316</v>
      </c>
      <c r="S1483" t="s">
        <v>35158</v>
      </c>
      <c r="U1483">
        <v>2</v>
      </c>
      <c r="V1483" t="s">
        <v>1546</v>
      </c>
      <c r="W1483">
        <v>1</v>
      </c>
      <c r="X1483" t="s">
        <v>36371</v>
      </c>
      <c r="Y1483">
        <v>9</v>
      </c>
      <c r="Z1483">
        <v>201208</v>
      </c>
      <c r="AA1483">
        <v>121</v>
      </c>
      <c r="AB1483" t="s">
        <v>1558</v>
      </c>
      <c r="AC1483">
        <v>1012</v>
      </c>
      <c r="AD1483" t="s">
        <v>1377</v>
      </c>
      <c r="AE1483">
        <v>1</v>
      </c>
      <c r="AF1483" t="s">
        <v>34807</v>
      </c>
      <c r="AG1483">
        <v>99</v>
      </c>
      <c r="AH1483" t="s">
        <v>41429</v>
      </c>
      <c r="AI1483">
        <v>316</v>
      </c>
      <c r="AJ1483" t="s">
        <v>35158</v>
      </c>
      <c r="AO1483" t="s">
        <v>10216</v>
      </c>
      <c r="AP1483" t="s">
        <v>10217</v>
      </c>
      <c r="AQ1483">
        <v>0</v>
      </c>
      <c r="AR1483" t="s">
        <v>1550</v>
      </c>
      <c r="AS1483" t="s">
        <v>37374</v>
      </c>
      <c r="AV1483">
        <v>55.708029689999996</v>
      </c>
      <c r="AW1483">
        <v>11.73793482</v>
      </c>
      <c r="AX1483" t="s">
        <v>1551</v>
      </c>
      <c r="AY1483">
        <v>1085</v>
      </c>
      <c r="AZ1483" t="s">
        <v>1450</v>
      </c>
    </row>
    <row r="1484" spans="1:52" x14ac:dyDescent="0.25">
      <c r="A1484">
        <v>280296</v>
      </c>
      <c r="B1484" t="s">
        <v>10218</v>
      </c>
      <c r="C1484">
        <v>4300</v>
      </c>
      <c r="D1484" t="s">
        <v>1454</v>
      </c>
      <c r="E1484" t="s">
        <v>10218</v>
      </c>
      <c r="F1484">
        <v>29189447</v>
      </c>
      <c r="G1484">
        <v>1003292757</v>
      </c>
      <c r="I1484" t="s">
        <v>10219</v>
      </c>
      <c r="J1484" t="s">
        <v>40462</v>
      </c>
      <c r="K1484" s="39">
        <v>1804</v>
      </c>
      <c r="L1484">
        <v>3</v>
      </c>
      <c r="P1484" s="5">
        <v>42559</v>
      </c>
      <c r="Q1484" t="s">
        <v>1557</v>
      </c>
      <c r="R1484">
        <v>316</v>
      </c>
      <c r="S1484" t="s">
        <v>35158</v>
      </c>
      <c r="T1484" s="5">
        <v>42582</v>
      </c>
      <c r="U1484">
        <v>2</v>
      </c>
      <c r="V1484" t="s">
        <v>1546</v>
      </c>
      <c r="W1484">
        <v>1</v>
      </c>
      <c r="X1484" t="s">
        <v>36371</v>
      </c>
      <c r="Y1484">
        <v>9</v>
      </c>
      <c r="Z1484">
        <v>201208</v>
      </c>
      <c r="AA1484">
        <v>121</v>
      </c>
      <c r="AB1484" t="s">
        <v>1558</v>
      </c>
      <c r="AC1484">
        <v>1012</v>
      </c>
      <c r="AD1484" t="s">
        <v>1377</v>
      </c>
      <c r="AE1484">
        <v>5</v>
      </c>
      <c r="AF1484" t="s">
        <v>2646</v>
      </c>
      <c r="AG1484">
        <v>99</v>
      </c>
      <c r="AH1484" t="s">
        <v>41429</v>
      </c>
      <c r="AI1484">
        <v>316</v>
      </c>
      <c r="AJ1484" t="s">
        <v>35158</v>
      </c>
      <c r="AK1484">
        <v>2</v>
      </c>
      <c r="AL1484" t="s">
        <v>1618</v>
      </c>
      <c r="AM1484">
        <v>280800</v>
      </c>
      <c r="AO1484" t="s">
        <v>10220</v>
      </c>
      <c r="AP1484" t="s">
        <v>10221</v>
      </c>
      <c r="AQ1484">
        <v>1</v>
      </c>
      <c r="AR1484" t="s">
        <v>2441</v>
      </c>
      <c r="AS1484" t="s">
        <v>40463</v>
      </c>
      <c r="AV1484" s="6" t="s">
        <v>10222</v>
      </c>
      <c r="AW1484" s="6" t="s">
        <v>10223</v>
      </c>
      <c r="AX1484" t="s">
        <v>1551</v>
      </c>
      <c r="AY1484">
        <v>1085</v>
      </c>
      <c r="AZ1484" t="s">
        <v>1450</v>
      </c>
    </row>
    <row r="1485" spans="1:52" x14ac:dyDescent="0.25">
      <c r="A1485">
        <v>280297</v>
      </c>
      <c r="B1485" t="s">
        <v>10224</v>
      </c>
      <c r="C1485">
        <v>3200</v>
      </c>
      <c r="D1485" t="s">
        <v>6472</v>
      </c>
      <c r="E1485" t="s">
        <v>35230</v>
      </c>
      <c r="F1485">
        <v>25018982</v>
      </c>
      <c r="G1485">
        <v>1017014745</v>
      </c>
      <c r="J1485" t="s">
        <v>10225</v>
      </c>
      <c r="K1485" s="39">
        <v>1484</v>
      </c>
      <c r="L1485">
        <v>43</v>
      </c>
      <c r="P1485" s="5">
        <v>41771</v>
      </c>
      <c r="Q1485" t="s">
        <v>1910</v>
      </c>
      <c r="T1485" s="5">
        <v>41519</v>
      </c>
      <c r="U1485">
        <v>4</v>
      </c>
      <c r="V1485" t="s">
        <v>2004</v>
      </c>
      <c r="W1485">
        <v>1</v>
      </c>
      <c r="X1485" t="s">
        <v>36371</v>
      </c>
      <c r="Z1485">
        <v>201108</v>
      </c>
      <c r="AA1485">
        <v>240</v>
      </c>
      <c r="AB1485" t="s">
        <v>3017</v>
      </c>
      <c r="AC1485">
        <v>1071</v>
      </c>
      <c r="AD1485" t="s">
        <v>1376</v>
      </c>
      <c r="AE1485">
        <v>3</v>
      </c>
      <c r="AF1485" t="s">
        <v>1601</v>
      </c>
      <c r="AG1485">
        <v>99</v>
      </c>
      <c r="AH1485" t="s">
        <v>41429</v>
      </c>
      <c r="AI1485">
        <v>270</v>
      </c>
      <c r="AJ1485" t="s">
        <v>5612</v>
      </c>
      <c r="AK1485">
        <v>2</v>
      </c>
      <c r="AL1485" t="s">
        <v>1618</v>
      </c>
      <c r="AM1485">
        <v>219411</v>
      </c>
      <c r="AN1485">
        <v>219411</v>
      </c>
      <c r="AO1485" t="s">
        <v>6759</v>
      </c>
      <c r="AP1485" t="s">
        <v>6760</v>
      </c>
      <c r="AQ1485">
        <v>2</v>
      </c>
      <c r="AR1485" t="s">
        <v>2358</v>
      </c>
      <c r="AS1485" t="s">
        <v>7531</v>
      </c>
      <c r="AV1485">
        <v>56.026627832814199</v>
      </c>
      <c r="AW1485">
        <v>12.1923324086339</v>
      </c>
      <c r="AX1485" t="s">
        <v>1551</v>
      </c>
      <c r="AY1485">
        <v>1084</v>
      </c>
      <c r="AZ1485" t="s">
        <v>1387</v>
      </c>
    </row>
    <row r="1486" spans="1:52" x14ac:dyDescent="0.25">
      <c r="A1486">
        <v>280298</v>
      </c>
      <c r="B1486" t="s">
        <v>37375</v>
      </c>
      <c r="C1486">
        <v>3390</v>
      </c>
      <c r="D1486" t="s">
        <v>7001</v>
      </c>
      <c r="E1486" t="s">
        <v>37376</v>
      </c>
      <c r="F1486">
        <v>29190623</v>
      </c>
      <c r="G1486">
        <v>1003275435</v>
      </c>
      <c r="I1486" t="s">
        <v>10226</v>
      </c>
      <c r="J1486" t="s">
        <v>37377</v>
      </c>
      <c r="K1486" s="39">
        <v>1464</v>
      </c>
      <c r="L1486" t="s">
        <v>10227</v>
      </c>
      <c r="P1486" s="5">
        <v>45393</v>
      </c>
      <c r="Q1486" t="s">
        <v>3264</v>
      </c>
      <c r="R1486">
        <v>1084</v>
      </c>
      <c r="S1486" t="s">
        <v>1387</v>
      </c>
      <c r="U1486">
        <v>7</v>
      </c>
      <c r="V1486" t="s">
        <v>3303</v>
      </c>
      <c r="W1486">
        <v>1</v>
      </c>
      <c r="X1486" t="s">
        <v>36371</v>
      </c>
      <c r="Z1486">
        <v>201111</v>
      </c>
      <c r="AA1486">
        <v>129</v>
      </c>
      <c r="AB1486" t="s">
        <v>1373</v>
      </c>
      <c r="AC1486">
        <v>3002</v>
      </c>
      <c r="AD1486" t="s">
        <v>1384</v>
      </c>
      <c r="AE1486">
        <v>1</v>
      </c>
      <c r="AF1486" t="s">
        <v>34807</v>
      </c>
      <c r="AG1486">
        <v>99</v>
      </c>
      <c r="AH1486" t="s">
        <v>41429</v>
      </c>
      <c r="AI1486">
        <v>260</v>
      </c>
      <c r="AJ1486" t="s">
        <v>35033</v>
      </c>
      <c r="AO1486" t="s">
        <v>10228</v>
      </c>
      <c r="AP1486" t="s">
        <v>10229</v>
      </c>
      <c r="AQ1486">
        <v>0</v>
      </c>
      <c r="AR1486" t="s">
        <v>1550</v>
      </c>
      <c r="AS1486" t="s">
        <v>37378</v>
      </c>
      <c r="AV1486">
        <v>55.950650629999998</v>
      </c>
      <c r="AW1486">
        <v>11.897958190000001</v>
      </c>
      <c r="AX1486" t="s">
        <v>1551</v>
      </c>
      <c r="AY1486">
        <v>1084</v>
      </c>
      <c r="AZ1486" t="s">
        <v>1387</v>
      </c>
    </row>
    <row r="1487" spans="1:52" x14ac:dyDescent="0.25">
      <c r="A1487">
        <v>280299</v>
      </c>
      <c r="B1487" t="s">
        <v>10230</v>
      </c>
      <c r="C1487">
        <v>1435</v>
      </c>
      <c r="D1487" t="s">
        <v>36372</v>
      </c>
      <c r="E1487" t="s">
        <v>10231</v>
      </c>
      <c r="F1487">
        <v>18975734</v>
      </c>
      <c r="G1487">
        <v>1003405013</v>
      </c>
      <c r="I1487" t="s">
        <v>2699</v>
      </c>
      <c r="J1487" t="s">
        <v>42218</v>
      </c>
      <c r="K1487" s="39">
        <v>5514</v>
      </c>
      <c r="L1487">
        <v>10</v>
      </c>
      <c r="P1487" s="5">
        <v>45166</v>
      </c>
      <c r="Q1487" t="s">
        <v>1545</v>
      </c>
      <c r="U1487">
        <v>1</v>
      </c>
      <c r="V1487" t="s">
        <v>2147</v>
      </c>
      <c r="W1487">
        <v>4</v>
      </c>
      <c r="X1487" t="s">
        <v>2353</v>
      </c>
      <c r="Z1487">
        <v>201111</v>
      </c>
      <c r="AA1487">
        <v>352</v>
      </c>
      <c r="AB1487" t="s">
        <v>2700</v>
      </c>
      <c r="AC1487">
        <v>1084</v>
      </c>
      <c r="AD1487" t="s">
        <v>2645</v>
      </c>
      <c r="AE1487">
        <v>4</v>
      </c>
      <c r="AF1487" t="s">
        <v>34848</v>
      </c>
      <c r="AG1487">
        <v>99</v>
      </c>
      <c r="AH1487" t="s">
        <v>41429</v>
      </c>
      <c r="AI1487">
        <v>101</v>
      </c>
      <c r="AJ1487" t="s">
        <v>36368</v>
      </c>
      <c r="AO1487" t="s">
        <v>2701</v>
      </c>
      <c r="AP1487" t="s">
        <v>2702</v>
      </c>
      <c r="AQ1487">
        <v>1</v>
      </c>
      <c r="AR1487" t="s">
        <v>2441</v>
      </c>
      <c r="AS1487" t="s">
        <v>42219</v>
      </c>
      <c r="AV1487">
        <v>55.681560339999997</v>
      </c>
      <c r="AW1487">
        <v>12.603546039999999</v>
      </c>
      <c r="AX1487" t="s">
        <v>1551</v>
      </c>
      <c r="AY1487">
        <v>1084</v>
      </c>
      <c r="AZ1487" t="s">
        <v>1387</v>
      </c>
    </row>
    <row r="1488" spans="1:52" x14ac:dyDescent="0.25">
      <c r="A1488">
        <v>280300</v>
      </c>
      <c r="B1488" t="s">
        <v>10232</v>
      </c>
      <c r="C1488">
        <v>2300</v>
      </c>
      <c r="D1488" t="s">
        <v>36402</v>
      </c>
      <c r="E1488" t="s">
        <v>10232</v>
      </c>
      <c r="F1488">
        <v>32466583</v>
      </c>
      <c r="G1488">
        <v>1015540032</v>
      </c>
      <c r="I1488" t="s">
        <v>10233</v>
      </c>
      <c r="J1488" t="s">
        <v>10234</v>
      </c>
      <c r="K1488" s="39">
        <v>8024</v>
      </c>
      <c r="L1488" t="s">
        <v>10235</v>
      </c>
      <c r="N1488" t="s">
        <v>3838</v>
      </c>
      <c r="P1488" s="5">
        <v>43607</v>
      </c>
      <c r="Q1488" t="s">
        <v>1557</v>
      </c>
      <c r="T1488" s="5">
        <v>43586</v>
      </c>
      <c r="U1488">
        <v>6</v>
      </c>
      <c r="V1488" t="s">
        <v>2318</v>
      </c>
      <c r="W1488">
        <v>1</v>
      </c>
      <c r="X1488" t="s">
        <v>36371</v>
      </c>
      <c r="Z1488">
        <v>201111</v>
      </c>
      <c r="AA1488">
        <v>149</v>
      </c>
      <c r="AB1488" t="s">
        <v>2183</v>
      </c>
      <c r="AC1488">
        <v>1026</v>
      </c>
      <c r="AD1488" t="s">
        <v>1385</v>
      </c>
      <c r="AE1488">
        <v>3</v>
      </c>
      <c r="AF1488" t="s">
        <v>1601</v>
      </c>
      <c r="AG1488">
        <v>99</v>
      </c>
      <c r="AH1488" t="s">
        <v>41429</v>
      </c>
      <c r="AI1488">
        <v>101</v>
      </c>
      <c r="AJ1488" t="s">
        <v>36368</v>
      </c>
      <c r="AO1488" t="s">
        <v>10236</v>
      </c>
      <c r="AP1488" t="s">
        <v>10237</v>
      </c>
      <c r="AQ1488">
        <v>0</v>
      </c>
      <c r="AR1488" t="s">
        <v>1550</v>
      </c>
      <c r="AS1488" t="s">
        <v>10238</v>
      </c>
      <c r="AV1488">
        <v>55.668202970000003</v>
      </c>
      <c r="AW1488">
        <v>12.62377704</v>
      </c>
      <c r="AX1488" t="s">
        <v>1551</v>
      </c>
      <c r="AY1488">
        <v>1084</v>
      </c>
      <c r="AZ1488" t="s">
        <v>1387</v>
      </c>
    </row>
    <row r="1489" spans="1:52" x14ac:dyDescent="0.25">
      <c r="A1489">
        <v>280301</v>
      </c>
      <c r="B1489" t="s">
        <v>10239</v>
      </c>
      <c r="C1489">
        <v>2200</v>
      </c>
      <c r="D1489" t="s">
        <v>36378</v>
      </c>
      <c r="E1489" t="s">
        <v>10239</v>
      </c>
      <c r="F1489">
        <v>33378823</v>
      </c>
      <c r="G1489">
        <v>1016536055</v>
      </c>
      <c r="I1489" t="s">
        <v>10240</v>
      </c>
      <c r="J1489" t="s">
        <v>10241</v>
      </c>
      <c r="K1489" s="39">
        <v>1680</v>
      </c>
      <c r="L1489">
        <v>15</v>
      </c>
      <c r="N1489">
        <v>2</v>
      </c>
      <c r="O1489">
        <v>2</v>
      </c>
      <c r="P1489" s="5">
        <v>45679</v>
      </c>
      <c r="Q1489" t="s">
        <v>2352</v>
      </c>
      <c r="U1489">
        <v>0</v>
      </c>
      <c r="V1489" t="s">
        <v>2299</v>
      </c>
      <c r="W1489">
        <v>1</v>
      </c>
      <c r="X1489" t="s">
        <v>36371</v>
      </c>
      <c r="Y1489">
        <v>10</v>
      </c>
      <c r="Z1489">
        <v>201111</v>
      </c>
      <c r="AA1489">
        <v>149</v>
      </c>
      <c r="AB1489" t="s">
        <v>2183</v>
      </c>
      <c r="AC1489">
        <v>1026</v>
      </c>
      <c r="AD1489" t="s">
        <v>1385</v>
      </c>
      <c r="AE1489">
        <v>1</v>
      </c>
      <c r="AF1489" t="s">
        <v>34807</v>
      </c>
      <c r="AG1489">
        <v>99</v>
      </c>
      <c r="AH1489" t="s">
        <v>41429</v>
      </c>
      <c r="AI1489">
        <v>101</v>
      </c>
      <c r="AJ1489" t="s">
        <v>36368</v>
      </c>
      <c r="AO1489" t="s">
        <v>10242</v>
      </c>
      <c r="AP1489" t="s">
        <v>10243</v>
      </c>
      <c r="AQ1489">
        <v>1</v>
      </c>
      <c r="AR1489" t="s">
        <v>2441</v>
      </c>
      <c r="AS1489" t="s">
        <v>10244</v>
      </c>
      <c r="AV1489">
        <v>55.698219729999998</v>
      </c>
      <c r="AW1489">
        <v>12.540433009999999</v>
      </c>
      <c r="AX1489" t="s">
        <v>1551</v>
      </c>
      <c r="AY1489">
        <v>1084</v>
      </c>
      <c r="AZ1489" t="s">
        <v>1387</v>
      </c>
    </row>
    <row r="1490" spans="1:52" x14ac:dyDescent="0.25">
      <c r="A1490">
        <v>280302</v>
      </c>
      <c r="B1490" t="s">
        <v>37379</v>
      </c>
      <c r="C1490">
        <v>8410</v>
      </c>
      <c r="D1490" t="s">
        <v>37197</v>
      </c>
      <c r="E1490" t="s">
        <v>10245</v>
      </c>
      <c r="F1490">
        <v>10520509</v>
      </c>
      <c r="G1490">
        <v>1018970879</v>
      </c>
      <c r="I1490" t="s">
        <v>10246</v>
      </c>
      <c r="J1490" t="s">
        <v>10247</v>
      </c>
      <c r="K1490" s="39">
        <v>1762</v>
      </c>
      <c r="L1490" t="s">
        <v>10248</v>
      </c>
      <c r="P1490" s="5">
        <v>45673</v>
      </c>
      <c r="Q1490" t="s">
        <v>1545</v>
      </c>
      <c r="U1490">
        <v>4</v>
      </c>
      <c r="V1490" t="s">
        <v>2004</v>
      </c>
      <c r="W1490">
        <v>1</v>
      </c>
      <c r="X1490" t="s">
        <v>36371</v>
      </c>
      <c r="Z1490">
        <v>201111</v>
      </c>
      <c r="AA1490">
        <v>240</v>
      </c>
      <c r="AB1490" t="s">
        <v>3017</v>
      </c>
      <c r="AC1490">
        <v>1071</v>
      </c>
      <c r="AD1490" t="s">
        <v>1376</v>
      </c>
      <c r="AE1490">
        <v>1</v>
      </c>
      <c r="AF1490" t="s">
        <v>34807</v>
      </c>
      <c r="AG1490">
        <v>99</v>
      </c>
      <c r="AH1490" t="s">
        <v>41429</v>
      </c>
      <c r="AI1490">
        <v>706</v>
      </c>
      <c r="AJ1490" t="s">
        <v>8630</v>
      </c>
      <c r="AN1490">
        <v>707403</v>
      </c>
      <c r="AO1490" t="s">
        <v>10249</v>
      </c>
      <c r="AP1490" t="s">
        <v>10250</v>
      </c>
      <c r="AQ1490">
        <v>2</v>
      </c>
      <c r="AR1490" t="s">
        <v>2358</v>
      </c>
      <c r="AS1490" t="s">
        <v>10251</v>
      </c>
      <c r="AV1490">
        <v>56.304441150000002</v>
      </c>
      <c r="AW1490">
        <v>10.461427090000001</v>
      </c>
      <c r="AX1490" t="s">
        <v>1551</v>
      </c>
      <c r="AY1490">
        <v>1082</v>
      </c>
      <c r="AZ1490" t="s">
        <v>1418</v>
      </c>
    </row>
    <row r="1491" spans="1:52" x14ac:dyDescent="0.25">
      <c r="A1491">
        <v>280303</v>
      </c>
      <c r="B1491" t="s">
        <v>10252</v>
      </c>
      <c r="C1491">
        <v>7100</v>
      </c>
      <c r="D1491" t="s">
        <v>1488</v>
      </c>
      <c r="E1491" t="s">
        <v>35231</v>
      </c>
      <c r="F1491">
        <v>31684307</v>
      </c>
      <c r="G1491">
        <v>1017339229</v>
      </c>
      <c r="I1491" t="s">
        <v>10253</v>
      </c>
      <c r="J1491" t="s">
        <v>10254</v>
      </c>
      <c r="K1491" s="39">
        <v>1190</v>
      </c>
      <c r="L1491">
        <v>28</v>
      </c>
      <c r="P1491" s="5">
        <v>44588</v>
      </c>
      <c r="Q1491" t="s">
        <v>1557</v>
      </c>
      <c r="T1491" s="5">
        <v>42681</v>
      </c>
      <c r="U1491">
        <v>4</v>
      </c>
      <c r="V1491" t="s">
        <v>2004</v>
      </c>
      <c r="W1491">
        <v>4</v>
      </c>
      <c r="X1491" t="s">
        <v>2353</v>
      </c>
      <c r="Z1491">
        <v>201111</v>
      </c>
      <c r="AA1491">
        <v>306</v>
      </c>
      <c r="AB1491" t="s">
        <v>36486</v>
      </c>
      <c r="AC1491">
        <v>1085</v>
      </c>
      <c r="AD1491" t="s">
        <v>36486</v>
      </c>
      <c r="AE1491">
        <v>3</v>
      </c>
      <c r="AF1491" t="s">
        <v>1601</v>
      </c>
      <c r="AG1491">
        <v>99</v>
      </c>
      <c r="AH1491" t="s">
        <v>41429</v>
      </c>
      <c r="AI1491">
        <v>630</v>
      </c>
      <c r="AJ1491" t="s">
        <v>3319</v>
      </c>
      <c r="AK1491">
        <v>2</v>
      </c>
      <c r="AL1491" t="s">
        <v>1618</v>
      </c>
      <c r="AM1491">
        <v>461456</v>
      </c>
      <c r="AN1491">
        <v>461451</v>
      </c>
      <c r="AO1491" t="s">
        <v>5819</v>
      </c>
      <c r="AQ1491">
        <v>2</v>
      </c>
      <c r="AR1491" t="s">
        <v>2358</v>
      </c>
      <c r="AS1491" t="s">
        <v>10255</v>
      </c>
      <c r="AV1491">
        <v>55.710547699999999</v>
      </c>
      <c r="AW1491">
        <v>9.5392533400000001</v>
      </c>
      <c r="AX1491" t="s">
        <v>1551</v>
      </c>
      <c r="AY1491">
        <v>1083</v>
      </c>
      <c r="AZ1491" t="s">
        <v>1468</v>
      </c>
    </row>
    <row r="1492" spans="1:52" x14ac:dyDescent="0.25">
      <c r="A1492">
        <v>280304</v>
      </c>
      <c r="B1492" t="s">
        <v>10256</v>
      </c>
      <c r="C1492">
        <v>5260</v>
      </c>
      <c r="D1492" t="s">
        <v>9745</v>
      </c>
      <c r="E1492" t="s">
        <v>35232</v>
      </c>
      <c r="F1492">
        <v>31684307</v>
      </c>
      <c r="G1492">
        <v>1017339113</v>
      </c>
      <c r="I1492" t="s">
        <v>10253</v>
      </c>
      <c r="J1492" t="s">
        <v>10257</v>
      </c>
      <c r="K1492" s="39">
        <v>4750</v>
      </c>
      <c r="L1492">
        <v>65</v>
      </c>
      <c r="P1492" s="5">
        <v>43390</v>
      </c>
      <c r="Q1492" t="s">
        <v>1557</v>
      </c>
      <c r="T1492" s="5">
        <v>42681</v>
      </c>
      <c r="U1492">
        <v>4</v>
      </c>
      <c r="V1492" t="s">
        <v>2004</v>
      </c>
      <c r="W1492">
        <v>4</v>
      </c>
      <c r="X1492" t="s">
        <v>2353</v>
      </c>
      <c r="Z1492">
        <v>201111</v>
      </c>
      <c r="AA1492">
        <v>306</v>
      </c>
      <c r="AB1492" t="s">
        <v>36486</v>
      </c>
      <c r="AC1492">
        <v>1085</v>
      </c>
      <c r="AD1492" t="s">
        <v>36486</v>
      </c>
      <c r="AE1492">
        <v>3</v>
      </c>
      <c r="AF1492" t="s">
        <v>1601</v>
      </c>
      <c r="AG1492">
        <v>99</v>
      </c>
      <c r="AH1492" t="s">
        <v>41429</v>
      </c>
      <c r="AI1492">
        <v>461</v>
      </c>
      <c r="AJ1492" t="s">
        <v>9095</v>
      </c>
      <c r="AK1492">
        <v>2</v>
      </c>
      <c r="AL1492" t="s">
        <v>1618</v>
      </c>
      <c r="AM1492">
        <v>461453</v>
      </c>
      <c r="AN1492">
        <v>461451</v>
      </c>
      <c r="AO1492" t="s">
        <v>10258</v>
      </c>
      <c r="AP1492" t="s">
        <v>10259</v>
      </c>
      <c r="AQ1492">
        <v>2</v>
      </c>
      <c r="AR1492" t="s">
        <v>2358</v>
      </c>
      <c r="AS1492" t="s">
        <v>10260</v>
      </c>
      <c r="AV1492">
        <v>55.365612570000003</v>
      </c>
      <c r="AW1492">
        <v>10.39509887</v>
      </c>
      <c r="AX1492" t="s">
        <v>1551</v>
      </c>
      <c r="AY1492">
        <v>1083</v>
      </c>
      <c r="AZ1492" t="s">
        <v>1468</v>
      </c>
    </row>
    <row r="1493" spans="1:52" x14ac:dyDescent="0.25">
      <c r="A1493">
        <v>280305</v>
      </c>
      <c r="B1493" t="s">
        <v>10261</v>
      </c>
      <c r="C1493">
        <v>5000</v>
      </c>
      <c r="D1493" t="s">
        <v>9091</v>
      </c>
      <c r="E1493" t="s">
        <v>35233</v>
      </c>
      <c r="F1493">
        <v>31684307</v>
      </c>
      <c r="G1493">
        <v>1017339172</v>
      </c>
      <c r="I1493" t="s">
        <v>10253</v>
      </c>
      <c r="J1493" t="s">
        <v>10262</v>
      </c>
      <c r="K1493" s="39">
        <v>1692</v>
      </c>
      <c r="L1493">
        <v>3</v>
      </c>
      <c r="P1493" s="5">
        <v>43390</v>
      </c>
      <c r="Q1493" t="s">
        <v>1557</v>
      </c>
      <c r="T1493" s="5">
        <v>42681</v>
      </c>
      <c r="U1493">
        <v>4</v>
      </c>
      <c r="V1493" t="s">
        <v>2004</v>
      </c>
      <c r="W1493">
        <v>4</v>
      </c>
      <c r="X1493" t="s">
        <v>2353</v>
      </c>
      <c r="Z1493">
        <v>201111</v>
      </c>
      <c r="AA1493">
        <v>306</v>
      </c>
      <c r="AB1493" t="s">
        <v>36486</v>
      </c>
      <c r="AC1493">
        <v>1085</v>
      </c>
      <c r="AD1493" t="s">
        <v>36486</v>
      </c>
      <c r="AE1493">
        <v>3</v>
      </c>
      <c r="AF1493" t="s">
        <v>1601</v>
      </c>
      <c r="AG1493">
        <v>99</v>
      </c>
      <c r="AH1493" t="s">
        <v>41429</v>
      </c>
      <c r="AI1493">
        <v>461</v>
      </c>
      <c r="AJ1493" t="s">
        <v>9095</v>
      </c>
      <c r="AK1493">
        <v>2</v>
      </c>
      <c r="AL1493" t="s">
        <v>1618</v>
      </c>
      <c r="AM1493">
        <v>461453</v>
      </c>
      <c r="AN1493">
        <v>461451</v>
      </c>
      <c r="AO1493" t="s">
        <v>10258</v>
      </c>
      <c r="AP1493" t="s">
        <v>10259</v>
      </c>
      <c r="AQ1493">
        <v>2</v>
      </c>
      <c r="AR1493" t="s">
        <v>2358</v>
      </c>
      <c r="AS1493" t="s">
        <v>10263</v>
      </c>
      <c r="AV1493">
        <v>55.404376589999998</v>
      </c>
      <c r="AW1493">
        <v>10.386276970000001</v>
      </c>
      <c r="AX1493" t="s">
        <v>1551</v>
      </c>
      <c r="AY1493">
        <v>1083</v>
      </c>
      <c r="AZ1493" t="s">
        <v>1468</v>
      </c>
    </row>
    <row r="1494" spans="1:52" x14ac:dyDescent="0.25">
      <c r="A1494">
        <v>280306</v>
      </c>
      <c r="B1494" t="s">
        <v>10264</v>
      </c>
      <c r="C1494">
        <v>5230</v>
      </c>
      <c r="D1494" t="s">
        <v>10265</v>
      </c>
      <c r="E1494" t="s">
        <v>35234</v>
      </c>
      <c r="F1494">
        <v>31684307</v>
      </c>
      <c r="G1494">
        <v>1017338990</v>
      </c>
      <c r="I1494" t="s">
        <v>10253</v>
      </c>
      <c r="J1494" t="s">
        <v>10266</v>
      </c>
      <c r="K1494" s="39">
        <v>5496</v>
      </c>
      <c r="L1494">
        <v>130</v>
      </c>
      <c r="P1494" s="5">
        <v>43390</v>
      </c>
      <c r="Q1494" t="s">
        <v>1557</v>
      </c>
      <c r="T1494" s="5">
        <v>42681</v>
      </c>
      <c r="U1494">
        <v>4</v>
      </c>
      <c r="V1494" t="s">
        <v>2004</v>
      </c>
      <c r="W1494">
        <v>4</v>
      </c>
      <c r="X1494" t="s">
        <v>2353</v>
      </c>
      <c r="Z1494">
        <v>201111</v>
      </c>
      <c r="AA1494">
        <v>306</v>
      </c>
      <c r="AB1494" t="s">
        <v>36486</v>
      </c>
      <c r="AC1494">
        <v>1085</v>
      </c>
      <c r="AD1494" t="s">
        <v>36486</v>
      </c>
      <c r="AE1494">
        <v>3</v>
      </c>
      <c r="AF1494" t="s">
        <v>1601</v>
      </c>
      <c r="AG1494">
        <v>99</v>
      </c>
      <c r="AH1494" t="s">
        <v>41429</v>
      </c>
      <c r="AI1494">
        <v>461</v>
      </c>
      <c r="AJ1494" t="s">
        <v>9095</v>
      </c>
      <c r="AK1494">
        <v>2</v>
      </c>
      <c r="AL1494" t="s">
        <v>1618</v>
      </c>
      <c r="AM1494">
        <v>461453</v>
      </c>
      <c r="AN1494">
        <v>461451</v>
      </c>
      <c r="AO1494" t="s">
        <v>10258</v>
      </c>
      <c r="AP1494" t="s">
        <v>10259</v>
      </c>
      <c r="AQ1494">
        <v>2</v>
      </c>
      <c r="AR1494" t="s">
        <v>2358</v>
      </c>
      <c r="AS1494" t="s">
        <v>10267</v>
      </c>
      <c r="AV1494" s="6" t="s">
        <v>10268</v>
      </c>
      <c r="AW1494">
        <v>10.40851265</v>
      </c>
      <c r="AX1494" t="s">
        <v>1551</v>
      </c>
      <c r="AY1494">
        <v>1083</v>
      </c>
      <c r="AZ1494" t="s">
        <v>1468</v>
      </c>
    </row>
    <row r="1495" spans="1:52" x14ac:dyDescent="0.25">
      <c r="A1495">
        <v>280307</v>
      </c>
      <c r="B1495" t="s">
        <v>10269</v>
      </c>
      <c r="C1495">
        <v>8240</v>
      </c>
      <c r="D1495" t="s">
        <v>10270</v>
      </c>
      <c r="E1495" t="s">
        <v>10271</v>
      </c>
      <c r="F1495">
        <v>32115179</v>
      </c>
      <c r="G1495">
        <v>1015291172</v>
      </c>
      <c r="I1495" t="s">
        <v>10272</v>
      </c>
      <c r="J1495" t="s">
        <v>10273</v>
      </c>
      <c r="K1495" s="39">
        <v>8762</v>
      </c>
      <c r="L1495" t="s">
        <v>10274</v>
      </c>
      <c r="P1495" s="5">
        <v>45047</v>
      </c>
      <c r="Q1495" t="s">
        <v>1557</v>
      </c>
      <c r="U1495">
        <v>5</v>
      </c>
      <c r="V1495" t="s">
        <v>1859</v>
      </c>
      <c r="W1495">
        <v>1</v>
      </c>
      <c r="X1495" t="s">
        <v>36371</v>
      </c>
      <c r="Z1495">
        <v>201208</v>
      </c>
      <c r="AA1495">
        <v>123</v>
      </c>
      <c r="AB1495" t="s">
        <v>1374</v>
      </c>
      <c r="AC1495">
        <v>1011</v>
      </c>
      <c r="AD1495" t="s">
        <v>1374</v>
      </c>
      <c r="AE1495">
        <v>1</v>
      </c>
      <c r="AF1495" t="s">
        <v>34807</v>
      </c>
      <c r="AG1495">
        <v>99</v>
      </c>
      <c r="AH1495" t="s">
        <v>41429</v>
      </c>
      <c r="AI1495">
        <v>751</v>
      </c>
      <c r="AJ1495" t="s">
        <v>8652</v>
      </c>
      <c r="AO1495" t="s">
        <v>10275</v>
      </c>
      <c r="AP1495" t="s">
        <v>10276</v>
      </c>
      <c r="AQ1495">
        <v>0</v>
      </c>
      <c r="AR1495" t="s">
        <v>1550</v>
      </c>
      <c r="AS1495" t="s">
        <v>10277</v>
      </c>
      <c r="AV1495">
        <v>56.189252500000002</v>
      </c>
      <c r="AW1495">
        <v>10.222201589999999</v>
      </c>
      <c r="AX1495" t="s">
        <v>1551</v>
      </c>
      <c r="AY1495">
        <v>1082</v>
      </c>
      <c r="AZ1495" t="s">
        <v>1418</v>
      </c>
    </row>
    <row r="1496" spans="1:52" x14ac:dyDescent="0.25">
      <c r="A1496">
        <v>280308</v>
      </c>
      <c r="B1496" t="s">
        <v>10278</v>
      </c>
      <c r="C1496">
        <v>8600</v>
      </c>
      <c r="D1496" t="s">
        <v>1431</v>
      </c>
      <c r="E1496" t="s">
        <v>10279</v>
      </c>
      <c r="F1496">
        <v>54727410</v>
      </c>
      <c r="G1496">
        <v>1002023777</v>
      </c>
      <c r="I1496" t="s">
        <v>10280</v>
      </c>
      <c r="J1496" t="s">
        <v>40464</v>
      </c>
      <c r="K1496" s="38" t="s">
        <v>4360</v>
      </c>
      <c r="L1496">
        <v>2</v>
      </c>
      <c r="P1496" s="5">
        <v>45016</v>
      </c>
      <c r="Q1496" t="s">
        <v>1557</v>
      </c>
      <c r="U1496">
        <v>5</v>
      </c>
      <c r="V1496" t="s">
        <v>1859</v>
      </c>
      <c r="W1496">
        <v>1</v>
      </c>
      <c r="X1496" t="s">
        <v>36371</v>
      </c>
      <c r="Y1496">
        <v>10</v>
      </c>
      <c r="Z1496">
        <v>201208</v>
      </c>
      <c r="AA1496">
        <v>123</v>
      </c>
      <c r="AB1496" t="s">
        <v>1374</v>
      </c>
      <c r="AC1496">
        <v>1011</v>
      </c>
      <c r="AD1496" t="s">
        <v>1374</v>
      </c>
      <c r="AE1496">
        <v>1</v>
      </c>
      <c r="AF1496" t="s">
        <v>34807</v>
      </c>
      <c r="AG1496">
        <v>99</v>
      </c>
      <c r="AH1496" t="s">
        <v>41429</v>
      </c>
      <c r="AI1496">
        <v>740</v>
      </c>
      <c r="AJ1496" t="s">
        <v>8708</v>
      </c>
      <c r="AO1496" t="s">
        <v>10281</v>
      </c>
      <c r="AP1496" t="s">
        <v>10282</v>
      </c>
      <c r="AQ1496">
        <v>0</v>
      </c>
      <c r="AR1496" t="s">
        <v>1550</v>
      </c>
      <c r="AS1496" t="s">
        <v>40465</v>
      </c>
      <c r="AV1496">
        <v>56.159745809999997</v>
      </c>
      <c r="AW1496">
        <v>9.5561861399999994</v>
      </c>
      <c r="AX1496" t="s">
        <v>1551</v>
      </c>
      <c r="AY1496">
        <v>1082</v>
      </c>
      <c r="AZ1496" t="s">
        <v>1418</v>
      </c>
    </row>
    <row r="1497" spans="1:52" x14ac:dyDescent="0.25">
      <c r="A1497">
        <v>280309</v>
      </c>
      <c r="B1497" t="s">
        <v>10283</v>
      </c>
      <c r="C1497">
        <v>9400</v>
      </c>
      <c r="D1497" t="s">
        <v>37380</v>
      </c>
      <c r="E1497" t="s">
        <v>10284</v>
      </c>
      <c r="F1497">
        <v>29189420</v>
      </c>
      <c r="G1497">
        <v>1003385681</v>
      </c>
      <c r="I1497" t="s">
        <v>10285</v>
      </c>
      <c r="J1497" t="s">
        <v>37381</v>
      </c>
      <c r="K1497" s="39">
        <v>5188</v>
      </c>
      <c r="L1497">
        <v>6</v>
      </c>
      <c r="P1497" s="5">
        <v>41148</v>
      </c>
      <c r="Q1497" t="s">
        <v>1557</v>
      </c>
      <c r="R1497">
        <v>851</v>
      </c>
      <c r="S1497" t="s">
        <v>3305</v>
      </c>
      <c r="T1497" s="5">
        <v>41121</v>
      </c>
      <c r="U1497">
        <v>2</v>
      </c>
      <c r="V1497" t="s">
        <v>1546</v>
      </c>
      <c r="W1497">
        <v>1</v>
      </c>
      <c r="X1497" t="s">
        <v>36371</v>
      </c>
      <c r="Y1497">
        <v>10</v>
      </c>
      <c r="Z1497">
        <v>201111</v>
      </c>
      <c r="AA1497">
        <v>121</v>
      </c>
      <c r="AB1497" t="s">
        <v>1558</v>
      </c>
      <c r="AC1497">
        <v>1012</v>
      </c>
      <c r="AD1497" t="s">
        <v>1377</v>
      </c>
      <c r="AE1497">
        <v>3</v>
      </c>
      <c r="AF1497" t="s">
        <v>1601</v>
      </c>
      <c r="AG1497">
        <v>99</v>
      </c>
      <c r="AH1497" t="s">
        <v>41429</v>
      </c>
      <c r="AI1497">
        <v>851</v>
      </c>
      <c r="AJ1497" t="s">
        <v>3305</v>
      </c>
      <c r="AK1497">
        <v>2</v>
      </c>
      <c r="AL1497" t="s">
        <v>1618</v>
      </c>
      <c r="AM1497">
        <v>851045</v>
      </c>
      <c r="AO1497" t="s">
        <v>10286</v>
      </c>
      <c r="AP1497" t="s">
        <v>9598</v>
      </c>
      <c r="AQ1497">
        <v>0</v>
      </c>
      <c r="AR1497" t="s">
        <v>1550</v>
      </c>
      <c r="AS1497" t="s">
        <v>37382</v>
      </c>
      <c r="AX1497" t="s">
        <v>1551</v>
      </c>
      <c r="AY1497">
        <v>1081</v>
      </c>
      <c r="AZ1497" t="s">
        <v>1438</v>
      </c>
    </row>
    <row r="1498" spans="1:52" x14ac:dyDescent="0.25">
      <c r="A1498">
        <v>280310</v>
      </c>
      <c r="B1498" t="s">
        <v>10287</v>
      </c>
      <c r="C1498">
        <v>9800</v>
      </c>
      <c r="D1498" t="s">
        <v>1441</v>
      </c>
      <c r="E1498" t="s">
        <v>37383</v>
      </c>
      <c r="F1498">
        <v>30843126</v>
      </c>
      <c r="G1498">
        <v>1003403794</v>
      </c>
      <c r="I1498" t="s">
        <v>10288</v>
      </c>
      <c r="J1498" t="s">
        <v>10289</v>
      </c>
      <c r="K1498" s="39">
        <v>3063</v>
      </c>
      <c r="L1498">
        <v>45</v>
      </c>
      <c r="P1498" s="5">
        <v>42598</v>
      </c>
      <c r="Q1498" t="s">
        <v>1557</v>
      </c>
      <c r="T1498" s="5">
        <v>42597</v>
      </c>
      <c r="U1498">
        <v>4</v>
      </c>
      <c r="V1498" t="s">
        <v>2004</v>
      </c>
      <c r="W1498">
        <v>4</v>
      </c>
      <c r="X1498" t="s">
        <v>2353</v>
      </c>
      <c r="Z1498">
        <v>201111</v>
      </c>
      <c r="AA1498">
        <v>306</v>
      </c>
      <c r="AB1498" t="s">
        <v>36486</v>
      </c>
      <c r="AC1498">
        <v>1085</v>
      </c>
      <c r="AD1498" t="s">
        <v>36486</v>
      </c>
      <c r="AE1498">
        <v>3</v>
      </c>
      <c r="AF1498" t="s">
        <v>1601</v>
      </c>
      <c r="AG1498">
        <v>99</v>
      </c>
      <c r="AH1498" t="s">
        <v>41429</v>
      </c>
      <c r="AI1498">
        <v>860</v>
      </c>
      <c r="AJ1498" t="s">
        <v>37258</v>
      </c>
      <c r="AK1498">
        <v>2</v>
      </c>
      <c r="AL1498" t="s">
        <v>1618</v>
      </c>
      <c r="AM1498">
        <v>821405</v>
      </c>
      <c r="AN1498">
        <v>851454</v>
      </c>
      <c r="AO1498" t="s">
        <v>10290</v>
      </c>
      <c r="AP1498" t="s">
        <v>9147</v>
      </c>
      <c r="AQ1498">
        <v>2</v>
      </c>
      <c r="AR1498" t="s">
        <v>2358</v>
      </c>
      <c r="AS1498" t="s">
        <v>10291</v>
      </c>
      <c r="AV1498" s="6" t="s">
        <v>10292</v>
      </c>
      <c r="AW1498" s="6" t="s">
        <v>10293</v>
      </c>
      <c r="AX1498" t="s">
        <v>1551</v>
      </c>
      <c r="AY1498">
        <v>1081</v>
      </c>
      <c r="AZ1498" t="s">
        <v>1438</v>
      </c>
    </row>
    <row r="1499" spans="1:52" x14ac:dyDescent="0.25">
      <c r="A1499">
        <v>280311</v>
      </c>
      <c r="B1499" t="s">
        <v>5636</v>
      </c>
      <c r="C1499">
        <v>1434</v>
      </c>
      <c r="D1499" t="s">
        <v>36372</v>
      </c>
      <c r="E1499" t="s">
        <v>5637</v>
      </c>
      <c r="F1499">
        <v>16287180</v>
      </c>
      <c r="G1499">
        <v>1015694404</v>
      </c>
      <c r="I1499" t="s">
        <v>5638</v>
      </c>
      <c r="J1499" t="s">
        <v>42276</v>
      </c>
      <c r="K1499" s="39">
        <v>1262</v>
      </c>
      <c r="L1499">
        <v>1</v>
      </c>
      <c r="P1499" s="5">
        <v>41029</v>
      </c>
      <c r="Q1499" t="s">
        <v>1557</v>
      </c>
      <c r="T1499" s="5">
        <v>41029</v>
      </c>
      <c r="U1499">
        <v>4</v>
      </c>
      <c r="V1499" t="s">
        <v>2004</v>
      </c>
      <c r="W1499">
        <v>3</v>
      </c>
      <c r="X1499" t="s">
        <v>2720</v>
      </c>
      <c r="Z1499">
        <v>201112</v>
      </c>
      <c r="AA1499">
        <v>242</v>
      </c>
      <c r="AB1499" t="s">
        <v>2574</v>
      </c>
      <c r="AC1499">
        <v>1072</v>
      </c>
      <c r="AD1499" t="s">
        <v>2773</v>
      </c>
      <c r="AE1499">
        <v>3</v>
      </c>
      <c r="AF1499" t="s">
        <v>1601</v>
      </c>
      <c r="AG1499">
        <v>99</v>
      </c>
      <c r="AH1499" t="s">
        <v>41429</v>
      </c>
      <c r="AI1499">
        <v>101</v>
      </c>
      <c r="AJ1499" t="s">
        <v>36368</v>
      </c>
      <c r="AK1499">
        <v>2</v>
      </c>
      <c r="AL1499" t="s">
        <v>1618</v>
      </c>
      <c r="AM1499">
        <v>181403</v>
      </c>
      <c r="AN1499">
        <v>181403</v>
      </c>
      <c r="AO1499" t="s">
        <v>2774</v>
      </c>
      <c r="AP1499" t="s">
        <v>5639</v>
      </c>
      <c r="AQ1499">
        <v>2</v>
      </c>
      <c r="AR1499" t="s">
        <v>2358</v>
      </c>
      <c r="AS1499" t="s">
        <v>42277</v>
      </c>
      <c r="AU1499" t="s">
        <v>5640</v>
      </c>
      <c r="AX1499" t="s">
        <v>1551</v>
      </c>
      <c r="AY1499">
        <v>1084</v>
      </c>
      <c r="AZ1499" t="s">
        <v>1387</v>
      </c>
    </row>
    <row r="1500" spans="1:52" x14ac:dyDescent="0.25">
      <c r="A1500">
        <v>280312</v>
      </c>
      <c r="B1500" t="s">
        <v>10294</v>
      </c>
      <c r="C1500">
        <v>8660</v>
      </c>
      <c r="D1500" t="s">
        <v>1432</v>
      </c>
      <c r="E1500" t="s">
        <v>10295</v>
      </c>
      <c r="F1500">
        <v>39747510</v>
      </c>
      <c r="G1500">
        <v>1017333425</v>
      </c>
      <c r="I1500" t="s">
        <v>10296</v>
      </c>
      <c r="J1500" t="s">
        <v>37384</v>
      </c>
      <c r="K1500" s="38" t="s">
        <v>10297</v>
      </c>
      <c r="L1500">
        <v>2</v>
      </c>
      <c r="P1500" s="5">
        <v>43791</v>
      </c>
      <c r="Q1500" t="s">
        <v>2493</v>
      </c>
      <c r="U1500">
        <v>4</v>
      </c>
      <c r="V1500" t="s">
        <v>2004</v>
      </c>
      <c r="W1500">
        <v>1</v>
      </c>
      <c r="X1500" t="s">
        <v>36371</v>
      </c>
      <c r="Z1500">
        <v>201112</v>
      </c>
      <c r="AA1500">
        <v>242</v>
      </c>
      <c r="AB1500" t="s">
        <v>2574</v>
      </c>
      <c r="AC1500">
        <v>1071</v>
      </c>
      <c r="AD1500" t="s">
        <v>1376</v>
      </c>
      <c r="AE1500">
        <v>1</v>
      </c>
      <c r="AF1500" t="s">
        <v>34807</v>
      </c>
      <c r="AG1500">
        <v>99</v>
      </c>
      <c r="AH1500" t="s">
        <v>41429</v>
      </c>
      <c r="AI1500">
        <v>746</v>
      </c>
      <c r="AJ1500" t="s">
        <v>8763</v>
      </c>
      <c r="AN1500">
        <v>281075</v>
      </c>
      <c r="AO1500" t="s">
        <v>10298</v>
      </c>
      <c r="AP1500" t="s">
        <v>10299</v>
      </c>
      <c r="AQ1500">
        <v>2</v>
      </c>
      <c r="AR1500" t="s">
        <v>2358</v>
      </c>
      <c r="AS1500" t="s">
        <v>37385</v>
      </c>
      <c r="AV1500">
        <v>56.046824360000002</v>
      </c>
      <c r="AW1500">
        <v>9.9461304399999992</v>
      </c>
      <c r="AX1500" t="s">
        <v>1551</v>
      </c>
      <c r="AY1500">
        <v>1082</v>
      </c>
      <c r="AZ1500" t="s">
        <v>1418</v>
      </c>
    </row>
    <row r="1501" spans="1:52" x14ac:dyDescent="0.25">
      <c r="A1501">
        <v>280313</v>
      </c>
      <c r="B1501" t="s">
        <v>10300</v>
      </c>
      <c r="C1501">
        <v>8340</v>
      </c>
      <c r="D1501" t="s">
        <v>10301</v>
      </c>
      <c r="E1501" t="s">
        <v>10302</v>
      </c>
      <c r="F1501">
        <v>32628729</v>
      </c>
      <c r="G1501">
        <v>1015795995</v>
      </c>
      <c r="I1501" t="s">
        <v>10303</v>
      </c>
      <c r="J1501" t="s">
        <v>10304</v>
      </c>
      <c r="K1501" s="39">
        <v>7817</v>
      </c>
      <c r="L1501">
        <v>20</v>
      </c>
      <c r="P1501" s="5">
        <v>45839</v>
      </c>
      <c r="Q1501" t="s">
        <v>1882</v>
      </c>
      <c r="U1501">
        <v>5</v>
      </c>
      <c r="V1501" t="s">
        <v>1859</v>
      </c>
      <c r="W1501">
        <v>1</v>
      </c>
      <c r="X1501" t="s">
        <v>36371</v>
      </c>
      <c r="Y1501">
        <v>10</v>
      </c>
      <c r="Z1501">
        <v>201208</v>
      </c>
      <c r="AA1501">
        <v>123</v>
      </c>
      <c r="AB1501" t="s">
        <v>1374</v>
      </c>
      <c r="AC1501">
        <v>1011</v>
      </c>
      <c r="AD1501" t="s">
        <v>1374</v>
      </c>
      <c r="AE1501">
        <v>2</v>
      </c>
      <c r="AF1501" t="s">
        <v>34828</v>
      </c>
      <c r="AG1501">
        <v>99</v>
      </c>
      <c r="AH1501" t="s">
        <v>41429</v>
      </c>
      <c r="AI1501">
        <v>751</v>
      </c>
      <c r="AJ1501" t="s">
        <v>8652</v>
      </c>
      <c r="AO1501" t="s">
        <v>10305</v>
      </c>
      <c r="AP1501" t="s">
        <v>10306</v>
      </c>
      <c r="AQ1501">
        <v>0</v>
      </c>
      <c r="AR1501" t="s">
        <v>1550</v>
      </c>
      <c r="AS1501" t="s">
        <v>10307</v>
      </c>
      <c r="AV1501">
        <v>56.035299590000001</v>
      </c>
      <c r="AW1501">
        <v>10.195100200000001</v>
      </c>
      <c r="AX1501" t="s">
        <v>1551</v>
      </c>
      <c r="AY1501">
        <v>1082</v>
      </c>
      <c r="AZ1501" t="s">
        <v>1418</v>
      </c>
    </row>
    <row r="1502" spans="1:52" x14ac:dyDescent="0.25">
      <c r="A1502">
        <v>280314</v>
      </c>
      <c r="B1502" t="s">
        <v>41565</v>
      </c>
      <c r="C1502">
        <v>4760</v>
      </c>
      <c r="D1502" t="s">
        <v>1467</v>
      </c>
      <c r="E1502" t="s">
        <v>41565</v>
      </c>
      <c r="F1502">
        <v>77858016</v>
      </c>
      <c r="G1502">
        <v>1002531817</v>
      </c>
      <c r="I1502" t="s">
        <v>10308</v>
      </c>
      <c r="J1502" t="s">
        <v>41566</v>
      </c>
      <c r="K1502" s="39">
        <v>2025</v>
      </c>
      <c r="L1502">
        <v>11</v>
      </c>
      <c r="P1502" s="5">
        <v>45593</v>
      </c>
      <c r="Q1502" t="s">
        <v>1545</v>
      </c>
      <c r="U1502">
        <v>6</v>
      </c>
      <c r="V1502" t="s">
        <v>2318</v>
      </c>
      <c r="W1502">
        <v>1</v>
      </c>
      <c r="X1502" t="s">
        <v>36371</v>
      </c>
      <c r="Z1502">
        <v>201112</v>
      </c>
      <c r="AA1502">
        <v>149</v>
      </c>
      <c r="AB1502" t="s">
        <v>2183</v>
      </c>
      <c r="AC1502">
        <v>1026</v>
      </c>
      <c r="AD1502" t="s">
        <v>1385</v>
      </c>
      <c r="AE1502">
        <v>1</v>
      </c>
      <c r="AF1502" t="s">
        <v>34807</v>
      </c>
      <c r="AG1502">
        <v>99</v>
      </c>
      <c r="AH1502" t="s">
        <v>41429</v>
      </c>
      <c r="AI1502">
        <v>390</v>
      </c>
      <c r="AJ1502" t="s">
        <v>9553</v>
      </c>
      <c r="AO1502" t="s">
        <v>10309</v>
      </c>
      <c r="AP1502" t="s">
        <v>10310</v>
      </c>
      <c r="AQ1502">
        <v>0</v>
      </c>
      <c r="AR1502" t="s">
        <v>1550</v>
      </c>
      <c r="AS1502" t="s">
        <v>41567</v>
      </c>
      <c r="AV1502">
        <v>54.97363859</v>
      </c>
      <c r="AW1502">
        <v>11.99440695</v>
      </c>
      <c r="AX1502" t="s">
        <v>1551</v>
      </c>
      <c r="AY1502">
        <v>1085</v>
      </c>
      <c r="AZ1502" t="s">
        <v>1450</v>
      </c>
    </row>
    <row r="1503" spans="1:52" x14ac:dyDescent="0.25">
      <c r="A1503">
        <v>280315</v>
      </c>
      <c r="B1503" t="s">
        <v>10311</v>
      </c>
      <c r="C1503">
        <v>9990</v>
      </c>
      <c r="D1503" t="s">
        <v>10312</v>
      </c>
      <c r="E1503" t="s">
        <v>10311</v>
      </c>
      <c r="F1503">
        <v>29189498</v>
      </c>
      <c r="G1503">
        <v>1017946702</v>
      </c>
      <c r="I1503" t="s">
        <v>10313</v>
      </c>
      <c r="J1503" t="s">
        <v>10314</v>
      </c>
      <c r="K1503" s="39">
        <v>1667</v>
      </c>
      <c r="L1503">
        <v>139</v>
      </c>
      <c r="P1503" s="5">
        <v>45600</v>
      </c>
      <c r="Q1503" t="s">
        <v>1678</v>
      </c>
      <c r="R1503">
        <v>813</v>
      </c>
      <c r="S1503" t="s">
        <v>2662</v>
      </c>
      <c r="U1503">
        <v>2</v>
      </c>
      <c r="V1503" t="s">
        <v>1546</v>
      </c>
      <c r="W1503">
        <v>1</v>
      </c>
      <c r="X1503" t="s">
        <v>36371</v>
      </c>
      <c r="Y1503">
        <v>9</v>
      </c>
      <c r="Z1503">
        <v>201208</v>
      </c>
      <c r="AA1503">
        <v>121</v>
      </c>
      <c r="AB1503" t="s">
        <v>1558</v>
      </c>
      <c r="AC1503">
        <v>1012</v>
      </c>
      <c r="AD1503" t="s">
        <v>1377</v>
      </c>
      <c r="AE1503">
        <v>1</v>
      </c>
      <c r="AF1503" t="s">
        <v>34807</v>
      </c>
      <c r="AG1503">
        <v>99</v>
      </c>
      <c r="AH1503" t="s">
        <v>41429</v>
      </c>
      <c r="AI1503">
        <v>813</v>
      </c>
      <c r="AJ1503" t="s">
        <v>2662</v>
      </c>
      <c r="AK1503">
        <v>1</v>
      </c>
      <c r="AL1503" t="s">
        <v>2262</v>
      </c>
      <c r="AM1503">
        <v>280597</v>
      </c>
      <c r="AO1503" t="s">
        <v>10315</v>
      </c>
      <c r="AQ1503">
        <v>0</v>
      </c>
      <c r="AR1503" t="s">
        <v>1550</v>
      </c>
      <c r="AS1503" t="s">
        <v>10316</v>
      </c>
      <c r="AV1503">
        <v>57.726988159999998</v>
      </c>
      <c r="AW1503">
        <v>10.58390513</v>
      </c>
      <c r="AX1503" t="s">
        <v>1551</v>
      </c>
      <c r="AY1503">
        <v>1081</v>
      </c>
      <c r="AZ1503" t="s">
        <v>1438</v>
      </c>
    </row>
    <row r="1504" spans="1:52" x14ac:dyDescent="0.25">
      <c r="A1504">
        <v>280316</v>
      </c>
      <c r="B1504" t="s">
        <v>10317</v>
      </c>
      <c r="C1504">
        <v>7190</v>
      </c>
      <c r="D1504" t="s">
        <v>1470</v>
      </c>
      <c r="E1504" t="s">
        <v>10317</v>
      </c>
      <c r="F1504">
        <v>29189765</v>
      </c>
      <c r="G1504">
        <v>1017846031</v>
      </c>
      <c r="I1504" t="s">
        <v>10318</v>
      </c>
      <c r="J1504" t="s">
        <v>35235</v>
      </c>
      <c r="K1504" s="38" t="s">
        <v>4644</v>
      </c>
      <c r="L1504">
        <v>503</v>
      </c>
      <c r="P1504" s="5">
        <v>44700</v>
      </c>
      <c r="Q1504" t="s">
        <v>7174</v>
      </c>
      <c r="R1504">
        <v>530</v>
      </c>
      <c r="S1504" t="s">
        <v>8816</v>
      </c>
      <c r="U1504">
        <v>2</v>
      </c>
      <c r="V1504" t="s">
        <v>1546</v>
      </c>
      <c r="W1504">
        <v>1</v>
      </c>
      <c r="X1504" t="s">
        <v>36371</v>
      </c>
      <c r="Y1504">
        <v>9</v>
      </c>
      <c r="Z1504">
        <v>201208</v>
      </c>
      <c r="AA1504">
        <v>121</v>
      </c>
      <c r="AB1504" t="s">
        <v>1558</v>
      </c>
      <c r="AC1504">
        <v>1012</v>
      </c>
      <c r="AD1504" t="s">
        <v>1377</v>
      </c>
      <c r="AE1504">
        <v>1</v>
      </c>
      <c r="AF1504" t="s">
        <v>34807</v>
      </c>
      <c r="AG1504">
        <v>99</v>
      </c>
      <c r="AH1504" t="s">
        <v>41429</v>
      </c>
      <c r="AI1504">
        <v>530</v>
      </c>
      <c r="AJ1504" t="s">
        <v>8816</v>
      </c>
      <c r="AO1504" t="s">
        <v>10319</v>
      </c>
      <c r="AP1504" t="s">
        <v>10320</v>
      </c>
      <c r="AQ1504">
        <v>0</v>
      </c>
      <c r="AR1504" t="s">
        <v>1550</v>
      </c>
      <c r="AS1504" t="s">
        <v>35005</v>
      </c>
      <c r="AV1504">
        <v>55.725699249999998</v>
      </c>
      <c r="AW1504">
        <v>9.1046385000000001</v>
      </c>
      <c r="AX1504" t="s">
        <v>1551</v>
      </c>
      <c r="AY1504">
        <v>1083</v>
      </c>
      <c r="AZ1504" t="s">
        <v>1468</v>
      </c>
    </row>
    <row r="1505" spans="1:52" x14ac:dyDescent="0.25">
      <c r="A1505">
        <v>280317</v>
      </c>
      <c r="B1505" t="s">
        <v>10321</v>
      </c>
      <c r="C1505">
        <v>5330</v>
      </c>
      <c r="D1505" t="s">
        <v>10322</v>
      </c>
      <c r="E1505" t="s">
        <v>35236</v>
      </c>
      <c r="F1505">
        <v>29189706</v>
      </c>
      <c r="G1505">
        <v>1016398612</v>
      </c>
      <c r="I1505" t="s">
        <v>10323</v>
      </c>
      <c r="J1505" t="s">
        <v>10324</v>
      </c>
      <c r="K1505" s="38" t="s">
        <v>10325</v>
      </c>
      <c r="L1505">
        <v>600</v>
      </c>
      <c r="P1505" s="5">
        <v>45735</v>
      </c>
      <c r="Q1505" t="s">
        <v>1545</v>
      </c>
      <c r="R1505">
        <v>440</v>
      </c>
      <c r="S1505" t="s">
        <v>10326</v>
      </c>
      <c r="U1505">
        <v>2</v>
      </c>
      <c r="V1505" t="s">
        <v>1546</v>
      </c>
      <c r="W1505">
        <v>1</v>
      </c>
      <c r="X1505" t="s">
        <v>36371</v>
      </c>
      <c r="Z1505">
        <v>201201</v>
      </c>
      <c r="AA1505">
        <v>149</v>
      </c>
      <c r="AB1505" t="s">
        <v>2183</v>
      </c>
      <c r="AC1505">
        <v>1026</v>
      </c>
      <c r="AD1505" t="s">
        <v>1385</v>
      </c>
      <c r="AE1505">
        <v>1</v>
      </c>
      <c r="AF1505" t="s">
        <v>34807</v>
      </c>
      <c r="AG1505">
        <v>99</v>
      </c>
      <c r="AH1505" t="s">
        <v>41429</v>
      </c>
      <c r="AI1505">
        <v>440</v>
      </c>
      <c r="AJ1505" t="s">
        <v>10326</v>
      </c>
      <c r="AO1505" t="s">
        <v>10327</v>
      </c>
      <c r="AP1505" t="s">
        <v>10328</v>
      </c>
      <c r="AQ1505">
        <v>0</v>
      </c>
      <c r="AR1505" t="s">
        <v>1550</v>
      </c>
      <c r="AS1505" t="s">
        <v>10329</v>
      </c>
      <c r="AT1505" t="s">
        <v>10330</v>
      </c>
      <c r="AV1505">
        <v>55.464308469999999</v>
      </c>
      <c r="AW1505">
        <v>10.577684039999999</v>
      </c>
      <c r="AX1505" t="s">
        <v>1551</v>
      </c>
      <c r="AY1505">
        <v>1083</v>
      </c>
      <c r="AZ1505" t="s">
        <v>1468</v>
      </c>
    </row>
    <row r="1506" spans="1:52" x14ac:dyDescent="0.25">
      <c r="A1506">
        <v>280318</v>
      </c>
      <c r="B1506" t="s">
        <v>10331</v>
      </c>
      <c r="C1506">
        <v>8260</v>
      </c>
      <c r="D1506" t="s">
        <v>9276</v>
      </c>
      <c r="E1506" t="s">
        <v>10331</v>
      </c>
      <c r="F1506">
        <v>26017297</v>
      </c>
      <c r="G1506">
        <v>1017655015</v>
      </c>
      <c r="I1506" t="s">
        <v>10048</v>
      </c>
      <c r="J1506" t="s">
        <v>10332</v>
      </c>
      <c r="K1506" s="39">
        <v>2971</v>
      </c>
      <c r="L1506">
        <v>35</v>
      </c>
      <c r="P1506" s="5">
        <v>44253</v>
      </c>
      <c r="Q1506" t="s">
        <v>1557</v>
      </c>
      <c r="U1506">
        <v>0</v>
      </c>
      <c r="V1506" t="s">
        <v>2299</v>
      </c>
      <c r="W1506">
        <v>8</v>
      </c>
      <c r="X1506" t="s">
        <v>34837</v>
      </c>
      <c r="Z1506">
        <v>201201</v>
      </c>
      <c r="AA1506">
        <v>127</v>
      </c>
      <c r="AB1506" t="s">
        <v>2291</v>
      </c>
      <c r="AC1506">
        <v>1052</v>
      </c>
      <c r="AD1506" t="s">
        <v>2291</v>
      </c>
      <c r="AE1506">
        <v>4</v>
      </c>
      <c r="AF1506" t="s">
        <v>34848</v>
      </c>
      <c r="AG1506">
        <v>99</v>
      </c>
      <c r="AH1506" t="s">
        <v>41429</v>
      </c>
      <c r="AI1506">
        <v>751</v>
      </c>
      <c r="AJ1506" t="s">
        <v>8652</v>
      </c>
      <c r="AO1506" t="s">
        <v>10333</v>
      </c>
      <c r="AP1506" t="s">
        <v>10051</v>
      </c>
      <c r="AQ1506">
        <v>1</v>
      </c>
      <c r="AR1506" t="s">
        <v>2441</v>
      </c>
      <c r="AS1506" t="s">
        <v>10334</v>
      </c>
      <c r="AV1506">
        <v>56.116299750000003</v>
      </c>
      <c r="AW1506">
        <v>10.128248920000001</v>
      </c>
      <c r="AX1506" t="s">
        <v>1551</v>
      </c>
      <c r="AY1506">
        <v>1082</v>
      </c>
      <c r="AZ1506" t="s">
        <v>1418</v>
      </c>
    </row>
    <row r="1507" spans="1:52" x14ac:dyDescent="0.25">
      <c r="A1507">
        <v>280319</v>
      </c>
      <c r="B1507" t="s">
        <v>37386</v>
      </c>
      <c r="C1507">
        <v>6200</v>
      </c>
      <c r="D1507" t="s">
        <v>1490</v>
      </c>
      <c r="E1507" t="s">
        <v>37386</v>
      </c>
      <c r="F1507">
        <v>29189854</v>
      </c>
      <c r="G1507">
        <v>1003327869</v>
      </c>
      <c r="I1507" t="s">
        <v>10335</v>
      </c>
      <c r="J1507" t="s">
        <v>37387</v>
      </c>
      <c r="K1507" s="39">
        <v>1949</v>
      </c>
      <c r="L1507">
        <v>90</v>
      </c>
      <c r="P1507" s="5">
        <v>45232</v>
      </c>
      <c r="Q1507" t="s">
        <v>1545</v>
      </c>
      <c r="R1507">
        <v>580</v>
      </c>
      <c r="S1507" t="s">
        <v>9759</v>
      </c>
      <c r="U1507">
        <v>2</v>
      </c>
      <c r="V1507" t="s">
        <v>1546</v>
      </c>
      <c r="W1507">
        <v>1</v>
      </c>
      <c r="X1507" t="s">
        <v>36371</v>
      </c>
      <c r="Y1507">
        <v>9</v>
      </c>
      <c r="Z1507">
        <v>201208</v>
      </c>
      <c r="AA1507">
        <v>121</v>
      </c>
      <c r="AB1507" t="s">
        <v>1558</v>
      </c>
      <c r="AC1507">
        <v>1012</v>
      </c>
      <c r="AD1507" t="s">
        <v>1377</v>
      </c>
      <c r="AE1507">
        <v>1</v>
      </c>
      <c r="AF1507" t="s">
        <v>34807</v>
      </c>
      <c r="AG1507">
        <v>99</v>
      </c>
      <c r="AH1507" t="s">
        <v>41429</v>
      </c>
      <c r="AI1507">
        <v>580</v>
      </c>
      <c r="AJ1507" t="s">
        <v>9759</v>
      </c>
      <c r="AO1507" t="s">
        <v>10336</v>
      </c>
      <c r="AP1507" t="s">
        <v>10337</v>
      </c>
      <c r="AQ1507">
        <v>0</v>
      </c>
      <c r="AR1507" t="s">
        <v>1550</v>
      </c>
      <c r="AS1507" t="s">
        <v>37388</v>
      </c>
      <c r="AV1507">
        <v>55.034567539999998</v>
      </c>
      <c r="AW1507">
        <v>9.4060116300000001</v>
      </c>
      <c r="AX1507" t="s">
        <v>1551</v>
      </c>
      <c r="AY1507">
        <v>1083</v>
      </c>
      <c r="AZ1507" t="s">
        <v>1468</v>
      </c>
    </row>
    <row r="1508" spans="1:52" x14ac:dyDescent="0.25">
      <c r="A1508">
        <v>280320</v>
      </c>
      <c r="B1508" t="s">
        <v>35237</v>
      </c>
      <c r="C1508">
        <v>6230</v>
      </c>
      <c r="D1508" t="s">
        <v>37389</v>
      </c>
      <c r="E1508" t="s">
        <v>35237</v>
      </c>
      <c r="F1508">
        <v>29189854</v>
      </c>
      <c r="G1508">
        <v>1003325453</v>
      </c>
      <c r="I1508" t="s">
        <v>10338</v>
      </c>
      <c r="J1508" t="s">
        <v>10339</v>
      </c>
      <c r="K1508" s="39">
        <v>1525</v>
      </c>
      <c r="L1508">
        <v>2</v>
      </c>
      <c r="P1508" s="5">
        <v>45232</v>
      </c>
      <c r="Q1508" t="s">
        <v>1545</v>
      </c>
      <c r="R1508">
        <v>580</v>
      </c>
      <c r="S1508" t="s">
        <v>9759</v>
      </c>
      <c r="U1508">
        <v>2</v>
      </c>
      <c r="V1508" t="s">
        <v>1546</v>
      </c>
      <c r="W1508">
        <v>1</v>
      </c>
      <c r="X1508" t="s">
        <v>36371</v>
      </c>
      <c r="Y1508">
        <v>9</v>
      </c>
      <c r="Z1508">
        <v>201208</v>
      </c>
      <c r="AA1508">
        <v>121</v>
      </c>
      <c r="AB1508" t="s">
        <v>1558</v>
      </c>
      <c r="AC1508">
        <v>1012</v>
      </c>
      <c r="AD1508" t="s">
        <v>1377</v>
      </c>
      <c r="AE1508">
        <v>1</v>
      </c>
      <c r="AF1508" t="s">
        <v>34807</v>
      </c>
      <c r="AG1508">
        <v>99</v>
      </c>
      <c r="AH1508" t="s">
        <v>41429</v>
      </c>
      <c r="AI1508">
        <v>580</v>
      </c>
      <c r="AJ1508" t="s">
        <v>9759</v>
      </c>
      <c r="AO1508" t="s">
        <v>10340</v>
      </c>
      <c r="AP1508" t="s">
        <v>10341</v>
      </c>
      <c r="AQ1508">
        <v>0</v>
      </c>
      <c r="AR1508" t="s">
        <v>1550</v>
      </c>
      <c r="AS1508" t="s">
        <v>9219</v>
      </c>
      <c r="AV1508">
        <v>55.061088740000002</v>
      </c>
      <c r="AW1508">
        <v>9.3233420299999992</v>
      </c>
      <c r="AX1508" t="s">
        <v>1551</v>
      </c>
      <c r="AY1508">
        <v>1083</v>
      </c>
      <c r="AZ1508" t="s">
        <v>1468</v>
      </c>
    </row>
    <row r="1509" spans="1:52" x14ac:dyDescent="0.25">
      <c r="A1509">
        <v>280321</v>
      </c>
      <c r="B1509" t="s">
        <v>10342</v>
      </c>
      <c r="C1509">
        <v>6330</v>
      </c>
      <c r="D1509" t="s">
        <v>10343</v>
      </c>
      <c r="E1509" t="s">
        <v>10342</v>
      </c>
      <c r="F1509">
        <v>29189854</v>
      </c>
      <c r="G1509">
        <v>1003322235</v>
      </c>
      <c r="I1509" t="s">
        <v>10344</v>
      </c>
      <c r="J1509" t="s">
        <v>10345</v>
      </c>
      <c r="K1509" s="39">
        <v>1297</v>
      </c>
      <c r="L1509" t="s">
        <v>8258</v>
      </c>
      <c r="P1509" s="5">
        <v>45747</v>
      </c>
      <c r="Q1509" t="s">
        <v>1678</v>
      </c>
      <c r="R1509">
        <v>580</v>
      </c>
      <c r="S1509" t="s">
        <v>9759</v>
      </c>
      <c r="U1509">
        <v>2</v>
      </c>
      <c r="V1509" t="s">
        <v>1546</v>
      </c>
      <c r="W1509">
        <v>1</v>
      </c>
      <c r="X1509" t="s">
        <v>36371</v>
      </c>
      <c r="Y1509">
        <v>9</v>
      </c>
      <c r="Z1509">
        <v>201208</v>
      </c>
      <c r="AA1509">
        <v>121</v>
      </c>
      <c r="AB1509" t="s">
        <v>1558</v>
      </c>
      <c r="AC1509">
        <v>1012</v>
      </c>
      <c r="AD1509" t="s">
        <v>1377</v>
      </c>
      <c r="AE1509">
        <v>1</v>
      </c>
      <c r="AF1509" t="s">
        <v>34807</v>
      </c>
      <c r="AG1509">
        <v>99</v>
      </c>
      <c r="AH1509" t="s">
        <v>41429</v>
      </c>
      <c r="AI1509">
        <v>580</v>
      </c>
      <c r="AJ1509" t="s">
        <v>9759</v>
      </c>
      <c r="AO1509" t="s">
        <v>10346</v>
      </c>
      <c r="AP1509" t="s">
        <v>10347</v>
      </c>
      <c r="AQ1509">
        <v>0</v>
      </c>
      <c r="AR1509" t="s">
        <v>1550</v>
      </c>
      <c r="AS1509" t="s">
        <v>10348</v>
      </c>
      <c r="AV1509">
        <v>54.842926579999997</v>
      </c>
      <c r="AW1509">
        <v>9.3695911299999999</v>
      </c>
      <c r="AX1509" t="s">
        <v>1551</v>
      </c>
      <c r="AY1509">
        <v>1083</v>
      </c>
      <c r="AZ1509" t="s">
        <v>1468</v>
      </c>
    </row>
    <row r="1510" spans="1:52" x14ac:dyDescent="0.25">
      <c r="A1510">
        <v>280322</v>
      </c>
      <c r="B1510" t="s">
        <v>10349</v>
      </c>
      <c r="C1510">
        <v>9800</v>
      </c>
      <c r="D1510" t="s">
        <v>1441</v>
      </c>
      <c r="E1510" t="s">
        <v>10350</v>
      </c>
      <c r="F1510">
        <v>25009037</v>
      </c>
      <c r="G1510">
        <v>1008697694</v>
      </c>
      <c r="I1510" t="s">
        <v>10351</v>
      </c>
      <c r="J1510" t="s">
        <v>37390</v>
      </c>
      <c r="K1510" s="39">
        <v>1617</v>
      </c>
      <c r="L1510">
        <v>3</v>
      </c>
      <c r="P1510" s="5">
        <v>44005</v>
      </c>
      <c r="Q1510" t="s">
        <v>1557</v>
      </c>
      <c r="T1510" s="5">
        <v>43983</v>
      </c>
      <c r="U1510">
        <v>4</v>
      </c>
      <c r="V1510" t="s">
        <v>2004</v>
      </c>
      <c r="W1510">
        <v>1</v>
      </c>
      <c r="X1510" t="s">
        <v>36371</v>
      </c>
      <c r="Z1510">
        <v>201202</v>
      </c>
      <c r="AA1510">
        <v>127</v>
      </c>
      <c r="AB1510" t="s">
        <v>2291</v>
      </c>
      <c r="AC1510">
        <v>1052</v>
      </c>
      <c r="AD1510" t="s">
        <v>2291</v>
      </c>
      <c r="AE1510">
        <v>3</v>
      </c>
      <c r="AF1510" t="s">
        <v>1601</v>
      </c>
      <c r="AG1510">
        <v>99</v>
      </c>
      <c r="AH1510" t="s">
        <v>41429</v>
      </c>
      <c r="AI1510">
        <v>860</v>
      </c>
      <c r="AJ1510" t="s">
        <v>37258</v>
      </c>
      <c r="AK1510">
        <v>2</v>
      </c>
      <c r="AL1510" t="s">
        <v>1618</v>
      </c>
      <c r="AM1510">
        <v>821409</v>
      </c>
      <c r="AN1510">
        <v>821409</v>
      </c>
      <c r="AO1510" t="s">
        <v>10352</v>
      </c>
      <c r="AP1510" t="s">
        <v>10353</v>
      </c>
      <c r="AQ1510">
        <v>2</v>
      </c>
      <c r="AR1510" t="s">
        <v>2358</v>
      </c>
      <c r="AS1510" t="s">
        <v>37391</v>
      </c>
      <c r="AV1510">
        <v>57.445412449999999</v>
      </c>
      <c r="AW1510">
        <v>10.00829463</v>
      </c>
      <c r="AX1510" t="s">
        <v>1551</v>
      </c>
      <c r="AY1510">
        <v>1081</v>
      </c>
      <c r="AZ1510" t="s">
        <v>1438</v>
      </c>
    </row>
    <row r="1511" spans="1:52" x14ac:dyDescent="0.25">
      <c r="A1511">
        <v>280323</v>
      </c>
      <c r="B1511" t="s">
        <v>10354</v>
      </c>
      <c r="C1511">
        <v>1974</v>
      </c>
      <c r="D1511" t="s">
        <v>2704</v>
      </c>
      <c r="E1511" t="s">
        <v>37392</v>
      </c>
      <c r="F1511">
        <v>11748708</v>
      </c>
      <c r="G1511">
        <v>1003400679</v>
      </c>
      <c r="I1511" t="s">
        <v>2572</v>
      </c>
      <c r="J1511" t="s">
        <v>3659</v>
      </c>
      <c r="K1511" s="38" t="s">
        <v>3660</v>
      </c>
      <c r="L1511">
        <v>5</v>
      </c>
      <c r="P1511" s="5">
        <v>45204</v>
      </c>
      <c r="Q1511" t="s">
        <v>1850</v>
      </c>
      <c r="T1511" s="5">
        <v>45204</v>
      </c>
      <c r="U1511">
        <v>4</v>
      </c>
      <c r="V1511" t="s">
        <v>2004</v>
      </c>
      <c r="W1511">
        <v>1</v>
      </c>
      <c r="X1511" t="s">
        <v>36371</v>
      </c>
      <c r="Y1511">
        <v>10</v>
      </c>
      <c r="Z1511">
        <v>201201</v>
      </c>
      <c r="AA1511">
        <v>121</v>
      </c>
      <c r="AB1511" t="s">
        <v>1558</v>
      </c>
      <c r="AC1511">
        <v>1012</v>
      </c>
      <c r="AD1511" t="s">
        <v>1377</v>
      </c>
      <c r="AE1511">
        <v>3</v>
      </c>
      <c r="AF1511" t="s">
        <v>1601</v>
      </c>
      <c r="AG1511">
        <v>99</v>
      </c>
      <c r="AH1511" t="s">
        <v>41429</v>
      </c>
      <c r="AI1511">
        <v>147</v>
      </c>
      <c r="AJ1511" t="s">
        <v>2709</v>
      </c>
      <c r="AN1511">
        <v>280727</v>
      </c>
      <c r="AO1511" t="s">
        <v>2575</v>
      </c>
      <c r="AP1511" t="s">
        <v>2576</v>
      </c>
      <c r="AQ1511">
        <v>2</v>
      </c>
      <c r="AR1511" t="s">
        <v>2358</v>
      </c>
      <c r="AS1511" t="s">
        <v>3661</v>
      </c>
      <c r="AV1511">
        <v>55.683077670000003</v>
      </c>
      <c r="AW1511">
        <v>12.55459441</v>
      </c>
      <c r="AX1511" t="s">
        <v>1551</v>
      </c>
      <c r="AY1511">
        <v>1084</v>
      </c>
      <c r="AZ1511" t="s">
        <v>1387</v>
      </c>
    </row>
    <row r="1512" spans="1:52" x14ac:dyDescent="0.25">
      <c r="A1512">
        <v>280324</v>
      </c>
      <c r="B1512" t="s">
        <v>37393</v>
      </c>
      <c r="C1512">
        <v>6500</v>
      </c>
      <c r="D1512" t="s">
        <v>9916</v>
      </c>
      <c r="E1512" t="s">
        <v>37393</v>
      </c>
      <c r="F1512">
        <v>11902545</v>
      </c>
      <c r="G1512">
        <v>1000296209</v>
      </c>
      <c r="I1512" t="s">
        <v>10355</v>
      </c>
      <c r="J1512" t="s">
        <v>37394</v>
      </c>
      <c r="K1512" s="39">
        <v>981</v>
      </c>
      <c r="L1512">
        <v>3</v>
      </c>
      <c r="P1512" s="5">
        <v>43791</v>
      </c>
      <c r="Q1512" t="s">
        <v>1557</v>
      </c>
      <c r="U1512">
        <v>6</v>
      </c>
      <c r="V1512" t="s">
        <v>2318</v>
      </c>
      <c r="W1512">
        <v>1</v>
      </c>
      <c r="X1512" t="s">
        <v>36371</v>
      </c>
      <c r="Z1512">
        <v>201202</v>
      </c>
      <c r="AA1512">
        <v>149</v>
      </c>
      <c r="AB1512" t="s">
        <v>2183</v>
      </c>
      <c r="AC1512">
        <v>1026</v>
      </c>
      <c r="AD1512" t="s">
        <v>1385</v>
      </c>
      <c r="AE1512">
        <v>1</v>
      </c>
      <c r="AF1512" t="s">
        <v>34807</v>
      </c>
      <c r="AG1512">
        <v>99</v>
      </c>
      <c r="AH1512" t="s">
        <v>41429</v>
      </c>
      <c r="AI1512">
        <v>510</v>
      </c>
      <c r="AJ1512" t="s">
        <v>9260</v>
      </c>
      <c r="AO1512" t="s">
        <v>10356</v>
      </c>
      <c r="AP1512" t="s">
        <v>10357</v>
      </c>
      <c r="AQ1512">
        <v>0</v>
      </c>
      <c r="AR1512" t="s">
        <v>1550</v>
      </c>
      <c r="AS1512" t="s">
        <v>10358</v>
      </c>
      <c r="AU1512" t="s">
        <v>37395</v>
      </c>
      <c r="AV1512">
        <v>55.176837149999997</v>
      </c>
      <c r="AW1512">
        <v>9.4157217000000006</v>
      </c>
      <c r="AX1512" t="s">
        <v>1551</v>
      </c>
      <c r="AY1512">
        <v>1083</v>
      </c>
      <c r="AZ1512" t="s">
        <v>1468</v>
      </c>
    </row>
    <row r="1513" spans="1:52" x14ac:dyDescent="0.25">
      <c r="A1513">
        <v>280325</v>
      </c>
      <c r="B1513" t="s">
        <v>10359</v>
      </c>
      <c r="C1513">
        <v>2600</v>
      </c>
      <c r="D1513" t="s">
        <v>1402</v>
      </c>
      <c r="E1513" t="s">
        <v>10360</v>
      </c>
      <c r="F1513">
        <v>65120119</v>
      </c>
      <c r="G1513">
        <v>1003265156</v>
      </c>
      <c r="I1513" t="s">
        <v>4569</v>
      </c>
      <c r="J1513" t="s">
        <v>4570</v>
      </c>
      <c r="K1513" s="38" t="s">
        <v>4571</v>
      </c>
      <c r="L1513">
        <v>120</v>
      </c>
      <c r="P1513" s="5">
        <v>45558</v>
      </c>
      <c r="Q1513" t="s">
        <v>1678</v>
      </c>
      <c r="R1513">
        <v>161</v>
      </c>
      <c r="S1513" t="s">
        <v>3991</v>
      </c>
      <c r="U1513">
        <v>2</v>
      </c>
      <c r="V1513" t="s">
        <v>1546</v>
      </c>
      <c r="W1513">
        <v>1</v>
      </c>
      <c r="X1513" t="s">
        <v>36371</v>
      </c>
      <c r="Y1513">
        <v>9</v>
      </c>
      <c r="Z1513">
        <v>201208</v>
      </c>
      <c r="AA1513">
        <v>121</v>
      </c>
      <c r="AB1513" t="s">
        <v>1558</v>
      </c>
      <c r="AC1513">
        <v>1012</v>
      </c>
      <c r="AD1513" t="s">
        <v>1377</v>
      </c>
      <c r="AE1513">
        <v>4</v>
      </c>
      <c r="AF1513" t="s">
        <v>34848</v>
      </c>
      <c r="AG1513">
        <v>99</v>
      </c>
      <c r="AH1513" t="s">
        <v>41429</v>
      </c>
      <c r="AI1513">
        <v>161</v>
      </c>
      <c r="AJ1513" t="s">
        <v>3991</v>
      </c>
      <c r="AO1513" t="s">
        <v>4572</v>
      </c>
      <c r="AP1513" t="s">
        <v>10361</v>
      </c>
      <c r="AQ1513">
        <v>1</v>
      </c>
      <c r="AR1513" t="s">
        <v>2441</v>
      </c>
      <c r="AS1513" t="s">
        <v>4574</v>
      </c>
      <c r="AT1513" t="s">
        <v>40086</v>
      </c>
      <c r="AV1513">
        <v>55.677283160000002</v>
      </c>
      <c r="AW1513">
        <v>12.40055703</v>
      </c>
      <c r="AX1513" t="s">
        <v>1551</v>
      </c>
      <c r="AY1513">
        <v>1084</v>
      </c>
      <c r="AZ1513" t="s">
        <v>1387</v>
      </c>
    </row>
    <row r="1514" spans="1:52" x14ac:dyDescent="0.25">
      <c r="A1514">
        <v>280326</v>
      </c>
      <c r="B1514" t="s">
        <v>10362</v>
      </c>
      <c r="C1514">
        <v>9000</v>
      </c>
      <c r="D1514" t="s">
        <v>1449</v>
      </c>
      <c r="E1514" t="s">
        <v>10363</v>
      </c>
      <c r="F1514">
        <v>32155596</v>
      </c>
      <c r="G1514">
        <v>1015284761</v>
      </c>
      <c r="I1514" t="s">
        <v>10364</v>
      </c>
      <c r="J1514" t="s">
        <v>10365</v>
      </c>
      <c r="K1514" s="39">
        <v>9106</v>
      </c>
      <c r="L1514">
        <v>29</v>
      </c>
      <c r="N1514">
        <v>1</v>
      </c>
      <c r="P1514" s="5">
        <v>43613</v>
      </c>
      <c r="Q1514" t="s">
        <v>1557</v>
      </c>
      <c r="T1514" s="5">
        <v>43167</v>
      </c>
      <c r="U1514">
        <v>6</v>
      </c>
      <c r="V1514" t="s">
        <v>2318</v>
      </c>
      <c r="W1514">
        <v>1</v>
      </c>
      <c r="X1514" t="s">
        <v>36371</v>
      </c>
      <c r="Y1514">
        <v>10</v>
      </c>
      <c r="Z1514">
        <v>201202</v>
      </c>
      <c r="AA1514">
        <v>129</v>
      </c>
      <c r="AB1514" t="s">
        <v>1373</v>
      </c>
      <c r="AC1514">
        <v>1016</v>
      </c>
      <c r="AD1514" t="s">
        <v>1373</v>
      </c>
      <c r="AE1514">
        <v>3</v>
      </c>
      <c r="AF1514" t="s">
        <v>1601</v>
      </c>
      <c r="AG1514">
        <v>99</v>
      </c>
      <c r="AH1514" t="s">
        <v>41429</v>
      </c>
      <c r="AI1514">
        <v>851</v>
      </c>
      <c r="AJ1514" t="s">
        <v>3305</v>
      </c>
      <c r="AO1514" t="s">
        <v>10366</v>
      </c>
      <c r="AP1514" t="s">
        <v>10367</v>
      </c>
      <c r="AQ1514">
        <v>0</v>
      </c>
      <c r="AR1514" t="s">
        <v>1550</v>
      </c>
      <c r="AS1514" t="s">
        <v>10368</v>
      </c>
      <c r="AV1514">
        <v>57.0452023</v>
      </c>
      <c r="AW1514">
        <v>9.9122854300000007</v>
      </c>
      <c r="AX1514" t="s">
        <v>1551</v>
      </c>
      <c r="AY1514">
        <v>1081</v>
      </c>
      <c r="AZ1514" t="s">
        <v>1438</v>
      </c>
    </row>
    <row r="1515" spans="1:52" x14ac:dyDescent="0.25">
      <c r="A1515">
        <v>280327</v>
      </c>
      <c r="B1515" t="s">
        <v>37396</v>
      </c>
      <c r="C1515">
        <v>3460</v>
      </c>
      <c r="D1515" t="s">
        <v>36844</v>
      </c>
      <c r="E1515" t="s">
        <v>37396</v>
      </c>
      <c r="F1515">
        <v>29188378</v>
      </c>
      <c r="G1515">
        <v>1003276315</v>
      </c>
      <c r="I1515" t="s">
        <v>10369</v>
      </c>
      <c r="J1515" t="s">
        <v>36864</v>
      </c>
      <c r="K1515" s="38" t="s">
        <v>6094</v>
      </c>
      <c r="L1515">
        <v>12</v>
      </c>
      <c r="P1515" s="5">
        <v>45238</v>
      </c>
      <c r="Q1515" t="s">
        <v>1545</v>
      </c>
      <c r="R1515">
        <v>230</v>
      </c>
      <c r="S1515" t="s">
        <v>5532</v>
      </c>
      <c r="U1515">
        <v>2</v>
      </c>
      <c r="V1515" t="s">
        <v>1546</v>
      </c>
      <c r="W1515">
        <v>1</v>
      </c>
      <c r="X1515" t="s">
        <v>36371</v>
      </c>
      <c r="Y1515">
        <v>10</v>
      </c>
      <c r="Z1515">
        <v>201208</v>
      </c>
      <c r="AA1515">
        <v>121</v>
      </c>
      <c r="AB1515" t="s">
        <v>1558</v>
      </c>
      <c r="AC1515">
        <v>1012</v>
      </c>
      <c r="AD1515" t="s">
        <v>1377</v>
      </c>
      <c r="AE1515">
        <v>1</v>
      </c>
      <c r="AF1515" t="s">
        <v>34807</v>
      </c>
      <c r="AG1515">
        <v>99</v>
      </c>
      <c r="AH1515" t="s">
        <v>41429</v>
      </c>
      <c r="AI1515">
        <v>230</v>
      </c>
      <c r="AJ1515" t="s">
        <v>5532</v>
      </c>
      <c r="AO1515" t="s">
        <v>10370</v>
      </c>
      <c r="AP1515" t="s">
        <v>10371</v>
      </c>
      <c r="AQ1515">
        <v>0</v>
      </c>
      <c r="AR1515" t="s">
        <v>1550</v>
      </c>
      <c r="AS1515" t="s">
        <v>36865</v>
      </c>
      <c r="AV1515">
        <v>55.840816529999998</v>
      </c>
      <c r="AW1515">
        <v>12.41475428</v>
      </c>
      <c r="AX1515" t="s">
        <v>1551</v>
      </c>
      <c r="AY1515">
        <v>1084</v>
      </c>
      <c r="AZ1515" t="s">
        <v>1387</v>
      </c>
    </row>
    <row r="1516" spans="1:52" x14ac:dyDescent="0.25">
      <c r="A1516">
        <v>280328</v>
      </c>
      <c r="B1516" t="s">
        <v>41568</v>
      </c>
      <c r="C1516">
        <v>8600</v>
      </c>
      <c r="D1516" t="s">
        <v>1431</v>
      </c>
      <c r="E1516" t="s">
        <v>41569</v>
      </c>
      <c r="F1516">
        <v>29548056</v>
      </c>
      <c r="G1516">
        <v>1004622813</v>
      </c>
      <c r="I1516" t="s">
        <v>10372</v>
      </c>
      <c r="J1516" t="s">
        <v>37397</v>
      </c>
      <c r="K1516" s="38" t="s">
        <v>9676</v>
      </c>
      <c r="L1516">
        <v>4</v>
      </c>
      <c r="P1516" s="5">
        <v>42846</v>
      </c>
      <c r="Q1516" t="s">
        <v>1557</v>
      </c>
      <c r="T1516" s="5">
        <v>42826</v>
      </c>
      <c r="U1516">
        <v>4</v>
      </c>
      <c r="V1516" t="s">
        <v>2004</v>
      </c>
      <c r="W1516">
        <v>1</v>
      </c>
      <c r="X1516" t="s">
        <v>36371</v>
      </c>
      <c r="Z1516">
        <v>201202</v>
      </c>
      <c r="AA1516">
        <v>281</v>
      </c>
      <c r="AB1516" t="s">
        <v>2715</v>
      </c>
      <c r="AC1516">
        <v>1071</v>
      </c>
      <c r="AD1516" t="s">
        <v>1376</v>
      </c>
      <c r="AE1516">
        <v>3</v>
      </c>
      <c r="AF1516" t="s">
        <v>1601</v>
      </c>
      <c r="AG1516">
        <v>99</v>
      </c>
      <c r="AH1516" t="s">
        <v>41429</v>
      </c>
      <c r="AI1516">
        <v>740</v>
      </c>
      <c r="AJ1516" t="s">
        <v>8708</v>
      </c>
      <c r="AN1516">
        <v>280879</v>
      </c>
      <c r="AO1516" t="s">
        <v>10373</v>
      </c>
      <c r="AP1516" t="s">
        <v>10374</v>
      </c>
      <c r="AQ1516">
        <v>2</v>
      </c>
      <c r="AR1516" t="s">
        <v>2358</v>
      </c>
      <c r="AS1516" t="s">
        <v>37398</v>
      </c>
      <c r="AV1516" s="6" t="s">
        <v>10375</v>
      </c>
      <c r="AW1516" s="6" t="s">
        <v>10376</v>
      </c>
      <c r="AX1516" t="s">
        <v>1551</v>
      </c>
      <c r="AY1516">
        <v>1082</v>
      </c>
      <c r="AZ1516" t="s">
        <v>1418</v>
      </c>
    </row>
    <row r="1517" spans="1:52" x14ac:dyDescent="0.25">
      <c r="A1517">
        <v>280329</v>
      </c>
      <c r="B1517" t="s">
        <v>41570</v>
      </c>
      <c r="C1517">
        <v>8660</v>
      </c>
      <c r="D1517" t="s">
        <v>1432</v>
      </c>
      <c r="E1517" t="s">
        <v>41571</v>
      </c>
      <c r="F1517">
        <v>29553645</v>
      </c>
      <c r="G1517">
        <v>1017487376</v>
      </c>
      <c r="I1517" t="s">
        <v>10372</v>
      </c>
      <c r="J1517" t="s">
        <v>37399</v>
      </c>
      <c r="K1517" s="38" t="s">
        <v>3928</v>
      </c>
      <c r="L1517">
        <v>5</v>
      </c>
      <c r="P1517" s="5">
        <v>44042</v>
      </c>
      <c r="Q1517" t="s">
        <v>1557</v>
      </c>
      <c r="U1517">
        <v>4</v>
      </c>
      <c r="V1517" t="s">
        <v>2004</v>
      </c>
      <c r="W1517">
        <v>1</v>
      </c>
      <c r="X1517" t="s">
        <v>36371</v>
      </c>
      <c r="Z1517">
        <v>201202</v>
      </c>
      <c r="AA1517">
        <v>281</v>
      </c>
      <c r="AB1517" t="s">
        <v>2715</v>
      </c>
      <c r="AC1517">
        <v>1071</v>
      </c>
      <c r="AD1517" t="s">
        <v>1376</v>
      </c>
      <c r="AE1517">
        <v>1</v>
      </c>
      <c r="AF1517" t="s">
        <v>34807</v>
      </c>
      <c r="AG1517">
        <v>99</v>
      </c>
      <c r="AH1517" t="s">
        <v>41429</v>
      </c>
      <c r="AI1517">
        <v>746</v>
      </c>
      <c r="AJ1517" t="s">
        <v>8763</v>
      </c>
      <c r="AN1517">
        <v>280879</v>
      </c>
      <c r="AO1517" t="s">
        <v>10377</v>
      </c>
      <c r="AP1517" t="s">
        <v>10378</v>
      </c>
      <c r="AQ1517">
        <v>2</v>
      </c>
      <c r="AR1517" t="s">
        <v>2358</v>
      </c>
      <c r="AS1517" t="s">
        <v>37400</v>
      </c>
      <c r="AV1517">
        <v>56.053408159999996</v>
      </c>
      <c r="AW1517">
        <v>9.9599177000000001</v>
      </c>
      <c r="AX1517" t="s">
        <v>1551</v>
      </c>
      <c r="AY1517">
        <v>1082</v>
      </c>
      <c r="AZ1517" t="s">
        <v>1418</v>
      </c>
    </row>
    <row r="1518" spans="1:52" x14ac:dyDescent="0.25">
      <c r="A1518">
        <v>280330</v>
      </c>
      <c r="B1518" t="s">
        <v>10379</v>
      </c>
      <c r="C1518">
        <v>4200</v>
      </c>
      <c r="D1518" t="s">
        <v>1463</v>
      </c>
      <c r="E1518" t="s">
        <v>10380</v>
      </c>
      <c r="F1518">
        <v>29188505</v>
      </c>
      <c r="G1518">
        <v>1017597120</v>
      </c>
      <c r="I1518" t="s">
        <v>10381</v>
      </c>
      <c r="J1518" t="s">
        <v>10382</v>
      </c>
      <c r="K1518" s="39">
        <v>1356</v>
      </c>
      <c r="L1518" t="s">
        <v>10383</v>
      </c>
      <c r="P1518" s="5">
        <v>45593</v>
      </c>
      <c r="Q1518" t="s">
        <v>1545</v>
      </c>
      <c r="R1518">
        <v>330</v>
      </c>
      <c r="S1518" t="s">
        <v>7956</v>
      </c>
      <c r="T1518" s="5">
        <v>45593</v>
      </c>
      <c r="U1518">
        <v>2</v>
      </c>
      <c r="V1518" t="s">
        <v>1546</v>
      </c>
      <c r="W1518">
        <v>1</v>
      </c>
      <c r="X1518" t="s">
        <v>36371</v>
      </c>
      <c r="Y1518">
        <v>9</v>
      </c>
      <c r="Z1518">
        <v>201202</v>
      </c>
      <c r="AA1518">
        <v>129</v>
      </c>
      <c r="AB1518" t="s">
        <v>1373</v>
      </c>
      <c r="AC1518">
        <v>3001</v>
      </c>
      <c r="AD1518" t="s">
        <v>1372</v>
      </c>
      <c r="AE1518">
        <v>3</v>
      </c>
      <c r="AF1518" t="s">
        <v>1601</v>
      </c>
      <c r="AG1518">
        <v>99</v>
      </c>
      <c r="AH1518" t="s">
        <v>41429</v>
      </c>
      <c r="AI1518">
        <v>330</v>
      </c>
      <c r="AJ1518" t="s">
        <v>7956</v>
      </c>
      <c r="AO1518" t="s">
        <v>10384</v>
      </c>
      <c r="AP1518" t="s">
        <v>10385</v>
      </c>
      <c r="AQ1518">
        <v>0</v>
      </c>
      <c r="AR1518" t="s">
        <v>1550</v>
      </c>
      <c r="AS1518" t="s">
        <v>8785</v>
      </c>
      <c r="AX1518" t="s">
        <v>1551</v>
      </c>
      <c r="AY1518">
        <v>1085</v>
      </c>
      <c r="AZ1518" t="s">
        <v>1450</v>
      </c>
    </row>
    <row r="1519" spans="1:52" x14ac:dyDescent="0.25">
      <c r="A1519">
        <v>280331</v>
      </c>
      <c r="B1519" t="s">
        <v>10386</v>
      </c>
      <c r="C1519">
        <v>7100</v>
      </c>
      <c r="D1519" t="s">
        <v>1488</v>
      </c>
      <c r="E1519" t="s">
        <v>10387</v>
      </c>
      <c r="F1519">
        <v>29189900</v>
      </c>
      <c r="G1519">
        <v>1003341688</v>
      </c>
      <c r="I1519" t="s">
        <v>10388</v>
      </c>
      <c r="J1519" t="s">
        <v>10389</v>
      </c>
      <c r="K1519" s="38" t="s">
        <v>3318</v>
      </c>
      <c r="L1519" t="s">
        <v>1987</v>
      </c>
      <c r="P1519" s="5">
        <v>45005</v>
      </c>
      <c r="Q1519" t="s">
        <v>1557</v>
      </c>
      <c r="R1519">
        <v>630</v>
      </c>
      <c r="S1519" t="s">
        <v>3319</v>
      </c>
      <c r="U1519">
        <v>2</v>
      </c>
      <c r="V1519" t="s">
        <v>1546</v>
      </c>
      <c r="W1519">
        <v>1</v>
      </c>
      <c r="X1519" t="s">
        <v>36371</v>
      </c>
      <c r="Y1519">
        <v>9</v>
      </c>
      <c r="Z1519">
        <v>201208</v>
      </c>
      <c r="AA1519">
        <v>121</v>
      </c>
      <c r="AB1519" t="s">
        <v>1558</v>
      </c>
      <c r="AC1519">
        <v>1012</v>
      </c>
      <c r="AD1519" t="s">
        <v>1377</v>
      </c>
      <c r="AE1519">
        <v>1</v>
      </c>
      <c r="AF1519" t="s">
        <v>34807</v>
      </c>
      <c r="AG1519">
        <v>99</v>
      </c>
      <c r="AH1519" t="s">
        <v>41429</v>
      </c>
      <c r="AI1519">
        <v>630</v>
      </c>
      <c r="AJ1519" t="s">
        <v>3319</v>
      </c>
      <c r="AN1519">
        <v>281813</v>
      </c>
      <c r="AO1519" t="s">
        <v>10390</v>
      </c>
      <c r="AP1519" t="s">
        <v>10391</v>
      </c>
      <c r="AQ1519">
        <v>2</v>
      </c>
      <c r="AR1519" t="s">
        <v>2358</v>
      </c>
      <c r="AS1519" t="s">
        <v>3322</v>
      </c>
      <c r="AV1519">
        <v>55.703482510000001</v>
      </c>
      <c r="AW1519">
        <v>9.5256688900000004</v>
      </c>
      <c r="AX1519" t="s">
        <v>1551</v>
      </c>
      <c r="AY1519">
        <v>1083</v>
      </c>
      <c r="AZ1519" t="s">
        <v>1468</v>
      </c>
    </row>
    <row r="1520" spans="1:52" x14ac:dyDescent="0.25">
      <c r="A1520">
        <v>280332</v>
      </c>
      <c r="B1520" t="s">
        <v>37401</v>
      </c>
      <c r="C1520">
        <v>7182</v>
      </c>
      <c r="D1520" t="s">
        <v>10392</v>
      </c>
      <c r="E1520" t="s">
        <v>37401</v>
      </c>
      <c r="F1520">
        <v>29189900</v>
      </c>
      <c r="G1520">
        <v>1003335793</v>
      </c>
      <c r="I1520" t="s">
        <v>10393</v>
      </c>
      <c r="J1520" t="s">
        <v>37402</v>
      </c>
      <c r="K1520" s="39">
        <v>2586</v>
      </c>
      <c r="L1520" t="s">
        <v>3398</v>
      </c>
      <c r="P1520" s="5">
        <v>44952</v>
      </c>
      <c r="Q1520" t="s">
        <v>1557</v>
      </c>
      <c r="R1520">
        <v>630</v>
      </c>
      <c r="S1520" t="s">
        <v>3319</v>
      </c>
      <c r="U1520">
        <v>2</v>
      </c>
      <c r="V1520" t="s">
        <v>1546</v>
      </c>
      <c r="W1520">
        <v>1</v>
      </c>
      <c r="X1520" t="s">
        <v>36371</v>
      </c>
      <c r="Y1520">
        <v>9</v>
      </c>
      <c r="Z1520">
        <v>201208</v>
      </c>
      <c r="AA1520">
        <v>121</v>
      </c>
      <c r="AB1520" t="s">
        <v>1558</v>
      </c>
      <c r="AC1520">
        <v>1012</v>
      </c>
      <c r="AD1520" t="s">
        <v>1377</v>
      </c>
      <c r="AE1520">
        <v>1</v>
      </c>
      <c r="AF1520" t="s">
        <v>34807</v>
      </c>
      <c r="AG1520">
        <v>99</v>
      </c>
      <c r="AH1520" t="s">
        <v>41429</v>
      </c>
      <c r="AI1520">
        <v>630</v>
      </c>
      <c r="AJ1520" t="s">
        <v>3319</v>
      </c>
      <c r="AO1520" t="s">
        <v>10394</v>
      </c>
      <c r="AP1520" t="s">
        <v>10395</v>
      </c>
      <c r="AQ1520">
        <v>0</v>
      </c>
      <c r="AR1520" t="s">
        <v>1550</v>
      </c>
      <c r="AS1520" t="s">
        <v>37403</v>
      </c>
      <c r="AV1520">
        <v>55.703640110000002</v>
      </c>
      <c r="AW1520">
        <v>9.3094197300000001</v>
      </c>
      <c r="AX1520" t="s">
        <v>1551</v>
      </c>
      <c r="AY1520">
        <v>1083</v>
      </c>
      <c r="AZ1520" t="s">
        <v>1468</v>
      </c>
    </row>
    <row r="1521" spans="1:52" x14ac:dyDescent="0.25">
      <c r="A1521">
        <v>280333</v>
      </c>
      <c r="B1521" t="s">
        <v>40466</v>
      </c>
      <c r="C1521">
        <v>7080</v>
      </c>
      <c r="D1521" t="s">
        <v>37404</v>
      </c>
      <c r="E1521" t="s">
        <v>40467</v>
      </c>
      <c r="F1521">
        <v>29189900</v>
      </c>
      <c r="G1521">
        <v>1003335227</v>
      </c>
      <c r="I1521" t="s">
        <v>10396</v>
      </c>
      <c r="J1521" t="s">
        <v>40468</v>
      </c>
      <c r="K1521" s="38" t="s">
        <v>10397</v>
      </c>
      <c r="L1521">
        <v>13</v>
      </c>
      <c r="P1521" s="5">
        <v>44209</v>
      </c>
      <c r="Q1521" t="s">
        <v>1557</v>
      </c>
      <c r="R1521">
        <v>630</v>
      </c>
      <c r="S1521" t="s">
        <v>3319</v>
      </c>
      <c r="U1521">
        <v>2</v>
      </c>
      <c r="V1521" t="s">
        <v>1546</v>
      </c>
      <c r="W1521">
        <v>1</v>
      </c>
      <c r="X1521" t="s">
        <v>36371</v>
      </c>
      <c r="Y1521">
        <v>9</v>
      </c>
      <c r="Z1521">
        <v>201208</v>
      </c>
      <c r="AA1521">
        <v>121</v>
      </c>
      <c r="AB1521" t="s">
        <v>1558</v>
      </c>
      <c r="AC1521">
        <v>1012</v>
      </c>
      <c r="AD1521" t="s">
        <v>1377</v>
      </c>
      <c r="AE1521">
        <v>1</v>
      </c>
      <c r="AF1521" t="s">
        <v>34807</v>
      </c>
      <c r="AG1521">
        <v>99</v>
      </c>
      <c r="AH1521" t="s">
        <v>41429</v>
      </c>
      <c r="AI1521">
        <v>630</v>
      </c>
      <c r="AJ1521" t="s">
        <v>3319</v>
      </c>
      <c r="AO1521" t="s">
        <v>10398</v>
      </c>
      <c r="AP1521" t="s">
        <v>10399</v>
      </c>
      <c r="AQ1521">
        <v>0</v>
      </c>
      <c r="AR1521" t="s">
        <v>1550</v>
      </c>
      <c r="AS1521" t="s">
        <v>40469</v>
      </c>
      <c r="AV1521">
        <v>55.652491670000003</v>
      </c>
      <c r="AW1521">
        <v>9.6647364099999997</v>
      </c>
      <c r="AX1521" t="s">
        <v>1551</v>
      </c>
      <c r="AY1521">
        <v>1083</v>
      </c>
      <c r="AZ1521" t="s">
        <v>1468</v>
      </c>
    </row>
    <row r="1522" spans="1:52" x14ac:dyDescent="0.25">
      <c r="A1522">
        <v>280334</v>
      </c>
      <c r="B1522" t="s">
        <v>35238</v>
      </c>
      <c r="C1522">
        <v>7323</v>
      </c>
      <c r="D1522" t="s">
        <v>10400</v>
      </c>
      <c r="E1522" t="s">
        <v>37405</v>
      </c>
      <c r="F1522">
        <v>29189900</v>
      </c>
      <c r="G1522">
        <v>1003337188</v>
      </c>
      <c r="I1522" t="s">
        <v>10401</v>
      </c>
      <c r="J1522" t="s">
        <v>10402</v>
      </c>
      <c r="K1522" s="39">
        <v>2525</v>
      </c>
      <c r="L1522" t="s">
        <v>10403</v>
      </c>
      <c r="P1522" s="5">
        <v>45169</v>
      </c>
      <c r="Q1522" t="s">
        <v>10404</v>
      </c>
      <c r="R1522">
        <v>630</v>
      </c>
      <c r="S1522" t="s">
        <v>3319</v>
      </c>
      <c r="U1522">
        <v>2</v>
      </c>
      <c r="V1522" t="s">
        <v>1546</v>
      </c>
      <c r="W1522">
        <v>1</v>
      </c>
      <c r="X1522" t="s">
        <v>36371</v>
      </c>
      <c r="Y1522">
        <v>9</v>
      </c>
      <c r="Z1522">
        <v>201208</v>
      </c>
      <c r="AA1522">
        <v>121</v>
      </c>
      <c r="AB1522" t="s">
        <v>1558</v>
      </c>
      <c r="AC1522">
        <v>1012</v>
      </c>
      <c r="AD1522" t="s">
        <v>1377</v>
      </c>
      <c r="AE1522">
        <v>1</v>
      </c>
      <c r="AF1522" t="s">
        <v>34807</v>
      </c>
      <c r="AG1522">
        <v>99</v>
      </c>
      <c r="AH1522" t="s">
        <v>41429</v>
      </c>
      <c r="AI1522">
        <v>630</v>
      </c>
      <c r="AJ1522" t="s">
        <v>3319</v>
      </c>
      <c r="AN1522">
        <v>281817</v>
      </c>
      <c r="AO1522" t="s">
        <v>10405</v>
      </c>
      <c r="AP1522" t="s">
        <v>10406</v>
      </c>
      <c r="AQ1522">
        <v>2</v>
      </c>
      <c r="AR1522" t="s">
        <v>2358</v>
      </c>
      <c r="AS1522" t="s">
        <v>10407</v>
      </c>
      <c r="AV1522">
        <v>55.840845649999999</v>
      </c>
      <c r="AW1522">
        <v>9.2476789900000007</v>
      </c>
      <c r="AX1522" t="s">
        <v>1551</v>
      </c>
      <c r="AY1522">
        <v>1083</v>
      </c>
      <c r="AZ1522" t="s">
        <v>1468</v>
      </c>
    </row>
    <row r="1523" spans="1:52" x14ac:dyDescent="0.25">
      <c r="A1523">
        <v>280335</v>
      </c>
      <c r="B1523" t="s">
        <v>10408</v>
      </c>
      <c r="C1523">
        <v>7182</v>
      </c>
      <c r="D1523" t="s">
        <v>10392</v>
      </c>
      <c r="E1523" t="s">
        <v>10409</v>
      </c>
      <c r="F1523">
        <v>29189900</v>
      </c>
      <c r="G1523">
        <v>1003335483</v>
      </c>
      <c r="I1523" t="s">
        <v>10410</v>
      </c>
      <c r="J1523" t="s">
        <v>35239</v>
      </c>
      <c r="K1523" s="39">
        <v>2115</v>
      </c>
      <c r="L1523" t="s">
        <v>2212</v>
      </c>
      <c r="P1523" s="5">
        <v>45006</v>
      </c>
      <c r="Q1523" t="s">
        <v>1557</v>
      </c>
      <c r="R1523">
        <v>630</v>
      </c>
      <c r="S1523" t="s">
        <v>3319</v>
      </c>
      <c r="U1523">
        <v>2</v>
      </c>
      <c r="V1523" t="s">
        <v>1546</v>
      </c>
      <c r="W1523">
        <v>1</v>
      </c>
      <c r="X1523" t="s">
        <v>36371</v>
      </c>
      <c r="Y1523">
        <v>9</v>
      </c>
      <c r="Z1523">
        <v>201208</v>
      </c>
      <c r="AA1523">
        <v>121</v>
      </c>
      <c r="AB1523" t="s">
        <v>1558</v>
      </c>
      <c r="AC1523">
        <v>1012</v>
      </c>
      <c r="AD1523" t="s">
        <v>1377</v>
      </c>
      <c r="AE1523">
        <v>1</v>
      </c>
      <c r="AF1523" t="s">
        <v>34807</v>
      </c>
      <c r="AG1523">
        <v>99</v>
      </c>
      <c r="AH1523" t="s">
        <v>41429</v>
      </c>
      <c r="AI1523">
        <v>630</v>
      </c>
      <c r="AJ1523" t="s">
        <v>3319</v>
      </c>
      <c r="AN1523">
        <v>281821</v>
      </c>
      <c r="AO1523" t="s">
        <v>10411</v>
      </c>
      <c r="AP1523" t="s">
        <v>10412</v>
      </c>
      <c r="AQ1523">
        <v>2</v>
      </c>
      <c r="AR1523" t="s">
        <v>2358</v>
      </c>
      <c r="AS1523" t="s">
        <v>35240</v>
      </c>
      <c r="AV1523">
        <v>55.704103449999998</v>
      </c>
      <c r="AW1523">
        <v>9.3774292999999993</v>
      </c>
      <c r="AX1523" t="s">
        <v>1551</v>
      </c>
      <c r="AY1523">
        <v>1083</v>
      </c>
      <c r="AZ1523" t="s">
        <v>1468</v>
      </c>
    </row>
    <row r="1524" spans="1:52" x14ac:dyDescent="0.25">
      <c r="A1524">
        <v>280336</v>
      </c>
      <c r="B1524" t="s">
        <v>35241</v>
      </c>
      <c r="C1524">
        <v>6760</v>
      </c>
      <c r="D1524" t="s">
        <v>10413</v>
      </c>
      <c r="E1524" t="s">
        <v>35241</v>
      </c>
      <c r="F1524">
        <v>20699310</v>
      </c>
      <c r="G1524">
        <v>1015038175</v>
      </c>
      <c r="I1524" t="s">
        <v>10414</v>
      </c>
      <c r="J1524" t="s">
        <v>37406</v>
      </c>
      <c r="K1524" s="39">
        <v>89</v>
      </c>
      <c r="L1524">
        <v>2</v>
      </c>
      <c r="P1524" s="5">
        <v>41654</v>
      </c>
      <c r="Q1524" t="s">
        <v>1557</v>
      </c>
      <c r="T1524" s="5">
        <v>41640</v>
      </c>
      <c r="U1524">
        <v>0</v>
      </c>
      <c r="V1524" t="s">
        <v>2299</v>
      </c>
      <c r="W1524">
        <v>8</v>
      </c>
      <c r="X1524" t="s">
        <v>34837</v>
      </c>
      <c r="Z1524">
        <v>201202</v>
      </c>
      <c r="AA1524">
        <v>127</v>
      </c>
      <c r="AB1524" t="s">
        <v>2291</v>
      </c>
      <c r="AC1524">
        <v>1052</v>
      </c>
      <c r="AD1524" t="s">
        <v>2291</v>
      </c>
      <c r="AE1524">
        <v>3</v>
      </c>
      <c r="AF1524" t="s">
        <v>1601</v>
      </c>
      <c r="AG1524">
        <v>99</v>
      </c>
      <c r="AH1524" t="s">
        <v>41429</v>
      </c>
      <c r="AI1524">
        <v>561</v>
      </c>
      <c r="AJ1524" t="s">
        <v>8807</v>
      </c>
      <c r="AO1524" t="s">
        <v>10415</v>
      </c>
      <c r="AP1524" t="s">
        <v>10416</v>
      </c>
      <c r="AQ1524">
        <v>0</v>
      </c>
      <c r="AR1524" t="s">
        <v>1550</v>
      </c>
      <c r="AS1524" t="s">
        <v>37407</v>
      </c>
      <c r="AV1524" s="6" t="s">
        <v>10417</v>
      </c>
      <c r="AW1524" s="6" t="s">
        <v>10418</v>
      </c>
      <c r="AX1524" t="s">
        <v>1551</v>
      </c>
      <c r="AY1524">
        <v>1083</v>
      </c>
      <c r="AZ1524" t="s">
        <v>1468</v>
      </c>
    </row>
    <row r="1525" spans="1:52" x14ac:dyDescent="0.25">
      <c r="A1525">
        <v>280337</v>
      </c>
      <c r="B1525" t="s">
        <v>35242</v>
      </c>
      <c r="C1525">
        <v>6800</v>
      </c>
      <c r="D1525" t="s">
        <v>1486</v>
      </c>
      <c r="E1525" t="s">
        <v>35242</v>
      </c>
      <c r="F1525">
        <v>20699310</v>
      </c>
      <c r="G1525">
        <v>1015037918</v>
      </c>
      <c r="I1525" t="s">
        <v>10414</v>
      </c>
      <c r="J1525" t="s">
        <v>10419</v>
      </c>
      <c r="K1525" s="39">
        <v>5414</v>
      </c>
      <c r="L1525">
        <v>5</v>
      </c>
      <c r="N1525">
        <v>1</v>
      </c>
      <c r="P1525" s="5">
        <v>41654</v>
      </c>
      <c r="Q1525" t="s">
        <v>1557</v>
      </c>
      <c r="T1525" s="5">
        <v>41640</v>
      </c>
      <c r="U1525">
        <v>0</v>
      </c>
      <c r="V1525" t="s">
        <v>2299</v>
      </c>
      <c r="W1525">
        <v>8</v>
      </c>
      <c r="X1525" t="s">
        <v>34837</v>
      </c>
      <c r="Z1525">
        <v>201202</v>
      </c>
      <c r="AA1525">
        <v>127</v>
      </c>
      <c r="AB1525" t="s">
        <v>2291</v>
      </c>
      <c r="AC1525">
        <v>1052</v>
      </c>
      <c r="AD1525" t="s">
        <v>2291</v>
      </c>
      <c r="AE1525">
        <v>3</v>
      </c>
      <c r="AF1525" t="s">
        <v>1601</v>
      </c>
      <c r="AG1525">
        <v>99</v>
      </c>
      <c r="AH1525" t="s">
        <v>41429</v>
      </c>
      <c r="AI1525">
        <v>573</v>
      </c>
      <c r="AJ1525" t="s">
        <v>9228</v>
      </c>
      <c r="AO1525" t="s">
        <v>10420</v>
      </c>
      <c r="AP1525" t="s">
        <v>10421</v>
      </c>
      <c r="AQ1525">
        <v>0</v>
      </c>
      <c r="AR1525" t="s">
        <v>1550</v>
      </c>
      <c r="AS1525" t="s">
        <v>10422</v>
      </c>
      <c r="AV1525" s="6" t="s">
        <v>10423</v>
      </c>
      <c r="AW1525" s="6" t="s">
        <v>10424</v>
      </c>
      <c r="AX1525" t="s">
        <v>1551</v>
      </c>
      <c r="AY1525">
        <v>1083</v>
      </c>
      <c r="AZ1525" t="s">
        <v>1468</v>
      </c>
    </row>
    <row r="1526" spans="1:52" x14ac:dyDescent="0.25">
      <c r="A1526">
        <v>280338</v>
      </c>
      <c r="B1526" t="s">
        <v>35243</v>
      </c>
      <c r="C1526">
        <v>6600</v>
      </c>
      <c r="D1526" t="s">
        <v>1487</v>
      </c>
      <c r="E1526" t="s">
        <v>35243</v>
      </c>
      <c r="F1526">
        <v>20699310</v>
      </c>
      <c r="G1526">
        <v>1015038167</v>
      </c>
      <c r="I1526" t="s">
        <v>10414</v>
      </c>
      <c r="J1526" t="s">
        <v>10425</v>
      </c>
      <c r="K1526" s="39">
        <v>3700</v>
      </c>
      <c r="L1526" t="s">
        <v>10426</v>
      </c>
      <c r="P1526" s="5">
        <v>41654</v>
      </c>
      <c r="Q1526" t="s">
        <v>1557</v>
      </c>
      <c r="T1526" s="5">
        <v>41640</v>
      </c>
      <c r="U1526">
        <v>0</v>
      </c>
      <c r="V1526" t="s">
        <v>2299</v>
      </c>
      <c r="W1526">
        <v>8</v>
      </c>
      <c r="X1526" t="s">
        <v>34837</v>
      </c>
      <c r="Z1526">
        <v>201202</v>
      </c>
      <c r="AA1526">
        <v>127</v>
      </c>
      <c r="AB1526" t="s">
        <v>2291</v>
      </c>
      <c r="AC1526">
        <v>1052</v>
      </c>
      <c r="AD1526" t="s">
        <v>2291</v>
      </c>
      <c r="AE1526">
        <v>3</v>
      </c>
      <c r="AF1526" t="s">
        <v>1601</v>
      </c>
      <c r="AG1526">
        <v>99</v>
      </c>
      <c r="AH1526" t="s">
        <v>41429</v>
      </c>
      <c r="AI1526">
        <v>575</v>
      </c>
      <c r="AJ1526" t="s">
        <v>8834</v>
      </c>
      <c r="AO1526" t="s">
        <v>10427</v>
      </c>
      <c r="AP1526" t="s">
        <v>10421</v>
      </c>
      <c r="AQ1526">
        <v>0</v>
      </c>
      <c r="AR1526" t="s">
        <v>1550</v>
      </c>
      <c r="AS1526" t="s">
        <v>10428</v>
      </c>
      <c r="AX1526" t="s">
        <v>1551</v>
      </c>
      <c r="AY1526">
        <v>1083</v>
      </c>
      <c r="AZ1526" t="s">
        <v>1468</v>
      </c>
    </row>
    <row r="1527" spans="1:52" x14ac:dyDescent="0.25">
      <c r="A1527">
        <v>280339</v>
      </c>
      <c r="B1527" t="s">
        <v>10429</v>
      </c>
      <c r="C1527">
        <v>2200</v>
      </c>
      <c r="D1527" t="s">
        <v>36378</v>
      </c>
      <c r="E1527" t="s">
        <v>10430</v>
      </c>
      <c r="F1527">
        <v>33964579</v>
      </c>
      <c r="G1527">
        <v>1017195731</v>
      </c>
      <c r="I1527" t="s">
        <v>10431</v>
      </c>
      <c r="J1527" t="s">
        <v>10432</v>
      </c>
      <c r="K1527" s="39">
        <v>4768</v>
      </c>
      <c r="L1527">
        <v>60</v>
      </c>
      <c r="P1527" s="5">
        <v>43468</v>
      </c>
      <c r="Q1527" t="s">
        <v>1557</v>
      </c>
      <c r="U1527">
        <v>6</v>
      </c>
      <c r="V1527" t="s">
        <v>2318</v>
      </c>
      <c r="W1527">
        <v>1</v>
      </c>
      <c r="X1527" t="s">
        <v>36371</v>
      </c>
      <c r="Z1527">
        <v>201202</v>
      </c>
      <c r="AA1527">
        <v>149</v>
      </c>
      <c r="AB1527" t="s">
        <v>2183</v>
      </c>
      <c r="AC1527">
        <v>1026</v>
      </c>
      <c r="AD1527" t="s">
        <v>1385</v>
      </c>
      <c r="AE1527">
        <v>1</v>
      </c>
      <c r="AF1527" t="s">
        <v>34807</v>
      </c>
      <c r="AG1527">
        <v>99</v>
      </c>
      <c r="AH1527" t="s">
        <v>41429</v>
      </c>
      <c r="AI1527">
        <v>101</v>
      </c>
      <c r="AJ1527" t="s">
        <v>36368</v>
      </c>
      <c r="AO1527" t="s">
        <v>10433</v>
      </c>
      <c r="AP1527" t="s">
        <v>10434</v>
      </c>
      <c r="AQ1527">
        <v>0</v>
      </c>
      <c r="AR1527" t="s">
        <v>1550</v>
      </c>
      <c r="AS1527" t="s">
        <v>10435</v>
      </c>
      <c r="AV1527">
        <v>55.700483400000003</v>
      </c>
      <c r="AW1527">
        <v>12.544741200000001</v>
      </c>
      <c r="AX1527" t="s">
        <v>1551</v>
      </c>
      <c r="AY1527">
        <v>1084</v>
      </c>
      <c r="AZ1527" t="s">
        <v>1387</v>
      </c>
    </row>
    <row r="1528" spans="1:52" x14ac:dyDescent="0.25">
      <c r="A1528">
        <v>280340</v>
      </c>
      <c r="B1528" t="s">
        <v>10436</v>
      </c>
      <c r="C1528">
        <v>2500</v>
      </c>
      <c r="D1528" t="s">
        <v>1815</v>
      </c>
      <c r="E1528" t="s">
        <v>10437</v>
      </c>
      <c r="F1528">
        <v>34200793</v>
      </c>
      <c r="G1528">
        <v>1017370584</v>
      </c>
      <c r="I1528" t="s">
        <v>10438</v>
      </c>
      <c r="J1528" t="s">
        <v>10439</v>
      </c>
      <c r="K1528" s="39">
        <v>7912</v>
      </c>
      <c r="L1528">
        <v>229</v>
      </c>
      <c r="P1528" s="5">
        <v>43049</v>
      </c>
      <c r="Q1528" t="s">
        <v>1557</v>
      </c>
      <c r="T1528" s="5">
        <v>43040</v>
      </c>
      <c r="U1528">
        <v>6</v>
      </c>
      <c r="V1528" t="s">
        <v>2318</v>
      </c>
      <c r="W1528">
        <v>1</v>
      </c>
      <c r="X1528" t="s">
        <v>36371</v>
      </c>
      <c r="Z1528">
        <v>201202</v>
      </c>
      <c r="AA1528">
        <v>149</v>
      </c>
      <c r="AB1528" t="s">
        <v>2183</v>
      </c>
      <c r="AC1528">
        <v>1026</v>
      </c>
      <c r="AD1528" t="s">
        <v>1385</v>
      </c>
      <c r="AE1528">
        <v>3</v>
      </c>
      <c r="AF1528" t="s">
        <v>1601</v>
      </c>
      <c r="AG1528">
        <v>99</v>
      </c>
      <c r="AH1528" t="s">
        <v>41429</v>
      </c>
      <c r="AI1528">
        <v>101</v>
      </c>
      <c r="AJ1528" t="s">
        <v>36368</v>
      </c>
      <c r="AO1528" t="s">
        <v>10440</v>
      </c>
      <c r="AP1528" t="s">
        <v>10441</v>
      </c>
      <c r="AQ1528">
        <v>0</v>
      </c>
      <c r="AR1528" t="s">
        <v>1550</v>
      </c>
      <c r="AS1528" t="s">
        <v>2074</v>
      </c>
      <c r="AV1528" s="6" t="s">
        <v>10442</v>
      </c>
      <c r="AW1528" s="6" t="s">
        <v>10443</v>
      </c>
      <c r="AX1528" t="s">
        <v>1551</v>
      </c>
      <c r="AY1528">
        <v>1084</v>
      </c>
      <c r="AZ1528" t="s">
        <v>1387</v>
      </c>
    </row>
    <row r="1529" spans="1:52" x14ac:dyDescent="0.25">
      <c r="A1529">
        <v>280341</v>
      </c>
      <c r="B1529" t="s">
        <v>10444</v>
      </c>
      <c r="C1529">
        <v>4100</v>
      </c>
      <c r="D1529" t="s">
        <v>1461</v>
      </c>
      <c r="E1529" t="s">
        <v>10444</v>
      </c>
      <c r="F1529">
        <v>18957981</v>
      </c>
      <c r="G1529">
        <v>1003295604</v>
      </c>
      <c r="I1529" t="s">
        <v>10445</v>
      </c>
      <c r="J1529" t="s">
        <v>40470</v>
      </c>
      <c r="K1529" s="39">
        <v>7524</v>
      </c>
      <c r="L1529">
        <v>20</v>
      </c>
      <c r="P1529" s="5">
        <v>45534</v>
      </c>
      <c r="Q1529" t="s">
        <v>1819</v>
      </c>
      <c r="R1529">
        <v>329</v>
      </c>
      <c r="S1529" t="s">
        <v>9240</v>
      </c>
      <c r="U1529">
        <v>2</v>
      </c>
      <c r="V1529" t="s">
        <v>1546</v>
      </c>
      <c r="W1529">
        <v>1</v>
      </c>
      <c r="X1529" t="s">
        <v>36371</v>
      </c>
      <c r="Y1529">
        <v>9</v>
      </c>
      <c r="Z1529">
        <v>201208</v>
      </c>
      <c r="AA1529">
        <v>121</v>
      </c>
      <c r="AB1529" t="s">
        <v>1558</v>
      </c>
      <c r="AC1529">
        <v>1012</v>
      </c>
      <c r="AD1529" t="s">
        <v>1377</v>
      </c>
      <c r="AE1529">
        <v>1</v>
      </c>
      <c r="AF1529" t="s">
        <v>34807</v>
      </c>
      <c r="AG1529">
        <v>99</v>
      </c>
      <c r="AH1529" t="s">
        <v>41429</v>
      </c>
      <c r="AI1529">
        <v>329</v>
      </c>
      <c r="AJ1529" t="s">
        <v>9240</v>
      </c>
      <c r="AO1529" t="s">
        <v>10446</v>
      </c>
      <c r="AP1529" t="s">
        <v>10447</v>
      </c>
      <c r="AQ1529">
        <v>0</v>
      </c>
      <c r="AR1529" t="s">
        <v>1550</v>
      </c>
      <c r="AS1529" t="s">
        <v>40471</v>
      </c>
      <c r="AV1529">
        <v>55.465225140000001</v>
      </c>
      <c r="AW1529">
        <v>11.80338218</v>
      </c>
      <c r="AX1529" t="s">
        <v>1551</v>
      </c>
      <c r="AY1529">
        <v>1085</v>
      </c>
      <c r="AZ1529" t="s">
        <v>1450</v>
      </c>
    </row>
    <row r="1530" spans="1:52" x14ac:dyDescent="0.25">
      <c r="A1530">
        <v>280342</v>
      </c>
      <c r="B1530" t="s">
        <v>10448</v>
      </c>
      <c r="C1530">
        <v>4100</v>
      </c>
      <c r="D1530" t="s">
        <v>1461</v>
      </c>
      <c r="E1530" t="s">
        <v>10448</v>
      </c>
      <c r="F1530">
        <v>18957981</v>
      </c>
      <c r="G1530">
        <v>1003295033</v>
      </c>
      <c r="I1530" t="s">
        <v>10449</v>
      </c>
      <c r="J1530" t="s">
        <v>10450</v>
      </c>
      <c r="K1530" s="38" t="s">
        <v>4872</v>
      </c>
      <c r="L1530">
        <v>48</v>
      </c>
      <c r="P1530" s="5">
        <v>43563</v>
      </c>
      <c r="Q1530" t="s">
        <v>1557</v>
      </c>
      <c r="R1530">
        <v>329</v>
      </c>
      <c r="S1530" t="s">
        <v>9240</v>
      </c>
      <c r="U1530">
        <v>2</v>
      </c>
      <c r="V1530" t="s">
        <v>1546</v>
      </c>
      <c r="W1530">
        <v>1</v>
      </c>
      <c r="X1530" t="s">
        <v>36371</v>
      </c>
      <c r="Y1530">
        <v>10</v>
      </c>
      <c r="Z1530">
        <v>201208</v>
      </c>
      <c r="AA1530">
        <v>121</v>
      </c>
      <c r="AB1530" t="s">
        <v>1558</v>
      </c>
      <c r="AC1530">
        <v>1012</v>
      </c>
      <c r="AD1530" t="s">
        <v>1377</v>
      </c>
      <c r="AE1530">
        <v>1</v>
      </c>
      <c r="AF1530" t="s">
        <v>34807</v>
      </c>
      <c r="AG1530">
        <v>99</v>
      </c>
      <c r="AH1530" t="s">
        <v>41429</v>
      </c>
      <c r="AI1530">
        <v>329</v>
      </c>
      <c r="AJ1530" t="s">
        <v>9240</v>
      </c>
      <c r="AO1530" t="s">
        <v>10451</v>
      </c>
      <c r="AP1530" t="s">
        <v>10452</v>
      </c>
      <c r="AQ1530">
        <v>0</v>
      </c>
      <c r="AR1530" t="s">
        <v>1550</v>
      </c>
      <c r="AS1530" t="s">
        <v>10453</v>
      </c>
      <c r="AV1530">
        <v>55.429105319999998</v>
      </c>
      <c r="AW1530">
        <v>11.78224417</v>
      </c>
      <c r="AX1530" t="s">
        <v>1551</v>
      </c>
      <c r="AY1530">
        <v>1085</v>
      </c>
      <c r="AZ1530" t="s">
        <v>1450</v>
      </c>
    </row>
    <row r="1531" spans="1:52" x14ac:dyDescent="0.25">
      <c r="A1531">
        <v>280343</v>
      </c>
      <c r="B1531" t="s">
        <v>35244</v>
      </c>
      <c r="C1531">
        <v>5700</v>
      </c>
      <c r="D1531" t="s">
        <v>1483</v>
      </c>
      <c r="E1531" t="s">
        <v>35245</v>
      </c>
      <c r="F1531">
        <v>30859480</v>
      </c>
      <c r="G1531">
        <v>1017304999</v>
      </c>
      <c r="I1531" t="s">
        <v>10454</v>
      </c>
      <c r="J1531" t="s">
        <v>37408</v>
      </c>
      <c r="K1531" s="39">
        <v>210</v>
      </c>
      <c r="L1531" t="s">
        <v>10426</v>
      </c>
      <c r="P1531" s="5">
        <v>42849</v>
      </c>
      <c r="Q1531" t="s">
        <v>1557</v>
      </c>
      <c r="T1531" s="5">
        <v>42826</v>
      </c>
      <c r="U1531">
        <v>4</v>
      </c>
      <c r="V1531" t="s">
        <v>2004</v>
      </c>
      <c r="W1531">
        <v>4</v>
      </c>
      <c r="X1531" t="s">
        <v>2353</v>
      </c>
      <c r="Z1531">
        <v>201208</v>
      </c>
      <c r="AA1531">
        <v>306</v>
      </c>
      <c r="AB1531" t="s">
        <v>36486</v>
      </c>
      <c r="AC1531">
        <v>1085</v>
      </c>
      <c r="AD1531" t="s">
        <v>36486</v>
      </c>
      <c r="AE1531">
        <v>3</v>
      </c>
      <c r="AF1531" t="s">
        <v>1601</v>
      </c>
      <c r="AG1531">
        <v>99</v>
      </c>
      <c r="AH1531" t="s">
        <v>41429</v>
      </c>
      <c r="AI1531">
        <v>479</v>
      </c>
      <c r="AJ1531" t="s">
        <v>8895</v>
      </c>
      <c r="AK1531">
        <v>2</v>
      </c>
      <c r="AL1531" t="s">
        <v>1618</v>
      </c>
      <c r="AM1531">
        <v>280699</v>
      </c>
      <c r="AN1531">
        <v>630401</v>
      </c>
      <c r="AO1531" t="s">
        <v>10455</v>
      </c>
      <c r="AP1531" t="s">
        <v>10456</v>
      </c>
      <c r="AQ1531">
        <v>2</v>
      </c>
      <c r="AR1531" t="s">
        <v>2358</v>
      </c>
      <c r="AS1531" t="s">
        <v>37409</v>
      </c>
      <c r="AV1531">
        <v>55.054449650103699</v>
      </c>
      <c r="AW1531">
        <v>10.602077665455599</v>
      </c>
      <c r="AX1531" t="s">
        <v>1551</v>
      </c>
      <c r="AY1531">
        <v>1083</v>
      </c>
      <c r="AZ1531" t="s">
        <v>1468</v>
      </c>
    </row>
    <row r="1532" spans="1:52" x14ac:dyDescent="0.25">
      <c r="A1532">
        <v>280344</v>
      </c>
      <c r="B1532" t="s">
        <v>40397</v>
      </c>
      <c r="C1532">
        <v>2680</v>
      </c>
      <c r="D1532" t="s">
        <v>37172</v>
      </c>
      <c r="E1532" t="s">
        <v>40397</v>
      </c>
      <c r="F1532">
        <v>68534917</v>
      </c>
      <c r="G1532">
        <v>1003289356</v>
      </c>
      <c r="I1532" t="s">
        <v>8525</v>
      </c>
      <c r="J1532" t="s">
        <v>10457</v>
      </c>
      <c r="K1532" s="39">
        <v>8029</v>
      </c>
      <c r="L1532">
        <v>25</v>
      </c>
      <c r="P1532" s="5">
        <v>42264</v>
      </c>
      <c r="Q1532" t="s">
        <v>1557</v>
      </c>
      <c r="R1532">
        <v>269</v>
      </c>
      <c r="S1532" t="s">
        <v>37171</v>
      </c>
      <c r="T1532" s="5">
        <v>42216</v>
      </c>
      <c r="U1532">
        <v>2</v>
      </c>
      <c r="V1532" t="s">
        <v>1546</v>
      </c>
      <c r="W1532">
        <v>1</v>
      </c>
      <c r="X1532" t="s">
        <v>36371</v>
      </c>
      <c r="Y1532">
        <v>9</v>
      </c>
      <c r="Z1532">
        <v>201208</v>
      </c>
      <c r="AA1532">
        <v>121</v>
      </c>
      <c r="AB1532" t="s">
        <v>1558</v>
      </c>
      <c r="AC1532">
        <v>1012</v>
      </c>
      <c r="AD1532" t="s">
        <v>1377</v>
      </c>
      <c r="AE1532">
        <v>5</v>
      </c>
      <c r="AF1532" t="s">
        <v>2646</v>
      </c>
      <c r="AG1532">
        <v>99</v>
      </c>
      <c r="AH1532" t="s">
        <v>41429</v>
      </c>
      <c r="AI1532">
        <v>269</v>
      </c>
      <c r="AJ1532" t="s">
        <v>37171</v>
      </c>
      <c r="AO1532" t="s">
        <v>8526</v>
      </c>
      <c r="AP1532" t="s">
        <v>8520</v>
      </c>
      <c r="AQ1532">
        <v>1</v>
      </c>
      <c r="AR1532" t="s">
        <v>2441</v>
      </c>
      <c r="AS1532" t="s">
        <v>8527</v>
      </c>
      <c r="AV1532" s="6" t="s">
        <v>10458</v>
      </c>
      <c r="AW1532" s="6" t="s">
        <v>10459</v>
      </c>
      <c r="AX1532" t="s">
        <v>1551</v>
      </c>
      <c r="AY1532">
        <v>1085</v>
      </c>
      <c r="AZ1532" t="s">
        <v>1450</v>
      </c>
    </row>
    <row r="1533" spans="1:52" x14ac:dyDescent="0.25">
      <c r="A1533">
        <v>280345</v>
      </c>
      <c r="B1533" t="s">
        <v>10460</v>
      </c>
      <c r="C1533">
        <v>2990</v>
      </c>
      <c r="D1533" t="s">
        <v>40311</v>
      </c>
      <c r="E1533" t="s">
        <v>10461</v>
      </c>
      <c r="F1533">
        <v>29188335</v>
      </c>
      <c r="G1533">
        <v>1004221089</v>
      </c>
      <c r="I1533" t="s">
        <v>6246</v>
      </c>
      <c r="J1533" t="s">
        <v>37029</v>
      </c>
      <c r="K1533" s="38" t="s">
        <v>7196</v>
      </c>
      <c r="L1533" t="s">
        <v>7197</v>
      </c>
      <c r="P1533" s="5">
        <v>44621</v>
      </c>
      <c r="Q1533" t="s">
        <v>1557</v>
      </c>
      <c r="R1533">
        <v>210</v>
      </c>
      <c r="S1533" t="s">
        <v>6187</v>
      </c>
      <c r="T1533" s="5">
        <v>44621</v>
      </c>
      <c r="U1533">
        <v>2</v>
      </c>
      <c r="V1533" t="s">
        <v>1546</v>
      </c>
      <c r="W1533">
        <v>1</v>
      </c>
      <c r="X1533" t="s">
        <v>36371</v>
      </c>
      <c r="Y1533">
        <v>9</v>
      </c>
      <c r="Z1533">
        <v>201203</v>
      </c>
      <c r="AA1533">
        <v>129</v>
      </c>
      <c r="AB1533" t="s">
        <v>1373</v>
      </c>
      <c r="AC1533">
        <v>1016</v>
      </c>
      <c r="AD1533" t="s">
        <v>1373</v>
      </c>
      <c r="AE1533">
        <v>3</v>
      </c>
      <c r="AF1533" t="s">
        <v>1601</v>
      </c>
      <c r="AG1533">
        <v>99</v>
      </c>
      <c r="AH1533" t="s">
        <v>41429</v>
      </c>
      <c r="AI1533">
        <v>210</v>
      </c>
      <c r="AJ1533" t="s">
        <v>6187</v>
      </c>
      <c r="AK1533">
        <v>2</v>
      </c>
      <c r="AL1533" t="s">
        <v>1618</v>
      </c>
      <c r="AM1533">
        <v>227210</v>
      </c>
      <c r="AO1533" t="s">
        <v>10462</v>
      </c>
      <c r="AP1533" t="s">
        <v>10463</v>
      </c>
      <c r="AQ1533">
        <v>0</v>
      </c>
      <c r="AR1533" t="s">
        <v>1550</v>
      </c>
      <c r="AS1533" t="s">
        <v>36882</v>
      </c>
      <c r="AV1533">
        <v>55.92615541</v>
      </c>
      <c r="AW1533">
        <v>12.48811229</v>
      </c>
      <c r="AX1533" t="s">
        <v>1551</v>
      </c>
      <c r="AY1533">
        <v>1084</v>
      </c>
      <c r="AZ1533" t="s">
        <v>1387</v>
      </c>
    </row>
    <row r="1534" spans="1:52" x14ac:dyDescent="0.25">
      <c r="A1534">
        <v>280346</v>
      </c>
      <c r="B1534" t="s">
        <v>37410</v>
      </c>
      <c r="C1534">
        <v>8500</v>
      </c>
      <c r="D1534" t="s">
        <v>8698</v>
      </c>
      <c r="E1534" t="s">
        <v>37411</v>
      </c>
      <c r="F1534">
        <v>29189986</v>
      </c>
      <c r="G1534">
        <v>1003353727</v>
      </c>
      <c r="I1534" t="s">
        <v>10464</v>
      </c>
      <c r="J1534" t="s">
        <v>42019</v>
      </c>
      <c r="K1534" s="39">
        <v>9650</v>
      </c>
      <c r="L1534">
        <v>64</v>
      </c>
      <c r="P1534" s="5">
        <v>44757</v>
      </c>
      <c r="Q1534" t="s">
        <v>1557</v>
      </c>
      <c r="R1534">
        <v>707</v>
      </c>
      <c r="S1534" t="s">
        <v>8701</v>
      </c>
      <c r="T1534" s="5">
        <v>44743</v>
      </c>
      <c r="U1534">
        <v>2</v>
      </c>
      <c r="V1534" t="s">
        <v>1546</v>
      </c>
      <c r="W1534">
        <v>1</v>
      </c>
      <c r="X1534" t="s">
        <v>36371</v>
      </c>
      <c r="Y1534">
        <v>9</v>
      </c>
      <c r="Z1534">
        <v>201208</v>
      </c>
      <c r="AA1534">
        <v>121</v>
      </c>
      <c r="AB1534" t="s">
        <v>1558</v>
      </c>
      <c r="AC1534">
        <v>1012</v>
      </c>
      <c r="AD1534" t="s">
        <v>1377</v>
      </c>
      <c r="AE1534">
        <v>3</v>
      </c>
      <c r="AF1534" t="s">
        <v>1601</v>
      </c>
      <c r="AG1534">
        <v>99</v>
      </c>
      <c r="AH1534" t="s">
        <v>41429</v>
      </c>
      <c r="AI1534">
        <v>707</v>
      </c>
      <c r="AJ1534" t="s">
        <v>8701</v>
      </c>
      <c r="AK1534">
        <v>2</v>
      </c>
      <c r="AL1534" t="s">
        <v>1618</v>
      </c>
      <c r="AM1534">
        <v>281070</v>
      </c>
      <c r="AN1534">
        <v>281070</v>
      </c>
      <c r="AO1534" t="s">
        <v>10465</v>
      </c>
      <c r="AP1534" t="s">
        <v>10466</v>
      </c>
      <c r="AQ1534">
        <v>2</v>
      </c>
      <c r="AR1534" t="s">
        <v>2358</v>
      </c>
      <c r="AS1534" t="s">
        <v>42020</v>
      </c>
      <c r="AV1534">
        <v>56.408709340000001</v>
      </c>
      <c r="AW1534">
        <v>10.89326516</v>
      </c>
      <c r="AX1534" t="s">
        <v>1551</v>
      </c>
      <c r="AY1534">
        <v>1082</v>
      </c>
      <c r="AZ1534" t="s">
        <v>1418</v>
      </c>
    </row>
    <row r="1535" spans="1:52" x14ac:dyDescent="0.25">
      <c r="A1535">
        <v>280347</v>
      </c>
      <c r="B1535" t="s">
        <v>35246</v>
      </c>
      <c r="C1535">
        <v>4700</v>
      </c>
      <c r="D1535" t="s">
        <v>1459</v>
      </c>
      <c r="E1535" t="s">
        <v>35247</v>
      </c>
      <c r="F1535">
        <v>29189625</v>
      </c>
      <c r="G1535">
        <v>1003299301</v>
      </c>
      <c r="I1535" t="s">
        <v>10467</v>
      </c>
      <c r="J1535" t="s">
        <v>10468</v>
      </c>
      <c r="K1535" s="38" t="s">
        <v>10469</v>
      </c>
      <c r="L1535">
        <v>78</v>
      </c>
      <c r="P1535" s="5">
        <v>45586</v>
      </c>
      <c r="Q1535" t="s">
        <v>1678</v>
      </c>
      <c r="R1535">
        <v>370</v>
      </c>
      <c r="S1535" t="s">
        <v>35136</v>
      </c>
      <c r="T1535" s="5">
        <v>45586</v>
      </c>
      <c r="U1535">
        <v>2</v>
      </c>
      <c r="V1535" t="s">
        <v>1546</v>
      </c>
      <c r="W1535">
        <v>1</v>
      </c>
      <c r="X1535" t="s">
        <v>36371</v>
      </c>
      <c r="Z1535">
        <v>201203</v>
      </c>
      <c r="AA1535">
        <v>149</v>
      </c>
      <c r="AB1535" t="s">
        <v>2183</v>
      </c>
      <c r="AC1535">
        <v>1026</v>
      </c>
      <c r="AD1535" t="s">
        <v>1385</v>
      </c>
      <c r="AE1535">
        <v>3</v>
      </c>
      <c r="AF1535" t="s">
        <v>1601</v>
      </c>
      <c r="AG1535">
        <v>99</v>
      </c>
      <c r="AH1535" t="s">
        <v>41429</v>
      </c>
      <c r="AI1535">
        <v>370</v>
      </c>
      <c r="AJ1535" t="s">
        <v>35136</v>
      </c>
      <c r="AO1535" t="s">
        <v>10470</v>
      </c>
      <c r="AP1535" t="s">
        <v>10471</v>
      </c>
      <c r="AQ1535">
        <v>0</v>
      </c>
      <c r="AR1535" t="s">
        <v>1550</v>
      </c>
      <c r="AS1535" t="s">
        <v>6748</v>
      </c>
      <c r="AV1535">
        <v>55.222415040000001</v>
      </c>
      <c r="AW1535">
        <v>11.74567628</v>
      </c>
      <c r="AX1535" t="s">
        <v>1551</v>
      </c>
      <c r="AY1535">
        <v>1085</v>
      </c>
      <c r="AZ1535" t="s">
        <v>1450</v>
      </c>
    </row>
    <row r="1536" spans="1:52" x14ac:dyDescent="0.25">
      <c r="A1536">
        <v>280348</v>
      </c>
      <c r="B1536" t="s">
        <v>10472</v>
      </c>
      <c r="C1536">
        <v>9900</v>
      </c>
      <c r="D1536" t="s">
        <v>1440</v>
      </c>
      <c r="E1536" t="s">
        <v>10088</v>
      </c>
      <c r="F1536">
        <v>29189498</v>
      </c>
      <c r="G1536">
        <v>1017860778</v>
      </c>
      <c r="I1536" t="s">
        <v>10473</v>
      </c>
      <c r="J1536" t="s">
        <v>10474</v>
      </c>
      <c r="K1536" s="39">
        <v>6231</v>
      </c>
      <c r="L1536">
        <v>75</v>
      </c>
      <c r="P1536" s="5">
        <v>45677</v>
      </c>
      <c r="Q1536" t="s">
        <v>1678</v>
      </c>
      <c r="R1536">
        <v>813</v>
      </c>
      <c r="S1536" t="s">
        <v>2662</v>
      </c>
      <c r="U1536">
        <v>2</v>
      </c>
      <c r="V1536" t="s">
        <v>1546</v>
      </c>
      <c r="W1536">
        <v>1</v>
      </c>
      <c r="X1536" t="s">
        <v>36371</v>
      </c>
      <c r="Y1536">
        <v>9</v>
      </c>
      <c r="Z1536">
        <v>201208</v>
      </c>
      <c r="AA1536">
        <v>121</v>
      </c>
      <c r="AB1536" t="s">
        <v>1558</v>
      </c>
      <c r="AC1536">
        <v>1012</v>
      </c>
      <c r="AD1536" t="s">
        <v>1377</v>
      </c>
      <c r="AE1536">
        <v>1</v>
      </c>
      <c r="AF1536" t="s">
        <v>34807</v>
      </c>
      <c r="AG1536">
        <v>99</v>
      </c>
      <c r="AH1536" t="s">
        <v>41429</v>
      </c>
      <c r="AI1536">
        <v>813</v>
      </c>
      <c r="AJ1536" t="s">
        <v>2662</v>
      </c>
      <c r="AK1536">
        <v>1</v>
      </c>
      <c r="AL1536" t="s">
        <v>2262</v>
      </c>
      <c r="AM1536">
        <v>280595</v>
      </c>
      <c r="AO1536" t="s">
        <v>10475</v>
      </c>
      <c r="AP1536" t="s">
        <v>10476</v>
      </c>
      <c r="AQ1536">
        <v>0</v>
      </c>
      <c r="AR1536" t="s">
        <v>1550</v>
      </c>
      <c r="AS1536" t="s">
        <v>10477</v>
      </c>
      <c r="AV1536">
        <v>57.443252659999999</v>
      </c>
      <c r="AW1536">
        <v>10.515390650000001</v>
      </c>
      <c r="AX1536" t="s">
        <v>1551</v>
      </c>
      <c r="AY1536">
        <v>1081</v>
      </c>
      <c r="AZ1536" t="s">
        <v>1438</v>
      </c>
    </row>
    <row r="1537" spans="1:52" x14ac:dyDescent="0.25">
      <c r="A1537">
        <v>280349</v>
      </c>
      <c r="B1537" t="s">
        <v>10478</v>
      </c>
      <c r="C1537">
        <v>4700</v>
      </c>
      <c r="D1537" t="s">
        <v>1459</v>
      </c>
      <c r="E1537" t="s">
        <v>10479</v>
      </c>
      <c r="I1537" t="s">
        <v>10480</v>
      </c>
      <c r="J1537" t="s">
        <v>10481</v>
      </c>
      <c r="K1537" s="39">
        <v>1440</v>
      </c>
      <c r="L1537">
        <v>13</v>
      </c>
      <c r="P1537" s="5">
        <v>45281</v>
      </c>
      <c r="Q1537" t="s">
        <v>1882</v>
      </c>
      <c r="R1537">
        <v>370</v>
      </c>
      <c r="S1537" t="s">
        <v>35136</v>
      </c>
      <c r="T1537" s="5">
        <v>41609</v>
      </c>
      <c r="U1537">
        <v>5</v>
      </c>
      <c r="V1537" t="s">
        <v>1859</v>
      </c>
      <c r="W1537">
        <v>1</v>
      </c>
      <c r="X1537" t="s">
        <v>36371</v>
      </c>
      <c r="Y1537">
        <v>6</v>
      </c>
      <c r="Z1537">
        <v>201208</v>
      </c>
      <c r="AA1537">
        <v>121</v>
      </c>
      <c r="AB1537" t="s">
        <v>1558</v>
      </c>
      <c r="AC1537">
        <v>1013</v>
      </c>
      <c r="AD1537" t="s">
        <v>1379</v>
      </c>
      <c r="AG1537">
        <v>99</v>
      </c>
      <c r="AH1537" t="s">
        <v>41429</v>
      </c>
      <c r="AI1537">
        <v>370</v>
      </c>
      <c r="AJ1537" t="s">
        <v>35136</v>
      </c>
      <c r="AO1537" t="s">
        <v>10482</v>
      </c>
      <c r="AQ1537">
        <v>0</v>
      </c>
      <c r="AR1537" t="s">
        <v>1550</v>
      </c>
      <c r="AS1537" t="s">
        <v>3994</v>
      </c>
      <c r="AV1537">
        <v>55.236932670000002</v>
      </c>
      <c r="AW1537">
        <v>11.68423437</v>
      </c>
      <c r="AX1537" t="s">
        <v>1551</v>
      </c>
      <c r="AY1537">
        <v>1085</v>
      </c>
      <c r="AZ1537" t="s">
        <v>1450</v>
      </c>
    </row>
    <row r="1538" spans="1:52" x14ac:dyDescent="0.25">
      <c r="A1538">
        <v>280350</v>
      </c>
      <c r="B1538" t="s">
        <v>40472</v>
      </c>
      <c r="C1538">
        <v>4760</v>
      </c>
      <c r="D1538" t="s">
        <v>1467</v>
      </c>
      <c r="E1538" t="s">
        <v>40472</v>
      </c>
      <c r="F1538">
        <v>29189676</v>
      </c>
      <c r="G1538">
        <v>1017828408</v>
      </c>
      <c r="I1538" t="s">
        <v>10483</v>
      </c>
      <c r="J1538" t="s">
        <v>10484</v>
      </c>
      <c r="K1538" s="38" t="s">
        <v>3702</v>
      </c>
      <c r="L1538">
        <v>33</v>
      </c>
      <c r="P1538" s="5">
        <v>45940</v>
      </c>
      <c r="Q1538" t="s">
        <v>1678</v>
      </c>
      <c r="R1538">
        <v>390</v>
      </c>
      <c r="S1538" t="s">
        <v>9553</v>
      </c>
      <c r="U1538">
        <v>2</v>
      </c>
      <c r="V1538" t="s">
        <v>1546</v>
      </c>
      <c r="W1538">
        <v>1</v>
      </c>
      <c r="X1538" t="s">
        <v>36371</v>
      </c>
      <c r="Y1538">
        <v>10</v>
      </c>
      <c r="Z1538">
        <v>201208</v>
      </c>
      <c r="AA1538">
        <v>121</v>
      </c>
      <c r="AB1538" t="s">
        <v>1558</v>
      </c>
      <c r="AC1538">
        <v>1012</v>
      </c>
      <c r="AD1538" t="s">
        <v>1377</v>
      </c>
      <c r="AE1538">
        <v>4</v>
      </c>
      <c r="AF1538" t="s">
        <v>34848</v>
      </c>
      <c r="AG1538">
        <v>99</v>
      </c>
      <c r="AH1538" t="s">
        <v>41429</v>
      </c>
      <c r="AI1538">
        <v>390</v>
      </c>
      <c r="AJ1538" t="s">
        <v>9553</v>
      </c>
      <c r="AO1538" t="s">
        <v>10485</v>
      </c>
      <c r="AP1538" t="s">
        <v>10486</v>
      </c>
      <c r="AQ1538">
        <v>1</v>
      </c>
      <c r="AR1538" t="s">
        <v>2441</v>
      </c>
      <c r="AS1538" t="s">
        <v>10487</v>
      </c>
      <c r="AV1538">
        <v>55.015185320000001</v>
      </c>
      <c r="AW1538">
        <v>11.90927555</v>
      </c>
      <c r="AX1538" t="s">
        <v>1551</v>
      </c>
      <c r="AY1538">
        <v>1085</v>
      </c>
      <c r="AZ1538" t="s">
        <v>1450</v>
      </c>
    </row>
    <row r="1539" spans="1:52" x14ac:dyDescent="0.25">
      <c r="A1539">
        <v>280351</v>
      </c>
      <c r="B1539" t="s">
        <v>37412</v>
      </c>
      <c r="C1539">
        <v>4720</v>
      </c>
      <c r="D1539" t="s">
        <v>37295</v>
      </c>
      <c r="E1539" t="s">
        <v>37412</v>
      </c>
      <c r="F1539">
        <v>29189676</v>
      </c>
      <c r="G1539">
        <v>1003304410</v>
      </c>
      <c r="I1539" t="s">
        <v>9551</v>
      </c>
      <c r="J1539" t="s">
        <v>9552</v>
      </c>
      <c r="K1539" s="39">
        <v>1452</v>
      </c>
      <c r="L1539">
        <v>15</v>
      </c>
      <c r="P1539" s="5">
        <v>45940</v>
      </c>
      <c r="Q1539" t="s">
        <v>1678</v>
      </c>
      <c r="R1539">
        <v>390</v>
      </c>
      <c r="S1539" t="s">
        <v>9553</v>
      </c>
      <c r="U1539">
        <v>2</v>
      </c>
      <c r="V1539" t="s">
        <v>1546</v>
      </c>
      <c r="W1539">
        <v>1</v>
      </c>
      <c r="X1539" t="s">
        <v>36371</v>
      </c>
      <c r="Y1539">
        <v>9</v>
      </c>
      <c r="Z1539">
        <v>201208</v>
      </c>
      <c r="AA1539">
        <v>121</v>
      </c>
      <c r="AB1539" t="s">
        <v>1558</v>
      </c>
      <c r="AC1539">
        <v>1012</v>
      </c>
      <c r="AD1539" t="s">
        <v>1377</v>
      </c>
      <c r="AE1539">
        <v>1</v>
      </c>
      <c r="AF1539" t="s">
        <v>34807</v>
      </c>
      <c r="AG1539">
        <v>99</v>
      </c>
      <c r="AH1539" t="s">
        <v>41429</v>
      </c>
      <c r="AI1539">
        <v>390</v>
      </c>
      <c r="AJ1539" t="s">
        <v>9553</v>
      </c>
      <c r="AO1539" t="s">
        <v>10488</v>
      </c>
      <c r="AP1539" t="s">
        <v>10489</v>
      </c>
      <c r="AQ1539">
        <v>0</v>
      </c>
      <c r="AR1539" t="s">
        <v>1550</v>
      </c>
      <c r="AS1539" t="s">
        <v>3994</v>
      </c>
      <c r="AV1539">
        <v>55.117232119999997</v>
      </c>
      <c r="AW1539">
        <v>12.049251229999999</v>
      </c>
      <c r="AX1539" t="s">
        <v>1551</v>
      </c>
      <c r="AY1539">
        <v>1085</v>
      </c>
      <c r="AZ1539" t="s">
        <v>1450</v>
      </c>
    </row>
    <row r="1540" spans="1:52" x14ac:dyDescent="0.25">
      <c r="A1540">
        <v>280352</v>
      </c>
      <c r="B1540" t="s">
        <v>37413</v>
      </c>
      <c r="C1540">
        <v>4780</v>
      </c>
      <c r="D1540" t="s">
        <v>10490</v>
      </c>
      <c r="E1540" t="s">
        <v>37413</v>
      </c>
      <c r="F1540">
        <v>29189676</v>
      </c>
      <c r="G1540">
        <v>1003301848</v>
      </c>
      <c r="I1540" t="s">
        <v>10491</v>
      </c>
      <c r="J1540" t="s">
        <v>35248</v>
      </c>
      <c r="K1540" s="38" t="s">
        <v>10492</v>
      </c>
      <c r="L1540">
        <v>2</v>
      </c>
      <c r="P1540" s="5">
        <v>43782</v>
      </c>
      <c r="Q1540" t="s">
        <v>1557</v>
      </c>
      <c r="R1540">
        <v>390</v>
      </c>
      <c r="S1540" t="s">
        <v>9553</v>
      </c>
      <c r="U1540">
        <v>2</v>
      </c>
      <c r="V1540" t="s">
        <v>1546</v>
      </c>
      <c r="W1540">
        <v>1</v>
      </c>
      <c r="X1540" t="s">
        <v>36371</v>
      </c>
      <c r="Y1540">
        <v>10</v>
      </c>
      <c r="Z1540">
        <v>201208</v>
      </c>
      <c r="AA1540">
        <v>121</v>
      </c>
      <c r="AB1540" t="s">
        <v>1558</v>
      </c>
      <c r="AC1540">
        <v>1012</v>
      </c>
      <c r="AD1540" t="s">
        <v>1377</v>
      </c>
      <c r="AE1540">
        <v>4</v>
      </c>
      <c r="AF1540" t="s">
        <v>34848</v>
      </c>
      <c r="AG1540">
        <v>99</v>
      </c>
      <c r="AH1540" t="s">
        <v>41429</v>
      </c>
      <c r="AI1540">
        <v>390</v>
      </c>
      <c r="AJ1540" t="s">
        <v>9553</v>
      </c>
      <c r="AO1540" t="s">
        <v>10493</v>
      </c>
      <c r="AP1540" t="s">
        <v>37414</v>
      </c>
      <c r="AQ1540">
        <v>1</v>
      </c>
      <c r="AR1540" t="s">
        <v>2441</v>
      </c>
      <c r="AS1540" t="s">
        <v>35249</v>
      </c>
      <c r="AV1540">
        <v>54.994513599999998</v>
      </c>
      <c r="AW1540">
        <v>12.279901799999999</v>
      </c>
      <c r="AX1540" t="s">
        <v>1551</v>
      </c>
      <c r="AY1540">
        <v>1085</v>
      </c>
      <c r="AZ1540" t="s">
        <v>1450</v>
      </c>
    </row>
    <row r="1541" spans="1:52" x14ac:dyDescent="0.25">
      <c r="A1541">
        <v>280353</v>
      </c>
      <c r="B1541" t="s">
        <v>10494</v>
      </c>
      <c r="C1541">
        <v>4773</v>
      </c>
      <c r="D1541" t="s">
        <v>10495</v>
      </c>
      <c r="E1541" t="s">
        <v>10494</v>
      </c>
      <c r="F1541">
        <v>29189676</v>
      </c>
      <c r="G1541">
        <v>1022791741</v>
      </c>
      <c r="I1541" t="s">
        <v>10496</v>
      </c>
      <c r="J1541" t="s">
        <v>9703</v>
      </c>
      <c r="K1541" s="39">
        <v>1450</v>
      </c>
      <c r="L1541">
        <v>1</v>
      </c>
      <c r="P1541" s="5">
        <v>45940</v>
      </c>
      <c r="Q1541" t="s">
        <v>1678</v>
      </c>
      <c r="R1541">
        <v>390</v>
      </c>
      <c r="S1541" t="s">
        <v>9553</v>
      </c>
      <c r="U1541">
        <v>2</v>
      </c>
      <c r="V1541" t="s">
        <v>1546</v>
      </c>
      <c r="W1541">
        <v>1</v>
      </c>
      <c r="X1541" t="s">
        <v>36371</v>
      </c>
      <c r="Y1541">
        <v>10</v>
      </c>
      <c r="Z1541">
        <v>201208</v>
      </c>
      <c r="AA1541">
        <v>121</v>
      </c>
      <c r="AB1541" t="s">
        <v>1558</v>
      </c>
      <c r="AC1541">
        <v>1012</v>
      </c>
      <c r="AD1541" t="s">
        <v>1377</v>
      </c>
      <c r="AE1541">
        <v>4</v>
      </c>
      <c r="AF1541" t="s">
        <v>34848</v>
      </c>
      <c r="AG1541">
        <v>99</v>
      </c>
      <c r="AH1541" t="s">
        <v>41429</v>
      </c>
      <c r="AI1541">
        <v>390</v>
      </c>
      <c r="AJ1541" t="s">
        <v>9553</v>
      </c>
      <c r="AO1541" t="s">
        <v>10497</v>
      </c>
      <c r="AP1541" t="s">
        <v>10498</v>
      </c>
      <c r="AQ1541">
        <v>1</v>
      </c>
      <c r="AR1541" t="s">
        <v>2441</v>
      </c>
      <c r="AS1541" t="s">
        <v>3994</v>
      </c>
      <c r="AV1541">
        <v>54.996214819999999</v>
      </c>
      <c r="AW1541">
        <v>12.01934657</v>
      </c>
      <c r="AX1541" t="s">
        <v>1551</v>
      </c>
      <c r="AY1541">
        <v>1085</v>
      </c>
      <c r="AZ1541" t="s">
        <v>1450</v>
      </c>
    </row>
    <row r="1542" spans="1:52" x14ac:dyDescent="0.25">
      <c r="A1542">
        <v>280354</v>
      </c>
      <c r="B1542" t="s">
        <v>37415</v>
      </c>
      <c r="C1542">
        <v>4750</v>
      </c>
      <c r="D1542" t="s">
        <v>10011</v>
      </c>
      <c r="E1542" t="s">
        <v>37416</v>
      </c>
      <c r="F1542">
        <v>29189676</v>
      </c>
      <c r="G1542">
        <v>1003306966</v>
      </c>
      <c r="I1542" t="s">
        <v>10499</v>
      </c>
      <c r="J1542" t="s">
        <v>35250</v>
      </c>
      <c r="K1542" s="39">
        <v>1682</v>
      </c>
      <c r="L1542">
        <v>7</v>
      </c>
      <c r="P1542" s="5">
        <v>44629</v>
      </c>
      <c r="Q1542" t="s">
        <v>1557</v>
      </c>
      <c r="R1542">
        <v>390</v>
      </c>
      <c r="S1542" t="s">
        <v>9553</v>
      </c>
      <c r="U1542">
        <v>2</v>
      </c>
      <c r="V1542" t="s">
        <v>1546</v>
      </c>
      <c r="W1542">
        <v>1</v>
      </c>
      <c r="X1542" t="s">
        <v>36371</v>
      </c>
      <c r="Y1542">
        <v>10</v>
      </c>
      <c r="Z1542">
        <v>201208</v>
      </c>
      <c r="AA1542">
        <v>121</v>
      </c>
      <c r="AB1542" t="s">
        <v>1558</v>
      </c>
      <c r="AC1542">
        <v>1012</v>
      </c>
      <c r="AD1542" t="s">
        <v>1377</v>
      </c>
      <c r="AE1542">
        <v>4</v>
      </c>
      <c r="AF1542" t="s">
        <v>34848</v>
      </c>
      <c r="AG1542">
        <v>99</v>
      </c>
      <c r="AH1542" t="s">
        <v>41429</v>
      </c>
      <c r="AI1542">
        <v>390</v>
      </c>
      <c r="AJ1542" t="s">
        <v>9553</v>
      </c>
      <c r="AO1542" t="s">
        <v>10500</v>
      </c>
      <c r="AP1542" t="s">
        <v>10501</v>
      </c>
      <c r="AQ1542">
        <v>1</v>
      </c>
      <c r="AR1542" t="s">
        <v>2441</v>
      </c>
      <c r="AS1542" t="s">
        <v>35251</v>
      </c>
      <c r="AV1542">
        <v>55.109379160000003</v>
      </c>
      <c r="AW1542">
        <v>11.88337241</v>
      </c>
      <c r="AX1542" t="s">
        <v>1551</v>
      </c>
      <c r="AY1542">
        <v>1085</v>
      </c>
      <c r="AZ1542" t="s">
        <v>1450</v>
      </c>
    </row>
    <row r="1543" spans="1:52" x14ac:dyDescent="0.25">
      <c r="A1543">
        <v>280355</v>
      </c>
      <c r="B1543" t="s">
        <v>10502</v>
      </c>
      <c r="C1543">
        <v>4771</v>
      </c>
      <c r="D1543" t="s">
        <v>10503</v>
      </c>
      <c r="E1543" t="s">
        <v>37417</v>
      </c>
      <c r="F1543">
        <v>29189676</v>
      </c>
      <c r="G1543">
        <v>1017842095</v>
      </c>
      <c r="I1543" t="s">
        <v>10504</v>
      </c>
      <c r="J1543" t="s">
        <v>10505</v>
      </c>
      <c r="K1543" s="38" t="s">
        <v>3719</v>
      </c>
      <c r="L1543">
        <v>3</v>
      </c>
      <c r="P1543" s="5">
        <v>45940</v>
      </c>
      <c r="Q1543" t="s">
        <v>1678</v>
      </c>
      <c r="R1543">
        <v>390</v>
      </c>
      <c r="S1543" t="s">
        <v>9553</v>
      </c>
      <c r="U1543">
        <v>2</v>
      </c>
      <c r="V1543" t="s">
        <v>1546</v>
      </c>
      <c r="W1543">
        <v>1</v>
      </c>
      <c r="X1543" t="s">
        <v>36371</v>
      </c>
      <c r="Y1543">
        <v>10</v>
      </c>
      <c r="Z1543">
        <v>201208</v>
      </c>
      <c r="AA1543">
        <v>126</v>
      </c>
      <c r="AB1543" t="s">
        <v>1382</v>
      </c>
      <c r="AC1543">
        <v>1015</v>
      </c>
      <c r="AD1543" t="s">
        <v>1382</v>
      </c>
      <c r="AE1543">
        <v>1</v>
      </c>
      <c r="AF1543" t="s">
        <v>34807</v>
      </c>
      <c r="AG1543">
        <v>99</v>
      </c>
      <c r="AH1543" t="s">
        <v>41429</v>
      </c>
      <c r="AI1543">
        <v>390</v>
      </c>
      <c r="AJ1543" t="s">
        <v>9553</v>
      </c>
      <c r="AN1543">
        <v>281862</v>
      </c>
      <c r="AO1543" t="s">
        <v>10506</v>
      </c>
      <c r="AP1543" t="s">
        <v>10507</v>
      </c>
      <c r="AQ1543">
        <v>2</v>
      </c>
      <c r="AR1543" t="s">
        <v>2358</v>
      </c>
      <c r="AS1543" t="s">
        <v>10508</v>
      </c>
      <c r="AV1543">
        <v>55.00414378</v>
      </c>
      <c r="AW1543">
        <v>12.14291092</v>
      </c>
      <c r="AX1543" t="s">
        <v>1551</v>
      </c>
      <c r="AY1543">
        <v>1085</v>
      </c>
      <c r="AZ1543" t="s">
        <v>1450</v>
      </c>
    </row>
    <row r="1544" spans="1:52" x14ac:dyDescent="0.25">
      <c r="A1544">
        <v>280356</v>
      </c>
      <c r="B1544" t="s">
        <v>10509</v>
      </c>
      <c r="C1544">
        <v>4735</v>
      </c>
      <c r="D1544" t="s">
        <v>10008</v>
      </c>
      <c r="E1544" t="s">
        <v>10510</v>
      </c>
      <c r="F1544">
        <v>29189676</v>
      </c>
      <c r="G1544">
        <v>1003301241</v>
      </c>
      <c r="I1544" t="s">
        <v>10511</v>
      </c>
      <c r="J1544" t="s">
        <v>10512</v>
      </c>
      <c r="K1544" s="38" t="s">
        <v>10513</v>
      </c>
      <c r="L1544">
        <v>21</v>
      </c>
      <c r="P1544" s="5">
        <v>45146</v>
      </c>
      <c r="Q1544" t="s">
        <v>1819</v>
      </c>
      <c r="R1544">
        <v>390</v>
      </c>
      <c r="S1544" t="s">
        <v>9553</v>
      </c>
      <c r="T1544" s="5">
        <v>45146</v>
      </c>
      <c r="U1544">
        <v>2</v>
      </c>
      <c r="V1544" t="s">
        <v>1546</v>
      </c>
      <c r="W1544">
        <v>1</v>
      </c>
      <c r="X1544" t="s">
        <v>36371</v>
      </c>
      <c r="Y1544">
        <v>6</v>
      </c>
      <c r="Z1544">
        <v>201208</v>
      </c>
      <c r="AA1544">
        <v>121</v>
      </c>
      <c r="AB1544" t="s">
        <v>1558</v>
      </c>
      <c r="AC1544">
        <v>1012</v>
      </c>
      <c r="AD1544" t="s">
        <v>1377</v>
      </c>
      <c r="AE1544">
        <v>3</v>
      </c>
      <c r="AF1544" t="s">
        <v>1601</v>
      </c>
      <c r="AG1544">
        <v>99</v>
      </c>
      <c r="AH1544" t="s">
        <v>41429</v>
      </c>
      <c r="AI1544">
        <v>390</v>
      </c>
      <c r="AJ1544" t="s">
        <v>9553</v>
      </c>
      <c r="AN1544">
        <v>280353</v>
      </c>
      <c r="AO1544" t="s">
        <v>10514</v>
      </c>
      <c r="AP1544" t="s">
        <v>10515</v>
      </c>
      <c r="AQ1544">
        <v>2</v>
      </c>
      <c r="AR1544" t="s">
        <v>2358</v>
      </c>
      <c r="AS1544" t="s">
        <v>10516</v>
      </c>
      <c r="AV1544">
        <v>55.047275499999998</v>
      </c>
      <c r="AW1544">
        <v>12.06349123</v>
      </c>
      <c r="AX1544" t="s">
        <v>1551</v>
      </c>
      <c r="AY1544">
        <v>1085</v>
      </c>
      <c r="AZ1544" t="s">
        <v>1450</v>
      </c>
    </row>
    <row r="1545" spans="1:52" x14ac:dyDescent="0.25">
      <c r="A1545">
        <v>280357</v>
      </c>
      <c r="B1545" t="s">
        <v>10517</v>
      </c>
      <c r="C1545">
        <v>4690</v>
      </c>
      <c r="D1545" t="s">
        <v>9035</v>
      </c>
      <c r="E1545" t="s">
        <v>10517</v>
      </c>
      <c r="F1545">
        <v>29188475</v>
      </c>
      <c r="G1545">
        <v>1003305132</v>
      </c>
      <c r="I1545" t="s">
        <v>10518</v>
      </c>
      <c r="J1545" t="s">
        <v>35252</v>
      </c>
      <c r="K1545" s="38" t="s">
        <v>10519</v>
      </c>
      <c r="L1545">
        <v>36</v>
      </c>
      <c r="P1545" s="5">
        <v>45726</v>
      </c>
      <c r="Q1545" t="s">
        <v>6912</v>
      </c>
      <c r="R1545">
        <v>320</v>
      </c>
      <c r="S1545" t="s">
        <v>8855</v>
      </c>
      <c r="T1545" s="5">
        <v>45504</v>
      </c>
      <c r="U1545">
        <v>2</v>
      </c>
      <c r="V1545" t="s">
        <v>1546</v>
      </c>
      <c r="W1545">
        <v>1</v>
      </c>
      <c r="X1545" t="s">
        <v>36371</v>
      </c>
      <c r="Y1545">
        <v>10</v>
      </c>
      <c r="Z1545">
        <v>201208</v>
      </c>
      <c r="AA1545">
        <v>121</v>
      </c>
      <c r="AB1545" t="s">
        <v>1558</v>
      </c>
      <c r="AC1545">
        <v>1012</v>
      </c>
      <c r="AD1545" t="s">
        <v>1377</v>
      </c>
      <c r="AE1545">
        <v>5</v>
      </c>
      <c r="AF1545" t="s">
        <v>2646</v>
      </c>
      <c r="AG1545">
        <v>99</v>
      </c>
      <c r="AH1545" t="s">
        <v>41429</v>
      </c>
      <c r="AI1545">
        <v>320</v>
      </c>
      <c r="AJ1545" t="s">
        <v>8855</v>
      </c>
      <c r="AO1545" t="s">
        <v>10520</v>
      </c>
      <c r="AP1545" t="s">
        <v>10521</v>
      </c>
      <c r="AQ1545">
        <v>1</v>
      </c>
      <c r="AR1545" t="s">
        <v>2441</v>
      </c>
      <c r="AS1545" t="s">
        <v>35253</v>
      </c>
      <c r="AU1545" t="s">
        <v>10522</v>
      </c>
      <c r="AV1545">
        <v>55.312890090000003</v>
      </c>
      <c r="AW1545">
        <v>12.06119717</v>
      </c>
      <c r="AX1545" t="s">
        <v>1551</v>
      </c>
      <c r="AY1545">
        <v>1085</v>
      </c>
      <c r="AZ1545" t="s">
        <v>1450</v>
      </c>
    </row>
    <row r="1546" spans="1:52" x14ac:dyDescent="0.25">
      <c r="A1546">
        <v>280358</v>
      </c>
      <c r="B1546" t="s">
        <v>10523</v>
      </c>
      <c r="C1546">
        <v>4690</v>
      </c>
      <c r="D1546" t="s">
        <v>9035</v>
      </c>
      <c r="E1546" t="s">
        <v>10524</v>
      </c>
      <c r="F1546">
        <v>29188475</v>
      </c>
      <c r="G1546">
        <v>1019001551</v>
      </c>
      <c r="I1546" t="s">
        <v>10525</v>
      </c>
      <c r="J1546" t="s">
        <v>37418</v>
      </c>
      <c r="K1546" s="38" t="s">
        <v>10526</v>
      </c>
      <c r="L1546" t="s">
        <v>10527</v>
      </c>
      <c r="P1546" s="5">
        <v>45169</v>
      </c>
      <c r="Q1546" t="s">
        <v>1545</v>
      </c>
      <c r="R1546">
        <v>320</v>
      </c>
      <c r="S1546" t="s">
        <v>8855</v>
      </c>
      <c r="U1546">
        <v>2</v>
      </c>
      <c r="V1546" t="s">
        <v>1546</v>
      </c>
      <c r="W1546">
        <v>1</v>
      </c>
      <c r="X1546" t="s">
        <v>36371</v>
      </c>
      <c r="Y1546">
        <v>10</v>
      </c>
      <c r="Z1546">
        <v>201208</v>
      </c>
      <c r="AA1546">
        <v>121</v>
      </c>
      <c r="AB1546" t="s">
        <v>1558</v>
      </c>
      <c r="AC1546">
        <v>1012</v>
      </c>
      <c r="AD1546" t="s">
        <v>1377</v>
      </c>
      <c r="AE1546">
        <v>1</v>
      </c>
      <c r="AF1546" t="s">
        <v>34807</v>
      </c>
      <c r="AG1546">
        <v>99</v>
      </c>
      <c r="AH1546" t="s">
        <v>41429</v>
      </c>
      <c r="AI1546">
        <v>320</v>
      </c>
      <c r="AJ1546" t="s">
        <v>8855</v>
      </c>
      <c r="AO1546" t="s">
        <v>10528</v>
      </c>
      <c r="AP1546" t="s">
        <v>10529</v>
      </c>
      <c r="AQ1546">
        <v>0</v>
      </c>
      <c r="AR1546" t="s">
        <v>1550</v>
      </c>
      <c r="AS1546" t="s">
        <v>37134</v>
      </c>
      <c r="AV1546">
        <v>55.3248301</v>
      </c>
      <c r="AW1546">
        <v>11.955647819999999</v>
      </c>
      <c r="AX1546" t="s">
        <v>1551</v>
      </c>
      <c r="AY1546">
        <v>1085</v>
      </c>
      <c r="AZ1546" t="s">
        <v>1450</v>
      </c>
    </row>
    <row r="1547" spans="1:52" x14ac:dyDescent="0.25">
      <c r="A1547">
        <v>280359</v>
      </c>
      <c r="B1547" t="s">
        <v>10530</v>
      </c>
      <c r="C1547">
        <v>4690</v>
      </c>
      <c r="D1547" t="s">
        <v>9035</v>
      </c>
      <c r="E1547" t="s">
        <v>6986</v>
      </c>
      <c r="F1547">
        <v>29188475</v>
      </c>
      <c r="G1547">
        <v>1012550703</v>
      </c>
      <c r="I1547" t="s">
        <v>10518</v>
      </c>
      <c r="J1547" t="s">
        <v>37419</v>
      </c>
      <c r="K1547" s="38" t="s">
        <v>10531</v>
      </c>
      <c r="L1547">
        <v>9</v>
      </c>
      <c r="P1547" s="5">
        <v>44748</v>
      </c>
      <c r="Q1547" t="s">
        <v>1557</v>
      </c>
      <c r="R1547">
        <v>320</v>
      </c>
      <c r="S1547" t="s">
        <v>8855</v>
      </c>
      <c r="T1547" s="5">
        <v>44743</v>
      </c>
      <c r="U1547">
        <v>2</v>
      </c>
      <c r="V1547" t="s">
        <v>1546</v>
      </c>
      <c r="W1547">
        <v>1</v>
      </c>
      <c r="X1547" t="s">
        <v>36371</v>
      </c>
      <c r="Y1547">
        <v>6</v>
      </c>
      <c r="Z1547">
        <v>201208</v>
      </c>
      <c r="AA1547">
        <v>126</v>
      </c>
      <c r="AB1547" t="s">
        <v>1382</v>
      </c>
      <c r="AC1547">
        <v>1015</v>
      </c>
      <c r="AD1547" t="s">
        <v>1382</v>
      </c>
      <c r="AE1547">
        <v>3</v>
      </c>
      <c r="AF1547" t="s">
        <v>1601</v>
      </c>
      <c r="AG1547">
        <v>99</v>
      </c>
      <c r="AH1547" t="s">
        <v>41429</v>
      </c>
      <c r="AI1547">
        <v>320</v>
      </c>
      <c r="AJ1547" t="s">
        <v>8855</v>
      </c>
      <c r="AK1547">
        <v>2</v>
      </c>
      <c r="AL1547" t="s">
        <v>1618</v>
      </c>
      <c r="AM1547">
        <v>281694</v>
      </c>
      <c r="AO1547" t="s">
        <v>10520</v>
      </c>
      <c r="AP1547" t="s">
        <v>10521</v>
      </c>
      <c r="AQ1547">
        <v>0</v>
      </c>
      <c r="AR1547" t="s">
        <v>1550</v>
      </c>
      <c r="AS1547" t="s">
        <v>37420</v>
      </c>
      <c r="AV1547">
        <v>55.356092349999997</v>
      </c>
      <c r="AW1547">
        <v>11.90675847</v>
      </c>
      <c r="AX1547" t="s">
        <v>1551</v>
      </c>
      <c r="AY1547">
        <v>1085</v>
      </c>
      <c r="AZ1547" t="s">
        <v>1450</v>
      </c>
    </row>
    <row r="1548" spans="1:52" x14ac:dyDescent="0.25">
      <c r="A1548">
        <v>280360</v>
      </c>
      <c r="B1548" t="s">
        <v>10532</v>
      </c>
      <c r="C1548">
        <v>4690</v>
      </c>
      <c r="D1548" t="s">
        <v>9035</v>
      </c>
      <c r="E1548" t="s">
        <v>10532</v>
      </c>
      <c r="F1548">
        <v>29188475</v>
      </c>
      <c r="G1548">
        <v>1030623831</v>
      </c>
      <c r="I1548" t="s">
        <v>10533</v>
      </c>
      <c r="J1548" t="s">
        <v>10534</v>
      </c>
      <c r="K1548" s="38" t="s">
        <v>10535</v>
      </c>
      <c r="L1548" t="s">
        <v>8137</v>
      </c>
      <c r="P1548" s="5">
        <v>45695</v>
      </c>
      <c r="Q1548" t="s">
        <v>6565</v>
      </c>
      <c r="R1548">
        <v>320</v>
      </c>
      <c r="S1548" t="s">
        <v>8855</v>
      </c>
      <c r="U1548">
        <v>2</v>
      </c>
      <c r="V1548" t="s">
        <v>1546</v>
      </c>
      <c r="W1548">
        <v>1</v>
      </c>
      <c r="X1548" t="s">
        <v>36371</v>
      </c>
      <c r="Y1548">
        <v>9</v>
      </c>
      <c r="Z1548">
        <v>201208</v>
      </c>
      <c r="AA1548">
        <v>126</v>
      </c>
      <c r="AB1548" t="s">
        <v>1382</v>
      </c>
      <c r="AC1548">
        <v>1015</v>
      </c>
      <c r="AD1548" t="s">
        <v>1382</v>
      </c>
      <c r="AE1548">
        <v>1</v>
      </c>
      <c r="AF1548" t="s">
        <v>34807</v>
      </c>
      <c r="AG1548">
        <v>99</v>
      </c>
      <c r="AH1548" t="s">
        <v>41429</v>
      </c>
      <c r="AI1548">
        <v>320</v>
      </c>
      <c r="AJ1548" t="s">
        <v>8855</v>
      </c>
      <c r="AN1548">
        <v>281694</v>
      </c>
      <c r="AO1548" t="s">
        <v>10536</v>
      </c>
      <c r="AP1548" t="s">
        <v>10537</v>
      </c>
      <c r="AQ1548">
        <v>2</v>
      </c>
      <c r="AR1548" t="s">
        <v>2358</v>
      </c>
      <c r="AS1548" t="s">
        <v>10538</v>
      </c>
      <c r="AV1548">
        <v>55.329097390000001</v>
      </c>
      <c r="AW1548">
        <v>11.973883799999999</v>
      </c>
      <c r="AX1548" t="s">
        <v>1551</v>
      </c>
      <c r="AY1548">
        <v>1085</v>
      </c>
      <c r="AZ1548" t="s">
        <v>1450</v>
      </c>
    </row>
    <row r="1549" spans="1:52" x14ac:dyDescent="0.25">
      <c r="A1549">
        <v>280361</v>
      </c>
      <c r="B1549" t="s">
        <v>37421</v>
      </c>
      <c r="C1549">
        <v>4640</v>
      </c>
      <c r="D1549" t="s">
        <v>1451</v>
      </c>
      <c r="E1549" t="s">
        <v>37422</v>
      </c>
      <c r="F1549">
        <v>29188475</v>
      </c>
      <c r="G1549">
        <v>1003300439</v>
      </c>
      <c r="I1549" t="s">
        <v>10539</v>
      </c>
      <c r="J1549" t="s">
        <v>10540</v>
      </c>
      <c r="K1549" s="38" t="s">
        <v>10541</v>
      </c>
      <c r="L1549">
        <v>12</v>
      </c>
      <c r="P1549" s="5">
        <v>45685</v>
      </c>
      <c r="Q1549" t="s">
        <v>6565</v>
      </c>
      <c r="R1549">
        <v>320</v>
      </c>
      <c r="S1549" t="s">
        <v>8855</v>
      </c>
      <c r="U1549">
        <v>2</v>
      </c>
      <c r="V1549" t="s">
        <v>1546</v>
      </c>
      <c r="W1549">
        <v>1</v>
      </c>
      <c r="X1549" t="s">
        <v>36371</v>
      </c>
      <c r="Y1549">
        <v>9</v>
      </c>
      <c r="Z1549">
        <v>201208</v>
      </c>
      <c r="AA1549">
        <v>121</v>
      </c>
      <c r="AB1549" t="s">
        <v>1558</v>
      </c>
      <c r="AC1549">
        <v>1012</v>
      </c>
      <c r="AD1549" t="s">
        <v>1377</v>
      </c>
      <c r="AE1549">
        <v>4</v>
      </c>
      <c r="AF1549" t="s">
        <v>34848</v>
      </c>
      <c r="AG1549">
        <v>99</v>
      </c>
      <c r="AH1549" t="s">
        <v>41429</v>
      </c>
      <c r="AI1549">
        <v>320</v>
      </c>
      <c r="AJ1549" t="s">
        <v>8855</v>
      </c>
      <c r="AO1549" t="s">
        <v>10542</v>
      </c>
      <c r="AP1549" t="s">
        <v>37423</v>
      </c>
      <c r="AQ1549">
        <v>1</v>
      </c>
      <c r="AR1549" t="s">
        <v>2441</v>
      </c>
      <c r="AS1549" t="s">
        <v>6201</v>
      </c>
      <c r="AV1549">
        <v>55.250684569999997</v>
      </c>
      <c r="AW1549">
        <v>12.12483391</v>
      </c>
      <c r="AX1549" t="s">
        <v>1551</v>
      </c>
      <c r="AY1549">
        <v>1085</v>
      </c>
      <c r="AZ1549" t="s">
        <v>1450</v>
      </c>
    </row>
    <row r="1550" spans="1:52" x14ac:dyDescent="0.25">
      <c r="A1550">
        <v>280362</v>
      </c>
      <c r="B1550" t="s">
        <v>9035</v>
      </c>
      <c r="C1550">
        <v>4690</v>
      </c>
      <c r="D1550" t="s">
        <v>9035</v>
      </c>
      <c r="E1550" t="s">
        <v>10543</v>
      </c>
      <c r="F1550">
        <v>29188475</v>
      </c>
      <c r="G1550">
        <v>1003292356</v>
      </c>
      <c r="I1550" t="s">
        <v>10544</v>
      </c>
      <c r="J1550" t="s">
        <v>35254</v>
      </c>
      <c r="K1550" s="38" t="s">
        <v>10545</v>
      </c>
      <c r="L1550">
        <v>14</v>
      </c>
      <c r="P1550" s="5">
        <v>45685</v>
      </c>
      <c r="Q1550" t="s">
        <v>6565</v>
      </c>
      <c r="R1550">
        <v>320</v>
      </c>
      <c r="S1550" t="s">
        <v>8855</v>
      </c>
      <c r="U1550">
        <v>2</v>
      </c>
      <c r="V1550" t="s">
        <v>1546</v>
      </c>
      <c r="W1550">
        <v>1</v>
      </c>
      <c r="X1550" t="s">
        <v>36371</v>
      </c>
      <c r="Y1550">
        <v>10</v>
      </c>
      <c r="Z1550">
        <v>201208</v>
      </c>
      <c r="AA1550">
        <v>121</v>
      </c>
      <c r="AB1550" t="s">
        <v>1558</v>
      </c>
      <c r="AC1550">
        <v>1012</v>
      </c>
      <c r="AD1550" t="s">
        <v>1377</v>
      </c>
      <c r="AE1550">
        <v>4</v>
      </c>
      <c r="AF1550" t="s">
        <v>34848</v>
      </c>
      <c r="AG1550">
        <v>99</v>
      </c>
      <c r="AH1550" t="s">
        <v>41429</v>
      </c>
      <c r="AI1550">
        <v>320</v>
      </c>
      <c r="AJ1550" t="s">
        <v>8855</v>
      </c>
      <c r="AO1550" t="s">
        <v>10546</v>
      </c>
      <c r="AP1550" t="s">
        <v>10547</v>
      </c>
      <c r="AQ1550">
        <v>1</v>
      </c>
      <c r="AR1550" t="s">
        <v>2441</v>
      </c>
      <c r="AS1550" t="s">
        <v>35255</v>
      </c>
      <c r="AV1550">
        <v>55.335053870000003</v>
      </c>
      <c r="AW1550">
        <v>11.944474530000001</v>
      </c>
      <c r="AX1550" t="s">
        <v>1551</v>
      </c>
      <c r="AY1550">
        <v>1085</v>
      </c>
      <c r="AZ1550" t="s">
        <v>1450</v>
      </c>
    </row>
    <row r="1551" spans="1:52" x14ac:dyDescent="0.25">
      <c r="A1551">
        <v>280363</v>
      </c>
      <c r="B1551" t="s">
        <v>10548</v>
      </c>
      <c r="C1551">
        <v>5683</v>
      </c>
      <c r="D1551" t="s">
        <v>10549</v>
      </c>
      <c r="E1551" t="s">
        <v>10548</v>
      </c>
      <c r="F1551">
        <v>31507413</v>
      </c>
      <c r="G1551">
        <v>1014543496</v>
      </c>
      <c r="I1551" t="s">
        <v>10550</v>
      </c>
      <c r="J1551" t="s">
        <v>10551</v>
      </c>
      <c r="K1551" s="39">
        <v>579</v>
      </c>
      <c r="L1551">
        <v>24</v>
      </c>
      <c r="P1551" s="5">
        <v>41435</v>
      </c>
      <c r="Q1551" t="s">
        <v>1557</v>
      </c>
      <c r="T1551" s="5">
        <v>41306</v>
      </c>
      <c r="U1551">
        <v>6</v>
      </c>
      <c r="V1551" t="s">
        <v>2318</v>
      </c>
      <c r="W1551">
        <v>1</v>
      </c>
      <c r="X1551" t="s">
        <v>36371</v>
      </c>
      <c r="Z1551">
        <v>201203</v>
      </c>
      <c r="AA1551">
        <v>129</v>
      </c>
      <c r="AB1551" t="s">
        <v>1373</v>
      </c>
      <c r="AC1551">
        <v>1016</v>
      </c>
      <c r="AD1551" t="s">
        <v>1373</v>
      </c>
      <c r="AE1551">
        <v>3</v>
      </c>
      <c r="AF1551" t="s">
        <v>1601</v>
      </c>
      <c r="AG1551">
        <v>99</v>
      </c>
      <c r="AH1551" t="s">
        <v>41429</v>
      </c>
      <c r="AI1551">
        <v>420</v>
      </c>
      <c r="AJ1551" t="s">
        <v>10127</v>
      </c>
      <c r="AO1551" t="s">
        <v>10552</v>
      </c>
      <c r="AQ1551">
        <v>0</v>
      </c>
      <c r="AR1551" t="s">
        <v>1550</v>
      </c>
      <c r="AS1551" t="s">
        <v>10553</v>
      </c>
      <c r="AV1551" s="6" t="s">
        <v>10554</v>
      </c>
      <c r="AW1551" s="6" t="s">
        <v>10555</v>
      </c>
      <c r="AX1551" t="s">
        <v>1551</v>
      </c>
      <c r="AY1551">
        <v>1083</v>
      </c>
      <c r="AZ1551" t="s">
        <v>1468</v>
      </c>
    </row>
    <row r="1552" spans="1:52" x14ac:dyDescent="0.25">
      <c r="A1552">
        <v>280364</v>
      </c>
      <c r="B1552" t="s">
        <v>10556</v>
      </c>
      <c r="C1552">
        <v>9900</v>
      </c>
      <c r="D1552" t="s">
        <v>1440</v>
      </c>
      <c r="E1552" t="s">
        <v>10557</v>
      </c>
      <c r="F1552">
        <v>29189498</v>
      </c>
      <c r="G1552">
        <v>1014759367</v>
      </c>
      <c r="I1552" t="s">
        <v>10558</v>
      </c>
      <c r="J1552" t="s">
        <v>10559</v>
      </c>
      <c r="K1552" s="39">
        <v>1986</v>
      </c>
      <c r="L1552" t="s">
        <v>10560</v>
      </c>
      <c r="P1552" s="5">
        <v>41360</v>
      </c>
      <c r="Q1552" t="s">
        <v>1557</v>
      </c>
      <c r="R1552">
        <v>813</v>
      </c>
      <c r="S1552" t="s">
        <v>2662</v>
      </c>
      <c r="T1552" s="5">
        <v>41334</v>
      </c>
      <c r="U1552">
        <v>2</v>
      </c>
      <c r="V1552" t="s">
        <v>1546</v>
      </c>
      <c r="W1552">
        <v>1</v>
      </c>
      <c r="X1552" t="s">
        <v>36371</v>
      </c>
      <c r="Z1552">
        <v>201203</v>
      </c>
      <c r="AA1552">
        <v>999</v>
      </c>
      <c r="AB1552" t="s">
        <v>41994</v>
      </c>
      <c r="AC1552">
        <v>9999</v>
      </c>
      <c r="AD1552" t="s">
        <v>10561</v>
      </c>
      <c r="AE1552">
        <v>3</v>
      </c>
      <c r="AF1552" t="s">
        <v>1601</v>
      </c>
      <c r="AG1552">
        <v>99</v>
      </c>
      <c r="AH1552" t="s">
        <v>41429</v>
      </c>
      <c r="AI1552">
        <v>813</v>
      </c>
      <c r="AJ1552" t="s">
        <v>2662</v>
      </c>
      <c r="AO1552" t="s">
        <v>10562</v>
      </c>
      <c r="AP1552" t="s">
        <v>10563</v>
      </c>
      <c r="AQ1552">
        <v>0</v>
      </c>
      <c r="AR1552" t="s">
        <v>1550</v>
      </c>
      <c r="AS1552" t="s">
        <v>10564</v>
      </c>
      <c r="AV1552" s="6" t="s">
        <v>10565</v>
      </c>
      <c r="AW1552" s="6" t="s">
        <v>10566</v>
      </c>
      <c r="AX1552" t="s">
        <v>1551</v>
      </c>
      <c r="AY1552">
        <v>1081</v>
      </c>
      <c r="AZ1552" t="s">
        <v>1438</v>
      </c>
    </row>
    <row r="1553" spans="1:52" x14ac:dyDescent="0.25">
      <c r="A1553">
        <v>280365</v>
      </c>
      <c r="B1553" t="s">
        <v>10567</v>
      </c>
      <c r="C1553">
        <v>3200</v>
      </c>
      <c r="D1553" t="s">
        <v>6472</v>
      </c>
      <c r="E1553" t="s">
        <v>10567</v>
      </c>
      <c r="F1553">
        <v>29188440</v>
      </c>
      <c r="G1553">
        <v>1017925675</v>
      </c>
      <c r="I1553" t="s">
        <v>10568</v>
      </c>
      <c r="J1553" t="s">
        <v>10569</v>
      </c>
      <c r="K1553" s="39">
        <v>1341</v>
      </c>
      <c r="L1553">
        <v>1</v>
      </c>
      <c r="P1553" s="5">
        <v>43822</v>
      </c>
      <c r="Q1553" t="s">
        <v>1557</v>
      </c>
      <c r="R1553">
        <v>270</v>
      </c>
      <c r="S1553" t="s">
        <v>5612</v>
      </c>
      <c r="T1553" s="5">
        <v>43830</v>
      </c>
      <c r="U1553">
        <v>2</v>
      </c>
      <c r="V1553" t="s">
        <v>1546</v>
      </c>
      <c r="W1553">
        <v>1</v>
      </c>
      <c r="X1553" t="s">
        <v>36371</v>
      </c>
      <c r="Z1553">
        <v>201208</v>
      </c>
      <c r="AA1553">
        <v>933</v>
      </c>
      <c r="AB1553" t="s">
        <v>2363</v>
      </c>
      <c r="AC1553">
        <v>2024</v>
      </c>
      <c r="AD1553" t="s">
        <v>2363</v>
      </c>
      <c r="AE1553">
        <v>3</v>
      </c>
      <c r="AF1553" t="s">
        <v>1601</v>
      </c>
      <c r="AG1553">
        <v>99</v>
      </c>
      <c r="AH1553" t="s">
        <v>41429</v>
      </c>
      <c r="AI1553">
        <v>270</v>
      </c>
      <c r="AJ1553" t="s">
        <v>5612</v>
      </c>
      <c r="AO1553" t="s">
        <v>10570</v>
      </c>
      <c r="AP1553" t="s">
        <v>10571</v>
      </c>
      <c r="AQ1553">
        <v>0</v>
      </c>
      <c r="AR1553" t="s">
        <v>1550</v>
      </c>
      <c r="AS1553" t="s">
        <v>10572</v>
      </c>
      <c r="AT1553" t="s">
        <v>10573</v>
      </c>
      <c r="AV1553">
        <v>56.02696581</v>
      </c>
      <c r="AW1553">
        <v>12.19087528</v>
      </c>
      <c r="AX1553" t="s">
        <v>1551</v>
      </c>
      <c r="AY1553">
        <v>1084</v>
      </c>
      <c r="AZ1553" t="s">
        <v>1387</v>
      </c>
    </row>
    <row r="1554" spans="1:52" x14ac:dyDescent="0.25">
      <c r="A1554">
        <v>280366</v>
      </c>
      <c r="B1554" t="s">
        <v>10574</v>
      </c>
      <c r="C1554">
        <v>4690</v>
      </c>
      <c r="D1554" t="s">
        <v>9035</v>
      </c>
      <c r="E1554" t="s">
        <v>10575</v>
      </c>
      <c r="F1554">
        <v>29188475</v>
      </c>
      <c r="G1554">
        <v>1019454564</v>
      </c>
      <c r="I1554" t="s">
        <v>10544</v>
      </c>
      <c r="J1554" t="s">
        <v>10576</v>
      </c>
      <c r="K1554" s="39">
        <v>1315</v>
      </c>
      <c r="L1554">
        <v>2</v>
      </c>
      <c r="P1554" s="5">
        <v>45685</v>
      </c>
      <c r="Q1554" t="s">
        <v>6565</v>
      </c>
      <c r="R1554">
        <v>320</v>
      </c>
      <c r="S1554" t="s">
        <v>8855</v>
      </c>
      <c r="U1554">
        <v>2</v>
      </c>
      <c r="V1554" t="s">
        <v>1546</v>
      </c>
      <c r="W1554">
        <v>1</v>
      </c>
      <c r="X1554" t="s">
        <v>36371</v>
      </c>
      <c r="Y1554">
        <v>6</v>
      </c>
      <c r="Z1554">
        <v>201208</v>
      </c>
      <c r="AA1554">
        <v>121</v>
      </c>
      <c r="AB1554" t="s">
        <v>1558</v>
      </c>
      <c r="AC1554">
        <v>1012</v>
      </c>
      <c r="AD1554" t="s">
        <v>1377</v>
      </c>
      <c r="AE1554">
        <v>1</v>
      </c>
      <c r="AF1554" t="s">
        <v>34807</v>
      </c>
      <c r="AG1554">
        <v>99</v>
      </c>
      <c r="AH1554" t="s">
        <v>41429</v>
      </c>
      <c r="AI1554">
        <v>320</v>
      </c>
      <c r="AJ1554" t="s">
        <v>8855</v>
      </c>
      <c r="AN1554">
        <v>280362</v>
      </c>
      <c r="AO1554" t="s">
        <v>10546</v>
      </c>
      <c r="AP1554" t="s">
        <v>10547</v>
      </c>
      <c r="AQ1554">
        <v>2</v>
      </c>
      <c r="AR1554" t="s">
        <v>2358</v>
      </c>
      <c r="AS1554" t="s">
        <v>10577</v>
      </c>
      <c r="AV1554">
        <v>55.314320219999999</v>
      </c>
      <c r="AW1554">
        <v>11.952186380000001</v>
      </c>
      <c r="AX1554" t="s">
        <v>1551</v>
      </c>
      <c r="AY1554">
        <v>1085</v>
      </c>
      <c r="AZ1554" t="s">
        <v>1450</v>
      </c>
    </row>
    <row r="1555" spans="1:52" x14ac:dyDescent="0.25">
      <c r="A1555">
        <v>280367</v>
      </c>
      <c r="B1555" t="s">
        <v>10578</v>
      </c>
      <c r="C1555">
        <v>2750</v>
      </c>
      <c r="D1555" t="s">
        <v>1390</v>
      </c>
      <c r="E1555" t="s">
        <v>10578</v>
      </c>
      <c r="F1555">
        <v>27351034</v>
      </c>
      <c r="G1555">
        <v>1012287301</v>
      </c>
      <c r="I1555" t="s">
        <v>10579</v>
      </c>
      <c r="J1555" t="s">
        <v>37424</v>
      </c>
      <c r="K1555" s="38" t="s">
        <v>3799</v>
      </c>
      <c r="L1555">
        <v>1</v>
      </c>
      <c r="P1555" s="5">
        <v>45623</v>
      </c>
      <c r="Q1555" t="s">
        <v>1545</v>
      </c>
      <c r="U1555">
        <v>6</v>
      </c>
      <c r="V1555" t="s">
        <v>2318</v>
      </c>
      <c r="W1555">
        <v>1</v>
      </c>
      <c r="X1555" t="s">
        <v>36371</v>
      </c>
      <c r="Z1555">
        <v>201204</v>
      </c>
      <c r="AA1555">
        <v>149</v>
      </c>
      <c r="AB1555" t="s">
        <v>2183</v>
      </c>
      <c r="AC1555">
        <v>1026</v>
      </c>
      <c r="AD1555" t="s">
        <v>1385</v>
      </c>
      <c r="AE1555">
        <v>1</v>
      </c>
      <c r="AF1555" t="s">
        <v>34807</v>
      </c>
      <c r="AG1555">
        <v>99</v>
      </c>
      <c r="AH1555" t="s">
        <v>41429</v>
      </c>
      <c r="AI1555">
        <v>151</v>
      </c>
      <c r="AJ1555" t="s">
        <v>2854</v>
      </c>
      <c r="AO1555" t="s">
        <v>10580</v>
      </c>
      <c r="AP1555" t="s">
        <v>10581</v>
      </c>
      <c r="AQ1555">
        <v>0</v>
      </c>
      <c r="AR1555" t="s">
        <v>1550</v>
      </c>
      <c r="AS1555" t="s">
        <v>36570</v>
      </c>
      <c r="AV1555">
        <v>55.734778970000001</v>
      </c>
      <c r="AW1555">
        <v>12.3899378</v>
      </c>
      <c r="AX1555" t="s">
        <v>1551</v>
      </c>
      <c r="AY1555">
        <v>1084</v>
      </c>
      <c r="AZ1555" t="s">
        <v>1387</v>
      </c>
    </row>
    <row r="1556" spans="1:52" x14ac:dyDescent="0.25">
      <c r="A1556">
        <v>280368</v>
      </c>
      <c r="B1556" t="s">
        <v>10582</v>
      </c>
      <c r="C1556">
        <v>2300</v>
      </c>
      <c r="D1556" t="s">
        <v>36402</v>
      </c>
      <c r="E1556" t="s">
        <v>10583</v>
      </c>
      <c r="F1556">
        <v>33852053</v>
      </c>
      <c r="G1556">
        <v>1017137995</v>
      </c>
      <c r="I1556" t="s">
        <v>4520</v>
      </c>
      <c r="J1556" t="s">
        <v>10584</v>
      </c>
      <c r="K1556" s="39">
        <v>7155</v>
      </c>
      <c r="L1556">
        <v>11</v>
      </c>
      <c r="P1556" s="5">
        <v>44914</v>
      </c>
      <c r="Q1556" t="s">
        <v>1557</v>
      </c>
      <c r="T1556" s="5">
        <v>44896</v>
      </c>
      <c r="U1556">
        <v>5</v>
      </c>
      <c r="V1556" t="s">
        <v>1859</v>
      </c>
      <c r="W1556">
        <v>0</v>
      </c>
      <c r="X1556" t="s">
        <v>41455</v>
      </c>
      <c r="Z1556">
        <v>201204</v>
      </c>
      <c r="AA1556">
        <v>147</v>
      </c>
      <c r="AB1556" t="s">
        <v>36476</v>
      </c>
      <c r="AC1556">
        <v>1021</v>
      </c>
      <c r="AD1556" t="s">
        <v>36476</v>
      </c>
      <c r="AE1556">
        <v>3</v>
      </c>
      <c r="AF1556" t="s">
        <v>1601</v>
      </c>
      <c r="AG1556">
        <v>99</v>
      </c>
      <c r="AH1556" t="s">
        <v>41429</v>
      </c>
      <c r="AI1556">
        <v>101</v>
      </c>
      <c r="AJ1556" t="s">
        <v>36368</v>
      </c>
      <c r="AO1556" t="s">
        <v>10585</v>
      </c>
      <c r="AQ1556">
        <v>0</v>
      </c>
      <c r="AR1556" t="s">
        <v>1550</v>
      </c>
      <c r="AS1556" t="s">
        <v>10586</v>
      </c>
      <c r="AV1556">
        <v>55.665494709999997</v>
      </c>
      <c r="AW1556">
        <v>12.58545092</v>
      </c>
      <c r="AX1556" t="s">
        <v>1551</v>
      </c>
      <c r="AY1556">
        <v>1084</v>
      </c>
      <c r="AZ1556" t="s">
        <v>1387</v>
      </c>
    </row>
    <row r="1557" spans="1:52" x14ac:dyDescent="0.25">
      <c r="A1557">
        <v>280369</v>
      </c>
      <c r="B1557" t="s">
        <v>10587</v>
      </c>
      <c r="C1557">
        <v>8700</v>
      </c>
      <c r="D1557" t="s">
        <v>1423</v>
      </c>
      <c r="E1557" t="s">
        <v>10587</v>
      </c>
      <c r="F1557">
        <v>29189889</v>
      </c>
      <c r="G1557">
        <v>1003338196</v>
      </c>
      <c r="I1557" t="s">
        <v>10588</v>
      </c>
      <c r="J1557" t="s">
        <v>10589</v>
      </c>
      <c r="K1557" s="39">
        <v>2433</v>
      </c>
      <c r="L1557">
        <v>6</v>
      </c>
      <c r="P1557" s="5">
        <v>41143</v>
      </c>
      <c r="Q1557" t="s">
        <v>1557</v>
      </c>
      <c r="R1557">
        <v>615</v>
      </c>
      <c r="S1557" t="s">
        <v>8661</v>
      </c>
      <c r="T1557" s="5">
        <v>41122</v>
      </c>
      <c r="U1557">
        <v>2</v>
      </c>
      <c r="V1557" t="s">
        <v>1546</v>
      </c>
      <c r="W1557">
        <v>1</v>
      </c>
      <c r="X1557" t="s">
        <v>36371</v>
      </c>
      <c r="Y1557">
        <v>10</v>
      </c>
      <c r="Z1557">
        <v>201208</v>
      </c>
      <c r="AA1557">
        <v>121</v>
      </c>
      <c r="AB1557" t="s">
        <v>1558</v>
      </c>
      <c r="AC1557">
        <v>1012</v>
      </c>
      <c r="AD1557" t="s">
        <v>1377</v>
      </c>
      <c r="AE1557">
        <v>5</v>
      </c>
      <c r="AF1557" t="s">
        <v>2646</v>
      </c>
      <c r="AG1557">
        <v>99</v>
      </c>
      <c r="AH1557" t="s">
        <v>41429</v>
      </c>
      <c r="AI1557">
        <v>615</v>
      </c>
      <c r="AJ1557" t="s">
        <v>8661</v>
      </c>
      <c r="AO1557" t="s">
        <v>10590</v>
      </c>
      <c r="AP1557" t="s">
        <v>10591</v>
      </c>
      <c r="AQ1557">
        <v>1</v>
      </c>
      <c r="AR1557" t="s">
        <v>2441</v>
      </c>
      <c r="AS1557" t="s">
        <v>10592</v>
      </c>
      <c r="AX1557" t="s">
        <v>1551</v>
      </c>
      <c r="AY1557">
        <v>1082</v>
      </c>
      <c r="AZ1557" t="s">
        <v>1418</v>
      </c>
    </row>
    <row r="1558" spans="1:52" x14ac:dyDescent="0.25">
      <c r="A1558">
        <v>280370</v>
      </c>
      <c r="B1558" t="s">
        <v>5926</v>
      </c>
      <c r="C1558">
        <v>4690</v>
      </c>
      <c r="D1558" t="s">
        <v>9035</v>
      </c>
      <c r="E1558" t="s">
        <v>5926</v>
      </c>
      <c r="F1558">
        <v>29188475</v>
      </c>
      <c r="G1558">
        <v>1030623831</v>
      </c>
      <c r="I1558" t="s">
        <v>10533</v>
      </c>
      <c r="J1558" t="s">
        <v>10534</v>
      </c>
      <c r="K1558" s="38" t="s">
        <v>10535</v>
      </c>
      <c r="L1558" t="s">
        <v>8137</v>
      </c>
      <c r="P1558" s="5">
        <v>45695</v>
      </c>
      <c r="Q1558" t="s">
        <v>6565</v>
      </c>
      <c r="R1558">
        <v>320</v>
      </c>
      <c r="S1558" t="s">
        <v>8855</v>
      </c>
      <c r="U1558">
        <v>2</v>
      </c>
      <c r="V1558" t="s">
        <v>1546</v>
      </c>
      <c r="W1558">
        <v>1</v>
      </c>
      <c r="X1558" t="s">
        <v>36371</v>
      </c>
      <c r="Y1558">
        <v>9</v>
      </c>
      <c r="Z1558">
        <v>201208</v>
      </c>
      <c r="AA1558">
        <v>126</v>
      </c>
      <c r="AB1558" t="s">
        <v>1382</v>
      </c>
      <c r="AC1558">
        <v>1015</v>
      </c>
      <c r="AD1558" t="s">
        <v>1382</v>
      </c>
      <c r="AE1558">
        <v>1</v>
      </c>
      <c r="AF1558" t="s">
        <v>34807</v>
      </c>
      <c r="AG1558">
        <v>99</v>
      </c>
      <c r="AH1558" t="s">
        <v>41429</v>
      </c>
      <c r="AI1558">
        <v>320</v>
      </c>
      <c r="AJ1558" t="s">
        <v>8855</v>
      </c>
      <c r="AN1558">
        <v>281694</v>
      </c>
      <c r="AO1558" t="s">
        <v>10536</v>
      </c>
      <c r="AP1558" t="s">
        <v>10537</v>
      </c>
      <c r="AQ1558">
        <v>2</v>
      </c>
      <c r="AR1558" t="s">
        <v>2358</v>
      </c>
      <c r="AS1558" t="s">
        <v>10538</v>
      </c>
      <c r="AV1558">
        <v>55.329097390000001</v>
      </c>
      <c r="AW1558">
        <v>11.973883799999999</v>
      </c>
      <c r="AX1558" t="s">
        <v>1551</v>
      </c>
      <c r="AY1558">
        <v>1085</v>
      </c>
      <c r="AZ1558" t="s">
        <v>1450</v>
      </c>
    </row>
    <row r="1559" spans="1:52" x14ac:dyDescent="0.25">
      <c r="A1559">
        <v>280371</v>
      </c>
      <c r="B1559" t="s">
        <v>10593</v>
      </c>
      <c r="C1559">
        <v>3200</v>
      </c>
      <c r="D1559" t="s">
        <v>6472</v>
      </c>
      <c r="E1559" t="s">
        <v>10593</v>
      </c>
      <c r="F1559">
        <v>29188440</v>
      </c>
      <c r="G1559">
        <v>1021496312</v>
      </c>
      <c r="I1559" t="s">
        <v>10089</v>
      </c>
      <c r="J1559" t="s">
        <v>10594</v>
      </c>
      <c r="K1559" s="39">
        <v>1341</v>
      </c>
      <c r="L1559">
        <v>1</v>
      </c>
      <c r="P1559" s="5">
        <v>45103</v>
      </c>
      <c r="Q1559" t="s">
        <v>1557</v>
      </c>
      <c r="R1559">
        <v>270</v>
      </c>
      <c r="S1559" t="s">
        <v>5612</v>
      </c>
      <c r="U1559">
        <v>2</v>
      </c>
      <c r="V1559" t="s">
        <v>1546</v>
      </c>
      <c r="W1559">
        <v>1</v>
      </c>
      <c r="X1559" t="s">
        <v>36371</v>
      </c>
      <c r="Y1559">
        <v>10</v>
      </c>
      <c r="Z1559">
        <v>201208</v>
      </c>
      <c r="AA1559">
        <v>121</v>
      </c>
      <c r="AB1559" t="s">
        <v>1558</v>
      </c>
      <c r="AC1559">
        <v>1012</v>
      </c>
      <c r="AD1559" t="s">
        <v>1377</v>
      </c>
      <c r="AE1559">
        <v>1</v>
      </c>
      <c r="AF1559" t="s">
        <v>34807</v>
      </c>
      <c r="AG1559">
        <v>99</v>
      </c>
      <c r="AH1559" t="s">
        <v>41429</v>
      </c>
      <c r="AI1559">
        <v>270</v>
      </c>
      <c r="AJ1559" t="s">
        <v>5612</v>
      </c>
      <c r="AO1559" t="s">
        <v>10595</v>
      </c>
      <c r="AP1559" t="s">
        <v>10596</v>
      </c>
      <c r="AQ1559">
        <v>0</v>
      </c>
      <c r="AR1559" t="s">
        <v>1550</v>
      </c>
      <c r="AS1559" t="s">
        <v>10572</v>
      </c>
      <c r="AV1559">
        <v>56.02692614</v>
      </c>
      <c r="AW1559">
        <v>12.190824429999999</v>
      </c>
      <c r="AX1559" t="s">
        <v>1551</v>
      </c>
      <c r="AY1559">
        <v>1084</v>
      </c>
      <c r="AZ1559" t="s">
        <v>1387</v>
      </c>
    </row>
    <row r="1560" spans="1:52" x14ac:dyDescent="0.25">
      <c r="A1560">
        <v>280372</v>
      </c>
      <c r="B1560" t="s">
        <v>10597</v>
      </c>
      <c r="C1560">
        <v>3200</v>
      </c>
      <c r="D1560" t="s">
        <v>6472</v>
      </c>
      <c r="E1560" t="s">
        <v>10597</v>
      </c>
      <c r="F1560">
        <v>29188440</v>
      </c>
      <c r="G1560">
        <v>1003279107</v>
      </c>
      <c r="I1560" t="s">
        <v>10598</v>
      </c>
      <c r="J1560" t="s">
        <v>10599</v>
      </c>
      <c r="K1560" s="39">
        <v>1484</v>
      </c>
      <c r="L1560">
        <v>43</v>
      </c>
      <c r="P1560" s="5">
        <v>41771</v>
      </c>
      <c r="Q1560" t="s">
        <v>1910</v>
      </c>
      <c r="R1560">
        <v>270</v>
      </c>
      <c r="S1560" t="s">
        <v>5612</v>
      </c>
      <c r="T1560" s="5">
        <v>41122</v>
      </c>
      <c r="U1560">
        <v>2</v>
      </c>
      <c r="V1560" t="s">
        <v>1546</v>
      </c>
      <c r="W1560">
        <v>1</v>
      </c>
      <c r="X1560" t="s">
        <v>36371</v>
      </c>
      <c r="Z1560">
        <v>201208</v>
      </c>
      <c r="AA1560">
        <v>933</v>
      </c>
      <c r="AB1560" t="s">
        <v>2363</v>
      </c>
      <c r="AC1560">
        <v>2024</v>
      </c>
      <c r="AD1560" t="s">
        <v>2363</v>
      </c>
      <c r="AE1560">
        <v>3</v>
      </c>
      <c r="AF1560" t="s">
        <v>1601</v>
      </c>
      <c r="AG1560">
        <v>99</v>
      </c>
      <c r="AH1560" t="s">
        <v>41429</v>
      </c>
      <c r="AI1560">
        <v>270</v>
      </c>
      <c r="AJ1560" t="s">
        <v>5612</v>
      </c>
      <c r="AK1560">
        <v>2</v>
      </c>
      <c r="AL1560" t="s">
        <v>1618</v>
      </c>
      <c r="AM1560">
        <v>280365</v>
      </c>
      <c r="AO1560" t="s">
        <v>10600</v>
      </c>
      <c r="AP1560" t="s">
        <v>6520</v>
      </c>
      <c r="AQ1560">
        <v>0</v>
      </c>
      <c r="AR1560" t="s">
        <v>1550</v>
      </c>
      <c r="AS1560" t="s">
        <v>7531</v>
      </c>
      <c r="AT1560" t="s">
        <v>10573</v>
      </c>
      <c r="AV1560">
        <v>56.026627832814199</v>
      </c>
      <c r="AW1560">
        <v>12.1923324086339</v>
      </c>
      <c r="AX1560" t="s">
        <v>1551</v>
      </c>
      <c r="AY1560">
        <v>1084</v>
      </c>
      <c r="AZ1560" t="s">
        <v>1387</v>
      </c>
    </row>
    <row r="1561" spans="1:52" x14ac:dyDescent="0.25">
      <c r="A1561">
        <v>280373</v>
      </c>
      <c r="B1561" t="s">
        <v>10601</v>
      </c>
      <c r="C1561">
        <v>7200</v>
      </c>
      <c r="D1561" t="s">
        <v>8812</v>
      </c>
      <c r="E1561" t="s">
        <v>10602</v>
      </c>
      <c r="F1561">
        <v>14966706</v>
      </c>
      <c r="G1561">
        <v>1014560021</v>
      </c>
      <c r="I1561" t="s">
        <v>10603</v>
      </c>
      <c r="J1561" t="s">
        <v>10604</v>
      </c>
      <c r="K1561" s="39">
        <v>664</v>
      </c>
      <c r="L1561">
        <v>1</v>
      </c>
      <c r="P1561" s="5">
        <v>43791</v>
      </c>
      <c r="Q1561" t="s">
        <v>1557</v>
      </c>
      <c r="U1561">
        <v>6</v>
      </c>
      <c r="V1561" t="s">
        <v>2318</v>
      </c>
      <c r="W1561">
        <v>1</v>
      </c>
      <c r="X1561" t="s">
        <v>36371</v>
      </c>
      <c r="Z1561">
        <v>201205</v>
      </c>
      <c r="AA1561">
        <v>127</v>
      </c>
      <c r="AB1561" t="s">
        <v>2291</v>
      </c>
      <c r="AC1561">
        <v>1052</v>
      </c>
      <c r="AD1561" t="s">
        <v>2291</v>
      </c>
      <c r="AE1561">
        <v>1</v>
      </c>
      <c r="AF1561" t="s">
        <v>34807</v>
      </c>
      <c r="AG1561">
        <v>99</v>
      </c>
      <c r="AH1561" t="s">
        <v>41429</v>
      </c>
      <c r="AI1561">
        <v>530</v>
      </c>
      <c r="AJ1561" t="s">
        <v>8816</v>
      </c>
      <c r="AO1561" t="s">
        <v>10605</v>
      </c>
      <c r="AP1561" t="s">
        <v>10606</v>
      </c>
      <c r="AQ1561">
        <v>0</v>
      </c>
      <c r="AR1561" t="s">
        <v>1550</v>
      </c>
      <c r="AS1561" t="s">
        <v>8819</v>
      </c>
      <c r="AV1561">
        <v>55.752388369999998</v>
      </c>
      <c r="AW1561">
        <v>8.9257070400000007</v>
      </c>
      <c r="AX1561" t="s">
        <v>1551</v>
      </c>
      <c r="AY1561">
        <v>1083</v>
      </c>
      <c r="AZ1561" t="s">
        <v>1468</v>
      </c>
    </row>
    <row r="1562" spans="1:52" x14ac:dyDescent="0.25">
      <c r="A1562">
        <v>280374</v>
      </c>
      <c r="B1562" t="s">
        <v>10607</v>
      </c>
      <c r="C1562">
        <v>9440</v>
      </c>
      <c r="D1562" t="s">
        <v>10608</v>
      </c>
      <c r="E1562" t="s">
        <v>10609</v>
      </c>
      <c r="F1562">
        <v>39815435</v>
      </c>
      <c r="G1562">
        <v>1024736403</v>
      </c>
      <c r="I1562" t="s">
        <v>10610</v>
      </c>
      <c r="J1562" t="s">
        <v>10611</v>
      </c>
      <c r="K1562" s="39">
        <v>4300</v>
      </c>
      <c r="L1562">
        <v>2</v>
      </c>
      <c r="P1562" s="5">
        <v>45841</v>
      </c>
      <c r="Q1562" t="s">
        <v>1545</v>
      </c>
      <c r="U1562">
        <v>4</v>
      </c>
      <c r="V1562" t="s">
        <v>2004</v>
      </c>
      <c r="W1562">
        <v>1</v>
      </c>
      <c r="X1562" t="s">
        <v>36371</v>
      </c>
      <c r="Z1562">
        <v>201204</v>
      </c>
      <c r="AA1562">
        <v>149</v>
      </c>
      <c r="AB1562" t="s">
        <v>2183</v>
      </c>
      <c r="AC1562">
        <v>1027</v>
      </c>
      <c r="AD1562" t="s">
        <v>2501</v>
      </c>
      <c r="AE1562">
        <v>1</v>
      </c>
      <c r="AF1562" t="s">
        <v>34807</v>
      </c>
      <c r="AG1562">
        <v>99</v>
      </c>
      <c r="AH1562" t="s">
        <v>41429</v>
      </c>
      <c r="AI1562">
        <v>849</v>
      </c>
      <c r="AJ1562" t="s">
        <v>9216</v>
      </c>
      <c r="AN1562">
        <v>281028</v>
      </c>
      <c r="AO1562" t="s">
        <v>10612</v>
      </c>
      <c r="AP1562" t="s">
        <v>10613</v>
      </c>
      <c r="AQ1562">
        <v>2</v>
      </c>
      <c r="AR1562" t="s">
        <v>2358</v>
      </c>
      <c r="AS1562" t="s">
        <v>4052</v>
      </c>
      <c r="AU1562" t="s">
        <v>10608</v>
      </c>
      <c r="AV1562">
        <v>57.152988999999998</v>
      </c>
      <c r="AW1562">
        <v>9.7444088799999999</v>
      </c>
      <c r="AX1562" t="s">
        <v>1551</v>
      </c>
      <c r="AY1562">
        <v>1081</v>
      </c>
      <c r="AZ1562" t="s">
        <v>1438</v>
      </c>
    </row>
    <row r="1563" spans="1:52" x14ac:dyDescent="0.25">
      <c r="A1563">
        <v>280375</v>
      </c>
      <c r="B1563" t="s">
        <v>10614</v>
      </c>
      <c r="C1563">
        <v>9574</v>
      </c>
      <c r="D1563" t="s">
        <v>35256</v>
      </c>
      <c r="E1563" t="s">
        <v>10614</v>
      </c>
      <c r="F1563">
        <v>29189463</v>
      </c>
      <c r="G1563">
        <v>1003382657</v>
      </c>
      <c r="I1563" t="s">
        <v>10615</v>
      </c>
      <c r="J1563" t="s">
        <v>9400</v>
      </c>
      <c r="K1563" s="38" t="s">
        <v>10616</v>
      </c>
      <c r="L1563">
        <v>2</v>
      </c>
      <c r="P1563" s="5">
        <v>43333</v>
      </c>
      <c r="Q1563" t="s">
        <v>1557</v>
      </c>
      <c r="R1563">
        <v>840</v>
      </c>
      <c r="S1563" t="s">
        <v>8826</v>
      </c>
      <c r="T1563" s="5">
        <v>43343</v>
      </c>
      <c r="U1563">
        <v>2</v>
      </c>
      <c r="V1563" t="s">
        <v>1546</v>
      </c>
      <c r="W1563">
        <v>1</v>
      </c>
      <c r="X1563" t="s">
        <v>36371</v>
      </c>
      <c r="Y1563">
        <v>9</v>
      </c>
      <c r="Z1563">
        <v>201208</v>
      </c>
      <c r="AA1563">
        <v>121</v>
      </c>
      <c r="AB1563" t="s">
        <v>1558</v>
      </c>
      <c r="AC1563">
        <v>1012</v>
      </c>
      <c r="AD1563" t="s">
        <v>1377</v>
      </c>
      <c r="AE1563">
        <v>3</v>
      </c>
      <c r="AF1563" t="s">
        <v>1601</v>
      </c>
      <c r="AG1563">
        <v>99</v>
      </c>
      <c r="AH1563" t="s">
        <v>41429</v>
      </c>
      <c r="AI1563">
        <v>840</v>
      </c>
      <c r="AJ1563" t="s">
        <v>8826</v>
      </c>
      <c r="AK1563">
        <v>2</v>
      </c>
      <c r="AL1563" t="s">
        <v>1618</v>
      </c>
      <c r="AM1563">
        <v>280934</v>
      </c>
      <c r="AN1563">
        <v>280934</v>
      </c>
      <c r="AO1563" t="s">
        <v>10617</v>
      </c>
      <c r="AQ1563">
        <v>2</v>
      </c>
      <c r="AR1563" t="s">
        <v>2358</v>
      </c>
      <c r="AS1563" t="s">
        <v>3994</v>
      </c>
      <c r="AV1563">
        <v>56.831702970000002</v>
      </c>
      <c r="AW1563">
        <v>10.112725879999999</v>
      </c>
      <c r="AX1563" t="s">
        <v>1551</v>
      </c>
      <c r="AY1563">
        <v>1081</v>
      </c>
      <c r="AZ1563" t="s">
        <v>1438</v>
      </c>
    </row>
    <row r="1564" spans="1:52" x14ac:dyDescent="0.25">
      <c r="A1564">
        <v>280376</v>
      </c>
      <c r="B1564" t="s">
        <v>10618</v>
      </c>
      <c r="C1564">
        <v>9610</v>
      </c>
      <c r="D1564" t="s">
        <v>37425</v>
      </c>
      <c r="E1564" t="s">
        <v>10618</v>
      </c>
      <c r="F1564">
        <v>29189463</v>
      </c>
      <c r="G1564">
        <v>1003381297</v>
      </c>
      <c r="I1564" t="s">
        <v>10619</v>
      </c>
      <c r="J1564" t="s">
        <v>10620</v>
      </c>
      <c r="K1564" s="38" t="s">
        <v>10621</v>
      </c>
      <c r="L1564">
        <v>15</v>
      </c>
      <c r="P1564" s="5">
        <v>45533</v>
      </c>
      <c r="Q1564" t="s">
        <v>1545</v>
      </c>
      <c r="R1564">
        <v>840</v>
      </c>
      <c r="S1564" t="s">
        <v>8826</v>
      </c>
      <c r="U1564">
        <v>2</v>
      </c>
      <c r="V1564" t="s">
        <v>1546</v>
      </c>
      <c r="W1564">
        <v>1</v>
      </c>
      <c r="X1564" t="s">
        <v>36371</v>
      </c>
      <c r="Y1564">
        <v>6</v>
      </c>
      <c r="Z1564">
        <v>201208</v>
      </c>
      <c r="AA1564">
        <v>121</v>
      </c>
      <c r="AB1564" t="s">
        <v>1558</v>
      </c>
      <c r="AC1564">
        <v>1012</v>
      </c>
      <c r="AD1564" t="s">
        <v>1377</v>
      </c>
      <c r="AE1564">
        <v>1</v>
      </c>
      <c r="AF1564" t="s">
        <v>34807</v>
      </c>
      <c r="AG1564">
        <v>99</v>
      </c>
      <c r="AH1564" t="s">
        <v>41429</v>
      </c>
      <c r="AI1564">
        <v>840</v>
      </c>
      <c r="AJ1564" t="s">
        <v>8826</v>
      </c>
      <c r="AO1564" t="s">
        <v>10622</v>
      </c>
      <c r="AP1564" t="s">
        <v>10623</v>
      </c>
      <c r="AQ1564">
        <v>0</v>
      </c>
      <c r="AR1564" t="s">
        <v>1550</v>
      </c>
      <c r="AS1564" t="s">
        <v>1870</v>
      </c>
      <c r="AV1564">
        <v>56.790505179999997</v>
      </c>
      <c r="AW1564">
        <v>9.6804530799999995</v>
      </c>
      <c r="AX1564" t="s">
        <v>1551</v>
      </c>
      <c r="AY1564">
        <v>1081</v>
      </c>
      <c r="AZ1564" t="s">
        <v>1438</v>
      </c>
    </row>
    <row r="1565" spans="1:52" x14ac:dyDescent="0.25">
      <c r="A1565">
        <v>280377</v>
      </c>
      <c r="B1565" t="s">
        <v>10624</v>
      </c>
      <c r="C1565">
        <v>8800</v>
      </c>
      <c r="D1565" t="s">
        <v>1436</v>
      </c>
      <c r="E1565" t="s">
        <v>35257</v>
      </c>
      <c r="F1565">
        <v>29553602</v>
      </c>
      <c r="G1565">
        <v>1018806440</v>
      </c>
      <c r="I1565" t="s">
        <v>10625</v>
      </c>
      <c r="J1565" t="s">
        <v>40473</v>
      </c>
      <c r="K1565" s="39">
        <v>2860</v>
      </c>
      <c r="L1565">
        <v>5</v>
      </c>
      <c r="P1565" s="5">
        <v>45902</v>
      </c>
      <c r="Q1565" t="s">
        <v>1545</v>
      </c>
      <c r="U1565">
        <v>4</v>
      </c>
      <c r="V1565" t="s">
        <v>2004</v>
      </c>
      <c r="W1565">
        <v>1</v>
      </c>
      <c r="X1565" t="s">
        <v>36371</v>
      </c>
      <c r="Z1565">
        <v>201205</v>
      </c>
      <c r="AA1565">
        <v>281</v>
      </c>
      <c r="AB1565" t="s">
        <v>2715</v>
      </c>
      <c r="AC1565">
        <v>1071</v>
      </c>
      <c r="AD1565" t="s">
        <v>1376</v>
      </c>
      <c r="AE1565">
        <v>1</v>
      </c>
      <c r="AF1565" t="s">
        <v>34807</v>
      </c>
      <c r="AG1565">
        <v>99</v>
      </c>
      <c r="AH1565" t="s">
        <v>41429</v>
      </c>
      <c r="AI1565">
        <v>791</v>
      </c>
      <c r="AJ1565" t="s">
        <v>3311</v>
      </c>
      <c r="AN1565">
        <v>787409</v>
      </c>
      <c r="AO1565" t="s">
        <v>10626</v>
      </c>
      <c r="AP1565" t="s">
        <v>10627</v>
      </c>
      <c r="AQ1565">
        <v>2</v>
      </c>
      <c r="AR1565" t="s">
        <v>2358</v>
      </c>
      <c r="AS1565" t="s">
        <v>40474</v>
      </c>
      <c r="AV1565">
        <v>56.452169189999999</v>
      </c>
      <c r="AW1565">
        <v>9.4139932999999996</v>
      </c>
      <c r="AX1565" t="s">
        <v>1551</v>
      </c>
      <c r="AY1565">
        <v>1082</v>
      </c>
      <c r="AZ1565" t="s">
        <v>1418</v>
      </c>
    </row>
    <row r="1566" spans="1:52" x14ac:dyDescent="0.25">
      <c r="A1566">
        <v>280378</v>
      </c>
      <c r="B1566" t="s">
        <v>10628</v>
      </c>
      <c r="C1566">
        <v>3600</v>
      </c>
      <c r="D1566" t="s">
        <v>1398</v>
      </c>
      <c r="E1566" t="s">
        <v>10629</v>
      </c>
      <c r="F1566">
        <v>33941781</v>
      </c>
      <c r="G1566">
        <v>1017241946</v>
      </c>
      <c r="I1566" t="s">
        <v>10630</v>
      </c>
      <c r="J1566" t="s">
        <v>37426</v>
      </c>
      <c r="K1566" s="39">
        <v>782</v>
      </c>
      <c r="L1566">
        <v>2</v>
      </c>
      <c r="P1566" s="5">
        <v>41985</v>
      </c>
      <c r="Q1566" t="s">
        <v>1557</v>
      </c>
      <c r="R1566">
        <v>250</v>
      </c>
      <c r="S1566" t="s">
        <v>3265</v>
      </c>
      <c r="T1566" s="5">
        <v>41759</v>
      </c>
      <c r="U1566">
        <v>5</v>
      </c>
      <c r="V1566" t="s">
        <v>1859</v>
      </c>
      <c r="W1566">
        <v>1</v>
      </c>
      <c r="X1566" t="s">
        <v>36371</v>
      </c>
      <c r="Y1566">
        <v>7</v>
      </c>
      <c r="Z1566">
        <v>201208</v>
      </c>
      <c r="AA1566">
        <v>121</v>
      </c>
      <c r="AB1566" t="s">
        <v>1558</v>
      </c>
      <c r="AC1566">
        <v>1013</v>
      </c>
      <c r="AD1566" t="s">
        <v>1379</v>
      </c>
      <c r="AE1566">
        <v>3</v>
      </c>
      <c r="AF1566" t="s">
        <v>1601</v>
      </c>
      <c r="AG1566">
        <v>99</v>
      </c>
      <c r="AH1566" t="s">
        <v>41429</v>
      </c>
      <c r="AI1566">
        <v>250</v>
      </c>
      <c r="AJ1566" t="s">
        <v>3265</v>
      </c>
      <c r="AO1566" t="s">
        <v>10631</v>
      </c>
      <c r="AP1566" t="s">
        <v>10632</v>
      </c>
      <c r="AQ1566">
        <v>0</v>
      </c>
      <c r="AR1566" t="s">
        <v>1550</v>
      </c>
      <c r="AS1566" t="s">
        <v>37427</v>
      </c>
      <c r="AV1566" s="6" t="s">
        <v>10633</v>
      </c>
      <c r="AW1566" s="6" t="s">
        <v>10634</v>
      </c>
      <c r="AX1566" t="s">
        <v>1551</v>
      </c>
      <c r="AY1566">
        <v>1084</v>
      </c>
      <c r="AZ1566" t="s">
        <v>1387</v>
      </c>
    </row>
    <row r="1567" spans="1:52" x14ac:dyDescent="0.25">
      <c r="A1567">
        <v>280379</v>
      </c>
      <c r="B1567" t="s">
        <v>37428</v>
      </c>
      <c r="C1567">
        <v>4070</v>
      </c>
      <c r="D1567" t="s">
        <v>7437</v>
      </c>
      <c r="E1567" t="s">
        <v>37429</v>
      </c>
      <c r="F1567">
        <v>33662106</v>
      </c>
      <c r="G1567">
        <v>1016909250</v>
      </c>
      <c r="I1567" t="s">
        <v>10635</v>
      </c>
      <c r="J1567" t="s">
        <v>10636</v>
      </c>
      <c r="K1567" s="38" t="s">
        <v>7454</v>
      </c>
      <c r="L1567">
        <v>446</v>
      </c>
      <c r="P1567" s="5">
        <v>45175</v>
      </c>
      <c r="Q1567" t="s">
        <v>1882</v>
      </c>
      <c r="U1567">
        <v>5</v>
      </c>
      <c r="V1567" t="s">
        <v>1859</v>
      </c>
      <c r="W1567">
        <v>1</v>
      </c>
      <c r="X1567" t="s">
        <v>36371</v>
      </c>
      <c r="Y1567">
        <v>9</v>
      </c>
      <c r="Z1567">
        <v>201208</v>
      </c>
      <c r="AA1567">
        <v>121</v>
      </c>
      <c r="AB1567" t="s">
        <v>1558</v>
      </c>
      <c r="AC1567">
        <v>1013</v>
      </c>
      <c r="AD1567" t="s">
        <v>1379</v>
      </c>
      <c r="AE1567">
        <v>1</v>
      </c>
      <c r="AF1567" t="s">
        <v>34807</v>
      </c>
      <c r="AG1567">
        <v>99</v>
      </c>
      <c r="AH1567" t="s">
        <v>41429</v>
      </c>
      <c r="AI1567">
        <v>350</v>
      </c>
      <c r="AJ1567" t="s">
        <v>6732</v>
      </c>
      <c r="AO1567" t="s">
        <v>10637</v>
      </c>
      <c r="AP1567" t="s">
        <v>10638</v>
      </c>
      <c r="AQ1567">
        <v>0</v>
      </c>
      <c r="AR1567" t="s">
        <v>1550</v>
      </c>
      <c r="AS1567" t="s">
        <v>7457</v>
      </c>
      <c r="AV1567">
        <v>55.714615950000002</v>
      </c>
      <c r="AW1567">
        <v>11.937958220000001</v>
      </c>
      <c r="AX1567" t="s">
        <v>1551</v>
      </c>
      <c r="AY1567">
        <v>1085</v>
      </c>
      <c r="AZ1567" t="s">
        <v>1450</v>
      </c>
    </row>
    <row r="1568" spans="1:52" x14ac:dyDescent="0.25">
      <c r="A1568">
        <v>280380</v>
      </c>
      <c r="B1568" t="s">
        <v>10639</v>
      </c>
      <c r="C1568">
        <v>4370</v>
      </c>
      <c r="D1568" t="s">
        <v>37430</v>
      </c>
      <c r="E1568" t="s">
        <v>10640</v>
      </c>
      <c r="F1568">
        <v>34104484</v>
      </c>
      <c r="G1568">
        <v>1017406821</v>
      </c>
      <c r="I1568" t="s">
        <v>10641</v>
      </c>
      <c r="J1568" t="s">
        <v>10642</v>
      </c>
      <c r="K1568" s="39">
        <v>7170</v>
      </c>
      <c r="L1568">
        <v>23</v>
      </c>
      <c r="P1568" s="5">
        <v>45594</v>
      </c>
      <c r="Q1568" t="s">
        <v>1895</v>
      </c>
      <c r="R1568">
        <v>329</v>
      </c>
      <c r="S1568" t="s">
        <v>9240</v>
      </c>
      <c r="U1568">
        <v>5</v>
      </c>
      <c r="V1568" t="s">
        <v>1859</v>
      </c>
      <c r="W1568">
        <v>1</v>
      </c>
      <c r="X1568" t="s">
        <v>36371</v>
      </c>
      <c r="Y1568">
        <v>9</v>
      </c>
      <c r="Z1568">
        <v>201208</v>
      </c>
      <c r="AA1568">
        <v>121</v>
      </c>
      <c r="AB1568" t="s">
        <v>1558</v>
      </c>
      <c r="AC1568">
        <v>1013</v>
      </c>
      <c r="AD1568" t="s">
        <v>1379</v>
      </c>
      <c r="AE1568">
        <v>1</v>
      </c>
      <c r="AF1568" t="s">
        <v>34807</v>
      </c>
      <c r="AG1568">
        <v>99</v>
      </c>
      <c r="AH1568" t="s">
        <v>41429</v>
      </c>
      <c r="AI1568">
        <v>329</v>
      </c>
      <c r="AJ1568" t="s">
        <v>9240</v>
      </c>
      <c r="AO1568" t="s">
        <v>10643</v>
      </c>
      <c r="AP1568" t="s">
        <v>10644</v>
      </c>
      <c r="AQ1568">
        <v>0</v>
      </c>
      <c r="AR1568" t="s">
        <v>1550</v>
      </c>
      <c r="AS1568" t="s">
        <v>10645</v>
      </c>
      <c r="AU1568" t="s">
        <v>10646</v>
      </c>
      <c r="AV1568">
        <v>55.523942660000003</v>
      </c>
      <c r="AW1568">
        <v>11.769332739999999</v>
      </c>
      <c r="AX1568" t="s">
        <v>1551</v>
      </c>
      <c r="AY1568">
        <v>1085</v>
      </c>
      <c r="AZ1568" t="s">
        <v>1450</v>
      </c>
    </row>
    <row r="1569" spans="1:52" x14ac:dyDescent="0.25">
      <c r="A1569">
        <v>280381</v>
      </c>
      <c r="B1569" t="s">
        <v>10647</v>
      </c>
      <c r="C1569">
        <v>3630</v>
      </c>
      <c r="D1569" t="s">
        <v>34882</v>
      </c>
      <c r="E1569" t="s">
        <v>10648</v>
      </c>
      <c r="F1569">
        <v>34443653</v>
      </c>
      <c r="G1569">
        <v>1017650676</v>
      </c>
      <c r="I1569" t="s">
        <v>10649</v>
      </c>
      <c r="J1569" t="s">
        <v>10650</v>
      </c>
      <c r="K1569" s="38" t="s">
        <v>10651</v>
      </c>
      <c r="L1569">
        <v>29</v>
      </c>
      <c r="P1569" s="5">
        <v>44844</v>
      </c>
      <c r="Q1569" t="s">
        <v>1557</v>
      </c>
      <c r="R1569">
        <v>250</v>
      </c>
      <c r="S1569" t="s">
        <v>3265</v>
      </c>
      <c r="U1569">
        <v>5</v>
      </c>
      <c r="V1569" t="s">
        <v>1859</v>
      </c>
      <c r="W1569">
        <v>1</v>
      </c>
      <c r="X1569" t="s">
        <v>36371</v>
      </c>
      <c r="Y1569">
        <v>9</v>
      </c>
      <c r="Z1569">
        <v>201208</v>
      </c>
      <c r="AA1569">
        <v>121</v>
      </c>
      <c r="AB1569" t="s">
        <v>1558</v>
      </c>
      <c r="AC1569">
        <v>1013</v>
      </c>
      <c r="AD1569" t="s">
        <v>1379</v>
      </c>
      <c r="AE1569">
        <v>1</v>
      </c>
      <c r="AF1569" t="s">
        <v>34807</v>
      </c>
      <c r="AG1569">
        <v>99</v>
      </c>
      <c r="AH1569" t="s">
        <v>41429</v>
      </c>
      <c r="AI1569">
        <v>250</v>
      </c>
      <c r="AJ1569" t="s">
        <v>3265</v>
      </c>
      <c r="AO1569" t="s">
        <v>10652</v>
      </c>
      <c r="AP1569" t="s">
        <v>10653</v>
      </c>
      <c r="AQ1569">
        <v>0</v>
      </c>
      <c r="AR1569" t="s">
        <v>1550</v>
      </c>
      <c r="AS1569" t="s">
        <v>6371</v>
      </c>
      <c r="AV1569">
        <v>55.85531348</v>
      </c>
      <c r="AW1569">
        <v>11.98212852</v>
      </c>
      <c r="AX1569" t="s">
        <v>1551</v>
      </c>
      <c r="AY1569">
        <v>1084</v>
      </c>
      <c r="AZ1569" t="s">
        <v>1387</v>
      </c>
    </row>
    <row r="1570" spans="1:52" x14ac:dyDescent="0.25">
      <c r="A1570">
        <v>280382</v>
      </c>
      <c r="B1570" t="s">
        <v>10654</v>
      </c>
      <c r="C1570">
        <v>6240</v>
      </c>
      <c r="D1570" t="s">
        <v>37318</v>
      </c>
      <c r="E1570" t="s">
        <v>10655</v>
      </c>
      <c r="F1570">
        <v>33342195</v>
      </c>
      <c r="G1570">
        <v>1016618531</v>
      </c>
      <c r="I1570" t="s">
        <v>10656</v>
      </c>
      <c r="J1570" t="s">
        <v>10657</v>
      </c>
      <c r="K1570" s="39">
        <v>1597</v>
      </c>
      <c r="L1570" t="s">
        <v>6240</v>
      </c>
      <c r="P1570" s="5">
        <v>45895</v>
      </c>
      <c r="Q1570" t="s">
        <v>1882</v>
      </c>
      <c r="R1570">
        <v>550</v>
      </c>
      <c r="S1570" t="s">
        <v>37317</v>
      </c>
      <c r="U1570">
        <v>5</v>
      </c>
      <c r="V1570" t="s">
        <v>1859</v>
      </c>
      <c r="W1570">
        <v>1</v>
      </c>
      <c r="X1570" t="s">
        <v>36371</v>
      </c>
      <c r="Y1570">
        <v>9</v>
      </c>
      <c r="Z1570">
        <v>201208</v>
      </c>
      <c r="AA1570">
        <v>121</v>
      </c>
      <c r="AB1570" t="s">
        <v>1558</v>
      </c>
      <c r="AC1570">
        <v>1013</v>
      </c>
      <c r="AD1570" t="s">
        <v>1379</v>
      </c>
      <c r="AE1570">
        <v>1</v>
      </c>
      <c r="AF1570" t="s">
        <v>34807</v>
      </c>
      <c r="AG1570">
        <v>99</v>
      </c>
      <c r="AH1570" t="s">
        <v>41429</v>
      </c>
      <c r="AI1570">
        <v>550</v>
      </c>
      <c r="AJ1570" t="s">
        <v>37317</v>
      </c>
      <c r="AO1570" t="s">
        <v>10658</v>
      </c>
      <c r="AP1570" t="s">
        <v>10659</v>
      </c>
      <c r="AQ1570">
        <v>0</v>
      </c>
      <c r="AR1570" t="s">
        <v>1550</v>
      </c>
      <c r="AS1570" t="s">
        <v>10660</v>
      </c>
      <c r="AV1570">
        <v>55.062248539999999</v>
      </c>
      <c r="AW1570">
        <v>9.1009033800000001</v>
      </c>
      <c r="AX1570" t="s">
        <v>1551</v>
      </c>
      <c r="AY1570">
        <v>1083</v>
      </c>
      <c r="AZ1570" t="s">
        <v>1468</v>
      </c>
    </row>
    <row r="1571" spans="1:52" x14ac:dyDescent="0.25">
      <c r="A1571">
        <v>280383</v>
      </c>
      <c r="C1571">
        <v>9500</v>
      </c>
      <c r="D1571" t="s">
        <v>8963</v>
      </c>
      <c r="E1571" t="s">
        <v>35258</v>
      </c>
      <c r="F1571">
        <v>34096651</v>
      </c>
      <c r="G1571">
        <v>1017433624</v>
      </c>
      <c r="I1571" t="s">
        <v>10661</v>
      </c>
      <c r="J1571" t="s">
        <v>35259</v>
      </c>
      <c r="K1571" s="39">
        <v>1208</v>
      </c>
      <c r="L1571">
        <v>2</v>
      </c>
      <c r="P1571" s="5">
        <v>45622</v>
      </c>
      <c r="Q1571" t="s">
        <v>1882</v>
      </c>
      <c r="U1571">
        <v>5</v>
      </c>
      <c r="V1571" t="s">
        <v>1859</v>
      </c>
      <c r="W1571">
        <v>1</v>
      </c>
      <c r="X1571" t="s">
        <v>36371</v>
      </c>
      <c r="Y1571">
        <v>9</v>
      </c>
      <c r="Z1571">
        <v>201208</v>
      </c>
      <c r="AA1571">
        <v>121</v>
      </c>
      <c r="AB1571" t="s">
        <v>1558</v>
      </c>
      <c r="AC1571">
        <v>1013</v>
      </c>
      <c r="AD1571" t="s">
        <v>1379</v>
      </c>
      <c r="AE1571">
        <v>1</v>
      </c>
      <c r="AF1571" t="s">
        <v>34807</v>
      </c>
      <c r="AG1571">
        <v>99</v>
      </c>
      <c r="AH1571" t="s">
        <v>41429</v>
      </c>
      <c r="AI1571">
        <v>846</v>
      </c>
      <c r="AJ1571" t="s">
        <v>8968</v>
      </c>
      <c r="AO1571" t="s">
        <v>10662</v>
      </c>
      <c r="AP1571" t="s">
        <v>10663</v>
      </c>
      <c r="AQ1571">
        <v>0</v>
      </c>
      <c r="AR1571" t="s">
        <v>1550</v>
      </c>
      <c r="AS1571" t="s">
        <v>35260</v>
      </c>
      <c r="AV1571">
        <v>56.58677702</v>
      </c>
      <c r="AW1571">
        <v>9.7621432699999993</v>
      </c>
      <c r="AX1571" t="s">
        <v>1551</v>
      </c>
      <c r="AY1571">
        <v>1081</v>
      </c>
      <c r="AZ1571" t="s">
        <v>1438</v>
      </c>
    </row>
    <row r="1572" spans="1:52" x14ac:dyDescent="0.25">
      <c r="A1572">
        <v>280384</v>
      </c>
      <c r="B1572" t="s">
        <v>10664</v>
      </c>
      <c r="C1572">
        <v>8800</v>
      </c>
      <c r="D1572" t="s">
        <v>1436</v>
      </c>
      <c r="E1572" t="s">
        <v>10665</v>
      </c>
      <c r="F1572">
        <v>11913032</v>
      </c>
      <c r="G1572">
        <v>1000298250</v>
      </c>
      <c r="I1572" t="s">
        <v>10666</v>
      </c>
      <c r="J1572" t="s">
        <v>10667</v>
      </c>
      <c r="K1572" s="39">
        <v>9320</v>
      </c>
      <c r="L1572">
        <v>137</v>
      </c>
      <c r="P1572" s="5">
        <v>44977</v>
      </c>
      <c r="Q1572" t="s">
        <v>1557</v>
      </c>
      <c r="U1572">
        <v>5</v>
      </c>
      <c r="V1572" t="s">
        <v>1859</v>
      </c>
      <c r="W1572">
        <v>1</v>
      </c>
      <c r="X1572" t="s">
        <v>36371</v>
      </c>
      <c r="Y1572">
        <v>9</v>
      </c>
      <c r="Z1572">
        <v>201208</v>
      </c>
      <c r="AA1572">
        <v>121</v>
      </c>
      <c r="AB1572" t="s">
        <v>1558</v>
      </c>
      <c r="AC1572">
        <v>1013</v>
      </c>
      <c r="AD1572" t="s">
        <v>1379</v>
      </c>
      <c r="AE1572">
        <v>1</v>
      </c>
      <c r="AF1572" t="s">
        <v>34807</v>
      </c>
      <c r="AG1572">
        <v>99</v>
      </c>
      <c r="AH1572" t="s">
        <v>41429</v>
      </c>
      <c r="AI1572">
        <v>791</v>
      </c>
      <c r="AJ1572" t="s">
        <v>3311</v>
      </c>
      <c r="AO1572" t="s">
        <v>10668</v>
      </c>
      <c r="AP1572" t="s">
        <v>10669</v>
      </c>
      <c r="AQ1572">
        <v>0</v>
      </c>
      <c r="AR1572" t="s">
        <v>1550</v>
      </c>
      <c r="AS1572" t="s">
        <v>10670</v>
      </c>
      <c r="AV1572">
        <v>56.411417479999997</v>
      </c>
      <c r="AW1572">
        <v>9.3467933100000007</v>
      </c>
      <c r="AX1572" t="s">
        <v>1551</v>
      </c>
      <c r="AY1572">
        <v>1082</v>
      </c>
      <c r="AZ1572" t="s">
        <v>1418</v>
      </c>
    </row>
    <row r="1573" spans="1:52" x14ac:dyDescent="0.25">
      <c r="A1573">
        <v>280385</v>
      </c>
      <c r="B1573" t="s">
        <v>10671</v>
      </c>
      <c r="C1573">
        <v>6823</v>
      </c>
      <c r="D1573" t="s">
        <v>10672</v>
      </c>
      <c r="E1573" t="s">
        <v>10673</v>
      </c>
      <c r="F1573">
        <v>34129118</v>
      </c>
      <c r="G1573">
        <v>1017454966</v>
      </c>
      <c r="I1573" t="s">
        <v>10674</v>
      </c>
      <c r="J1573" t="s">
        <v>10675</v>
      </c>
      <c r="K1573" s="39">
        <v>1249</v>
      </c>
      <c r="L1573">
        <v>5</v>
      </c>
      <c r="P1573" s="5">
        <v>45202</v>
      </c>
      <c r="Q1573" t="s">
        <v>1895</v>
      </c>
      <c r="U1573">
        <v>5</v>
      </c>
      <c r="V1573" t="s">
        <v>1859</v>
      </c>
      <c r="W1573">
        <v>1</v>
      </c>
      <c r="X1573" t="s">
        <v>36371</v>
      </c>
      <c r="Y1573">
        <v>9</v>
      </c>
      <c r="Z1573">
        <v>201208</v>
      </c>
      <c r="AA1573">
        <v>121</v>
      </c>
      <c r="AB1573" t="s">
        <v>1558</v>
      </c>
      <c r="AC1573">
        <v>1013</v>
      </c>
      <c r="AD1573" t="s">
        <v>1379</v>
      </c>
      <c r="AE1573">
        <v>1</v>
      </c>
      <c r="AF1573" t="s">
        <v>34807</v>
      </c>
      <c r="AG1573">
        <v>99</v>
      </c>
      <c r="AH1573" t="s">
        <v>41429</v>
      </c>
      <c r="AI1573">
        <v>573</v>
      </c>
      <c r="AJ1573" t="s">
        <v>9228</v>
      </c>
      <c r="AO1573" t="s">
        <v>10676</v>
      </c>
      <c r="AP1573" t="s">
        <v>10677</v>
      </c>
      <c r="AQ1573">
        <v>0</v>
      </c>
      <c r="AR1573" t="s">
        <v>1550</v>
      </c>
      <c r="AS1573" t="s">
        <v>10678</v>
      </c>
      <c r="AU1573" t="s">
        <v>10679</v>
      </c>
      <c r="AV1573">
        <v>55.738797570000003</v>
      </c>
      <c r="AW1573">
        <v>8.7061785999999994</v>
      </c>
      <c r="AX1573" t="s">
        <v>1551</v>
      </c>
      <c r="AY1573">
        <v>1083</v>
      </c>
      <c r="AZ1573" t="s">
        <v>1468</v>
      </c>
    </row>
    <row r="1574" spans="1:52" x14ac:dyDescent="0.25">
      <c r="A1574">
        <v>280386</v>
      </c>
      <c r="B1574" t="s">
        <v>10680</v>
      </c>
      <c r="C1574">
        <v>6430</v>
      </c>
      <c r="D1574" t="s">
        <v>10681</v>
      </c>
      <c r="E1574" t="s">
        <v>10682</v>
      </c>
      <c r="F1574">
        <v>33848145</v>
      </c>
      <c r="G1574">
        <v>1017130087</v>
      </c>
      <c r="I1574" t="s">
        <v>10683</v>
      </c>
      <c r="J1574" t="s">
        <v>10684</v>
      </c>
      <c r="K1574" s="39">
        <v>1412</v>
      </c>
      <c r="L1574">
        <v>62</v>
      </c>
      <c r="P1574" s="5">
        <v>43782</v>
      </c>
      <c r="Q1574" t="s">
        <v>1557</v>
      </c>
      <c r="U1574">
        <v>5</v>
      </c>
      <c r="V1574" t="s">
        <v>1859</v>
      </c>
      <c r="W1574">
        <v>1</v>
      </c>
      <c r="X1574" t="s">
        <v>36371</v>
      </c>
      <c r="Y1574">
        <v>9</v>
      </c>
      <c r="Z1574">
        <v>201208</v>
      </c>
      <c r="AA1574">
        <v>121</v>
      </c>
      <c r="AB1574" t="s">
        <v>1558</v>
      </c>
      <c r="AC1574">
        <v>1013</v>
      </c>
      <c r="AD1574" t="s">
        <v>1379</v>
      </c>
      <c r="AE1574">
        <v>1</v>
      </c>
      <c r="AF1574" t="s">
        <v>34807</v>
      </c>
      <c r="AG1574">
        <v>99</v>
      </c>
      <c r="AH1574" t="s">
        <v>41429</v>
      </c>
      <c r="AI1574">
        <v>540</v>
      </c>
      <c r="AJ1574" t="s">
        <v>37330</v>
      </c>
      <c r="AO1574" t="s">
        <v>10685</v>
      </c>
      <c r="AP1574" t="s">
        <v>10686</v>
      </c>
      <c r="AQ1574">
        <v>0</v>
      </c>
      <c r="AR1574" t="s">
        <v>1550</v>
      </c>
      <c r="AS1574" t="s">
        <v>10687</v>
      </c>
      <c r="AV1574">
        <v>55.028709319999997</v>
      </c>
      <c r="AW1574">
        <v>9.8304995399999999</v>
      </c>
      <c r="AX1574" t="s">
        <v>1551</v>
      </c>
      <c r="AY1574">
        <v>1083</v>
      </c>
      <c r="AZ1574" t="s">
        <v>1468</v>
      </c>
    </row>
    <row r="1575" spans="1:52" x14ac:dyDescent="0.25">
      <c r="A1575">
        <v>280387</v>
      </c>
      <c r="B1575" t="s">
        <v>10688</v>
      </c>
      <c r="C1575">
        <v>6270</v>
      </c>
      <c r="D1575" t="s">
        <v>1485</v>
      </c>
      <c r="E1575" t="s">
        <v>10689</v>
      </c>
      <c r="F1575">
        <v>34164568</v>
      </c>
      <c r="G1575">
        <v>1017516384</v>
      </c>
      <c r="I1575" t="s">
        <v>10690</v>
      </c>
      <c r="J1575" t="s">
        <v>35261</v>
      </c>
      <c r="K1575" s="38" t="s">
        <v>10691</v>
      </c>
      <c r="L1575">
        <v>22</v>
      </c>
      <c r="P1575" s="5">
        <v>44846</v>
      </c>
      <c r="Q1575" t="s">
        <v>1557</v>
      </c>
      <c r="U1575">
        <v>5</v>
      </c>
      <c r="V1575" t="s">
        <v>1859</v>
      </c>
      <c r="W1575">
        <v>1</v>
      </c>
      <c r="X1575" t="s">
        <v>36371</v>
      </c>
      <c r="Y1575">
        <v>9</v>
      </c>
      <c r="Z1575">
        <v>201208</v>
      </c>
      <c r="AA1575">
        <v>121</v>
      </c>
      <c r="AB1575" t="s">
        <v>1558</v>
      </c>
      <c r="AC1575">
        <v>1013</v>
      </c>
      <c r="AD1575" t="s">
        <v>1379</v>
      </c>
      <c r="AE1575">
        <v>1</v>
      </c>
      <c r="AF1575" t="s">
        <v>34807</v>
      </c>
      <c r="AG1575">
        <v>99</v>
      </c>
      <c r="AH1575" t="s">
        <v>41429</v>
      </c>
      <c r="AI1575">
        <v>550</v>
      </c>
      <c r="AJ1575" t="s">
        <v>37317</v>
      </c>
      <c r="AO1575" t="s">
        <v>10692</v>
      </c>
      <c r="AP1575" t="s">
        <v>10693</v>
      </c>
      <c r="AQ1575">
        <v>0</v>
      </c>
      <c r="AR1575" t="s">
        <v>1550</v>
      </c>
      <c r="AS1575" t="s">
        <v>35005</v>
      </c>
      <c r="AU1575" t="s">
        <v>10694</v>
      </c>
      <c r="AV1575">
        <v>54.939673239999998</v>
      </c>
      <c r="AW1575">
        <v>8.9623972500000004</v>
      </c>
      <c r="AX1575" t="s">
        <v>1551</v>
      </c>
      <c r="AY1575">
        <v>1083</v>
      </c>
      <c r="AZ1575" t="s">
        <v>1468</v>
      </c>
    </row>
    <row r="1576" spans="1:52" x14ac:dyDescent="0.25">
      <c r="A1576">
        <v>280388</v>
      </c>
      <c r="B1576" t="s">
        <v>10695</v>
      </c>
      <c r="C1576">
        <v>7200</v>
      </c>
      <c r="D1576" t="s">
        <v>8812</v>
      </c>
      <c r="E1576" t="s">
        <v>10696</v>
      </c>
      <c r="F1576">
        <v>34124663</v>
      </c>
      <c r="G1576">
        <v>1017446157</v>
      </c>
      <c r="I1576" t="s">
        <v>10697</v>
      </c>
      <c r="J1576" t="s">
        <v>10698</v>
      </c>
      <c r="K1576" s="38" t="s">
        <v>9853</v>
      </c>
      <c r="L1576">
        <v>2</v>
      </c>
      <c r="P1576" s="5">
        <v>45559</v>
      </c>
      <c r="Q1576" t="s">
        <v>1882</v>
      </c>
      <c r="U1576">
        <v>5</v>
      </c>
      <c r="V1576" t="s">
        <v>1859</v>
      </c>
      <c r="W1576">
        <v>1</v>
      </c>
      <c r="X1576" t="s">
        <v>36371</v>
      </c>
      <c r="Y1576">
        <v>9</v>
      </c>
      <c r="Z1576">
        <v>201208</v>
      </c>
      <c r="AA1576">
        <v>121</v>
      </c>
      <c r="AB1576" t="s">
        <v>1558</v>
      </c>
      <c r="AC1576">
        <v>1013</v>
      </c>
      <c r="AD1576" t="s">
        <v>1379</v>
      </c>
      <c r="AE1576">
        <v>1</v>
      </c>
      <c r="AF1576" t="s">
        <v>34807</v>
      </c>
      <c r="AG1576">
        <v>99</v>
      </c>
      <c r="AH1576" t="s">
        <v>41429</v>
      </c>
      <c r="AI1576">
        <v>530</v>
      </c>
      <c r="AJ1576" t="s">
        <v>8816</v>
      </c>
      <c r="AO1576" t="s">
        <v>10699</v>
      </c>
      <c r="AP1576" t="s">
        <v>10700</v>
      </c>
      <c r="AQ1576">
        <v>0</v>
      </c>
      <c r="AR1576" t="s">
        <v>1550</v>
      </c>
      <c r="AS1576" t="s">
        <v>10701</v>
      </c>
      <c r="AV1576">
        <v>55.81411421</v>
      </c>
      <c r="AW1576">
        <v>9.0309655000000006</v>
      </c>
      <c r="AX1576" t="s">
        <v>1551</v>
      </c>
      <c r="AY1576">
        <v>1083</v>
      </c>
      <c r="AZ1576" t="s">
        <v>1468</v>
      </c>
    </row>
    <row r="1577" spans="1:52" x14ac:dyDescent="0.25">
      <c r="A1577">
        <v>280389</v>
      </c>
      <c r="B1577" t="s">
        <v>10702</v>
      </c>
      <c r="C1577">
        <v>7830</v>
      </c>
      <c r="D1577" t="s">
        <v>10703</v>
      </c>
      <c r="E1577" t="s">
        <v>10704</v>
      </c>
      <c r="F1577">
        <v>34382298</v>
      </c>
      <c r="G1577">
        <v>1017738409</v>
      </c>
      <c r="I1577" t="s">
        <v>10705</v>
      </c>
      <c r="J1577" t="s">
        <v>35262</v>
      </c>
      <c r="K1577" s="39">
        <v>1024</v>
      </c>
      <c r="L1577">
        <v>14</v>
      </c>
      <c r="P1577" s="5">
        <v>44041</v>
      </c>
      <c r="Q1577" t="s">
        <v>1557</v>
      </c>
      <c r="U1577">
        <v>5</v>
      </c>
      <c r="V1577" t="s">
        <v>1859</v>
      </c>
      <c r="W1577">
        <v>1</v>
      </c>
      <c r="X1577" t="s">
        <v>36371</v>
      </c>
      <c r="Y1577">
        <v>7</v>
      </c>
      <c r="Z1577">
        <v>201208</v>
      </c>
      <c r="AA1577">
        <v>121</v>
      </c>
      <c r="AB1577" t="s">
        <v>1558</v>
      </c>
      <c r="AC1577">
        <v>1013</v>
      </c>
      <c r="AD1577" t="s">
        <v>1379</v>
      </c>
      <c r="AE1577">
        <v>1</v>
      </c>
      <c r="AF1577" t="s">
        <v>34807</v>
      </c>
      <c r="AG1577">
        <v>99</v>
      </c>
      <c r="AH1577" t="s">
        <v>41429</v>
      </c>
      <c r="AI1577">
        <v>661</v>
      </c>
      <c r="AJ1577" t="s">
        <v>8933</v>
      </c>
      <c r="AO1577" t="s">
        <v>10706</v>
      </c>
      <c r="AP1577" t="s">
        <v>10707</v>
      </c>
      <c r="AQ1577">
        <v>0</v>
      </c>
      <c r="AR1577" t="s">
        <v>1550</v>
      </c>
      <c r="AS1577" t="s">
        <v>35240</v>
      </c>
      <c r="AU1577" t="s">
        <v>10708</v>
      </c>
      <c r="AV1577">
        <v>56.433621969999997</v>
      </c>
      <c r="AW1577">
        <v>8.77681149</v>
      </c>
      <c r="AX1577" t="s">
        <v>1551</v>
      </c>
      <c r="AY1577">
        <v>1082</v>
      </c>
      <c r="AZ1577" t="s">
        <v>1418</v>
      </c>
    </row>
    <row r="1578" spans="1:52" x14ac:dyDescent="0.25">
      <c r="A1578">
        <v>280390</v>
      </c>
      <c r="B1578" t="s">
        <v>10709</v>
      </c>
      <c r="C1578">
        <v>8370</v>
      </c>
      <c r="D1578" t="s">
        <v>10710</v>
      </c>
      <c r="E1578" t="s">
        <v>10711</v>
      </c>
      <c r="F1578">
        <v>34355851</v>
      </c>
      <c r="G1578">
        <v>1017515280</v>
      </c>
      <c r="I1578" t="s">
        <v>10712</v>
      </c>
      <c r="J1578" t="s">
        <v>10713</v>
      </c>
      <c r="K1578" s="39">
        <v>1238</v>
      </c>
      <c r="L1578">
        <v>40</v>
      </c>
      <c r="P1578" s="5">
        <v>44846</v>
      </c>
      <c r="Q1578" t="s">
        <v>1557</v>
      </c>
      <c r="U1578">
        <v>5</v>
      </c>
      <c r="V1578" t="s">
        <v>1859</v>
      </c>
      <c r="W1578">
        <v>1</v>
      </c>
      <c r="X1578" t="s">
        <v>36371</v>
      </c>
      <c r="Y1578">
        <v>9</v>
      </c>
      <c r="Z1578">
        <v>201208</v>
      </c>
      <c r="AA1578">
        <v>121</v>
      </c>
      <c r="AB1578" t="s">
        <v>1558</v>
      </c>
      <c r="AC1578">
        <v>1013</v>
      </c>
      <c r="AD1578" t="s">
        <v>1379</v>
      </c>
      <c r="AE1578">
        <v>1</v>
      </c>
      <c r="AF1578" t="s">
        <v>34807</v>
      </c>
      <c r="AG1578">
        <v>99</v>
      </c>
      <c r="AH1578" t="s">
        <v>41429</v>
      </c>
      <c r="AI1578">
        <v>710</v>
      </c>
      <c r="AJ1578" t="s">
        <v>10714</v>
      </c>
      <c r="AO1578" t="s">
        <v>10715</v>
      </c>
      <c r="AP1578" t="s">
        <v>10716</v>
      </c>
      <c r="AQ1578">
        <v>0</v>
      </c>
      <c r="AR1578" t="s">
        <v>1550</v>
      </c>
      <c r="AS1578" t="s">
        <v>10717</v>
      </c>
      <c r="AV1578">
        <v>56.365567740000003</v>
      </c>
      <c r="AW1578">
        <v>10.16240651</v>
      </c>
      <c r="AX1578" t="s">
        <v>1551</v>
      </c>
      <c r="AY1578">
        <v>1082</v>
      </c>
      <c r="AZ1578" t="s">
        <v>1418</v>
      </c>
    </row>
    <row r="1579" spans="1:52" x14ac:dyDescent="0.25">
      <c r="A1579">
        <v>280391</v>
      </c>
      <c r="B1579" t="s">
        <v>35263</v>
      </c>
      <c r="C1579">
        <v>4100</v>
      </c>
      <c r="D1579" t="s">
        <v>1461</v>
      </c>
      <c r="E1579" t="s">
        <v>35264</v>
      </c>
      <c r="F1579">
        <v>34030375</v>
      </c>
      <c r="G1579">
        <v>1017369756</v>
      </c>
      <c r="I1579" t="s">
        <v>10718</v>
      </c>
      <c r="J1579" t="s">
        <v>35265</v>
      </c>
      <c r="K1579" s="39">
        <v>4540</v>
      </c>
      <c r="L1579" t="s">
        <v>10719</v>
      </c>
      <c r="P1579" s="5">
        <v>45294</v>
      </c>
      <c r="Q1579" t="s">
        <v>1882</v>
      </c>
      <c r="U1579">
        <v>5</v>
      </c>
      <c r="V1579" t="s">
        <v>1859</v>
      </c>
      <c r="W1579">
        <v>1</v>
      </c>
      <c r="X1579" t="s">
        <v>36371</v>
      </c>
      <c r="Y1579">
        <v>9</v>
      </c>
      <c r="Z1579">
        <v>201208</v>
      </c>
      <c r="AA1579">
        <v>121</v>
      </c>
      <c r="AB1579" t="s">
        <v>1558</v>
      </c>
      <c r="AC1579">
        <v>1013</v>
      </c>
      <c r="AD1579" t="s">
        <v>1379</v>
      </c>
      <c r="AE1579">
        <v>1</v>
      </c>
      <c r="AF1579" t="s">
        <v>34807</v>
      </c>
      <c r="AG1579">
        <v>99</v>
      </c>
      <c r="AH1579" t="s">
        <v>41429</v>
      </c>
      <c r="AI1579">
        <v>329</v>
      </c>
      <c r="AJ1579" t="s">
        <v>9240</v>
      </c>
      <c r="AO1579" t="s">
        <v>10720</v>
      </c>
      <c r="AP1579" t="s">
        <v>10721</v>
      </c>
      <c r="AQ1579">
        <v>0</v>
      </c>
      <c r="AR1579" t="s">
        <v>1550</v>
      </c>
      <c r="AS1579" t="s">
        <v>35266</v>
      </c>
      <c r="AV1579">
        <v>55.450782269999998</v>
      </c>
      <c r="AW1579">
        <v>11.872089130000001</v>
      </c>
      <c r="AX1579" t="s">
        <v>1551</v>
      </c>
      <c r="AY1579">
        <v>1085</v>
      </c>
      <c r="AZ1579" t="s">
        <v>1450</v>
      </c>
    </row>
    <row r="1580" spans="1:52" x14ac:dyDescent="0.25">
      <c r="A1580">
        <v>280392</v>
      </c>
      <c r="B1580" t="s">
        <v>41572</v>
      </c>
      <c r="C1580">
        <v>6870</v>
      </c>
      <c r="D1580" t="s">
        <v>41573</v>
      </c>
      <c r="E1580" t="s">
        <v>41574</v>
      </c>
      <c r="F1580">
        <v>33795394</v>
      </c>
      <c r="G1580">
        <v>1017039896</v>
      </c>
      <c r="I1580" t="s">
        <v>10722</v>
      </c>
      <c r="J1580" t="s">
        <v>10723</v>
      </c>
      <c r="K1580" s="38" t="s">
        <v>10724</v>
      </c>
      <c r="L1580">
        <v>35</v>
      </c>
      <c r="P1580" s="5">
        <v>44060</v>
      </c>
      <c r="Q1580" t="s">
        <v>1557</v>
      </c>
      <c r="U1580">
        <v>5</v>
      </c>
      <c r="V1580" t="s">
        <v>1859</v>
      </c>
      <c r="W1580">
        <v>1</v>
      </c>
      <c r="X1580" t="s">
        <v>36371</v>
      </c>
      <c r="Y1580">
        <v>9</v>
      </c>
      <c r="Z1580">
        <v>201208</v>
      </c>
      <c r="AA1580">
        <v>121</v>
      </c>
      <c r="AB1580" t="s">
        <v>1558</v>
      </c>
      <c r="AC1580">
        <v>1013</v>
      </c>
      <c r="AD1580" t="s">
        <v>1379</v>
      </c>
      <c r="AE1580">
        <v>1</v>
      </c>
      <c r="AF1580" t="s">
        <v>34807</v>
      </c>
      <c r="AG1580">
        <v>99</v>
      </c>
      <c r="AH1580" t="s">
        <v>41429</v>
      </c>
      <c r="AI1580">
        <v>573</v>
      </c>
      <c r="AJ1580" t="s">
        <v>9228</v>
      </c>
      <c r="AO1580" t="s">
        <v>10725</v>
      </c>
      <c r="AP1580" t="s">
        <v>10726</v>
      </c>
      <c r="AQ1580">
        <v>0</v>
      </c>
      <c r="AR1580" t="s">
        <v>1550</v>
      </c>
      <c r="AS1580" t="s">
        <v>10727</v>
      </c>
      <c r="AV1580">
        <v>55.78322266</v>
      </c>
      <c r="AW1580">
        <v>8.6552299500000007</v>
      </c>
      <c r="AX1580" t="s">
        <v>1551</v>
      </c>
      <c r="AY1580">
        <v>1083</v>
      </c>
      <c r="AZ1580" t="s">
        <v>1468</v>
      </c>
    </row>
    <row r="1581" spans="1:52" x14ac:dyDescent="0.25">
      <c r="A1581">
        <v>280393</v>
      </c>
      <c r="B1581" t="s">
        <v>10728</v>
      </c>
      <c r="C1581">
        <v>4200</v>
      </c>
      <c r="D1581" t="s">
        <v>1463</v>
      </c>
      <c r="E1581" t="s">
        <v>35267</v>
      </c>
      <c r="F1581">
        <v>34113556</v>
      </c>
      <c r="G1581">
        <v>1017425354</v>
      </c>
      <c r="I1581" t="s">
        <v>10729</v>
      </c>
      <c r="J1581" t="s">
        <v>10730</v>
      </c>
      <c r="K1581" s="38" t="s">
        <v>10731</v>
      </c>
      <c r="L1581" t="s">
        <v>2403</v>
      </c>
      <c r="P1581" s="5">
        <v>44721</v>
      </c>
      <c r="Q1581" t="s">
        <v>1557</v>
      </c>
      <c r="U1581">
        <v>5</v>
      </c>
      <c r="V1581" t="s">
        <v>1859</v>
      </c>
      <c r="W1581">
        <v>1</v>
      </c>
      <c r="X1581" t="s">
        <v>36371</v>
      </c>
      <c r="Y1581">
        <v>9</v>
      </c>
      <c r="Z1581">
        <v>201208</v>
      </c>
      <c r="AA1581">
        <v>121</v>
      </c>
      <c r="AB1581" t="s">
        <v>1558</v>
      </c>
      <c r="AC1581">
        <v>1013</v>
      </c>
      <c r="AD1581" t="s">
        <v>1379</v>
      </c>
      <c r="AE1581">
        <v>1</v>
      </c>
      <c r="AF1581" t="s">
        <v>34807</v>
      </c>
      <c r="AG1581">
        <v>99</v>
      </c>
      <c r="AH1581" t="s">
        <v>41429</v>
      </c>
      <c r="AI1581">
        <v>330</v>
      </c>
      <c r="AJ1581" t="s">
        <v>7956</v>
      </c>
      <c r="AO1581" t="s">
        <v>10732</v>
      </c>
      <c r="AP1581" t="s">
        <v>10733</v>
      </c>
      <c r="AQ1581">
        <v>0</v>
      </c>
      <c r="AR1581" t="s">
        <v>1550</v>
      </c>
      <c r="AS1581" t="s">
        <v>10734</v>
      </c>
      <c r="AV1581">
        <v>55.470258530000002</v>
      </c>
      <c r="AW1581">
        <v>11.409537820000001</v>
      </c>
      <c r="AX1581" t="s">
        <v>1551</v>
      </c>
      <c r="AY1581">
        <v>1085</v>
      </c>
      <c r="AZ1581" t="s">
        <v>1450</v>
      </c>
    </row>
    <row r="1582" spans="1:52" x14ac:dyDescent="0.25">
      <c r="A1582">
        <v>280394</v>
      </c>
      <c r="B1582" t="s">
        <v>10735</v>
      </c>
      <c r="C1582">
        <v>9520</v>
      </c>
      <c r="D1582" t="s">
        <v>37431</v>
      </c>
      <c r="E1582" t="s">
        <v>10736</v>
      </c>
      <c r="F1582">
        <v>34552517</v>
      </c>
      <c r="G1582">
        <v>1017896713</v>
      </c>
      <c r="I1582" t="s">
        <v>10737</v>
      </c>
      <c r="J1582" t="s">
        <v>37432</v>
      </c>
      <c r="K1582" s="38" t="s">
        <v>3672</v>
      </c>
      <c r="L1582">
        <v>78</v>
      </c>
      <c r="P1582" s="5">
        <v>44035</v>
      </c>
      <c r="Q1582" t="s">
        <v>1557</v>
      </c>
      <c r="T1582" s="5">
        <v>43707</v>
      </c>
      <c r="U1582">
        <v>5</v>
      </c>
      <c r="V1582" t="s">
        <v>1859</v>
      </c>
      <c r="W1582">
        <v>1</v>
      </c>
      <c r="X1582" t="s">
        <v>36371</v>
      </c>
      <c r="Y1582">
        <v>7</v>
      </c>
      <c r="Z1582">
        <v>201208</v>
      </c>
      <c r="AA1582">
        <v>121</v>
      </c>
      <c r="AB1582" t="s">
        <v>1558</v>
      </c>
      <c r="AC1582">
        <v>1013</v>
      </c>
      <c r="AD1582" t="s">
        <v>1379</v>
      </c>
      <c r="AE1582">
        <v>3</v>
      </c>
      <c r="AF1582" t="s">
        <v>1601</v>
      </c>
      <c r="AG1582">
        <v>99</v>
      </c>
      <c r="AH1582" t="s">
        <v>41429</v>
      </c>
      <c r="AI1582">
        <v>840</v>
      </c>
      <c r="AJ1582" t="s">
        <v>8826</v>
      </c>
      <c r="AO1582" t="s">
        <v>10738</v>
      </c>
      <c r="AP1582" t="s">
        <v>10739</v>
      </c>
      <c r="AQ1582">
        <v>0</v>
      </c>
      <c r="AR1582" t="s">
        <v>1550</v>
      </c>
      <c r="AS1582" t="s">
        <v>37433</v>
      </c>
      <c r="AU1582" t="s">
        <v>10740</v>
      </c>
      <c r="AV1582">
        <v>56.820505420000003</v>
      </c>
      <c r="AW1582">
        <v>9.9603935299999993</v>
      </c>
      <c r="AX1582" t="s">
        <v>1551</v>
      </c>
      <c r="AY1582">
        <v>1081</v>
      </c>
      <c r="AZ1582" t="s">
        <v>1438</v>
      </c>
    </row>
    <row r="1583" spans="1:52" x14ac:dyDescent="0.25">
      <c r="A1583">
        <v>280395</v>
      </c>
      <c r="B1583" t="s">
        <v>10741</v>
      </c>
      <c r="C1583">
        <v>4100</v>
      </c>
      <c r="D1583" t="s">
        <v>1461</v>
      </c>
      <c r="E1583" t="s">
        <v>10742</v>
      </c>
      <c r="F1583">
        <v>33900732</v>
      </c>
      <c r="G1583">
        <v>1017170755</v>
      </c>
      <c r="I1583" t="s">
        <v>10743</v>
      </c>
      <c r="J1583" t="s">
        <v>35268</v>
      </c>
      <c r="K1583" s="39">
        <v>5764</v>
      </c>
      <c r="L1583">
        <v>349</v>
      </c>
      <c r="P1583" s="5">
        <v>45559</v>
      </c>
      <c r="Q1583" t="s">
        <v>1882</v>
      </c>
      <c r="U1583">
        <v>5</v>
      </c>
      <c r="V1583" t="s">
        <v>1859</v>
      </c>
      <c r="W1583">
        <v>1</v>
      </c>
      <c r="X1583" t="s">
        <v>36371</v>
      </c>
      <c r="Y1583">
        <v>8</v>
      </c>
      <c r="Z1583">
        <v>201208</v>
      </c>
      <c r="AA1583">
        <v>121</v>
      </c>
      <c r="AB1583" t="s">
        <v>1558</v>
      </c>
      <c r="AC1583">
        <v>1013</v>
      </c>
      <c r="AD1583" t="s">
        <v>1379</v>
      </c>
      <c r="AE1583">
        <v>1</v>
      </c>
      <c r="AF1583" t="s">
        <v>34807</v>
      </c>
      <c r="AG1583">
        <v>99</v>
      </c>
      <c r="AH1583" t="s">
        <v>41429</v>
      </c>
      <c r="AI1583">
        <v>329</v>
      </c>
      <c r="AJ1583" t="s">
        <v>9240</v>
      </c>
      <c r="AO1583" t="s">
        <v>10744</v>
      </c>
      <c r="AP1583" t="s">
        <v>10745</v>
      </c>
      <c r="AQ1583">
        <v>0</v>
      </c>
      <c r="AR1583" t="s">
        <v>1550</v>
      </c>
      <c r="AS1583" t="s">
        <v>35269</v>
      </c>
      <c r="AV1583">
        <v>55.398705569999997</v>
      </c>
      <c r="AW1583">
        <v>11.774607039999999</v>
      </c>
      <c r="AX1583" t="s">
        <v>1551</v>
      </c>
      <c r="AY1583">
        <v>1085</v>
      </c>
      <c r="AZ1583" t="s">
        <v>1450</v>
      </c>
    </row>
    <row r="1584" spans="1:52" x14ac:dyDescent="0.25">
      <c r="A1584">
        <v>280396</v>
      </c>
      <c r="B1584" t="s">
        <v>10746</v>
      </c>
      <c r="C1584">
        <v>4000</v>
      </c>
      <c r="D1584" t="s">
        <v>1462</v>
      </c>
      <c r="E1584" t="s">
        <v>10746</v>
      </c>
      <c r="F1584">
        <v>34561699</v>
      </c>
      <c r="G1584">
        <v>1017896462</v>
      </c>
      <c r="I1584" t="s">
        <v>10747</v>
      </c>
      <c r="J1584" t="s">
        <v>37434</v>
      </c>
      <c r="K1584" s="39">
        <v>5140</v>
      </c>
      <c r="L1584">
        <v>1</v>
      </c>
      <c r="P1584" s="5">
        <v>44658</v>
      </c>
      <c r="Q1584" t="s">
        <v>1557</v>
      </c>
      <c r="U1584">
        <v>5</v>
      </c>
      <c r="V1584" t="s">
        <v>1859</v>
      </c>
      <c r="W1584">
        <v>1</v>
      </c>
      <c r="X1584" t="s">
        <v>36371</v>
      </c>
      <c r="Y1584">
        <v>9</v>
      </c>
      <c r="Z1584">
        <v>201208</v>
      </c>
      <c r="AA1584">
        <v>121</v>
      </c>
      <c r="AB1584" t="s">
        <v>1558</v>
      </c>
      <c r="AC1584">
        <v>1013</v>
      </c>
      <c r="AD1584" t="s">
        <v>1379</v>
      </c>
      <c r="AE1584">
        <v>1</v>
      </c>
      <c r="AF1584" t="s">
        <v>34807</v>
      </c>
      <c r="AG1584">
        <v>99</v>
      </c>
      <c r="AH1584" t="s">
        <v>41429</v>
      </c>
      <c r="AI1584">
        <v>265</v>
      </c>
      <c r="AJ1584" t="s">
        <v>4312</v>
      </c>
      <c r="AO1584" t="s">
        <v>10748</v>
      </c>
      <c r="AP1584" t="s">
        <v>10749</v>
      </c>
      <c r="AQ1584">
        <v>0</v>
      </c>
      <c r="AR1584" t="s">
        <v>1550</v>
      </c>
      <c r="AS1584" t="s">
        <v>37153</v>
      </c>
      <c r="AV1584">
        <v>55.629883990000003</v>
      </c>
      <c r="AW1584">
        <v>12.07856321</v>
      </c>
      <c r="AX1584" t="s">
        <v>1551</v>
      </c>
      <c r="AY1584">
        <v>1085</v>
      </c>
      <c r="AZ1584" t="s">
        <v>1450</v>
      </c>
    </row>
    <row r="1585" spans="1:52" x14ac:dyDescent="0.25">
      <c r="A1585">
        <v>280397</v>
      </c>
      <c r="B1585" t="s">
        <v>10750</v>
      </c>
      <c r="C1585">
        <v>8000</v>
      </c>
      <c r="D1585" t="s">
        <v>8650</v>
      </c>
      <c r="E1585" t="s">
        <v>10751</v>
      </c>
      <c r="F1585">
        <v>33633858</v>
      </c>
      <c r="G1585">
        <v>1019638797</v>
      </c>
      <c r="I1585" t="s">
        <v>10752</v>
      </c>
      <c r="J1585" t="s">
        <v>10753</v>
      </c>
      <c r="K1585" s="39">
        <v>1296</v>
      </c>
      <c r="L1585">
        <v>12</v>
      </c>
      <c r="P1585" s="5">
        <v>45513</v>
      </c>
      <c r="Q1585" t="s">
        <v>10754</v>
      </c>
      <c r="U1585">
        <v>5</v>
      </c>
      <c r="V1585" t="s">
        <v>1859</v>
      </c>
      <c r="W1585">
        <v>1</v>
      </c>
      <c r="X1585" t="s">
        <v>36371</v>
      </c>
      <c r="Y1585">
        <v>10</v>
      </c>
      <c r="Z1585">
        <v>201208</v>
      </c>
      <c r="AA1585">
        <v>121</v>
      </c>
      <c r="AB1585" t="s">
        <v>1558</v>
      </c>
      <c r="AC1585">
        <v>1013</v>
      </c>
      <c r="AD1585" t="s">
        <v>1379</v>
      </c>
      <c r="AE1585">
        <v>1</v>
      </c>
      <c r="AF1585" t="s">
        <v>34807</v>
      </c>
      <c r="AG1585">
        <v>99</v>
      </c>
      <c r="AH1585" t="s">
        <v>41429</v>
      </c>
      <c r="AI1585">
        <v>751</v>
      </c>
      <c r="AJ1585" t="s">
        <v>8652</v>
      </c>
      <c r="AO1585" t="s">
        <v>10755</v>
      </c>
      <c r="AP1585" t="s">
        <v>10756</v>
      </c>
      <c r="AQ1585">
        <v>0</v>
      </c>
      <c r="AR1585" t="s">
        <v>1550</v>
      </c>
      <c r="AS1585" t="s">
        <v>10757</v>
      </c>
      <c r="AV1585">
        <v>56.1427215</v>
      </c>
      <c r="AW1585">
        <v>10.201428229999999</v>
      </c>
      <c r="AX1585" t="s">
        <v>1551</v>
      </c>
      <c r="AY1585">
        <v>1082</v>
      </c>
      <c r="AZ1585" t="s">
        <v>1418</v>
      </c>
    </row>
    <row r="1586" spans="1:52" x14ac:dyDescent="0.25">
      <c r="A1586">
        <v>280398</v>
      </c>
      <c r="B1586" t="s">
        <v>10758</v>
      </c>
      <c r="C1586">
        <v>7830</v>
      </c>
      <c r="D1586" t="s">
        <v>10703</v>
      </c>
      <c r="E1586" t="s">
        <v>10758</v>
      </c>
      <c r="F1586">
        <v>34421439</v>
      </c>
      <c r="G1586">
        <v>1017668672</v>
      </c>
      <c r="I1586" t="s">
        <v>10759</v>
      </c>
      <c r="J1586" t="s">
        <v>10760</v>
      </c>
      <c r="K1586" s="38" t="s">
        <v>10761</v>
      </c>
      <c r="L1586">
        <v>24</v>
      </c>
      <c r="P1586" s="5">
        <v>44795</v>
      </c>
      <c r="Q1586" t="s">
        <v>1557</v>
      </c>
      <c r="U1586">
        <v>5</v>
      </c>
      <c r="V1586" t="s">
        <v>1859</v>
      </c>
      <c r="W1586">
        <v>1</v>
      </c>
      <c r="X1586" t="s">
        <v>36371</v>
      </c>
      <c r="Y1586">
        <v>9</v>
      </c>
      <c r="Z1586">
        <v>201208</v>
      </c>
      <c r="AA1586">
        <v>121</v>
      </c>
      <c r="AB1586" t="s">
        <v>1558</v>
      </c>
      <c r="AC1586">
        <v>1013</v>
      </c>
      <c r="AD1586" t="s">
        <v>1379</v>
      </c>
      <c r="AE1586">
        <v>1</v>
      </c>
      <c r="AF1586" t="s">
        <v>34807</v>
      </c>
      <c r="AG1586">
        <v>99</v>
      </c>
      <c r="AH1586" t="s">
        <v>41429</v>
      </c>
      <c r="AI1586">
        <v>661</v>
      </c>
      <c r="AJ1586" t="s">
        <v>8933</v>
      </c>
      <c r="AO1586" t="s">
        <v>10762</v>
      </c>
      <c r="AP1586" t="s">
        <v>10763</v>
      </c>
      <c r="AQ1586">
        <v>0</v>
      </c>
      <c r="AR1586" t="s">
        <v>1550</v>
      </c>
      <c r="AS1586" t="s">
        <v>10764</v>
      </c>
      <c r="AV1586">
        <v>56.524001329999997</v>
      </c>
      <c r="AW1586">
        <v>8.7875851899999997</v>
      </c>
      <c r="AX1586" t="s">
        <v>1551</v>
      </c>
      <c r="AY1586">
        <v>1082</v>
      </c>
      <c r="AZ1586" t="s">
        <v>1418</v>
      </c>
    </row>
    <row r="1587" spans="1:52" x14ac:dyDescent="0.25">
      <c r="A1587">
        <v>280399</v>
      </c>
      <c r="B1587" t="s">
        <v>37435</v>
      </c>
      <c r="C1587">
        <v>9800</v>
      </c>
      <c r="D1587" t="s">
        <v>1441</v>
      </c>
      <c r="E1587" t="s">
        <v>37435</v>
      </c>
      <c r="F1587">
        <v>29189382</v>
      </c>
      <c r="G1587">
        <v>1017731862</v>
      </c>
      <c r="I1587" t="s">
        <v>10765</v>
      </c>
      <c r="J1587" t="s">
        <v>10766</v>
      </c>
      <c r="K1587" s="39">
        <v>2937</v>
      </c>
      <c r="L1587">
        <v>6</v>
      </c>
      <c r="P1587" s="5">
        <v>43822</v>
      </c>
      <c r="Q1587" t="s">
        <v>1557</v>
      </c>
      <c r="R1587">
        <v>860</v>
      </c>
      <c r="S1587" t="s">
        <v>37258</v>
      </c>
      <c r="T1587" s="5">
        <v>43830</v>
      </c>
      <c r="U1587">
        <v>2</v>
      </c>
      <c r="V1587" t="s">
        <v>1546</v>
      </c>
      <c r="W1587">
        <v>1</v>
      </c>
      <c r="X1587" t="s">
        <v>36371</v>
      </c>
      <c r="Z1587">
        <v>201208</v>
      </c>
      <c r="AA1587">
        <v>933</v>
      </c>
      <c r="AB1587" t="s">
        <v>2363</v>
      </c>
      <c r="AC1587">
        <v>2024</v>
      </c>
      <c r="AD1587" t="s">
        <v>2363</v>
      </c>
      <c r="AE1587">
        <v>3</v>
      </c>
      <c r="AF1587" t="s">
        <v>1601</v>
      </c>
      <c r="AG1587">
        <v>99</v>
      </c>
      <c r="AH1587" t="s">
        <v>41429</v>
      </c>
      <c r="AI1587">
        <v>860</v>
      </c>
      <c r="AJ1587" t="s">
        <v>37258</v>
      </c>
      <c r="AO1587" t="s">
        <v>10767</v>
      </c>
      <c r="AQ1587">
        <v>0</v>
      </c>
      <c r="AR1587" t="s">
        <v>1550</v>
      </c>
      <c r="AS1587" t="s">
        <v>10768</v>
      </c>
      <c r="AV1587">
        <v>57.455150750000001</v>
      </c>
      <c r="AW1587">
        <v>9.9741274700000009</v>
      </c>
      <c r="AX1587" t="s">
        <v>1551</v>
      </c>
      <c r="AY1587">
        <v>1081</v>
      </c>
      <c r="AZ1587" t="s">
        <v>1438</v>
      </c>
    </row>
    <row r="1588" spans="1:52" x14ac:dyDescent="0.25">
      <c r="A1588">
        <v>280400</v>
      </c>
      <c r="B1588" t="s">
        <v>10769</v>
      </c>
      <c r="C1588">
        <v>9550</v>
      </c>
      <c r="D1588" t="s">
        <v>10770</v>
      </c>
      <c r="E1588" t="s">
        <v>10769</v>
      </c>
      <c r="F1588">
        <v>30139569</v>
      </c>
      <c r="G1588">
        <v>1030694860</v>
      </c>
      <c r="I1588" t="s">
        <v>10771</v>
      </c>
      <c r="J1588" t="s">
        <v>10772</v>
      </c>
      <c r="K1588" s="39">
        <v>1496</v>
      </c>
      <c r="L1588">
        <v>86</v>
      </c>
      <c r="P1588" s="5">
        <v>45646</v>
      </c>
      <c r="Q1588" t="s">
        <v>1678</v>
      </c>
      <c r="U1588">
        <v>6</v>
      </c>
      <c r="V1588" t="s">
        <v>2318</v>
      </c>
      <c r="W1588">
        <v>1</v>
      </c>
      <c r="X1588" t="s">
        <v>36371</v>
      </c>
      <c r="Z1588">
        <v>201206</v>
      </c>
      <c r="AA1588">
        <v>149</v>
      </c>
      <c r="AB1588" t="s">
        <v>2183</v>
      </c>
      <c r="AC1588">
        <v>1026</v>
      </c>
      <c r="AD1588" t="s">
        <v>1385</v>
      </c>
      <c r="AE1588">
        <v>1</v>
      </c>
      <c r="AF1588" t="s">
        <v>34807</v>
      </c>
      <c r="AG1588">
        <v>99</v>
      </c>
      <c r="AH1588" t="s">
        <v>41429</v>
      </c>
      <c r="AI1588">
        <v>846</v>
      </c>
      <c r="AJ1588" t="s">
        <v>8968</v>
      </c>
      <c r="AO1588" t="s">
        <v>10773</v>
      </c>
      <c r="AP1588" t="s">
        <v>10774</v>
      </c>
      <c r="AQ1588">
        <v>0</v>
      </c>
      <c r="AR1588" t="s">
        <v>1550</v>
      </c>
      <c r="AS1588" t="s">
        <v>10775</v>
      </c>
      <c r="AV1588">
        <v>56.675645520000003</v>
      </c>
      <c r="AW1588">
        <v>10.06898355</v>
      </c>
      <c r="AX1588" t="s">
        <v>1551</v>
      </c>
      <c r="AY1588">
        <v>1081</v>
      </c>
      <c r="AZ1588" t="s">
        <v>1438</v>
      </c>
    </row>
    <row r="1589" spans="1:52" x14ac:dyDescent="0.25">
      <c r="A1589">
        <v>280401</v>
      </c>
      <c r="B1589" t="s">
        <v>10776</v>
      </c>
      <c r="C1589">
        <v>7800</v>
      </c>
      <c r="D1589" t="s">
        <v>1433</v>
      </c>
      <c r="E1589" t="s">
        <v>10776</v>
      </c>
      <c r="F1589">
        <v>29189579</v>
      </c>
      <c r="G1589">
        <v>1017163104</v>
      </c>
      <c r="I1589" t="s">
        <v>10777</v>
      </c>
      <c r="J1589" t="s">
        <v>10778</v>
      </c>
      <c r="K1589" s="39">
        <v>4518</v>
      </c>
      <c r="L1589" t="s">
        <v>6240</v>
      </c>
      <c r="P1589" s="5">
        <v>41166</v>
      </c>
      <c r="Q1589" t="s">
        <v>1557</v>
      </c>
      <c r="R1589">
        <v>779</v>
      </c>
      <c r="S1589" t="s">
        <v>6176</v>
      </c>
      <c r="T1589" s="5">
        <v>41153</v>
      </c>
      <c r="U1589">
        <v>2</v>
      </c>
      <c r="V1589" t="s">
        <v>1546</v>
      </c>
      <c r="W1589">
        <v>1</v>
      </c>
      <c r="X1589" t="s">
        <v>36371</v>
      </c>
      <c r="Z1589">
        <v>201206</v>
      </c>
      <c r="AA1589">
        <v>129</v>
      </c>
      <c r="AB1589" t="s">
        <v>1373</v>
      </c>
      <c r="AC1589">
        <v>1016</v>
      </c>
      <c r="AD1589" t="s">
        <v>1373</v>
      </c>
      <c r="AE1589">
        <v>3</v>
      </c>
      <c r="AF1589" t="s">
        <v>1601</v>
      </c>
      <c r="AG1589">
        <v>99</v>
      </c>
      <c r="AH1589" t="s">
        <v>41429</v>
      </c>
      <c r="AI1589">
        <v>779</v>
      </c>
      <c r="AJ1589" t="s">
        <v>6176</v>
      </c>
      <c r="AO1589" t="s">
        <v>10779</v>
      </c>
      <c r="AP1589" t="s">
        <v>10780</v>
      </c>
      <c r="AQ1589">
        <v>0</v>
      </c>
      <c r="AR1589" t="s">
        <v>1550</v>
      </c>
      <c r="AS1589" t="s">
        <v>10781</v>
      </c>
      <c r="AX1589" t="s">
        <v>1551</v>
      </c>
      <c r="AY1589">
        <v>1082</v>
      </c>
      <c r="AZ1589" t="s">
        <v>1418</v>
      </c>
    </row>
    <row r="1590" spans="1:52" x14ac:dyDescent="0.25">
      <c r="A1590">
        <v>280402</v>
      </c>
      <c r="B1590" t="s">
        <v>40475</v>
      </c>
      <c r="C1590">
        <v>4900</v>
      </c>
      <c r="D1590" t="s">
        <v>10782</v>
      </c>
      <c r="E1590" t="s">
        <v>40476</v>
      </c>
      <c r="F1590">
        <v>29188572</v>
      </c>
      <c r="G1590">
        <v>1017506796</v>
      </c>
      <c r="I1590" t="s">
        <v>10783</v>
      </c>
      <c r="J1590" t="s">
        <v>10784</v>
      </c>
      <c r="K1590" s="39">
        <v>603</v>
      </c>
      <c r="L1590">
        <v>34</v>
      </c>
      <c r="P1590" s="5">
        <v>42255</v>
      </c>
      <c r="Q1590" t="s">
        <v>1557</v>
      </c>
      <c r="R1590">
        <v>360</v>
      </c>
      <c r="S1590" t="s">
        <v>8912</v>
      </c>
      <c r="T1590" s="5">
        <v>42248</v>
      </c>
      <c r="U1590">
        <v>2</v>
      </c>
      <c r="V1590" t="s">
        <v>1546</v>
      </c>
      <c r="W1590">
        <v>1</v>
      </c>
      <c r="X1590" t="s">
        <v>36371</v>
      </c>
      <c r="Z1590">
        <v>201206</v>
      </c>
      <c r="AA1590">
        <v>129</v>
      </c>
      <c r="AB1590" t="s">
        <v>1373</v>
      </c>
      <c r="AC1590">
        <v>1016</v>
      </c>
      <c r="AD1590" t="s">
        <v>1373</v>
      </c>
      <c r="AE1590">
        <v>3</v>
      </c>
      <c r="AF1590" t="s">
        <v>1601</v>
      </c>
      <c r="AG1590">
        <v>99</v>
      </c>
      <c r="AH1590" t="s">
        <v>41429</v>
      </c>
      <c r="AI1590">
        <v>360</v>
      </c>
      <c r="AJ1590" t="s">
        <v>8912</v>
      </c>
      <c r="AO1590" t="s">
        <v>10785</v>
      </c>
      <c r="AP1590" t="s">
        <v>10786</v>
      </c>
      <c r="AQ1590">
        <v>0</v>
      </c>
      <c r="AR1590" t="s">
        <v>1550</v>
      </c>
      <c r="AS1590" t="s">
        <v>10787</v>
      </c>
      <c r="AV1590">
        <v>54.851609452122297</v>
      </c>
      <c r="AW1590" s="6" t="s">
        <v>10788</v>
      </c>
      <c r="AX1590" t="s">
        <v>1551</v>
      </c>
      <c r="AY1590">
        <v>1085</v>
      </c>
      <c r="AZ1590" t="s">
        <v>1450</v>
      </c>
    </row>
    <row r="1591" spans="1:52" x14ac:dyDescent="0.25">
      <c r="A1591">
        <v>280403</v>
      </c>
      <c r="B1591" t="s">
        <v>10789</v>
      </c>
      <c r="C1591">
        <v>6700</v>
      </c>
      <c r="D1591" t="s">
        <v>1471</v>
      </c>
      <c r="E1591" t="s">
        <v>10790</v>
      </c>
      <c r="F1591">
        <v>27610013</v>
      </c>
      <c r="G1591">
        <v>1017265624</v>
      </c>
      <c r="I1591" t="s">
        <v>10791</v>
      </c>
      <c r="J1591" t="s">
        <v>10792</v>
      </c>
      <c r="K1591" s="39">
        <v>5778</v>
      </c>
      <c r="L1591">
        <v>1</v>
      </c>
      <c r="N1591">
        <v>2</v>
      </c>
      <c r="P1591" s="5">
        <v>45637</v>
      </c>
      <c r="Q1591" t="s">
        <v>1545</v>
      </c>
      <c r="U1591">
        <v>6</v>
      </c>
      <c r="V1591" t="s">
        <v>2318</v>
      </c>
      <c r="W1591">
        <v>1</v>
      </c>
      <c r="X1591" t="s">
        <v>36371</v>
      </c>
      <c r="Z1591">
        <v>201206</v>
      </c>
      <c r="AA1591">
        <v>149</v>
      </c>
      <c r="AB1591" t="s">
        <v>2183</v>
      </c>
      <c r="AC1591">
        <v>1026</v>
      </c>
      <c r="AD1591" t="s">
        <v>1385</v>
      </c>
      <c r="AE1591">
        <v>1</v>
      </c>
      <c r="AF1591" t="s">
        <v>34807</v>
      </c>
      <c r="AG1591">
        <v>99</v>
      </c>
      <c r="AH1591" t="s">
        <v>41429</v>
      </c>
      <c r="AI1591">
        <v>561</v>
      </c>
      <c r="AJ1591" t="s">
        <v>8807</v>
      </c>
      <c r="AO1591" t="s">
        <v>10793</v>
      </c>
      <c r="AP1591" t="s">
        <v>10794</v>
      </c>
      <c r="AQ1591">
        <v>0</v>
      </c>
      <c r="AR1591" t="s">
        <v>1550</v>
      </c>
      <c r="AS1591" t="s">
        <v>10795</v>
      </c>
      <c r="AV1591">
        <v>55.468158989999999</v>
      </c>
      <c r="AW1591">
        <v>8.4576913400000002</v>
      </c>
      <c r="AX1591" t="s">
        <v>1551</v>
      </c>
      <c r="AY1591">
        <v>1083</v>
      </c>
      <c r="AZ1591" t="s">
        <v>1468</v>
      </c>
    </row>
    <row r="1592" spans="1:52" x14ac:dyDescent="0.25">
      <c r="A1592">
        <v>280404</v>
      </c>
      <c r="B1592" t="s">
        <v>10796</v>
      </c>
      <c r="C1592">
        <v>3200</v>
      </c>
      <c r="D1592" t="s">
        <v>6472</v>
      </c>
      <c r="E1592" t="s">
        <v>35270</v>
      </c>
      <c r="F1592">
        <v>39816393</v>
      </c>
      <c r="G1592">
        <v>1024547651</v>
      </c>
      <c r="I1592" t="s">
        <v>6399</v>
      </c>
      <c r="J1592" t="s">
        <v>10225</v>
      </c>
      <c r="K1592" s="39">
        <v>1484</v>
      </c>
      <c r="L1592">
        <v>43</v>
      </c>
      <c r="P1592" s="5">
        <v>44075</v>
      </c>
      <c r="Q1592" t="s">
        <v>1557</v>
      </c>
      <c r="U1592">
        <v>4</v>
      </c>
      <c r="V1592" t="s">
        <v>2004</v>
      </c>
      <c r="W1592">
        <v>1</v>
      </c>
      <c r="X1592" t="s">
        <v>36371</v>
      </c>
      <c r="Z1592">
        <v>201208</v>
      </c>
      <c r="AA1592">
        <v>149</v>
      </c>
      <c r="AB1592" t="s">
        <v>2183</v>
      </c>
      <c r="AC1592">
        <v>1027</v>
      </c>
      <c r="AD1592" t="s">
        <v>2501</v>
      </c>
      <c r="AE1592">
        <v>1</v>
      </c>
      <c r="AF1592" t="s">
        <v>34807</v>
      </c>
      <c r="AG1592">
        <v>99</v>
      </c>
      <c r="AH1592" t="s">
        <v>41429</v>
      </c>
      <c r="AI1592">
        <v>270</v>
      </c>
      <c r="AJ1592" t="s">
        <v>5612</v>
      </c>
      <c r="AN1592">
        <v>281047</v>
      </c>
      <c r="AO1592" t="s">
        <v>6401</v>
      </c>
      <c r="AQ1592">
        <v>2</v>
      </c>
      <c r="AR1592" t="s">
        <v>2358</v>
      </c>
      <c r="AS1592" t="s">
        <v>7531</v>
      </c>
      <c r="AV1592">
        <v>56.026627810000001</v>
      </c>
      <c r="AW1592">
        <v>12.1923324</v>
      </c>
      <c r="AX1592" t="s">
        <v>1551</v>
      </c>
      <c r="AY1592">
        <v>1084</v>
      </c>
      <c r="AZ1592" t="s">
        <v>1387</v>
      </c>
    </row>
    <row r="1593" spans="1:52" x14ac:dyDescent="0.25">
      <c r="A1593">
        <v>280405</v>
      </c>
      <c r="B1593" t="s">
        <v>10797</v>
      </c>
      <c r="C1593">
        <v>8960</v>
      </c>
      <c r="D1593" t="s">
        <v>41531</v>
      </c>
      <c r="E1593" t="s">
        <v>10797</v>
      </c>
      <c r="F1593">
        <v>34369437</v>
      </c>
      <c r="G1593">
        <v>1017565407</v>
      </c>
      <c r="I1593" t="s">
        <v>10798</v>
      </c>
      <c r="J1593" t="s">
        <v>10799</v>
      </c>
      <c r="K1593" s="39">
        <v>1681</v>
      </c>
      <c r="L1593">
        <v>34</v>
      </c>
      <c r="P1593" s="5">
        <v>45356</v>
      </c>
      <c r="Q1593" t="s">
        <v>1850</v>
      </c>
      <c r="U1593">
        <v>5</v>
      </c>
      <c r="V1593" t="s">
        <v>1859</v>
      </c>
      <c r="W1593">
        <v>1</v>
      </c>
      <c r="X1593" t="s">
        <v>36371</v>
      </c>
      <c r="Y1593">
        <v>9</v>
      </c>
      <c r="Z1593">
        <v>201208</v>
      </c>
      <c r="AA1593">
        <v>121</v>
      </c>
      <c r="AB1593" t="s">
        <v>1558</v>
      </c>
      <c r="AC1593">
        <v>1013</v>
      </c>
      <c r="AD1593" t="s">
        <v>1379</v>
      </c>
      <c r="AE1593">
        <v>1</v>
      </c>
      <c r="AF1593" t="s">
        <v>34807</v>
      </c>
      <c r="AG1593">
        <v>99</v>
      </c>
      <c r="AH1593" t="s">
        <v>41429</v>
      </c>
      <c r="AI1593">
        <v>730</v>
      </c>
      <c r="AJ1593" t="s">
        <v>8799</v>
      </c>
      <c r="AO1593" t="s">
        <v>10800</v>
      </c>
      <c r="AQ1593">
        <v>0</v>
      </c>
      <c r="AR1593" t="s">
        <v>1550</v>
      </c>
      <c r="AS1593" t="s">
        <v>10801</v>
      </c>
      <c r="AV1593">
        <v>56.44937616</v>
      </c>
      <c r="AW1593">
        <v>10.08875377</v>
      </c>
      <c r="AX1593" t="s">
        <v>1551</v>
      </c>
      <c r="AY1593">
        <v>1082</v>
      </c>
      <c r="AZ1593" t="s">
        <v>1418</v>
      </c>
    </row>
    <row r="1594" spans="1:52" x14ac:dyDescent="0.25">
      <c r="A1594">
        <v>280406</v>
      </c>
      <c r="B1594" t="s">
        <v>10802</v>
      </c>
      <c r="C1594">
        <v>3070</v>
      </c>
      <c r="D1594" t="s">
        <v>6624</v>
      </c>
      <c r="E1594" t="s">
        <v>10803</v>
      </c>
      <c r="F1594">
        <v>64502018</v>
      </c>
      <c r="G1594">
        <v>1003280323</v>
      </c>
      <c r="I1594" t="s">
        <v>6597</v>
      </c>
      <c r="J1594" t="s">
        <v>6626</v>
      </c>
      <c r="K1594" s="39">
        <v>7573</v>
      </c>
      <c r="L1594">
        <v>2</v>
      </c>
      <c r="P1594" s="5">
        <v>43782</v>
      </c>
      <c r="Q1594" t="s">
        <v>1557</v>
      </c>
      <c r="R1594">
        <v>217</v>
      </c>
      <c r="S1594" t="s">
        <v>36905</v>
      </c>
      <c r="U1594">
        <v>2</v>
      </c>
      <c r="V1594" t="s">
        <v>1546</v>
      </c>
      <c r="W1594">
        <v>1</v>
      </c>
      <c r="X1594" t="s">
        <v>36371</v>
      </c>
      <c r="Y1594">
        <v>9</v>
      </c>
      <c r="Z1594">
        <v>201208</v>
      </c>
      <c r="AA1594">
        <v>121</v>
      </c>
      <c r="AB1594" t="s">
        <v>1558</v>
      </c>
      <c r="AC1594">
        <v>1012</v>
      </c>
      <c r="AD1594" t="s">
        <v>1377</v>
      </c>
      <c r="AE1594">
        <v>4</v>
      </c>
      <c r="AF1594" t="s">
        <v>34848</v>
      </c>
      <c r="AG1594">
        <v>99</v>
      </c>
      <c r="AH1594" t="s">
        <v>41429</v>
      </c>
      <c r="AI1594">
        <v>217</v>
      </c>
      <c r="AJ1594" t="s">
        <v>36905</v>
      </c>
      <c r="AO1594" t="s">
        <v>6598</v>
      </c>
      <c r="AP1594" t="s">
        <v>6599</v>
      </c>
      <c r="AQ1594">
        <v>1</v>
      </c>
      <c r="AR1594" t="s">
        <v>2441</v>
      </c>
      <c r="AS1594" t="s">
        <v>6628</v>
      </c>
      <c r="AV1594">
        <v>56.012704429999999</v>
      </c>
      <c r="AW1594">
        <v>12.58453516</v>
      </c>
      <c r="AX1594" t="s">
        <v>1551</v>
      </c>
      <c r="AY1594">
        <v>1084</v>
      </c>
      <c r="AZ1594" t="s">
        <v>1387</v>
      </c>
    </row>
    <row r="1595" spans="1:52" x14ac:dyDescent="0.25">
      <c r="A1595">
        <v>280407</v>
      </c>
      <c r="B1595" t="s">
        <v>37436</v>
      </c>
      <c r="C1595">
        <v>3000</v>
      </c>
      <c r="D1595" t="s">
        <v>1405</v>
      </c>
      <c r="E1595" t="s">
        <v>37436</v>
      </c>
      <c r="F1595">
        <v>64502018</v>
      </c>
      <c r="G1595">
        <v>1003280049</v>
      </c>
      <c r="I1595" t="s">
        <v>6585</v>
      </c>
      <c r="J1595" t="s">
        <v>6586</v>
      </c>
      <c r="K1595" s="39">
        <v>2239</v>
      </c>
      <c r="L1595">
        <v>93</v>
      </c>
      <c r="P1595" s="5">
        <v>43991</v>
      </c>
      <c r="Q1595" t="s">
        <v>1557</v>
      </c>
      <c r="R1595">
        <v>217</v>
      </c>
      <c r="S1595" t="s">
        <v>36905</v>
      </c>
      <c r="U1595">
        <v>2</v>
      </c>
      <c r="V1595" t="s">
        <v>1546</v>
      </c>
      <c r="W1595">
        <v>1</v>
      </c>
      <c r="X1595" t="s">
        <v>36371</v>
      </c>
      <c r="Y1595">
        <v>9</v>
      </c>
      <c r="Z1595">
        <v>201208</v>
      </c>
      <c r="AA1595">
        <v>121</v>
      </c>
      <c r="AB1595" t="s">
        <v>1558</v>
      </c>
      <c r="AC1595">
        <v>1012</v>
      </c>
      <c r="AD1595" t="s">
        <v>1377</v>
      </c>
      <c r="AE1595">
        <v>4</v>
      </c>
      <c r="AF1595" t="s">
        <v>34848</v>
      </c>
      <c r="AG1595">
        <v>99</v>
      </c>
      <c r="AH1595" t="s">
        <v>41429</v>
      </c>
      <c r="AI1595">
        <v>217</v>
      </c>
      <c r="AJ1595" t="s">
        <v>36905</v>
      </c>
      <c r="AO1595" t="s">
        <v>10804</v>
      </c>
      <c r="AP1595" t="s">
        <v>6595</v>
      </c>
      <c r="AQ1595">
        <v>1</v>
      </c>
      <c r="AR1595" t="s">
        <v>2441</v>
      </c>
      <c r="AS1595" t="s">
        <v>6589</v>
      </c>
      <c r="AV1595">
        <v>56.035454180000002</v>
      </c>
      <c r="AW1595">
        <v>12.5876176</v>
      </c>
      <c r="AX1595" t="s">
        <v>1551</v>
      </c>
      <c r="AY1595">
        <v>1084</v>
      </c>
      <c r="AZ1595" t="s">
        <v>1387</v>
      </c>
    </row>
    <row r="1596" spans="1:52" x14ac:dyDescent="0.25">
      <c r="A1596">
        <v>280408</v>
      </c>
      <c r="B1596" t="s">
        <v>40294</v>
      </c>
      <c r="C1596">
        <v>3000</v>
      </c>
      <c r="D1596" t="s">
        <v>1405</v>
      </c>
      <c r="E1596" t="s">
        <v>40294</v>
      </c>
      <c r="F1596">
        <v>64502018</v>
      </c>
      <c r="G1596">
        <v>1003279703</v>
      </c>
      <c r="I1596" t="s">
        <v>10805</v>
      </c>
      <c r="J1596" t="s">
        <v>35060</v>
      </c>
      <c r="K1596" s="39">
        <v>3100</v>
      </c>
      <c r="L1596">
        <v>44</v>
      </c>
      <c r="P1596" s="5">
        <v>45929</v>
      </c>
      <c r="Q1596" t="s">
        <v>1678</v>
      </c>
      <c r="R1596">
        <v>217</v>
      </c>
      <c r="S1596" t="s">
        <v>36905</v>
      </c>
      <c r="U1596">
        <v>2</v>
      </c>
      <c r="V1596" t="s">
        <v>1546</v>
      </c>
      <c r="W1596">
        <v>1</v>
      </c>
      <c r="X1596" t="s">
        <v>36371</v>
      </c>
      <c r="Y1596">
        <v>9</v>
      </c>
      <c r="Z1596">
        <v>201208</v>
      </c>
      <c r="AA1596">
        <v>126</v>
      </c>
      <c r="AB1596" t="s">
        <v>1382</v>
      </c>
      <c r="AC1596">
        <v>1015</v>
      </c>
      <c r="AD1596" t="s">
        <v>1382</v>
      </c>
      <c r="AE1596">
        <v>1</v>
      </c>
      <c r="AF1596" t="s">
        <v>34807</v>
      </c>
      <c r="AG1596">
        <v>99</v>
      </c>
      <c r="AH1596" t="s">
        <v>41429</v>
      </c>
      <c r="AI1596">
        <v>217</v>
      </c>
      <c r="AJ1596" t="s">
        <v>36905</v>
      </c>
      <c r="AN1596">
        <v>282161</v>
      </c>
      <c r="AO1596" t="s">
        <v>10806</v>
      </c>
      <c r="AP1596" t="s">
        <v>6595</v>
      </c>
      <c r="AQ1596">
        <v>2</v>
      </c>
      <c r="AR1596" t="s">
        <v>2358</v>
      </c>
      <c r="AS1596" t="s">
        <v>35061</v>
      </c>
      <c r="AV1596">
        <v>56.046293589999998</v>
      </c>
      <c r="AW1596">
        <v>12.53015104</v>
      </c>
      <c r="AX1596" t="s">
        <v>1551</v>
      </c>
      <c r="AY1596">
        <v>1084</v>
      </c>
      <c r="AZ1596" t="s">
        <v>1387</v>
      </c>
    </row>
    <row r="1597" spans="1:52" x14ac:dyDescent="0.25">
      <c r="A1597">
        <v>280409</v>
      </c>
      <c r="B1597" t="s">
        <v>35271</v>
      </c>
      <c r="C1597">
        <v>3060</v>
      </c>
      <c r="D1597" t="s">
        <v>35053</v>
      </c>
      <c r="E1597" t="s">
        <v>35272</v>
      </c>
      <c r="F1597">
        <v>64502018</v>
      </c>
      <c r="G1597">
        <v>1009928622</v>
      </c>
      <c r="I1597" t="s">
        <v>6573</v>
      </c>
      <c r="J1597" t="s">
        <v>10807</v>
      </c>
      <c r="K1597" s="39">
        <v>6743</v>
      </c>
      <c r="L1597" t="s">
        <v>4522</v>
      </c>
      <c r="P1597" s="5">
        <v>43782</v>
      </c>
      <c r="Q1597" t="s">
        <v>1557</v>
      </c>
      <c r="R1597">
        <v>217</v>
      </c>
      <c r="S1597" t="s">
        <v>36905</v>
      </c>
      <c r="U1597">
        <v>2</v>
      </c>
      <c r="V1597" t="s">
        <v>1546</v>
      </c>
      <c r="W1597">
        <v>1</v>
      </c>
      <c r="X1597" t="s">
        <v>36371</v>
      </c>
      <c r="Y1597">
        <v>10</v>
      </c>
      <c r="Z1597">
        <v>201208</v>
      </c>
      <c r="AA1597">
        <v>121</v>
      </c>
      <c r="AB1597" t="s">
        <v>1558</v>
      </c>
      <c r="AC1597">
        <v>1012</v>
      </c>
      <c r="AD1597" t="s">
        <v>1377</v>
      </c>
      <c r="AE1597">
        <v>4</v>
      </c>
      <c r="AF1597" t="s">
        <v>34848</v>
      </c>
      <c r="AG1597">
        <v>99</v>
      </c>
      <c r="AH1597" t="s">
        <v>41429</v>
      </c>
      <c r="AI1597">
        <v>217</v>
      </c>
      <c r="AJ1597" t="s">
        <v>36905</v>
      </c>
      <c r="AO1597" t="s">
        <v>6560</v>
      </c>
      <c r="AP1597" t="s">
        <v>6561</v>
      </c>
      <c r="AQ1597">
        <v>1</v>
      </c>
      <c r="AR1597" t="s">
        <v>2441</v>
      </c>
      <c r="AS1597" t="s">
        <v>6575</v>
      </c>
      <c r="AV1597">
        <v>55.997937589999999</v>
      </c>
      <c r="AW1597">
        <v>12.539598549999999</v>
      </c>
      <c r="AX1597" t="s">
        <v>1551</v>
      </c>
      <c r="AY1597">
        <v>1084</v>
      </c>
      <c r="AZ1597" t="s">
        <v>1387</v>
      </c>
    </row>
    <row r="1598" spans="1:52" x14ac:dyDescent="0.25">
      <c r="A1598">
        <v>280410</v>
      </c>
      <c r="B1598" t="s">
        <v>10808</v>
      </c>
      <c r="C1598">
        <v>8260</v>
      </c>
      <c r="D1598" t="s">
        <v>9276</v>
      </c>
      <c r="E1598" t="s">
        <v>10809</v>
      </c>
      <c r="F1598">
        <v>32438164</v>
      </c>
      <c r="G1598">
        <v>1015467424</v>
      </c>
      <c r="I1598" t="s">
        <v>10810</v>
      </c>
      <c r="J1598" t="s">
        <v>10811</v>
      </c>
      <c r="K1598" s="39">
        <v>2727</v>
      </c>
      <c r="L1598">
        <v>68</v>
      </c>
      <c r="P1598" s="5">
        <v>45616</v>
      </c>
      <c r="Q1598" t="s">
        <v>1545</v>
      </c>
      <c r="U1598">
        <v>0</v>
      </c>
      <c r="V1598" t="s">
        <v>2299</v>
      </c>
      <c r="W1598">
        <v>1</v>
      </c>
      <c r="X1598" t="s">
        <v>36371</v>
      </c>
      <c r="Z1598">
        <v>201208</v>
      </c>
      <c r="AA1598">
        <v>149</v>
      </c>
      <c r="AB1598" t="s">
        <v>2183</v>
      </c>
      <c r="AC1598">
        <v>1026</v>
      </c>
      <c r="AD1598" t="s">
        <v>1385</v>
      </c>
      <c r="AE1598">
        <v>1</v>
      </c>
      <c r="AF1598" t="s">
        <v>34807</v>
      </c>
      <c r="AG1598">
        <v>99</v>
      </c>
      <c r="AH1598" t="s">
        <v>41429</v>
      </c>
      <c r="AI1598">
        <v>751</v>
      </c>
      <c r="AJ1598" t="s">
        <v>8652</v>
      </c>
      <c r="AN1598">
        <v>282045</v>
      </c>
      <c r="AO1598" t="s">
        <v>10812</v>
      </c>
      <c r="AP1598" t="s">
        <v>10813</v>
      </c>
      <c r="AQ1598">
        <v>2</v>
      </c>
      <c r="AR1598" t="s">
        <v>2358</v>
      </c>
      <c r="AS1598" t="s">
        <v>10814</v>
      </c>
      <c r="AV1598">
        <v>56.106962830000001</v>
      </c>
      <c r="AW1598">
        <v>10.14447642</v>
      </c>
      <c r="AX1598" t="s">
        <v>1551</v>
      </c>
      <c r="AY1598">
        <v>1082</v>
      </c>
      <c r="AZ1598" t="s">
        <v>1418</v>
      </c>
    </row>
    <row r="1599" spans="1:52" x14ac:dyDescent="0.25">
      <c r="A1599">
        <v>280411</v>
      </c>
      <c r="B1599" t="s">
        <v>42021</v>
      </c>
      <c r="C1599">
        <v>7800</v>
      </c>
      <c r="D1599" t="s">
        <v>1433</v>
      </c>
      <c r="E1599" t="s">
        <v>42021</v>
      </c>
      <c r="F1599">
        <v>29189579</v>
      </c>
      <c r="G1599">
        <v>1003370569</v>
      </c>
      <c r="I1599" t="s">
        <v>10815</v>
      </c>
      <c r="J1599" t="s">
        <v>10816</v>
      </c>
      <c r="K1599" s="39">
        <v>1468</v>
      </c>
      <c r="L1599">
        <v>22</v>
      </c>
      <c r="P1599" s="5">
        <v>44963</v>
      </c>
      <c r="Q1599" t="s">
        <v>1557</v>
      </c>
      <c r="R1599">
        <v>779</v>
      </c>
      <c r="S1599" t="s">
        <v>6176</v>
      </c>
      <c r="T1599" s="5">
        <v>44958</v>
      </c>
      <c r="U1599">
        <v>2</v>
      </c>
      <c r="V1599" t="s">
        <v>1546</v>
      </c>
      <c r="W1599">
        <v>1</v>
      </c>
      <c r="X1599" t="s">
        <v>36371</v>
      </c>
      <c r="Y1599">
        <v>9</v>
      </c>
      <c r="Z1599">
        <v>201208</v>
      </c>
      <c r="AA1599">
        <v>121</v>
      </c>
      <c r="AB1599" t="s">
        <v>1558</v>
      </c>
      <c r="AC1599">
        <v>1012</v>
      </c>
      <c r="AD1599" t="s">
        <v>1377</v>
      </c>
      <c r="AE1599">
        <v>5</v>
      </c>
      <c r="AF1599" t="s">
        <v>2646</v>
      </c>
      <c r="AG1599">
        <v>99</v>
      </c>
      <c r="AH1599" t="s">
        <v>41429</v>
      </c>
      <c r="AI1599">
        <v>779</v>
      </c>
      <c r="AJ1599" t="s">
        <v>6176</v>
      </c>
      <c r="AK1599">
        <v>2</v>
      </c>
      <c r="AL1599" t="s">
        <v>1618</v>
      </c>
      <c r="AM1599">
        <v>779011</v>
      </c>
      <c r="AO1599" t="s">
        <v>10817</v>
      </c>
      <c r="AP1599" t="s">
        <v>10818</v>
      </c>
      <c r="AQ1599">
        <v>1</v>
      </c>
      <c r="AR1599" t="s">
        <v>2441</v>
      </c>
      <c r="AS1599" t="s">
        <v>10819</v>
      </c>
      <c r="AV1599">
        <v>56.54988625</v>
      </c>
      <c r="AW1599">
        <v>9.0136221299999999</v>
      </c>
      <c r="AX1599" t="s">
        <v>1551</v>
      </c>
      <c r="AY1599">
        <v>1082</v>
      </c>
      <c r="AZ1599" t="s">
        <v>1418</v>
      </c>
    </row>
    <row r="1600" spans="1:52" x14ac:dyDescent="0.25">
      <c r="A1600">
        <v>280412</v>
      </c>
      <c r="B1600" t="s">
        <v>10820</v>
      </c>
      <c r="C1600">
        <v>2900</v>
      </c>
      <c r="D1600" t="s">
        <v>2879</v>
      </c>
      <c r="E1600" t="s">
        <v>10820</v>
      </c>
      <c r="F1600">
        <v>19438414</v>
      </c>
      <c r="G1600">
        <v>1003258848</v>
      </c>
      <c r="I1600" t="s">
        <v>10821</v>
      </c>
      <c r="J1600" t="s">
        <v>10822</v>
      </c>
      <c r="K1600" s="38" t="s">
        <v>4206</v>
      </c>
      <c r="L1600">
        <v>23</v>
      </c>
      <c r="P1600" s="5">
        <v>45771</v>
      </c>
      <c r="Q1600" t="s">
        <v>1545</v>
      </c>
      <c r="R1600">
        <v>157</v>
      </c>
      <c r="S1600" t="s">
        <v>3209</v>
      </c>
      <c r="U1600">
        <v>2</v>
      </c>
      <c r="V1600" t="s">
        <v>1546</v>
      </c>
      <c r="W1600">
        <v>1</v>
      </c>
      <c r="X1600" t="s">
        <v>36371</v>
      </c>
      <c r="Z1600">
        <v>201208</v>
      </c>
      <c r="AA1600">
        <v>149</v>
      </c>
      <c r="AB1600" t="s">
        <v>2183</v>
      </c>
      <c r="AC1600">
        <v>1026</v>
      </c>
      <c r="AD1600" t="s">
        <v>1385</v>
      </c>
      <c r="AE1600">
        <v>1</v>
      </c>
      <c r="AF1600" t="s">
        <v>34807</v>
      </c>
      <c r="AG1600">
        <v>99</v>
      </c>
      <c r="AH1600" t="s">
        <v>41429</v>
      </c>
      <c r="AI1600">
        <v>157</v>
      </c>
      <c r="AJ1600" t="s">
        <v>3209</v>
      </c>
      <c r="AO1600" t="s">
        <v>10823</v>
      </c>
      <c r="AP1600" t="s">
        <v>10824</v>
      </c>
      <c r="AQ1600">
        <v>0</v>
      </c>
      <c r="AR1600" t="s">
        <v>1550</v>
      </c>
      <c r="AS1600" t="s">
        <v>4210</v>
      </c>
      <c r="AV1600">
        <v>55.741825939999998</v>
      </c>
      <c r="AW1600">
        <v>12.565596469999999</v>
      </c>
      <c r="AX1600" t="s">
        <v>1551</v>
      </c>
      <c r="AY1600">
        <v>1084</v>
      </c>
      <c r="AZ1600" t="s">
        <v>1387</v>
      </c>
    </row>
    <row r="1601" spans="1:52" x14ac:dyDescent="0.25">
      <c r="A1601">
        <v>280413</v>
      </c>
      <c r="B1601" t="s">
        <v>3234</v>
      </c>
      <c r="C1601">
        <v>9700</v>
      </c>
      <c r="D1601" t="s">
        <v>1439</v>
      </c>
      <c r="E1601" t="s">
        <v>10825</v>
      </c>
      <c r="F1601">
        <v>29190941</v>
      </c>
      <c r="G1601">
        <v>1017422088</v>
      </c>
      <c r="I1601" t="s">
        <v>10826</v>
      </c>
      <c r="J1601" t="s">
        <v>10827</v>
      </c>
      <c r="K1601" s="39">
        <v>2323</v>
      </c>
      <c r="L1601">
        <v>2</v>
      </c>
      <c r="P1601" s="5">
        <v>45393</v>
      </c>
      <c r="Q1601" t="s">
        <v>3264</v>
      </c>
      <c r="R1601">
        <v>1081</v>
      </c>
      <c r="S1601" t="s">
        <v>1438</v>
      </c>
      <c r="U1601">
        <v>7</v>
      </c>
      <c r="V1601" t="s">
        <v>3303</v>
      </c>
      <c r="W1601">
        <v>1</v>
      </c>
      <c r="X1601" t="s">
        <v>36371</v>
      </c>
      <c r="Y1601">
        <v>10</v>
      </c>
      <c r="Z1601">
        <v>201201</v>
      </c>
      <c r="AA1601">
        <v>129</v>
      </c>
      <c r="AB1601" t="s">
        <v>1373</v>
      </c>
      <c r="AC1601">
        <v>3002</v>
      </c>
      <c r="AD1601" t="s">
        <v>1384</v>
      </c>
      <c r="AE1601">
        <v>1</v>
      </c>
      <c r="AF1601" t="s">
        <v>34807</v>
      </c>
      <c r="AG1601">
        <v>99</v>
      </c>
      <c r="AH1601" t="s">
        <v>41429</v>
      </c>
      <c r="AI1601">
        <v>810</v>
      </c>
      <c r="AJ1601" t="s">
        <v>37437</v>
      </c>
      <c r="AO1601" t="s">
        <v>10828</v>
      </c>
      <c r="AP1601" t="s">
        <v>10829</v>
      </c>
      <c r="AQ1601">
        <v>0</v>
      </c>
      <c r="AR1601" t="s">
        <v>1550</v>
      </c>
      <c r="AS1601" t="s">
        <v>10830</v>
      </c>
      <c r="AV1601">
        <v>57.286486400000001</v>
      </c>
      <c r="AW1601">
        <v>9.9763385000000007</v>
      </c>
      <c r="AX1601" t="s">
        <v>1551</v>
      </c>
      <c r="AY1601">
        <v>1081</v>
      </c>
      <c r="AZ1601" t="s">
        <v>1438</v>
      </c>
    </row>
    <row r="1602" spans="1:52" x14ac:dyDescent="0.25">
      <c r="A1602">
        <v>280414</v>
      </c>
      <c r="B1602" t="s">
        <v>10831</v>
      </c>
      <c r="C1602">
        <v>4000</v>
      </c>
      <c r="D1602" t="s">
        <v>1462</v>
      </c>
      <c r="E1602" t="s">
        <v>10831</v>
      </c>
      <c r="F1602">
        <v>26487897</v>
      </c>
      <c r="G1602">
        <v>1008971443</v>
      </c>
      <c r="I1602" t="s">
        <v>10832</v>
      </c>
      <c r="J1602" t="s">
        <v>10833</v>
      </c>
      <c r="K1602" s="38" t="s">
        <v>5217</v>
      </c>
      <c r="L1602">
        <v>71</v>
      </c>
      <c r="P1602" s="5">
        <v>43815</v>
      </c>
      <c r="Q1602" t="s">
        <v>1557</v>
      </c>
      <c r="T1602" s="5">
        <v>43815</v>
      </c>
      <c r="U1602">
        <v>6</v>
      </c>
      <c r="V1602" t="s">
        <v>2318</v>
      </c>
      <c r="W1602">
        <v>1</v>
      </c>
      <c r="X1602" t="s">
        <v>36371</v>
      </c>
      <c r="Z1602">
        <v>201209</v>
      </c>
      <c r="AA1602">
        <v>129</v>
      </c>
      <c r="AB1602" t="s">
        <v>1373</v>
      </c>
      <c r="AC1602">
        <v>1016</v>
      </c>
      <c r="AD1602" t="s">
        <v>1373</v>
      </c>
      <c r="AE1602">
        <v>3</v>
      </c>
      <c r="AF1602" t="s">
        <v>1601</v>
      </c>
      <c r="AG1602">
        <v>99</v>
      </c>
      <c r="AH1602" t="s">
        <v>41429</v>
      </c>
      <c r="AI1602">
        <v>265</v>
      </c>
      <c r="AJ1602" t="s">
        <v>4312</v>
      </c>
      <c r="AO1602" t="s">
        <v>10834</v>
      </c>
      <c r="AP1602" t="s">
        <v>10835</v>
      </c>
      <c r="AQ1602">
        <v>0</v>
      </c>
      <c r="AR1602" t="s">
        <v>1550</v>
      </c>
      <c r="AS1602" t="s">
        <v>10836</v>
      </c>
      <c r="AV1602">
        <v>55.640597380000003</v>
      </c>
      <c r="AW1602">
        <v>12.092010760000001</v>
      </c>
      <c r="AX1602" t="s">
        <v>1551</v>
      </c>
      <c r="AY1602">
        <v>1085</v>
      </c>
      <c r="AZ1602" t="s">
        <v>1450</v>
      </c>
    </row>
    <row r="1603" spans="1:52" x14ac:dyDescent="0.25">
      <c r="A1603">
        <v>280415</v>
      </c>
      <c r="B1603" t="s">
        <v>35273</v>
      </c>
      <c r="C1603">
        <v>7000</v>
      </c>
      <c r="D1603" t="s">
        <v>1473</v>
      </c>
      <c r="E1603" t="s">
        <v>35274</v>
      </c>
      <c r="F1603">
        <v>69116418</v>
      </c>
      <c r="G1603">
        <v>1003336466</v>
      </c>
      <c r="I1603" t="s">
        <v>10837</v>
      </c>
      <c r="J1603" t="s">
        <v>10838</v>
      </c>
      <c r="K1603" s="39">
        <v>7353</v>
      </c>
      <c r="L1603">
        <v>25</v>
      </c>
      <c r="P1603" s="5">
        <v>45593</v>
      </c>
      <c r="Q1603" t="s">
        <v>1545</v>
      </c>
      <c r="R1603">
        <v>607</v>
      </c>
      <c r="S1603" t="s">
        <v>10839</v>
      </c>
      <c r="U1603">
        <v>2</v>
      </c>
      <c r="V1603" t="s">
        <v>1546</v>
      </c>
      <c r="W1603">
        <v>1</v>
      </c>
      <c r="X1603" t="s">
        <v>36371</v>
      </c>
      <c r="Y1603">
        <v>9</v>
      </c>
      <c r="Z1603">
        <v>201308</v>
      </c>
      <c r="AA1603">
        <v>121</v>
      </c>
      <c r="AB1603" t="s">
        <v>1558</v>
      </c>
      <c r="AC1603">
        <v>1012</v>
      </c>
      <c r="AD1603" t="s">
        <v>1377</v>
      </c>
      <c r="AE1603">
        <v>4</v>
      </c>
      <c r="AF1603" t="s">
        <v>34848</v>
      </c>
      <c r="AG1603">
        <v>99</v>
      </c>
      <c r="AH1603" t="s">
        <v>41429</v>
      </c>
      <c r="AI1603">
        <v>607</v>
      </c>
      <c r="AJ1603" t="s">
        <v>10839</v>
      </c>
      <c r="AO1603" t="s">
        <v>10840</v>
      </c>
      <c r="AP1603" t="s">
        <v>10841</v>
      </c>
      <c r="AQ1603">
        <v>1</v>
      </c>
      <c r="AR1603" t="s">
        <v>2441</v>
      </c>
      <c r="AS1603" t="s">
        <v>10842</v>
      </c>
      <c r="AV1603">
        <v>55.56627177</v>
      </c>
      <c r="AW1603">
        <v>9.7307780800000003</v>
      </c>
      <c r="AX1603" t="s">
        <v>1551</v>
      </c>
      <c r="AY1603">
        <v>1083</v>
      </c>
      <c r="AZ1603" t="s">
        <v>1468</v>
      </c>
    </row>
    <row r="1604" spans="1:52" x14ac:dyDescent="0.25">
      <c r="A1604">
        <v>280416</v>
      </c>
      <c r="B1604" t="s">
        <v>10843</v>
      </c>
      <c r="C1604">
        <v>7000</v>
      </c>
      <c r="D1604" t="s">
        <v>1473</v>
      </c>
      <c r="E1604" t="s">
        <v>10844</v>
      </c>
      <c r="F1604">
        <v>69116418</v>
      </c>
      <c r="G1604">
        <v>1003336119</v>
      </c>
      <c r="I1604" t="s">
        <v>10845</v>
      </c>
      <c r="J1604" t="s">
        <v>10846</v>
      </c>
      <c r="K1604" s="39">
        <v>3232</v>
      </c>
      <c r="L1604">
        <v>173</v>
      </c>
      <c r="P1604" s="5">
        <v>44462</v>
      </c>
      <c r="Q1604" t="s">
        <v>1557</v>
      </c>
      <c r="R1604">
        <v>607</v>
      </c>
      <c r="S1604" t="s">
        <v>10839</v>
      </c>
      <c r="U1604">
        <v>2</v>
      </c>
      <c r="V1604" t="s">
        <v>1546</v>
      </c>
      <c r="W1604">
        <v>1</v>
      </c>
      <c r="X1604" t="s">
        <v>36371</v>
      </c>
      <c r="Y1604">
        <v>9</v>
      </c>
      <c r="Z1604">
        <v>201308</v>
      </c>
      <c r="AA1604">
        <v>121</v>
      </c>
      <c r="AB1604" t="s">
        <v>1558</v>
      </c>
      <c r="AC1604">
        <v>1012</v>
      </c>
      <c r="AD1604" t="s">
        <v>1377</v>
      </c>
      <c r="AE1604">
        <v>4</v>
      </c>
      <c r="AF1604" t="s">
        <v>34848</v>
      </c>
      <c r="AG1604">
        <v>99</v>
      </c>
      <c r="AH1604" t="s">
        <v>41429</v>
      </c>
      <c r="AI1604">
        <v>607</v>
      </c>
      <c r="AJ1604" t="s">
        <v>10839</v>
      </c>
      <c r="AO1604" t="s">
        <v>10847</v>
      </c>
      <c r="AP1604" t="s">
        <v>10848</v>
      </c>
      <c r="AQ1604">
        <v>1</v>
      </c>
      <c r="AR1604" t="s">
        <v>2441</v>
      </c>
      <c r="AS1604" t="s">
        <v>10849</v>
      </c>
      <c r="AV1604">
        <v>55.577857469999998</v>
      </c>
      <c r="AW1604">
        <v>9.7643502800000004</v>
      </c>
      <c r="AX1604" t="s">
        <v>1551</v>
      </c>
      <c r="AY1604">
        <v>1083</v>
      </c>
      <c r="AZ1604" t="s">
        <v>1468</v>
      </c>
    </row>
    <row r="1605" spans="1:52" x14ac:dyDescent="0.25">
      <c r="A1605">
        <v>280417</v>
      </c>
      <c r="B1605" t="s">
        <v>37438</v>
      </c>
      <c r="C1605">
        <v>7000</v>
      </c>
      <c r="D1605" t="s">
        <v>1473</v>
      </c>
      <c r="E1605" t="s">
        <v>37439</v>
      </c>
      <c r="F1605">
        <v>69116418</v>
      </c>
      <c r="G1605">
        <v>1003336053</v>
      </c>
      <c r="I1605" t="s">
        <v>10850</v>
      </c>
      <c r="J1605" t="s">
        <v>37440</v>
      </c>
      <c r="K1605" s="39">
        <v>2244</v>
      </c>
      <c r="L1605">
        <v>15</v>
      </c>
      <c r="P1605" s="5">
        <v>43783</v>
      </c>
      <c r="Q1605" t="s">
        <v>1557</v>
      </c>
      <c r="R1605">
        <v>607</v>
      </c>
      <c r="S1605" t="s">
        <v>10839</v>
      </c>
      <c r="U1605">
        <v>2</v>
      </c>
      <c r="V1605" t="s">
        <v>1546</v>
      </c>
      <c r="W1605">
        <v>1</v>
      </c>
      <c r="X1605" t="s">
        <v>36371</v>
      </c>
      <c r="Y1605">
        <v>6</v>
      </c>
      <c r="Z1605">
        <v>201308</v>
      </c>
      <c r="AA1605">
        <v>121</v>
      </c>
      <c r="AB1605" t="s">
        <v>1558</v>
      </c>
      <c r="AC1605">
        <v>1012</v>
      </c>
      <c r="AD1605" t="s">
        <v>1377</v>
      </c>
      <c r="AE1605">
        <v>4</v>
      </c>
      <c r="AF1605" t="s">
        <v>34848</v>
      </c>
      <c r="AG1605">
        <v>99</v>
      </c>
      <c r="AH1605" t="s">
        <v>41429</v>
      </c>
      <c r="AI1605">
        <v>607</v>
      </c>
      <c r="AJ1605" t="s">
        <v>10839</v>
      </c>
      <c r="AO1605" t="s">
        <v>10851</v>
      </c>
      <c r="AP1605" t="s">
        <v>10852</v>
      </c>
      <c r="AQ1605">
        <v>1</v>
      </c>
      <c r="AR1605" t="s">
        <v>2441</v>
      </c>
      <c r="AS1605" t="s">
        <v>37441</v>
      </c>
      <c r="AV1605">
        <v>55.548392839999998</v>
      </c>
      <c r="AW1605">
        <v>9.7026349300000003</v>
      </c>
      <c r="AX1605" t="s">
        <v>1551</v>
      </c>
      <c r="AY1605">
        <v>1083</v>
      </c>
      <c r="AZ1605" t="s">
        <v>1468</v>
      </c>
    </row>
    <row r="1606" spans="1:52" x14ac:dyDescent="0.25">
      <c r="A1606">
        <v>280418</v>
      </c>
      <c r="B1606" t="s">
        <v>10853</v>
      </c>
      <c r="C1606">
        <v>7000</v>
      </c>
      <c r="D1606" t="s">
        <v>1473</v>
      </c>
      <c r="E1606" t="s">
        <v>10854</v>
      </c>
      <c r="F1606">
        <v>69116418</v>
      </c>
      <c r="G1606">
        <v>1003336533</v>
      </c>
      <c r="I1606" t="s">
        <v>10855</v>
      </c>
      <c r="J1606" t="s">
        <v>10856</v>
      </c>
      <c r="K1606" s="39">
        <v>8418</v>
      </c>
      <c r="L1606" t="s">
        <v>10857</v>
      </c>
      <c r="P1606" s="5">
        <v>43691</v>
      </c>
      <c r="Q1606" t="s">
        <v>1557</v>
      </c>
      <c r="R1606">
        <v>607</v>
      </c>
      <c r="S1606" t="s">
        <v>10839</v>
      </c>
      <c r="U1606">
        <v>2</v>
      </c>
      <c r="V1606" t="s">
        <v>1546</v>
      </c>
      <c r="W1606">
        <v>1</v>
      </c>
      <c r="X1606" t="s">
        <v>36371</v>
      </c>
      <c r="Y1606">
        <v>9</v>
      </c>
      <c r="Z1606">
        <v>201308</v>
      </c>
      <c r="AA1606">
        <v>121</v>
      </c>
      <c r="AB1606" t="s">
        <v>1558</v>
      </c>
      <c r="AC1606">
        <v>1012</v>
      </c>
      <c r="AD1606" t="s">
        <v>1377</v>
      </c>
      <c r="AE1606">
        <v>4</v>
      </c>
      <c r="AF1606" t="s">
        <v>34848</v>
      </c>
      <c r="AG1606">
        <v>99</v>
      </c>
      <c r="AH1606" t="s">
        <v>41429</v>
      </c>
      <c r="AI1606">
        <v>607</v>
      </c>
      <c r="AJ1606" t="s">
        <v>10839</v>
      </c>
      <c r="AO1606" t="s">
        <v>10858</v>
      </c>
      <c r="AP1606" t="s">
        <v>10859</v>
      </c>
      <c r="AQ1606">
        <v>1</v>
      </c>
      <c r="AR1606" t="s">
        <v>2441</v>
      </c>
      <c r="AS1606" t="s">
        <v>10860</v>
      </c>
      <c r="AV1606">
        <v>55.539728680000003</v>
      </c>
      <c r="AW1606">
        <v>9.6122947799999992</v>
      </c>
      <c r="AX1606" t="s">
        <v>1551</v>
      </c>
      <c r="AY1606">
        <v>1083</v>
      </c>
      <c r="AZ1606" t="s">
        <v>1468</v>
      </c>
    </row>
    <row r="1607" spans="1:52" x14ac:dyDescent="0.25">
      <c r="A1607">
        <v>280419</v>
      </c>
      <c r="B1607" t="s">
        <v>10861</v>
      </c>
      <c r="C1607">
        <v>7000</v>
      </c>
      <c r="D1607" t="s">
        <v>1473</v>
      </c>
      <c r="E1607" t="s">
        <v>10862</v>
      </c>
      <c r="F1607">
        <v>69116418</v>
      </c>
      <c r="G1607">
        <v>1019099640</v>
      </c>
      <c r="I1607" t="s">
        <v>10863</v>
      </c>
      <c r="J1607" t="s">
        <v>10864</v>
      </c>
      <c r="K1607" s="39">
        <v>8978</v>
      </c>
      <c r="L1607" t="s">
        <v>3263</v>
      </c>
      <c r="P1607" s="5">
        <v>44909</v>
      </c>
      <c r="Q1607" t="s">
        <v>1557</v>
      </c>
      <c r="R1607">
        <v>607</v>
      </c>
      <c r="S1607" t="s">
        <v>10839</v>
      </c>
      <c r="U1607">
        <v>2</v>
      </c>
      <c r="V1607" t="s">
        <v>1546</v>
      </c>
      <c r="W1607">
        <v>1</v>
      </c>
      <c r="X1607" t="s">
        <v>36371</v>
      </c>
      <c r="Y1607">
        <v>9</v>
      </c>
      <c r="Z1607">
        <v>201308</v>
      </c>
      <c r="AA1607">
        <v>126</v>
      </c>
      <c r="AB1607" t="s">
        <v>1382</v>
      </c>
      <c r="AC1607">
        <v>1015</v>
      </c>
      <c r="AD1607" t="s">
        <v>1382</v>
      </c>
      <c r="AE1607">
        <v>4</v>
      </c>
      <c r="AF1607" t="s">
        <v>34848</v>
      </c>
      <c r="AG1607">
        <v>99</v>
      </c>
      <c r="AH1607" t="s">
        <v>41429</v>
      </c>
      <c r="AI1607">
        <v>607</v>
      </c>
      <c r="AJ1607" t="s">
        <v>10839</v>
      </c>
      <c r="AO1607" t="s">
        <v>10865</v>
      </c>
      <c r="AP1607" t="s">
        <v>10866</v>
      </c>
      <c r="AQ1607">
        <v>1</v>
      </c>
      <c r="AR1607" t="s">
        <v>2441</v>
      </c>
      <c r="AS1607" t="s">
        <v>10867</v>
      </c>
      <c r="AV1607">
        <v>55.574598299999998</v>
      </c>
      <c r="AW1607">
        <v>9.7209758999999991</v>
      </c>
      <c r="AX1607" t="s">
        <v>1551</v>
      </c>
      <c r="AY1607">
        <v>1083</v>
      </c>
      <c r="AZ1607" t="s">
        <v>1468</v>
      </c>
    </row>
    <row r="1608" spans="1:52" x14ac:dyDescent="0.25">
      <c r="A1608">
        <v>280420</v>
      </c>
      <c r="B1608" t="s">
        <v>10868</v>
      </c>
      <c r="C1608">
        <v>7000</v>
      </c>
      <c r="D1608" t="s">
        <v>1473</v>
      </c>
      <c r="E1608" t="s">
        <v>10869</v>
      </c>
      <c r="F1608">
        <v>69116418</v>
      </c>
      <c r="G1608">
        <v>1019099675</v>
      </c>
      <c r="I1608" t="s">
        <v>10863</v>
      </c>
      <c r="J1608" t="s">
        <v>10870</v>
      </c>
      <c r="K1608" s="39">
        <v>4003</v>
      </c>
      <c r="L1608" t="s">
        <v>10871</v>
      </c>
      <c r="P1608" s="5">
        <v>44908</v>
      </c>
      <c r="Q1608" t="s">
        <v>1557</v>
      </c>
      <c r="R1608">
        <v>607</v>
      </c>
      <c r="S1608" t="s">
        <v>10839</v>
      </c>
      <c r="U1608">
        <v>2</v>
      </c>
      <c r="V1608" t="s">
        <v>1546</v>
      </c>
      <c r="W1608">
        <v>1</v>
      </c>
      <c r="X1608" t="s">
        <v>36371</v>
      </c>
      <c r="Y1608">
        <v>9</v>
      </c>
      <c r="Z1608">
        <v>201308</v>
      </c>
      <c r="AA1608">
        <v>126</v>
      </c>
      <c r="AB1608" t="s">
        <v>1382</v>
      </c>
      <c r="AC1608">
        <v>1015</v>
      </c>
      <c r="AD1608" t="s">
        <v>1382</v>
      </c>
      <c r="AE1608">
        <v>1</v>
      </c>
      <c r="AF1608" t="s">
        <v>34807</v>
      </c>
      <c r="AG1608">
        <v>99</v>
      </c>
      <c r="AH1608" t="s">
        <v>41429</v>
      </c>
      <c r="AI1608">
        <v>607</v>
      </c>
      <c r="AJ1608" t="s">
        <v>10839</v>
      </c>
      <c r="AN1608">
        <v>280419</v>
      </c>
      <c r="AO1608" t="s">
        <v>10865</v>
      </c>
      <c r="AP1608" t="s">
        <v>10872</v>
      </c>
      <c r="AQ1608">
        <v>2</v>
      </c>
      <c r="AR1608" t="s">
        <v>2358</v>
      </c>
      <c r="AS1608" t="s">
        <v>10873</v>
      </c>
      <c r="AV1608">
        <v>55.578795630000002</v>
      </c>
      <c r="AW1608">
        <v>9.7697874000000002</v>
      </c>
      <c r="AX1608" t="s">
        <v>1551</v>
      </c>
      <c r="AY1608">
        <v>1083</v>
      </c>
      <c r="AZ1608" t="s">
        <v>1468</v>
      </c>
    </row>
    <row r="1609" spans="1:52" x14ac:dyDescent="0.25">
      <c r="A1609">
        <v>280421</v>
      </c>
      <c r="B1609" t="s">
        <v>10867</v>
      </c>
      <c r="C1609">
        <v>7000</v>
      </c>
      <c r="D1609" t="s">
        <v>1473</v>
      </c>
      <c r="E1609" t="s">
        <v>10874</v>
      </c>
      <c r="F1609">
        <v>69116418</v>
      </c>
      <c r="G1609">
        <v>1019099640</v>
      </c>
      <c r="I1609" t="s">
        <v>10863</v>
      </c>
      <c r="J1609" t="s">
        <v>10875</v>
      </c>
      <c r="K1609" s="39">
        <v>8978</v>
      </c>
      <c r="L1609">
        <v>10</v>
      </c>
      <c r="P1609" s="5">
        <v>44909</v>
      </c>
      <c r="Q1609" t="s">
        <v>1557</v>
      </c>
      <c r="R1609">
        <v>607</v>
      </c>
      <c r="S1609" t="s">
        <v>10839</v>
      </c>
      <c r="U1609">
        <v>2</v>
      </c>
      <c r="V1609" t="s">
        <v>1546</v>
      </c>
      <c r="W1609">
        <v>1</v>
      </c>
      <c r="X1609" t="s">
        <v>36371</v>
      </c>
      <c r="Y1609">
        <v>9</v>
      </c>
      <c r="Z1609">
        <v>201308</v>
      </c>
      <c r="AA1609">
        <v>126</v>
      </c>
      <c r="AB1609" t="s">
        <v>1382</v>
      </c>
      <c r="AC1609">
        <v>1015</v>
      </c>
      <c r="AD1609" t="s">
        <v>1382</v>
      </c>
      <c r="AE1609">
        <v>1</v>
      </c>
      <c r="AF1609" t="s">
        <v>34807</v>
      </c>
      <c r="AG1609">
        <v>99</v>
      </c>
      <c r="AH1609" t="s">
        <v>41429</v>
      </c>
      <c r="AI1609">
        <v>607</v>
      </c>
      <c r="AJ1609" t="s">
        <v>10839</v>
      </c>
      <c r="AN1609">
        <v>280419</v>
      </c>
      <c r="AO1609" t="s">
        <v>10865</v>
      </c>
      <c r="AP1609" t="s">
        <v>10866</v>
      </c>
      <c r="AQ1609">
        <v>2</v>
      </c>
      <c r="AR1609" t="s">
        <v>2358</v>
      </c>
      <c r="AS1609" t="s">
        <v>10867</v>
      </c>
      <c r="AV1609">
        <v>55.574439230000003</v>
      </c>
      <c r="AW1609">
        <v>9.7221712500000006</v>
      </c>
      <c r="AX1609" t="s">
        <v>1551</v>
      </c>
      <c r="AY1609">
        <v>1083</v>
      </c>
      <c r="AZ1609" t="s">
        <v>1468</v>
      </c>
    </row>
    <row r="1610" spans="1:52" x14ac:dyDescent="0.25">
      <c r="A1610">
        <v>280422</v>
      </c>
      <c r="B1610" t="s">
        <v>10876</v>
      </c>
      <c r="C1610">
        <v>7000</v>
      </c>
      <c r="D1610" t="s">
        <v>1473</v>
      </c>
      <c r="E1610" t="s">
        <v>10877</v>
      </c>
      <c r="F1610">
        <v>69116418</v>
      </c>
      <c r="G1610">
        <v>1003336351</v>
      </c>
      <c r="J1610" t="s">
        <v>42309</v>
      </c>
      <c r="K1610" s="39">
        <v>6298</v>
      </c>
      <c r="L1610">
        <v>5</v>
      </c>
      <c r="P1610" s="5">
        <v>41771</v>
      </c>
      <c r="Q1610" t="s">
        <v>1910</v>
      </c>
      <c r="R1610">
        <v>607</v>
      </c>
      <c r="S1610" t="s">
        <v>10839</v>
      </c>
      <c r="T1610" s="5">
        <v>41184</v>
      </c>
      <c r="U1610">
        <v>2</v>
      </c>
      <c r="V1610" t="s">
        <v>1546</v>
      </c>
      <c r="W1610">
        <v>1</v>
      </c>
      <c r="X1610" t="s">
        <v>36371</v>
      </c>
      <c r="Y1610">
        <v>9</v>
      </c>
      <c r="Z1610">
        <v>201308</v>
      </c>
      <c r="AA1610">
        <v>126</v>
      </c>
      <c r="AB1610" t="s">
        <v>1382</v>
      </c>
      <c r="AC1610">
        <v>1015</v>
      </c>
      <c r="AD1610" t="s">
        <v>1382</v>
      </c>
      <c r="AE1610">
        <v>3</v>
      </c>
      <c r="AF1610" t="s">
        <v>1601</v>
      </c>
      <c r="AG1610">
        <v>99</v>
      </c>
      <c r="AH1610" t="s">
        <v>41429</v>
      </c>
      <c r="AI1610">
        <v>607</v>
      </c>
      <c r="AJ1610" t="s">
        <v>10839</v>
      </c>
      <c r="AK1610">
        <v>2</v>
      </c>
      <c r="AL1610" t="s">
        <v>1618</v>
      </c>
      <c r="AM1610">
        <v>280419</v>
      </c>
      <c r="AN1610">
        <v>280419</v>
      </c>
      <c r="AQ1610">
        <v>2</v>
      </c>
      <c r="AR1610" t="s">
        <v>2358</v>
      </c>
      <c r="AS1610" t="s">
        <v>42222</v>
      </c>
      <c r="AV1610">
        <v>55.573034798381698</v>
      </c>
      <c r="AW1610">
        <v>9.7237210025026997</v>
      </c>
      <c r="AX1610" t="s">
        <v>1551</v>
      </c>
      <c r="AY1610">
        <v>1083</v>
      </c>
      <c r="AZ1610" t="s">
        <v>1468</v>
      </c>
    </row>
    <row r="1611" spans="1:52" x14ac:dyDescent="0.25">
      <c r="A1611">
        <v>280423</v>
      </c>
      <c r="B1611" t="s">
        <v>41575</v>
      </c>
      <c r="C1611">
        <v>2100</v>
      </c>
      <c r="D1611" t="s">
        <v>41434</v>
      </c>
      <c r="E1611" t="s">
        <v>41576</v>
      </c>
      <c r="F1611">
        <v>31656206</v>
      </c>
      <c r="G1611">
        <v>1015231048</v>
      </c>
      <c r="I1611" t="s">
        <v>3171</v>
      </c>
      <c r="J1611" t="s">
        <v>4317</v>
      </c>
      <c r="K1611" s="39">
        <v>4124</v>
      </c>
      <c r="L1611">
        <v>64</v>
      </c>
      <c r="P1611" s="5">
        <v>43151</v>
      </c>
      <c r="Q1611" t="s">
        <v>1557</v>
      </c>
      <c r="T1611" s="5">
        <v>42962</v>
      </c>
      <c r="U1611">
        <v>4</v>
      </c>
      <c r="V1611" t="s">
        <v>2004</v>
      </c>
      <c r="W1611">
        <v>4</v>
      </c>
      <c r="X1611" t="s">
        <v>2353</v>
      </c>
      <c r="Z1611">
        <v>201209</v>
      </c>
      <c r="AA1611">
        <v>307</v>
      </c>
      <c r="AB1611" t="s">
        <v>3174</v>
      </c>
      <c r="AC1611">
        <v>1086</v>
      </c>
      <c r="AD1611" t="s">
        <v>3174</v>
      </c>
      <c r="AE1611">
        <v>3</v>
      </c>
      <c r="AF1611" t="s">
        <v>1601</v>
      </c>
      <c r="AG1611">
        <v>99</v>
      </c>
      <c r="AH1611" t="s">
        <v>41429</v>
      </c>
      <c r="AI1611">
        <v>101</v>
      </c>
      <c r="AJ1611" t="s">
        <v>36368</v>
      </c>
      <c r="AK1611">
        <v>2</v>
      </c>
      <c r="AL1611" t="s">
        <v>1618</v>
      </c>
      <c r="AM1611">
        <v>101604</v>
      </c>
      <c r="AN1611">
        <v>101604</v>
      </c>
      <c r="AO1611" t="s">
        <v>3175</v>
      </c>
      <c r="AP1611" t="s">
        <v>3176</v>
      </c>
      <c r="AQ1611">
        <v>2</v>
      </c>
      <c r="AR1611" t="s">
        <v>2358</v>
      </c>
      <c r="AS1611" t="s">
        <v>4320</v>
      </c>
      <c r="AV1611">
        <v>55.7130275583932</v>
      </c>
      <c r="AW1611">
        <v>12.5703081621841</v>
      </c>
      <c r="AX1611" t="s">
        <v>1551</v>
      </c>
      <c r="AY1611">
        <v>1084</v>
      </c>
      <c r="AZ1611" t="s">
        <v>1387</v>
      </c>
    </row>
    <row r="1612" spans="1:52" x14ac:dyDescent="0.25">
      <c r="A1612">
        <v>280424</v>
      </c>
      <c r="B1612" t="s">
        <v>37442</v>
      </c>
      <c r="C1612">
        <v>3550</v>
      </c>
      <c r="D1612" t="s">
        <v>7296</v>
      </c>
      <c r="E1612" t="s">
        <v>37443</v>
      </c>
      <c r="F1612">
        <v>29189129</v>
      </c>
      <c r="G1612">
        <v>1015747338</v>
      </c>
      <c r="I1612" t="s">
        <v>10878</v>
      </c>
      <c r="J1612" t="s">
        <v>37444</v>
      </c>
      <c r="K1612" s="38" t="s">
        <v>4509</v>
      </c>
      <c r="L1612">
        <v>20</v>
      </c>
      <c r="P1612" s="5">
        <v>45369</v>
      </c>
      <c r="Q1612" t="s">
        <v>1678</v>
      </c>
      <c r="R1612">
        <v>250</v>
      </c>
      <c r="S1612" t="s">
        <v>3265</v>
      </c>
      <c r="U1612">
        <v>2</v>
      </c>
      <c r="V1612" t="s">
        <v>1546</v>
      </c>
      <c r="W1612">
        <v>1</v>
      </c>
      <c r="X1612" t="s">
        <v>36371</v>
      </c>
      <c r="Z1612">
        <v>201210</v>
      </c>
      <c r="AA1612">
        <v>149</v>
      </c>
      <c r="AB1612" t="s">
        <v>2183</v>
      </c>
      <c r="AC1612">
        <v>1026</v>
      </c>
      <c r="AD1612" t="s">
        <v>1385</v>
      </c>
      <c r="AE1612">
        <v>1</v>
      </c>
      <c r="AF1612" t="s">
        <v>34807</v>
      </c>
      <c r="AG1612">
        <v>99</v>
      </c>
      <c r="AH1612" t="s">
        <v>41429</v>
      </c>
      <c r="AI1612">
        <v>250</v>
      </c>
      <c r="AJ1612" t="s">
        <v>3265</v>
      </c>
      <c r="AO1612" t="s">
        <v>10879</v>
      </c>
      <c r="AP1612" t="s">
        <v>10880</v>
      </c>
      <c r="AQ1612">
        <v>0</v>
      </c>
      <c r="AR1612" t="s">
        <v>1550</v>
      </c>
      <c r="AS1612" t="s">
        <v>37445</v>
      </c>
      <c r="AV1612">
        <v>55.85774559</v>
      </c>
      <c r="AW1612">
        <v>12.18202396</v>
      </c>
      <c r="AX1612" t="s">
        <v>1551</v>
      </c>
      <c r="AY1612">
        <v>1084</v>
      </c>
      <c r="AZ1612" t="s">
        <v>1387</v>
      </c>
    </row>
    <row r="1613" spans="1:52" x14ac:dyDescent="0.25">
      <c r="A1613">
        <v>280425</v>
      </c>
      <c r="B1613" t="s">
        <v>10881</v>
      </c>
      <c r="C1613">
        <v>2100</v>
      </c>
      <c r="D1613" t="s">
        <v>41434</v>
      </c>
      <c r="E1613" t="s">
        <v>40477</v>
      </c>
      <c r="F1613">
        <v>64942212</v>
      </c>
      <c r="G1613">
        <v>1020239340</v>
      </c>
      <c r="I1613" t="s">
        <v>10882</v>
      </c>
      <c r="J1613" t="s">
        <v>10883</v>
      </c>
      <c r="K1613" s="39">
        <v>6988</v>
      </c>
      <c r="L1613">
        <v>47</v>
      </c>
      <c r="P1613" s="5">
        <v>44635</v>
      </c>
      <c r="Q1613" t="s">
        <v>1557</v>
      </c>
      <c r="R1613">
        <v>101</v>
      </c>
      <c r="S1613" t="s">
        <v>36368</v>
      </c>
      <c r="U1613">
        <v>2</v>
      </c>
      <c r="V1613" t="s">
        <v>1546</v>
      </c>
      <c r="W1613">
        <v>1</v>
      </c>
      <c r="X1613" t="s">
        <v>36371</v>
      </c>
      <c r="Y1613">
        <v>9</v>
      </c>
      <c r="Z1613">
        <v>201308</v>
      </c>
      <c r="AA1613">
        <v>121</v>
      </c>
      <c r="AB1613" t="s">
        <v>1558</v>
      </c>
      <c r="AC1613">
        <v>1012</v>
      </c>
      <c r="AD1613" t="s">
        <v>1377</v>
      </c>
      <c r="AE1613">
        <v>1</v>
      </c>
      <c r="AF1613" t="s">
        <v>34807</v>
      </c>
      <c r="AG1613">
        <v>99</v>
      </c>
      <c r="AH1613" t="s">
        <v>41429</v>
      </c>
      <c r="AI1613">
        <v>101</v>
      </c>
      <c r="AJ1613" t="s">
        <v>36368</v>
      </c>
      <c r="AO1613" t="s">
        <v>10884</v>
      </c>
      <c r="AP1613" t="s">
        <v>10885</v>
      </c>
      <c r="AQ1613">
        <v>0</v>
      </c>
      <c r="AR1613" t="s">
        <v>1550</v>
      </c>
      <c r="AS1613" t="s">
        <v>10886</v>
      </c>
      <c r="AV1613">
        <v>55.702416970000002</v>
      </c>
      <c r="AW1613">
        <v>12.58791684</v>
      </c>
      <c r="AX1613" t="s">
        <v>1551</v>
      </c>
      <c r="AY1613">
        <v>1084</v>
      </c>
      <c r="AZ1613" t="s">
        <v>1387</v>
      </c>
    </row>
    <row r="1614" spans="1:52" x14ac:dyDescent="0.25">
      <c r="A1614">
        <v>280426</v>
      </c>
      <c r="B1614" t="s">
        <v>10887</v>
      </c>
      <c r="C1614">
        <v>2635</v>
      </c>
      <c r="D1614" t="s">
        <v>1411</v>
      </c>
      <c r="E1614" t="s">
        <v>10888</v>
      </c>
      <c r="F1614">
        <v>11748708</v>
      </c>
      <c r="G1614">
        <v>1003400874</v>
      </c>
      <c r="I1614" t="s">
        <v>2572</v>
      </c>
      <c r="J1614" t="s">
        <v>5196</v>
      </c>
      <c r="K1614" s="38" t="s">
        <v>3218</v>
      </c>
      <c r="L1614">
        <v>65</v>
      </c>
      <c r="P1614" s="5">
        <v>44509</v>
      </c>
      <c r="Q1614" t="s">
        <v>1557</v>
      </c>
      <c r="T1614" s="5">
        <v>44501</v>
      </c>
      <c r="U1614">
        <v>4</v>
      </c>
      <c r="V1614" t="s">
        <v>2004</v>
      </c>
      <c r="W1614">
        <v>1</v>
      </c>
      <c r="X1614" t="s">
        <v>36371</v>
      </c>
      <c r="Z1614">
        <v>201210</v>
      </c>
      <c r="AA1614">
        <v>242</v>
      </c>
      <c r="AB1614" t="s">
        <v>2574</v>
      </c>
      <c r="AC1614">
        <v>1071</v>
      </c>
      <c r="AD1614" t="s">
        <v>1376</v>
      </c>
      <c r="AE1614">
        <v>3</v>
      </c>
      <c r="AF1614" t="s">
        <v>1601</v>
      </c>
      <c r="AG1614">
        <v>99</v>
      </c>
      <c r="AH1614" t="s">
        <v>41429</v>
      </c>
      <c r="AI1614">
        <v>183</v>
      </c>
      <c r="AJ1614" t="s">
        <v>36540</v>
      </c>
      <c r="AK1614">
        <v>2</v>
      </c>
      <c r="AL1614" t="s">
        <v>1618</v>
      </c>
      <c r="AM1614">
        <v>280727</v>
      </c>
      <c r="AN1614">
        <v>280727</v>
      </c>
      <c r="AO1614" t="s">
        <v>2575</v>
      </c>
      <c r="AP1614" t="s">
        <v>2576</v>
      </c>
      <c r="AQ1614">
        <v>2</v>
      </c>
      <c r="AR1614" t="s">
        <v>2358</v>
      </c>
      <c r="AS1614" t="s">
        <v>3220</v>
      </c>
      <c r="AV1614">
        <v>55.616183970000002</v>
      </c>
      <c r="AW1614">
        <v>12.363211590000001</v>
      </c>
      <c r="AX1614" t="s">
        <v>1551</v>
      </c>
      <c r="AY1614">
        <v>1084</v>
      </c>
      <c r="AZ1614" t="s">
        <v>1387</v>
      </c>
    </row>
    <row r="1615" spans="1:52" x14ac:dyDescent="0.25">
      <c r="A1615">
        <v>280427</v>
      </c>
      <c r="B1615" t="s">
        <v>10889</v>
      </c>
      <c r="C1615">
        <v>4000</v>
      </c>
      <c r="D1615" t="s">
        <v>1462</v>
      </c>
      <c r="E1615" t="s">
        <v>10890</v>
      </c>
      <c r="F1615">
        <v>44053128</v>
      </c>
      <c r="G1615">
        <v>1018010913</v>
      </c>
      <c r="I1615" t="s">
        <v>2637</v>
      </c>
      <c r="J1615" t="s">
        <v>10891</v>
      </c>
      <c r="K1615" s="39">
        <v>5212</v>
      </c>
      <c r="L1615">
        <v>8</v>
      </c>
      <c r="P1615" s="5">
        <v>43791</v>
      </c>
      <c r="Q1615" t="s">
        <v>1910</v>
      </c>
      <c r="U1615">
        <v>4</v>
      </c>
      <c r="V1615" t="s">
        <v>2004</v>
      </c>
      <c r="W1615">
        <v>1</v>
      </c>
      <c r="X1615" t="s">
        <v>36371</v>
      </c>
      <c r="Z1615">
        <v>201211</v>
      </c>
      <c r="AA1615">
        <v>242</v>
      </c>
      <c r="AB1615" t="s">
        <v>2574</v>
      </c>
      <c r="AC1615">
        <v>1071</v>
      </c>
      <c r="AD1615" t="s">
        <v>1376</v>
      </c>
      <c r="AE1615">
        <v>1</v>
      </c>
      <c r="AF1615" t="s">
        <v>34807</v>
      </c>
      <c r="AG1615">
        <v>99</v>
      </c>
      <c r="AH1615" t="s">
        <v>41429</v>
      </c>
      <c r="AI1615">
        <v>265</v>
      </c>
      <c r="AJ1615" t="s">
        <v>4312</v>
      </c>
      <c r="AN1615">
        <v>265416</v>
      </c>
      <c r="AO1615" t="s">
        <v>2639</v>
      </c>
      <c r="AP1615" t="s">
        <v>2640</v>
      </c>
      <c r="AQ1615">
        <v>2</v>
      </c>
      <c r="AR1615" t="s">
        <v>2358</v>
      </c>
      <c r="AS1615" t="s">
        <v>8326</v>
      </c>
      <c r="AV1615">
        <v>55.625722029999999</v>
      </c>
      <c r="AW1615">
        <v>12.086432759999999</v>
      </c>
      <c r="AX1615" t="s">
        <v>1551</v>
      </c>
      <c r="AY1615">
        <v>1085</v>
      </c>
      <c r="AZ1615" t="s">
        <v>1450</v>
      </c>
    </row>
    <row r="1616" spans="1:52" x14ac:dyDescent="0.25">
      <c r="A1616">
        <v>280428</v>
      </c>
      <c r="B1616" t="s">
        <v>10892</v>
      </c>
      <c r="C1616">
        <v>4000</v>
      </c>
      <c r="D1616" t="s">
        <v>1462</v>
      </c>
      <c r="E1616" t="s">
        <v>10892</v>
      </c>
      <c r="F1616">
        <v>44053128</v>
      </c>
      <c r="G1616">
        <v>1018010891</v>
      </c>
      <c r="I1616" t="s">
        <v>2637</v>
      </c>
      <c r="J1616" t="s">
        <v>10893</v>
      </c>
      <c r="K1616" s="39">
        <v>5212</v>
      </c>
      <c r="L1616">
        <v>4</v>
      </c>
      <c r="P1616" s="5">
        <v>43791</v>
      </c>
      <c r="Q1616" t="s">
        <v>1557</v>
      </c>
      <c r="U1616">
        <v>4</v>
      </c>
      <c r="V1616" t="s">
        <v>2004</v>
      </c>
      <c r="W1616">
        <v>1</v>
      </c>
      <c r="X1616" t="s">
        <v>36371</v>
      </c>
      <c r="Z1616">
        <v>201211</v>
      </c>
      <c r="AA1616">
        <v>242</v>
      </c>
      <c r="AB1616" t="s">
        <v>2574</v>
      </c>
      <c r="AC1616">
        <v>1071</v>
      </c>
      <c r="AD1616" t="s">
        <v>1376</v>
      </c>
      <c r="AE1616">
        <v>1</v>
      </c>
      <c r="AF1616" t="s">
        <v>34807</v>
      </c>
      <c r="AG1616">
        <v>99</v>
      </c>
      <c r="AH1616" t="s">
        <v>41429</v>
      </c>
      <c r="AI1616">
        <v>265</v>
      </c>
      <c r="AJ1616" t="s">
        <v>4312</v>
      </c>
      <c r="AN1616">
        <v>265416</v>
      </c>
      <c r="AO1616" t="s">
        <v>2639</v>
      </c>
      <c r="AP1616" t="s">
        <v>2640</v>
      </c>
      <c r="AQ1616">
        <v>2</v>
      </c>
      <c r="AR1616" t="s">
        <v>2358</v>
      </c>
      <c r="AS1616" t="s">
        <v>8326</v>
      </c>
      <c r="AV1616">
        <v>55.625261969999997</v>
      </c>
      <c r="AW1616">
        <v>12.08280806</v>
      </c>
      <c r="AX1616" t="s">
        <v>1551</v>
      </c>
      <c r="AY1616">
        <v>1085</v>
      </c>
      <c r="AZ1616" t="s">
        <v>1450</v>
      </c>
    </row>
    <row r="1617" spans="1:52" x14ac:dyDescent="0.25">
      <c r="A1617">
        <v>280429</v>
      </c>
      <c r="B1617" t="s">
        <v>37446</v>
      </c>
      <c r="C1617">
        <v>8960</v>
      </c>
      <c r="D1617" t="s">
        <v>41531</v>
      </c>
      <c r="E1617" t="s">
        <v>37447</v>
      </c>
      <c r="F1617">
        <v>21443093</v>
      </c>
      <c r="G1617">
        <v>1004938090</v>
      </c>
      <c r="I1617" t="s">
        <v>10894</v>
      </c>
      <c r="J1617" t="s">
        <v>37448</v>
      </c>
      <c r="K1617" s="39">
        <v>1992</v>
      </c>
      <c r="L1617" t="s">
        <v>10895</v>
      </c>
      <c r="P1617" s="5">
        <v>45666</v>
      </c>
      <c r="Q1617" t="s">
        <v>1545</v>
      </c>
      <c r="R1617">
        <v>730</v>
      </c>
      <c r="S1617" t="s">
        <v>8799</v>
      </c>
      <c r="U1617">
        <v>2</v>
      </c>
      <c r="V1617" t="s">
        <v>1546</v>
      </c>
      <c r="W1617">
        <v>1</v>
      </c>
      <c r="X1617" t="s">
        <v>36371</v>
      </c>
      <c r="Z1617">
        <v>201211</v>
      </c>
      <c r="AA1617">
        <v>149</v>
      </c>
      <c r="AB1617" t="s">
        <v>2183</v>
      </c>
      <c r="AC1617">
        <v>1026</v>
      </c>
      <c r="AD1617" t="s">
        <v>1385</v>
      </c>
      <c r="AE1617">
        <v>1</v>
      </c>
      <c r="AF1617" t="s">
        <v>34807</v>
      </c>
      <c r="AG1617">
        <v>99</v>
      </c>
      <c r="AH1617" t="s">
        <v>41429</v>
      </c>
      <c r="AI1617">
        <v>730</v>
      </c>
      <c r="AJ1617" t="s">
        <v>8799</v>
      </c>
      <c r="AO1617" t="s">
        <v>10896</v>
      </c>
      <c r="AP1617" t="s">
        <v>10897</v>
      </c>
      <c r="AQ1617">
        <v>0</v>
      </c>
      <c r="AR1617" t="s">
        <v>1550</v>
      </c>
      <c r="AS1617" t="s">
        <v>37449</v>
      </c>
      <c r="AV1617">
        <v>56.45413697</v>
      </c>
      <c r="AW1617">
        <v>10.04240976</v>
      </c>
      <c r="AX1617" t="s">
        <v>1551</v>
      </c>
      <c r="AY1617">
        <v>1082</v>
      </c>
      <c r="AZ1617" t="s">
        <v>1418</v>
      </c>
    </row>
    <row r="1618" spans="1:52" x14ac:dyDescent="0.25">
      <c r="A1618">
        <v>280430</v>
      </c>
      <c r="B1618" t="s">
        <v>10898</v>
      </c>
      <c r="C1618">
        <v>3070</v>
      </c>
      <c r="D1618" t="s">
        <v>6624</v>
      </c>
      <c r="E1618" t="s">
        <v>10899</v>
      </c>
      <c r="F1618">
        <v>64502018</v>
      </c>
      <c r="G1618">
        <v>1003279879</v>
      </c>
      <c r="I1618" t="s">
        <v>6597</v>
      </c>
      <c r="J1618" t="s">
        <v>10900</v>
      </c>
      <c r="K1618" s="39">
        <v>4285</v>
      </c>
      <c r="L1618">
        <v>9</v>
      </c>
      <c r="P1618" s="5">
        <v>43783</v>
      </c>
      <c r="Q1618" t="s">
        <v>1557</v>
      </c>
      <c r="R1618">
        <v>217</v>
      </c>
      <c r="S1618" t="s">
        <v>36905</v>
      </c>
      <c r="U1618">
        <v>2</v>
      </c>
      <c r="V1618" t="s">
        <v>1546</v>
      </c>
      <c r="W1618">
        <v>1</v>
      </c>
      <c r="X1618" t="s">
        <v>36371</v>
      </c>
      <c r="Y1618">
        <v>6</v>
      </c>
      <c r="Z1618">
        <v>201211</v>
      </c>
      <c r="AA1618">
        <v>121</v>
      </c>
      <c r="AB1618" t="s">
        <v>1558</v>
      </c>
      <c r="AC1618">
        <v>1012</v>
      </c>
      <c r="AD1618" t="s">
        <v>1377</v>
      </c>
      <c r="AE1618">
        <v>1</v>
      </c>
      <c r="AF1618" t="s">
        <v>34807</v>
      </c>
      <c r="AG1618">
        <v>99</v>
      </c>
      <c r="AH1618" t="s">
        <v>41429</v>
      </c>
      <c r="AI1618">
        <v>217</v>
      </c>
      <c r="AJ1618" t="s">
        <v>36905</v>
      </c>
      <c r="AN1618">
        <v>280406</v>
      </c>
      <c r="AO1618" t="s">
        <v>6598</v>
      </c>
      <c r="AP1618" t="s">
        <v>6599</v>
      </c>
      <c r="AQ1618">
        <v>2</v>
      </c>
      <c r="AR1618" t="s">
        <v>2358</v>
      </c>
      <c r="AS1618" t="s">
        <v>10901</v>
      </c>
      <c r="AV1618">
        <v>56.005988360000003</v>
      </c>
      <c r="AW1618">
        <v>12.57402418</v>
      </c>
      <c r="AX1618" t="s">
        <v>1551</v>
      </c>
      <c r="AY1618">
        <v>1084</v>
      </c>
      <c r="AZ1618" t="s">
        <v>1387</v>
      </c>
    </row>
    <row r="1619" spans="1:52" x14ac:dyDescent="0.25">
      <c r="A1619">
        <v>280431</v>
      </c>
      <c r="B1619" t="s">
        <v>37450</v>
      </c>
      <c r="C1619">
        <v>9800</v>
      </c>
      <c r="D1619" t="s">
        <v>1441</v>
      </c>
      <c r="E1619" t="s">
        <v>37451</v>
      </c>
      <c r="F1619">
        <v>26017297</v>
      </c>
      <c r="G1619">
        <v>1022853844</v>
      </c>
      <c r="I1619" t="s">
        <v>10902</v>
      </c>
      <c r="J1619" t="s">
        <v>37452</v>
      </c>
      <c r="K1619" s="39">
        <v>3368</v>
      </c>
      <c r="L1619">
        <v>6</v>
      </c>
      <c r="P1619" s="5">
        <v>44222</v>
      </c>
      <c r="Q1619" t="s">
        <v>1557</v>
      </c>
      <c r="U1619">
        <v>0</v>
      </c>
      <c r="V1619" t="s">
        <v>2299</v>
      </c>
      <c r="W1619">
        <v>8</v>
      </c>
      <c r="X1619" t="s">
        <v>34837</v>
      </c>
      <c r="AA1619">
        <v>127</v>
      </c>
      <c r="AB1619" t="s">
        <v>2291</v>
      </c>
      <c r="AC1619">
        <v>1052</v>
      </c>
      <c r="AD1619" t="s">
        <v>2291</v>
      </c>
      <c r="AE1619">
        <v>1</v>
      </c>
      <c r="AF1619" t="s">
        <v>34807</v>
      </c>
      <c r="AG1619">
        <v>99</v>
      </c>
      <c r="AH1619" t="s">
        <v>41429</v>
      </c>
      <c r="AI1619">
        <v>860</v>
      </c>
      <c r="AJ1619" t="s">
        <v>37258</v>
      </c>
      <c r="AO1619" t="s">
        <v>10903</v>
      </c>
      <c r="AP1619" t="s">
        <v>10051</v>
      </c>
      <c r="AQ1619">
        <v>0</v>
      </c>
      <c r="AR1619" t="s">
        <v>1550</v>
      </c>
      <c r="AS1619" t="s">
        <v>37453</v>
      </c>
      <c r="AV1619">
        <v>57.460732630000003</v>
      </c>
      <c r="AW1619">
        <v>9.9863811499999997</v>
      </c>
      <c r="AX1619" t="s">
        <v>1551</v>
      </c>
      <c r="AY1619">
        <v>1081</v>
      </c>
      <c r="AZ1619" t="s">
        <v>1438</v>
      </c>
    </row>
    <row r="1620" spans="1:52" x14ac:dyDescent="0.25">
      <c r="A1620">
        <v>280432</v>
      </c>
      <c r="B1620" t="s">
        <v>37454</v>
      </c>
      <c r="C1620">
        <v>6270</v>
      </c>
      <c r="D1620" t="s">
        <v>1485</v>
      </c>
      <c r="E1620" t="s">
        <v>37455</v>
      </c>
      <c r="F1620">
        <v>29189781</v>
      </c>
      <c r="G1620">
        <v>1003326990</v>
      </c>
      <c r="I1620" t="s">
        <v>10904</v>
      </c>
      <c r="J1620" t="s">
        <v>10905</v>
      </c>
      <c r="K1620" s="39">
        <v>1326</v>
      </c>
      <c r="L1620">
        <v>62</v>
      </c>
      <c r="P1620" s="5">
        <v>45624</v>
      </c>
      <c r="Q1620" t="s">
        <v>1545</v>
      </c>
      <c r="R1620">
        <v>550</v>
      </c>
      <c r="S1620" t="s">
        <v>37317</v>
      </c>
      <c r="U1620">
        <v>2</v>
      </c>
      <c r="V1620" t="s">
        <v>1546</v>
      </c>
      <c r="W1620">
        <v>1</v>
      </c>
      <c r="X1620" t="s">
        <v>36371</v>
      </c>
      <c r="Z1620">
        <v>201211</v>
      </c>
      <c r="AA1620">
        <v>125</v>
      </c>
      <c r="AB1620" t="s">
        <v>2372</v>
      </c>
      <c r="AC1620">
        <v>1014</v>
      </c>
      <c r="AD1620" t="s">
        <v>1381</v>
      </c>
      <c r="AE1620">
        <v>4</v>
      </c>
      <c r="AF1620" t="s">
        <v>34848</v>
      </c>
      <c r="AG1620">
        <v>99</v>
      </c>
      <c r="AH1620" t="s">
        <v>41429</v>
      </c>
      <c r="AI1620">
        <v>550</v>
      </c>
      <c r="AJ1620" t="s">
        <v>37317</v>
      </c>
      <c r="AO1620" t="s">
        <v>10906</v>
      </c>
      <c r="AP1620" t="s">
        <v>37456</v>
      </c>
      <c r="AQ1620">
        <v>1</v>
      </c>
      <c r="AR1620" t="s">
        <v>2441</v>
      </c>
      <c r="AS1620" t="s">
        <v>10907</v>
      </c>
      <c r="AU1620" t="s">
        <v>10908</v>
      </c>
      <c r="AV1620">
        <v>54.978585629999998</v>
      </c>
      <c r="AW1620">
        <v>8.8633179999999996</v>
      </c>
      <c r="AX1620" t="s">
        <v>1551</v>
      </c>
      <c r="AY1620">
        <v>1083</v>
      </c>
      <c r="AZ1620" t="s">
        <v>1468</v>
      </c>
    </row>
    <row r="1621" spans="1:52" x14ac:dyDescent="0.25">
      <c r="A1621">
        <v>280433</v>
      </c>
      <c r="B1621" t="s">
        <v>10909</v>
      </c>
      <c r="C1621">
        <v>2000</v>
      </c>
      <c r="D1621" t="s">
        <v>1397</v>
      </c>
      <c r="E1621" t="s">
        <v>10910</v>
      </c>
      <c r="F1621">
        <v>20578912</v>
      </c>
      <c r="G1621">
        <v>1003400771</v>
      </c>
      <c r="I1621" t="s">
        <v>3589</v>
      </c>
      <c r="J1621" t="s">
        <v>34892</v>
      </c>
      <c r="K1621" s="38" t="s">
        <v>3590</v>
      </c>
      <c r="L1621">
        <v>7</v>
      </c>
      <c r="P1621" s="5">
        <v>43845</v>
      </c>
      <c r="Q1621" t="s">
        <v>1557</v>
      </c>
      <c r="U1621">
        <v>4</v>
      </c>
      <c r="V1621" t="s">
        <v>2004</v>
      </c>
      <c r="W1621">
        <v>1</v>
      </c>
      <c r="X1621" t="s">
        <v>36371</v>
      </c>
      <c r="Y1621">
        <v>10</v>
      </c>
      <c r="Z1621">
        <v>201212</v>
      </c>
      <c r="AA1621">
        <v>121</v>
      </c>
      <c r="AB1621" t="s">
        <v>1558</v>
      </c>
      <c r="AC1621">
        <v>1012</v>
      </c>
      <c r="AD1621" t="s">
        <v>1377</v>
      </c>
      <c r="AE1621">
        <v>1</v>
      </c>
      <c r="AF1621" t="s">
        <v>34807</v>
      </c>
      <c r="AG1621">
        <v>99</v>
      </c>
      <c r="AH1621" t="s">
        <v>41429</v>
      </c>
      <c r="AI1621">
        <v>147</v>
      </c>
      <c r="AJ1621" t="s">
        <v>2709</v>
      </c>
      <c r="AN1621">
        <v>147401</v>
      </c>
      <c r="AO1621" t="s">
        <v>3591</v>
      </c>
      <c r="AP1621" t="s">
        <v>3592</v>
      </c>
      <c r="AQ1621">
        <v>2</v>
      </c>
      <c r="AR1621" t="s">
        <v>2358</v>
      </c>
      <c r="AS1621" t="s">
        <v>34893</v>
      </c>
      <c r="AV1621">
        <v>55.682868669999998</v>
      </c>
      <c r="AW1621">
        <v>12.519145979999999</v>
      </c>
      <c r="AX1621" t="s">
        <v>1551</v>
      </c>
      <c r="AY1621">
        <v>1084</v>
      </c>
      <c r="AZ1621" t="s">
        <v>1387</v>
      </c>
    </row>
    <row r="1622" spans="1:52" x14ac:dyDescent="0.25">
      <c r="A1622">
        <v>280434</v>
      </c>
      <c r="B1622" t="s">
        <v>10911</v>
      </c>
      <c r="C1622">
        <v>6430</v>
      </c>
      <c r="D1622" t="s">
        <v>10681</v>
      </c>
      <c r="E1622" t="s">
        <v>10911</v>
      </c>
      <c r="F1622">
        <v>29189773</v>
      </c>
      <c r="G1622">
        <v>1003324469</v>
      </c>
      <c r="I1622" t="s">
        <v>10912</v>
      </c>
      <c r="J1622" t="s">
        <v>10913</v>
      </c>
      <c r="K1622" s="39">
        <v>1555</v>
      </c>
      <c r="L1622">
        <v>2</v>
      </c>
      <c r="P1622" s="5">
        <v>43783</v>
      </c>
      <c r="Q1622" t="s">
        <v>1557</v>
      </c>
      <c r="R1622">
        <v>540</v>
      </c>
      <c r="S1622" t="s">
        <v>37330</v>
      </c>
      <c r="U1622">
        <v>2</v>
      </c>
      <c r="V1622" t="s">
        <v>1546</v>
      </c>
      <c r="W1622">
        <v>1</v>
      </c>
      <c r="X1622" t="s">
        <v>36371</v>
      </c>
      <c r="Y1622">
        <v>10</v>
      </c>
      <c r="Z1622">
        <v>201308</v>
      </c>
      <c r="AA1622">
        <v>121</v>
      </c>
      <c r="AB1622" t="s">
        <v>1558</v>
      </c>
      <c r="AC1622">
        <v>1012</v>
      </c>
      <c r="AD1622" t="s">
        <v>1377</v>
      </c>
      <c r="AE1622">
        <v>1</v>
      </c>
      <c r="AF1622" t="s">
        <v>34807</v>
      </c>
      <c r="AG1622">
        <v>99</v>
      </c>
      <c r="AH1622" t="s">
        <v>41429</v>
      </c>
      <c r="AI1622">
        <v>540</v>
      </c>
      <c r="AJ1622" t="s">
        <v>37330</v>
      </c>
      <c r="AO1622" t="s">
        <v>10914</v>
      </c>
      <c r="AP1622" t="s">
        <v>10915</v>
      </c>
      <c r="AQ1622">
        <v>0</v>
      </c>
      <c r="AR1622" t="s">
        <v>1550</v>
      </c>
      <c r="AS1622" t="s">
        <v>10916</v>
      </c>
      <c r="AV1622">
        <v>55.05711367</v>
      </c>
      <c r="AW1622">
        <v>9.7439088599999994</v>
      </c>
      <c r="AX1622" t="s">
        <v>1551</v>
      </c>
      <c r="AY1622">
        <v>1083</v>
      </c>
      <c r="AZ1622" t="s">
        <v>1468</v>
      </c>
    </row>
    <row r="1623" spans="1:52" x14ac:dyDescent="0.25">
      <c r="A1623">
        <v>280435</v>
      </c>
      <c r="B1623" t="s">
        <v>10917</v>
      </c>
      <c r="C1623">
        <v>1717</v>
      </c>
      <c r="D1623" t="s">
        <v>36367</v>
      </c>
      <c r="E1623" t="s">
        <v>37457</v>
      </c>
      <c r="F1623">
        <v>33284101</v>
      </c>
      <c r="G1623">
        <v>1016520701</v>
      </c>
      <c r="I1623" t="s">
        <v>2714</v>
      </c>
      <c r="J1623" t="s">
        <v>34863</v>
      </c>
      <c r="K1623" s="39">
        <v>6432</v>
      </c>
      <c r="L1623">
        <v>1</v>
      </c>
      <c r="P1623" s="5">
        <v>44544</v>
      </c>
      <c r="Q1623" t="s">
        <v>1557</v>
      </c>
      <c r="U1623">
        <v>4</v>
      </c>
      <c r="V1623" t="s">
        <v>2004</v>
      </c>
      <c r="W1623">
        <v>1</v>
      </c>
      <c r="X1623" t="s">
        <v>36371</v>
      </c>
      <c r="Y1623">
        <v>10</v>
      </c>
      <c r="Z1623">
        <v>201212</v>
      </c>
      <c r="AA1623">
        <v>121</v>
      </c>
      <c r="AB1623" t="s">
        <v>1558</v>
      </c>
      <c r="AC1623">
        <v>1012</v>
      </c>
      <c r="AD1623" t="s">
        <v>1377</v>
      </c>
      <c r="AE1623">
        <v>1</v>
      </c>
      <c r="AF1623" t="s">
        <v>34807</v>
      </c>
      <c r="AG1623">
        <v>99</v>
      </c>
      <c r="AH1623" t="s">
        <v>41429</v>
      </c>
      <c r="AI1623">
        <v>101</v>
      </c>
      <c r="AJ1623" t="s">
        <v>36368</v>
      </c>
      <c r="AN1623">
        <v>281074</v>
      </c>
      <c r="AO1623" t="s">
        <v>2716</v>
      </c>
      <c r="AP1623" t="s">
        <v>2717</v>
      </c>
      <c r="AQ1623">
        <v>2</v>
      </c>
      <c r="AR1623" t="s">
        <v>2358</v>
      </c>
      <c r="AS1623" t="s">
        <v>34864</v>
      </c>
      <c r="AV1623">
        <v>55.667431399999998</v>
      </c>
      <c r="AW1623">
        <v>12.556923960000001</v>
      </c>
      <c r="AX1623" t="s">
        <v>1551</v>
      </c>
      <c r="AY1623">
        <v>1084</v>
      </c>
      <c r="AZ1623" t="s">
        <v>1387</v>
      </c>
    </row>
    <row r="1624" spans="1:52" x14ac:dyDescent="0.25">
      <c r="A1624">
        <v>280436</v>
      </c>
      <c r="B1624" t="s">
        <v>10918</v>
      </c>
      <c r="C1624">
        <v>3400</v>
      </c>
      <c r="D1624" t="s">
        <v>1407</v>
      </c>
      <c r="E1624" t="s">
        <v>37458</v>
      </c>
      <c r="F1624">
        <v>33284101</v>
      </c>
      <c r="G1624">
        <v>1017811599</v>
      </c>
      <c r="I1624" t="s">
        <v>2714</v>
      </c>
      <c r="J1624" t="s">
        <v>6920</v>
      </c>
      <c r="K1624" s="39">
        <v>5571</v>
      </c>
      <c r="L1624">
        <v>40</v>
      </c>
      <c r="P1624" s="5">
        <v>44544</v>
      </c>
      <c r="Q1624" t="s">
        <v>1557</v>
      </c>
      <c r="U1624">
        <v>4</v>
      </c>
      <c r="V1624" t="s">
        <v>2004</v>
      </c>
      <c r="W1624">
        <v>1</v>
      </c>
      <c r="X1624" t="s">
        <v>36371</v>
      </c>
      <c r="Y1624">
        <v>10</v>
      </c>
      <c r="Z1624">
        <v>201212</v>
      </c>
      <c r="AA1624">
        <v>121</v>
      </c>
      <c r="AB1624" t="s">
        <v>1558</v>
      </c>
      <c r="AC1624">
        <v>1012</v>
      </c>
      <c r="AD1624" t="s">
        <v>1377</v>
      </c>
      <c r="AE1624">
        <v>1</v>
      </c>
      <c r="AF1624" t="s">
        <v>34807</v>
      </c>
      <c r="AG1624">
        <v>99</v>
      </c>
      <c r="AH1624" t="s">
        <v>41429</v>
      </c>
      <c r="AI1624">
        <v>219</v>
      </c>
      <c r="AJ1624" t="s">
        <v>36528</v>
      </c>
      <c r="AN1624">
        <v>281074</v>
      </c>
      <c r="AO1624" t="s">
        <v>2716</v>
      </c>
      <c r="AP1624" t="s">
        <v>2717</v>
      </c>
      <c r="AQ1624">
        <v>2</v>
      </c>
      <c r="AR1624" t="s">
        <v>2358</v>
      </c>
      <c r="AS1624" t="s">
        <v>3189</v>
      </c>
      <c r="AV1624">
        <v>55.923694699999999</v>
      </c>
      <c r="AW1624">
        <v>12.29999636</v>
      </c>
      <c r="AX1624" t="s">
        <v>1551</v>
      </c>
      <c r="AY1624">
        <v>1084</v>
      </c>
      <c r="AZ1624" t="s">
        <v>1387</v>
      </c>
    </row>
    <row r="1625" spans="1:52" x14ac:dyDescent="0.25">
      <c r="A1625">
        <v>280437</v>
      </c>
      <c r="B1625" t="s">
        <v>6943</v>
      </c>
      <c r="C1625">
        <v>6990</v>
      </c>
      <c r="D1625" t="s">
        <v>9313</v>
      </c>
      <c r="E1625" t="s">
        <v>6943</v>
      </c>
      <c r="F1625">
        <v>29190925</v>
      </c>
      <c r="G1625">
        <v>1014370117</v>
      </c>
      <c r="I1625" t="s">
        <v>10919</v>
      </c>
      <c r="J1625" t="s">
        <v>10920</v>
      </c>
      <c r="K1625" s="39">
        <v>1045</v>
      </c>
      <c r="L1625">
        <v>2</v>
      </c>
      <c r="P1625" s="5">
        <v>43427</v>
      </c>
      <c r="Q1625" t="s">
        <v>1557</v>
      </c>
      <c r="R1625">
        <v>1082</v>
      </c>
      <c r="S1625" t="s">
        <v>1418</v>
      </c>
      <c r="T1625" s="5">
        <v>43405</v>
      </c>
      <c r="U1625">
        <v>7</v>
      </c>
      <c r="V1625" t="s">
        <v>3303</v>
      </c>
      <c r="W1625">
        <v>1</v>
      </c>
      <c r="X1625" t="s">
        <v>36371</v>
      </c>
      <c r="Y1625">
        <v>10</v>
      </c>
      <c r="Z1625">
        <v>201212</v>
      </c>
      <c r="AA1625">
        <v>129</v>
      </c>
      <c r="AB1625" t="s">
        <v>1373</v>
      </c>
      <c r="AC1625">
        <v>1016</v>
      </c>
      <c r="AD1625" t="s">
        <v>1373</v>
      </c>
      <c r="AE1625">
        <v>3</v>
      </c>
      <c r="AF1625" t="s">
        <v>1601</v>
      </c>
      <c r="AG1625">
        <v>99</v>
      </c>
      <c r="AH1625" t="s">
        <v>41429</v>
      </c>
      <c r="AI1625">
        <v>661</v>
      </c>
      <c r="AJ1625" t="s">
        <v>8933</v>
      </c>
      <c r="AO1625" t="s">
        <v>10921</v>
      </c>
      <c r="AQ1625">
        <v>0</v>
      </c>
      <c r="AR1625" t="s">
        <v>1550</v>
      </c>
      <c r="AS1625" t="s">
        <v>10922</v>
      </c>
      <c r="AV1625">
        <v>56.270566180000003</v>
      </c>
      <c r="AW1625">
        <v>8.3136259500000005</v>
      </c>
      <c r="AX1625" t="s">
        <v>1551</v>
      </c>
      <c r="AY1625">
        <v>1082</v>
      </c>
      <c r="AZ1625" t="s">
        <v>1418</v>
      </c>
    </row>
    <row r="1626" spans="1:52" x14ac:dyDescent="0.25">
      <c r="A1626">
        <v>280438</v>
      </c>
      <c r="B1626" t="s">
        <v>10923</v>
      </c>
      <c r="C1626">
        <v>2500</v>
      </c>
      <c r="D1626" t="s">
        <v>1815</v>
      </c>
      <c r="E1626" t="s">
        <v>10924</v>
      </c>
      <c r="F1626">
        <v>11861571</v>
      </c>
      <c r="G1626">
        <v>1003400631</v>
      </c>
      <c r="I1626" t="s">
        <v>2585</v>
      </c>
      <c r="J1626" t="s">
        <v>42310</v>
      </c>
      <c r="K1626" s="39">
        <v>8308</v>
      </c>
      <c r="L1626">
        <v>18</v>
      </c>
      <c r="P1626" s="5">
        <v>43493</v>
      </c>
      <c r="Q1626" t="s">
        <v>1557</v>
      </c>
      <c r="U1626">
        <v>4</v>
      </c>
      <c r="V1626" t="s">
        <v>2004</v>
      </c>
      <c r="W1626">
        <v>1</v>
      </c>
      <c r="X1626" t="s">
        <v>36371</v>
      </c>
      <c r="Y1626">
        <v>10</v>
      </c>
      <c r="Z1626">
        <v>201212</v>
      </c>
      <c r="AA1626">
        <v>121</v>
      </c>
      <c r="AB1626" t="s">
        <v>1558</v>
      </c>
      <c r="AC1626">
        <v>1012</v>
      </c>
      <c r="AD1626" t="s">
        <v>1377</v>
      </c>
      <c r="AE1626">
        <v>1</v>
      </c>
      <c r="AF1626" t="s">
        <v>34807</v>
      </c>
      <c r="AG1626">
        <v>99</v>
      </c>
      <c r="AH1626" t="s">
        <v>41429</v>
      </c>
      <c r="AI1626">
        <v>101</v>
      </c>
      <c r="AJ1626" t="s">
        <v>36368</v>
      </c>
      <c r="AN1626">
        <v>101403</v>
      </c>
      <c r="AO1626" t="s">
        <v>2587</v>
      </c>
      <c r="AP1626" t="s">
        <v>2588</v>
      </c>
      <c r="AQ1626">
        <v>2</v>
      </c>
      <c r="AR1626" t="s">
        <v>2358</v>
      </c>
      <c r="AS1626" t="s">
        <v>42205</v>
      </c>
      <c r="AV1626">
        <v>55.662431359999999</v>
      </c>
      <c r="AW1626">
        <v>12.521210399999999</v>
      </c>
      <c r="AX1626" t="s">
        <v>1551</v>
      </c>
      <c r="AY1626">
        <v>1084</v>
      </c>
      <c r="AZ1626" t="s">
        <v>1387</v>
      </c>
    </row>
    <row r="1627" spans="1:52" x14ac:dyDescent="0.25">
      <c r="A1627">
        <v>280439</v>
      </c>
      <c r="B1627" t="s">
        <v>10925</v>
      </c>
      <c r="C1627">
        <v>6200</v>
      </c>
      <c r="D1627" t="s">
        <v>1490</v>
      </c>
      <c r="E1627" t="s">
        <v>10926</v>
      </c>
      <c r="F1627">
        <v>19954617</v>
      </c>
      <c r="I1627" t="s">
        <v>10927</v>
      </c>
      <c r="J1627" t="s">
        <v>10928</v>
      </c>
      <c r="K1627" s="38" t="s">
        <v>10929</v>
      </c>
      <c r="L1627">
        <v>30</v>
      </c>
      <c r="P1627" s="5">
        <v>45631</v>
      </c>
      <c r="Q1627" t="s">
        <v>1545</v>
      </c>
      <c r="T1627" s="5">
        <v>45631</v>
      </c>
      <c r="U1627">
        <v>4</v>
      </c>
      <c r="V1627" t="s">
        <v>2004</v>
      </c>
      <c r="W1627">
        <v>1</v>
      </c>
      <c r="X1627" t="s">
        <v>36371</v>
      </c>
      <c r="Z1627">
        <v>201301</v>
      </c>
      <c r="AA1627">
        <v>137</v>
      </c>
      <c r="AB1627" t="s">
        <v>2431</v>
      </c>
      <c r="AC1627">
        <v>1053</v>
      </c>
      <c r="AD1627" t="s">
        <v>2431</v>
      </c>
      <c r="AE1627">
        <v>3</v>
      </c>
      <c r="AF1627" t="s">
        <v>1601</v>
      </c>
      <c r="AG1627">
        <v>99</v>
      </c>
      <c r="AH1627" t="s">
        <v>41429</v>
      </c>
      <c r="AI1627">
        <v>580</v>
      </c>
      <c r="AJ1627" t="s">
        <v>9759</v>
      </c>
      <c r="AN1627">
        <v>621402</v>
      </c>
      <c r="AO1627" t="s">
        <v>10930</v>
      </c>
      <c r="AP1627" t="s">
        <v>10931</v>
      </c>
      <c r="AQ1627">
        <v>2</v>
      </c>
      <c r="AR1627" t="s">
        <v>2358</v>
      </c>
      <c r="AS1627" t="s">
        <v>10932</v>
      </c>
      <c r="AV1627">
        <v>55.045802760000001</v>
      </c>
      <c r="AW1627">
        <v>9.4151136999999991</v>
      </c>
      <c r="AX1627" t="s">
        <v>1551</v>
      </c>
      <c r="AY1627">
        <v>1083</v>
      </c>
      <c r="AZ1627" t="s">
        <v>1468</v>
      </c>
    </row>
    <row r="1628" spans="1:52" x14ac:dyDescent="0.25">
      <c r="A1628">
        <v>280440</v>
      </c>
      <c r="B1628" t="s">
        <v>10933</v>
      </c>
      <c r="C1628">
        <v>7000</v>
      </c>
      <c r="D1628" t="s">
        <v>1473</v>
      </c>
      <c r="E1628" t="s">
        <v>10933</v>
      </c>
      <c r="F1628">
        <v>69116418</v>
      </c>
      <c r="G1628">
        <v>1008895933</v>
      </c>
      <c r="I1628" t="s">
        <v>10934</v>
      </c>
      <c r="J1628" t="s">
        <v>35275</v>
      </c>
      <c r="K1628" s="39">
        <v>5896</v>
      </c>
      <c r="L1628">
        <v>2</v>
      </c>
      <c r="P1628" s="5">
        <v>45671</v>
      </c>
      <c r="Q1628" t="s">
        <v>1678</v>
      </c>
      <c r="R1628">
        <v>607</v>
      </c>
      <c r="S1628" t="s">
        <v>10839</v>
      </c>
      <c r="U1628">
        <v>2</v>
      </c>
      <c r="V1628" t="s">
        <v>1546</v>
      </c>
      <c r="W1628">
        <v>1</v>
      </c>
      <c r="X1628" t="s">
        <v>36371</v>
      </c>
      <c r="Z1628">
        <v>201301</v>
      </c>
      <c r="AA1628">
        <v>149</v>
      </c>
      <c r="AB1628" t="s">
        <v>2183</v>
      </c>
      <c r="AC1628">
        <v>1026</v>
      </c>
      <c r="AD1628" t="s">
        <v>1385</v>
      </c>
      <c r="AE1628">
        <v>1</v>
      </c>
      <c r="AF1628" t="s">
        <v>34807</v>
      </c>
      <c r="AG1628">
        <v>99</v>
      </c>
      <c r="AH1628" t="s">
        <v>41429</v>
      </c>
      <c r="AI1628">
        <v>607</v>
      </c>
      <c r="AJ1628" t="s">
        <v>10839</v>
      </c>
      <c r="AO1628" t="s">
        <v>10935</v>
      </c>
      <c r="AP1628" t="s">
        <v>10936</v>
      </c>
      <c r="AQ1628">
        <v>0</v>
      </c>
      <c r="AR1628" t="s">
        <v>1550</v>
      </c>
      <c r="AS1628" t="s">
        <v>35276</v>
      </c>
      <c r="AV1628">
        <v>55.56379441</v>
      </c>
      <c r="AW1628">
        <v>9.7129637500000001</v>
      </c>
      <c r="AX1628" t="s">
        <v>1551</v>
      </c>
      <c r="AY1628">
        <v>1083</v>
      </c>
      <c r="AZ1628" t="s">
        <v>1468</v>
      </c>
    </row>
    <row r="1629" spans="1:52" x14ac:dyDescent="0.25">
      <c r="A1629">
        <v>280441</v>
      </c>
      <c r="B1629" t="s">
        <v>41577</v>
      </c>
      <c r="C1629">
        <v>4000</v>
      </c>
      <c r="D1629" t="s">
        <v>1462</v>
      </c>
      <c r="E1629" t="s">
        <v>41578</v>
      </c>
      <c r="F1629">
        <v>39816334</v>
      </c>
      <c r="G1629">
        <v>1024513250</v>
      </c>
      <c r="I1629" t="s">
        <v>10937</v>
      </c>
      <c r="J1629" t="s">
        <v>10938</v>
      </c>
      <c r="K1629" s="38" t="s">
        <v>8022</v>
      </c>
      <c r="L1629" t="s">
        <v>8023</v>
      </c>
      <c r="P1629" s="5">
        <v>44075</v>
      </c>
      <c r="Q1629" t="s">
        <v>1557</v>
      </c>
      <c r="U1629">
        <v>4</v>
      </c>
      <c r="V1629" t="s">
        <v>2004</v>
      </c>
      <c r="W1629">
        <v>1</v>
      </c>
      <c r="X1629" t="s">
        <v>36371</v>
      </c>
      <c r="Z1629">
        <v>201301</v>
      </c>
      <c r="AA1629">
        <v>149</v>
      </c>
      <c r="AB1629" t="s">
        <v>2183</v>
      </c>
      <c r="AC1629">
        <v>1027</v>
      </c>
      <c r="AD1629" t="s">
        <v>2501</v>
      </c>
      <c r="AE1629">
        <v>1</v>
      </c>
      <c r="AF1629" t="s">
        <v>34807</v>
      </c>
      <c r="AG1629">
        <v>99</v>
      </c>
      <c r="AH1629" t="s">
        <v>41429</v>
      </c>
      <c r="AI1629">
        <v>350</v>
      </c>
      <c r="AJ1629" t="s">
        <v>6732</v>
      </c>
      <c r="AN1629">
        <v>281043</v>
      </c>
      <c r="AO1629" t="s">
        <v>10939</v>
      </c>
      <c r="AP1629" t="s">
        <v>7656</v>
      </c>
      <c r="AQ1629">
        <v>2</v>
      </c>
      <c r="AR1629" t="s">
        <v>2358</v>
      </c>
      <c r="AS1629" t="s">
        <v>8025</v>
      </c>
      <c r="AU1629" t="s">
        <v>8026</v>
      </c>
      <c r="AV1629">
        <v>55.601719930000002</v>
      </c>
      <c r="AW1629">
        <v>12.02380421</v>
      </c>
      <c r="AX1629" t="s">
        <v>1551</v>
      </c>
      <c r="AY1629">
        <v>1085</v>
      </c>
      <c r="AZ1629" t="s">
        <v>1450</v>
      </c>
    </row>
    <row r="1630" spans="1:52" x14ac:dyDescent="0.25">
      <c r="A1630">
        <v>280442</v>
      </c>
      <c r="B1630" t="s">
        <v>10940</v>
      </c>
      <c r="C1630">
        <v>2800</v>
      </c>
      <c r="D1630" t="s">
        <v>2590</v>
      </c>
      <c r="E1630" t="s">
        <v>10941</v>
      </c>
      <c r="F1630">
        <v>30060946</v>
      </c>
      <c r="G1630">
        <v>1003403265</v>
      </c>
      <c r="I1630" t="s">
        <v>3882</v>
      </c>
      <c r="J1630" t="s">
        <v>5398</v>
      </c>
      <c r="K1630" s="38" t="s">
        <v>5399</v>
      </c>
      <c r="L1630" t="s">
        <v>5400</v>
      </c>
      <c r="P1630" s="5">
        <v>44243</v>
      </c>
      <c r="Q1630" t="s">
        <v>1557</v>
      </c>
      <c r="U1630">
        <v>4</v>
      </c>
      <c r="V1630" t="s">
        <v>2004</v>
      </c>
      <c r="W1630">
        <v>4</v>
      </c>
      <c r="X1630" t="s">
        <v>2353</v>
      </c>
      <c r="AA1630">
        <v>301</v>
      </c>
      <c r="AB1630" t="s">
        <v>2677</v>
      </c>
      <c r="AC1630">
        <v>1131</v>
      </c>
      <c r="AD1630" t="s">
        <v>2677</v>
      </c>
      <c r="AE1630">
        <v>1</v>
      </c>
      <c r="AF1630" t="s">
        <v>34807</v>
      </c>
      <c r="AG1630">
        <v>99</v>
      </c>
      <c r="AH1630" t="s">
        <v>41429</v>
      </c>
      <c r="AI1630">
        <v>173</v>
      </c>
      <c r="AJ1630" t="s">
        <v>34855</v>
      </c>
      <c r="AN1630">
        <v>173405</v>
      </c>
      <c r="AO1630" t="s">
        <v>3885</v>
      </c>
      <c r="AP1630" t="s">
        <v>3886</v>
      </c>
      <c r="AQ1630">
        <v>2</v>
      </c>
      <c r="AR1630" t="s">
        <v>2358</v>
      </c>
      <c r="AS1630" t="s">
        <v>5401</v>
      </c>
      <c r="AV1630">
        <v>55.786053099999997</v>
      </c>
      <c r="AW1630">
        <v>12.523377399999999</v>
      </c>
      <c r="AX1630" t="s">
        <v>1551</v>
      </c>
      <c r="AY1630">
        <v>1084</v>
      </c>
      <c r="AZ1630" t="s">
        <v>1387</v>
      </c>
    </row>
    <row r="1631" spans="1:52" x14ac:dyDescent="0.25">
      <c r="A1631">
        <v>280443</v>
      </c>
      <c r="B1631" t="s">
        <v>10942</v>
      </c>
      <c r="C1631">
        <v>7130</v>
      </c>
      <c r="D1631" t="s">
        <v>8618</v>
      </c>
      <c r="E1631" t="s">
        <v>10942</v>
      </c>
      <c r="F1631">
        <v>34668094</v>
      </c>
      <c r="G1631">
        <v>1018082000</v>
      </c>
      <c r="I1631" t="s">
        <v>10943</v>
      </c>
      <c r="J1631" t="s">
        <v>10944</v>
      </c>
      <c r="K1631" s="38" t="s">
        <v>3983</v>
      </c>
      <c r="L1631" t="s">
        <v>10235</v>
      </c>
      <c r="P1631" s="5">
        <v>45838</v>
      </c>
      <c r="Q1631" t="s">
        <v>1882</v>
      </c>
      <c r="U1631">
        <v>5</v>
      </c>
      <c r="V1631" t="s">
        <v>1859</v>
      </c>
      <c r="W1631">
        <v>1</v>
      </c>
      <c r="X1631" t="s">
        <v>36371</v>
      </c>
      <c r="Y1631">
        <v>10</v>
      </c>
      <c r="Z1631">
        <v>201308</v>
      </c>
      <c r="AA1631">
        <v>123</v>
      </c>
      <c r="AB1631" t="s">
        <v>1374</v>
      </c>
      <c r="AC1631">
        <v>1011</v>
      </c>
      <c r="AD1631" t="s">
        <v>1374</v>
      </c>
      <c r="AE1631">
        <v>1</v>
      </c>
      <c r="AF1631" t="s">
        <v>34807</v>
      </c>
      <c r="AG1631">
        <v>99</v>
      </c>
      <c r="AH1631" t="s">
        <v>41429</v>
      </c>
      <c r="AI1631">
        <v>766</v>
      </c>
      <c r="AJ1631" t="s">
        <v>8622</v>
      </c>
      <c r="AO1631" t="s">
        <v>10945</v>
      </c>
      <c r="AP1631" t="s">
        <v>10946</v>
      </c>
      <c r="AQ1631">
        <v>0</v>
      </c>
      <c r="AR1631" t="s">
        <v>1550</v>
      </c>
      <c r="AS1631" t="s">
        <v>10947</v>
      </c>
      <c r="AU1631" t="s">
        <v>10948</v>
      </c>
      <c r="AV1631">
        <v>55.821132159999998</v>
      </c>
      <c r="AW1631">
        <v>10.050496730000001</v>
      </c>
      <c r="AX1631" t="s">
        <v>1551</v>
      </c>
      <c r="AY1631">
        <v>1082</v>
      </c>
      <c r="AZ1631" t="s">
        <v>1418</v>
      </c>
    </row>
    <row r="1632" spans="1:52" x14ac:dyDescent="0.25">
      <c r="A1632">
        <v>280444</v>
      </c>
      <c r="B1632" t="s">
        <v>10949</v>
      </c>
      <c r="C1632">
        <v>3200</v>
      </c>
      <c r="D1632" t="s">
        <v>6472</v>
      </c>
      <c r="E1632" t="s">
        <v>10950</v>
      </c>
      <c r="F1632">
        <v>29188440</v>
      </c>
      <c r="I1632" t="s">
        <v>10568</v>
      </c>
      <c r="J1632" t="s">
        <v>10225</v>
      </c>
      <c r="K1632" s="39">
        <v>1484</v>
      </c>
      <c r="L1632">
        <v>43</v>
      </c>
      <c r="P1632" s="5">
        <v>41771</v>
      </c>
      <c r="Q1632" t="s">
        <v>1910</v>
      </c>
      <c r="R1632">
        <v>270</v>
      </c>
      <c r="S1632" t="s">
        <v>5612</v>
      </c>
      <c r="T1632" s="5">
        <v>41579</v>
      </c>
      <c r="U1632">
        <v>2</v>
      </c>
      <c r="V1632" t="s">
        <v>1546</v>
      </c>
      <c r="W1632">
        <v>1</v>
      </c>
      <c r="X1632" t="s">
        <v>36371</v>
      </c>
      <c r="Y1632">
        <v>10</v>
      </c>
      <c r="Z1632">
        <v>201301</v>
      </c>
      <c r="AA1632">
        <v>121</v>
      </c>
      <c r="AB1632" t="s">
        <v>1558</v>
      </c>
      <c r="AC1632">
        <v>1012</v>
      </c>
      <c r="AD1632" t="s">
        <v>1377</v>
      </c>
      <c r="AE1632">
        <v>3</v>
      </c>
      <c r="AF1632" t="s">
        <v>1601</v>
      </c>
      <c r="AG1632">
        <v>99</v>
      </c>
      <c r="AH1632" t="s">
        <v>41429</v>
      </c>
      <c r="AI1632">
        <v>270</v>
      </c>
      <c r="AJ1632" t="s">
        <v>5612</v>
      </c>
      <c r="AO1632" t="s">
        <v>10570</v>
      </c>
      <c r="AQ1632">
        <v>0</v>
      </c>
      <c r="AR1632" t="s">
        <v>1550</v>
      </c>
      <c r="AS1632" t="s">
        <v>7531</v>
      </c>
      <c r="AT1632" t="s">
        <v>10573</v>
      </c>
      <c r="AV1632">
        <v>56.026627832814199</v>
      </c>
      <c r="AW1632">
        <v>12.1923324086339</v>
      </c>
      <c r="AX1632" t="s">
        <v>1551</v>
      </c>
      <c r="AY1632">
        <v>1084</v>
      </c>
      <c r="AZ1632" t="s">
        <v>1387</v>
      </c>
    </row>
    <row r="1633" spans="1:52" x14ac:dyDescent="0.25">
      <c r="A1633">
        <v>280445</v>
      </c>
      <c r="B1633" t="s">
        <v>10951</v>
      </c>
      <c r="C1633">
        <v>9640</v>
      </c>
      <c r="D1633" t="s">
        <v>37459</v>
      </c>
      <c r="E1633" t="s">
        <v>10952</v>
      </c>
      <c r="F1633">
        <v>29189471</v>
      </c>
      <c r="G1633">
        <v>1018050877</v>
      </c>
      <c r="I1633" t="s">
        <v>10953</v>
      </c>
      <c r="J1633" t="s">
        <v>37460</v>
      </c>
      <c r="K1633" s="38" t="s">
        <v>10954</v>
      </c>
      <c r="L1633">
        <v>13</v>
      </c>
      <c r="P1633" s="5">
        <v>45327</v>
      </c>
      <c r="Q1633" t="s">
        <v>1678</v>
      </c>
      <c r="R1633">
        <v>820</v>
      </c>
      <c r="S1633" t="s">
        <v>8976</v>
      </c>
      <c r="U1633">
        <v>2</v>
      </c>
      <c r="V1633" t="s">
        <v>1546</v>
      </c>
      <c r="W1633">
        <v>1</v>
      </c>
      <c r="X1633" t="s">
        <v>36371</v>
      </c>
      <c r="Z1633">
        <v>201302</v>
      </c>
      <c r="AA1633">
        <v>128</v>
      </c>
      <c r="AB1633" t="s">
        <v>1383</v>
      </c>
      <c r="AC1633">
        <v>1051</v>
      </c>
      <c r="AD1633" t="s">
        <v>1383</v>
      </c>
      <c r="AE1633">
        <v>1</v>
      </c>
      <c r="AF1633" t="s">
        <v>34807</v>
      </c>
      <c r="AG1633">
        <v>99</v>
      </c>
      <c r="AH1633" t="s">
        <v>41429</v>
      </c>
      <c r="AI1633">
        <v>820</v>
      </c>
      <c r="AJ1633" t="s">
        <v>8976</v>
      </c>
      <c r="AO1633" t="s">
        <v>10955</v>
      </c>
      <c r="AQ1633">
        <v>0</v>
      </c>
      <c r="AR1633" t="s">
        <v>1550</v>
      </c>
      <c r="AS1633" t="s">
        <v>37461</v>
      </c>
      <c r="AV1633">
        <v>56.791473770000003</v>
      </c>
      <c r="AW1633">
        <v>9.2171091599999997</v>
      </c>
      <c r="AX1633" t="s">
        <v>1551</v>
      </c>
      <c r="AY1633">
        <v>1081</v>
      </c>
      <c r="AZ1633" t="s">
        <v>1438</v>
      </c>
    </row>
    <row r="1634" spans="1:52" x14ac:dyDescent="0.25">
      <c r="A1634">
        <v>280446</v>
      </c>
      <c r="B1634" t="s">
        <v>10956</v>
      </c>
      <c r="C1634">
        <v>6740</v>
      </c>
      <c r="D1634" t="s">
        <v>10957</v>
      </c>
      <c r="E1634" t="s">
        <v>10956</v>
      </c>
      <c r="F1634">
        <v>16640344</v>
      </c>
      <c r="G1634">
        <v>1001134722</v>
      </c>
      <c r="I1634" t="s">
        <v>10958</v>
      </c>
      <c r="J1634" t="s">
        <v>10959</v>
      </c>
      <c r="K1634" s="39">
        <v>182</v>
      </c>
      <c r="L1634">
        <v>14</v>
      </c>
      <c r="P1634" s="5">
        <v>42256</v>
      </c>
      <c r="Q1634" t="s">
        <v>1557</v>
      </c>
      <c r="T1634" s="5">
        <v>41851</v>
      </c>
      <c r="U1634">
        <v>6</v>
      </c>
      <c r="V1634" t="s">
        <v>2318</v>
      </c>
      <c r="W1634">
        <v>1</v>
      </c>
      <c r="X1634" t="s">
        <v>36371</v>
      </c>
      <c r="Y1634">
        <v>10</v>
      </c>
      <c r="Z1634">
        <v>201302</v>
      </c>
      <c r="AA1634">
        <v>129</v>
      </c>
      <c r="AB1634" t="s">
        <v>1373</v>
      </c>
      <c r="AC1634">
        <v>1016</v>
      </c>
      <c r="AD1634" t="s">
        <v>1373</v>
      </c>
      <c r="AE1634">
        <v>3</v>
      </c>
      <c r="AF1634" t="s">
        <v>1601</v>
      </c>
      <c r="AG1634">
        <v>99</v>
      </c>
      <c r="AH1634" t="s">
        <v>41429</v>
      </c>
      <c r="AI1634">
        <v>561</v>
      </c>
      <c r="AJ1634" t="s">
        <v>8807</v>
      </c>
      <c r="AO1634" t="s">
        <v>10960</v>
      </c>
      <c r="AQ1634">
        <v>0</v>
      </c>
      <c r="AR1634" t="s">
        <v>1550</v>
      </c>
      <c r="AS1634" t="s">
        <v>10961</v>
      </c>
      <c r="AU1634" t="s">
        <v>10962</v>
      </c>
      <c r="AV1634" s="6" t="s">
        <v>10963</v>
      </c>
      <c r="AW1634" s="6" t="s">
        <v>10964</v>
      </c>
      <c r="AX1634" t="s">
        <v>1551</v>
      </c>
      <c r="AY1634">
        <v>1083</v>
      </c>
      <c r="AZ1634" t="s">
        <v>1468</v>
      </c>
    </row>
    <row r="1635" spans="1:52" x14ac:dyDescent="0.25">
      <c r="A1635">
        <v>280447</v>
      </c>
      <c r="B1635" t="s">
        <v>10965</v>
      </c>
      <c r="C1635">
        <v>3150</v>
      </c>
      <c r="D1635" t="s">
        <v>35072</v>
      </c>
      <c r="E1635" t="s">
        <v>10965</v>
      </c>
      <c r="F1635">
        <v>34544581</v>
      </c>
      <c r="G1635">
        <v>1017835056</v>
      </c>
      <c r="I1635" t="s">
        <v>10966</v>
      </c>
      <c r="J1635" t="s">
        <v>6686</v>
      </c>
      <c r="K1635" s="39">
        <v>5675</v>
      </c>
      <c r="L1635">
        <v>129</v>
      </c>
      <c r="P1635" s="5">
        <v>43783</v>
      </c>
      <c r="Q1635" t="s">
        <v>1557</v>
      </c>
      <c r="R1635">
        <v>217</v>
      </c>
      <c r="S1635" t="s">
        <v>36905</v>
      </c>
      <c r="U1635">
        <v>5</v>
      </c>
      <c r="V1635" t="s">
        <v>1859</v>
      </c>
      <c r="W1635">
        <v>1</v>
      </c>
      <c r="X1635" t="s">
        <v>36371</v>
      </c>
      <c r="Y1635">
        <v>9</v>
      </c>
      <c r="Z1635">
        <v>201308</v>
      </c>
      <c r="AA1635">
        <v>121</v>
      </c>
      <c r="AB1635" t="s">
        <v>1558</v>
      </c>
      <c r="AC1635">
        <v>1013</v>
      </c>
      <c r="AD1635" t="s">
        <v>1379</v>
      </c>
      <c r="AE1635">
        <v>1</v>
      </c>
      <c r="AF1635" t="s">
        <v>34807</v>
      </c>
      <c r="AG1635">
        <v>99</v>
      </c>
      <c r="AH1635" t="s">
        <v>41429</v>
      </c>
      <c r="AI1635">
        <v>217</v>
      </c>
      <c r="AJ1635" t="s">
        <v>36905</v>
      </c>
      <c r="AO1635" t="s">
        <v>10967</v>
      </c>
      <c r="AQ1635">
        <v>0</v>
      </c>
      <c r="AR1635" t="s">
        <v>1550</v>
      </c>
      <c r="AS1635" t="s">
        <v>6660</v>
      </c>
      <c r="AV1635">
        <v>56.0711692</v>
      </c>
      <c r="AW1635">
        <v>12.553780769999999</v>
      </c>
      <c r="AX1635" t="s">
        <v>1551</v>
      </c>
      <c r="AY1635">
        <v>1084</v>
      </c>
      <c r="AZ1635" t="s">
        <v>1387</v>
      </c>
    </row>
    <row r="1636" spans="1:52" x14ac:dyDescent="0.25">
      <c r="A1636">
        <v>280448</v>
      </c>
      <c r="B1636" t="s">
        <v>10968</v>
      </c>
      <c r="C1636">
        <v>5000</v>
      </c>
      <c r="D1636" t="s">
        <v>9091</v>
      </c>
      <c r="E1636" t="s">
        <v>35277</v>
      </c>
      <c r="F1636">
        <v>30859480</v>
      </c>
      <c r="G1636">
        <v>1003403587</v>
      </c>
      <c r="I1636" t="s">
        <v>10969</v>
      </c>
      <c r="J1636" t="s">
        <v>10970</v>
      </c>
      <c r="K1636" s="39">
        <v>8801</v>
      </c>
      <c r="L1636">
        <v>5</v>
      </c>
      <c r="P1636" s="5">
        <v>42849</v>
      </c>
      <c r="Q1636" t="s">
        <v>1557</v>
      </c>
      <c r="T1636" s="5">
        <v>42826</v>
      </c>
      <c r="U1636">
        <v>4</v>
      </c>
      <c r="V1636" t="s">
        <v>2004</v>
      </c>
      <c r="W1636">
        <v>4</v>
      </c>
      <c r="X1636" t="s">
        <v>2353</v>
      </c>
      <c r="Z1636">
        <v>201302</v>
      </c>
      <c r="AA1636">
        <v>306</v>
      </c>
      <c r="AB1636" t="s">
        <v>36486</v>
      </c>
      <c r="AC1636">
        <v>1085</v>
      </c>
      <c r="AD1636" t="s">
        <v>36486</v>
      </c>
      <c r="AE1636">
        <v>3</v>
      </c>
      <c r="AF1636" t="s">
        <v>1601</v>
      </c>
      <c r="AG1636">
        <v>99</v>
      </c>
      <c r="AH1636" t="s">
        <v>41429</v>
      </c>
      <c r="AI1636">
        <v>461</v>
      </c>
      <c r="AJ1636" t="s">
        <v>9095</v>
      </c>
      <c r="AK1636">
        <v>2</v>
      </c>
      <c r="AL1636" t="s">
        <v>1618</v>
      </c>
      <c r="AM1636">
        <v>280696</v>
      </c>
      <c r="AN1636">
        <v>630401</v>
      </c>
      <c r="AO1636" t="s">
        <v>10455</v>
      </c>
      <c r="AP1636" t="s">
        <v>10456</v>
      </c>
      <c r="AQ1636">
        <v>2</v>
      </c>
      <c r="AR1636" t="s">
        <v>2358</v>
      </c>
      <c r="AS1636" t="s">
        <v>10971</v>
      </c>
      <c r="AV1636">
        <v>55.4047405216307</v>
      </c>
      <c r="AW1636">
        <v>10.388025435128201</v>
      </c>
      <c r="AX1636" t="s">
        <v>1551</v>
      </c>
      <c r="AY1636">
        <v>1083</v>
      </c>
      <c r="AZ1636" t="s">
        <v>1468</v>
      </c>
    </row>
    <row r="1637" spans="1:52" x14ac:dyDescent="0.25">
      <c r="A1637">
        <v>280449</v>
      </c>
      <c r="B1637" t="s">
        <v>10972</v>
      </c>
      <c r="C1637">
        <v>7900</v>
      </c>
      <c r="D1637" t="s">
        <v>37271</v>
      </c>
      <c r="E1637" t="s">
        <v>10972</v>
      </c>
      <c r="F1637">
        <v>41333014</v>
      </c>
      <c r="G1637">
        <v>1003445461</v>
      </c>
      <c r="I1637" t="s">
        <v>10973</v>
      </c>
      <c r="J1637" t="s">
        <v>10974</v>
      </c>
      <c r="K1637" s="39">
        <v>8805</v>
      </c>
      <c r="L1637">
        <v>2</v>
      </c>
      <c r="P1637" s="5">
        <v>41327</v>
      </c>
      <c r="Q1637" t="s">
        <v>1557</v>
      </c>
      <c r="R1637">
        <v>773</v>
      </c>
      <c r="S1637" t="s">
        <v>37272</v>
      </c>
      <c r="T1637" s="5">
        <v>41327</v>
      </c>
      <c r="U1637">
        <v>2</v>
      </c>
      <c r="V1637" t="s">
        <v>1546</v>
      </c>
      <c r="W1637">
        <v>1</v>
      </c>
      <c r="X1637" t="s">
        <v>36371</v>
      </c>
      <c r="Y1637">
        <v>10</v>
      </c>
      <c r="Z1637">
        <v>201302</v>
      </c>
      <c r="AA1637">
        <v>121</v>
      </c>
      <c r="AB1637" t="s">
        <v>1558</v>
      </c>
      <c r="AC1637">
        <v>1012</v>
      </c>
      <c r="AD1637" t="s">
        <v>1377</v>
      </c>
      <c r="AE1637">
        <v>3</v>
      </c>
      <c r="AF1637" t="s">
        <v>1601</v>
      </c>
      <c r="AG1637">
        <v>99</v>
      </c>
      <c r="AH1637" t="s">
        <v>41429</v>
      </c>
      <c r="AI1637">
        <v>773</v>
      </c>
      <c r="AJ1637" t="s">
        <v>37272</v>
      </c>
      <c r="AO1637" t="s">
        <v>10975</v>
      </c>
      <c r="AQ1637">
        <v>0</v>
      </c>
      <c r="AR1637" t="s">
        <v>1550</v>
      </c>
      <c r="AS1637" t="s">
        <v>10976</v>
      </c>
      <c r="AX1637" t="s">
        <v>1551</v>
      </c>
      <c r="AY1637">
        <v>1081</v>
      </c>
      <c r="AZ1637" t="s">
        <v>1438</v>
      </c>
    </row>
    <row r="1638" spans="1:52" x14ac:dyDescent="0.25">
      <c r="A1638">
        <v>280450</v>
      </c>
      <c r="B1638" t="s">
        <v>10977</v>
      </c>
      <c r="C1638">
        <v>3480</v>
      </c>
      <c r="D1638" t="s">
        <v>1396</v>
      </c>
      <c r="E1638" t="s">
        <v>10978</v>
      </c>
      <c r="F1638">
        <v>33038844</v>
      </c>
      <c r="G1638">
        <v>1016129395</v>
      </c>
      <c r="I1638" t="s">
        <v>10979</v>
      </c>
      <c r="J1638" t="s">
        <v>10980</v>
      </c>
      <c r="K1638" s="38" t="s">
        <v>10981</v>
      </c>
      <c r="L1638">
        <v>303</v>
      </c>
      <c r="P1638" s="5">
        <v>45393</v>
      </c>
      <c r="Q1638" t="s">
        <v>2937</v>
      </c>
      <c r="U1638">
        <v>6</v>
      </c>
      <c r="V1638" t="s">
        <v>2318</v>
      </c>
      <c r="W1638">
        <v>1</v>
      </c>
      <c r="X1638" t="s">
        <v>36371</v>
      </c>
      <c r="Y1638">
        <v>10</v>
      </c>
      <c r="Z1638">
        <v>201302</v>
      </c>
      <c r="AA1638">
        <v>129</v>
      </c>
      <c r="AB1638" t="s">
        <v>1373</v>
      </c>
      <c r="AC1638">
        <v>3001</v>
      </c>
      <c r="AD1638" t="s">
        <v>1372</v>
      </c>
      <c r="AE1638">
        <v>1</v>
      </c>
      <c r="AF1638" t="s">
        <v>34807</v>
      </c>
      <c r="AG1638">
        <v>99</v>
      </c>
      <c r="AH1638" t="s">
        <v>41429</v>
      </c>
      <c r="AI1638">
        <v>210</v>
      </c>
      <c r="AJ1638" t="s">
        <v>6187</v>
      </c>
      <c r="AO1638" t="s">
        <v>10982</v>
      </c>
      <c r="AP1638" t="s">
        <v>10983</v>
      </c>
      <c r="AQ1638">
        <v>0</v>
      </c>
      <c r="AR1638" t="s">
        <v>1550</v>
      </c>
      <c r="AS1638" t="s">
        <v>10984</v>
      </c>
      <c r="AV1638">
        <v>55.969091720000002</v>
      </c>
      <c r="AW1638">
        <v>12.393209990000001</v>
      </c>
      <c r="AX1638" t="s">
        <v>1551</v>
      </c>
      <c r="AY1638">
        <v>1084</v>
      </c>
      <c r="AZ1638" t="s">
        <v>1387</v>
      </c>
    </row>
    <row r="1639" spans="1:52" x14ac:dyDescent="0.25">
      <c r="A1639">
        <v>280451</v>
      </c>
      <c r="B1639" t="s">
        <v>10985</v>
      </c>
      <c r="C1639">
        <v>8600</v>
      </c>
      <c r="D1639" t="s">
        <v>1431</v>
      </c>
      <c r="E1639" t="s">
        <v>10985</v>
      </c>
      <c r="F1639">
        <v>75736215</v>
      </c>
      <c r="G1639">
        <v>1014860785</v>
      </c>
      <c r="I1639" t="s">
        <v>10986</v>
      </c>
      <c r="J1639" t="s">
        <v>10987</v>
      </c>
      <c r="K1639" s="38" t="s">
        <v>10988</v>
      </c>
      <c r="L1639">
        <v>20</v>
      </c>
      <c r="P1639" s="5">
        <v>45393</v>
      </c>
      <c r="Q1639" t="s">
        <v>3264</v>
      </c>
      <c r="U1639">
        <v>6</v>
      </c>
      <c r="V1639" t="s">
        <v>2318</v>
      </c>
      <c r="W1639">
        <v>1</v>
      </c>
      <c r="X1639" t="s">
        <v>36371</v>
      </c>
      <c r="Y1639">
        <v>10</v>
      </c>
      <c r="Z1639">
        <v>201302</v>
      </c>
      <c r="AA1639">
        <v>129</v>
      </c>
      <c r="AB1639" t="s">
        <v>1373</v>
      </c>
      <c r="AC1639">
        <v>3002</v>
      </c>
      <c r="AD1639" t="s">
        <v>1384</v>
      </c>
      <c r="AE1639">
        <v>1</v>
      </c>
      <c r="AF1639" t="s">
        <v>34807</v>
      </c>
      <c r="AG1639">
        <v>99</v>
      </c>
      <c r="AH1639" t="s">
        <v>41429</v>
      </c>
      <c r="AI1639">
        <v>740</v>
      </c>
      <c r="AJ1639" t="s">
        <v>8708</v>
      </c>
      <c r="AO1639" t="s">
        <v>10989</v>
      </c>
      <c r="AP1639" t="s">
        <v>10990</v>
      </c>
      <c r="AQ1639">
        <v>0</v>
      </c>
      <c r="AR1639" t="s">
        <v>1550</v>
      </c>
      <c r="AS1639" t="s">
        <v>10991</v>
      </c>
      <c r="AV1639">
        <v>56.149984320000002</v>
      </c>
      <c r="AW1639">
        <v>9.4746975199999994</v>
      </c>
      <c r="AX1639" t="s">
        <v>1551</v>
      </c>
      <c r="AY1639">
        <v>1082</v>
      </c>
      <c r="AZ1639" t="s">
        <v>1418</v>
      </c>
    </row>
    <row r="1640" spans="1:52" x14ac:dyDescent="0.25">
      <c r="A1640">
        <v>280452</v>
      </c>
      <c r="B1640" t="s">
        <v>42311</v>
      </c>
      <c r="C1640">
        <v>8000</v>
      </c>
      <c r="D1640" t="s">
        <v>8650</v>
      </c>
      <c r="E1640" t="s">
        <v>42311</v>
      </c>
      <c r="F1640">
        <v>55133018</v>
      </c>
      <c r="G1640">
        <v>1003474007</v>
      </c>
      <c r="I1640" t="s">
        <v>10992</v>
      </c>
      <c r="J1640" t="s">
        <v>10993</v>
      </c>
      <c r="K1640" s="39">
        <v>8645</v>
      </c>
      <c r="L1640">
        <v>5</v>
      </c>
      <c r="N1640">
        <v>2</v>
      </c>
      <c r="P1640" s="5">
        <v>43791</v>
      </c>
      <c r="Q1640" t="s">
        <v>1557</v>
      </c>
      <c r="R1640">
        <v>751</v>
      </c>
      <c r="S1640" t="s">
        <v>8652</v>
      </c>
      <c r="U1640">
        <v>2</v>
      </c>
      <c r="V1640" t="s">
        <v>1546</v>
      </c>
      <c r="W1640">
        <v>1</v>
      </c>
      <c r="X1640" t="s">
        <v>36371</v>
      </c>
      <c r="Z1640">
        <v>201302</v>
      </c>
      <c r="AA1640">
        <v>128</v>
      </c>
      <c r="AB1640" t="s">
        <v>1383</v>
      </c>
      <c r="AC1640">
        <v>1051</v>
      </c>
      <c r="AD1640" t="s">
        <v>1383</v>
      </c>
      <c r="AE1640">
        <v>1</v>
      </c>
      <c r="AF1640" t="s">
        <v>34807</v>
      </c>
      <c r="AG1640">
        <v>99</v>
      </c>
      <c r="AH1640" t="s">
        <v>41429</v>
      </c>
      <c r="AI1640">
        <v>751</v>
      </c>
      <c r="AJ1640" t="s">
        <v>8652</v>
      </c>
      <c r="AO1640" t="s">
        <v>10994</v>
      </c>
      <c r="AP1640" t="s">
        <v>10995</v>
      </c>
      <c r="AQ1640">
        <v>0</v>
      </c>
      <c r="AR1640" t="s">
        <v>1550</v>
      </c>
      <c r="AS1640" t="s">
        <v>10996</v>
      </c>
      <c r="AV1640">
        <v>56.151772170000001</v>
      </c>
      <c r="AW1640">
        <v>10.21206095</v>
      </c>
      <c r="AX1640" t="s">
        <v>1551</v>
      </c>
      <c r="AY1640">
        <v>1082</v>
      </c>
      <c r="AZ1640" t="s">
        <v>1418</v>
      </c>
    </row>
    <row r="1641" spans="1:52" x14ac:dyDescent="0.25">
      <c r="A1641">
        <v>280453</v>
      </c>
      <c r="B1641" t="s">
        <v>10997</v>
      </c>
      <c r="C1641">
        <v>7790</v>
      </c>
      <c r="D1641" t="s">
        <v>10998</v>
      </c>
      <c r="E1641" t="s">
        <v>10999</v>
      </c>
      <c r="F1641">
        <v>34636192</v>
      </c>
      <c r="G1641">
        <v>1017950092</v>
      </c>
      <c r="I1641" t="s">
        <v>11000</v>
      </c>
      <c r="J1641" t="s">
        <v>37462</v>
      </c>
      <c r="K1641" s="38" t="s">
        <v>11001</v>
      </c>
      <c r="L1641">
        <v>4</v>
      </c>
      <c r="P1641" s="5">
        <v>44008</v>
      </c>
      <c r="Q1641" t="s">
        <v>3343</v>
      </c>
      <c r="R1641">
        <v>671</v>
      </c>
      <c r="S1641" t="s">
        <v>9372</v>
      </c>
      <c r="U1641">
        <v>5</v>
      </c>
      <c r="V1641" t="s">
        <v>1859</v>
      </c>
      <c r="W1641">
        <v>1</v>
      </c>
      <c r="X1641" t="s">
        <v>36371</v>
      </c>
      <c r="Y1641">
        <v>10</v>
      </c>
      <c r="Z1641">
        <v>201308</v>
      </c>
      <c r="AA1641">
        <v>123</v>
      </c>
      <c r="AB1641" t="s">
        <v>1374</v>
      </c>
      <c r="AC1641">
        <v>1011</v>
      </c>
      <c r="AD1641" t="s">
        <v>1374</v>
      </c>
      <c r="AE1641">
        <v>1</v>
      </c>
      <c r="AF1641" t="s">
        <v>34807</v>
      </c>
      <c r="AG1641">
        <v>99</v>
      </c>
      <c r="AH1641" t="s">
        <v>41429</v>
      </c>
      <c r="AI1641">
        <v>671</v>
      </c>
      <c r="AJ1641" t="s">
        <v>9372</v>
      </c>
      <c r="AO1641" t="s">
        <v>11002</v>
      </c>
      <c r="AP1641" t="s">
        <v>11003</v>
      </c>
      <c r="AQ1641">
        <v>0</v>
      </c>
      <c r="AR1641" t="s">
        <v>1550</v>
      </c>
      <c r="AS1641" t="s">
        <v>11004</v>
      </c>
      <c r="AU1641" t="s">
        <v>37463</v>
      </c>
      <c r="AV1641">
        <v>56.619395750000002</v>
      </c>
      <c r="AW1641">
        <v>8.5718145000000003</v>
      </c>
      <c r="AX1641" t="s">
        <v>1551</v>
      </c>
      <c r="AY1641">
        <v>1082</v>
      </c>
      <c r="AZ1641" t="s">
        <v>1418</v>
      </c>
    </row>
    <row r="1642" spans="1:52" x14ac:dyDescent="0.25">
      <c r="A1642">
        <v>280454</v>
      </c>
      <c r="B1642" t="s">
        <v>11005</v>
      </c>
      <c r="C1642">
        <v>8000</v>
      </c>
      <c r="D1642" t="s">
        <v>8650</v>
      </c>
      <c r="E1642" t="s">
        <v>11006</v>
      </c>
      <c r="F1642">
        <v>30773047</v>
      </c>
      <c r="G1642">
        <v>1018367900</v>
      </c>
      <c r="I1642" t="s">
        <v>8769</v>
      </c>
      <c r="J1642" t="s">
        <v>11007</v>
      </c>
      <c r="K1642" s="39">
        <v>2071</v>
      </c>
      <c r="L1642">
        <v>25</v>
      </c>
      <c r="N1642">
        <v>3</v>
      </c>
      <c r="P1642" s="5">
        <v>45756</v>
      </c>
      <c r="Q1642" t="s">
        <v>2352</v>
      </c>
      <c r="U1642">
        <v>4</v>
      </c>
      <c r="V1642" t="s">
        <v>2004</v>
      </c>
      <c r="W1642">
        <v>4</v>
      </c>
      <c r="X1642" t="s">
        <v>2353</v>
      </c>
      <c r="Z1642">
        <v>201303</v>
      </c>
      <c r="AA1642">
        <v>306</v>
      </c>
      <c r="AB1642" t="s">
        <v>36486</v>
      </c>
      <c r="AC1642">
        <v>1085</v>
      </c>
      <c r="AD1642" t="s">
        <v>36486</v>
      </c>
      <c r="AE1642">
        <v>1</v>
      </c>
      <c r="AF1642" t="s">
        <v>34807</v>
      </c>
      <c r="AG1642">
        <v>99</v>
      </c>
      <c r="AH1642" t="s">
        <v>41429</v>
      </c>
      <c r="AI1642">
        <v>751</v>
      </c>
      <c r="AJ1642" t="s">
        <v>8652</v>
      </c>
      <c r="AN1642">
        <v>791413</v>
      </c>
      <c r="AO1642" t="s">
        <v>11008</v>
      </c>
      <c r="AP1642" t="s">
        <v>11009</v>
      </c>
      <c r="AQ1642">
        <v>2</v>
      </c>
      <c r="AR1642" t="s">
        <v>2358</v>
      </c>
      <c r="AS1642" t="s">
        <v>5027</v>
      </c>
      <c r="AV1642">
        <v>56.151062629999998</v>
      </c>
      <c r="AW1642">
        <v>10.213814230000001</v>
      </c>
      <c r="AX1642" t="s">
        <v>1551</v>
      </c>
      <c r="AY1642">
        <v>1082</v>
      </c>
      <c r="AZ1642" t="s">
        <v>1418</v>
      </c>
    </row>
    <row r="1643" spans="1:52" x14ac:dyDescent="0.25">
      <c r="A1643">
        <v>280455</v>
      </c>
      <c r="B1643" t="s">
        <v>37464</v>
      </c>
      <c r="C1643">
        <v>4690</v>
      </c>
      <c r="D1643" t="s">
        <v>9035</v>
      </c>
      <c r="E1643" t="s">
        <v>37465</v>
      </c>
      <c r="F1643">
        <v>29541868</v>
      </c>
      <c r="G1643">
        <v>1003298494</v>
      </c>
      <c r="I1643" t="s">
        <v>11010</v>
      </c>
      <c r="J1643" t="s">
        <v>11011</v>
      </c>
      <c r="K1643" s="38" t="s">
        <v>11012</v>
      </c>
      <c r="L1643" t="s">
        <v>6887</v>
      </c>
      <c r="P1643" s="5">
        <v>44281</v>
      </c>
      <c r="Q1643" t="s">
        <v>1557</v>
      </c>
      <c r="U1643">
        <v>4</v>
      </c>
      <c r="V1643" t="s">
        <v>2004</v>
      </c>
      <c r="W1643">
        <v>1</v>
      </c>
      <c r="X1643" t="s">
        <v>36371</v>
      </c>
      <c r="Z1643">
        <v>201304</v>
      </c>
      <c r="AA1643">
        <v>137</v>
      </c>
      <c r="AB1643" t="s">
        <v>2431</v>
      </c>
      <c r="AC1643">
        <v>1053</v>
      </c>
      <c r="AD1643" t="s">
        <v>2431</v>
      </c>
      <c r="AE1643">
        <v>1</v>
      </c>
      <c r="AF1643" t="s">
        <v>34807</v>
      </c>
      <c r="AG1643">
        <v>99</v>
      </c>
      <c r="AH1643" t="s">
        <v>41429</v>
      </c>
      <c r="AI1643">
        <v>320</v>
      </c>
      <c r="AJ1643" t="s">
        <v>8855</v>
      </c>
      <c r="AN1643">
        <v>369248</v>
      </c>
      <c r="AO1643" t="s">
        <v>11013</v>
      </c>
      <c r="AP1643" t="s">
        <v>11014</v>
      </c>
      <c r="AQ1643">
        <v>2</v>
      </c>
      <c r="AR1643" t="s">
        <v>2358</v>
      </c>
      <c r="AS1643" t="s">
        <v>7531</v>
      </c>
      <c r="AV1643">
        <v>55.322763399999999</v>
      </c>
      <c r="AW1643">
        <v>11.95894165</v>
      </c>
      <c r="AX1643" t="s">
        <v>1551</v>
      </c>
      <c r="AY1643">
        <v>1085</v>
      </c>
      <c r="AZ1643" t="s">
        <v>1450</v>
      </c>
    </row>
    <row r="1644" spans="1:52" x14ac:dyDescent="0.25">
      <c r="A1644">
        <v>280456</v>
      </c>
      <c r="B1644" t="s">
        <v>11015</v>
      </c>
      <c r="C1644">
        <v>5300</v>
      </c>
      <c r="D1644" t="s">
        <v>1476</v>
      </c>
      <c r="E1644" t="s">
        <v>11016</v>
      </c>
      <c r="F1644">
        <v>29189706</v>
      </c>
      <c r="G1644">
        <v>1003312540</v>
      </c>
      <c r="I1644" t="s">
        <v>11017</v>
      </c>
      <c r="J1644" t="s">
        <v>37466</v>
      </c>
      <c r="K1644" s="38" t="s">
        <v>11018</v>
      </c>
      <c r="L1644">
        <v>21</v>
      </c>
      <c r="P1644" s="5">
        <v>45511</v>
      </c>
      <c r="Q1644" t="s">
        <v>1545</v>
      </c>
      <c r="R1644">
        <v>440</v>
      </c>
      <c r="S1644" t="s">
        <v>10326</v>
      </c>
      <c r="U1644">
        <v>2</v>
      </c>
      <c r="V1644" t="s">
        <v>1546</v>
      </c>
      <c r="W1644">
        <v>1</v>
      </c>
      <c r="X1644" t="s">
        <v>36371</v>
      </c>
      <c r="Y1644">
        <v>9</v>
      </c>
      <c r="Z1644">
        <v>201308</v>
      </c>
      <c r="AA1644">
        <v>121</v>
      </c>
      <c r="AB1644" t="s">
        <v>1558</v>
      </c>
      <c r="AC1644">
        <v>1012</v>
      </c>
      <c r="AD1644" t="s">
        <v>1377</v>
      </c>
      <c r="AE1644">
        <v>1</v>
      </c>
      <c r="AF1644" t="s">
        <v>34807</v>
      </c>
      <c r="AG1644">
        <v>99</v>
      </c>
      <c r="AH1644" t="s">
        <v>41429</v>
      </c>
      <c r="AI1644">
        <v>440</v>
      </c>
      <c r="AJ1644" t="s">
        <v>10326</v>
      </c>
      <c r="AN1644">
        <v>281989</v>
      </c>
      <c r="AO1644" t="s">
        <v>11019</v>
      </c>
      <c r="AP1644" t="s">
        <v>11020</v>
      </c>
      <c r="AQ1644">
        <v>2</v>
      </c>
      <c r="AR1644" t="s">
        <v>2358</v>
      </c>
      <c r="AS1644" t="s">
        <v>36500</v>
      </c>
      <c r="AV1644">
        <v>55.450876659999999</v>
      </c>
      <c r="AW1644">
        <v>10.65633132</v>
      </c>
      <c r="AX1644" t="s">
        <v>1551</v>
      </c>
      <c r="AY1644">
        <v>1083</v>
      </c>
      <c r="AZ1644" t="s">
        <v>1468</v>
      </c>
    </row>
    <row r="1645" spans="1:52" x14ac:dyDescent="0.25">
      <c r="A1645">
        <v>280457</v>
      </c>
      <c r="B1645" t="s">
        <v>11021</v>
      </c>
      <c r="C1645">
        <v>5330</v>
      </c>
      <c r="D1645" t="s">
        <v>10322</v>
      </c>
      <c r="E1645" t="s">
        <v>11022</v>
      </c>
      <c r="F1645">
        <v>29189706</v>
      </c>
      <c r="G1645">
        <v>1003313596</v>
      </c>
      <c r="I1645" t="s">
        <v>11023</v>
      </c>
      <c r="J1645" t="s">
        <v>11024</v>
      </c>
      <c r="K1645" s="38" t="s">
        <v>6467</v>
      </c>
      <c r="L1645">
        <v>162</v>
      </c>
      <c r="P1645" s="5">
        <v>45539</v>
      </c>
      <c r="Q1645" t="s">
        <v>1545</v>
      </c>
      <c r="R1645">
        <v>440</v>
      </c>
      <c r="S1645" t="s">
        <v>10326</v>
      </c>
      <c r="U1645">
        <v>2</v>
      </c>
      <c r="V1645" t="s">
        <v>1546</v>
      </c>
      <c r="W1645">
        <v>1</v>
      </c>
      <c r="X1645" t="s">
        <v>36371</v>
      </c>
      <c r="Y1645">
        <v>9</v>
      </c>
      <c r="Z1645">
        <v>201308</v>
      </c>
      <c r="AA1645">
        <v>121</v>
      </c>
      <c r="AB1645" t="s">
        <v>1558</v>
      </c>
      <c r="AC1645">
        <v>1012</v>
      </c>
      <c r="AD1645" t="s">
        <v>1377</v>
      </c>
      <c r="AE1645">
        <v>1</v>
      </c>
      <c r="AF1645" t="s">
        <v>34807</v>
      </c>
      <c r="AG1645">
        <v>99</v>
      </c>
      <c r="AH1645" t="s">
        <v>41429</v>
      </c>
      <c r="AI1645">
        <v>440</v>
      </c>
      <c r="AJ1645" t="s">
        <v>10326</v>
      </c>
      <c r="AO1645" t="s">
        <v>11025</v>
      </c>
      <c r="AP1645" t="s">
        <v>11026</v>
      </c>
      <c r="AQ1645">
        <v>0</v>
      </c>
      <c r="AR1645" t="s">
        <v>1550</v>
      </c>
      <c r="AS1645" t="s">
        <v>11027</v>
      </c>
      <c r="AV1645">
        <v>55.453077360000002</v>
      </c>
      <c r="AW1645">
        <v>10.540886759999999</v>
      </c>
      <c r="AX1645" t="s">
        <v>1551</v>
      </c>
      <c r="AY1645">
        <v>1083</v>
      </c>
      <c r="AZ1645" t="s">
        <v>1468</v>
      </c>
    </row>
    <row r="1646" spans="1:52" x14ac:dyDescent="0.25">
      <c r="A1646">
        <v>280458</v>
      </c>
      <c r="B1646" t="s">
        <v>11028</v>
      </c>
      <c r="C1646">
        <v>8310</v>
      </c>
      <c r="D1646" t="s">
        <v>11029</v>
      </c>
      <c r="E1646" t="s">
        <v>11028</v>
      </c>
      <c r="F1646">
        <v>55133018</v>
      </c>
      <c r="G1646">
        <v>1003363162</v>
      </c>
      <c r="I1646" t="s">
        <v>11030</v>
      </c>
      <c r="J1646" t="s">
        <v>42312</v>
      </c>
      <c r="K1646" s="39">
        <v>2668</v>
      </c>
      <c r="L1646">
        <v>9</v>
      </c>
      <c r="P1646" s="5">
        <v>45630</v>
      </c>
      <c r="Q1646" t="s">
        <v>1545</v>
      </c>
      <c r="R1646">
        <v>751</v>
      </c>
      <c r="S1646" t="s">
        <v>8652</v>
      </c>
      <c r="U1646">
        <v>2</v>
      </c>
      <c r="V1646" t="s">
        <v>1546</v>
      </c>
      <c r="W1646">
        <v>1</v>
      </c>
      <c r="X1646" t="s">
        <v>36371</v>
      </c>
      <c r="Y1646">
        <v>10</v>
      </c>
      <c r="Z1646">
        <v>201308</v>
      </c>
      <c r="AA1646">
        <v>121</v>
      </c>
      <c r="AB1646" t="s">
        <v>1558</v>
      </c>
      <c r="AC1646">
        <v>1012</v>
      </c>
      <c r="AD1646" t="s">
        <v>1377</v>
      </c>
      <c r="AE1646">
        <v>1</v>
      </c>
      <c r="AF1646" t="s">
        <v>34807</v>
      </c>
      <c r="AG1646">
        <v>99</v>
      </c>
      <c r="AH1646" t="s">
        <v>41429</v>
      </c>
      <c r="AI1646">
        <v>751</v>
      </c>
      <c r="AJ1646" t="s">
        <v>8652</v>
      </c>
      <c r="AO1646" t="s">
        <v>11031</v>
      </c>
      <c r="AP1646" t="s">
        <v>11032</v>
      </c>
      <c r="AQ1646">
        <v>0</v>
      </c>
      <c r="AR1646" t="s">
        <v>1550</v>
      </c>
      <c r="AS1646" t="s">
        <v>42313</v>
      </c>
      <c r="AV1646">
        <v>56.094175550000003</v>
      </c>
      <c r="AW1646">
        <v>10.124530780000001</v>
      </c>
      <c r="AX1646" t="s">
        <v>1551</v>
      </c>
      <c r="AY1646">
        <v>1082</v>
      </c>
      <c r="AZ1646" t="s">
        <v>1418</v>
      </c>
    </row>
    <row r="1647" spans="1:52" x14ac:dyDescent="0.25">
      <c r="A1647">
        <v>280459</v>
      </c>
      <c r="B1647" t="s">
        <v>11033</v>
      </c>
      <c r="C1647">
        <v>7700</v>
      </c>
      <c r="D1647" t="s">
        <v>1447</v>
      </c>
      <c r="E1647" t="s">
        <v>11034</v>
      </c>
      <c r="F1647">
        <v>26017297</v>
      </c>
      <c r="G1647">
        <v>1026917944</v>
      </c>
      <c r="I1647" t="s">
        <v>10048</v>
      </c>
      <c r="J1647" t="s">
        <v>37467</v>
      </c>
      <c r="K1647" s="39">
        <v>4860</v>
      </c>
      <c r="L1647">
        <v>9</v>
      </c>
      <c r="P1647" s="5">
        <v>44292</v>
      </c>
      <c r="Q1647" t="s">
        <v>1557</v>
      </c>
      <c r="U1647">
        <v>0</v>
      </c>
      <c r="V1647" t="s">
        <v>2299</v>
      </c>
      <c r="W1647">
        <v>8</v>
      </c>
      <c r="X1647" t="s">
        <v>34837</v>
      </c>
      <c r="Z1647">
        <v>201308</v>
      </c>
      <c r="AA1647">
        <v>127</v>
      </c>
      <c r="AB1647" t="s">
        <v>2291</v>
      </c>
      <c r="AC1647">
        <v>1052</v>
      </c>
      <c r="AD1647" t="s">
        <v>2291</v>
      </c>
      <c r="AE1647">
        <v>1</v>
      </c>
      <c r="AF1647" t="s">
        <v>34807</v>
      </c>
      <c r="AG1647">
        <v>99</v>
      </c>
      <c r="AH1647" t="s">
        <v>41429</v>
      </c>
      <c r="AI1647">
        <v>787</v>
      </c>
      <c r="AJ1647" t="s">
        <v>9793</v>
      </c>
      <c r="AO1647" t="s">
        <v>11035</v>
      </c>
      <c r="AQ1647">
        <v>0</v>
      </c>
      <c r="AR1647" t="s">
        <v>1550</v>
      </c>
      <c r="AS1647" t="s">
        <v>11036</v>
      </c>
      <c r="AV1647">
        <v>56.95613067</v>
      </c>
      <c r="AW1647">
        <v>8.6992518400000005</v>
      </c>
      <c r="AX1647" t="s">
        <v>1551</v>
      </c>
      <c r="AY1647">
        <v>1081</v>
      </c>
      <c r="AZ1647" t="s">
        <v>1438</v>
      </c>
    </row>
    <row r="1648" spans="1:52" x14ac:dyDescent="0.25">
      <c r="A1648">
        <v>280460</v>
      </c>
      <c r="B1648" t="s">
        <v>11037</v>
      </c>
      <c r="C1648">
        <v>8860</v>
      </c>
      <c r="D1648" t="s">
        <v>11038</v>
      </c>
      <c r="E1648" t="s">
        <v>11039</v>
      </c>
      <c r="F1648">
        <v>34981221</v>
      </c>
      <c r="G1648">
        <v>1018410938</v>
      </c>
      <c r="I1648" t="s">
        <v>11040</v>
      </c>
      <c r="J1648" t="s">
        <v>11041</v>
      </c>
      <c r="K1648" s="38" t="s">
        <v>11042</v>
      </c>
      <c r="L1648">
        <v>5</v>
      </c>
      <c r="P1648" s="5">
        <v>45425</v>
      </c>
      <c r="Q1648" t="s">
        <v>1895</v>
      </c>
      <c r="U1648">
        <v>5</v>
      </c>
      <c r="V1648" t="s">
        <v>1859</v>
      </c>
      <c r="W1648">
        <v>1</v>
      </c>
      <c r="X1648" t="s">
        <v>36371</v>
      </c>
      <c r="Y1648">
        <v>7</v>
      </c>
      <c r="Z1648">
        <v>201308</v>
      </c>
      <c r="AA1648">
        <v>121</v>
      </c>
      <c r="AB1648" t="s">
        <v>1558</v>
      </c>
      <c r="AC1648">
        <v>1013</v>
      </c>
      <c r="AD1648" t="s">
        <v>1379</v>
      </c>
      <c r="AE1648">
        <v>1</v>
      </c>
      <c r="AF1648" t="s">
        <v>34807</v>
      </c>
      <c r="AG1648">
        <v>99</v>
      </c>
      <c r="AH1648" t="s">
        <v>41429</v>
      </c>
      <c r="AI1648">
        <v>710</v>
      </c>
      <c r="AJ1648" t="s">
        <v>10714</v>
      </c>
      <c r="AO1648" t="s">
        <v>11043</v>
      </c>
      <c r="AP1648" t="s">
        <v>11044</v>
      </c>
      <c r="AQ1648">
        <v>0</v>
      </c>
      <c r="AR1648" t="s">
        <v>1550</v>
      </c>
      <c r="AS1648" t="s">
        <v>11045</v>
      </c>
      <c r="AV1648">
        <v>56.369975680000003</v>
      </c>
      <c r="AW1648">
        <v>9.8214684099999996</v>
      </c>
      <c r="AX1648" t="s">
        <v>1551</v>
      </c>
      <c r="AY1648">
        <v>1082</v>
      </c>
      <c r="AZ1648" t="s">
        <v>1418</v>
      </c>
    </row>
    <row r="1649" spans="1:52" x14ac:dyDescent="0.25">
      <c r="A1649">
        <v>280461</v>
      </c>
      <c r="B1649" t="s">
        <v>35278</v>
      </c>
      <c r="C1649">
        <v>4672</v>
      </c>
      <c r="D1649" t="s">
        <v>11046</v>
      </c>
      <c r="E1649" t="s">
        <v>35279</v>
      </c>
      <c r="F1649">
        <v>34999732</v>
      </c>
      <c r="G1649">
        <v>1018541609</v>
      </c>
      <c r="I1649" t="s">
        <v>11047</v>
      </c>
      <c r="J1649" t="s">
        <v>11048</v>
      </c>
      <c r="K1649" s="38" t="s">
        <v>11049</v>
      </c>
      <c r="L1649">
        <v>4</v>
      </c>
      <c r="P1649" s="5">
        <v>45922</v>
      </c>
      <c r="Q1649" t="s">
        <v>1882</v>
      </c>
      <c r="U1649">
        <v>5</v>
      </c>
      <c r="V1649" t="s">
        <v>1859</v>
      </c>
      <c r="W1649">
        <v>1</v>
      </c>
      <c r="X1649" t="s">
        <v>36371</v>
      </c>
      <c r="Y1649">
        <v>7</v>
      </c>
      <c r="Z1649">
        <v>201308</v>
      </c>
      <c r="AA1649">
        <v>121</v>
      </c>
      <c r="AB1649" t="s">
        <v>1558</v>
      </c>
      <c r="AC1649">
        <v>1013</v>
      </c>
      <c r="AD1649" t="s">
        <v>1379</v>
      </c>
      <c r="AE1649">
        <v>1</v>
      </c>
      <c r="AF1649" t="s">
        <v>34807</v>
      </c>
      <c r="AG1649">
        <v>99</v>
      </c>
      <c r="AH1649" t="s">
        <v>41429</v>
      </c>
      <c r="AI1649">
        <v>336</v>
      </c>
      <c r="AJ1649" t="s">
        <v>8581</v>
      </c>
      <c r="AO1649" t="s">
        <v>11050</v>
      </c>
      <c r="AP1649" t="s">
        <v>11051</v>
      </c>
      <c r="AQ1649">
        <v>0</v>
      </c>
      <c r="AR1649" t="s">
        <v>1550</v>
      </c>
      <c r="AS1649" t="s">
        <v>11052</v>
      </c>
      <c r="AV1649">
        <v>55.359823609999999</v>
      </c>
      <c r="AW1649">
        <v>12.3318855</v>
      </c>
      <c r="AX1649" t="s">
        <v>1551</v>
      </c>
      <c r="AY1649">
        <v>1085</v>
      </c>
      <c r="AZ1649" t="s">
        <v>1450</v>
      </c>
    </row>
    <row r="1650" spans="1:52" x14ac:dyDescent="0.25">
      <c r="A1650">
        <v>280462</v>
      </c>
      <c r="B1650" t="s">
        <v>11053</v>
      </c>
      <c r="C1650">
        <v>7190</v>
      </c>
      <c r="D1650" t="s">
        <v>1470</v>
      </c>
      <c r="E1650" t="s">
        <v>11054</v>
      </c>
      <c r="F1650">
        <v>34763356</v>
      </c>
      <c r="G1650">
        <v>1018266748</v>
      </c>
      <c r="I1650" t="s">
        <v>11055</v>
      </c>
      <c r="J1650" t="s">
        <v>11056</v>
      </c>
      <c r="K1650" s="38" t="s">
        <v>11057</v>
      </c>
      <c r="L1650">
        <v>24</v>
      </c>
      <c r="P1650" s="5">
        <v>43703</v>
      </c>
      <c r="Q1650" t="s">
        <v>1557</v>
      </c>
      <c r="U1650">
        <v>5</v>
      </c>
      <c r="V1650" t="s">
        <v>1859</v>
      </c>
      <c r="W1650">
        <v>1</v>
      </c>
      <c r="X1650" t="s">
        <v>36371</v>
      </c>
      <c r="Y1650">
        <v>7</v>
      </c>
      <c r="Z1650">
        <v>201308</v>
      </c>
      <c r="AA1650">
        <v>121</v>
      </c>
      <c r="AB1650" t="s">
        <v>1558</v>
      </c>
      <c r="AC1650">
        <v>1013</v>
      </c>
      <c r="AD1650" t="s">
        <v>1379</v>
      </c>
      <c r="AE1650">
        <v>1</v>
      </c>
      <c r="AF1650" t="s">
        <v>34807</v>
      </c>
      <c r="AG1650">
        <v>99</v>
      </c>
      <c r="AH1650" t="s">
        <v>41429</v>
      </c>
      <c r="AI1650">
        <v>530</v>
      </c>
      <c r="AJ1650" t="s">
        <v>8816</v>
      </c>
      <c r="AO1650" t="s">
        <v>11058</v>
      </c>
      <c r="AP1650" t="s">
        <v>11059</v>
      </c>
      <c r="AQ1650">
        <v>0</v>
      </c>
      <c r="AR1650" t="s">
        <v>1550</v>
      </c>
      <c r="AS1650" t="s">
        <v>3994</v>
      </c>
      <c r="AV1650">
        <v>55.728933220000002</v>
      </c>
      <c r="AW1650">
        <v>9.1206521299999999</v>
      </c>
      <c r="AX1650" t="s">
        <v>1551</v>
      </c>
      <c r="AY1650">
        <v>1083</v>
      </c>
      <c r="AZ1650" t="s">
        <v>1468</v>
      </c>
    </row>
    <row r="1651" spans="1:52" x14ac:dyDescent="0.25">
      <c r="A1651">
        <v>280463</v>
      </c>
      <c r="B1651" t="s">
        <v>11060</v>
      </c>
      <c r="C1651">
        <v>7300</v>
      </c>
      <c r="D1651" t="s">
        <v>11061</v>
      </c>
      <c r="E1651" t="s">
        <v>11062</v>
      </c>
      <c r="F1651">
        <v>34677026</v>
      </c>
      <c r="G1651">
        <v>1018206192</v>
      </c>
      <c r="I1651" t="s">
        <v>11063</v>
      </c>
      <c r="J1651" t="s">
        <v>11064</v>
      </c>
      <c r="K1651" s="39">
        <v>1193</v>
      </c>
      <c r="L1651" t="s">
        <v>3863</v>
      </c>
      <c r="P1651" s="5">
        <v>45037</v>
      </c>
      <c r="Q1651" t="s">
        <v>1557</v>
      </c>
      <c r="U1651">
        <v>5</v>
      </c>
      <c r="V1651" t="s">
        <v>1859</v>
      </c>
      <c r="W1651">
        <v>1</v>
      </c>
      <c r="X1651" t="s">
        <v>36371</v>
      </c>
      <c r="Y1651">
        <v>8</v>
      </c>
      <c r="Z1651">
        <v>201308</v>
      </c>
      <c r="AA1651">
        <v>121</v>
      </c>
      <c r="AB1651" t="s">
        <v>1558</v>
      </c>
      <c r="AC1651">
        <v>1013</v>
      </c>
      <c r="AD1651" t="s">
        <v>1379</v>
      </c>
      <c r="AE1651">
        <v>1</v>
      </c>
      <c r="AF1651" t="s">
        <v>34807</v>
      </c>
      <c r="AG1651">
        <v>99</v>
      </c>
      <c r="AH1651" t="s">
        <v>41429</v>
      </c>
      <c r="AI1651">
        <v>630</v>
      </c>
      <c r="AJ1651" t="s">
        <v>3319</v>
      </c>
      <c r="AO1651" t="s">
        <v>11065</v>
      </c>
      <c r="AP1651" t="s">
        <v>11066</v>
      </c>
      <c r="AQ1651">
        <v>0</v>
      </c>
      <c r="AR1651" t="s">
        <v>1550</v>
      </c>
      <c r="AS1651" t="s">
        <v>11067</v>
      </c>
      <c r="AV1651">
        <v>55.75511298</v>
      </c>
      <c r="AW1651">
        <v>9.4234160100000004</v>
      </c>
      <c r="AX1651" t="s">
        <v>1551</v>
      </c>
      <c r="AY1651">
        <v>1083</v>
      </c>
      <c r="AZ1651" t="s">
        <v>1468</v>
      </c>
    </row>
    <row r="1652" spans="1:52" x14ac:dyDescent="0.25">
      <c r="A1652">
        <v>280464</v>
      </c>
      <c r="B1652" t="s">
        <v>11068</v>
      </c>
      <c r="C1652">
        <v>4652</v>
      </c>
      <c r="D1652" t="s">
        <v>40400</v>
      </c>
      <c r="E1652" t="s">
        <v>37468</v>
      </c>
      <c r="F1652">
        <v>34750858</v>
      </c>
      <c r="G1652">
        <v>1018123130</v>
      </c>
      <c r="I1652" t="s">
        <v>11069</v>
      </c>
      <c r="J1652" t="s">
        <v>40478</v>
      </c>
      <c r="K1652" s="39">
        <v>807</v>
      </c>
      <c r="L1652">
        <v>2</v>
      </c>
      <c r="P1652" s="5">
        <v>43783</v>
      </c>
      <c r="Q1652" t="s">
        <v>1557</v>
      </c>
      <c r="U1652">
        <v>5</v>
      </c>
      <c r="V1652" t="s">
        <v>1859</v>
      </c>
      <c r="W1652">
        <v>1</v>
      </c>
      <c r="X1652" t="s">
        <v>36371</v>
      </c>
      <c r="Y1652">
        <v>8</v>
      </c>
      <c r="Z1652">
        <v>201308</v>
      </c>
      <c r="AA1652">
        <v>121</v>
      </c>
      <c r="AB1652" t="s">
        <v>1558</v>
      </c>
      <c r="AC1652">
        <v>1013</v>
      </c>
      <c r="AD1652" t="s">
        <v>1379</v>
      </c>
      <c r="AE1652">
        <v>1</v>
      </c>
      <c r="AF1652" t="s">
        <v>34807</v>
      </c>
      <c r="AG1652">
        <v>99</v>
      </c>
      <c r="AH1652" t="s">
        <v>41429</v>
      </c>
      <c r="AI1652">
        <v>336</v>
      </c>
      <c r="AJ1652" t="s">
        <v>8581</v>
      </c>
      <c r="AO1652" t="s">
        <v>11070</v>
      </c>
      <c r="AP1652" t="s">
        <v>11071</v>
      </c>
      <c r="AQ1652">
        <v>0</v>
      </c>
      <c r="AR1652" t="s">
        <v>1550</v>
      </c>
      <c r="AS1652" t="s">
        <v>40479</v>
      </c>
      <c r="AV1652">
        <v>55.328833690000003</v>
      </c>
      <c r="AW1652">
        <v>12.261351319999999</v>
      </c>
      <c r="AX1652" t="s">
        <v>1551</v>
      </c>
      <c r="AY1652">
        <v>1085</v>
      </c>
      <c r="AZ1652" t="s">
        <v>1450</v>
      </c>
    </row>
    <row r="1653" spans="1:52" x14ac:dyDescent="0.25">
      <c r="A1653">
        <v>280465</v>
      </c>
      <c r="B1653" t="s">
        <v>35280</v>
      </c>
      <c r="C1653">
        <v>6300</v>
      </c>
      <c r="D1653" t="s">
        <v>40480</v>
      </c>
      <c r="E1653" t="s">
        <v>35281</v>
      </c>
      <c r="F1653">
        <v>35202013</v>
      </c>
      <c r="G1653">
        <v>1018778803</v>
      </c>
      <c r="I1653" t="s">
        <v>11072</v>
      </c>
      <c r="J1653" t="s">
        <v>11073</v>
      </c>
      <c r="K1653" s="38" t="s">
        <v>11074</v>
      </c>
      <c r="L1653">
        <v>10</v>
      </c>
      <c r="P1653" s="5">
        <v>43783</v>
      </c>
      <c r="Q1653" t="s">
        <v>1557</v>
      </c>
      <c r="U1653">
        <v>5</v>
      </c>
      <c r="V1653" t="s">
        <v>1859</v>
      </c>
      <c r="W1653">
        <v>1</v>
      </c>
      <c r="X1653" t="s">
        <v>36371</v>
      </c>
      <c r="Y1653">
        <v>4</v>
      </c>
      <c r="Z1653">
        <v>201308</v>
      </c>
      <c r="AA1653">
        <v>121</v>
      </c>
      <c r="AB1653" t="s">
        <v>1558</v>
      </c>
      <c r="AC1653">
        <v>1013</v>
      </c>
      <c r="AD1653" t="s">
        <v>1379</v>
      </c>
      <c r="AE1653">
        <v>1</v>
      </c>
      <c r="AF1653" t="s">
        <v>34807</v>
      </c>
      <c r="AG1653">
        <v>99</v>
      </c>
      <c r="AH1653" t="s">
        <v>41429</v>
      </c>
      <c r="AI1653">
        <v>540</v>
      </c>
      <c r="AJ1653" t="s">
        <v>37330</v>
      </c>
      <c r="AO1653" t="s">
        <v>11075</v>
      </c>
      <c r="AP1653" t="s">
        <v>11076</v>
      </c>
      <c r="AQ1653">
        <v>0</v>
      </c>
      <c r="AR1653" t="s">
        <v>1550</v>
      </c>
      <c r="AS1653" t="s">
        <v>11077</v>
      </c>
      <c r="AV1653">
        <v>54.935495860000003</v>
      </c>
      <c r="AW1653">
        <v>9.4945614599999999</v>
      </c>
      <c r="AX1653" t="s">
        <v>1551</v>
      </c>
      <c r="AY1653">
        <v>1083</v>
      </c>
      <c r="AZ1653" t="s">
        <v>1468</v>
      </c>
    </row>
    <row r="1654" spans="1:52" x14ac:dyDescent="0.25">
      <c r="A1654">
        <v>280466</v>
      </c>
      <c r="B1654" t="s">
        <v>11078</v>
      </c>
      <c r="C1654">
        <v>6100</v>
      </c>
      <c r="D1654" t="s">
        <v>1475</v>
      </c>
      <c r="E1654" t="s">
        <v>11079</v>
      </c>
      <c r="F1654">
        <v>34779724</v>
      </c>
      <c r="G1654">
        <v>1018350439</v>
      </c>
      <c r="I1654" t="s">
        <v>11080</v>
      </c>
      <c r="J1654" t="s">
        <v>11081</v>
      </c>
      <c r="K1654" s="39">
        <v>1665</v>
      </c>
      <c r="L1654">
        <v>2</v>
      </c>
      <c r="P1654" s="5">
        <v>45784</v>
      </c>
      <c r="Q1654" t="s">
        <v>1895</v>
      </c>
      <c r="U1654">
        <v>5</v>
      </c>
      <c r="V1654" t="s">
        <v>1859</v>
      </c>
      <c r="W1654">
        <v>1</v>
      </c>
      <c r="X1654" t="s">
        <v>36371</v>
      </c>
      <c r="Y1654">
        <v>8</v>
      </c>
      <c r="Z1654">
        <v>201308</v>
      </c>
      <c r="AA1654">
        <v>121</v>
      </c>
      <c r="AB1654" t="s">
        <v>1558</v>
      </c>
      <c r="AC1654">
        <v>1013</v>
      </c>
      <c r="AD1654" t="s">
        <v>1379</v>
      </c>
      <c r="AE1654">
        <v>1</v>
      </c>
      <c r="AF1654" t="s">
        <v>34807</v>
      </c>
      <c r="AG1654">
        <v>99</v>
      </c>
      <c r="AH1654" t="s">
        <v>41429</v>
      </c>
      <c r="AI1654">
        <v>510</v>
      </c>
      <c r="AJ1654" t="s">
        <v>9260</v>
      </c>
      <c r="AO1654" t="s">
        <v>11082</v>
      </c>
      <c r="AP1654" t="s">
        <v>11083</v>
      </c>
      <c r="AQ1654">
        <v>0</v>
      </c>
      <c r="AR1654" t="s">
        <v>1550</v>
      </c>
      <c r="AS1654" t="s">
        <v>11084</v>
      </c>
      <c r="AU1654" t="s">
        <v>11085</v>
      </c>
      <c r="AV1654">
        <v>55.194297339999999</v>
      </c>
      <c r="AW1654">
        <v>9.5178806300000005</v>
      </c>
      <c r="AX1654" t="s">
        <v>1551</v>
      </c>
      <c r="AY1654">
        <v>1083</v>
      </c>
      <c r="AZ1654" t="s">
        <v>1468</v>
      </c>
    </row>
    <row r="1655" spans="1:52" x14ac:dyDescent="0.25">
      <c r="A1655">
        <v>280467</v>
      </c>
      <c r="B1655" t="s">
        <v>11086</v>
      </c>
      <c r="C1655">
        <v>2680</v>
      </c>
      <c r="D1655" t="s">
        <v>37172</v>
      </c>
      <c r="E1655" t="s">
        <v>11087</v>
      </c>
      <c r="F1655">
        <v>34381690</v>
      </c>
      <c r="G1655">
        <v>1017578924</v>
      </c>
      <c r="I1655" t="s">
        <v>11088</v>
      </c>
      <c r="J1655" t="s">
        <v>42022</v>
      </c>
      <c r="K1655" s="39">
        <v>9760</v>
      </c>
      <c r="L1655">
        <v>1</v>
      </c>
      <c r="P1655" s="5">
        <v>45442</v>
      </c>
      <c r="Q1655" t="s">
        <v>1895</v>
      </c>
      <c r="U1655">
        <v>5</v>
      </c>
      <c r="V1655" t="s">
        <v>1859</v>
      </c>
      <c r="W1655">
        <v>1</v>
      </c>
      <c r="X1655" t="s">
        <v>36371</v>
      </c>
      <c r="Y1655">
        <v>8</v>
      </c>
      <c r="Z1655">
        <v>201308</v>
      </c>
      <c r="AA1655">
        <v>121</v>
      </c>
      <c r="AB1655" t="s">
        <v>1558</v>
      </c>
      <c r="AC1655">
        <v>1013</v>
      </c>
      <c r="AD1655" t="s">
        <v>1379</v>
      </c>
      <c r="AE1655">
        <v>1</v>
      </c>
      <c r="AF1655" t="s">
        <v>34807</v>
      </c>
      <c r="AG1655">
        <v>99</v>
      </c>
      <c r="AH1655" t="s">
        <v>41429</v>
      </c>
      <c r="AI1655">
        <v>269</v>
      </c>
      <c r="AJ1655" t="s">
        <v>37171</v>
      </c>
      <c r="AO1655" t="s">
        <v>11089</v>
      </c>
      <c r="AP1655" t="s">
        <v>11090</v>
      </c>
      <c r="AQ1655">
        <v>0</v>
      </c>
      <c r="AR1655" t="s">
        <v>1550</v>
      </c>
      <c r="AS1655" t="s">
        <v>42012</v>
      </c>
      <c r="AU1655" t="s">
        <v>8521</v>
      </c>
      <c r="AV1655">
        <v>55.525973559999997</v>
      </c>
      <c r="AW1655">
        <v>12.168456259999999</v>
      </c>
      <c r="AX1655" t="s">
        <v>1551</v>
      </c>
      <c r="AY1655">
        <v>1085</v>
      </c>
      <c r="AZ1655" t="s">
        <v>1450</v>
      </c>
    </row>
    <row r="1656" spans="1:52" x14ac:dyDescent="0.25">
      <c r="A1656">
        <v>280468</v>
      </c>
      <c r="B1656" t="s">
        <v>11091</v>
      </c>
      <c r="C1656">
        <v>2750</v>
      </c>
      <c r="D1656" t="s">
        <v>1390</v>
      </c>
      <c r="E1656" t="s">
        <v>11092</v>
      </c>
      <c r="F1656">
        <v>34992533</v>
      </c>
      <c r="G1656">
        <v>1018429701</v>
      </c>
      <c r="I1656" t="s">
        <v>11093</v>
      </c>
      <c r="J1656" t="s">
        <v>11094</v>
      </c>
      <c r="K1656" s="38" t="s">
        <v>3837</v>
      </c>
      <c r="L1656" t="s">
        <v>1942</v>
      </c>
      <c r="P1656" s="5">
        <v>43227</v>
      </c>
      <c r="Q1656" t="s">
        <v>1557</v>
      </c>
      <c r="T1656" s="5">
        <v>42673</v>
      </c>
      <c r="U1656">
        <v>5</v>
      </c>
      <c r="V1656" t="s">
        <v>1859</v>
      </c>
      <c r="W1656">
        <v>1</v>
      </c>
      <c r="X1656" t="s">
        <v>36371</v>
      </c>
      <c r="Y1656">
        <v>9</v>
      </c>
      <c r="Z1656">
        <v>201308</v>
      </c>
      <c r="AA1656">
        <v>121</v>
      </c>
      <c r="AB1656" t="s">
        <v>1558</v>
      </c>
      <c r="AC1656">
        <v>1013</v>
      </c>
      <c r="AD1656" t="s">
        <v>1379</v>
      </c>
      <c r="AE1656">
        <v>3</v>
      </c>
      <c r="AF1656" t="s">
        <v>1601</v>
      </c>
      <c r="AG1656">
        <v>99</v>
      </c>
      <c r="AH1656" t="s">
        <v>41429</v>
      </c>
      <c r="AI1656">
        <v>151</v>
      </c>
      <c r="AJ1656" t="s">
        <v>2854</v>
      </c>
      <c r="AO1656" t="s">
        <v>11095</v>
      </c>
      <c r="AP1656" t="s">
        <v>11096</v>
      </c>
      <c r="AQ1656">
        <v>0</v>
      </c>
      <c r="AR1656" t="s">
        <v>1550</v>
      </c>
      <c r="AS1656" t="s">
        <v>3841</v>
      </c>
      <c r="AV1656">
        <v>55.730364999999999</v>
      </c>
      <c r="AW1656">
        <v>12.34466361</v>
      </c>
      <c r="AX1656" t="s">
        <v>1551</v>
      </c>
      <c r="AY1656">
        <v>1084</v>
      </c>
      <c r="AZ1656" t="s">
        <v>1387</v>
      </c>
    </row>
    <row r="1657" spans="1:52" x14ac:dyDescent="0.25">
      <c r="A1657">
        <v>280469</v>
      </c>
      <c r="B1657" t="s">
        <v>11097</v>
      </c>
      <c r="C1657">
        <v>6640</v>
      </c>
      <c r="D1657" t="s">
        <v>11098</v>
      </c>
      <c r="E1657" t="s">
        <v>11099</v>
      </c>
      <c r="F1657">
        <v>34669546</v>
      </c>
      <c r="J1657" t="s">
        <v>11100</v>
      </c>
      <c r="K1657" s="39">
        <v>485</v>
      </c>
      <c r="L1657">
        <v>44</v>
      </c>
      <c r="P1657" s="5">
        <v>41507</v>
      </c>
      <c r="Q1657" t="s">
        <v>1557</v>
      </c>
      <c r="T1657" s="5">
        <v>41487</v>
      </c>
      <c r="U1657">
        <v>5</v>
      </c>
      <c r="V1657" t="s">
        <v>1859</v>
      </c>
      <c r="W1657">
        <v>1</v>
      </c>
      <c r="X1657" t="s">
        <v>36371</v>
      </c>
      <c r="Y1657">
        <v>7</v>
      </c>
      <c r="Z1657">
        <v>201308</v>
      </c>
      <c r="AA1657">
        <v>121</v>
      </c>
      <c r="AB1657" t="s">
        <v>1558</v>
      </c>
      <c r="AC1657">
        <v>1013</v>
      </c>
      <c r="AD1657" t="s">
        <v>1379</v>
      </c>
      <c r="AE1657">
        <v>3</v>
      </c>
      <c r="AF1657" t="s">
        <v>1601</v>
      </c>
      <c r="AG1657">
        <v>99</v>
      </c>
      <c r="AH1657" t="s">
        <v>41429</v>
      </c>
      <c r="AI1657">
        <v>621</v>
      </c>
      <c r="AJ1657" t="s">
        <v>8640</v>
      </c>
      <c r="AQ1657">
        <v>0</v>
      </c>
      <c r="AR1657" t="s">
        <v>1550</v>
      </c>
      <c r="AS1657" t="s">
        <v>11101</v>
      </c>
      <c r="AV1657">
        <v>55.463495768361</v>
      </c>
      <c r="AW1657" s="6" t="s">
        <v>11102</v>
      </c>
      <c r="AX1657" t="s">
        <v>1551</v>
      </c>
      <c r="AY1657">
        <v>1083</v>
      </c>
      <c r="AZ1657" t="s">
        <v>1468</v>
      </c>
    </row>
    <row r="1658" spans="1:52" x14ac:dyDescent="0.25">
      <c r="A1658">
        <v>280470</v>
      </c>
      <c r="B1658" t="s">
        <v>11103</v>
      </c>
      <c r="C1658">
        <v>9000</v>
      </c>
      <c r="D1658" t="s">
        <v>1449</v>
      </c>
      <c r="E1658" t="s">
        <v>11103</v>
      </c>
      <c r="F1658">
        <v>34767548</v>
      </c>
      <c r="G1658">
        <v>1018299867</v>
      </c>
      <c r="I1658" t="s">
        <v>11104</v>
      </c>
      <c r="J1658" t="s">
        <v>11105</v>
      </c>
      <c r="K1658" s="39">
        <v>6871</v>
      </c>
      <c r="L1658">
        <v>52</v>
      </c>
      <c r="N1658">
        <v>1</v>
      </c>
      <c r="P1658" s="5">
        <v>41753</v>
      </c>
      <c r="Q1658" t="s">
        <v>1557</v>
      </c>
      <c r="T1658" s="5">
        <v>41547</v>
      </c>
      <c r="U1658">
        <v>5</v>
      </c>
      <c r="V1658" t="s">
        <v>1859</v>
      </c>
      <c r="W1658">
        <v>1</v>
      </c>
      <c r="X1658" t="s">
        <v>36371</v>
      </c>
      <c r="Y1658">
        <v>10</v>
      </c>
      <c r="Z1658">
        <v>201308</v>
      </c>
      <c r="AA1658">
        <v>121</v>
      </c>
      <c r="AB1658" t="s">
        <v>1558</v>
      </c>
      <c r="AC1658">
        <v>1013</v>
      </c>
      <c r="AD1658" t="s">
        <v>1379</v>
      </c>
      <c r="AE1658">
        <v>3</v>
      </c>
      <c r="AF1658" t="s">
        <v>1601</v>
      </c>
      <c r="AG1658">
        <v>99</v>
      </c>
      <c r="AH1658" t="s">
        <v>41429</v>
      </c>
      <c r="AI1658">
        <v>851</v>
      </c>
      <c r="AJ1658" t="s">
        <v>3305</v>
      </c>
      <c r="AO1658" t="s">
        <v>11106</v>
      </c>
      <c r="AP1658" t="s">
        <v>11107</v>
      </c>
      <c r="AQ1658">
        <v>0</v>
      </c>
      <c r="AR1658" t="s">
        <v>1550</v>
      </c>
      <c r="AS1658" t="s">
        <v>2947</v>
      </c>
      <c r="AU1658" t="s">
        <v>11108</v>
      </c>
      <c r="AV1658" s="6" t="s">
        <v>11109</v>
      </c>
      <c r="AW1658" s="6" t="s">
        <v>11110</v>
      </c>
      <c r="AX1658" t="s">
        <v>1551</v>
      </c>
      <c r="AY1658">
        <v>1081</v>
      </c>
      <c r="AZ1658" t="s">
        <v>1438</v>
      </c>
    </row>
    <row r="1659" spans="1:52" x14ac:dyDescent="0.25">
      <c r="A1659">
        <v>280471</v>
      </c>
      <c r="B1659" t="s">
        <v>37469</v>
      </c>
      <c r="C1659">
        <v>2630</v>
      </c>
      <c r="D1659" t="s">
        <v>4887</v>
      </c>
      <c r="E1659" t="s">
        <v>37470</v>
      </c>
      <c r="F1659">
        <v>34678960</v>
      </c>
      <c r="G1659">
        <v>1018218506</v>
      </c>
      <c r="I1659" t="s">
        <v>11111</v>
      </c>
      <c r="J1659" t="s">
        <v>11112</v>
      </c>
      <c r="K1659" s="39">
        <v>1530</v>
      </c>
      <c r="L1659" t="s">
        <v>2212</v>
      </c>
      <c r="P1659" s="5">
        <v>44894</v>
      </c>
      <c r="Q1659" t="s">
        <v>1557</v>
      </c>
      <c r="U1659">
        <v>5</v>
      </c>
      <c r="V1659" t="s">
        <v>1859</v>
      </c>
      <c r="W1659">
        <v>1</v>
      </c>
      <c r="X1659" t="s">
        <v>36371</v>
      </c>
      <c r="Y1659">
        <v>10</v>
      </c>
      <c r="Z1659">
        <v>201308</v>
      </c>
      <c r="AA1659">
        <v>121</v>
      </c>
      <c r="AB1659" t="s">
        <v>1558</v>
      </c>
      <c r="AC1659">
        <v>1013</v>
      </c>
      <c r="AD1659" t="s">
        <v>1379</v>
      </c>
      <c r="AE1659">
        <v>1</v>
      </c>
      <c r="AF1659" t="s">
        <v>34807</v>
      </c>
      <c r="AG1659">
        <v>99</v>
      </c>
      <c r="AH1659" t="s">
        <v>41429</v>
      </c>
      <c r="AI1659">
        <v>169</v>
      </c>
      <c r="AJ1659" t="s">
        <v>36675</v>
      </c>
      <c r="AO1659" t="s">
        <v>11113</v>
      </c>
      <c r="AP1659" t="s">
        <v>11114</v>
      </c>
      <c r="AQ1659">
        <v>0</v>
      </c>
      <c r="AR1659" t="s">
        <v>1550</v>
      </c>
      <c r="AS1659" t="s">
        <v>11115</v>
      </c>
      <c r="AV1659">
        <v>55.640981940000003</v>
      </c>
      <c r="AW1659">
        <v>12.26508774</v>
      </c>
      <c r="AX1659" t="s">
        <v>1551</v>
      </c>
      <c r="AY1659">
        <v>1084</v>
      </c>
      <c r="AZ1659" t="s">
        <v>1387</v>
      </c>
    </row>
    <row r="1660" spans="1:52" x14ac:dyDescent="0.25">
      <c r="A1660">
        <v>280472</v>
      </c>
      <c r="B1660" t="s">
        <v>11116</v>
      </c>
      <c r="C1660">
        <v>2620</v>
      </c>
      <c r="D1660" t="s">
        <v>1388</v>
      </c>
      <c r="E1660" t="s">
        <v>11117</v>
      </c>
      <c r="F1660">
        <v>66137112</v>
      </c>
      <c r="G1660">
        <v>1003267172</v>
      </c>
      <c r="I1660" t="s">
        <v>4849</v>
      </c>
      <c r="J1660" t="s">
        <v>11118</v>
      </c>
      <c r="K1660" s="38" t="s">
        <v>4841</v>
      </c>
      <c r="L1660">
        <v>1</v>
      </c>
      <c r="P1660" s="5">
        <v>43130</v>
      </c>
      <c r="Q1660" t="s">
        <v>1557</v>
      </c>
      <c r="R1660">
        <v>165</v>
      </c>
      <c r="S1660" t="s">
        <v>2460</v>
      </c>
      <c r="U1660">
        <v>2</v>
      </c>
      <c r="V1660" t="s">
        <v>1546</v>
      </c>
      <c r="W1660">
        <v>1</v>
      </c>
      <c r="X1660" t="s">
        <v>36371</v>
      </c>
      <c r="Y1660">
        <v>10</v>
      </c>
      <c r="Z1660">
        <v>201308</v>
      </c>
      <c r="AA1660">
        <v>125</v>
      </c>
      <c r="AB1660" t="s">
        <v>2372</v>
      </c>
      <c r="AC1660">
        <v>1014</v>
      </c>
      <c r="AD1660" t="s">
        <v>1381</v>
      </c>
      <c r="AE1660">
        <v>1</v>
      </c>
      <c r="AF1660" t="s">
        <v>34807</v>
      </c>
      <c r="AG1660">
        <v>99</v>
      </c>
      <c r="AH1660" t="s">
        <v>41429</v>
      </c>
      <c r="AI1660">
        <v>165</v>
      </c>
      <c r="AJ1660" t="s">
        <v>2460</v>
      </c>
      <c r="AO1660" t="s">
        <v>11119</v>
      </c>
      <c r="AQ1660">
        <v>0</v>
      </c>
      <c r="AR1660" t="s">
        <v>1550</v>
      </c>
      <c r="AS1660" t="s">
        <v>4844</v>
      </c>
      <c r="AV1660">
        <v>55.656022839999999</v>
      </c>
      <c r="AW1660">
        <v>12.350910880000001</v>
      </c>
      <c r="AX1660" t="s">
        <v>1551</v>
      </c>
      <c r="AY1660">
        <v>1084</v>
      </c>
      <c r="AZ1660" t="s">
        <v>1387</v>
      </c>
    </row>
    <row r="1661" spans="1:52" x14ac:dyDescent="0.25">
      <c r="A1661">
        <v>280473</v>
      </c>
      <c r="B1661" t="s">
        <v>11120</v>
      </c>
      <c r="C1661">
        <v>7200</v>
      </c>
      <c r="D1661" t="s">
        <v>8812</v>
      </c>
      <c r="E1661" t="s">
        <v>11121</v>
      </c>
      <c r="F1661">
        <v>35228616</v>
      </c>
      <c r="G1661">
        <v>1018587463</v>
      </c>
      <c r="I1661" t="s">
        <v>11122</v>
      </c>
      <c r="J1661" t="s">
        <v>8814</v>
      </c>
      <c r="K1661" s="38" t="s">
        <v>8815</v>
      </c>
      <c r="L1661">
        <v>16</v>
      </c>
      <c r="P1661" s="5">
        <v>43783</v>
      </c>
      <c r="Q1661" t="s">
        <v>1557</v>
      </c>
      <c r="U1661">
        <v>4</v>
      </c>
      <c r="V1661" t="s">
        <v>2004</v>
      </c>
      <c r="W1661">
        <v>1</v>
      </c>
      <c r="X1661" t="s">
        <v>36371</v>
      </c>
      <c r="Y1661">
        <v>10</v>
      </c>
      <c r="Z1661">
        <v>201308</v>
      </c>
      <c r="AA1661">
        <v>121</v>
      </c>
      <c r="AB1661" t="s">
        <v>1558</v>
      </c>
      <c r="AC1661">
        <v>1012</v>
      </c>
      <c r="AD1661" t="s">
        <v>1377</v>
      </c>
      <c r="AE1661">
        <v>1</v>
      </c>
      <c r="AF1661" t="s">
        <v>34807</v>
      </c>
      <c r="AG1661">
        <v>99</v>
      </c>
      <c r="AH1661" t="s">
        <v>41429</v>
      </c>
      <c r="AI1661">
        <v>530</v>
      </c>
      <c r="AJ1661" t="s">
        <v>8816</v>
      </c>
      <c r="AN1661">
        <v>461452</v>
      </c>
      <c r="AO1661" t="s">
        <v>11123</v>
      </c>
      <c r="AQ1661">
        <v>2</v>
      </c>
      <c r="AR1661" t="s">
        <v>2358</v>
      </c>
      <c r="AS1661" t="s">
        <v>8819</v>
      </c>
      <c r="AV1661">
        <v>55.753418869999997</v>
      </c>
      <c r="AW1661">
        <v>8.9236132900000005</v>
      </c>
      <c r="AX1661" t="s">
        <v>1551</v>
      </c>
      <c r="AY1661">
        <v>1083</v>
      </c>
      <c r="AZ1661" t="s">
        <v>1468</v>
      </c>
    </row>
    <row r="1662" spans="1:52" x14ac:dyDescent="0.25">
      <c r="A1662">
        <v>280474</v>
      </c>
      <c r="B1662" t="s">
        <v>11124</v>
      </c>
      <c r="C1662">
        <v>7100</v>
      </c>
      <c r="D1662" t="s">
        <v>1488</v>
      </c>
      <c r="E1662" t="s">
        <v>11125</v>
      </c>
      <c r="F1662">
        <v>34977836</v>
      </c>
      <c r="G1662">
        <v>1018743430</v>
      </c>
      <c r="I1662" t="s">
        <v>11126</v>
      </c>
      <c r="J1662" t="s">
        <v>11127</v>
      </c>
      <c r="K1662" s="39">
        <v>2773</v>
      </c>
      <c r="L1662">
        <v>56</v>
      </c>
      <c r="P1662" s="5">
        <v>45030</v>
      </c>
      <c r="Q1662" t="s">
        <v>1557</v>
      </c>
      <c r="U1662">
        <v>5</v>
      </c>
      <c r="V1662" t="s">
        <v>1859</v>
      </c>
      <c r="W1662">
        <v>1</v>
      </c>
      <c r="X1662" t="s">
        <v>36371</v>
      </c>
      <c r="Y1662">
        <v>7</v>
      </c>
      <c r="Z1662">
        <v>201308</v>
      </c>
      <c r="AA1662">
        <v>121</v>
      </c>
      <c r="AB1662" t="s">
        <v>1558</v>
      </c>
      <c r="AC1662">
        <v>1013</v>
      </c>
      <c r="AD1662" t="s">
        <v>1379</v>
      </c>
      <c r="AE1662">
        <v>1</v>
      </c>
      <c r="AF1662" t="s">
        <v>34807</v>
      </c>
      <c r="AG1662">
        <v>99</v>
      </c>
      <c r="AH1662" t="s">
        <v>41429</v>
      </c>
      <c r="AI1662">
        <v>630</v>
      </c>
      <c r="AJ1662" t="s">
        <v>3319</v>
      </c>
      <c r="AO1662" t="s">
        <v>11128</v>
      </c>
      <c r="AP1662" t="s">
        <v>11129</v>
      </c>
      <c r="AQ1662">
        <v>0</v>
      </c>
      <c r="AR1662" t="s">
        <v>1550</v>
      </c>
      <c r="AS1662" t="s">
        <v>9465</v>
      </c>
      <c r="AV1662">
        <v>55.707905199999999</v>
      </c>
      <c r="AW1662">
        <v>9.5199438799999996</v>
      </c>
      <c r="AX1662" t="s">
        <v>1551</v>
      </c>
      <c r="AY1662">
        <v>1083</v>
      </c>
      <c r="AZ1662" t="s">
        <v>1468</v>
      </c>
    </row>
    <row r="1663" spans="1:52" x14ac:dyDescent="0.25">
      <c r="A1663">
        <v>280475</v>
      </c>
      <c r="B1663" t="s">
        <v>11130</v>
      </c>
      <c r="C1663">
        <v>5700</v>
      </c>
      <c r="D1663" t="s">
        <v>1483</v>
      </c>
      <c r="E1663" t="s">
        <v>11131</v>
      </c>
      <c r="F1663">
        <v>34784183</v>
      </c>
      <c r="G1663">
        <v>1018350943</v>
      </c>
      <c r="I1663" t="s">
        <v>11132</v>
      </c>
      <c r="J1663" t="s">
        <v>40481</v>
      </c>
      <c r="K1663" s="39">
        <v>7291</v>
      </c>
      <c r="L1663">
        <v>3</v>
      </c>
      <c r="P1663" s="5">
        <v>41985</v>
      </c>
      <c r="Q1663" t="s">
        <v>1557</v>
      </c>
      <c r="T1663" s="5">
        <v>41851</v>
      </c>
      <c r="U1663">
        <v>5</v>
      </c>
      <c r="V1663" t="s">
        <v>1859</v>
      </c>
      <c r="W1663">
        <v>1</v>
      </c>
      <c r="X1663" t="s">
        <v>36371</v>
      </c>
      <c r="Y1663">
        <v>7</v>
      </c>
      <c r="Z1663">
        <v>201308</v>
      </c>
      <c r="AA1663">
        <v>121</v>
      </c>
      <c r="AB1663" t="s">
        <v>1558</v>
      </c>
      <c r="AC1663">
        <v>1013</v>
      </c>
      <c r="AD1663" t="s">
        <v>1379</v>
      </c>
      <c r="AE1663">
        <v>3</v>
      </c>
      <c r="AF1663" t="s">
        <v>1601</v>
      </c>
      <c r="AG1663">
        <v>99</v>
      </c>
      <c r="AH1663" t="s">
        <v>41429</v>
      </c>
      <c r="AI1663">
        <v>479</v>
      </c>
      <c r="AJ1663" t="s">
        <v>8895</v>
      </c>
      <c r="AO1663" t="s">
        <v>11133</v>
      </c>
      <c r="AP1663" t="s">
        <v>11134</v>
      </c>
      <c r="AQ1663">
        <v>0</v>
      </c>
      <c r="AR1663" t="s">
        <v>1550</v>
      </c>
      <c r="AS1663" t="s">
        <v>40482</v>
      </c>
      <c r="AV1663">
        <v>55.0601706168286</v>
      </c>
      <c r="AW1663">
        <v>10.6499376038424</v>
      </c>
      <c r="AX1663" t="s">
        <v>1551</v>
      </c>
      <c r="AY1663">
        <v>1083</v>
      </c>
      <c r="AZ1663" t="s">
        <v>1468</v>
      </c>
    </row>
    <row r="1664" spans="1:52" x14ac:dyDescent="0.25">
      <c r="A1664">
        <v>280476</v>
      </c>
      <c r="B1664" t="s">
        <v>11135</v>
      </c>
      <c r="C1664">
        <v>4800</v>
      </c>
      <c r="D1664" t="s">
        <v>37128</v>
      </c>
      <c r="E1664" t="s">
        <v>11136</v>
      </c>
      <c r="F1664">
        <v>34794863</v>
      </c>
      <c r="G1664">
        <v>1018410830</v>
      </c>
      <c r="I1664" t="s">
        <v>11137</v>
      </c>
      <c r="J1664" t="s">
        <v>11138</v>
      </c>
      <c r="K1664" s="39">
        <v>1559</v>
      </c>
      <c r="L1664">
        <v>30</v>
      </c>
      <c r="P1664" s="5">
        <v>41985</v>
      </c>
      <c r="Q1664" t="s">
        <v>1557</v>
      </c>
      <c r="T1664" s="5">
        <v>41820</v>
      </c>
      <c r="U1664">
        <v>5</v>
      </c>
      <c r="V1664" t="s">
        <v>1859</v>
      </c>
      <c r="W1664">
        <v>1</v>
      </c>
      <c r="X1664" t="s">
        <v>36371</v>
      </c>
      <c r="Y1664">
        <v>9</v>
      </c>
      <c r="Z1664">
        <v>201308</v>
      </c>
      <c r="AA1664">
        <v>121</v>
      </c>
      <c r="AB1664" t="s">
        <v>1558</v>
      </c>
      <c r="AC1664">
        <v>1013</v>
      </c>
      <c r="AD1664" t="s">
        <v>1379</v>
      </c>
      <c r="AE1664">
        <v>3</v>
      </c>
      <c r="AF1664" t="s">
        <v>1601</v>
      </c>
      <c r="AG1664">
        <v>99</v>
      </c>
      <c r="AH1664" t="s">
        <v>41429</v>
      </c>
      <c r="AI1664">
        <v>376</v>
      </c>
      <c r="AJ1664" t="s">
        <v>7935</v>
      </c>
      <c r="AO1664" t="s">
        <v>11139</v>
      </c>
      <c r="AP1664" t="s">
        <v>11140</v>
      </c>
      <c r="AQ1664">
        <v>0</v>
      </c>
      <c r="AR1664" t="s">
        <v>1550</v>
      </c>
      <c r="AS1664" t="s">
        <v>11141</v>
      </c>
      <c r="AV1664" s="6" t="s">
        <v>11142</v>
      </c>
      <c r="AW1664" s="6" t="s">
        <v>11143</v>
      </c>
      <c r="AX1664" t="s">
        <v>1551</v>
      </c>
      <c r="AY1664">
        <v>1085</v>
      </c>
      <c r="AZ1664" t="s">
        <v>1450</v>
      </c>
    </row>
    <row r="1665" spans="1:52" x14ac:dyDescent="0.25">
      <c r="A1665">
        <v>280477</v>
      </c>
      <c r="B1665" t="s">
        <v>41579</v>
      </c>
      <c r="C1665">
        <v>7140</v>
      </c>
      <c r="D1665" t="s">
        <v>11144</v>
      </c>
      <c r="E1665" t="s">
        <v>41580</v>
      </c>
      <c r="F1665">
        <v>35078231</v>
      </c>
      <c r="G1665">
        <v>1018599607</v>
      </c>
      <c r="I1665" t="s">
        <v>11145</v>
      </c>
      <c r="J1665" t="s">
        <v>11146</v>
      </c>
      <c r="K1665" s="39">
        <v>1216</v>
      </c>
      <c r="L1665">
        <v>1</v>
      </c>
      <c r="P1665" s="5">
        <v>42909</v>
      </c>
      <c r="Q1665" t="s">
        <v>1557</v>
      </c>
      <c r="T1665" s="5">
        <v>42639</v>
      </c>
      <c r="U1665">
        <v>5</v>
      </c>
      <c r="V1665" t="s">
        <v>1859</v>
      </c>
      <c r="W1665">
        <v>1</v>
      </c>
      <c r="X1665" t="s">
        <v>36371</v>
      </c>
      <c r="Y1665">
        <v>8</v>
      </c>
      <c r="Z1665">
        <v>201308</v>
      </c>
      <c r="AA1665">
        <v>121</v>
      </c>
      <c r="AB1665" t="s">
        <v>1558</v>
      </c>
      <c r="AC1665">
        <v>1013</v>
      </c>
      <c r="AD1665" t="s">
        <v>1379</v>
      </c>
      <c r="AE1665">
        <v>3</v>
      </c>
      <c r="AF1665" t="s">
        <v>1601</v>
      </c>
      <c r="AG1665">
        <v>99</v>
      </c>
      <c r="AH1665" t="s">
        <v>41429</v>
      </c>
      <c r="AI1665">
        <v>766</v>
      </c>
      <c r="AJ1665" t="s">
        <v>8622</v>
      </c>
      <c r="AO1665" t="s">
        <v>11147</v>
      </c>
      <c r="AP1665" t="s">
        <v>11148</v>
      </c>
      <c r="AQ1665">
        <v>0</v>
      </c>
      <c r="AR1665" t="s">
        <v>1550</v>
      </c>
      <c r="AS1665" t="s">
        <v>11149</v>
      </c>
      <c r="AV1665">
        <v>55.692337010000003</v>
      </c>
      <c r="AW1665">
        <v>9.7727888600000004</v>
      </c>
      <c r="AX1665" t="s">
        <v>1551</v>
      </c>
      <c r="AY1665">
        <v>1082</v>
      </c>
      <c r="AZ1665" t="s">
        <v>1418</v>
      </c>
    </row>
    <row r="1666" spans="1:52" x14ac:dyDescent="0.25">
      <c r="A1666">
        <v>280478</v>
      </c>
      <c r="B1666" t="s">
        <v>11150</v>
      </c>
      <c r="C1666">
        <v>8270</v>
      </c>
      <c r="D1666" t="s">
        <v>37282</v>
      </c>
      <c r="E1666" t="s">
        <v>40483</v>
      </c>
      <c r="F1666">
        <v>29078718</v>
      </c>
      <c r="G1666">
        <v>1011945372</v>
      </c>
      <c r="I1666" t="s">
        <v>11151</v>
      </c>
      <c r="J1666" t="s">
        <v>35282</v>
      </c>
      <c r="K1666" s="39">
        <v>1595</v>
      </c>
      <c r="L1666">
        <v>32</v>
      </c>
      <c r="P1666" s="5">
        <v>43427</v>
      </c>
      <c r="Q1666" t="s">
        <v>1557</v>
      </c>
      <c r="T1666" s="5">
        <v>43405</v>
      </c>
      <c r="U1666">
        <v>6</v>
      </c>
      <c r="V1666" t="s">
        <v>2318</v>
      </c>
      <c r="W1666">
        <v>1</v>
      </c>
      <c r="X1666" t="s">
        <v>36371</v>
      </c>
      <c r="Z1666">
        <v>201307</v>
      </c>
      <c r="AA1666">
        <v>149</v>
      </c>
      <c r="AB1666" t="s">
        <v>2183</v>
      </c>
      <c r="AC1666">
        <v>1026</v>
      </c>
      <c r="AD1666" t="s">
        <v>1385</v>
      </c>
      <c r="AE1666">
        <v>3</v>
      </c>
      <c r="AF1666" t="s">
        <v>1601</v>
      </c>
      <c r="AG1666">
        <v>99</v>
      </c>
      <c r="AH1666" t="s">
        <v>41429</v>
      </c>
      <c r="AI1666">
        <v>751</v>
      </c>
      <c r="AJ1666" t="s">
        <v>8652</v>
      </c>
      <c r="AO1666" t="s">
        <v>11152</v>
      </c>
      <c r="AP1666" t="s">
        <v>11153</v>
      </c>
      <c r="AQ1666">
        <v>0</v>
      </c>
      <c r="AR1666" t="s">
        <v>1550</v>
      </c>
      <c r="AS1666" t="s">
        <v>35283</v>
      </c>
      <c r="AV1666">
        <v>56.120019749999997</v>
      </c>
      <c r="AW1666">
        <v>10.199761410000001</v>
      </c>
      <c r="AX1666" t="s">
        <v>1551</v>
      </c>
      <c r="AY1666">
        <v>1082</v>
      </c>
      <c r="AZ1666" t="s">
        <v>1418</v>
      </c>
    </row>
    <row r="1667" spans="1:52" x14ac:dyDescent="0.25">
      <c r="A1667">
        <v>280479</v>
      </c>
      <c r="B1667" t="s">
        <v>11154</v>
      </c>
      <c r="C1667">
        <v>7620</v>
      </c>
      <c r="D1667" t="s">
        <v>1425</v>
      </c>
      <c r="E1667" t="s">
        <v>11155</v>
      </c>
      <c r="F1667">
        <v>29548382</v>
      </c>
      <c r="G1667">
        <v>1003343400</v>
      </c>
      <c r="I1667" t="s">
        <v>11156</v>
      </c>
      <c r="J1667" t="s">
        <v>11157</v>
      </c>
      <c r="K1667" s="39">
        <v>1685</v>
      </c>
      <c r="L1667">
        <v>30</v>
      </c>
      <c r="P1667" s="5">
        <v>43791</v>
      </c>
      <c r="Q1667" t="s">
        <v>1557</v>
      </c>
      <c r="U1667">
        <v>4</v>
      </c>
      <c r="V1667" t="s">
        <v>2004</v>
      </c>
      <c r="W1667">
        <v>1</v>
      </c>
      <c r="X1667" t="s">
        <v>36371</v>
      </c>
      <c r="Z1667">
        <v>201308</v>
      </c>
      <c r="AA1667">
        <v>131</v>
      </c>
      <c r="AB1667" t="s">
        <v>1988</v>
      </c>
      <c r="AC1667">
        <v>1061</v>
      </c>
      <c r="AD1667" t="s">
        <v>1988</v>
      </c>
      <c r="AE1667">
        <v>4</v>
      </c>
      <c r="AF1667" t="s">
        <v>34848</v>
      </c>
      <c r="AG1667">
        <v>99</v>
      </c>
      <c r="AH1667" t="s">
        <v>41429</v>
      </c>
      <c r="AI1667">
        <v>665</v>
      </c>
      <c r="AJ1667" t="s">
        <v>11158</v>
      </c>
      <c r="AO1667" t="s">
        <v>11159</v>
      </c>
      <c r="AP1667" t="s">
        <v>11160</v>
      </c>
      <c r="AQ1667">
        <v>1</v>
      </c>
      <c r="AR1667" t="s">
        <v>2441</v>
      </c>
      <c r="AS1667" t="s">
        <v>11161</v>
      </c>
      <c r="AV1667">
        <v>56.541150010000003</v>
      </c>
      <c r="AW1667">
        <v>8.3038039099999992</v>
      </c>
      <c r="AX1667" t="s">
        <v>1551</v>
      </c>
      <c r="AY1667">
        <v>1082</v>
      </c>
      <c r="AZ1667" t="s">
        <v>1418</v>
      </c>
    </row>
    <row r="1668" spans="1:52" x14ac:dyDescent="0.25">
      <c r="A1668">
        <v>280480</v>
      </c>
      <c r="B1668" t="s">
        <v>5389</v>
      </c>
      <c r="C1668">
        <v>2800</v>
      </c>
      <c r="D1668" t="s">
        <v>2590</v>
      </c>
      <c r="E1668" t="s">
        <v>11162</v>
      </c>
      <c r="F1668">
        <v>63504416</v>
      </c>
      <c r="G1668">
        <v>1007272452</v>
      </c>
      <c r="I1668" t="s">
        <v>5392</v>
      </c>
      <c r="J1668" t="s">
        <v>37471</v>
      </c>
      <c r="K1668" s="38" t="s">
        <v>11163</v>
      </c>
      <c r="L1668">
        <v>1</v>
      </c>
      <c r="P1668" s="5">
        <v>45352</v>
      </c>
      <c r="Q1668" t="s">
        <v>1819</v>
      </c>
      <c r="U1668">
        <v>4</v>
      </c>
      <c r="V1668" t="s">
        <v>2004</v>
      </c>
      <c r="W1668">
        <v>1</v>
      </c>
      <c r="X1668" t="s">
        <v>36371</v>
      </c>
      <c r="Z1668">
        <v>201308</v>
      </c>
      <c r="AA1668">
        <v>240</v>
      </c>
      <c r="AB1668" t="s">
        <v>3017</v>
      </c>
      <c r="AC1668">
        <v>1071</v>
      </c>
      <c r="AD1668" t="s">
        <v>1376</v>
      </c>
      <c r="AE1668">
        <v>1</v>
      </c>
      <c r="AF1668" t="s">
        <v>34807</v>
      </c>
      <c r="AG1668">
        <v>99</v>
      </c>
      <c r="AH1668" t="s">
        <v>41429</v>
      </c>
      <c r="AI1668">
        <v>173</v>
      </c>
      <c r="AJ1668" t="s">
        <v>34855</v>
      </c>
      <c r="AN1668">
        <v>281219</v>
      </c>
      <c r="AO1668" t="s">
        <v>5393</v>
      </c>
      <c r="AP1668" t="s">
        <v>5394</v>
      </c>
      <c r="AQ1668">
        <v>2</v>
      </c>
      <c r="AR1668" t="s">
        <v>2358</v>
      </c>
      <c r="AS1668" t="s">
        <v>37472</v>
      </c>
      <c r="AV1668">
        <v>55.779581739999998</v>
      </c>
      <c r="AW1668">
        <v>12.53398718</v>
      </c>
      <c r="AX1668" t="s">
        <v>1551</v>
      </c>
      <c r="AY1668">
        <v>1084</v>
      </c>
      <c r="AZ1668" t="s">
        <v>1387</v>
      </c>
    </row>
    <row r="1669" spans="1:52" x14ac:dyDescent="0.25">
      <c r="A1669">
        <v>280481</v>
      </c>
      <c r="B1669" t="s">
        <v>11164</v>
      </c>
      <c r="C1669">
        <v>9490</v>
      </c>
      <c r="D1669" t="s">
        <v>11165</v>
      </c>
      <c r="E1669" t="s">
        <v>11166</v>
      </c>
      <c r="F1669">
        <v>29189439</v>
      </c>
      <c r="G1669">
        <v>1003381315</v>
      </c>
      <c r="I1669" t="s">
        <v>11167</v>
      </c>
      <c r="J1669" t="s">
        <v>11168</v>
      </c>
      <c r="K1669" s="38" t="s">
        <v>11169</v>
      </c>
      <c r="L1669">
        <v>5</v>
      </c>
      <c r="P1669" s="5">
        <v>45433</v>
      </c>
      <c r="Q1669" t="s">
        <v>2891</v>
      </c>
      <c r="R1669">
        <v>849</v>
      </c>
      <c r="S1669" t="s">
        <v>9216</v>
      </c>
      <c r="U1669">
        <v>2</v>
      </c>
      <c r="V1669" t="s">
        <v>1546</v>
      </c>
      <c r="W1669">
        <v>1</v>
      </c>
      <c r="X1669" t="s">
        <v>36371</v>
      </c>
      <c r="Y1669">
        <v>10</v>
      </c>
      <c r="Z1669">
        <v>201308</v>
      </c>
      <c r="AA1669">
        <v>121</v>
      </c>
      <c r="AB1669" t="s">
        <v>1558</v>
      </c>
      <c r="AC1669">
        <v>1012</v>
      </c>
      <c r="AD1669" t="s">
        <v>1377</v>
      </c>
      <c r="AE1669">
        <v>1</v>
      </c>
      <c r="AF1669" t="s">
        <v>34807</v>
      </c>
      <c r="AG1669">
        <v>99</v>
      </c>
      <c r="AH1669" t="s">
        <v>41429</v>
      </c>
      <c r="AI1669">
        <v>849</v>
      </c>
      <c r="AJ1669" t="s">
        <v>9216</v>
      </c>
      <c r="AO1669" t="s">
        <v>11170</v>
      </c>
      <c r="AP1669" t="s">
        <v>11171</v>
      </c>
      <c r="AQ1669">
        <v>0</v>
      </c>
      <c r="AR1669" t="s">
        <v>1550</v>
      </c>
      <c r="AS1669" t="s">
        <v>11172</v>
      </c>
      <c r="AV1669">
        <v>57.209544219999998</v>
      </c>
      <c r="AW1669">
        <v>9.6743708300000009</v>
      </c>
      <c r="AX1669" t="s">
        <v>1551</v>
      </c>
      <c r="AY1669">
        <v>1081</v>
      </c>
      <c r="AZ1669" t="s">
        <v>1438</v>
      </c>
    </row>
    <row r="1670" spans="1:52" x14ac:dyDescent="0.25">
      <c r="A1670">
        <v>280482</v>
      </c>
      <c r="B1670" t="s">
        <v>11173</v>
      </c>
      <c r="C1670">
        <v>3200</v>
      </c>
      <c r="D1670" t="s">
        <v>6472</v>
      </c>
      <c r="E1670" t="s">
        <v>11174</v>
      </c>
      <c r="F1670">
        <v>34799547</v>
      </c>
      <c r="G1670">
        <v>1018432044</v>
      </c>
      <c r="I1670" t="s">
        <v>11175</v>
      </c>
      <c r="J1670" t="s">
        <v>11176</v>
      </c>
      <c r="K1670" s="39">
        <v>2030</v>
      </c>
      <c r="L1670">
        <v>43</v>
      </c>
      <c r="P1670" s="5">
        <v>45393</v>
      </c>
      <c r="Q1670" t="s">
        <v>2937</v>
      </c>
      <c r="R1670">
        <v>270</v>
      </c>
      <c r="S1670" t="s">
        <v>5612</v>
      </c>
      <c r="U1670">
        <v>6</v>
      </c>
      <c r="V1670" t="s">
        <v>2318</v>
      </c>
      <c r="W1670">
        <v>1</v>
      </c>
      <c r="X1670" t="s">
        <v>36371</v>
      </c>
      <c r="Z1670">
        <v>201308</v>
      </c>
      <c r="AA1670">
        <v>129</v>
      </c>
      <c r="AB1670" t="s">
        <v>1373</v>
      </c>
      <c r="AC1670">
        <v>3001</v>
      </c>
      <c r="AD1670" t="s">
        <v>1372</v>
      </c>
      <c r="AE1670">
        <v>1</v>
      </c>
      <c r="AF1670" t="s">
        <v>34807</v>
      </c>
      <c r="AG1670">
        <v>99</v>
      </c>
      <c r="AH1670" t="s">
        <v>41429</v>
      </c>
      <c r="AI1670">
        <v>270</v>
      </c>
      <c r="AJ1670" t="s">
        <v>5612</v>
      </c>
      <c r="AO1670" t="s">
        <v>11177</v>
      </c>
      <c r="AP1670" t="s">
        <v>11178</v>
      </c>
      <c r="AQ1670">
        <v>0</v>
      </c>
      <c r="AR1670" t="s">
        <v>1550</v>
      </c>
      <c r="AS1670" t="s">
        <v>7328</v>
      </c>
      <c r="AV1670">
        <v>56.02207945</v>
      </c>
      <c r="AW1670">
        <v>12.1896266</v>
      </c>
      <c r="AX1670" t="s">
        <v>1551</v>
      </c>
      <c r="AY1670">
        <v>1084</v>
      </c>
      <c r="AZ1670" t="s">
        <v>1387</v>
      </c>
    </row>
    <row r="1671" spans="1:52" x14ac:dyDescent="0.25">
      <c r="A1671">
        <v>280483</v>
      </c>
      <c r="B1671" t="s">
        <v>11179</v>
      </c>
      <c r="C1671">
        <v>2800</v>
      </c>
      <c r="D1671" t="s">
        <v>2590</v>
      </c>
      <c r="E1671" t="s">
        <v>11180</v>
      </c>
      <c r="F1671">
        <v>25678974</v>
      </c>
      <c r="G1671">
        <v>1018699873</v>
      </c>
      <c r="I1671" t="s">
        <v>11181</v>
      </c>
      <c r="J1671" t="s">
        <v>11182</v>
      </c>
      <c r="K1671" s="39">
        <v>431</v>
      </c>
      <c r="L1671">
        <v>232</v>
      </c>
      <c r="N1671">
        <v>2</v>
      </c>
      <c r="P1671" s="5">
        <v>43791</v>
      </c>
      <c r="Q1671" t="s">
        <v>1557</v>
      </c>
      <c r="U1671">
        <v>0</v>
      </c>
      <c r="V1671" t="s">
        <v>2299</v>
      </c>
      <c r="W1671">
        <v>8</v>
      </c>
      <c r="X1671" t="s">
        <v>34837</v>
      </c>
      <c r="Z1671">
        <v>201308</v>
      </c>
      <c r="AA1671">
        <v>127</v>
      </c>
      <c r="AB1671" t="s">
        <v>2291</v>
      </c>
      <c r="AC1671">
        <v>1052</v>
      </c>
      <c r="AD1671" t="s">
        <v>2291</v>
      </c>
      <c r="AE1671">
        <v>2</v>
      </c>
      <c r="AF1671" t="s">
        <v>34828</v>
      </c>
      <c r="AG1671">
        <v>99</v>
      </c>
      <c r="AH1671" t="s">
        <v>41429</v>
      </c>
      <c r="AI1671">
        <v>173</v>
      </c>
      <c r="AJ1671" t="s">
        <v>34855</v>
      </c>
      <c r="AO1671" t="s">
        <v>7603</v>
      </c>
      <c r="AP1671" t="s">
        <v>7604</v>
      </c>
      <c r="AQ1671">
        <v>0</v>
      </c>
      <c r="AR1671" t="s">
        <v>1550</v>
      </c>
      <c r="AS1671" t="s">
        <v>11183</v>
      </c>
      <c r="AV1671">
        <v>55.771434939999999</v>
      </c>
      <c r="AW1671">
        <v>12.50627551</v>
      </c>
      <c r="AX1671" t="s">
        <v>1551</v>
      </c>
      <c r="AY1671">
        <v>1084</v>
      </c>
      <c r="AZ1671" t="s">
        <v>1387</v>
      </c>
    </row>
    <row r="1672" spans="1:52" x14ac:dyDescent="0.25">
      <c r="A1672">
        <v>280484</v>
      </c>
      <c r="B1672" t="s">
        <v>11184</v>
      </c>
      <c r="C1672">
        <v>1165</v>
      </c>
      <c r="D1672" t="s">
        <v>36372</v>
      </c>
      <c r="E1672" t="s">
        <v>37473</v>
      </c>
      <c r="F1672">
        <v>25678974</v>
      </c>
      <c r="G1672">
        <v>1016895713</v>
      </c>
      <c r="I1672" t="s">
        <v>9112</v>
      </c>
      <c r="J1672" t="s">
        <v>37474</v>
      </c>
      <c r="K1672" s="39">
        <v>5204</v>
      </c>
      <c r="L1672">
        <v>49</v>
      </c>
      <c r="P1672" s="5">
        <v>44272</v>
      </c>
      <c r="Q1672" t="s">
        <v>1557</v>
      </c>
      <c r="U1672">
        <v>0</v>
      </c>
      <c r="V1672" t="s">
        <v>2299</v>
      </c>
      <c r="W1672">
        <v>8</v>
      </c>
      <c r="X1672" t="s">
        <v>34837</v>
      </c>
      <c r="Z1672">
        <v>201308</v>
      </c>
      <c r="AA1672">
        <v>127</v>
      </c>
      <c r="AB1672" t="s">
        <v>2291</v>
      </c>
      <c r="AC1672">
        <v>1052</v>
      </c>
      <c r="AD1672" t="s">
        <v>2291</v>
      </c>
      <c r="AE1672">
        <v>2</v>
      </c>
      <c r="AF1672" t="s">
        <v>34828</v>
      </c>
      <c r="AG1672">
        <v>99</v>
      </c>
      <c r="AH1672" t="s">
        <v>41429</v>
      </c>
      <c r="AI1672">
        <v>101</v>
      </c>
      <c r="AJ1672" t="s">
        <v>36368</v>
      </c>
      <c r="AO1672" t="s">
        <v>7603</v>
      </c>
      <c r="AP1672" t="s">
        <v>7604</v>
      </c>
      <c r="AQ1672">
        <v>0</v>
      </c>
      <c r="AR1672" t="s">
        <v>1550</v>
      </c>
      <c r="AS1672" t="s">
        <v>36500</v>
      </c>
      <c r="AV1672">
        <v>55.68209177</v>
      </c>
      <c r="AW1672">
        <v>12.5708257</v>
      </c>
      <c r="AX1672" t="s">
        <v>1551</v>
      </c>
      <c r="AY1672">
        <v>1084</v>
      </c>
      <c r="AZ1672" t="s">
        <v>1387</v>
      </c>
    </row>
    <row r="1673" spans="1:52" x14ac:dyDescent="0.25">
      <c r="A1673">
        <v>280485</v>
      </c>
      <c r="B1673" t="s">
        <v>11185</v>
      </c>
      <c r="C1673">
        <v>1865</v>
      </c>
      <c r="D1673" t="s">
        <v>2704</v>
      </c>
      <c r="E1673" t="s">
        <v>11185</v>
      </c>
      <c r="F1673">
        <v>15694386</v>
      </c>
      <c r="G1673">
        <v>1000962066</v>
      </c>
      <c r="I1673" t="s">
        <v>11186</v>
      </c>
      <c r="J1673" t="s">
        <v>11187</v>
      </c>
      <c r="K1673" s="38" t="s">
        <v>3130</v>
      </c>
      <c r="L1673">
        <v>2</v>
      </c>
      <c r="P1673" s="5">
        <v>42677</v>
      </c>
      <c r="Q1673" t="s">
        <v>1557</v>
      </c>
      <c r="T1673" s="5">
        <v>42628</v>
      </c>
      <c r="U1673">
        <v>6</v>
      </c>
      <c r="V1673" t="s">
        <v>2318</v>
      </c>
      <c r="W1673">
        <v>1</v>
      </c>
      <c r="X1673" t="s">
        <v>36371</v>
      </c>
      <c r="Y1673">
        <v>10</v>
      </c>
      <c r="AA1673">
        <v>129</v>
      </c>
      <c r="AB1673" t="s">
        <v>1373</v>
      </c>
      <c r="AC1673">
        <v>1016</v>
      </c>
      <c r="AD1673" t="s">
        <v>1373</v>
      </c>
      <c r="AE1673">
        <v>3</v>
      </c>
      <c r="AF1673" t="s">
        <v>1601</v>
      </c>
      <c r="AG1673">
        <v>99</v>
      </c>
      <c r="AH1673" t="s">
        <v>41429</v>
      </c>
      <c r="AI1673">
        <v>147</v>
      </c>
      <c r="AJ1673" t="s">
        <v>2709</v>
      </c>
      <c r="AO1673" t="s">
        <v>11188</v>
      </c>
      <c r="AP1673" t="s">
        <v>11189</v>
      </c>
      <c r="AQ1673">
        <v>0</v>
      </c>
      <c r="AR1673" t="s">
        <v>1550</v>
      </c>
      <c r="AS1673" t="s">
        <v>3134</v>
      </c>
      <c r="AV1673">
        <v>55.678702213765199</v>
      </c>
      <c r="AW1673">
        <v>12.538714712848501</v>
      </c>
      <c r="AX1673" t="s">
        <v>1551</v>
      </c>
      <c r="AY1673">
        <v>1084</v>
      </c>
      <c r="AZ1673" t="s">
        <v>1387</v>
      </c>
    </row>
    <row r="1674" spans="1:52" x14ac:dyDescent="0.25">
      <c r="A1674">
        <v>280486</v>
      </c>
      <c r="B1674" t="s">
        <v>11190</v>
      </c>
      <c r="C1674">
        <v>2500</v>
      </c>
      <c r="D1674" t="s">
        <v>1815</v>
      </c>
      <c r="E1674" t="s">
        <v>11191</v>
      </c>
      <c r="F1674">
        <v>64942212</v>
      </c>
      <c r="G1674">
        <v>1024131935</v>
      </c>
      <c r="I1674" t="s">
        <v>11192</v>
      </c>
      <c r="J1674" t="s">
        <v>37475</v>
      </c>
      <c r="K1674" s="39">
        <v>6412</v>
      </c>
      <c r="L1674">
        <v>149</v>
      </c>
      <c r="P1674" s="5">
        <v>45895</v>
      </c>
      <c r="Q1674" t="s">
        <v>2352</v>
      </c>
      <c r="R1674">
        <v>101</v>
      </c>
      <c r="S1674" t="s">
        <v>36368</v>
      </c>
      <c r="T1674" s="5">
        <v>45895</v>
      </c>
      <c r="U1674">
        <v>2</v>
      </c>
      <c r="V1674" t="s">
        <v>1546</v>
      </c>
      <c r="W1674">
        <v>1</v>
      </c>
      <c r="X1674" t="s">
        <v>36371</v>
      </c>
      <c r="Z1674">
        <v>201309</v>
      </c>
      <c r="AA1674">
        <v>125</v>
      </c>
      <c r="AB1674" t="s">
        <v>2372</v>
      </c>
      <c r="AC1674">
        <v>1014</v>
      </c>
      <c r="AD1674" t="s">
        <v>1381</v>
      </c>
      <c r="AE1674">
        <v>3</v>
      </c>
      <c r="AF1674" t="s">
        <v>1601</v>
      </c>
      <c r="AG1674">
        <v>99</v>
      </c>
      <c r="AH1674" t="s">
        <v>41429</v>
      </c>
      <c r="AI1674">
        <v>101</v>
      </c>
      <c r="AJ1674" t="s">
        <v>36368</v>
      </c>
      <c r="AO1674" t="s">
        <v>11193</v>
      </c>
      <c r="AP1674" t="s">
        <v>2374</v>
      </c>
      <c r="AQ1674">
        <v>0</v>
      </c>
      <c r="AR1674" t="s">
        <v>1550</v>
      </c>
      <c r="AS1674" t="s">
        <v>36425</v>
      </c>
      <c r="AV1674">
        <v>55.658462180000001</v>
      </c>
      <c r="AW1674">
        <v>12.525168369999999</v>
      </c>
      <c r="AX1674" t="s">
        <v>1551</v>
      </c>
      <c r="AY1674">
        <v>1084</v>
      </c>
      <c r="AZ1674" t="s">
        <v>1387</v>
      </c>
    </row>
    <row r="1675" spans="1:52" x14ac:dyDescent="0.25">
      <c r="A1675">
        <v>280487</v>
      </c>
      <c r="B1675" t="s">
        <v>11194</v>
      </c>
      <c r="C1675">
        <v>2100</v>
      </c>
      <c r="D1675" t="s">
        <v>41434</v>
      </c>
      <c r="E1675" t="s">
        <v>37476</v>
      </c>
      <c r="F1675">
        <v>64942212</v>
      </c>
      <c r="G1675">
        <v>1003251090</v>
      </c>
      <c r="I1675" t="s">
        <v>11195</v>
      </c>
      <c r="J1675" t="s">
        <v>35284</v>
      </c>
      <c r="K1675" s="39">
        <v>2092</v>
      </c>
      <c r="L1675">
        <v>13</v>
      </c>
      <c r="P1675" s="5">
        <v>45182</v>
      </c>
      <c r="Q1675" t="s">
        <v>1819</v>
      </c>
      <c r="R1675">
        <v>101</v>
      </c>
      <c r="S1675" t="s">
        <v>36368</v>
      </c>
      <c r="U1675">
        <v>2</v>
      </c>
      <c r="V1675" t="s">
        <v>1546</v>
      </c>
      <c r="W1675">
        <v>1</v>
      </c>
      <c r="X1675" t="s">
        <v>36371</v>
      </c>
      <c r="Y1675">
        <v>10</v>
      </c>
      <c r="Z1675">
        <v>201309</v>
      </c>
      <c r="AA1675">
        <v>125</v>
      </c>
      <c r="AB1675" t="s">
        <v>2372</v>
      </c>
      <c r="AC1675">
        <v>1014</v>
      </c>
      <c r="AD1675" t="s">
        <v>1381</v>
      </c>
      <c r="AE1675">
        <v>1</v>
      </c>
      <c r="AF1675" t="s">
        <v>34807</v>
      </c>
      <c r="AG1675">
        <v>99</v>
      </c>
      <c r="AH1675" t="s">
        <v>41429</v>
      </c>
      <c r="AI1675">
        <v>101</v>
      </c>
      <c r="AJ1675" t="s">
        <v>36368</v>
      </c>
      <c r="AO1675" t="s">
        <v>2404</v>
      </c>
      <c r="AP1675" t="s">
        <v>11196</v>
      </c>
      <c r="AQ1675">
        <v>0</v>
      </c>
      <c r="AR1675" t="s">
        <v>1550</v>
      </c>
      <c r="AS1675" t="s">
        <v>34839</v>
      </c>
      <c r="AV1675">
        <v>55.704192470000002</v>
      </c>
      <c r="AW1675">
        <v>12.583675939999999</v>
      </c>
      <c r="AX1675" t="s">
        <v>1551</v>
      </c>
      <c r="AY1675">
        <v>1084</v>
      </c>
      <c r="AZ1675" t="s">
        <v>1387</v>
      </c>
    </row>
    <row r="1676" spans="1:52" x14ac:dyDescent="0.25">
      <c r="A1676">
        <v>280488</v>
      </c>
      <c r="B1676" t="s">
        <v>37477</v>
      </c>
      <c r="C1676">
        <v>2680</v>
      </c>
      <c r="D1676" t="s">
        <v>37172</v>
      </c>
      <c r="E1676" t="s">
        <v>37477</v>
      </c>
      <c r="F1676">
        <v>26057698</v>
      </c>
      <c r="G1676">
        <v>1018913859</v>
      </c>
      <c r="I1676" t="s">
        <v>10048</v>
      </c>
      <c r="J1676" t="s">
        <v>37478</v>
      </c>
      <c r="K1676" s="39">
        <v>7100</v>
      </c>
      <c r="L1676">
        <v>109</v>
      </c>
      <c r="N1676">
        <v>1</v>
      </c>
      <c r="P1676" s="5">
        <v>43427</v>
      </c>
      <c r="Q1676" t="s">
        <v>1557</v>
      </c>
      <c r="T1676" s="5">
        <v>43405</v>
      </c>
      <c r="U1676">
        <v>0</v>
      </c>
      <c r="V1676" t="s">
        <v>2299</v>
      </c>
      <c r="W1676">
        <v>8</v>
      </c>
      <c r="X1676" t="s">
        <v>34837</v>
      </c>
      <c r="Z1676">
        <v>201309</v>
      </c>
      <c r="AA1676">
        <v>127</v>
      </c>
      <c r="AB1676" t="s">
        <v>2291</v>
      </c>
      <c r="AC1676">
        <v>1052</v>
      </c>
      <c r="AD1676" t="s">
        <v>2291</v>
      </c>
      <c r="AE1676">
        <v>3</v>
      </c>
      <c r="AF1676" t="s">
        <v>1601</v>
      </c>
      <c r="AG1676">
        <v>99</v>
      </c>
      <c r="AH1676" t="s">
        <v>41429</v>
      </c>
      <c r="AI1676">
        <v>269</v>
      </c>
      <c r="AJ1676" t="s">
        <v>37171</v>
      </c>
      <c r="AO1676" t="s">
        <v>10050</v>
      </c>
      <c r="AP1676" t="s">
        <v>10051</v>
      </c>
      <c r="AQ1676">
        <v>0</v>
      </c>
      <c r="AR1676" t="s">
        <v>1550</v>
      </c>
      <c r="AS1676" t="s">
        <v>37174</v>
      </c>
      <c r="AV1676">
        <v>55.533103480000001</v>
      </c>
      <c r="AW1676">
        <v>12.221698780000001</v>
      </c>
      <c r="AX1676" t="s">
        <v>1551</v>
      </c>
      <c r="AY1676">
        <v>1085</v>
      </c>
      <c r="AZ1676" t="s">
        <v>1450</v>
      </c>
    </row>
    <row r="1677" spans="1:52" x14ac:dyDescent="0.25">
      <c r="A1677">
        <v>280489</v>
      </c>
      <c r="B1677" t="s">
        <v>11197</v>
      </c>
      <c r="C1677">
        <v>3400</v>
      </c>
      <c r="D1677" t="s">
        <v>1407</v>
      </c>
      <c r="E1677" t="s">
        <v>37479</v>
      </c>
      <c r="F1677">
        <v>63504416</v>
      </c>
      <c r="G1677">
        <v>1003400904</v>
      </c>
      <c r="I1677" t="s">
        <v>11198</v>
      </c>
      <c r="J1677" t="s">
        <v>3186</v>
      </c>
      <c r="K1677" s="39">
        <v>5571</v>
      </c>
      <c r="L1677">
        <v>48</v>
      </c>
      <c r="P1677" s="5">
        <v>44358</v>
      </c>
      <c r="Q1677" t="s">
        <v>1557</v>
      </c>
      <c r="U1677">
        <v>4</v>
      </c>
      <c r="V1677" t="s">
        <v>2004</v>
      </c>
      <c r="W1677">
        <v>1</v>
      </c>
      <c r="X1677" t="s">
        <v>36371</v>
      </c>
      <c r="Y1677">
        <v>10</v>
      </c>
      <c r="Z1677">
        <v>201309</v>
      </c>
      <c r="AA1677">
        <v>121</v>
      </c>
      <c r="AB1677" t="s">
        <v>1558</v>
      </c>
      <c r="AC1677">
        <v>1012</v>
      </c>
      <c r="AD1677" t="s">
        <v>1377</v>
      </c>
      <c r="AE1677">
        <v>1</v>
      </c>
      <c r="AF1677" t="s">
        <v>34807</v>
      </c>
      <c r="AG1677">
        <v>99</v>
      </c>
      <c r="AH1677" t="s">
        <v>41429</v>
      </c>
      <c r="AI1677">
        <v>219</v>
      </c>
      <c r="AJ1677" t="s">
        <v>36528</v>
      </c>
      <c r="AN1677">
        <v>281219</v>
      </c>
      <c r="AO1677" t="s">
        <v>5393</v>
      </c>
      <c r="AP1677" t="s">
        <v>5394</v>
      </c>
      <c r="AQ1677">
        <v>2</v>
      </c>
      <c r="AR1677" t="s">
        <v>2358</v>
      </c>
      <c r="AS1677" t="s">
        <v>3189</v>
      </c>
      <c r="AV1677">
        <v>55.920765170000003</v>
      </c>
      <c r="AW1677">
        <v>12.29121876</v>
      </c>
      <c r="AX1677" t="s">
        <v>1551</v>
      </c>
      <c r="AY1677">
        <v>1084</v>
      </c>
      <c r="AZ1677" t="s">
        <v>1387</v>
      </c>
    </row>
    <row r="1678" spans="1:52" x14ac:dyDescent="0.25">
      <c r="A1678">
        <v>280490</v>
      </c>
      <c r="B1678" t="s">
        <v>11199</v>
      </c>
      <c r="C1678">
        <v>3000</v>
      </c>
      <c r="D1678" t="s">
        <v>1405</v>
      </c>
      <c r="E1678" t="s">
        <v>37480</v>
      </c>
      <c r="F1678">
        <v>63504416</v>
      </c>
      <c r="G1678">
        <v>1003400898</v>
      </c>
      <c r="I1678" t="s">
        <v>5392</v>
      </c>
      <c r="J1678" t="s">
        <v>6757</v>
      </c>
      <c r="K1678" s="39">
        <v>6486</v>
      </c>
      <c r="L1678">
        <v>9</v>
      </c>
      <c r="P1678" s="5">
        <v>44861</v>
      </c>
      <c r="Q1678" t="s">
        <v>1557</v>
      </c>
      <c r="U1678">
        <v>4</v>
      </c>
      <c r="V1678" t="s">
        <v>2004</v>
      </c>
      <c r="W1678">
        <v>1</v>
      </c>
      <c r="X1678" t="s">
        <v>36371</v>
      </c>
      <c r="Y1678">
        <v>10</v>
      </c>
      <c r="Z1678">
        <v>201309</v>
      </c>
      <c r="AA1678">
        <v>121</v>
      </c>
      <c r="AB1678" t="s">
        <v>1558</v>
      </c>
      <c r="AC1678">
        <v>1012</v>
      </c>
      <c r="AD1678" t="s">
        <v>1377</v>
      </c>
      <c r="AE1678">
        <v>1</v>
      </c>
      <c r="AF1678" t="s">
        <v>34807</v>
      </c>
      <c r="AG1678">
        <v>99</v>
      </c>
      <c r="AH1678" t="s">
        <v>41429</v>
      </c>
      <c r="AI1678">
        <v>217</v>
      </c>
      <c r="AJ1678" t="s">
        <v>36905</v>
      </c>
      <c r="AN1678">
        <v>281219</v>
      </c>
      <c r="AO1678" t="s">
        <v>5393</v>
      </c>
      <c r="AP1678" t="s">
        <v>5394</v>
      </c>
      <c r="AQ1678">
        <v>2</v>
      </c>
      <c r="AR1678" t="s">
        <v>2358</v>
      </c>
      <c r="AS1678" t="s">
        <v>6674</v>
      </c>
      <c r="AV1678">
        <v>56.043834459999999</v>
      </c>
      <c r="AW1678">
        <v>12.576294280000001</v>
      </c>
      <c r="AX1678" t="s">
        <v>1551</v>
      </c>
      <c r="AY1678">
        <v>1084</v>
      </c>
      <c r="AZ1678" t="s">
        <v>1387</v>
      </c>
    </row>
    <row r="1679" spans="1:52" x14ac:dyDescent="0.25">
      <c r="A1679">
        <v>280491</v>
      </c>
      <c r="B1679" t="s">
        <v>35285</v>
      </c>
      <c r="C1679">
        <v>2300</v>
      </c>
      <c r="D1679" t="s">
        <v>36402</v>
      </c>
      <c r="E1679" t="s">
        <v>35286</v>
      </c>
      <c r="F1679">
        <v>64942212</v>
      </c>
      <c r="G1679">
        <v>1020094504</v>
      </c>
      <c r="I1679" t="s">
        <v>11200</v>
      </c>
      <c r="J1679" t="s">
        <v>11201</v>
      </c>
      <c r="K1679" s="39">
        <v>1514</v>
      </c>
      <c r="L1679">
        <v>2</v>
      </c>
      <c r="P1679" s="5">
        <v>45642</v>
      </c>
      <c r="Q1679" t="s">
        <v>1850</v>
      </c>
      <c r="R1679">
        <v>101</v>
      </c>
      <c r="S1679" t="s">
        <v>36368</v>
      </c>
      <c r="U1679">
        <v>2</v>
      </c>
      <c r="V1679" t="s">
        <v>1546</v>
      </c>
      <c r="W1679">
        <v>1</v>
      </c>
      <c r="X1679" t="s">
        <v>36371</v>
      </c>
      <c r="Y1679">
        <v>9</v>
      </c>
      <c r="Z1679">
        <v>201408</v>
      </c>
      <c r="AA1679">
        <v>121</v>
      </c>
      <c r="AB1679" t="s">
        <v>1558</v>
      </c>
      <c r="AC1679">
        <v>1012</v>
      </c>
      <c r="AD1679" t="s">
        <v>1377</v>
      </c>
      <c r="AE1679">
        <v>1</v>
      </c>
      <c r="AF1679" t="s">
        <v>34807</v>
      </c>
      <c r="AG1679">
        <v>99</v>
      </c>
      <c r="AH1679" t="s">
        <v>41429</v>
      </c>
      <c r="AI1679">
        <v>101</v>
      </c>
      <c r="AJ1679" t="s">
        <v>36368</v>
      </c>
      <c r="AN1679">
        <v>281474</v>
      </c>
      <c r="AO1679" t="s">
        <v>11202</v>
      </c>
      <c r="AP1679" t="s">
        <v>11203</v>
      </c>
      <c r="AQ1679">
        <v>2</v>
      </c>
      <c r="AR1679" t="s">
        <v>2358</v>
      </c>
      <c r="AS1679" t="s">
        <v>11204</v>
      </c>
      <c r="AV1679">
        <v>55.624118299999999</v>
      </c>
      <c r="AW1679">
        <v>12.56997621</v>
      </c>
      <c r="AX1679" t="s">
        <v>1551</v>
      </c>
      <c r="AY1679">
        <v>1084</v>
      </c>
      <c r="AZ1679" t="s">
        <v>1387</v>
      </c>
    </row>
    <row r="1680" spans="1:52" x14ac:dyDescent="0.25">
      <c r="A1680">
        <v>280492</v>
      </c>
      <c r="B1680" t="s">
        <v>11205</v>
      </c>
      <c r="C1680">
        <v>6705</v>
      </c>
      <c r="D1680" t="s">
        <v>41532</v>
      </c>
      <c r="E1680" t="s">
        <v>11206</v>
      </c>
      <c r="F1680">
        <v>45286517</v>
      </c>
      <c r="G1680">
        <v>1018816020</v>
      </c>
      <c r="I1680" t="s">
        <v>11207</v>
      </c>
      <c r="J1680" t="s">
        <v>37481</v>
      </c>
      <c r="K1680" s="39">
        <v>7516</v>
      </c>
      <c r="L1680">
        <v>304</v>
      </c>
      <c r="P1680" s="5">
        <v>42061</v>
      </c>
      <c r="Q1680" t="s">
        <v>1557</v>
      </c>
      <c r="T1680" s="5">
        <v>42036</v>
      </c>
      <c r="U1680">
        <v>4</v>
      </c>
      <c r="V1680" t="s">
        <v>2004</v>
      </c>
      <c r="W1680">
        <v>1</v>
      </c>
      <c r="X1680" t="s">
        <v>36371</v>
      </c>
      <c r="Z1680">
        <v>201310</v>
      </c>
      <c r="AA1680">
        <v>241</v>
      </c>
      <c r="AB1680" t="s">
        <v>2790</v>
      </c>
      <c r="AC1680">
        <v>1071</v>
      </c>
      <c r="AD1680" t="s">
        <v>1376</v>
      </c>
      <c r="AE1680">
        <v>3</v>
      </c>
      <c r="AF1680" t="s">
        <v>1601</v>
      </c>
      <c r="AG1680">
        <v>99</v>
      </c>
      <c r="AH1680" t="s">
        <v>41429</v>
      </c>
      <c r="AI1680">
        <v>561</v>
      </c>
      <c r="AJ1680" t="s">
        <v>8807</v>
      </c>
      <c r="AK1680">
        <v>2</v>
      </c>
      <c r="AL1680" t="s">
        <v>1618</v>
      </c>
      <c r="AM1680">
        <v>280560</v>
      </c>
      <c r="AN1680">
        <v>280560</v>
      </c>
      <c r="AO1680" t="s">
        <v>11208</v>
      </c>
      <c r="AP1680" t="s">
        <v>9254</v>
      </c>
      <c r="AQ1680">
        <v>2</v>
      </c>
      <c r="AR1680" t="s">
        <v>2358</v>
      </c>
      <c r="AS1680" t="s">
        <v>37482</v>
      </c>
      <c r="AV1680" s="6" t="s">
        <v>11209</v>
      </c>
      <c r="AW1680" s="6" t="s">
        <v>11210</v>
      </c>
      <c r="AX1680" t="s">
        <v>1551</v>
      </c>
      <c r="AY1680">
        <v>1083</v>
      </c>
      <c r="AZ1680" t="s">
        <v>1468</v>
      </c>
    </row>
    <row r="1681" spans="1:52" x14ac:dyDescent="0.25">
      <c r="A1681">
        <v>280493</v>
      </c>
      <c r="B1681" t="s">
        <v>11211</v>
      </c>
      <c r="C1681">
        <v>4900</v>
      </c>
      <c r="D1681" t="s">
        <v>10782</v>
      </c>
      <c r="E1681" t="s">
        <v>11211</v>
      </c>
      <c r="F1681">
        <v>28955480</v>
      </c>
      <c r="G1681">
        <v>1011704715</v>
      </c>
      <c r="I1681" t="s">
        <v>11212</v>
      </c>
      <c r="J1681" t="s">
        <v>11213</v>
      </c>
      <c r="K1681" s="38" t="s">
        <v>11214</v>
      </c>
      <c r="L1681">
        <v>4</v>
      </c>
      <c r="P1681" s="5">
        <v>42999</v>
      </c>
      <c r="Q1681" t="s">
        <v>1557</v>
      </c>
      <c r="T1681" s="5">
        <v>42979</v>
      </c>
      <c r="U1681">
        <v>6</v>
      </c>
      <c r="V1681" t="s">
        <v>2318</v>
      </c>
      <c r="W1681">
        <v>1</v>
      </c>
      <c r="X1681" t="s">
        <v>36371</v>
      </c>
      <c r="Z1681">
        <v>201310</v>
      </c>
      <c r="AA1681">
        <v>149</v>
      </c>
      <c r="AB1681" t="s">
        <v>2183</v>
      </c>
      <c r="AC1681">
        <v>1026</v>
      </c>
      <c r="AD1681" t="s">
        <v>1385</v>
      </c>
      <c r="AE1681">
        <v>3</v>
      </c>
      <c r="AF1681" t="s">
        <v>1601</v>
      </c>
      <c r="AG1681">
        <v>99</v>
      </c>
      <c r="AH1681" t="s">
        <v>41429</v>
      </c>
      <c r="AI1681">
        <v>360</v>
      </c>
      <c r="AJ1681" t="s">
        <v>8912</v>
      </c>
      <c r="AO1681" t="s">
        <v>11215</v>
      </c>
      <c r="AQ1681">
        <v>0</v>
      </c>
      <c r="AR1681" t="s">
        <v>1550</v>
      </c>
      <c r="AS1681" t="s">
        <v>10255</v>
      </c>
      <c r="AV1681" s="6" t="s">
        <v>11216</v>
      </c>
      <c r="AW1681" s="6" t="s">
        <v>11217</v>
      </c>
      <c r="AX1681" t="s">
        <v>1551</v>
      </c>
      <c r="AY1681">
        <v>1085</v>
      </c>
      <c r="AZ1681" t="s">
        <v>1450</v>
      </c>
    </row>
    <row r="1682" spans="1:52" x14ac:dyDescent="0.25">
      <c r="A1682">
        <v>280494</v>
      </c>
      <c r="B1682" t="s">
        <v>41581</v>
      </c>
      <c r="C1682">
        <v>3650</v>
      </c>
      <c r="D1682" t="s">
        <v>41501</v>
      </c>
      <c r="E1682" t="s">
        <v>41581</v>
      </c>
      <c r="F1682">
        <v>29188386</v>
      </c>
      <c r="G1682">
        <v>1003283978</v>
      </c>
      <c r="I1682" t="s">
        <v>7385</v>
      </c>
      <c r="J1682" t="s">
        <v>35114</v>
      </c>
      <c r="K1682" s="38" t="s">
        <v>7386</v>
      </c>
      <c r="L1682" t="s">
        <v>4922</v>
      </c>
      <c r="P1682" s="5">
        <v>45509</v>
      </c>
      <c r="Q1682" t="s">
        <v>1545</v>
      </c>
      <c r="R1682">
        <v>240</v>
      </c>
      <c r="S1682" t="s">
        <v>5200</v>
      </c>
      <c r="U1682">
        <v>2</v>
      </c>
      <c r="V1682" t="s">
        <v>1546</v>
      </c>
      <c r="W1682">
        <v>1</v>
      </c>
      <c r="X1682" t="s">
        <v>36371</v>
      </c>
      <c r="Y1682">
        <v>10</v>
      </c>
      <c r="Z1682">
        <v>201408</v>
      </c>
      <c r="AA1682">
        <v>121</v>
      </c>
      <c r="AB1682" t="s">
        <v>1558</v>
      </c>
      <c r="AC1682">
        <v>1012</v>
      </c>
      <c r="AD1682" t="s">
        <v>1377</v>
      </c>
      <c r="AE1682">
        <v>4</v>
      </c>
      <c r="AF1682" t="s">
        <v>34848</v>
      </c>
      <c r="AG1682">
        <v>99</v>
      </c>
      <c r="AH1682" t="s">
        <v>41429</v>
      </c>
      <c r="AI1682">
        <v>240</v>
      </c>
      <c r="AJ1682" t="s">
        <v>5200</v>
      </c>
      <c r="AO1682" t="s">
        <v>7387</v>
      </c>
      <c r="AP1682" t="s">
        <v>11218</v>
      </c>
      <c r="AQ1682">
        <v>1</v>
      </c>
      <c r="AR1682" t="s">
        <v>2441</v>
      </c>
      <c r="AS1682" t="s">
        <v>35115</v>
      </c>
      <c r="AV1682">
        <v>55.801435529999999</v>
      </c>
      <c r="AW1682">
        <v>12.15065051</v>
      </c>
      <c r="AX1682" t="s">
        <v>1551</v>
      </c>
      <c r="AY1682">
        <v>1084</v>
      </c>
      <c r="AZ1682" t="s">
        <v>1387</v>
      </c>
    </row>
    <row r="1683" spans="1:52" x14ac:dyDescent="0.25">
      <c r="A1683">
        <v>280495</v>
      </c>
      <c r="B1683" t="s">
        <v>37483</v>
      </c>
      <c r="C1683">
        <v>3660</v>
      </c>
      <c r="D1683" t="s">
        <v>37050</v>
      </c>
      <c r="E1683" t="s">
        <v>37483</v>
      </c>
      <c r="F1683">
        <v>29188386</v>
      </c>
      <c r="G1683">
        <v>1003283656</v>
      </c>
      <c r="I1683" t="s">
        <v>7329</v>
      </c>
      <c r="J1683" t="s">
        <v>40326</v>
      </c>
      <c r="K1683" s="38" t="s">
        <v>7330</v>
      </c>
      <c r="L1683">
        <v>30</v>
      </c>
      <c r="P1683" s="5">
        <v>45587</v>
      </c>
      <c r="Q1683" t="s">
        <v>1678</v>
      </c>
      <c r="R1683">
        <v>240</v>
      </c>
      <c r="S1683" t="s">
        <v>5200</v>
      </c>
      <c r="U1683">
        <v>2</v>
      </c>
      <c r="V1683" t="s">
        <v>1546</v>
      </c>
      <c r="W1683">
        <v>1</v>
      </c>
      <c r="X1683" t="s">
        <v>36371</v>
      </c>
      <c r="Y1683">
        <v>10</v>
      </c>
      <c r="Z1683">
        <v>201408</v>
      </c>
      <c r="AA1683">
        <v>121</v>
      </c>
      <c r="AB1683" t="s">
        <v>1558</v>
      </c>
      <c r="AC1683">
        <v>1012</v>
      </c>
      <c r="AD1683" t="s">
        <v>1377</v>
      </c>
      <c r="AE1683">
        <v>4</v>
      </c>
      <c r="AF1683" t="s">
        <v>34848</v>
      </c>
      <c r="AG1683">
        <v>99</v>
      </c>
      <c r="AH1683" t="s">
        <v>41429</v>
      </c>
      <c r="AI1683">
        <v>240</v>
      </c>
      <c r="AJ1683" t="s">
        <v>5200</v>
      </c>
      <c r="AO1683" t="s">
        <v>7331</v>
      </c>
      <c r="AP1683" t="s">
        <v>11219</v>
      </c>
      <c r="AQ1683">
        <v>1</v>
      </c>
      <c r="AR1683" t="s">
        <v>2441</v>
      </c>
      <c r="AS1683" t="s">
        <v>40196</v>
      </c>
      <c r="AV1683">
        <v>55.764255349999999</v>
      </c>
      <c r="AW1683">
        <v>12.19699248</v>
      </c>
      <c r="AX1683" t="s">
        <v>1551</v>
      </c>
      <c r="AY1683">
        <v>1084</v>
      </c>
      <c r="AZ1683" t="s">
        <v>1387</v>
      </c>
    </row>
    <row r="1684" spans="1:52" x14ac:dyDescent="0.25">
      <c r="A1684">
        <v>280496</v>
      </c>
      <c r="B1684" t="s">
        <v>42023</v>
      </c>
      <c r="C1684">
        <v>3660</v>
      </c>
      <c r="D1684" t="s">
        <v>37050</v>
      </c>
      <c r="E1684" t="s">
        <v>42023</v>
      </c>
      <c r="F1684">
        <v>29188386</v>
      </c>
      <c r="G1684">
        <v>1003283474</v>
      </c>
      <c r="I1684" t="s">
        <v>7324</v>
      </c>
      <c r="J1684" t="s">
        <v>11220</v>
      </c>
      <c r="K1684" s="39">
        <v>1031</v>
      </c>
      <c r="L1684" t="s">
        <v>1942</v>
      </c>
      <c r="P1684" s="5">
        <v>45509</v>
      </c>
      <c r="Q1684" t="s">
        <v>1545</v>
      </c>
      <c r="R1684">
        <v>240</v>
      </c>
      <c r="S1684" t="s">
        <v>5200</v>
      </c>
      <c r="U1684">
        <v>2</v>
      </c>
      <c r="V1684" t="s">
        <v>1546</v>
      </c>
      <c r="W1684">
        <v>1</v>
      </c>
      <c r="X1684" t="s">
        <v>36371</v>
      </c>
      <c r="Y1684">
        <v>10</v>
      </c>
      <c r="Z1684">
        <v>201408</v>
      </c>
      <c r="AA1684">
        <v>121</v>
      </c>
      <c r="AB1684" t="s">
        <v>1558</v>
      </c>
      <c r="AC1684">
        <v>1012</v>
      </c>
      <c r="AD1684" t="s">
        <v>1377</v>
      </c>
      <c r="AE1684">
        <v>4</v>
      </c>
      <c r="AF1684" t="s">
        <v>34848</v>
      </c>
      <c r="AG1684">
        <v>99</v>
      </c>
      <c r="AH1684" t="s">
        <v>41429</v>
      </c>
      <c r="AI1684">
        <v>240</v>
      </c>
      <c r="AJ1684" t="s">
        <v>5200</v>
      </c>
      <c r="AO1684" t="s">
        <v>7326</v>
      </c>
      <c r="AP1684" t="s">
        <v>11221</v>
      </c>
      <c r="AQ1684">
        <v>1</v>
      </c>
      <c r="AR1684" t="s">
        <v>2441</v>
      </c>
      <c r="AS1684" t="s">
        <v>7328</v>
      </c>
      <c r="AV1684">
        <v>55.790621049999999</v>
      </c>
      <c r="AW1684">
        <v>12.26125156</v>
      </c>
      <c r="AX1684" t="s">
        <v>1551</v>
      </c>
      <c r="AY1684">
        <v>1084</v>
      </c>
      <c r="AZ1684" t="s">
        <v>1387</v>
      </c>
    </row>
    <row r="1685" spans="1:52" x14ac:dyDescent="0.25">
      <c r="A1685">
        <v>280497</v>
      </c>
      <c r="B1685" t="s">
        <v>5204</v>
      </c>
      <c r="C1685">
        <v>2765</v>
      </c>
      <c r="D1685" t="s">
        <v>36728</v>
      </c>
      <c r="E1685" t="s">
        <v>5204</v>
      </c>
      <c r="F1685">
        <v>29188386</v>
      </c>
      <c r="G1685">
        <v>1003269734</v>
      </c>
      <c r="I1685" t="s">
        <v>5198</v>
      </c>
      <c r="J1685" t="s">
        <v>11222</v>
      </c>
      <c r="K1685" s="38" t="s">
        <v>3564</v>
      </c>
      <c r="L1685">
        <v>89</v>
      </c>
      <c r="P1685" s="5">
        <v>45845</v>
      </c>
      <c r="Q1685" t="s">
        <v>4009</v>
      </c>
      <c r="R1685">
        <v>240</v>
      </c>
      <c r="S1685" t="s">
        <v>5200</v>
      </c>
      <c r="T1685" s="5">
        <v>45845</v>
      </c>
      <c r="U1685">
        <v>2</v>
      </c>
      <c r="V1685" t="s">
        <v>1546</v>
      </c>
      <c r="W1685">
        <v>1</v>
      </c>
      <c r="X1685" t="s">
        <v>36371</v>
      </c>
      <c r="Y1685">
        <v>10</v>
      </c>
      <c r="Z1685">
        <v>201408</v>
      </c>
      <c r="AA1685">
        <v>121</v>
      </c>
      <c r="AB1685" t="s">
        <v>1558</v>
      </c>
      <c r="AC1685">
        <v>1012</v>
      </c>
      <c r="AD1685" t="s">
        <v>1377</v>
      </c>
      <c r="AE1685">
        <v>5</v>
      </c>
      <c r="AF1685" t="s">
        <v>2646</v>
      </c>
      <c r="AG1685">
        <v>99</v>
      </c>
      <c r="AH1685" t="s">
        <v>41429</v>
      </c>
      <c r="AI1685">
        <v>240</v>
      </c>
      <c r="AJ1685" t="s">
        <v>5200</v>
      </c>
      <c r="AK1685">
        <v>2</v>
      </c>
      <c r="AL1685" t="s">
        <v>1618</v>
      </c>
      <c r="AM1685">
        <v>171002</v>
      </c>
      <c r="AO1685" t="s">
        <v>5206</v>
      </c>
      <c r="AP1685" t="s">
        <v>11223</v>
      </c>
      <c r="AQ1685">
        <v>1</v>
      </c>
      <c r="AR1685" t="s">
        <v>2441</v>
      </c>
      <c r="AS1685" t="s">
        <v>5208</v>
      </c>
      <c r="AV1685">
        <v>55.732755259999998</v>
      </c>
      <c r="AW1685">
        <v>12.30752919</v>
      </c>
      <c r="AX1685" t="s">
        <v>1551</v>
      </c>
      <c r="AY1685">
        <v>1084</v>
      </c>
      <c r="AZ1685" t="s">
        <v>1387</v>
      </c>
    </row>
    <row r="1686" spans="1:52" x14ac:dyDescent="0.25">
      <c r="A1686">
        <v>280498</v>
      </c>
      <c r="B1686" t="s">
        <v>11224</v>
      </c>
      <c r="C1686">
        <v>3400</v>
      </c>
      <c r="D1686" t="s">
        <v>1407</v>
      </c>
      <c r="E1686" t="s">
        <v>37484</v>
      </c>
      <c r="F1686">
        <v>63504416</v>
      </c>
      <c r="G1686">
        <v>1003400916</v>
      </c>
      <c r="I1686" t="s">
        <v>6956</v>
      </c>
      <c r="J1686" t="s">
        <v>11225</v>
      </c>
      <c r="K1686" s="39">
        <v>9048</v>
      </c>
      <c r="L1686">
        <v>24</v>
      </c>
      <c r="P1686" s="5">
        <v>44160</v>
      </c>
      <c r="Q1686" t="s">
        <v>1557</v>
      </c>
      <c r="U1686">
        <v>4</v>
      </c>
      <c r="V1686" t="s">
        <v>2004</v>
      </c>
      <c r="W1686">
        <v>1</v>
      </c>
      <c r="X1686" t="s">
        <v>36371</v>
      </c>
      <c r="Y1686">
        <v>10</v>
      </c>
      <c r="Z1686">
        <v>201310</v>
      </c>
      <c r="AA1686">
        <v>121</v>
      </c>
      <c r="AB1686" t="s">
        <v>1558</v>
      </c>
      <c r="AC1686">
        <v>1012</v>
      </c>
      <c r="AD1686" t="s">
        <v>1377</v>
      </c>
      <c r="AE1686">
        <v>1</v>
      </c>
      <c r="AF1686" t="s">
        <v>34807</v>
      </c>
      <c r="AG1686">
        <v>99</v>
      </c>
      <c r="AH1686" t="s">
        <v>41429</v>
      </c>
      <c r="AI1686">
        <v>219</v>
      </c>
      <c r="AJ1686" t="s">
        <v>36528</v>
      </c>
      <c r="AN1686">
        <v>281219</v>
      </c>
      <c r="AO1686" t="s">
        <v>5393</v>
      </c>
      <c r="AP1686" t="s">
        <v>5394</v>
      </c>
      <c r="AQ1686">
        <v>2</v>
      </c>
      <c r="AR1686" t="s">
        <v>2358</v>
      </c>
      <c r="AS1686" t="s">
        <v>6766</v>
      </c>
      <c r="AV1686">
        <v>55.925840649999998</v>
      </c>
      <c r="AW1686">
        <v>12.283352000000001</v>
      </c>
      <c r="AX1686" t="s">
        <v>1551</v>
      </c>
      <c r="AY1686">
        <v>1084</v>
      </c>
      <c r="AZ1686" t="s">
        <v>1387</v>
      </c>
    </row>
    <row r="1687" spans="1:52" x14ac:dyDescent="0.25">
      <c r="A1687">
        <v>280499</v>
      </c>
      <c r="B1687" t="s">
        <v>11226</v>
      </c>
      <c r="C1687">
        <v>6580</v>
      </c>
      <c r="D1687" t="s">
        <v>11227</v>
      </c>
      <c r="E1687" t="s">
        <v>11228</v>
      </c>
      <c r="F1687">
        <v>82188428</v>
      </c>
      <c r="G1687">
        <v>1002639475</v>
      </c>
      <c r="I1687" t="s">
        <v>11229</v>
      </c>
      <c r="J1687" t="s">
        <v>35287</v>
      </c>
      <c r="K1687" s="38" t="s">
        <v>11230</v>
      </c>
      <c r="L1687">
        <v>8</v>
      </c>
      <c r="P1687" s="5">
        <v>43888</v>
      </c>
      <c r="Q1687" t="s">
        <v>1557</v>
      </c>
      <c r="T1687" s="5">
        <v>43862</v>
      </c>
      <c r="U1687">
        <v>6</v>
      </c>
      <c r="V1687" t="s">
        <v>2318</v>
      </c>
      <c r="W1687">
        <v>1</v>
      </c>
      <c r="X1687" t="s">
        <v>36371</v>
      </c>
      <c r="Y1687">
        <v>10</v>
      </c>
      <c r="Z1687">
        <v>201310</v>
      </c>
      <c r="AA1687">
        <v>126</v>
      </c>
      <c r="AB1687" t="s">
        <v>1382</v>
      </c>
      <c r="AC1687">
        <v>1015</v>
      </c>
      <c r="AD1687" t="s">
        <v>1382</v>
      </c>
      <c r="AE1687">
        <v>3</v>
      </c>
      <c r="AF1687" t="s">
        <v>1601</v>
      </c>
      <c r="AG1687">
        <v>99</v>
      </c>
      <c r="AH1687" t="s">
        <v>41429</v>
      </c>
      <c r="AI1687">
        <v>621</v>
      </c>
      <c r="AJ1687" t="s">
        <v>8640</v>
      </c>
      <c r="AO1687" t="s">
        <v>11231</v>
      </c>
      <c r="AP1687" t="s">
        <v>11232</v>
      </c>
      <c r="AQ1687">
        <v>0</v>
      </c>
      <c r="AR1687" t="s">
        <v>1550</v>
      </c>
      <c r="AS1687" t="s">
        <v>35288</v>
      </c>
      <c r="AV1687">
        <v>55.43241321</v>
      </c>
      <c r="AW1687">
        <v>9.3068000400000006</v>
      </c>
      <c r="AX1687" t="s">
        <v>1551</v>
      </c>
      <c r="AY1687">
        <v>1083</v>
      </c>
      <c r="AZ1687" t="s">
        <v>1468</v>
      </c>
    </row>
    <row r="1688" spans="1:52" x14ac:dyDescent="0.25">
      <c r="A1688">
        <v>280500</v>
      </c>
      <c r="B1688" t="s">
        <v>11233</v>
      </c>
      <c r="C1688">
        <v>6715</v>
      </c>
      <c r="D1688" t="s">
        <v>11234</v>
      </c>
      <c r="E1688" t="s">
        <v>11233</v>
      </c>
      <c r="F1688">
        <v>29189803</v>
      </c>
      <c r="G1688">
        <v>1021057211</v>
      </c>
      <c r="I1688" t="s">
        <v>11235</v>
      </c>
      <c r="J1688" t="s">
        <v>37485</v>
      </c>
      <c r="K1688" s="39">
        <v>2660</v>
      </c>
      <c r="L1688">
        <v>300</v>
      </c>
      <c r="P1688" s="5">
        <v>45306</v>
      </c>
      <c r="Q1688" t="s">
        <v>1678</v>
      </c>
      <c r="R1688">
        <v>561</v>
      </c>
      <c r="S1688" t="s">
        <v>8807</v>
      </c>
      <c r="U1688">
        <v>2</v>
      </c>
      <c r="V1688" t="s">
        <v>1546</v>
      </c>
      <c r="W1688">
        <v>1</v>
      </c>
      <c r="X1688" t="s">
        <v>36371</v>
      </c>
      <c r="Y1688">
        <v>10</v>
      </c>
      <c r="Z1688">
        <v>201408</v>
      </c>
      <c r="AA1688">
        <v>121</v>
      </c>
      <c r="AB1688" t="s">
        <v>1558</v>
      </c>
      <c r="AC1688">
        <v>1012</v>
      </c>
      <c r="AD1688" t="s">
        <v>1377</v>
      </c>
      <c r="AE1688">
        <v>1</v>
      </c>
      <c r="AF1688" t="s">
        <v>34807</v>
      </c>
      <c r="AG1688">
        <v>99</v>
      </c>
      <c r="AH1688" t="s">
        <v>41429</v>
      </c>
      <c r="AI1688">
        <v>561</v>
      </c>
      <c r="AJ1688" t="s">
        <v>8807</v>
      </c>
      <c r="AO1688" t="s">
        <v>11236</v>
      </c>
      <c r="AP1688" t="s">
        <v>11237</v>
      </c>
      <c r="AQ1688">
        <v>0</v>
      </c>
      <c r="AR1688" t="s">
        <v>1550</v>
      </c>
      <c r="AS1688" t="s">
        <v>37486</v>
      </c>
      <c r="AV1688">
        <v>55.515501540000002</v>
      </c>
      <c r="AW1688">
        <v>8.4477628100000004</v>
      </c>
      <c r="AX1688" t="s">
        <v>1551</v>
      </c>
      <c r="AY1688">
        <v>1083</v>
      </c>
      <c r="AZ1688" t="s">
        <v>1468</v>
      </c>
    </row>
    <row r="1689" spans="1:52" x14ac:dyDescent="0.25">
      <c r="A1689">
        <v>280501</v>
      </c>
      <c r="B1689" t="s">
        <v>11238</v>
      </c>
      <c r="C1689">
        <v>6760</v>
      </c>
      <c r="D1689" t="s">
        <v>10413</v>
      </c>
      <c r="E1689" t="s">
        <v>11238</v>
      </c>
      <c r="F1689">
        <v>29189803</v>
      </c>
      <c r="G1689">
        <v>1003332502</v>
      </c>
      <c r="I1689" t="s">
        <v>11239</v>
      </c>
      <c r="J1689" t="s">
        <v>11240</v>
      </c>
      <c r="K1689" s="38" t="s">
        <v>11241</v>
      </c>
      <c r="L1689">
        <v>2</v>
      </c>
      <c r="P1689" s="5">
        <v>45512</v>
      </c>
      <c r="Q1689" t="s">
        <v>1545</v>
      </c>
      <c r="R1689">
        <v>561</v>
      </c>
      <c r="S1689" t="s">
        <v>8807</v>
      </c>
      <c r="U1689">
        <v>2</v>
      </c>
      <c r="V1689" t="s">
        <v>1546</v>
      </c>
      <c r="W1689">
        <v>1</v>
      </c>
      <c r="X1689" t="s">
        <v>36371</v>
      </c>
      <c r="Y1689">
        <v>9</v>
      </c>
      <c r="Z1689">
        <v>201408</v>
      </c>
      <c r="AA1689">
        <v>121</v>
      </c>
      <c r="AB1689" t="s">
        <v>1558</v>
      </c>
      <c r="AC1689">
        <v>1012</v>
      </c>
      <c r="AD1689" t="s">
        <v>1377</v>
      </c>
      <c r="AE1689">
        <v>1</v>
      </c>
      <c r="AF1689" t="s">
        <v>34807</v>
      </c>
      <c r="AG1689">
        <v>99</v>
      </c>
      <c r="AH1689" t="s">
        <v>41429</v>
      </c>
      <c r="AI1689">
        <v>561</v>
      </c>
      <c r="AJ1689" t="s">
        <v>8807</v>
      </c>
      <c r="AO1689" t="s">
        <v>11242</v>
      </c>
      <c r="AP1689" t="s">
        <v>11243</v>
      </c>
      <c r="AQ1689">
        <v>0</v>
      </c>
      <c r="AR1689" t="s">
        <v>1550</v>
      </c>
      <c r="AS1689" t="s">
        <v>11244</v>
      </c>
      <c r="AV1689">
        <v>55.331932440000003</v>
      </c>
      <c r="AW1689">
        <v>8.7756092999999993</v>
      </c>
      <c r="AX1689" t="s">
        <v>1551</v>
      </c>
      <c r="AY1689">
        <v>1083</v>
      </c>
      <c r="AZ1689" t="s">
        <v>1468</v>
      </c>
    </row>
    <row r="1690" spans="1:52" x14ac:dyDescent="0.25">
      <c r="A1690">
        <v>280502</v>
      </c>
      <c r="B1690" t="s">
        <v>11245</v>
      </c>
      <c r="C1690">
        <v>6715</v>
      </c>
      <c r="D1690" t="s">
        <v>11234</v>
      </c>
      <c r="E1690" t="s">
        <v>11245</v>
      </c>
      <c r="F1690">
        <v>29189803</v>
      </c>
      <c r="G1690">
        <v>1003330948</v>
      </c>
      <c r="I1690" t="s">
        <v>11246</v>
      </c>
      <c r="J1690" t="s">
        <v>11247</v>
      </c>
      <c r="K1690" s="39">
        <v>9131</v>
      </c>
      <c r="L1690">
        <v>28</v>
      </c>
      <c r="P1690" s="5">
        <v>45512</v>
      </c>
      <c r="Q1690" t="s">
        <v>1545</v>
      </c>
      <c r="R1690">
        <v>561</v>
      </c>
      <c r="S1690" t="s">
        <v>8807</v>
      </c>
      <c r="U1690">
        <v>2</v>
      </c>
      <c r="V1690" t="s">
        <v>1546</v>
      </c>
      <c r="W1690">
        <v>1</v>
      </c>
      <c r="X1690" t="s">
        <v>36371</v>
      </c>
      <c r="Y1690">
        <v>9</v>
      </c>
      <c r="Z1690">
        <v>201408</v>
      </c>
      <c r="AA1690">
        <v>121</v>
      </c>
      <c r="AB1690" t="s">
        <v>1558</v>
      </c>
      <c r="AC1690">
        <v>1012</v>
      </c>
      <c r="AD1690" t="s">
        <v>1377</v>
      </c>
      <c r="AE1690">
        <v>1</v>
      </c>
      <c r="AF1690" t="s">
        <v>34807</v>
      </c>
      <c r="AG1690">
        <v>99</v>
      </c>
      <c r="AH1690" t="s">
        <v>41429</v>
      </c>
      <c r="AI1690">
        <v>561</v>
      </c>
      <c r="AJ1690" t="s">
        <v>8807</v>
      </c>
      <c r="AO1690" t="s">
        <v>11248</v>
      </c>
      <c r="AP1690" t="s">
        <v>11243</v>
      </c>
      <c r="AQ1690">
        <v>0</v>
      </c>
      <c r="AR1690" t="s">
        <v>1550</v>
      </c>
      <c r="AS1690" t="s">
        <v>11249</v>
      </c>
      <c r="AV1690">
        <v>55.507049109999997</v>
      </c>
      <c r="AW1690">
        <v>8.4395841899999997</v>
      </c>
      <c r="AX1690" t="s">
        <v>1551</v>
      </c>
      <c r="AY1690">
        <v>1083</v>
      </c>
      <c r="AZ1690" t="s">
        <v>1468</v>
      </c>
    </row>
    <row r="1691" spans="1:52" x14ac:dyDescent="0.25">
      <c r="A1691">
        <v>280503</v>
      </c>
      <c r="B1691" t="s">
        <v>11250</v>
      </c>
      <c r="C1691">
        <v>3600</v>
      </c>
      <c r="D1691" t="s">
        <v>1398</v>
      </c>
      <c r="E1691" t="s">
        <v>11251</v>
      </c>
      <c r="F1691">
        <v>63504416</v>
      </c>
      <c r="G1691">
        <v>1003888110</v>
      </c>
      <c r="I1691" t="s">
        <v>5392</v>
      </c>
      <c r="J1691" t="s">
        <v>6329</v>
      </c>
      <c r="K1691" s="38" t="s">
        <v>3520</v>
      </c>
      <c r="L1691">
        <v>1</v>
      </c>
      <c r="P1691" s="5">
        <v>44160</v>
      </c>
      <c r="Q1691" t="s">
        <v>1557</v>
      </c>
      <c r="U1691">
        <v>4</v>
      </c>
      <c r="V1691" t="s">
        <v>2004</v>
      </c>
      <c r="W1691">
        <v>1</v>
      </c>
      <c r="X1691" t="s">
        <v>36371</v>
      </c>
      <c r="Z1691">
        <v>201311</v>
      </c>
      <c r="AA1691">
        <v>241</v>
      </c>
      <c r="AB1691" t="s">
        <v>2790</v>
      </c>
      <c r="AC1691">
        <v>1071</v>
      </c>
      <c r="AD1691" t="s">
        <v>1376</v>
      </c>
      <c r="AE1691">
        <v>1</v>
      </c>
      <c r="AF1691" t="s">
        <v>34807</v>
      </c>
      <c r="AG1691">
        <v>99</v>
      </c>
      <c r="AH1691" t="s">
        <v>41429</v>
      </c>
      <c r="AI1691">
        <v>250</v>
      </c>
      <c r="AJ1691" t="s">
        <v>3265</v>
      </c>
      <c r="AN1691">
        <v>281219</v>
      </c>
      <c r="AO1691" t="s">
        <v>5393</v>
      </c>
      <c r="AP1691" t="s">
        <v>5394</v>
      </c>
      <c r="AQ1691">
        <v>2</v>
      </c>
      <c r="AR1691" t="s">
        <v>2358</v>
      </c>
      <c r="AS1691" t="s">
        <v>6330</v>
      </c>
      <c r="AV1691">
        <v>55.84773963</v>
      </c>
      <c r="AW1691">
        <v>12.06311414</v>
      </c>
      <c r="AX1691" t="s">
        <v>1551</v>
      </c>
      <c r="AY1691">
        <v>1084</v>
      </c>
      <c r="AZ1691" t="s">
        <v>1387</v>
      </c>
    </row>
    <row r="1692" spans="1:52" x14ac:dyDescent="0.25">
      <c r="A1692">
        <v>280504</v>
      </c>
      <c r="B1692" t="s">
        <v>11252</v>
      </c>
      <c r="C1692">
        <v>2800</v>
      </c>
      <c r="D1692" t="s">
        <v>2590</v>
      </c>
      <c r="E1692" t="s">
        <v>11253</v>
      </c>
      <c r="F1692">
        <v>63504416</v>
      </c>
      <c r="G1692">
        <v>1007272452</v>
      </c>
      <c r="I1692" t="s">
        <v>5392</v>
      </c>
      <c r="J1692" t="s">
        <v>37471</v>
      </c>
      <c r="K1692" s="38" t="s">
        <v>11163</v>
      </c>
      <c r="L1692">
        <v>1</v>
      </c>
      <c r="P1692" s="5">
        <v>44160</v>
      </c>
      <c r="Q1692" t="s">
        <v>1557</v>
      </c>
      <c r="U1692">
        <v>4</v>
      </c>
      <c r="V1692" t="s">
        <v>2004</v>
      </c>
      <c r="W1692">
        <v>1</v>
      </c>
      <c r="X1692" t="s">
        <v>36371</v>
      </c>
      <c r="Z1692">
        <v>201311</v>
      </c>
      <c r="AA1692">
        <v>131</v>
      </c>
      <c r="AB1692" t="s">
        <v>1988</v>
      </c>
      <c r="AC1692">
        <v>1061</v>
      </c>
      <c r="AD1692" t="s">
        <v>1988</v>
      </c>
      <c r="AE1692">
        <v>1</v>
      </c>
      <c r="AF1692" t="s">
        <v>34807</v>
      </c>
      <c r="AG1692">
        <v>99</v>
      </c>
      <c r="AH1692" t="s">
        <v>41429</v>
      </c>
      <c r="AI1692">
        <v>173</v>
      </c>
      <c r="AJ1692" t="s">
        <v>34855</v>
      </c>
      <c r="AN1692">
        <v>281219</v>
      </c>
      <c r="AO1692" t="s">
        <v>5393</v>
      </c>
      <c r="AP1692" t="s">
        <v>5394</v>
      </c>
      <c r="AQ1692">
        <v>2</v>
      </c>
      <c r="AR1692" t="s">
        <v>2358</v>
      </c>
      <c r="AS1692" t="s">
        <v>37472</v>
      </c>
      <c r="AV1692">
        <v>55.779581739999998</v>
      </c>
      <c r="AW1692">
        <v>12.53398718</v>
      </c>
      <c r="AX1692" t="s">
        <v>1551</v>
      </c>
      <c r="AY1692">
        <v>1084</v>
      </c>
      <c r="AZ1692" t="s">
        <v>1387</v>
      </c>
    </row>
    <row r="1693" spans="1:52" x14ac:dyDescent="0.25">
      <c r="A1693">
        <v>280505</v>
      </c>
      <c r="B1693" t="s">
        <v>11254</v>
      </c>
      <c r="C1693">
        <v>4500</v>
      </c>
      <c r="D1693" t="s">
        <v>37244</v>
      </c>
      <c r="E1693" t="s">
        <v>37487</v>
      </c>
      <c r="F1693">
        <v>29188459</v>
      </c>
      <c r="G1693">
        <v>1019019256</v>
      </c>
      <c r="I1693" t="s">
        <v>9711</v>
      </c>
      <c r="J1693" t="s">
        <v>9712</v>
      </c>
      <c r="K1693" s="38" t="s">
        <v>9713</v>
      </c>
      <c r="L1693">
        <v>1</v>
      </c>
      <c r="P1693" s="5">
        <v>44721</v>
      </c>
      <c r="Q1693" t="s">
        <v>1557</v>
      </c>
      <c r="R1693">
        <v>306</v>
      </c>
      <c r="S1693" t="s">
        <v>8791</v>
      </c>
      <c r="U1693">
        <v>2</v>
      </c>
      <c r="V1693" t="s">
        <v>1546</v>
      </c>
      <c r="W1693">
        <v>1</v>
      </c>
      <c r="X1693" t="s">
        <v>36371</v>
      </c>
      <c r="Y1693">
        <v>9</v>
      </c>
      <c r="Z1693">
        <v>201408</v>
      </c>
      <c r="AA1693">
        <v>121</v>
      </c>
      <c r="AB1693" t="s">
        <v>1558</v>
      </c>
      <c r="AC1693">
        <v>1012</v>
      </c>
      <c r="AD1693" t="s">
        <v>1377</v>
      </c>
      <c r="AE1693">
        <v>4</v>
      </c>
      <c r="AF1693" t="s">
        <v>34848</v>
      </c>
      <c r="AG1693">
        <v>99</v>
      </c>
      <c r="AH1693" t="s">
        <v>41429</v>
      </c>
      <c r="AI1693">
        <v>306</v>
      </c>
      <c r="AJ1693" t="s">
        <v>8791</v>
      </c>
      <c r="AO1693" t="s">
        <v>9714</v>
      </c>
      <c r="AP1693" t="s">
        <v>11255</v>
      </c>
      <c r="AQ1693">
        <v>1</v>
      </c>
      <c r="AR1693" t="s">
        <v>2441</v>
      </c>
      <c r="AS1693" t="s">
        <v>9716</v>
      </c>
      <c r="AV1693">
        <v>55.925140839999997</v>
      </c>
      <c r="AW1693">
        <v>11.662097019999999</v>
      </c>
      <c r="AX1693" t="s">
        <v>1551</v>
      </c>
      <c r="AY1693">
        <v>1085</v>
      </c>
      <c r="AZ1693" t="s">
        <v>1450</v>
      </c>
    </row>
    <row r="1694" spans="1:52" x14ac:dyDescent="0.25">
      <c r="A1694">
        <v>280506</v>
      </c>
      <c r="B1694" t="s">
        <v>40484</v>
      </c>
      <c r="C1694">
        <v>4550</v>
      </c>
      <c r="D1694" t="s">
        <v>35289</v>
      </c>
      <c r="E1694" t="s">
        <v>40485</v>
      </c>
      <c r="F1694">
        <v>29188459</v>
      </c>
      <c r="G1694">
        <v>1003291646</v>
      </c>
      <c r="I1694" t="s">
        <v>11256</v>
      </c>
      <c r="J1694" t="s">
        <v>11257</v>
      </c>
      <c r="K1694" s="39">
        <v>2190</v>
      </c>
      <c r="L1694">
        <v>6</v>
      </c>
      <c r="P1694" s="5">
        <v>43648</v>
      </c>
      <c r="Q1694" t="s">
        <v>1557</v>
      </c>
      <c r="R1694">
        <v>306</v>
      </c>
      <c r="S1694" t="s">
        <v>8791</v>
      </c>
      <c r="U1694">
        <v>2</v>
      </c>
      <c r="V1694" t="s">
        <v>1546</v>
      </c>
      <c r="W1694">
        <v>1</v>
      </c>
      <c r="X1694" t="s">
        <v>36371</v>
      </c>
      <c r="Y1694">
        <v>9</v>
      </c>
      <c r="Z1694">
        <v>201408</v>
      </c>
      <c r="AA1694">
        <v>121</v>
      </c>
      <c r="AB1694" t="s">
        <v>1558</v>
      </c>
      <c r="AC1694">
        <v>1012</v>
      </c>
      <c r="AD1694" t="s">
        <v>1377</v>
      </c>
      <c r="AE1694">
        <v>4</v>
      </c>
      <c r="AF1694" t="s">
        <v>34848</v>
      </c>
      <c r="AG1694">
        <v>99</v>
      </c>
      <c r="AH1694" t="s">
        <v>41429</v>
      </c>
      <c r="AI1694">
        <v>306</v>
      </c>
      <c r="AJ1694" t="s">
        <v>8791</v>
      </c>
      <c r="AO1694" t="s">
        <v>11258</v>
      </c>
      <c r="AP1694" t="s">
        <v>11259</v>
      </c>
      <c r="AQ1694">
        <v>1</v>
      </c>
      <c r="AR1694" t="s">
        <v>2441</v>
      </c>
      <c r="AS1694" t="s">
        <v>4590</v>
      </c>
      <c r="AV1694">
        <v>55.815137780000001</v>
      </c>
      <c r="AW1694">
        <v>11.50341572</v>
      </c>
      <c r="AX1694" t="s">
        <v>1551</v>
      </c>
      <c r="AY1694">
        <v>1085</v>
      </c>
      <c r="AZ1694" t="s">
        <v>1450</v>
      </c>
    </row>
    <row r="1695" spans="1:52" x14ac:dyDescent="0.25">
      <c r="A1695">
        <v>280507</v>
      </c>
      <c r="B1695" t="s">
        <v>11260</v>
      </c>
      <c r="C1695">
        <v>4760</v>
      </c>
      <c r="D1695" t="s">
        <v>1467</v>
      </c>
      <c r="E1695" t="s">
        <v>35290</v>
      </c>
      <c r="F1695">
        <v>22029037</v>
      </c>
      <c r="G1695">
        <v>1017509388</v>
      </c>
      <c r="I1695" t="s">
        <v>7919</v>
      </c>
      <c r="J1695" t="s">
        <v>11261</v>
      </c>
      <c r="K1695" s="39">
        <v>303</v>
      </c>
      <c r="L1695">
        <v>2</v>
      </c>
      <c r="P1695" s="5">
        <v>42320</v>
      </c>
      <c r="Q1695" t="s">
        <v>1557</v>
      </c>
      <c r="T1695" s="5">
        <v>42310</v>
      </c>
      <c r="U1695">
        <v>4</v>
      </c>
      <c r="V1695" t="s">
        <v>2004</v>
      </c>
      <c r="W1695">
        <v>1</v>
      </c>
      <c r="X1695" t="s">
        <v>36371</v>
      </c>
      <c r="Z1695">
        <v>201311</v>
      </c>
      <c r="AA1695">
        <v>242</v>
      </c>
      <c r="AB1695" t="s">
        <v>2574</v>
      </c>
      <c r="AC1695">
        <v>1071</v>
      </c>
      <c r="AD1695" t="s">
        <v>1376</v>
      </c>
      <c r="AE1695">
        <v>3</v>
      </c>
      <c r="AF1695" t="s">
        <v>1601</v>
      </c>
      <c r="AG1695">
        <v>99</v>
      </c>
      <c r="AH1695" t="s">
        <v>41429</v>
      </c>
      <c r="AI1695">
        <v>390</v>
      </c>
      <c r="AJ1695" t="s">
        <v>9553</v>
      </c>
      <c r="AK1695">
        <v>2</v>
      </c>
      <c r="AL1695" t="s">
        <v>1618</v>
      </c>
      <c r="AM1695">
        <v>373401</v>
      </c>
      <c r="AN1695">
        <v>373401</v>
      </c>
      <c r="AO1695" t="s">
        <v>7921</v>
      </c>
      <c r="AP1695" t="s">
        <v>7922</v>
      </c>
      <c r="AQ1695">
        <v>2</v>
      </c>
      <c r="AR1695" t="s">
        <v>2358</v>
      </c>
      <c r="AS1695" t="s">
        <v>11262</v>
      </c>
      <c r="AX1695" t="s">
        <v>1551</v>
      </c>
      <c r="AY1695">
        <v>1085</v>
      </c>
      <c r="AZ1695" t="s">
        <v>1450</v>
      </c>
    </row>
    <row r="1696" spans="1:52" x14ac:dyDescent="0.25">
      <c r="A1696">
        <v>280508</v>
      </c>
      <c r="B1696" t="s">
        <v>11263</v>
      </c>
      <c r="C1696">
        <v>4652</v>
      </c>
      <c r="D1696" t="s">
        <v>40400</v>
      </c>
      <c r="E1696" t="s">
        <v>11263</v>
      </c>
      <c r="F1696">
        <v>29208654</v>
      </c>
      <c r="G1696">
        <v>1013796706</v>
      </c>
      <c r="I1696" t="s">
        <v>8579</v>
      </c>
      <c r="J1696" t="s">
        <v>40486</v>
      </c>
      <c r="K1696" s="38" t="s">
        <v>11264</v>
      </c>
      <c r="L1696">
        <v>1</v>
      </c>
      <c r="P1696" s="5">
        <v>44342</v>
      </c>
      <c r="Q1696" t="s">
        <v>1557</v>
      </c>
      <c r="R1696">
        <v>336</v>
      </c>
      <c r="S1696" t="s">
        <v>8581</v>
      </c>
      <c r="U1696">
        <v>2</v>
      </c>
      <c r="V1696" t="s">
        <v>1546</v>
      </c>
      <c r="W1696">
        <v>1</v>
      </c>
      <c r="X1696" t="s">
        <v>36371</v>
      </c>
      <c r="Y1696">
        <v>11</v>
      </c>
      <c r="Z1696">
        <v>201311</v>
      </c>
      <c r="AA1696">
        <v>121</v>
      </c>
      <c r="AB1696" t="s">
        <v>1558</v>
      </c>
      <c r="AC1696">
        <v>1012</v>
      </c>
      <c r="AD1696" t="s">
        <v>1377</v>
      </c>
      <c r="AE1696">
        <v>1</v>
      </c>
      <c r="AF1696" t="s">
        <v>34807</v>
      </c>
      <c r="AG1696">
        <v>99</v>
      </c>
      <c r="AH1696" t="s">
        <v>41429</v>
      </c>
      <c r="AI1696">
        <v>336</v>
      </c>
      <c r="AJ1696" t="s">
        <v>8581</v>
      </c>
      <c r="AO1696" t="s">
        <v>11265</v>
      </c>
      <c r="AP1696" t="s">
        <v>8583</v>
      </c>
      <c r="AQ1696">
        <v>0</v>
      </c>
      <c r="AR1696" t="s">
        <v>1550</v>
      </c>
      <c r="AS1696" t="s">
        <v>40279</v>
      </c>
      <c r="AV1696">
        <v>55.347099030000003</v>
      </c>
      <c r="AW1696">
        <v>12.2386933</v>
      </c>
      <c r="AX1696" t="s">
        <v>1551</v>
      </c>
      <c r="AY1696">
        <v>1085</v>
      </c>
      <c r="AZ1696" t="s">
        <v>1450</v>
      </c>
    </row>
    <row r="1697" spans="1:52" x14ac:dyDescent="0.25">
      <c r="A1697">
        <v>280509</v>
      </c>
      <c r="B1697" t="s">
        <v>37488</v>
      </c>
      <c r="C1697">
        <v>2635</v>
      </c>
      <c r="D1697" t="s">
        <v>1411</v>
      </c>
      <c r="E1697" t="s">
        <v>37489</v>
      </c>
      <c r="F1697">
        <v>11748708</v>
      </c>
      <c r="G1697">
        <v>1003400874</v>
      </c>
      <c r="I1697" t="s">
        <v>2572</v>
      </c>
      <c r="J1697" t="s">
        <v>5196</v>
      </c>
      <c r="K1697" s="38" t="s">
        <v>3218</v>
      </c>
      <c r="L1697">
        <v>65</v>
      </c>
      <c r="P1697" s="5">
        <v>43783</v>
      </c>
      <c r="Q1697" t="s">
        <v>1557</v>
      </c>
      <c r="U1697">
        <v>4</v>
      </c>
      <c r="V1697" t="s">
        <v>2004</v>
      </c>
      <c r="W1697">
        <v>1</v>
      </c>
      <c r="X1697" t="s">
        <v>36371</v>
      </c>
      <c r="Y1697">
        <v>10</v>
      </c>
      <c r="Z1697">
        <v>201311</v>
      </c>
      <c r="AA1697">
        <v>121</v>
      </c>
      <c r="AB1697" t="s">
        <v>1558</v>
      </c>
      <c r="AC1697">
        <v>1012</v>
      </c>
      <c r="AD1697" t="s">
        <v>1377</v>
      </c>
      <c r="AE1697">
        <v>1</v>
      </c>
      <c r="AF1697" t="s">
        <v>34807</v>
      </c>
      <c r="AG1697">
        <v>99</v>
      </c>
      <c r="AH1697" t="s">
        <v>41429</v>
      </c>
      <c r="AI1697">
        <v>183</v>
      </c>
      <c r="AJ1697" t="s">
        <v>36540</v>
      </c>
      <c r="AN1697">
        <v>280727</v>
      </c>
      <c r="AO1697" t="s">
        <v>2575</v>
      </c>
      <c r="AP1697" t="s">
        <v>2576</v>
      </c>
      <c r="AQ1697">
        <v>2</v>
      </c>
      <c r="AR1697" t="s">
        <v>2358</v>
      </c>
      <c r="AS1697" t="s">
        <v>3220</v>
      </c>
      <c r="AV1697">
        <v>55.616183970000002</v>
      </c>
      <c r="AW1697">
        <v>12.363211590000001</v>
      </c>
      <c r="AX1697" t="s">
        <v>1551</v>
      </c>
      <c r="AY1697">
        <v>1084</v>
      </c>
      <c r="AZ1697" t="s">
        <v>1387</v>
      </c>
    </row>
    <row r="1698" spans="1:52" x14ac:dyDescent="0.25">
      <c r="A1698">
        <v>280510</v>
      </c>
      <c r="B1698" t="s">
        <v>11266</v>
      </c>
      <c r="C1698">
        <v>6700</v>
      </c>
      <c r="D1698" t="s">
        <v>1471</v>
      </c>
      <c r="E1698" t="s">
        <v>11266</v>
      </c>
      <c r="F1698">
        <v>50215628</v>
      </c>
      <c r="G1698">
        <v>1001944592</v>
      </c>
      <c r="I1698" t="s">
        <v>11267</v>
      </c>
      <c r="J1698" t="s">
        <v>11268</v>
      </c>
      <c r="K1698" s="39">
        <v>4543</v>
      </c>
      <c r="L1698">
        <v>70</v>
      </c>
      <c r="P1698" s="5">
        <v>44522</v>
      </c>
      <c r="Q1698" t="s">
        <v>1557</v>
      </c>
      <c r="U1698">
        <v>5</v>
      </c>
      <c r="V1698" t="s">
        <v>1859</v>
      </c>
      <c r="W1698">
        <v>1</v>
      </c>
      <c r="X1698" t="s">
        <v>36371</v>
      </c>
      <c r="Z1698">
        <v>201311</v>
      </c>
      <c r="AA1698">
        <v>147</v>
      </c>
      <c r="AB1698" t="s">
        <v>36476</v>
      </c>
      <c r="AC1698">
        <v>1021</v>
      </c>
      <c r="AD1698" t="s">
        <v>36476</v>
      </c>
      <c r="AE1698">
        <v>1</v>
      </c>
      <c r="AF1698" t="s">
        <v>34807</v>
      </c>
      <c r="AG1698">
        <v>99</v>
      </c>
      <c r="AH1698" t="s">
        <v>41429</v>
      </c>
      <c r="AI1698">
        <v>561</v>
      </c>
      <c r="AJ1698" t="s">
        <v>8807</v>
      </c>
      <c r="AO1698" t="s">
        <v>11269</v>
      </c>
      <c r="AP1698" t="s">
        <v>11270</v>
      </c>
      <c r="AQ1698">
        <v>0</v>
      </c>
      <c r="AR1698" t="s">
        <v>1550</v>
      </c>
      <c r="AS1698" t="s">
        <v>11271</v>
      </c>
      <c r="AV1698">
        <v>55.466346080000001</v>
      </c>
      <c r="AW1698">
        <v>8.4482167399999994</v>
      </c>
      <c r="AX1698" t="s">
        <v>1551</v>
      </c>
      <c r="AY1698">
        <v>1083</v>
      </c>
      <c r="AZ1698" t="s">
        <v>1468</v>
      </c>
    </row>
    <row r="1699" spans="1:52" x14ac:dyDescent="0.25">
      <c r="A1699">
        <v>280511</v>
      </c>
      <c r="B1699" t="s">
        <v>37490</v>
      </c>
      <c r="C1699">
        <v>9000</v>
      </c>
      <c r="D1699" t="s">
        <v>1449</v>
      </c>
      <c r="E1699" t="s">
        <v>37491</v>
      </c>
      <c r="F1699">
        <v>29190941</v>
      </c>
      <c r="G1699">
        <v>1003375304</v>
      </c>
      <c r="I1699" t="s">
        <v>11272</v>
      </c>
      <c r="J1699" t="s">
        <v>11273</v>
      </c>
      <c r="K1699" s="39">
        <v>4346</v>
      </c>
      <c r="L1699">
        <v>1</v>
      </c>
      <c r="P1699" s="5">
        <v>44845</v>
      </c>
      <c r="Q1699" t="s">
        <v>1557</v>
      </c>
      <c r="R1699">
        <v>1081</v>
      </c>
      <c r="S1699" t="s">
        <v>1438</v>
      </c>
      <c r="U1699">
        <v>7</v>
      </c>
      <c r="V1699" t="s">
        <v>3303</v>
      </c>
      <c r="W1699">
        <v>1</v>
      </c>
      <c r="X1699" t="s">
        <v>36371</v>
      </c>
      <c r="Y1699">
        <v>10</v>
      </c>
      <c r="Z1699">
        <v>201311</v>
      </c>
      <c r="AA1699">
        <v>126</v>
      </c>
      <c r="AB1699" t="s">
        <v>1382</v>
      </c>
      <c r="AC1699">
        <v>1015</v>
      </c>
      <c r="AD1699" t="s">
        <v>1382</v>
      </c>
      <c r="AE1699">
        <v>1</v>
      </c>
      <c r="AF1699" t="s">
        <v>34807</v>
      </c>
      <c r="AG1699">
        <v>99</v>
      </c>
      <c r="AH1699" t="s">
        <v>41429</v>
      </c>
      <c r="AI1699">
        <v>851</v>
      </c>
      <c r="AJ1699" t="s">
        <v>3305</v>
      </c>
      <c r="AO1699" t="s">
        <v>11274</v>
      </c>
      <c r="AP1699" t="s">
        <v>11275</v>
      </c>
      <c r="AQ1699">
        <v>0</v>
      </c>
      <c r="AR1699" t="s">
        <v>1550</v>
      </c>
      <c r="AS1699" t="s">
        <v>11276</v>
      </c>
      <c r="AV1699">
        <v>57.024964300000001</v>
      </c>
      <c r="AW1699" s="6" t="s">
        <v>11277</v>
      </c>
      <c r="AX1699" t="s">
        <v>1551</v>
      </c>
      <c r="AY1699">
        <v>1081</v>
      </c>
      <c r="AZ1699" t="s">
        <v>1438</v>
      </c>
    </row>
    <row r="1700" spans="1:52" x14ac:dyDescent="0.25">
      <c r="A1700">
        <v>280512</v>
      </c>
      <c r="B1700" t="s">
        <v>11278</v>
      </c>
      <c r="C1700">
        <v>2000</v>
      </c>
      <c r="D1700" t="s">
        <v>1397</v>
      </c>
      <c r="E1700" t="s">
        <v>11279</v>
      </c>
      <c r="F1700">
        <v>62572019</v>
      </c>
      <c r="G1700">
        <v>1014910375</v>
      </c>
      <c r="I1700" t="s">
        <v>11280</v>
      </c>
      <c r="J1700" t="s">
        <v>3595</v>
      </c>
      <c r="K1700" s="38" t="s">
        <v>3596</v>
      </c>
      <c r="L1700">
        <v>1</v>
      </c>
      <c r="P1700" s="5">
        <v>42661</v>
      </c>
      <c r="Q1700" t="s">
        <v>1557</v>
      </c>
      <c r="T1700" s="5">
        <v>42681</v>
      </c>
      <c r="U1700">
        <v>4</v>
      </c>
      <c r="V1700" t="s">
        <v>2004</v>
      </c>
      <c r="W1700">
        <v>4</v>
      </c>
      <c r="X1700" t="s">
        <v>2353</v>
      </c>
      <c r="Z1700">
        <v>201311</v>
      </c>
      <c r="AA1700">
        <v>306</v>
      </c>
      <c r="AB1700" t="s">
        <v>36486</v>
      </c>
      <c r="AC1700">
        <v>1085</v>
      </c>
      <c r="AD1700" t="s">
        <v>36486</v>
      </c>
      <c r="AE1700">
        <v>3</v>
      </c>
      <c r="AF1700" t="s">
        <v>1601</v>
      </c>
      <c r="AG1700">
        <v>99</v>
      </c>
      <c r="AH1700" t="s">
        <v>41429</v>
      </c>
      <c r="AI1700">
        <v>147</v>
      </c>
      <c r="AJ1700" t="s">
        <v>2709</v>
      </c>
      <c r="AK1700">
        <v>2</v>
      </c>
      <c r="AL1700" t="s">
        <v>1618</v>
      </c>
      <c r="AM1700">
        <v>147402</v>
      </c>
      <c r="AN1700">
        <v>219417</v>
      </c>
      <c r="AO1700" t="s">
        <v>11281</v>
      </c>
      <c r="AP1700" t="s">
        <v>11282</v>
      </c>
      <c r="AQ1700">
        <v>2</v>
      </c>
      <c r="AR1700" t="s">
        <v>2358</v>
      </c>
      <c r="AS1700" t="s">
        <v>3597</v>
      </c>
      <c r="AV1700">
        <v>55.678954924712798</v>
      </c>
      <c r="AW1700">
        <v>12.5198226554927</v>
      </c>
      <c r="AX1700" t="s">
        <v>1551</v>
      </c>
      <c r="AY1700">
        <v>1084</v>
      </c>
      <c r="AZ1700" t="s">
        <v>1387</v>
      </c>
    </row>
    <row r="1701" spans="1:52" x14ac:dyDescent="0.25">
      <c r="A1701">
        <v>280513</v>
      </c>
      <c r="B1701" t="s">
        <v>37492</v>
      </c>
      <c r="C1701">
        <v>3480</v>
      </c>
      <c r="D1701" t="s">
        <v>1396</v>
      </c>
      <c r="E1701" t="s">
        <v>37493</v>
      </c>
      <c r="F1701">
        <v>30891732</v>
      </c>
      <c r="G1701">
        <v>1014190283</v>
      </c>
      <c r="I1701" t="s">
        <v>2859</v>
      </c>
      <c r="J1701" t="s">
        <v>37494</v>
      </c>
      <c r="K1701" s="39">
        <v>6192</v>
      </c>
      <c r="L1701" t="s">
        <v>6946</v>
      </c>
      <c r="P1701" s="5">
        <v>45708</v>
      </c>
      <c r="Q1701" t="s">
        <v>1545</v>
      </c>
      <c r="U1701">
        <v>4</v>
      </c>
      <c r="V1701" t="s">
        <v>2004</v>
      </c>
      <c r="W1701">
        <v>4</v>
      </c>
      <c r="X1701" t="s">
        <v>2353</v>
      </c>
      <c r="Z1701">
        <v>201311</v>
      </c>
      <c r="AA1701">
        <v>306</v>
      </c>
      <c r="AB1701" t="s">
        <v>36486</v>
      </c>
      <c r="AC1701">
        <v>1085</v>
      </c>
      <c r="AD1701" t="s">
        <v>36486</v>
      </c>
      <c r="AE1701">
        <v>1</v>
      </c>
      <c r="AF1701" t="s">
        <v>34807</v>
      </c>
      <c r="AG1701">
        <v>99</v>
      </c>
      <c r="AH1701" t="s">
        <v>41429</v>
      </c>
      <c r="AI1701">
        <v>219</v>
      </c>
      <c r="AJ1701" t="s">
        <v>36528</v>
      </c>
      <c r="AN1701">
        <v>219417</v>
      </c>
      <c r="AO1701" t="s">
        <v>2861</v>
      </c>
      <c r="AP1701" t="s">
        <v>2454</v>
      </c>
      <c r="AQ1701">
        <v>2</v>
      </c>
      <c r="AR1701" t="s">
        <v>2358</v>
      </c>
      <c r="AS1701" t="s">
        <v>36973</v>
      </c>
      <c r="AV1701">
        <v>55.988687229999996</v>
      </c>
      <c r="AW1701">
        <v>12.346583900000001</v>
      </c>
      <c r="AX1701" t="s">
        <v>1551</v>
      </c>
      <c r="AY1701">
        <v>1084</v>
      </c>
      <c r="AZ1701" t="s">
        <v>1387</v>
      </c>
    </row>
    <row r="1702" spans="1:52" x14ac:dyDescent="0.25">
      <c r="A1702">
        <v>280514</v>
      </c>
      <c r="B1702" t="s">
        <v>11283</v>
      </c>
      <c r="C1702">
        <v>4300</v>
      </c>
      <c r="D1702" t="s">
        <v>1454</v>
      </c>
      <c r="E1702" t="s">
        <v>11284</v>
      </c>
      <c r="F1702">
        <v>35374493</v>
      </c>
      <c r="G1702">
        <v>1018789937</v>
      </c>
      <c r="I1702" t="s">
        <v>11285</v>
      </c>
      <c r="J1702" t="s">
        <v>11286</v>
      </c>
      <c r="K1702" s="39">
        <v>1252</v>
      </c>
      <c r="L1702">
        <v>239</v>
      </c>
      <c r="P1702" s="5">
        <v>41913</v>
      </c>
      <c r="Q1702" t="s">
        <v>11287</v>
      </c>
      <c r="U1702">
        <v>5</v>
      </c>
      <c r="V1702" t="s">
        <v>1859</v>
      </c>
      <c r="W1702">
        <v>1</v>
      </c>
      <c r="X1702" t="s">
        <v>36371</v>
      </c>
      <c r="Z1702">
        <v>201408</v>
      </c>
      <c r="AA1702">
        <v>123</v>
      </c>
      <c r="AB1702" t="s">
        <v>1374</v>
      </c>
      <c r="AC1702">
        <v>1011</v>
      </c>
      <c r="AD1702" t="s">
        <v>1374</v>
      </c>
      <c r="AG1702">
        <v>99</v>
      </c>
      <c r="AH1702" t="s">
        <v>41429</v>
      </c>
      <c r="AI1702">
        <v>316</v>
      </c>
      <c r="AJ1702" t="s">
        <v>35158</v>
      </c>
      <c r="AO1702" t="s">
        <v>11288</v>
      </c>
      <c r="AQ1702">
        <v>0</v>
      </c>
      <c r="AR1702" t="s">
        <v>1550</v>
      </c>
      <c r="AS1702" t="s">
        <v>8502</v>
      </c>
      <c r="AV1702">
        <v>55.642385601344799</v>
      </c>
      <c r="AW1702">
        <v>11.669390907356</v>
      </c>
      <c r="AX1702" t="s">
        <v>1551</v>
      </c>
      <c r="AY1702">
        <v>1085</v>
      </c>
      <c r="AZ1702" t="s">
        <v>1450</v>
      </c>
    </row>
    <row r="1703" spans="1:52" x14ac:dyDescent="0.25">
      <c r="A1703">
        <v>280515</v>
      </c>
      <c r="B1703" t="s">
        <v>11289</v>
      </c>
      <c r="C1703">
        <v>2830</v>
      </c>
      <c r="D1703" t="s">
        <v>5235</v>
      </c>
      <c r="E1703" t="s">
        <v>5338</v>
      </c>
      <c r="F1703">
        <v>29190623</v>
      </c>
      <c r="G1703">
        <v>1010775759</v>
      </c>
      <c r="I1703" t="s">
        <v>5339</v>
      </c>
      <c r="J1703" t="s">
        <v>11290</v>
      </c>
      <c r="K1703" s="38" t="s">
        <v>5321</v>
      </c>
      <c r="L1703" t="s">
        <v>11291</v>
      </c>
      <c r="P1703" s="5">
        <v>45747</v>
      </c>
      <c r="Q1703" t="s">
        <v>2352</v>
      </c>
      <c r="R1703">
        <v>1084</v>
      </c>
      <c r="S1703" t="s">
        <v>1387</v>
      </c>
      <c r="U1703">
        <v>7</v>
      </c>
      <c r="V1703" t="s">
        <v>3303</v>
      </c>
      <c r="W1703">
        <v>1</v>
      </c>
      <c r="X1703" t="s">
        <v>36371</v>
      </c>
      <c r="Y1703">
        <v>10</v>
      </c>
      <c r="Z1703">
        <v>201312</v>
      </c>
      <c r="AA1703">
        <v>129</v>
      </c>
      <c r="AB1703" t="s">
        <v>1373</v>
      </c>
      <c r="AC1703">
        <v>9998</v>
      </c>
      <c r="AD1703" t="s">
        <v>9882</v>
      </c>
      <c r="AE1703">
        <v>1</v>
      </c>
      <c r="AF1703" t="s">
        <v>34807</v>
      </c>
      <c r="AG1703">
        <v>99</v>
      </c>
      <c r="AH1703" t="s">
        <v>41429</v>
      </c>
      <c r="AI1703">
        <v>173</v>
      </c>
      <c r="AJ1703" t="s">
        <v>34855</v>
      </c>
      <c r="AO1703" t="s">
        <v>11292</v>
      </c>
      <c r="AQ1703">
        <v>0</v>
      </c>
      <c r="AR1703" t="s">
        <v>1550</v>
      </c>
      <c r="AS1703" t="s">
        <v>5324</v>
      </c>
      <c r="AV1703">
        <v>55.798541299999997</v>
      </c>
      <c r="AW1703">
        <v>12.481994630000001</v>
      </c>
      <c r="AX1703" t="s">
        <v>1551</v>
      </c>
      <c r="AY1703">
        <v>1084</v>
      </c>
      <c r="AZ1703" t="s">
        <v>1387</v>
      </c>
    </row>
    <row r="1704" spans="1:52" x14ac:dyDescent="0.25">
      <c r="A1704">
        <v>280516</v>
      </c>
      <c r="B1704" t="s">
        <v>37495</v>
      </c>
      <c r="C1704">
        <v>3700</v>
      </c>
      <c r="D1704" t="s">
        <v>37496</v>
      </c>
      <c r="E1704" t="s">
        <v>37497</v>
      </c>
      <c r="F1704">
        <v>26696348</v>
      </c>
      <c r="G1704">
        <v>1003308040</v>
      </c>
      <c r="I1704" t="s">
        <v>11293</v>
      </c>
      <c r="J1704" t="s">
        <v>11294</v>
      </c>
      <c r="K1704" s="39">
        <v>2661</v>
      </c>
      <c r="L1704">
        <v>12</v>
      </c>
      <c r="P1704" s="5">
        <v>41898</v>
      </c>
      <c r="Q1704" t="s">
        <v>1557</v>
      </c>
      <c r="R1704">
        <v>400</v>
      </c>
      <c r="S1704" t="s">
        <v>11295</v>
      </c>
      <c r="T1704" s="5">
        <v>41883</v>
      </c>
      <c r="U1704">
        <v>2</v>
      </c>
      <c r="V1704" t="s">
        <v>1546</v>
      </c>
      <c r="W1704">
        <v>1</v>
      </c>
      <c r="X1704" t="s">
        <v>36371</v>
      </c>
      <c r="Y1704">
        <v>10</v>
      </c>
      <c r="Z1704">
        <v>201312</v>
      </c>
      <c r="AA1704">
        <v>121</v>
      </c>
      <c r="AB1704" t="s">
        <v>1558</v>
      </c>
      <c r="AC1704">
        <v>1012</v>
      </c>
      <c r="AD1704" t="s">
        <v>1377</v>
      </c>
      <c r="AE1704">
        <v>3</v>
      </c>
      <c r="AF1704" t="s">
        <v>1601</v>
      </c>
      <c r="AG1704">
        <v>99</v>
      </c>
      <c r="AH1704" t="s">
        <v>41429</v>
      </c>
      <c r="AI1704">
        <v>400</v>
      </c>
      <c r="AJ1704" t="s">
        <v>11295</v>
      </c>
      <c r="AK1704">
        <v>2</v>
      </c>
      <c r="AL1704" t="s">
        <v>1618</v>
      </c>
      <c r="AM1704">
        <v>400041</v>
      </c>
      <c r="AN1704">
        <v>400041</v>
      </c>
      <c r="AO1704" t="s">
        <v>11296</v>
      </c>
      <c r="AP1704" t="s">
        <v>11297</v>
      </c>
      <c r="AQ1704">
        <v>2</v>
      </c>
      <c r="AR1704" t="s">
        <v>2358</v>
      </c>
      <c r="AS1704" t="s">
        <v>11298</v>
      </c>
      <c r="AV1704">
        <v>55.1077681551089</v>
      </c>
      <c r="AW1704">
        <v>14.7097510806929</v>
      </c>
      <c r="AX1704" t="s">
        <v>1551</v>
      </c>
      <c r="AY1704">
        <v>1084</v>
      </c>
      <c r="AZ1704" t="s">
        <v>1387</v>
      </c>
    </row>
    <row r="1705" spans="1:52" x14ac:dyDescent="0.25">
      <c r="A1705">
        <v>280517</v>
      </c>
      <c r="B1705" t="s">
        <v>35291</v>
      </c>
      <c r="C1705">
        <v>8220</v>
      </c>
      <c r="D1705" t="s">
        <v>9467</v>
      </c>
      <c r="E1705" t="s">
        <v>35292</v>
      </c>
      <c r="F1705">
        <v>55133018</v>
      </c>
      <c r="G1705">
        <v>1013485913</v>
      </c>
      <c r="I1705" t="s">
        <v>11299</v>
      </c>
      <c r="J1705" t="s">
        <v>11300</v>
      </c>
      <c r="K1705" s="39">
        <v>5013</v>
      </c>
      <c r="L1705">
        <v>29</v>
      </c>
      <c r="P1705" s="5">
        <v>43791</v>
      </c>
      <c r="Q1705" t="s">
        <v>1910</v>
      </c>
      <c r="R1705">
        <v>751</v>
      </c>
      <c r="S1705" t="s">
        <v>8652</v>
      </c>
      <c r="U1705">
        <v>2</v>
      </c>
      <c r="V1705" t="s">
        <v>1546</v>
      </c>
      <c r="W1705">
        <v>1</v>
      </c>
      <c r="X1705" t="s">
        <v>36371</v>
      </c>
      <c r="Z1705">
        <v>201312</v>
      </c>
      <c r="AA1705">
        <v>931</v>
      </c>
      <c r="AB1705" t="s">
        <v>2452</v>
      </c>
      <c r="AC1705">
        <v>2022</v>
      </c>
      <c r="AD1705" t="s">
        <v>2452</v>
      </c>
      <c r="AE1705">
        <v>1</v>
      </c>
      <c r="AF1705" t="s">
        <v>34807</v>
      </c>
      <c r="AG1705">
        <v>99</v>
      </c>
      <c r="AH1705" t="s">
        <v>41429</v>
      </c>
      <c r="AI1705">
        <v>751</v>
      </c>
      <c r="AJ1705" t="s">
        <v>8652</v>
      </c>
      <c r="AO1705" t="s">
        <v>11301</v>
      </c>
      <c r="AP1705" t="s">
        <v>10995</v>
      </c>
      <c r="AQ1705">
        <v>0</v>
      </c>
      <c r="AR1705" t="s">
        <v>1550</v>
      </c>
      <c r="AS1705" t="s">
        <v>11302</v>
      </c>
      <c r="AV1705">
        <v>56.150375050000001</v>
      </c>
      <c r="AW1705">
        <v>10.136786069999999</v>
      </c>
      <c r="AX1705" t="s">
        <v>1551</v>
      </c>
      <c r="AY1705">
        <v>1082</v>
      </c>
      <c r="AZ1705" t="s">
        <v>1418</v>
      </c>
    </row>
    <row r="1706" spans="1:52" x14ac:dyDescent="0.25">
      <c r="A1706">
        <v>280518</v>
      </c>
      <c r="B1706" t="s">
        <v>11303</v>
      </c>
      <c r="C1706">
        <v>4760</v>
      </c>
      <c r="D1706" t="s">
        <v>1467</v>
      </c>
      <c r="E1706" t="s">
        <v>42314</v>
      </c>
      <c r="F1706">
        <v>26717086</v>
      </c>
      <c r="G1706">
        <v>1009239851</v>
      </c>
      <c r="I1706" t="s">
        <v>11304</v>
      </c>
      <c r="J1706" t="s">
        <v>11305</v>
      </c>
      <c r="K1706" s="38" t="s">
        <v>11306</v>
      </c>
      <c r="L1706">
        <v>12</v>
      </c>
      <c r="P1706" s="5">
        <v>44315</v>
      </c>
      <c r="Q1706" t="s">
        <v>1557</v>
      </c>
      <c r="T1706" s="5">
        <v>44196</v>
      </c>
      <c r="U1706">
        <v>6</v>
      </c>
      <c r="V1706" t="s">
        <v>2318</v>
      </c>
      <c r="W1706">
        <v>1</v>
      </c>
      <c r="X1706" t="s">
        <v>36371</v>
      </c>
      <c r="Y1706">
        <v>10</v>
      </c>
      <c r="Z1706">
        <v>201312</v>
      </c>
      <c r="AA1706">
        <v>149</v>
      </c>
      <c r="AB1706" t="s">
        <v>2183</v>
      </c>
      <c r="AC1706">
        <v>1026</v>
      </c>
      <c r="AD1706" t="s">
        <v>1385</v>
      </c>
      <c r="AE1706">
        <v>3</v>
      </c>
      <c r="AF1706" t="s">
        <v>1601</v>
      </c>
      <c r="AG1706">
        <v>99</v>
      </c>
      <c r="AH1706" t="s">
        <v>41429</v>
      </c>
      <c r="AI1706">
        <v>390</v>
      </c>
      <c r="AJ1706" t="s">
        <v>9553</v>
      </c>
      <c r="AO1706" t="s">
        <v>11307</v>
      </c>
      <c r="AP1706" t="s">
        <v>11308</v>
      </c>
      <c r="AQ1706">
        <v>0</v>
      </c>
      <c r="AR1706" t="s">
        <v>1550</v>
      </c>
      <c r="AS1706" t="s">
        <v>11309</v>
      </c>
      <c r="AV1706">
        <v>55.009640640000001</v>
      </c>
      <c r="AW1706">
        <v>11.90438548</v>
      </c>
      <c r="AX1706" t="s">
        <v>1551</v>
      </c>
      <c r="AY1706">
        <v>1085</v>
      </c>
      <c r="AZ1706" t="s">
        <v>1450</v>
      </c>
    </row>
    <row r="1707" spans="1:52" x14ac:dyDescent="0.25">
      <c r="A1707">
        <v>280519</v>
      </c>
      <c r="B1707" t="s">
        <v>11310</v>
      </c>
      <c r="C1707">
        <v>4000</v>
      </c>
      <c r="D1707" t="s">
        <v>1462</v>
      </c>
      <c r="E1707" t="s">
        <v>11310</v>
      </c>
      <c r="F1707">
        <v>33361378</v>
      </c>
      <c r="G1707">
        <v>1016494581</v>
      </c>
      <c r="I1707" t="s">
        <v>11311</v>
      </c>
      <c r="J1707" t="s">
        <v>11312</v>
      </c>
      <c r="K1707" s="38" t="s">
        <v>2159</v>
      </c>
      <c r="L1707">
        <v>15</v>
      </c>
      <c r="P1707" s="5">
        <v>44963</v>
      </c>
      <c r="Q1707" t="s">
        <v>1557</v>
      </c>
      <c r="U1707">
        <v>6</v>
      </c>
      <c r="V1707" t="s">
        <v>2318</v>
      </c>
      <c r="W1707">
        <v>1</v>
      </c>
      <c r="X1707" t="s">
        <v>36371</v>
      </c>
      <c r="Z1707">
        <v>201312</v>
      </c>
      <c r="AA1707">
        <v>149</v>
      </c>
      <c r="AB1707" t="s">
        <v>2183</v>
      </c>
      <c r="AC1707">
        <v>1026</v>
      </c>
      <c r="AD1707" t="s">
        <v>1385</v>
      </c>
      <c r="AE1707">
        <v>1</v>
      </c>
      <c r="AF1707" t="s">
        <v>34807</v>
      </c>
      <c r="AG1707">
        <v>99</v>
      </c>
      <c r="AH1707" t="s">
        <v>41429</v>
      </c>
      <c r="AI1707">
        <v>265</v>
      </c>
      <c r="AJ1707" t="s">
        <v>4312</v>
      </c>
      <c r="AO1707" t="s">
        <v>11313</v>
      </c>
      <c r="AP1707" t="s">
        <v>11314</v>
      </c>
      <c r="AQ1707">
        <v>0</v>
      </c>
      <c r="AR1707" t="s">
        <v>1550</v>
      </c>
      <c r="AS1707" t="s">
        <v>11315</v>
      </c>
      <c r="AU1707" t="s">
        <v>8120</v>
      </c>
      <c r="AV1707">
        <v>55.649635809999999</v>
      </c>
      <c r="AW1707">
        <v>12.133217009999999</v>
      </c>
      <c r="AX1707" t="s">
        <v>1551</v>
      </c>
      <c r="AY1707">
        <v>1085</v>
      </c>
      <c r="AZ1707" t="s">
        <v>1450</v>
      </c>
    </row>
    <row r="1708" spans="1:52" x14ac:dyDescent="0.25">
      <c r="A1708">
        <v>280520</v>
      </c>
      <c r="B1708" t="s">
        <v>11316</v>
      </c>
      <c r="C1708">
        <v>4000</v>
      </c>
      <c r="D1708" t="s">
        <v>1462</v>
      </c>
      <c r="E1708" t="s">
        <v>11316</v>
      </c>
      <c r="F1708">
        <v>29189404</v>
      </c>
      <c r="G1708">
        <v>1017636746</v>
      </c>
      <c r="I1708" t="s">
        <v>11317</v>
      </c>
      <c r="J1708" t="s">
        <v>37498</v>
      </c>
      <c r="K1708" s="39">
        <v>4408</v>
      </c>
      <c r="L1708">
        <v>266</v>
      </c>
      <c r="P1708" s="5">
        <v>45594</v>
      </c>
      <c r="Q1708" t="s">
        <v>1678</v>
      </c>
      <c r="R1708">
        <v>265</v>
      </c>
      <c r="S1708" t="s">
        <v>4312</v>
      </c>
      <c r="U1708">
        <v>2</v>
      </c>
      <c r="V1708" t="s">
        <v>1546</v>
      </c>
      <c r="W1708">
        <v>1</v>
      </c>
      <c r="X1708" t="s">
        <v>36371</v>
      </c>
      <c r="Z1708">
        <v>201401</v>
      </c>
      <c r="AA1708">
        <v>149</v>
      </c>
      <c r="AB1708" t="s">
        <v>2183</v>
      </c>
      <c r="AC1708">
        <v>1026</v>
      </c>
      <c r="AD1708" t="s">
        <v>1385</v>
      </c>
      <c r="AE1708">
        <v>1</v>
      </c>
      <c r="AF1708" t="s">
        <v>34807</v>
      </c>
      <c r="AG1708">
        <v>99</v>
      </c>
      <c r="AH1708" t="s">
        <v>41429</v>
      </c>
      <c r="AI1708">
        <v>265</v>
      </c>
      <c r="AJ1708" t="s">
        <v>4312</v>
      </c>
      <c r="AO1708" t="s">
        <v>11318</v>
      </c>
      <c r="AP1708" t="s">
        <v>11319</v>
      </c>
      <c r="AQ1708">
        <v>0</v>
      </c>
      <c r="AR1708" t="s">
        <v>1550</v>
      </c>
      <c r="AS1708" t="s">
        <v>36959</v>
      </c>
      <c r="AV1708">
        <v>55.644402300000003</v>
      </c>
      <c r="AW1708">
        <v>12.139958650000001</v>
      </c>
      <c r="AX1708" t="s">
        <v>1551</v>
      </c>
      <c r="AY1708">
        <v>1085</v>
      </c>
      <c r="AZ1708" t="s">
        <v>1450</v>
      </c>
    </row>
    <row r="1709" spans="1:52" x14ac:dyDescent="0.25">
      <c r="A1709">
        <v>280521</v>
      </c>
      <c r="B1709" t="s">
        <v>11320</v>
      </c>
      <c r="C1709">
        <v>6000</v>
      </c>
      <c r="D1709" t="s">
        <v>1477</v>
      </c>
      <c r="E1709" t="s">
        <v>11321</v>
      </c>
      <c r="F1709">
        <v>55960410</v>
      </c>
      <c r="G1709">
        <v>1003339465</v>
      </c>
      <c r="I1709" t="s">
        <v>11322</v>
      </c>
      <c r="J1709" t="s">
        <v>11323</v>
      </c>
      <c r="K1709" s="39">
        <v>7423</v>
      </c>
      <c r="L1709">
        <v>28</v>
      </c>
      <c r="P1709" s="5">
        <v>44484</v>
      </c>
      <c r="Q1709" t="s">
        <v>1557</v>
      </c>
      <c r="T1709" s="5">
        <v>44470</v>
      </c>
      <c r="U1709">
        <v>4</v>
      </c>
      <c r="V1709" t="s">
        <v>2004</v>
      </c>
      <c r="W1709">
        <v>1</v>
      </c>
      <c r="X1709" t="s">
        <v>36371</v>
      </c>
      <c r="Y1709">
        <v>10</v>
      </c>
      <c r="Z1709">
        <v>201408</v>
      </c>
      <c r="AA1709">
        <v>121</v>
      </c>
      <c r="AB1709" t="s">
        <v>1558</v>
      </c>
      <c r="AC1709">
        <v>1012</v>
      </c>
      <c r="AD1709" t="s">
        <v>1377</v>
      </c>
      <c r="AE1709">
        <v>3</v>
      </c>
      <c r="AF1709" t="s">
        <v>1601</v>
      </c>
      <c r="AG1709">
        <v>99</v>
      </c>
      <c r="AH1709" t="s">
        <v>41429</v>
      </c>
      <c r="AI1709">
        <v>621</v>
      </c>
      <c r="AJ1709" t="s">
        <v>8640</v>
      </c>
      <c r="AK1709">
        <v>2</v>
      </c>
      <c r="AL1709" t="s">
        <v>1618</v>
      </c>
      <c r="AM1709">
        <v>621401</v>
      </c>
      <c r="AN1709">
        <v>621401</v>
      </c>
      <c r="AO1709" t="s">
        <v>11324</v>
      </c>
      <c r="AP1709" t="s">
        <v>11325</v>
      </c>
      <c r="AQ1709">
        <v>2</v>
      </c>
      <c r="AR1709" t="s">
        <v>2358</v>
      </c>
      <c r="AS1709" t="s">
        <v>11326</v>
      </c>
      <c r="AV1709">
        <v>55.509845329999997</v>
      </c>
      <c r="AW1709">
        <v>9.4682107599999998</v>
      </c>
      <c r="AX1709" t="s">
        <v>1551</v>
      </c>
      <c r="AY1709">
        <v>1083</v>
      </c>
      <c r="AZ1709" t="s">
        <v>1468</v>
      </c>
    </row>
    <row r="1710" spans="1:52" x14ac:dyDescent="0.25">
      <c r="A1710">
        <v>280522</v>
      </c>
      <c r="B1710" t="s">
        <v>11327</v>
      </c>
      <c r="C1710">
        <v>6000</v>
      </c>
      <c r="D1710" t="s">
        <v>1477</v>
      </c>
      <c r="E1710" t="s">
        <v>11328</v>
      </c>
      <c r="F1710">
        <v>55960410</v>
      </c>
      <c r="G1710">
        <v>1003339465</v>
      </c>
      <c r="I1710" t="s">
        <v>11322</v>
      </c>
      <c r="J1710" t="s">
        <v>11323</v>
      </c>
      <c r="K1710" s="39">
        <v>7423</v>
      </c>
      <c r="L1710">
        <v>28</v>
      </c>
      <c r="P1710" s="5">
        <v>44484</v>
      </c>
      <c r="Q1710" t="s">
        <v>1557</v>
      </c>
      <c r="T1710" s="5">
        <v>44470</v>
      </c>
      <c r="U1710">
        <v>4</v>
      </c>
      <c r="V1710" t="s">
        <v>2004</v>
      </c>
      <c r="W1710">
        <v>1</v>
      </c>
      <c r="X1710" t="s">
        <v>36371</v>
      </c>
      <c r="Z1710">
        <v>201401</v>
      </c>
      <c r="AA1710">
        <v>242</v>
      </c>
      <c r="AB1710" t="s">
        <v>2574</v>
      </c>
      <c r="AC1710">
        <v>1071</v>
      </c>
      <c r="AD1710" t="s">
        <v>1376</v>
      </c>
      <c r="AE1710">
        <v>3</v>
      </c>
      <c r="AF1710" t="s">
        <v>1601</v>
      </c>
      <c r="AG1710">
        <v>99</v>
      </c>
      <c r="AH1710" t="s">
        <v>41429</v>
      </c>
      <c r="AI1710">
        <v>621</v>
      </c>
      <c r="AJ1710" t="s">
        <v>8640</v>
      </c>
      <c r="AK1710">
        <v>2</v>
      </c>
      <c r="AL1710" t="s">
        <v>1618</v>
      </c>
      <c r="AM1710">
        <v>621401</v>
      </c>
      <c r="AN1710">
        <v>621401</v>
      </c>
      <c r="AO1710" t="s">
        <v>11324</v>
      </c>
      <c r="AP1710" t="s">
        <v>11325</v>
      </c>
      <c r="AQ1710">
        <v>2</v>
      </c>
      <c r="AR1710" t="s">
        <v>2358</v>
      </c>
      <c r="AS1710" t="s">
        <v>11326</v>
      </c>
      <c r="AV1710">
        <v>55.509845329999997</v>
      </c>
      <c r="AW1710">
        <v>9.4682107599999998</v>
      </c>
      <c r="AX1710" t="s">
        <v>1551</v>
      </c>
      <c r="AY1710">
        <v>1083</v>
      </c>
      <c r="AZ1710" t="s">
        <v>1468</v>
      </c>
    </row>
    <row r="1711" spans="1:52" x14ac:dyDescent="0.25">
      <c r="A1711">
        <v>280523</v>
      </c>
      <c r="B1711" t="s">
        <v>37499</v>
      </c>
      <c r="C1711">
        <v>4600</v>
      </c>
      <c r="D1711" t="s">
        <v>1456</v>
      </c>
      <c r="E1711" t="s">
        <v>37500</v>
      </c>
      <c r="F1711">
        <v>19504638</v>
      </c>
      <c r="G1711">
        <v>1003848021</v>
      </c>
      <c r="I1711" t="s">
        <v>7834</v>
      </c>
      <c r="J1711" t="s">
        <v>41582</v>
      </c>
      <c r="K1711" s="39">
        <v>9485</v>
      </c>
      <c r="L1711">
        <v>50</v>
      </c>
      <c r="P1711" s="5">
        <v>43129</v>
      </c>
      <c r="Q1711" t="s">
        <v>1557</v>
      </c>
      <c r="T1711" s="5">
        <v>42582</v>
      </c>
      <c r="U1711">
        <v>0</v>
      </c>
      <c r="V1711" t="s">
        <v>2299</v>
      </c>
      <c r="W1711">
        <v>1</v>
      </c>
      <c r="X1711" t="s">
        <v>36371</v>
      </c>
      <c r="Z1711">
        <v>201408</v>
      </c>
      <c r="AA1711">
        <v>131</v>
      </c>
      <c r="AB1711" t="s">
        <v>1988</v>
      </c>
      <c r="AC1711">
        <v>1062</v>
      </c>
      <c r="AD1711" t="s">
        <v>1989</v>
      </c>
      <c r="AE1711">
        <v>3</v>
      </c>
      <c r="AF1711" t="s">
        <v>1601</v>
      </c>
      <c r="AG1711">
        <v>99</v>
      </c>
      <c r="AH1711" t="s">
        <v>41429</v>
      </c>
      <c r="AI1711">
        <v>259</v>
      </c>
      <c r="AJ1711" t="s">
        <v>37075</v>
      </c>
      <c r="AO1711" t="s">
        <v>11329</v>
      </c>
      <c r="AQ1711">
        <v>0</v>
      </c>
      <c r="AR1711" t="s">
        <v>1550</v>
      </c>
      <c r="AS1711" t="s">
        <v>41507</v>
      </c>
      <c r="AV1711">
        <v>55.480183869999998</v>
      </c>
      <c r="AW1711">
        <v>12.176682169999999</v>
      </c>
      <c r="AX1711" t="s">
        <v>1551</v>
      </c>
      <c r="AY1711">
        <v>1085</v>
      </c>
      <c r="AZ1711" t="s">
        <v>1450</v>
      </c>
    </row>
    <row r="1712" spans="1:52" x14ac:dyDescent="0.25">
      <c r="A1712">
        <v>280524</v>
      </c>
      <c r="B1712" t="s">
        <v>11330</v>
      </c>
      <c r="C1712">
        <v>1799</v>
      </c>
      <c r="D1712" t="s">
        <v>36367</v>
      </c>
      <c r="E1712" t="s">
        <v>11331</v>
      </c>
      <c r="F1712">
        <v>64942212</v>
      </c>
      <c r="G1712">
        <v>1020429239</v>
      </c>
      <c r="I1712" t="s">
        <v>11332</v>
      </c>
      <c r="J1712" t="s">
        <v>11333</v>
      </c>
      <c r="K1712" s="39">
        <v>5100</v>
      </c>
      <c r="L1712">
        <v>99</v>
      </c>
      <c r="P1712" s="5">
        <v>44911</v>
      </c>
      <c r="Q1712" t="s">
        <v>1557</v>
      </c>
      <c r="R1712">
        <v>101</v>
      </c>
      <c r="S1712" t="s">
        <v>36368</v>
      </c>
      <c r="U1712">
        <v>2</v>
      </c>
      <c r="V1712" t="s">
        <v>1546</v>
      </c>
      <c r="W1712">
        <v>1</v>
      </c>
      <c r="X1712" t="s">
        <v>36371</v>
      </c>
      <c r="Y1712">
        <v>9</v>
      </c>
      <c r="Z1712">
        <v>201401</v>
      </c>
      <c r="AA1712">
        <v>121</v>
      </c>
      <c r="AB1712" t="s">
        <v>1558</v>
      </c>
      <c r="AC1712">
        <v>1017</v>
      </c>
      <c r="AD1712" t="s">
        <v>1380</v>
      </c>
      <c r="AE1712">
        <v>1</v>
      </c>
      <c r="AF1712" t="s">
        <v>34807</v>
      </c>
      <c r="AG1712">
        <v>99</v>
      </c>
      <c r="AH1712" t="s">
        <v>41429</v>
      </c>
      <c r="AI1712">
        <v>101</v>
      </c>
      <c r="AJ1712" t="s">
        <v>36368</v>
      </c>
      <c r="AO1712" t="s">
        <v>11334</v>
      </c>
      <c r="AP1712" t="s">
        <v>11335</v>
      </c>
      <c r="AQ1712">
        <v>0</v>
      </c>
      <c r="AR1712" t="s">
        <v>1550</v>
      </c>
      <c r="AS1712" t="s">
        <v>2389</v>
      </c>
      <c r="AV1712">
        <v>55.666989229999999</v>
      </c>
      <c r="AW1712">
        <v>12.53401635</v>
      </c>
      <c r="AX1712" t="s">
        <v>1551</v>
      </c>
      <c r="AY1712">
        <v>1084</v>
      </c>
      <c r="AZ1712" t="s">
        <v>1387</v>
      </c>
    </row>
    <row r="1713" spans="1:52" x14ac:dyDescent="0.25">
      <c r="A1713">
        <v>280525</v>
      </c>
      <c r="B1713" t="s">
        <v>11336</v>
      </c>
      <c r="C1713">
        <v>6000</v>
      </c>
      <c r="D1713" t="s">
        <v>1477</v>
      </c>
      <c r="E1713" t="s">
        <v>11336</v>
      </c>
      <c r="F1713">
        <v>19954617</v>
      </c>
      <c r="G1713">
        <v>1003401705</v>
      </c>
      <c r="I1713" t="s">
        <v>10927</v>
      </c>
      <c r="J1713" t="s">
        <v>11337</v>
      </c>
      <c r="K1713" s="39">
        <v>8897</v>
      </c>
      <c r="L1713">
        <v>7</v>
      </c>
      <c r="P1713" s="5">
        <v>45628</v>
      </c>
      <c r="Q1713" t="s">
        <v>1678</v>
      </c>
      <c r="T1713" s="5">
        <v>45628</v>
      </c>
      <c r="U1713">
        <v>4</v>
      </c>
      <c r="V1713" t="s">
        <v>2004</v>
      </c>
      <c r="W1713">
        <v>1</v>
      </c>
      <c r="X1713" t="s">
        <v>36371</v>
      </c>
      <c r="Y1713">
        <v>10</v>
      </c>
      <c r="Z1713">
        <v>201408</v>
      </c>
      <c r="AA1713">
        <v>121</v>
      </c>
      <c r="AB1713" t="s">
        <v>1558</v>
      </c>
      <c r="AC1713">
        <v>1012</v>
      </c>
      <c r="AD1713" t="s">
        <v>1377</v>
      </c>
      <c r="AE1713">
        <v>3</v>
      </c>
      <c r="AF1713" t="s">
        <v>1601</v>
      </c>
      <c r="AG1713">
        <v>99</v>
      </c>
      <c r="AH1713" t="s">
        <v>41429</v>
      </c>
      <c r="AI1713">
        <v>621</v>
      </c>
      <c r="AJ1713" t="s">
        <v>8640</v>
      </c>
      <c r="AN1713">
        <v>621402</v>
      </c>
      <c r="AO1713" t="s">
        <v>11338</v>
      </c>
      <c r="AP1713" t="s">
        <v>10931</v>
      </c>
      <c r="AQ1713">
        <v>2</v>
      </c>
      <c r="AR1713" t="s">
        <v>2358</v>
      </c>
      <c r="AS1713" t="s">
        <v>11339</v>
      </c>
      <c r="AV1713">
        <v>55.484380190000003</v>
      </c>
      <c r="AW1713">
        <v>9.4856763199999996</v>
      </c>
      <c r="AX1713" t="s">
        <v>1551</v>
      </c>
      <c r="AY1713">
        <v>1083</v>
      </c>
      <c r="AZ1713" t="s">
        <v>1468</v>
      </c>
    </row>
    <row r="1714" spans="1:52" x14ac:dyDescent="0.25">
      <c r="A1714">
        <v>280526</v>
      </c>
      <c r="B1714" t="s">
        <v>11340</v>
      </c>
      <c r="C1714">
        <v>4293</v>
      </c>
      <c r="D1714" t="s">
        <v>11341</v>
      </c>
      <c r="E1714" t="s">
        <v>11340</v>
      </c>
      <c r="F1714">
        <v>29189994</v>
      </c>
      <c r="G1714">
        <v>1007529208</v>
      </c>
      <c r="I1714" t="s">
        <v>11342</v>
      </c>
      <c r="J1714" t="s">
        <v>11343</v>
      </c>
      <c r="K1714" s="39">
        <v>303</v>
      </c>
      <c r="L1714">
        <v>42</v>
      </c>
      <c r="P1714" s="5">
        <v>42264</v>
      </c>
      <c r="Q1714" t="s">
        <v>1557</v>
      </c>
      <c r="R1714">
        <v>340</v>
      </c>
      <c r="S1714" t="s">
        <v>36551</v>
      </c>
      <c r="T1714" s="5">
        <v>42248</v>
      </c>
      <c r="U1714">
        <v>2</v>
      </c>
      <c r="V1714" t="s">
        <v>1546</v>
      </c>
      <c r="W1714">
        <v>1</v>
      </c>
      <c r="X1714" t="s">
        <v>36371</v>
      </c>
      <c r="Y1714">
        <v>10</v>
      </c>
      <c r="Z1714">
        <v>201402</v>
      </c>
      <c r="AA1714">
        <v>129</v>
      </c>
      <c r="AB1714" t="s">
        <v>1373</v>
      </c>
      <c r="AC1714">
        <v>1016</v>
      </c>
      <c r="AD1714" t="s">
        <v>1373</v>
      </c>
      <c r="AE1714">
        <v>3</v>
      </c>
      <c r="AF1714" t="s">
        <v>1601</v>
      </c>
      <c r="AG1714">
        <v>99</v>
      </c>
      <c r="AH1714" t="s">
        <v>41429</v>
      </c>
      <c r="AI1714">
        <v>340</v>
      </c>
      <c r="AJ1714" t="s">
        <v>36551</v>
      </c>
      <c r="AK1714">
        <v>2</v>
      </c>
      <c r="AL1714" t="s">
        <v>1618</v>
      </c>
      <c r="AM1714">
        <v>303001</v>
      </c>
      <c r="AO1714" t="s">
        <v>11344</v>
      </c>
      <c r="AP1714" t="s">
        <v>11345</v>
      </c>
      <c r="AQ1714">
        <v>0</v>
      </c>
      <c r="AR1714" t="s">
        <v>1550</v>
      </c>
      <c r="AS1714" t="s">
        <v>11346</v>
      </c>
      <c r="AV1714">
        <v>55.519668989581199</v>
      </c>
      <c r="AW1714">
        <v>11.4954798258828</v>
      </c>
      <c r="AX1714" t="s">
        <v>1551</v>
      </c>
      <c r="AY1714">
        <v>1085</v>
      </c>
      <c r="AZ1714" t="s">
        <v>1450</v>
      </c>
    </row>
    <row r="1715" spans="1:52" x14ac:dyDescent="0.25">
      <c r="A1715">
        <v>280527</v>
      </c>
      <c r="B1715" t="s">
        <v>11347</v>
      </c>
      <c r="C1715">
        <v>3400</v>
      </c>
      <c r="D1715" t="s">
        <v>1407</v>
      </c>
      <c r="E1715" t="s">
        <v>11348</v>
      </c>
      <c r="F1715">
        <v>31579279</v>
      </c>
      <c r="G1715">
        <v>1014538352</v>
      </c>
      <c r="I1715" t="s">
        <v>11349</v>
      </c>
      <c r="J1715" t="s">
        <v>11350</v>
      </c>
      <c r="K1715" s="39">
        <v>1843</v>
      </c>
      <c r="L1715">
        <v>26</v>
      </c>
      <c r="P1715" s="5">
        <v>45667</v>
      </c>
      <c r="Q1715" t="s">
        <v>1545</v>
      </c>
      <c r="U1715">
        <v>6</v>
      </c>
      <c r="V1715" t="s">
        <v>2318</v>
      </c>
      <c r="W1715">
        <v>1</v>
      </c>
      <c r="X1715" t="s">
        <v>36371</v>
      </c>
      <c r="Y1715">
        <v>10</v>
      </c>
      <c r="Z1715">
        <v>201402</v>
      </c>
      <c r="AA1715">
        <v>149</v>
      </c>
      <c r="AB1715" t="s">
        <v>2183</v>
      </c>
      <c r="AC1715">
        <v>1026</v>
      </c>
      <c r="AD1715" t="s">
        <v>1385</v>
      </c>
      <c r="AE1715">
        <v>1</v>
      </c>
      <c r="AF1715" t="s">
        <v>34807</v>
      </c>
      <c r="AG1715">
        <v>99</v>
      </c>
      <c r="AH1715" t="s">
        <v>41429</v>
      </c>
      <c r="AI1715">
        <v>219</v>
      </c>
      <c r="AJ1715" t="s">
        <v>36528</v>
      </c>
      <c r="AO1715" t="s">
        <v>11351</v>
      </c>
      <c r="AP1715" t="s">
        <v>11352</v>
      </c>
      <c r="AQ1715">
        <v>0</v>
      </c>
      <c r="AR1715" t="s">
        <v>1550</v>
      </c>
      <c r="AS1715" t="s">
        <v>11353</v>
      </c>
      <c r="AV1715">
        <v>55.946364809999999</v>
      </c>
      <c r="AW1715">
        <v>12.253893039999999</v>
      </c>
      <c r="AX1715" t="s">
        <v>1551</v>
      </c>
      <c r="AY1715">
        <v>1084</v>
      </c>
      <c r="AZ1715" t="s">
        <v>1387</v>
      </c>
    </row>
    <row r="1716" spans="1:52" x14ac:dyDescent="0.25">
      <c r="A1716">
        <v>280528</v>
      </c>
      <c r="B1716" t="s">
        <v>11354</v>
      </c>
      <c r="C1716">
        <v>2500</v>
      </c>
      <c r="D1716" t="s">
        <v>1815</v>
      </c>
      <c r="E1716" t="s">
        <v>42315</v>
      </c>
      <c r="F1716">
        <v>44053128</v>
      </c>
      <c r="G1716">
        <v>1019183137</v>
      </c>
      <c r="I1716" t="s">
        <v>2637</v>
      </c>
      <c r="J1716" t="s">
        <v>42310</v>
      </c>
      <c r="K1716" s="39">
        <v>8308</v>
      </c>
      <c r="L1716">
        <v>18</v>
      </c>
      <c r="P1716" s="5">
        <v>44277</v>
      </c>
      <c r="Q1716" t="s">
        <v>1557</v>
      </c>
      <c r="U1716">
        <v>4</v>
      </c>
      <c r="V1716" t="s">
        <v>2004</v>
      </c>
      <c r="W1716">
        <v>1</v>
      </c>
      <c r="X1716" t="s">
        <v>36371</v>
      </c>
      <c r="Z1716">
        <v>201403</v>
      </c>
      <c r="AA1716">
        <v>240</v>
      </c>
      <c r="AB1716" t="s">
        <v>3017</v>
      </c>
      <c r="AC1716">
        <v>1071</v>
      </c>
      <c r="AD1716" t="s">
        <v>1376</v>
      </c>
      <c r="AE1716">
        <v>1</v>
      </c>
      <c r="AF1716" t="s">
        <v>34807</v>
      </c>
      <c r="AG1716">
        <v>99</v>
      </c>
      <c r="AH1716" t="s">
        <v>41429</v>
      </c>
      <c r="AI1716">
        <v>101</v>
      </c>
      <c r="AJ1716" t="s">
        <v>36368</v>
      </c>
      <c r="AN1716">
        <v>265416</v>
      </c>
      <c r="AO1716" t="s">
        <v>2639</v>
      </c>
      <c r="AP1716" t="s">
        <v>2640</v>
      </c>
      <c r="AQ1716">
        <v>2</v>
      </c>
      <c r="AR1716" t="s">
        <v>2358</v>
      </c>
      <c r="AS1716" t="s">
        <v>42205</v>
      </c>
      <c r="AV1716">
        <v>55.662431359999999</v>
      </c>
      <c r="AW1716">
        <v>12.521210399999999</v>
      </c>
      <c r="AX1716" t="s">
        <v>1551</v>
      </c>
      <c r="AY1716">
        <v>1084</v>
      </c>
      <c r="AZ1716" t="s">
        <v>1387</v>
      </c>
    </row>
    <row r="1717" spans="1:52" x14ac:dyDescent="0.25">
      <c r="A1717">
        <v>280529</v>
      </c>
      <c r="B1717" t="s">
        <v>11355</v>
      </c>
      <c r="C1717">
        <v>9000</v>
      </c>
      <c r="D1717" t="s">
        <v>1449</v>
      </c>
      <c r="E1717" t="s">
        <v>40487</v>
      </c>
      <c r="F1717">
        <v>29553165</v>
      </c>
      <c r="G1717">
        <v>1019215187</v>
      </c>
      <c r="I1717" t="s">
        <v>9283</v>
      </c>
      <c r="J1717" t="s">
        <v>40488</v>
      </c>
      <c r="K1717" s="39">
        <v>2848</v>
      </c>
      <c r="L1717" t="s">
        <v>4922</v>
      </c>
      <c r="P1717" s="5">
        <v>44403</v>
      </c>
      <c r="Q1717" t="s">
        <v>1557</v>
      </c>
      <c r="U1717">
        <v>4</v>
      </c>
      <c r="V1717" t="s">
        <v>2004</v>
      </c>
      <c r="W1717">
        <v>1</v>
      </c>
      <c r="X1717" t="s">
        <v>36371</v>
      </c>
      <c r="Z1717">
        <v>201403</v>
      </c>
      <c r="AA1717">
        <v>281</v>
      </c>
      <c r="AB1717" t="s">
        <v>2715</v>
      </c>
      <c r="AC1717">
        <v>1071</v>
      </c>
      <c r="AD1717" t="s">
        <v>1376</v>
      </c>
      <c r="AE1717">
        <v>1</v>
      </c>
      <c r="AF1717" t="s">
        <v>34807</v>
      </c>
      <c r="AG1717">
        <v>99</v>
      </c>
      <c r="AH1717" t="s">
        <v>41429</v>
      </c>
      <c r="AI1717">
        <v>851</v>
      </c>
      <c r="AJ1717" t="s">
        <v>3305</v>
      </c>
      <c r="AN1717">
        <v>851452</v>
      </c>
      <c r="AO1717" t="s">
        <v>11356</v>
      </c>
      <c r="AP1717" t="s">
        <v>11357</v>
      </c>
      <c r="AQ1717">
        <v>2</v>
      </c>
      <c r="AR1717" t="s">
        <v>2358</v>
      </c>
      <c r="AS1717" t="s">
        <v>40489</v>
      </c>
      <c r="AV1717">
        <v>57.042033750000002</v>
      </c>
      <c r="AW1717">
        <v>9.9206013300000002</v>
      </c>
      <c r="AX1717" t="s">
        <v>1551</v>
      </c>
      <c r="AY1717">
        <v>1081</v>
      </c>
      <c r="AZ1717" t="s">
        <v>1438</v>
      </c>
    </row>
    <row r="1718" spans="1:52" x14ac:dyDescent="0.25">
      <c r="A1718">
        <v>280530</v>
      </c>
      <c r="B1718" t="s">
        <v>37501</v>
      </c>
      <c r="C1718">
        <v>2100</v>
      </c>
      <c r="D1718" t="s">
        <v>41434</v>
      </c>
      <c r="E1718" t="s">
        <v>37501</v>
      </c>
      <c r="F1718">
        <v>28968191</v>
      </c>
      <c r="G1718">
        <v>1019095289</v>
      </c>
      <c r="I1718" t="s">
        <v>11358</v>
      </c>
      <c r="J1718" t="s">
        <v>11359</v>
      </c>
      <c r="K1718" s="39">
        <v>7660</v>
      </c>
      <c r="L1718">
        <v>3</v>
      </c>
      <c r="N1718">
        <v>2</v>
      </c>
      <c r="P1718" s="5">
        <v>45393</v>
      </c>
      <c r="Q1718" t="s">
        <v>2937</v>
      </c>
      <c r="U1718">
        <v>6</v>
      </c>
      <c r="V1718" t="s">
        <v>2318</v>
      </c>
      <c r="W1718">
        <v>1</v>
      </c>
      <c r="X1718" t="s">
        <v>36371</v>
      </c>
      <c r="Y1718">
        <v>10</v>
      </c>
      <c r="Z1718">
        <v>201404</v>
      </c>
      <c r="AA1718">
        <v>129</v>
      </c>
      <c r="AB1718" t="s">
        <v>1373</v>
      </c>
      <c r="AC1718">
        <v>3001</v>
      </c>
      <c r="AD1718" t="s">
        <v>1372</v>
      </c>
      <c r="AE1718">
        <v>1</v>
      </c>
      <c r="AF1718" t="s">
        <v>34807</v>
      </c>
      <c r="AG1718">
        <v>99</v>
      </c>
      <c r="AH1718" t="s">
        <v>41429</v>
      </c>
      <c r="AI1718">
        <v>101</v>
      </c>
      <c r="AJ1718" t="s">
        <v>36368</v>
      </c>
      <c r="AO1718" t="s">
        <v>11360</v>
      </c>
      <c r="AP1718" t="s">
        <v>37502</v>
      </c>
      <c r="AQ1718">
        <v>0</v>
      </c>
      <c r="AR1718" t="s">
        <v>1550</v>
      </c>
      <c r="AS1718" t="s">
        <v>3052</v>
      </c>
      <c r="AV1718">
        <v>55.694105299999997</v>
      </c>
      <c r="AW1718">
        <v>12.588097530000001</v>
      </c>
      <c r="AX1718" t="s">
        <v>1551</v>
      </c>
      <c r="AY1718">
        <v>1084</v>
      </c>
      <c r="AZ1718" t="s">
        <v>1387</v>
      </c>
    </row>
    <row r="1719" spans="1:52" x14ac:dyDescent="0.25">
      <c r="A1719">
        <v>280531</v>
      </c>
      <c r="B1719" t="s">
        <v>11361</v>
      </c>
      <c r="C1719">
        <v>4700</v>
      </c>
      <c r="D1719" t="s">
        <v>1459</v>
      </c>
      <c r="E1719" t="s">
        <v>11361</v>
      </c>
      <c r="F1719">
        <v>35096868</v>
      </c>
      <c r="G1719">
        <v>1018668374</v>
      </c>
      <c r="I1719" t="s">
        <v>11362</v>
      </c>
      <c r="J1719" t="s">
        <v>11363</v>
      </c>
      <c r="K1719" s="38" t="s">
        <v>11364</v>
      </c>
      <c r="L1719" t="s">
        <v>3324</v>
      </c>
      <c r="P1719" s="5">
        <v>42999</v>
      </c>
      <c r="Q1719" t="s">
        <v>1557</v>
      </c>
      <c r="T1719" s="5">
        <v>42979</v>
      </c>
      <c r="U1719">
        <v>6</v>
      </c>
      <c r="V1719" t="s">
        <v>2318</v>
      </c>
      <c r="W1719">
        <v>2</v>
      </c>
      <c r="X1719" t="s">
        <v>11365</v>
      </c>
      <c r="Y1719">
        <v>10</v>
      </c>
      <c r="Z1719">
        <v>201404</v>
      </c>
      <c r="AA1719">
        <v>149</v>
      </c>
      <c r="AB1719" t="s">
        <v>2183</v>
      </c>
      <c r="AC1719">
        <v>1026</v>
      </c>
      <c r="AD1719" t="s">
        <v>1385</v>
      </c>
      <c r="AE1719">
        <v>3</v>
      </c>
      <c r="AF1719" t="s">
        <v>1601</v>
      </c>
      <c r="AG1719">
        <v>99</v>
      </c>
      <c r="AH1719" t="s">
        <v>41429</v>
      </c>
      <c r="AI1719">
        <v>370</v>
      </c>
      <c r="AJ1719" t="s">
        <v>35136</v>
      </c>
      <c r="AO1719" t="s">
        <v>11366</v>
      </c>
      <c r="AP1719" t="s">
        <v>11367</v>
      </c>
      <c r="AQ1719">
        <v>0</v>
      </c>
      <c r="AR1719" t="s">
        <v>1550</v>
      </c>
      <c r="AS1719" t="s">
        <v>7912</v>
      </c>
      <c r="AV1719">
        <v>55.2307211982002</v>
      </c>
      <c r="AW1719">
        <v>11.7548504043181</v>
      </c>
      <c r="AX1719" t="s">
        <v>1551</v>
      </c>
      <c r="AY1719">
        <v>1085</v>
      </c>
      <c r="AZ1719" t="s">
        <v>1450</v>
      </c>
    </row>
    <row r="1720" spans="1:52" x14ac:dyDescent="0.25">
      <c r="A1720">
        <v>280532</v>
      </c>
      <c r="B1720" t="s">
        <v>37503</v>
      </c>
      <c r="C1720">
        <v>4720</v>
      </c>
      <c r="D1720" t="s">
        <v>37295</v>
      </c>
      <c r="E1720" t="s">
        <v>37504</v>
      </c>
      <c r="F1720">
        <v>35559450</v>
      </c>
      <c r="G1720">
        <v>1019022613</v>
      </c>
      <c r="I1720" t="s">
        <v>11368</v>
      </c>
      <c r="J1720" t="s">
        <v>11369</v>
      </c>
      <c r="K1720" s="39">
        <v>784</v>
      </c>
      <c r="L1720">
        <v>4</v>
      </c>
      <c r="P1720" s="5">
        <v>43783</v>
      </c>
      <c r="Q1720" t="s">
        <v>1557</v>
      </c>
      <c r="U1720">
        <v>5</v>
      </c>
      <c r="V1720" t="s">
        <v>1859</v>
      </c>
      <c r="W1720">
        <v>1</v>
      </c>
      <c r="X1720" t="s">
        <v>36371</v>
      </c>
      <c r="Y1720">
        <v>7</v>
      </c>
      <c r="Z1720">
        <v>201408</v>
      </c>
      <c r="AA1720">
        <v>121</v>
      </c>
      <c r="AB1720" t="s">
        <v>1558</v>
      </c>
      <c r="AC1720">
        <v>1013</v>
      </c>
      <c r="AD1720" t="s">
        <v>1379</v>
      </c>
      <c r="AE1720">
        <v>1</v>
      </c>
      <c r="AF1720" t="s">
        <v>34807</v>
      </c>
      <c r="AG1720">
        <v>99</v>
      </c>
      <c r="AH1720" t="s">
        <v>41429</v>
      </c>
      <c r="AI1720">
        <v>390</v>
      </c>
      <c r="AJ1720" t="s">
        <v>9553</v>
      </c>
      <c r="AO1720" t="s">
        <v>11370</v>
      </c>
      <c r="AP1720" t="s">
        <v>11371</v>
      </c>
      <c r="AQ1720">
        <v>0</v>
      </c>
      <c r="AR1720" t="s">
        <v>1550</v>
      </c>
      <c r="AS1720" t="s">
        <v>11372</v>
      </c>
      <c r="AV1720">
        <v>55.124204120000002</v>
      </c>
      <c r="AW1720">
        <v>12.046962669999999</v>
      </c>
      <c r="AX1720" t="s">
        <v>1551</v>
      </c>
      <c r="AY1720">
        <v>1085</v>
      </c>
      <c r="AZ1720" t="s">
        <v>1450</v>
      </c>
    </row>
    <row r="1721" spans="1:52" x14ac:dyDescent="0.25">
      <c r="A1721">
        <v>280533</v>
      </c>
      <c r="B1721" t="s">
        <v>35293</v>
      </c>
      <c r="C1721">
        <v>9700</v>
      </c>
      <c r="D1721" t="s">
        <v>1439</v>
      </c>
      <c r="E1721" t="s">
        <v>37505</v>
      </c>
      <c r="F1721">
        <v>29189501</v>
      </c>
      <c r="G1721">
        <v>1003373994</v>
      </c>
      <c r="I1721" t="s">
        <v>11373</v>
      </c>
      <c r="J1721" t="s">
        <v>11374</v>
      </c>
      <c r="K1721" s="39">
        <v>1269</v>
      </c>
      <c r="L1721">
        <v>33</v>
      </c>
      <c r="P1721" s="5">
        <v>43374</v>
      </c>
      <c r="Q1721" t="s">
        <v>1557</v>
      </c>
      <c r="R1721">
        <v>810</v>
      </c>
      <c r="S1721" t="s">
        <v>37437</v>
      </c>
      <c r="T1721" s="5">
        <v>43374</v>
      </c>
      <c r="U1721">
        <v>2</v>
      </c>
      <c r="V1721" t="s">
        <v>1546</v>
      </c>
      <c r="W1721">
        <v>1</v>
      </c>
      <c r="X1721" t="s">
        <v>36371</v>
      </c>
      <c r="Z1721">
        <v>201405</v>
      </c>
      <c r="AA1721">
        <v>149</v>
      </c>
      <c r="AB1721" t="s">
        <v>2183</v>
      </c>
      <c r="AC1721">
        <v>1026</v>
      </c>
      <c r="AD1721" t="s">
        <v>1385</v>
      </c>
      <c r="AE1721">
        <v>3</v>
      </c>
      <c r="AF1721" t="s">
        <v>1601</v>
      </c>
      <c r="AG1721">
        <v>99</v>
      </c>
      <c r="AH1721" t="s">
        <v>41429</v>
      </c>
      <c r="AI1721">
        <v>810</v>
      </c>
      <c r="AJ1721" t="s">
        <v>37437</v>
      </c>
      <c r="AO1721" t="s">
        <v>11375</v>
      </c>
      <c r="AQ1721">
        <v>0</v>
      </c>
      <c r="AR1721" t="s">
        <v>1550</v>
      </c>
      <c r="AS1721" t="s">
        <v>11376</v>
      </c>
      <c r="AV1721">
        <v>57.278532140000003</v>
      </c>
      <c r="AW1721">
        <v>9.9395264300000008</v>
      </c>
      <c r="AX1721" t="s">
        <v>1551</v>
      </c>
      <c r="AY1721">
        <v>1081</v>
      </c>
      <c r="AZ1721" t="s">
        <v>1438</v>
      </c>
    </row>
    <row r="1722" spans="1:52" x14ac:dyDescent="0.25">
      <c r="A1722">
        <v>280534</v>
      </c>
      <c r="B1722" t="s">
        <v>11377</v>
      </c>
      <c r="C1722">
        <v>7884</v>
      </c>
      <c r="D1722" t="s">
        <v>11378</v>
      </c>
      <c r="E1722" t="s">
        <v>11377</v>
      </c>
      <c r="F1722">
        <v>35583998</v>
      </c>
      <c r="G1722">
        <v>1019064650</v>
      </c>
      <c r="I1722" t="s">
        <v>11379</v>
      </c>
      <c r="J1722" t="s">
        <v>11380</v>
      </c>
      <c r="K1722" s="38" t="s">
        <v>3499</v>
      </c>
      <c r="L1722">
        <v>2</v>
      </c>
      <c r="P1722" s="5">
        <v>45559</v>
      </c>
      <c r="Q1722" t="s">
        <v>1882</v>
      </c>
      <c r="U1722">
        <v>5</v>
      </c>
      <c r="V1722" t="s">
        <v>1859</v>
      </c>
      <c r="W1722">
        <v>1</v>
      </c>
      <c r="X1722" t="s">
        <v>36371</v>
      </c>
      <c r="Y1722">
        <v>7</v>
      </c>
      <c r="Z1722">
        <v>201408</v>
      </c>
      <c r="AA1722">
        <v>121</v>
      </c>
      <c r="AB1722" t="s">
        <v>1558</v>
      </c>
      <c r="AC1722">
        <v>1013</v>
      </c>
      <c r="AD1722" t="s">
        <v>1379</v>
      </c>
      <c r="AE1722">
        <v>1</v>
      </c>
      <c r="AF1722" t="s">
        <v>34807</v>
      </c>
      <c r="AG1722">
        <v>99</v>
      </c>
      <c r="AH1722" t="s">
        <v>41429</v>
      </c>
      <c r="AI1722">
        <v>779</v>
      </c>
      <c r="AJ1722" t="s">
        <v>6176</v>
      </c>
      <c r="AO1722" t="s">
        <v>11381</v>
      </c>
      <c r="AP1722" t="s">
        <v>11382</v>
      </c>
      <c r="AQ1722">
        <v>0</v>
      </c>
      <c r="AR1722" t="s">
        <v>1550</v>
      </c>
      <c r="AS1722" t="s">
        <v>11383</v>
      </c>
      <c r="AV1722">
        <v>56.816454090000001</v>
      </c>
      <c r="AW1722">
        <v>9.0134955899999998</v>
      </c>
      <c r="AX1722" t="s">
        <v>1551</v>
      </c>
      <c r="AY1722">
        <v>1082</v>
      </c>
      <c r="AZ1722" t="s">
        <v>1418</v>
      </c>
    </row>
    <row r="1723" spans="1:52" x14ac:dyDescent="0.25">
      <c r="A1723">
        <v>280535</v>
      </c>
      <c r="B1723" t="s">
        <v>37506</v>
      </c>
      <c r="C1723">
        <v>4600</v>
      </c>
      <c r="D1723" t="s">
        <v>1456</v>
      </c>
      <c r="E1723" t="s">
        <v>37507</v>
      </c>
      <c r="F1723">
        <v>29189374</v>
      </c>
      <c r="G1723">
        <v>1019424495</v>
      </c>
      <c r="I1723" t="s">
        <v>11384</v>
      </c>
      <c r="J1723" t="s">
        <v>11385</v>
      </c>
      <c r="K1723" s="39">
        <v>1480</v>
      </c>
      <c r="L1723">
        <v>25</v>
      </c>
      <c r="P1723" s="5">
        <v>45415</v>
      </c>
      <c r="Q1723" t="s">
        <v>1819</v>
      </c>
      <c r="R1723">
        <v>259</v>
      </c>
      <c r="S1723" t="s">
        <v>37075</v>
      </c>
      <c r="U1723">
        <v>2</v>
      </c>
      <c r="V1723" t="s">
        <v>1546</v>
      </c>
      <c r="W1723">
        <v>1</v>
      </c>
      <c r="X1723" t="s">
        <v>36371</v>
      </c>
      <c r="Y1723">
        <v>10</v>
      </c>
      <c r="Z1723">
        <v>201405</v>
      </c>
      <c r="AA1723">
        <v>121</v>
      </c>
      <c r="AB1723" t="s">
        <v>1558</v>
      </c>
      <c r="AC1723">
        <v>1012</v>
      </c>
      <c r="AD1723" t="s">
        <v>1377</v>
      </c>
      <c r="AE1723">
        <v>1</v>
      </c>
      <c r="AF1723" t="s">
        <v>34807</v>
      </c>
      <c r="AG1723">
        <v>99</v>
      </c>
      <c r="AH1723" t="s">
        <v>41429</v>
      </c>
      <c r="AI1723">
        <v>259</v>
      </c>
      <c r="AJ1723" t="s">
        <v>37075</v>
      </c>
      <c r="AO1723" t="s">
        <v>11386</v>
      </c>
      <c r="AP1723" t="s">
        <v>11387</v>
      </c>
      <c r="AQ1723">
        <v>0</v>
      </c>
      <c r="AR1723" t="s">
        <v>1550</v>
      </c>
      <c r="AS1723" t="s">
        <v>7670</v>
      </c>
      <c r="AV1723">
        <v>55.486061749999998</v>
      </c>
      <c r="AW1723">
        <v>12.15607853</v>
      </c>
      <c r="AX1723" t="s">
        <v>1551</v>
      </c>
      <c r="AY1723">
        <v>1085</v>
      </c>
      <c r="AZ1723" t="s">
        <v>1450</v>
      </c>
    </row>
    <row r="1724" spans="1:52" x14ac:dyDescent="0.25">
      <c r="A1724">
        <v>280536</v>
      </c>
      <c r="B1724" t="s">
        <v>11388</v>
      </c>
      <c r="C1724">
        <v>9000</v>
      </c>
      <c r="D1724" t="s">
        <v>1449</v>
      </c>
      <c r="E1724" t="s">
        <v>11389</v>
      </c>
      <c r="F1724">
        <v>29189420</v>
      </c>
      <c r="G1724">
        <v>1018890646</v>
      </c>
      <c r="I1724" t="s">
        <v>11390</v>
      </c>
      <c r="J1724" t="s">
        <v>37508</v>
      </c>
      <c r="K1724" s="38" t="s">
        <v>11391</v>
      </c>
      <c r="L1724" t="s">
        <v>3324</v>
      </c>
      <c r="P1724" s="5">
        <v>43703</v>
      </c>
      <c r="Q1724" t="s">
        <v>1557</v>
      </c>
      <c r="R1724">
        <v>851</v>
      </c>
      <c r="S1724" t="s">
        <v>3305</v>
      </c>
      <c r="U1724">
        <v>2</v>
      </c>
      <c r="V1724" t="s">
        <v>1546</v>
      </c>
      <c r="W1724">
        <v>1</v>
      </c>
      <c r="X1724" t="s">
        <v>36371</v>
      </c>
      <c r="Z1724">
        <v>201406</v>
      </c>
      <c r="AA1724">
        <v>128</v>
      </c>
      <c r="AB1724" t="s">
        <v>1383</v>
      </c>
      <c r="AC1724">
        <v>1051</v>
      </c>
      <c r="AD1724" t="s">
        <v>1383</v>
      </c>
      <c r="AE1724">
        <v>1</v>
      </c>
      <c r="AF1724" t="s">
        <v>34807</v>
      </c>
      <c r="AG1724">
        <v>99</v>
      </c>
      <c r="AH1724" t="s">
        <v>41429</v>
      </c>
      <c r="AI1724">
        <v>851</v>
      </c>
      <c r="AJ1724" t="s">
        <v>3305</v>
      </c>
      <c r="AO1724" t="s">
        <v>11392</v>
      </c>
      <c r="AP1724" t="s">
        <v>11393</v>
      </c>
      <c r="AQ1724">
        <v>1</v>
      </c>
      <c r="AR1724" t="s">
        <v>2441</v>
      </c>
      <c r="AS1724" t="s">
        <v>37509</v>
      </c>
      <c r="AV1724">
        <v>57.030316499999998</v>
      </c>
      <c r="AW1724">
        <v>9.9466056399999996</v>
      </c>
      <c r="AX1724" t="s">
        <v>1551</v>
      </c>
      <c r="AY1724">
        <v>1081</v>
      </c>
      <c r="AZ1724" t="s">
        <v>1438</v>
      </c>
    </row>
    <row r="1725" spans="1:52" x14ac:dyDescent="0.25">
      <c r="A1725">
        <v>280537</v>
      </c>
      <c r="B1725" t="s">
        <v>11394</v>
      </c>
      <c r="C1725">
        <v>7120</v>
      </c>
      <c r="D1725" t="s">
        <v>41583</v>
      </c>
      <c r="E1725" t="s">
        <v>11395</v>
      </c>
      <c r="F1725">
        <v>35561935</v>
      </c>
      <c r="G1725">
        <v>1019211211</v>
      </c>
      <c r="I1725" t="s">
        <v>11396</v>
      </c>
      <c r="J1725" t="s">
        <v>11397</v>
      </c>
      <c r="K1725" s="39">
        <v>1241</v>
      </c>
      <c r="L1725">
        <v>6</v>
      </c>
      <c r="P1725" s="5">
        <v>45691</v>
      </c>
      <c r="Q1725" t="s">
        <v>1882</v>
      </c>
      <c r="U1725">
        <v>5</v>
      </c>
      <c r="V1725" t="s">
        <v>1859</v>
      </c>
      <c r="W1725">
        <v>1</v>
      </c>
      <c r="X1725" t="s">
        <v>36371</v>
      </c>
      <c r="Y1725">
        <v>9</v>
      </c>
      <c r="Z1725">
        <v>201408</v>
      </c>
      <c r="AA1725">
        <v>121</v>
      </c>
      <c r="AB1725" t="s">
        <v>1558</v>
      </c>
      <c r="AC1725">
        <v>1013</v>
      </c>
      <c r="AD1725" t="s">
        <v>1379</v>
      </c>
      <c r="AE1725">
        <v>1</v>
      </c>
      <c r="AF1725" t="s">
        <v>34807</v>
      </c>
      <c r="AG1725">
        <v>99</v>
      </c>
      <c r="AH1725" t="s">
        <v>41429</v>
      </c>
      <c r="AI1725">
        <v>630</v>
      </c>
      <c r="AJ1725" t="s">
        <v>3319</v>
      </c>
      <c r="AO1725" t="s">
        <v>11398</v>
      </c>
      <c r="AP1725" t="s">
        <v>11399</v>
      </c>
      <c r="AQ1725">
        <v>0</v>
      </c>
      <c r="AR1725" t="s">
        <v>1550</v>
      </c>
      <c r="AS1725" t="s">
        <v>11400</v>
      </c>
      <c r="AV1725">
        <v>55.725469590000003</v>
      </c>
      <c r="AW1725">
        <v>9.5945536600000008</v>
      </c>
      <c r="AX1725" t="s">
        <v>1551</v>
      </c>
      <c r="AY1725">
        <v>1083</v>
      </c>
      <c r="AZ1725" t="s">
        <v>1468</v>
      </c>
    </row>
    <row r="1726" spans="1:52" x14ac:dyDescent="0.25">
      <c r="A1726">
        <v>280538</v>
      </c>
      <c r="B1726" t="s">
        <v>11401</v>
      </c>
      <c r="C1726">
        <v>4700</v>
      </c>
      <c r="D1726" t="s">
        <v>1459</v>
      </c>
      <c r="E1726" t="s">
        <v>11402</v>
      </c>
      <c r="F1726">
        <v>35716440</v>
      </c>
      <c r="G1726">
        <v>1019362899</v>
      </c>
      <c r="I1726" t="s">
        <v>11403</v>
      </c>
      <c r="J1726" t="s">
        <v>11404</v>
      </c>
      <c r="K1726" s="39">
        <v>1442</v>
      </c>
      <c r="L1726">
        <v>7</v>
      </c>
      <c r="P1726" s="5">
        <v>43783</v>
      </c>
      <c r="Q1726" t="s">
        <v>1557</v>
      </c>
      <c r="U1726">
        <v>5</v>
      </c>
      <c r="V1726" t="s">
        <v>1859</v>
      </c>
      <c r="W1726">
        <v>1</v>
      </c>
      <c r="X1726" t="s">
        <v>36371</v>
      </c>
      <c r="Y1726">
        <v>8</v>
      </c>
      <c r="Z1726">
        <v>201408</v>
      </c>
      <c r="AA1726">
        <v>121</v>
      </c>
      <c r="AB1726" t="s">
        <v>1558</v>
      </c>
      <c r="AC1726">
        <v>1013</v>
      </c>
      <c r="AD1726" t="s">
        <v>1379</v>
      </c>
      <c r="AE1726">
        <v>1</v>
      </c>
      <c r="AF1726" t="s">
        <v>34807</v>
      </c>
      <c r="AG1726">
        <v>99</v>
      </c>
      <c r="AH1726" t="s">
        <v>41429</v>
      </c>
      <c r="AI1726">
        <v>370</v>
      </c>
      <c r="AJ1726" t="s">
        <v>35136</v>
      </c>
      <c r="AO1726" t="s">
        <v>11405</v>
      </c>
      <c r="AP1726" t="s">
        <v>11406</v>
      </c>
      <c r="AQ1726">
        <v>0</v>
      </c>
      <c r="AR1726" t="s">
        <v>1550</v>
      </c>
      <c r="AS1726" t="s">
        <v>11407</v>
      </c>
      <c r="AU1726" t="s">
        <v>11408</v>
      </c>
      <c r="AV1726">
        <v>55.147581670000001</v>
      </c>
      <c r="AW1726">
        <v>11.870230980000001</v>
      </c>
      <c r="AX1726" t="s">
        <v>1551</v>
      </c>
      <c r="AY1726">
        <v>1085</v>
      </c>
      <c r="AZ1726" t="s">
        <v>1450</v>
      </c>
    </row>
    <row r="1727" spans="1:52" x14ac:dyDescent="0.25">
      <c r="A1727">
        <v>280539</v>
      </c>
      <c r="B1727" t="s">
        <v>11409</v>
      </c>
      <c r="C1727">
        <v>5400</v>
      </c>
      <c r="D1727" t="s">
        <v>9056</v>
      </c>
      <c r="E1727" t="s">
        <v>35294</v>
      </c>
      <c r="F1727">
        <v>35423990</v>
      </c>
      <c r="G1727">
        <v>1019120089</v>
      </c>
      <c r="I1727" t="s">
        <v>11410</v>
      </c>
      <c r="J1727" t="s">
        <v>11411</v>
      </c>
      <c r="K1727" s="39">
        <v>621</v>
      </c>
      <c r="L1727">
        <v>48</v>
      </c>
      <c r="P1727" s="5">
        <v>43416</v>
      </c>
      <c r="Q1727" t="s">
        <v>1557</v>
      </c>
      <c r="T1727" s="5">
        <v>43404</v>
      </c>
      <c r="U1727">
        <v>5</v>
      </c>
      <c r="V1727" t="s">
        <v>1859</v>
      </c>
      <c r="W1727">
        <v>1</v>
      </c>
      <c r="X1727" t="s">
        <v>36371</v>
      </c>
      <c r="Y1727">
        <v>9</v>
      </c>
      <c r="Z1727">
        <v>201408</v>
      </c>
      <c r="AA1727">
        <v>121</v>
      </c>
      <c r="AB1727" t="s">
        <v>1558</v>
      </c>
      <c r="AC1727">
        <v>1013</v>
      </c>
      <c r="AD1727" t="s">
        <v>1379</v>
      </c>
      <c r="AE1727">
        <v>3</v>
      </c>
      <c r="AF1727" t="s">
        <v>1601</v>
      </c>
      <c r="AG1727">
        <v>99</v>
      </c>
      <c r="AH1727" t="s">
        <v>41429</v>
      </c>
      <c r="AI1727">
        <v>480</v>
      </c>
      <c r="AJ1727" t="s">
        <v>9059</v>
      </c>
      <c r="AO1727" t="s">
        <v>11412</v>
      </c>
      <c r="AP1727" t="s">
        <v>11413</v>
      </c>
      <c r="AQ1727">
        <v>0</v>
      </c>
      <c r="AR1727" t="s">
        <v>1550</v>
      </c>
      <c r="AS1727" t="s">
        <v>11414</v>
      </c>
      <c r="AX1727" t="s">
        <v>1551</v>
      </c>
      <c r="AY1727">
        <v>1083</v>
      </c>
      <c r="AZ1727" t="s">
        <v>1468</v>
      </c>
    </row>
    <row r="1728" spans="1:52" x14ac:dyDescent="0.25">
      <c r="A1728">
        <v>280540</v>
      </c>
      <c r="B1728" t="s">
        <v>11415</v>
      </c>
      <c r="C1728">
        <v>4200</v>
      </c>
      <c r="D1728" t="s">
        <v>1463</v>
      </c>
      <c r="E1728" t="s">
        <v>11416</v>
      </c>
      <c r="F1728">
        <v>35696172</v>
      </c>
      <c r="G1728">
        <v>1019269724</v>
      </c>
      <c r="I1728" t="s">
        <v>11417</v>
      </c>
      <c r="J1728" t="s">
        <v>11418</v>
      </c>
      <c r="K1728" s="39">
        <v>1189</v>
      </c>
      <c r="L1728">
        <v>14</v>
      </c>
      <c r="P1728" s="5">
        <v>44797</v>
      </c>
      <c r="Q1728" t="s">
        <v>1557</v>
      </c>
      <c r="T1728" s="5">
        <v>44740</v>
      </c>
      <c r="U1728">
        <v>5</v>
      </c>
      <c r="V1728" t="s">
        <v>1859</v>
      </c>
      <c r="W1728">
        <v>1</v>
      </c>
      <c r="X1728" t="s">
        <v>36371</v>
      </c>
      <c r="Y1728">
        <v>7</v>
      </c>
      <c r="Z1728">
        <v>201408</v>
      </c>
      <c r="AA1728">
        <v>121</v>
      </c>
      <c r="AB1728" t="s">
        <v>1558</v>
      </c>
      <c r="AC1728">
        <v>1013</v>
      </c>
      <c r="AD1728" t="s">
        <v>1379</v>
      </c>
      <c r="AE1728">
        <v>3</v>
      </c>
      <c r="AF1728" t="s">
        <v>1601</v>
      </c>
      <c r="AG1728">
        <v>99</v>
      </c>
      <c r="AH1728" t="s">
        <v>41429</v>
      </c>
      <c r="AI1728">
        <v>330</v>
      </c>
      <c r="AJ1728" t="s">
        <v>7956</v>
      </c>
      <c r="AO1728" t="s">
        <v>11419</v>
      </c>
      <c r="AP1728" t="s">
        <v>11420</v>
      </c>
      <c r="AQ1728">
        <v>0</v>
      </c>
      <c r="AR1728" t="s">
        <v>1550</v>
      </c>
      <c r="AS1728" t="s">
        <v>11421</v>
      </c>
      <c r="AV1728">
        <v>55.404925290000001</v>
      </c>
      <c r="AW1728">
        <v>11.369897290000001</v>
      </c>
      <c r="AX1728" t="s">
        <v>1551</v>
      </c>
      <c r="AY1728">
        <v>1085</v>
      </c>
      <c r="AZ1728" t="s">
        <v>1450</v>
      </c>
    </row>
    <row r="1729" spans="1:52" x14ac:dyDescent="0.25">
      <c r="A1729">
        <v>280541</v>
      </c>
      <c r="B1729" t="s">
        <v>11422</v>
      </c>
      <c r="C1729">
        <v>4550</v>
      </c>
      <c r="D1729" t="s">
        <v>35289</v>
      </c>
      <c r="E1729" t="s">
        <v>11423</v>
      </c>
      <c r="F1729">
        <v>29554145</v>
      </c>
      <c r="G1729">
        <v>1003289812</v>
      </c>
      <c r="I1729" t="s">
        <v>11424</v>
      </c>
      <c r="J1729" t="s">
        <v>42024</v>
      </c>
      <c r="K1729" s="39">
        <v>2861</v>
      </c>
      <c r="L1729">
        <v>34</v>
      </c>
      <c r="P1729" s="5">
        <v>44138</v>
      </c>
      <c r="Q1729" t="s">
        <v>1557</v>
      </c>
      <c r="R1729">
        <v>306</v>
      </c>
      <c r="S1729" t="s">
        <v>8791</v>
      </c>
      <c r="T1729" s="5">
        <v>44043</v>
      </c>
      <c r="U1729">
        <v>2</v>
      </c>
      <c r="V1729" t="s">
        <v>1546</v>
      </c>
      <c r="W1729">
        <v>1</v>
      </c>
      <c r="X1729" t="s">
        <v>36371</v>
      </c>
      <c r="Y1729">
        <v>10</v>
      </c>
      <c r="Z1729">
        <v>201406</v>
      </c>
      <c r="AA1729">
        <v>121</v>
      </c>
      <c r="AB1729" t="s">
        <v>1558</v>
      </c>
      <c r="AC1729">
        <v>1012</v>
      </c>
      <c r="AD1729" t="s">
        <v>1377</v>
      </c>
      <c r="AE1729">
        <v>3</v>
      </c>
      <c r="AF1729" t="s">
        <v>1601</v>
      </c>
      <c r="AG1729">
        <v>99</v>
      </c>
      <c r="AH1729" t="s">
        <v>41429</v>
      </c>
      <c r="AI1729">
        <v>306</v>
      </c>
      <c r="AJ1729" t="s">
        <v>8791</v>
      </c>
      <c r="AK1729">
        <v>2</v>
      </c>
      <c r="AL1729" t="s">
        <v>1618</v>
      </c>
      <c r="AM1729">
        <v>305014</v>
      </c>
      <c r="AN1729">
        <v>305014</v>
      </c>
      <c r="AO1729" t="s">
        <v>11425</v>
      </c>
      <c r="AP1729" t="s">
        <v>11426</v>
      </c>
      <c r="AQ1729">
        <v>2</v>
      </c>
      <c r="AR1729" t="s">
        <v>2358</v>
      </c>
      <c r="AS1729" t="s">
        <v>42025</v>
      </c>
      <c r="AV1729">
        <v>55.816472349999998</v>
      </c>
      <c r="AW1729">
        <v>11.51042966</v>
      </c>
      <c r="AX1729" t="s">
        <v>1551</v>
      </c>
      <c r="AY1729">
        <v>1085</v>
      </c>
      <c r="AZ1729" t="s">
        <v>1450</v>
      </c>
    </row>
    <row r="1730" spans="1:52" x14ac:dyDescent="0.25">
      <c r="A1730">
        <v>280542</v>
      </c>
      <c r="B1730" t="s">
        <v>42316</v>
      </c>
      <c r="C1730">
        <v>2605</v>
      </c>
      <c r="D1730" t="s">
        <v>1392</v>
      </c>
      <c r="E1730" t="s">
        <v>42317</v>
      </c>
      <c r="F1730">
        <v>35553231</v>
      </c>
      <c r="G1730">
        <v>1019217414</v>
      </c>
      <c r="I1730" t="s">
        <v>11427</v>
      </c>
      <c r="J1730" t="s">
        <v>42318</v>
      </c>
      <c r="K1730" s="38" t="s">
        <v>3913</v>
      </c>
      <c r="L1730">
        <v>292</v>
      </c>
      <c r="P1730" s="5">
        <v>44830</v>
      </c>
      <c r="Q1730" t="s">
        <v>1557</v>
      </c>
      <c r="U1730">
        <v>5</v>
      </c>
      <c r="V1730" t="s">
        <v>1859</v>
      </c>
      <c r="W1730">
        <v>1</v>
      </c>
      <c r="X1730" t="s">
        <v>36371</v>
      </c>
      <c r="Y1730">
        <v>9</v>
      </c>
      <c r="Z1730">
        <v>201408</v>
      </c>
      <c r="AA1730">
        <v>121</v>
      </c>
      <c r="AB1730" t="s">
        <v>1558</v>
      </c>
      <c r="AC1730">
        <v>1013</v>
      </c>
      <c r="AD1730" t="s">
        <v>1379</v>
      </c>
      <c r="AE1730">
        <v>1</v>
      </c>
      <c r="AF1730" t="s">
        <v>34807</v>
      </c>
      <c r="AG1730">
        <v>99</v>
      </c>
      <c r="AH1730" t="s">
        <v>41429</v>
      </c>
      <c r="AI1730">
        <v>153</v>
      </c>
      <c r="AJ1730" t="s">
        <v>36575</v>
      </c>
      <c r="AO1730" t="s">
        <v>11428</v>
      </c>
      <c r="AP1730" t="s">
        <v>11429</v>
      </c>
      <c r="AQ1730">
        <v>0</v>
      </c>
      <c r="AR1730" t="s">
        <v>1550</v>
      </c>
      <c r="AS1730" t="s">
        <v>42255</v>
      </c>
      <c r="AV1730">
        <v>55.65457447</v>
      </c>
      <c r="AW1730">
        <v>12.39849083</v>
      </c>
      <c r="AX1730" t="s">
        <v>1551</v>
      </c>
      <c r="AY1730">
        <v>1084</v>
      </c>
      <c r="AZ1730" t="s">
        <v>1387</v>
      </c>
    </row>
    <row r="1731" spans="1:52" x14ac:dyDescent="0.25">
      <c r="A1731">
        <v>280543</v>
      </c>
      <c r="B1731" t="s">
        <v>37510</v>
      </c>
      <c r="C1731">
        <v>9280</v>
      </c>
      <c r="D1731" t="s">
        <v>11430</v>
      </c>
      <c r="E1731" t="s">
        <v>37511</v>
      </c>
      <c r="F1731">
        <v>29189420</v>
      </c>
      <c r="G1731">
        <v>1004237731</v>
      </c>
      <c r="I1731" t="s">
        <v>11431</v>
      </c>
      <c r="J1731" t="s">
        <v>11432</v>
      </c>
      <c r="K1731" s="39">
        <v>1191</v>
      </c>
      <c r="L1731">
        <v>3</v>
      </c>
      <c r="P1731" s="5">
        <v>42268</v>
      </c>
      <c r="Q1731" t="s">
        <v>1557</v>
      </c>
      <c r="R1731">
        <v>851</v>
      </c>
      <c r="S1731" t="s">
        <v>3305</v>
      </c>
      <c r="T1731" s="5">
        <v>42248</v>
      </c>
      <c r="U1731">
        <v>2</v>
      </c>
      <c r="V1731" t="s">
        <v>1546</v>
      </c>
      <c r="W1731">
        <v>1</v>
      </c>
      <c r="X1731" t="s">
        <v>36371</v>
      </c>
      <c r="Z1731">
        <v>201406</v>
      </c>
      <c r="AA1731">
        <v>129</v>
      </c>
      <c r="AB1731" t="s">
        <v>1373</v>
      </c>
      <c r="AC1731">
        <v>1016</v>
      </c>
      <c r="AD1731" t="s">
        <v>1373</v>
      </c>
      <c r="AE1731">
        <v>3</v>
      </c>
      <c r="AF1731" t="s">
        <v>1601</v>
      </c>
      <c r="AG1731">
        <v>99</v>
      </c>
      <c r="AH1731" t="s">
        <v>41429</v>
      </c>
      <c r="AI1731">
        <v>851</v>
      </c>
      <c r="AJ1731" t="s">
        <v>3305</v>
      </c>
      <c r="AK1731">
        <v>2</v>
      </c>
      <c r="AL1731" t="s">
        <v>1618</v>
      </c>
      <c r="AM1731">
        <v>851029</v>
      </c>
      <c r="AO1731" t="s">
        <v>11433</v>
      </c>
      <c r="AP1731" t="s">
        <v>11434</v>
      </c>
      <c r="AQ1731">
        <v>0</v>
      </c>
      <c r="AR1731" t="s">
        <v>1550</v>
      </c>
      <c r="AS1731" t="s">
        <v>7789</v>
      </c>
      <c r="AV1731">
        <v>56.977287710119697</v>
      </c>
      <c r="AW1731">
        <v>10.2409287115868</v>
      </c>
      <c r="AX1731" t="s">
        <v>1551</v>
      </c>
      <c r="AY1731">
        <v>1081</v>
      </c>
      <c r="AZ1731" t="s">
        <v>1438</v>
      </c>
    </row>
    <row r="1732" spans="1:52" x14ac:dyDescent="0.25">
      <c r="A1732">
        <v>280544</v>
      </c>
      <c r="B1732" t="s">
        <v>11435</v>
      </c>
      <c r="C1732">
        <v>2900</v>
      </c>
      <c r="D1732" t="s">
        <v>2879</v>
      </c>
      <c r="E1732" t="s">
        <v>3236</v>
      </c>
      <c r="F1732">
        <v>32035884</v>
      </c>
      <c r="G1732">
        <v>1015215018</v>
      </c>
      <c r="I1732" t="s">
        <v>3237</v>
      </c>
      <c r="J1732" t="s">
        <v>42244</v>
      </c>
      <c r="K1732" s="39">
        <v>6044</v>
      </c>
      <c r="L1732">
        <v>131</v>
      </c>
      <c r="P1732" s="5">
        <v>45061</v>
      </c>
      <c r="Q1732" t="s">
        <v>1960</v>
      </c>
      <c r="U1732">
        <v>5</v>
      </c>
      <c r="V1732" t="s">
        <v>1859</v>
      </c>
      <c r="W1732">
        <v>1</v>
      </c>
      <c r="X1732" t="s">
        <v>36371</v>
      </c>
      <c r="Z1732">
        <v>201408</v>
      </c>
      <c r="AA1732">
        <v>131</v>
      </c>
      <c r="AB1732" t="s">
        <v>1988</v>
      </c>
      <c r="AC1732">
        <v>1062</v>
      </c>
      <c r="AD1732" t="s">
        <v>1989</v>
      </c>
      <c r="AE1732">
        <v>1</v>
      </c>
      <c r="AF1732" t="s">
        <v>34807</v>
      </c>
      <c r="AG1732">
        <v>99</v>
      </c>
      <c r="AH1732" t="s">
        <v>41429</v>
      </c>
      <c r="AI1732">
        <v>101</v>
      </c>
      <c r="AJ1732" t="s">
        <v>36368</v>
      </c>
      <c r="AO1732" t="s">
        <v>3238</v>
      </c>
      <c r="AP1732" t="s">
        <v>3239</v>
      </c>
      <c r="AQ1732">
        <v>0</v>
      </c>
      <c r="AR1732" t="s">
        <v>1550</v>
      </c>
      <c r="AS1732" t="s">
        <v>42245</v>
      </c>
      <c r="AV1732">
        <v>55.722551039999999</v>
      </c>
      <c r="AW1732">
        <v>12.560189899999999</v>
      </c>
      <c r="AX1732" t="s">
        <v>1551</v>
      </c>
      <c r="AY1732">
        <v>1084</v>
      </c>
      <c r="AZ1732" t="s">
        <v>1387</v>
      </c>
    </row>
    <row r="1733" spans="1:52" x14ac:dyDescent="0.25">
      <c r="A1733">
        <v>280545</v>
      </c>
      <c r="B1733" t="s">
        <v>11436</v>
      </c>
      <c r="C1733">
        <v>2400</v>
      </c>
      <c r="D1733" t="s">
        <v>36386</v>
      </c>
      <c r="E1733" t="s">
        <v>11437</v>
      </c>
      <c r="F1733">
        <v>35767754</v>
      </c>
      <c r="G1733">
        <v>1019377535</v>
      </c>
      <c r="I1733" t="s">
        <v>9085</v>
      </c>
      <c r="J1733" t="s">
        <v>11438</v>
      </c>
      <c r="K1733" s="39">
        <v>7336</v>
      </c>
      <c r="L1733">
        <v>188</v>
      </c>
      <c r="N1733">
        <v>1</v>
      </c>
      <c r="P1733" s="5">
        <v>45533</v>
      </c>
      <c r="Q1733" t="s">
        <v>1882</v>
      </c>
      <c r="T1733" s="5">
        <v>43964</v>
      </c>
      <c r="U1733">
        <v>5</v>
      </c>
      <c r="V1733" t="s">
        <v>1859</v>
      </c>
      <c r="W1733">
        <v>1</v>
      </c>
      <c r="X1733" t="s">
        <v>36371</v>
      </c>
      <c r="Y1733">
        <v>9</v>
      </c>
      <c r="Z1733">
        <v>201408</v>
      </c>
      <c r="AA1733">
        <v>121</v>
      </c>
      <c r="AB1733" t="s">
        <v>1558</v>
      </c>
      <c r="AC1733">
        <v>1013</v>
      </c>
      <c r="AD1733" t="s">
        <v>1379</v>
      </c>
      <c r="AE1733">
        <v>3</v>
      </c>
      <c r="AF1733" t="s">
        <v>1601</v>
      </c>
      <c r="AG1733">
        <v>99</v>
      </c>
      <c r="AH1733" t="s">
        <v>41429</v>
      </c>
      <c r="AI1733">
        <v>101</v>
      </c>
      <c r="AJ1733" t="s">
        <v>36368</v>
      </c>
      <c r="AO1733" t="s">
        <v>11439</v>
      </c>
      <c r="AP1733" t="s">
        <v>9087</v>
      </c>
      <c r="AQ1733">
        <v>0</v>
      </c>
      <c r="AR1733" t="s">
        <v>1550</v>
      </c>
      <c r="AS1733" t="s">
        <v>2694</v>
      </c>
      <c r="AV1733">
        <v>55.709711859999999</v>
      </c>
      <c r="AW1733">
        <v>12.53919952</v>
      </c>
      <c r="AX1733" t="s">
        <v>1551</v>
      </c>
      <c r="AY1733">
        <v>1084</v>
      </c>
      <c r="AZ1733" t="s">
        <v>1387</v>
      </c>
    </row>
    <row r="1734" spans="1:52" x14ac:dyDescent="0.25">
      <c r="A1734">
        <v>280546</v>
      </c>
      <c r="B1734" t="s">
        <v>11440</v>
      </c>
      <c r="C1734">
        <v>1366</v>
      </c>
      <c r="D1734" t="s">
        <v>36372</v>
      </c>
      <c r="E1734" t="s">
        <v>11440</v>
      </c>
      <c r="F1734">
        <v>31678021</v>
      </c>
      <c r="I1734" t="s">
        <v>11441</v>
      </c>
      <c r="J1734" t="s">
        <v>3181</v>
      </c>
      <c r="K1734" s="39">
        <v>4940</v>
      </c>
      <c r="L1734">
        <v>19</v>
      </c>
      <c r="P1734" s="5">
        <v>43060</v>
      </c>
      <c r="Q1734" t="s">
        <v>1557</v>
      </c>
      <c r="T1734" s="5">
        <v>41822</v>
      </c>
      <c r="U1734">
        <v>5</v>
      </c>
      <c r="V1734" t="s">
        <v>1859</v>
      </c>
      <c r="W1734">
        <v>4</v>
      </c>
      <c r="X1734" t="s">
        <v>2353</v>
      </c>
      <c r="Z1734">
        <v>201407</v>
      </c>
      <c r="AA1734">
        <v>307</v>
      </c>
      <c r="AB1734" t="s">
        <v>3174</v>
      </c>
      <c r="AC1734">
        <v>1086</v>
      </c>
      <c r="AD1734" t="s">
        <v>3174</v>
      </c>
      <c r="AE1734">
        <v>3</v>
      </c>
      <c r="AF1734" t="s">
        <v>1601</v>
      </c>
      <c r="AG1734">
        <v>99</v>
      </c>
      <c r="AH1734" t="s">
        <v>41429</v>
      </c>
      <c r="AI1734">
        <v>101</v>
      </c>
      <c r="AJ1734" t="s">
        <v>36368</v>
      </c>
      <c r="AN1734">
        <v>101605</v>
      </c>
      <c r="AO1734" t="s">
        <v>11442</v>
      </c>
      <c r="AP1734" t="s">
        <v>11443</v>
      </c>
      <c r="AQ1734">
        <v>2</v>
      </c>
      <c r="AR1734" t="s">
        <v>2358</v>
      </c>
      <c r="AS1734" t="s">
        <v>3184</v>
      </c>
      <c r="AV1734">
        <v>55.681993713491998</v>
      </c>
      <c r="AW1734">
        <v>12.5626453073272</v>
      </c>
      <c r="AX1734" t="s">
        <v>1551</v>
      </c>
      <c r="AY1734">
        <v>1084</v>
      </c>
      <c r="AZ1734" t="s">
        <v>1387</v>
      </c>
    </row>
    <row r="1735" spans="1:52" x14ac:dyDescent="0.25">
      <c r="A1735">
        <v>280547</v>
      </c>
      <c r="C1735">
        <v>1366</v>
      </c>
      <c r="D1735" t="s">
        <v>36372</v>
      </c>
      <c r="E1735" t="s">
        <v>11444</v>
      </c>
      <c r="F1735">
        <v>31678021</v>
      </c>
      <c r="I1735" t="s">
        <v>3180</v>
      </c>
      <c r="J1735" t="s">
        <v>3181</v>
      </c>
      <c r="K1735" s="39">
        <v>4940</v>
      </c>
      <c r="L1735">
        <v>19</v>
      </c>
      <c r="P1735" s="5">
        <v>43060</v>
      </c>
      <c r="Q1735" t="s">
        <v>1557</v>
      </c>
      <c r="T1735" s="5">
        <v>41822</v>
      </c>
      <c r="U1735">
        <v>6</v>
      </c>
      <c r="V1735" t="s">
        <v>2318</v>
      </c>
      <c r="W1735">
        <v>4</v>
      </c>
      <c r="X1735" t="s">
        <v>2353</v>
      </c>
      <c r="Z1735">
        <v>201407</v>
      </c>
      <c r="AA1735">
        <v>307</v>
      </c>
      <c r="AB1735" t="s">
        <v>3174</v>
      </c>
      <c r="AC1735">
        <v>1086</v>
      </c>
      <c r="AD1735" t="s">
        <v>3174</v>
      </c>
      <c r="AE1735">
        <v>3</v>
      </c>
      <c r="AF1735" t="s">
        <v>1601</v>
      </c>
      <c r="AG1735">
        <v>99</v>
      </c>
      <c r="AH1735" t="s">
        <v>41429</v>
      </c>
      <c r="AI1735">
        <v>101</v>
      </c>
      <c r="AJ1735" t="s">
        <v>36368</v>
      </c>
      <c r="AN1735">
        <v>101605</v>
      </c>
      <c r="AO1735" t="s">
        <v>5819</v>
      </c>
      <c r="AQ1735">
        <v>2</v>
      </c>
      <c r="AR1735" t="s">
        <v>2358</v>
      </c>
      <c r="AS1735" t="s">
        <v>3184</v>
      </c>
      <c r="AV1735">
        <v>55.681993713491998</v>
      </c>
      <c r="AW1735">
        <v>12.5626453073272</v>
      </c>
      <c r="AX1735" t="s">
        <v>1551</v>
      </c>
      <c r="AY1735">
        <v>1084</v>
      </c>
      <c r="AZ1735" t="s">
        <v>1387</v>
      </c>
    </row>
    <row r="1736" spans="1:52" x14ac:dyDescent="0.25">
      <c r="A1736">
        <v>280548</v>
      </c>
      <c r="B1736" t="s">
        <v>11445</v>
      </c>
      <c r="C1736">
        <v>4250</v>
      </c>
      <c r="D1736" t="s">
        <v>9299</v>
      </c>
      <c r="E1736" t="s">
        <v>11446</v>
      </c>
      <c r="F1736">
        <v>35551301</v>
      </c>
      <c r="G1736">
        <v>1019175495</v>
      </c>
      <c r="I1736" t="s">
        <v>11447</v>
      </c>
      <c r="J1736" t="s">
        <v>11448</v>
      </c>
      <c r="K1736" s="38" t="s">
        <v>7972</v>
      </c>
      <c r="L1736">
        <v>19</v>
      </c>
      <c r="P1736" s="5">
        <v>43860</v>
      </c>
      <c r="Q1736" t="s">
        <v>1557</v>
      </c>
      <c r="T1736" s="5">
        <v>43384</v>
      </c>
      <c r="U1736">
        <v>5</v>
      </c>
      <c r="V1736" t="s">
        <v>1859</v>
      </c>
      <c r="W1736">
        <v>1</v>
      </c>
      <c r="X1736" t="s">
        <v>36371</v>
      </c>
      <c r="Y1736">
        <v>10</v>
      </c>
      <c r="Z1736">
        <v>201408</v>
      </c>
      <c r="AA1736">
        <v>123</v>
      </c>
      <c r="AB1736" t="s">
        <v>1374</v>
      </c>
      <c r="AC1736">
        <v>1011</v>
      </c>
      <c r="AD1736" t="s">
        <v>1374</v>
      </c>
      <c r="AE1736">
        <v>3</v>
      </c>
      <c r="AF1736" t="s">
        <v>1601</v>
      </c>
      <c r="AG1736">
        <v>99</v>
      </c>
      <c r="AH1736" t="s">
        <v>41429</v>
      </c>
      <c r="AI1736">
        <v>370</v>
      </c>
      <c r="AJ1736" t="s">
        <v>35136</v>
      </c>
      <c r="AO1736" t="s">
        <v>11449</v>
      </c>
      <c r="AP1736" t="s">
        <v>11450</v>
      </c>
      <c r="AQ1736">
        <v>0</v>
      </c>
      <c r="AR1736" t="s">
        <v>1550</v>
      </c>
      <c r="AS1736" t="s">
        <v>11451</v>
      </c>
      <c r="AV1736">
        <v>55.287381240000002</v>
      </c>
      <c r="AW1736">
        <v>11.558753279999999</v>
      </c>
      <c r="AX1736" t="s">
        <v>1551</v>
      </c>
      <c r="AY1736">
        <v>1085</v>
      </c>
      <c r="AZ1736" t="s">
        <v>1450</v>
      </c>
    </row>
    <row r="1737" spans="1:52" x14ac:dyDescent="0.25">
      <c r="A1737">
        <v>280549</v>
      </c>
      <c r="B1737" t="s">
        <v>37512</v>
      </c>
      <c r="C1737">
        <v>6980</v>
      </c>
      <c r="D1737" t="s">
        <v>11452</v>
      </c>
      <c r="E1737" t="s">
        <v>37513</v>
      </c>
      <c r="F1737">
        <v>35058524</v>
      </c>
      <c r="G1737">
        <v>1018553550</v>
      </c>
      <c r="I1737" t="s">
        <v>11453</v>
      </c>
      <c r="J1737" t="s">
        <v>11454</v>
      </c>
      <c r="K1737" s="39">
        <v>1730</v>
      </c>
      <c r="L1737">
        <v>22</v>
      </c>
      <c r="P1737" s="5">
        <v>45048</v>
      </c>
      <c r="Q1737" t="s">
        <v>1557</v>
      </c>
      <c r="U1737">
        <v>5</v>
      </c>
      <c r="V1737" t="s">
        <v>1859</v>
      </c>
      <c r="W1737">
        <v>1</v>
      </c>
      <c r="X1737" t="s">
        <v>36371</v>
      </c>
      <c r="Y1737">
        <v>9</v>
      </c>
      <c r="Z1737">
        <v>201408</v>
      </c>
      <c r="AA1737">
        <v>121</v>
      </c>
      <c r="AB1737" t="s">
        <v>1558</v>
      </c>
      <c r="AC1737">
        <v>1013</v>
      </c>
      <c r="AD1737" t="s">
        <v>1379</v>
      </c>
      <c r="AE1737">
        <v>1</v>
      </c>
      <c r="AF1737" t="s">
        <v>34807</v>
      </c>
      <c r="AG1737">
        <v>99</v>
      </c>
      <c r="AH1737" t="s">
        <v>41429</v>
      </c>
      <c r="AI1737">
        <v>760</v>
      </c>
      <c r="AJ1737" t="s">
        <v>37358</v>
      </c>
      <c r="AO1737" t="s">
        <v>11455</v>
      </c>
      <c r="AP1737" t="s">
        <v>11456</v>
      </c>
      <c r="AQ1737">
        <v>0</v>
      </c>
      <c r="AR1737" t="s">
        <v>1550</v>
      </c>
      <c r="AS1737" t="s">
        <v>11457</v>
      </c>
      <c r="AU1737" t="s">
        <v>11458</v>
      </c>
      <c r="AV1737">
        <v>56.199803199999998</v>
      </c>
      <c r="AW1737">
        <v>8.2051802400000007</v>
      </c>
      <c r="AX1737" t="s">
        <v>1551</v>
      </c>
      <c r="AY1737">
        <v>1082</v>
      </c>
      <c r="AZ1737" t="s">
        <v>1418</v>
      </c>
    </row>
    <row r="1738" spans="1:52" x14ac:dyDescent="0.25">
      <c r="A1738">
        <v>280550</v>
      </c>
      <c r="B1738" t="s">
        <v>11459</v>
      </c>
      <c r="C1738">
        <v>5700</v>
      </c>
      <c r="D1738" t="s">
        <v>1483</v>
      </c>
      <c r="E1738" t="s">
        <v>11460</v>
      </c>
      <c r="F1738">
        <v>35327134</v>
      </c>
      <c r="I1738" t="s">
        <v>11461</v>
      </c>
      <c r="J1738" t="s">
        <v>37514</v>
      </c>
      <c r="K1738" s="39">
        <v>2950</v>
      </c>
      <c r="L1738">
        <v>40</v>
      </c>
      <c r="P1738" s="5">
        <v>42688</v>
      </c>
      <c r="Q1738" t="s">
        <v>1557</v>
      </c>
      <c r="T1738" s="5">
        <v>42398</v>
      </c>
      <c r="U1738">
        <v>0</v>
      </c>
      <c r="V1738" t="s">
        <v>2299</v>
      </c>
      <c r="W1738">
        <v>1</v>
      </c>
      <c r="X1738" t="s">
        <v>36371</v>
      </c>
      <c r="Y1738">
        <v>7</v>
      </c>
      <c r="Z1738">
        <v>201408</v>
      </c>
      <c r="AA1738">
        <v>121</v>
      </c>
      <c r="AB1738" t="s">
        <v>1558</v>
      </c>
      <c r="AC1738">
        <v>1013</v>
      </c>
      <c r="AD1738" t="s">
        <v>1379</v>
      </c>
      <c r="AE1738">
        <v>3</v>
      </c>
      <c r="AF1738" t="s">
        <v>1601</v>
      </c>
      <c r="AG1738">
        <v>99</v>
      </c>
      <c r="AH1738" t="s">
        <v>41429</v>
      </c>
      <c r="AI1738">
        <v>479</v>
      </c>
      <c r="AJ1738" t="s">
        <v>8895</v>
      </c>
      <c r="AO1738" t="s">
        <v>11462</v>
      </c>
      <c r="AQ1738">
        <v>0</v>
      </c>
      <c r="AR1738" t="s">
        <v>1550</v>
      </c>
      <c r="AS1738" t="s">
        <v>37515</v>
      </c>
      <c r="AV1738">
        <v>55.070284658016</v>
      </c>
      <c r="AW1738">
        <v>10.622170345444699</v>
      </c>
      <c r="AX1738" t="s">
        <v>1551</v>
      </c>
      <c r="AY1738">
        <v>1083</v>
      </c>
      <c r="AZ1738" t="s">
        <v>1468</v>
      </c>
    </row>
    <row r="1739" spans="1:52" x14ac:dyDescent="0.25">
      <c r="A1739">
        <v>280551</v>
      </c>
      <c r="B1739" t="s">
        <v>35295</v>
      </c>
      <c r="C1739">
        <v>2100</v>
      </c>
      <c r="D1739" t="s">
        <v>41434</v>
      </c>
      <c r="E1739" t="s">
        <v>37516</v>
      </c>
      <c r="F1739">
        <v>35782699</v>
      </c>
      <c r="G1739">
        <v>1019444585</v>
      </c>
      <c r="I1739" t="s">
        <v>11463</v>
      </c>
      <c r="J1739" t="s">
        <v>11464</v>
      </c>
      <c r="K1739" s="39">
        <v>2132</v>
      </c>
      <c r="L1739">
        <v>9</v>
      </c>
      <c r="P1739" s="5">
        <v>43783</v>
      </c>
      <c r="Q1739" t="s">
        <v>1557</v>
      </c>
      <c r="U1739">
        <v>5</v>
      </c>
      <c r="V1739" t="s">
        <v>1859</v>
      </c>
      <c r="W1739">
        <v>1</v>
      </c>
      <c r="X1739" t="s">
        <v>36371</v>
      </c>
      <c r="Y1739">
        <v>8</v>
      </c>
      <c r="Z1739">
        <v>201408</v>
      </c>
      <c r="AA1739">
        <v>121</v>
      </c>
      <c r="AB1739" t="s">
        <v>1558</v>
      </c>
      <c r="AC1739">
        <v>1013</v>
      </c>
      <c r="AD1739" t="s">
        <v>1379</v>
      </c>
      <c r="AE1739">
        <v>1</v>
      </c>
      <c r="AF1739" t="s">
        <v>34807</v>
      </c>
      <c r="AG1739">
        <v>99</v>
      </c>
      <c r="AH1739" t="s">
        <v>41429</v>
      </c>
      <c r="AI1739">
        <v>101</v>
      </c>
      <c r="AJ1739" t="s">
        <v>36368</v>
      </c>
      <c r="AO1739" t="s">
        <v>11465</v>
      </c>
      <c r="AP1739" t="s">
        <v>11466</v>
      </c>
      <c r="AQ1739">
        <v>0</v>
      </c>
      <c r="AR1739" t="s">
        <v>1550</v>
      </c>
      <c r="AS1739" t="s">
        <v>2107</v>
      </c>
      <c r="AV1739">
        <v>55.72144247</v>
      </c>
      <c r="AW1739">
        <v>12.55906712</v>
      </c>
      <c r="AX1739" t="s">
        <v>1551</v>
      </c>
      <c r="AY1739">
        <v>1084</v>
      </c>
      <c r="AZ1739" t="s">
        <v>1387</v>
      </c>
    </row>
    <row r="1740" spans="1:52" x14ac:dyDescent="0.25">
      <c r="A1740">
        <v>280552</v>
      </c>
      <c r="B1740" t="s">
        <v>41584</v>
      </c>
      <c r="C1740">
        <v>2100</v>
      </c>
      <c r="D1740" t="s">
        <v>41434</v>
      </c>
      <c r="E1740" t="s">
        <v>41585</v>
      </c>
      <c r="F1740">
        <v>35689605</v>
      </c>
      <c r="G1740">
        <v>1019449870</v>
      </c>
      <c r="I1740" t="s">
        <v>11467</v>
      </c>
      <c r="J1740" t="s">
        <v>36447</v>
      </c>
      <c r="K1740" s="39">
        <v>6128</v>
      </c>
      <c r="L1740">
        <v>5</v>
      </c>
      <c r="P1740" s="5">
        <v>43000</v>
      </c>
      <c r="Q1740" t="s">
        <v>1557</v>
      </c>
      <c r="T1740" s="5">
        <v>42888</v>
      </c>
      <c r="U1740">
        <v>5</v>
      </c>
      <c r="V1740" t="s">
        <v>1859</v>
      </c>
      <c r="W1740">
        <v>1</v>
      </c>
      <c r="X1740" t="s">
        <v>36371</v>
      </c>
      <c r="Y1740">
        <v>7</v>
      </c>
      <c r="Z1740">
        <v>201408</v>
      </c>
      <c r="AA1740">
        <v>121</v>
      </c>
      <c r="AB1740" t="s">
        <v>1558</v>
      </c>
      <c r="AC1740">
        <v>1013</v>
      </c>
      <c r="AD1740" t="s">
        <v>1379</v>
      </c>
      <c r="AE1740">
        <v>3</v>
      </c>
      <c r="AF1740" t="s">
        <v>1601</v>
      </c>
      <c r="AG1740">
        <v>99</v>
      </c>
      <c r="AH1740" t="s">
        <v>41429</v>
      </c>
      <c r="AI1740">
        <v>101</v>
      </c>
      <c r="AJ1740" t="s">
        <v>36368</v>
      </c>
      <c r="AO1740" t="s">
        <v>11468</v>
      </c>
      <c r="AP1740" t="s">
        <v>11469</v>
      </c>
      <c r="AQ1740">
        <v>0</v>
      </c>
      <c r="AR1740" t="s">
        <v>1550</v>
      </c>
      <c r="AS1740" t="s">
        <v>36448</v>
      </c>
      <c r="AV1740">
        <v>55.707791440000001</v>
      </c>
      <c r="AW1740">
        <v>12.557998059999999</v>
      </c>
      <c r="AX1740" t="s">
        <v>1551</v>
      </c>
      <c r="AY1740">
        <v>1084</v>
      </c>
      <c r="AZ1740" t="s">
        <v>1387</v>
      </c>
    </row>
    <row r="1741" spans="1:52" x14ac:dyDescent="0.25">
      <c r="A1741">
        <v>280553</v>
      </c>
      <c r="B1741" t="s">
        <v>37517</v>
      </c>
      <c r="C1741">
        <v>2300</v>
      </c>
      <c r="D1741" t="s">
        <v>36402</v>
      </c>
      <c r="E1741" t="s">
        <v>37518</v>
      </c>
      <c r="F1741">
        <v>35491538</v>
      </c>
      <c r="G1741">
        <v>1018980947</v>
      </c>
      <c r="I1741" t="s">
        <v>11470</v>
      </c>
      <c r="J1741" t="s">
        <v>11471</v>
      </c>
      <c r="K1741" s="39">
        <v>6996</v>
      </c>
      <c r="L1741">
        <v>38</v>
      </c>
      <c r="P1741" s="5">
        <v>45601</v>
      </c>
      <c r="Q1741" t="s">
        <v>1882</v>
      </c>
      <c r="U1741">
        <v>5</v>
      </c>
      <c r="V1741" t="s">
        <v>1859</v>
      </c>
      <c r="W1741">
        <v>1</v>
      </c>
      <c r="X1741" t="s">
        <v>36371</v>
      </c>
      <c r="Y1741">
        <v>9</v>
      </c>
      <c r="Z1741">
        <v>201408</v>
      </c>
      <c r="AA1741">
        <v>121</v>
      </c>
      <c r="AB1741" t="s">
        <v>1558</v>
      </c>
      <c r="AC1741">
        <v>1013</v>
      </c>
      <c r="AD1741" t="s">
        <v>1379</v>
      </c>
      <c r="AE1741">
        <v>1</v>
      </c>
      <c r="AF1741" t="s">
        <v>34807</v>
      </c>
      <c r="AG1741">
        <v>99</v>
      </c>
      <c r="AH1741" t="s">
        <v>41429</v>
      </c>
      <c r="AI1741">
        <v>101</v>
      </c>
      <c r="AJ1741" t="s">
        <v>36368</v>
      </c>
      <c r="AO1741" t="s">
        <v>11472</v>
      </c>
      <c r="AP1741" t="s">
        <v>11473</v>
      </c>
      <c r="AQ1741">
        <v>0</v>
      </c>
      <c r="AR1741" t="s">
        <v>1550</v>
      </c>
      <c r="AS1741" t="s">
        <v>11474</v>
      </c>
      <c r="AV1741">
        <v>55.664793469999999</v>
      </c>
      <c r="AW1741">
        <v>12.621860590000001</v>
      </c>
      <c r="AX1741" t="s">
        <v>1551</v>
      </c>
      <c r="AY1741">
        <v>1084</v>
      </c>
      <c r="AZ1741" t="s">
        <v>1387</v>
      </c>
    </row>
    <row r="1742" spans="1:52" x14ac:dyDescent="0.25">
      <c r="A1742">
        <v>280554</v>
      </c>
      <c r="B1742" t="s">
        <v>11475</v>
      </c>
      <c r="C1742">
        <v>2630</v>
      </c>
      <c r="D1742" t="s">
        <v>4887</v>
      </c>
      <c r="E1742" t="s">
        <v>11476</v>
      </c>
      <c r="F1742">
        <v>35748490</v>
      </c>
      <c r="G1742">
        <v>1019264951</v>
      </c>
      <c r="I1742" t="s">
        <v>11477</v>
      </c>
      <c r="J1742" t="s">
        <v>11478</v>
      </c>
      <c r="K1742" s="39">
        <v>1530</v>
      </c>
      <c r="L1742" t="s">
        <v>3324</v>
      </c>
      <c r="P1742" s="5">
        <v>44621</v>
      </c>
      <c r="Q1742" t="s">
        <v>1557</v>
      </c>
      <c r="U1742">
        <v>5</v>
      </c>
      <c r="V1742" t="s">
        <v>1859</v>
      </c>
      <c r="W1742">
        <v>1</v>
      </c>
      <c r="X1742" t="s">
        <v>36371</v>
      </c>
      <c r="Z1742">
        <v>201408</v>
      </c>
      <c r="AA1742">
        <v>131</v>
      </c>
      <c r="AB1742" t="s">
        <v>1988</v>
      </c>
      <c r="AC1742">
        <v>1062</v>
      </c>
      <c r="AD1742" t="s">
        <v>1989</v>
      </c>
      <c r="AE1742">
        <v>1</v>
      </c>
      <c r="AF1742" t="s">
        <v>34807</v>
      </c>
      <c r="AG1742">
        <v>99</v>
      </c>
      <c r="AH1742" t="s">
        <v>41429</v>
      </c>
      <c r="AI1742">
        <v>169</v>
      </c>
      <c r="AJ1742" t="s">
        <v>36675</v>
      </c>
      <c r="AO1742" t="s">
        <v>11479</v>
      </c>
      <c r="AP1742" t="s">
        <v>11480</v>
      </c>
      <c r="AQ1742">
        <v>0</v>
      </c>
      <c r="AR1742" t="s">
        <v>1550</v>
      </c>
      <c r="AS1742" t="s">
        <v>11115</v>
      </c>
      <c r="AV1742">
        <v>55.64136019</v>
      </c>
      <c r="AW1742">
        <v>12.264797010000001</v>
      </c>
      <c r="AX1742" t="s">
        <v>1551</v>
      </c>
      <c r="AY1742">
        <v>1084</v>
      </c>
      <c r="AZ1742" t="s">
        <v>1387</v>
      </c>
    </row>
    <row r="1743" spans="1:52" x14ac:dyDescent="0.25">
      <c r="A1743">
        <v>280555</v>
      </c>
      <c r="B1743" t="s">
        <v>11481</v>
      </c>
      <c r="C1743">
        <v>6200</v>
      </c>
      <c r="D1743" t="s">
        <v>1490</v>
      </c>
      <c r="E1743" t="s">
        <v>11481</v>
      </c>
      <c r="F1743">
        <v>29189854</v>
      </c>
      <c r="G1743">
        <v>1003327699</v>
      </c>
      <c r="I1743" t="s">
        <v>11482</v>
      </c>
      <c r="J1743" t="s">
        <v>11483</v>
      </c>
      <c r="K1743" s="38" t="s">
        <v>7300</v>
      </c>
      <c r="L1743">
        <v>13</v>
      </c>
      <c r="P1743" s="5">
        <v>43427</v>
      </c>
      <c r="Q1743" t="s">
        <v>1557</v>
      </c>
      <c r="R1743">
        <v>580</v>
      </c>
      <c r="S1743" t="s">
        <v>9759</v>
      </c>
      <c r="U1743">
        <v>2</v>
      </c>
      <c r="V1743" t="s">
        <v>1546</v>
      </c>
      <c r="W1743">
        <v>1</v>
      </c>
      <c r="X1743" t="s">
        <v>36371</v>
      </c>
      <c r="Z1743">
        <v>201408</v>
      </c>
      <c r="AA1743">
        <v>149</v>
      </c>
      <c r="AB1743" t="s">
        <v>2183</v>
      </c>
      <c r="AC1743">
        <v>1026</v>
      </c>
      <c r="AD1743" t="s">
        <v>1385</v>
      </c>
      <c r="AE1743">
        <v>1</v>
      </c>
      <c r="AF1743" t="s">
        <v>34807</v>
      </c>
      <c r="AG1743">
        <v>99</v>
      </c>
      <c r="AH1743" t="s">
        <v>41429</v>
      </c>
      <c r="AI1743">
        <v>580</v>
      </c>
      <c r="AJ1743" t="s">
        <v>9759</v>
      </c>
      <c r="AO1743" t="s">
        <v>11484</v>
      </c>
      <c r="AP1743" t="s">
        <v>11485</v>
      </c>
      <c r="AQ1743">
        <v>0</v>
      </c>
      <c r="AR1743" t="s">
        <v>1550</v>
      </c>
      <c r="AS1743" t="s">
        <v>8178</v>
      </c>
      <c r="AV1743">
        <v>55.042093919999999</v>
      </c>
      <c r="AW1743">
        <v>9.4136305100000008</v>
      </c>
      <c r="AX1743" t="s">
        <v>1551</v>
      </c>
      <c r="AY1743">
        <v>1083</v>
      </c>
      <c r="AZ1743" t="s">
        <v>1468</v>
      </c>
    </row>
    <row r="1744" spans="1:52" x14ac:dyDescent="0.25">
      <c r="A1744">
        <v>280556</v>
      </c>
      <c r="B1744" t="s">
        <v>11486</v>
      </c>
      <c r="C1744">
        <v>1366</v>
      </c>
      <c r="D1744" t="s">
        <v>36372</v>
      </c>
      <c r="E1744" t="s">
        <v>11486</v>
      </c>
      <c r="F1744">
        <v>31678021</v>
      </c>
      <c r="G1744">
        <v>1018494805</v>
      </c>
      <c r="I1744" t="s">
        <v>11441</v>
      </c>
      <c r="J1744" t="s">
        <v>3181</v>
      </c>
      <c r="K1744" s="39">
        <v>4940</v>
      </c>
      <c r="L1744">
        <v>19</v>
      </c>
      <c r="P1744" s="5">
        <v>44742</v>
      </c>
      <c r="Q1744" t="s">
        <v>1557</v>
      </c>
      <c r="U1744">
        <v>4</v>
      </c>
      <c r="V1744" t="s">
        <v>2004</v>
      </c>
      <c r="W1744">
        <v>4</v>
      </c>
      <c r="X1744" t="s">
        <v>2353</v>
      </c>
      <c r="Z1744">
        <v>201408</v>
      </c>
      <c r="AA1744">
        <v>307</v>
      </c>
      <c r="AB1744" t="s">
        <v>3174</v>
      </c>
      <c r="AC1744">
        <v>1086</v>
      </c>
      <c r="AD1744" t="s">
        <v>3174</v>
      </c>
      <c r="AE1744">
        <v>1</v>
      </c>
      <c r="AF1744" t="s">
        <v>34807</v>
      </c>
      <c r="AG1744">
        <v>99</v>
      </c>
      <c r="AH1744" t="s">
        <v>41429</v>
      </c>
      <c r="AI1744">
        <v>101</v>
      </c>
      <c r="AJ1744" t="s">
        <v>36368</v>
      </c>
      <c r="AN1744">
        <v>101605</v>
      </c>
      <c r="AO1744" t="s">
        <v>11442</v>
      </c>
      <c r="AP1744" t="s">
        <v>11443</v>
      </c>
      <c r="AQ1744">
        <v>2</v>
      </c>
      <c r="AR1744" t="s">
        <v>2358</v>
      </c>
      <c r="AS1744" t="s">
        <v>3184</v>
      </c>
      <c r="AV1744">
        <v>55.681993689999999</v>
      </c>
      <c r="AW1744">
        <v>12.562645290000001</v>
      </c>
      <c r="AX1744" t="s">
        <v>1551</v>
      </c>
      <c r="AY1744">
        <v>1084</v>
      </c>
      <c r="AZ1744" t="s">
        <v>1387</v>
      </c>
    </row>
    <row r="1745" spans="1:52" x14ac:dyDescent="0.25">
      <c r="A1745">
        <v>280557</v>
      </c>
      <c r="B1745" t="s">
        <v>11487</v>
      </c>
      <c r="C1745">
        <v>1366</v>
      </c>
      <c r="D1745" t="s">
        <v>36372</v>
      </c>
      <c r="E1745" t="s">
        <v>11444</v>
      </c>
      <c r="F1745">
        <v>31678021</v>
      </c>
      <c r="G1745">
        <v>1019598469</v>
      </c>
      <c r="I1745" t="s">
        <v>3180</v>
      </c>
      <c r="J1745" t="s">
        <v>3181</v>
      </c>
      <c r="K1745" s="39">
        <v>4940</v>
      </c>
      <c r="L1745">
        <v>19</v>
      </c>
      <c r="P1745" s="5">
        <v>43791</v>
      </c>
      <c r="Q1745" t="s">
        <v>1557</v>
      </c>
      <c r="U1745">
        <v>4</v>
      </c>
      <c r="V1745" t="s">
        <v>2004</v>
      </c>
      <c r="W1745">
        <v>4</v>
      </c>
      <c r="X1745" t="s">
        <v>2353</v>
      </c>
      <c r="Z1745">
        <v>201408</v>
      </c>
      <c r="AA1745">
        <v>307</v>
      </c>
      <c r="AB1745" t="s">
        <v>3174</v>
      </c>
      <c r="AC1745">
        <v>1086</v>
      </c>
      <c r="AD1745" t="s">
        <v>3174</v>
      </c>
      <c r="AE1745">
        <v>1</v>
      </c>
      <c r="AF1745" t="s">
        <v>34807</v>
      </c>
      <c r="AG1745">
        <v>99</v>
      </c>
      <c r="AH1745" t="s">
        <v>41429</v>
      </c>
      <c r="AI1745">
        <v>101</v>
      </c>
      <c r="AJ1745" t="s">
        <v>36368</v>
      </c>
      <c r="AN1745">
        <v>101605</v>
      </c>
      <c r="AO1745" t="s">
        <v>3182</v>
      </c>
      <c r="AP1745" t="s">
        <v>3183</v>
      </c>
      <c r="AQ1745">
        <v>2</v>
      </c>
      <c r="AR1745" t="s">
        <v>2358</v>
      </c>
      <c r="AS1745" t="s">
        <v>3184</v>
      </c>
      <c r="AV1745">
        <v>55.681993689999999</v>
      </c>
      <c r="AW1745">
        <v>12.562645290000001</v>
      </c>
      <c r="AX1745" t="s">
        <v>1551</v>
      </c>
      <c r="AY1745">
        <v>1084</v>
      </c>
      <c r="AZ1745" t="s">
        <v>1387</v>
      </c>
    </row>
    <row r="1746" spans="1:52" x14ac:dyDescent="0.25">
      <c r="A1746">
        <v>280558</v>
      </c>
      <c r="B1746" t="s">
        <v>11488</v>
      </c>
      <c r="C1746">
        <v>4300</v>
      </c>
      <c r="D1746" t="s">
        <v>1454</v>
      </c>
      <c r="E1746" t="s">
        <v>11488</v>
      </c>
      <c r="F1746">
        <v>29189447</v>
      </c>
      <c r="G1746">
        <v>1003292745</v>
      </c>
      <c r="I1746" t="s">
        <v>11489</v>
      </c>
      <c r="J1746" t="s">
        <v>11490</v>
      </c>
      <c r="K1746" s="38" t="s">
        <v>11491</v>
      </c>
      <c r="L1746">
        <v>32</v>
      </c>
      <c r="P1746" s="5">
        <v>45708</v>
      </c>
      <c r="Q1746" t="s">
        <v>1545</v>
      </c>
      <c r="R1746">
        <v>316</v>
      </c>
      <c r="S1746" t="s">
        <v>35158</v>
      </c>
      <c r="U1746">
        <v>2</v>
      </c>
      <c r="V1746" t="s">
        <v>1546</v>
      </c>
      <c r="W1746">
        <v>1</v>
      </c>
      <c r="X1746" t="s">
        <v>36371</v>
      </c>
      <c r="Y1746">
        <v>10</v>
      </c>
      <c r="Z1746">
        <v>201408</v>
      </c>
      <c r="AA1746">
        <v>125</v>
      </c>
      <c r="AB1746" t="s">
        <v>2372</v>
      </c>
      <c r="AC1746">
        <v>1014</v>
      </c>
      <c r="AD1746" t="s">
        <v>1381</v>
      </c>
      <c r="AE1746">
        <v>1</v>
      </c>
      <c r="AF1746" t="s">
        <v>34807</v>
      </c>
      <c r="AG1746">
        <v>99</v>
      </c>
      <c r="AH1746" t="s">
        <v>41429</v>
      </c>
      <c r="AI1746">
        <v>316</v>
      </c>
      <c r="AJ1746" t="s">
        <v>35158</v>
      </c>
      <c r="AO1746" t="s">
        <v>11492</v>
      </c>
      <c r="AP1746" t="s">
        <v>11493</v>
      </c>
      <c r="AQ1746">
        <v>0</v>
      </c>
      <c r="AR1746" t="s">
        <v>1550</v>
      </c>
      <c r="AS1746" t="s">
        <v>11494</v>
      </c>
      <c r="AV1746">
        <v>55.707126039999999</v>
      </c>
      <c r="AW1746">
        <v>11.71100903</v>
      </c>
      <c r="AX1746" t="s">
        <v>1551</v>
      </c>
      <c r="AY1746">
        <v>1085</v>
      </c>
      <c r="AZ1746" t="s">
        <v>1450</v>
      </c>
    </row>
    <row r="1747" spans="1:52" x14ac:dyDescent="0.25">
      <c r="A1747">
        <v>280559</v>
      </c>
      <c r="B1747" t="s">
        <v>11495</v>
      </c>
      <c r="C1747">
        <v>4100</v>
      </c>
      <c r="D1747" t="s">
        <v>1461</v>
      </c>
      <c r="E1747" t="s">
        <v>11495</v>
      </c>
      <c r="F1747">
        <v>18957981</v>
      </c>
      <c r="G1747">
        <v>1003295665</v>
      </c>
      <c r="I1747" t="s">
        <v>11496</v>
      </c>
      <c r="J1747" t="s">
        <v>42026</v>
      </c>
      <c r="K1747" s="39">
        <v>9750</v>
      </c>
      <c r="L1747">
        <v>1</v>
      </c>
      <c r="P1747" s="5">
        <v>44376</v>
      </c>
      <c r="Q1747" t="s">
        <v>1557</v>
      </c>
      <c r="R1747">
        <v>329</v>
      </c>
      <c r="S1747" t="s">
        <v>9240</v>
      </c>
      <c r="T1747" s="5">
        <v>44043</v>
      </c>
      <c r="U1747">
        <v>2</v>
      </c>
      <c r="V1747" t="s">
        <v>1546</v>
      </c>
      <c r="W1747">
        <v>1</v>
      </c>
      <c r="X1747" t="s">
        <v>36371</v>
      </c>
      <c r="Y1747">
        <v>9</v>
      </c>
      <c r="Z1747">
        <v>201408</v>
      </c>
      <c r="AA1747">
        <v>126</v>
      </c>
      <c r="AB1747" t="s">
        <v>1382</v>
      </c>
      <c r="AC1747">
        <v>1015</v>
      </c>
      <c r="AD1747" t="s">
        <v>1382</v>
      </c>
      <c r="AE1747">
        <v>3</v>
      </c>
      <c r="AF1747" t="s">
        <v>1601</v>
      </c>
      <c r="AG1747">
        <v>99</v>
      </c>
      <c r="AH1747" t="s">
        <v>41429</v>
      </c>
      <c r="AI1747">
        <v>329</v>
      </c>
      <c r="AJ1747" t="s">
        <v>9240</v>
      </c>
      <c r="AK1747">
        <v>2</v>
      </c>
      <c r="AL1747" t="s">
        <v>1618</v>
      </c>
      <c r="AM1747">
        <v>329012</v>
      </c>
      <c r="AN1747">
        <v>281341</v>
      </c>
      <c r="AO1747" t="s">
        <v>11497</v>
      </c>
      <c r="AQ1747">
        <v>2</v>
      </c>
      <c r="AR1747" t="s">
        <v>2358</v>
      </c>
      <c r="AS1747" t="s">
        <v>42027</v>
      </c>
      <c r="AV1747">
        <v>55.484146459999998</v>
      </c>
      <c r="AW1747">
        <v>11.89000149</v>
      </c>
      <c r="AX1747" t="s">
        <v>1551</v>
      </c>
      <c r="AY1747">
        <v>1085</v>
      </c>
      <c r="AZ1747" t="s">
        <v>1450</v>
      </c>
    </row>
    <row r="1748" spans="1:52" x14ac:dyDescent="0.25">
      <c r="A1748">
        <v>280560</v>
      </c>
      <c r="B1748" t="s">
        <v>9251</v>
      </c>
      <c r="C1748">
        <v>6700</v>
      </c>
      <c r="D1748" t="s">
        <v>1471</v>
      </c>
      <c r="E1748" t="s">
        <v>9251</v>
      </c>
      <c r="F1748">
        <v>45357716</v>
      </c>
      <c r="G1748">
        <v>1003401572</v>
      </c>
      <c r="I1748" t="s">
        <v>11498</v>
      </c>
      <c r="J1748" t="s">
        <v>37519</v>
      </c>
      <c r="K1748" s="39">
        <v>7516</v>
      </c>
      <c r="L1748">
        <v>72</v>
      </c>
      <c r="P1748" s="5">
        <v>44075</v>
      </c>
      <c r="Q1748" t="s">
        <v>2493</v>
      </c>
      <c r="U1748">
        <v>4</v>
      </c>
      <c r="V1748" t="s">
        <v>2004</v>
      </c>
      <c r="W1748">
        <v>1</v>
      </c>
      <c r="X1748" t="s">
        <v>36371</v>
      </c>
      <c r="Z1748">
        <v>201408</v>
      </c>
      <c r="AA1748">
        <v>242</v>
      </c>
      <c r="AB1748" t="s">
        <v>2574</v>
      </c>
      <c r="AC1748">
        <v>1071</v>
      </c>
      <c r="AD1748" t="s">
        <v>1376</v>
      </c>
      <c r="AE1748">
        <v>4</v>
      </c>
      <c r="AF1748" t="s">
        <v>34848</v>
      </c>
      <c r="AG1748">
        <v>99</v>
      </c>
      <c r="AH1748" t="s">
        <v>41429</v>
      </c>
      <c r="AI1748">
        <v>561</v>
      </c>
      <c r="AJ1748" t="s">
        <v>8807</v>
      </c>
      <c r="AO1748" t="s">
        <v>11499</v>
      </c>
      <c r="AP1748" t="s">
        <v>9254</v>
      </c>
      <c r="AQ1748">
        <v>1</v>
      </c>
      <c r="AR1748" t="s">
        <v>2441</v>
      </c>
      <c r="AS1748" t="s">
        <v>37482</v>
      </c>
      <c r="AV1748">
        <v>55.49156945</v>
      </c>
      <c r="AW1748">
        <v>8.4564690500000008</v>
      </c>
      <c r="AX1748" t="s">
        <v>1551</v>
      </c>
      <c r="AY1748">
        <v>1083</v>
      </c>
      <c r="AZ1748" t="s">
        <v>1468</v>
      </c>
    </row>
    <row r="1749" spans="1:52" x14ac:dyDescent="0.25">
      <c r="A1749">
        <v>280561</v>
      </c>
      <c r="B1749" t="s">
        <v>11500</v>
      </c>
      <c r="C1749">
        <v>4800</v>
      </c>
      <c r="D1749" t="s">
        <v>37128</v>
      </c>
      <c r="E1749" t="s">
        <v>11500</v>
      </c>
      <c r="F1749">
        <v>29188599</v>
      </c>
      <c r="G1749">
        <v>1003299209</v>
      </c>
      <c r="I1749" t="s">
        <v>11501</v>
      </c>
      <c r="J1749" t="s">
        <v>41586</v>
      </c>
      <c r="K1749" s="39">
        <v>2521</v>
      </c>
      <c r="L1749">
        <v>34</v>
      </c>
      <c r="P1749" s="5">
        <v>43791</v>
      </c>
      <c r="Q1749" t="s">
        <v>1557</v>
      </c>
      <c r="R1749">
        <v>376</v>
      </c>
      <c r="S1749" t="s">
        <v>7935</v>
      </c>
      <c r="U1749">
        <v>2</v>
      </c>
      <c r="V1749" t="s">
        <v>1546</v>
      </c>
      <c r="W1749">
        <v>1</v>
      </c>
      <c r="X1749" t="s">
        <v>36371</v>
      </c>
      <c r="Z1749">
        <v>201408</v>
      </c>
      <c r="AA1749">
        <v>932</v>
      </c>
      <c r="AB1749" t="s">
        <v>40066</v>
      </c>
      <c r="AC1749">
        <v>2021</v>
      </c>
      <c r="AD1749" t="s">
        <v>40066</v>
      </c>
      <c r="AE1749">
        <v>1</v>
      </c>
      <c r="AF1749" t="s">
        <v>34807</v>
      </c>
      <c r="AG1749">
        <v>99</v>
      </c>
      <c r="AH1749" t="s">
        <v>41429</v>
      </c>
      <c r="AI1749">
        <v>376</v>
      </c>
      <c r="AJ1749" t="s">
        <v>7935</v>
      </c>
      <c r="AO1749" t="s">
        <v>11502</v>
      </c>
      <c r="AP1749" t="s">
        <v>11503</v>
      </c>
      <c r="AQ1749">
        <v>0</v>
      </c>
      <c r="AR1749" t="s">
        <v>1550</v>
      </c>
      <c r="AS1749" t="s">
        <v>41538</v>
      </c>
      <c r="AV1749">
        <v>54.76365234</v>
      </c>
      <c r="AW1749">
        <v>11.880511930000001</v>
      </c>
      <c r="AX1749" t="s">
        <v>1551</v>
      </c>
      <c r="AY1749">
        <v>1085</v>
      </c>
      <c r="AZ1749" t="s">
        <v>1450</v>
      </c>
    </row>
    <row r="1750" spans="1:52" x14ac:dyDescent="0.25">
      <c r="A1750">
        <v>280562</v>
      </c>
      <c r="B1750" t="s">
        <v>11504</v>
      </c>
      <c r="C1750">
        <v>2750</v>
      </c>
      <c r="D1750" t="s">
        <v>1390</v>
      </c>
      <c r="E1750" t="s">
        <v>11505</v>
      </c>
      <c r="F1750">
        <v>58271713</v>
      </c>
      <c r="G1750">
        <v>1003260397</v>
      </c>
      <c r="I1750" t="s">
        <v>11506</v>
      </c>
      <c r="J1750" t="s">
        <v>3693</v>
      </c>
      <c r="K1750" s="38" t="s">
        <v>3694</v>
      </c>
      <c r="L1750">
        <v>1</v>
      </c>
      <c r="P1750" s="5">
        <v>45476</v>
      </c>
      <c r="Q1750" t="s">
        <v>1819</v>
      </c>
      <c r="R1750">
        <v>151</v>
      </c>
      <c r="S1750" t="s">
        <v>2854</v>
      </c>
      <c r="U1750">
        <v>2</v>
      </c>
      <c r="V1750" t="s">
        <v>1546</v>
      </c>
      <c r="W1750">
        <v>1</v>
      </c>
      <c r="X1750" t="s">
        <v>36371</v>
      </c>
      <c r="Y1750">
        <v>10</v>
      </c>
      <c r="Z1750">
        <v>201508</v>
      </c>
      <c r="AA1750">
        <v>121</v>
      </c>
      <c r="AB1750" t="s">
        <v>1558</v>
      </c>
      <c r="AC1750">
        <v>1012</v>
      </c>
      <c r="AD1750" t="s">
        <v>1377</v>
      </c>
      <c r="AE1750">
        <v>1</v>
      </c>
      <c r="AF1750" t="s">
        <v>34807</v>
      </c>
      <c r="AG1750">
        <v>99</v>
      </c>
      <c r="AH1750" t="s">
        <v>41429</v>
      </c>
      <c r="AI1750">
        <v>151</v>
      </c>
      <c r="AJ1750" t="s">
        <v>2854</v>
      </c>
      <c r="AN1750">
        <v>281843</v>
      </c>
      <c r="AO1750" t="s">
        <v>3695</v>
      </c>
      <c r="AP1750" t="s">
        <v>11507</v>
      </c>
      <c r="AQ1750">
        <v>2</v>
      </c>
      <c r="AR1750" t="s">
        <v>2358</v>
      </c>
      <c r="AS1750" t="s">
        <v>3696</v>
      </c>
      <c r="AV1750">
        <v>55.725787990000001</v>
      </c>
      <c r="AW1750">
        <v>12.34405941</v>
      </c>
      <c r="AX1750" t="s">
        <v>1551</v>
      </c>
      <c r="AY1750">
        <v>1084</v>
      </c>
      <c r="AZ1750" t="s">
        <v>1387</v>
      </c>
    </row>
    <row r="1751" spans="1:52" x14ac:dyDescent="0.25">
      <c r="A1751">
        <v>280563</v>
      </c>
      <c r="B1751" t="s">
        <v>11508</v>
      </c>
      <c r="C1751">
        <v>2750</v>
      </c>
      <c r="D1751" t="s">
        <v>1390</v>
      </c>
      <c r="E1751" t="s">
        <v>41474</v>
      </c>
      <c r="F1751">
        <v>58271713</v>
      </c>
      <c r="G1751">
        <v>1003259819</v>
      </c>
      <c r="I1751" t="s">
        <v>3692</v>
      </c>
      <c r="J1751" t="s">
        <v>3745</v>
      </c>
      <c r="K1751" s="38" t="s">
        <v>3746</v>
      </c>
      <c r="L1751">
        <v>80</v>
      </c>
      <c r="P1751" s="5">
        <v>45477</v>
      </c>
      <c r="Q1751" t="s">
        <v>1819</v>
      </c>
      <c r="R1751">
        <v>151</v>
      </c>
      <c r="S1751" t="s">
        <v>2854</v>
      </c>
      <c r="U1751">
        <v>2</v>
      </c>
      <c r="V1751" t="s">
        <v>1546</v>
      </c>
      <c r="W1751">
        <v>1</v>
      </c>
      <c r="X1751" t="s">
        <v>36371</v>
      </c>
      <c r="Y1751">
        <v>10</v>
      </c>
      <c r="Z1751">
        <v>201508</v>
      </c>
      <c r="AA1751">
        <v>121</v>
      </c>
      <c r="AB1751" t="s">
        <v>1558</v>
      </c>
      <c r="AC1751">
        <v>1012</v>
      </c>
      <c r="AD1751" t="s">
        <v>1377</v>
      </c>
      <c r="AE1751">
        <v>1</v>
      </c>
      <c r="AF1751" t="s">
        <v>34807</v>
      </c>
      <c r="AG1751">
        <v>99</v>
      </c>
      <c r="AH1751" t="s">
        <v>41429</v>
      </c>
      <c r="AI1751">
        <v>151</v>
      </c>
      <c r="AJ1751" t="s">
        <v>2854</v>
      </c>
      <c r="AN1751">
        <v>281854</v>
      </c>
      <c r="AO1751" t="s">
        <v>3739</v>
      </c>
      <c r="AP1751" t="s">
        <v>11509</v>
      </c>
      <c r="AQ1751">
        <v>2</v>
      </c>
      <c r="AR1751" t="s">
        <v>2358</v>
      </c>
      <c r="AS1751" t="s">
        <v>3747</v>
      </c>
      <c r="AV1751">
        <v>55.748909830000002</v>
      </c>
      <c r="AW1751">
        <v>12.37950595</v>
      </c>
      <c r="AX1751" t="s">
        <v>1551</v>
      </c>
      <c r="AY1751">
        <v>1084</v>
      </c>
      <c r="AZ1751" t="s">
        <v>1387</v>
      </c>
    </row>
    <row r="1752" spans="1:52" x14ac:dyDescent="0.25">
      <c r="A1752">
        <v>280564</v>
      </c>
      <c r="B1752" t="s">
        <v>11510</v>
      </c>
      <c r="C1752">
        <v>2740</v>
      </c>
      <c r="D1752" t="s">
        <v>2847</v>
      </c>
      <c r="E1752" t="s">
        <v>11511</v>
      </c>
      <c r="F1752">
        <v>58271713</v>
      </c>
      <c r="G1752">
        <v>1003260567</v>
      </c>
      <c r="I1752" t="s">
        <v>3709</v>
      </c>
      <c r="J1752" t="s">
        <v>3727</v>
      </c>
      <c r="K1752" s="38" t="s">
        <v>2852</v>
      </c>
      <c r="L1752">
        <v>47</v>
      </c>
      <c r="P1752" s="5">
        <v>45476</v>
      </c>
      <c r="Q1752" t="s">
        <v>1819</v>
      </c>
      <c r="R1752">
        <v>151</v>
      </c>
      <c r="S1752" t="s">
        <v>2854</v>
      </c>
      <c r="U1752">
        <v>2</v>
      </c>
      <c r="V1752" t="s">
        <v>1546</v>
      </c>
      <c r="W1752">
        <v>1</v>
      </c>
      <c r="X1752" t="s">
        <v>36371</v>
      </c>
      <c r="Y1752">
        <v>10</v>
      </c>
      <c r="Z1752">
        <v>201508</v>
      </c>
      <c r="AA1752">
        <v>121</v>
      </c>
      <c r="AB1752" t="s">
        <v>1558</v>
      </c>
      <c r="AC1752">
        <v>1012</v>
      </c>
      <c r="AD1752" t="s">
        <v>1377</v>
      </c>
      <c r="AE1752">
        <v>1</v>
      </c>
      <c r="AF1752" t="s">
        <v>34807</v>
      </c>
      <c r="AG1752">
        <v>99</v>
      </c>
      <c r="AH1752" t="s">
        <v>41429</v>
      </c>
      <c r="AI1752">
        <v>151</v>
      </c>
      <c r="AJ1752" t="s">
        <v>2854</v>
      </c>
      <c r="AN1752">
        <v>281856</v>
      </c>
      <c r="AO1752" t="s">
        <v>3712</v>
      </c>
      <c r="AP1752" t="s">
        <v>11512</v>
      </c>
      <c r="AQ1752">
        <v>2</v>
      </c>
      <c r="AR1752" t="s">
        <v>2358</v>
      </c>
      <c r="AS1752" t="s">
        <v>2857</v>
      </c>
      <c r="AV1752">
        <v>55.715219580000003</v>
      </c>
      <c r="AW1752">
        <v>12.39980518</v>
      </c>
      <c r="AX1752" t="s">
        <v>1551</v>
      </c>
      <c r="AY1752">
        <v>1084</v>
      </c>
      <c r="AZ1752" t="s">
        <v>1387</v>
      </c>
    </row>
    <row r="1753" spans="1:52" x14ac:dyDescent="0.25">
      <c r="A1753">
        <v>280565</v>
      </c>
      <c r="B1753" t="s">
        <v>40490</v>
      </c>
      <c r="C1753">
        <v>2760</v>
      </c>
      <c r="D1753" t="s">
        <v>40102</v>
      </c>
      <c r="E1753" t="s">
        <v>40491</v>
      </c>
      <c r="F1753">
        <v>58271713</v>
      </c>
      <c r="G1753">
        <v>1003260853</v>
      </c>
      <c r="I1753" t="s">
        <v>3717</v>
      </c>
      <c r="J1753" t="s">
        <v>3718</v>
      </c>
      <c r="K1753" s="38" t="s">
        <v>3719</v>
      </c>
      <c r="L1753">
        <v>14</v>
      </c>
      <c r="P1753" s="5">
        <v>45476</v>
      </c>
      <c r="Q1753" t="s">
        <v>1819</v>
      </c>
      <c r="R1753">
        <v>151</v>
      </c>
      <c r="S1753" t="s">
        <v>2854</v>
      </c>
      <c r="U1753">
        <v>2</v>
      </c>
      <c r="V1753" t="s">
        <v>1546</v>
      </c>
      <c r="W1753">
        <v>1</v>
      </c>
      <c r="X1753" t="s">
        <v>36371</v>
      </c>
      <c r="Y1753">
        <v>10</v>
      </c>
      <c r="Z1753">
        <v>201508</v>
      </c>
      <c r="AA1753">
        <v>121</v>
      </c>
      <c r="AB1753" t="s">
        <v>1558</v>
      </c>
      <c r="AC1753">
        <v>1012</v>
      </c>
      <c r="AD1753" t="s">
        <v>1377</v>
      </c>
      <c r="AE1753">
        <v>1</v>
      </c>
      <c r="AF1753" t="s">
        <v>34807</v>
      </c>
      <c r="AG1753">
        <v>99</v>
      </c>
      <c r="AH1753" t="s">
        <v>41429</v>
      </c>
      <c r="AI1753">
        <v>151</v>
      </c>
      <c r="AJ1753" t="s">
        <v>2854</v>
      </c>
      <c r="AN1753">
        <v>281858</v>
      </c>
      <c r="AO1753" t="s">
        <v>3720</v>
      </c>
      <c r="AP1753" t="s">
        <v>11513</v>
      </c>
      <c r="AQ1753">
        <v>2</v>
      </c>
      <c r="AR1753" t="s">
        <v>2358</v>
      </c>
      <c r="AS1753" t="s">
        <v>3721</v>
      </c>
      <c r="AV1753">
        <v>55.75109252</v>
      </c>
      <c r="AW1753">
        <v>12.32076251</v>
      </c>
      <c r="AX1753" t="s">
        <v>1551</v>
      </c>
      <c r="AY1753">
        <v>1084</v>
      </c>
      <c r="AZ1753" t="s">
        <v>1387</v>
      </c>
    </row>
    <row r="1754" spans="1:52" x14ac:dyDescent="0.25">
      <c r="A1754">
        <v>280566</v>
      </c>
      <c r="B1754" t="s">
        <v>37520</v>
      </c>
      <c r="C1754">
        <v>4920</v>
      </c>
      <c r="D1754" t="s">
        <v>37521</v>
      </c>
      <c r="E1754" t="s">
        <v>37522</v>
      </c>
      <c r="F1754">
        <v>35558500</v>
      </c>
      <c r="G1754">
        <v>1019020823</v>
      </c>
      <c r="I1754" t="s">
        <v>11514</v>
      </c>
      <c r="J1754" t="s">
        <v>37523</v>
      </c>
      <c r="K1754" s="38" t="s">
        <v>3406</v>
      </c>
      <c r="L1754">
        <v>79</v>
      </c>
      <c r="P1754" s="5">
        <v>42653</v>
      </c>
      <c r="Q1754" t="s">
        <v>1557</v>
      </c>
      <c r="T1754" s="5">
        <v>42583</v>
      </c>
      <c r="U1754">
        <v>6</v>
      </c>
      <c r="V1754" t="s">
        <v>2318</v>
      </c>
      <c r="W1754">
        <v>1</v>
      </c>
      <c r="X1754" t="s">
        <v>36371</v>
      </c>
      <c r="Y1754">
        <v>10</v>
      </c>
      <c r="Z1754">
        <v>201408</v>
      </c>
      <c r="AA1754">
        <v>129</v>
      </c>
      <c r="AB1754" t="s">
        <v>1373</v>
      </c>
      <c r="AC1754">
        <v>1016</v>
      </c>
      <c r="AD1754" t="s">
        <v>1373</v>
      </c>
      <c r="AE1754">
        <v>3</v>
      </c>
      <c r="AF1754" t="s">
        <v>1601</v>
      </c>
      <c r="AG1754">
        <v>99</v>
      </c>
      <c r="AH1754" t="s">
        <v>41429</v>
      </c>
      <c r="AI1754">
        <v>360</v>
      </c>
      <c r="AJ1754" t="s">
        <v>8912</v>
      </c>
      <c r="AO1754" t="s">
        <v>11515</v>
      </c>
      <c r="AP1754" t="s">
        <v>11516</v>
      </c>
      <c r="AQ1754">
        <v>0</v>
      </c>
      <c r="AR1754" t="s">
        <v>1550</v>
      </c>
      <c r="AS1754" t="s">
        <v>37003</v>
      </c>
      <c r="AV1754">
        <v>54.814827040991801</v>
      </c>
      <c r="AW1754">
        <v>11.2596289229569</v>
      </c>
      <c r="AX1754" t="s">
        <v>1551</v>
      </c>
      <c r="AY1754">
        <v>1085</v>
      </c>
      <c r="AZ1754" t="s">
        <v>1450</v>
      </c>
    </row>
    <row r="1755" spans="1:52" x14ac:dyDescent="0.25">
      <c r="A1755">
        <v>280567</v>
      </c>
      <c r="B1755" t="s">
        <v>11517</v>
      </c>
      <c r="C1755">
        <v>2300</v>
      </c>
      <c r="D1755" t="s">
        <v>36402</v>
      </c>
      <c r="E1755" t="s">
        <v>11517</v>
      </c>
      <c r="F1755">
        <v>36028823</v>
      </c>
      <c r="G1755">
        <v>1019613840</v>
      </c>
      <c r="I1755" t="s">
        <v>11518</v>
      </c>
      <c r="J1755" t="s">
        <v>11519</v>
      </c>
      <c r="K1755" s="39">
        <v>4208</v>
      </c>
      <c r="L1755">
        <v>33</v>
      </c>
      <c r="N1755">
        <v>5</v>
      </c>
      <c r="P1755" s="5">
        <v>45393</v>
      </c>
      <c r="Q1755" t="s">
        <v>2937</v>
      </c>
      <c r="U1755">
        <v>6</v>
      </c>
      <c r="V1755" t="s">
        <v>2318</v>
      </c>
      <c r="W1755">
        <v>1</v>
      </c>
      <c r="X1755" t="s">
        <v>36371</v>
      </c>
      <c r="Y1755">
        <v>7</v>
      </c>
      <c r="AA1755">
        <v>129</v>
      </c>
      <c r="AB1755" t="s">
        <v>1373</v>
      </c>
      <c r="AC1755">
        <v>3001</v>
      </c>
      <c r="AD1755" t="s">
        <v>1372</v>
      </c>
      <c r="AE1755">
        <v>1</v>
      </c>
      <c r="AF1755" t="s">
        <v>34807</v>
      </c>
      <c r="AG1755">
        <v>99</v>
      </c>
      <c r="AH1755" t="s">
        <v>41429</v>
      </c>
      <c r="AI1755">
        <v>101</v>
      </c>
      <c r="AJ1755" t="s">
        <v>36368</v>
      </c>
      <c r="AO1755" t="s">
        <v>11520</v>
      </c>
      <c r="AP1755" t="s">
        <v>3233</v>
      </c>
      <c r="AQ1755">
        <v>0</v>
      </c>
      <c r="AR1755" t="s">
        <v>1550</v>
      </c>
      <c r="AS1755" t="s">
        <v>11521</v>
      </c>
      <c r="AV1755">
        <v>55.662881179999999</v>
      </c>
      <c r="AW1755">
        <v>12.57776164</v>
      </c>
      <c r="AX1755" t="s">
        <v>1551</v>
      </c>
      <c r="AY1755">
        <v>1084</v>
      </c>
      <c r="AZ1755" t="s">
        <v>1387</v>
      </c>
    </row>
    <row r="1756" spans="1:52" x14ac:dyDescent="0.25">
      <c r="A1756">
        <v>280568</v>
      </c>
      <c r="B1756" t="s">
        <v>11522</v>
      </c>
      <c r="C1756">
        <v>2620</v>
      </c>
      <c r="D1756" t="s">
        <v>1388</v>
      </c>
      <c r="E1756" t="s">
        <v>11523</v>
      </c>
      <c r="F1756">
        <v>11748708</v>
      </c>
      <c r="G1756">
        <v>1025655598</v>
      </c>
      <c r="I1756" t="s">
        <v>2572</v>
      </c>
      <c r="J1756" t="s">
        <v>11524</v>
      </c>
      <c r="K1756" s="38" t="s">
        <v>4800</v>
      </c>
      <c r="L1756">
        <v>6</v>
      </c>
      <c r="P1756" s="5">
        <v>44882</v>
      </c>
      <c r="Q1756" t="s">
        <v>1557</v>
      </c>
      <c r="U1756">
        <v>4</v>
      </c>
      <c r="V1756" t="s">
        <v>2004</v>
      </c>
      <c r="W1756">
        <v>1</v>
      </c>
      <c r="X1756" t="s">
        <v>36371</v>
      </c>
      <c r="AA1756">
        <v>131</v>
      </c>
      <c r="AB1756" t="s">
        <v>1988</v>
      </c>
      <c r="AC1756">
        <v>1061</v>
      </c>
      <c r="AD1756" t="s">
        <v>1988</v>
      </c>
      <c r="AE1756">
        <v>1</v>
      </c>
      <c r="AF1756" t="s">
        <v>34807</v>
      </c>
      <c r="AG1756">
        <v>99</v>
      </c>
      <c r="AH1756" t="s">
        <v>41429</v>
      </c>
      <c r="AI1756">
        <v>165</v>
      </c>
      <c r="AJ1756" t="s">
        <v>2460</v>
      </c>
      <c r="AN1756">
        <v>280727</v>
      </c>
      <c r="AO1756" t="s">
        <v>2575</v>
      </c>
      <c r="AP1756" t="s">
        <v>2576</v>
      </c>
      <c r="AQ1756">
        <v>2</v>
      </c>
      <c r="AR1756" t="s">
        <v>2358</v>
      </c>
      <c r="AS1756" t="s">
        <v>4802</v>
      </c>
      <c r="AV1756">
        <v>55.656348639999997</v>
      </c>
      <c r="AW1756">
        <v>12.349363090000001</v>
      </c>
      <c r="AX1756" t="s">
        <v>1551</v>
      </c>
      <c r="AY1756">
        <v>1084</v>
      </c>
      <c r="AZ1756" t="s">
        <v>1387</v>
      </c>
    </row>
    <row r="1757" spans="1:52" x14ac:dyDescent="0.25">
      <c r="A1757">
        <v>280569</v>
      </c>
      <c r="B1757" t="s">
        <v>11525</v>
      </c>
      <c r="C1757">
        <v>4000</v>
      </c>
      <c r="D1757" t="s">
        <v>1462</v>
      </c>
      <c r="E1757" t="s">
        <v>11526</v>
      </c>
      <c r="F1757">
        <v>10521815</v>
      </c>
      <c r="G1757">
        <v>1021096632</v>
      </c>
      <c r="I1757" t="s">
        <v>7666</v>
      </c>
      <c r="J1757" t="s">
        <v>40367</v>
      </c>
      <c r="K1757" s="39">
        <v>5130</v>
      </c>
      <c r="L1757">
        <v>8</v>
      </c>
      <c r="P1757" s="5">
        <v>44377</v>
      </c>
      <c r="Q1757" t="s">
        <v>2493</v>
      </c>
      <c r="U1757">
        <v>4</v>
      </c>
      <c r="V1757" t="s">
        <v>2004</v>
      </c>
      <c r="W1757">
        <v>1</v>
      </c>
      <c r="X1757" t="s">
        <v>36371</v>
      </c>
      <c r="Z1757">
        <v>201503</v>
      </c>
      <c r="AA1757">
        <v>281</v>
      </c>
      <c r="AB1757" t="s">
        <v>2715</v>
      </c>
      <c r="AC1757">
        <v>1071</v>
      </c>
      <c r="AD1757" t="s">
        <v>1376</v>
      </c>
      <c r="AE1757">
        <v>1</v>
      </c>
      <c r="AF1757" t="s">
        <v>34807</v>
      </c>
      <c r="AG1757">
        <v>99</v>
      </c>
      <c r="AH1757" t="s">
        <v>41429</v>
      </c>
      <c r="AI1757">
        <v>265</v>
      </c>
      <c r="AJ1757" t="s">
        <v>4312</v>
      </c>
      <c r="AK1757">
        <v>1</v>
      </c>
      <c r="AL1757" t="s">
        <v>2262</v>
      </c>
      <c r="AM1757">
        <v>280108</v>
      </c>
      <c r="AN1757">
        <v>280941</v>
      </c>
      <c r="AO1757" t="s">
        <v>7668</v>
      </c>
      <c r="AP1757" t="s">
        <v>7669</v>
      </c>
      <c r="AQ1757">
        <v>2</v>
      </c>
      <c r="AR1757" t="s">
        <v>2358</v>
      </c>
      <c r="AS1757" t="s">
        <v>40366</v>
      </c>
      <c r="AV1757">
        <v>55.628064999999999</v>
      </c>
      <c r="AW1757">
        <v>12.077936960000001</v>
      </c>
      <c r="AX1757" t="s">
        <v>1551</v>
      </c>
      <c r="AY1757">
        <v>1085</v>
      </c>
      <c r="AZ1757" t="s">
        <v>1450</v>
      </c>
    </row>
    <row r="1758" spans="1:52" x14ac:dyDescent="0.25">
      <c r="A1758">
        <v>280570</v>
      </c>
      <c r="B1758" t="s">
        <v>11527</v>
      </c>
      <c r="C1758">
        <v>6100</v>
      </c>
      <c r="D1758" t="s">
        <v>1475</v>
      </c>
      <c r="E1758" t="s">
        <v>11528</v>
      </c>
      <c r="F1758">
        <v>15369043</v>
      </c>
      <c r="G1758">
        <v>1000911377</v>
      </c>
      <c r="I1758" t="s">
        <v>11529</v>
      </c>
      <c r="J1758" t="s">
        <v>35296</v>
      </c>
      <c r="K1758" s="38" t="s">
        <v>5663</v>
      </c>
      <c r="L1758">
        <v>5</v>
      </c>
      <c r="P1758" s="5">
        <v>45393</v>
      </c>
      <c r="Q1758" t="s">
        <v>3264</v>
      </c>
      <c r="U1758">
        <v>6</v>
      </c>
      <c r="V1758" t="s">
        <v>2318</v>
      </c>
      <c r="W1758">
        <v>1</v>
      </c>
      <c r="X1758" t="s">
        <v>36371</v>
      </c>
      <c r="Y1758">
        <v>10</v>
      </c>
      <c r="Z1758">
        <v>201409</v>
      </c>
      <c r="AA1758">
        <v>129</v>
      </c>
      <c r="AB1758" t="s">
        <v>1373</v>
      </c>
      <c r="AC1758">
        <v>3002</v>
      </c>
      <c r="AD1758" t="s">
        <v>1384</v>
      </c>
      <c r="AE1758">
        <v>1</v>
      </c>
      <c r="AF1758" t="s">
        <v>34807</v>
      </c>
      <c r="AG1758">
        <v>99</v>
      </c>
      <c r="AH1758" t="s">
        <v>41429</v>
      </c>
      <c r="AI1758">
        <v>510</v>
      </c>
      <c r="AJ1758" t="s">
        <v>9260</v>
      </c>
      <c r="AO1758" t="s">
        <v>11530</v>
      </c>
      <c r="AP1758" t="s">
        <v>11531</v>
      </c>
      <c r="AQ1758">
        <v>0</v>
      </c>
      <c r="AR1758" t="s">
        <v>1550</v>
      </c>
      <c r="AS1758" t="s">
        <v>35297</v>
      </c>
      <c r="AV1758">
        <v>55.255462379999997</v>
      </c>
      <c r="AW1758">
        <v>9.6898749399999993</v>
      </c>
      <c r="AX1758" t="s">
        <v>1551</v>
      </c>
      <c r="AY1758">
        <v>1083</v>
      </c>
      <c r="AZ1758" t="s">
        <v>1468</v>
      </c>
    </row>
    <row r="1759" spans="1:52" x14ac:dyDescent="0.25">
      <c r="A1759">
        <v>280571</v>
      </c>
      <c r="B1759" t="s">
        <v>37524</v>
      </c>
      <c r="C1759">
        <v>4450</v>
      </c>
      <c r="D1759" t="s">
        <v>10206</v>
      </c>
      <c r="E1759" t="s">
        <v>37525</v>
      </c>
      <c r="F1759">
        <v>34765960</v>
      </c>
      <c r="G1759">
        <v>1018271784</v>
      </c>
      <c r="I1759" t="s">
        <v>11532</v>
      </c>
      <c r="J1759" t="s">
        <v>37526</v>
      </c>
      <c r="K1759" s="39">
        <v>1609</v>
      </c>
      <c r="L1759">
        <v>2</v>
      </c>
      <c r="P1759" s="5">
        <v>44629</v>
      </c>
      <c r="Q1759" t="s">
        <v>1557</v>
      </c>
      <c r="T1759" s="5">
        <v>44627</v>
      </c>
      <c r="U1759">
        <v>5</v>
      </c>
      <c r="V1759" t="s">
        <v>1859</v>
      </c>
      <c r="W1759">
        <v>7</v>
      </c>
      <c r="X1759" t="s">
        <v>2478</v>
      </c>
      <c r="Z1759">
        <v>201408</v>
      </c>
      <c r="AA1759">
        <v>141</v>
      </c>
      <c r="AB1759" t="s">
        <v>36470</v>
      </c>
      <c r="AC1759">
        <v>1022</v>
      </c>
      <c r="AD1759" t="s">
        <v>36470</v>
      </c>
      <c r="AE1759">
        <v>3</v>
      </c>
      <c r="AF1759" t="s">
        <v>1601</v>
      </c>
      <c r="AG1759">
        <v>99</v>
      </c>
      <c r="AH1759" t="s">
        <v>41429</v>
      </c>
      <c r="AI1759">
        <v>316</v>
      </c>
      <c r="AJ1759" t="s">
        <v>35158</v>
      </c>
      <c r="AO1759" t="s">
        <v>11533</v>
      </c>
      <c r="AP1759" t="s">
        <v>11534</v>
      </c>
      <c r="AQ1759">
        <v>0</v>
      </c>
      <c r="AR1759" t="s">
        <v>1550</v>
      </c>
      <c r="AS1759" t="s">
        <v>37527</v>
      </c>
      <c r="AV1759">
        <v>55.659831959999998</v>
      </c>
      <c r="AW1759">
        <v>11.3938062</v>
      </c>
      <c r="AX1759" t="s">
        <v>1551</v>
      </c>
      <c r="AY1759">
        <v>1085</v>
      </c>
      <c r="AZ1759" t="s">
        <v>1450</v>
      </c>
    </row>
    <row r="1760" spans="1:52" x14ac:dyDescent="0.25">
      <c r="A1760">
        <v>280572</v>
      </c>
      <c r="B1760" t="s">
        <v>11535</v>
      </c>
      <c r="C1760">
        <v>8500</v>
      </c>
      <c r="D1760" t="s">
        <v>8698</v>
      </c>
      <c r="E1760" t="s">
        <v>11536</v>
      </c>
      <c r="F1760">
        <v>65949628</v>
      </c>
      <c r="G1760">
        <v>1002221330</v>
      </c>
      <c r="I1760" t="s">
        <v>11537</v>
      </c>
      <c r="J1760" t="s">
        <v>35298</v>
      </c>
      <c r="K1760" s="39">
        <v>4682</v>
      </c>
      <c r="L1760">
        <v>11</v>
      </c>
      <c r="P1760" s="5">
        <v>43791</v>
      </c>
      <c r="Q1760" t="s">
        <v>1557</v>
      </c>
      <c r="U1760">
        <v>0</v>
      </c>
      <c r="V1760" t="s">
        <v>2299</v>
      </c>
      <c r="W1760">
        <v>1</v>
      </c>
      <c r="X1760" t="s">
        <v>36371</v>
      </c>
      <c r="Z1760">
        <v>201410</v>
      </c>
      <c r="AA1760">
        <v>147</v>
      </c>
      <c r="AB1760" t="s">
        <v>36476</v>
      </c>
      <c r="AC1760">
        <v>1021</v>
      </c>
      <c r="AD1760" t="s">
        <v>36476</v>
      </c>
      <c r="AE1760">
        <v>1</v>
      </c>
      <c r="AF1760" t="s">
        <v>34807</v>
      </c>
      <c r="AG1760">
        <v>99</v>
      </c>
      <c r="AH1760" t="s">
        <v>41429</v>
      </c>
      <c r="AI1760">
        <v>707</v>
      </c>
      <c r="AJ1760" t="s">
        <v>8701</v>
      </c>
      <c r="AO1760" t="s">
        <v>11538</v>
      </c>
      <c r="AP1760" t="s">
        <v>11539</v>
      </c>
      <c r="AQ1760">
        <v>0</v>
      </c>
      <c r="AR1760" t="s">
        <v>1550</v>
      </c>
      <c r="AS1760" t="s">
        <v>35005</v>
      </c>
      <c r="AV1760">
        <v>56.413318050000001</v>
      </c>
      <c r="AW1760">
        <v>10.86837498</v>
      </c>
      <c r="AX1760" t="s">
        <v>1551</v>
      </c>
      <c r="AY1760">
        <v>1082</v>
      </c>
      <c r="AZ1760" t="s">
        <v>1418</v>
      </c>
    </row>
    <row r="1761" spans="1:52" x14ac:dyDescent="0.25">
      <c r="A1761">
        <v>280573</v>
      </c>
      <c r="B1761" t="s">
        <v>11540</v>
      </c>
      <c r="C1761">
        <v>8560</v>
      </c>
      <c r="D1761" t="s">
        <v>11541</v>
      </c>
      <c r="E1761" t="s">
        <v>11542</v>
      </c>
      <c r="F1761">
        <v>35040595</v>
      </c>
      <c r="G1761">
        <v>1018265652</v>
      </c>
      <c r="I1761" t="s">
        <v>11543</v>
      </c>
      <c r="J1761" t="s">
        <v>11544</v>
      </c>
      <c r="K1761" s="39">
        <v>1344</v>
      </c>
      <c r="L1761">
        <v>24</v>
      </c>
      <c r="P1761" s="5">
        <v>44169</v>
      </c>
      <c r="Q1761" t="s">
        <v>1557</v>
      </c>
      <c r="U1761">
        <v>0</v>
      </c>
      <c r="V1761" t="s">
        <v>2299</v>
      </c>
      <c r="W1761">
        <v>0</v>
      </c>
      <c r="X1761" t="s">
        <v>41455</v>
      </c>
      <c r="Z1761">
        <v>201410</v>
      </c>
      <c r="AA1761">
        <v>273</v>
      </c>
      <c r="AB1761" t="s">
        <v>8379</v>
      </c>
      <c r="AC1761">
        <v>1087</v>
      </c>
      <c r="AD1761" t="s">
        <v>3131</v>
      </c>
      <c r="AE1761">
        <v>1</v>
      </c>
      <c r="AF1761" t="s">
        <v>34807</v>
      </c>
      <c r="AG1761">
        <v>99</v>
      </c>
      <c r="AH1761" t="s">
        <v>41429</v>
      </c>
      <c r="AI1761">
        <v>706</v>
      </c>
      <c r="AJ1761" t="s">
        <v>8630</v>
      </c>
      <c r="AO1761" t="s">
        <v>11545</v>
      </c>
      <c r="AP1761" t="s">
        <v>11546</v>
      </c>
      <c r="AQ1761">
        <v>0</v>
      </c>
      <c r="AR1761" t="s">
        <v>1550</v>
      </c>
      <c r="AS1761" t="s">
        <v>11547</v>
      </c>
      <c r="AV1761">
        <v>56.307829599999998</v>
      </c>
      <c r="AW1761">
        <v>10.62682096</v>
      </c>
      <c r="AX1761" t="s">
        <v>1551</v>
      </c>
      <c r="AY1761">
        <v>1082</v>
      </c>
      <c r="AZ1761" t="s">
        <v>1418</v>
      </c>
    </row>
    <row r="1762" spans="1:52" x14ac:dyDescent="0.25">
      <c r="A1762">
        <v>280574</v>
      </c>
      <c r="B1762" t="s">
        <v>11548</v>
      </c>
      <c r="C1762">
        <v>4500</v>
      </c>
      <c r="D1762" t="s">
        <v>37244</v>
      </c>
      <c r="E1762" t="s">
        <v>37528</v>
      </c>
      <c r="F1762">
        <v>29188459</v>
      </c>
      <c r="G1762">
        <v>1004354697</v>
      </c>
      <c r="I1762" t="s">
        <v>11549</v>
      </c>
      <c r="J1762" t="s">
        <v>11550</v>
      </c>
      <c r="K1762" s="39">
        <v>2710</v>
      </c>
      <c r="L1762">
        <v>8</v>
      </c>
      <c r="P1762" s="5">
        <v>42810</v>
      </c>
      <c r="Q1762" t="s">
        <v>1557</v>
      </c>
      <c r="R1762">
        <v>306</v>
      </c>
      <c r="S1762" t="s">
        <v>8791</v>
      </c>
      <c r="T1762" s="5">
        <v>42795</v>
      </c>
      <c r="U1762">
        <v>2</v>
      </c>
      <c r="V1762" t="s">
        <v>1546</v>
      </c>
      <c r="W1762">
        <v>1</v>
      </c>
      <c r="X1762" t="s">
        <v>36371</v>
      </c>
      <c r="Y1762">
        <v>10</v>
      </c>
      <c r="Z1762">
        <v>201410</v>
      </c>
      <c r="AA1762">
        <v>121</v>
      </c>
      <c r="AB1762" t="s">
        <v>1558</v>
      </c>
      <c r="AC1762">
        <v>1012</v>
      </c>
      <c r="AD1762" t="s">
        <v>1377</v>
      </c>
      <c r="AE1762">
        <v>3</v>
      </c>
      <c r="AF1762" t="s">
        <v>1601</v>
      </c>
      <c r="AG1762">
        <v>99</v>
      </c>
      <c r="AH1762" t="s">
        <v>41429</v>
      </c>
      <c r="AI1762">
        <v>306</v>
      </c>
      <c r="AJ1762" t="s">
        <v>8791</v>
      </c>
      <c r="AK1762">
        <v>2</v>
      </c>
      <c r="AL1762" t="s">
        <v>1618</v>
      </c>
      <c r="AM1762">
        <v>327006</v>
      </c>
      <c r="AO1762" t="s">
        <v>11551</v>
      </c>
      <c r="AQ1762">
        <v>0</v>
      </c>
      <c r="AR1762" t="s">
        <v>1550</v>
      </c>
      <c r="AS1762" t="s">
        <v>11552</v>
      </c>
      <c r="AV1762">
        <v>55.927116358011801</v>
      </c>
      <c r="AW1762">
        <v>11.662355486756701</v>
      </c>
      <c r="AX1762" t="s">
        <v>1551</v>
      </c>
      <c r="AY1762">
        <v>1085</v>
      </c>
      <c r="AZ1762" t="s">
        <v>1450</v>
      </c>
    </row>
    <row r="1763" spans="1:52" x14ac:dyDescent="0.25">
      <c r="A1763">
        <v>280575</v>
      </c>
      <c r="B1763" t="s">
        <v>35299</v>
      </c>
      <c r="C1763">
        <v>4735</v>
      </c>
      <c r="D1763" t="s">
        <v>10008</v>
      </c>
      <c r="E1763" t="s">
        <v>35300</v>
      </c>
      <c r="F1763">
        <v>36168749</v>
      </c>
      <c r="G1763">
        <v>1019836424</v>
      </c>
      <c r="I1763" t="s">
        <v>11553</v>
      </c>
      <c r="J1763" t="s">
        <v>11554</v>
      </c>
      <c r="K1763" s="39">
        <v>1471</v>
      </c>
      <c r="L1763">
        <v>21</v>
      </c>
      <c r="P1763" s="5">
        <v>45393</v>
      </c>
      <c r="Q1763" t="s">
        <v>2937</v>
      </c>
      <c r="U1763">
        <v>6</v>
      </c>
      <c r="V1763" t="s">
        <v>2318</v>
      </c>
      <c r="W1763">
        <v>1</v>
      </c>
      <c r="X1763" t="s">
        <v>36371</v>
      </c>
      <c r="Y1763">
        <v>10</v>
      </c>
      <c r="Z1763">
        <v>201411</v>
      </c>
      <c r="AA1763">
        <v>129</v>
      </c>
      <c r="AB1763" t="s">
        <v>1373</v>
      </c>
      <c r="AC1763">
        <v>3001</v>
      </c>
      <c r="AD1763" t="s">
        <v>1372</v>
      </c>
      <c r="AE1763">
        <v>1</v>
      </c>
      <c r="AF1763" t="s">
        <v>34807</v>
      </c>
      <c r="AG1763">
        <v>99</v>
      </c>
      <c r="AH1763" t="s">
        <v>41429</v>
      </c>
      <c r="AI1763">
        <v>390</v>
      </c>
      <c r="AJ1763" t="s">
        <v>9553</v>
      </c>
      <c r="AO1763" t="s">
        <v>11555</v>
      </c>
      <c r="AP1763" t="s">
        <v>11556</v>
      </c>
      <c r="AQ1763">
        <v>0</v>
      </c>
      <c r="AR1763" t="s">
        <v>1550</v>
      </c>
      <c r="AS1763" t="s">
        <v>11557</v>
      </c>
      <c r="AV1763">
        <v>55.026142669999999</v>
      </c>
      <c r="AW1763">
        <v>12.035894880000001</v>
      </c>
      <c r="AX1763" t="s">
        <v>1551</v>
      </c>
      <c r="AY1763">
        <v>1085</v>
      </c>
      <c r="AZ1763" t="s">
        <v>1450</v>
      </c>
    </row>
    <row r="1764" spans="1:52" x14ac:dyDescent="0.25">
      <c r="A1764">
        <v>280576</v>
      </c>
      <c r="B1764" t="s">
        <v>11558</v>
      </c>
      <c r="C1764">
        <v>7500</v>
      </c>
      <c r="D1764" t="s">
        <v>1422</v>
      </c>
      <c r="E1764" t="s">
        <v>11559</v>
      </c>
      <c r="F1764">
        <v>10534291</v>
      </c>
      <c r="G1764">
        <v>1019854449</v>
      </c>
      <c r="I1764" t="s">
        <v>9367</v>
      </c>
      <c r="J1764" t="s">
        <v>11560</v>
      </c>
      <c r="K1764" s="39">
        <v>1734</v>
      </c>
      <c r="L1764">
        <v>27</v>
      </c>
      <c r="P1764" s="5">
        <v>45112</v>
      </c>
      <c r="Q1764" t="s">
        <v>1545</v>
      </c>
      <c r="U1764">
        <v>0</v>
      </c>
      <c r="V1764" t="s">
        <v>2299</v>
      </c>
      <c r="W1764">
        <v>1</v>
      </c>
      <c r="X1764" t="s">
        <v>36371</v>
      </c>
      <c r="Z1764">
        <v>201411</v>
      </c>
      <c r="AA1764">
        <v>147</v>
      </c>
      <c r="AB1764" t="s">
        <v>36476</v>
      </c>
      <c r="AC1764">
        <v>1021</v>
      </c>
      <c r="AD1764" t="s">
        <v>36476</v>
      </c>
      <c r="AE1764">
        <v>1</v>
      </c>
      <c r="AF1764" t="s">
        <v>34807</v>
      </c>
      <c r="AG1764">
        <v>99</v>
      </c>
      <c r="AH1764" t="s">
        <v>41429</v>
      </c>
      <c r="AI1764">
        <v>661</v>
      </c>
      <c r="AJ1764" t="s">
        <v>8933</v>
      </c>
      <c r="AN1764">
        <v>280173</v>
      </c>
      <c r="AO1764" t="s">
        <v>9368</v>
      </c>
      <c r="AP1764" t="s">
        <v>9369</v>
      </c>
      <c r="AQ1764">
        <v>2</v>
      </c>
      <c r="AR1764" t="s">
        <v>2358</v>
      </c>
      <c r="AS1764" t="s">
        <v>2375</v>
      </c>
      <c r="AV1764">
        <v>56.363254509999997</v>
      </c>
      <c r="AW1764">
        <v>8.6155264099999993</v>
      </c>
      <c r="AX1764" t="s">
        <v>1551</v>
      </c>
      <c r="AY1764">
        <v>1082</v>
      </c>
      <c r="AZ1764" t="s">
        <v>1418</v>
      </c>
    </row>
    <row r="1765" spans="1:52" x14ac:dyDescent="0.25">
      <c r="A1765">
        <v>280577</v>
      </c>
      <c r="B1765" t="s">
        <v>11561</v>
      </c>
      <c r="C1765">
        <v>5762</v>
      </c>
      <c r="D1765" t="s">
        <v>8890</v>
      </c>
      <c r="E1765" t="s">
        <v>11562</v>
      </c>
      <c r="F1765">
        <v>20635533</v>
      </c>
      <c r="G1765">
        <v>1004413706</v>
      </c>
      <c r="I1765" t="s">
        <v>11563</v>
      </c>
      <c r="J1765" t="s">
        <v>40492</v>
      </c>
      <c r="K1765" s="38" t="s">
        <v>11564</v>
      </c>
      <c r="L1765">
        <v>13</v>
      </c>
      <c r="P1765" s="5">
        <v>43049</v>
      </c>
      <c r="Q1765" t="s">
        <v>1557</v>
      </c>
      <c r="R1765">
        <v>479</v>
      </c>
      <c r="S1765" t="s">
        <v>8895</v>
      </c>
      <c r="T1765" s="5">
        <v>43040</v>
      </c>
      <c r="U1765">
        <v>6</v>
      </c>
      <c r="V1765" t="s">
        <v>2318</v>
      </c>
      <c r="W1765">
        <v>1</v>
      </c>
      <c r="X1765" t="s">
        <v>36371</v>
      </c>
      <c r="Y1765">
        <v>10</v>
      </c>
      <c r="Z1765">
        <v>201411</v>
      </c>
      <c r="AA1765">
        <v>129</v>
      </c>
      <c r="AB1765" t="s">
        <v>1373</v>
      </c>
      <c r="AC1765">
        <v>1016</v>
      </c>
      <c r="AD1765" t="s">
        <v>1373</v>
      </c>
      <c r="AE1765">
        <v>3</v>
      </c>
      <c r="AF1765" t="s">
        <v>1601</v>
      </c>
      <c r="AG1765">
        <v>99</v>
      </c>
      <c r="AH1765" t="s">
        <v>41429</v>
      </c>
      <c r="AI1765">
        <v>479</v>
      </c>
      <c r="AJ1765" t="s">
        <v>8895</v>
      </c>
      <c r="AO1765" t="s">
        <v>11565</v>
      </c>
      <c r="AP1765" t="s">
        <v>11566</v>
      </c>
      <c r="AQ1765">
        <v>0</v>
      </c>
      <c r="AR1765" t="s">
        <v>1550</v>
      </c>
      <c r="AS1765" t="s">
        <v>40493</v>
      </c>
      <c r="AV1765">
        <v>55.068930221572401</v>
      </c>
      <c r="AW1765">
        <v>10.448452926236801</v>
      </c>
      <c r="AX1765" t="s">
        <v>1551</v>
      </c>
      <c r="AY1765">
        <v>1083</v>
      </c>
      <c r="AZ1765" t="s">
        <v>1468</v>
      </c>
    </row>
    <row r="1766" spans="1:52" x14ac:dyDescent="0.25">
      <c r="A1766">
        <v>280578</v>
      </c>
      <c r="B1766" t="s">
        <v>11567</v>
      </c>
      <c r="C1766">
        <v>8260</v>
      </c>
      <c r="D1766" t="s">
        <v>9276</v>
      </c>
      <c r="E1766" t="s">
        <v>11568</v>
      </c>
      <c r="F1766">
        <v>31677971</v>
      </c>
      <c r="G1766">
        <v>1019447568</v>
      </c>
      <c r="I1766" t="s">
        <v>10111</v>
      </c>
      <c r="J1766" t="s">
        <v>11569</v>
      </c>
      <c r="K1766" s="39">
        <v>6680</v>
      </c>
      <c r="L1766">
        <v>104</v>
      </c>
      <c r="P1766" s="5">
        <v>45685</v>
      </c>
      <c r="Q1766" t="s">
        <v>1678</v>
      </c>
      <c r="U1766">
        <v>4</v>
      </c>
      <c r="V1766" t="s">
        <v>2004</v>
      </c>
      <c r="W1766">
        <v>4</v>
      </c>
      <c r="X1766" t="s">
        <v>2353</v>
      </c>
      <c r="AA1766">
        <v>307</v>
      </c>
      <c r="AB1766" t="s">
        <v>3174</v>
      </c>
      <c r="AC1766">
        <v>1086</v>
      </c>
      <c r="AD1766" t="s">
        <v>3174</v>
      </c>
      <c r="AE1766">
        <v>1</v>
      </c>
      <c r="AF1766" t="s">
        <v>34807</v>
      </c>
      <c r="AG1766">
        <v>99</v>
      </c>
      <c r="AH1766" t="s">
        <v>41429</v>
      </c>
      <c r="AI1766">
        <v>751</v>
      </c>
      <c r="AJ1766" t="s">
        <v>8652</v>
      </c>
      <c r="AN1766">
        <v>751470</v>
      </c>
      <c r="AO1766" t="s">
        <v>10112</v>
      </c>
      <c r="AP1766" t="s">
        <v>10113</v>
      </c>
      <c r="AQ1766">
        <v>2</v>
      </c>
      <c r="AR1766" t="s">
        <v>2358</v>
      </c>
      <c r="AS1766" t="s">
        <v>11570</v>
      </c>
      <c r="AV1766">
        <v>56.116977489999996</v>
      </c>
      <c r="AW1766">
        <v>10.149835100000001</v>
      </c>
      <c r="AX1766" t="s">
        <v>1551</v>
      </c>
      <c r="AY1766">
        <v>1082</v>
      </c>
      <c r="AZ1766" t="s">
        <v>1418</v>
      </c>
    </row>
    <row r="1767" spans="1:52" x14ac:dyDescent="0.25">
      <c r="A1767">
        <v>280579</v>
      </c>
      <c r="B1767" t="s">
        <v>11571</v>
      </c>
      <c r="C1767">
        <v>2750</v>
      </c>
      <c r="D1767" t="s">
        <v>1390</v>
      </c>
      <c r="E1767" t="s">
        <v>37529</v>
      </c>
      <c r="F1767">
        <v>11748708</v>
      </c>
      <c r="G1767">
        <v>1015605878</v>
      </c>
      <c r="I1767" t="s">
        <v>2572</v>
      </c>
      <c r="J1767" t="s">
        <v>3875</v>
      </c>
      <c r="K1767" s="38" t="s">
        <v>3876</v>
      </c>
      <c r="L1767" t="s">
        <v>3877</v>
      </c>
      <c r="P1767" s="5">
        <v>43783</v>
      </c>
      <c r="Q1767" t="s">
        <v>1557</v>
      </c>
      <c r="U1767">
        <v>4</v>
      </c>
      <c r="V1767" t="s">
        <v>2004</v>
      </c>
      <c r="W1767">
        <v>1</v>
      </c>
      <c r="X1767" t="s">
        <v>36371</v>
      </c>
      <c r="Y1767">
        <v>10</v>
      </c>
      <c r="Z1767">
        <v>201411</v>
      </c>
      <c r="AA1767">
        <v>121</v>
      </c>
      <c r="AB1767" t="s">
        <v>1558</v>
      </c>
      <c r="AC1767">
        <v>1012</v>
      </c>
      <c r="AD1767" t="s">
        <v>1377</v>
      </c>
      <c r="AE1767">
        <v>1</v>
      </c>
      <c r="AF1767" t="s">
        <v>34807</v>
      </c>
      <c r="AG1767">
        <v>99</v>
      </c>
      <c r="AH1767" t="s">
        <v>41429</v>
      </c>
      <c r="AI1767">
        <v>151</v>
      </c>
      <c r="AJ1767" t="s">
        <v>2854</v>
      </c>
      <c r="AN1767">
        <v>280727</v>
      </c>
      <c r="AO1767" t="s">
        <v>2575</v>
      </c>
      <c r="AP1767" t="s">
        <v>2576</v>
      </c>
      <c r="AQ1767">
        <v>2</v>
      </c>
      <c r="AR1767" t="s">
        <v>2358</v>
      </c>
      <c r="AS1767" t="s">
        <v>3878</v>
      </c>
      <c r="AV1767">
        <v>55.731033689999997</v>
      </c>
      <c r="AW1767">
        <v>12.35176439</v>
      </c>
      <c r="AX1767" t="s">
        <v>1551</v>
      </c>
      <c r="AY1767">
        <v>1084</v>
      </c>
      <c r="AZ1767" t="s">
        <v>1387</v>
      </c>
    </row>
    <row r="1768" spans="1:52" x14ac:dyDescent="0.25">
      <c r="A1768">
        <v>280580</v>
      </c>
      <c r="B1768" t="s">
        <v>11572</v>
      </c>
      <c r="C1768">
        <v>6950</v>
      </c>
      <c r="D1768" t="s">
        <v>37530</v>
      </c>
      <c r="E1768" t="s">
        <v>37531</v>
      </c>
      <c r="F1768">
        <v>16013307</v>
      </c>
      <c r="G1768">
        <v>1018668587</v>
      </c>
      <c r="I1768" t="s">
        <v>11573</v>
      </c>
      <c r="J1768" t="s">
        <v>11574</v>
      </c>
      <c r="K1768" s="39">
        <v>2234</v>
      </c>
      <c r="L1768">
        <v>20</v>
      </c>
      <c r="P1768" s="5">
        <v>45534</v>
      </c>
      <c r="Q1768" t="s">
        <v>1819</v>
      </c>
      <c r="U1768">
        <v>4</v>
      </c>
      <c r="V1768" t="s">
        <v>2004</v>
      </c>
      <c r="W1768">
        <v>1</v>
      </c>
      <c r="X1768" t="s">
        <v>36371</v>
      </c>
      <c r="Y1768">
        <v>10</v>
      </c>
      <c r="Z1768">
        <v>201411</v>
      </c>
      <c r="AA1768">
        <v>121</v>
      </c>
      <c r="AB1768" t="s">
        <v>1558</v>
      </c>
      <c r="AC1768">
        <v>1012</v>
      </c>
      <c r="AD1768" t="s">
        <v>1377</v>
      </c>
      <c r="AE1768">
        <v>1</v>
      </c>
      <c r="AF1768" t="s">
        <v>34807</v>
      </c>
      <c r="AG1768">
        <v>99</v>
      </c>
      <c r="AH1768" t="s">
        <v>41429</v>
      </c>
      <c r="AI1768">
        <v>760</v>
      </c>
      <c r="AJ1768" t="s">
        <v>37358</v>
      </c>
      <c r="AN1768">
        <v>760401</v>
      </c>
      <c r="AO1768" t="s">
        <v>11575</v>
      </c>
      <c r="AP1768" t="s">
        <v>11576</v>
      </c>
      <c r="AQ1768">
        <v>2</v>
      </c>
      <c r="AR1768" t="s">
        <v>2358</v>
      </c>
      <c r="AS1768" t="s">
        <v>11577</v>
      </c>
      <c r="AV1768">
        <v>56.094848300000002</v>
      </c>
      <c r="AW1768">
        <v>8.2591222900000005</v>
      </c>
      <c r="AX1768" t="s">
        <v>1551</v>
      </c>
      <c r="AY1768">
        <v>1082</v>
      </c>
      <c r="AZ1768" t="s">
        <v>1418</v>
      </c>
    </row>
    <row r="1769" spans="1:52" x14ac:dyDescent="0.25">
      <c r="A1769">
        <v>280581</v>
      </c>
      <c r="B1769" t="s">
        <v>11578</v>
      </c>
      <c r="C1769">
        <v>6900</v>
      </c>
      <c r="D1769" t="s">
        <v>9997</v>
      </c>
      <c r="E1769" t="s">
        <v>11579</v>
      </c>
      <c r="F1769">
        <v>16013307</v>
      </c>
      <c r="G1769">
        <v>1018668595</v>
      </c>
      <c r="I1769" t="s">
        <v>11580</v>
      </c>
      <c r="J1769" t="s">
        <v>42028</v>
      </c>
      <c r="K1769" s="39">
        <v>2504</v>
      </c>
      <c r="L1769">
        <v>14</v>
      </c>
      <c r="P1769" s="5">
        <v>45534</v>
      </c>
      <c r="Q1769" t="s">
        <v>1819</v>
      </c>
      <c r="U1769">
        <v>4</v>
      </c>
      <c r="V1769" t="s">
        <v>2004</v>
      </c>
      <c r="W1769">
        <v>1</v>
      </c>
      <c r="X1769" t="s">
        <v>36371</v>
      </c>
      <c r="Y1769">
        <v>10</v>
      </c>
      <c r="Z1769">
        <v>201411</v>
      </c>
      <c r="AA1769">
        <v>121</v>
      </c>
      <c r="AB1769" t="s">
        <v>1558</v>
      </c>
      <c r="AC1769">
        <v>1012</v>
      </c>
      <c r="AD1769" t="s">
        <v>1377</v>
      </c>
      <c r="AE1769">
        <v>1</v>
      </c>
      <c r="AF1769" t="s">
        <v>34807</v>
      </c>
      <c r="AG1769">
        <v>99</v>
      </c>
      <c r="AH1769" t="s">
        <v>41429</v>
      </c>
      <c r="AI1769">
        <v>760</v>
      </c>
      <c r="AJ1769" t="s">
        <v>37358</v>
      </c>
      <c r="AN1769">
        <v>760401</v>
      </c>
      <c r="AO1769" t="s">
        <v>11575</v>
      </c>
      <c r="AP1769" t="s">
        <v>11576</v>
      </c>
      <c r="AQ1769">
        <v>2</v>
      </c>
      <c r="AR1769" t="s">
        <v>2358</v>
      </c>
      <c r="AS1769" t="s">
        <v>42029</v>
      </c>
      <c r="AV1769">
        <v>55.942516400000002</v>
      </c>
      <c r="AW1769">
        <v>8.5115665299999996</v>
      </c>
      <c r="AX1769" t="s">
        <v>1551</v>
      </c>
      <c r="AY1769">
        <v>1082</v>
      </c>
      <c r="AZ1769" t="s">
        <v>1418</v>
      </c>
    </row>
    <row r="1770" spans="1:52" x14ac:dyDescent="0.25">
      <c r="A1770">
        <v>280582</v>
      </c>
      <c r="B1770" t="s">
        <v>40494</v>
      </c>
      <c r="C1770">
        <v>2770</v>
      </c>
      <c r="D1770" t="s">
        <v>5754</v>
      </c>
      <c r="E1770" t="s">
        <v>40494</v>
      </c>
      <c r="F1770">
        <v>20310413</v>
      </c>
      <c r="G1770">
        <v>1011122457</v>
      </c>
      <c r="I1770" t="s">
        <v>5832</v>
      </c>
      <c r="J1770" t="s">
        <v>35301</v>
      </c>
      <c r="K1770" s="39">
        <v>2345</v>
      </c>
      <c r="L1770">
        <v>2</v>
      </c>
      <c r="P1770" s="5">
        <v>43791</v>
      </c>
      <c r="Q1770" t="s">
        <v>2638</v>
      </c>
      <c r="R1770">
        <v>185</v>
      </c>
      <c r="S1770" t="s">
        <v>40228</v>
      </c>
      <c r="U1770">
        <v>2</v>
      </c>
      <c r="V1770" t="s">
        <v>1546</v>
      </c>
      <c r="W1770">
        <v>1</v>
      </c>
      <c r="X1770" t="s">
        <v>36371</v>
      </c>
      <c r="Z1770">
        <v>201411</v>
      </c>
      <c r="AA1770">
        <v>149</v>
      </c>
      <c r="AB1770" t="s">
        <v>2183</v>
      </c>
      <c r="AC1770">
        <v>1026</v>
      </c>
      <c r="AD1770" t="s">
        <v>1385</v>
      </c>
      <c r="AE1770">
        <v>1</v>
      </c>
      <c r="AF1770" t="s">
        <v>34807</v>
      </c>
      <c r="AG1770">
        <v>99</v>
      </c>
      <c r="AH1770" t="s">
        <v>41429</v>
      </c>
      <c r="AI1770">
        <v>185</v>
      </c>
      <c r="AJ1770" t="s">
        <v>40228</v>
      </c>
      <c r="AO1770" t="s">
        <v>5833</v>
      </c>
      <c r="AP1770" t="s">
        <v>5834</v>
      </c>
      <c r="AQ1770">
        <v>0</v>
      </c>
      <c r="AR1770" t="s">
        <v>1550</v>
      </c>
      <c r="AS1770" t="s">
        <v>34990</v>
      </c>
      <c r="AV1770">
        <v>55.639395100000002</v>
      </c>
      <c r="AW1770">
        <v>12.64728118</v>
      </c>
      <c r="AX1770" t="s">
        <v>1551</v>
      </c>
      <c r="AY1770">
        <v>1084</v>
      </c>
      <c r="AZ1770" t="s">
        <v>1387</v>
      </c>
    </row>
    <row r="1771" spans="1:52" x14ac:dyDescent="0.25">
      <c r="A1771">
        <v>280583</v>
      </c>
      <c r="B1771" t="s">
        <v>11581</v>
      </c>
      <c r="C1771">
        <v>7700</v>
      </c>
      <c r="D1771" t="s">
        <v>1447</v>
      </c>
      <c r="E1771" t="s">
        <v>11582</v>
      </c>
      <c r="F1771">
        <v>39301016</v>
      </c>
      <c r="G1771">
        <v>1003402178</v>
      </c>
      <c r="I1771" t="s">
        <v>9214</v>
      </c>
      <c r="J1771" t="s">
        <v>11583</v>
      </c>
      <c r="K1771" s="39">
        <v>4042</v>
      </c>
      <c r="L1771">
        <v>119</v>
      </c>
      <c r="P1771" s="5">
        <v>43783</v>
      </c>
      <c r="Q1771" t="s">
        <v>1557</v>
      </c>
      <c r="U1771">
        <v>4</v>
      </c>
      <c r="V1771" t="s">
        <v>2004</v>
      </c>
      <c r="W1771">
        <v>1</v>
      </c>
      <c r="X1771" t="s">
        <v>36371</v>
      </c>
      <c r="Y1771">
        <v>10</v>
      </c>
      <c r="Z1771">
        <v>201411</v>
      </c>
      <c r="AA1771">
        <v>121</v>
      </c>
      <c r="AB1771" t="s">
        <v>1558</v>
      </c>
      <c r="AC1771">
        <v>1012</v>
      </c>
      <c r="AD1771" t="s">
        <v>1377</v>
      </c>
      <c r="AE1771">
        <v>1</v>
      </c>
      <c r="AF1771" t="s">
        <v>34807</v>
      </c>
      <c r="AG1771">
        <v>99</v>
      </c>
      <c r="AH1771" t="s">
        <v>41429</v>
      </c>
      <c r="AI1771">
        <v>787</v>
      </c>
      <c r="AJ1771" t="s">
        <v>9793</v>
      </c>
      <c r="AN1771">
        <v>787410</v>
      </c>
      <c r="AO1771" t="s">
        <v>9217</v>
      </c>
      <c r="AP1771" t="s">
        <v>9218</v>
      </c>
      <c r="AQ1771">
        <v>2</v>
      </c>
      <c r="AR1771" t="s">
        <v>2358</v>
      </c>
      <c r="AS1771" t="s">
        <v>11584</v>
      </c>
      <c r="AV1771">
        <v>56.965740500000003</v>
      </c>
      <c r="AW1771">
        <v>8.7024015499999994</v>
      </c>
      <c r="AX1771" t="s">
        <v>1551</v>
      </c>
      <c r="AY1771">
        <v>1081</v>
      </c>
      <c r="AZ1771" t="s">
        <v>1438</v>
      </c>
    </row>
    <row r="1772" spans="1:52" x14ac:dyDescent="0.25">
      <c r="A1772">
        <v>280584</v>
      </c>
      <c r="B1772" t="s">
        <v>11585</v>
      </c>
      <c r="C1772">
        <v>4500</v>
      </c>
      <c r="D1772" t="s">
        <v>37244</v>
      </c>
      <c r="E1772" t="s">
        <v>11586</v>
      </c>
      <c r="F1772">
        <v>51531817</v>
      </c>
      <c r="G1772">
        <v>1019776987</v>
      </c>
      <c r="I1772" t="s">
        <v>11587</v>
      </c>
      <c r="J1772" t="s">
        <v>11588</v>
      </c>
      <c r="K1772" s="38" t="s">
        <v>4033</v>
      </c>
      <c r="L1772">
        <v>22</v>
      </c>
      <c r="P1772" s="5">
        <v>44301</v>
      </c>
      <c r="Q1772" t="s">
        <v>1557</v>
      </c>
      <c r="T1772" s="5">
        <v>44287</v>
      </c>
      <c r="U1772">
        <v>4</v>
      </c>
      <c r="V1772" t="s">
        <v>2004</v>
      </c>
      <c r="W1772">
        <v>7</v>
      </c>
      <c r="X1772" t="s">
        <v>2478</v>
      </c>
      <c r="Z1772">
        <v>201411</v>
      </c>
      <c r="AA1772">
        <v>325</v>
      </c>
      <c r="AB1772" t="s">
        <v>2842</v>
      </c>
      <c r="AC1772">
        <v>1084</v>
      </c>
      <c r="AD1772" t="s">
        <v>2645</v>
      </c>
      <c r="AE1772">
        <v>3</v>
      </c>
      <c r="AF1772" t="s">
        <v>1601</v>
      </c>
      <c r="AG1772">
        <v>99</v>
      </c>
      <c r="AH1772" t="s">
        <v>41429</v>
      </c>
      <c r="AI1772">
        <v>306</v>
      </c>
      <c r="AJ1772" t="s">
        <v>8791</v>
      </c>
      <c r="AK1772">
        <v>2</v>
      </c>
      <c r="AL1772" t="s">
        <v>1618</v>
      </c>
      <c r="AM1772">
        <v>101518</v>
      </c>
      <c r="AN1772">
        <v>101518</v>
      </c>
      <c r="AO1772" t="s">
        <v>2843</v>
      </c>
      <c r="AQ1772">
        <v>2</v>
      </c>
      <c r="AR1772" t="s">
        <v>2358</v>
      </c>
      <c r="AS1772" t="s">
        <v>9107</v>
      </c>
      <c r="AV1772">
        <v>55.908856980000003</v>
      </c>
      <c r="AW1772">
        <v>11.66187468</v>
      </c>
      <c r="AX1772" t="s">
        <v>1551</v>
      </c>
      <c r="AY1772">
        <v>1085</v>
      </c>
      <c r="AZ1772" t="s">
        <v>1450</v>
      </c>
    </row>
    <row r="1773" spans="1:52" x14ac:dyDescent="0.25">
      <c r="A1773">
        <v>280585</v>
      </c>
      <c r="B1773" t="s">
        <v>37532</v>
      </c>
      <c r="C1773">
        <v>2635</v>
      </c>
      <c r="D1773" t="s">
        <v>1411</v>
      </c>
      <c r="E1773" t="s">
        <v>37533</v>
      </c>
      <c r="F1773">
        <v>11748708</v>
      </c>
      <c r="G1773">
        <v>1003400874</v>
      </c>
      <c r="I1773" t="s">
        <v>2572</v>
      </c>
      <c r="J1773" t="s">
        <v>11589</v>
      </c>
      <c r="K1773" s="38" t="s">
        <v>3218</v>
      </c>
      <c r="L1773">
        <v>45</v>
      </c>
      <c r="P1773" s="5">
        <v>44509</v>
      </c>
      <c r="Q1773" t="s">
        <v>1557</v>
      </c>
      <c r="T1773" s="5">
        <v>44501</v>
      </c>
      <c r="U1773">
        <v>4</v>
      </c>
      <c r="V1773" t="s">
        <v>2004</v>
      </c>
      <c r="W1773">
        <v>1</v>
      </c>
      <c r="X1773" t="s">
        <v>36371</v>
      </c>
      <c r="Y1773">
        <v>10</v>
      </c>
      <c r="AA1773">
        <v>121</v>
      </c>
      <c r="AB1773" t="s">
        <v>1558</v>
      </c>
      <c r="AC1773">
        <v>1012</v>
      </c>
      <c r="AD1773" t="s">
        <v>1377</v>
      </c>
      <c r="AE1773">
        <v>3</v>
      </c>
      <c r="AF1773" t="s">
        <v>1601</v>
      </c>
      <c r="AG1773">
        <v>99</v>
      </c>
      <c r="AH1773" t="s">
        <v>41429</v>
      </c>
      <c r="AI1773">
        <v>183</v>
      </c>
      <c r="AJ1773" t="s">
        <v>36540</v>
      </c>
      <c r="AK1773">
        <v>2</v>
      </c>
      <c r="AL1773" t="s">
        <v>1618</v>
      </c>
      <c r="AM1773">
        <v>280727</v>
      </c>
      <c r="AN1773">
        <v>280727</v>
      </c>
      <c r="AO1773" t="s">
        <v>2575</v>
      </c>
      <c r="AP1773" t="s">
        <v>2576</v>
      </c>
      <c r="AQ1773">
        <v>2</v>
      </c>
      <c r="AR1773" t="s">
        <v>2358</v>
      </c>
      <c r="AS1773" t="s">
        <v>3220</v>
      </c>
      <c r="AV1773">
        <v>55.61508637</v>
      </c>
      <c r="AW1773">
        <v>12.36135468</v>
      </c>
      <c r="AX1773" t="s">
        <v>1551</v>
      </c>
      <c r="AY1773">
        <v>1084</v>
      </c>
      <c r="AZ1773" t="s">
        <v>1387</v>
      </c>
    </row>
    <row r="1774" spans="1:52" x14ac:dyDescent="0.25">
      <c r="A1774">
        <v>280586</v>
      </c>
      <c r="B1774" t="s">
        <v>11590</v>
      </c>
      <c r="C1774">
        <v>8000</v>
      </c>
      <c r="D1774" t="s">
        <v>8650</v>
      </c>
      <c r="E1774" t="s">
        <v>11591</v>
      </c>
      <c r="F1774">
        <v>30773047</v>
      </c>
      <c r="G1774">
        <v>1019933292</v>
      </c>
      <c r="I1774" t="s">
        <v>8769</v>
      </c>
      <c r="J1774" t="s">
        <v>11592</v>
      </c>
      <c r="K1774" s="39">
        <v>1210</v>
      </c>
      <c r="L1774">
        <v>24</v>
      </c>
      <c r="P1774" s="5">
        <v>45533</v>
      </c>
      <c r="Q1774" t="s">
        <v>1545</v>
      </c>
      <c r="U1774">
        <v>4</v>
      </c>
      <c r="V1774" t="s">
        <v>2004</v>
      </c>
      <c r="W1774">
        <v>4</v>
      </c>
      <c r="X1774" t="s">
        <v>2353</v>
      </c>
      <c r="Z1774">
        <v>201411</v>
      </c>
      <c r="AA1774">
        <v>306</v>
      </c>
      <c r="AB1774" t="s">
        <v>36486</v>
      </c>
      <c r="AC1774">
        <v>1085</v>
      </c>
      <c r="AD1774" t="s">
        <v>36486</v>
      </c>
      <c r="AE1774">
        <v>1</v>
      </c>
      <c r="AF1774" t="s">
        <v>34807</v>
      </c>
      <c r="AG1774">
        <v>99</v>
      </c>
      <c r="AH1774" t="s">
        <v>41429</v>
      </c>
      <c r="AI1774">
        <v>751</v>
      </c>
      <c r="AJ1774" t="s">
        <v>8652</v>
      </c>
      <c r="AN1774">
        <v>791413</v>
      </c>
      <c r="AO1774" t="s">
        <v>11008</v>
      </c>
      <c r="AP1774" t="s">
        <v>11009</v>
      </c>
      <c r="AQ1774">
        <v>2</v>
      </c>
      <c r="AR1774" t="s">
        <v>2358</v>
      </c>
      <c r="AS1774" t="s">
        <v>11593</v>
      </c>
      <c r="AV1774">
        <v>56.156084030000002</v>
      </c>
      <c r="AW1774">
        <v>10.19008309</v>
      </c>
      <c r="AX1774" t="s">
        <v>1551</v>
      </c>
      <c r="AY1774">
        <v>1082</v>
      </c>
      <c r="AZ1774" t="s">
        <v>1418</v>
      </c>
    </row>
    <row r="1775" spans="1:52" x14ac:dyDescent="0.25">
      <c r="A1775">
        <v>280587</v>
      </c>
      <c r="B1775" t="s">
        <v>11594</v>
      </c>
      <c r="C1775">
        <v>2860</v>
      </c>
      <c r="D1775" t="s">
        <v>36630</v>
      </c>
      <c r="E1775" t="s">
        <v>11595</v>
      </c>
      <c r="F1775">
        <v>62761113</v>
      </c>
      <c r="G1775">
        <v>1003263797</v>
      </c>
      <c r="I1775" t="s">
        <v>4494</v>
      </c>
      <c r="J1775" t="s">
        <v>4379</v>
      </c>
      <c r="K1775" s="39">
        <v>215</v>
      </c>
      <c r="L1775">
        <v>198</v>
      </c>
      <c r="P1775" s="5">
        <v>43783</v>
      </c>
      <c r="Q1775" t="s">
        <v>1557</v>
      </c>
      <c r="R1775">
        <v>159</v>
      </c>
      <c r="S1775" t="s">
        <v>4333</v>
      </c>
      <c r="U1775">
        <v>2</v>
      </c>
      <c r="V1775" t="s">
        <v>1546</v>
      </c>
      <c r="W1775">
        <v>1</v>
      </c>
      <c r="X1775" t="s">
        <v>36371</v>
      </c>
      <c r="Y1775">
        <v>10</v>
      </c>
      <c r="Z1775">
        <v>201411</v>
      </c>
      <c r="AA1775">
        <v>121</v>
      </c>
      <c r="AB1775" t="s">
        <v>1558</v>
      </c>
      <c r="AC1775">
        <v>1012</v>
      </c>
      <c r="AD1775" t="s">
        <v>1377</v>
      </c>
      <c r="AE1775">
        <v>4</v>
      </c>
      <c r="AF1775" t="s">
        <v>34848</v>
      </c>
      <c r="AG1775">
        <v>99</v>
      </c>
      <c r="AH1775" t="s">
        <v>41429</v>
      </c>
      <c r="AI1775">
        <v>159</v>
      </c>
      <c r="AJ1775" t="s">
        <v>4333</v>
      </c>
      <c r="AO1775" t="s">
        <v>4495</v>
      </c>
      <c r="AP1775" t="s">
        <v>4496</v>
      </c>
      <c r="AQ1775">
        <v>1</v>
      </c>
      <c r="AR1775" t="s">
        <v>2441</v>
      </c>
      <c r="AS1775" t="s">
        <v>4383</v>
      </c>
      <c r="AV1775">
        <v>55.731085810000003</v>
      </c>
      <c r="AW1775">
        <v>12.49994704</v>
      </c>
      <c r="AX1775" t="s">
        <v>1551</v>
      </c>
      <c r="AY1775">
        <v>1084</v>
      </c>
      <c r="AZ1775" t="s">
        <v>1387</v>
      </c>
    </row>
    <row r="1776" spans="1:52" x14ac:dyDescent="0.25">
      <c r="A1776">
        <v>280588</v>
      </c>
      <c r="B1776" t="s">
        <v>11596</v>
      </c>
      <c r="C1776">
        <v>2800</v>
      </c>
      <c r="D1776" t="s">
        <v>2590</v>
      </c>
      <c r="E1776" t="s">
        <v>11597</v>
      </c>
      <c r="F1776">
        <v>63504416</v>
      </c>
      <c r="G1776">
        <v>1003400837</v>
      </c>
      <c r="I1776" t="s">
        <v>5392</v>
      </c>
      <c r="J1776" t="s">
        <v>37471</v>
      </c>
      <c r="K1776" s="38" t="s">
        <v>11163</v>
      </c>
      <c r="L1776">
        <v>1</v>
      </c>
      <c r="P1776" s="5">
        <v>45756</v>
      </c>
      <c r="Q1776" t="s">
        <v>2352</v>
      </c>
      <c r="U1776">
        <v>4</v>
      </c>
      <c r="V1776" t="s">
        <v>2004</v>
      </c>
      <c r="W1776">
        <v>1</v>
      </c>
      <c r="X1776" t="s">
        <v>36371</v>
      </c>
      <c r="Y1776">
        <v>10</v>
      </c>
      <c r="Z1776">
        <v>201411</v>
      </c>
      <c r="AA1776">
        <v>121</v>
      </c>
      <c r="AB1776" t="s">
        <v>1558</v>
      </c>
      <c r="AC1776">
        <v>1012</v>
      </c>
      <c r="AD1776" t="s">
        <v>1377</v>
      </c>
      <c r="AE1776">
        <v>1</v>
      </c>
      <c r="AF1776" t="s">
        <v>34807</v>
      </c>
      <c r="AG1776">
        <v>99</v>
      </c>
      <c r="AH1776" t="s">
        <v>41429</v>
      </c>
      <c r="AI1776">
        <v>173</v>
      </c>
      <c r="AJ1776" t="s">
        <v>34855</v>
      </c>
      <c r="AN1776">
        <v>281219</v>
      </c>
      <c r="AO1776" t="s">
        <v>5393</v>
      </c>
      <c r="AP1776" t="s">
        <v>5394</v>
      </c>
      <c r="AQ1776">
        <v>2</v>
      </c>
      <c r="AR1776" t="s">
        <v>2358</v>
      </c>
      <c r="AS1776" t="s">
        <v>37472</v>
      </c>
      <c r="AV1776">
        <v>55.779581739999998</v>
      </c>
      <c r="AW1776">
        <v>12.53398718</v>
      </c>
      <c r="AX1776" t="s">
        <v>1551</v>
      </c>
      <c r="AY1776">
        <v>1084</v>
      </c>
      <c r="AZ1776" t="s">
        <v>1387</v>
      </c>
    </row>
    <row r="1777" spans="1:52" x14ac:dyDescent="0.25">
      <c r="A1777">
        <v>280589</v>
      </c>
      <c r="B1777" t="s">
        <v>11598</v>
      </c>
      <c r="C1777">
        <v>3600</v>
      </c>
      <c r="D1777" t="s">
        <v>1398</v>
      </c>
      <c r="E1777" t="s">
        <v>11599</v>
      </c>
      <c r="F1777">
        <v>63504416</v>
      </c>
      <c r="G1777">
        <v>1003888110</v>
      </c>
      <c r="I1777" t="s">
        <v>5392</v>
      </c>
      <c r="J1777" t="s">
        <v>6329</v>
      </c>
      <c r="K1777" s="38" t="s">
        <v>3520</v>
      </c>
      <c r="L1777">
        <v>1</v>
      </c>
      <c r="P1777" s="5">
        <v>44160</v>
      </c>
      <c r="Q1777" t="s">
        <v>1557</v>
      </c>
      <c r="U1777">
        <v>4</v>
      </c>
      <c r="V1777" t="s">
        <v>2004</v>
      </c>
      <c r="W1777">
        <v>1</v>
      </c>
      <c r="X1777" t="s">
        <v>36371</v>
      </c>
      <c r="Y1777">
        <v>10</v>
      </c>
      <c r="Z1777">
        <v>201411</v>
      </c>
      <c r="AA1777">
        <v>121</v>
      </c>
      <c r="AB1777" t="s">
        <v>1558</v>
      </c>
      <c r="AC1777">
        <v>1012</v>
      </c>
      <c r="AD1777" t="s">
        <v>1377</v>
      </c>
      <c r="AE1777">
        <v>1</v>
      </c>
      <c r="AF1777" t="s">
        <v>34807</v>
      </c>
      <c r="AG1777">
        <v>99</v>
      </c>
      <c r="AH1777" t="s">
        <v>41429</v>
      </c>
      <c r="AI1777">
        <v>250</v>
      </c>
      <c r="AJ1777" t="s">
        <v>3265</v>
      </c>
      <c r="AN1777">
        <v>281219</v>
      </c>
      <c r="AO1777" t="s">
        <v>5393</v>
      </c>
      <c r="AP1777" t="s">
        <v>5394</v>
      </c>
      <c r="AQ1777">
        <v>2</v>
      </c>
      <c r="AR1777" t="s">
        <v>2358</v>
      </c>
      <c r="AS1777" t="s">
        <v>6330</v>
      </c>
      <c r="AV1777">
        <v>55.84773963</v>
      </c>
      <c r="AW1777">
        <v>12.06311414</v>
      </c>
      <c r="AX1777" t="s">
        <v>1551</v>
      </c>
      <c r="AY1777">
        <v>1084</v>
      </c>
      <c r="AZ1777" t="s">
        <v>1387</v>
      </c>
    </row>
    <row r="1778" spans="1:52" x14ac:dyDescent="0.25">
      <c r="A1778">
        <v>280590</v>
      </c>
      <c r="B1778" t="s">
        <v>11600</v>
      </c>
      <c r="C1778">
        <v>8370</v>
      </c>
      <c r="D1778" t="s">
        <v>10710</v>
      </c>
      <c r="E1778" t="s">
        <v>11600</v>
      </c>
      <c r="F1778">
        <v>29189714</v>
      </c>
      <c r="G1778">
        <v>1016182733</v>
      </c>
      <c r="I1778" t="s">
        <v>11601</v>
      </c>
      <c r="J1778" t="s">
        <v>11602</v>
      </c>
      <c r="K1778" s="38" t="s">
        <v>11603</v>
      </c>
      <c r="L1778">
        <v>6</v>
      </c>
      <c r="P1778" s="5">
        <v>45663</v>
      </c>
      <c r="Q1778" t="s">
        <v>1545</v>
      </c>
      <c r="R1778">
        <v>710</v>
      </c>
      <c r="S1778" t="s">
        <v>10714</v>
      </c>
      <c r="U1778">
        <v>2</v>
      </c>
      <c r="V1778" t="s">
        <v>1546</v>
      </c>
      <c r="W1778">
        <v>1</v>
      </c>
      <c r="X1778" t="s">
        <v>36371</v>
      </c>
      <c r="AA1778">
        <v>149</v>
      </c>
      <c r="AB1778" t="s">
        <v>2183</v>
      </c>
      <c r="AC1778">
        <v>1026</v>
      </c>
      <c r="AD1778" t="s">
        <v>1385</v>
      </c>
      <c r="AE1778">
        <v>1</v>
      </c>
      <c r="AF1778" t="s">
        <v>34807</v>
      </c>
      <c r="AG1778">
        <v>99</v>
      </c>
      <c r="AH1778" t="s">
        <v>41429</v>
      </c>
      <c r="AI1778">
        <v>710</v>
      </c>
      <c r="AJ1778" t="s">
        <v>10714</v>
      </c>
      <c r="AO1778" t="s">
        <v>11604</v>
      </c>
      <c r="AQ1778">
        <v>0</v>
      </c>
      <c r="AR1778" t="s">
        <v>1550</v>
      </c>
      <c r="AS1778" t="s">
        <v>11605</v>
      </c>
      <c r="AV1778">
        <v>56.325846490000004</v>
      </c>
      <c r="AW1778">
        <v>10.05470979</v>
      </c>
      <c r="AX1778" t="s">
        <v>1551</v>
      </c>
      <c r="AY1778">
        <v>1082</v>
      </c>
      <c r="AZ1778" t="s">
        <v>1418</v>
      </c>
    </row>
    <row r="1779" spans="1:52" x14ac:dyDescent="0.25">
      <c r="A1779">
        <v>280591</v>
      </c>
      <c r="B1779" t="s">
        <v>11606</v>
      </c>
      <c r="C1779">
        <v>1437</v>
      </c>
      <c r="D1779" t="s">
        <v>36372</v>
      </c>
      <c r="E1779" t="s">
        <v>37534</v>
      </c>
      <c r="F1779">
        <v>51531817</v>
      </c>
      <c r="G1779">
        <v>1003405141</v>
      </c>
      <c r="I1779" t="s">
        <v>2840</v>
      </c>
      <c r="J1779" t="s">
        <v>2841</v>
      </c>
      <c r="K1779" s="39">
        <v>5474</v>
      </c>
      <c r="L1779">
        <v>5</v>
      </c>
      <c r="P1779" s="5">
        <v>45572</v>
      </c>
      <c r="Q1779" t="s">
        <v>1678</v>
      </c>
      <c r="U1779">
        <v>1</v>
      </c>
      <c r="V1779" t="s">
        <v>2147</v>
      </c>
      <c r="W1779">
        <v>7</v>
      </c>
      <c r="X1779" t="s">
        <v>2478</v>
      </c>
      <c r="Z1779">
        <v>201412</v>
      </c>
      <c r="AA1779">
        <v>325</v>
      </c>
      <c r="AB1779" t="s">
        <v>2842</v>
      </c>
      <c r="AC1779">
        <v>1084</v>
      </c>
      <c r="AD1779" t="s">
        <v>2645</v>
      </c>
      <c r="AE1779">
        <v>1</v>
      </c>
      <c r="AF1779" t="s">
        <v>34807</v>
      </c>
      <c r="AG1779">
        <v>99</v>
      </c>
      <c r="AH1779" t="s">
        <v>41429</v>
      </c>
      <c r="AI1779">
        <v>101</v>
      </c>
      <c r="AJ1779" t="s">
        <v>36368</v>
      </c>
      <c r="AN1779">
        <v>101518</v>
      </c>
      <c r="AO1779" t="s">
        <v>2843</v>
      </c>
      <c r="AP1779" t="s">
        <v>2844</v>
      </c>
      <c r="AQ1779">
        <v>2</v>
      </c>
      <c r="AR1779" t="s">
        <v>2358</v>
      </c>
      <c r="AS1779" t="s">
        <v>2845</v>
      </c>
      <c r="AV1779">
        <v>55.681697819999997</v>
      </c>
      <c r="AW1779">
        <v>12.606216330000001</v>
      </c>
      <c r="AX1779" t="s">
        <v>1551</v>
      </c>
      <c r="AY1779">
        <v>1084</v>
      </c>
      <c r="AZ1779" t="s">
        <v>1387</v>
      </c>
    </row>
    <row r="1780" spans="1:52" x14ac:dyDescent="0.25">
      <c r="A1780">
        <v>280592</v>
      </c>
      <c r="B1780" t="s">
        <v>11607</v>
      </c>
      <c r="C1780">
        <v>8800</v>
      </c>
      <c r="D1780" t="s">
        <v>1436</v>
      </c>
      <c r="E1780" t="s">
        <v>11608</v>
      </c>
      <c r="F1780">
        <v>39815486</v>
      </c>
      <c r="G1780">
        <v>1024617544</v>
      </c>
      <c r="I1780" t="s">
        <v>11609</v>
      </c>
      <c r="J1780" t="s">
        <v>11610</v>
      </c>
      <c r="K1780" s="39">
        <v>5462</v>
      </c>
      <c r="L1780" t="s">
        <v>11611</v>
      </c>
      <c r="P1780" s="5">
        <v>45244</v>
      </c>
      <c r="Q1780" t="s">
        <v>1545</v>
      </c>
      <c r="U1780">
        <v>4</v>
      </c>
      <c r="V1780" t="s">
        <v>2004</v>
      </c>
      <c r="W1780">
        <v>1</v>
      </c>
      <c r="X1780" t="s">
        <v>36371</v>
      </c>
      <c r="Z1780">
        <v>201502</v>
      </c>
      <c r="AA1780">
        <v>149</v>
      </c>
      <c r="AB1780" t="s">
        <v>2183</v>
      </c>
      <c r="AC1780">
        <v>1027</v>
      </c>
      <c r="AD1780" t="s">
        <v>2501</v>
      </c>
      <c r="AE1780">
        <v>1</v>
      </c>
      <c r="AF1780" t="s">
        <v>34807</v>
      </c>
      <c r="AG1780">
        <v>99</v>
      </c>
      <c r="AH1780" t="s">
        <v>41429</v>
      </c>
      <c r="AI1780">
        <v>791</v>
      </c>
      <c r="AJ1780" t="s">
        <v>3311</v>
      </c>
      <c r="AN1780">
        <v>281032</v>
      </c>
      <c r="AO1780" t="s">
        <v>11612</v>
      </c>
      <c r="AP1780" t="s">
        <v>11613</v>
      </c>
      <c r="AQ1780">
        <v>2</v>
      </c>
      <c r="AR1780" t="s">
        <v>2358</v>
      </c>
      <c r="AS1780" t="s">
        <v>11614</v>
      </c>
      <c r="AV1780">
        <v>56.442283889999999</v>
      </c>
      <c r="AW1780">
        <v>9.3957211300000001</v>
      </c>
      <c r="AX1780" t="s">
        <v>1551</v>
      </c>
      <c r="AY1780">
        <v>1082</v>
      </c>
      <c r="AZ1780" t="s">
        <v>1418</v>
      </c>
    </row>
    <row r="1781" spans="1:52" x14ac:dyDescent="0.25">
      <c r="A1781">
        <v>280593</v>
      </c>
      <c r="B1781" t="s">
        <v>37535</v>
      </c>
      <c r="C1781">
        <v>4960</v>
      </c>
      <c r="D1781" t="s">
        <v>11615</v>
      </c>
      <c r="E1781" t="s">
        <v>37536</v>
      </c>
      <c r="F1781">
        <v>35999388</v>
      </c>
      <c r="G1781">
        <v>1019695464</v>
      </c>
      <c r="I1781" t="s">
        <v>11616</v>
      </c>
      <c r="J1781" t="s">
        <v>11617</v>
      </c>
      <c r="K1781" s="38" t="s">
        <v>11618</v>
      </c>
      <c r="L1781">
        <v>1</v>
      </c>
      <c r="P1781" s="5">
        <v>43049</v>
      </c>
      <c r="Q1781" t="s">
        <v>1557</v>
      </c>
      <c r="T1781" s="5">
        <v>43040</v>
      </c>
      <c r="U1781">
        <v>6</v>
      </c>
      <c r="V1781" t="s">
        <v>2318</v>
      </c>
      <c r="W1781">
        <v>1</v>
      </c>
      <c r="X1781" t="s">
        <v>36371</v>
      </c>
      <c r="Z1781">
        <v>201412</v>
      </c>
      <c r="AA1781">
        <v>129</v>
      </c>
      <c r="AB1781" t="s">
        <v>1373</v>
      </c>
      <c r="AC1781">
        <v>1016</v>
      </c>
      <c r="AD1781" t="s">
        <v>1373</v>
      </c>
      <c r="AE1781">
        <v>3</v>
      </c>
      <c r="AF1781" t="s">
        <v>1601</v>
      </c>
      <c r="AG1781">
        <v>99</v>
      </c>
      <c r="AH1781" t="s">
        <v>41429</v>
      </c>
      <c r="AI1781">
        <v>360</v>
      </c>
      <c r="AJ1781" t="s">
        <v>8912</v>
      </c>
      <c r="AO1781" t="s">
        <v>11619</v>
      </c>
      <c r="AQ1781">
        <v>0</v>
      </c>
      <c r="AR1781" t="s">
        <v>1550</v>
      </c>
      <c r="AS1781" t="s">
        <v>11620</v>
      </c>
      <c r="AV1781">
        <v>54.7063206231159</v>
      </c>
      <c r="AW1781">
        <v>11.554737195761099</v>
      </c>
      <c r="AX1781" t="s">
        <v>1551</v>
      </c>
      <c r="AY1781">
        <v>1085</v>
      </c>
      <c r="AZ1781" t="s">
        <v>1450</v>
      </c>
    </row>
    <row r="1782" spans="1:52" x14ac:dyDescent="0.25">
      <c r="A1782">
        <v>280594</v>
      </c>
      <c r="B1782" t="s">
        <v>11621</v>
      </c>
      <c r="C1782">
        <v>4100</v>
      </c>
      <c r="D1782" t="s">
        <v>1461</v>
      </c>
      <c r="E1782" t="s">
        <v>11621</v>
      </c>
      <c r="F1782">
        <v>18957981</v>
      </c>
      <c r="G1782">
        <v>1011142431</v>
      </c>
      <c r="I1782" t="s">
        <v>11622</v>
      </c>
      <c r="J1782" t="s">
        <v>11623</v>
      </c>
      <c r="K1782" s="39">
        <v>7372</v>
      </c>
      <c r="L1782">
        <v>10</v>
      </c>
      <c r="P1782" s="5">
        <v>44538</v>
      </c>
      <c r="Q1782" t="s">
        <v>1557</v>
      </c>
      <c r="R1782">
        <v>329</v>
      </c>
      <c r="S1782" t="s">
        <v>9240</v>
      </c>
      <c r="U1782">
        <v>2</v>
      </c>
      <c r="V1782" t="s">
        <v>1546</v>
      </c>
      <c r="W1782">
        <v>1</v>
      </c>
      <c r="X1782" t="s">
        <v>36371</v>
      </c>
      <c r="Y1782">
        <v>10</v>
      </c>
      <c r="Z1782">
        <v>201501</v>
      </c>
      <c r="AA1782">
        <v>126</v>
      </c>
      <c r="AB1782" t="s">
        <v>1382</v>
      </c>
      <c r="AC1782">
        <v>1015</v>
      </c>
      <c r="AD1782" t="s">
        <v>1382</v>
      </c>
      <c r="AE1782">
        <v>1</v>
      </c>
      <c r="AF1782" t="s">
        <v>34807</v>
      </c>
      <c r="AG1782">
        <v>99</v>
      </c>
      <c r="AH1782" t="s">
        <v>41429</v>
      </c>
      <c r="AI1782">
        <v>329</v>
      </c>
      <c r="AJ1782" t="s">
        <v>9240</v>
      </c>
      <c r="AO1782" t="s">
        <v>11624</v>
      </c>
      <c r="AQ1782">
        <v>0</v>
      </c>
      <c r="AR1782" t="s">
        <v>1550</v>
      </c>
      <c r="AS1782" t="s">
        <v>10291</v>
      </c>
      <c r="AV1782">
        <v>55.46747697</v>
      </c>
      <c r="AW1782">
        <v>11.80421276</v>
      </c>
      <c r="AX1782" t="s">
        <v>1551</v>
      </c>
      <c r="AY1782">
        <v>1085</v>
      </c>
      <c r="AZ1782" t="s">
        <v>1450</v>
      </c>
    </row>
    <row r="1783" spans="1:52" x14ac:dyDescent="0.25">
      <c r="A1783">
        <v>280595</v>
      </c>
      <c r="B1783" t="s">
        <v>11625</v>
      </c>
      <c r="C1783">
        <v>9900</v>
      </c>
      <c r="D1783" t="s">
        <v>1440</v>
      </c>
      <c r="E1783" t="s">
        <v>9958</v>
      </c>
      <c r="F1783">
        <v>29189498</v>
      </c>
      <c r="G1783">
        <v>1003377733</v>
      </c>
      <c r="I1783" t="s">
        <v>11626</v>
      </c>
      <c r="J1783" t="s">
        <v>9959</v>
      </c>
      <c r="K1783" s="38" t="s">
        <v>11627</v>
      </c>
      <c r="L1783">
        <v>19</v>
      </c>
      <c r="P1783" s="5">
        <v>45176</v>
      </c>
      <c r="Q1783" t="s">
        <v>1545</v>
      </c>
      <c r="R1783">
        <v>813</v>
      </c>
      <c r="S1783" t="s">
        <v>2662</v>
      </c>
      <c r="U1783">
        <v>2</v>
      </c>
      <c r="V1783" t="s">
        <v>1546</v>
      </c>
      <c r="W1783">
        <v>1</v>
      </c>
      <c r="X1783" t="s">
        <v>36371</v>
      </c>
      <c r="Y1783">
        <v>9</v>
      </c>
      <c r="Z1783">
        <v>201508</v>
      </c>
      <c r="AA1783">
        <v>121</v>
      </c>
      <c r="AB1783" t="s">
        <v>1558</v>
      </c>
      <c r="AC1783">
        <v>1012</v>
      </c>
      <c r="AD1783" t="s">
        <v>1377</v>
      </c>
      <c r="AE1783">
        <v>4</v>
      </c>
      <c r="AF1783" t="s">
        <v>34848</v>
      </c>
      <c r="AG1783">
        <v>99</v>
      </c>
      <c r="AH1783" t="s">
        <v>41429</v>
      </c>
      <c r="AI1783">
        <v>813</v>
      </c>
      <c r="AJ1783" t="s">
        <v>2662</v>
      </c>
      <c r="AO1783" t="s">
        <v>11628</v>
      </c>
      <c r="AQ1783">
        <v>1</v>
      </c>
      <c r="AR1783" t="s">
        <v>2441</v>
      </c>
      <c r="AS1783" t="s">
        <v>9960</v>
      </c>
      <c r="AV1783">
        <v>57.451761099999999</v>
      </c>
      <c r="AW1783">
        <v>10.528549079999999</v>
      </c>
      <c r="AX1783" t="s">
        <v>1551</v>
      </c>
      <c r="AY1783">
        <v>1081</v>
      </c>
      <c r="AZ1783" t="s">
        <v>1438</v>
      </c>
    </row>
    <row r="1784" spans="1:52" x14ac:dyDescent="0.25">
      <c r="A1784">
        <v>280596</v>
      </c>
      <c r="B1784" t="s">
        <v>11629</v>
      </c>
      <c r="C1784">
        <v>9900</v>
      </c>
      <c r="D1784" t="s">
        <v>1440</v>
      </c>
      <c r="E1784" t="s">
        <v>35302</v>
      </c>
      <c r="F1784">
        <v>29189498</v>
      </c>
      <c r="G1784">
        <v>1003378182</v>
      </c>
      <c r="I1784" t="s">
        <v>11630</v>
      </c>
      <c r="J1784" t="s">
        <v>37537</v>
      </c>
      <c r="K1784" s="39">
        <v>8110</v>
      </c>
      <c r="L1784">
        <v>200</v>
      </c>
      <c r="P1784" s="5">
        <v>45600</v>
      </c>
      <c r="Q1784" t="s">
        <v>1678</v>
      </c>
      <c r="R1784">
        <v>813</v>
      </c>
      <c r="S1784" t="s">
        <v>2662</v>
      </c>
      <c r="U1784">
        <v>2</v>
      </c>
      <c r="V1784" t="s">
        <v>1546</v>
      </c>
      <c r="W1784">
        <v>1</v>
      </c>
      <c r="X1784" t="s">
        <v>36371</v>
      </c>
      <c r="Y1784">
        <v>9</v>
      </c>
      <c r="Z1784">
        <v>201508</v>
      </c>
      <c r="AA1784">
        <v>121</v>
      </c>
      <c r="AB1784" t="s">
        <v>1558</v>
      </c>
      <c r="AC1784">
        <v>1012</v>
      </c>
      <c r="AD1784" t="s">
        <v>1377</v>
      </c>
      <c r="AE1784">
        <v>4</v>
      </c>
      <c r="AF1784" t="s">
        <v>34848</v>
      </c>
      <c r="AG1784">
        <v>99</v>
      </c>
      <c r="AH1784" t="s">
        <v>41429</v>
      </c>
      <c r="AI1784">
        <v>813</v>
      </c>
      <c r="AJ1784" t="s">
        <v>2662</v>
      </c>
      <c r="AO1784" t="s">
        <v>11631</v>
      </c>
      <c r="AQ1784">
        <v>1</v>
      </c>
      <c r="AR1784" t="s">
        <v>2441</v>
      </c>
      <c r="AS1784" t="s">
        <v>37134</v>
      </c>
      <c r="AV1784">
        <v>57.424422569999997</v>
      </c>
      <c r="AW1784">
        <v>10.51879025</v>
      </c>
      <c r="AX1784" t="s">
        <v>1551</v>
      </c>
      <c r="AY1784">
        <v>1081</v>
      </c>
      <c r="AZ1784" t="s">
        <v>1438</v>
      </c>
    </row>
    <row r="1785" spans="1:52" x14ac:dyDescent="0.25">
      <c r="A1785">
        <v>280597</v>
      </c>
      <c r="B1785" t="s">
        <v>11632</v>
      </c>
      <c r="C1785">
        <v>9352</v>
      </c>
      <c r="D1785" t="s">
        <v>8884</v>
      </c>
      <c r="E1785" t="s">
        <v>37538</v>
      </c>
      <c r="F1785">
        <v>29189498</v>
      </c>
      <c r="G1785">
        <v>1003383586</v>
      </c>
      <c r="I1785" t="s">
        <v>8886</v>
      </c>
      <c r="J1785" t="s">
        <v>41533</v>
      </c>
      <c r="K1785" s="39">
        <v>2978</v>
      </c>
      <c r="L1785">
        <v>6</v>
      </c>
      <c r="P1785" s="5">
        <v>45674</v>
      </c>
      <c r="Q1785" t="s">
        <v>1678</v>
      </c>
      <c r="R1785">
        <v>813</v>
      </c>
      <c r="S1785" t="s">
        <v>2662</v>
      </c>
      <c r="U1785">
        <v>2</v>
      </c>
      <c r="V1785" t="s">
        <v>1546</v>
      </c>
      <c r="W1785">
        <v>1</v>
      </c>
      <c r="X1785" t="s">
        <v>36371</v>
      </c>
      <c r="Y1785">
        <v>9</v>
      </c>
      <c r="Z1785">
        <v>201508</v>
      </c>
      <c r="AA1785">
        <v>121</v>
      </c>
      <c r="AB1785" t="s">
        <v>1558</v>
      </c>
      <c r="AC1785">
        <v>1012</v>
      </c>
      <c r="AD1785" t="s">
        <v>1377</v>
      </c>
      <c r="AE1785">
        <v>4</v>
      </c>
      <c r="AF1785" t="s">
        <v>34848</v>
      </c>
      <c r="AG1785">
        <v>99</v>
      </c>
      <c r="AH1785" t="s">
        <v>41429</v>
      </c>
      <c r="AI1785">
        <v>813</v>
      </c>
      <c r="AJ1785" t="s">
        <v>2662</v>
      </c>
      <c r="AO1785" t="s">
        <v>11633</v>
      </c>
      <c r="AQ1785">
        <v>1</v>
      </c>
      <c r="AR1785" t="s">
        <v>2441</v>
      </c>
      <c r="AS1785" t="s">
        <v>41534</v>
      </c>
      <c r="AV1785">
        <v>57.275860600000001</v>
      </c>
      <c r="AW1785">
        <v>10.35458652</v>
      </c>
      <c r="AX1785" t="s">
        <v>1551</v>
      </c>
      <c r="AY1785">
        <v>1081</v>
      </c>
      <c r="AZ1785" t="s">
        <v>1438</v>
      </c>
    </row>
    <row r="1786" spans="1:52" x14ac:dyDescent="0.25">
      <c r="A1786">
        <v>280598</v>
      </c>
      <c r="B1786" t="s">
        <v>11634</v>
      </c>
      <c r="C1786">
        <v>9300</v>
      </c>
      <c r="D1786" t="s">
        <v>35123</v>
      </c>
      <c r="E1786" t="s">
        <v>11634</v>
      </c>
      <c r="F1786">
        <v>29189498</v>
      </c>
      <c r="G1786">
        <v>1003383458</v>
      </c>
      <c r="I1786" t="s">
        <v>11635</v>
      </c>
      <c r="J1786" t="s">
        <v>35303</v>
      </c>
      <c r="K1786" s="38" t="s">
        <v>11636</v>
      </c>
      <c r="L1786">
        <v>1</v>
      </c>
      <c r="P1786" s="5">
        <v>45600</v>
      </c>
      <c r="Q1786" t="s">
        <v>1678</v>
      </c>
      <c r="R1786">
        <v>813</v>
      </c>
      <c r="S1786" t="s">
        <v>2662</v>
      </c>
      <c r="U1786">
        <v>2</v>
      </c>
      <c r="V1786" t="s">
        <v>1546</v>
      </c>
      <c r="W1786">
        <v>1</v>
      </c>
      <c r="X1786" t="s">
        <v>36371</v>
      </c>
      <c r="Y1786">
        <v>9</v>
      </c>
      <c r="Z1786">
        <v>201508</v>
      </c>
      <c r="AA1786">
        <v>121</v>
      </c>
      <c r="AB1786" t="s">
        <v>1558</v>
      </c>
      <c r="AC1786">
        <v>1012</v>
      </c>
      <c r="AD1786" t="s">
        <v>1377</v>
      </c>
      <c r="AE1786">
        <v>4</v>
      </c>
      <c r="AF1786" t="s">
        <v>34848</v>
      </c>
      <c r="AG1786">
        <v>99</v>
      </c>
      <c r="AH1786" t="s">
        <v>41429</v>
      </c>
      <c r="AI1786">
        <v>813</v>
      </c>
      <c r="AJ1786" t="s">
        <v>2662</v>
      </c>
      <c r="AO1786" t="s">
        <v>11637</v>
      </c>
      <c r="AP1786" t="s">
        <v>11638</v>
      </c>
      <c r="AQ1786">
        <v>1</v>
      </c>
      <c r="AR1786" t="s">
        <v>2441</v>
      </c>
      <c r="AS1786" t="s">
        <v>35304</v>
      </c>
      <c r="AV1786">
        <v>57.319978310000003</v>
      </c>
      <c r="AW1786">
        <v>10.5121856</v>
      </c>
      <c r="AX1786" t="s">
        <v>1551</v>
      </c>
      <c r="AY1786">
        <v>1081</v>
      </c>
      <c r="AZ1786" t="s">
        <v>1438</v>
      </c>
    </row>
    <row r="1787" spans="1:52" x14ac:dyDescent="0.25">
      <c r="A1787">
        <v>280599</v>
      </c>
      <c r="B1787" t="s">
        <v>11639</v>
      </c>
      <c r="C1787">
        <v>7430</v>
      </c>
      <c r="D1787" t="s">
        <v>9042</v>
      </c>
      <c r="E1787" t="s">
        <v>11640</v>
      </c>
      <c r="F1787">
        <v>29189617</v>
      </c>
      <c r="G1787">
        <v>1003346526</v>
      </c>
      <c r="I1787" t="s">
        <v>11641</v>
      </c>
      <c r="J1787" t="s">
        <v>35305</v>
      </c>
      <c r="K1787" s="39">
        <v>303</v>
      </c>
      <c r="L1787">
        <v>8</v>
      </c>
      <c r="P1787" s="5">
        <v>42034</v>
      </c>
      <c r="Q1787" t="s">
        <v>1557</v>
      </c>
      <c r="R1787">
        <v>756</v>
      </c>
      <c r="S1787" t="s">
        <v>9045</v>
      </c>
      <c r="T1787" s="5">
        <v>42005</v>
      </c>
      <c r="U1787">
        <v>2</v>
      </c>
      <c r="V1787" t="s">
        <v>1546</v>
      </c>
      <c r="W1787">
        <v>1</v>
      </c>
      <c r="X1787" t="s">
        <v>36371</v>
      </c>
      <c r="Y1787">
        <v>9</v>
      </c>
      <c r="Z1787">
        <v>201412</v>
      </c>
      <c r="AA1787">
        <v>121</v>
      </c>
      <c r="AB1787" t="s">
        <v>1558</v>
      </c>
      <c r="AC1787">
        <v>1012</v>
      </c>
      <c r="AD1787" t="s">
        <v>1377</v>
      </c>
      <c r="AE1787">
        <v>3</v>
      </c>
      <c r="AF1787" t="s">
        <v>1601</v>
      </c>
      <c r="AG1787">
        <v>99</v>
      </c>
      <c r="AH1787" t="s">
        <v>41429</v>
      </c>
      <c r="AI1787">
        <v>756</v>
      </c>
      <c r="AJ1787" t="s">
        <v>9045</v>
      </c>
      <c r="AO1787" t="s">
        <v>11642</v>
      </c>
      <c r="AQ1787">
        <v>0</v>
      </c>
      <c r="AR1787" t="s">
        <v>1550</v>
      </c>
      <c r="AS1787" t="s">
        <v>35178</v>
      </c>
      <c r="AV1787">
        <v>56.148266904041499</v>
      </c>
      <c r="AW1787">
        <v>9.1457220946837197</v>
      </c>
      <c r="AX1787" t="s">
        <v>1551</v>
      </c>
      <c r="AY1787">
        <v>1082</v>
      </c>
      <c r="AZ1787" t="s">
        <v>1418</v>
      </c>
    </row>
    <row r="1788" spans="1:52" x14ac:dyDescent="0.25">
      <c r="A1788">
        <v>280600</v>
      </c>
      <c r="B1788" t="s">
        <v>11643</v>
      </c>
      <c r="C1788">
        <v>4000</v>
      </c>
      <c r="D1788" t="s">
        <v>1462</v>
      </c>
      <c r="E1788" t="s">
        <v>11644</v>
      </c>
      <c r="F1788">
        <v>16542482</v>
      </c>
      <c r="G1788">
        <v>1001116647</v>
      </c>
      <c r="I1788" t="s">
        <v>11645</v>
      </c>
      <c r="J1788" t="s">
        <v>40401</v>
      </c>
      <c r="K1788" s="38" t="s">
        <v>8646</v>
      </c>
      <c r="L1788">
        <v>5</v>
      </c>
      <c r="P1788" s="5">
        <v>44215</v>
      </c>
      <c r="Q1788" t="s">
        <v>1557</v>
      </c>
      <c r="U1788">
        <v>0</v>
      </c>
      <c r="V1788" t="s">
        <v>2299</v>
      </c>
      <c r="W1788">
        <v>1</v>
      </c>
      <c r="X1788" t="s">
        <v>36371</v>
      </c>
      <c r="Z1788">
        <v>201412</v>
      </c>
      <c r="AA1788">
        <v>147</v>
      </c>
      <c r="AB1788" t="s">
        <v>36476</v>
      </c>
      <c r="AC1788">
        <v>1021</v>
      </c>
      <c r="AD1788" t="s">
        <v>36476</v>
      </c>
      <c r="AE1788">
        <v>1</v>
      </c>
      <c r="AF1788" t="s">
        <v>34807</v>
      </c>
      <c r="AG1788">
        <v>99</v>
      </c>
      <c r="AH1788" t="s">
        <v>41429</v>
      </c>
      <c r="AI1788">
        <v>265</v>
      </c>
      <c r="AJ1788" t="s">
        <v>4312</v>
      </c>
      <c r="AO1788" t="s">
        <v>11646</v>
      </c>
      <c r="AP1788" t="s">
        <v>11647</v>
      </c>
      <c r="AQ1788">
        <v>0</v>
      </c>
      <c r="AR1788" t="s">
        <v>1550</v>
      </c>
      <c r="AS1788" t="s">
        <v>40402</v>
      </c>
      <c r="AV1788">
        <v>55.638471930000001</v>
      </c>
      <c r="AW1788">
        <v>12.07058842</v>
      </c>
      <c r="AX1788" t="s">
        <v>1551</v>
      </c>
      <c r="AY1788">
        <v>1085</v>
      </c>
      <c r="AZ1788" t="s">
        <v>1450</v>
      </c>
    </row>
    <row r="1789" spans="1:52" x14ac:dyDescent="0.25">
      <c r="A1789">
        <v>280601</v>
      </c>
      <c r="B1789" t="s">
        <v>11522</v>
      </c>
      <c r="C1789">
        <v>2620</v>
      </c>
      <c r="D1789" t="s">
        <v>1388</v>
      </c>
      <c r="E1789" t="s">
        <v>11648</v>
      </c>
      <c r="F1789">
        <v>11748708</v>
      </c>
      <c r="G1789">
        <v>1025655598</v>
      </c>
      <c r="I1789" t="s">
        <v>2572</v>
      </c>
      <c r="J1789" t="s">
        <v>11524</v>
      </c>
      <c r="K1789" s="38" t="s">
        <v>4800</v>
      </c>
      <c r="L1789">
        <v>6</v>
      </c>
      <c r="P1789" s="5">
        <v>44277</v>
      </c>
      <c r="Q1789" t="s">
        <v>1557</v>
      </c>
      <c r="U1789">
        <v>4</v>
      </c>
      <c r="V1789" t="s">
        <v>2004</v>
      </c>
      <c r="W1789">
        <v>1</v>
      </c>
      <c r="X1789" t="s">
        <v>36371</v>
      </c>
      <c r="Z1789">
        <v>201412</v>
      </c>
      <c r="AA1789">
        <v>240</v>
      </c>
      <c r="AB1789" t="s">
        <v>3017</v>
      </c>
      <c r="AC1789">
        <v>1071</v>
      </c>
      <c r="AD1789" t="s">
        <v>1376</v>
      </c>
      <c r="AE1789">
        <v>1</v>
      </c>
      <c r="AF1789" t="s">
        <v>34807</v>
      </c>
      <c r="AG1789">
        <v>99</v>
      </c>
      <c r="AH1789" t="s">
        <v>41429</v>
      </c>
      <c r="AI1789">
        <v>165</v>
      </c>
      <c r="AJ1789" t="s">
        <v>2460</v>
      </c>
      <c r="AN1789">
        <v>280727</v>
      </c>
      <c r="AO1789" t="s">
        <v>2575</v>
      </c>
      <c r="AP1789" t="s">
        <v>2576</v>
      </c>
      <c r="AQ1789">
        <v>2</v>
      </c>
      <c r="AR1789" t="s">
        <v>2358</v>
      </c>
      <c r="AS1789" t="s">
        <v>4802</v>
      </c>
      <c r="AV1789">
        <v>55.656348639999997</v>
      </c>
      <c r="AW1789">
        <v>12.349363090000001</v>
      </c>
      <c r="AX1789" t="s">
        <v>1551</v>
      </c>
      <c r="AY1789">
        <v>1084</v>
      </c>
      <c r="AZ1789" t="s">
        <v>1387</v>
      </c>
    </row>
    <row r="1790" spans="1:52" x14ac:dyDescent="0.25">
      <c r="A1790">
        <v>280602</v>
      </c>
      <c r="B1790" t="s">
        <v>11649</v>
      </c>
      <c r="C1790">
        <v>9440</v>
      </c>
      <c r="D1790" t="s">
        <v>10608</v>
      </c>
      <c r="E1790" t="s">
        <v>11649</v>
      </c>
      <c r="F1790">
        <v>29189439</v>
      </c>
      <c r="G1790">
        <v>1019761394</v>
      </c>
      <c r="I1790" t="s">
        <v>11650</v>
      </c>
      <c r="J1790" t="s">
        <v>11651</v>
      </c>
      <c r="K1790" s="39">
        <v>8275</v>
      </c>
      <c r="L1790">
        <v>1</v>
      </c>
      <c r="P1790" s="5">
        <v>43822</v>
      </c>
      <c r="Q1790" t="s">
        <v>1557</v>
      </c>
      <c r="R1790">
        <v>849</v>
      </c>
      <c r="S1790" t="s">
        <v>9216</v>
      </c>
      <c r="T1790" s="5">
        <v>43830</v>
      </c>
      <c r="U1790">
        <v>2</v>
      </c>
      <c r="V1790" t="s">
        <v>1546</v>
      </c>
      <c r="W1790">
        <v>1</v>
      </c>
      <c r="X1790" t="s">
        <v>36371</v>
      </c>
      <c r="Z1790">
        <v>201412</v>
      </c>
      <c r="AA1790">
        <v>933</v>
      </c>
      <c r="AB1790" t="s">
        <v>2363</v>
      </c>
      <c r="AC1790">
        <v>2024</v>
      </c>
      <c r="AD1790" t="s">
        <v>2363</v>
      </c>
      <c r="AE1790">
        <v>3</v>
      </c>
      <c r="AF1790" t="s">
        <v>1601</v>
      </c>
      <c r="AG1790">
        <v>99</v>
      </c>
      <c r="AH1790" t="s">
        <v>41429</v>
      </c>
      <c r="AI1790">
        <v>849</v>
      </c>
      <c r="AJ1790" t="s">
        <v>9216</v>
      </c>
      <c r="AO1790" t="s">
        <v>11652</v>
      </c>
      <c r="AQ1790">
        <v>0</v>
      </c>
      <c r="AR1790" t="s">
        <v>1550</v>
      </c>
      <c r="AS1790" t="s">
        <v>11653</v>
      </c>
      <c r="AX1790" t="s">
        <v>1551</v>
      </c>
      <c r="AY1790">
        <v>1081</v>
      </c>
      <c r="AZ1790" t="s">
        <v>1438</v>
      </c>
    </row>
    <row r="1791" spans="1:52" x14ac:dyDescent="0.25">
      <c r="A1791">
        <v>280603</v>
      </c>
      <c r="B1791" t="s">
        <v>11654</v>
      </c>
      <c r="C1791">
        <v>4930</v>
      </c>
      <c r="D1791" t="s">
        <v>8908</v>
      </c>
      <c r="E1791" t="s">
        <v>11655</v>
      </c>
      <c r="F1791">
        <v>29188572</v>
      </c>
      <c r="G1791">
        <v>1003301642</v>
      </c>
      <c r="I1791" t="s">
        <v>8910</v>
      </c>
      <c r="J1791" t="s">
        <v>8911</v>
      </c>
      <c r="K1791" s="39">
        <v>1421</v>
      </c>
      <c r="L1791" t="s">
        <v>7909</v>
      </c>
      <c r="P1791" s="5">
        <v>42282</v>
      </c>
      <c r="Q1791" t="s">
        <v>1557</v>
      </c>
      <c r="R1791">
        <v>360</v>
      </c>
      <c r="S1791" t="s">
        <v>8912</v>
      </c>
      <c r="T1791" s="5">
        <v>42278</v>
      </c>
      <c r="U1791">
        <v>2</v>
      </c>
      <c r="V1791" t="s">
        <v>1546</v>
      </c>
      <c r="W1791">
        <v>1</v>
      </c>
      <c r="X1791" t="s">
        <v>36371</v>
      </c>
      <c r="Y1791">
        <v>9</v>
      </c>
      <c r="Z1791">
        <v>201412</v>
      </c>
      <c r="AA1791">
        <v>126</v>
      </c>
      <c r="AB1791" t="s">
        <v>1382</v>
      </c>
      <c r="AC1791">
        <v>1015</v>
      </c>
      <c r="AD1791" t="s">
        <v>1382</v>
      </c>
      <c r="AE1791">
        <v>3</v>
      </c>
      <c r="AF1791" t="s">
        <v>1601</v>
      </c>
      <c r="AG1791">
        <v>99</v>
      </c>
      <c r="AH1791" t="s">
        <v>41429</v>
      </c>
      <c r="AI1791">
        <v>360</v>
      </c>
      <c r="AJ1791" t="s">
        <v>8912</v>
      </c>
      <c r="AN1791">
        <v>360005</v>
      </c>
      <c r="AO1791" t="s">
        <v>11656</v>
      </c>
      <c r="AP1791" t="s">
        <v>11657</v>
      </c>
      <c r="AQ1791">
        <v>2</v>
      </c>
      <c r="AR1791" t="s">
        <v>2358</v>
      </c>
      <c r="AS1791" t="s">
        <v>8915</v>
      </c>
      <c r="AV1791">
        <v>54.773392232039797</v>
      </c>
      <c r="AW1791">
        <v>11.508371230010299</v>
      </c>
      <c r="AX1791" t="s">
        <v>1551</v>
      </c>
      <c r="AY1791">
        <v>1085</v>
      </c>
      <c r="AZ1791" t="s">
        <v>1450</v>
      </c>
    </row>
    <row r="1792" spans="1:52" x14ac:dyDescent="0.25">
      <c r="A1792">
        <v>280604</v>
      </c>
      <c r="B1792" t="s">
        <v>11658</v>
      </c>
      <c r="C1792">
        <v>4900</v>
      </c>
      <c r="D1792" t="s">
        <v>10782</v>
      </c>
      <c r="E1792" t="s">
        <v>11659</v>
      </c>
      <c r="F1792">
        <v>29188572</v>
      </c>
      <c r="G1792">
        <v>1003302170</v>
      </c>
      <c r="I1792" t="s">
        <v>11660</v>
      </c>
      <c r="J1792" t="s">
        <v>42319</v>
      </c>
      <c r="K1792" s="39">
        <v>354</v>
      </c>
      <c r="L1792">
        <v>1</v>
      </c>
      <c r="P1792" s="5">
        <v>42282</v>
      </c>
      <c r="Q1792" t="s">
        <v>1557</v>
      </c>
      <c r="R1792">
        <v>360</v>
      </c>
      <c r="S1792" t="s">
        <v>8912</v>
      </c>
      <c r="T1792" s="5">
        <v>42278</v>
      </c>
      <c r="U1792">
        <v>2</v>
      </c>
      <c r="V1792" t="s">
        <v>1546</v>
      </c>
      <c r="W1792">
        <v>1</v>
      </c>
      <c r="X1792" t="s">
        <v>36371</v>
      </c>
      <c r="Y1792">
        <v>9</v>
      </c>
      <c r="Z1792">
        <v>201412</v>
      </c>
      <c r="AA1792">
        <v>126</v>
      </c>
      <c r="AB1792" t="s">
        <v>1382</v>
      </c>
      <c r="AC1792">
        <v>1015</v>
      </c>
      <c r="AD1792" t="s">
        <v>1382</v>
      </c>
      <c r="AE1792">
        <v>3</v>
      </c>
      <c r="AF1792" t="s">
        <v>1601</v>
      </c>
      <c r="AG1792">
        <v>99</v>
      </c>
      <c r="AH1792" t="s">
        <v>41429</v>
      </c>
      <c r="AI1792">
        <v>360</v>
      </c>
      <c r="AJ1792" t="s">
        <v>8912</v>
      </c>
      <c r="AN1792">
        <v>360004</v>
      </c>
      <c r="AO1792" t="s">
        <v>11661</v>
      </c>
      <c r="AP1792" t="s">
        <v>11662</v>
      </c>
      <c r="AQ1792">
        <v>2</v>
      </c>
      <c r="AR1792" t="s">
        <v>2358</v>
      </c>
      <c r="AS1792" t="s">
        <v>42320</v>
      </c>
      <c r="AV1792">
        <v>54.837566965307801</v>
      </c>
      <c r="AW1792">
        <v>11.154704036671999</v>
      </c>
      <c r="AX1792" t="s">
        <v>1551</v>
      </c>
      <c r="AY1792">
        <v>1085</v>
      </c>
      <c r="AZ1792" t="s">
        <v>1450</v>
      </c>
    </row>
    <row r="1793" spans="1:52" x14ac:dyDescent="0.25">
      <c r="A1793">
        <v>280605</v>
      </c>
      <c r="B1793" t="s">
        <v>11663</v>
      </c>
      <c r="C1793">
        <v>4900</v>
      </c>
      <c r="D1793" t="s">
        <v>10782</v>
      </c>
      <c r="E1793" t="s">
        <v>11664</v>
      </c>
      <c r="F1793">
        <v>29188572</v>
      </c>
      <c r="G1793">
        <v>1003302212</v>
      </c>
      <c r="I1793" t="s">
        <v>11665</v>
      </c>
      <c r="J1793" t="s">
        <v>37539</v>
      </c>
      <c r="K1793" s="39">
        <v>1180</v>
      </c>
      <c r="L1793">
        <v>13</v>
      </c>
      <c r="P1793" s="5">
        <v>42282</v>
      </c>
      <c r="Q1793" t="s">
        <v>1557</v>
      </c>
      <c r="R1793">
        <v>360</v>
      </c>
      <c r="S1793" t="s">
        <v>8912</v>
      </c>
      <c r="T1793" s="5">
        <v>42278</v>
      </c>
      <c r="U1793">
        <v>2</v>
      </c>
      <c r="V1793" t="s">
        <v>1546</v>
      </c>
      <c r="W1793">
        <v>1</v>
      </c>
      <c r="X1793" t="s">
        <v>36371</v>
      </c>
      <c r="Y1793">
        <v>9</v>
      </c>
      <c r="Z1793">
        <v>201412</v>
      </c>
      <c r="AA1793">
        <v>126</v>
      </c>
      <c r="AB1793" t="s">
        <v>1382</v>
      </c>
      <c r="AC1793">
        <v>1015</v>
      </c>
      <c r="AD1793" t="s">
        <v>1382</v>
      </c>
      <c r="AE1793">
        <v>3</v>
      </c>
      <c r="AF1793" t="s">
        <v>1601</v>
      </c>
      <c r="AG1793">
        <v>99</v>
      </c>
      <c r="AH1793" t="s">
        <v>41429</v>
      </c>
      <c r="AI1793">
        <v>360</v>
      </c>
      <c r="AJ1793" t="s">
        <v>8912</v>
      </c>
      <c r="AN1793">
        <v>360002</v>
      </c>
      <c r="AO1793" t="s">
        <v>11666</v>
      </c>
      <c r="AQ1793">
        <v>2</v>
      </c>
      <c r="AR1793" t="s">
        <v>2358</v>
      </c>
      <c r="AS1793" t="s">
        <v>37540</v>
      </c>
      <c r="AV1793">
        <v>54.832748554922098</v>
      </c>
      <c r="AW1793">
        <v>11.1342318530388</v>
      </c>
      <c r="AX1793" t="s">
        <v>1551</v>
      </c>
      <c r="AY1793">
        <v>1085</v>
      </c>
      <c r="AZ1793" t="s">
        <v>1450</v>
      </c>
    </row>
    <row r="1794" spans="1:52" x14ac:dyDescent="0.25">
      <c r="A1794">
        <v>280606</v>
      </c>
      <c r="B1794" t="s">
        <v>11667</v>
      </c>
      <c r="C1794">
        <v>4970</v>
      </c>
      <c r="D1794" t="s">
        <v>37541</v>
      </c>
      <c r="E1794" t="s">
        <v>37542</v>
      </c>
      <c r="F1794">
        <v>29188572</v>
      </c>
      <c r="G1794">
        <v>1003305077</v>
      </c>
      <c r="I1794" t="s">
        <v>11668</v>
      </c>
      <c r="J1794" t="s">
        <v>11669</v>
      </c>
      <c r="K1794" s="39">
        <v>208</v>
      </c>
      <c r="L1794">
        <v>1</v>
      </c>
      <c r="P1794" s="5">
        <v>42289</v>
      </c>
      <c r="Q1794" t="s">
        <v>1557</v>
      </c>
      <c r="R1794">
        <v>360</v>
      </c>
      <c r="S1794" t="s">
        <v>8912</v>
      </c>
      <c r="T1794" s="5">
        <v>42278</v>
      </c>
      <c r="U1794">
        <v>2</v>
      </c>
      <c r="V1794" t="s">
        <v>1546</v>
      </c>
      <c r="W1794">
        <v>1</v>
      </c>
      <c r="X1794" t="s">
        <v>36371</v>
      </c>
      <c r="Y1794">
        <v>9</v>
      </c>
      <c r="Z1794">
        <v>201412</v>
      </c>
      <c r="AA1794">
        <v>126</v>
      </c>
      <c r="AB1794" t="s">
        <v>1382</v>
      </c>
      <c r="AC1794">
        <v>1015</v>
      </c>
      <c r="AD1794" t="s">
        <v>1382</v>
      </c>
      <c r="AE1794">
        <v>3</v>
      </c>
      <c r="AF1794" t="s">
        <v>1601</v>
      </c>
      <c r="AG1794">
        <v>99</v>
      </c>
      <c r="AH1794" t="s">
        <v>41429</v>
      </c>
      <c r="AI1794">
        <v>360</v>
      </c>
      <c r="AJ1794" t="s">
        <v>8912</v>
      </c>
      <c r="AN1794">
        <v>360003</v>
      </c>
      <c r="AO1794" t="s">
        <v>11670</v>
      </c>
      <c r="AQ1794">
        <v>2</v>
      </c>
      <c r="AR1794" t="s">
        <v>2358</v>
      </c>
      <c r="AS1794" t="s">
        <v>11671</v>
      </c>
      <c r="AV1794">
        <v>54.696600125987402</v>
      </c>
      <c r="AW1794">
        <v>11.3858233081561</v>
      </c>
      <c r="AX1794" t="s">
        <v>1551</v>
      </c>
      <c r="AY1794">
        <v>1085</v>
      </c>
      <c r="AZ1794" t="s">
        <v>1450</v>
      </c>
    </row>
    <row r="1795" spans="1:52" x14ac:dyDescent="0.25">
      <c r="A1795">
        <v>280607</v>
      </c>
      <c r="B1795" t="s">
        <v>11672</v>
      </c>
      <c r="C1795">
        <v>8600</v>
      </c>
      <c r="D1795" t="s">
        <v>1431</v>
      </c>
      <c r="E1795" t="s">
        <v>11673</v>
      </c>
      <c r="F1795">
        <v>10534291</v>
      </c>
      <c r="G1795">
        <v>1014435111</v>
      </c>
      <c r="I1795" t="s">
        <v>9367</v>
      </c>
      <c r="J1795" t="s">
        <v>41542</v>
      </c>
      <c r="K1795" s="39">
        <v>2135</v>
      </c>
      <c r="L1795">
        <v>5</v>
      </c>
      <c r="P1795" s="5">
        <v>45112</v>
      </c>
      <c r="Q1795" t="s">
        <v>1545</v>
      </c>
      <c r="U1795">
        <v>0</v>
      </c>
      <c r="V1795" t="s">
        <v>2299</v>
      </c>
      <c r="W1795">
        <v>1</v>
      </c>
      <c r="X1795" t="s">
        <v>36371</v>
      </c>
      <c r="Z1795">
        <v>201501</v>
      </c>
      <c r="AA1795">
        <v>147</v>
      </c>
      <c r="AB1795" t="s">
        <v>36476</v>
      </c>
      <c r="AC1795">
        <v>1021</v>
      </c>
      <c r="AD1795" t="s">
        <v>36476</v>
      </c>
      <c r="AE1795">
        <v>1</v>
      </c>
      <c r="AF1795" t="s">
        <v>34807</v>
      </c>
      <c r="AG1795">
        <v>99</v>
      </c>
      <c r="AH1795" t="s">
        <v>41429</v>
      </c>
      <c r="AI1795">
        <v>740</v>
      </c>
      <c r="AJ1795" t="s">
        <v>8708</v>
      </c>
      <c r="AN1795">
        <v>280173</v>
      </c>
      <c r="AO1795" t="s">
        <v>9368</v>
      </c>
      <c r="AP1795" t="s">
        <v>9369</v>
      </c>
      <c r="AQ1795">
        <v>2</v>
      </c>
      <c r="AR1795" t="s">
        <v>2358</v>
      </c>
      <c r="AS1795" t="s">
        <v>41543</v>
      </c>
      <c r="AV1795">
        <v>56.160975550000003</v>
      </c>
      <c r="AW1795">
        <v>9.5293848299999997</v>
      </c>
      <c r="AX1795" t="s">
        <v>1551</v>
      </c>
      <c r="AY1795">
        <v>1082</v>
      </c>
      <c r="AZ1795" t="s">
        <v>1418</v>
      </c>
    </row>
    <row r="1796" spans="1:52" x14ac:dyDescent="0.25">
      <c r="A1796">
        <v>280608</v>
      </c>
      <c r="B1796" t="s">
        <v>11674</v>
      </c>
      <c r="C1796">
        <v>2300</v>
      </c>
      <c r="D1796" t="s">
        <v>36402</v>
      </c>
      <c r="E1796" t="s">
        <v>11675</v>
      </c>
      <c r="F1796">
        <v>36434295</v>
      </c>
      <c r="G1796">
        <v>1019896230</v>
      </c>
      <c r="I1796" t="s">
        <v>2997</v>
      </c>
      <c r="J1796" t="s">
        <v>11676</v>
      </c>
      <c r="K1796" s="39">
        <v>4208</v>
      </c>
      <c r="L1796">
        <v>33</v>
      </c>
      <c r="N1796">
        <v>1</v>
      </c>
      <c r="P1796" s="5">
        <v>45756</v>
      </c>
      <c r="Q1796" t="s">
        <v>2352</v>
      </c>
      <c r="U1796">
        <v>6</v>
      </c>
      <c r="V1796" t="s">
        <v>2318</v>
      </c>
      <c r="W1796">
        <v>1</v>
      </c>
      <c r="X1796" t="s">
        <v>36371</v>
      </c>
      <c r="Y1796">
        <v>10</v>
      </c>
      <c r="Z1796">
        <v>201501</v>
      </c>
      <c r="AA1796">
        <v>129</v>
      </c>
      <c r="AB1796" t="s">
        <v>1373</v>
      </c>
      <c r="AC1796">
        <v>3001</v>
      </c>
      <c r="AD1796" t="s">
        <v>1372</v>
      </c>
      <c r="AE1796">
        <v>1</v>
      </c>
      <c r="AF1796" t="s">
        <v>34807</v>
      </c>
      <c r="AG1796">
        <v>99</v>
      </c>
      <c r="AH1796" t="s">
        <v>41429</v>
      </c>
      <c r="AI1796">
        <v>101</v>
      </c>
      <c r="AJ1796" t="s">
        <v>36368</v>
      </c>
      <c r="AO1796" t="s">
        <v>3232</v>
      </c>
      <c r="AP1796" t="s">
        <v>3233</v>
      </c>
      <c r="AQ1796">
        <v>0</v>
      </c>
      <c r="AR1796" t="s">
        <v>1550</v>
      </c>
      <c r="AS1796" t="s">
        <v>11521</v>
      </c>
      <c r="AV1796">
        <v>55.662881179999999</v>
      </c>
      <c r="AW1796">
        <v>12.57776164</v>
      </c>
      <c r="AX1796" t="s">
        <v>1551</v>
      </c>
      <c r="AY1796">
        <v>1084</v>
      </c>
      <c r="AZ1796" t="s">
        <v>1387</v>
      </c>
    </row>
    <row r="1797" spans="1:52" x14ac:dyDescent="0.25">
      <c r="A1797">
        <v>280609</v>
      </c>
      <c r="B1797" t="s">
        <v>11677</v>
      </c>
      <c r="C1797">
        <v>3700</v>
      </c>
      <c r="D1797" t="s">
        <v>37496</v>
      </c>
      <c r="E1797" t="s">
        <v>11678</v>
      </c>
      <c r="F1797">
        <v>31678021</v>
      </c>
      <c r="G1797">
        <v>1022801194</v>
      </c>
      <c r="I1797" t="s">
        <v>3180</v>
      </c>
      <c r="J1797" t="s">
        <v>11679</v>
      </c>
      <c r="K1797" s="39">
        <v>2676</v>
      </c>
      <c r="L1797">
        <v>1</v>
      </c>
      <c r="P1797" s="5">
        <v>43791</v>
      </c>
      <c r="Q1797" t="s">
        <v>1557</v>
      </c>
      <c r="U1797">
        <v>4</v>
      </c>
      <c r="V1797" t="s">
        <v>2004</v>
      </c>
      <c r="W1797">
        <v>4</v>
      </c>
      <c r="X1797" t="s">
        <v>2353</v>
      </c>
      <c r="Z1797">
        <v>201501</v>
      </c>
      <c r="AA1797">
        <v>307</v>
      </c>
      <c r="AB1797" t="s">
        <v>3174</v>
      </c>
      <c r="AC1797">
        <v>1086</v>
      </c>
      <c r="AD1797" t="s">
        <v>3174</v>
      </c>
      <c r="AE1797">
        <v>1</v>
      </c>
      <c r="AF1797" t="s">
        <v>34807</v>
      </c>
      <c r="AG1797">
        <v>99</v>
      </c>
      <c r="AH1797" t="s">
        <v>41429</v>
      </c>
      <c r="AI1797">
        <v>400</v>
      </c>
      <c r="AJ1797" t="s">
        <v>11295</v>
      </c>
      <c r="AN1797">
        <v>101605</v>
      </c>
      <c r="AO1797" t="s">
        <v>3182</v>
      </c>
      <c r="AP1797" t="s">
        <v>3183</v>
      </c>
      <c r="AQ1797">
        <v>2</v>
      </c>
      <c r="AR1797" t="s">
        <v>2358</v>
      </c>
      <c r="AS1797" t="s">
        <v>11680</v>
      </c>
      <c r="AV1797">
        <v>55.10701847</v>
      </c>
      <c r="AW1797">
        <v>14.71277956</v>
      </c>
      <c r="AX1797" t="s">
        <v>1551</v>
      </c>
      <c r="AY1797">
        <v>1084</v>
      </c>
      <c r="AZ1797" t="s">
        <v>1387</v>
      </c>
    </row>
    <row r="1798" spans="1:52" x14ac:dyDescent="0.25">
      <c r="A1798">
        <v>280610</v>
      </c>
      <c r="B1798" t="s">
        <v>11681</v>
      </c>
      <c r="C1798">
        <v>1925</v>
      </c>
      <c r="D1798" t="s">
        <v>2704</v>
      </c>
      <c r="E1798" t="s">
        <v>11682</v>
      </c>
      <c r="F1798">
        <v>60798419</v>
      </c>
      <c r="G1798">
        <v>1004909780</v>
      </c>
      <c r="I1798" t="s">
        <v>2789</v>
      </c>
      <c r="J1798" t="s">
        <v>2973</v>
      </c>
      <c r="K1798" s="38" t="s">
        <v>2974</v>
      </c>
      <c r="L1798">
        <v>10</v>
      </c>
      <c r="P1798" s="5">
        <v>42662</v>
      </c>
      <c r="Q1798" t="s">
        <v>1557</v>
      </c>
      <c r="T1798" s="5">
        <v>42644</v>
      </c>
      <c r="U1798">
        <v>4</v>
      </c>
      <c r="V1798" t="s">
        <v>2004</v>
      </c>
      <c r="W1798">
        <v>1</v>
      </c>
      <c r="X1798" t="s">
        <v>36371</v>
      </c>
      <c r="Y1798">
        <v>10</v>
      </c>
      <c r="Z1798">
        <v>201501</v>
      </c>
      <c r="AA1798">
        <v>121</v>
      </c>
      <c r="AB1798" t="s">
        <v>1558</v>
      </c>
      <c r="AC1798">
        <v>1012</v>
      </c>
      <c r="AD1798" t="s">
        <v>1377</v>
      </c>
      <c r="AE1798">
        <v>3</v>
      </c>
      <c r="AF1798" t="s">
        <v>1601</v>
      </c>
      <c r="AG1798">
        <v>99</v>
      </c>
      <c r="AH1798" t="s">
        <v>41429</v>
      </c>
      <c r="AI1798">
        <v>147</v>
      </c>
      <c r="AJ1798" t="s">
        <v>2709</v>
      </c>
      <c r="AK1798">
        <v>2</v>
      </c>
      <c r="AL1798" t="s">
        <v>1618</v>
      </c>
      <c r="AM1798">
        <v>101497</v>
      </c>
      <c r="AN1798">
        <v>101497</v>
      </c>
      <c r="AO1798" t="s">
        <v>2791</v>
      </c>
      <c r="AP1798" t="s">
        <v>11683</v>
      </c>
      <c r="AQ1798">
        <v>2</v>
      </c>
      <c r="AR1798" t="s">
        <v>2358</v>
      </c>
      <c r="AS1798" t="s">
        <v>2977</v>
      </c>
      <c r="AV1798">
        <v>55.681297415522202</v>
      </c>
      <c r="AW1798">
        <v>12.5541760683288</v>
      </c>
      <c r="AX1798" t="s">
        <v>1551</v>
      </c>
      <c r="AY1798">
        <v>1084</v>
      </c>
      <c r="AZ1798" t="s">
        <v>1387</v>
      </c>
    </row>
    <row r="1799" spans="1:52" x14ac:dyDescent="0.25">
      <c r="A1799">
        <v>280611</v>
      </c>
      <c r="B1799" t="s">
        <v>11684</v>
      </c>
      <c r="C1799">
        <v>1925</v>
      </c>
      <c r="D1799" t="s">
        <v>2704</v>
      </c>
      <c r="E1799" t="s">
        <v>11685</v>
      </c>
      <c r="F1799">
        <v>60798419</v>
      </c>
      <c r="G1799">
        <v>1004909780</v>
      </c>
      <c r="I1799" t="s">
        <v>2789</v>
      </c>
      <c r="J1799" t="s">
        <v>2973</v>
      </c>
      <c r="K1799" s="38" t="s">
        <v>2974</v>
      </c>
      <c r="L1799">
        <v>10</v>
      </c>
      <c r="P1799" s="5">
        <v>42662</v>
      </c>
      <c r="Q1799" t="s">
        <v>1557</v>
      </c>
      <c r="T1799" s="5">
        <v>42644</v>
      </c>
      <c r="U1799">
        <v>4</v>
      </c>
      <c r="V1799" t="s">
        <v>2004</v>
      </c>
      <c r="W1799">
        <v>1</v>
      </c>
      <c r="X1799" t="s">
        <v>36371</v>
      </c>
      <c r="Y1799">
        <v>10</v>
      </c>
      <c r="Z1799">
        <v>201501</v>
      </c>
      <c r="AA1799">
        <v>121</v>
      </c>
      <c r="AB1799" t="s">
        <v>1558</v>
      </c>
      <c r="AC1799">
        <v>1012</v>
      </c>
      <c r="AD1799" t="s">
        <v>1377</v>
      </c>
      <c r="AE1799">
        <v>3</v>
      </c>
      <c r="AF1799" t="s">
        <v>1601</v>
      </c>
      <c r="AG1799">
        <v>99</v>
      </c>
      <c r="AH1799" t="s">
        <v>41429</v>
      </c>
      <c r="AI1799">
        <v>147</v>
      </c>
      <c r="AJ1799" t="s">
        <v>2709</v>
      </c>
      <c r="AK1799">
        <v>2</v>
      </c>
      <c r="AL1799" t="s">
        <v>1618</v>
      </c>
      <c r="AM1799">
        <v>101497</v>
      </c>
      <c r="AN1799">
        <v>101497</v>
      </c>
      <c r="AO1799" t="s">
        <v>2791</v>
      </c>
      <c r="AP1799" t="s">
        <v>11683</v>
      </c>
      <c r="AQ1799">
        <v>2</v>
      </c>
      <c r="AR1799" t="s">
        <v>2358</v>
      </c>
      <c r="AS1799" t="s">
        <v>2977</v>
      </c>
      <c r="AV1799">
        <v>55.681297415522202</v>
      </c>
      <c r="AW1799">
        <v>12.5541760683288</v>
      </c>
      <c r="AX1799" t="s">
        <v>1551</v>
      </c>
      <c r="AY1799">
        <v>1084</v>
      </c>
      <c r="AZ1799" t="s">
        <v>1387</v>
      </c>
    </row>
    <row r="1800" spans="1:52" x14ac:dyDescent="0.25">
      <c r="A1800">
        <v>280612</v>
      </c>
      <c r="B1800" t="s">
        <v>11686</v>
      </c>
      <c r="C1800">
        <v>6440</v>
      </c>
      <c r="D1800" t="s">
        <v>11687</v>
      </c>
      <c r="E1800" t="s">
        <v>11688</v>
      </c>
      <c r="F1800">
        <v>35556567</v>
      </c>
      <c r="G1800">
        <v>1019207168</v>
      </c>
      <c r="I1800" t="s">
        <v>11689</v>
      </c>
      <c r="J1800" t="s">
        <v>35296</v>
      </c>
      <c r="K1800" s="38" t="s">
        <v>11690</v>
      </c>
      <c r="L1800">
        <v>5</v>
      </c>
      <c r="P1800" s="5">
        <v>44965</v>
      </c>
      <c r="Q1800" t="s">
        <v>1557</v>
      </c>
      <c r="U1800">
        <v>5</v>
      </c>
      <c r="V1800" t="s">
        <v>1859</v>
      </c>
      <c r="W1800">
        <v>1</v>
      </c>
      <c r="X1800" t="s">
        <v>36371</v>
      </c>
      <c r="Y1800">
        <v>10</v>
      </c>
      <c r="Z1800">
        <v>201501</v>
      </c>
      <c r="AA1800">
        <v>123</v>
      </c>
      <c r="AB1800" t="s">
        <v>1374</v>
      </c>
      <c r="AC1800">
        <v>1011</v>
      </c>
      <c r="AD1800" t="s">
        <v>1374</v>
      </c>
      <c r="AE1800">
        <v>1</v>
      </c>
      <c r="AF1800" t="s">
        <v>34807</v>
      </c>
      <c r="AG1800">
        <v>99</v>
      </c>
      <c r="AH1800" t="s">
        <v>41429</v>
      </c>
      <c r="AI1800">
        <v>540</v>
      </c>
      <c r="AJ1800" t="s">
        <v>37330</v>
      </c>
      <c r="AO1800" t="s">
        <v>11691</v>
      </c>
      <c r="AP1800" t="s">
        <v>11692</v>
      </c>
      <c r="AQ1800">
        <v>0</v>
      </c>
      <c r="AR1800" t="s">
        <v>1550</v>
      </c>
      <c r="AS1800" t="s">
        <v>35297</v>
      </c>
      <c r="AV1800">
        <v>54.986632139999998</v>
      </c>
      <c r="AW1800">
        <v>9.9772039600000006</v>
      </c>
      <c r="AX1800" t="s">
        <v>1551</v>
      </c>
      <c r="AY1800">
        <v>1083</v>
      </c>
      <c r="AZ1800" t="s">
        <v>1468</v>
      </c>
    </row>
    <row r="1801" spans="1:52" x14ac:dyDescent="0.25">
      <c r="A1801">
        <v>280613</v>
      </c>
      <c r="B1801" t="s">
        <v>11693</v>
      </c>
      <c r="C1801">
        <v>7752</v>
      </c>
      <c r="D1801" t="s">
        <v>11694</v>
      </c>
      <c r="E1801" t="s">
        <v>11695</v>
      </c>
      <c r="F1801">
        <v>29189560</v>
      </c>
      <c r="G1801">
        <v>1016956135</v>
      </c>
      <c r="I1801" t="s">
        <v>11696</v>
      </c>
      <c r="J1801" t="s">
        <v>11697</v>
      </c>
      <c r="K1801" s="39">
        <v>7126</v>
      </c>
      <c r="L1801">
        <v>5</v>
      </c>
      <c r="P1801" s="5">
        <v>43026</v>
      </c>
      <c r="Q1801" t="s">
        <v>1557</v>
      </c>
      <c r="R1801">
        <v>787</v>
      </c>
      <c r="S1801" t="s">
        <v>9793</v>
      </c>
      <c r="T1801" s="5">
        <v>42916</v>
      </c>
      <c r="U1801">
        <v>2</v>
      </c>
      <c r="V1801" t="s">
        <v>1546</v>
      </c>
      <c r="W1801">
        <v>1</v>
      </c>
      <c r="X1801" t="s">
        <v>36371</v>
      </c>
      <c r="Y1801">
        <v>10</v>
      </c>
      <c r="Z1801">
        <v>201501</v>
      </c>
      <c r="AA1801">
        <v>129</v>
      </c>
      <c r="AB1801" t="s">
        <v>1373</v>
      </c>
      <c r="AC1801">
        <v>1016</v>
      </c>
      <c r="AD1801" t="s">
        <v>1373</v>
      </c>
      <c r="AE1801">
        <v>3</v>
      </c>
      <c r="AF1801" t="s">
        <v>1601</v>
      </c>
      <c r="AG1801">
        <v>99</v>
      </c>
      <c r="AH1801" t="s">
        <v>41429</v>
      </c>
      <c r="AI1801">
        <v>787</v>
      </c>
      <c r="AJ1801" t="s">
        <v>9793</v>
      </c>
      <c r="AO1801" t="s">
        <v>11698</v>
      </c>
      <c r="AQ1801">
        <v>0</v>
      </c>
      <c r="AR1801" t="s">
        <v>1550</v>
      </c>
      <c r="AS1801" t="s">
        <v>11699</v>
      </c>
      <c r="AV1801">
        <v>56.874717251958501</v>
      </c>
      <c r="AW1801">
        <v>8.58412773296042</v>
      </c>
      <c r="AX1801" t="s">
        <v>1551</v>
      </c>
      <c r="AY1801">
        <v>1081</v>
      </c>
      <c r="AZ1801" t="s">
        <v>1438</v>
      </c>
    </row>
    <row r="1802" spans="1:52" x14ac:dyDescent="0.25">
      <c r="A1802">
        <v>280614</v>
      </c>
      <c r="B1802" t="s">
        <v>11700</v>
      </c>
      <c r="C1802">
        <v>3700</v>
      </c>
      <c r="D1802" t="s">
        <v>37496</v>
      </c>
      <c r="E1802" t="s">
        <v>37543</v>
      </c>
      <c r="F1802">
        <v>30787986</v>
      </c>
      <c r="G1802">
        <v>1004909226</v>
      </c>
      <c r="I1802" t="s">
        <v>11701</v>
      </c>
      <c r="J1802" t="s">
        <v>11679</v>
      </c>
      <c r="K1802" s="39">
        <v>2676</v>
      </c>
      <c r="L1802">
        <v>1</v>
      </c>
      <c r="P1802" s="5">
        <v>45708</v>
      </c>
      <c r="Q1802" t="s">
        <v>1545</v>
      </c>
      <c r="U1802">
        <v>4</v>
      </c>
      <c r="V1802" t="s">
        <v>2004</v>
      </c>
      <c r="W1802">
        <v>4</v>
      </c>
      <c r="X1802" t="s">
        <v>2353</v>
      </c>
      <c r="Z1802">
        <v>201501</v>
      </c>
      <c r="AA1802">
        <v>306</v>
      </c>
      <c r="AB1802" t="s">
        <v>36486</v>
      </c>
      <c r="AC1802">
        <v>1085</v>
      </c>
      <c r="AD1802" t="s">
        <v>36486</v>
      </c>
      <c r="AE1802">
        <v>1</v>
      </c>
      <c r="AF1802" t="s">
        <v>34807</v>
      </c>
      <c r="AG1802">
        <v>99</v>
      </c>
      <c r="AH1802" t="s">
        <v>41429</v>
      </c>
      <c r="AI1802">
        <v>400</v>
      </c>
      <c r="AJ1802" t="s">
        <v>11295</v>
      </c>
      <c r="AN1802">
        <v>219417</v>
      </c>
      <c r="AO1802" t="s">
        <v>2861</v>
      </c>
      <c r="AP1802" t="s">
        <v>2454</v>
      </c>
      <c r="AQ1802">
        <v>2</v>
      </c>
      <c r="AR1802" t="s">
        <v>2358</v>
      </c>
      <c r="AS1802" t="s">
        <v>11680</v>
      </c>
      <c r="AV1802">
        <v>55.1065775</v>
      </c>
      <c r="AW1802">
        <v>14.71293578</v>
      </c>
      <c r="AX1802" t="s">
        <v>1551</v>
      </c>
      <c r="AY1802">
        <v>1084</v>
      </c>
      <c r="AZ1802" t="s">
        <v>1387</v>
      </c>
    </row>
    <row r="1803" spans="1:52" x14ac:dyDescent="0.25">
      <c r="A1803">
        <v>280615</v>
      </c>
      <c r="B1803" t="s">
        <v>11702</v>
      </c>
      <c r="C1803">
        <v>3220</v>
      </c>
      <c r="D1803" t="s">
        <v>6485</v>
      </c>
      <c r="E1803" t="s">
        <v>11703</v>
      </c>
      <c r="F1803">
        <v>25354656</v>
      </c>
      <c r="G1803">
        <v>1013304986</v>
      </c>
      <c r="I1803" t="s">
        <v>6547</v>
      </c>
      <c r="J1803" t="s">
        <v>6548</v>
      </c>
      <c r="K1803" s="38" t="s">
        <v>6549</v>
      </c>
      <c r="L1803">
        <v>1</v>
      </c>
      <c r="P1803" s="5">
        <v>43390</v>
      </c>
      <c r="Q1803" t="s">
        <v>1557</v>
      </c>
      <c r="R1803">
        <v>270</v>
      </c>
      <c r="S1803" t="s">
        <v>5612</v>
      </c>
      <c r="T1803" s="5">
        <v>43374</v>
      </c>
      <c r="U1803">
        <v>6</v>
      </c>
      <c r="V1803" t="s">
        <v>2318</v>
      </c>
      <c r="W1803">
        <v>1</v>
      </c>
      <c r="X1803" t="s">
        <v>36371</v>
      </c>
      <c r="Y1803">
        <v>10</v>
      </c>
      <c r="Z1803">
        <v>201502</v>
      </c>
      <c r="AA1803">
        <v>129</v>
      </c>
      <c r="AB1803" t="s">
        <v>1373</v>
      </c>
      <c r="AC1803">
        <v>1016</v>
      </c>
      <c r="AD1803" t="s">
        <v>1373</v>
      </c>
      <c r="AE1803">
        <v>3</v>
      </c>
      <c r="AF1803" t="s">
        <v>1601</v>
      </c>
      <c r="AG1803">
        <v>99</v>
      </c>
      <c r="AH1803" t="s">
        <v>41429</v>
      </c>
      <c r="AI1803">
        <v>270</v>
      </c>
      <c r="AJ1803" t="s">
        <v>5612</v>
      </c>
      <c r="AO1803" t="s">
        <v>6550</v>
      </c>
      <c r="AP1803" t="s">
        <v>6551</v>
      </c>
      <c r="AQ1803">
        <v>0</v>
      </c>
      <c r="AR1803" t="s">
        <v>1550</v>
      </c>
      <c r="AS1803" t="s">
        <v>6552</v>
      </c>
      <c r="AV1803">
        <v>56.05952018</v>
      </c>
      <c r="AW1803">
        <v>12.097718970000001</v>
      </c>
      <c r="AX1803" t="s">
        <v>1551</v>
      </c>
      <c r="AY1803">
        <v>1084</v>
      </c>
      <c r="AZ1803" t="s">
        <v>1387</v>
      </c>
    </row>
    <row r="1804" spans="1:52" x14ac:dyDescent="0.25">
      <c r="A1804">
        <v>280616</v>
      </c>
      <c r="B1804" t="s">
        <v>11704</v>
      </c>
      <c r="C1804">
        <v>6705</v>
      </c>
      <c r="D1804" t="s">
        <v>41532</v>
      </c>
      <c r="E1804" t="s">
        <v>11704</v>
      </c>
      <c r="F1804">
        <v>29189803</v>
      </c>
      <c r="G1804">
        <v>1003329952</v>
      </c>
      <c r="I1804" t="s">
        <v>11705</v>
      </c>
      <c r="J1804" t="s">
        <v>11706</v>
      </c>
      <c r="K1804" s="38" t="s">
        <v>5438</v>
      </c>
      <c r="L1804">
        <v>8</v>
      </c>
      <c r="P1804" s="5">
        <v>45512</v>
      </c>
      <c r="Q1804" t="s">
        <v>1545</v>
      </c>
      <c r="R1804">
        <v>561</v>
      </c>
      <c r="S1804" t="s">
        <v>8807</v>
      </c>
      <c r="T1804" s="5">
        <v>45504</v>
      </c>
      <c r="U1804">
        <v>2</v>
      </c>
      <c r="V1804" t="s">
        <v>1546</v>
      </c>
      <c r="W1804">
        <v>1</v>
      </c>
      <c r="X1804" t="s">
        <v>36371</v>
      </c>
      <c r="Y1804">
        <v>10</v>
      </c>
      <c r="AA1804">
        <v>121</v>
      </c>
      <c r="AB1804" t="s">
        <v>1558</v>
      </c>
      <c r="AC1804">
        <v>1012</v>
      </c>
      <c r="AD1804" t="s">
        <v>1377</v>
      </c>
      <c r="AE1804">
        <v>5</v>
      </c>
      <c r="AF1804" t="s">
        <v>2646</v>
      </c>
      <c r="AG1804">
        <v>99</v>
      </c>
      <c r="AH1804" t="s">
        <v>41429</v>
      </c>
      <c r="AI1804">
        <v>561</v>
      </c>
      <c r="AJ1804" t="s">
        <v>8807</v>
      </c>
      <c r="AO1804" t="s">
        <v>11707</v>
      </c>
      <c r="AP1804" t="s">
        <v>11708</v>
      </c>
      <c r="AQ1804">
        <v>1</v>
      </c>
      <c r="AR1804" t="s">
        <v>2441</v>
      </c>
      <c r="AS1804" t="s">
        <v>11709</v>
      </c>
      <c r="AV1804">
        <v>55.495612190000003</v>
      </c>
      <c r="AW1804">
        <v>8.4889677999999993</v>
      </c>
      <c r="AX1804" t="s">
        <v>1551</v>
      </c>
      <c r="AY1804">
        <v>1083</v>
      </c>
      <c r="AZ1804" t="s">
        <v>1468</v>
      </c>
    </row>
    <row r="1805" spans="1:52" x14ac:dyDescent="0.25">
      <c r="A1805">
        <v>280617</v>
      </c>
      <c r="B1805" t="s">
        <v>11710</v>
      </c>
      <c r="C1805">
        <v>6705</v>
      </c>
      <c r="D1805" t="s">
        <v>41532</v>
      </c>
      <c r="E1805" t="s">
        <v>11710</v>
      </c>
      <c r="F1805">
        <v>29189803</v>
      </c>
      <c r="G1805">
        <v>1003330687</v>
      </c>
      <c r="I1805" t="s">
        <v>11711</v>
      </c>
      <c r="J1805" t="s">
        <v>11712</v>
      </c>
      <c r="K1805" s="39">
        <v>6962</v>
      </c>
      <c r="L1805">
        <v>166</v>
      </c>
      <c r="P1805" s="5">
        <v>45512</v>
      </c>
      <c r="Q1805" t="s">
        <v>1545</v>
      </c>
      <c r="R1805">
        <v>561</v>
      </c>
      <c r="S1805" t="s">
        <v>8807</v>
      </c>
      <c r="T1805" s="5">
        <v>45504</v>
      </c>
      <c r="U1805">
        <v>2</v>
      </c>
      <c r="V1805" t="s">
        <v>1546</v>
      </c>
      <c r="W1805">
        <v>1</v>
      </c>
      <c r="X1805" t="s">
        <v>36371</v>
      </c>
      <c r="Y1805">
        <v>10</v>
      </c>
      <c r="Z1805">
        <v>201508</v>
      </c>
      <c r="AA1805">
        <v>121</v>
      </c>
      <c r="AB1805" t="s">
        <v>1558</v>
      </c>
      <c r="AC1805">
        <v>1012</v>
      </c>
      <c r="AD1805" t="s">
        <v>1377</v>
      </c>
      <c r="AE1805">
        <v>5</v>
      </c>
      <c r="AF1805" t="s">
        <v>2646</v>
      </c>
      <c r="AG1805">
        <v>99</v>
      </c>
      <c r="AH1805" t="s">
        <v>41429</v>
      </c>
      <c r="AI1805">
        <v>561</v>
      </c>
      <c r="AJ1805" t="s">
        <v>8807</v>
      </c>
      <c r="AO1805" t="s">
        <v>11713</v>
      </c>
      <c r="AP1805" t="s">
        <v>11714</v>
      </c>
      <c r="AQ1805">
        <v>1</v>
      </c>
      <c r="AR1805" t="s">
        <v>2441</v>
      </c>
      <c r="AS1805" t="s">
        <v>4110</v>
      </c>
      <c r="AV1805">
        <v>55.48261445</v>
      </c>
      <c r="AW1805">
        <v>8.4829291300000005</v>
      </c>
      <c r="AX1805" t="s">
        <v>1551</v>
      </c>
      <c r="AY1805">
        <v>1083</v>
      </c>
      <c r="AZ1805" t="s">
        <v>1468</v>
      </c>
    </row>
    <row r="1806" spans="1:52" x14ac:dyDescent="0.25">
      <c r="A1806">
        <v>280618</v>
      </c>
      <c r="B1806" t="s">
        <v>11715</v>
      </c>
      <c r="C1806">
        <v>6700</v>
      </c>
      <c r="D1806" t="s">
        <v>1471</v>
      </c>
      <c r="E1806" t="s">
        <v>11715</v>
      </c>
      <c r="F1806">
        <v>29189803</v>
      </c>
      <c r="G1806">
        <v>1003330833</v>
      </c>
      <c r="I1806" t="s">
        <v>11716</v>
      </c>
      <c r="J1806" t="s">
        <v>37544</v>
      </c>
      <c r="K1806" s="39">
        <v>8172</v>
      </c>
      <c r="L1806">
        <v>18</v>
      </c>
      <c r="P1806" s="5">
        <v>45512</v>
      </c>
      <c r="Q1806" t="s">
        <v>1545</v>
      </c>
      <c r="R1806">
        <v>561</v>
      </c>
      <c r="S1806" t="s">
        <v>8807</v>
      </c>
      <c r="T1806" s="5">
        <v>45504</v>
      </c>
      <c r="U1806">
        <v>2</v>
      </c>
      <c r="V1806" t="s">
        <v>1546</v>
      </c>
      <c r="W1806">
        <v>1</v>
      </c>
      <c r="X1806" t="s">
        <v>36371</v>
      </c>
      <c r="Y1806">
        <v>10</v>
      </c>
      <c r="Z1806">
        <v>201508</v>
      </c>
      <c r="AA1806">
        <v>121</v>
      </c>
      <c r="AB1806" t="s">
        <v>1558</v>
      </c>
      <c r="AC1806">
        <v>1012</v>
      </c>
      <c r="AD1806" t="s">
        <v>1377</v>
      </c>
      <c r="AE1806">
        <v>5</v>
      </c>
      <c r="AF1806" t="s">
        <v>2646</v>
      </c>
      <c r="AG1806">
        <v>99</v>
      </c>
      <c r="AH1806" t="s">
        <v>41429</v>
      </c>
      <c r="AI1806">
        <v>561</v>
      </c>
      <c r="AJ1806" t="s">
        <v>8807</v>
      </c>
      <c r="AO1806" t="s">
        <v>11717</v>
      </c>
      <c r="AP1806" t="s">
        <v>11718</v>
      </c>
      <c r="AQ1806">
        <v>1</v>
      </c>
      <c r="AR1806" t="s">
        <v>2441</v>
      </c>
      <c r="AS1806" t="s">
        <v>36863</v>
      </c>
      <c r="AV1806">
        <v>55.471010219999997</v>
      </c>
      <c r="AW1806">
        <v>8.4920521600000001</v>
      </c>
      <c r="AX1806" t="s">
        <v>1551</v>
      </c>
      <c r="AY1806">
        <v>1083</v>
      </c>
      <c r="AZ1806" t="s">
        <v>1468</v>
      </c>
    </row>
    <row r="1807" spans="1:52" x14ac:dyDescent="0.25">
      <c r="A1807">
        <v>280619</v>
      </c>
      <c r="B1807" t="s">
        <v>11719</v>
      </c>
      <c r="C1807">
        <v>6715</v>
      </c>
      <c r="D1807" t="s">
        <v>11234</v>
      </c>
      <c r="E1807" t="s">
        <v>11719</v>
      </c>
      <c r="F1807">
        <v>29189803</v>
      </c>
      <c r="G1807">
        <v>1003330547</v>
      </c>
      <c r="I1807" t="s">
        <v>11246</v>
      </c>
      <c r="J1807" t="s">
        <v>11247</v>
      </c>
      <c r="K1807" s="39">
        <v>9131</v>
      </c>
      <c r="L1807">
        <v>28</v>
      </c>
      <c r="P1807" s="5">
        <v>45512</v>
      </c>
      <c r="Q1807" t="s">
        <v>1545</v>
      </c>
      <c r="R1807">
        <v>561</v>
      </c>
      <c r="S1807" t="s">
        <v>8807</v>
      </c>
      <c r="T1807" s="5">
        <v>45504</v>
      </c>
      <c r="U1807">
        <v>2</v>
      </c>
      <c r="V1807" t="s">
        <v>1546</v>
      </c>
      <c r="W1807">
        <v>1</v>
      </c>
      <c r="X1807" t="s">
        <v>36371</v>
      </c>
      <c r="Y1807">
        <v>10</v>
      </c>
      <c r="Z1807">
        <v>201508</v>
      </c>
      <c r="AA1807">
        <v>121</v>
      </c>
      <c r="AB1807" t="s">
        <v>1558</v>
      </c>
      <c r="AC1807">
        <v>1012</v>
      </c>
      <c r="AD1807" t="s">
        <v>1377</v>
      </c>
      <c r="AE1807">
        <v>5</v>
      </c>
      <c r="AF1807" t="s">
        <v>2646</v>
      </c>
      <c r="AG1807">
        <v>99</v>
      </c>
      <c r="AH1807" t="s">
        <v>41429</v>
      </c>
      <c r="AI1807">
        <v>561</v>
      </c>
      <c r="AJ1807" t="s">
        <v>8807</v>
      </c>
      <c r="AO1807" t="s">
        <v>11720</v>
      </c>
      <c r="AP1807" t="s">
        <v>11721</v>
      </c>
      <c r="AQ1807">
        <v>1</v>
      </c>
      <c r="AR1807" t="s">
        <v>2441</v>
      </c>
      <c r="AS1807" t="s">
        <v>11249</v>
      </c>
      <c r="AV1807">
        <v>55.507049109999997</v>
      </c>
      <c r="AW1807">
        <v>8.4395841899999997</v>
      </c>
      <c r="AX1807" t="s">
        <v>1551</v>
      </c>
      <c r="AY1807">
        <v>1083</v>
      </c>
      <c r="AZ1807" t="s">
        <v>1468</v>
      </c>
    </row>
    <row r="1808" spans="1:52" x14ac:dyDescent="0.25">
      <c r="A1808">
        <v>280620</v>
      </c>
      <c r="B1808" t="s">
        <v>11722</v>
      </c>
      <c r="C1808">
        <v>6760</v>
      </c>
      <c r="D1808" t="s">
        <v>10413</v>
      </c>
      <c r="E1808" t="s">
        <v>11722</v>
      </c>
      <c r="F1808">
        <v>29189803</v>
      </c>
      <c r="G1808">
        <v>1003332502</v>
      </c>
      <c r="I1808" t="s">
        <v>11239</v>
      </c>
      <c r="J1808" t="s">
        <v>11240</v>
      </c>
      <c r="K1808" s="38" t="s">
        <v>11241</v>
      </c>
      <c r="L1808">
        <v>2</v>
      </c>
      <c r="P1808" s="5">
        <v>45512</v>
      </c>
      <c r="Q1808" t="s">
        <v>1545</v>
      </c>
      <c r="R1808">
        <v>561</v>
      </c>
      <c r="S1808" t="s">
        <v>8807</v>
      </c>
      <c r="T1808" s="5">
        <v>45504</v>
      </c>
      <c r="U1808">
        <v>2</v>
      </c>
      <c r="V1808" t="s">
        <v>1546</v>
      </c>
      <c r="W1808">
        <v>1</v>
      </c>
      <c r="X1808" t="s">
        <v>36371</v>
      </c>
      <c r="Y1808">
        <v>10</v>
      </c>
      <c r="Z1808">
        <v>201508</v>
      </c>
      <c r="AA1808">
        <v>121</v>
      </c>
      <c r="AB1808" t="s">
        <v>1558</v>
      </c>
      <c r="AC1808">
        <v>1012</v>
      </c>
      <c r="AD1808" t="s">
        <v>1377</v>
      </c>
      <c r="AE1808">
        <v>5</v>
      </c>
      <c r="AF1808" t="s">
        <v>2646</v>
      </c>
      <c r="AG1808">
        <v>99</v>
      </c>
      <c r="AH1808" t="s">
        <v>41429</v>
      </c>
      <c r="AI1808">
        <v>561</v>
      </c>
      <c r="AJ1808" t="s">
        <v>8807</v>
      </c>
      <c r="AO1808" t="s">
        <v>11723</v>
      </c>
      <c r="AP1808" t="s">
        <v>11724</v>
      </c>
      <c r="AQ1808">
        <v>1</v>
      </c>
      <c r="AR1808" t="s">
        <v>2441</v>
      </c>
      <c r="AS1808" t="s">
        <v>11244</v>
      </c>
      <c r="AV1808">
        <v>55.331932440000003</v>
      </c>
      <c r="AW1808">
        <v>8.7756092999999993</v>
      </c>
      <c r="AX1808" t="s">
        <v>1551</v>
      </c>
      <c r="AY1808">
        <v>1083</v>
      </c>
      <c r="AZ1808" t="s">
        <v>1468</v>
      </c>
    </row>
    <row r="1809" spans="1:52" x14ac:dyDescent="0.25">
      <c r="A1809">
        <v>280621</v>
      </c>
      <c r="B1809" t="s">
        <v>11725</v>
      </c>
      <c r="C1809">
        <v>6740</v>
      </c>
      <c r="D1809" t="s">
        <v>10957</v>
      </c>
      <c r="E1809" t="s">
        <v>11725</v>
      </c>
      <c r="F1809">
        <v>29189803</v>
      </c>
      <c r="G1809">
        <v>1003329599</v>
      </c>
      <c r="I1809" t="s">
        <v>11726</v>
      </c>
      <c r="J1809" t="s">
        <v>11727</v>
      </c>
      <c r="K1809" s="38" t="s">
        <v>11728</v>
      </c>
      <c r="L1809">
        <v>2</v>
      </c>
      <c r="P1809" s="5">
        <v>45512</v>
      </c>
      <c r="Q1809" t="s">
        <v>1545</v>
      </c>
      <c r="R1809">
        <v>561</v>
      </c>
      <c r="S1809" t="s">
        <v>8807</v>
      </c>
      <c r="T1809" s="5">
        <v>45504</v>
      </c>
      <c r="U1809">
        <v>2</v>
      </c>
      <c r="V1809" t="s">
        <v>1546</v>
      </c>
      <c r="W1809">
        <v>1</v>
      </c>
      <c r="X1809" t="s">
        <v>36371</v>
      </c>
      <c r="Y1809">
        <v>10</v>
      </c>
      <c r="Z1809">
        <v>201508</v>
      </c>
      <c r="AA1809">
        <v>121</v>
      </c>
      <c r="AB1809" t="s">
        <v>1558</v>
      </c>
      <c r="AC1809">
        <v>1012</v>
      </c>
      <c r="AD1809" t="s">
        <v>1377</v>
      </c>
      <c r="AE1809">
        <v>5</v>
      </c>
      <c r="AF1809" t="s">
        <v>2646</v>
      </c>
      <c r="AG1809">
        <v>99</v>
      </c>
      <c r="AH1809" t="s">
        <v>41429</v>
      </c>
      <c r="AI1809">
        <v>561</v>
      </c>
      <c r="AJ1809" t="s">
        <v>8807</v>
      </c>
      <c r="AO1809" t="s">
        <v>11729</v>
      </c>
      <c r="AP1809" t="s">
        <v>11730</v>
      </c>
      <c r="AQ1809">
        <v>1</v>
      </c>
      <c r="AR1809" t="s">
        <v>2441</v>
      </c>
      <c r="AS1809" t="s">
        <v>11731</v>
      </c>
      <c r="AV1809">
        <v>55.468685530000002</v>
      </c>
      <c r="AW1809">
        <v>8.7015489600000002</v>
      </c>
      <c r="AX1809" t="s">
        <v>1551</v>
      </c>
      <c r="AY1809">
        <v>1083</v>
      </c>
      <c r="AZ1809" t="s">
        <v>1468</v>
      </c>
    </row>
    <row r="1810" spans="1:52" x14ac:dyDescent="0.25">
      <c r="A1810">
        <v>280622</v>
      </c>
      <c r="B1810" t="s">
        <v>11732</v>
      </c>
      <c r="C1810">
        <v>6710</v>
      </c>
      <c r="D1810" t="s">
        <v>9738</v>
      </c>
      <c r="E1810" t="s">
        <v>11732</v>
      </c>
      <c r="F1810">
        <v>29189803</v>
      </c>
      <c r="G1810">
        <v>1003330420</v>
      </c>
      <c r="I1810" t="s">
        <v>11733</v>
      </c>
      <c r="J1810" t="s">
        <v>11734</v>
      </c>
      <c r="K1810" s="39">
        <v>2448</v>
      </c>
      <c r="L1810">
        <v>53</v>
      </c>
      <c r="P1810" s="5">
        <v>45512</v>
      </c>
      <c r="Q1810" t="s">
        <v>1545</v>
      </c>
      <c r="R1810">
        <v>561</v>
      </c>
      <c r="S1810" t="s">
        <v>8807</v>
      </c>
      <c r="T1810" s="5">
        <v>45504</v>
      </c>
      <c r="U1810">
        <v>2</v>
      </c>
      <c r="V1810" t="s">
        <v>1546</v>
      </c>
      <c r="W1810">
        <v>1</v>
      </c>
      <c r="X1810" t="s">
        <v>36371</v>
      </c>
      <c r="Y1810">
        <v>10</v>
      </c>
      <c r="Z1810">
        <v>201508</v>
      </c>
      <c r="AA1810">
        <v>121</v>
      </c>
      <c r="AB1810" t="s">
        <v>1558</v>
      </c>
      <c r="AC1810">
        <v>1012</v>
      </c>
      <c r="AD1810" t="s">
        <v>1377</v>
      </c>
      <c r="AE1810">
        <v>5</v>
      </c>
      <c r="AF1810" t="s">
        <v>2646</v>
      </c>
      <c r="AG1810">
        <v>99</v>
      </c>
      <c r="AH1810" t="s">
        <v>41429</v>
      </c>
      <c r="AI1810">
        <v>561</v>
      </c>
      <c r="AJ1810" t="s">
        <v>8807</v>
      </c>
      <c r="AO1810" t="s">
        <v>11735</v>
      </c>
      <c r="AP1810" t="s">
        <v>11736</v>
      </c>
      <c r="AQ1810">
        <v>1</v>
      </c>
      <c r="AR1810" t="s">
        <v>2441</v>
      </c>
      <c r="AS1810" t="s">
        <v>11737</v>
      </c>
      <c r="AV1810">
        <v>55.524668579999997</v>
      </c>
      <c r="AW1810">
        <v>8.3624331000000005</v>
      </c>
      <c r="AX1810" t="s">
        <v>1551</v>
      </c>
      <c r="AY1810">
        <v>1083</v>
      </c>
      <c r="AZ1810" t="s">
        <v>1468</v>
      </c>
    </row>
    <row r="1811" spans="1:52" x14ac:dyDescent="0.25">
      <c r="A1811">
        <v>280623</v>
      </c>
      <c r="B1811" t="s">
        <v>11738</v>
      </c>
      <c r="C1811">
        <v>8900</v>
      </c>
      <c r="D1811" t="s">
        <v>8923</v>
      </c>
      <c r="E1811" t="s">
        <v>11738</v>
      </c>
      <c r="F1811">
        <v>32806872</v>
      </c>
      <c r="G1811">
        <v>1016409479</v>
      </c>
      <c r="I1811" t="s">
        <v>8925</v>
      </c>
      <c r="J1811" t="s">
        <v>42321</v>
      </c>
      <c r="K1811" s="39">
        <v>2389</v>
      </c>
      <c r="L1811">
        <v>26</v>
      </c>
      <c r="P1811" s="5">
        <v>45756</v>
      </c>
      <c r="Q1811" t="s">
        <v>2352</v>
      </c>
      <c r="U1811">
        <v>4</v>
      </c>
      <c r="V1811" t="s">
        <v>2004</v>
      </c>
      <c r="W1811">
        <v>1</v>
      </c>
      <c r="X1811" t="s">
        <v>36371</v>
      </c>
      <c r="Y1811">
        <v>10</v>
      </c>
      <c r="Z1811">
        <v>201502</v>
      </c>
      <c r="AA1811">
        <v>121</v>
      </c>
      <c r="AB1811" t="s">
        <v>1558</v>
      </c>
      <c r="AC1811">
        <v>1012</v>
      </c>
      <c r="AD1811" t="s">
        <v>1377</v>
      </c>
      <c r="AE1811">
        <v>1</v>
      </c>
      <c r="AF1811" t="s">
        <v>34807</v>
      </c>
      <c r="AG1811">
        <v>99</v>
      </c>
      <c r="AH1811" t="s">
        <v>41429</v>
      </c>
      <c r="AI1811">
        <v>730</v>
      </c>
      <c r="AJ1811" t="s">
        <v>8799</v>
      </c>
      <c r="AN1811">
        <v>280051</v>
      </c>
      <c r="AO1811" t="s">
        <v>8927</v>
      </c>
      <c r="AP1811" t="s">
        <v>8928</v>
      </c>
      <c r="AQ1811">
        <v>2</v>
      </c>
      <c r="AR1811" t="s">
        <v>2358</v>
      </c>
      <c r="AS1811" t="s">
        <v>8929</v>
      </c>
      <c r="AV1811">
        <v>56.46761927</v>
      </c>
      <c r="AW1811">
        <v>10.02802443</v>
      </c>
      <c r="AX1811" t="s">
        <v>1551</v>
      </c>
      <c r="AY1811">
        <v>1082</v>
      </c>
      <c r="AZ1811" t="s">
        <v>1418</v>
      </c>
    </row>
    <row r="1812" spans="1:52" x14ac:dyDescent="0.25">
      <c r="A1812">
        <v>280624</v>
      </c>
      <c r="B1812" t="s">
        <v>11739</v>
      </c>
      <c r="C1812">
        <v>8900</v>
      </c>
      <c r="D1812" t="s">
        <v>8923</v>
      </c>
      <c r="E1812" t="s">
        <v>11740</v>
      </c>
      <c r="F1812">
        <v>32806872</v>
      </c>
      <c r="G1812">
        <v>1016409304</v>
      </c>
      <c r="I1812" t="s">
        <v>8925</v>
      </c>
      <c r="J1812" t="s">
        <v>8926</v>
      </c>
      <c r="K1812" s="39">
        <v>2389</v>
      </c>
      <c r="L1812">
        <v>26</v>
      </c>
      <c r="P1812" s="5">
        <v>43427</v>
      </c>
      <c r="Q1812" t="s">
        <v>1557</v>
      </c>
      <c r="U1812">
        <v>4</v>
      </c>
      <c r="V1812" t="s">
        <v>2004</v>
      </c>
      <c r="W1812">
        <v>1</v>
      </c>
      <c r="X1812" t="s">
        <v>36371</v>
      </c>
      <c r="Z1812">
        <v>201502</v>
      </c>
      <c r="AA1812">
        <v>240</v>
      </c>
      <c r="AB1812" t="s">
        <v>3017</v>
      </c>
      <c r="AC1812">
        <v>1071</v>
      </c>
      <c r="AD1812" t="s">
        <v>1376</v>
      </c>
      <c r="AE1812">
        <v>1</v>
      </c>
      <c r="AF1812" t="s">
        <v>34807</v>
      </c>
      <c r="AG1812">
        <v>99</v>
      </c>
      <c r="AH1812" t="s">
        <v>41429</v>
      </c>
      <c r="AI1812">
        <v>730</v>
      </c>
      <c r="AJ1812" t="s">
        <v>8799</v>
      </c>
      <c r="AN1812">
        <v>280051</v>
      </c>
      <c r="AO1812" t="s">
        <v>8927</v>
      </c>
      <c r="AP1812" t="s">
        <v>8928</v>
      </c>
      <c r="AQ1812">
        <v>2</v>
      </c>
      <c r="AR1812" t="s">
        <v>2358</v>
      </c>
      <c r="AS1812" t="s">
        <v>8929</v>
      </c>
      <c r="AV1812">
        <v>56.46761927</v>
      </c>
      <c r="AW1812">
        <v>10.02802443</v>
      </c>
      <c r="AX1812" t="s">
        <v>1551</v>
      </c>
      <c r="AY1812">
        <v>1082</v>
      </c>
      <c r="AZ1812" t="s">
        <v>1418</v>
      </c>
    </row>
    <row r="1813" spans="1:52" x14ac:dyDescent="0.25">
      <c r="A1813">
        <v>280625</v>
      </c>
      <c r="B1813" t="s">
        <v>11741</v>
      </c>
      <c r="C1813">
        <v>7830</v>
      </c>
      <c r="D1813" t="s">
        <v>10703</v>
      </c>
      <c r="E1813" t="s">
        <v>11742</v>
      </c>
      <c r="F1813">
        <v>31813107</v>
      </c>
      <c r="G1813">
        <v>1014957983</v>
      </c>
      <c r="I1813" t="s">
        <v>11743</v>
      </c>
      <c r="J1813" t="s">
        <v>11744</v>
      </c>
      <c r="K1813" s="39">
        <v>1028</v>
      </c>
      <c r="L1813">
        <v>6</v>
      </c>
      <c r="P1813" s="5">
        <v>42662</v>
      </c>
      <c r="Q1813" t="s">
        <v>1557</v>
      </c>
      <c r="T1813" s="5">
        <v>42675</v>
      </c>
      <c r="U1813">
        <v>6</v>
      </c>
      <c r="V1813" t="s">
        <v>2318</v>
      </c>
      <c r="W1813">
        <v>1</v>
      </c>
      <c r="X1813" t="s">
        <v>36371</v>
      </c>
      <c r="Y1813">
        <v>10</v>
      </c>
      <c r="Z1813">
        <v>201502</v>
      </c>
      <c r="AA1813">
        <v>129</v>
      </c>
      <c r="AB1813" t="s">
        <v>1373</v>
      </c>
      <c r="AC1813">
        <v>1016</v>
      </c>
      <c r="AD1813" t="s">
        <v>1373</v>
      </c>
      <c r="AE1813">
        <v>3</v>
      </c>
      <c r="AF1813" t="s">
        <v>1601</v>
      </c>
      <c r="AG1813">
        <v>99</v>
      </c>
      <c r="AH1813" t="s">
        <v>41429</v>
      </c>
      <c r="AI1813">
        <v>661</v>
      </c>
      <c r="AJ1813" t="s">
        <v>8933</v>
      </c>
      <c r="AO1813" t="s">
        <v>11745</v>
      </c>
      <c r="AP1813" t="s">
        <v>11746</v>
      </c>
      <c r="AQ1813">
        <v>0</v>
      </c>
      <c r="AR1813" t="s">
        <v>1550</v>
      </c>
      <c r="AS1813" t="s">
        <v>9219</v>
      </c>
      <c r="AU1813" t="s">
        <v>11747</v>
      </c>
      <c r="AV1813">
        <v>56.483116679212102</v>
      </c>
      <c r="AW1813">
        <v>8.8329631043630794</v>
      </c>
      <c r="AX1813" t="s">
        <v>1551</v>
      </c>
      <c r="AY1813">
        <v>1082</v>
      </c>
      <c r="AZ1813" t="s">
        <v>1418</v>
      </c>
    </row>
    <row r="1814" spans="1:52" x14ac:dyDescent="0.25">
      <c r="A1814">
        <v>280626</v>
      </c>
      <c r="B1814" t="s">
        <v>37545</v>
      </c>
      <c r="C1814">
        <v>9800</v>
      </c>
      <c r="D1814" t="s">
        <v>1441</v>
      </c>
      <c r="E1814" t="s">
        <v>37546</v>
      </c>
      <c r="F1814">
        <v>29189382</v>
      </c>
      <c r="G1814">
        <v>1003379700</v>
      </c>
      <c r="I1814" t="s">
        <v>9195</v>
      </c>
      <c r="J1814" t="s">
        <v>37260</v>
      </c>
      <c r="K1814" s="39">
        <v>4383</v>
      </c>
      <c r="L1814">
        <v>368</v>
      </c>
      <c r="P1814" s="5">
        <v>43894</v>
      </c>
      <c r="Q1814" t="s">
        <v>1557</v>
      </c>
      <c r="R1814">
        <v>860</v>
      </c>
      <c r="S1814" t="s">
        <v>37258</v>
      </c>
      <c r="U1814">
        <v>2</v>
      </c>
      <c r="V1814" t="s">
        <v>1546</v>
      </c>
      <c r="W1814">
        <v>1</v>
      </c>
      <c r="X1814" t="s">
        <v>36371</v>
      </c>
      <c r="Y1814">
        <v>10</v>
      </c>
      <c r="Z1814">
        <v>201508</v>
      </c>
      <c r="AA1814">
        <v>121</v>
      </c>
      <c r="AB1814" t="s">
        <v>1558</v>
      </c>
      <c r="AC1814">
        <v>1012</v>
      </c>
      <c r="AD1814" t="s">
        <v>1377</v>
      </c>
      <c r="AE1814">
        <v>4</v>
      </c>
      <c r="AF1814" t="s">
        <v>34848</v>
      </c>
      <c r="AG1814">
        <v>99</v>
      </c>
      <c r="AH1814" t="s">
        <v>41429</v>
      </c>
      <c r="AI1814">
        <v>860</v>
      </c>
      <c r="AJ1814" t="s">
        <v>37258</v>
      </c>
      <c r="AO1814" t="s">
        <v>9196</v>
      </c>
      <c r="AP1814" t="s">
        <v>11748</v>
      </c>
      <c r="AQ1814">
        <v>1</v>
      </c>
      <c r="AR1814" t="s">
        <v>2441</v>
      </c>
      <c r="AS1814" t="s">
        <v>37261</v>
      </c>
      <c r="AV1814">
        <v>57.482266039999999</v>
      </c>
      <c r="AW1814">
        <v>9.9940596999999993</v>
      </c>
      <c r="AX1814" t="s">
        <v>1551</v>
      </c>
      <c r="AY1814">
        <v>1081</v>
      </c>
      <c r="AZ1814" t="s">
        <v>1438</v>
      </c>
    </row>
    <row r="1815" spans="1:52" x14ac:dyDescent="0.25">
      <c r="A1815">
        <v>280627</v>
      </c>
      <c r="B1815" t="s">
        <v>41587</v>
      </c>
      <c r="C1815">
        <v>9800</v>
      </c>
      <c r="D1815" t="s">
        <v>1441</v>
      </c>
      <c r="E1815" t="s">
        <v>37547</v>
      </c>
      <c r="F1815">
        <v>29189382</v>
      </c>
      <c r="G1815">
        <v>1003379591</v>
      </c>
      <c r="I1815" t="s">
        <v>11749</v>
      </c>
      <c r="J1815" t="s">
        <v>11750</v>
      </c>
      <c r="K1815" s="39">
        <v>3063</v>
      </c>
      <c r="L1815">
        <v>44</v>
      </c>
      <c r="P1815" s="5">
        <v>43894</v>
      </c>
      <c r="Q1815" t="s">
        <v>1557</v>
      </c>
      <c r="R1815">
        <v>860</v>
      </c>
      <c r="S1815" t="s">
        <v>37258</v>
      </c>
      <c r="U1815">
        <v>2</v>
      </c>
      <c r="V1815" t="s">
        <v>1546</v>
      </c>
      <c r="W1815">
        <v>1</v>
      </c>
      <c r="X1815" t="s">
        <v>36371</v>
      </c>
      <c r="Y1815">
        <v>10</v>
      </c>
      <c r="Z1815">
        <v>201508</v>
      </c>
      <c r="AA1815">
        <v>121</v>
      </c>
      <c r="AB1815" t="s">
        <v>1558</v>
      </c>
      <c r="AC1815">
        <v>1012</v>
      </c>
      <c r="AD1815" t="s">
        <v>1377</v>
      </c>
      <c r="AE1815">
        <v>4</v>
      </c>
      <c r="AF1815" t="s">
        <v>34848</v>
      </c>
      <c r="AG1815">
        <v>99</v>
      </c>
      <c r="AH1815" t="s">
        <v>41429</v>
      </c>
      <c r="AI1815">
        <v>860</v>
      </c>
      <c r="AJ1815" t="s">
        <v>37258</v>
      </c>
      <c r="AO1815" t="s">
        <v>11751</v>
      </c>
      <c r="AP1815" t="s">
        <v>11752</v>
      </c>
      <c r="AQ1815">
        <v>1</v>
      </c>
      <c r="AR1815" t="s">
        <v>2441</v>
      </c>
      <c r="AS1815" t="s">
        <v>10291</v>
      </c>
      <c r="AV1815">
        <v>57.457970930000002</v>
      </c>
      <c r="AW1815">
        <v>10.00246888</v>
      </c>
      <c r="AX1815" t="s">
        <v>1551</v>
      </c>
      <c r="AY1815">
        <v>1081</v>
      </c>
      <c r="AZ1815" t="s">
        <v>1438</v>
      </c>
    </row>
    <row r="1816" spans="1:52" x14ac:dyDescent="0.25">
      <c r="A1816">
        <v>280628</v>
      </c>
      <c r="B1816" t="s">
        <v>37548</v>
      </c>
      <c r="C1816">
        <v>9800</v>
      </c>
      <c r="D1816" t="s">
        <v>1441</v>
      </c>
      <c r="E1816" t="s">
        <v>37548</v>
      </c>
      <c r="F1816">
        <v>29189382</v>
      </c>
      <c r="G1816">
        <v>1003379451</v>
      </c>
      <c r="I1816" t="s">
        <v>11753</v>
      </c>
      <c r="J1816" t="s">
        <v>11754</v>
      </c>
      <c r="K1816" s="39">
        <v>2451</v>
      </c>
      <c r="L1816">
        <v>6</v>
      </c>
      <c r="P1816" s="5">
        <v>45898</v>
      </c>
      <c r="Q1816" t="s">
        <v>1678</v>
      </c>
      <c r="R1816">
        <v>860</v>
      </c>
      <c r="S1816" t="s">
        <v>37258</v>
      </c>
      <c r="U1816">
        <v>2</v>
      </c>
      <c r="V1816" t="s">
        <v>1546</v>
      </c>
      <c r="W1816">
        <v>1</v>
      </c>
      <c r="X1816" t="s">
        <v>36371</v>
      </c>
      <c r="Y1816">
        <v>10</v>
      </c>
      <c r="Z1816">
        <v>201508</v>
      </c>
      <c r="AA1816">
        <v>126</v>
      </c>
      <c r="AB1816" t="s">
        <v>1382</v>
      </c>
      <c r="AC1816">
        <v>1015</v>
      </c>
      <c r="AD1816" t="s">
        <v>1382</v>
      </c>
      <c r="AE1816">
        <v>1</v>
      </c>
      <c r="AF1816" t="s">
        <v>34807</v>
      </c>
      <c r="AG1816">
        <v>99</v>
      </c>
      <c r="AH1816" t="s">
        <v>41429</v>
      </c>
      <c r="AI1816">
        <v>860</v>
      </c>
      <c r="AJ1816" t="s">
        <v>37258</v>
      </c>
      <c r="AO1816" t="s">
        <v>11755</v>
      </c>
      <c r="AP1816" t="s">
        <v>11756</v>
      </c>
      <c r="AQ1816">
        <v>0</v>
      </c>
      <c r="AR1816" t="s">
        <v>1550</v>
      </c>
      <c r="AS1816" t="s">
        <v>11421</v>
      </c>
      <c r="AV1816">
        <v>57.46365042</v>
      </c>
      <c r="AW1816">
        <v>9.9935111299999999</v>
      </c>
      <c r="AX1816" t="s">
        <v>1551</v>
      </c>
      <c r="AY1816">
        <v>1081</v>
      </c>
      <c r="AZ1816" t="s">
        <v>1438</v>
      </c>
    </row>
    <row r="1817" spans="1:52" x14ac:dyDescent="0.25">
      <c r="A1817">
        <v>280629</v>
      </c>
      <c r="B1817" t="s">
        <v>11757</v>
      </c>
      <c r="C1817">
        <v>3550</v>
      </c>
      <c r="D1817" t="s">
        <v>7296</v>
      </c>
      <c r="E1817" t="s">
        <v>11757</v>
      </c>
      <c r="F1817">
        <v>29189129</v>
      </c>
      <c r="G1817">
        <v>1003283334</v>
      </c>
      <c r="I1817" t="s">
        <v>7308</v>
      </c>
      <c r="J1817" t="s">
        <v>35306</v>
      </c>
      <c r="K1817" s="39">
        <v>1205</v>
      </c>
      <c r="L1817" t="s">
        <v>7309</v>
      </c>
      <c r="P1817" s="5">
        <v>44853</v>
      </c>
      <c r="Q1817" t="s">
        <v>1557</v>
      </c>
      <c r="R1817">
        <v>250</v>
      </c>
      <c r="S1817" t="s">
        <v>3265</v>
      </c>
      <c r="U1817">
        <v>2</v>
      </c>
      <c r="V1817" t="s">
        <v>1546</v>
      </c>
      <c r="W1817">
        <v>1</v>
      </c>
      <c r="X1817" t="s">
        <v>36371</v>
      </c>
      <c r="Y1817">
        <v>10</v>
      </c>
      <c r="Z1817">
        <v>201508</v>
      </c>
      <c r="AA1817">
        <v>121</v>
      </c>
      <c r="AB1817" t="s">
        <v>1558</v>
      </c>
      <c r="AC1817">
        <v>1012</v>
      </c>
      <c r="AD1817" t="s">
        <v>1377</v>
      </c>
      <c r="AE1817">
        <v>4</v>
      </c>
      <c r="AF1817" t="s">
        <v>34848</v>
      </c>
      <c r="AG1817">
        <v>99</v>
      </c>
      <c r="AH1817" t="s">
        <v>41429</v>
      </c>
      <c r="AI1817">
        <v>250</v>
      </c>
      <c r="AJ1817" t="s">
        <v>3265</v>
      </c>
      <c r="AO1817" t="s">
        <v>7310</v>
      </c>
      <c r="AP1817" t="s">
        <v>7311</v>
      </c>
      <c r="AQ1817">
        <v>1</v>
      </c>
      <c r="AR1817" t="s">
        <v>2441</v>
      </c>
      <c r="AS1817" t="s">
        <v>35108</v>
      </c>
      <c r="AV1817">
        <v>55.849145270000001</v>
      </c>
      <c r="AW1817">
        <v>12.16269862</v>
      </c>
      <c r="AX1817" t="s">
        <v>1551</v>
      </c>
      <c r="AY1817">
        <v>1084</v>
      </c>
      <c r="AZ1817" t="s">
        <v>1387</v>
      </c>
    </row>
    <row r="1818" spans="1:52" x14ac:dyDescent="0.25">
      <c r="A1818">
        <v>280630</v>
      </c>
      <c r="B1818" t="s">
        <v>35307</v>
      </c>
      <c r="C1818">
        <v>3630</v>
      </c>
      <c r="D1818" t="s">
        <v>34882</v>
      </c>
      <c r="E1818" t="s">
        <v>35308</v>
      </c>
      <c r="F1818">
        <v>29189129</v>
      </c>
      <c r="G1818">
        <v>1003282144</v>
      </c>
      <c r="I1818" t="s">
        <v>7114</v>
      </c>
      <c r="J1818" t="s">
        <v>36881</v>
      </c>
      <c r="K1818" s="39">
        <v>859</v>
      </c>
      <c r="L1818">
        <v>100</v>
      </c>
      <c r="P1818" s="5">
        <v>42177</v>
      </c>
      <c r="Q1818" t="s">
        <v>1557</v>
      </c>
      <c r="R1818">
        <v>250</v>
      </c>
      <c r="S1818" t="s">
        <v>3265</v>
      </c>
      <c r="T1818" s="5">
        <v>42177</v>
      </c>
      <c r="U1818">
        <v>2</v>
      </c>
      <c r="V1818" t="s">
        <v>1546</v>
      </c>
      <c r="W1818">
        <v>1</v>
      </c>
      <c r="X1818" t="s">
        <v>36371</v>
      </c>
      <c r="Y1818">
        <v>10</v>
      </c>
      <c r="Z1818">
        <v>201508</v>
      </c>
      <c r="AA1818">
        <v>121</v>
      </c>
      <c r="AB1818" t="s">
        <v>1558</v>
      </c>
      <c r="AC1818">
        <v>1012</v>
      </c>
      <c r="AD1818" t="s">
        <v>1377</v>
      </c>
      <c r="AE1818">
        <v>5</v>
      </c>
      <c r="AF1818" t="s">
        <v>2646</v>
      </c>
      <c r="AG1818">
        <v>99</v>
      </c>
      <c r="AH1818" t="s">
        <v>41429</v>
      </c>
      <c r="AI1818">
        <v>250</v>
      </c>
      <c r="AJ1818" t="s">
        <v>3265</v>
      </c>
      <c r="AO1818" t="s">
        <v>11758</v>
      </c>
      <c r="AQ1818">
        <v>1</v>
      </c>
      <c r="AR1818" t="s">
        <v>2441</v>
      </c>
      <c r="AS1818" t="s">
        <v>36882</v>
      </c>
      <c r="AV1818">
        <v>55.841449400488202</v>
      </c>
      <c r="AW1818">
        <v>11.987880939531401</v>
      </c>
      <c r="AX1818" t="s">
        <v>1551</v>
      </c>
      <c r="AY1818">
        <v>1084</v>
      </c>
      <c r="AZ1818" t="s">
        <v>1387</v>
      </c>
    </row>
    <row r="1819" spans="1:52" x14ac:dyDescent="0.25">
      <c r="A1819">
        <v>280631</v>
      </c>
      <c r="B1819" t="s">
        <v>11759</v>
      </c>
      <c r="C1819">
        <v>4050</v>
      </c>
      <c r="D1819" t="s">
        <v>7201</v>
      </c>
      <c r="E1819" t="s">
        <v>11760</v>
      </c>
      <c r="F1819">
        <v>29189129</v>
      </c>
      <c r="G1819">
        <v>1003282910</v>
      </c>
      <c r="I1819" t="s">
        <v>7212</v>
      </c>
      <c r="J1819" t="s">
        <v>37030</v>
      </c>
      <c r="K1819" s="39">
        <v>1054</v>
      </c>
      <c r="L1819">
        <v>16</v>
      </c>
      <c r="P1819" s="5">
        <v>44826</v>
      </c>
      <c r="Q1819" t="s">
        <v>1557</v>
      </c>
      <c r="R1819">
        <v>250</v>
      </c>
      <c r="S1819" t="s">
        <v>3265</v>
      </c>
      <c r="U1819">
        <v>2</v>
      </c>
      <c r="V1819" t="s">
        <v>1546</v>
      </c>
      <c r="W1819">
        <v>1</v>
      </c>
      <c r="X1819" t="s">
        <v>36371</v>
      </c>
      <c r="Y1819">
        <v>10</v>
      </c>
      <c r="Z1819">
        <v>201508</v>
      </c>
      <c r="AA1819">
        <v>121</v>
      </c>
      <c r="AB1819" t="s">
        <v>1558</v>
      </c>
      <c r="AC1819">
        <v>1012</v>
      </c>
      <c r="AD1819" t="s">
        <v>1377</v>
      </c>
      <c r="AE1819">
        <v>4</v>
      </c>
      <c r="AF1819" t="s">
        <v>34848</v>
      </c>
      <c r="AG1819">
        <v>99</v>
      </c>
      <c r="AH1819" t="s">
        <v>41429</v>
      </c>
      <c r="AI1819">
        <v>250</v>
      </c>
      <c r="AJ1819" t="s">
        <v>3265</v>
      </c>
      <c r="AO1819" t="s">
        <v>7104</v>
      </c>
      <c r="AP1819" t="s">
        <v>7105</v>
      </c>
      <c r="AQ1819">
        <v>1</v>
      </c>
      <c r="AR1819" t="s">
        <v>2441</v>
      </c>
      <c r="AS1819" t="s">
        <v>37031</v>
      </c>
      <c r="AV1819">
        <v>55.747314260000003</v>
      </c>
      <c r="AW1819">
        <v>11.96581857</v>
      </c>
      <c r="AX1819" t="s">
        <v>1551</v>
      </c>
      <c r="AY1819">
        <v>1084</v>
      </c>
      <c r="AZ1819" t="s">
        <v>1387</v>
      </c>
    </row>
    <row r="1820" spans="1:52" x14ac:dyDescent="0.25">
      <c r="A1820">
        <v>280632</v>
      </c>
      <c r="B1820" t="s">
        <v>11761</v>
      </c>
      <c r="C1820">
        <v>3600</v>
      </c>
      <c r="D1820" t="s">
        <v>1398</v>
      </c>
      <c r="E1820" t="s">
        <v>11762</v>
      </c>
      <c r="F1820">
        <v>29189129</v>
      </c>
      <c r="G1820">
        <v>1003277906</v>
      </c>
      <c r="I1820" t="s">
        <v>7114</v>
      </c>
      <c r="J1820" t="s">
        <v>35023</v>
      </c>
      <c r="K1820" s="39">
        <v>658</v>
      </c>
      <c r="L1820">
        <v>4</v>
      </c>
      <c r="P1820" s="5">
        <v>42177</v>
      </c>
      <c r="Q1820" t="s">
        <v>1557</v>
      </c>
      <c r="R1820">
        <v>250</v>
      </c>
      <c r="S1820" t="s">
        <v>3265</v>
      </c>
      <c r="T1820" s="5">
        <v>42177</v>
      </c>
      <c r="U1820">
        <v>2</v>
      </c>
      <c r="V1820" t="s">
        <v>1546</v>
      </c>
      <c r="W1820">
        <v>1</v>
      </c>
      <c r="X1820" t="s">
        <v>36371</v>
      </c>
      <c r="Y1820">
        <v>10</v>
      </c>
      <c r="Z1820">
        <v>201508</v>
      </c>
      <c r="AA1820">
        <v>121</v>
      </c>
      <c r="AB1820" t="s">
        <v>1558</v>
      </c>
      <c r="AC1820">
        <v>1012</v>
      </c>
      <c r="AD1820" t="s">
        <v>1377</v>
      </c>
      <c r="AE1820">
        <v>5</v>
      </c>
      <c r="AF1820" t="s">
        <v>2646</v>
      </c>
      <c r="AG1820">
        <v>99</v>
      </c>
      <c r="AH1820" t="s">
        <v>41429</v>
      </c>
      <c r="AI1820">
        <v>250</v>
      </c>
      <c r="AJ1820" t="s">
        <v>3265</v>
      </c>
      <c r="AO1820" t="s">
        <v>11758</v>
      </c>
      <c r="AQ1820">
        <v>1</v>
      </c>
      <c r="AR1820" t="s">
        <v>2441</v>
      </c>
      <c r="AS1820" t="s">
        <v>35024</v>
      </c>
      <c r="AV1820">
        <v>55.829890269399897</v>
      </c>
      <c r="AW1820">
        <v>12.0859826136158</v>
      </c>
      <c r="AX1820" t="s">
        <v>1551</v>
      </c>
      <c r="AY1820">
        <v>1084</v>
      </c>
      <c r="AZ1820" t="s">
        <v>1387</v>
      </c>
    </row>
    <row r="1821" spans="1:52" x14ac:dyDescent="0.25">
      <c r="A1821">
        <v>280633</v>
      </c>
      <c r="B1821" t="s">
        <v>37549</v>
      </c>
      <c r="C1821">
        <v>3600</v>
      </c>
      <c r="D1821" t="s">
        <v>1398</v>
      </c>
      <c r="E1821" t="s">
        <v>37550</v>
      </c>
      <c r="F1821">
        <v>29189129</v>
      </c>
      <c r="G1821">
        <v>1003277979</v>
      </c>
      <c r="I1821" t="s">
        <v>11763</v>
      </c>
      <c r="J1821" t="s">
        <v>6268</v>
      </c>
      <c r="K1821" s="38" t="s">
        <v>6269</v>
      </c>
      <c r="L1821" t="s">
        <v>6270</v>
      </c>
      <c r="P1821" s="5">
        <v>44826</v>
      </c>
      <c r="Q1821" t="s">
        <v>1557</v>
      </c>
      <c r="R1821">
        <v>250</v>
      </c>
      <c r="S1821" t="s">
        <v>3265</v>
      </c>
      <c r="U1821">
        <v>2</v>
      </c>
      <c r="V1821" t="s">
        <v>1546</v>
      </c>
      <c r="W1821">
        <v>1</v>
      </c>
      <c r="X1821" t="s">
        <v>36371</v>
      </c>
      <c r="Y1821">
        <v>10</v>
      </c>
      <c r="Z1821">
        <v>201508</v>
      </c>
      <c r="AA1821">
        <v>121</v>
      </c>
      <c r="AB1821" t="s">
        <v>1558</v>
      </c>
      <c r="AC1821">
        <v>1012</v>
      </c>
      <c r="AD1821" t="s">
        <v>1377</v>
      </c>
      <c r="AE1821">
        <v>4</v>
      </c>
      <c r="AF1821" t="s">
        <v>34848</v>
      </c>
      <c r="AG1821">
        <v>99</v>
      </c>
      <c r="AH1821" t="s">
        <v>41429</v>
      </c>
      <c r="AI1821">
        <v>250</v>
      </c>
      <c r="AJ1821" t="s">
        <v>3265</v>
      </c>
      <c r="AO1821" t="s">
        <v>6262</v>
      </c>
      <c r="AP1821" t="s">
        <v>6263</v>
      </c>
      <c r="AQ1821">
        <v>1</v>
      </c>
      <c r="AR1821" t="s">
        <v>2441</v>
      </c>
      <c r="AS1821" t="s">
        <v>6271</v>
      </c>
      <c r="AV1821">
        <v>55.845805470000002</v>
      </c>
      <c r="AW1821">
        <v>12.061612009999999</v>
      </c>
      <c r="AX1821" t="s">
        <v>1551</v>
      </c>
      <c r="AY1821">
        <v>1084</v>
      </c>
      <c r="AZ1821" t="s">
        <v>1387</v>
      </c>
    </row>
    <row r="1822" spans="1:52" x14ac:dyDescent="0.25">
      <c r="A1822">
        <v>280634</v>
      </c>
      <c r="B1822" t="s">
        <v>35309</v>
      </c>
      <c r="C1822">
        <v>3630</v>
      </c>
      <c r="D1822" t="s">
        <v>34882</v>
      </c>
      <c r="E1822" t="s">
        <v>35310</v>
      </c>
      <c r="F1822">
        <v>29189129</v>
      </c>
      <c r="G1822">
        <v>1003274968</v>
      </c>
      <c r="I1822" t="s">
        <v>6298</v>
      </c>
      <c r="J1822" t="s">
        <v>36881</v>
      </c>
      <c r="K1822" s="38" t="s">
        <v>6299</v>
      </c>
      <c r="L1822">
        <v>100</v>
      </c>
      <c r="P1822" s="5">
        <v>44826</v>
      </c>
      <c r="Q1822" t="s">
        <v>1557</v>
      </c>
      <c r="R1822">
        <v>250</v>
      </c>
      <c r="S1822" t="s">
        <v>3265</v>
      </c>
      <c r="U1822">
        <v>2</v>
      </c>
      <c r="V1822" t="s">
        <v>1546</v>
      </c>
      <c r="W1822">
        <v>1</v>
      </c>
      <c r="X1822" t="s">
        <v>36371</v>
      </c>
      <c r="Y1822">
        <v>10</v>
      </c>
      <c r="Z1822">
        <v>201508</v>
      </c>
      <c r="AA1822">
        <v>126</v>
      </c>
      <c r="AB1822" t="s">
        <v>1382</v>
      </c>
      <c r="AC1822">
        <v>1015</v>
      </c>
      <c r="AD1822" t="s">
        <v>1382</v>
      </c>
      <c r="AE1822">
        <v>4</v>
      </c>
      <c r="AF1822" t="s">
        <v>34848</v>
      </c>
      <c r="AG1822">
        <v>99</v>
      </c>
      <c r="AH1822" t="s">
        <v>41429</v>
      </c>
      <c r="AI1822">
        <v>250</v>
      </c>
      <c r="AJ1822" t="s">
        <v>3265</v>
      </c>
      <c r="AO1822" t="s">
        <v>6301</v>
      </c>
      <c r="AP1822" t="s">
        <v>6302</v>
      </c>
      <c r="AQ1822">
        <v>1</v>
      </c>
      <c r="AR1822" t="s">
        <v>2441</v>
      </c>
      <c r="AS1822" t="s">
        <v>36882</v>
      </c>
      <c r="AV1822">
        <v>55.841449369999999</v>
      </c>
      <c r="AW1822">
        <v>11.987880929999999</v>
      </c>
      <c r="AX1822" t="s">
        <v>1551</v>
      </c>
      <c r="AY1822">
        <v>1084</v>
      </c>
      <c r="AZ1822" t="s">
        <v>1387</v>
      </c>
    </row>
    <row r="1823" spans="1:52" x14ac:dyDescent="0.25">
      <c r="A1823">
        <v>280635</v>
      </c>
      <c r="B1823" t="s">
        <v>11764</v>
      </c>
      <c r="C1823">
        <v>7500</v>
      </c>
      <c r="D1823" t="s">
        <v>1422</v>
      </c>
      <c r="E1823" t="s">
        <v>11765</v>
      </c>
      <c r="F1823">
        <v>29550468</v>
      </c>
      <c r="G1823">
        <v>1020195750</v>
      </c>
      <c r="I1823" t="s">
        <v>11766</v>
      </c>
      <c r="J1823" t="s">
        <v>37551</v>
      </c>
      <c r="K1823" s="39">
        <v>1324</v>
      </c>
      <c r="L1823">
        <v>70</v>
      </c>
      <c r="P1823" s="5">
        <v>44404</v>
      </c>
      <c r="Q1823" t="s">
        <v>1557</v>
      </c>
      <c r="U1823">
        <v>4</v>
      </c>
      <c r="V1823" t="s">
        <v>2004</v>
      </c>
      <c r="W1823">
        <v>1</v>
      </c>
      <c r="X1823" t="s">
        <v>36371</v>
      </c>
      <c r="Z1823">
        <v>201501</v>
      </c>
      <c r="AA1823">
        <v>281</v>
      </c>
      <c r="AB1823" t="s">
        <v>2715</v>
      </c>
      <c r="AC1823">
        <v>1071</v>
      </c>
      <c r="AD1823" t="s">
        <v>1376</v>
      </c>
      <c r="AE1823">
        <v>1</v>
      </c>
      <c r="AF1823" t="s">
        <v>34807</v>
      </c>
      <c r="AG1823">
        <v>99</v>
      </c>
      <c r="AH1823" t="s">
        <v>41429</v>
      </c>
      <c r="AI1823">
        <v>661</v>
      </c>
      <c r="AJ1823" t="s">
        <v>8933</v>
      </c>
      <c r="AN1823">
        <v>657412</v>
      </c>
      <c r="AO1823" t="s">
        <v>11767</v>
      </c>
      <c r="AP1823" t="s">
        <v>11768</v>
      </c>
      <c r="AQ1823">
        <v>2</v>
      </c>
      <c r="AR1823" t="s">
        <v>2358</v>
      </c>
      <c r="AS1823" t="s">
        <v>37222</v>
      </c>
      <c r="AV1823">
        <v>56.372312880000003</v>
      </c>
      <c r="AW1823">
        <v>8.6040034199999997</v>
      </c>
      <c r="AX1823" t="s">
        <v>1551</v>
      </c>
      <c r="AY1823">
        <v>1082</v>
      </c>
      <c r="AZ1823" t="s">
        <v>1418</v>
      </c>
    </row>
    <row r="1824" spans="1:52" x14ac:dyDescent="0.25">
      <c r="A1824">
        <v>280636</v>
      </c>
      <c r="B1824" t="s">
        <v>11769</v>
      </c>
      <c r="C1824">
        <v>4930</v>
      </c>
      <c r="D1824" t="s">
        <v>8908</v>
      </c>
      <c r="E1824" t="s">
        <v>11769</v>
      </c>
      <c r="F1824">
        <v>38561723</v>
      </c>
      <c r="G1824">
        <v>1022353728</v>
      </c>
      <c r="I1824" t="s">
        <v>11770</v>
      </c>
      <c r="J1824" t="s">
        <v>37552</v>
      </c>
      <c r="K1824" s="38" t="s">
        <v>3799</v>
      </c>
      <c r="L1824">
        <v>47</v>
      </c>
      <c r="P1824" s="5">
        <v>44844</v>
      </c>
      <c r="Q1824" t="s">
        <v>1557</v>
      </c>
      <c r="T1824" s="5">
        <v>44835</v>
      </c>
      <c r="U1824">
        <v>6</v>
      </c>
      <c r="V1824" t="s">
        <v>2318</v>
      </c>
      <c r="W1824">
        <v>1</v>
      </c>
      <c r="X1824" t="s">
        <v>36371</v>
      </c>
      <c r="Y1824">
        <v>10</v>
      </c>
      <c r="Z1824">
        <v>201503</v>
      </c>
      <c r="AA1824">
        <v>129</v>
      </c>
      <c r="AB1824" t="s">
        <v>1373</v>
      </c>
      <c r="AC1824">
        <v>1016</v>
      </c>
      <c r="AD1824" t="s">
        <v>1373</v>
      </c>
      <c r="AE1824">
        <v>3</v>
      </c>
      <c r="AF1824" t="s">
        <v>1601</v>
      </c>
      <c r="AG1824">
        <v>99</v>
      </c>
      <c r="AH1824" t="s">
        <v>41429</v>
      </c>
      <c r="AI1824">
        <v>360</v>
      </c>
      <c r="AJ1824" t="s">
        <v>8912</v>
      </c>
      <c r="AO1824" t="s">
        <v>11771</v>
      </c>
      <c r="AQ1824">
        <v>0</v>
      </c>
      <c r="AR1824" t="s">
        <v>1550</v>
      </c>
      <c r="AS1824" t="s">
        <v>37553</v>
      </c>
      <c r="AV1824">
        <v>54.735944609999997</v>
      </c>
      <c r="AW1824">
        <v>11.493131030000001</v>
      </c>
      <c r="AX1824" t="s">
        <v>1551</v>
      </c>
      <c r="AY1824">
        <v>1085</v>
      </c>
      <c r="AZ1824" t="s">
        <v>1450</v>
      </c>
    </row>
    <row r="1825" spans="1:52" x14ac:dyDescent="0.25">
      <c r="A1825">
        <v>280637</v>
      </c>
      <c r="B1825" t="s">
        <v>11772</v>
      </c>
      <c r="C1825">
        <v>8270</v>
      </c>
      <c r="D1825" t="s">
        <v>37282</v>
      </c>
      <c r="E1825" t="s">
        <v>11773</v>
      </c>
      <c r="F1825">
        <v>30773047</v>
      </c>
      <c r="G1825">
        <v>1018490796</v>
      </c>
      <c r="I1825" t="s">
        <v>8769</v>
      </c>
      <c r="J1825" t="s">
        <v>42322</v>
      </c>
      <c r="K1825" s="39">
        <v>5102</v>
      </c>
      <c r="L1825" t="s">
        <v>11774</v>
      </c>
      <c r="P1825" s="5">
        <v>45533</v>
      </c>
      <c r="Q1825" t="s">
        <v>1545</v>
      </c>
      <c r="U1825">
        <v>4</v>
      </c>
      <c r="V1825" t="s">
        <v>2004</v>
      </c>
      <c r="W1825">
        <v>4</v>
      </c>
      <c r="X1825" t="s">
        <v>2353</v>
      </c>
      <c r="Z1825">
        <v>201503</v>
      </c>
      <c r="AA1825">
        <v>306</v>
      </c>
      <c r="AB1825" t="s">
        <v>36486</v>
      </c>
      <c r="AC1825">
        <v>1085</v>
      </c>
      <c r="AD1825" t="s">
        <v>36486</v>
      </c>
      <c r="AE1825">
        <v>1</v>
      </c>
      <c r="AF1825" t="s">
        <v>34807</v>
      </c>
      <c r="AG1825">
        <v>99</v>
      </c>
      <c r="AH1825" t="s">
        <v>41429</v>
      </c>
      <c r="AI1825">
        <v>751</v>
      </c>
      <c r="AJ1825" t="s">
        <v>8652</v>
      </c>
      <c r="AN1825">
        <v>791413</v>
      </c>
      <c r="AO1825" t="s">
        <v>11008</v>
      </c>
      <c r="AP1825" t="s">
        <v>11009</v>
      </c>
      <c r="AQ1825">
        <v>2</v>
      </c>
      <c r="AR1825" t="s">
        <v>2358</v>
      </c>
      <c r="AS1825" t="s">
        <v>42323</v>
      </c>
      <c r="AV1825">
        <v>56.110066209999999</v>
      </c>
      <c r="AW1825">
        <v>10.20247863</v>
      </c>
      <c r="AX1825" t="s">
        <v>1551</v>
      </c>
      <c r="AY1825">
        <v>1082</v>
      </c>
      <c r="AZ1825" t="s">
        <v>1418</v>
      </c>
    </row>
    <row r="1826" spans="1:52" x14ac:dyDescent="0.25">
      <c r="A1826">
        <v>280638</v>
      </c>
      <c r="B1826" t="s">
        <v>11775</v>
      </c>
      <c r="C1826">
        <v>2990</v>
      </c>
      <c r="D1826" t="s">
        <v>40311</v>
      </c>
      <c r="E1826" t="s">
        <v>11776</v>
      </c>
      <c r="F1826">
        <v>36639180</v>
      </c>
      <c r="G1826">
        <v>1020352171</v>
      </c>
      <c r="I1826" t="s">
        <v>11777</v>
      </c>
      <c r="J1826" t="s">
        <v>37554</v>
      </c>
      <c r="K1826" s="39">
        <v>466</v>
      </c>
      <c r="L1826">
        <v>483</v>
      </c>
      <c r="P1826" s="5">
        <v>43783</v>
      </c>
      <c r="Q1826" t="s">
        <v>1557</v>
      </c>
      <c r="U1826">
        <v>5</v>
      </c>
      <c r="V1826" t="s">
        <v>1859</v>
      </c>
      <c r="W1826">
        <v>1</v>
      </c>
      <c r="X1826" t="s">
        <v>36371</v>
      </c>
      <c r="Y1826">
        <v>9</v>
      </c>
      <c r="Z1826">
        <v>201508</v>
      </c>
      <c r="AA1826">
        <v>121</v>
      </c>
      <c r="AB1826" t="s">
        <v>1558</v>
      </c>
      <c r="AC1826">
        <v>1013</v>
      </c>
      <c r="AD1826" t="s">
        <v>1379</v>
      </c>
      <c r="AE1826">
        <v>1</v>
      </c>
      <c r="AF1826" t="s">
        <v>34807</v>
      </c>
      <c r="AG1826">
        <v>99</v>
      </c>
      <c r="AH1826" t="s">
        <v>41429</v>
      </c>
      <c r="AI1826">
        <v>210</v>
      </c>
      <c r="AJ1826" t="s">
        <v>6187</v>
      </c>
      <c r="AO1826" t="s">
        <v>11778</v>
      </c>
      <c r="AP1826" t="s">
        <v>11779</v>
      </c>
      <c r="AQ1826">
        <v>0</v>
      </c>
      <c r="AR1826" t="s">
        <v>1550</v>
      </c>
      <c r="AS1826" t="s">
        <v>37023</v>
      </c>
      <c r="AV1826">
        <v>55.940231580000003</v>
      </c>
      <c r="AW1826">
        <v>12.49417845</v>
      </c>
      <c r="AX1826" t="s">
        <v>1551</v>
      </c>
      <c r="AY1826">
        <v>1084</v>
      </c>
      <c r="AZ1826" t="s">
        <v>1387</v>
      </c>
    </row>
    <row r="1827" spans="1:52" x14ac:dyDescent="0.25">
      <c r="A1827">
        <v>280639</v>
      </c>
      <c r="B1827" t="s">
        <v>11780</v>
      </c>
      <c r="C1827">
        <v>9800</v>
      </c>
      <c r="D1827" t="s">
        <v>1441</v>
      </c>
      <c r="E1827" t="s">
        <v>11781</v>
      </c>
      <c r="F1827">
        <v>45226018</v>
      </c>
      <c r="G1827">
        <v>1001865474</v>
      </c>
      <c r="I1827" t="s">
        <v>11782</v>
      </c>
      <c r="J1827" t="s">
        <v>11783</v>
      </c>
      <c r="K1827" s="39">
        <v>1143</v>
      </c>
      <c r="L1827">
        <v>107</v>
      </c>
      <c r="P1827" s="5">
        <v>43385</v>
      </c>
      <c r="Q1827" t="s">
        <v>1557</v>
      </c>
      <c r="U1827">
        <v>5</v>
      </c>
      <c r="V1827" t="s">
        <v>1859</v>
      </c>
      <c r="W1827">
        <v>1</v>
      </c>
      <c r="X1827" t="s">
        <v>36371</v>
      </c>
      <c r="Y1827">
        <v>10</v>
      </c>
      <c r="Z1827">
        <v>201508</v>
      </c>
      <c r="AA1827">
        <v>144</v>
      </c>
      <c r="AB1827" t="s">
        <v>40070</v>
      </c>
      <c r="AC1827">
        <v>1023</v>
      </c>
      <c r="AD1827" t="s">
        <v>1378</v>
      </c>
      <c r="AE1827">
        <v>1</v>
      </c>
      <c r="AF1827" t="s">
        <v>34807</v>
      </c>
      <c r="AG1827">
        <v>99</v>
      </c>
      <c r="AH1827" t="s">
        <v>41429</v>
      </c>
      <c r="AI1827">
        <v>860</v>
      </c>
      <c r="AJ1827" t="s">
        <v>37258</v>
      </c>
      <c r="AO1827" t="s">
        <v>11784</v>
      </c>
      <c r="AP1827" t="s">
        <v>11785</v>
      </c>
      <c r="AQ1827">
        <v>0</v>
      </c>
      <c r="AR1827" t="s">
        <v>1550</v>
      </c>
      <c r="AS1827" t="s">
        <v>11786</v>
      </c>
      <c r="AV1827">
        <v>57.436585520000001</v>
      </c>
      <c r="AW1827">
        <v>9.9709564799999999</v>
      </c>
      <c r="AX1827" t="s">
        <v>1551</v>
      </c>
      <c r="AY1827">
        <v>1081</v>
      </c>
      <c r="AZ1827" t="s">
        <v>1438</v>
      </c>
    </row>
    <row r="1828" spans="1:52" x14ac:dyDescent="0.25">
      <c r="A1828">
        <v>280640</v>
      </c>
      <c r="B1828" t="s">
        <v>11787</v>
      </c>
      <c r="C1828">
        <v>3600</v>
      </c>
      <c r="D1828" t="s">
        <v>1398</v>
      </c>
      <c r="E1828" t="s">
        <v>11788</v>
      </c>
      <c r="F1828">
        <v>29189129</v>
      </c>
      <c r="G1828">
        <v>1003277694</v>
      </c>
      <c r="I1828" t="s">
        <v>6315</v>
      </c>
      <c r="J1828" t="s">
        <v>6308</v>
      </c>
      <c r="K1828" s="38" t="s">
        <v>6269</v>
      </c>
      <c r="L1828" t="s">
        <v>6309</v>
      </c>
      <c r="P1828" s="5">
        <v>44844</v>
      </c>
      <c r="Q1828" t="s">
        <v>1557</v>
      </c>
      <c r="R1828">
        <v>250</v>
      </c>
      <c r="S1828" t="s">
        <v>3265</v>
      </c>
      <c r="U1828">
        <v>2</v>
      </c>
      <c r="V1828" t="s">
        <v>1546</v>
      </c>
      <c r="W1828">
        <v>1</v>
      </c>
      <c r="X1828" t="s">
        <v>36371</v>
      </c>
      <c r="Y1828">
        <v>10</v>
      </c>
      <c r="Z1828">
        <v>201508</v>
      </c>
      <c r="AA1828">
        <v>121</v>
      </c>
      <c r="AB1828" t="s">
        <v>1558</v>
      </c>
      <c r="AC1828">
        <v>1012</v>
      </c>
      <c r="AD1828" t="s">
        <v>1377</v>
      </c>
      <c r="AE1828">
        <v>1</v>
      </c>
      <c r="AF1828" t="s">
        <v>34807</v>
      </c>
      <c r="AG1828">
        <v>99</v>
      </c>
      <c r="AH1828" t="s">
        <v>41429</v>
      </c>
      <c r="AI1828">
        <v>250</v>
      </c>
      <c r="AJ1828" t="s">
        <v>3265</v>
      </c>
      <c r="AN1828">
        <v>280647</v>
      </c>
      <c r="AO1828" t="s">
        <v>11789</v>
      </c>
      <c r="AP1828" t="s">
        <v>6317</v>
      </c>
      <c r="AQ1828">
        <v>2</v>
      </c>
      <c r="AR1828" t="s">
        <v>2358</v>
      </c>
      <c r="AS1828" t="s">
        <v>6271</v>
      </c>
      <c r="AV1828">
        <v>55.845572560000001</v>
      </c>
      <c r="AW1828">
        <v>12.063209929999999</v>
      </c>
      <c r="AX1828" t="s">
        <v>1551</v>
      </c>
      <c r="AY1828">
        <v>1084</v>
      </c>
      <c r="AZ1828" t="s">
        <v>1387</v>
      </c>
    </row>
    <row r="1829" spans="1:52" x14ac:dyDescent="0.25">
      <c r="A1829">
        <v>280641</v>
      </c>
      <c r="B1829" t="s">
        <v>11790</v>
      </c>
      <c r="C1829">
        <v>3740</v>
      </c>
      <c r="D1829" t="s">
        <v>11791</v>
      </c>
      <c r="E1829" t="s">
        <v>11792</v>
      </c>
      <c r="F1829">
        <v>36586044</v>
      </c>
      <c r="G1829">
        <v>1020326200</v>
      </c>
      <c r="I1829" t="s">
        <v>11793</v>
      </c>
      <c r="J1829" t="s">
        <v>37555</v>
      </c>
      <c r="K1829" s="39">
        <v>4374</v>
      </c>
      <c r="L1829">
        <v>31</v>
      </c>
      <c r="P1829" s="5">
        <v>44581</v>
      </c>
      <c r="Q1829" t="s">
        <v>1557</v>
      </c>
      <c r="U1829">
        <v>5</v>
      </c>
      <c r="V1829" t="s">
        <v>1859</v>
      </c>
      <c r="W1829">
        <v>1</v>
      </c>
      <c r="X1829" t="s">
        <v>36371</v>
      </c>
      <c r="Y1829">
        <v>9</v>
      </c>
      <c r="Z1829">
        <v>201508</v>
      </c>
      <c r="AA1829">
        <v>121</v>
      </c>
      <c r="AB1829" t="s">
        <v>1558</v>
      </c>
      <c r="AC1829">
        <v>1013</v>
      </c>
      <c r="AD1829" t="s">
        <v>1379</v>
      </c>
      <c r="AE1829">
        <v>1</v>
      </c>
      <c r="AF1829" t="s">
        <v>34807</v>
      </c>
      <c r="AG1829">
        <v>99</v>
      </c>
      <c r="AH1829" t="s">
        <v>41429</v>
      </c>
      <c r="AI1829">
        <v>400</v>
      </c>
      <c r="AJ1829" t="s">
        <v>11295</v>
      </c>
      <c r="AO1829" t="s">
        <v>11794</v>
      </c>
      <c r="AP1829" t="s">
        <v>11795</v>
      </c>
      <c r="AQ1829">
        <v>0</v>
      </c>
      <c r="AR1829" t="s">
        <v>1550</v>
      </c>
      <c r="AS1829" t="s">
        <v>37134</v>
      </c>
      <c r="AV1829">
        <v>55.130602959999997</v>
      </c>
      <c r="AW1829">
        <v>15.146941630000001</v>
      </c>
      <c r="AX1829" t="s">
        <v>1551</v>
      </c>
      <c r="AY1829">
        <v>1084</v>
      </c>
      <c r="AZ1829" t="s">
        <v>1387</v>
      </c>
    </row>
    <row r="1830" spans="1:52" x14ac:dyDescent="0.25">
      <c r="A1830">
        <v>280642</v>
      </c>
      <c r="B1830" t="s">
        <v>11796</v>
      </c>
      <c r="C1830">
        <v>6870</v>
      </c>
      <c r="D1830" t="s">
        <v>41573</v>
      </c>
      <c r="E1830" t="s">
        <v>11797</v>
      </c>
      <c r="F1830">
        <v>29189811</v>
      </c>
      <c r="G1830">
        <v>1017646288</v>
      </c>
      <c r="I1830" t="s">
        <v>11798</v>
      </c>
      <c r="J1830" t="s">
        <v>37556</v>
      </c>
      <c r="K1830" s="39">
        <v>1248</v>
      </c>
      <c r="L1830">
        <v>27</v>
      </c>
      <c r="P1830" s="5">
        <v>44642</v>
      </c>
      <c r="Q1830" t="s">
        <v>1557</v>
      </c>
      <c r="R1830">
        <v>573</v>
      </c>
      <c r="S1830" t="s">
        <v>9228</v>
      </c>
      <c r="U1830">
        <v>2</v>
      </c>
      <c r="V1830" t="s">
        <v>1546</v>
      </c>
      <c r="W1830">
        <v>1</v>
      </c>
      <c r="X1830" t="s">
        <v>36371</v>
      </c>
      <c r="Z1830">
        <v>201504</v>
      </c>
      <c r="AA1830">
        <v>149</v>
      </c>
      <c r="AB1830" t="s">
        <v>2183</v>
      </c>
      <c r="AC1830">
        <v>1026</v>
      </c>
      <c r="AD1830" t="s">
        <v>1385</v>
      </c>
      <c r="AE1830">
        <v>1</v>
      </c>
      <c r="AF1830" t="s">
        <v>34807</v>
      </c>
      <c r="AG1830">
        <v>99</v>
      </c>
      <c r="AH1830" t="s">
        <v>41429</v>
      </c>
      <c r="AI1830">
        <v>573</v>
      </c>
      <c r="AJ1830" t="s">
        <v>9228</v>
      </c>
      <c r="AO1830" t="s">
        <v>11799</v>
      </c>
      <c r="AP1830" t="s">
        <v>11800</v>
      </c>
      <c r="AQ1830">
        <v>0</v>
      </c>
      <c r="AR1830" t="s">
        <v>1550</v>
      </c>
      <c r="AS1830" t="s">
        <v>37557</v>
      </c>
      <c r="AV1830">
        <v>55.762601510000003</v>
      </c>
      <c r="AW1830">
        <v>8.6184080499999993</v>
      </c>
      <c r="AX1830" t="s">
        <v>1551</v>
      </c>
      <c r="AY1830">
        <v>1083</v>
      </c>
      <c r="AZ1830" t="s">
        <v>1468</v>
      </c>
    </row>
    <row r="1831" spans="1:52" x14ac:dyDescent="0.25">
      <c r="A1831">
        <v>280643</v>
      </c>
      <c r="B1831" t="s">
        <v>11801</v>
      </c>
      <c r="C1831">
        <v>2650</v>
      </c>
      <c r="D1831" t="s">
        <v>1408</v>
      </c>
      <c r="E1831" t="s">
        <v>11802</v>
      </c>
      <c r="F1831">
        <v>36355344</v>
      </c>
      <c r="G1831">
        <v>1020179585</v>
      </c>
      <c r="I1831" t="s">
        <v>11803</v>
      </c>
      <c r="J1831" t="s">
        <v>11804</v>
      </c>
      <c r="K1831" s="39">
        <v>3255</v>
      </c>
      <c r="L1831">
        <v>2</v>
      </c>
      <c r="P1831" s="5">
        <v>44601</v>
      </c>
      <c r="Q1831" t="s">
        <v>1557</v>
      </c>
      <c r="U1831">
        <v>5</v>
      </c>
      <c r="V1831" t="s">
        <v>1859</v>
      </c>
      <c r="W1831">
        <v>1</v>
      </c>
      <c r="X1831" t="s">
        <v>36371</v>
      </c>
      <c r="Y1831">
        <v>9</v>
      </c>
      <c r="Z1831">
        <v>201508</v>
      </c>
      <c r="AA1831">
        <v>121</v>
      </c>
      <c r="AB1831" t="s">
        <v>1558</v>
      </c>
      <c r="AC1831">
        <v>1013</v>
      </c>
      <c r="AD1831" t="s">
        <v>1379</v>
      </c>
      <c r="AE1831">
        <v>1</v>
      </c>
      <c r="AF1831" t="s">
        <v>34807</v>
      </c>
      <c r="AG1831">
        <v>99</v>
      </c>
      <c r="AH1831" t="s">
        <v>41429</v>
      </c>
      <c r="AI1831">
        <v>167</v>
      </c>
      <c r="AJ1831" t="s">
        <v>4900</v>
      </c>
      <c r="AO1831" t="s">
        <v>11805</v>
      </c>
      <c r="AP1831" t="s">
        <v>11806</v>
      </c>
      <c r="AQ1831">
        <v>0</v>
      </c>
      <c r="AR1831" t="s">
        <v>1550</v>
      </c>
      <c r="AS1831" t="s">
        <v>11807</v>
      </c>
      <c r="AV1831">
        <v>55.643044639999999</v>
      </c>
      <c r="AW1831">
        <v>12.465576240000001</v>
      </c>
      <c r="AX1831" t="s">
        <v>1551</v>
      </c>
      <c r="AY1831">
        <v>1084</v>
      </c>
      <c r="AZ1831" t="s">
        <v>1387</v>
      </c>
    </row>
    <row r="1832" spans="1:52" x14ac:dyDescent="0.25">
      <c r="A1832">
        <v>280644</v>
      </c>
      <c r="B1832" t="s">
        <v>11808</v>
      </c>
      <c r="C1832">
        <v>2300</v>
      </c>
      <c r="D1832" t="s">
        <v>36402</v>
      </c>
      <c r="E1832" t="s">
        <v>11808</v>
      </c>
      <c r="F1832">
        <v>34208646</v>
      </c>
      <c r="G1832">
        <v>1017401056</v>
      </c>
      <c r="I1832" t="s">
        <v>11809</v>
      </c>
      <c r="J1832" t="s">
        <v>11810</v>
      </c>
      <c r="K1832" s="39">
        <v>3640</v>
      </c>
      <c r="L1832" t="s">
        <v>11811</v>
      </c>
      <c r="N1832">
        <v>3</v>
      </c>
      <c r="P1832" s="5">
        <v>43791</v>
      </c>
      <c r="Q1832" t="s">
        <v>1557</v>
      </c>
      <c r="U1832">
        <v>6</v>
      </c>
      <c r="V1832" t="s">
        <v>2318</v>
      </c>
      <c r="W1832">
        <v>1</v>
      </c>
      <c r="X1832" t="s">
        <v>36371</v>
      </c>
      <c r="Z1832">
        <v>201504</v>
      </c>
      <c r="AA1832">
        <v>149</v>
      </c>
      <c r="AB1832" t="s">
        <v>2183</v>
      </c>
      <c r="AC1832">
        <v>1026</v>
      </c>
      <c r="AD1832" t="s">
        <v>1385</v>
      </c>
      <c r="AE1832">
        <v>1</v>
      </c>
      <c r="AF1832" t="s">
        <v>34807</v>
      </c>
      <c r="AG1832">
        <v>99</v>
      </c>
      <c r="AH1832" t="s">
        <v>41429</v>
      </c>
      <c r="AI1832">
        <v>101</v>
      </c>
      <c r="AJ1832" t="s">
        <v>36368</v>
      </c>
      <c r="AO1832" t="s">
        <v>11812</v>
      </c>
      <c r="AP1832" t="s">
        <v>11813</v>
      </c>
      <c r="AQ1832">
        <v>0</v>
      </c>
      <c r="AR1832" t="s">
        <v>1550</v>
      </c>
      <c r="AS1832" t="s">
        <v>11814</v>
      </c>
      <c r="AV1832">
        <v>55.662277279999998</v>
      </c>
      <c r="AW1832">
        <v>12.57654782</v>
      </c>
      <c r="AX1832" t="s">
        <v>1551</v>
      </c>
      <c r="AY1832">
        <v>1084</v>
      </c>
      <c r="AZ1832" t="s">
        <v>1387</v>
      </c>
    </row>
    <row r="1833" spans="1:52" x14ac:dyDescent="0.25">
      <c r="A1833">
        <v>280645</v>
      </c>
      <c r="B1833" t="s">
        <v>11815</v>
      </c>
      <c r="C1833">
        <v>2100</v>
      </c>
      <c r="D1833" t="s">
        <v>41434</v>
      </c>
      <c r="E1833" t="s">
        <v>11816</v>
      </c>
      <c r="F1833">
        <v>43207423</v>
      </c>
      <c r="G1833">
        <v>1028184987</v>
      </c>
      <c r="I1833" t="s">
        <v>11817</v>
      </c>
      <c r="J1833" t="s">
        <v>35311</v>
      </c>
      <c r="K1833" s="39">
        <v>7360</v>
      </c>
      <c r="L1833">
        <v>22</v>
      </c>
      <c r="P1833" s="5">
        <v>45265</v>
      </c>
      <c r="Q1833" t="s">
        <v>1850</v>
      </c>
      <c r="U1833">
        <v>6</v>
      </c>
      <c r="V1833" t="s">
        <v>2318</v>
      </c>
      <c r="W1833">
        <v>1</v>
      </c>
      <c r="X1833" t="s">
        <v>36371</v>
      </c>
      <c r="Z1833">
        <v>201505</v>
      </c>
      <c r="AA1833">
        <v>149</v>
      </c>
      <c r="AB1833" t="s">
        <v>2183</v>
      </c>
      <c r="AC1833">
        <v>1026</v>
      </c>
      <c r="AD1833" t="s">
        <v>1385</v>
      </c>
      <c r="AE1833">
        <v>1</v>
      </c>
      <c r="AF1833" t="s">
        <v>34807</v>
      </c>
      <c r="AG1833">
        <v>99</v>
      </c>
      <c r="AH1833" t="s">
        <v>41429</v>
      </c>
      <c r="AI1833">
        <v>101</v>
      </c>
      <c r="AJ1833" t="s">
        <v>36368</v>
      </c>
      <c r="AO1833" t="s">
        <v>11818</v>
      </c>
      <c r="AP1833" t="s">
        <v>11819</v>
      </c>
      <c r="AQ1833">
        <v>0</v>
      </c>
      <c r="AR1833" t="s">
        <v>1550</v>
      </c>
      <c r="AS1833" t="s">
        <v>34854</v>
      </c>
      <c r="AV1833">
        <v>55.707093159999999</v>
      </c>
      <c r="AW1833">
        <v>12.559506799999999</v>
      </c>
      <c r="AX1833" t="s">
        <v>1551</v>
      </c>
      <c r="AY1833">
        <v>1084</v>
      </c>
      <c r="AZ1833" t="s">
        <v>1387</v>
      </c>
    </row>
    <row r="1834" spans="1:52" x14ac:dyDescent="0.25">
      <c r="A1834">
        <v>280646</v>
      </c>
      <c r="B1834" t="s">
        <v>11820</v>
      </c>
      <c r="C1834">
        <v>7130</v>
      </c>
      <c r="D1834" t="s">
        <v>8618</v>
      </c>
      <c r="E1834" t="s">
        <v>11820</v>
      </c>
      <c r="F1834">
        <v>29189587</v>
      </c>
      <c r="G1834">
        <v>1020355065</v>
      </c>
      <c r="I1834" t="s">
        <v>11821</v>
      </c>
      <c r="J1834" t="s">
        <v>11822</v>
      </c>
      <c r="K1834" s="39">
        <v>1499</v>
      </c>
      <c r="L1834">
        <v>4</v>
      </c>
      <c r="P1834" s="5">
        <v>43822</v>
      </c>
      <c r="Q1834" t="s">
        <v>1557</v>
      </c>
      <c r="R1834">
        <v>766</v>
      </c>
      <c r="S1834" t="s">
        <v>8622</v>
      </c>
      <c r="T1834" s="5">
        <v>43830</v>
      </c>
      <c r="U1834">
        <v>2</v>
      </c>
      <c r="V1834" t="s">
        <v>1546</v>
      </c>
      <c r="W1834">
        <v>1</v>
      </c>
      <c r="X1834" t="s">
        <v>36371</v>
      </c>
      <c r="Z1834">
        <v>201505</v>
      </c>
      <c r="AA1834">
        <v>933</v>
      </c>
      <c r="AB1834" t="s">
        <v>2363</v>
      </c>
      <c r="AC1834">
        <v>2024</v>
      </c>
      <c r="AD1834" t="s">
        <v>2363</v>
      </c>
      <c r="AE1834">
        <v>3</v>
      </c>
      <c r="AF1834" t="s">
        <v>1601</v>
      </c>
      <c r="AG1834">
        <v>99</v>
      </c>
      <c r="AH1834" t="s">
        <v>41429</v>
      </c>
      <c r="AI1834">
        <v>766</v>
      </c>
      <c r="AJ1834" t="s">
        <v>8622</v>
      </c>
      <c r="AO1834" t="s">
        <v>11823</v>
      </c>
      <c r="AP1834" t="s">
        <v>11824</v>
      </c>
      <c r="AQ1834">
        <v>0</v>
      </c>
      <c r="AR1834" t="s">
        <v>1550</v>
      </c>
      <c r="AS1834" t="s">
        <v>11825</v>
      </c>
      <c r="AV1834">
        <v>55.708611640000001</v>
      </c>
      <c r="AW1834">
        <v>9.98830901</v>
      </c>
      <c r="AX1834" t="s">
        <v>1551</v>
      </c>
      <c r="AY1834">
        <v>1082</v>
      </c>
      <c r="AZ1834" t="s">
        <v>1418</v>
      </c>
    </row>
    <row r="1835" spans="1:52" x14ac:dyDescent="0.25">
      <c r="A1835">
        <v>280647</v>
      </c>
      <c r="B1835" t="s">
        <v>11826</v>
      </c>
      <c r="C1835">
        <v>3600</v>
      </c>
      <c r="D1835" t="s">
        <v>1398</v>
      </c>
      <c r="E1835" t="s">
        <v>11826</v>
      </c>
      <c r="F1835">
        <v>29189129</v>
      </c>
      <c r="G1835">
        <v>1003277979</v>
      </c>
      <c r="I1835" t="s">
        <v>11827</v>
      </c>
      <c r="J1835" t="s">
        <v>11828</v>
      </c>
      <c r="K1835" s="38" t="s">
        <v>6269</v>
      </c>
      <c r="L1835" t="s">
        <v>11829</v>
      </c>
      <c r="P1835" s="5">
        <v>44844</v>
      </c>
      <c r="Q1835" t="s">
        <v>1557</v>
      </c>
      <c r="R1835">
        <v>250</v>
      </c>
      <c r="S1835" t="s">
        <v>3265</v>
      </c>
      <c r="U1835">
        <v>2</v>
      </c>
      <c r="V1835" t="s">
        <v>1546</v>
      </c>
      <c r="W1835">
        <v>1</v>
      </c>
      <c r="X1835" t="s">
        <v>36371</v>
      </c>
      <c r="Y1835">
        <v>10</v>
      </c>
      <c r="Z1835">
        <v>201508</v>
      </c>
      <c r="AA1835">
        <v>121</v>
      </c>
      <c r="AB1835" t="s">
        <v>1558</v>
      </c>
      <c r="AC1835">
        <v>1012</v>
      </c>
      <c r="AD1835" t="s">
        <v>1377</v>
      </c>
      <c r="AE1835">
        <v>4</v>
      </c>
      <c r="AF1835" t="s">
        <v>34848</v>
      </c>
      <c r="AG1835">
        <v>99</v>
      </c>
      <c r="AH1835" t="s">
        <v>41429</v>
      </c>
      <c r="AI1835">
        <v>250</v>
      </c>
      <c r="AJ1835" t="s">
        <v>3265</v>
      </c>
      <c r="AO1835" t="s">
        <v>11830</v>
      </c>
      <c r="AP1835" t="s">
        <v>6317</v>
      </c>
      <c r="AQ1835">
        <v>1</v>
      </c>
      <c r="AR1835" t="s">
        <v>2441</v>
      </c>
      <c r="AS1835" t="s">
        <v>6271</v>
      </c>
      <c r="AV1835">
        <v>55.844823069999997</v>
      </c>
      <c r="AW1835">
        <v>12.06456663</v>
      </c>
      <c r="AX1835" t="s">
        <v>1551</v>
      </c>
      <c r="AY1835">
        <v>1084</v>
      </c>
      <c r="AZ1835" t="s">
        <v>1387</v>
      </c>
    </row>
    <row r="1836" spans="1:52" x14ac:dyDescent="0.25">
      <c r="A1836">
        <v>280648</v>
      </c>
      <c r="B1836" t="s">
        <v>11831</v>
      </c>
      <c r="C1836">
        <v>2930</v>
      </c>
      <c r="D1836" t="s">
        <v>5267</v>
      </c>
      <c r="E1836" t="s">
        <v>11832</v>
      </c>
      <c r="F1836">
        <v>25651952</v>
      </c>
      <c r="G1836">
        <v>1018986244</v>
      </c>
      <c r="I1836" t="s">
        <v>11833</v>
      </c>
      <c r="J1836" t="s">
        <v>35312</v>
      </c>
      <c r="K1836" s="38" t="s">
        <v>5270</v>
      </c>
      <c r="L1836">
        <v>59</v>
      </c>
      <c r="P1836" s="5">
        <v>45615</v>
      </c>
      <c r="Q1836" t="s">
        <v>1678</v>
      </c>
      <c r="U1836">
        <v>6</v>
      </c>
      <c r="V1836" t="s">
        <v>2318</v>
      </c>
      <c r="W1836">
        <v>1</v>
      </c>
      <c r="X1836" t="s">
        <v>36371</v>
      </c>
      <c r="Z1836">
        <v>201505</v>
      </c>
      <c r="AA1836">
        <v>149</v>
      </c>
      <c r="AB1836" t="s">
        <v>2183</v>
      </c>
      <c r="AC1836">
        <v>1026</v>
      </c>
      <c r="AD1836" t="s">
        <v>1385</v>
      </c>
      <c r="AE1836">
        <v>1</v>
      </c>
      <c r="AF1836" t="s">
        <v>34807</v>
      </c>
      <c r="AG1836">
        <v>99</v>
      </c>
      <c r="AH1836" t="s">
        <v>41429</v>
      </c>
      <c r="AI1836">
        <v>173</v>
      </c>
      <c r="AJ1836" t="s">
        <v>34855</v>
      </c>
      <c r="AO1836" t="s">
        <v>11834</v>
      </c>
      <c r="AQ1836">
        <v>0</v>
      </c>
      <c r="AR1836" t="s">
        <v>1550</v>
      </c>
      <c r="AS1836" t="s">
        <v>34961</v>
      </c>
      <c r="AV1836">
        <v>55.78508437</v>
      </c>
      <c r="AW1836">
        <v>12.5929757</v>
      </c>
      <c r="AX1836" t="s">
        <v>1551</v>
      </c>
      <c r="AY1836">
        <v>1084</v>
      </c>
      <c r="AZ1836" t="s">
        <v>1387</v>
      </c>
    </row>
    <row r="1837" spans="1:52" x14ac:dyDescent="0.25">
      <c r="A1837">
        <v>280649</v>
      </c>
      <c r="B1837" t="s">
        <v>35313</v>
      </c>
      <c r="C1837">
        <v>2665</v>
      </c>
      <c r="D1837" t="s">
        <v>34993</v>
      </c>
      <c r="E1837" t="s">
        <v>35313</v>
      </c>
      <c r="F1837">
        <v>19583910</v>
      </c>
      <c r="G1837">
        <v>1003273894</v>
      </c>
      <c r="I1837" t="s">
        <v>11835</v>
      </c>
      <c r="J1837" t="s">
        <v>35002</v>
      </c>
      <c r="K1837" s="39">
        <v>4899</v>
      </c>
      <c r="L1837">
        <v>5</v>
      </c>
      <c r="P1837" s="5">
        <v>43822</v>
      </c>
      <c r="Q1837" t="s">
        <v>1557</v>
      </c>
      <c r="R1837">
        <v>187</v>
      </c>
      <c r="S1837" t="s">
        <v>34941</v>
      </c>
      <c r="T1837" s="5">
        <v>43830</v>
      </c>
      <c r="U1837">
        <v>2</v>
      </c>
      <c r="V1837" t="s">
        <v>1546</v>
      </c>
      <c r="W1837">
        <v>1</v>
      </c>
      <c r="X1837" t="s">
        <v>36371</v>
      </c>
      <c r="Z1837">
        <v>201508</v>
      </c>
      <c r="AA1837">
        <v>933</v>
      </c>
      <c r="AB1837" t="s">
        <v>2363</v>
      </c>
      <c r="AC1837">
        <v>2024</v>
      </c>
      <c r="AD1837" t="s">
        <v>2363</v>
      </c>
      <c r="AE1837">
        <v>3</v>
      </c>
      <c r="AF1837" t="s">
        <v>1601</v>
      </c>
      <c r="AG1837">
        <v>99</v>
      </c>
      <c r="AH1837" t="s">
        <v>41429</v>
      </c>
      <c r="AI1837">
        <v>187</v>
      </c>
      <c r="AJ1837" t="s">
        <v>34941</v>
      </c>
      <c r="AO1837" t="s">
        <v>11836</v>
      </c>
      <c r="AQ1837">
        <v>0</v>
      </c>
      <c r="AR1837" t="s">
        <v>1550</v>
      </c>
      <c r="AS1837" t="s">
        <v>35003</v>
      </c>
      <c r="AV1837">
        <v>55.627288239999999</v>
      </c>
      <c r="AW1837">
        <v>12.368911369999999</v>
      </c>
      <c r="AX1837" t="s">
        <v>1551</v>
      </c>
      <c r="AY1837">
        <v>1084</v>
      </c>
      <c r="AZ1837" t="s">
        <v>1387</v>
      </c>
    </row>
    <row r="1838" spans="1:52" x14ac:dyDescent="0.25">
      <c r="A1838">
        <v>280650</v>
      </c>
      <c r="B1838" t="s">
        <v>37558</v>
      </c>
      <c r="C1838">
        <v>3300</v>
      </c>
      <c r="D1838" t="s">
        <v>35031</v>
      </c>
      <c r="E1838" t="s">
        <v>37559</v>
      </c>
      <c r="F1838">
        <v>36220465</v>
      </c>
      <c r="G1838">
        <v>1019990350</v>
      </c>
      <c r="I1838" t="s">
        <v>11837</v>
      </c>
      <c r="J1838" t="s">
        <v>6361</v>
      </c>
      <c r="K1838" s="38" t="s">
        <v>2852</v>
      </c>
      <c r="L1838">
        <v>57</v>
      </c>
      <c r="P1838" s="5">
        <v>45559</v>
      </c>
      <c r="Q1838" t="s">
        <v>1882</v>
      </c>
      <c r="U1838">
        <v>5</v>
      </c>
      <c r="V1838" t="s">
        <v>1859</v>
      </c>
      <c r="W1838">
        <v>1</v>
      </c>
      <c r="X1838" t="s">
        <v>36371</v>
      </c>
      <c r="Y1838">
        <v>7</v>
      </c>
      <c r="Z1838">
        <v>201508</v>
      </c>
      <c r="AA1838">
        <v>121</v>
      </c>
      <c r="AB1838" t="s">
        <v>1558</v>
      </c>
      <c r="AC1838">
        <v>1013</v>
      </c>
      <c r="AD1838" t="s">
        <v>1379</v>
      </c>
      <c r="AE1838">
        <v>1</v>
      </c>
      <c r="AF1838" t="s">
        <v>34807</v>
      </c>
      <c r="AG1838">
        <v>99</v>
      </c>
      <c r="AH1838" t="s">
        <v>41429</v>
      </c>
      <c r="AI1838">
        <v>260</v>
      </c>
      <c r="AJ1838" t="s">
        <v>35033</v>
      </c>
      <c r="AO1838" t="s">
        <v>11838</v>
      </c>
      <c r="AP1838" t="s">
        <v>11839</v>
      </c>
      <c r="AQ1838">
        <v>0</v>
      </c>
      <c r="AR1838" t="s">
        <v>1550</v>
      </c>
      <c r="AS1838" t="s">
        <v>6362</v>
      </c>
      <c r="AV1838">
        <v>55.992158590000003</v>
      </c>
      <c r="AW1838">
        <v>12.034392309999999</v>
      </c>
      <c r="AX1838" t="s">
        <v>1551</v>
      </c>
      <c r="AY1838">
        <v>1084</v>
      </c>
      <c r="AZ1838" t="s">
        <v>1387</v>
      </c>
    </row>
    <row r="1839" spans="1:52" x14ac:dyDescent="0.25">
      <c r="A1839">
        <v>280651</v>
      </c>
      <c r="B1839" t="s">
        <v>40495</v>
      </c>
      <c r="C1839">
        <v>9700</v>
      </c>
      <c r="D1839" t="s">
        <v>1439</v>
      </c>
      <c r="E1839" t="s">
        <v>40496</v>
      </c>
      <c r="F1839">
        <v>36239999</v>
      </c>
      <c r="G1839">
        <v>1020165231</v>
      </c>
      <c r="I1839" t="s">
        <v>11840</v>
      </c>
      <c r="J1839" t="s">
        <v>11841</v>
      </c>
      <c r="K1839" s="38" t="s">
        <v>11842</v>
      </c>
      <c r="L1839">
        <v>22</v>
      </c>
      <c r="P1839" s="5">
        <v>45565</v>
      </c>
      <c r="Q1839" t="s">
        <v>1882</v>
      </c>
      <c r="U1839">
        <v>5</v>
      </c>
      <c r="V1839" t="s">
        <v>1859</v>
      </c>
      <c r="W1839">
        <v>1</v>
      </c>
      <c r="X1839" t="s">
        <v>36371</v>
      </c>
      <c r="Y1839">
        <v>9</v>
      </c>
      <c r="Z1839">
        <v>201508</v>
      </c>
      <c r="AA1839">
        <v>121</v>
      </c>
      <c r="AB1839" t="s">
        <v>1558</v>
      </c>
      <c r="AC1839">
        <v>1013</v>
      </c>
      <c r="AD1839" t="s">
        <v>1379</v>
      </c>
      <c r="AE1839">
        <v>1</v>
      </c>
      <c r="AF1839" t="s">
        <v>34807</v>
      </c>
      <c r="AG1839">
        <v>99</v>
      </c>
      <c r="AH1839" t="s">
        <v>41429</v>
      </c>
      <c r="AI1839">
        <v>810</v>
      </c>
      <c r="AJ1839" t="s">
        <v>37437</v>
      </c>
      <c r="AO1839" t="s">
        <v>11843</v>
      </c>
      <c r="AP1839" t="s">
        <v>11844</v>
      </c>
      <c r="AQ1839">
        <v>0</v>
      </c>
      <c r="AR1839" t="s">
        <v>1550</v>
      </c>
      <c r="AS1839" t="s">
        <v>11845</v>
      </c>
      <c r="AV1839">
        <v>57.314809480000001</v>
      </c>
      <c r="AW1839">
        <v>9.9719024800000007</v>
      </c>
      <c r="AX1839" t="s">
        <v>1551</v>
      </c>
      <c r="AY1839">
        <v>1081</v>
      </c>
      <c r="AZ1839" t="s">
        <v>1438</v>
      </c>
    </row>
    <row r="1840" spans="1:52" x14ac:dyDescent="0.25">
      <c r="A1840">
        <v>280652</v>
      </c>
      <c r="B1840" t="s">
        <v>37560</v>
      </c>
      <c r="C1840">
        <v>6400</v>
      </c>
      <c r="D1840" t="s">
        <v>1484</v>
      </c>
      <c r="E1840" t="s">
        <v>37561</v>
      </c>
      <c r="F1840">
        <v>36102500</v>
      </c>
      <c r="G1840">
        <v>1019751992</v>
      </c>
      <c r="I1840" t="s">
        <v>11846</v>
      </c>
      <c r="J1840" t="s">
        <v>11847</v>
      </c>
      <c r="K1840" s="39">
        <v>2470</v>
      </c>
      <c r="L1840">
        <v>3</v>
      </c>
      <c r="P1840" s="5">
        <v>43227</v>
      </c>
      <c r="Q1840" t="s">
        <v>1557</v>
      </c>
      <c r="T1840" s="5">
        <v>43004</v>
      </c>
      <c r="U1840">
        <v>5</v>
      </c>
      <c r="V1840" t="s">
        <v>1859</v>
      </c>
      <c r="W1840">
        <v>1</v>
      </c>
      <c r="X1840" t="s">
        <v>36371</v>
      </c>
      <c r="Y1840">
        <v>9</v>
      </c>
      <c r="Z1840">
        <v>201508</v>
      </c>
      <c r="AA1840">
        <v>121</v>
      </c>
      <c r="AB1840" t="s">
        <v>1558</v>
      </c>
      <c r="AC1840">
        <v>1013</v>
      </c>
      <c r="AD1840" t="s">
        <v>1379</v>
      </c>
      <c r="AE1840">
        <v>3</v>
      </c>
      <c r="AF1840" t="s">
        <v>1601</v>
      </c>
      <c r="AG1840">
        <v>99</v>
      </c>
      <c r="AH1840" t="s">
        <v>41429</v>
      </c>
      <c r="AI1840">
        <v>540</v>
      </c>
      <c r="AJ1840" t="s">
        <v>37330</v>
      </c>
      <c r="AO1840" t="s">
        <v>11848</v>
      </c>
      <c r="AP1840" t="s">
        <v>11849</v>
      </c>
      <c r="AQ1840">
        <v>0</v>
      </c>
      <c r="AR1840" t="s">
        <v>1550</v>
      </c>
      <c r="AS1840" t="s">
        <v>10002</v>
      </c>
      <c r="AV1840">
        <v>54.906503270000002</v>
      </c>
      <c r="AW1840">
        <v>9.7892742699999999</v>
      </c>
      <c r="AX1840" t="s">
        <v>1551</v>
      </c>
      <c r="AY1840">
        <v>1083</v>
      </c>
      <c r="AZ1840" t="s">
        <v>1468</v>
      </c>
    </row>
    <row r="1841" spans="1:52" x14ac:dyDescent="0.25">
      <c r="A1841">
        <v>280653</v>
      </c>
      <c r="B1841" t="s">
        <v>11850</v>
      </c>
      <c r="C1841">
        <v>9760</v>
      </c>
      <c r="D1841" t="s">
        <v>40425</v>
      </c>
      <c r="E1841" t="s">
        <v>37562</v>
      </c>
      <c r="F1841">
        <v>35432353</v>
      </c>
      <c r="G1841">
        <v>1019900874</v>
      </c>
      <c r="I1841" t="s">
        <v>11851</v>
      </c>
      <c r="J1841" t="s">
        <v>11852</v>
      </c>
      <c r="K1841" s="39">
        <v>2724</v>
      </c>
      <c r="L1841">
        <v>1</v>
      </c>
      <c r="P1841" s="5">
        <v>45565</v>
      </c>
      <c r="Q1841" t="s">
        <v>1895</v>
      </c>
      <c r="U1841">
        <v>5</v>
      </c>
      <c r="V1841" t="s">
        <v>1859</v>
      </c>
      <c r="W1841">
        <v>1</v>
      </c>
      <c r="X1841" t="s">
        <v>36371</v>
      </c>
      <c r="Y1841">
        <v>10</v>
      </c>
      <c r="Z1841">
        <v>201508</v>
      </c>
      <c r="AA1841">
        <v>121</v>
      </c>
      <c r="AB1841" t="s">
        <v>1558</v>
      </c>
      <c r="AC1841">
        <v>1013</v>
      </c>
      <c r="AD1841" t="s">
        <v>1379</v>
      </c>
      <c r="AE1841">
        <v>1</v>
      </c>
      <c r="AF1841" t="s">
        <v>34807</v>
      </c>
      <c r="AG1841">
        <v>99</v>
      </c>
      <c r="AH1841" t="s">
        <v>41429</v>
      </c>
      <c r="AI1841">
        <v>860</v>
      </c>
      <c r="AJ1841" t="s">
        <v>37258</v>
      </c>
      <c r="AO1841" t="s">
        <v>11853</v>
      </c>
      <c r="AP1841" t="s">
        <v>11854</v>
      </c>
      <c r="AQ1841">
        <v>0</v>
      </c>
      <c r="AR1841" t="s">
        <v>1550</v>
      </c>
      <c r="AS1841" t="s">
        <v>11855</v>
      </c>
      <c r="AV1841">
        <v>57.355965269999999</v>
      </c>
      <c r="AW1841">
        <v>10.01245999</v>
      </c>
      <c r="AX1841" t="s">
        <v>1551</v>
      </c>
      <c r="AY1841">
        <v>1081</v>
      </c>
      <c r="AZ1841" t="s">
        <v>1438</v>
      </c>
    </row>
    <row r="1842" spans="1:52" x14ac:dyDescent="0.25">
      <c r="A1842">
        <v>280654</v>
      </c>
      <c r="B1842" t="s">
        <v>11856</v>
      </c>
      <c r="C1842">
        <v>7540</v>
      </c>
      <c r="D1842" t="s">
        <v>9674</v>
      </c>
      <c r="E1842" t="s">
        <v>37563</v>
      </c>
      <c r="F1842">
        <v>36169125</v>
      </c>
      <c r="G1842">
        <v>1021197463</v>
      </c>
      <c r="I1842" t="s">
        <v>11857</v>
      </c>
      <c r="J1842" t="s">
        <v>11858</v>
      </c>
      <c r="K1842" s="38" t="s">
        <v>4240</v>
      </c>
      <c r="L1842">
        <v>76</v>
      </c>
      <c r="P1842" s="5">
        <v>45638</v>
      </c>
      <c r="Q1842" t="s">
        <v>1545</v>
      </c>
      <c r="U1842">
        <v>5</v>
      </c>
      <c r="V1842" t="s">
        <v>1859</v>
      </c>
      <c r="W1842">
        <v>1</v>
      </c>
      <c r="X1842" t="s">
        <v>36371</v>
      </c>
      <c r="Y1842">
        <v>8</v>
      </c>
      <c r="Z1842">
        <v>201508</v>
      </c>
      <c r="AA1842">
        <v>121</v>
      </c>
      <c r="AB1842" t="s">
        <v>1558</v>
      </c>
      <c r="AC1842">
        <v>1013</v>
      </c>
      <c r="AD1842" t="s">
        <v>1379</v>
      </c>
      <c r="AE1842">
        <v>1</v>
      </c>
      <c r="AF1842" t="s">
        <v>34807</v>
      </c>
      <c r="AG1842">
        <v>99</v>
      </c>
      <c r="AH1842" t="s">
        <v>41429</v>
      </c>
      <c r="AI1842">
        <v>657</v>
      </c>
      <c r="AJ1842" t="s">
        <v>8729</v>
      </c>
      <c r="AO1842" t="s">
        <v>11859</v>
      </c>
      <c r="AP1842" t="s">
        <v>11860</v>
      </c>
      <c r="AQ1842">
        <v>0</v>
      </c>
      <c r="AR1842" t="s">
        <v>1550</v>
      </c>
      <c r="AS1842" t="s">
        <v>11861</v>
      </c>
      <c r="AV1842">
        <v>56.329117480000001</v>
      </c>
      <c r="AW1842">
        <v>8.92834021</v>
      </c>
      <c r="AX1842" t="s">
        <v>1551</v>
      </c>
      <c r="AY1842">
        <v>1082</v>
      </c>
      <c r="AZ1842" t="s">
        <v>1418</v>
      </c>
    </row>
    <row r="1843" spans="1:52" x14ac:dyDescent="0.25">
      <c r="A1843">
        <v>280655</v>
      </c>
      <c r="B1843" t="s">
        <v>11862</v>
      </c>
      <c r="C1843">
        <v>9480</v>
      </c>
      <c r="D1843" t="s">
        <v>37335</v>
      </c>
      <c r="E1843" t="s">
        <v>11863</v>
      </c>
      <c r="F1843">
        <v>36216166</v>
      </c>
      <c r="G1843">
        <v>1019959488</v>
      </c>
      <c r="I1843" t="s">
        <v>11864</v>
      </c>
      <c r="J1843" t="s">
        <v>11865</v>
      </c>
      <c r="K1843" s="39">
        <v>2976</v>
      </c>
      <c r="L1843">
        <v>7</v>
      </c>
      <c r="P1843" s="5">
        <v>44881</v>
      </c>
      <c r="Q1843" t="s">
        <v>1557</v>
      </c>
      <c r="U1843">
        <v>5</v>
      </c>
      <c r="V1843" t="s">
        <v>1859</v>
      </c>
      <c r="W1843">
        <v>1</v>
      </c>
      <c r="X1843" t="s">
        <v>36371</v>
      </c>
      <c r="Y1843">
        <v>6</v>
      </c>
      <c r="Z1843">
        <v>201508</v>
      </c>
      <c r="AA1843">
        <v>121</v>
      </c>
      <c r="AB1843" t="s">
        <v>1558</v>
      </c>
      <c r="AC1843">
        <v>1013</v>
      </c>
      <c r="AD1843" t="s">
        <v>1379</v>
      </c>
      <c r="AE1843">
        <v>1</v>
      </c>
      <c r="AF1843" t="s">
        <v>34807</v>
      </c>
      <c r="AG1843">
        <v>99</v>
      </c>
      <c r="AH1843" t="s">
        <v>41429</v>
      </c>
      <c r="AI1843">
        <v>860</v>
      </c>
      <c r="AJ1843" t="s">
        <v>37258</v>
      </c>
      <c r="AO1843" t="s">
        <v>11866</v>
      </c>
      <c r="AQ1843">
        <v>0</v>
      </c>
      <c r="AR1843" t="s">
        <v>1550</v>
      </c>
      <c r="AS1843" t="s">
        <v>11867</v>
      </c>
      <c r="AV1843">
        <v>57.424732650000003</v>
      </c>
      <c r="AW1843">
        <v>9.8450197100000008</v>
      </c>
      <c r="AX1843" t="s">
        <v>1551</v>
      </c>
      <c r="AY1843">
        <v>1081</v>
      </c>
      <c r="AZ1843" t="s">
        <v>1438</v>
      </c>
    </row>
    <row r="1844" spans="1:52" x14ac:dyDescent="0.25">
      <c r="A1844">
        <v>280656</v>
      </c>
      <c r="B1844" t="s">
        <v>11868</v>
      </c>
      <c r="C1844">
        <v>5240</v>
      </c>
      <c r="D1844" t="s">
        <v>41588</v>
      </c>
      <c r="E1844" t="s">
        <v>11869</v>
      </c>
      <c r="F1844">
        <v>36313293</v>
      </c>
      <c r="G1844">
        <v>1020280235</v>
      </c>
      <c r="I1844" t="s">
        <v>11870</v>
      </c>
      <c r="J1844" t="s">
        <v>42030</v>
      </c>
      <c r="K1844" s="38" t="s">
        <v>11871</v>
      </c>
      <c r="L1844">
        <v>5</v>
      </c>
      <c r="P1844" s="5">
        <v>43605</v>
      </c>
      <c r="Q1844" t="s">
        <v>1557</v>
      </c>
      <c r="U1844">
        <v>5</v>
      </c>
      <c r="V1844" t="s">
        <v>1859</v>
      </c>
      <c r="W1844">
        <v>1</v>
      </c>
      <c r="X1844" t="s">
        <v>36371</v>
      </c>
      <c r="Y1844">
        <v>9</v>
      </c>
      <c r="Z1844">
        <v>201508</v>
      </c>
      <c r="AA1844">
        <v>121</v>
      </c>
      <c r="AB1844" t="s">
        <v>1558</v>
      </c>
      <c r="AC1844">
        <v>1013</v>
      </c>
      <c r="AD1844" t="s">
        <v>1379</v>
      </c>
      <c r="AE1844">
        <v>1</v>
      </c>
      <c r="AF1844" t="s">
        <v>34807</v>
      </c>
      <c r="AG1844">
        <v>99</v>
      </c>
      <c r="AH1844" t="s">
        <v>41429</v>
      </c>
      <c r="AI1844">
        <v>461</v>
      </c>
      <c r="AJ1844" t="s">
        <v>9095</v>
      </c>
      <c r="AO1844" t="s">
        <v>11872</v>
      </c>
      <c r="AP1844" t="s">
        <v>11873</v>
      </c>
      <c r="AQ1844">
        <v>0</v>
      </c>
      <c r="AR1844" t="s">
        <v>1550</v>
      </c>
      <c r="AS1844" t="s">
        <v>42031</v>
      </c>
      <c r="AV1844">
        <v>55.400749949999998</v>
      </c>
      <c r="AW1844">
        <v>10.419766900000001</v>
      </c>
      <c r="AX1844" t="s">
        <v>1551</v>
      </c>
      <c r="AY1844">
        <v>1083</v>
      </c>
      <c r="AZ1844" t="s">
        <v>1468</v>
      </c>
    </row>
    <row r="1845" spans="1:52" x14ac:dyDescent="0.25">
      <c r="A1845">
        <v>280657</v>
      </c>
      <c r="B1845" t="s">
        <v>37564</v>
      </c>
      <c r="C1845">
        <v>2400</v>
      </c>
      <c r="D1845" t="s">
        <v>36386</v>
      </c>
      <c r="E1845" t="s">
        <v>37565</v>
      </c>
      <c r="F1845">
        <v>37648582</v>
      </c>
      <c r="G1845">
        <v>1021386010</v>
      </c>
      <c r="I1845" t="s">
        <v>11874</v>
      </c>
      <c r="J1845" t="s">
        <v>11875</v>
      </c>
      <c r="K1845" s="39">
        <v>1544</v>
      </c>
      <c r="L1845">
        <v>115</v>
      </c>
      <c r="P1845" s="5">
        <v>43738</v>
      </c>
      <c r="Q1845" t="s">
        <v>1557</v>
      </c>
      <c r="U1845">
        <v>5</v>
      </c>
      <c r="V1845" t="s">
        <v>1859</v>
      </c>
      <c r="W1845">
        <v>1</v>
      </c>
      <c r="X1845" t="s">
        <v>36371</v>
      </c>
      <c r="Y1845">
        <v>9</v>
      </c>
      <c r="Z1845">
        <v>201508</v>
      </c>
      <c r="AA1845">
        <v>121</v>
      </c>
      <c r="AB1845" t="s">
        <v>1558</v>
      </c>
      <c r="AC1845">
        <v>1013</v>
      </c>
      <c r="AD1845" t="s">
        <v>1379</v>
      </c>
      <c r="AE1845">
        <v>1</v>
      </c>
      <c r="AF1845" t="s">
        <v>34807</v>
      </c>
      <c r="AG1845">
        <v>99</v>
      </c>
      <c r="AH1845" t="s">
        <v>41429</v>
      </c>
      <c r="AI1845">
        <v>101</v>
      </c>
      <c r="AJ1845" t="s">
        <v>36368</v>
      </c>
      <c r="AO1845" t="s">
        <v>11876</v>
      </c>
      <c r="AP1845" t="s">
        <v>37566</v>
      </c>
      <c r="AQ1845">
        <v>0</v>
      </c>
      <c r="AR1845" t="s">
        <v>1550</v>
      </c>
      <c r="AS1845" t="s">
        <v>2308</v>
      </c>
      <c r="AV1845">
        <v>55.721838609999999</v>
      </c>
      <c r="AW1845">
        <v>12.54115953</v>
      </c>
      <c r="AX1845" t="s">
        <v>1551</v>
      </c>
      <c r="AY1845">
        <v>1084</v>
      </c>
      <c r="AZ1845" t="s">
        <v>1387</v>
      </c>
    </row>
    <row r="1846" spans="1:52" x14ac:dyDescent="0.25">
      <c r="A1846">
        <v>280658</v>
      </c>
      <c r="B1846" t="s">
        <v>11877</v>
      </c>
      <c r="C1846">
        <v>6270</v>
      </c>
      <c r="D1846" t="s">
        <v>1485</v>
      </c>
      <c r="E1846" t="s">
        <v>11877</v>
      </c>
      <c r="F1846">
        <v>35937234</v>
      </c>
      <c r="G1846">
        <v>1019538849</v>
      </c>
      <c r="I1846" t="s">
        <v>11878</v>
      </c>
      <c r="J1846" t="s">
        <v>11879</v>
      </c>
      <c r="K1846" s="39">
        <v>1330</v>
      </c>
      <c r="L1846">
        <v>12</v>
      </c>
      <c r="P1846" s="5">
        <v>43783</v>
      </c>
      <c r="Q1846" t="s">
        <v>1931</v>
      </c>
      <c r="U1846">
        <v>5</v>
      </c>
      <c r="V1846" t="s">
        <v>1859</v>
      </c>
      <c r="W1846">
        <v>1</v>
      </c>
      <c r="X1846" t="s">
        <v>36371</v>
      </c>
      <c r="Y1846">
        <v>9</v>
      </c>
      <c r="Z1846">
        <v>201508</v>
      </c>
      <c r="AA1846">
        <v>121</v>
      </c>
      <c r="AB1846" t="s">
        <v>1558</v>
      </c>
      <c r="AC1846">
        <v>1013</v>
      </c>
      <c r="AD1846" t="s">
        <v>1379</v>
      </c>
      <c r="AE1846">
        <v>1</v>
      </c>
      <c r="AF1846" t="s">
        <v>34807</v>
      </c>
      <c r="AG1846">
        <v>99</v>
      </c>
      <c r="AH1846" t="s">
        <v>41429</v>
      </c>
      <c r="AI1846">
        <v>550</v>
      </c>
      <c r="AJ1846" t="s">
        <v>37317</v>
      </c>
      <c r="AO1846" t="s">
        <v>11880</v>
      </c>
      <c r="AP1846" t="s">
        <v>11881</v>
      </c>
      <c r="AQ1846">
        <v>0</v>
      </c>
      <c r="AR1846" t="s">
        <v>1550</v>
      </c>
      <c r="AS1846" t="s">
        <v>11882</v>
      </c>
      <c r="AV1846">
        <v>54.937343290000001</v>
      </c>
      <c r="AW1846">
        <v>8.8684525900000004</v>
      </c>
      <c r="AX1846" t="s">
        <v>1551</v>
      </c>
      <c r="AY1846">
        <v>1083</v>
      </c>
      <c r="AZ1846" t="s">
        <v>1468</v>
      </c>
    </row>
    <row r="1847" spans="1:52" x14ac:dyDescent="0.25">
      <c r="A1847">
        <v>280659</v>
      </c>
      <c r="B1847" t="s">
        <v>11883</v>
      </c>
      <c r="C1847">
        <v>9330</v>
      </c>
      <c r="D1847" t="s">
        <v>11884</v>
      </c>
      <c r="E1847" t="s">
        <v>11885</v>
      </c>
      <c r="F1847">
        <v>36381426</v>
      </c>
      <c r="G1847">
        <v>1020051171</v>
      </c>
      <c r="I1847" t="s">
        <v>11886</v>
      </c>
      <c r="J1847" t="s">
        <v>35314</v>
      </c>
      <c r="K1847" s="39">
        <v>1422</v>
      </c>
      <c r="L1847">
        <v>23</v>
      </c>
      <c r="P1847" s="5">
        <v>45048</v>
      </c>
      <c r="Q1847" t="s">
        <v>1557</v>
      </c>
      <c r="U1847">
        <v>5</v>
      </c>
      <c r="V1847" t="s">
        <v>1859</v>
      </c>
      <c r="W1847">
        <v>1</v>
      </c>
      <c r="X1847" t="s">
        <v>36371</v>
      </c>
      <c r="Y1847">
        <v>7</v>
      </c>
      <c r="Z1847">
        <v>201508</v>
      </c>
      <c r="AA1847">
        <v>121</v>
      </c>
      <c r="AB1847" t="s">
        <v>1558</v>
      </c>
      <c r="AC1847">
        <v>1013</v>
      </c>
      <c r="AD1847" t="s">
        <v>1379</v>
      </c>
      <c r="AE1847">
        <v>1</v>
      </c>
      <c r="AF1847" t="s">
        <v>34807</v>
      </c>
      <c r="AG1847">
        <v>99</v>
      </c>
      <c r="AH1847" t="s">
        <v>41429</v>
      </c>
      <c r="AI1847">
        <v>810</v>
      </c>
      <c r="AJ1847" t="s">
        <v>37437</v>
      </c>
      <c r="AO1847" t="s">
        <v>11887</v>
      </c>
      <c r="AP1847" t="s">
        <v>11888</v>
      </c>
      <c r="AQ1847">
        <v>0</v>
      </c>
      <c r="AR1847" t="s">
        <v>1550</v>
      </c>
      <c r="AS1847" t="s">
        <v>35315</v>
      </c>
      <c r="AV1847">
        <v>57.199714569999998</v>
      </c>
      <c r="AW1847">
        <v>10.38097761</v>
      </c>
      <c r="AX1847" t="s">
        <v>1551</v>
      </c>
      <c r="AY1847">
        <v>1081</v>
      </c>
      <c r="AZ1847" t="s">
        <v>1438</v>
      </c>
    </row>
    <row r="1848" spans="1:52" x14ac:dyDescent="0.25">
      <c r="A1848">
        <v>280660</v>
      </c>
      <c r="B1848" t="s">
        <v>11889</v>
      </c>
      <c r="C1848">
        <v>4250</v>
      </c>
      <c r="D1848" t="s">
        <v>9299</v>
      </c>
      <c r="E1848" t="s">
        <v>11890</v>
      </c>
      <c r="F1848">
        <v>36343443</v>
      </c>
      <c r="J1848" t="s">
        <v>11891</v>
      </c>
      <c r="K1848" s="38" t="s">
        <v>7972</v>
      </c>
      <c r="L1848" t="s">
        <v>7909</v>
      </c>
      <c r="P1848" s="5">
        <v>42594</v>
      </c>
      <c r="Q1848" t="s">
        <v>1557</v>
      </c>
      <c r="U1848">
        <v>5</v>
      </c>
      <c r="V1848" t="s">
        <v>1859</v>
      </c>
      <c r="W1848">
        <v>1</v>
      </c>
      <c r="X1848" t="s">
        <v>36371</v>
      </c>
      <c r="Z1848">
        <v>201508</v>
      </c>
      <c r="AA1848">
        <v>132</v>
      </c>
      <c r="AB1848" t="s">
        <v>4207</v>
      </c>
      <c r="AC1848">
        <v>1062</v>
      </c>
      <c r="AD1848" t="s">
        <v>1989</v>
      </c>
      <c r="AG1848">
        <v>99</v>
      </c>
      <c r="AH1848" t="s">
        <v>41429</v>
      </c>
      <c r="AI1848">
        <v>370</v>
      </c>
      <c r="AJ1848" t="s">
        <v>35136</v>
      </c>
      <c r="AQ1848">
        <v>0</v>
      </c>
      <c r="AR1848" t="s">
        <v>1550</v>
      </c>
      <c r="AS1848" t="s">
        <v>11451</v>
      </c>
      <c r="AV1848">
        <v>55.2870840048909</v>
      </c>
      <c r="AW1848">
        <v>11.5589918298631</v>
      </c>
      <c r="AX1848" t="s">
        <v>1551</v>
      </c>
      <c r="AY1848">
        <v>1085</v>
      </c>
      <c r="AZ1848" t="s">
        <v>1450</v>
      </c>
    </row>
    <row r="1849" spans="1:52" x14ac:dyDescent="0.25">
      <c r="A1849">
        <v>280661</v>
      </c>
      <c r="B1849" t="s">
        <v>11892</v>
      </c>
      <c r="C1849">
        <v>9330</v>
      </c>
      <c r="D1849" t="s">
        <v>11884</v>
      </c>
      <c r="E1849" t="s">
        <v>11893</v>
      </c>
      <c r="F1849">
        <v>36600799</v>
      </c>
      <c r="J1849" t="s">
        <v>11894</v>
      </c>
      <c r="K1849" s="38" t="s">
        <v>3573</v>
      </c>
      <c r="L1849" t="s">
        <v>11895</v>
      </c>
      <c r="P1849" s="5">
        <v>45281</v>
      </c>
      <c r="Q1849" t="s">
        <v>1882</v>
      </c>
      <c r="T1849" s="5">
        <v>42156</v>
      </c>
      <c r="U1849">
        <v>5</v>
      </c>
      <c r="V1849" t="s">
        <v>1859</v>
      </c>
      <c r="W1849">
        <v>1</v>
      </c>
      <c r="X1849" t="s">
        <v>36371</v>
      </c>
      <c r="Y1849">
        <v>6</v>
      </c>
      <c r="Z1849">
        <v>201508</v>
      </c>
      <c r="AA1849">
        <v>121</v>
      </c>
      <c r="AB1849" t="s">
        <v>1558</v>
      </c>
      <c r="AC1849">
        <v>1013</v>
      </c>
      <c r="AD1849" t="s">
        <v>1379</v>
      </c>
      <c r="AG1849">
        <v>99</v>
      </c>
      <c r="AH1849" t="s">
        <v>41429</v>
      </c>
      <c r="AI1849">
        <v>810</v>
      </c>
      <c r="AJ1849" t="s">
        <v>37437</v>
      </c>
      <c r="AO1849" t="s">
        <v>11896</v>
      </c>
      <c r="AP1849" t="s">
        <v>11897</v>
      </c>
      <c r="AQ1849">
        <v>0</v>
      </c>
      <c r="AR1849" t="s">
        <v>1550</v>
      </c>
      <c r="AS1849" t="s">
        <v>11898</v>
      </c>
      <c r="AV1849">
        <v>57.158483940000004</v>
      </c>
      <c r="AW1849">
        <v>10.28680344</v>
      </c>
      <c r="AX1849" t="s">
        <v>1551</v>
      </c>
      <c r="AY1849">
        <v>1081</v>
      </c>
      <c r="AZ1849" t="s">
        <v>1438</v>
      </c>
    </row>
    <row r="1850" spans="1:52" x14ac:dyDescent="0.25">
      <c r="A1850">
        <v>280662</v>
      </c>
      <c r="B1850" t="s">
        <v>37567</v>
      </c>
      <c r="C1850">
        <v>9800</v>
      </c>
      <c r="D1850" t="s">
        <v>1441</v>
      </c>
      <c r="E1850" t="s">
        <v>37568</v>
      </c>
      <c r="F1850">
        <v>36097094</v>
      </c>
      <c r="G1850">
        <v>1019925672</v>
      </c>
      <c r="I1850" t="s">
        <v>11899</v>
      </c>
      <c r="J1850" t="s">
        <v>11900</v>
      </c>
      <c r="K1850" s="39">
        <v>3062</v>
      </c>
      <c r="L1850">
        <v>2</v>
      </c>
      <c r="P1850" s="5">
        <v>45175</v>
      </c>
      <c r="Q1850" t="s">
        <v>1882</v>
      </c>
      <c r="U1850">
        <v>5</v>
      </c>
      <c r="V1850" t="s">
        <v>1859</v>
      </c>
      <c r="W1850">
        <v>1</v>
      </c>
      <c r="X1850" t="s">
        <v>36371</v>
      </c>
      <c r="Y1850">
        <v>7</v>
      </c>
      <c r="Z1850">
        <v>201508</v>
      </c>
      <c r="AA1850">
        <v>121</v>
      </c>
      <c r="AB1850" t="s">
        <v>1558</v>
      </c>
      <c r="AC1850">
        <v>1013</v>
      </c>
      <c r="AD1850" t="s">
        <v>1379</v>
      </c>
      <c r="AE1850">
        <v>1</v>
      </c>
      <c r="AF1850" t="s">
        <v>34807</v>
      </c>
      <c r="AG1850">
        <v>99</v>
      </c>
      <c r="AH1850" t="s">
        <v>41429</v>
      </c>
      <c r="AI1850">
        <v>860</v>
      </c>
      <c r="AJ1850" t="s">
        <v>37258</v>
      </c>
      <c r="AO1850" t="s">
        <v>11901</v>
      </c>
      <c r="AP1850" t="s">
        <v>11902</v>
      </c>
      <c r="AQ1850">
        <v>0</v>
      </c>
      <c r="AR1850" t="s">
        <v>1550</v>
      </c>
      <c r="AS1850" t="s">
        <v>9796</v>
      </c>
      <c r="AV1850">
        <v>57.476108779999997</v>
      </c>
      <c r="AW1850">
        <v>10.09600719</v>
      </c>
      <c r="AX1850" t="s">
        <v>1551</v>
      </c>
      <c r="AY1850">
        <v>1081</v>
      </c>
      <c r="AZ1850" t="s">
        <v>1438</v>
      </c>
    </row>
    <row r="1851" spans="1:52" x14ac:dyDescent="0.25">
      <c r="A1851">
        <v>280663</v>
      </c>
      <c r="B1851" t="s">
        <v>37569</v>
      </c>
      <c r="C1851">
        <v>8520</v>
      </c>
      <c r="D1851" t="s">
        <v>9424</v>
      </c>
      <c r="E1851" t="s">
        <v>37570</v>
      </c>
      <c r="F1851">
        <v>35765522</v>
      </c>
      <c r="G1851">
        <v>1019424290</v>
      </c>
      <c r="I1851" t="s">
        <v>11903</v>
      </c>
      <c r="J1851" t="s">
        <v>40497</v>
      </c>
      <c r="K1851" s="39">
        <v>5672</v>
      </c>
      <c r="L1851">
        <v>27</v>
      </c>
      <c r="P1851" s="5">
        <v>43941</v>
      </c>
      <c r="Q1851" t="s">
        <v>1931</v>
      </c>
      <c r="T1851" s="5">
        <v>43517</v>
      </c>
      <c r="U1851">
        <v>5</v>
      </c>
      <c r="V1851" t="s">
        <v>1859</v>
      </c>
      <c r="W1851">
        <v>1</v>
      </c>
      <c r="X1851" t="s">
        <v>36371</v>
      </c>
      <c r="Y1851">
        <v>6</v>
      </c>
      <c r="Z1851">
        <v>201508</v>
      </c>
      <c r="AA1851">
        <v>121</v>
      </c>
      <c r="AB1851" t="s">
        <v>1558</v>
      </c>
      <c r="AC1851">
        <v>1013</v>
      </c>
      <c r="AD1851" t="s">
        <v>1379</v>
      </c>
      <c r="AE1851">
        <v>3</v>
      </c>
      <c r="AF1851" t="s">
        <v>1601</v>
      </c>
      <c r="AG1851">
        <v>99</v>
      </c>
      <c r="AH1851" t="s">
        <v>41429</v>
      </c>
      <c r="AI1851">
        <v>751</v>
      </c>
      <c r="AJ1851" t="s">
        <v>8652</v>
      </c>
      <c r="AO1851" t="s">
        <v>11904</v>
      </c>
      <c r="AP1851" t="s">
        <v>11905</v>
      </c>
      <c r="AQ1851">
        <v>0</v>
      </c>
      <c r="AR1851" t="s">
        <v>1550</v>
      </c>
      <c r="AS1851" t="s">
        <v>40498</v>
      </c>
      <c r="AX1851" t="s">
        <v>1551</v>
      </c>
      <c r="AY1851">
        <v>1082</v>
      </c>
      <c r="AZ1851" t="s">
        <v>1418</v>
      </c>
    </row>
    <row r="1852" spans="1:52" x14ac:dyDescent="0.25">
      <c r="A1852">
        <v>280664</v>
      </c>
      <c r="B1852" t="s">
        <v>11906</v>
      </c>
      <c r="C1852">
        <v>2800</v>
      </c>
      <c r="D1852" t="s">
        <v>2590</v>
      </c>
      <c r="E1852" t="s">
        <v>11907</v>
      </c>
      <c r="F1852">
        <v>20578912</v>
      </c>
      <c r="G1852">
        <v>1020477314</v>
      </c>
      <c r="I1852" t="s">
        <v>3589</v>
      </c>
      <c r="J1852" t="s">
        <v>11908</v>
      </c>
      <c r="K1852" s="38" t="s">
        <v>6062</v>
      </c>
      <c r="L1852" t="s">
        <v>11909</v>
      </c>
      <c r="N1852">
        <v>3</v>
      </c>
      <c r="P1852" s="5">
        <v>44453</v>
      </c>
      <c r="Q1852" t="s">
        <v>1557</v>
      </c>
      <c r="T1852" s="5">
        <v>44440</v>
      </c>
      <c r="U1852">
        <v>4</v>
      </c>
      <c r="V1852" t="s">
        <v>2004</v>
      </c>
      <c r="W1852">
        <v>1</v>
      </c>
      <c r="X1852" t="s">
        <v>36371</v>
      </c>
      <c r="Z1852">
        <v>201506</v>
      </c>
      <c r="AA1852">
        <v>242</v>
      </c>
      <c r="AB1852" t="s">
        <v>2574</v>
      </c>
      <c r="AC1852">
        <v>1071</v>
      </c>
      <c r="AD1852" t="s">
        <v>1376</v>
      </c>
      <c r="AE1852">
        <v>3</v>
      </c>
      <c r="AF1852" t="s">
        <v>1601</v>
      </c>
      <c r="AG1852">
        <v>99</v>
      </c>
      <c r="AH1852" t="s">
        <v>41429</v>
      </c>
      <c r="AI1852">
        <v>173</v>
      </c>
      <c r="AJ1852" t="s">
        <v>34855</v>
      </c>
      <c r="AK1852">
        <v>2</v>
      </c>
      <c r="AL1852" t="s">
        <v>1618</v>
      </c>
      <c r="AM1852">
        <v>147401</v>
      </c>
      <c r="AN1852">
        <v>147401</v>
      </c>
      <c r="AO1852" t="s">
        <v>3591</v>
      </c>
      <c r="AP1852" t="s">
        <v>3592</v>
      </c>
      <c r="AQ1852">
        <v>2</v>
      </c>
      <c r="AR1852" t="s">
        <v>2358</v>
      </c>
      <c r="AS1852" t="s">
        <v>11183</v>
      </c>
      <c r="AV1852">
        <v>55.771652279999998</v>
      </c>
      <c r="AW1852">
        <v>12.507937200000001</v>
      </c>
      <c r="AX1852" t="s">
        <v>1551</v>
      </c>
      <c r="AY1852">
        <v>1084</v>
      </c>
      <c r="AZ1852" t="s">
        <v>1387</v>
      </c>
    </row>
    <row r="1853" spans="1:52" x14ac:dyDescent="0.25">
      <c r="A1853">
        <v>280665</v>
      </c>
      <c r="B1853" t="s">
        <v>41589</v>
      </c>
      <c r="C1853">
        <v>2100</v>
      </c>
      <c r="D1853" t="s">
        <v>41434</v>
      </c>
      <c r="E1853" t="s">
        <v>41590</v>
      </c>
      <c r="F1853">
        <v>64942212</v>
      </c>
      <c r="G1853">
        <v>1003251569</v>
      </c>
      <c r="I1853" t="s">
        <v>11910</v>
      </c>
      <c r="J1853" t="s">
        <v>40499</v>
      </c>
      <c r="K1853" s="38" t="s">
        <v>2119</v>
      </c>
      <c r="L1853" t="s">
        <v>11911</v>
      </c>
      <c r="N1853">
        <v>1</v>
      </c>
      <c r="P1853" s="5">
        <v>45349</v>
      </c>
      <c r="Q1853" t="s">
        <v>1819</v>
      </c>
      <c r="R1853">
        <v>101</v>
      </c>
      <c r="S1853" t="s">
        <v>36368</v>
      </c>
      <c r="U1853">
        <v>2</v>
      </c>
      <c r="V1853" t="s">
        <v>1546</v>
      </c>
      <c r="W1853">
        <v>1</v>
      </c>
      <c r="X1853" t="s">
        <v>36371</v>
      </c>
      <c r="Y1853">
        <v>10</v>
      </c>
      <c r="Z1853">
        <v>201508</v>
      </c>
      <c r="AA1853">
        <v>121</v>
      </c>
      <c r="AB1853" t="s">
        <v>1558</v>
      </c>
      <c r="AC1853">
        <v>1012</v>
      </c>
      <c r="AD1853" t="s">
        <v>1377</v>
      </c>
      <c r="AE1853">
        <v>1</v>
      </c>
      <c r="AF1853" t="s">
        <v>34807</v>
      </c>
      <c r="AG1853">
        <v>99</v>
      </c>
      <c r="AH1853" t="s">
        <v>41429</v>
      </c>
      <c r="AI1853">
        <v>101</v>
      </c>
      <c r="AJ1853" t="s">
        <v>36368</v>
      </c>
      <c r="AO1853" t="s">
        <v>11912</v>
      </c>
      <c r="AP1853" t="s">
        <v>11913</v>
      </c>
      <c r="AQ1853">
        <v>0</v>
      </c>
      <c r="AR1853" t="s">
        <v>1550</v>
      </c>
      <c r="AS1853" t="s">
        <v>2122</v>
      </c>
      <c r="AV1853">
        <v>55.715882929999999</v>
      </c>
      <c r="AW1853">
        <v>12.569734090000001</v>
      </c>
      <c r="AX1853" t="s">
        <v>1551</v>
      </c>
      <c r="AY1853">
        <v>1084</v>
      </c>
      <c r="AZ1853" t="s">
        <v>1387</v>
      </c>
    </row>
    <row r="1854" spans="1:52" x14ac:dyDescent="0.25">
      <c r="A1854">
        <v>280666</v>
      </c>
      <c r="B1854" t="s">
        <v>11914</v>
      </c>
      <c r="C1854">
        <v>2450</v>
      </c>
      <c r="D1854" t="s">
        <v>36410</v>
      </c>
      <c r="E1854" t="s">
        <v>37571</v>
      </c>
      <c r="F1854">
        <v>64942212</v>
      </c>
      <c r="G1854">
        <v>1020532528</v>
      </c>
      <c r="I1854" t="s">
        <v>2369</v>
      </c>
      <c r="J1854" t="s">
        <v>1789</v>
      </c>
      <c r="K1854" s="39">
        <v>4944</v>
      </c>
      <c r="L1854">
        <v>9</v>
      </c>
      <c r="P1854" s="5">
        <v>42794</v>
      </c>
      <c r="Q1854" t="s">
        <v>11915</v>
      </c>
      <c r="R1854">
        <v>101</v>
      </c>
      <c r="S1854" t="s">
        <v>36368</v>
      </c>
      <c r="T1854" s="5">
        <v>42582</v>
      </c>
      <c r="U1854">
        <v>2</v>
      </c>
      <c r="V1854" t="s">
        <v>1546</v>
      </c>
      <c r="W1854">
        <v>1</v>
      </c>
      <c r="X1854" t="s">
        <v>36371</v>
      </c>
      <c r="Y1854">
        <v>10</v>
      </c>
      <c r="Z1854">
        <v>201508</v>
      </c>
      <c r="AA1854">
        <v>121</v>
      </c>
      <c r="AB1854" t="s">
        <v>1558</v>
      </c>
      <c r="AC1854">
        <v>1012</v>
      </c>
      <c r="AD1854" t="s">
        <v>1377</v>
      </c>
      <c r="AE1854">
        <v>3</v>
      </c>
      <c r="AF1854" t="s">
        <v>1601</v>
      </c>
      <c r="AG1854">
        <v>99</v>
      </c>
      <c r="AH1854" t="s">
        <v>41429</v>
      </c>
      <c r="AI1854">
        <v>101</v>
      </c>
      <c r="AJ1854" t="s">
        <v>36368</v>
      </c>
      <c r="AO1854" t="s">
        <v>11916</v>
      </c>
      <c r="AP1854" t="s">
        <v>11917</v>
      </c>
      <c r="AQ1854">
        <v>0</v>
      </c>
      <c r="AR1854" t="s">
        <v>1550</v>
      </c>
      <c r="AS1854" t="s">
        <v>1792</v>
      </c>
      <c r="AV1854">
        <v>55.657895884364798</v>
      </c>
      <c r="AW1854">
        <v>12.5356497283789</v>
      </c>
      <c r="AX1854" t="s">
        <v>1551</v>
      </c>
      <c r="AY1854">
        <v>1084</v>
      </c>
      <c r="AZ1854" t="s">
        <v>1387</v>
      </c>
    </row>
    <row r="1855" spans="1:52" x14ac:dyDescent="0.25">
      <c r="A1855">
        <v>280667</v>
      </c>
      <c r="B1855" t="s">
        <v>11918</v>
      </c>
      <c r="C1855">
        <v>1758</v>
      </c>
      <c r="D1855" t="s">
        <v>36367</v>
      </c>
      <c r="E1855" t="s">
        <v>37572</v>
      </c>
      <c r="F1855">
        <v>64942212</v>
      </c>
      <c r="G1855">
        <v>1023890794</v>
      </c>
      <c r="I1855" t="s">
        <v>11910</v>
      </c>
      <c r="J1855" t="s">
        <v>11919</v>
      </c>
      <c r="K1855" s="39">
        <v>4496</v>
      </c>
      <c r="L1855">
        <v>4</v>
      </c>
      <c r="N1855">
        <v>2</v>
      </c>
      <c r="P1855" s="5">
        <v>45345</v>
      </c>
      <c r="Q1855" t="s">
        <v>1819</v>
      </c>
      <c r="R1855">
        <v>101</v>
      </c>
      <c r="S1855" t="s">
        <v>36368</v>
      </c>
      <c r="U1855">
        <v>2</v>
      </c>
      <c r="V1855" t="s">
        <v>1546</v>
      </c>
      <c r="W1855">
        <v>1</v>
      </c>
      <c r="X1855" t="s">
        <v>36371</v>
      </c>
      <c r="Y1855">
        <v>10</v>
      </c>
      <c r="Z1855">
        <v>201508</v>
      </c>
      <c r="AA1855">
        <v>121</v>
      </c>
      <c r="AB1855" t="s">
        <v>1558</v>
      </c>
      <c r="AC1855">
        <v>1012</v>
      </c>
      <c r="AD1855" t="s">
        <v>1377</v>
      </c>
      <c r="AE1855">
        <v>1</v>
      </c>
      <c r="AF1855" t="s">
        <v>34807</v>
      </c>
      <c r="AG1855">
        <v>99</v>
      </c>
      <c r="AH1855" t="s">
        <v>41429</v>
      </c>
      <c r="AI1855">
        <v>101</v>
      </c>
      <c r="AJ1855" t="s">
        <v>36368</v>
      </c>
      <c r="AO1855" t="s">
        <v>11912</v>
      </c>
      <c r="AP1855" t="s">
        <v>11920</v>
      </c>
      <c r="AQ1855">
        <v>0</v>
      </c>
      <c r="AR1855" t="s">
        <v>1550</v>
      </c>
      <c r="AS1855" t="s">
        <v>11921</v>
      </c>
      <c r="AV1855">
        <v>55.667826759999997</v>
      </c>
      <c r="AW1855">
        <v>12.543715199999999</v>
      </c>
      <c r="AX1855" t="s">
        <v>1551</v>
      </c>
      <c r="AY1855">
        <v>1084</v>
      </c>
      <c r="AZ1855" t="s">
        <v>1387</v>
      </c>
    </row>
    <row r="1856" spans="1:52" x14ac:dyDescent="0.25">
      <c r="A1856">
        <v>280668</v>
      </c>
      <c r="B1856" t="s">
        <v>11922</v>
      </c>
      <c r="C1856">
        <v>2300</v>
      </c>
      <c r="D1856" t="s">
        <v>36402</v>
      </c>
      <c r="E1856" t="s">
        <v>37573</v>
      </c>
      <c r="F1856">
        <v>64942212</v>
      </c>
      <c r="G1856">
        <v>1003251016</v>
      </c>
      <c r="I1856" t="s">
        <v>11910</v>
      </c>
      <c r="J1856" t="s">
        <v>11923</v>
      </c>
      <c r="K1856" s="39">
        <v>3364</v>
      </c>
      <c r="L1856">
        <v>3</v>
      </c>
      <c r="P1856" s="5">
        <v>45345</v>
      </c>
      <c r="Q1856" t="s">
        <v>1819</v>
      </c>
      <c r="R1856">
        <v>101</v>
      </c>
      <c r="S1856" t="s">
        <v>36368</v>
      </c>
      <c r="U1856">
        <v>2</v>
      </c>
      <c r="V1856" t="s">
        <v>1546</v>
      </c>
      <c r="W1856">
        <v>1</v>
      </c>
      <c r="X1856" t="s">
        <v>36371</v>
      </c>
      <c r="Y1856">
        <v>10</v>
      </c>
      <c r="Z1856">
        <v>201508</v>
      </c>
      <c r="AA1856">
        <v>121</v>
      </c>
      <c r="AB1856" t="s">
        <v>1558</v>
      </c>
      <c r="AC1856">
        <v>1012</v>
      </c>
      <c r="AD1856" t="s">
        <v>1377</v>
      </c>
      <c r="AE1856">
        <v>1</v>
      </c>
      <c r="AF1856" t="s">
        <v>34807</v>
      </c>
      <c r="AG1856">
        <v>99</v>
      </c>
      <c r="AH1856" t="s">
        <v>41429</v>
      </c>
      <c r="AI1856">
        <v>101</v>
      </c>
      <c r="AJ1856" t="s">
        <v>36368</v>
      </c>
      <c r="AO1856" t="s">
        <v>11912</v>
      </c>
      <c r="AP1856" t="s">
        <v>11924</v>
      </c>
      <c r="AQ1856">
        <v>0</v>
      </c>
      <c r="AR1856" t="s">
        <v>1550</v>
      </c>
      <c r="AS1856" t="s">
        <v>11925</v>
      </c>
      <c r="AV1856">
        <v>55.665203650000002</v>
      </c>
      <c r="AW1856">
        <v>12.603936490000001</v>
      </c>
      <c r="AX1856" t="s">
        <v>1551</v>
      </c>
      <c r="AY1856">
        <v>1084</v>
      </c>
      <c r="AZ1856" t="s">
        <v>1387</v>
      </c>
    </row>
    <row r="1857" spans="1:52" x14ac:dyDescent="0.25">
      <c r="A1857">
        <v>280669</v>
      </c>
      <c r="B1857" t="s">
        <v>11926</v>
      </c>
      <c r="C1857">
        <v>5642</v>
      </c>
      <c r="D1857" t="s">
        <v>11927</v>
      </c>
      <c r="E1857" t="s">
        <v>11928</v>
      </c>
      <c r="F1857">
        <v>29188645</v>
      </c>
      <c r="G1857">
        <v>1003311532</v>
      </c>
      <c r="I1857" t="s">
        <v>11929</v>
      </c>
      <c r="J1857" t="s">
        <v>11930</v>
      </c>
      <c r="K1857" s="38" t="s">
        <v>5351</v>
      </c>
      <c r="L1857">
        <v>33</v>
      </c>
      <c r="P1857" s="5">
        <v>44804</v>
      </c>
      <c r="Q1857" t="s">
        <v>1557</v>
      </c>
      <c r="R1857">
        <v>430</v>
      </c>
      <c r="S1857" t="s">
        <v>8675</v>
      </c>
      <c r="U1857">
        <v>2</v>
      </c>
      <c r="V1857" t="s">
        <v>1546</v>
      </c>
      <c r="W1857">
        <v>1</v>
      </c>
      <c r="X1857" t="s">
        <v>36371</v>
      </c>
      <c r="Y1857">
        <v>9</v>
      </c>
      <c r="Z1857">
        <v>201508</v>
      </c>
      <c r="AA1857">
        <v>121</v>
      </c>
      <c r="AB1857" t="s">
        <v>1558</v>
      </c>
      <c r="AC1857">
        <v>1012</v>
      </c>
      <c r="AD1857" t="s">
        <v>1377</v>
      </c>
      <c r="AE1857">
        <v>4</v>
      </c>
      <c r="AF1857" t="s">
        <v>34848</v>
      </c>
      <c r="AG1857">
        <v>99</v>
      </c>
      <c r="AH1857" t="s">
        <v>41429</v>
      </c>
      <c r="AI1857">
        <v>430</v>
      </c>
      <c r="AJ1857" t="s">
        <v>8675</v>
      </c>
      <c r="AO1857" t="s">
        <v>11931</v>
      </c>
      <c r="AP1857" t="s">
        <v>11932</v>
      </c>
      <c r="AQ1857">
        <v>1</v>
      </c>
      <c r="AR1857" t="s">
        <v>2441</v>
      </c>
      <c r="AS1857" t="s">
        <v>11933</v>
      </c>
      <c r="AV1857">
        <v>55.128703420000001</v>
      </c>
      <c r="AW1857">
        <v>10.21960412</v>
      </c>
      <c r="AX1857" t="s">
        <v>1551</v>
      </c>
      <c r="AY1857">
        <v>1083</v>
      </c>
      <c r="AZ1857" t="s">
        <v>1468</v>
      </c>
    </row>
    <row r="1858" spans="1:52" x14ac:dyDescent="0.25">
      <c r="A1858">
        <v>280670</v>
      </c>
      <c r="B1858" t="s">
        <v>11934</v>
      </c>
      <c r="C1858">
        <v>7900</v>
      </c>
      <c r="D1858" t="s">
        <v>37271</v>
      </c>
      <c r="E1858" t="s">
        <v>11935</v>
      </c>
      <c r="F1858">
        <v>36333499</v>
      </c>
      <c r="G1858">
        <v>1020091912</v>
      </c>
      <c r="I1858" t="s">
        <v>11936</v>
      </c>
      <c r="J1858" t="s">
        <v>35316</v>
      </c>
      <c r="K1858" s="39">
        <v>7170</v>
      </c>
      <c r="L1858">
        <v>9</v>
      </c>
      <c r="P1858" s="5">
        <v>44812</v>
      </c>
      <c r="Q1858" t="s">
        <v>1557</v>
      </c>
      <c r="U1858">
        <v>5</v>
      </c>
      <c r="V1858" t="s">
        <v>1859</v>
      </c>
      <c r="W1858">
        <v>1</v>
      </c>
      <c r="X1858" t="s">
        <v>36371</v>
      </c>
      <c r="Y1858">
        <v>7</v>
      </c>
      <c r="Z1858">
        <v>201508</v>
      </c>
      <c r="AA1858">
        <v>121</v>
      </c>
      <c r="AB1858" t="s">
        <v>1558</v>
      </c>
      <c r="AC1858">
        <v>1013</v>
      </c>
      <c r="AD1858" t="s">
        <v>1379</v>
      </c>
      <c r="AE1858">
        <v>1</v>
      </c>
      <c r="AF1858" t="s">
        <v>34807</v>
      </c>
      <c r="AG1858">
        <v>99</v>
      </c>
      <c r="AH1858" t="s">
        <v>41429</v>
      </c>
      <c r="AI1858">
        <v>773</v>
      </c>
      <c r="AJ1858" t="s">
        <v>37272</v>
      </c>
      <c r="AO1858" t="s">
        <v>11937</v>
      </c>
      <c r="AP1858" t="s">
        <v>11938</v>
      </c>
      <c r="AQ1858">
        <v>0</v>
      </c>
      <c r="AR1858" t="s">
        <v>1550</v>
      </c>
      <c r="AS1858" t="s">
        <v>35317</v>
      </c>
      <c r="AV1858">
        <v>56.921927850000003</v>
      </c>
      <c r="AW1858">
        <v>8.8678847600000008</v>
      </c>
      <c r="AX1858" t="s">
        <v>1551</v>
      </c>
      <c r="AY1858">
        <v>1081</v>
      </c>
      <c r="AZ1858" t="s">
        <v>1438</v>
      </c>
    </row>
    <row r="1859" spans="1:52" x14ac:dyDescent="0.25">
      <c r="A1859">
        <v>280671</v>
      </c>
      <c r="B1859" t="s">
        <v>11939</v>
      </c>
      <c r="C1859">
        <v>8700</v>
      </c>
      <c r="D1859" t="s">
        <v>1423</v>
      </c>
      <c r="E1859" t="s">
        <v>11940</v>
      </c>
      <c r="F1859">
        <v>66294110</v>
      </c>
      <c r="G1859">
        <v>1016478853</v>
      </c>
      <c r="I1859" t="s">
        <v>11941</v>
      </c>
      <c r="J1859" t="s">
        <v>11942</v>
      </c>
      <c r="K1859" s="39">
        <v>7890</v>
      </c>
      <c r="L1859" t="s">
        <v>2261</v>
      </c>
      <c r="P1859" s="5">
        <v>44046</v>
      </c>
      <c r="Q1859" t="s">
        <v>1557</v>
      </c>
      <c r="U1859">
        <v>4</v>
      </c>
      <c r="V1859" t="s">
        <v>2004</v>
      </c>
      <c r="W1859">
        <v>1</v>
      </c>
      <c r="X1859" t="s">
        <v>36371</v>
      </c>
      <c r="Z1859">
        <v>201506</v>
      </c>
      <c r="AA1859">
        <v>240</v>
      </c>
      <c r="AB1859" t="s">
        <v>3017</v>
      </c>
      <c r="AC1859">
        <v>1071</v>
      </c>
      <c r="AD1859" t="s">
        <v>1376</v>
      </c>
      <c r="AE1859">
        <v>1</v>
      </c>
      <c r="AF1859" t="s">
        <v>34807</v>
      </c>
      <c r="AG1859">
        <v>99</v>
      </c>
      <c r="AH1859" t="s">
        <v>41429</v>
      </c>
      <c r="AI1859">
        <v>615</v>
      </c>
      <c r="AJ1859" t="s">
        <v>8661</v>
      </c>
      <c r="AN1859">
        <v>615402</v>
      </c>
      <c r="AO1859" t="s">
        <v>11943</v>
      </c>
      <c r="AP1859" t="s">
        <v>11944</v>
      </c>
      <c r="AQ1859">
        <v>2</v>
      </c>
      <c r="AR1859" t="s">
        <v>2358</v>
      </c>
      <c r="AS1859" t="s">
        <v>11945</v>
      </c>
      <c r="AV1859">
        <v>55.860294519999997</v>
      </c>
      <c r="AW1859">
        <v>9.8728829400000002</v>
      </c>
      <c r="AX1859" t="s">
        <v>1551</v>
      </c>
      <c r="AY1859">
        <v>1082</v>
      </c>
      <c r="AZ1859" t="s">
        <v>1418</v>
      </c>
    </row>
    <row r="1860" spans="1:52" x14ac:dyDescent="0.25">
      <c r="A1860">
        <v>280672</v>
      </c>
      <c r="B1860" t="s">
        <v>11946</v>
      </c>
      <c r="C1860">
        <v>8340</v>
      </c>
      <c r="D1860" t="s">
        <v>10301</v>
      </c>
      <c r="E1860" t="s">
        <v>11946</v>
      </c>
      <c r="F1860">
        <v>35572740</v>
      </c>
      <c r="I1860" t="s">
        <v>11947</v>
      </c>
      <c r="J1860" t="s">
        <v>11948</v>
      </c>
      <c r="K1860" s="39">
        <v>7817</v>
      </c>
      <c r="L1860" t="s">
        <v>10248</v>
      </c>
      <c r="P1860" s="5">
        <v>42192</v>
      </c>
      <c r="Q1860" t="s">
        <v>1557</v>
      </c>
      <c r="T1860" s="5">
        <v>42217</v>
      </c>
      <c r="U1860">
        <v>5</v>
      </c>
      <c r="V1860" t="s">
        <v>1859</v>
      </c>
      <c r="W1860">
        <v>1</v>
      </c>
      <c r="X1860" t="s">
        <v>36371</v>
      </c>
      <c r="Y1860">
        <v>9</v>
      </c>
      <c r="Z1860">
        <v>201508</v>
      </c>
      <c r="AA1860">
        <v>121</v>
      </c>
      <c r="AB1860" t="s">
        <v>1558</v>
      </c>
      <c r="AC1860">
        <v>1013</v>
      </c>
      <c r="AD1860" t="s">
        <v>1379</v>
      </c>
      <c r="AE1860">
        <v>3</v>
      </c>
      <c r="AF1860" t="s">
        <v>1601</v>
      </c>
      <c r="AG1860">
        <v>99</v>
      </c>
      <c r="AH1860" t="s">
        <v>41429</v>
      </c>
      <c r="AI1860">
        <v>751</v>
      </c>
      <c r="AJ1860" t="s">
        <v>8652</v>
      </c>
      <c r="AO1860" t="s">
        <v>11949</v>
      </c>
      <c r="AP1860" t="s">
        <v>11950</v>
      </c>
      <c r="AQ1860">
        <v>0</v>
      </c>
      <c r="AR1860" t="s">
        <v>1550</v>
      </c>
      <c r="AS1860" t="s">
        <v>10307</v>
      </c>
      <c r="AV1860">
        <v>56.035956707050097</v>
      </c>
      <c r="AW1860">
        <v>10.1959100168138</v>
      </c>
      <c r="AX1860" t="s">
        <v>1551</v>
      </c>
      <c r="AY1860">
        <v>1082</v>
      </c>
      <c r="AZ1860" t="s">
        <v>1418</v>
      </c>
    </row>
    <row r="1861" spans="1:52" x14ac:dyDescent="0.25">
      <c r="A1861">
        <v>280673</v>
      </c>
      <c r="B1861" t="s">
        <v>11951</v>
      </c>
      <c r="C1861">
        <v>7480</v>
      </c>
      <c r="D1861" t="s">
        <v>11952</v>
      </c>
      <c r="E1861" t="s">
        <v>11953</v>
      </c>
      <c r="F1861">
        <v>36127937</v>
      </c>
      <c r="G1861">
        <v>1019889579</v>
      </c>
      <c r="I1861" t="s">
        <v>11954</v>
      </c>
      <c r="J1861" t="s">
        <v>11955</v>
      </c>
      <c r="K1861" s="38" t="s">
        <v>11956</v>
      </c>
      <c r="L1861" t="s">
        <v>11957</v>
      </c>
      <c r="P1861" s="5">
        <v>44421</v>
      </c>
      <c r="Q1861" t="s">
        <v>1557</v>
      </c>
      <c r="U1861">
        <v>5</v>
      </c>
      <c r="V1861" t="s">
        <v>1859</v>
      </c>
      <c r="W1861">
        <v>1</v>
      </c>
      <c r="X1861" t="s">
        <v>36371</v>
      </c>
      <c r="Y1861">
        <v>3</v>
      </c>
      <c r="Z1861">
        <v>201508</v>
      </c>
      <c r="AA1861">
        <v>121</v>
      </c>
      <c r="AB1861" t="s">
        <v>1558</v>
      </c>
      <c r="AC1861">
        <v>1013</v>
      </c>
      <c r="AD1861" t="s">
        <v>1379</v>
      </c>
      <c r="AE1861">
        <v>1</v>
      </c>
      <c r="AF1861" t="s">
        <v>34807</v>
      </c>
      <c r="AG1861">
        <v>99</v>
      </c>
      <c r="AH1861" t="s">
        <v>41429</v>
      </c>
      <c r="AI1861">
        <v>657</v>
      </c>
      <c r="AJ1861" t="s">
        <v>8729</v>
      </c>
      <c r="AO1861" t="s">
        <v>11958</v>
      </c>
      <c r="AP1861" t="s">
        <v>11959</v>
      </c>
      <c r="AQ1861">
        <v>0</v>
      </c>
      <c r="AR1861" t="s">
        <v>1550</v>
      </c>
      <c r="AS1861" t="s">
        <v>11960</v>
      </c>
      <c r="AV1861">
        <v>56.175090009999998</v>
      </c>
      <c r="AW1861">
        <v>8.8384264199999993</v>
      </c>
      <c r="AX1861" t="s">
        <v>1551</v>
      </c>
      <c r="AY1861">
        <v>1082</v>
      </c>
      <c r="AZ1861" t="s">
        <v>1418</v>
      </c>
    </row>
    <row r="1862" spans="1:52" x14ac:dyDescent="0.25">
      <c r="A1862">
        <v>280674</v>
      </c>
      <c r="B1862" t="s">
        <v>11961</v>
      </c>
      <c r="C1862">
        <v>4520</v>
      </c>
      <c r="D1862" t="s">
        <v>9377</v>
      </c>
      <c r="E1862" t="s">
        <v>11961</v>
      </c>
      <c r="F1862">
        <v>36230096</v>
      </c>
      <c r="G1862">
        <v>1020106391</v>
      </c>
      <c r="I1862" t="s">
        <v>11962</v>
      </c>
      <c r="J1862" t="s">
        <v>37574</v>
      </c>
      <c r="K1862" s="39">
        <v>1721</v>
      </c>
      <c r="L1862">
        <v>13</v>
      </c>
      <c r="P1862" s="5">
        <v>45902</v>
      </c>
      <c r="Q1862" t="s">
        <v>1882</v>
      </c>
      <c r="U1862">
        <v>5</v>
      </c>
      <c r="V1862" t="s">
        <v>1859</v>
      </c>
      <c r="W1862">
        <v>1</v>
      </c>
      <c r="X1862" t="s">
        <v>36371</v>
      </c>
      <c r="Y1862">
        <v>9</v>
      </c>
      <c r="Z1862">
        <v>201508</v>
      </c>
      <c r="AA1862">
        <v>121</v>
      </c>
      <c r="AB1862" t="s">
        <v>1558</v>
      </c>
      <c r="AC1862">
        <v>1013</v>
      </c>
      <c r="AD1862" t="s">
        <v>1379</v>
      </c>
      <c r="AE1862">
        <v>1</v>
      </c>
      <c r="AF1862" t="s">
        <v>34807</v>
      </c>
      <c r="AG1862">
        <v>99</v>
      </c>
      <c r="AH1862" t="s">
        <v>41429</v>
      </c>
      <c r="AI1862">
        <v>316</v>
      </c>
      <c r="AJ1862" t="s">
        <v>35158</v>
      </c>
      <c r="AO1862" t="s">
        <v>11963</v>
      </c>
      <c r="AP1862" t="s">
        <v>11964</v>
      </c>
      <c r="AQ1862">
        <v>0</v>
      </c>
      <c r="AR1862" t="s">
        <v>1550</v>
      </c>
      <c r="AS1862" t="s">
        <v>37575</v>
      </c>
      <c r="AV1862">
        <v>55.709971690000003</v>
      </c>
      <c r="AW1862">
        <v>11.527408980000001</v>
      </c>
      <c r="AX1862" t="s">
        <v>1551</v>
      </c>
      <c r="AY1862">
        <v>1085</v>
      </c>
      <c r="AZ1862" t="s">
        <v>1450</v>
      </c>
    </row>
    <row r="1863" spans="1:52" x14ac:dyDescent="0.25">
      <c r="A1863">
        <v>280675</v>
      </c>
      <c r="B1863" t="s">
        <v>11965</v>
      </c>
      <c r="C1863">
        <v>4780</v>
      </c>
      <c r="D1863" t="s">
        <v>10490</v>
      </c>
      <c r="E1863" t="s">
        <v>11966</v>
      </c>
      <c r="F1863">
        <v>36298944</v>
      </c>
      <c r="G1863">
        <v>1020174451</v>
      </c>
      <c r="I1863" t="s">
        <v>11967</v>
      </c>
      <c r="J1863" t="s">
        <v>11968</v>
      </c>
      <c r="K1863" s="38" t="s">
        <v>11241</v>
      </c>
      <c r="L1863">
        <v>26</v>
      </c>
      <c r="P1863" s="5">
        <v>45916</v>
      </c>
      <c r="Q1863" t="s">
        <v>1882</v>
      </c>
      <c r="U1863">
        <v>5</v>
      </c>
      <c r="V1863" t="s">
        <v>1859</v>
      </c>
      <c r="W1863">
        <v>1</v>
      </c>
      <c r="X1863" t="s">
        <v>36371</v>
      </c>
      <c r="Y1863">
        <v>9</v>
      </c>
      <c r="Z1863">
        <v>201508</v>
      </c>
      <c r="AA1863">
        <v>121</v>
      </c>
      <c r="AB1863" t="s">
        <v>1558</v>
      </c>
      <c r="AC1863">
        <v>1013</v>
      </c>
      <c r="AD1863" t="s">
        <v>1379</v>
      </c>
      <c r="AE1863">
        <v>1</v>
      </c>
      <c r="AF1863" t="s">
        <v>34807</v>
      </c>
      <c r="AG1863">
        <v>99</v>
      </c>
      <c r="AH1863" t="s">
        <v>41429</v>
      </c>
      <c r="AI1863">
        <v>390</v>
      </c>
      <c r="AJ1863" t="s">
        <v>9553</v>
      </c>
      <c r="AO1863" t="s">
        <v>11969</v>
      </c>
      <c r="AP1863" t="s">
        <v>11970</v>
      </c>
      <c r="AQ1863">
        <v>0</v>
      </c>
      <c r="AR1863" t="s">
        <v>1550</v>
      </c>
      <c r="AS1863" t="s">
        <v>11971</v>
      </c>
      <c r="AV1863">
        <v>54.977034590000002</v>
      </c>
      <c r="AW1863">
        <v>12.2641896</v>
      </c>
      <c r="AX1863" t="s">
        <v>1551</v>
      </c>
      <c r="AY1863">
        <v>1085</v>
      </c>
      <c r="AZ1863" t="s">
        <v>1450</v>
      </c>
    </row>
    <row r="1864" spans="1:52" x14ac:dyDescent="0.25">
      <c r="A1864">
        <v>280676</v>
      </c>
      <c r="B1864" t="s">
        <v>37576</v>
      </c>
      <c r="C1864">
        <v>8471</v>
      </c>
      <c r="D1864" t="s">
        <v>8667</v>
      </c>
      <c r="E1864" t="s">
        <v>37577</v>
      </c>
      <c r="F1864">
        <v>36272570</v>
      </c>
      <c r="I1864" t="s">
        <v>11972</v>
      </c>
      <c r="J1864" t="s">
        <v>11973</v>
      </c>
      <c r="K1864" s="39">
        <v>615</v>
      </c>
      <c r="L1864">
        <v>1</v>
      </c>
      <c r="P1864" s="5">
        <v>42227</v>
      </c>
      <c r="Q1864" t="s">
        <v>1931</v>
      </c>
      <c r="T1864" s="5">
        <v>42217</v>
      </c>
      <c r="U1864">
        <v>5</v>
      </c>
      <c r="V1864" t="s">
        <v>1859</v>
      </c>
      <c r="W1864">
        <v>1</v>
      </c>
      <c r="X1864" t="s">
        <v>36371</v>
      </c>
      <c r="Y1864">
        <v>10</v>
      </c>
      <c r="Z1864">
        <v>201508</v>
      </c>
      <c r="AA1864">
        <v>121</v>
      </c>
      <c r="AB1864" t="s">
        <v>1558</v>
      </c>
      <c r="AC1864">
        <v>1013</v>
      </c>
      <c r="AD1864" t="s">
        <v>1379</v>
      </c>
      <c r="AE1864">
        <v>3</v>
      </c>
      <c r="AF1864" t="s">
        <v>1601</v>
      </c>
      <c r="AG1864">
        <v>99</v>
      </c>
      <c r="AH1864" t="s">
        <v>41429</v>
      </c>
      <c r="AI1864">
        <v>710</v>
      </c>
      <c r="AJ1864" t="s">
        <v>10714</v>
      </c>
      <c r="AO1864" t="s">
        <v>11974</v>
      </c>
      <c r="AQ1864">
        <v>0</v>
      </c>
      <c r="AR1864" t="s">
        <v>1550</v>
      </c>
      <c r="AS1864" t="s">
        <v>11975</v>
      </c>
      <c r="AV1864">
        <v>56.241331032439398</v>
      </c>
      <c r="AW1864">
        <v>9.9622846734127393</v>
      </c>
      <c r="AX1864" t="s">
        <v>1551</v>
      </c>
      <c r="AY1864">
        <v>1082</v>
      </c>
      <c r="AZ1864" t="s">
        <v>1418</v>
      </c>
    </row>
    <row r="1865" spans="1:52" x14ac:dyDescent="0.25">
      <c r="A1865">
        <v>280677</v>
      </c>
      <c r="B1865" t="s">
        <v>11976</v>
      </c>
      <c r="C1865">
        <v>5000</v>
      </c>
      <c r="D1865" t="s">
        <v>9091</v>
      </c>
      <c r="E1865" t="s">
        <v>11977</v>
      </c>
      <c r="F1865">
        <v>29575746</v>
      </c>
      <c r="G1865">
        <v>1016241195</v>
      </c>
      <c r="I1865" t="s">
        <v>11978</v>
      </c>
      <c r="J1865" t="s">
        <v>11979</v>
      </c>
      <c r="K1865" s="39">
        <v>9118</v>
      </c>
      <c r="L1865">
        <v>8</v>
      </c>
      <c r="P1865" s="5">
        <v>44036</v>
      </c>
      <c r="Q1865" t="s">
        <v>1557</v>
      </c>
      <c r="T1865" s="5">
        <v>43983</v>
      </c>
      <c r="U1865">
        <v>4</v>
      </c>
      <c r="V1865" t="s">
        <v>2004</v>
      </c>
      <c r="W1865">
        <v>1</v>
      </c>
      <c r="X1865" t="s">
        <v>36371</v>
      </c>
      <c r="Z1865">
        <v>201507</v>
      </c>
      <c r="AA1865">
        <v>281</v>
      </c>
      <c r="AB1865" t="s">
        <v>2715</v>
      </c>
      <c r="AC1865">
        <v>1071</v>
      </c>
      <c r="AD1865" t="s">
        <v>1376</v>
      </c>
      <c r="AE1865">
        <v>3</v>
      </c>
      <c r="AF1865" t="s">
        <v>1601</v>
      </c>
      <c r="AG1865">
        <v>99</v>
      </c>
      <c r="AH1865" t="s">
        <v>41429</v>
      </c>
      <c r="AI1865">
        <v>461</v>
      </c>
      <c r="AJ1865" t="s">
        <v>9095</v>
      </c>
      <c r="AN1865">
        <v>461449</v>
      </c>
      <c r="AO1865" t="s">
        <v>11980</v>
      </c>
      <c r="AP1865" t="s">
        <v>11981</v>
      </c>
      <c r="AQ1865">
        <v>2</v>
      </c>
      <c r="AR1865" t="s">
        <v>2358</v>
      </c>
      <c r="AS1865" t="s">
        <v>11982</v>
      </c>
      <c r="AV1865">
        <v>55.398224970000001</v>
      </c>
      <c r="AW1865">
        <v>10.37783228</v>
      </c>
      <c r="AX1865" t="s">
        <v>1551</v>
      </c>
      <c r="AY1865">
        <v>1083</v>
      </c>
      <c r="AZ1865" t="s">
        <v>1468</v>
      </c>
    </row>
    <row r="1866" spans="1:52" x14ac:dyDescent="0.25">
      <c r="A1866">
        <v>280678</v>
      </c>
      <c r="B1866" t="s">
        <v>37578</v>
      </c>
      <c r="C1866">
        <v>7400</v>
      </c>
      <c r="D1866" t="s">
        <v>1421</v>
      </c>
      <c r="E1866" t="s">
        <v>37579</v>
      </c>
      <c r="F1866">
        <v>29189919</v>
      </c>
      <c r="G1866">
        <v>1003345269</v>
      </c>
      <c r="I1866" t="s">
        <v>11983</v>
      </c>
      <c r="J1866" t="s">
        <v>11984</v>
      </c>
      <c r="K1866" s="39">
        <v>9097</v>
      </c>
      <c r="L1866">
        <v>3</v>
      </c>
      <c r="P1866" s="5">
        <v>45161</v>
      </c>
      <c r="Q1866" t="s">
        <v>1545</v>
      </c>
      <c r="R1866">
        <v>657</v>
      </c>
      <c r="S1866" t="s">
        <v>8729</v>
      </c>
      <c r="U1866">
        <v>2</v>
      </c>
      <c r="V1866" t="s">
        <v>1546</v>
      </c>
      <c r="W1866">
        <v>1</v>
      </c>
      <c r="X1866" t="s">
        <v>36371</v>
      </c>
      <c r="Y1866">
        <v>9</v>
      </c>
      <c r="Z1866">
        <v>201508</v>
      </c>
      <c r="AA1866">
        <v>121</v>
      </c>
      <c r="AB1866" t="s">
        <v>1558</v>
      </c>
      <c r="AC1866">
        <v>1012</v>
      </c>
      <c r="AD1866" t="s">
        <v>1377</v>
      </c>
      <c r="AE1866">
        <v>1</v>
      </c>
      <c r="AF1866" t="s">
        <v>34807</v>
      </c>
      <c r="AG1866">
        <v>99</v>
      </c>
      <c r="AH1866" t="s">
        <v>41429</v>
      </c>
      <c r="AI1866">
        <v>657</v>
      </c>
      <c r="AJ1866" t="s">
        <v>8729</v>
      </c>
      <c r="AO1866" t="s">
        <v>11985</v>
      </c>
      <c r="AQ1866">
        <v>0</v>
      </c>
      <c r="AR1866" t="s">
        <v>1550</v>
      </c>
      <c r="AS1866" t="s">
        <v>11986</v>
      </c>
      <c r="AV1866">
        <v>56.063389579999999</v>
      </c>
      <c r="AW1866">
        <v>9.0848855999999998</v>
      </c>
      <c r="AX1866" t="s">
        <v>1551</v>
      </c>
      <c r="AY1866">
        <v>1082</v>
      </c>
      <c r="AZ1866" t="s">
        <v>1418</v>
      </c>
    </row>
    <row r="1867" spans="1:52" x14ac:dyDescent="0.25">
      <c r="A1867">
        <v>280679</v>
      </c>
      <c r="B1867" t="s">
        <v>11987</v>
      </c>
      <c r="C1867">
        <v>7490</v>
      </c>
      <c r="D1867" t="s">
        <v>11988</v>
      </c>
      <c r="E1867" t="s">
        <v>11989</v>
      </c>
      <c r="F1867">
        <v>29189919</v>
      </c>
      <c r="G1867">
        <v>1003343928</v>
      </c>
      <c r="I1867" t="s">
        <v>11990</v>
      </c>
      <c r="J1867" t="s">
        <v>11991</v>
      </c>
      <c r="K1867" s="38" t="s">
        <v>11992</v>
      </c>
      <c r="L1867">
        <v>4</v>
      </c>
      <c r="P1867" s="5">
        <v>44581</v>
      </c>
      <c r="Q1867" t="s">
        <v>1557</v>
      </c>
      <c r="R1867">
        <v>657</v>
      </c>
      <c r="S1867" t="s">
        <v>8729</v>
      </c>
      <c r="U1867">
        <v>2</v>
      </c>
      <c r="V1867" t="s">
        <v>1546</v>
      </c>
      <c r="W1867">
        <v>1</v>
      </c>
      <c r="X1867" t="s">
        <v>36371</v>
      </c>
      <c r="Y1867">
        <v>10</v>
      </c>
      <c r="Z1867">
        <v>201508</v>
      </c>
      <c r="AA1867">
        <v>121</v>
      </c>
      <c r="AB1867" t="s">
        <v>1558</v>
      </c>
      <c r="AC1867">
        <v>1012</v>
      </c>
      <c r="AD1867" t="s">
        <v>1377</v>
      </c>
      <c r="AE1867">
        <v>1</v>
      </c>
      <c r="AF1867" t="s">
        <v>34807</v>
      </c>
      <c r="AG1867">
        <v>99</v>
      </c>
      <c r="AH1867" t="s">
        <v>41429</v>
      </c>
      <c r="AI1867">
        <v>657</v>
      </c>
      <c r="AJ1867" t="s">
        <v>8729</v>
      </c>
      <c r="AO1867" t="s">
        <v>11993</v>
      </c>
      <c r="AQ1867">
        <v>0</v>
      </c>
      <c r="AR1867" t="s">
        <v>1550</v>
      </c>
      <c r="AS1867" t="s">
        <v>11994</v>
      </c>
      <c r="AV1867">
        <v>56.265252969999999</v>
      </c>
      <c r="AW1867">
        <v>8.7990733799999994</v>
      </c>
      <c r="AX1867" t="s">
        <v>1551</v>
      </c>
      <c r="AY1867">
        <v>1082</v>
      </c>
      <c r="AZ1867" t="s">
        <v>1418</v>
      </c>
    </row>
    <row r="1868" spans="1:52" x14ac:dyDescent="0.25">
      <c r="A1868">
        <v>280680</v>
      </c>
      <c r="B1868" t="s">
        <v>11995</v>
      </c>
      <c r="C1868">
        <v>7451</v>
      </c>
      <c r="D1868" t="s">
        <v>11996</v>
      </c>
      <c r="E1868" t="s">
        <v>11995</v>
      </c>
      <c r="F1868">
        <v>29189919</v>
      </c>
      <c r="G1868">
        <v>1003344948</v>
      </c>
      <c r="I1868" t="s">
        <v>11997</v>
      </c>
      <c r="J1868" t="s">
        <v>37580</v>
      </c>
      <c r="K1868" s="39">
        <v>5660</v>
      </c>
      <c r="L1868">
        <v>13</v>
      </c>
      <c r="P1868" s="5">
        <v>45516</v>
      </c>
      <c r="Q1868" t="s">
        <v>1678</v>
      </c>
      <c r="R1868">
        <v>657</v>
      </c>
      <c r="S1868" t="s">
        <v>8729</v>
      </c>
      <c r="U1868">
        <v>2</v>
      </c>
      <c r="V1868" t="s">
        <v>1546</v>
      </c>
      <c r="W1868">
        <v>1</v>
      </c>
      <c r="X1868" t="s">
        <v>36371</v>
      </c>
      <c r="Y1868">
        <v>10</v>
      </c>
      <c r="Z1868">
        <v>201508</v>
      </c>
      <c r="AA1868">
        <v>121</v>
      </c>
      <c r="AB1868" t="s">
        <v>1558</v>
      </c>
      <c r="AC1868">
        <v>1012</v>
      </c>
      <c r="AD1868" t="s">
        <v>1377</v>
      </c>
      <c r="AE1868">
        <v>1</v>
      </c>
      <c r="AF1868" t="s">
        <v>34807</v>
      </c>
      <c r="AG1868">
        <v>99</v>
      </c>
      <c r="AH1868" t="s">
        <v>41429</v>
      </c>
      <c r="AI1868">
        <v>657</v>
      </c>
      <c r="AJ1868" t="s">
        <v>8729</v>
      </c>
      <c r="AO1868" t="s">
        <v>11998</v>
      </c>
      <c r="AQ1868">
        <v>0</v>
      </c>
      <c r="AR1868" t="s">
        <v>1550</v>
      </c>
      <c r="AS1868" t="s">
        <v>37581</v>
      </c>
      <c r="AV1868">
        <v>56.203180400000001</v>
      </c>
      <c r="AW1868">
        <v>9.0199849400000005</v>
      </c>
      <c r="AX1868" t="s">
        <v>1551</v>
      </c>
      <c r="AY1868">
        <v>1082</v>
      </c>
      <c r="AZ1868" t="s">
        <v>1418</v>
      </c>
    </row>
    <row r="1869" spans="1:52" x14ac:dyDescent="0.25">
      <c r="A1869">
        <v>280681</v>
      </c>
      <c r="B1869" t="s">
        <v>11999</v>
      </c>
      <c r="C1869">
        <v>8270</v>
      </c>
      <c r="D1869" t="s">
        <v>37282</v>
      </c>
      <c r="E1869" t="s">
        <v>12000</v>
      </c>
      <c r="F1869">
        <v>36673826</v>
      </c>
      <c r="G1869">
        <v>1020342109</v>
      </c>
      <c r="I1869" t="s">
        <v>12001</v>
      </c>
      <c r="J1869" t="s">
        <v>37582</v>
      </c>
      <c r="K1869" s="38" t="s">
        <v>3679</v>
      </c>
      <c r="L1869">
        <v>26</v>
      </c>
      <c r="P1869" s="5">
        <v>44741</v>
      </c>
      <c r="Q1869" t="s">
        <v>1931</v>
      </c>
      <c r="T1869" s="5">
        <v>43677</v>
      </c>
      <c r="U1869">
        <v>5</v>
      </c>
      <c r="V1869" t="s">
        <v>1859</v>
      </c>
      <c r="W1869">
        <v>1</v>
      </c>
      <c r="X1869" t="s">
        <v>36371</v>
      </c>
      <c r="Z1869">
        <v>201508</v>
      </c>
      <c r="AA1869">
        <v>131</v>
      </c>
      <c r="AB1869" t="s">
        <v>1988</v>
      </c>
      <c r="AC1869">
        <v>1062</v>
      </c>
      <c r="AD1869" t="s">
        <v>1989</v>
      </c>
      <c r="AE1869">
        <v>3</v>
      </c>
      <c r="AF1869" t="s">
        <v>1601</v>
      </c>
      <c r="AG1869">
        <v>99</v>
      </c>
      <c r="AH1869" t="s">
        <v>41429</v>
      </c>
      <c r="AI1869">
        <v>751</v>
      </c>
      <c r="AJ1869" t="s">
        <v>8652</v>
      </c>
      <c r="AO1869" t="s">
        <v>12002</v>
      </c>
      <c r="AP1869" t="s">
        <v>12003</v>
      </c>
      <c r="AQ1869">
        <v>0</v>
      </c>
      <c r="AR1869" t="s">
        <v>1550</v>
      </c>
      <c r="AS1869" t="s">
        <v>37583</v>
      </c>
      <c r="AV1869">
        <v>56.106191109999997</v>
      </c>
      <c r="AW1869">
        <v>10.16645493</v>
      </c>
      <c r="AX1869" t="s">
        <v>1551</v>
      </c>
      <c r="AY1869">
        <v>1082</v>
      </c>
      <c r="AZ1869" t="s">
        <v>1418</v>
      </c>
    </row>
    <row r="1870" spans="1:52" x14ac:dyDescent="0.25">
      <c r="A1870">
        <v>280682</v>
      </c>
      <c r="B1870" t="s">
        <v>12004</v>
      </c>
      <c r="C1870">
        <v>8500</v>
      </c>
      <c r="D1870" t="s">
        <v>8698</v>
      </c>
      <c r="E1870" t="s">
        <v>12005</v>
      </c>
      <c r="F1870">
        <v>10520509</v>
      </c>
      <c r="G1870">
        <v>1019761947</v>
      </c>
      <c r="I1870" t="s">
        <v>10246</v>
      </c>
      <c r="J1870" t="s">
        <v>42324</v>
      </c>
      <c r="K1870" s="39">
        <v>7659</v>
      </c>
      <c r="L1870">
        <v>5</v>
      </c>
      <c r="P1870" s="5">
        <v>45238</v>
      </c>
      <c r="Q1870" t="s">
        <v>1850</v>
      </c>
      <c r="R1870">
        <v>706</v>
      </c>
      <c r="S1870" t="s">
        <v>8630</v>
      </c>
      <c r="U1870">
        <v>4</v>
      </c>
      <c r="V1870" t="s">
        <v>2004</v>
      </c>
      <c r="W1870">
        <v>1</v>
      </c>
      <c r="X1870" t="s">
        <v>36371</v>
      </c>
      <c r="Y1870">
        <v>10</v>
      </c>
      <c r="Z1870">
        <v>201508</v>
      </c>
      <c r="AA1870">
        <v>121</v>
      </c>
      <c r="AB1870" t="s">
        <v>1558</v>
      </c>
      <c r="AC1870">
        <v>1012</v>
      </c>
      <c r="AD1870" t="s">
        <v>1377</v>
      </c>
      <c r="AE1870">
        <v>1</v>
      </c>
      <c r="AF1870" t="s">
        <v>34807</v>
      </c>
      <c r="AG1870">
        <v>99</v>
      </c>
      <c r="AH1870" t="s">
        <v>41429</v>
      </c>
      <c r="AI1870">
        <v>707</v>
      </c>
      <c r="AJ1870" t="s">
        <v>8701</v>
      </c>
      <c r="AN1870">
        <v>707403</v>
      </c>
      <c r="AO1870" t="s">
        <v>10249</v>
      </c>
      <c r="AP1870" t="s">
        <v>10250</v>
      </c>
      <c r="AQ1870">
        <v>2</v>
      </c>
      <c r="AR1870" t="s">
        <v>2358</v>
      </c>
      <c r="AS1870" t="s">
        <v>42325</v>
      </c>
      <c r="AV1870">
        <v>56.404492259999998</v>
      </c>
      <c r="AW1870">
        <v>10.88601203</v>
      </c>
      <c r="AX1870" t="s">
        <v>1551</v>
      </c>
      <c r="AY1870">
        <v>1082</v>
      </c>
      <c r="AZ1870" t="s">
        <v>1418</v>
      </c>
    </row>
    <row r="1871" spans="1:52" x14ac:dyDescent="0.25">
      <c r="A1871">
        <v>280683</v>
      </c>
      <c r="B1871" t="s">
        <v>12006</v>
      </c>
      <c r="C1871">
        <v>3490</v>
      </c>
      <c r="D1871" t="s">
        <v>40297</v>
      </c>
      <c r="E1871" t="s">
        <v>12007</v>
      </c>
      <c r="F1871">
        <v>33151675</v>
      </c>
      <c r="G1871">
        <v>1019970643</v>
      </c>
      <c r="I1871" t="s">
        <v>12008</v>
      </c>
      <c r="J1871" t="s">
        <v>12009</v>
      </c>
      <c r="K1871" s="39">
        <v>5250</v>
      </c>
      <c r="L1871">
        <v>11</v>
      </c>
      <c r="P1871" s="5">
        <v>44809</v>
      </c>
      <c r="Q1871" t="s">
        <v>1557</v>
      </c>
      <c r="U1871">
        <v>6</v>
      </c>
      <c r="V1871" t="s">
        <v>2318</v>
      </c>
      <c r="W1871">
        <v>1</v>
      </c>
      <c r="X1871" t="s">
        <v>36371</v>
      </c>
      <c r="Z1871">
        <v>201509</v>
      </c>
      <c r="AA1871">
        <v>149</v>
      </c>
      <c r="AB1871" t="s">
        <v>2183</v>
      </c>
      <c r="AC1871">
        <v>1026</v>
      </c>
      <c r="AD1871" t="s">
        <v>1385</v>
      </c>
      <c r="AE1871">
        <v>1</v>
      </c>
      <c r="AF1871" t="s">
        <v>34807</v>
      </c>
      <c r="AG1871">
        <v>99</v>
      </c>
      <c r="AH1871" t="s">
        <v>41429</v>
      </c>
      <c r="AI1871">
        <v>217</v>
      </c>
      <c r="AJ1871" t="s">
        <v>36905</v>
      </c>
      <c r="AO1871" t="s">
        <v>12010</v>
      </c>
      <c r="AP1871" t="s">
        <v>3233</v>
      </c>
      <c r="AQ1871">
        <v>0</v>
      </c>
      <c r="AR1871" t="s">
        <v>1550</v>
      </c>
      <c r="AS1871" t="s">
        <v>12011</v>
      </c>
      <c r="AV1871">
        <v>56.013199389999997</v>
      </c>
      <c r="AW1871">
        <v>12.49384916</v>
      </c>
      <c r="AX1871" t="s">
        <v>1551</v>
      </c>
      <c r="AY1871">
        <v>1084</v>
      </c>
      <c r="AZ1871" t="s">
        <v>1387</v>
      </c>
    </row>
    <row r="1872" spans="1:52" x14ac:dyDescent="0.25">
      <c r="A1872">
        <v>280684</v>
      </c>
      <c r="B1872" t="s">
        <v>12012</v>
      </c>
      <c r="C1872">
        <v>4660</v>
      </c>
      <c r="D1872" t="s">
        <v>12013</v>
      </c>
      <c r="E1872" t="s">
        <v>12012</v>
      </c>
      <c r="F1872">
        <v>40106162</v>
      </c>
      <c r="G1872">
        <v>1024309963</v>
      </c>
      <c r="I1872" t="s">
        <v>12014</v>
      </c>
      <c r="J1872" t="s">
        <v>12015</v>
      </c>
      <c r="K1872" s="38" t="s">
        <v>12016</v>
      </c>
      <c r="L1872" t="s">
        <v>12017</v>
      </c>
      <c r="P1872" s="5">
        <v>45525</v>
      </c>
      <c r="Q1872" t="s">
        <v>1678</v>
      </c>
      <c r="U1872">
        <v>6</v>
      </c>
      <c r="V1872" t="s">
        <v>2318</v>
      </c>
      <c r="W1872">
        <v>1</v>
      </c>
      <c r="X1872" t="s">
        <v>36371</v>
      </c>
      <c r="Z1872">
        <v>201509</v>
      </c>
      <c r="AA1872">
        <v>149</v>
      </c>
      <c r="AB1872" t="s">
        <v>2183</v>
      </c>
      <c r="AC1872">
        <v>1026</v>
      </c>
      <c r="AD1872" t="s">
        <v>1385</v>
      </c>
      <c r="AE1872">
        <v>1</v>
      </c>
      <c r="AF1872" t="s">
        <v>34807</v>
      </c>
      <c r="AG1872">
        <v>99</v>
      </c>
      <c r="AH1872" t="s">
        <v>41429</v>
      </c>
      <c r="AI1872">
        <v>336</v>
      </c>
      <c r="AJ1872" t="s">
        <v>8581</v>
      </c>
      <c r="AO1872" t="s">
        <v>12018</v>
      </c>
      <c r="AP1872" t="s">
        <v>12019</v>
      </c>
      <c r="AQ1872">
        <v>0</v>
      </c>
      <c r="AR1872" t="s">
        <v>1550</v>
      </c>
      <c r="AS1872" t="s">
        <v>10836</v>
      </c>
      <c r="AV1872">
        <v>55.310023270000002</v>
      </c>
      <c r="AW1872">
        <v>12.390253639999999</v>
      </c>
      <c r="AX1872" t="s">
        <v>1551</v>
      </c>
      <c r="AY1872">
        <v>1085</v>
      </c>
      <c r="AZ1872" t="s">
        <v>1450</v>
      </c>
    </row>
    <row r="1873" spans="1:52" x14ac:dyDescent="0.25">
      <c r="A1873">
        <v>280685</v>
      </c>
      <c r="B1873" t="s">
        <v>42032</v>
      </c>
      <c r="C1873">
        <v>8230</v>
      </c>
      <c r="D1873" t="s">
        <v>42017</v>
      </c>
      <c r="E1873" t="s">
        <v>37584</v>
      </c>
      <c r="F1873">
        <v>15981806</v>
      </c>
      <c r="G1873">
        <v>1011791847</v>
      </c>
      <c r="I1873" t="s">
        <v>12020</v>
      </c>
      <c r="J1873" t="s">
        <v>37585</v>
      </c>
      <c r="K1873" s="39">
        <v>8282</v>
      </c>
      <c r="L1873" t="s">
        <v>12021</v>
      </c>
      <c r="P1873" s="5">
        <v>44026</v>
      </c>
      <c r="Q1873" t="s">
        <v>3343</v>
      </c>
      <c r="T1873" s="5">
        <v>44043</v>
      </c>
      <c r="U1873">
        <v>0</v>
      </c>
      <c r="V1873" t="s">
        <v>2299</v>
      </c>
      <c r="W1873">
        <v>1</v>
      </c>
      <c r="X1873" t="s">
        <v>36371</v>
      </c>
      <c r="Z1873">
        <v>201509</v>
      </c>
      <c r="AA1873">
        <v>147</v>
      </c>
      <c r="AB1873" t="s">
        <v>36476</v>
      </c>
      <c r="AC1873">
        <v>1021</v>
      </c>
      <c r="AD1873" t="s">
        <v>36476</v>
      </c>
      <c r="AE1873">
        <v>3</v>
      </c>
      <c r="AF1873" t="s">
        <v>1601</v>
      </c>
      <c r="AG1873">
        <v>99</v>
      </c>
      <c r="AH1873" t="s">
        <v>41429</v>
      </c>
      <c r="AI1873">
        <v>751</v>
      </c>
      <c r="AJ1873" t="s">
        <v>8652</v>
      </c>
      <c r="AO1873" t="s">
        <v>12022</v>
      </c>
      <c r="AQ1873">
        <v>0</v>
      </c>
      <c r="AR1873" t="s">
        <v>1550</v>
      </c>
      <c r="AS1873" t="s">
        <v>37586</v>
      </c>
      <c r="AV1873">
        <v>56.153029629999999</v>
      </c>
      <c r="AW1873">
        <v>10.178330989999999</v>
      </c>
      <c r="AX1873" t="s">
        <v>1551</v>
      </c>
      <c r="AY1873">
        <v>1082</v>
      </c>
      <c r="AZ1873" t="s">
        <v>1418</v>
      </c>
    </row>
    <row r="1874" spans="1:52" x14ac:dyDescent="0.25">
      <c r="A1874">
        <v>280686</v>
      </c>
      <c r="B1874" t="s">
        <v>12023</v>
      </c>
      <c r="C1874">
        <v>7600</v>
      </c>
      <c r="D1874" t="s">
        <v>1434</v>
      </c>
      <c r="E1874" t="s">
        <v>12024</v>
      </c>
      <c r="F1874">
        <v>29189951</v>
      </c>
      <c r="G1874">
        <v>1003348189</v>
      </c>
      <c r="I1874" t="s">
        <v>12025</v>
      </c>
      <c r="J1874" t="s">
        <v>37587</v>
      </c>
      <c r="K1874" s="39">
        <v>1544</v>
      </c>
      <c r="L1874">
        <v>1</v>
      </c>
      <c r="P1874" s="5">
        <v>44795</v>
      </c>
      <c r="Q1874" t="s">
        <v>1557</v>
      </c>
      <c r="R1874">
        <v>671</v>
      </c>
      <c r="S1874" t="s">
        <v>9372</v>
      </c>
      <c r="U1874">
        <v>2</v>
      </c>
      <c r="V1874" t="s">
        <v>1546</v>
      </c>
      <c r="W1874">
        <v>1</v>
      </c>
      <c r="X1874" t="s">
        <v>36371</v>
      </c>
      <c r="Y1874">
        <v>9</v>
      </c>
      <c r="Z1874">
        <v>201508</v>
      </c>
      <c r="AA1874">
        <v>121</v>
      </c>
      <c r="AB1874" t="s">
        <v>1558</v>
      </c>
      <c r="AC1874">
        <v>1012</v>
      </c>
      <c r="AD1874" t="s">
        <v>1377</v>
      </c>
      <c r="AE1874">
        <v>4</v>
      </c>
      <c r="AF1874" t="s">
        <v>34848</v>
      </c>
      <c r="AG1874">
        <v>99</v>
      </c>
      <c r="AH1874" t="s">
        <v>41429</v>
      </c>
      <c r="AI1874">
        <v>671</v>
      </c>
      <c r="AJ1874" t="s">
        <v>9372</v>
      </c>
      <c r="AO1874" t="s">
        <v>12026</v>
      </c>
      <c r="AP1874" t="s">
        <v>12027</v>
      </c>
      <c r="AQ1874">
        <v>1</v>
      </c>
      <c r="AR1874" t="s">
        <v>2441</v>
      </c>
      <c r="AS1874" t="s">
        <v>37588</v>
      </c>
      <c r="AV1874">
        <v>56.476050809999997</v>
      </c>
      <c r="AW1874">
        <v>8.6020381300000004</v>
      </c>
      <c r="AX1874" t="s">
        <v>1551</v>
      </c>
      <c r="AY1874">
        <v>1082</v>
      </c>
      <c r="AZ1874" t="s">
        <v>1418</v>
      </c>
    </row>
    <row r="1875" spans="1:52" x14ac:dyDescent="0.25">
      <c r="A1875">
        <v>280687</v>
      </c>
      <c r="B1875" t="s">
        <v>12028</v>
      </c>
      <c r="C1875">
        <v>1358</v>
      </c>
      <c r="D1875" t="s">
        <v>36372</v>
      </c>
      <c r="E1875" t="s">
        <v>37589</v>
      </c>
      <c r="F1875">
        <v>60798419</v>
      </c>
      <c r="G1875">
        <v>1004909780</v>
      </c>
      <c r="I1875" t="s">
        <v>2789</v>
      </c>
      <c r="J1875" t="s">
        <v>36507</v>
      </c>
      <c r="K1875" s="39">
        <v>5220</v>
      </c>
      <c r="L1875">
        <v>34</v>
      </c>
      <c r="P1875" s="5">
        <v>45274</v>
      </c>
      <c r="Q1875" t="s">
        <v>1545</v>
      </c>
      <c r="U1875">
        <v>4</v>
      </c>
      <c r="V1875" t="s">
        <v>2004</v>
      </c>
      <c r="W1875">
        <v>1</v>
      </c>
      <c r="X1875" t="s">
        <v>36371</v>
      </c>
      <c r="Z1875">
        <v>201509</v>
      </c>
      <c r="AA1875">
        <v>241</v>
      </c>
      <c r="AB1875" t="s">
        <v>2790</v>
      </c>
      <c r="AC1875">
        <v>1071</v>
      </c>
      <c r="AD1875" t="s">
        <v>1376</v>
      </c>
      <c r="AE1875">
        <v>1</v>
      </c>
      <c r="AF1875" t="s">
        <v>34807</v>
      </c>
      <c r="AG1875">
        <v>99</v>
      </c>
      <c r="AH1875" t="s">
        <v>41429</v>
      </c>
      <c r="AI1875">
        <v>101</v>
      </c>
      <c r="AJ1875" t="s">
        <v>36368</v>
      </c>
      <c r="AN1875">
        <v>101497</v>
      </c>
      <c r="AO1875" t="s">
        <v>12029</v>
      </c>
      <c r="AP1875" t="s">
        <v>12030</v>
      </c>
      <c r="AQ1875">
        <v>2</v>
      </c>
      <c r="AR1875" t="s">
        <v>2358</v>
      </c>
      <c r="AS1875" t="s">
        <v>36431</v>
      </c>
      <c r="AV1875">
        <v>55.680768819999997</v>
      </c>
      <c r="AW1875">
        <v>12.568836360000001</v>
      </c>
      <c r="AX1875" t="s">
        <v>1551</v>
      </c>
      <c r="AY1875">
        <v>1084</v>
      </c>
      <c r="AZ1875" t="s">
        <v>1387</v>
      </c>
    </row>
    <row r="1876" spans="1:52" x14ac:dyDescent="0.25">
      <c r="A1876">
        <v>280688</v>
      </c>
      <c r="B1876" t="s">
        <v>37590</v>
      </c>
      <c r="C1876">
        <v>7300</v>
      </c>
      <c r="D1876" t="s">
        <v>11061</v>
      </c>
      <c r="E1876" t="s">
        <v>37590</v>
      </c>
      <c r="F1876">
        <v>18887886</v>
      </c>
      <c r="G1876">
        <v>1005245403</v>
      </c>
      <c r="I1876" t="s">
        <v>12031</v>
      </c>
      <c r="J1876" t="s">
        <v>40500</v>
      </c>
      <c r="K1876" s="38" t="s">
        <v>12032</v>
      </c>
      <c r="L1876">
        <v>10</v>
      </c>
      <c r="P1876" s="5">
        <v>43886</v>
      </c>
      <c r="Q1876" t="s">
        <v>1557</v>
      </c>
      <c r="U1876">
        <v>0</v>
      </c>
      <c r="V1876" t="s">
        <v>2299</v>
      </c>
      <c r="W1876">
        <v>1</v>
      </c>
      <c r="X1876" t="s">
        <v>36371</v>
      </c>
      <c r="Z1876">
        <v>201509</v>
      </c>
      <c r="AA1876">
        <v>127</v>
      </c>
      <c r="AB1876" t="s">
        <v>2291</v>
      </c>
      <c r="AC1876">
        <v>1052</v>
      </c>
      <c r="AD1876" t="s">
        <v>2291</v>
      </c>
      <c r="AE1876">
        <v>1</v>
      </c>
      <c r="AF1876" t="s">
        <v>34807</v>
      </c>
      <c r="AG1876">
        <v>99</v>
      </c>
      <c r="AH1876" t="s">
        <v>41429</v>
      </c>
      <c r="AI1876">
        <v>630</v>
      </c>
      <c r="AJ1876" t="s">
        <v>3319</v>
      </c>
      <c r="AO1876" t="s">
        <v>12033</v>
      </c>
      <c r="AP1876" t="s">
        <v>12034</v>
      </c>
      <c r="AQ1876">
        <v>0</v>
      </c>
      <c r="AR1876" t="s">
        <v>1550</v>
      </c>
      <c r="AS1876" t="s">
        <v>40501</v>
      </c>
      <c r="AV1876">
        <v>55.754349099999999</v>
      </c>
      <c r="AW1876">
        <v>9.4150750199999997</v>
      </c>
      <c r="AX1876" t="s">
        <v>1551</v>
      </c>
      <c r="AY1876">
        <v>1083</v>
      </c>
      <c r="AZ1876" t="s">
        <v>1468</v>
      </c>
    </row>
    <row r="1877" spans="1:52" x14ac:dyDescent="0.25">
      <c r="A1877">
        <v>280689</v>
      </c>
      <c r="B1877" t="s">
        <v>37590</v>
      </c>
      <c r="C1877">
        <v>4000</v>
      </c>
      <c r="D1877" t="s">
        <v>1462</v>
      </c>
      <c r="E1877" t="s">
        <v>37591</v>
      </c>
      <c r="F1877">
        <v>18887886</v>
      </c>
      <c r="G1877">
        <v>1003001536</v>
      </c>
      <c r="I1877" t="s">
        <v>12035</v>
      </c>
      <c r="J1877" t="s">
        <v>35318</v>
      </c>
      <c r="K1877" s="39">
        <v>4314</v>
      </c>
      <c r="L1877">
        <v>30</v>
      </c>
      <c r="P1877" s="5">
        <v>45047</v>
      </c>
      <c r="Q1877" t="s">
        <v>1557</v>
      </c>
      <c r="T1877" s="5">
        <v>45047</v>
      </c>
      <c r="U1877">
        <v>0</v>
      </c>
      <c r="V1877" t="s">
        <v>2299</v>
      </c>
      <c r="W1877">
        <v>1</v>
      </c>
      <c r="X1877" t="s">
        <v>36371</v>
      </c>
      <c r="Z1877">
        <v>201509</v>
      </c>
      <c r="AA1877">
        <v>127</v>
      </c>
      <c r="AB1877" t="s">
        <v>2291</v>
      </c>
      <c r="AC1877">
        <v>1052</v>
      </c>
      <c r="AD1877" t="s">
        <v>2291</v>
      </c>
      <c r="AE1877">
        <v>3</v>
      </c>
      <c r="AF1877" t="s">
        <v>1601</v>
      </c>
      <c r="AG1877">
        <v>99</v>
      </c>
      <c r="AH1877" t="s">
        <v>41429</v>
      </c>
      <c r="AI1877">
        <v>265</v>
      </c>
      <c r="AJ1877" t="s">
        <v>4312</v>
      </c>
      <c r="AO1877" t="s">
        <v>12036</v>
      </c>
      <c r="AP1877" t="s">
        <v>12034</v>
      </c>
      <c r="AQ1877">
        <v>0</v>
      </c>
      <c r="AR1877" t="s">
        <v>1550</v>
      </c>
      <c r="AS1877" t="s">
        <v>35318</v>
      </c>
      <c r="AX1877" t="s">
        <v>1551</v>
      </c>
      <c r="AY1877">
        <v>1085</v>
      </c>
      <c r="AZ1877" t="s">
        <v>1450</v>
      </c>
    </row>
    <row r="1878" spans="1:52" x14ac:dyDescent="0.25">
      <c r="A1878">
        <v>280690</v>
      </c>
      <c r="B1878" t="s">
        <v>12037</v>
      </c>
      <c r="C1878">
        <v>2500</v>
      </c>
      <c r="D1878" t="s">
        <v>1815</v>
      </c>
      <c r="E1878" t="s">
        <v>37592</v>
      </c>
      <c r="F1878">
        <v>64942212</v>
      </c>
      <c r="G1878">
        <v>1024286157</v>
      </c>
      <c r="I1878" t="s">
        <v>12038</v>
      </c>
      <c r="J1878" t="s">
        <v>37593</v>
      </c>
      <c r="K1878" s="39">
        <v>2100</v>
      </c>
      <c r="L1878">
        <v>43</v>
      </c>
      <c r="P1878" s="5">
        <v>44945</v>
      </c>
      <c r="Q1878" t="s">
        <v>1557</v>
      </c>
      <c r="R1878">
        <v>101</v>
      </c>
      <c r="S1878" t="s">
        <v>36368</v>
      </c>
      <c r="U1878">
        <v>2</v>
      </c>
      <c r="V1878" t="s">
        <v>1546</v>
      </c>
      <c r="W1878">
        <v>1</v>
      </c>
      <c r="X1878" t="s">
        <v>36371</v>
      </c>
      <c r="Z1878">
        <v>201509</v>
      </c>
      <c r="AA1878">
        <v>128</v>
      </c>
      <c r="AB1878" t="s">
        <v>1383</v>
      </c>
      <c r="AC1878">
        <v>1051</v>
      </c>
      <c r="AD1878" t="s">
        <v>1383</v>
      </c>
      <c r="AE1878">
        <v>1</v>
      </c>
      <c r="AF1878" t="s">
        <v>34807</v>
      </c>
      <c r="AG1878">
        <v>99</v>
      </c>
      <c r="AH1878" t="s">
        <v>41429</v>
      </c>
      <c r="AI1878">
        <v>101</v>
      </c>
      <c r="AJ1878" t="s">
        <v>36368</v>
      </c>
      <c r="AO1878" t="s">
        <v>12039</v>
      </c>
      <c r="AP1878" t="s">
        <v>12040</v>
      </c>
      <c r="AQ1878">
        <v>0</v>
      </c>
      <c r="AR1878" t="s">
        <v>1550</v>
      </c>
      <c r="AS1878" t="s">
        <v>36455</v>
      </c>
      <c r="AV1878">
        <v>55.658437859999999</v>
      </c>
      <c r="AW1878">
        <v>12.51473373</v>
      </c>
      <c r="AX1878" t="s">
        <v>1551</v>
      </c>
      <c r="AY1878">
        <v>1084</v>
      </c>
      <c r="AZ1878" t="s">
        <v>1387</v>
      </c>
    </row>
    <row r="1879" spans="1:52" x14ac:dyDescent="0.25">
      <c r="A1879">
        <v>280691</v>
      </c>
      <c r="B1879" t="s">
        <v>12041</v>
      </c>
      <c r="C1879">
        <v>5800</v>
      </c>
      <c r="D1879" t="s">
        <v>1481</v>
      </c>
      <c r="E1879" t="s">
        <v>12042</v>
      </c>
      <c r="F1879">
        <v>29575738</v>
      </c>
      <c r="G1879">
        <v>1003309102</v>
      </c>
      <c r="I1879" t="s">
        <v>12043</v>
      </c>
      <c r="J1879" t="s">
        <v>12044</v>
      </c>
      <c r="K1879" s="38" t="s">
        <v>12045</v>
      </c>
      <c r="L1879">
        <v>13</v>
      </c>
      <c r="P1879" s="5">
        <v>42999</v>
      </c>
      <c r="Q1879" t="s">
        <v>1557</v>
      </c>
      <c r="U1879">
        <v>4</v>
      </c>
      <c r="V1879" t="s">
        <v>2004</v>
      </c>
      <c r="W1879">
        <v>1</v>
      </c>
      <c r="X1879" t="s">
        <v>36371</v>
      </c>
      <c r="Y1879">
        <v>10</v>
      </c>
      <c r="Z1879">
        <v>201510</v>
      </c>
      <c r="AA1879">
        <v>121</v>
      </c>
      <c r="AB1879" t="s">
        <v>1558</v>
      </c>
      <c r="AC1879">
        <v>1012</v>
      </c>
      <c r="AD1879" t="s">
        <v>1377</v>
      </c>
      <c r="AE1879">
        <v>1</v>
      </c>
      <c r="AF1879" t="s">
        <v>34807</v>
      </c>
      <c r="AG1879">
        <v>99</v>
      </c>
      <c r="AH1879" t="s">
        <v>41429</v>
      </c>
      <c r="AI1879">
        <v>450</v>
      </c>
      <c r="AJ1879" t="s">
        <v>9854</v>
      </c>
      <c r="AN1879">
        <v>449010</v>
      </c>
      <c r="AO1879" t="s">
        <v>12046</v>
      </c>
      <c r="AP1879" t="s">
        <v>12047</v>
      </c>
      <c r="AQ1879">
        <v>2</v>
      </c>
      <c r="AR1879" t="s">
        <v>2358</v>
      </c>
      <c r="AS1879" t="s">
        <v>4110</v>
      </c>
      <c r="AV1879">
        <v>55.322377070000002</v>
      </c>
      <c r="AW1879">
        <v>10.79521995</v>
      </c>
      <c r="AX1879" t="s">
        <v>1551</v>
      </c>
      <c r="AY1879">
        <v>1083</v>
      </c>
      <c r="AZ1879" t="s">
        <v>1468</v>
      </c>
    </row>
    <row r="1880" spans="1:52" x14ac:dyDescent="0.25">
      <c r="A1880">
        <v>280692</v>
      </c>
      <c r="B1880" t="s">
        <v>40502</v>
      </c>
      <c r="C1880">
        <v>5970</v>
      </c>
      <c r="D1880" t="s">
        <v>41392</v>
      </c>
      <c r="E1880" t="s">
        <v>40503</v>
      </c>
      <c r="F1880">
        <v>33766386</v>
      </c>
      <c r="G1880">
        <v>1016948108</v>
      </c>
      <c r="I1880" t="s">
        <v>12048</v>
      </c>
      <c r="J1880" t="s">
        <v>12049</v>
      </c>
      <c r="K1880" s="39">
        <v>164</v>
      </c>
      <c r="L1880">
        <v>3</v>
      </c>
      <c r="P1880" s="5">
        <v>43791</v>
      </c>
      <c r="Q1880" t="s">
        <v>2638</v>
      </c>
      <c r="U1880">
        <v>0</v>
      </c>
      <c r="V1880" t="s">
        <v>2299</v>
      </c>
      <c r="W1880">
        <v>1</v>
      </c>
      <c r="X1880" t="s">
        <v>36371</v>
      </c>
      <c r="Z1880">
        <v>201510</v>
      </c>
      <c r="AA1880">
        <v>149</v>
      </c>
      <c r="AB1880" t="s">
        <v>2183</v>
      </c>
      <c r="AC1880">
        <v>1026</v>
      </c>
      <c r="AD1880" t="s">
        <v>1385</v>
      </c>
      <c r="AE1880">
        <v>1</v>
      </c>
      <c r="AF1880" t="s">
        <v>34807</v>
      </c>
      <c r="AG1880">
        <v>99</v>
      </c>
      <c r="AH1880" t="s">
        <v>41429</v>
      </c>
      <c r="AI1880">
        <v>492</v>
      </c>
      <c r="AJ1880" t="s">
        <v>41393</v>
      </c>
      <c r="AO1880" t="s">
        <v>12050</v>
      </c>
      <c r="AP1880" t="s">
        <v>12051</v>
      </c>
      <c r="AQ1880">
        <v>0</v>
      </c>
      <c r="AR1880" t="s">
        <v>1550</v>
      </c>
      <c r="AS1880" t="s">
        <v>12052</v>
      </c>
      <c r="AV1880">
        <v>54.876754910000002</v>
      </c>
      <c r="AW1880">
        <v>10.36953643</v>
      </c>
      <c r="AX1880" t="s">
        <v>1551</v>
      </c>
      <c r="AY1880">
        <v>1083</v>
      </c>
      <c r="AZ1880" t="s">
        <v>1468</v>
      </c>
    </row>
    <row r="1881" spans="1:52" x14ac:dyDescent="0.25">
      <c r="A1881">
        <v>280693</v>
      </c>
      <c r="B1881" t="s">
        <v>12053</v>
      </c>
      <c r="C1881">
        <v>8320</v>
      </c>
      <c r="D1881" t="s">
        <v>40504</v>
      </c>
      <c r="E1881" t="s">
        <v>40505</v>
      </c>
      <c r="F1881">
        <v>31714559</v>
      </c>
      <c r="G1881">
        <v>1015172378</v>
      </c>
      <c r="I1881" t="s">
        <v>12054</v>
      </c>
      <c r="J1881" t="s">
        <v>12055</v>
      </c>
      <c r="K1881" s="39">
        <v>6019</v>
      </c>
      <c r="L1881">
        <v>65</v>
      </c>
      <c r="P1881" s="5">
        <v>44229</v>
      </c>
      <c r="Q1881" t="s">
        <v>1557</v>
      </c>
      <c r="U1881">
        <v>4</v>
      </c>
      <c r="V1881" t="s">
        <v>2004</v>
      </c>
      <c r="W1881">
        <v>1</v>
      </c>
      <c r="X1881" t="s">
        <v>36371</v>
      </c>
      <c r="Z1881">
        <v>201510</v>
      </c>
      <c r="AA1881">
        <v>242</v>
      </c>
      <c r="AB1881" t="s">
        <v>2574</v>
      </c>
      <c r="AC1881">
        <v>1071</v>
      </c>
      <c r="AD1881" t="s">
        <v>1376</v>
      </c>
      <c r="AE1881">
        <v>1</v>
      </c>
      <c r="AF1881" t="s">
        <v>34807</v>
      </c>
      <c r="AG1881">
        <v>99</v>
      </c>
      <c r="AH1881" t="s">
        <v>41429</v>
      </c>
      <c r="AI1881">
        <v>751</v>
      </c>
      <c r="AJ1881" t="s">
        <v>8652</v>
      </c>
      <c r="AN1881">
        <v>751398</v>
      </c>
      <c r="AO1881" t="s">
        <v>12056</v>
      </c>
      <c r="AP1881" t="s">
        <v>12057</v>
      </c>
      <c r="AQ1881">
        <v>2</v>
      </c>
      <c r="AR1881" t="s">
        <v>2358</v>
      </c>
      <c r="AS1881" t="s">
        <v>12058</v>
      </c>
      <c r="AV1881">
        <v>56.050581129999998</v>
      </c>
      <c r="AW1881">
        <v>10.16772536</v>
      </c>
      <c r="AX1881" t="s">
        <v>1551</v>
      </c>
      <c r="AY1881">
        <v>1082</v>
      </c>
      <c r="AZ1881" t="s">
        <v>1418</v>
      </c>
    </row>
    <row r="1882" spans="1:52" x14ac:dyDescent="0.25">
      <c r="A1882">
        <v>280694</v>
      </c>
      <c r="B1882" t="s">
        <v>35319</v>
      </c>
      <c r="C1882">
        <v>4750</v>
      </c>
      <c r="D1882" t="s">
        <v>10011</v>
      </c>
      <c r="E1882" t="s">
        <v>35319</v>
      </c>
      <c r="F1882">
        <v>31553253</v>
      </c>
      <c r="G1882">
        <v>1014635315</v>
      </c>
      <c r="I1882" t="s">
        <v>12059</v>
      </c>
      <c r="J1882" t="s">
        <v>12060</v>
      </c>
      <c r="K1882" s="38" t="s">
        <v>7173</v>
      </c>
      <c r="L1882">
        <v>5</v>
      </c>
      <c r="P1882" s="5">
        <v>44315</v>
      </c>
      <c r="Q1882" t="s">
        <v>1557</v>
      </c>
      <c r="T1882" s="5">
        <v>43446</v>
      </c>
      <c r="U1882">
        <v>0</v>
      </c>
      <c r="V1882" t="s">
        <v>2299</v>
      </c>
      <c r="W1882">
        <v>1</v>
      </c>
      <c r="X1882" t="s">
        <v>36371</v>
      </c>
      <c r="Z1882">
        <v>201510</v>
      </c>
      <c r="AA1882">
        <v>149</v>
      </c>
      <c r="AB1882" t="s">
        <v>2183</v>
      </c>
      <c r="AC1882">
        <v>1026</v>
      </c>
      <c r="AD1882" t="s">
        <v>1385</v>
      </c>
      <c r="AE1882">
        <v>3</v>
      </c>
      <c r="AF1882" t="s">
        <v>1601</v>
      </c>
      <c r="AG1882">
        <v>99</v>
      </c>
      <c r="AH1882" t="s">
        <v>41429</v>
      </c>
      <c r="AI1882">
        <v>390</v>
      </c>
      <c r="AJ1882" t="s">
        <v>9553</v>
      </c>
      <c r="AO1882" t="s">
        <v>12061</v>
      </c>
      <c r="AP1882" t="s">
        <v>12062</v>
      </c>
      <c r="AQ1882">
        <v>0</v>
      </c>
      <c r="AR1882" t="s">
        <v>1550</v>
      </c>
      <c r="AS1882" t="s">
        <v>12063</v>
      </c>
      <c r="AV1882">
        <v>55.113521130000002</v>
      </c>
      <c r="AW1882">
        <v>11.89197257</v>
      </c>
      <c r="AX1882" t="s">
        <v>1551</v>
      </c>
      <c r="AY1882">
        <v>1085</v>
      </c>
      <c r="AZ1882" t="s">
        <v>1450</v>
      </c>
    </row>
    <row r="1883" spans="1:52" x14ac:dyDescent="0.25">
      <c r="A1883">
        <v>280695</v>
      </c>
      <c r="B1883" t="s">
        <v>35320</v>
      </c>
      <c r="C1883">
        <v>4760</v>
      </c>
      <c r="D1883" t="s">
        <v>1467</v>
      </c>
      <c r="E1883" t="s">
        <v>35321</v>
      </c>
      <c r="F1883">
        <v>20699310</v>
      </c>
      <c r="G1883">
        <v>1020805214</v>
      </c>
      <c r="I1883" t="s">
        <v>12064</v>
      </c>
      <c r="J1883" t="s">
        <v>40506</v>
      </c>
      <c r="K1883" s="39">
        <v>1387</v>
      </c>
      <c r="L1883">
        <v>15</v>
      </c>
      <c r="N1883">
        <v>1</v>
      </c>
      <c r="P1883" s="5">
        <v>45692</v>
      </c>
      <c r="Q1883" t="s">
        <v>6912</v>
      </c>
      <c r="T1883" s="5">
        <v>43890</v>
      </c>
      <c r="U1883">
        <v>0</v>
      </c>
      <c r="V1883" t="s">
        <v>2299</v>
      </c>
      <c r="W1883">
        <v>8</v>
      </c>
      <c r="X1883" t="s">
        <v>34837</v>
      </c>
      <c r="Z1883">
        <v>201601</v>
      </c>
      <c r="AA1883">
        <v>127</v>
      </c>
      <c r="AB1883" t="s">
        <v>2291</v>
      </c>
      <c r="AC1883">
        <v>1052</v>
      </c>
      <c r="AD1883" t="s">
        <v>2291</v>
      </c>
      <c r="AE1883">
        <v>3</v>
      </c>
      <c r="AF1883" t="s">
        <v>1601</v>
      </c>
      <c r="AG1883">
        <v>99</v>
      </c>
      <c r="AH1883" t="s">
        <v>41429</v>
      </c>
      <c r="AI1883">
        <v>390</v>
      </c>
      <c r="AJ1883" t="s">
        <v>9553</v>
      </c>
      <c r="AO1883" t="s">
        <v>12065</v>
      </c>
      <c r="AP1883" t="s">
        <v>12066</v>
      </c>
      <c r="AQ1883">
        <v>0</v>
      </c>
      <c r="AR1883" t="s">
        <v>1550</v>
      </c>
      <c r="AS1883" t="s">
        <v>40266</v>
      </c>
      <c r="AV1883">
        <v>55.012357739999999</v>
      </c>
      <c r="AW1883">
        <v>11.908032370000001</v>
      </c>
      <c r="AX1883" t="s">
        <v>1551</v>
      </c>
      <c r="AY1883">
        <v>1085</v>
      </c>
      <c r="AZ1883" t="s">
        <v>1450</v>
      </c>
    </row>
    <row r="1884" spans="1:52" x14ac:dyDescent="0.25">
      <c r="A1884">
        <v>280696</v>
      </c>
      <c r="B1884" t="s">
        <v>12067</v>
      </c>
      <c r="C1884">
        <v>5230</v>
      </c>
      <c r="D1884" t="s">
        <v>10265</v>
      </c>
      <c r="E1884" t="s">
        <v>42326</v>
      </c>
      <c r="F1884">
        <v>30859480</v>
      </c>
      <c r="G1884">
        <v>1021437405</v>
      </c>
      <c r="I1884" t="s">
        <v>12068</v>
      </c>
      <c r="J1884" t="s">
        <v>42327</v>
      </c>
      <c r="K1884" s="39">
        <v>5714</v>
      </c>
      <c r="L1884">
        <v>1</v>
      </c>
      <c r="P1884" s="5">
        <v>43756</v>
      </c>
      <c r="Q1884" t="s">
        <v>1557</v>
      </c>
      <c r="U1884">
        <v>4</v>
      </c>
      <c r="V1884" t="s">
        <v>2004</v>
      </c>
      <c r="W1884">
        <v>4</v>
      </c>
      <c r="X1884" t="s">
        <v>2353</v>
      </c>
      <c r="Z1884">
        <v>201510</v>
      </c>
      <c r="AA1884">
        <v>306</v>
      </c>
      <c r="AB1884" t="s">
        <v>36486</v>
      </c>
      <c r="AC1884">
        <v>1085</v>
      </c>
      <c r="AD1884" t="s">
        <v>36486</v>
      </c>
      <c r="AE1884">
        <v>1</v>
      </c>
      <c r="AF1884" t="s">
        <v>34807</v>
      </c>
      <c r="AG1884">
        <v>99</v>
      </c>
      <c r="AH1884" t="s">
        <v>41429</v>
      </c>
      <c r="AI1884">
        <v>461</v>
      </c>
      <c r="AJ1884" t="s">
        <v>9095</v>
      </c>
      <c r="AN1884">
        <v>630401</v>
      </c>
      <c r="AO1884" t="s">
        <v>10455</v>
      </c>
      <c r="AP1884" t="s">
        <v>10456</v>
      </c>
      <c r="AQ1884">
        <v>2</v>
      </c>
      <c r="AR1884" t="s">
        <v>2358</v>
      </c>
      <c r="AS1884" t="s">
        <v>42328</v>
      </c>
      <c r="AV1884">
        <v>55.372920960000002</v>
      </c>
      <c r="AW1884">
        <v>10.3995923</v>
      </c>
      <c r="AX1884" t="s">
        <v>1551</v>
      </c>
      <c r="AY1884">
        <v>1083</v>
      </c>
      <c r="AZ1884" t="s">
        <v>1468</v>
      </c>
    </row>
    <row r="1885" spans="1:52" x14ac:dyDescent="0.25">
      <c r="A1885">
        <v>280697</v>
      </c>
      <c r="B1885" t="s">
        <v>12069</v>
      </c>
      <c r="C1885">
        <v>7300</v>
      </c>
      <c r="D1885" t="s">
        <v>11061</v>
      </c>
      <c r="E1885" t="s">
        <v>12070</v>
      </c>
      <c r="F1885">
        <v>30859480</v>
      </c>
      <c r="G1885">
        <v>1003403745</v>
      </c>
      <c r="I1885" t="s">
        <v>12071</v>
      </c>
      <c r="J1885" t="s">
        <v>12072</v>
      </c>
      <c r="K1885" s="39">
        <v>2295</v>
      </c>
      <c r="L1885">
        <v>4</v>
      </c>
      <c r="P1885" s="5">
        <v>43756</v>
      </c>
      <c r="Q1885" t="s">
        <v>1557</v>
      </c>
      <c r="U1885">
        <v>4</v>
      </c>
      <c r="V1885" t="s">
        <v>2004</v>
      </c>
      <c r="W1885">
        <v>4</v>
      </c>
      <c r="X1885" t="s">
        <v>2353</v>
      </c>
      <c r="Z1885">
        <v>201510</v>
      </c>
      <c r="AA1885">
        <v>306</v>
      </c>
      <c r="AB1885" t="s">
        <v>36486</v>
      </c>
      <c r="AC1885">
        <v>1085</v>
      </c>
      <c r="AD1885" t="s">
        <v>36486</v>
      </c>
      <c r="AE1885">
        <v>1</v>
      </c>
      <c r="AF1885" t="s">
        <v>34807</v>
      </c>
      <c r="AG1885">
        <v>99</v>
      </c>
      <c r="AH1885" t="s">
        <v>41429</v>
      </c>
      <c r="AI1885">
        <v>630</v>
      </c>
      <c r="AJ1885" t="s">
        <v>3319</v>
      </c>
      <c r="AN1885">
        <v>630401</v>
      </c>
      <c r="AO1885" t="s">
        <v>10455</v>
      </c>
      <c r="AP1885" t="s">
        <v>10456</v>
      </c>
      <c r="AQ1885">
        <v>2</v>
      </c>
      <c r="AR1885" t="s">
        <v>2358</v>
      </c>
      <c r="AS1885" t="s">
        <v>6101</v>
      </c>
      <c r="AV1885">
        <v>55.754804409999998</v>
      </c>
      <c r="AW1885">
        <v>9.4207750600000004</v>
      </c>
      <c r="AX1885" t="s">
        <v>1551</v>
      </c>
      <c r="AY1885">
        <v>1083</v>
      </c>
      <c r="AZ1885" t="s">
        <v>1468</v>
      </c>
    </row>
    <row r="1886" spans="1:52" x14ac:dyDescent="0.25">
      <c r="A1886">
        <v>280698</v>
      </c>
      <c r="B1886" t="s">
        <v>12073</v>
      </c>
      <c r="C1886">
        <v>7100</v>
      </c>
      <c r="D1886" t="s">
        <v>1488</v>
      </c>
      <c r="E1886" t="s">
        <v>12074</v>
      </c>
      <c r="F1886">
        <v>30859480</v>
      </c>
      <c r="G1886">
        <v>1013776292</v>
      </c>
      <c r="I1886" t="s">
        <v>12071</v>
      </c>
      <c r="J1886" t="s">
        <v>12075</v>
      </c>
      <c r="K1886" s="39">
        <v>2773</v>
      </c>
      <c r="L1886" t="s">
        <v>12076</v>
      </c>
      <c r="P1886" s="5">
        <v>43756</v>
      </c>
      <c r="Q1886" t="s">
        <v>1557</v>
      </c>
      <c r="U1886">
        <v>4</v>
      </c>
      <c r="V1886" t="s">
        <v>2004</v>
      </c>
      <c r="W1886">
        <v>4</v>
      </c>
      <c r="X1886" t="s">
        <v>2353</v>
      </c>
      <c r="Z1886">
        <v>201510</v>
      </c>
      <c r="AA1886">
        <v>306</v>
      </c>
      <c r="AB1886" t="s">
        <v>36486</v>
      </c>
      <c r="AC1886">
        <v>1085</v>
      </c>
      <c r="AD1886" t="s">
        <v>36486</v>
      </c>
      <c r="AE1886">
        <v>1</v>
      </c>
      <c r="AF1886" t="s">
        <v>34807</v>
      </c>
      <c r="AG1886">
        <v>99</v>
      </c>
      <c r="AH1886" t="s">
        <v>41429</v>
      </c>
      <c r="AI1886">
        <v>630</v>
      </c>
      <c r="AJ1886" t="s">
        <v>3319</v>
      </c>
      <c r="AN1886">
        <v>630401</v>
      </c>
      <c r="AO1886" t="s">
        <v>10455</v>
      </c>
      <c r="AP1886" t="s">
        <v>10456</v>
      </c>
      <c r="AQ1886">
        <v>2</v>
      </c>
      <c r="AR1886" t="s">
        <v>2358</v>
      </c>
      <c r="AS1886" t="s">
        <v>9465</v>
      </c>
      <c r="AV1886">
        <v>55.707396009999997</v>
      </c>
      <c r="AW1886">
        <v>9.5171505500000002</v>
      </c>
      <c r="AX1886" t="s">
        <v>1551</v>
      </c>
      <c r="AY1886">
        <v>1083</v>
      </c>
      <c r="AZ1886" t="s">
        <v>1468</v>
      </c>
    </row>
    <row r="1887" spans="1:52" x14ac:dyDescent="0.25">
      <c r="A1887">
        <v>280699</v>
      </c>
      <c r="B1887" t="s">
        <v>12077</v>
      </c>
      <c r="C1887">
        <v>5700</v>
      </c>
      <c r="D1887" t="s">
        <v>1483</v>
      </c>
      <c r="E1887" t="s">
        <v>35322</v>
      </c>
      <c r="F1887">
        <v>30859480</v>
      </c>
      <c r="G1887">
        <v>1003309953</v>
      </c>
      <c r="I1887" t="s">
        <v>10454</v>
      </c>
      <c r="J1887" t="s">
        <v>35323</v>
      </c>
      <c r="K1887" s="39">
        <v>3811</v>
      </c>
      <c r="L1887">
        <v>2</v>
      </c>
      <c r="P1887" s="5">
        <v>43756</v>
      </c>
      <c r="Q1887" t="s">
        <v>1557</v>
      </c>
      <c r="U1887">
        <v>4</v>
      </c>
      <c r="V1887" t="s">
        <v>2004</v>
      </c>
      <c r="W1887">
        <v>4</v>
      </c>
      <c r="X1887" t="s">
        <v>2353</v>
      </c>
      <c r="Z1887">
        <v>201510</v>
      </c>
      <c r="AA1887">
        <v>306</v>
      </c>
      <c r="AB1887" t="s">
        <v>36486</v>
      </c>
      <c r="AC1887">
        <v>1085</v>
      </c>
      <c r="AD1887" t="s">
        <v>36486</v>
      </c>
      <c r="AE1887">
        <v>1</v>
      </c>
      <c r="AF1887" t="s">
        <v>34807</v>
      </c>
      <c r="AG1887">
        <v>99</v>
      </c>
      <c r="AH1887" t="s">
        <v>41429</v>
      </c>
      <c r="AI1887">
        <v>479</v>
      </c>
      <c r="AJ1887" t="s">
        <v>8895</v>
      </c>
      <c r="AN1887">
        <v>630401</v>
      </c>
      <c r="AO1887" t="s">
        <v>10455</v>
      </c>
      <c r="AP1887" t="s">
        <v>10456</v>
      </c>
      <c r="AQ1887">
        <v>2</v>
      </c>
      <c r="AR1887" t="s">
        <v>2358</v>
      </c>
      <c r="AS1887" t="s">
        <v>35324</v>
      </c>
      <c r="AV1887">
        <v>55.054393040000001</v>
      </c>
      <c r="AW1887">
        <v>10.60122059</v>
      </c>
      <c r="AX1887" t="s">
        <v>1551</v>
      </c>
      <c r="AY1887">
        <v>1083</v>
      </c>
      <c r="AZ1887" t="s">
        <v>1468</v>
      </c>
    </row>
    <row r="1888" spans="1:52" x14ac:dyDescent="0.25">
      <c r="A1888">
        <v>280700</v>
      </c>
      <c r="B1888" t="s">
        <v>12078</v>
      </c>
      <c r="C1888">
        <v>6200</v>
      </c>
      <c r="D1888" t="s">
        <v>1490</v>
      </c>
      <c r="E1888" t="s">
        <v>37594</v>
      </c>
      <c r="F1888">
        <v>29189854</v>
      </c>
      <c r="G1888">
        <v>1020220860</v>
      </c>
      <c r="I1888" t="s">
        <v>12079</v>
      </c>
      <c r="J1888" t="s">
        <v>12080</v>
      </c>
      <c r="K1888" s="38" t="s">
        <v>5620</v>
      </c>
      <c r="L1888">
        <v>15</v>
      </c>
      <c r="P1888" s="5">
        <v>45279</v>
      </c>
      <c r="Q1888" t="s">
        <v>1678</v>
      </c>
      <c r="R1888">
        <v>580</v>
      </c>
      <c r="S1888" t="s">
        <v>9759</v>
      </c>
      <c r="U1888">
        <v>2</v>
      </c>
      <c r="V1888" t="s">
        <v>1546</v>
      </c>
      <c r="W1888">
        <v>1</v>
      </c>
      <c r="X1888" t="s">
        <v>36371</v>
      </c>
      <c r="Y1888">
        <v>10</v>
      </c>
      <c r="Z1888">
        <v>201510</v>
      </c>
      <c r="AA1888">
        <v>129</v>
      </c>
      <c r="AB1888" t="s">
        <v>1373</v>
      </c>
      <c r="AC1888">
        <v>9998</v>
      </c>
      <c r="AD1888" t="s">
        <v>9882</v>
      </c>
      <c r="AE1888">
        <v>1</v>
      </c>
      <c r="AF1888" t="s">
        <v>34807</v>
      </c>
      <c r="AG1888">
        <v>99</v>
      </c>
      <c r="AH1888" t="s">
        <v>41429</v>
      </c>
      <c r="AI1888">
        <v>580</v>
      </c>
      <c r="AJ1888" t="s">
        <v>9759</v>
      </c>
      <c r="AO1888" t="s">
        <v>12081</v>
      </c>
      <c r="AP1888" t="s">
        <v>12082</v>
      </c>
      <c r="AQ1888">
        <v>0</v>
      </c>
      <c r="AR1888" t="s">
        <v>1550</v>
      </c>
      <c r="AS1888" t="s">
        <v>12083</v>
      </c>
      <c r="AV1888">
        <v>55.061762870000003</v>
      </c>
      <c r="AW1888">
        <v>9.3787783400000002</v>
      </c>
      <c r="AX1888" t="s">
        <v>1551</v>
      </c>
      <c r="AY1888">
        <v>1083</v>
      </c>
      <c r="AZ1888" t="s">
        <v>1468</v>
      </c>
    </row>
    <row r="1889" spans="1:52" x14ac:dyDescent="0.25">
      <c r="A1889">
        <v>280701</v>
      </c>
      <c r="B1889" t="s">
        <v>37595</v>
      </c>
      <c r="C1889">
        <v>7000</v>
      </c>
      <c r="D1889" t="s">
        <v>1473</v>
      </c>
      <c r="E1889" t="s">
        <v>37596</v>
      </c>
      <c r="F1889">
        <v>13002738</v>
      </c>
      <c r="G1889">
        <v>1005551696</v>
      </c>
      <c r="I1889" t="s">
        <v>12084</v>
      </c>
      <c r="J1889" t="s">
        <v>37597</v>
      </c>
      <c r="K1889" s="39">
        <v>5242</v>
      </c>
      <c r="L1889">
        <v>86</v>
      </c>
      <c r="P1889" s="5">
        <v>43791</v>
      </c>
      <c r="Q1889" t="s">
        <v>2638</v>
      </c>
      <c r="U1889">
        <v>4</v>
      </c>
      <c r="V1889" t="s">
        <v>2004</v>
      </c>
      <c r="W1889">
        <v>4</v>
      </c>
      <c r="X1889" t="s">
        <v>2353</v>
      </c>
      <c r="Z1889">
        <v>201511</v>
      </c>
      <c r="AA1889">
        <v>355</v>
      </c>
      <c r="AB1889" t="s">
        <v>2595</v>
      </c>
      <c r="AC1889">
        <v>1081</v>
      </c>
      <c r="AD1889" t="s">
        <v>2596</v>
      </c>
      <c r="AE1889">
        <v>1</v>
      </c>
      <c r="AF1889" t="s">
        <v>34807</v>
      </c>
      <c r="AG1889">
        <v>99</v>
      </c>
      <c r="AH1889" t="s">
        <v>41429</v>
      </c>
      <c r="AI1889">
        <v>607</v>
      </c>
      <c r="AJ1889" t="s">
        <v>10839</v>
      </c>
      <c r="AN1889">
        <v>607403</v>
      </c>
      <c r="AO1889" t="s">
        <v>12085</v>
      </c>
      <c r="AP1889" t="s">
        <v>12086</v>
      </c>
      <c r="AQ1889">
        <v>2</v>
      </c>
      <c r="AR1889" t="s">
        <v>2358</v>
      </c>
      <c r="AS1889" t="s">
        <v>37598</v>
      </c>
      <c r="AV1889">
        <v>55.562154329999998</v>
      </c>
      <c r="AW1889">
        <v>9.7587792499999999</v>
      </c>
      <c r="AX1889" t="s">
        <v>1551</v>
      </c>
      <c r="AY1889">
        <v>1083</v>
      </c>
      <c r="AZ1889" t="s">
        <v>1468</v>
      </c>
    </row>
    <row r="1890" spans="1:52" x14ac:dyDescent="0.25">
      <c r="A1890">
        <v>280702</v>
      </c>
      <c r="B1890" t="s">
        <v>12087</v>
      </c>
      <c r="C1890">
        <v>6700</v>
      </c>
      <c r="D1890" t="s">
        <v>1471</v>
      </c>
      <c r="E1890" t="s">
        <v>12088</v>
      </c>
      <c r="F1890">
        <v>13002738</v>
      </c>
      <c r="G1890">
        <v>1019910845</v>
      </c>
      <c r="I1890" t="s">
        <v>12084</v>
      </c>
      <c r="J1890" t="s">
        <v>12089</v>
      </c>
      <c r="K1890" s="39">
        <v>5701</v>
      </c>
      <c r="L1890">
        <v>3</v>
      </c>
      <c r="P1890" s="5">
        <v>43791</v>
      </c>
      <c r="Q1890" t="s">
        <v>2638</v>
      </c>
      <c r="U1890">
        <v>4</v>
      </c>
      <c r="V1890" t="s">
        <v>2004</v>
      </c>
      <c r="W1890">
        <v>4</v>
      </c>
      <c r="X1890" t="s">
        <v>2353</v>
      </c>
      <c r="Z1890">
        <v>201511</v>
      </c>
      <c r="AA1890">
        <v>355</v>
      </c>
      <c r="AB1890" t="s">
        <v>2595</v>
      </c>
      <c r="AC1890">
        <v>1081</v>
      </c>
      <c r="AD1890" t="s">
        <v>2596</v>
      </c>
      <c r="AE1890">
        <v>1</v>
      </c>
      <c r="AF1890" t="s">
        <v>34807</v>
      </c>
      <c r="AG1890">
        <v>99</v>
      </c>
      <c r="AH1890" t="s">
        <v>41429</v>
      </c>
      <c r="AI1890">
        <v>561</v>
      </c>
      <c r="AJ1890" t="s">
        <v>8807</v>
      </c>
      <c r="AN1890">
        <v>607403</v>
      </c>
      <c r="AO1890" t="s">
        <v>12085</v>
      </c>
      <c r="AP1890" t="s">
        <v>12086</v>
      </c>
      <c r="AQ1890">
        <v>2</v>
      </c>
      <c r="AR1890" t="s">
        <v>2358</v>
      </c>
      <c r="AS1890" t="s">
        <v>3308</v>
      </c>
      <c r="AV1890">
        <v>55.488675890000003</v>
      </c>
      <c r="AW1890">
        <v>8.4481436500000004</v>
      </c>
      <c r="AX1890" t="s">
        <v>1551</v>
      </c>
      <c r="AY1890">
        <v>1083</v>
      </c>
      <c r="AZ1890" t="s">
        <v>1468</v>
      </c>
    </row>
    <row r="1891" spans="1:52" x14ac:dyDescent="0.25">
      <c r="A1891">
        <v>280703</v>
      </c>
      <c r="B1891" t="s">
        <v>12090</v>
      </c>
      <c r="C1891">
        <v>2100</v>
      </c>
      <c r="D1891" t="s">
        <v>41434</v>
      </c>
      <c r="E1891" t="s">
        <v>12091</v>
      </c>
      <c r="F1891">
        <v>30713176</v>
      </c>
      <c r="G1891">
        <v>1020798730</v>
      </c>
      <c r="I1891" t="s">
        <v>12092</v>
      </c>
      <c r="J1891" t="s">
        <v>42329</v>
      </c>
      <c r="K1891" s="39">
        <v>4236</v>
      </c>
      <c r="L1891">
        <v>109</v>
      </c>
      <c r="P1891" s="5">
        <v>45393</v>
      </c>
      <c r="Q1891" t="s">
        <v>2937</v>
      </c>
      <c r="U1891">
        <v>6</v>
      </c>
      <c r="V1891" t="s">
        <v>2318</v>
      </c>
      <c r="W1891">
        <v>1</v>
      </c>
      <c r="X1891" t="s">
        <v>36371</v>
      </c>
      <c r="Y1891">
        <v>10</v>
      </c>
      <c r="Z1891">
        <v>201511</v>
      </c>
      <c r="AA1891">
        <v>129</v>
      </c>
      <c r="AB1891" t="s">
        <v>1373</v>
      </c>
      <c r="AC1891">
        <v>3001</v>
      </c>
      <c r="AD1891" t="s">
        <v>1372</v>
      </c>
      <c r="AE1891">
        <v>1</v>
      </c>
      <c r="AF1891" t="s">
        <v>34807</v>
      </c>
      <c r="AG1891">
        <v>99</v>
      </c>
      <c r="AH1891" t="s">
        <v>41429</v>
      </c>
      <c r="AI1891">
        <v>101</v>
      </c>
      <c r="AJ1891" t="s">
        <v>36368</v>
      </c>
      <c r="AO1891" t="s">
        <v>12093</v>
      </c>
      <c r="AP1891" t="s">
        <v>3233</v>
      </c>
      <c r="AQ1891">
        <v>0</v>
      </c>
      <c r="AR1891" t="s">
        <v>1550</v>
      </c>
      <c r="AS1891" t="s">
        <v>42212</v>
      </c>
      <c r="AV1891">
        <v>55.714888819999999</v>
      </c>
      <c r="AW1891">
        <v>12.546372440000001</v>
      </c>
      <c r="AX1891" t="s">
        <v>1551</v>
      </c>
      <c r="AY1891">
        <v>1084</v>
      </c>
      <c r="AZ1891" t="s">
        <v>1387</v>
      </c>
    </row>
    <row r="1892" spans="1:52" x14ac:dyDescent="0.25">
      <c r="A1892">
        <v>280704</v>
      </c>
      <c r="B1892" t="s">
        <v>12094</v>
      </c>
      <c r="C1892">
        <v>9700</v>
      </c>
      <c r="D1892" t="s">
        <v>1439</v>
      </c>
      <c r="E1892" t="s">
        <v>12095</v>
      </c>
      <c r="F1892">
        <v>29189501</v>
      </c>
      <c r="G1892">
        <v>1003376658</v>
      </c>
      <c r="I1892" t="s">
        <v>12096</v>
      </c>
      <c r="J1892" t="s">
        <v>12097</v>
      </c>
      <c r="K1892" s="39">
        <v>1269</v>
      </c>
      <c r="L1892">
        <v>56</v>
      </c>
      <c r="P1892" s="5">
        <v>45474</v>
      </c>
      <c r="Q1892" t="s">
        <v>1678</v>
      </c>
      <c r="R1892">
        <v>810</v>
      </c>
      <c r="S1892" t="s">
        <v>37437</v>
      </c>
      <c r="U1892">
        <v>2</v>
      </c>
      <c r="V1892" t="s">
        <v>1546</v>
      </c>
      <c r="W1892">
        <v>1</v>
      </c>
      <c r="X1892" t="s">
        <v>36371</v>
      </c>
      <c r="Y1892">
        <v>10</v>
      </c>
      <c r="Z1892">
        <v>201608</v>
      </c>
      <c r="AA1892">
        <v>121</v>
      </c>
      <c r="AB1892" t="s">
        <v>1558</v>
      </c>
      <c r="AC1892">
        <v>1012</v>
      </c>
      <c r="AD1892" t="s">
        <v>1377</v>
      </c>
      <c r="AE1892">
        <v>4</v>
      </c>
      <c r="AF1892" t="s">
        <v>34848</v>
      </c>
      <c r="AG1892">
        <v>99</v>
      </c>
      <c r="AH1892" t="s">
        <v>41429</v>
      </c>
      <c r="AI1892">
        <v>810</v>
      </c>
      <c r="AJ1892" t="s">
        <v>37437</v>
      </c>
      <c r="AO1892" t="s">
        <v>12098</v>
      </c>
      <c r="AQ1892">
        <v>1</v>
      </c>
      <c r="AR1892" t="s">
        <v>2441</v>
      </c>
      <c r="AS1892" t="s">
        <v>11376</v>
      </c>
      <c r="AV1892">
        <v>57.281277279999998</v>
      </c>
      <c r="AW1892">
        <v>9.9409217900000009</v>
      </c>
      <c r="AX1892" t="s">
        <v>1551</v>
      </c>
      <c r="AY1892">
        <v>1081</v>
      </c>
      <c r="AZ1892" t="s">
        <v>1438</v>
      </c>
    </row>
    <row r="1893" spans="1:52" x14ac:dyDescent="0.25">
      <c r="A1893">
        <v>280705</v>
      </c>
      <c r="B1893" t="s">
        <v>37599</v>
      </c>
      <c r="C1893">
        <v>9700</v>
      </c>
      <c r="D1893" t="s">
        <v>1439</v>
      </c>
      <c r="E1893" t="s">
        <v>37599</v>
      </c>
      <c r="F1893">
        <v>29189501</v>
      </c>
      <c r="G1893">
        <v>1003376737</v>
      </c>
      <c r="I1893" t="s">
        <v>12099</v>
      </c>
      <c r="J1893" t="s">
        <v>37600</v>
      </c>
      <c r="K1893" s="39">
        <v>1821</v>
      </c>
      <c r="L1893">
        <v>40</v>
      </c>
      <c r="P1893" s="5">
        <v>45467</v>
      </c>
      <c r="Q1893" t="s">
        <v>1678</v>
      </c>
      <c r="R1893">
        <v>810</v>
      </c>
      <c r="S1893" t="s">
        <v>37437</v>
      </c>
      <c r="T1893" s="5">
        <v>45467</v>
      </c>
      <c r="U1893">
        <v>2</v>
      </c>
      <c r="V1893" t="s">
        <v>1546</v>
      </c>
      <c r="W1893">
        <v>1</v>
      </c>
      <c r="X1893" t="s">
        <v>36371</v>
      </c>
      <c r="Y1893">
        <v>10</v>
      </c>
      <c r="Z1893">
        <v>201608</v>
      </c>
      <c r="AA1893">
        <v>121</v>
      </c>
      <c r="AB1893" t="s">
        <v>1558</v>
      </c>
      <c r="AC1893">
        <v>1012</v>
      </c>
      <c r="AD1893" t="s">
        <v>1377</v>
      </c>
      <c r="AE1893">
        <v>5</v>
      </c>
      <c r="AF1893" t="s">
        <v>2646</v>
      </c>
      <c r="AG1893">
        <v>99</v>
      </c>
      <c r="AH1893" t="s">
        <v>41429</v>
      </c>
      <c r="AI1893">
        <v>810</v>
      </c>
      <c r="AJ1893" t="s">
        <v>37437</v>
      </c>
      <c r="AK1893">
        <v>2</v>
      </c>
      <c r="AL1893" t="s">
        <v>1618</v>
      </c>
      <c r="AM1893">
        <v>280704</v>
      </c>
      <c r="AO1893" t="s">
        <v>12100</v>
      </c>
      <c r="AQ1893">
        <v>1</v>
      </c>
      <c r="AR1893" t="s">
        <v>2441</v>
      </c>
      <c r="AS1893" t="s">
        <v>37134</v>
      </c>
      <c r="AV1893">
        <v>57.265992859999997</v>
      </c>
      <c r="AW1893">
        <v>9.9405905800000003</v>
      </c>
      <c r="AX1893" t="s">
        <v>1551</v>
      </c>
      <c r="AY1893">
        <v>1081</v>
      </c>
      <c r="AZ1893" t="s">
        <v>1438</v>
      </c>
    </row>
    <row r="1894" spans="1:52" x14ac:dyDescent="0.25">
      <c r="A1894">
        <v>280706</v>
      </c>
      <c r="B1894" t="s">
        <v>12101</v>
      </c>
      <c r="C1894">
        <v>9320</v>
      </c>
      <c r="D1894" t="s">
        <v>12101</v>
      </c>
      <c r="E1894" t="s">
        <v>12101</v>
      </c>
      <c r="F1894">
        <v>29189501</v>
      </c>
      <c r="G1894">
        <v>1003376968</v>
      </c>
      <c r="I1894" t="s">
        <v>12102</v>
      </c>
      <c r="J1894" t="s">
        <v>35325</v>
      </c>
      <c r="K1894" s="38" t="s">
        <v>8066</v>
      </c>
      <c r="L1894">
        <v>6</v>
      </c>
      <c r="P1894" s="5">
        <v>45467</v>
      </c>
      <c r="Q1894" t="s">
        <v>1678</v>
      </c>
      <c r="R1894">
        <v>810</v>
      </c>
      <c r="S1894" t="s">
        <v>37437</v>
      </c>
      <c r="T1894" s="5">
        <v>45467</v>
      </c>
      <c r="U1894">
        <v>2</v>
      </c>
      <c r="V1894" t="s">
        <v>1546</v>
      </c>
      <c r="W1894">
        <v>1</v>
      </c>
      <c r="X1894" t="s">
        <v>36371</v>
      </c>
      <c r="Y1894">
        <v>10</v>
      </c>
      <c r="Z1894">
        <v>201608</v>
      </c>
      <c r="AA1894">
        <v>121</v>
      </c>
      <c r="AB1894" t="s">
        <v>1558</v>
      </c>
      <c r="AC1894">
        <v>1012</v>
      </c>
      <c r="AD1894" t="s">
        <v>1377</v>
      </c>
      <c r="AE1894">
        <v>5</v>
      </c>
      <c r="AF1894" t="s">
        <v>2646</v>
      </c>
      <c r="AG1894">
        <v>99</v>
      </c>
      <c r="AH1894" t="s">
        <v>41429</v>
      </c>
      <c r="AI1894">
        <v>810</v>
      </c>
      <c r="AJ1894" t="s">
        <v>37437</v>
      </c>
      <c r="AK1894">
        <v>2</v>
      </c>
      <c r="AL1894" t="s">
        <v>1618</v>
      </c>
      <c r="AM1894">
        <v>280707</v>
      </c>
      <c r="AO1894" t="s">
        <v>12103</v>
      </c>
      <c r="AQ1894">
        <v>1</v>
      </c>
      <c r="AR1894" t="s">
        <v>2441</v>
      </c>
      <c r="AS1894" t="s">
        <v>34997</v>
      </c>
      <c r="AV1894">
        <v>57.16527172</v>
      </c>
      <c r="AW1894">
        <v>10.15463901</v>
      </c>
      <c r="AX1894" t="s">
        <v>1551</v>
      </c>
      <c r="AY1894">
        <v>1081</v>
      </c>
      <c r="AZ1894" t="s">
        <v>1438</v>
      </c>
    </row>
    <row r="1895" spans="1:52" x14ac:dyDescent="0.25">
      <c r="A1895">
        <v>280707</v>
      </c>
      <c r="B1895" t="s">
        <v>41591</v>
      </c>
      <c r="C1895">
        <v>9330</v>
      </c>
      <c r="D1895" t="s">
        <v>11884</v>
      </c>
      <c r="E1895" t="s">
        <v>41592</v>
      </c>
      <c r="F1895">
        <v>29189501</v>
      </c>
      <c r="G1895">
        <v>1003377083</v>
      </c>
      <c r="I1895" t="s">
        <v>12104</v>
      </c>
      <c r="J1895" t="s">
        <v>37601</v>
      </c>
      <c r="K1895" s="39">
        <v>1515</v>
      </c>
      <c r="L1895">
        <v>20</v>
      </c>
      <c r="P1895" s="5">
        <v>45474</v>
      </c>
      <c r="Q1895" t="s">
        <v>1678</v>
      </c>
      <c r="R1895">
        <v>810</v>
      </c>
      <c r="S1895" t="s">
        <v>37437</v>
      </c>
      <c r="U1895">
        <v>2</v>
      </c>
      <c r="V1895" t="s">
        <v>1546</v>
      </c>
      <c r="W1895">
        <v>1</v>
      </c>
      <c r="X1895" t="s">
        <v>36371</v>
      </c>
      <c r="Y1895">
        <v>10</v>
      </c>
      <c r="Z1895">
        <v>201608</v>
      </c>
      <c r="AA1895">
        <v>121</v>
      </c>
      <c r="AB1895" t="s">
        <v>1558</v>
      </c>
      <c r="AC1895">
        <v>1012</v>
      </c>
      <c r="AD1895" t="s">
        <v>1377</v>
      </c>
      <c r="AE1895">
        <v>4</v>
      </c>
      <c r="AF1895" t="s">
        <v>34848</v>
      </c>
      <c r="AG1895">
        <v>99</v>
      </c>
      <c r="AH1895" t="s">
        <v>41429</v>
      </c>
      <c r="AI1895">
        <v>810</v>
      </c>
      <c r="AJ1895" t="s">
        <v>37437</v>
      </c>
      <c r="AO1895" t="s">
        <v>12105</v>
      </c>
      <c r="AQ1895">
        <v>1</v>
      </c>
      <c r="AR1895" t="s">
        <v>2441</v>
      </c>
      <c r="AS1895" t="s">
        <v>37602</v>
      </c>
      <c r="AV1895">
        <v>57.151668469999997</v>
      </c>
      <c r="AW1895">
        <v>10.28555822</v>
      </c>
      <c r="AX1895" t="s">
        <v>1551</v>
      </c>
      <c r="AY1895">
        <v>1081</v>
      </c>
      <c r="AZ1895" t="s">
        <v>1438</v>
      </c>
    </row>
    <row r="1896" spans="1:52" x14ac:dyDescent="0.25">
      <c r="A1896">
        <v>280708</v>
      </c>
      <c r="B1896" t="s">
        <v>12106</v>
      </c>
      <c r="C1896">
        <v>2635</v>
      </c>
      <c r="D1896" t="s">
        <v>1411</v>
      </c>
      <c r="E1896" t="s">
        <v>37603</v>
      </c>
      <c r="F1896">
        <v>11748708</v>
      </c>
      <c r="G1896">
        <v>1003400862</v>
      </c>
      <c r="I1896" t="s">
        <v>2572</v>
      </c>
      <c r="J1896" t="s">
        <v>3217</v>
      </c>
      <c r="K1896" s="38" t="s">
        <v>3218</v>
      </c>
      <c r="L1896">
        <v>45</v>
      </c>
      <c r="P1896" s="5">
        <v>44711</v>
      </c>
      <c r="Q1896" t="s">
        <v>1557</v>
      </c>
      <c r="T1896" s="5">
        <v>44682</v>
      </c>
      <c r="U1896">
        <v>4</v>
      </c>
      <c r="V1896" t="s">
        <v>2004</v>
      </c>
      <c r="W1896">
        <v>1</v>
      </c>
      <c r="X1896" t="s">
        <v>36371</v>
      </c>
      <c r="Y1896">
        <v>10</v>
      </c>
      <c r="Z1896">
        <v>201511</v>
      </c>
      <c r="AA1896">
        <v>121</v>
      </c>
      <c r="AB1896" t="s">
        <v>1558</v>
      </c>
      <c r="AC1896">
        <v>1012</v>
      </c>
      <c r="AD1896" t="s">
        <v>1377</v>
      </c>
      <c r="AE1896">
        <v>3</v>
      </c>
      <c r="AF1896" t="s">
        <v>1601</v>
      </c>
      <c r="AG1896">
        <v>99</v>
      </c>
      <c r="AH1896" t="s">
        <v>41429</v>
      </c>
      <c r="AI1896">
        <v>183</v>
      </c>
      <c r="AJ1896" t="s">
        <v>36540</v>
      </c>
      <c r="AN1896">
        <v>280727</v>
      </c>
      <c r="AO1896" t="s">
        <v>2575</v>
      </c>
      <c r="AP1896" t="s">
        <v>12107</v>
      </c>
      <c r="AQ1896">
        <v>2</v>
      </c>
      <c r="AR1896" t="s">
        <v>2358</v>
      </c>
      <c r="AS1896" t="s">
        <v>3220</v>
      </c>
      <c r="AV1896">
        <v>55.61508637</v>
      </c>
      <c r="AW1896">
        <v>12.36135468</v>
      </c>
      <c r="AX1896" t="s">
        <v>1551</v>
      </c>
      <c r="AY1896">
        <v>1084</v>
      </c>
      <c r="AZ1896" t="s">
        <v>1387</v>
      </c>
    </row>
    <row r="1897" spans="1:52" x14ac:dyDescent="0.25">
      <c r="A1897">
        <v>280709</v>
      </c>
      <c r="B1897" t="s">
        <v>12108</v>
      </c>
      <c r="C1897">
        <v>3400</v>
      </c>
      <c r="D1897" t="s">
        <v>1407</v>
      </c>
      <c r="E1897" t="s">
        <v>12108</v>
      </c>
      <c r="F1897">
        <v>33022611</v>
      </c>
      <c r="G1897">
        <v>1016281626</v>
      </c>
      <c r="I1897" t="s">
        <v>12109</v>
      </c>
      <c r="J1897" t="s">
        <v>12110</v>
      </c>
      <c r="K1897" s="39">
        <v>5571</v>
      </c>
      <c r="L1897" t="s">
        <v>5682</v>
      </c>
      <c r="P1897" s="5">
        <v>45643</v>
      </c>
      <c r="Q1897" t="s">
        <v>1850</v>
      </c>
      <c r="U1897">
        <v>6</v>
      </c>
      <c r="V1897" t="s">
        <v>2318</v>
      </c>
      <c r="W1897">
        <v>1</v>
      </c>
      <c r="X1897" t="s">
        <v>36371</v>
      </c>
      <c r="Z1897">
        <v>201511</v>
      </c>
      <c r="AA1897">
        <v>149</v>
      </c>
      <c r="AB1897" t="s">
        <v>2183</v>
      </c>
      <c r="AC1897">
        <v>1026</v>
      </c>
      <c r="AD1897" t="s">
        <v>1385</v>
      </c>
      <c r="AE1897">
        <v>1</v>
      </c>
      <c r="AF1897" t="s">
        <v>34807</v>
      </c>
      <c r="AG1897">
        <v>99</v>
      </c>
      <c r="AH1897" t="s">
        <v>41429</v>
      </c>
      <c r="AI1897">
        <v>219</v>
      </c>
      <c r="AJ1897" t="s">
        <v>36528</v>
      </c>
      <c r="AO1897" t="s">
        <v>12111</v>
      </c>
      <c r="AP1897" t="s">
        <v>12112</v>
      </c>
      <c r="AQ1897">
        <v>0</v>
      </c>
      <c r="AR1897" t="s">
        <v>1550</v>
      </c>
      <c r="AS1897" t="s">
        <v>3189</v>
      </c>
      <c r="AV1897">
        <v>55.920594119999997</v>
      </c>
      <c r="AW1897">
        <v>12.298976619999999</v>
      </c>
      <c r="AX1897" t="s">
        <v>1551</v>
      </c>
      <c r="AY1897">
        <v>1084</v>
      </c>
      <c r="AZ1897" t="s">
        <v>1387</v>
      </c>
    </row>
    <row r="1898" spans="1:52" x14ac:dyDescent="0.25">
      <c r="A1898">
        <v>280710</v>
      </c>
      <c r="B1898" t="s">
        <v>37604</v>
      </c>
      <c r="C1898">
        <v>4293</v>
      </c>
      <c r="D1898" t="s">
        <v>11341</v>
      </c>
      <c r="E1898" t="s">
        <v>37605</v>
      </c>
      <c r="F1898">
        <v>18887886</v>
      </c>
      <c r="G1898">
        <v>1003001536</v>
      </c>
      <c r="I1898" t="s">
        <v>12113</v>
      </c>
      <c r="J1898" t="s">
        <v>12114</v>
      </c>
      <c r="K1898" s="39">
        <v>401</v>
      </c>
      <c r="L1898">
        <v>22</v>
      </c>
      <c r="P1898" s="5">
        <v>43791</v>
      </c>
      <c r="Q1898" t="s">
        <v>2638</v>
      </c>
      <c r="U1898">
        <v>0</v>
      </c>
      <c r="V1898" t="s">
        <v>2299</v>
      </c>
      <c r="W1898">
        <v>8</v>
      </c>
      <c r="X1898" t="s">
        <v>34837</v>
      </c>
      <c r="Z1898">
        <v>201511</v>
      </c>
      <c r="AA1898">
        <v>127</v>
      </c>
      <c r="AB1898" t="s">
        <v>2291</v>
      </c>
      <c r="AC1898">
        <v>1052</v>
      </c>
      <c r="AD1898" t="s">
        <v>2291</v>
      </c>
      <c r="AE1898">
        <v>1</v>
      </c>
      <c r="AF1898" t="s">
        <v>34807</v>
      </c>
      <c r="AG1898">
        <v>99</v>
      </c>
      <c r="AH1898" t="s">
        <v>41429</v>
      </c>
      <c r="AI1898">
        <v>340</v>
      </c>
      <c r="AJ1898" t="s">
        <v>36551</v>
      </c>
      <c r="AO1898" t="s">
        <v>12115</v>
      </c>
      <c r="AP1898" t="s">
        <v>12116</v>
      </c>
      <c r="AQ1898">
        <v>0</v>
      </c>
      <c r="AR1898" t="s">
        <v>1550</v>
      </c>
      <c r="AS1898" t="s">
        <v>12117</v>
      </c>
      <c r="AV1898">
        <v>55.529061949999999</v>
      </c>
      <c r="AW1898">
        <v>11.506360430000001</v>
      </c>
      <c r="AX1898" t="s">
        <v>1551</v>
      </c>
      <c r="AY1898">
        <v>1085</v>
      </c>
      <c r="AZ1898" t="s">
        <v>1450</v>
      </c>
    </row>
    <row r="1899" spans="1:52" x14ac:dyDescent="0.25">
      <c r="A1899">
        <v>280711</v>
      </c>
      <c r="B1899" t="s">
        <v>12118</v>
      </c>
      <c r="C1899">
        <v>9490</v>
      </c>
      <c r="D1899" t="s">
        <v>11165</v>
      </c>
      <c r="E1899" t="s">
        <v>12118</v>
      </c>
      <c r="F1899">
        <v>26057698</v>
      </c>
      <c r="G1899">
        <v>1020825398</v>
      </c>
      <c r="I1899" t="s">
        <v>10048</v>
      </c>
      <c r="J1899" t="s">
        <v>12119</v>
      </c>
      <c r="K1899" s="38" t="s">
        <v>6467</v>
      </c>
      <c r="L1899">
        <v>30</v>
      </c>
      <c r="P1899" s="5">
        <v>44239</v>
      </c>
      <c r="Q1899" t="s">
        <v>1557</v>
      </c>
      <c r="T1899" s="5">
        <v>44228</v>
      </c>
      <c r="U1899">
        <v>0</v>
      </c>
      <c r="V1899" t="s">
        <v>2299</v>
      </c>
      <c r="W1899">
        <v>8</v>
      </c>
      <c r="X1899" t="s">
        <v>34837</v>
      </c>
      <c r="Z1899">
        <v>201511</v>
      </c>
      <c r="AA1899">
        <v>127</v>
      </c>
      <c r="AB1899" t="s">
        <v>2291</v>
      </c>
      <c r="AC1899">
        <v>1052</v>
      </c>
      <c r="AD1899" t="s">
        <v>2291</v>
      </c>
      <c r="AE1899">
        <v>3</v>
      </c>
      <c r="AF1899" t="s">
        <v>1601</v>
      </c>
      <c r="AG1899">
        <v>99</v>
      </c>
      <c r="AH1899" t="s">
        <v>41429</v>
      </c>
      <c r="AI1899">
        <v>849</v>
      </c>
      <c r="AJ1899" t="s">
        <v>9216</v>
      </c>
      <c r="AO1899" t="s">
        <v>12120</v>
      </c>
      <c r="AQ1899">
        <v>0</v>
      </c>
      <c r="AR1899" t="s">
        <v>1550</v>
      </c>
      <c r="AS1899" t="s">
        <v>12121</v>
      </c>
      <c r="AV1899">
        <v>57.206570980000002</v>
      </c>
      <c r="AW1899">
        <v>9.6762204399999998</v>
      </c>
      <c r="AX1899" t="s">
        <v>1551</v>
      </c>
      <c r="AY1899">
        <v>1081</v>
      </c>
      <c r="AZ1899" t="s">
        <v>1438</v>
      </c>
    </row>
    <row r="1900" spans="1:52" x14ac:dyDescent="0.25">
      <c r="A1900">
        <v>280712</v>
      </c>
      <c r="B1900" t="s">
        <v>12122</v>
      </c>
      <c r="C1900">
        <v>7000</v>
      </c>
      <c r="D1900" t="s">
        <v>1473</v>
      </c>
      <c r="E1900" t="s">
        <v>12122</v>
      </c>
      <c r="F1900">
        <v>26057698</v>
      </c>
      <c r="G1900">
        <v>1020407545</v>
      </c>
      <c r="I1900" t="s">
        <v>10048</v>
      </c>
      <c r="J1900" t="s">
        <v>12123</v>
      </c>
      <c r="K1900" s="39">
        <v>9195</v>
      </c>
      <c r="L1900" t="s">
        <v>12124</v>
      </c>
      <c r="N1900">
        <v>2</v>
      </c>
      <c r="P1900" s="5">
        <v>44260</v>
      </c>
      <c r="Q1900" t="s">
        <v>1557</v>
      </c>
      <c r="T1900" s="5">
        <v>44228</v>
      </c>
      <c r="U1900">
        <v>0</v>
      </c>
      <c r="V1900" t="s">
        <v>2299</v>
      </c>
      <c r="W1900">
        <v>8</v>
      </c>
      <c r="X1900" t="s">
        <v>34837</v>
      </c>
      <c r="Z1900">
        <v>201511</v>
      </c>
      <c r="AA1900">
        <v>127</v>
      </c>
      <c r="AB1900" t="s">
        <v>2291</v>
      </c>
      <c r="AC1900">
        <v>1052</v>
      </c>
      <c r="AD1900" t="s">
        <v>2291</v>
      </c>
      <c r="AE1900">
        <v>3</v>
      </c>
      <c r="AF1900" t="s">
        <v>1601</v>
      </c>
      <c r="AG1900">
        <v>99</v>
      </c>
      <c r="AH1900" t="s">
        <v>41429</v>
      </c>
      <c r="AI1900">
        <v>607</v>
      </c>
      <c r="AJ1900" t="s">
        <v>10839</v>
      </c>
      <c r="AO1900" t="s">
        <v>12125</v>
      </c>
      <c r="AP1900" t="s">
        <v>10051</v>
      </c>
      <c r="AQ1900">
        <v>0</v>
      </c>
      <c r="AR1900" t="s">
        <v>1550</v>
      </c>
      <c r="AS1900" t="s">
        <v>12126</v>
      </c>
      <c r="AV1900">
        <v>55.566007030000002</v>
      </c>
      <c r="AW1900">
        <v>9.7545263999999996</v>
      </c>
      <c r="AX1900" t="s">
        <v>1551</v>
      </c>
      <c r="AY1900">
        <v>1083</v>
      </c>
      <c r="AZ1900" t="s">
        <v>1468</v>
      </c>
    </row>
    <row r="1901" spans="1:52" x14ac:dyDescent="0.25">
      <c r="A1901">
        <v>280713</v>
      </c>
      <c r="B1901" t="s">
        <v>12127</v>
      </c>
      <c r="C1901">
        <v>2500</v>
      </c>
      <c r="D1901" t="s">
        <v>1815</v>
      </c>
      <c r="E1901" t="s">
        <v>12128</v>
      </c>
      <c r="F1901">
        <v>11861571</v>
      </c>
      <c r="G1901">
        <v>1003400631</v>
      </c>
      <c r="I1901" t="s">
        <v>2585</v>
      </c>
      <c r="J1901" t="s">
        <v>42310</v>
      </c>
      <c r="K1901" s="39">
        <v>8308</v>
      </c>
      <c r="L1901">
        <v>18</v>
      </c>
      <c r="P1901" s="5">
        <v>44748</v>
      </c>
      <c r="Q1901" t="s">
        <v>1557</v>
      </c>
      <c r="U1901">
        <v>4</v>
      </c>
      <c r="V1901" t="s">
        <v>2004</v>
      </c>
      <c r="W1901">
        <v>1</v>
      </c>
      <c r="X1901" t="s">
        <v>36371</v>
      </c>
      <c r="Z1901">
        <v>201511</v>
      </c>
      <c r="AA1901">
        <v>242</v>
      </c>
      <c r="AB1901" t="s">
        <v>2574</v>
      </c>
      <c r="AC1901">
        <v>1071</v>
      </c>
      <c r="AD1901" t="s">
        <v>1376</v>
      </c>
      <c r="AE1901">
        <v>1</v>
      </c>
      <c r="AF1901" t="s">
        <v>34807</v>
      </c>
      <c r="AG1901">
        <v>99</v>
      </c>
      <c r="AH1901" t="s">
        <v>41429</v>
      </c>
      <c r="AI1901">
        <v>101</v>
      </c>
      <c r="AJ1901" t="s">
        <v>36368</v>
      </c>
      <c r="AN1901">
        <v>101403</v>
      </c>
      <c r="AO1901" t="s">
        <v>2587</v>
      </c>
      <c r="AP1901" t="s">
        <v>2588</v>
      </c>
      <c r="AQ1901">
        <v>2</v>
      </c>
      <c r="AR1901" t="s">
        <v>2358</v>
      </c>
      <c r="AS1901" t="s">
        <v>42205</v>
      </c>
      <c r="AV1901">
        <v>55.662431359999999</v>
      </c>
      <c r="AW1901">
        <v>12.521210399999999</v>
      </c>
      <c r="AX1901" t="s">
        <v>1551</v>
      </c>
      <c r="AY1901">
        <v>1084</v>
      </c>
      <c r="AZ1901" t="s">
        <v>1387</v>
      </c>
    </row>
    <row r="1902" spans="1:52" x14ac:dyDescent="0.25">
      <c r="A1902">
        <v>280714</v>
      </c>
      <c r="B1902" t="s">
        <v>37606</v>
      </c>
      <c r="C1902">
        <v>4944</v>
      </c>
      <c r="D1902" t="s">
        <v>37607</v>
      </c>
      <c r="E1902" t="s">
        <v>37608</v>
      </c>
      <c r="F1902">
        <v>36576383</v>
      </c>
      <c r="G1902">
        <v>1020282459</v>
      </c>
      <c r="I1902" t="s">
        <v>12129</v>
      </c>
      <c r="J1902" t="s">
        <v>12130</v>
      </c>
      <c r="K1902" s="39">
        <v>1582</v>
      </c>
      <c r="L1902">
        <v>115</v>
      </c>
      <c r="P1902" s="5">
        <v>42717</v>
      </c>
      <c r="Q1902" t="s">
        <v>1557</v>
      </c>
      <c r="T1902" s="5">
        <v>42583</v>
      </c>
      <c r="U1902">
        <v>6</v>
      </c>
      <c r="V1902" t="s">
        <v>2318</v>
      </c>
      <c r="W1902">
        <v>1</v>
      </c>
      <c r="X1902" t="s">
        <v>36371</v>
      </c>
      <c r="Y1902">
        <v>9</v>
      </c>
      <c r="Z1902">
        <v>201508</v>
      </c>
      <c r="AA1902">
        <v>121</v>
      </c>
      <c r="AB1902" t="s">
        <v>1558</v>
      </c>
      <c r="AC1902">
        <v>1012</v>
      </c>
      <c r="AD1902" t="s">
        <v>1377</v>
      </c>
      <c r="AE1902">
        <v>3</v>
      </c>
      <c r="AF1902" t="s">
        <v>1601</v>
      </c>
      <c r="AG1902">
        <v>99</v>
      </c>
      <c r="AH1902" t="s">
        <v>41429</v>
      </c>
      <c r="AI1902">
        <v>360</v>
      </c>
      <c r="AJ1902" t="s">
        <v>8912</v>
      </c>
      <c r="AK1902">
        <v>2</v>
      </c>
      <c r="AL1902" t="s">
        <v>1618</v>
      </c>
      <c r="AM1902">
        <v>379008</v>
      </c>
      <c r="AO1902" t="s">
        <v>12131</v>
      </c>
      <c r="AP1902" t="s">
        <v>12132</v>
      </c>
      <c r="AQ1902">
        <v>0</v>
      </c>
      <c r="AR1902" t="s">
        <v>1550</v>
      </c>
      <c r="AS1902" t="s">
        <v>12133</v>
      </c>
      <c r="AV1902">
        <v>54.945626259635098</v>
      </c>
      <c r="AW1902">
        <v>11.420946509074801</v>
      </c>
      <c r="AX1902" t="s">
        <v>1551</v>
      </c>
      <c r="AY1902">
        <v>1085</v>
      </c>
      <c r="AZ1902" t="s">
        <v>1450</v>
      </c>
    </row>
    <row r="1903" spans="1:52" x14ac:dyDescent="0.25">
      <c r="A1903">
        <v>280715</v>
      </c>
      <c r="B1903" t="s">
        <v>12134</v>
      </c>
      <c r="C1903">
        <v>3700</v>
      </c>
      <c r="D1903" t="s">
        <v>37496</v>
      </c>
      <c r="E1903" t="s">
        <v>37609</v>
      </c>
      <c r="F1903">
        <v>30787986</v>
      </c>
      <c r="G1903">
        <v>1004909226</v>
      </c>
      <c r="I1903" t="s">
        <v>11701</v>
      </c>
      <c r="J1903" t="s">
        <v>11679</v>
      </c>
      <c r="K1903" s="39">
        <v>2676</v>
      </c>
      <c r="L1903">
        <v>1</v>
      </c>
      <c r="P1903" s="5">
        <v>45708</v>
      </c>
      <c r="Q1903" t="s">
        <v>1545</v>
      </c>
      <c r="U1903">
        <v>4</v>
      </c>
      <c r="V1903" t="s">
        <v>2004</v>
      </c>
      <c r="W1903">
        <v>4</v>
      </c>
      <c r="X1903" t="s">
        <v>2353</v>
      </c>
      <c r="AA1903">
        <v>306</v>
      </c>
      <c r="AB1903" t="s">
        <v>36486</v>
      </c>
      <c r="AC1903">
        <v>1085</v>
      </c>
      <c r="AD1903" t="s">
        <v>36486</v>
      </c>
      <c r="AE1903">
        <v>1</v>
      </c>
      <c r="AF1903" t="s">
        <v>34807</v>
      </c>
      <c r="AG1903">
        <v>99</v>
      </c>
      <c r="AH1903" t="s">
        <v>41429</v>
      </c>
      <c r="AI1903">
        <v>400</v>
      </c>
      <c r="AJ1903" t="s">
        <v>11295</v>
      </c>
      <c r="AN1903">
        <v>219417</v>
      </c>
      <c r="AO1903" t="s">
        <v>2861</v>
      </c>
      <c r="AP1903" t="s">
        <v>2454</v>
      </c>
      <c r="AQ1903">
        <v>2</v>
      </c>
      <c r="AR1903" t="s">
        <v>2358</v>
      </c>
      <c r="AS1903" t="s">
        <v>11680</v>
      </c>
      <c r="AV1903">
        <v>55.1065775</v>
      </c>
      <c r="AW1903">
        <v>14.71293578</v>
      </c>
      <c r="AX1903" t="s">
        <v>1551</v>
      </c>
      <c r="AY1903">
        <v>1084</v>
      </c>
      <c r="AZ1903" t="s">
        <v>1387</v>
      </c>
    </row>
    <row r="1904" spans="1:52" x14ac:dyDescent="0.25">
      <c r="A1904">
        <v>280716</v>
      </c>
      <c r="B1904" t="s">
        <v>12135</v>
      </c>
      <c r="C1904">
        <v>3400</v>
      </c>
      <c r="D1904" t="s">
        <v>1407</v>
      </c>
      <c r="E1904" t="s">
        <v>37610</v>
      </c>
      <c r="F1904">
        <v>30891732</v>
      </c>
      <c r="G1904">
        <v>1016478411</v>
      </c>
      <c r="I1904" t="s">
        <v>2859</v>
      </c>
      <c r="J1904" t="s">
        <v>5408</v>
      </c>
      <c r="K1904" s="39">
        <v>1202</v>
      </c>
      <c r="L1904">
        <v>14</v>
      </c>
      <c r="P1904" s="5">
        <v>45708</v>
      </c>
      <c r="Q1904" t="s">
        <v>1545</v>
      </c>
      <c r="U1904">
        <v>4</v>
      </c>
      <c r="V1904" t="s">
        <v>2004</v>
      </c>
      <c r="W1904">
        <v>4</v>
      </c>
      <c r="X1904" t="s">
        <v>2353</v>
      </c>
      <c r="Z1904">
        <v>201511</v>
      </c>
      <c r="AA1904">
        <v>306</v>
      </c>
      <c r="AB1904" t="s">
        <v>36486</v>
      </c>
      <c r="AC1904">
        <v>1085</v>
      </c>
      <c r="AD1904" t="s">
        <v>36486</v>
      </c>
      <c r="AE1904">
        <v>1</v>
      </c>
      <c r="AF1904" t="s">
        <v>34807</v>
      </c>
      <c r="AG1904">
        <v>99</v>
      </c>
      <c r="AH1904" t="s">
        <v>41429</v>
      </c>
      <c r="AI1904">
        <v>219</v>
      </c>
      <c r="AJ1904" t="s">
        <v>36528</v>
      </c>
      <c r="AN1904">
        <v>219417</v>
      </c>
      <c r="AO1904" t="s">
        <v>2861</v>
      </c>
      <c r="AP1904" t="s">
        <v>2454</v>
      </c>
      <c r="AQ1904">
        <v>2</v>
      </c>
      <c r="AR1904" t="s">
        <v>2358</v>
      </c>
      <c r="AS1904" t="s">
        <v>5411</v>
      </c>
      <c r="AV1904">
        <v>55.930631810000001</v>
      </c>
      <c r="AW1904">
        <v>12.313522989999999</v>
      </c>
      <c r="AX1904" t="s">
        <v>1551</v>
      </c>
      <c r="AY1904">
        <v>1084</v>
      </c>
      <c r="AZ1904" t="s">
        <v>1387</v>
      </c>
    </row>
    <row r="1905" spans="1:52" x14ac:dyDescent="0.25">
      <c r="A1905">
        <v>280717</v>
      </c>
      <c r="B1905" t="s">
        <v>12136</v>
      </c>
      <c r="C1905">
        <v>1799</v>
      </c>
      <c r="D1905" t="s">
        <v>36367</v>
      </c>
      <c r="E1905" t="s">
        <v>37611</v>
      </c>
      <c r="F1905">
        <v>30891732</v>
      </c>
      <c r="G1905">
        <v>1014190488</v>
      </c>
      <c r="I1905" t="s">
        <v>2859</v>
      </c>
      <c r="J1905" t="s">
        <v>2451</v>
      </c>
      <c r="K1905" s="39">
        <v>3086</v>
      </c>
      <c r="L1905">
        <v>3</v>
      </c>
      <c r="P1905" s="5">
        <v>45708</v>
      </c>
      <c r="Q1905" t="s">
        <v>1545</v>
      </c>
      <c r="U1905">
        <v>4</v>
      </c>
      <c r="V1905" t="s">
        <v>2004</v>
      </c>
      <c r="W1905">
        <v>4</v>
      </c>
      <c r="X1905" t="s">
        <v>2353</v>
      </c>
      <c r="Z1905">
        <v>201511</v>
      </c>
      <c r="AA1905">
        <v>306</v>
      </c>
      <c r="AB1905" t="s">
        <v>36486</v>
      </c>
      <c r="AC1905">
        <v>1085</v>
      </c>
      <c r="AD1905" t="s">
        <v>36486</v>
      </c>
      <c r="AE1905">
        <v>1</v>
      </c>
      <c r="AF1905" t="s">
        <v>34807</v>
      </c>
      <c r="AG1905">
        <v>99</v>
      </c>
      <c r="AH1905" t="s">
        <v>41429</v>
      </c>
      <c r="AI1905">
        <v>101</v>
      </c>
      <c r="AJ1905" t="s">
        <v>36368</v>
      </c>
      <c r="AN1905">
        <v>219417</v>
      </c>
      <c r="AO1905" t="s">
        <v>2861</v>
      </c>
      <c r="AP1905" t="s">
        <v>2454</v>
      </c>
      <c r="AQ1905">
        <v>2</v>
      </c>
      <c r="AR1905" t="s">
        <v>2358</v>
      </c>
      <c r="AS1905" t="s">
        <v>2455</v>
      </c>
      <c r="AV1905">
        <v>55.664298619999997</v>
      </c>
      <c r="AW1905">
        <v>12.53615653</v>
      </c>
      <c r="AX1905" t="s">
        <v>1551</v>
      </c>
      <c r="AY1905">
        <v>1084</v>
      </c>
      <c r="AZ1905" t="s">
        <v>1387</v>
      </c>
    </row>
    <row r="1906" spans="1:52" x14ac:dyDescent="0.25">
      <c r="A1906">
        <v>280718</v>
      </c>
      <c r="B1906" t="s">
        <v>12137</v>
      </c>
      <c r="C1906">
        <v>8000</v>
      </c>
      <c r="D1906" t="s">
        <v>8650</v>
      </c>
      <c r="E1906" t="s">
        <v>12138</v>
      </c>
      <c r="F1906">
        <v>29190925</v>
      </c>
      <c r="G1906">
        <v>1003352343</v>
      </c>
      <c r="I1906" t="s">
        <v>12139</v>
      </c>
      <c r="J1906" t="s">
        <v>41593</v>
      </c>
      <c r="K1906" s="39">
        <v>6266</v>
      </c>
      <c r="L1906">
        <v>9</v>
      </c>
      <c r="P1906" s="5">
        <v>44574</v>
      </c>
      <c r="Q1906" t="s">
        <v>1557</v>
      </c>
      <c r="R1906">
        <v>1082</v>
      </c>
      <c r="S1906" t="s">
        <v>1418</v>
      </c>
      <c r="U1906">
        <v>7</v>
      </c>
      <c r="V1906" t="s">
        <v>3303</v>
      </c>
      <c r="W1906">
        <v>1</v>
      </c>
      <c r="X1906" t="s">
        <v>36371</v>
      </c>
      <c r="Z1906">
        <v>201511</v>
      </c>
      <c r="AA1906">
        <v>128</v>
      </c>
      <c r="AB1906" t="s">
        <v>1383</v>
      </c>
      <c r="AC1906">
        <v>1051</v>
      </c>
      <c r="AD1906" t="s">
        <v>1383</v>
      </c>
      <c r="AE1906">
        <v>1</v>
      </c>
      <c r="AF1906" t="s">
        <v>34807</v>
      </c>
      <c r="AG1906">
        <v>99</v>
      </c>
      <c r="AH1906" t="s">
        <v>41429</v>
      </c>
      <c r="AI1906">
        <v>751</v>
      </c>
      <c r="AJ1906" t="s">
        <v>8652</v>
      </c>
      <c r="AO1906" t="s">
        <v>12140</v>
      </c>
      <c r="AP1906" t="s">
        <v>12141</v>
      </c>
      <c r="AQ1906">
        <v>0</v>
      </c>
      <c r="AR1906" t="s">
        <v>1550</v>
      </c>
      <c r="AS1906" t="s">
        <v>41594</v>
      </c>
      <c r="AT1906" t="s">
        <v>12142</v>
      </c>
      <c r="AV1906">
        <v>56.14165019</v>
      </c>
      <c r="AW1906">
        <v>10.18976164</v>
      </c>
      <c r="AX1906" t="s">
        <v>1551</v>
      </c>
      <c r="AY1906">
        <v>1082</v>
      </c>
      <c r="AZ1906" t="s">
        <v>1418</v>
      </c>
    </row>
    <row r="1907" spans="1:52" x14ac:dyDescent="0.25">
      <c r="A1907">
        <v>280719</v>
      </c>
      <c r="B1907" t="s">
        <v>35326</v>
      </c>
      <c r="C1907">
        <v>5800</v>
      </c>
      <c r="D1907" t="s">
        <v>1481</v>
      </c>
      <c r="E1907" t="s">
        <v>35326</v>
      </c>
      <c r="F1907">
        <v>20699310</v>
      </c>
      <c r="G1907">
        <v>1020503013</v>
      </c>
      <c r="I1907" t="s">
        <v>12143</v>
      </c>
      <c r="J1907" t="s">
        <v>12144</v>
      </c>
      <c r="K1907" s="38" t="s">
        <v>12145</v>
      </c>
      <c r="L1907">
        <v>17</v>
      </c>
      <c r="P1907" s="5">
        <v>45692</v>
      </c>
      <c r="Q1907" t="s">
        <v>6912</v>
      </c>
      <c r="T1907" s="5">
        <v>44926</v>
      </c>
      <c r="U1907">
        <v>0</v>
      </c>
      <c r="V1907" t="s">
        <v>2299</v>
      </c>
      <c r="W1907">
        <v>8</v>
      </c>
      <c r="X1907" t="s">
        <v>34837</v>
      </c>
      <c r="Z1907">
        <v>201511</v>
      </c>
      <c r="AA1907">
        <v>127</v>
      </c>
      <c r="AB1907" t="s">
        <v>2291</v>
      </c>
      <c r="AC1907">
        <v>1052</v>
      </c>
      <c r="AD1907" t="s">
        <v>2291</v>
      </c>
      <c r="AE1907">
        <v>3</v>
      </c>
      <c r="AF1907" t="s">
        <v>1601</v>
      </c>
      <c r="AG1907">
        <v>99</v>
      </c>
      <c r="AH1907" t="s">
        <v>41429</v>
      </c>
      <c r="AI1907">
        <v>450</v>
      </c>
      <c r="AJ1907" t="s">
        <v>9854</v>
      </c>
      <c r="AO1907" t="s">
        <v>12146</v>
      </c>
      <c r="AP1907" t="s">
        <v>12147</v>
      </c>
      <c r="AQ1907">
        <v>0</v>
      </c>
      <c r="AR1907" t="s">
        <v>1550</v>
      </c>
      <c r="AS1907" t="s">
        <v>9219</v>
      </c>
      <c r="AV1907">
        <v>55.31792385</v>
      </c>
      <c r="AW1907">
        <v>10.80709813</v>
      </c>
      <c r="AX1907" t="s">
        <v>1551</v>
      </c>
      <c r="AY1907">
        <v>1083</v>
      </c>
      <c r="AZ1907" t="s">
        <v>1468</v>
      </c>
    </row>
    <row r="1908" spans="1:52" x14ac:dyDescent="0.25">
      <c r="A1908">
        <v>280720</v>
      </c>
      <c r="B1908" t="s">
        <v>12148</v>
      </c>
      <c r="C1908">
        <v>3700</v>
      </c>
      <c r="D1908" t="s">
        <v>37496</v>
      </c>
      <c r="E1908" t="s">
        <v>35327</v>
      </c>
      <c r="F1908">
        <v>26696348</v>
      </c>
      <c r="G1908">
        <v>1020927379</v>
      </c>
      <c r="I1908" t="s">
        <v>12149</v>
      </c>
      <c r="J1908" t="s">
        <v>12150</v>
      </c>
      <c r="K1908" s="39">
        <v>4314</v>
      </c>
      <c r="L1908">
        <v>8</v>
      </c>
      <c r="P1908" s="5">
        <v>43791</v>
      </c>
      <c r="Q1908" t="s">
        <v>2638</v>
      </c>
      <c r="R1908">
        <v>400</v>
      </c>
      <c r="S1908" t="s">
        <v>11295</v>
      </c>
      <c r="U1908">
        <v>2</v>
      </c>
      <c r="V1908" t="s">
        <v>1546</v>
      </c>
      <c r="W1908">
        <v>1</v>
      </c>
      <c r="X1908" t="s">
        <v>36371</v>
      </c>
      <c r="Z1908">
        <v>201511</v>
      </c>
      <c r="AA1908">
        <v>149</v>
      </c>
      <c r="AB1908" t="s">
        <v>2183</v>
      </c>
      <c r="AC1908">
        <v>1026</v>
      </c>
      <c r="AD1908" t="s">
        <v>1385</v>
      </c>
      <c r="AE1908">
        <v>1</v>
      </c>
      <c r="AF1908" t="s">
        <v>34807</v>
      </c>
      <c r="AG1908">
        <v>99</v>
      </c>
      <c r="AH1908" t="s">
        <v>41429</v>
      </c>
      <c r="AI1908">
        <v>400</v>
      </c>
      <c r="AJ1908" t="s">
        <v>11295</v>
      </c>
      <c r="AO1908" t="s">
        <v>12151</v>
      </c>
      <c r="AQ1908">
        <v>0</v>
      </c>
      <c r="AR1908" t="s">
        <v>1550</v>
      </c>
      <c r="AS1908" t="s">
        <v>12152</v>
      </c>
      <c r="AV1908">
        <v>55.10989515</v>
      </c>
      <c r="AW1908">
        <v>14.705223</v>
      </c>
      <c r="AX1908" t="s">
        <v>1551</v>
      </c>
      <c r="AY1908">
        <v>1084</v>
      </c>
      <c r="AZ1908" t="s">
        <v>1387</v>
      </c>
    </row>
    <row r="1909" spans="1:52" x14ac:dyDescent="0.25">
      <c r="A1909">
        <v>280721</v>
      </c>
      <c r="B1909" t="s">
        <v>12153</v>
      </c>
      <c r="C1909">
        <v>8370</v>
      </c>
      <c r="D1909" t="s">
        <v>10710</v>
      </c>
      <c r="E1909" t="s">
        <v>12154</v>
      </c>
      <c r="F1909">
        <v>10534291</v>
      </c>
      <c r="G1909">
        <v>1014909466</v>
      </c>
      <c r="I1909" t="s">
        <v>12155</v>
      </c>
      <c r="J1909" t="s">
        <v>11602</v>
      </c>
      <c r="K1909" s="38" t="s">
        <v>11603</v>
      </c>
      <c r="L1909">
        <v>6</v>
      </c>
      <c r="P1909" s="5">
        <v>44083</v>
      </c>
      <c r="Q1909" t="s">
        <v>1557</v>
      </c>
      <c r="T1909" s="5">
        <v>44075</v>
      </c>
      <c r="U1909">
        <v>0</v>
      </c>
      <c r="V1909" t="s">
        <v>2299</v>
      </c>
      <c r="W1909">
        <v>1</v>
      </c>
      <c r="X1909" t="s">
        <v>36371</v>
      </c>
      <c r="Z1909">
        <v>201512</v>
      </c>
      <c r="AA1909">
        <v>127</v>
      </c>
      <c r="AB1909" t="s">
        <v>2291</v>
      </c>
      <c r="AC1909">
        <v>1052</v>
      </c>
      <c r="AD1909" t="s">
        <v>2291</v>
      </c>
      <c r="AE1909">
        <v>3</v>
      </c>
      <c r="AF1909" t="s">
        <v>1601</v>
      </c>
      <c r="AG1909">
        <v>99</v>
      </c>
      <c r="AH1909" t="s">
        <v>41429</v>
      </c>
      <c r="AI1909">
        <v>710</v>
      </c>
      <c r="AJ1909" t="s">
        <v>10714</v>
      </c>
      <c r="AO1909" t="s">
        <v>12156</v>
      </c>
      <c r="AP1909" t="s">
        <v>9369</v>
      </c>
      <c r="AQ1909">
        <v>0</v>
      </c>
      <c r="AR1909" t="s">
        <v>1550</v>
      </c>
      <c r="AS1909" t="s">
        <v>11605</v>
      </c>
      <c r="AV1909">
        <v>56.325846490000004</v>
      </c>
      <c r="AW1909">
        <v>10.05470979</v>
      </c>
      <c r="AX1909" t="s">
        <v>1551</v>
      </c>
      <c r="AY1909">
        <v>1082</v>
      </c>
      <c r="AZ1909" t="s">
        <v>1418</v>
      </c>
    </row>
    <row r="1910" spans="1:52" x14ac:dyDescent="0.25">
      <c r="A1910">
        <v>280722</v>
      </c>
      <c r="B1910" t="s">
        <v>12157</v>
      </c>
      <c r="C1910">
        <v>7500</v>
      </c>
      <c r="D1910" t="s">
        <v>1422</v>
      </c>
      <c r="E1910" t="s">
        <v>12158</v>
      </c>
      <c r="F1910">
        <v>29189927</v>
      </c>
      <c r="G1910">
        <v>1020900497</v>
      </c>
      <c r="I1910" t="s">
        <v>12159</v>
      </c>
      <c r="J1910" t="s">
        <v>35328</v>
      </c>
      <c r="K1910" s="39">
        <v>3202</v>
      </c>
      <c r="L1910">
        <v>11</v>
      </c>
      <c r="P1910" s="5">
        <v>43224</v>
      </c>
      <c r="Q1910" t="s">
        <v>1557</v>
      </c>
      <c r="R1910">
        <v>661</v>
      </c>
      <c r="S1910" t="s">
        <v>8933</v>
      </c>
      <c r="T1910" s="5">
        <v>43312</v>
      </c>
      <c r="U1910">
        <v>2</v>
      </c>
      <c r="V1910" t="s">
        <v>1546</v>
      </c>
      <c r="W1910">
        <v>1</v>
      </c>
      <c r="X1910" t="s">
        <v>36371</v>
      </c>
      <c r="Y1910">
        <v>10</v>
      </c>
      <c r="Z1910">
        <v>201608</v>
      </c>
      <c r="AA1910">
        <v>121</v>
      </c>
      <c r="AB1910" t="s">
        <v>1558</v>
      </c>
      <c r="AC1910">
        <v>1012</v>
      </c>
      <c r="AD1910" t="s">
        <v>1377</v>
      </c>
      <c r="AE1910">
        <v>5</v>
      </c>
      <c r="AF1910" t="s">
        <v>2646</v>
      </c>
      <c r="AG1910">
        <v>99</v>
      </c>
      <c r="AH1910" t="s">
        <v>41429</v>
      </c>
      <c r="AI1910">
        <v>661</v>
      </c>
      <c r="AJ1910" t="s">
        <v>8933</v>
      </c>
      <c r="AO1910" t="s">
        <v>12160</v>
      </c>
      <c r="AP1910" t="s">
        <v>12161</v>
      </c>
      <c r="AQ1910">
        <v>1</v>
      </c>
      <c r="AR1910" t="s">
        <v>2441</v>
      </c>
      <c r="AS1910" t="s">
        <v>35329</v>
      </c>
      <c r="AV1910">
        <v>56.360050477196303</v>
      </c>
      <c r="AW1910">
        <v>8.6158213375210604</v>
      </c>
      <c r="AX1910" t="s">
        <v>1551</v>
      </c>
      <c r="AY1910">
        <v>1082</v>
      </c>
      <c r="AZ1910" t="s">
        <v>1418</v>
      </c>
    </row>
    <row r="1911" spans="1:52" x14ac:dyDescent="0.25">
      <c r="A1911">
        <v>280723</v>
      </c>
      <c r="B1911" t="s">
        <v>35330</v>
      </c>
      <c r="C1911">
        <v>6000</v>
      </c>
      <c r="D1911" t="s">
        <v>1477</v>
      </c>
      <c r="E1911" t="s">
        <v>35331</v>
      </c>
      <c r="F1911">
        <v>20699310</v>
      </c>
      <c r="G1911">
        <v>1020943234</v>
      </c>
      <c r="I1911" t="s">
        <v>12162</v>
      </c>
      <c r="J1911" t="s">
        <v>12163</v>
      </c>
      <c r="K1911" s="39">
        <v>5916</v>
      </c>
      <c r="L1911">
        <v>2</v>
      </c>
      <c r="N1911">
        <v>3</v>
      </c>
      <c r="P1911" s="5">
        <v>43090</v>
      </c>
      <c r="Q1911" t="s">
        <v>1557</v>
      </c>
      <c r="T1911" s="5">
        <v>43100</v>
      </c>
      <c r="U1911">
        <v>0</v>
      </c>
      <c r="V1911" t="s">
        <v>2299</v>
      </c>
      <c r="W1911">
        <v>8</v>
      </c>
      <c r="X1911" t="s">
        <v>34837</v>
      </c>
      <c r="Z1911">
        <v>201601</v>
      </c>
      <c r="AA1911">
        <v>127</v>
      </c>
      <c r="AB1911" t="s">
        <v>2291</v>
      </c>
      <c r="AC1911">
        <v>1052</v>
      </c>
      <c r="AD1911" t="s">
        <v>2291</v>
      </c>
      <c r="AE1911">
        <v>3</v>
      </c>
      <c r="AF1911" t="s">
        <v>1601</v>
      </c>
      <c r="AG1911">
        <v>99</v>
      </c>
      <c r="AH1911" t="s">
        <v>41429</v>
      </c>
      <c r="AI1911">
        <v>621</v>
      </c>
      <c r="AJ1911" t="s">
        <v>8640</v>
      </c>
      <c r="AO1911" t="s">
        <v>12164</v>
      </c>
      <c r="AP1911" t="s">
        <v>12165</v>
      </c>
      <c r="AQ1911">
        <v>0</v>
      </c>
      <c r="AR1911" t="s">
        <v>1550</v>
      </c>
      <c r="AS1911" t="s">
        <v>12166</v>
      </c>
      <c r="AV1911">
        <v>55.488300074045902</v>
      </c>
      <c r="AW1911">
        <v>9.4706327471370404</v>
      </c>
      <c r="AX1911" t="s">
        <v>1551</v>
      </c>
      <c r="AY1911">
        <v>1083</v>
      </c>
      <c r="AZ1911" t="s">
        <v>1468</v>
      </c>
    </row>
    <row r="1912" spans="1:52" x14ac:dyDescent="0.25">
      <c r="A1912">
        <v>280724</v>
      </c>
      <c r="B1912" t="s">
        <v>12167</v>
      </c>
      <c r="C1912">
        <v>3730</v>
      </c>
      <c r="D1912" t="s">
        <v>37612</v>
      </c>
      <c r="E1912" t="s">
        <v>12168</v>
      </c>
      <c r="F1912">
        <v>30154487</v>
      </c>
      <c r="G1912">
        <v>1013059248</v>
      </c>
      <c r="I1912" t="s">
        <v>12169</v>
      </c>
      <c r="J1912" t="s">
        <v>12170</v>
      </c>
      <c r="K1912" s="39">
        <v>3249</v>
      </c>
      <c r="L1912">
        <v>14</v>
      </c>
      <c r="P1912" s="5">
        <v>42999</v>
      </c>
      <c r="Q1912" t="s">
        <v>1557</v>
      </c>
      <c r="T1912" s="5">
        <v>42979</v>
      </c>
      <c r="U1912">
        <v>0</v>
      </c>
      <c r="V1912" t="s">
        <v>2299</v>
      </c>
      <c r="W1912">
        <v>1</v>
      </c>
      <c r="X1912" t="s">
        <v>36371</v>
      </c>
      <c r="Z1912">
        <v>201512</v>
      </c>
      <c r="AA1912">
        <v>129</v>
      </c>
      <c r="AB1912" t="s">
        <v>1373</v>
      </c>
      <c r="AC1912">
        <v>1016</v>
      </c>
      <c r="AD1912" t="s">
        <v>1373</v>
      </c>
      <c r="AE1912">
        <v>3</v>
      </c>
      <c r="AF1912" t="s">
        <v>1601</v>
      </c>
      <c r="AG1912">
        <v>99</v>
      </c>
      <c r="AH1912" t="s">
        <v>41429</v>
      </c>
      <c r="AI1912">
        <v>400</v>
      </c>
      <c r="AJ1912" t="s">
        <v>11295</v>
      </c>
      <c r="AO1912" t="s">
        <v>12171</v>
      </c>
      <c r="AP1912" t="s">
        <v>12172</v>
      </c>
      <c r="AQ1912">
        <v>0</v>
      </c>
      <c r="AR1912" t="s">
        <v>1550</v>
      </c>
      <c r="AS1912" t="s">
        <v>12173</v>
      </c>
      <c r="AV1912">
        <v>55.022458553231203</v>
      </c>
      <c r="AW1912">
        <v>15.070350719244299</v>
      </c>
      <c r="AX1912" t="s">
        <v>1551</v>
      </c>
      <c r="AY1912">
        <v>1084</v>
      </c>
      <c r="AZ1912" t="s">
        <v>1387</v>
      </c>
    </row>
    <row r="1913" spans="1:52" x14ac:dyDescent="0.25">
      <c r="A1913">
        <v>280725</v>
      </c>
      <c r="B1913" t="s">
        <v>40507</v>
      </c>
      <c r="C1913">
        <v>8500</v>
      </c>
      <c r="D1913" t="s">
        <v>8698</v>
      </c>
      <c r="E1913" t="s">
        <v>12174</v>
      </c>
      <c r="F1913">
        <v>10534291</v>
      </c>
      <c r="G1913">
        <v>1016754850</v>
      </c>
      <c r="I1913" t="s">
        <v>12175</v>
      </c>
      <c r="J1913" t="s">
        <v>12176</v>
      </c>
      <c r="K1913" s="39">
        <v>4407</v>
      </c>
      <c r="L1913">
        <v>22</v>
      </c>
      <c r="P1913" s="5">
        <v>43704</v>
      </c>
      <c r="Q1913" t="s">
        <v>1557</v>
      </c>
      <c r="T1913" s="5">
        <v>42767</v>
      </c>
      <c r="U1913">
        <v>0</v>
      </c>
      <c r="V1913" t="s">
        <v>2299</v>
      </c>
      <c r="W1913">
        <v>1</v>
      </c>
      <c r="X1913" t="s">
        <v>36371</v>
      </c>
      <c r="Z1913">
        <v>201512</v>
      </c>
      <c r="AA1913">
        <v>127</v>
      </c>
      <c r="AB1913" t="s">
        <v>2291</v>
      </c>
      <c r="AC1913">
        <v>1052</v>
      </c>
      <c r="AD1913" t="s">
        <v>2291</v>
      </c>
      <c r="AE1913">
        <v>3</v>
      </c>
      <c r="AF1913" t="s">
        <v>1601</v>
      </c>
      <c r="AG1913">
        <v>99</v>
      </c>
      <c r="AH1913" t="s">
        <v>41429</v>
      </c>
      <c r="AI1913">
        <v>707</v>
      </c>
      <c r="AJ1913" t="s">
        <v>8701</v>
      </c>
      <c r="AO1913" t="s">
        <v>12177</v>
      </c>
      <c r="AQ1913">
        <v>0</v>
      </c>
      <c r="AR1913" t="s">
        <v>1550</v>
      </c>
      <c r="AS1913" t="s">
        <v>2366</v>
      </c>
      <c r="AV1913">
        <v>56.416753749999998</v>
      </c>
      <c r="AW1913">
        <v>10.885878910000001</v>
      </c>
      <c r="AX1913" t="s">
        <v>1551</v>
      </c>
      <c r="AY1913">
        <v>1082</v>
      </c>
      <c r="AZ1913" t="s">
        <v>1418</v>
      </c>
    </row>
    <row r="1914" spans="1:52" x14ac:dyDescent="0.25">
      <c r="A1914">
        <v>280726</v>
      </c>
      <c r="B1914" t="s">
        <v>12178</v>
      </c>
      <c r="C1914">
        <v>8963</v>
      </c>
      <c r="D1914" t="s">
        <v>12179</v>
      </c>
      <c r="E1914" t="s">
        <v>12180</v>
      </c>
      <c r="F1914">
        <v>10520509</v>
      </c>
      <c r="G1914">
        <v>1020966706</v>
      </c>
      <c r="I1914" t="s">
        <v>10246</v>
      </c>
      <c r="J1914" t="s">
        <v>37613</v>
      </c>
      <c r="K1914" s="38" t="s">
        <v>3527</v>
      </c>
      <c r="L1914">
        <v>5</v>
      </c>
      <c r="P1914" s="5">
        <v>43762</v>
      </c>
      <c r="Q1914" t="s">
        <v>1557</v>
      </c>
      <c r="T1914" s="5">
        <v>43677</v>
      </c>
      <c r="U1914">
        <v>4</v>
      </c>
      <c r="V1914" t="s">
        <v>2004</v>
      </c>
      <c r="W1914">
        <v>1</v>
      </c>
      <c r="X1914" t="s">
        <v>36371</v>
      </c>
      <c r="Y1914">
        <v>10</v>
      </c>
      <c r="Z1914">
        <v>201512</v>
      </c>
      <c r="AA1914">
        <v>121</v>
      </c>
      <c r="AB1914" t="s">
        <v>1558</v>
      </c>
      <c r="AC1914">
        <v>1012</v>
      </c>
      <c r="AD1914" t="s">
        <v>1377</v>
      </c>
      <c r="AE1914">
        <v>3</v>
      </c>
      <c r="AF1914" t="s">
        <v>1601</v>
      </c>
      <c r="AG1914">
        <v>99</v>
      </c>
      <c r="AH1914" t="s">
        <v>41429</v>
      </c>
      <c r="AI1914">
        <v>707</v>
      </c>
      <c r="AJ1914" t="s">
        <v>8701</v>
      </c>
      <c r="AK1914">
        <v>2</v>
      </c>
      <c r="AL1914" t="s">
        <v>1618</v>
      </c>
      <c r="AM1914">
        <v>707403</v>
      </c>
      <c r="AN1914">
        <v>707403</v>
      </c>
      <c r="AO1914" t="s">
        <v>10249</v>
      </c>
      <c r="AP1914" t="s">
        <v>12181</v>
      </c>
      <c r="AQ1914">
        <v>2</v>
      </c>
      <c r="AR1914" t="s">
        <v>2358</v>
      </c>
      <c r="AS1914" t="s">
        <v>37614</v>
      </c>
      <c r="AV1914">
        <v>56.434295210000002</v>
      </c>
      <c r="AW1914">
        <v>10.36281981</v>
      </c>
      <c r="AX1914" t="s">
        <v>1551</v>
      </c>
      <c r="AY1914">
        <v>1082</v>
      </c>
      <c r="AZ1914" t="s">
        <v>1418</v>
      </c>
    </row>
    <row r="1915" spans="1:52" x14ac:dyDescent="0.25">
      <c r="A1915">
        <v>280727</v>
      </c>
      <c r="B1915" t="s">
        <v>12182</v>
      </c>
      <c r="C1915">
        <v>2500</v>
      </c>
      <c r="D1915" t="s">
        <v>1815</v>
      </c>
      <c r="E1915" t="s">
        <v>41595</v>
      </c>
      <c r="F1915">
        <v>11748708</v>
      </c>
      <c r="G1915">
        <v>1003398983</v>
      </c>
      <c r="I1915" t="s">
        <v>2572</v>
      </c>
      <c r="J1915" t="s">
        <v>2573</v>
      </c>
      <c r="K1915" s="39">
        <v>1064</v>
      </c>
      <c r="L1915">
        <v>25</v>
      </c>
      <c r="P1915" s="5">
        <v>43791</v>
      </c>
      <c r="Q1915" t="s">
        <v>1557</v>
      </c>
      <c r="U1915">
        <v>4</v>
      </c>
      <c r="V1915" t="s">
        <v>2004</v>
      </c>
      <c r="W1915">
        <v>1</v>
      </c>
      <c r="X1915" t="s">
        <v>36371</v>
      </c>
      <c r="Z1915">
        <v>201512</v>
      </c>
      <c r="AA1915">
        <v>240</v>
      </c>
      <c r="AB1915" t="s">
        <v>3017</v>
      </c>
      <c r="AC1915">
        <v>1071</v>
      </c>
      <c r="AD1915" t="s">
        <v>1376</v>
      </c>
      <c r="AE1915">
        <v>4</v>
      </c>
      <c r="AF1915" t="s">
        <v>34848</v>
      </c>
      <c r="AG1915">
        <v>99</v>
      </c>
      <c r="AH1915" t="s">
        <v>41429</v>
      </c>
      <c r="AI1915">
        <v>101</v>
      </c>
      <c r="AJ1915" t="s">
        <v>36368</v>
      </c>
      <c r="AO1915" t="s">
        <v>2575</v>
      </c>
      <c r="AP1915" t="s">
        <v>2576</v>
      </c>
      <c r="AQ1915">
        <v>1</v>
      </c>
      <c r="AR1915" t="s">
        <v>2441</v>
      </c>
      <c r="AS1915" t="s">
        <v>2577</v>
      </c>
      <c r="AV1915">
        <v>55.654338209999999</v>
      </c>
      <c r="AW1915">
        <v>12.51574602</v>
      </c>
      <c r="AX1915" t="s">
        <v>1551</v>
      </c>
      <c r="AY1915">
        <v>1084</v>
      </c>
      <c r="AZ1915" t="s">
        <v>1387</v>
      </c>
    </row>
    <row r="1916" spans="1:52" x14ac:dyDescent="0.25">
      <c r="A1916">
        <v>280728</v>
      </c>
      <c r="B1916" t="s">
        <v>12183</v>
      </c>
      <c r="C1916">
        <v>4760</v>
      </c>
      <c r="D1916" t="s">
        <v>1467</v>
      </c>
      <c r="E1916" t="s">
        <v>12184</v>
      </c>
      <c r="F1916">
        <v>10521815</v>
      </c>
      <c r="G1916">
        <v>1003401250</v>
      </c>
      <c r="I1916" t="s">
        <v>7666</v>
      </c>
      <c r="J1916" t="s">
        <v>12185</v>
      </c>
      <c r="K1916" s="38" t="s">
        <v>3702</v>
      </c>
      <c r="L1916">
        <v>43</v>
      </c>
      <c r="P1916" s="5">
        <v>43791</v>
      </c>
      <c r="Q1916" t="s">
        <v>1557</v>
      </c>
      <c r="U1916">
        <v>4</v>
      </c>
      <c r="V1916" t="s">
        <v>2004</v>
      </c>
      <c r="W1916">
        <v>1</v>
      </c>
      <c r="X1916" t="s">
        <v>36371</v>
      </c>
      <c r="Z1916">
        <v>201512</v>
      </c>
      <c r="AA1916">
        <v>241</v>
      </c>
      <c r="AB1916" t="s">
        <v>2790</v>
      </c>
      <c r="AC1916">
        <v>1071</v>
      </c>
      <c r="AD1916" t="s">
        <v>1376</v>
      </c>
      <c r="AE1916">
        <v>1</v>
      </c>
      <c r="AF1916" t="s">
        <v>34807</v>
      </c>
      <c r="AG1916">
        <v>99</v>
      </c>
      <c r="AH1916" t="s">
        <v>41429</v>
      </c>
      <c r="AI1916">
        <v>390</v>
      </c>
      <c r="AJ1916" t="s">
        <v>9553</v>
      </c>
      <c r="AK1916">
        <v>1</v>
      </c>
      <c r="AL1916" t="s">
        <v>2262</v>
      </c>
      <c r="AM1916">
        <v>280046</v>
      </c>
      <c r="AN1916">
        <v>280941</v>
      </c>
      <c r="AO1916" t="s">
        <v>7668</v>
      </c>
      <c r="AP1916" t="s">
        <v>7669</v>
      </c>
      <c r="AQ1916">
        <v>2</v>
      </c>
      <c r="AR1916" t="s">
        <v>2358</v>
      </c>
      <c r="AS1916" t="s">
        <v>10487</v>
      </c>
      <c r="AV1916">
        <v>55.015369640000003</v>
      </c>
      <c r="AW1916">
        <v>11.915513349999999</v>
      </c>
      <c r="AX1916" t="s">
        <v>1551</v>
      </c>
      <c r="AY1916">
        <v>1085</v>
      </c>
      <c r="AZ1916" t="s">
        <v>1450</v>
      </c>
    </row>
    <row r="1917" spans="1:52" x14ac:dyDescent="0.25">
      <c r="A1917">
        <v>280729</v>
      </c>
      <c r="B1917" t="s">
        <v>12186</v>
      </c>
      <c r="C1917">
        <v>4100</v>
      </c>
      <c r="D1917" t="s">
        <v>1461</v>
      </c>
      <c r="E1917" t="s">
        <v>12187</v>
      </c>
      <c r="F1917">
        <v>10521815</v>
      </c>
      <c r="G1917">
        <v>1016724560</v>
      </c>
      <c r="I1917" t="s">
        <v>7666</v>
      </c>
      <c r="J1917" t="s">
        <v>12188</v>
      </c>
      <c r="K1917" s="38" t="s">
        <v>4872</v>
      </c>
      <c r="L1917">
        <v>3</v>
      </c>
      <c r="P1917" s="5">
        <v>43367</v>
      </c>
      <c r="Q1917" t="s">
        <v>1557</v>
      </c>
      <c r="U1917">
        <v>4</v>
      </c>
      <c r="V1917" t="s">
        <v>2004</v>
      </c>
      <c r="W1917">
        <v>1</v>
      </c>
      <c r="X1917" t="s">
        <v>36371</v>
      </c>
      <c r="Z1917">
        <v>201512</v>
      </c>
      <c r="AA1917">
        <v>241</v>
      </c>
      <c r="AB1917" t="s">
        <v>2790</v>
      </c>
      <c r="AC1917">
        <v>1071</v>
      </c>
      <c r="AD1917" t="s">
        <v>1376</v>
      </c>
      <c r="AE1917">
        <v>1</v>
      </c>
      <c r="AF1917" t="s">
        <v>34807</v>
      </c>
      <c r="AG1917">
        <v>99</v>
      </c>
      <c r="AH1917" t="s">
        <v>41429</v>
      </c>
      <c r="AI1917">
        <v>329</v>
      </c>
      <c r="AJ1917" t="s">
        <v>9240</v>
      </c>
      <c r="AK1917">
        <v>1</v>
      </c>
      <c r="AL1917" t="s">
        <v>2262</v>
      </c>
      <c r="AM1917">
        <v>280046</v>
      </c>
      <c r="AN1917">
        <v>280941</v>
      </c>
      <c r="AO1917" t="s">
        <v>7668</v>
      </c>
      <c r="AP1917" t="s">
        <v>7669</v>
      </c>
      <c r="AQ1917">
        <v>2</v>
      </c>
      <c r="AR1917" t="s">
        <v>2358</v>
      </c>
      <c r="AS1917" t="s">
        <v>10453</v>
      </c>
      <c r="AV1917">
        <v>55.428567719999997</v>
      </c>
      <c r="AW1917">
        <v>11.784709250000001</v>
      </c>
      <c r="AX1917" t="s">
        <v>1551</v>
      </c>
      <c r="AY1917">
        <v>1085</v>
      </c>
      <c r="AZ1917" t="s">
        <v>1450</v>
      </c>
    </row>
    <row r="1918" spans="1:52" x14ac:dyDescent="0.25">
      <c r="A1918">
        <v>280730</v>
      </c>
      <c r="B1918" t="s">
        <v>12189</v>
      </c>
      <c r="C1918">
        <v>4700</v>
      </c>
      <c r="D1918" t="s">
        <v>1459</v>
      </c>
      <c r="E1918" t="s">
        <v>35332</v>
      </c>
      <c r="F1918">
        <v>10521815</v>
      </c>
      <c r="G1918">
        <v>1003401183</v>
      </c>
      <c r="I1918" t="s">
        <v>7666</v>
      </c>
      <c r="J1918" t="s">
        <v>8900</v>
      </c>
      <c r="K1918" s="38" t="s">
        <v>8901</v>
      </c>
      <c r="L1918">
        <v>3</v>
      </c>
      <c r="P1918" s="5">
        <v>43791</v>
      </c>
      <c r="Q1918" t="s">
        <v>1557</v>
      </c>
      <c r="U1918">
        <v>4</v>
      </c>
      <c r="V1918" t="s">
        <v>2004</v>
      </c>
      <c r="W1918">
        <v>1</v>
      </c>
      <c r="X1918" t="s">
        <v>36371</v>
      </c>
      <c r="Z1918">
        <v>201512</v>
      </c>
      <c r="AA1918">
        <v>241</v>
      </c>
      <c r="AB1918" t="s">
        <v>2790</v>
      </c>
      <c r="AC1918">
        <v>1071</v>
      </c>
      <c r="AD1918" t="s">
        <v>1376</v>
      </c>
      <c r="AE1918">
        <v>1</v>
      </c>
      <c r="AF1918" t="s">
        <v>34807</v>
      </c>
      <c r="AG1918">
        <v>99</v>
      </c>
      <c r="AH1918" t="s">
        <v>41429</v>
      </c>
      <c r="AI1918">
        <v>370</v>
      </c>
      <c r="AJ1918" t="s">
        <v>35136</v>
      </c>
      <c r="AK1918">
        <v>1</v>
      </c>
      <c r="AL1918" t="s">
        <v>2262</v>
      </c>
      <c r="AM1918">
        <v>280046</v>
      </c>
      <c r="AN1918">
        <v>280941</v>
      </c>
      <c r="AO1918" t="s">
        <v>7668</v>
      </c>
      <c r="AP1918" t="s">
        <v>7669</v>
      </c>
      <c r="AQ1918">
        <v>2</v>
      </c>
      <c r="AR1918" t="s">
        <v>2358</v>
      </c>
      <c r="AS1918" t="s">
        <v>8902</v>
      </c>
      <c r="AV1918">
        <v>55.251370829999999</v>
      </c>
      <c r="AW1918">
        <v>11.784703990000001</v>
      </c>
      <c r="AX1918" t="s">
        <v>1551</v>
      </c>
      <c r="AY1918">
        <v>1085</v>
      </c>
      <c r="AZ1918" t="s">
        <v>1450</v>
      </c>
    </row>
    <row r="1919" spans="1:52" x14ac:dyDescent="0.25">
      <c r="A1919">
        <v>280731</v>
      </c>
      <c r="B1919" t="s">
        <v>12190</v>
      </c>
      <c r="C1919">
        <v>8260</v>
      </c>
      <c r="D1919" t="s">
        <v>9276</v>
      </c>
      <c r="E1919" t="s">
        <v>37615</v>
      </c>
      <c r="F1919">
        <v>48570658</v>
      </c>
      <c r="G1919">
        <v>1003400564</v>
      </c>
      <c r="I1919" t="s">
        <v>12191</v>
      </c>
      <c r="J1919" t="s">
        <v>37616</v>
      </c>
      <c r="K1919" s="39">
        <v>8235</v>
      </c>
      <c r="L1919">
        <v>28</v>
      </c>
      <c r="P1919" s="5">
        <v>44895</v>
      </c>
      <c r="Q1919" t="s">
        <v>1557</v>
      </c>
      <c r="U1919">
        <v>4</v>
      </c>
      <c r="V1919" t="s">
        <v>2004</v>
      </c>
      <c r="W1919">
        <v>1</v>
      </c>
      <c r="X1919" t="s">
        <v>36371</v>
      </c>
      <c r="Y1919">
        <v>10</v>
      </c>
      <c r="Z1919">
        <v>201512</v>
      </c>
      <c r="AA1919">
        <v>121</v>
      </c>
      <c r="AB1919" t="s">
        <v>1558</v>
      </c>
      <c r="AC1919">
        <v>1012</v>
      </c>
      <c r="AD1919" t="s">
        <v>1377</v>
      </c>
      <c r="AE1919">
        <v>1</v>
      </c>
      <c r="AF1919" t="s">
        <v>34807</v>
      </c>
      <c r="AG1919">
        <v>99</v>
      </c>
      <c r="AH1919" t="s">
        <v>41429</v>
      </c>
      <c r="AI1919">
        <v>751</v>
      </c>
      <c r="AJ1919" t="s">
        <v>8652</v>
      </c>
      <c r="AN1919">
        <v>281399</v>
      </c>
      <c r="AO1919" t="s">
        <v>12192</v>
      </c>
      <c r="AP1919" t="s">
        <v>9013</v>
      </c>
      <c r="AQ1919">
        <v>2</v>
      </c>
      <c r="AR1919" t="s">
        <v>2358</v>
      </c>
      <c r="AS1919" t="s">
        <v>37617</v>
      </c>
      <c r="AV1919">
        <v>56.119220560000002</v>
      </c>
      <c r="AW1919">
        <v>10.157318099999999</v>
      </c>
      <c r="AX1919" t="s">
        <v>1551</v>
      </c>
      <c r="AY1919">
        <v>1082</v>
      </c>
      <c r="AZ1919" t="s">
        <v>1418</v>
      </c>
    </row>
    <row r="1920" spans="1:52" x14ac:dyDescent="0.25">
      <c r="A1920">
        <v>280732</v>
      </c>
      <c r="B1920" t="s">
        <v>12193</v>
      </c>
      <c r="C1920">
        <v>6000</v>
      </c>
      <c r="D1920" t="s">
        <v>1477</v>
      </c>
      <c r="E1920" t="s">
        <v>12194</v>
      </c>
      <c r="F1920">
        <v>29551081</v>
      </c>
      <c r="G1920">
        <v>1020543589</v>
      </c>
      <c r="I1920" t="s">
        <v>9460</v>
      </c>
      <c r="J1920" t="s">
        <v>12195</v>
      </c>
      <c r="K1920" s="39">
        <v>8897</v>
      </c>
      <c r="L1920">
        <v>7</v>
      </c>
      <c r="P1920" s="5">
        <v>44721</v>
      </c>
      <c r="Q1920" t="s">
        <v>1557</v>
      </c>
      <c r="U1920">
        <v>4</v>
      </c>
      <c r="V1920" t="s">
        <v>2004</v>
      </c>
      <c r="W1920">
        <v>1</v>
      </c>
      <c r="X1920" t="s">
        <v>36371</v>
      </c>
      <c r="Z1920">
        <v>201512</v>
      </c>
      <c r="AA1920">
        <v>281</v>
      </c>
      <c r="AB1920" t="s">
        <v>2715</v>
      </c>
      <c r="AC1920">
        <v>1071</v>
      </c>
      <c r="AD1920" t="s">
        <v>1376</v>
      </c>
      <c r="AE1920">
        <v>1</v>
      </c>
      <c r="AF1920" t="s">
        <v>34807</v>
      </c>
      <c r="AG1920">
        <v>99</v>
      </c>
      <c r="AH1920" t="s">
        <v>41429</v>
      </c>
      <c r="AI1920">
        <v>621</v>
      </c>
      <c r="AJ1920" t="s">
        <v>8640</v>
      </c>
      <c r="AN1920">
        <v>607410</v>
      </c>
      <c r="AO1920" t="s">
        <v>9463</v>
      </c>
      <c r="AP1920" t="s">
        <v>9464</v>
      </c>
      <c r="AQ1920">
        <v>2</v>
      </c>
      <c r="AR1920" t="s">
        <v>2358</v>
      </c>
      <c r="AS1920" t="s">
        <v>11339</v>
      </c>
      <c r="AT1920" t="s">
        <v>12196</v>
      </c>
      <c r="AV1920">
        <v>55.484380190000003</v>
      </c>
      <c r="AW1920">
        <v>9.4856763199999996</v>
      </c>
      <c r="AX1920" t="s">
        <v>1551</v>
      </c>
      <c r="AY1920">
        <v>1083</v>
      </c>
      <c r="AZ1920" t="s">
        <v>1468</v>
      </c>
    </row>
    <row r="1921" spans="1:52" x14ac:dyDescent="0.25">
      <c r="A1921">
        <v>280733</v>
      </c>
      <c r="B1921" t="s">
        <v>37618</v>
      </c>
      <c r="C1921">
        <v>4600</v>
      </c>
      <c r="D1921" t="s">
        <v>1456</v>
      </c>
      <c r="E1921" t="s">
        <v>37619</v>
      </c>
      <c r="F1921">
        <v>17257234</v>
      </c>
      <c r="G1921">
        <v>1003400941</v>
      </c>
      <c r="I1921" t="s">
        <v>7914</v>
      </c>
      <c r="J1921" t="s">
        <v>12197</v>
      </c>
      <c r="K1921" s="39">
        <v>5469</v>
      </c>
      <c r="L1921">
        <v>19</v>
      </c>
      <c r="P1921" s="5">
        <v>42635</v>
      </c>
      <c r="Q1921" t="s">
        <v>1557</v>
      </c>
      <c r="T1921" s="5">
        <v>42614</v>
      </c>
      <c r="U1921">
        <v>4</v>
      </c>
      <c r="V1921" t="s">
        <v>2004</v>
      </c>
      <c r="W1921">
        <v>1</v>
      </c>
      <c r="X1921" t="s">
        <v>36371</v>
      </c>
      <c r="Z1921">
        <v>201512</v>
      </c>
      <c r="AA1921">
        <v>241</v>
      </c>
      <c r="AB1921" t="s">
        <v>2790</v>
      </c>
      <c r="AC1921">
        <v>1071</v>
      </c>
      <c r="AD1921" t="s">
        <v>1376</v>
      </c>
      <c r="AE1921">
        <v>3</v>
      </c>
      <c r="AF1921" t="s">
        <v>1601</v>
      </c>
      <c r="AG1921">
        <v>99</v>
      </c>
      <c r="AH1921" t="s">
        <v>41429</v>
      </c>
      <c r="AI1921">
        <v>259</v>
      </c>
      <c r="AJ1921" t="s">
        <v>37075</v>
      </c>
      <c r="AK1921">
        <v>2</v>
      </c>
      <c r="AL1921" t="s">
        <v>1618</v>
      </c>
      <c r="AM1921">
        <v>259401</v>
      </c>
      <c r="AN1921">
        <v>259401</v>
      </c>
      <c r="AO1921" t="s">
        <v>7916</v>
      </c>
      <c r="AP1921" t="s">
        <v>7917</v>
      </c>
      <c r="AQ1921">
        <v>2</v>
      </c>
      <c r="AR1921" t="s">
        <v>2358</v>
      </c>
      <c r="AS1921" t="s">
        <v>7928</v>
      </c>
      <c r="AV1921">
        <v>55.486160078720602</v>
      </c>
      <c r="AW1921">
        <v>12.1573095119576</v>
      </c>
      <c r="AX1921" t="s">
        <v>1551</v>
      </c>
      <c r="AY1921">
        <v>1085</v>
      </c>
      <c r="AZ1921" t="s">
        <v>1450</v>
      </c>
    </row>
    <row r="1922" spans="1:52" x14ac:dyDescent="0.25">
      <c r="A1922">
        <v>280734</v>
      </c>
      <c r="B1922" t="s">
        <v>12198</v>
      </c>
      <c r="C1922">
        <v>8000</v>
      </c>
      <c r="D1922" t="s">
        <v>8650</v>
      </c>
      <c r="E1922" t="s">
        <v>12198</v>
      </c>
      <c r="F1922">
        <v>26017297</v>
      </c>
      <c r="G1922">
        <v>1025820262</v>
      </c>
      <c r="I1922" t="s">
        <v>12199</v>
      </c>
      <c r="J1922" t="s">
        <v>12200</v>
      </c>
      <c r="L1922" t="s">
        <v>6240</v>
      </c>
      <c r="P1922" s="5">
        <v>45824</v>
      </c>
      <c r="Q1922" t="s">
        <v>1678</v>
      </c>
      <c r="U1922">
        <v>0</v>
      </c>
      <c r="V1922" t="s">
        <v>2299</v>
      </c>
      <c r="W1922">
        <v>8</v>
      </c>
      <c r="X1922" t="s">
        <v>34837</v>
      </c>
      <c r="Z1922">
        <v>201512</v>
      </c>
      <c r="AA1922">
        <v>127</v>
      </c>
      <c r="AB1922" t="s">
        <v>2291</v>
      </c>
      <c r="AC1922">
        <v>1052</v>
      </c>
      <c r="AD1922" t="s">
        <v>2291</v>
      </c>
      <c r="AE1922">
        <v>1</v>
      </c>
      <c r="AF1922" t="s">
        <v>34807</v>
      </c>
      <c r="AG1922">
        <v>99</v>
      </c>
      <c r="AH1922" t="s">
        <v>41429</v>
      </c>
      <c r="AI1922">
        <v>751</v>
      </c>
      <c r="AJ1922" t="s">
        <v>8652</v>
      </c>
      <c r="AO1922" t="s">
        <v>12201</v>
      </c>
      <c r="AP1922" t="s">
        <v>10051</v>
      </c>
      <c r="AQ1922">
        <v>0</v>
      </c>
      <c r="AR1922" t="s">
        <v>1550</v>
      </c>
      <c r="AS1922" t="s">
        <v>12202</v>
      </c>
      <c r="AX1922" t="s">
        <v>1551</v>
      </c>
      <c r="AY1922">
        <v>1082</v>
      </c>
      <c r="AZ1922" t="s">
        <v>1418</v>
      </c>
    </row>
    <row r="1923" spans="1:52" x14ac:dyDescent="0.25">
      <c r="A1923">
        <v>280735</v>
      </c>
      <c r="B1923" t="s">
        <v>37620</v>
      </c>
      <c r="C1923">
        <v>6240</v>
      </c>
      <c r="D1923" t="s">
        <v>37318</v>
      </c>
      <c r="E1923" t="s">
        <v>37621</v>
      </c>
      <c r="F1923">
        <v>35932283</v>
      </c>
      <c r="G1923">
        <v>1019598280</v>
      </c>
      <c r="I1923" t="s">
        <v>12203</v>
      </c>
      <c r="J1923" t="s">
        <v>12204</v>
      </c>
      <c r="K1923" s="38" t="s">
        <v>12205</v>
      </c>
      <c r="L1923">
        <v>2</v>
      </c>
      <c r="P1923" s="5">
        <v>45090</v>
      </c>
      <c r="Q1923" t="s">
        <v>1850</v>
      </c>
      <c r="T1923" s="5">
        <v>43549</v>
      </c>
      <c r="U1923">
        <v>5</v>
      </c>
      <c r="V1923" t="s">
        <v>1859</v>
      </c>
      <c r="W1923">
        <v>7</v>
      </c>
      <c r="X1923" t="s">
        <v>2478</v>
      </c>
      <c r="Z1923">
        <v>201708</v>
      </c>
      <c r="AA1923">
        <v>141</v>
      </c>
      <c r="AB1923" t="s">
        <v>36470</v>
      </c>
      <c r="AC1923">
        <v>1022</v>
      </c>
      <c r="AD1923" t="s">
        <v>36470</v>
      </c>
      <c r="AG1923">
        <v>99</v>
      </c>
      <c r="AH1923" t="s">
        <v>41429</v>
      </c>
      <c r="AI1923">
        <v>550</v>
      </c>
      <c r="AJ1923" t="s">
        <v>37317</v>
      </c>
      <c r="AO1923" t="s">
        <v>12206</v>
      </c>
      <c r="AQ1923">
        <v>0</v>
      </c>
      <c r="AR1923" t="s">
        <v>1550</v>
      </c>
      <c r="AS1923" t="s">
        <v>12207</v>
      </c>
      <c r="AV1923">
        <v>55.0543178</v>
      </c>
      <c r="AW1923">
        <v>8.9504712499999997</v>
      </c>
      <c r="AX1923" t="s">
        <v>1551</v>
      </c>
      <c r="AY1923">
        <v>1083</v>
      </c>
      <c r="AZ1923" t="s">
        <v>1468</v>
      </c>
    </row>
    <row r="1924" spans="1:52" x14ac:dyDescent="0.25">
      <c r="A1924">
        <v>280736</v>
      </c>
      <c r="B1924" t="s">
        <v>35333</v>
      </c>
      <c r="C1924">
        <v>4720</v>
      </c>
      <c r="D1924" t="s">
        <v>37295</v>
      </c>
      <c r="E1924" t="s">
        <v>35334</v>
      </c>
      <c r="F1924">
        <v>29189676</v>
      </c>
      <c r="G1924">
        <v>1003299714</v>
      </c>
      <c r="I1924" t="s">
        <v>12208</v>
      </c>
      <c r="J1924" t="s">
        <v>35335</v>
      </c>
      <c r="K1924" s="39">
        <v>1335</v>
      </c>
      <c r="L1924" t="s">
        <v>12209</v>
      </c>
      <c r="P1924" s="5">
        <v>45446</v>
      </c>
      <c r="Q1924" t="s">
        <v>1678</v>
      </c>
      <c r="R1924">
        <v>390</v>
      </c>
      <c r="S1924" t="s">
        <v>9553</v>
      </c>
      <c r="T1924" s="5">
        <v>45446</v>
      </c>
      <c r="U1924">
        <v>2</v>
      </c>
      <c r="V1924" t="s">
        <v>1546</v>
      </c>
      <c r="W1924">
        <v>1</v>
      </c>
      <c r="X1924" t="s">
        <v>36371</v>
      </c>
      <c r="Z1924">
        <v>201601</v>
      </c>
      <c r="AA1924">
        <v>149</v>
      </c>
      <c r="AB1924" t="s">
        <v>2183</v>
      </c>
      <c r="AC1924">
        <v>1026</v>
      </c>
      <c r="AD1924" t="s">
        <v>1385</v>
      </c>
      <c r="AE1924">
        <v>3</v>
      </c>
      <c r="AF1924" t="s">
        <v>1601</v>
      </c>
      <c r="AG1924">
        <v>99</v>
      </c>
      <c r="AH1924" t="s">
        <v>41429</v>
      </c>
      <c r="AI1924">
        <v>390</v>
      </c>
      <c r="AJ1924" t="s">
        <v>9553</v>
      </c>
      <c r="AO1924" t="s">
        <v>12210</v>
      </c>
      <c r="AP1924" t="s">
        <v>12211</v>
      </c>
      <c r="AQ1924">
        <v>0</v>
      </c>
      <c r="AR1924" t="s">
        <v>1550</v>
      </c>
      <c r="AS1924" t="s">
        <v>34901</v>
      </c>
      <c r="AV1924">
        <v>55.114284150000003</v>
      </c>
      <c r="AW1924">
        <v>12.05271387</v>
      </c>
      <c r="AX1924" t="s">
        <v>1551</v>
      </c>
      <c r="AY1924">
        <v>1085</v>
      </c>
      <c r="AZ1924" t="s">
        <v>1450</v>
      </c>
    </row>
    <row r="1925" spans="1:52" x14ac:dyDescent="0.25">
      <c r="A1925">
        <v>280737</v>
      </c>
      <c r="B1925" t="s">
        <v>37622</v>
      </c>
      <c r="C1925">
        <v>2610</v>
      </c>
      <c r="D1925" t="s">
        <v>1415</v>
      </c>
      <c r="E1925" t="s">
        <v>37622</v>
      </c>
      <c r="F1925">
        <v>65307316</v>
      </c>
      <c r="G1925">
        <v>1021057327</v>
      </c>
      <c r="I1925" t="s">
        <v>12212</v>
      </c>
      <c r="J1925" t="s">
        <v>12213</v>
      </c>
      <c r="K1925" s="38" t="s">
        <v>12214</v>
      </c>
      <c r="L1925" t="s">
        <v>12215</v>
      </c>
      <c r="N1925">
        <v>1</v>
      </c>
      <c r="P1925" s="5">
        <v>45048</v>
      </c>
      <c r="Q1925" t="s">
        <v>5603</v>
      </c>
      <c r="R1925">
        <v>175</v>
      </c>
      <c r="S1925" t="s">
        <v>36441</v>
      </c>
      <c r="U1925">
        <v>2</v>
      </c>
      <c r="V1925" t="s">
        <v>1546</v>
      </c>
      <c r="W1925">
        <v>1</v>
      </c>
      <c r="X1925" t="s">
        <v>36371</v>
      </c>
      <c r="Z1925">
        <v>201601</v>
      </c>
      <c r="AA1925">
        <v>149</v>
      </c>
      <c r="AB1925" t="s">
        <v>2183</v>
      </c>
      <c r="AC1925">
        <v>1026</v>
      </c>
      <c r="AD1925" t="s">
        <v>1385</v>
      </c>
      <c r="AE1925">
        <v>1</v>
      </c>
      <c r="AF1925" t="s">
        <v>34807</v>
      </c>
      <c r="AG1925">
        <v>99</v>
      </c>
      <c r="AH1925" t="s">
        <v>41429</v>
      </c>
      <c r="AI1925">
        <v>175</v>
      </c>
      <c r="AJ1925" t="s">
        <v>36441</v>
      </c>
      <c r="AO1925" t="s">
        <v>12216</v>
      </c>
      <c r="AQ1925">
        <v>0</v>
      </c>
      <c r="AR1925" t="s">
        <v>1550</v>
      </c>
      <c r="AS1925" t="s">
        <v>12217</v>
      </c>
      <c r="AV1925">
        <v>55.67744871</v>
      </c>
      <c r="AW1925">
        <v>12.440049</v>
      </c>
      <c r="AX1925" t="s">
        <v>1551</v>
      </c>
      <c r="AY1925">
        <v>1084</v>
      </c>
      <c r="AZ1925" t="s">
        <v>1387</v>
      </c>
    </row>
    <row r="1926" spans="1:52" x14ac:dyDescent="0.25">
      <c r="A1926">
        <v>280738</v>
      </c>
      <c r="B1926" t="s">
        <v>12218</v>
      </c>
      <c r="C1926">
        <v>6740</v>
      </c>
      <c r="D1926" t="s">
        <v>10957</v>
      </c>
      <c r="E1926" t="s">
        <v>12218</v>
      </c>
      <c r="F1926">
        <v>16640344</v>
      </c>
      <c r="G1926">
        <v>1001134722</v>
      </c>
      <c r="I1926" t="s">
        <v>12219</v>
      </c>
      <c r="J1926" t="s">
        <v>12220</v>
      </c>
      <c r="K1926" s="38" t="s">
        <v>12221</v>
      </c>
      <c r="L1926">
        <v>14</v>
      </c>
      <c r="P1926" s="5">
        <v>43082</v>
      </c>
      <c r="Q1926" t="s">
        <v>1557</v>
      </c>
      <c r="T1926" s="5">
        <v>43070</v>
      </c>
      <c r="U1926">
        <v>6</v>
      </c>
      <c r="V1926" t="s">
        <v>2318</v>
      </c>
      <c r="W1926">
        <v>1</v>
      </c>
      <c r="X1926" t="s">
        <v>36371</v>
      </c>
      <c r="Y1926">
        <v>10</v>
      </c>
      <c r="Z1926">
        <v>201601</v>
      </c>
      <c r="AA1926">
        <v>129</v>
      </c>
      <c r="AB1926" t="s">
        <v>1373</v>
      </c>
      <c r="AC1926">
        <v>1016</v>
      </c>
      <c r="AD1926" t="s">
        <v>1373</v>
      </c>
      <c r="AE1926">
        <v>3</v>
      </c>
      <c r="AF1926" t="s">
        <v>1601</v>
      </c>
      <c r="AG1926">
        <v>99</v>
      </c>
      <c r="AH1926" t="s">
        <v>41429</v>
      </c>
      <c r="AI1926">
        <v>561</v>
      </c>
      <c r="AJ1926" t="s">
        <v>8807</v>
      </c>
      <c r="AO1926" t="s">
        <v>12222</v>
      </c>
      <c r="AP1926" t="s">
        <v>12223</v>
      </c>
      <c r="AQ1926">
        <v>0</v>
      </c>
      <c r="AR1926" t="s">
        <v>1550</v>
      </c>
      <c r="AS1926" t="s">
        <v>10961</v>
      </c>
      <c r="AV1926">
        <v>55.428224150903397</v>
      </c>
      <c r="AW1926">
        <v>8.6466799194305608</v>
      </c>
      <c r="AX1926" t="s">
        <v>1551</v>
      </c>
      <c r="AY1926">
        <v>1083</v>
      </c>
      <c r="AZ1926" t="s">
        <v>1468</v>
      </c>
    </row>
    <row r="1927" spans="1:52" x14ac:dyDescent="0.25">
      <c r="A1927">
        <v>280739</v>
      </c>
      <c r="B1927" t="s">
        <v>12224</v>
      </c>
      <c r="C1927">
        <v>3400</v>
      </c>
      <c r="D1927" t="s">
        <v>1407</v>
      </c>
      <c r="E1927" t="s">
        <v>37623</v>
      </c>
      <c r="F1927">
        <v>33284101</v>
      </c>
      <c r="G1927">
        <v>1018624210</v>
      </c>
      <c r="I1927" t="s">
        <v>2714</v>
      </c>
      <c r="J1927" t="s">
        <v>12225</v>
      </c>
      <c r="K1927" s="39">
        <v>5670</v>
      </c>
      <c r="L1927">
        <v>22</v>
      </c>
      <c r="P1927" s="5">
        <v>44544</v>
      </c>
      <c r="Q1927" t="s">
        <v>1557</v>
      </c>
      <c r="U1927">
        <v>4</v>
      </c>
      <c r="V1927" t="s">
        <v>2004</v>
      </c>
      <c r="W1927">
        <v>1</v>
      </c>
      <c r="X1927" t="s">
        <v>36371</v>
      </c>
      <c r="Z1927">
        <v>201601</v>
      </c>
      <c r="AA1927">
        <v>281</v>
      </c>
      <c r="AB1927" t="s">
        <v>2715</v>
      </c>
      <c r="AC1927">
        <v>1071</v>
      </c>
      <c r="AD1927" t="s">
        <v>1376</v>
      </c>
      <c r="AE1927">
        <v>1</v>
      </c>
      <c r="AF1927" t="s">
        <v>34807</v>
      </c>
      <c r="AG1927">
        <v>99</v>
      </c>
      <c r="AH1927" t="s">
        <v>41429</v>
      </c>
      <c r="AI1927">
        <v>219</v>
      </c>
      <c r="AJ1927" t="s">
        <v>36528</v>
      </c>
      <c r="AN1927">
        <v>281074</v>
      </c>
      <c r="AO1927" t="s">
        <v>2716</v>
      </c>
      <c r="AP1927" t="s">
        <v>2717</v>
      </c>
      <c r="AQ1927">
        <v>2</v>
      </c>
      <c r="AR1927" t="s">
        <v>2358</v>
      </c>
      <c r="AS1927" t="s">
        <v>12226</v>
      </c>
      <c r="AV1927">
        <v>55.93058636</v>
      </c>
      <c r="AW1927">
        <v>12.293135660000001</v>
      </c>
      <c r="AX1927" t="s">
        <v>1551</v>
      </c>
      <c r="AY1927">
        <v>1084</v>
      </c>
      <c r="AZ1927" t="s">
        <v>1387</v>
      </c>
    </row>
    <row r="1928" spans="1:52" x14ac:dyDescent="0.25">
      <c r="A1928">
        <v>280740</v>
      </c>
      <c r="B1928" t="s">
        <v>12227</v>
      </c>
      <c r="C1928">
        <v>6400</v>
      </c>
      <c r="D1928" t="s">
        <v>1484</v>
      </c>
      <c r="E1928" t="s">
        <v>37624</v>
      </c>
      <c r="F1928">
        <v>29556482</v>
      </c>
      <c r="G1928">
        <v>1021057602</v>
      </c>
      <c r="I1928" t="s">
        <v>12228</v>
      </c>
      <c r="J1928" t="s">
        <v>37625</v>
      </c>
      <c r="K1928" s="39">
        <v>2116</v>
      </c>
      <c r="L1928">
        <v>30</v>
      </c>
      <c r="P1928" s="5">
        <v>45756</v>
      </c>
      <c r="Q1928" t="s">
        <v>2352</v>
      </c>
      <c r="U1928">
        <v>4</v>
      </c>
      <c r="V1928" t="s">
        <v>2004</v>
      </c>
      <c r="W1928">
        <v>1</v>
      </c>
      <c r="X1928" t="s">
        <v>36371</v>
      </c>
      <c r="Z1928">
        <v>201601</v>
      </c>
      <c r="AA1928">
        <v>281</v>
      </c>
      <c r="AB1928" t="s">
        <v>2715</v>
      </c>
      <c r="AC1928">
        <v>1071</v>
      </c>
      <c r="AD1928" t="s">
        <v>1376</v>
      </c>
      <c r="AE1928">
        <v>1</v>
      </c>
      <c r="AF1928" t="s">
        <v>34807</v>
      </c>
      <c r="AG1928">
        <v>99</v>
      </c>
      <c r="AH1928" t="s">
        <v>41429</v>
      </c>
      <c r="AI1928">
        <v>540</v>
      </c>
      <c r="AJ1928" t="s">
        <v>37330</v>
      </c>
      <c r="AN1928">
        <v>545406</v>
      </c>
      <c r="AO1928" t="s">
        <v>12229</v>
      </c>
      <c r="AP1928" t="s">
        <v>12230</v>
      </c>
      <c r="AQ1928">
        <v>2</v>
      </c>
      <c r="AR1928" t="s">
        <v>2358</v>
      </c>
      <c r="AS1928" t="s">
        <v>37626</v>
      </c>
      <c r="AV1928">
        <v>54.907194099999998</v>
      </c>
      <c r="AW1928">
        <v>9.8085415200000003</v>
      </c>
      <c r="AX1928" t="s">
        <v>1551</v>
      </c>
      <c r="AY1928">
        <v>1083</v>
      </c>
      <c r="AZ1928" t="s">
        <v>1468</v>
      </c>
    </row>
    <row r="1929" spans="1:52" x14ac:dyDescent="0.25">
      <c r="A1929">
        <v>280741</v>
      </c>
      <c r="B1929" t="s">
        <v>37627</v>
      </c>
      <c r="C1929">
        <v>6270</v>
      </c>
      <c r="D1929" t="s">
        <v>1485</v>
      </c>
      <c r="E1929" t="s">
        <v>37628</v>
      </c>
      <c r="F1929">
        <v>29556482</v>
      </c>
      <c r="G1929">
        <v>1021057599</v>
      </c>
      <c r="I1929" t="s">
        <v>12228</v>
      </c>
      <c r="J1929" t="s">
        <v>12231</v>
      </c>
      <c r="K1929" s="39">
        <v>1052</v>
      </c>
      <c r="L1929">
        <v>3</v>
      </c>
      <c r="P1929" s="5">
        <v>43791</v>
      </c>
      <c r="Q1929" t="s">
        <v>2638</v>
      </c>
      <c r="U1929">
        <v>4</v>
      </c>
      <c r="V1929" t="s">
        <v>2004</v>
      </c>
      <c r="W1929">
        <v>1</v>
      </c>
      <c r="X1929" t="s">
        <v>36371</v>
      </c>
      <c r="Z1929">
        <v>201601</v>
      </c>
      <c r="AA1929">
        <v>281</v>
      </c>
      <c r="AB1929" t="s">
        <v>2715</v>
      </c>
      <c r="AC1929">
        <v>1071</v>
      </c>
      <c r="AD1929" t="s">
        <v>1376</v>
      </c>
      <c r="AE1929">
        <v>1</v>
      </c>
      <c r="AF1929" t="s">
        <v>34807</v>
      </c>
      <c r="AG1929">
        <v>99</v>
      </c>
      <c r="AH1929" t="s">
        <v>41429</v>
      </c>
      <c r="AI1929">
        <v>550</v>
      </c>
      <c r="AJ1929" t="s">
        <v>37317</v>
      </c>
      <c r="AN1929">
        <v>545406</v>
      </c>
      <c r="AO1929" t="s">
        <v>12229</v>
      </c>
      <c r="AP1929" t="s">
        <v>12230</v>
      </c>
      <c r="AQ1929">
        <v>2</v>
      </c>
      <c r="AR1929" t="s">
        <v>2358</v>
      </c>
      <c r="AS1929" t="s">
        <v>12232</v>
      </c>
      <c r="AV1929">
        <v>54.941065469999998</v>
      </c>
      <c r="AW1929">
        <v>8.8565824299999996</v>
      </c>
      <c r="AX1929" t="s">
        <v>1551</v>
      </c>
      <c r="AY1929">
        <v>1083</v>
      </c>
      <c r="AZ1929" t="s">
        <v>1468</v>
      </c>
    </row>
    <row r="1930" spans="1:52" x14ac:dyDescent="0.25">
      <c r="A1930">
        <v>280742</v>
      </c>
      <c r="B1930" t="s">
        <v>12233</v>
      </c>
      <c r="C1930">
        <v>4500</v>
      </c>
      <c r="D1930" t="s">
        <v>37244</v>
      </c>
      <c r="E1930" t="s">
        <v>12234</v>
      </c>
      <c r="F1930">
        <v>29188459</v>
      </c>
      <c r="G1930">
        <v>1008830181</v>
      </c>
      <c r="I1930" t="s">
        <v>12235</v>
      </c>
      <c r="J1930" t="s">
        <v>12236</v>
      </c>
      <c r="K1930" s="39">
        <v>2697</v>
      </c>
      <c r="L1930">
        <v>1</v>
      </c>
      <c r="P1930" s="5">
        <v>44063</v>
      </c>
      <c r="Q1930" t="s">
        <v>1557</v>
      </c>
      <c r="R1930">
        <v>306</v>
      </c>
      <c r="S1930" t="s">
        <v>8791</v>
      </c>
      <c r="U1930">
        <v>2</v>
      </c>
      <c r="V1930" t="s">
        <v>1546</v>
      </c>
      <c r="W1930">
        <v>1</v>
      </c>
      <c r="X1930" t="s">
        <v>36371</v>
      </c>
      <c r="Z1930">
        <v>201601</v>
      </c>
      <c r="AA1930">
        <v>149</v>
      </c>
      <c r="AB1930" t="s">
        <v>2183</v>
      </c>
      <c r="AC1930">
        <v>1026</v>
      </c>
      <c r="AD1930" t="s">
        <v>1385</v>
      </c>
      <c r="AE1930">
        <v>1</v>
      </c>
      <c r="AF1930" t="s">
        <v>34807</v>
      </c>
      <c r="AG1930">
        <v>99</v>
      </c>
      <c r="AH1930" t="s">
        <v>41429</v>
      </c>
      <c r="AI1930">
        <v>306</v>
      </c>
      <c r="AJ1930" t="s">
        <v>8791</v>
      </c>
      <c r="AO1930" t="s">
        <v>12237</v>
      </c>
      <c r="AQ1930">
        <v>0</v>
      </c>
      <c r="AR1930" t="s">
        <v>1550</v>
      </c>
      <c r="AS1930" t="s">
        <v>12238</v>
      </c>
      <c r="AV1930">
        <v>55.927829709999997</v>
      </c>
      <c r="AW1930">
        <v>11.658922459999999</v>
      </c>
      <c r="AX1930" t="s">
        <v>1551</v>
      </c>
      <c r="AY1930">
        <v>1085</v>
      </c>
      <c r="AZ1930" t="s">
        <v>1450</v>
      </c>
    </row>
    <row r="1931" spans="1:52" x14ac:dyDescent="0.25">
      <c r="A1931">
        <v>280743</v>
      </c>
      <c r="B1931" t="s">
        <v>12239</v>
      </c>
      <c r="C1931">
        <v>7100</v>
      </c>
      <c r="D1931" t="s">
        <v>1488</v>
      </c>
      <c r="E1931" t="s">
        <v>12240</v>
      </c>
      <c r="F1931">
        <v>45609510</v>
      </c>
      <c r="G1931">
        <v>1001871837</v>
      </c>
      <c r="I1931" t="s">
        <v>12241</v>
      </c>
      <c r="J1931" t="s">
        <v>37629</v>
      </c>
      <c r="K1931" s="39">
        <v>1093</v>
      </c>
      <c r="L1931">
        <v>9</v>
      </c>
      <c r="P1931" s="5">
        <v>45924</v>
      </c>
      <c r="Q1931" t="s">
        <v>1895</v>
      </c>
      <c r="U1931">
        <v>5</v>
      </c>
      <c r="V1931" t="s">
        <v>1859</v>
      </c>
      <c r="W1931">
        <v>1</v>
      </c>
      <c r="X1931" t="s">
        <v>36371</v>
      </c>
      <c r="Y1931">
        <v>10</v>
      </c>
      <c r="Z1931">
        <v>201608</v>
      </c>
      <c r="AA1931">
        <v>123</v>
      </c>
      <c r="AB1931" t="s">
        <v>1374</v>
      </c>
      <c r="AC1931">
        <v>1011</v>
      </c>
      <c r="AD1931" t="s">
        <v>1374</v>
      </c>
      <c r="AE1931">
        <v>1</v>
      </c>
      <c r="AF1931" t="s">
        <v>34807</v>
      </c>
      <c r="AG1931">
        <v>99</v>
      </c>
      <c r="AH1931" t="s">
        <v>41429</v>
      </c>
      <c r="AI1931">
        <v>630</v>
      </c>
      <c r="AJ1931" t="s">
        <v>3319</v>
      </c>
      <c r="AO1931" t="s">
        <v>12242</v>
      </c>
      <c r="AP1931" t="s">
        <v>12243</v>
      </c>
      <c r="AQ1931">
        <v>0</v>
      </c>
      <c r="AR1931" t="s">
        <v>1550</v>
      </c>
      <c r="AS1931" t="s">
        <v>37003</v>
      </c>
      <c r="AV1931">
        <v>55.671644649999998</v>
      </c>
      <c r="AW1931">
        <v>9.5777004399999992</v>
      </c>
      <c r="AX1931" t="s">
        <v>1551</v>
      </c>
      <c r="AY1931">
        <v>1083</v>
      </c>
      <c r="AZ1931" t="s">
        <v>1468</v>
      </c>
    </row>
    <row r="1932" spans="1:52" x14ac:dyDescent="0.25">
      <c r="A1932">
        <v>280744</v>
      </c>
      <c r="B1932" t="s">
        <v>35336</v>
      </c>
      <c r="C1932">
        <v>4700</v>
      </c>
      <c r="D1932" t="s">
        <v>1459</v>
      </c>
      <c r="E1932" t="s">
        <v>35337</v>
      </c>
      <c r="F1932">
        <v>29189625</v>
      </c>
      <c r="G1932">
        <v>1003303190</v>
      </c>
      <c r="I1932" t="s">
        <v>12244</v>
      </c>
      <c r="J1932" t="s">
        <v>12245</v>
      </c>
      <c r="K1932" s="38" t="s">
        <v>5264</v>
      </c>
      <c r="L1932">
        <v>16</v>
      </c>
      <c r="P1932" s="5">
        <v>45267</v>
      </c>
      <c r="Q1932" t="s">
        <v>1545</v>
      </c>
      <c r="R1932">
        <v>370</v>
      </c>
      <c r="S1932" t="s">
        <v>35136</v>
      </c>
      <c r="U1932">
        <v>2</v>
      </c>
      <c r="V1932" t="s">
        <v>1546</v>
      </c>
      <c r="W1932">
        <v>1</v>
      </c>
      <c r="X1932" t="s">
        <v>36371</v>
      </c>
      <c r="Y1932">
        <v>9</v>
      </c>
      <c r="Z1932">
        <v>201608</v>
      </c>
      <c r="AA1932">
        <v>121</v>
      </c>
      <c r="AB1932" t="s">
        <v>1558</v>
      </c>
      <c r="AC1932">
        <v>1012</v>
      </c>
      <c r="AD1932" t="s">
        <v>1377</v>
      </c>
      <c r="AE1932">
        <v>4</v>
      </c>
      <c r="AF1932" t="s">
        <v>34848</v>
      </c>
      <c r="AG1932">
        <v>99</v>
      </c>
      <c r="AH1932" t="s">
        <v>41429</v>
      </c>
      <c r="AI1932">
        <v>370</v>
      </c>
      <c r="AJ1932" t="s">
        <v>35136</v>
      </c>
      <c r="AO1932" t="s">
        <v>12246</v>
      </c>
      <c r="AP1932" t="s">
        <v>12247</v>
      </c>
      <c r="AQ1932">
        <v>1</v>
      </c>
      <c r="AR1932" t="s">
        <v>2441</v>
      </c>
      <c r="AS1932" t="s">
        <v>12248</v>
      </c>
      <c r="AV1932">
        <v>55.234476239999999</v>
      </c>
      <c r="AW1932">
        <v>11.748573650000001</v>
      </c>
      <c r="AX1932" t="s">
        <v>1551</v>
      </c>
      <c r="AY1932">
        <v>1085</v>
      </c>
      <c r="AZ1932" t="s">
        <v>1450</v>
      </c>
    </row>
    <row r="1933" spans="1:52" x14ac:dyDescent="0.25">
      <c r="A1933">
        <v>280745</v>
      </c>
      <c r="B1933" t="s">
        <v>12249</v>
      </c>
      <c r="C1933">
        <v>4700</v>
      </c>
      <c r="D1933" t="s">
        <v>1459</v>
      </c>
      <c r="E1933" t="s">
        <v>12250</v>
      </c>
      <c r="F1933">
        <v>29189625</v>
      </c>
      <c r="G1933">
        <v>1003303566</v>
      </c>
      <c r="I1933" t="s">
        <v>12251</v>
      </c>
      <c r="J1933" t="s">
        <v>12252</v>
      </c>
      <c r="K1933" s="39">
        <v>1237</v>
      </c>
      <c r="L1933" t="s">
        <v>12253</v>
      </c>
      <c r="P1933" s="5">
        <v>45756</v>
      </c>
      <c r="Q1933" t="s">
        <v>2352</v>
      </c>
      <c r="R1933">
        <v>370</v>
      </c>
      <c r="S1933" t="s">
        <v>35136</v>
      </c>
      <c r="U1933">
        <v>2</v>
      </c>
      <c r="V1933" t="s">
        <v>1546</v>
      </c>
      <c r="W1933">
        <v>1</v>
      </c>
      <c r="X1933" t="s">
        <v>36371</v>
      </c>
      <c r="Y1933">
        <v>9</v>
      </c>
      <c r="Z1933">
        <v>201608</v>
      </c>
      <c r="AA1933">
        <v>121</v>
      </c>
      <c r="AB1933" t="s">
        <v>1558</v>
      </c>
      <c r="AC1933">
        <v>1012</v>
      </c>
      <c r="AD1933" t="s">
        <v>1377</v>
      </c>
      <c r="AE1933">
        <v>4</v>
      </c>
      <c r="AF1933" t="s">
        <v>34848</v>
      </c>
      <c r="AG1933">
        <v>99</v>
      </c>
      <c r="AH1933" t="s">
        <v>41429</v>
      </c>
      <c r="AI1933">
        <v>370</v>
      </c>
      <c r="AJ1933" t="s">
        <v>35136</v>
      </c>
      <c r="AO1933" t="s">
        <v>9557</v>
      </c>
      <c r="AP1933" t="s">
        <v>9558</v>
      </c>
      <c r="AQ1933">
        <v>1</v>
      </c>
      <c r="AR1933" t="s">
        <v>2441</v>
      </c>
      <c r="AS1933" t="s">
        <v>5079</v>
      </c>
      <c r="AV1933">
        <v>55.209256539999998</v>
      </c>
      <c r="AW1933">
        <v>11.769071159999999</v>
      </c>
      <c r="AX1933" t="s">
        <v>1551</v>
      </c>
      <c r="AY1933">
        <v>1085</v>
      </c>
      <c r="AZ1933" t="s">
        <v>1450</v>
      </c>
    </row>
    <row r="1934" spans="1:52" x14ac:dyDescent="0.25">
      <c r="A1934">
        <v>280746</v>
      </c>
      <c r="B1934" t="s">
        <v>40508</v>
      </c>
      <c r="C1934">
        <v>4700</v>
      </c>
      <c r="D1934" t="s">
        <v>1459</v>
      </c>
      <c r="E1934" t="s">
        <v>40508</v>
      </c>
      <c r="F1934">
        <v>29189625</v>
      </c>
      <c r="G1934">
        <v>1003300701</v>
      </c>
      <c r="I1934" t="s">
        <v>11285</v>
      </c>
      <c r="J1934" t="s">
        <v>12254</v>
      </c>
      <c r="K1934" s="39">
        <v>1085</v>
      </c>
      <c r="L1934" t="s">
        <v>3263</v>
      </c>
      <c r="P1934" s="5">
        <v>43783</v>
      </c>
      <c r="Q1934" t="s">
        <v>1557</v>
      </c>
      <c r="R1934">
        <v>370</v>
      </c>
      <c r="S1934" t="s">
        <v>35136</v>
      </c>
      <c r="U1934">
        <v>2</v>
      </c>
      <c r="V1934" t="s">
        <v>1546</v>
      </c>
      <c r="W1934">
        <v>1</v>
      </c>
      <c r="X1934" t="s">
        <v>36371</v>
      </c>
      <c r="Y1934">
        <v>9</v>
      </c>
      <c r="Z1934">
        <v>201608</v>
      </c>
      <c r="AA1934">
        <v>121</v>
      </c>
      <c r="AB1934" t="s">
        <v>1558</v>
      </c>
      <c r="AC1934">
        <v>1012</v>
      </c>
      <c r="AD1934" t="s">
        <v>1377</v>
      </c>
      <c r="AE1934">
        <v>4</v>
      </c>
      <c r="AF1934" t="s">
        <v>34848</v>
      </c>
      <c r="AG1934">
        <v>99</v>
      </c>
      <c r="AH1934" t="s">
        <v>41429</v>
      </c>
      <c r="AI1934">
        <v>370</v>
      </c>
      <c r="AJ1934" t="s">
        <v>35136</v>
      </c>
      <c r="AO1934" t="s">
        <v>12255</v>
      </c>
      <c r="AQ1934">
        <v>1</v>
      </c>
      <c r="AR1934" t="s">
        <v>2441</v>
      </c>
      <c r="AS1934" t="s">
        <v>12256</v>
      </c>
      <c r="AV1934">
        <v>55.17864033</v>
      </c>
      <c r="AW1934">
        <v>11.868713899999999</v>
      </c>
      <c r="AX1934" t="s">
        <v>1551</v>
      </c>
      <c r="AY1934">
        <v>1085</v>
      </c>
      <c r="AZ1934" t="s">
        <v>1450</v>
      </c>
    </row>
    <row r="1935" spans="1:52" x14ac:dyDescent="0.25">
      <c r="A1935">
        <v>280747</v>
      </c>
      <c r="B1935" t="s">
        <v>40509</v>
      </c>
      <c r="C1935">
        <v>4700</v>
      </c>
      <c r="D1935" t="s">
        <v>1459</v>
      </c>
      <c r="E1935" t="s">
        <v>40509</v>
      </c>
      <c r="F1935">
        <v>29189625</v>
      </c>
      <c r="G1935">
        <v>1004894800</v>
      </c>
      <c r="I1935" t="s">
        <v>12257</v>
      </c>
      <c r="J1935" t="s">
        <v>12258</v>
      </c>
      <c r="K1935" s="38" t="s">
        <v>12259</v>
      </c>
      <c r="L1935">
        <v>30</v>
      </c>
      <c r="P1935" s="5">
        <v>43783</v>
      </c>
      <c r="Q1935" t="s">
        <v>1557</v>
      </c>
      <c r="R1935">
        <v>370</v>
      </c>
      <c r="S1935" t="s">
        <v>35136</v>
      </c>
      <c r="U1935">
        <v>2</v>
      </c>
      <c r="V1935" t="s">
        <v>1546</v>
      </c>
      <c r="W1935">
        <v>1</v>
      </c>
      <c r="X1935" t="s">
        <v>36371</v>
      </c>
      <c r="Y1935">
        <v>9</v>
      </c>
      <c r="Z1935">
        <v>201608</v>
      </c>
      <c r="AA1935">
        <v>121</v>
      </c>
      <c r="AB1935" t="s">
        <v>1558</v>
      </c>
      <c r="AC1935">
        <v>1012</v>
      </c>
      <c r="AD1935" t="s">
        <v>1377</v>
      </c>
      <c r="AE1935">
        <v>4</v>
      </c>
      <c r="AF1935" t="s">
        <v>34848</v>
      </c>
      <c r="AG1935">
        <v>99</v>
      </c>
      <c r="AH1935" t="s">
        <v>41429</v>
      </c>
      <c r="AI1935">
        <v>370</v>
      </c>
      <c r="AJ1935" t="s">
        <v>35136</v>
      </c>
      <c r="AO1935" t="s">
        <v>12260</v>
      </c>
      <c r="AP1935" t="s">
        <v>12261</v>
      </c>
      <c r="AQ1935">
        <v>1</v>
      </c>
      <c r="AR1935" t="s">
        <v>2441</v>
      </c>
      <c r="AS1935" t="s">
        <v>12262</v>
      </c>
      <c r="AV1935">
        <v>55.256726350000001</v>
      </c>
      <c r="AW1935">
        <v>11.76810498</v>
      </c>
      <c r="AX1935" t="s">
        <v>1551</v>
      </c>
      <c r="AY1935">
        <v>1085</v>
      </c>
      <c r="AZ1935" t="s">
        <v>1450</v>
      </c>
    </row>
    <row r="1936" spans="1:52" x14ac:dyDescent="0.25">
      <c r="A1936">
        <v>280748</v>
      </c>
      <c r="B1936" t="s">
        <v>12263</v>
      </c>
      <c r="C1936">
        <v>4684</v>
      </c>
      <c r="D1936" t="s">
        <v>12264</v>
      </c>
      <c r="E1936" t="s">
        <v>12265</v>
      </c>
      <c r="F1936">
        <v>29189625</v>
      </c>
      <c r="G1936">
        <v>1003301071</v>
      </c>
      <c r="I1936" t="s">
        <v>12266</v>
      </c>
      <c r="J1936" t="s">
        <v>12267</v>
      </c>
      <c r="K1936" s="39">
        <v>1984</v>
      </c>
      <c r="L1936">
        <v>2</v>
      </c>
      <c r="P1936" s="5">
        <v>45138</v>
      </c>
      <c r="Q1936" t="s">
        <v>1850</v>
      </c>
      <c r="R1936">
        <v>370</v>
      </c>
      <c r="S1936" t="s">
        <v>35136</v>
      </c>
      <c r="U1936">
        <v>2</v>
      </c>
      <c r="V1936" t="s">
        <v>1546</v>
      </c>
      <c r="W1936">
        <v>1</v>
      </c>
      <c r="X1936" t="s">
        <v>36371</v>
      </c>
      <c r="Y1936">
        <v>9</v>
      </c>
      <c r="Z1936">
        <v>201608</v>
      </c>
      <c r="AA1936">
        <v>121</v>
      </c>
      <c r="AB1936" t="s">
        <v>1558</v>
      </c>
      <c r="AC1936">
        <v>1012</v>
      </c>
      <c r="AD1936" t="s">
        <v>1377</v>
      </c>
      <c r="AE1936">
        <v>1</v>
      </c>
      <c r="AF1936" t="s">
        <v>34807</v>
      </c>
      <c r="AG1936">
        <v>99</v>
      </c>
      <c r="AH1936" t="s">
        <v>41429</v>
      </c>
      <c r="AI1936">
        <v>370</v>
      </c>
      <c r="AJ1936" t="s">
        <v>35136</v>
      </c>
      <c r="AN1936">
        <v>281825</v>
      </c>
      <c r="AO1936" t="s">
        <v>12268</v>
      </c>
      <c r="AP1936" t="s">
        <v>12269</v>
      </c>
      <c r="AQ1936">
        <v>2</v>
      </c>
      <c r="AR1936" t="s">
        <v>2358</v>
      </c>
      <c r="AS1936" t="s">
        <v>12270</v>
      </c>
      <c r="AT1936" t="s">
        <v>12271</v>
      </c>
      <c r="AV1936">
        <v>55.2787772</v>
      </c>
      <c r="AW1936">
        <v>11.81165777</v>
      </c>
      <c r="AX1936" t="s">
        <v>1551</v>
      </c>
      <c r="AY1936">
        <v>1085</v>
      </c>
      <c r="AZ1936" t="s">
        <v>1450</v>
      </c>
    </row>
    <row r="1937" spans="1:52" x14ac:dyDescent="0.25">
      <c r="A1937">
        <v>280749</v>
      </c>
      <c r="B1937" t="s">
        <v>12272</v>
      </c>
      <c r="C1937">
        <v>4700</v>
      </c>
      <c r="D1937" t="s">
        <v>1459</v>
      </c>
      <c r="E1937" t="s">
        <v>35338</v>
      </c>
      <c r="F1937">
        <v>29189625</v>
      </c>
      <c r="G1937">
        <v>1003303906</v>
      </c>
      <c r="I1937" t="s">
        <v>12273</v>
      </c>
      <c r="J1937" t="s">
        <v>12274</v>
      </c>
      <c r="K1937" s="39">
        <v>1563</v>
      </c>
      <c r="L1937">
        <v>20</v>
      </c>
      <c r="P1937" s="5">
        <v>45103</v>
      </c>
      <c r="Q1937" t="s">
        <v>1545</v>
      </c>
      <c r="R1937">
        <v>370</v>
      </c>
      <c r="S1937" t="s">
        <v>35136</v>
      </c>
      <c r="U1937">
        <v>2</v>
      </c>
      <c r="V1937" t="s">
        <v>1546</v>
      </c>
      <c r="W1937">
        <v>1</v>
      </c>
      <c r="X1937" t="s">
        <v>36371</v>
      </c>
      <c r="Y1937">
        <v>9</v>
      </c>
      <c r="Z1937">
        <v>201608</v>
      </c>
      <c r="AA1937">
        <v>121</v>
      </c>
      <c r="AB1937" t="s">
        <v>1558</v>
      </c>
      <c r="AC1937">
        <v>1012</v>
      </c>
      <c r="AD1937" t="s">
        <v>1377</v>
      </c>
      <c r="AE1937">
        <v>1</v>
      </c>
      <c r="AF1937" t="s">
        <v>34807</v>
      </c>
      <c r="AG1937">
        <v>99</v>
      </c>
      <c r="AH1937" t="s">
        <v>41429</v>
      </c>
      <c r="AI1937">
        <v>370</v>
      </c>
      <c r="AJ1937" t="s">
        <v>35136</v>
      </c>
      <c r="AN1937">
        <v>281796</v>
      </c>
      <c r="AO1937" t="s">
        <v>12275</v>
      </c>
      <c r="AP1937" t="s">
        <v>12276</v>
      </c>
      <c r="AQ1937">
        <v>2</v>
      </c>
      <c r="AR1937" t="s">
        <v>2358</v>
      </c>
      <c r="AS1937" t="s">
        <v>12277</v>
      </c>
      <c r="AV1937">
        <v>55.242702639999997</v>
      </c>
      <c r="AW1937">
        <v>11.773423579999999</v>
      </c>
      <c r="AX1937" t="s">
        <v>1551</v>
      </c>
      <c r="AY1937">
        <v>1085</v>
      </c>
      <c r="AZ1937" t="s">
        <v>1450</v>
      </c>
    </row>
    <row r="1938" spans="1:52" x14ac:dyDescent="0.25">
      <c r="A1938">
        <v>280750</v>
      </c>
      <c r="B1938" t="s">
        <v>12278</v>
      </c>
      <c r="C1938">
        <v>4250</v>
      </c>
      <c r="D1938" t="s">
        <v>9299</v>
      </c>
      <c r="E1938" t="s">
        <v>12278</v>
      </c>
      <c r="F1938">
        <v>36343443</v>
      </c>
      <c r="G1938">
        <v>1020111743</v>
      </c>
      <c r="I1938" t="s">
        <v>12279</v>
      </c>
      <c r="J1938" t="s">
        <v>12280</v>
      </c>
      <c r="K1938" s="38" t="s">
        <v>7972</v>
      </c>
      <c r="L1938" t="s">
        <v>7909</v>
      </c>
      <c r="P1938" s="5">
        <v>43727</v>
      </c>
      <c r="Q1938" t="s">
        <v>1557</v>
      </c>
      <c r="T1938" s="5">
        <v>43191</v>
      </c>
      <c r="U1938">
        <v>5</v>
      </c>
      <c r="V1938" t="s">
        <v>1859</v>
      </c>
      <c r="W1938">
        <v>1</v>
      </c>
      <c r="X1938" t="s">
        <v>36371</v>
      </c>
      <c r="Z1938">
        <v>201608</v>
      </c>
      <c r="AA1938">
        <v>131</v>
      </c>
      <c r="AB1938" t="s">
        <v>1988</v>
      </c>
      <c r="AC1938">
        <v>1062</v>
      </c>
      <c r="AD1938" t="s">
        <v>1989</v>
      </c>
      <c r="AE1938">
        <v>3</v>
      </c>
      <c r="AF1938" t="s">
        <v>1601</v>
      </c>
      <c r="AG1938">
        <v>99</v>
      </c>
      <c r="AH1938" t="s">
        <v>41429</v>
      </c>
      <c r="AI1938">
        <v>370</v>
      </c>
      <c r="AJ1938" t="s">
        <v>35136</v>
      </c>
      <c r="AO1938" t="s">
        <v>12281</v>
      </c>
      <c r="AP1938" t="s">
        <v>12282</v>
      </c>
      <c r="AQ1938">
        <v>0</v>
      </c>
      <c r="AR1938" t="s">
        <v>1550</v>
      </c>
      <c r="AS1938" t="s">
        <v>11451</v>
      </c>
      <c r="AV1938">
        <v>55.287084</v>
      </c>
      <c r="AW1938">
        <v>11.55899183</v>
      </c>
      <c r="AX1938" t="s">
        <v>1551</v>
      </c>
      <c r="AY1938">
        <v>1085</v>
      </c>
      <c r="AZ1938" t="s">
        <v>1450</v>
      </c>
    </row>
    <row r="1939" spans="1:52" x14ac:dyDescent="0.25">
      <c r="A1939">
        <v>280751</v>
      </c>
      <c r="B1939" t="s">
        <v>12283</v>
      </c>
      <c r="C1939">
        <v>2605</v>
      </c>
      <c r="D1939" t="s">
        <v>1392</v>
      </c>
      <c r="E1939" t="s">
        <v>12283</v>
      </c>
      <c r="F1939">
        <v>29786186</v>
      </c>
      <c r="G1939">
        <v>1012730566</v>
      </c>
      <c r="I1939" t="s">
        <v>4042</v>
      </c>
      <c r="J1939" t="s">
        <v>42256</v>
      </c>
      <c r="K1939" s="38" t="s">
        <v>4043</v>
      </c>
      <c r="L1939">
        <v>90</v>
      </c>
      <c r="P1939" s="5">
        <v>44075</v>
      </c>
      <c r="Q1939" t="s">
        <v>2493</v>
      </c>
      <c r="U1939">
        <v>0</v>
      </c>
      <c r="V1939" t="s">
        <v>2299</v>
      </c>
      <c r="W1939">
        <v>8</v>
      </c>
      <c r="X1939" t="s">
        <v>34837</v>
      </c>
      <c r="Z1939">
        <v>201602</v>
      </c>
      <c r="AA1939">
        <v>127</v>
      </c>
      <c r="AB1939" t="s">
        <v>2291</v>
      </c>
      <c r="AC1939">
        <v>1052</v>
      </c>
      <c r="AD1939" t="s">
        <v>2291</v>
      </c>
      <c r="AE1939">
        <v>1</v>
      </c>
      <c r="AF1939" t="s">
        <v>34807</v>
      </c>
      <c r="AG1939">
        <v>99</v>
      </c>
      <c r="AH1939" t="s">
        <v>41429</v>
      </c>
      <c r="AI1939">
        <v>153</v>
      </c>
      <c r="AJ1939" t="s">
        <v>36575</v>
      </c>
      <c r="AO1939" t="s">
        <v>12284</v>
      </c>
      <c r="AQ1939">
        <v>0</v>
      </c>
      <c r="AR1939" t="s">
        <v>1550</v>
      </c>
      <c r="AS1939" t="s">
        <v>42257</v>
      </c>
      <c r="AV1939">
        <v>55.652205019999997</v>
      </c>
      <c r="AW1939">
        <v>12.40011518</v>
      </c>
      <c r="AX1939" t="s">
        <v>1551</v>
      </c>
      <c r="AY1939">
        <v>1084</v>
      </c>
      <c r="AZ1939" t="s">
        <v>1387</v>
      </c>
    </row>
    <row r="1940" spans="1:52" x14ac:dyDescent="0.25">
      <c r="A1940">
        <v>280752</v>
      </c>
      <c r="B1940" t="s">
        <v>12285</v>
      </c>
      <c r="C1940">
        <v>4850</v>
      </c>
      <c r="D1940" t="s">
        <v>37236</v>
      </c>
      <c r="E1940" t="s">
        <v>37630</v>
      </c>
      <c r="F1940">
        <v>32978991</v>
      </c>
      <c r="G1940">
        <v>1016195878</v>
      </c>
      <c r="I1940" t="s">
        <v>12286</v>
      </c>
      <c r="J1940" t="s">
        <v>12287</v>
      </c>
      <c r="K1940" s="39">
        <v>743</v>
      </c>
      <c r="L1940">
        <v>5</v>
      </c>
      <c r="P1940" s="5">
        <v>43791</v>
      </c>
      <c r="Q1940" t="s">
        <v>2638</v>
      </c>
      <c r="U1940">
        <v>0</v>
      </c>
      <c r="V1940" t="s">
        <v>2299</v>
      </c>
      <c r="W1940">
        <v>1</v>
      </c>
      <c r="X1940" t="s">
        <v>36371</v>
      </c>
      <c r="Z1940">
        <v>201602</v>
      </c>
      <c r="AA1940">
        <v>149</v>
      </c>
      <c r="AB1940" t="s">
        <v>2183</v>
      </c>
      <c r="AC1940">
        <v>1026</v>
      </c>
      <c r="AD1940" t="s">
        <v>1385</v>
      </c>
      <c r="AE1940">
        <v>1</v>
      </c>
      <c r="AF1940" t="s">
        <v>34807</v>
      </c>
      <c r="AG1940">
        <v>99</v>
      </c>
      <c r="AH1940" t="s">
        <v>41429</v>
      </c>
      <c r="AI1940">
        <v>376</v>
      </c>
      <c r="AJ1940" t="s">
        <v>7935</v>
      </c>
      <c r="AO1940" t="s">
        <v>12288</v>
      </c>
      <c r="AQ1940">
        <v>0</v>
      </c>
      <c r="AR1940" t="s">
        <v>1550</v>
      </c>
      <c r="AS1940" t="s">
        <v>12289</v>
      </c>
      <c r="AV1940">
        <v>54.888578619999997</v>
      </c>
      <c r="AW1940">
        <v>12.03244639</v>
      </c>
      <c r="AX1940" t="s">
        <v>1551</v>
      </c>
      <c r="AY1940">
        <v>1085</v>
      </c>
      <c r="AZ1940" t="s">
        <v>1450</v>
      </c>
    </row>
    <row r="1941" spans="1:52" x14ac:dyDescent="0.25">
      <c r="A1941">
        <v>280753</v>
      </c>
      <c r="B1941" t="s">
        <v>12290</v>
      </c>
      <c r="C1941">
        <v>5300</v>
      </c>
      <c r="D1941" t="s">
        <v>1476</v>
      </c>
      <c r="E1941" t="s">
        <v>12291</v>
      </c>
      <c r="F1941">
        <v>29189706</v>
      </c>
      <c r="G1941">
        <v>1018057332</v>
      </c>
      <c r="I1941" t="s">
        <v>12292</v>
      </c>
      <c r="J1941" t="s">
        <v>12293</v>
      </c>
      <c r="K1941" s="38" t="s">
        <v>11057</v>
      </c>
      <c r="L1941">
        <v>1</v>
      </c>
      <c r="P1941" s="5">
        <v>45786</v>
      </c>
      <c r="Q1941" t="s">
        <v>1545</v>
      </c>
      <c r="R1941">
        <v>440</v>
      </c>
      <c r="S1941" t="s">
        <v>10326</v>
      </c>
      <c r="U1941">
        <v>2</v>
      </c>
      <c r="V1941" t="s">
        <v>1546</v>
      </c>
      <c r="W1941">
        <v>1</v>
      </c>
      <c r="X1941" t="s">
        <v>36371</v>
      </c>
      <c r="Y1941">
        <v>10</v>
      </c>
      <c r="Z1941">
        <v>201602</v>
      </c>
      <c r="AA1941">
        <v>121</v>
      </c>
      <c r="AB1941" t="s">
        <v>1558</v>
      </c>
      <c r="AC1941">
        <v>1012</v>
      </c>
      <c r="AD1941" t="s">
        <v>1377</v>
      </c>
      <c r="AE1941">
        <v>1</v>
      </c>
      <c r="AF1941" t="s">
        <v>34807</v>
      </c>
      <c r="AG1941">
        <v>99</v>
      </c>
      <c r="AH1941" t="s">
        <v>41429</v>
      </c>
      <c r="AI1941">
        <v>440</v>
      </c>
      <c r="AJ1941" t="s">
        <v>10326</v>
      </c>
      <c r="AN1941">
        <v>281989</v>
      </c>
      <c r="AO1941" t="s">
        <v>12294</v>
      </c>
      <c r="AP1941" t="s">
        <v>12295</v>
      </c>
      <c r="AQ1941">
        <v>2</v>
      </c>
      <c r="AR1941" t="s">
        <v>2358</v>
      </c>
      <c r="AS1941" t="s">
        <v>12296</v>
      </c>
      <c r="AV1941">
        <v>55.455005100000001</v>
      </c>
      <c r="AW1941">
        <v>10.63761809</v>
      </c>
      <c r="AX1941" t="s">
        <v>1551</v>
      </c>
      <c r="AY1941">
        <v>1083</v>
      </c>
      <c r="AZ1941" t="s">
        <v>1468</v>
      </c>
    </row>
    <row r="1942" spans="1:52" x14ac:dyDescent="0.25">
      <c r="A1942">
        <v>280754</v>
      </c>
      <c r="B1942" t="s">
        <v>8603</v>
      </c>
      <c r="C1942">
        <v>9400</v>
      </c>
      <c r="D1942" t="s">
        <v>37380</v>
      </c>
      <c r="E1942" t="s">
        <v>12297</v>
      </c>
      <c r="F1942">
        <v>20959835</v>
      </c>
      <c r="G1942">
        <v>1017139653</v>
      </c>
      <c r="I1942" t="s">
        <v>12298</v>
      </c>
      <c r="J1942" t="s">
        <v>12299</v>
      </c>
      <c r="K1942" s="39">
        <v>4909</v>
      </c>
      <c r="L1942">
        <v>2</v>
      </c>
      <c r="P1942" s="5">
        <v>43791</v>
      </c>
      <c r="Q1942" t="s">
        <v>2638</v>
      </c>
      <c r="U1942">
        <v>6</v>
      </c>
      <c r="V1942" t="s">
        <v>2318</v>
      </c>
      <c r="W1942">
        <v>1</v>
      </c>
      <c r="X1942" t="s">
        <v>36371</v>
      </c>
      <c r="Z1942">
        <v>201602</v>
      </c>
      <c r="AA1942">
        <v>149</v>
      </c>
      <c r="AB1942" t="s">
        <v>2183</v>
      </c>
      <c r="AC1942">
        <v>1026</v>
      </c>
      <c r="AD1942" t="s">
        <v>1385</v>
      </c>
      <c r="AE1942">
        <v>1</v>
      </c>
      <c r="AF1942" t="s">
        <v>34807</v>
      </c>
      <c r="AG1942">
        <v>99</v>
      </c>
      <c r="AH1942" t="s">
        <v>41429</v>
      </c>
      <c r="AI1942">
        <v>851</v>
      </c>
      <c r="AJ1942" t="s">
        <v>3305</v>
      </c>
      <c r="AO1942" t="s">
        <v>12300</v>
      </c>
      <c r="AP1942" t="s">
        <v>12301</v>
      </c>
      <c r="AQ1942">
        <v>0</v>
      </c>
      <c r="AR1942" t="s">
        <v>1550</v>
      </c>
      <c r="AS1942" t="s">
        <v>12302</v>
      </c>
      <c r="AV1942">
        <v>57.066310659999999</v>
      </c>
      <c r="AW1942">
        <v>9.9022432899999995</v>
      </c>
      <c r="AX1942" t="s">
        <v>1551</v>
      </c>
      <c r="AY1942">
        <v>1081</v>
      </c>
      <c r="AZ1942" t="s">
        <v>1438</v>
      </c>
    </row>
    <row r="1943" spans="1:52" x14ac:dyDescent="0.25">
      <c r="A1943">
        <v>280755</v>
      </c>
      <c r="B1943" t="s">
        <v>12303</v>
      </c>
      <c r="C1943">
        <v>5600</v>
      </c>
      <c r="D1943" t="s">
        <v>12304</v>
      </c>
      <c r="E1943" t="s">
        <v>12305</v>
      </c>
      <c r="F1943">
        <v>29188645</v>
      </c>
      <c r="G1943">
        <v>1019877120</v>
      </c>
      <c r="I1943" t="s">
        <v>12306</v>
      </c>
      <c r="J1943" t="s">
        <v>12307</v>
      </c>
      <c r="K1943" s="39">
        <v>1152</v>
      </c>
      <c r="L1943">
        <v>26</v>
      </c>
      <c r="P1943" s="5">
        <v>44970</v>
      </c>
      <c r="Q1943" t="s">
        <v>1557</v>
      </c>
      <c r="R1943">
        <v>430</v>
      </c>
      <c r="S1943" t="s">
        <v>8675</v>
      </c>
      <c r="U1943">
        <v>2</v>
      </c>
      <c r="V1943" t="s">
        <v>1546</v>
      </c>
      <c r="W1943">
        <v>1</v>
      </c>
      <c r="X1943" t="s">
        <v>36371</v>
      </c>
      <c r="Y1943">
        <v>10</v>
      </c>
      <c r="Z1943">
        <v>201604</v>
      </c>
      <c r="AA1943">
        <v>126</v>
      </c>
      <c r="AB1943" t="s">
        <v>1382</v>
      </c>
      <c r="AC1943">
        <v>1015</v>
      </c>
      <c r="AD1943" t="s">
        <v>1382</v>
      </c>
      <c r="AE1943">
        <v>1</v>
      </c>
      <c r="AF1943" t="s">
        <v>34807</v>
      </c>
      <c r="AG1943">
        <v>99</v>
      </c>
      <c r="AH1943" t="s">
        <v>41429</v>
      </c>
      <c r="AI1943">
        <v>430</v>
      </c>
      <c r="AJ1943" t="s">
        <v>8675</v>
      </c>
      <c r="AO1943" t="s">
        <v>12308</v>
      </c>
      <c r="AP1943" t="s">
        <v>12309</v>
      </c>
      <c r="AQ1943">
        <v>0</v>
      </c>
      <c r="AR1943" t="s">
        <v>1550</v>
      </c>
      <c r="AS1943" t="s">
        <v>12310</v>
      </c>
      <c r="AU1943" t="s">
        <v>12311</v>
      </c>
      <c r="AV1943">
        <v>55.145268620000003</v>
      </c>
      <c r="AW1943">
        <v>10.335091950000001</v>
      </c>
      <c r="AX1943" t="s">
        <v>1551</v>
      </c>
      <c r="AY1943">
        <v>1083</v>
      </c>
      <c r="AZ1943" t="s">
        <v>1468</v>
      </c>
    </row>
    <row r="1944" spans="1:52" x14ac:dyDescent="0.25">
      <c r="A1944">
        <v>280756</v>
      </c>
      <c r="B1944" t="s">
        <v>41596</v>
      </c>
      <c r="C1944">
        <v>8500</v>
      </c>
      <c r="D1944" t="s">
        <v>8698</v>
      </c>
      <c r="E1944" t="s">
        <v>41597</v>
      </c>
      <c r="F1944">
        <v>18887886</v>
      </c>
      <c r="G1944">
        <v>1020120572</v>
      </c>
      <c r="I1944" t="s">
        <v>12312</v>
      </c>
      <c r="J1944" t="s">
        <v>12313</v>
      </c>
      <c r="K1944" s="38" t="s">
        <v>1784</v>
      </c>
      <c r="L1944">
        <v>32</v>
      </c>
      <c r="P1944" s="5">
        <v>43427</v>
      </c>
      <c r="Q1944" t="s">
        <v>1557</v>
      </c>
      <c r="R1944">
        <v>1082</v>
      </c>
      <c r="S1944" t="s">
        <v>1418</v>
      </c>
      <c r="T1944" s="5">
        <v>43405</v>
      </c>
      <c r="U1944">
        <v>7</v>
      </c>
      <c r="V1944" t="s">
        <v>3303</v>
      </c>
      <c r="W1944">
        <v>8</v>
      </c>
      <c r="X1944" t="s">
        <v>34837</v>
      </c>
      <c r="Z1944">
        <v>201603</v>
      </c>
      <c r="AA1944">
        <v>149</v>
      </c>
      <c r="AB1944" t="s">
        <v>2183</v>
      </c>
      <c r="AC1944">
        <v>1052</v>
      </c>
      <c r="AD1944" t="s">
        <v>2291</v>
      </c>
      <c r="AE1944">
        <v>3</v>
      </c>
      <c r="AF1944" t="s">
        <v>1601</v>
      </c>
      <c r="AG1944">
        <v>99</v>
      </c>
      <c r="AH1944" t="s">
        <v>41429</v>
      </c>
      <c r="AI1944">
        <v>707</v>
      </c>
      <c r="AJ1944" t="s">
        <v>8701</v>
      </c>
      <c r="AO1944" t="s">
        <v>12314</v>
      </c>
      <c r="AQ1944">
        <v>0</v>
      </c>
      <c r="AR1944" t="s">
        <v>1550</v>
      </c>
      <c r="AS1944" t="s">
        <v>12315</v>
      </c>
      <c r="AV1944">
        <v>56.463124950000001</v>
      </c>
      <c r="AW1944">
        <v>10.872326360000001</v>
      </c>
      <c r="AX1944" t="s">
        <v>1551</v>
      </c>
      <c r="AY1944">
        <v>1082</v>
      </c>
      <c r="AZ1944" t="s">
        <v>1418</v>
      </c>
    </row>
    <row r="1945" spans="1:52" x14ac:dyDescent="0.25">
      <c r="A1945">
        <v>280757</v>
      </c>
      <c r="B1945" t="s">
        <v>12316</v>
      </c>
      <c r="C1945">
        <v>2770</v>
      </c>
      <c r="D1945" t="s">
        <v>5754</v>
      </c>
      <c r="E1945" t="s">
        <v>12317</v>
      </c>
      <c r="F1945">
        <v>65113015</v>
      </c>
      <c r="G1945">
        <v>1016600535</v>
      </c>
      <c r="I1945" t="s">
        <v>3988</v>
      </c>
      <c r="J1945" t="s">
        <v>37631</v>
      </c>
      <c r="K1945" s="39">
        <v>2435</v>
      </c>
      <c r="L1945" t="s">
        <v>12318</v>
      </c>
      <c r="P1945" s="5">
        <v>45756</v>
      </c>
      <c r="Q1945" t="s">
        <v>2352</v>
      </c>
      <c r="R1945">
        <v>153</v>
      </c>
      <c r="S1945" t="s">
        <v>36575</v>
      </c>
      <c r="U1945">
        <v>2</v>
      </c>
      <c r="V1945" t="s">
        <v>1546</v>
      </c>
      <c r="W1945">
        <v>8</v>
      </c>
      <c r="X1945" t="s">
        <v>34837</v>
      </c>
      <c r="Z1945">
        <v>201603</v>
      </c>
      <c r="AA1945">
        <v>127</v>
      </c>
      <c r="AB1945" t="s">
        <v>2291</v>
      </c>
      <c r="AC1945">
        <v>1052</v>
      </c>
      <c r="AD1945" t="s">
        <v>2291</v>
      </c>
      <c r="AE1945">
        <v>1</v>
      </c>
      <c r="AF1945" t="s">
        <v>34807</v>
      </c>
      <c r="AG1945">
        <v>99</v>
      </c>
      <c r="AH1945" t="s">
        <v>41429</v>
      </c>
      <c r="AI1945">
        <v>185</v>
      </c>
      <c r="AJ1945" t="s">
        <v>40228</v>
      </c>
      <c r="AO1945" t="s">
        <v>12319</v>
      </c>
      <c r="AP1945" t="s">
        <v>3993</v>
      </c>
      <c r="AQ1945">
        <v>0</v>
      </c>
      <c r="AR1945" t="s">
        <v>1550</v>
      </c>
      <c r="AS1945" t="s">
        <v>37632</v>
      </c>
      <c r="AV1945">
        <v>55.633707450000003</v>
      </c>
      <c r="AW1945">
        <v>12.649167970000001</v>
      </c>
      <c r="AX1945" t="s">
        <v>1551</v>
      </c>
      <c r="AY1945">
        <v>1084</v>
      </c>
      <c r="AZ1945" t="s">
        <v>1387</v>
      </c>
    </row>
    <row r="1946" spans="1:52" x14ac:dyDescent="0.25">
      <c r="A1946">
        <v>280758</v>
      </c>
      <c r="B1946" t="s">
        <v>12320</v>
      </c>
      <c r="C1946">
        <v>5000</v>
      </c>
      <c r="D1946" t="s">
        <v>9091</v>
      </c>
      <c r="E1946" t="s">
        <v>12321</v>
      </c>
      <c r="F1946">
        <v>29542791</v>
      </c>
      <c r="G1946">
        <v>1021221216</v>
      </c>
      <c r="I1946" t="s">
        <v>12322</v>
      </c>
      <c r="J1946" t="s">
        <v>12323</v>
      </c>
      <c r="K1946" s="39">
        <v>4522</v>
      </c>
      <c r="L1946">
        <v>21</v>
      </c>
      <c r="P1946" s="5">
        <v>43726</v>
      </c>
      <c r="Q1946" t="s">
        <v>1557</v>
      </c>
      <c r="U1946">
        <v>4</v>
      </c>
      <c r="V1946" t="s">
        <v>2004</v>
      </c>
      <c r="W1946">
        <v>1</v>
      </c>
      <c r="X1946" t="s">
        <v>36371</v>
      </c>
      <c r="Z1946">
        <v>201603</v>
      </c>
      <c r="AA1946">
        <v>137</v>
      </c>
      <c r="AB1946" t="s">
        <v>2431</v>
      </c>
      <c r="AC1946">
        <v>1053</v>
      </c>
      <c r="AD1946" t="s">
        <v>2431</v>
      </c>
      <c r="AE1946">
        <v>1</v>
      </c>
      <c r="AF1946" t="s">
        <v>34807</v>
      </c>
      <c r="AG1946">
        <v>99</v>
      </c>
      <c r="AH1946" t="s">
        <v>41429</v>
      </c>
      <c r="AI1946">
        <v>461</v>
      </c>
      <c r="AJ1946" t="s">
        <v>9095</v>
      </c>
      <c r="AN1946">
        <v>461248</v>
      </c>
      <c r="AO1946" t="s">
        <v>12324</v>
      </c>
      <c r="AP1946" t="s">
        <v>12325</v>
      </c>
      <c r="AQ1946">
        <v>2</v>
      </c>
      <c r="AR1946" t="s">
        <v>2358</v>
      </c>
      <c r="AS1946" t="s">
        <v>12326</v>
      </c>
      <c r="AV1946">
        <v>55.402368250000002</v>
      </c>
      <c r="AW1946">
        <v>10.38129528</v>
      </c>
      <c r="AX1946" t="s">
        <v>1551</v>
      </c>
      <c r="AY1946">
        <v>1083</v>
      </c>
      <c r="AZ1946" t="s">
        <v>1468</v>
      </c>
    </row>
    <row r="1947" spans="1:52" x14ac:dyDescent="0.25">
      <c r="A1947">
        <v>280759</v>
      </c>
      <c r="B1947" t="s">
        <v>12327</v>
      </c>
      <c r="C1947">
        <v>9000</v>
      </c>
      <c r="D1947" t="s">
        <v>1449</v>
      </c>
      <c r="E1947" t="s">
        <v>12328</v>
      </c>
      <c r="F1947">
        <v>29189420</v>
      </c>
      <c r="G1947">
        <v>1003385061</v>
      </c>
      <c r="I1947" t="s">
        <v>12329</v>
      </c>
      <c r="J1947" t="s">
        <v>40510</v>
      </c>
      <c r="K1947" s="39">
        <v>2797</v>
      </c>
      <c r="L1947">
        <v>1</v>
      </c>
      <c r="P1947" s="5">
        <v>44083</v>
      </c>
      <c r="Q1947" t="s">
        <v>1557</v>
      </c>
      <c r="R1947">
        <v>851</v>
      </c>
      <c r="S1947" t="s">
        <v>3305</v>
      </c>
      <c r="U1947">
        <v>2</v>
      </c>
      <c r="V1947" t="s">
        <v>1546</v>
      </c>
      <c r="W1947">
        <v>1</v>
      </c>
      <c r="X1947" t="s">
        <v>36371</v>
      </c>
      <c r="Z1947">
        <v>201604</v>
      </c>
      <c r="AA1947">
        <v>125</v>
      </c>
      <c r="AB1947" t="s">
        <v>2372</v>
      </c>
      <c r="AC1947">
        <v>1014</v>
      </c>
      <c r="AD1947" t="s">
        <v>1381</v>
      </c>
      <c r="AE1947">
        <v>1</v>
      </c>
      <c r="AF1947" t="s">
        <v>34807</v>
      </c>
      <c r="AG1947">
        <v>99</v>
      </c>
      <c r="AH1947" t="s">
        <v>41429</v>
      </c>
      <c r="AI1947">
        <v>851</v>
      </c>
      <c r="AJ1947" t="s">
        <v>3305</v>
      </c>
      <c r="AO1947" t="s">
        <v>12330</v>
      </c>
      <c r="AP1947" t="s">
        <v>12331</v>
      </c>
      <c r="AQ1947">
        <v>0</v>
      </c>
      <c r="AR1947" t="s">
        <v>1550</v>
      </c>
      <c r="AS1947" t="s">
        <v>40511</v>
      </c>
      <c r="AT1947" t="s">
        <v>12332</v>
      </c>
      <c r="AV1947">
        <v>57.046384019999998</v>
      </c>
      <c r="AW1947">
        <v>9.9329398999999992</v>
      </c>
      <c r="AX1947" t="s">
        <v>1551</v>
      </c>
      <c r="AY1947">
        <v>1081</v>
      </c>
      <c r="AZ1947" t="s">
        <v>1438</v>
      </c>
    </row>
    <row r="1948" spans="1:52" x14ac:dyDescent="0.25">
      <c r="A1948">
        <v>280760</v>
      </c>
      <c r="B1948" t="s">
        <v>10587</v>
      </c>
      <c r="C1948">
        <v>8700</v>
      </c>
      <c r="D1948" t="s">
        <v>1423</v>
      </c>
      <c r="E1948" t="s">
        <v>10587</v>
      </c>
      <c r="F1948">
        <v>29189889</v>
      </c>
      <c r="G1948">
        <v>1003338342</v>
      </c>
      <c r="I1948" t="s">
        <v>10588</v>
      </c>
      <c r="J1948" t="s">
        <v>10589</v>
      </c>
      <c r="K1948" s="39">
        <v>2433</v>
      </c>
      <c r="L1948">
        <v>6</v>
      </c>
      <c r="P1948" s="5">
        <v>45796</v>
      </c>
      <c r="Q1948" t="s">
        <v>1678</v>
      </c>
      <c r="R1948">
        <v>615</v>
      </c>
      <c r="S1948" t="s">
        <v>8661</v>
      </c>
      <c r="U1948">
        <v>2</v>
      </c>
      <c r="V1948" t="s">
        <v>1546</v>
      </c>
      <c r="W1948">
        <v>1</v>
      </c>
      <c r="X1948" t="s">
        <v>36371</v>
      </c>
      <c r="Y1948">
        <v>9</v>
      </c>
      <c r="Z1948">
        <v>198501</v>
      </c>
      <c r="AA1948">
        <v>121</v>
      </c>
      <c r="AB1948" t="s">
        <v>1558</v>
      </c>
      <c r="AC1948">
        <v>1012</v>
      </c>
      <c r="AD1948" t="s">
        <v>1377</v>
      </c>
      <c r="AE1948">
        <v>4</v>
      </c>
      <c r="AF1948" t="s">
        <v>34848</v>
      </c>
      <c r="AG1948">
        <v>99</v>
      </c>
      <c r="AH1948" t="s">
        <v>41429</v>
      </c>
      <c r="AI1948">
        <v>615</v>
      </c>
      <c r="AJ1948" t="s">
        <v>8661</v>
      </c>
      <c r="AO1948" t="s">
        <v>10590</v>
      </c>
      <c r="AP1948" t="s">
        <v>10591</v>
      </c>
      <c r="AQ1948">
        <v>1</v>
      </c>
      <c r="AR1948" t="s">
        <v>2441</v>
      </c>
      <c r="AS1948" t="s">
        <v>10592</v>
      </c>
      <c r="AV1948">
        <v>55.872399129999998</v>
      </c>
      <c r="AW1948">
        <v>9.8393645999999997</v>
      </c>
      <c r="AX1948" t="s">
        <v>1551</v>
      </c>
      <c r="AY1948">
        <v>1082</v>
      </c>
      <c r="AZ1948" t="s">
        <v>1418</v>
      </c>
    </row>
    <row r="1949" spans="1:52" x14ac:dyDescent="0.25">
      <c r="A1949">
        <v>280761</v>
      </c>
      <c r="B1949" t="s">
        <v>12333</v>
      </c>
      <c r="C1949">
        <v>8700</v>
      </c>
      <c r="D1949" t="s">
        <v>1423</v>
      </c>
      <c r="E1949" t="s">
        <v>12334</v>
      </c>
      <c r="F1949">
        <v>29189889</v>
      </c>
      <c r="G1949">
        <v>1003338342</v>
      </c>
      <c r="I1949" t="s">
        <v>12335</v>
      </c>
      <c r="J1949" t="s">
        <v>10589</v>
      </c>
      <c r="K1949" s="39">
        <v>2433</v>
      </c>
      <c r="L1949">
        <v>6</v>
      </c>
      <c r="P1949" s="5">
        <v>44908</v>
      </c>
      <c r="Q1949" t="s">
        <v>1557</v>
      </c>
      <c r="R1949">
        <v>615</v>
      </c>
      <c r="S1949" t="s">
        <v>8661</v>
      </c>
      <c r="U1949">
        <v>2</v>
      </c>
      <c r="V1949" t="s">
        <v>1546</v>
      </c>
      <c r="W1949">
        <v>1</v>
      </c>
      <c r="X1949" t="s">
        <v>36371</v>
      </c>
      <c r="Y1949">
        <v>9</v>
      </c>
      <c r="Z1949">
        <v>201603</v>
      </c>
      <c r="AA1949">
        <v>126</v>
      </c>
      <c r="AB1949" t="s">
        <v>1382</v>
      </c>
      <c r="AC1949">
        <v>1015</v>
      </c>
      <c r="AD1949" t="s">
        <v>1382</v>
      </c>
      <c r="AE1949">
        <v>1</v>
      </c>
      <c r="AF1949" t="s">
        <v>34807</v>
      </c>
      <c r="AG1949">
        <v>99</v>
      </c>
      <c r="AH1949" t="s">
        <v>41429</v>
      </c>
      <c r="AI1949">
        <v>615</v>
      </c>
      <c r="AJ1949" t="s">
        <v>8661</v>
      </c>
      <c r="AN1949">
        <v>280760</v>
      </c>
      <c r="AO1949" t="s">
        <v>10590</v>
      </c>
      <c r="AP1949" t="s">
        <v>10591</v>
      </c>
      <c r="AQ1949">
        <v>2</v>
      </c>
      <c r="AR1949" t="s">
        <v>2358</v>
      </c>
      <c r="AS1949" t="s">
        <v>10592</v>
      </c>
      <c r="AV1949">
        <v>55.872399129999998</v>
      </c>
      <c r="AW1949">
        <v>9.8393645999999997</v>
      </c>
      <c r="AX1949" t="s">
        <v>1551</v>
      </c>
      <c r="AY1949">
        <v>1082</v>
      </c>
      <c r="AZ1949" t="s">
        <v>1418</v>
      </c>
    </row>
    <row r="1950" spans="1:52" x14ac:dyDescent="0.25">
      <c r="A1950">
        <v>280762</v>
      </c>
      <c r="B1950" t="s">
        <v>12336</v>
      </c>
      <c r="C1950">
        <v>3700</v>
      </c>
      <c r="D1950" t="s">
        <v>37496</v>
      </c>
      <c r="E1950" t="s">
        <v>37633</v>
      </c>
      <c r="F1950">
        <v>12565054</v>
      </c>
      <c r="G1950">
        <v>1021105542</v>
      </c>
      <c r="I1950" t="s">
        <v>12337</v>
      </c>
      <c r="J1950" t="s">
        <v>11679</v>
      </c>
      <c r="K1950" s="39">
        <v>2676</v>
      </c>
      <c r="L1950">
        <v>1</v>
      </c>
      <c r="P1950" s="5">
        <v>44879</v>
      </c>
      <c r="Q1950" t="s">
        <v>1557</v>
      </c>
      <c r="T1950" s="5">
        <v>44866</v>
      </c>
      <c r="U1950">
        <v>4</v>
      </c>
      <c r="V1950" t="s">
        <v>2004</v>
      </c>
      <c r="W1950">
        <v>4</v>
      </c>
      <c r="X1950" t="s">
        <v>2353</v>
      </c>
      <c r="Z1950">
        <v>201602</v>
      </c>
      <c r="AA1950">
        <v>355</v>
      </c>
      <c r="AB1950" t="s">
        <v>2595</v>
      </c>
      <c r="AC1950">
        <v>1081</v>
      </c>
      <c r="AD1950" t="s">
        <v>2596</v>
      </c>
      <c r="AE1950">
        <v>3</v>
      </c>
      <c r="AF1950" t="s">
        <v>1601</v>
      </c>
      <c r="AG1950">
        <v>99</v>
      </c>
      <c r="AH1950" t="s">
        <v>41429</v>
      </c>
      <c r="AI1950">
        <v>400</v>
      </c>
      <c r="AJ1950" t="s">
        <v>11295</v>
      </c>
      <c r="AK1950">
        <v>2</v>
      </c>
      <c r="AL1950" t="s">
        <v>1618</v>
      </c>
      <c r="AM1950">
        <v>101408</v>
      </c>
      <c r="AN1950">
        <v>101408</v>
      </c>
      <c r="AO1950" t="s">
        <v>12338</v>
      </c>
      <c r="AP1950" t="s">
        <v>12339</v>
      </c>
      <c r="AQ1950">
        <v>2</v>
      </c>
      <c r="AR1950" t="s">
        <v>2358</v>
      </c>
      <c r="AS1950" t="s">
        <v>11680</v>
      </c>
      <c r="AV1950">
        <v>55.1065775</v>
      </c>
      <c r="AW1950">
        <v>14.71293578</v>
      </c>
      <c r="AX1950" t="s">
        <v>1551</v>
      </c>
      <c r="AY1950">
        <v>1084</v>
      </c>
      <c r="AZ1950" t="s">
        <v>1387</v>
      </c>
    </row>
    <row r="1951" spans="1:52" x14ac:dyDescent="0.25">
      <c r="A1951">
        <v>280763</v>
      </c>
      <c r="B1951" t="s">
        <v>12340</v>
      </c>
      <c r="C1951">
        <v>5230</v>
      </c>
      <c r="D1951" t="s">
        <v>10265</v>
      </c>
      <c r="E1951" t="s">
        <v>12341</v>
      </c>
      <c r="F1951">
        <v>29283958</v>
      </c>
      <c r="G1951">
        <v>1003403113</v>
      </c>
      <c r="I1951" t="s">
        <v>12342</v>
      </c>
      <c r="J1951" t="s">
        <v>12343</v>
      </c>
      <c r="K1951" s="39">
        <v>1186</v>
      </c>
      <c r="L1951">
        <v>55</v>
      </c>
      <c r="P1951" s="5">
        <v>43791</v>
      </c>
      <c r="Q1951" t="s">
        <v>2638</v>
      </c>
      <c r="U1951">
        <v>4</v>
      </c>
      <c r="V1951" t="s">
        <v>2004</v>
      </c>
      <c r="W1951">
        <v>4</v>
      </c>
      <c r="X1951" t="s">
        <v>2353</v>
      </c>
      <c r="Z1951">
        <v>201604</v>
      </c>
      <c r="AA1951">
        <v>301</v>
      </c>
      <c r="AB1951" t="s">
        <v>2677</v>
      </c>
      <c r="AC1951">
        <v>1133</v>
      </c>
      <c r="AD1951" t="s">
        <v>12344</v>
      </c>
      <c r="AE1951">
        <v>1</v>
      </c>
      <c r="AF1951" t="s">
        <v>34807</v>
      </c>
      <c r="AG1951">
        <v>99</v>
      </c>
      <c r="AH1951" t="s">
        <v>41429</v>
      </c>
      <c r="AI1951">
        <v>461</v>
      </c>
      <c r="AJ1951" t="s">
        <v>9095</v>
      </c>
      <c r="AN1951">
        <v>461437</v>
      </c>
      <c r="AO1951" t="s">
        <v>12345</v>
      </c>
      <c r="AP1951" t="s">
        <v>12346</v>
      </c>
      <c r="AQ1951">
        <v>2</v>
      </c>
      <c r="AR1951" t="s">
        <v>2358</v>
      </c>
      <c r="AS1951" t="s">
        <v>12347</v>
      </c>
      <c r="AV1951">
        <v>55.368643710000001</v>
      </c>
      <c r="AW1951">
        <v>10.428177460000001</v>
      </c>
      <c r="AX1951" t="s">
        <v>1551</v>
      </c>
      <c r="AY1951">
        <v>1083</v>
      </c>
      <c r="AZ1951" t="s">
        <v>1468</v>
      </c>
    </row>
    <row r="1952" spans="1:52" x14ac:dyDescent="0.25">
      <c r="A1952">
        <v>280764</v>
      </c>
      <c r="B1952" t="s">
        <v>12348</v>
      </c>
      <c r="C1952">
        <v>5230</v>
      </c>
      <c r="D1952" t="s">
        <v>10265</v>
      </c>
      <c r="E1952" t="s">
        <v>12349</v>
      </c>
      <c r="F1952">
        <v>29283958</v>
      </c>
      <c r="G1952">
        <v>1003403113</v>
      </c>
      <c r="I1952" t="s">
        <v>12350</v>
      </c>
      <c r="J1952" t="s">
        <v>12343</v>
      </c>
      <c r="K1952" s="39">
        <v>1186</v>
      </c>
      <c r="L1952">
        <v>55</v>
      </c>
      <c r="P1952" s="5">
        <v>43791</v>
      </c>
      <c r="Q1952" t="s">
        <v>2638</v>
      </c>
      <c r="U1952">
        <v>4</v>
      </c>
      <c r="V1952" t="s">
        <v>2004</v>
      </c>
      <c r="W1952">
        <v>4</v>
      </c>
      <c r="X1952" t="s">
        <v>2353</v>
      </c>
      <c r="Z1952">
        <v>201604</v>
      </c>
      <c r="AA1952">
        <v>301</v>
      </c>
      <c r="AB1952" t="s">
        <v>2677</v>
      </c>
      <c r="AC1952">
        <v>1133</v>
      </c>
      <c r="AD1952" t="s">
        <v>12344</v>
      </c>
      <c r="AE1952">
        <v>1</v>
      </c>
      <c r="AF1952" t="s">
        <v>34807</v>
      </c>
      <c r="AG1952">
        <v>99</v>
      </c>
      <c r="AH1952" t="s">
        <v>41429</v>
      </c>
      <c r="AI1952">
        <v>461</v>
      </c>
      <c r="AJ1952" t="s">
        <v>9095</v>
      </c>
      <c r="AN1952">
        <v>461437</v>
      </c>
      <c r="AO1952" t="s">
        <v>12351</v>
      </c>
      <c r="AQ1952">
        <v>2</v>
      </c>
      <c r="AR1952" t="s">
        <v>2358</v>
      </c>
      <c r="AS1952" t="s">
        <v>12347</v>
      </c>
      <c r="AV1952">
        <v>55.368643710000001</v>
      </c>
      <c r="AW1952">
        <v>10.428177460000001</v>
      </c>
      <c r="AX1952" t="s">
        <v>1551</v>
      </c>
      <c r="AY1952">
        <v>1083</v>
      </c>
      <c r="AZ1952" t="s">
        <v>1468</v>
      </c>
    </row>
    <row r="1953" spans="1:52" x14ac:dyDescent="0.25">
      <c r="A1953">
        <v>280765</v>
      </c>
      <c r="B1953" t="s">
        <v>12352</v>
      </c>
      <c r="C1953">
        <v>5230</v>
      </c>
      <c r="D1953" t="s">
        <v>10265</v>
      </c>
      <c r="E1953" t="s">
        <v>12353</v>
      </c>
      <c r="F1953">
        <v>29283958</v>
      </c>
      <c r="G1953">
        <v>1003403113</v>
      </c>
      <c r="I1953" t="s">
        <v>12354</v>
      </c>
      <c r="J1953" t="s">
        <v>12355</v>
      </c>
      <c r="K1953" s="39">
        <v>1186</v>
      </c>
      <c r="L1953">
        <v>55</v>
      </c>
      <c r="P1953" s="5">
        <v>43791</v>
      </c>
      <c r="Q1953" t="s">
        <v>2638</v>
      </c>
      <c r="U1953">
        <v>4</v>
      </c>
      <c r="V1953" t="s">
        <v>2004</v>
      </c>
      <c r="W1953">
        <v>4</v>
      </c>
      <c r="X1953" t="s">
        <v>2353</v>
      </c>
      <c r="Z1953">
        <v>201604</v>
      </c>
      <c r="AA1953">
        <v>301</v>
      </c>
      <c r="AB1953" t="s">
        <v>2677</v>
      </c>
      <c r="AC1953">
        <v>1133</v>
      </c>
      <c r="AD1953" t="s">
        <v>12344</v>
      </c>
      <c r="AE1953">
        <v>1</v>
      </c>
      <c r="AF1953" t="s">
        <v>34807</v>
      </c>
      <c r="AG1953">
        <v>99</v>
      </c>
      <c r="AH1953" t="s">
        <v>41429</v>
      </c>
      <c r="AI1953">
        <v>461</v>
      </c>
      <c r="AJ1953" t="s">
        <v>9095</v>
      </c>
      <c r="AN1953">
        <v>461437</v>
      </c>
      <c r="AO1953" t="s">
        <v>12356</v>
      </c>
      <c r="AQ1953">
        <v>2</v>
      </c>
      <c r="AR1953" t="s">
        <v>2358</v>
      </c>
      <c r="AS1953" t="s">
        <v>12347</v>
      </c>
      <c r="AT1953" t="s">
        <v>12357</v>
      </c>
      <c r="AV1953">
        <v>55.368643710000001</v>
      </c>
      <c r="AW1953">
        <v>10.428177460000001</v>
      </c>
      <c r="AX1953" t="s">
        <v>1551</v>
      </c>
      <c r="AY1953">
        <v>1083</v>
      </c>
      <c r="AZ1953" t="s">
        <v>1468</v>
      </c>
    </row>
    <row r="1954" spans="1:52" x14ac:dyDescent="0.25">
      <c r="A1954">
        <v>280766</v>
      </c>
      <c r="B1954" t="s">
        <v>12358</v>
      </c>
      <c r="C1954">
        <v>5000</v>
      </c>
      <c r="D1954" t="s">
        <v>9091</v>
      </c>
      <c r="E1954" t="s">
        <v>12359</v>
      </c>
      <c r="F1954">
        <v>29283958</v>
      </c>
      <c r="G1954">
        <v>1011488419</v>
      </c>
      <c r="I1954" t="s">
        <v>12360</v>
      </c>
      <c r="J1954" t="s">
        <v>37634</v>
      </c>
      <c r="K1954" s="39">
        <v>3892</v>
      </c>
      <c r="L1954">
        <v>19</v>
      </c>
      <c r="N1954">
        <v>3</v>
      </c>
      <c r="P1954" s="5">
        <v>44642</v>
      </c>
      <c r="Q1954" t="s">
        <v>1557</v>
      </c>
      <c r="U1954">
        <v>4</v>
      </c>
      <c r="V1954" t="s">
        <v>2004</v>
      </c>
      <c r="W1954">
        <v>4</v>
      </c>
      <c r="X1954" t="s">
        <v>2353</v>
      </c>
      <c r="Z1954">
        <v>201604</v>
      </c>
      <c r="AA1954">
        <v>301</v>
      </c>
      <c r="AB1954" t="s">
        <v>2677</v>
      </c>
      <c r="AC1954">
        <v>1133</v>
      </c>
      <c r="AD1954" t="s">
        <v>12344</v>
      </c>
      <c r="AE1954">
        <v>1</v>
      </c>
      <c r="AF1954" t="s">
        <v>34807</v>
      </c>
      <c r="AG1954">
        <v>99</v>
      </c>
      <c r="AH1954" t="s">
        <v>41429</v>
      </c>
      <c r="AI1954">
        <v>461</v>
      </c>
      <c r="AJ1954" t="s">
        <v>9095</v>
      </c>
      <c r="AN1954">
        <v>461437</v>
      </c>
      <c r="AO1954" t="s">
        <v>12361</v>
      </c>
      <c r="AP1954" t="s">
        <v>12346</v>
      </c>
      <c r="AQ1954">
        <v>2</v>
      </c>
      <c r="AR1954" t="s">
        <v>2358</v>
      </c>
      <c r="AS1954" t="s">
        <v>37635</v>
      </c>
      <c r="AT1954" t="s">
        <v>12362</v>
      </c>
      <c r="AV1954">
        <v>55.386660829999997</v>
      </c>
      <c r="AW1954">
        <v>10.362626240000001</v>
      </c>
      <c r="AX1954" t="s">
        <v>1551</v>
      </c>
      <c r="AY1954">
        <v>1083</v>
      </c>
      <c r="AZ1954" t="s">
        <v>1468</v>
      </c>
    </row>
    <row r="1955" spans="1:52" x14ac:dyDescent="0.25">
      <c r="A1955">
        <v>280767</v>
      </c>
      <c r="B1955" t="s">
        <v>12363</v>
      </c>
      <c r="C1955">
        <v>5230</v>
      </c>
      <c r="D1955" t="s">
        <v>10265</v>
      </c>
      <c r="E1955" t="s">
        <v>12364</v>
      </c>
      <c r="F1955">
        <v>29283958</v>
      </c>
      <c r="G1955">
        <v>1003403113</v>
      </c>
      <c r="I1955" t="s">
        <v>12365</v>
      </c>
      <c r="J1955" t="s">
        <v>12355</v>
      </c>
      <c r="K1955" s="39">
        <v>1186</v>
      </c>
      <c r="L1955">
        <v>55</v>
      </c>
      <c r="P1955" s="5">
        <v>43791</v>
      </c>
      <c r="Q1955" t="s">
        <v>2638</v>
      </c>
      <c r="U1955">
        <v>4</v>
      </c>
      <c r="V1955" t="s">
        <v>2004</v>
      </c>
      <c r="W1955">
        <v>4</v>
      </c>
      <c r="X1955" t="s">
        <v>2353</v>
      </c>
      <c r="Z1955">
        <v>201604</v>
      </c>
      <c r="AA1955">
        <v>301</v>
      </c>
      <c r="AB1955" t="s">
        <v>2677</v>
      </c>
      <c r="AC1955">
        <v>1133</v>
      </c>
      <c r="AD1955" t="s">
        <v>12344</v>
      </c>
      <c r="AE1955">
        <v>1</v>
      </c>
      <c r="AF1955" t="s">
        <v>34807</v>
      </c>
      <c r="AG1955">
        <v>99</v>
      </c>
      <c r="AH1955" t="s">
        <v>41429</v>
      </c>
      <c r="AI1955">
        <v>461</v>
      </c>
      <c r="AJ1955" t="s">
        <v>9095</v>
      </c>
      <c r="AN1955">
        <v>461437</v>
      </c>
      <c r="AO1955" t="s">
        <v>12366</v>
      </c>
      <c r="AQ1955">
        <v>2</v>
      </c>
      <c r="AR1955" t="s">
        <v>2358</v>
      </c>
      <c r="AS1955" t="s">
        <v>12347</v>
      </c>
      <c r="AT1955" t="s">
        <v>12357</v>
      </c>
      <c r="AV1955">
        <v>55.368643710000001</v>
      </c>
      <c r="AW1955">
        <v>10.428177460000001</v>
      </c>
      <c r="AX1955" t="s">
        <v>1551</v>
      </c>
      <c r="AY1955">
        <v>1083</v>
      </c>
      <c r="AZ1955" t="s">
        <v>1468</v>
      </c>
    </row>
    <row r="1956" spans="1:52" x14ac:dyDescent="0.25">
      <c r="A1956">
        <v>280768</v>
      </c>
      <c r="B1956" t="s">
        <v>12367</v>
      </c>
      <c r="C1956">
        <v>1435</v>
      </c>
      <c r="D1956" t="s">
        <v>36372</v>
      </c>
      <c r="E1956" t="s">
        <v>12368</v>
      </c>
      <c r="F1956">
        <v>18975734</v>
      </c>
      <c r="G1956">
        <v>1003405013</v>
      </c>
      <c r="I1956" t="s">
        <v>12369</v>
      </c>
      <c r="J1956" t="s">
        <v>42330</v>
      </c>
      <c r="K1956" s="39">
        <v>5514</v>
      </c>
      <c r="L1956">
        <v>10</v>
      </c>
      <c r="N1956">
        <v>2</v>
      </c>
      <c r="P1956" s="5">
        <v>45517</v>
      </c>
      <c r="Q1956" t="s">
        <v>1678</v>
      </c>
      <c r="U1956">
        <v>1</v>
      </c>
      <c r="V1956" t="s">
        <v>2147</v>
      </c>
      <c r="W1956">
        <v>4</v>
      </c>
      <c r="X1956" t="s">
        <v>2353</v>
      </c>
      <c r="Z1956">
        <v>201604</v>
      </c>
      <c r="AA1956">
        <v>301</v>
      </c>
      <c r="AB1956" t="s">
        <v>2677</v>
      </c>
      <c r="AC1956">
        <v>1133</v>
      </c>
      <c r="AD1956" t="s">
        <v>12344</v>
      </c>
      <c r="AE1956">
        <v>1</v>
      </c>
      <c r="AF1956" t="s">
        <v>34807</v>
      </c>
      <c r="AG1956">
        <v>99</v>
      </c>
      <c r="AH1956" t="s">
        <v>41429</v>
      </c>
      <c r="AI1956">
        <v>101</v>
      </c>
      <c r="AJ1956" t="s">
        <v>36368</v>
      </c>
      <c r="AN1956">
        <v>280299</v>
      </c>
      <c r="AO1956" t="s">
        <v>12370</v>
      </c>
      <c r="AQ1956">
        <v>2</v>
      </c>
      <c r="AR1956" t="s">
        <v>2358</v>
      </c>
      <c r="AS1956" t="s">
        <v>42219</v>
      </c>
      <c r="AV1956">
        <v>55.681560339999997</v>
      </c>
      <c r="AW1956">
        <v>12.603546039999999</v>
      </c>
      <c r="AX1956" t="s">
        <v>1551</v>
      </c>
      <c r="AY1956">
        <v>1084</v>
      </c>
      <c r="AZ1956" t="s">
        <v>1387</v>
      </c>
    </row>
    <row r="1957" spans="1:52" x14ac:dyDescent="0.25">
      <c r="A1957">
        <v>280769</v>
      </c>
      <c r="B1957" t="s">
        <v>12371</v>
      </c>
      <c r="C1957">
        <v>8000</v>
      </c>
      <c r="D1957" t="s">
        <v>8650</v>
      </c>
      <c r="E1957" t="s">
        <v>12372</v>
      </c>
      <c r="F1957">
        <v>27120717</v>
      </c>
      <c r="G1957">
        <v>1003405062</v>
      </c>
      <c r="I1957" t="s">
        <v>12373</v>
      </c>
      <c r="J1957" t="s">
        <v>12374</v>
      </c>
      <c r="K1957" s="38" t="s">
        <v>12375</v>
      </c>
      <c r="L1957">
        <v>7</v>
      </c>
      <c r="P1957" s="5">
        <v>45517</v>
      </c>
      <c r="Q1957" t="s">
        <v>1678</v>
      </c>
      <c r="U1957">
        <v>1</v>
      </c>
      <c r="V1957" t="s">
        <v>2147</v>
      </c>
      <c r="W1957">
        <v>4</v>
      </c>
      <c r="X1957" t="s">
        <v>2353</v>
      </c>
      <c r="Z1957">
        <v>201604</v>
      </c>
      <c r="AA1957">
        <v>301</v>
      </c>
      <c r="AB1957" t="s">
        <v>2677</v>
      </c>
      <c r="AC1957">
        <v>1133</v>
      </c>
      <c r="AD1957" t="s">
        <v>12344</v>
      </c>
      <c r="AE1957">
        <v>1</v>
      </c>
      <c r="AF1957" t="s">
        <v>34807</v>
      </c>
      <c r="AG1957">
        <v>99</v>
      </c>
      <c r="AH1957" t="s">
        <v>41429</v>
      </c>
      <c r="AI1957">
        <v>751</v>
      </c>
      <c r="AJ1957" t="s">
        <v>8652</v>
      </c>
      <c r="AN1957">
        <v>751426</v>
      </c>
      <c r="AO1957" t="s">
        <v>12376</v>
      </c>
      <c r="AQ1957">
        <v>2</v>
      </c>
      <c r="AR1957" t="s">
        <v>2358</v>
      </c>
      <c r="AS1957" t="s">
        <v>12377</v>
      </c>
      <c r="AV1957">
        <v>56.152874349999998</v>
      </c>
      <c r="AW1957">
        <v>10.192077810000001</v>
      </c>
      <c r="AX1957" t="s">
        <v>1551</v>
      </c>
      <c r="AY1957">
        <v>1082</v>
      </c>
      <c r="AZ1957" t="s">
        <v>1418</v>
      </c>
    </row>
    <row r="1958" spans="1:52" x14ac:dyDescent="0.25">
      <c r="A1958">
        <v>280770</v>
      </c>
      <c r="B1958" t="s">
        <v>12378</v>
      </c>
      <c r="C1958">
        <v>2000</v>
      </c>
      <c r="D1958" t="s">
        <v>1397</v>
      </c>
      <c r="E1958" t="s">
        <v>12379</v>
      </c>
      <c r="F1958">
        <v>19596915</v>
      </c>
      <c r="G1958">
        <v>1004934113</v>
      </c>
      <c r="I1958" t="s">
        <v>12380</v>
      </c>
      <c r="J1958" t="s">
        <v>12381</v>
      </c>
      <c r="K1958" s="38" t="s">
        <v>12382</v>
      </c>
      <c r="L1958" t="s">
        <v>12383</v>
      </c>
      <c r="N1958">
        <v>2</v>
      </c>
      <c r="P1958" s="5">
        <v>43886</v>
      </c>
      <c r="Q1958" t="s">
        <v>1557</v>
      </c>
      <c r="T1958" s="5">
        <v>43862</v>
      </c>
      <c r="U1958">
        <v>4</v>
      </c>
      <c r="V1958" t="s">
        <v>2004</v>
      </c>
      <c r="W1958">
        <v>4</v>
      </c>
      <c r="X1958" t="s">
        <v>2353</v>
      </c>
      <c r="Z1958">
        <v>201604</v>
      </c>
      <c r="AA1958">
        <v>301</v>
      </c>
      <c r="AB1958" t="s">
        <v>2677</v>
      </c>
      <c r="AC1958">
        <v>1133</v>
      </c>
      <c r="AD1958" t="s">
        <v>12344</v>
      </c>
      <c r="AE1958">
        <v>3</v>
      </c>
      <c r="AF1958" t="s">
        <v>1601</v>
      </c>
      <c r="AG1958">
        <v>99</v>
      </c>
      <c r="AH1958" t="s">
        <v>41429</v>
      </c>
      <c r="AI1958">
        <v>147</v>
      </c>
      <c r="AJ1958" t="s">
        <v>2709</v>
      </c>
      <c r="AK1958">
        <v>2</v>
      </c>
      <c r="AL1958" t="s">
        <v>1618</v>
      </c>
      <c r="AM1958">
        <v>281411</v>
      </c>
      <c r="AN1958">
        <v>147406</v>
      </c>
      <c r="AO1958" t="s">
        <v>12384</v>
      </c>
      <c r="AP1958" t="s">
        <v>12385</v>
      </c>
      <c r="AQ1958">
        <v>2</v>
      </c>
      <c r="AR1958" t="s">
        <v>2358</v>
      </c>
      <c r="AS1958" t="s">
        <v>12386</v>
      </c>
      <c r="AV1958">
        <v>55.681202089999999</v>
      </c>
      <c r="AW1958">
        <v>12.52505899</v>
      </c>
      <c r="AX1958" t="s">
        <v>1551</v>
      </c>
      <c r="AY1958">
        <v>1084</v>
      </c>
      <c r="AZ1958" t="s">
        <v>1387</v>
      </c>
    </row>
    <row r="1959" spans="1:52" x14ac:dyDescent="0.25">
      <c r="A1959">
        <v>280771</v>
      </c>
      <c r="B1959" t="s">
        <v>12387</v>
      </c>
      <c r="C1959">
        <v>2000</v>
      </c>
      <c r="D1959" t="s">
        <v>1397</v>
      </c>
      <c r="E1959" t="s">
        <v>12388</v>
      </c>
      <c r="F1959">
        <v>19596915</v>
      </c>
      <c r="G1959">
        <v>1003403332</v>
      </c>
      <c r="I1959" t="s">
        <v>3602</v>
      </c>
      <c r="J1959" t="s">
        <v>3603</v>
      </c>
      <c r="K1959" s="38" t="s">
        <v>3604</v>
      </c>
      <c r="L1959">
        <v>3</v>
      </c>
      <c r="P1959" s="5">
        <v>43886</v>
      </c>
      <c r="Q1959" t="s">
        <v>1557</v>
      </c>
      <c r="T1959" s="5">
        <v>43862</v>
      </c>
      <c r="U1959">
        <v>4</v>
      </c>
      <c r="V1959" t="s">
        <v>2004</v>
      </c>
      <c r="W1959">
        <v>4</v>
      </c>
      <c r="X1959" t="s">
        <v>2353</v>
      </c>
      <c r="Z1959">
        <v>201604</v>
      </c>
      <c r="AA1959">
        <v>301</v>
      </c>
      <c r="AB1959" t="s">
        <v>2677</v>
      </c>
      <c r="AC1959">
        <v>1133</v>
      </c>
      <c r="AD1959" t="s">
        <v>12344</v>
      </c>
      <c r="AE1959">
        <v>3</v>
      </c>
      <c r="AF1959" t="s">
        <v>1601</v>
      </c>
      <c r="AG1959">
        <v>99</v>
      </c>
      <c r="AH1959" t="s">
        <v>41429</v>
      </c>
      <c r="AI1959">
        <v>147</v>
      </c>
      <c r="AJ1959" t="s">
        <v>2709</v>
      </c>
      <c r="AK1959">
        <v>2</v>
      </c>
      <c r="AL1959" t="s">
        <v>1618</v>
      </c>
      <c r="AM1959">
        <v>281411</v>
      </c>
      <c r="AN1959">
        <v>147406</v>
      </c>
      <c r="AO1959" t="s">
        <v>12384</v>
      </c>
      <c r="AP1959" t="s">
        <v>12385</v>
      </c>
      <c r="AQ1959">
        <v>2</v>
      </c>
      <c r="AR1959" t="s">
        <v>2358</v>
      </c>
      <c r="AS1959" t="s">
        <v>3607</v>
      </c>
      <c r="AV1959">
        <v>55.681549400000002</v>
      </c>
      <c r="AW1959">
        <v>12.53045198</v>
      </c>
      <c r="AX1959" t="s">
        <v>1551</v>
      </c>
      <c r="AY1959">
        <v>1084</v>
      </c>
      <c r="AZ1959" t="s">
        <v>1387</v>
      </c>
    </row>
    <row r="1960" spans="1:52" x14ac:dyDescent="0.25">
      <c r="A1960">
        <v>280772</v>
      </c>
      <c r="C1960">
        <v>2000</v>
      </c>
      <c r="D1960" t="s">
        <v>1397</v>
      </c>
      <c r="E1960" t="s">
        <v>12389</v>
      </c>
      <c r="F1960">
        <v>19596915</v>
      </c>
      <c r="G1960">
        <v>1003403320</v>
      </c>
      <c r="I1960" t="s">
        <v>12390</v>
      </c>
      <c r="J1960" t="s">
        <v>12391</v>
      </c>
      <c r="K1960" s="38" t="s">
        <v>12382</v>
      </c>
      <c r="L1960" t="s">
        <v>12383</v>
      </c>
      <c r="N1960">
        <v>1</v>
      </c>
      <c r="P1960" s="5">
        <v>43887</v>
      </c>
      <c r="Q1960" t="s">
        <v>1557</v>
      </c>
      <c r="T1960" s="5">
        <v>43862</v>
      </c>
      <c r="U1960">
        <v>4</v>
      </c>
      <c r="V1960" t="s">
        <v>2004</v>
      </c>
      <c r="W1960">
        <v>4</v>
      </c>
      <c r="X1960" t="s">
        <v>2353</v>
      </c>
      <c r="AA1960">
        <v>301</v>
      </c>
      <c r="AB1960" t="s">
        <v>2677</v>
      </c>
      <c r="AC1960">
        <v>1133</v>
      </c>
      <c r="AD1960" t="s">
        <v>12344</v>
      </c>
      <c r="AE1960">
        <v>3</v>
      </c>
      <c r="AF1960" t="s">
        <v>1601</v>
      </c>
      <c r="AG1960">
        <v>99</v>
      </c>
      <c r="AH1960" t="s">
        <v>41429</v>
      </c>
      <c r="AI1960">
        <v>147</v>
      </c>
      <c r="AJ1960" t="s">
        <v>2709</v>
      </c>
      <c r="AK1960">
        <v>2</v>
      </c>
      <c r="AL1960" t="s">
        <v>1618</v>
      </c>
      <c r="AM1960">
        <v>281411</v>
      </c>
      <c r="AN1960">
        <v>147406</v>
      </c>
      <c r="AO1960" t="s">
        <v>12392</v>
      </c>
      <c r="AP1960" t="s">
        <v>12385</v>
      </c>
      <c r="AQ1960">
        <v>2</v>
      </c>
      <c r="AR1960" t="s">
        <v>2358</v>
      </c>
      <c r="AS1960" t="s">
        <v>12386</v>
      </c>
      <c r="AV1960">
        <v>55.681202089999999</v>
      </c>
      <c r="AW1960">
        <v>12.52505899</v>
      </c>
      <c r="AX1960" t="s">
        <v>1551</v>
      </c>
      <c r="AY1960">
        <v>1084</v>
      </c>
      <c r="AZ1960" t="s">
        <v>1387</v>
      </c>
    </row>
    <row r="1961" spans="1:52" x14ac:dyDescent="0.25">
      <c r="A1961">
        <v>280773</v>
      </c>
      <c r="B1961" t="s">
        <v>12393</v>
      </c>
      <c r="C1961">
        <v>2300</v>
      </c>
      <c r="D1961" t="s">
        <v>36402</v>
      </c>
      <c r="E1961" t="s">
        <v>12394</v>
      </c>
      <c r="F1961">
        <v>29979812</v>
      </c>
      <c r="G1961">
        <v>1017020958</v>
      </c>
      <c r="I1961" t="s">
        <v>12395</v>
      </c>
      <c r="J1961" t="s">
        <v>12396</v>
      </c>
      <c r="K1961" s="39">
        <v>3570</v>
      </c>
      <c r="L1961">
        <v>4</v>
      </c>
      <c r="P1961" s="5">
        <v>43634</v>
      </c>
      <c r="Q1961" t="s">
        <v>1557</v>
      </c>
      <c r="U1961">
        <v>4</v>
      </c>
      <c r="V1961" t="s">
        <v>2004</v>
      </c>
      <c r="W1961">
        <v>4</v>
      </c>
      <c r="X1961" t="s">
        <v>2353</v>
      </c>
      <c r="Z1961">
        <v>201604</v>
      </c>
      <c r="AA1961">
        <v>301</v>
      </c>
      <c r="AB1961" t="s">
        <v>2677</v>
      </c>
      <c r="AC1961">
        <v>1133</v>
      </c>
      <c r="AD1961" t="s">
        <v>12344</v>
      </c>
      <c r="AE1961">
        <v>1</v>
      </c>
      <c r="AF1961" t="s">
        <v>34807</v>
      </c>
      <c r="AG1961">
        <v>99</v>
      </c>
      <c r="AH1961" t="s">
        <v>41429</v>
      </c>
      <c r="AI1961">
        <v>101</v>
      </c>
      <c r="AJ1961" t="s">
        <v>36368</v>
      </c>
      <c r="AN1961">
        <v>101582</v>
      </c>
      <c r="AO1961" t="s">
        <v>12397</v>
      </c>
      <c r="AP1961" t="s">
        <v>12398</v>
      </c>
      <c r="AQ1961">
        <v>2</v>
      </c>
      <c r="AR1961" t="s">
        <v>2358</v>
      </c>
      <c r="AS1961" t="s">
        <v>12399</v>
      </c>
      <c r="AV1961">
        <v>55.662665750000002</v>
      </c>
      <c r="AW1961">
        <v>12.589357769999999</v>
      </c>
      <c r="AX1961" t="s">
        <v>1551</v>
      </c>
      <c r="AY1961">
        <v>1084</v>
      </c>
      <c r="AZ1961" t="s">
        <v>1387</v>
      </c>
    </row>
    <row r="1962" spans="1:52" x14ac:dyDescent="0.25">
      <c r="A1962">
        <v>280774</v>
      </c>
      <c r="B1962" t="s">
        <v>12400</v>
      </c>
      <c r="C1962">
        <v>1353</v>
      </c>
      <c r="D1962" t="s">
        <v>36372</v>
      </c>
      <c r="E1962" t="s">
        <v>12401</v>
      </c>
      <c r="F1962">
        <v>29979812</v>
      </c>
      <c r="G1962">
        <v>1013624816</v>
      </c>
      <c r="I1962" t="s">
        <v>12402</v>
      </c>
      <c r="J1962" t="s">
        <v>41598</v>
      </c>
      <c r="K1962" s="39">
        <v>8588</v>
      </c>
      <c r="L1962" t="s">
        <v>1942</v>
      </c>
      <c r="P1962" s="5">
        <v>44245</v>
      </c>
      <c r="Q1962" t="s">
        <v>1557</v>
      </c>
      <c r="U1962">
        <v>4</v>
      </c>
      <c r="V1962" t="s">
        <v>2004</v>
      </c>
      <c r="W1962">
        <v>4</v>
      </c>
      <c r="X1962" t="s">
        <v>2353</v>
      </c>
      <c r="Z1962">
        <v>201604</v>
      </c>
      <c r="AA1962">
        <v>301</v>
      </c>
      <c r="AB1962" t="s">
        <v>2677</v>
      </c>
      <c r="AC1962">
        <v>1133</v>
      </c>
      <c r="AD1962" t="s">
        <v>12344</v>
      </c>
      <c r="AE1962">
        <v>1</v>
      </c>
      <c r="AF1962" t="s">
        <v>34807</v>
      </c>
      <c r="AG1962">
        <v>99</v>
      </c>
      <c r="AH1962" t="s">
        <v>41429</v>
      </c>
      <c r="AI1962">
        <v>101</v>
      </c>
      <c r="AJ1962" t="s">
        <v>36368</v>
      </c>
      <c r="AN1962">
        <v>101582</v>
      </c>
      <c r="AO1962" t="s">
        <v>12397</v>
      </c>
      <c r="AP1962" t="s">
        <v>12403</v>
      </c>
      <c r="AQ1962">
        <v>2</v>
      </c>
      <c r="AR1962" t="s">
        <v>2358</v>
      </c>
      <c r="AS1962" t="s">
        <v>41438</v>
      </c>
      <c r="AV1962">
        <v>55.68724314</v>
      </c>
      <c r="AW1962">
        <v>12.5704712</v>
      </c>
      <c r="AX1962" t="s">
        <v>1551</v>
      </c>
      <c r="AY1962">
        <v>1084</v>
      </c>
      <c r="AZ1962" t="s">
        <v>1387</v>
      </c>
    </row>
    <row r="1963" spans="1:52" x14ac:dyDescent="0.25">
      <c r="A1963">
        <v>280775</v>
      </c>
      <c r="B1963" t="s">
        <v>12404</v>
      </c>
      <c r="C1963">
        <v>5300</v>
      </c>
      <c r="D1963" t="s">
        <v>1476</v>
      </c>
      <c r="E1963" t="s">
        <v>12405</v>
      </c>
      <c r="F1963">
        <v>29189706</v>
      </c>
      <c r="G1963">
        <v>1003313614</v>
      </c>
      <c r="I1963" t="s">
        <v>12406</v>
      </c>
      <c r="J1963" t="s">
        <v>12293</v>
      </c>
      <c r="K1963" s="38" t="s">
        <v>11057</v>
      </c>
      <c r="L1963">
        <v>1</v>
      </c>
      <c r="P1963" s="5">
        <v>43511</v>
      </c>
      <c r="Q1963" t="s">
        <v>1557</v>
      </c>
      <c r="R1963">
        <v>440</v>
      </c>
      <c r="S1963" t="s">
        <v>10326</v>
      </c>
      <c r="U1963">
        <v>2</v>
      </c>
      <c r="V1963" t="s">
        <v>1546</v>
      </c>
      <c r="W1963">
        <v>1</v>
      </c>
      <c r="X1963" t="s">
        <v>36371</v>
      </c>
      <c r="Y1963">
        <v>10</v>
      </c>
      <c r="Z1963">
        <v>201604</v>
      </c>
      <c r="AA1963">
        <v>125</v>
      </c>
      <c r="AB1963" t="s">
        <v>2372</v>
      </c>
      <c r="AC1963">
        <v>1014</v>
      </c>
      <c r="AD1963" t="s">
        <v>1381</v>
      </c>
      <c r="AE1963">
        <v>1</v>
      </c>
      <c r="AF1963" t="s">
        <v>34807</v>
      </c>
      <c r="AG1963">
        <v>99</v>
      </c>
      <c r="AH1963" t="s">
        <v>41429</v>
      </c>
      <c r="AI1963">
        <v>440</v>
      </c>
      <c r="AJ1963" t="s">
        <v>10326</v>
      </c>
      <c r="AO1963" t="s">
        <v>12407</v>
      </c>
      <c r="AQ1963">
        <v>1</v>
      </c>
      <c r="AR1963" t="s">
        <v>2441</v>
      </c>
      <c r="AS1963" t="s">
        <v>12296</v>
      </c>
      <c r="AV1963">
        <v>55.455005100000001</v>
      </c>
      <c r="AW1963">
        <v>10.63761809</v>
      </c>
      <c r="AX1963" t="s">
        <v>1551</v>
      </c>
      <c r="AY1963">
        <v>1083</v>
      </c>
      <c r="AZ1963" t="s">
        <v>1468</v>
      </c>
    </row>
    <row r="1964" spans="1:52" x14ac:dyDescent="0.25">
      <c r="A1964">
        <v>280776</v>
      </c>
      <c r="B1964" t="s">
        <v>12408</v>
      </c>
      <c r="C1964">
        <v>9220</v>
      </c>
      <c r="D1964" t="s">
        <v>41470</v>
      </c>
      <c r="E1964" t="s">
        <v>12409</v>
      </c>
      <c r="F1964">
        <v>29102384</v>
      </c>
      <c r="G1964">
        <v>1014987858</v>
      </c>
      <c r="I1964" t="s">
        <v>12410</v>
      </c>
      <c r="J1964" t="s">
        <v>35339</v>
      </c>
      <c r="K1964" s="39">
        <v>1905</v>
      </c>
      <c r="L1964">
        <v>5</v>
      </c>
      <c r="P1964" s="5">
        <v>44938</v>
      </c>
      <c r="Q1964" t="s">
        <v>1557</v>
      </c>
      <c r="T1964" s="5">
        <v>44938</v>
      </c>
      <c r="U1964">
        <v>4</v>
      </c>
      <c r="V1964" t="s">
        <v>2004</v>
      </c>
      <c r="W1964">
        <v>4</v>
      </c>
      <c r="X1964" t="s">
        <v>2353</v>
      </c>
      <c r="Z1964">
        <v>201604</v>
      </c>
      <c r="AA1964">
        <v>301</v>
      </c>
      <c r="AB1964" t="s">
        <v>2677</v>
      </c>
      <c r="AC1964">
        <v>1133</v>
      </c>
      <c r="AD1964" t="s">
        <v>12344</v>
      </c>
      <c r="AE1964">
        <v>3</v>
      </c>
      <c r="AF1964" t="s">
        <v>1601</v>
      </c>
      <c r="AG1964">
        <v>99</v>
      </c>
      <c r="AH1964" t="s">
        <v>41429</v>
      </c>
      <c r="AI1964">
        <v>851</v>
      </c>
      <c r="AJ1964" t="s">
        <v>3305</v>
      </c>
      <c r="AK1964">
        <v>2</v>
      </c>
      <c r="AL1964" t="s">
        <v>1618</v>
      </c>
      <c r="AM1964">
        <v>281789</v>
      </c>
      <c r="AN1964">
        <v>851446</v>
      </c>
      <c r="AO1964" t="s">
        <v>12411</v>
      </c>
      <c r="AP1964" t="s">
        <v>12412</v>
      </c>
      <c r="AQ1964">
        <v>2</v>
      </c>
      <c r="AR1964" t="s">
        <v>2358</v>
      </c>
      <c r="AS1964" t="s">
        <v>35340</v>
      </c>
      <c r="AV1964">
        <v>57.016649450000003</v>
      </c>
      <c r="AW1964">
        <v>9.97948959</v>
      </c>
      <c r="AX1964" t="s">
        <v>1551</v>
      </c>
      <c r="AY1964">
        <v>1081</v>
      </c>
      <c r="AZ1964" t="s">
        <v>1438</v>
      </c>
    </row>
    <row r="1965" spans="1:52" x14ac:dyDescent="0.25">
      <c r="A1965">
        <v>280777</v>
      </c>
      <c r="B1965" t="s">
        <v>12413</v>
      </c>
      <c r="C1965">
        <v>9220</v>
      </c>
      <c r="D1965" t="s">
        <v>41470</v>
      </c>
      <c r="E1965" t="s">
        <v>12414</v>
      </c>
      <c r="F1965">
        <v>29102384</v>
      </c>
      <c r="G1965">
        <v>1010983920</v>
      </c>
      <c r="I1965" t="s">
        <v>12415</v>
      </c>
      <c r="J1965" t="s">
        <v>35341</v>
      </c>
      <c r="K1965" s="39">
        <v>4489</v>
      </c>
      <c r="L1965">
        <v>1</v>
      </c>
      <c r="P1965" s="5">
        <v>44938</v>
      </c>
      <c r="Q1965" t="s">
        <v>1557</v>
      </c>
      <c r="U1965">
        <v>4</v>
      </c>
      <c r="V1965" t="s">
        <v>2004</v>
      </c>
      <c r="W1965">
        <v>4</v>
      </c>
      <c r="X1965" t="s">
        <v>2353</v>
      </c>
      <c r="Z1965">
        <v>201604</v>
      </c>
      <c r="AA1965">
        <v>301</v>
      </c>
      <c r="AB1965" t="s">
        <v>2677</v>
      </c>
      <c r="AC1965">
        <v>1133</v>
      </c>
      <c r="AD1965" t="s">
        <v>12344</v>
      </c>
      <c r="AE1965">
        <v>1</v>
      </c>
      <c r="AF1965" t="s">
        <v>34807</v>
      </c>
      <c r="AG1965">
        <v>99</v>
      </c>
      <c r="AH1965" t="s">
        <v>41429</v>
      </c>
      <c r="AI1965">
        <v>851</v>
      </c>
      <c r="AJ1965" t="s">
        <v>3305</v>
      </c>
      <c r="AN1965">
        <v>851446</v>
      </c>
      <c r="AO1965" t="s">
        <v>12416</v>
      </c>
      <c r="AP1965" t="s">
        <v>12417</v>
      </c>
      <c r="AQ1965">
        <v>2</v>
      </c>
      <c r="AR1965" t="s">
        <v>2358</v>
      </c>
      <c r="AS1965" t="s">
        <v>35342</v>
      </c>
      <c r="AV1965">
        <v>57.013990319999998</v>
      </c>
      <c r="AW1965">
        <v>9.9837700399999996</v>
      </c>
      <c r="AX1965" t="s">
        <v>1551</v>
      </c>
      <c r="AY1965">
        <v>1081</v>
      </c>
      <c r="AZ1965" t="s">
        <v>1438</v>
      </c>
    </row>
    <row r="1966" spans="1:52" x14ac:dyDescent="0.25">
      <c r="A1966">
        <v>280778</v>
      </c>
      <c r="B1966" t="s">
        <v>12418</v>
      </c>
      <c r="C1966">
        <v>8000</v>
      </c>
      <c r="D1966" t="s">
        <v>8650</v>
      </c>
      <c r="E1966" t="s">
        <v>12419</v>
      </c>
      <c r="F1966">
        <v>31119103</v>
      </c>
      <c r="G1966">
        <v>1013139519</v>
      </c>
      <c r="I1966" t="s">
        <v>12420</v>
      </c>
      <c r="J1966" t="s">
        <v>42331</v>
      </c>
      <c r="K1966" s="38" t="s">
        <v>5904</v>
      </c>
      <c r="L1966">
        <v>14</v>
      </c>
      <c r="N1966">
        <v>3</v>
      </c>
      <c r="P1966" s="5">
        <v>43886</v>
      </c>
      <c r="Q1966" t="s">
        <v>1557</v>
      </c>
      <c r="U1966">
        <v>4</v>
      </c>
      <c r="V1966" t="s">
        <v>2004</v>
      </c>
      <c r="W1966">
        <v>4</v>
      </c>
      <c r="X1966" t="s">
        <v>2353</v>
      </c>
      <c r="Z1966">
        <v>201605</v>
      </c>
      <c r="AA1966">
        <v>301</v>
      </c>
      <c r="AB1966" t="s">
        <v>2677</v>
      </c>
      <c r="AC1966">
        <v>1133</v>
      </c>
      <c r="AD1966" t="s">
        <v>12344</v>
      </c>
      <c r="AE1966">
        <v>1</v>
      </c>
      <c r="AF1966" t="s">
        <v>34807</v>
      </c>
      <c r="AG1966">
        <v>99</v>
      </c>
      <c r="AH1966" t="s">
        <v>41429</v>
      </c>
      <c r="AI1966">
        <v>751</v>
      </c>
      <c r="AJ1966" t="s">
        <v>8652</v>
      </c>
      <c r="AN1966">
        <v>751465</v>
      </c>
      <c r="AO1966" t="s">
        <v>12421</v>
      </c>
      <c r="AP1966" t="s">
        <v>12422</v>
      </c>
      <c r="AQ1966">
        <v>2</v>
      </c>
      <c r="AR1966" t="s">
        <v>2358</v>
      </c>
      <c r="AS1966" t="s">
        <v>42332</v>
      </c>
      <c r="AT1966" t="s">
        <v>12423</v>
      </c>
      <c r="AV1966">
        <v>56.170991610000002</v>
      </c>
      <c r="AW1966">
        <v>10.20288364</v>
      </c>
      <c r="AX1966" t="s">
        <v>1551</v>
      </c>
      <c r="AY1966">
        <v>1082</v>
      </c>
      <c r="AZ1966" t="s">
        <v>1418</v>
      </c>
    </row>
    <row r="1967" spans="1:52" x14ac:dyDescent="0.25">
      <c r="A1967">
        <v>280779</v>
      </c>
      <c r="B1967" t="s">
        <v>12424</v>
      </c>
      <c r="C1967">
        <v>8200</v>
      </c>
      <c r="D1967" t="s">
        <v>8987</v>
      </c>
      <c r="E1967" t="s">
        <v>12425</v>
      </c>
      <c r="F1967">
        <v>31119103</v>
      </c>
      <c r="G1967">
        <v>1016442484</v>
      </c>
      <c r="I1967" t="s">
        <v>2903</v>
      </c>
      <c r="J1967" t="s">
        <v>12426</v>
      </c>
      <c r="K1967" s="39">
        <v>4185</v>
      </c>
      <c r="L1967" t="s">
        <v>12427</v>
      </c>
      <c r="N1967" t="s">
        <v>3838</v>
      </c>
      <c r="P1967" s="5">
        <v>43791</v>
      </c>
      <c r="Q1967" t="s">
        <v>1557</v>
      </c>
      <c r="U1967">
        <v>4</v>
      </c>
      <c r="V1967" t="s">
        <v>2004</v>
      </c>
      <c r="W1967">
        <v>4</v>
      </c>
      <c r="X1967" t="s">
        <v>2353</v>
      </c>
      <c r="Z1967">
        <v>201605</v>
      </c>
      <c r="AA1967">
        <v>301</v>
      </c>
      <c r="AB1967" t="s">
        <v>2677</v>
      </c>
      <c r="AC1967">
        <v>1133</v>
      </c>
      <c r="AD1967" t="s">
        <v>12344</v>
      </c>
      <c r="AE1967">
        <v>1</v>
      </c>
      <c r="AF1967" t="s">
        <v>34807</v>
      </c>
      <c r="AG1967">
        <v>99</v>
      </c>
      <c r="AH1967" t="s">
        <v>41429</v>
      </c>
      <c r="AI1967">
        <v>751</v>
      </c>
      <c r="AJ1967" t="s">
        <v>8652</v>
      </c>
      <c r="AN1967">
        <v>751465</v>
      </c>
      <c r="AO1967" t="s">
        <v>12428</v>
      </c>
      <c r="AP1967" t="s">
        <v>12429</v>
      </c>
      <c r="AQ1967">
        <v>2</v>
      </c>
      <c r="AR1967" t="s">
        <v>2358</v>
      </c>
      <c r="AS1967" t="s">
        <v>12430</v>
      </c>
      <c r="AV1967">
        <v>56.172791439999997</v>
      </c>
      <c r="AW1967">
        <v>10.19150398</v>
      </c>
      <c r="AX1967" t="s">
        <v>1551</v>
      </c>
      <c r="AY1967">
        <v>1082</v>
      </c>
      <c r="AZ1967" t="s">
        <v>1418</v>
      </c>
    </row>
    <row r="1968" spans="1:52" x14ac:dyDescent="0.25">
      <c r="A1968">
        <v>280780</v>
      </c>
      <c r="B1968" t="s">
        <v>12431</v>
      </c>
      <c r="C1968">
        <v>8000</v>
      </c>
      <c r="D1968" t="s">
        <v>8650</v>
      </c>
      <c r="E1968" t="s">
        <v>12432</v>
      </c>
      <c r="F1968">
        <v>31119103</v>
      </c>
      <c r="G1968">
        <v>1009828059</v>
      </c>
      <c r="I1968" t="s">
        <v>2903</v>
      </c>
      <c r="J1968" t="s">
        <v>12433</v>
      </c>
      <c r="K1968" s="39">
        <v>5983</v>
      </c>
      <c r="L1968">
        <v>120</v>
      </c>
      <c r="P1968" s="5">
        <v>44036</v>
      </c>
      <c r="Q1968" t="s">
        <v>1557</v>
      </c>
      <c r="T1968" s="5">
        <v>43983</v>
      </c>
      <c r="U1968">
        <v>4</v>
      </c>
      <c r="V1968" t="s">
        <v>2004</v>
      </c>
      <c r="W1968">
        <v>4</v>
      </c>
      <c r="X1968" t="s">
        <v>2353</v>
      </c>
      <c r="Z1968">
        <v>201605</v>
      </c>
      <c r="AA1968">
        <v>301</v>
      </c>
      <c r="AB1968" t="s">
        <v>2677</v>
      </c>
      <c r="AC1968">
        <v>1133</v>
      </c>
      <c r="AD1968" t="s">
        <v>12344</v>
      </c>
      <c r="AE1968">
        <v>3</v>
      </c>
      <c r="AF1968" t="s">
        <v>1601</v>
      </c>
      <c r="AG1968">
        <v>99</v>
      </c>
      <c r="AH1968" t="s">
        <v>41429</v>
      </c>
      <c r="AI1968">
        <v>751</v>
      </c>
      <c r="AJ1968" t="s">
        <v>8652</v>
      </c>
      <c r="AN1968">
        <v>751465</v>
      </c>
      <c r="AO1968" t="s">
        <v>12434</v>
      </c>
      <c r="AP1968" t="s">
        <v>12435</v>
      </c>
      <c r="AQ1968">
        <v>2</v>
      </c>
      <c r="AR1968" t="s">
        <v>2358</v>
      </c>
      <c r="AS1968" t="s">
        <v>12436</v>
      </c>
      <c r="AV1968">
        <v>56.167138010000002</v>
      </c>
      <c r="AW1968">
        <v>10.19878673</v>
      </c>
      <c r="AX1968" t="s">
        <v>1551</v>
      </c>
      <c r="AY1968">
        <v>1082</v>
      </c>
      <c r="AZ1968" t="s">
        <v>1418</v>
      </c>
    </row>
    <row r="1969" spans="1:52" x14ac:dyDescent="0.25">
      <c r="A1969">
        <v>280781</v>
      </c>
      <c r="B1969" t="s">
        <v>12437</v>
      </c>
      <c r="C1969">
        <v>4000</v>
      </c>
      <c r="D1969" t="s">
        <v>1462</v>
      </c>
      <c r="E1969" t="s">
        <v>12438</v>
      </c>
      <c r="F1969">
        <v>29057559</v>
      </c>
      <c r="G1969">
        <v>1003403150</v>
      </c>
      <c r="I1969" t="s">
        <v>8345</v>
      </c>
      <c r="J1969" t="s">
        <v>8346</v>
      </c>
      <c r="K1969" s="39">
        <v>8927</v>
      </c>
      <c r="L1969">
        <v>1</v>
      </c>
      <c r="P1969" s="5">
        <v>42713</v>
      </c>
      <c r="Q1969" t="s">
        <v>1557</v>
      </c>
      <c r="T1969" s="5">
        <v>42643</v>
      </c>
      <c r="U1969">
        <v>4</v>
      </c>
      <c r="V1969" t="s">
        <v>2004</v>
      </c>
      <c r="W1969">
        <v>4</v>
      </c>
      <c r="X1969" t="s">
        <v>2353</v>
      </c>
      <c r="Z1969">
        <v>201605</v>
      </c>
      <c r="AA1969">
        <v>301</v>
      </c>
      <c r="AB1969" t="s">
        <v>2677</v>
      </c>
      <c r="AC1969">
        <v>1133</v>
      </c>
      <c r="AD1969" t="s">
        <v>12344</v>
      </c>
      <c r="AE1969">
        <v>3</v>
      </c>
      <c r="AF1969" t="s">
        <v>1601</v>
      </c>
      <c r="AG1969">
        <v>99</v>
      </c>
      <c r="AH1969" t="s">
        <v>41429</v>
      </c>
      <c r="AI1969">
        <v>265</v>
      </c>
      <c r="AJ1969" t="s">
        <v>4312</v>
      </c>
      <c r="AK1969">
        <v>2</v>
      </c>
      <c r="AL1969" t="s">
        <v>1618</v>
      </c>
      <c r="AM1969">
        <v>265407</v>
      </c>
      <c r="AN1969">
        <v>265407</v>
      </c>
      <c r="AO1969" t="s">
        <v>8347</v>
      </c>
      <c r="AP1969" t="s">
        <v>8348</v>
      </c>
      <c r="AQ1969">
        <v>2</v>
      </c>
      <c r="AR1969" t="s">
        <v>2358</v>
      </c>
      <c r="AS1969" t="s">
        <v>8349</v>
      </c>
      <c r="AV1969">
        <v>55.651687515597501</v>
      </c>
      <c r="AW1969">
        <v>12.1366654461631</v>
      </c>
      <c r="AX1969" t="s">
        <v>1551</v>
      </c>
      <c r="AY1969">
        <v>1085</v>
      </c>
      <c r="AZ1969" t="s">
        <v>1450</v>
      </c>
    </row>
    <row r="1970" spans="1:52" x14ac:dyDescent="0.25">
      <c r="A1970">
        <v>280782</v>
      </c>
      <c r="B1970" t="s">
        <v>12439</v>
      </c>
      <c r="C1970">
        <v>4000</v>
      </c>
      <c r="D1970" t="s">
        <v>1462</v>
      </c>
      <c r="E1970" t="s">
        <v>12440</v>
      </c>
      <c r="F1970">
        <v>29057559</v>
      </c>
      <c r="G1970">
        <v>1003403150</v>
      </c>
      <c r="I1970" t="s">
        <v>8345</v>
      </c>
      <c r="J1970" t="s">
        <v>12441</v>
      </c>
      <c r="K1970" s="39">
        <v>8927</v>
      </c>
      <c r="L1970">
        <v>1</v>
      </c>
      <c r="P1970" s="5">
        <v>42713</v>
      </c>
      <c r="Q1970" t="s">
        <v>1557</v>
      </c>
      <c r="T1970" s="5">
        <v>42643</v>
      </c>
      <c r="U1970">
        <v>4</v>
      </c>
      <c r="V1970" t="s">
        <v>2004</v>
      </c>
      <c r="W1970">
        <v>4</v>
      </c>
      <c r="X1970" t="s">
        <v>2353</v>
      </c>
      <c r="Z1970">
        <v>201605</v>
      </c>
      <c r="AA1970">
        <v>301</v>
      </c>
      <c r="AB1970" t="s">
        <v>2677</v>
      </c>
      <c r="AC1970">
        <v>1133</v>
      </c>
      <c r="AD1970" t="s">
        <v>12344</v>
      </c>
      <c r="AE1970">
        <v>3</v>
      </c>
      <c r="AF1970" t="s">
        <v>1601</v>
      </c>
      <c r="AG1970">
        <v>99</v>
      </c>
      <c r="AH1970" t="s">
        <v>41429</v>
      </c>
      <c r="AI1970">
        <v>265</v>
      </c>
      <c r="AJ1970" t="s">
        <v>4312</v>
      </c>
      <c r="AK1970">
        <v>2</v>
      </c>
      <c r="AL1970" t="s">
        <v>1618</v>
      </c>
      <c r="AM1970">
        <v>265407</v>
      </c>
      <c r="AN1970">
        <v>265407</v>
      </c>
      <c r="AO1970" t="s">
        <v>8347</v>
      </c>
      <c r="AP1970" t="s">
        <v>8348</v>
      </c>
      <c r="AQ1970">
        <v>2</v>
      </c>
      <c r="AR1970" t="s">
        <v>2358</v>
      </c>
      <c r="AS1970" t="s">
        <v>8349</v>
      </c>
      <c r="AT1970" t="s">
        <v>12442</v>
      </c>
      <c r="AV1970">
        <v>55.651687515597501</v>
      </c>
      <c r="AW1970">
        <v>12.1366654461631</v>
      </c>
      <c r="AX1970" t="s">
        <v>1551</v>
      </c>
      <c r="AY1970">
        <v>1085</v>
      </c>
      <c r="AZ1970" t="s">
        <v>1450</v>
      </c>
    </row>
    <row r="1971" spans="1:52" x14ac:dyDescent="0.25">
      <c r="A1971">
        <v>280783</v>
      </c>
      <c r="B1971" t="s">
        <v>12443</v>
      </c>
      <c r="C1971">
        <v>4000</v>
      </c>
      <c r="D1971" t="s">
        <v>1462</v>
      </c>
      <c r="E1971" t="s">
        <v>12444</v>
      </c>
      <c r="F1971">
        <v>29057559</v>
      </c>
      <c r="G1971">
        <v>1003403150</v>
      </c>
      <c r="I1971" t="s">
        <v>8345</v>
      </c>
      <c r="J1971" t="s">
        <v>12445</v>
      </c>
      <c r="K1971" s="39">
        <v>8927</v>
      </c>
      <c r="L1971">
        <v>1</v>
      </c>
      <c r="M1971">
        <v>260</v>
      </c>
      <c r="P1971" s="5">
        <v>42713</v>
      </c>
      <c r="Q1971" t="s">
        <v>1557</v>
      </c>
      <c r="T1971" s="5">
        <v>42643</v>
      </c>
      <c r="U1971">
        <v>4</v>
      </c>
      <c r="V1971" t="s">
        <v>2004</v>
      </c>
      <c r="W1971">
        <v>4</v>
      </c>
      <c r="X1971" t="s">
        <v>2353</v>
      </c>
      <c r="Z1971">
        <v>201605</v>
      </c>
      <c r="AA1971">
        <v>301</v>
      </c>
      <c r="AB1971" t="s">
        <v>2677</v>
      </c>
      <c r="AC1971">
        <v>1133</v>
      </c>
      <c r="AD1971" t="s">
        <v>12344</v>
      </c>
      <c r="AE1971">
        <v>3</v>
      </c>
      <c r="AF1971" t="s">
        <v>1601</v>
      </c>
      <c r="AG1971">
        <v>99</v>
      </c>
      <c r="AH1971" t="s">
        <v>41429</v>
      </c>
      <c r="AI1971">
        <v>265</v>
      </c>
      <c r="AJ1971" t="s">
        <v>4312</v>
      </c>
      <c r="AK1971">
        <v>2</v>
      </c>
      <c r="AL1971" t="s">
        <v>1618</v>
      </c>
      <c r="AM1971">
        <v>265407</v>
      </c>
      <c r="AN1971">
        <v>265407</v>
      </c>
      <c r="AO1971" t="s">
        <v>8347</v>
      </c>
      <c r="AP1971" t="s">
        <v>8348</v>
      </c>
      <c r="AQ1971">
        <v>2</v>
      </c>
      <c r="AR1971" t="s">
        <v>2358</v>
      </c>
      <c r="AS1971" t="s">
        <v>8349</v>
      </c>
      <c r="AT1971" t="s">
        <v>12446</v>
      </c>
      <c r="AV1971">
        <v>55.651687515597501</v>
      </c>
      <c r="AW1971">
        <v>12.1366654461631</v>
      </c>
      <c r="AX1971" t="s">
        <v>1551</v>
      </c>
      <c r="AY1971">
        <v>1085</v>
      </c>
      <c r="AZ1971" t="s">
        <v>1450</v>
      </c>
    </row>
    <row r="1972" spans="1:52" x14ac:dyDescent="0.25">
      <c r="A1972">
        <v>280784</v>
      </c>
      <c r="B1972" t="s">
        <v>12447</v>
      </c>
      <c r="C1972">
        <v>4000</v>
      </c>
      <c r="D1972" t="s">
        <v>1462</v>
      </c>
      <c r="E1972" t="s">
        <v>35343</v>
      </c>
      <c r="F1972">
        <v>29057559</v>
      </c>
      <c r="G1972">
        <v>1003403150</v>
      </c>
      <c r="I1972" t="s">
        <v>8345</v>
      </c>
      <c r="J1972" t="s">
        <v>12448</v>
      </c>
      <c r="K1972" s="39">
        <v>8927</v>
      </c>
      <c r="L1972">
        <v>1</v>
      </c>
      <c r="P1972" s="5">
        <v>42713</v>
      </c>
      <c r="Q1972" t="s">
        <v>1557</v>
      </c>
      <c r="T1972" s="5">
        <v>42643</v>
      </c>
      <c r="U1972">
        <v>4</v>
      </c>
      <c r="V1972" t="s">
        <v>2004</v>
      </c>
      <c r="W1972">
        <v>4</v>
      </c>
      <c r="X1972" t="s">
        <v>2353</v>
      </c>
      <c r="Z1972">
        <v>201605</v>
      </c>
      <c r="AA1972">
        <v>301</v>
      </c>
      <c r="AB1972" t="s">
        <v>2677</v>
      </c>
      <c r="AC1972">
        <v>1133</v>
      </c>
      <c r="AD1972" t="s">
        <v>12344</v>
      </c>
      <c r="AE1972">
        <v>3</v>
      </c>
      <c r="AF1972" t="s">
        <v>1601</v>
      </c>
      <c r="AG1972">
        <v>99</v>
      </c>
      <c r="AH1972" t="s">
        <v>41429</v>
      </c>
      <c r="AI1972">
        <v>265</v>
      </c>
      <c r="AJ1972" t="s">
        <v>4312</v>
      </c>
      <c r="AK1972">
        <v>2</v>
      </c>
      <c r="AL1972" t="s">
        <v>1618</v>
      </c>
      <c r="AM1972">
        <v>265407</v>
      </c>
      <c r="AN1972">
        <v>265407</v>
      </c>
      <c r="AO1972" t="s">
        <v>12449</v>
      </c>
      <c r="AP1972" t="s">
        <v>8348</v>
      </c>
      <c r="AQ1972">
        <v>2</v>
      </c>
      <c r="AR1972" t="s">
        <v>2358</v>
      </c>
      <c r="AS1972" t="s">
        <v>8349</v>
      </c>
      <c r="AT1972" t="s">
        <v>12450</v>
      </c>
      <c r="AV1972">
        <v>55.651687515597501</v>
      </c>
      <c r="AW1972">
        <v>12.1366654461631</v>
      </c>
      <c r="AX1972" t="s">
        <v>1551</v>
      </c>
      <c r="AY1972">
        <v>1085</v>
      </c>
      <c r="AZ1972" t="s">
        <v>1450</v>
      </c>
    </row>
    <row r="1973" spans="1:52" x14ac:dyDescent="0.25">
      <c r="A1973">
        <v>280785</v>
      </c>
      <c r="B1973" t="s">
        <v>12451</v>
      </c>
      <c r="C1973">
        <v>4000</v>
      </c>
      <c r="D1973" t="s">
        <v>1462</v>
      </c>
      <c r="E1973" t="s">
        <v>12452</v>
      </c>
      <c r="F1973">
        <v>29057559</v>
      </c>
      <c r="G1973">
        <v>1003403150</v>
      </c>
      <c r="I1973" t="s">
        <v>8345</v>
      </c>
      <c r="J1973" t="s">
        <v>12453</v>
      </c>
      <c r="K1973" s="39">
        <v>8927</v>
      </c>
      <c r="L1973">
        <v>1</v>
      </c>
      <c r="P1973" s="5">
        <v>42713</v>
      </c>
      <c r="Q1973" t="s">
        <v>1557</v>
      </c>
      <c r="T1973" s="5">
        <v>42643</v>
      </c>
      <c r="U1973">
        <v>4</v>
      </c>
      <c r="V1973" t="s">
        <v>2004</v>
      </c>
      <c r="W1973">
        <v>4</v>
      </c>
      <c r="X1973" t="s">
        <v>2353</v>
      </c>
      <c r="Z1973">
        <v>201605</v>
      </c>
      <c r="AA1973">
        <v>301</v>
      </c>
      <c r="AB1973" t="s">
        <v>2677</v>
      </c>
      <c r="AC1973">
        <v>1133</v>
      </c>
      <c r="AD1973" t="s">
        <v>12344</v>
      </c>
      <c r="AE1973">
        <v>3</v>
      </c>
      <c r="AF1973" t="s">
        <v>1601</v>
      </c>
      <c r="AG1973">
        <v>99</v>
      </c>
      <c r="AH1973" t="s">
        <v>41429</v>
      </c>
      <c r="AI1973">
        <v>265</v>
      </c>
      <c r="AJ1973" t="s">
        <v>4312</v>
      </c>
      <c r="AK1973">
        <v>2</v>
      </c>
      <c r="AL1973" t="s">
        <v>1618</v>
      </c>
      <c r="AM1973">
        <v>265407</v>
      </c>
      <c r="AN1973">
        <v>265407</v>
      </c>
      <c r="AO1973" t="s">
        <v>8347</v>
      </c>
      <c r="AP1973" t="s">
        <v>8348</v>
      </c>
      <c r="AQ1973">
        <v>2</v>
      </c>
      <c r="AR1973" t="s">
        <v>2358</v>
      </c>
      <c r="AS1973" t="s">
        <v>8349</v>
      </c>
      <c r="AT1973" t="s">
        <v>12454</v>
      </c>
      <c r="AV1973">
        <v>55.651687515597501</v>
      </c>
      <c r="AW1973">
        <v>12.1366654461631</v>
      </c>
      <c r="AX1973" t="s">
        <v>1551</v>
      </c>
      <c r="AY1973">
        <v>1085</v>
      </c>
      <c r="AZ1973" t="s">
        <v>1450</v>
      </c>
    </row>
    <row r="1974" spans="1:52" x14ac:dyDescent="0.25">
      <c r="A1974">
        <v>280786</v>
      </c>
      <c r="B1974" t="s">
        <v>12455</v>
      </c>
      <c r="C1974">
        <v>4000</v>
      </c>
      <c r="D1974" t="s">
        <v>1462</v>
      </c>
      <c r="E1974" t="s">
        <v>12456</v>
      </c>
      <c r="F1974">
        <v>29057559</v>
      </c>
      <c r="G1974">
        <v>1003403150</v>
      </c>
      <c r="I1974" t="s">
        <v>8345</v>
      </c>
      <c r="J1974" t="s">
        <v>12457</v>
      </c>
      <c r="K1974" s="39">
        <v>8927</v>
      </c>
      <c r="L1974">
        <v>1</v>
      </c>
      <c r="P1974" s="5">
        <v>42713</v>
      </c>
      <c r="Q1974" t="s">
        <v>1557</v>
      </c>
      <c r="T1974" s="5">
        <v>42643</v>
      </c>
      <c r="U1974">
        <v>4</v>
      </c>
      <c r="V1974" t="s">
        <v>2004</v>
      </c>
      <c r="W1974">
        <v>4</v>
      </c>
      <c r="X1974" t="s">
        <v>2353</v>
      </c>
      <c r="Z1974">
        <v>201605</v>
      </c>
      <c r="AA1974">
        <v>301</v>
      </c>
      <c r="AB1974" t="s">
        <v>2677</v>
      </c>
      <c r="AC1974">
        <v>1133</v>
      </c>
      <c r="AD1974" t="s">
        <v>12344</v>
      </c>
      <c r="AE1974">
        <v>3</v>
      </c>
      <c r="AF1974" t="s">
        <v>1601</v>
      </c>
      <c r="AG1974">
        <v>99</v>
      </c>
      <c r="AH1974" t="s">
        <v>41429</v>
      </c>
      <c r="AI1974">
        <v>265</v>
      </c>
      <c r="AJ1974" t="s">
        <v>4312</v>
      </c>
      <c r="AK1974">
        <v>2</v>
      </c>
      <c r="AL1974" t="s">
        <v>1618</v>
      </c>
      <c r="AM1974">
        <v>265407</v>
      </c>
      <c r="AN1974">
        <v>265407</v>
      </c>
      <c r="AO1974" t="s">
        <v>12449</v>
      </c>
      <c r="AP1974" t="s">
        <v>8348</v>
      </c>
      <c r="AQ1974">
        <v>2</v>
      </c>
      <c r="AR1974" t="s">
        <v>2358</v>
      </c>
      <c r="AS1974" t="s">
        <v>8349</v>
      </c>
      <c r="AT1974" t="s">
        <v>12458</v>
      </c>
      <c r="AV1974">
        <v>55.651687515597501</v>
      </c>
      <c r="AW1974">
        <v>12.1366654461631</v>
      </c>
      <c r="AX1974" t="s">
        <v>1551</v>
      </c>
      <c r="AY1974">
        <v>1085</v>
      </c>
      <c r="AZ1974" t="s">
        <v>1450</v>
      </c>
    </row>
    <row r="1975" spans="1:52" x14ac:dyDescent="0.25">
      <c r="A1975">
        <v>280787</v>
      </c>
      <c r="B1975" t="s">
        <v>12459</v>
      </c>
      <c r="C1975">
        <v>4000</v>
      </c>
      <c r="D1975" t="s">
        <v>1462</v>
      </c>
      <c r="E1975" t="s">
        <v>12460</v>
      </c>
      <c r="F1975">
        <v>29057559</v>
      </c>
      <c r="G1975">
        <v>1003403150</v>
      </c>
      <c r="I1975" t="s">
        <v>8345</v>
      </c>
      <c r="J1975" t="s">
        <v>12461</v>
      </c>
      <c r="K1975" s="39">
        <v>8920</v>
      </c>
      <c r="L1975">
        <v>1</v>
      </c>
      <c r="P1975" s="5">
        <v>42713</v>
      </c>
      <c r="Q1975" t="s">
        <v>1557</v>
      </c>
      <c r="T1975" s="5">
        <v>42643</v>
      </c>
      <c r="U1975">
        <v>4</v>
      </c>
      <c r="V1975" t="s">
        <v>2004</v>
      </c>
      <c r="W1975">
        <v>4</v>
      </c>
      <c r="X1975" t="s">
        <v>2353</v>
      </c>
      <c r="Z1975">
        <v>201605</v>
      </c>
      <c r="AA1975">
        <v>301</v>
      </c>
      <c r="AB1975" t="s">
        <v>2677</v>
      </c>
      <c r="AC1975">
        <v>1133</v>
      </c>
      <c r="AD1975" t="s">
        <v>12344</v>
      </c>
      <c r="AE1975">
        <v>3</v>
      </c>
      <c r="AF1975" t="s">
        <v>1601</v>
      </c>
      <c r="AG1975">
        <v>99</v>
      </c>
      <c r="AH1975" t="s">
        <v>41429</v>
      </c>
      <c r="AI1975">
        <v>265</v>
      </c>
      <c r="AJ1975" t="s">
        <v>4312</v>
      </c>
      <c r="AK1975">
        <v>2</v>
      </c>
      <c r="AL1975" t="s">
        <v>1618</v>
      </c>
      <c r="AM1975">
        <v>265407</v>
      </c>
      <c r="AN1975">
        <v>265407</v>
      </c>
      <c r="AO1975" t="s">
        <v>8347</v>
      </c>
      <c r="AP1975" t="s">
        <v>12462</v>
      </c>
      <c r="AQ1975">
        <v>2</v>
      </c>
      <c r="AR1975" t="s">
        <v>2358</v>
      </c>
      <c r="AS1975" t="s">
        <v>2686</v>
      </c>
      <c r="AT1975" t="s">
        <v>12463</v>
      </c>
      <c r="AX1975" t="s">
        <v>1551</v>
      </c>
      <c r="AY1975">
        <v>1085</v>
      </c>
      <c r="AZ1975" t="s">
        <v>1450</v>
      </c>
    </row>
    <row r="1976" spans="1:52" x14ac:dyDescent="0.25">
      <c r="A1976">
        <v>280788</v>
      </c>
      <c r="B1976" t="s">
        <v>12464</v>
      </c>
      <c r="C1976">
        <v>2300</v>
      </c>
      <c r="D1976" t="s">
        <v>36402</v>
      </c>
      <c r="E1976" t="s">
        <v>37636</v>
      </c>
      <c r="F1976">
        <v>29057753</v>
      </c>
      <c r="G1976">
        <v>1005162959</v>
      </c>
      <c r="I1976" t="s">
        <v>2889</v>
      </c>
      <c r="J1976" t="s">
        <v>2890</v>
      </c>
      <c r="K1976" s="39">
        <v>6005</v>
      </c>
      <c r="L1976">
        <v>7</v>
      </c>
      <c r="P1976" s="5">
        <v>43791</v>
      </c>
      <c r="Q1976" t="s">
        <v>1557</v>
      </c>
      <c r="U1976">
        <v>4</v>
      </c>
      <c r="V1976" t="s">
        <v>2004</v>
      </c>
      <c r="W1976">
        <v>4</v>
      </c>
      <c r="X1976" t="s">
        <v>2353</v>
      </c>
      <c r="Z1976">
        <v>201605</v>
      </c>
      <c r="AA1976">
        <v>301</v>
      </c>
      <c r="AB1976" t="s">
        <v>2677</v>
      </c>
      <c r="AC1976">
        <v>1133</v>
      </c>
      <c r="AD1976" t="s">
        <v>12344</v>
      </c>
      <c r="AE1976">
        <v>1</v>
      </c>
      <c r="AF1976" t="s">
        <v>34807</v>
      </c>
      <c r="AG1976">
        <v>99</v>
      </c>
      <c r="AH1976" t="s">
        <v>41429</v>
      </c>
      <c r="AI1976">
        <v>101</v>
      </c>
      <c r="AJ1976" t="s">
        <v>36368</v>
      </c>
      <c r="AN1976">
        <v>101530</v>
      </c>
      <c r="AO1976" t="s">
        <v>2892</v>
      </c>
      <c r="AP1976" t="s">
        <v>2893</v>
      </c>
      <c r="AQ1976">
        <v>2</v>
      </c>
      <c r="AR1976" t="s">
        <v>2358</v>
      </c>
      <c r="AS1976" t="s">
        <v>2894</v>
      </c>
      <c r="AV1976">
        <v>55.659886229999998</v>
      </c>
      <c r="AW1976">
        <v>12.591234979999999</v>
      </c>
      <c r="AX1976" t="s">
        <v>1551</v>
      </c>
      <c r="AY1976">
        <v>1084</v>
      </c>
      <c r="AZ1976" t="s">
        <v>1387</v>
      </c>
    </row>
    <row r="1977" spans="1:52" x14ac:dyDescent="0.25">
      <c r="A1977">
        <v>280789</v>
      </c>
      <c r="B1977" t="s">
        <v>12465</v>
      </c>
      <c r="C1977">
        <v>1870</v>
      </c>
      <c r="D1977" t="s">
        <v>2704</v>
      </c>
      <c r="E1977" t="s">
        <v>12466</v>
      </c>
      <c r="F1977">
        <v>29979812</v>
      </c>
      <c r="G1977">
        <v>1003404200</v>
      </c>
      <c r="I1977" t="s">
        <v>12467</v>
      </c>
      <c r="J1977" t="s">
        <v>3622</v>
      </c>
      <c r="K1977" s="38" t="s">
        <v>3623</v>
      </c>
      <c r="L1977">
        <v>17</v>
      </c>
      <c r="P1977" s="5">
        <v>43634</v>
      </c>
      <c r="Q1977" t="s">
        <v>1557</v>
      </c>
      <c r="U1977">
        <v>4</v>
      </c>
      <c r="V1977" t="s">
        <v>2004</v>
      </c>
      <c r="W1977">
        <v>4</v>
      </c>
      <c r="X1977" t="s">
        <v>2353</v>
      </c>
      <c r="Z1977">
        <v>201605</v>
      </c>
      <c r="AA1977">
        <v>301</v>
      </c>
      <c r="AB1977" t="s">
        <v>2677</v>
      </c>
      <c r="AC1977">
        <v>1133</v>
      </c>
      <c r="AD1977" t="s">
        <v>12344</v>
      </c>
      <c r="AE1977">
        <v>1</v>
      </c>
      <c r="AF1977" t="s">
        <v>34807</v>
      </c>
      <c r="AG1977">
        <v>99</v>
      </c>
      <c r="AH1977" t="s">
        <v>41429</v>
      </c>
      <c r="AI1977">
        <v>147</v>
      </c>
      <c r="AJ1977" t="s">
        <v>2709</v>
      </c>
      <c r="AN1977">
        <v>101582</v>
      </c>
      <c r="AO1977" t="s">
        <v>12468</v>
      </c>
      <c r="AP1977" t="s">
        <v>12469</v>
      </c>
      <c r="AQ1977">
        <v>2</v>
      </c>
      <c r="AR1977" t="s">
        <v>2358</v>
      </c>
      <c r="AS1977" t="s">
        <v>3626</v>
      </c>
      <c r="AV1977">
        <v>55.679602010000004</v>
      </c>
      <c r="AW1977">
        <v>12.542100039999999</v>
      </c>
      <c r="AX1977" t="s">
        <v>1551</v>
      </c>
      <c r="AY1977">
        <v>1084</v>
      </c>
      <c r="AZ1977" t="s">
        <v>1387</v>
      </c>
    </row>
    <row r="1978" spans="1:52" x14ac:dyDescent="0.25">
      <c r="A1978">
        <v>280790</v>
      </c>
      <c r="B1978" t="s">
        <v>12470</v>
      </c>
      <c r="C1978">
        <v>2200</v>
      </c>
      <c r="D1978" t="s">
        <v>36378</v>
      </c>
      <c r="E1978" t="s">
        <v>37637</v>
      </c>
      <c r="F1978">
        <v>29979812</v>
      </c>
      <c r="G1978">
        <v>1013623488</v>
      </c>
      <c r="I1978" t="s">
        <v>12471</v>
      </c>
      <c r="J1978" t="s">
        <v>12472</v>
      </c>
      <c r="K1978" s="38" t="s">
        <v>3137</v>
      </c>
      <c r="L1978" t="s">
        <v>6240</v>
      </c>
      <c r="P1978" s="5">
        <v>44305</v>
      </c>
      <c r="Q1978" t="s">
        <v>1557</v>
      </c>
      <c r="U1978">
        <v>4</v>
      </c>
      <c r="V1978" t="s">
        <v>2004</v>
      </c>
      <c r="W1978">
        <v>4</v>
      </c>
      <c r="X1978" t="s">
        <v>2353</v>
      </c>
      <c r="Z1978">
        <v>201605</v>
      </c>
      <c r="AA1978">
        <v>301</v>
      </c>
      <c r="AB1978" t="s">
        <v>2677</v>
      </c>
      <c r="AC1978">
        <v>1133</v>
      </c>
      <c r="AD1978" t="s">
        <v>12344</v>
      </c>
      <c r="AE1978">
        <v>1</v>
      </c>
      <c r="AF1978" t="s">
        <v>34807</v>
      </c>
      <c r="AG1978">
        <v>99</v>
      </c>
      <c r="AH1978" t="s">
        <v>41429</v>
      </c>
      <c r="AI1978">
        <v>101</v>
      </c>
      <c r="AJ1978" t="s">
        <v>36368</v>
      </c>
      <c r="AN1978">
        <v>101582</v>
      </c>
      <c r="AO1978" t="s">
        <v>12473</v>
      </c>
      <c r="AP1978" t="s">
        <v>12474</v>
      </c>
      <c r="AQ1978">
        <v>2</v>
      </c>
      <c r="AR1978" t="s">
        <v>2358</v>
      </c>
      <c r="AS1978" t="s">
        <v>3141</v>
      </c>
      <c r="AT1978" t="s">
        <v>12475</v>
      </c>
      <c r="AV1978">
        <v>55.693204360000003</v>
      </c>
      <c r="AW1978">
        <v>12.564980439999999</v>
      </c>
      <c r="AX1978" t="s">
        <v>1551</v>
      </c>
      <c r="AY1978">
        <v>1084</v>
      </c>
      <c r="AZ1978" t="s">
        <v>1387</v>
      </c>
    </row>
    <row r="1979" spans="1:52" x14ac:dyDescent="0.25">
      <c r="A1979">
        <v>280791</v>
      </c>
      <c r="B1979" t="s">
        <v>12476</v>
      </c>
      <c r="C1979">
        <v>2300</v>
      </c>
      <c r="D1979" t="s">
        <v>36402</v>
      </c>
      <c r="E1979" t="s">
        <v>12477</v>
      </c>
      <c r="F1979">
        <v>29979812</v>
      </c>
      <c r="G1979">
        <v>1013622449</v>
      </c>
      <c r="I1979" t="s">
        <v>12478</v>
      </c>
      <c r="J1979" t="s">
        <v>12479</v>
      </c>
      <c r="K1979" s="39">
        <v>3569</v>
      </c>
      <c r="L1979">
        <v>16</v>
      </c>
      <c r="P1979" s="5">
        <v>43634</v>
      </c>
      <c r="Q1979" t="s">
        <v>1557</v>
      </c>
      <c r="U1979">
        <v>4</v>
      </c>
      <c r="V1979" t="s">
        <v>2004</v>
      </c>
      <c r="W1979">
        <v>4</v>
      </c>
      <c r="X1979" t="s">
        <v>2353</v>
      </c>
      <c r="Z1979">
        <v>201605</v>
      </c>
      <c r="AA1979">
        <v>301</v>
      </c>
      <c r="AB1979" t="s">
        <v>2677</v>
      </c>
      <c r="AC1979">
        <v>1133</v>
      </c>
      <c r="AD1979" t="s">
        <v>12344</v>
      </c>
      <c r="AE1979">
        <v>1</v>
      </c>
      <c r="AF1979" t="s">
        <v>34807</v>
      </c>
      <c r="AG1979">
        <v>99</v>
      </c>
      <c r="AH1979" t="s">
        <v>41429</v>
      </c>
      <c r="AI1979">
        <v>101</v>
      </c>
      <c r="AJ1979" t="s">
        <v>36368</v>
      </c>
      <c r="AN1979">
        <v>101582</v>
      </c>
      <c r="AO1979" t="s">
        <v>12397</v>
      </c>
      <c r="AP1979" t="s">
        <v>12480</v>
      </c>
      <c r="AQ1979">
        <v>2</v>
      </c>
      <c r="AR1979" t="s">
        <v>2358</v>
      </c>
      <c r="AS1979" t="s">
        <v>12481</v>
      </c>
      <c r="AV1979">
        <v>55.662101069999999</v>
      </c>
      <c r="AW1979">
        <v>12.58820257</v>
      </c>
      <c r="AX1979" t="s">
        <v>1551</v>
      </c>
      <c r="AY1979">
        <v>1084</v>
      </c>
      <c r="AZ1979" t="s">
        <v>1387</v>
      </c>
    </row>
    <row r="1980" spans="1:52" x14ac:dyDescent="0.25">
      <c r="A1980">
        <v>280792</v>
      </c>
      <c r="B1980" t="s">
        <v>37638</v>
      </c>
      <c r="C1980">
        <v>3450</v>
      </c>
      <c r="D1980" t="s">
        <v>1389</v>
      </c>
      <c r="E1980" t="s">
        <v>37639</v>
      </c>
      <c r="F1980">
        <v>36346590</v>
      </c>
      <c r="G1980">
        <v>1020128638</v>
      </c>
      <c r="I1980" t="s">
        <v>12482</v>
      </c>
      <c r="J1980" t="s">
        <v>12483</v>
      </c>
      <c r="K1980" s="39">
        <v>7839</v>
      </c>
      <c r="L1980">
        <v>15</v>
      </c>
      <c r="P1980" s="5">
        <v>43783</v>
      </c>
      <c r="Q1980" t="s">
        <v>1557</v>
      </c>
      <c r="U1980">
        <v>5</v>
      </c>
      <c r="V1980" t="s">
        <v>1859</v>
      </c>
      <c r="W1980">
        <v>1</v>
      </c>
      <c r="X1980" t="s">
        <v>36371</v>
      </c>
      <c r="Y1980">
        <v>8</v>
      </c>
      <c r="Z1980">
        <v>201608</v>
      </c>
      <c r="AA1980">
        <v>121</v>
      </c>
      <c r="AB1980" t="s">
        <v>1558</v>
      </c>
      <c r="AC1980">
        <v>1013</v>
      </c>
      <c r="AD1980" t="s">
        <v>1379</v>
      </c>
      <c r="AE1980">
        <v>1</v>
      </c>
      <c r="AF1980" t="s">
        <v>34807</v>
      </c>
      <c r="AG1980">
        <v>99</v>
      </c>
      <c r="AH1980" t="s">
        <v>41429</v>
      </c>
      <c r="AI1980">
        <v>201</v>
      </c>
      <c r="AJ1980" t="s">
        <v>36830</v>
      </c>
      <c r="AO1980" t="s">
        <v>12484</v>
      </c>
      <c r="AP1980" t="s">
        <v>12485</v>
      </c>
      <c r="AQ1980">
        <v>0</v>
      </c>
      <c r="AR1980" t="s">
        <v>1550</v>
      </c>
      <c r="AS1980" t="s">
        <v>12486</v>
      </c>
      <c r="AV1980">
        <v>55.865697900000001</v>
      </c>
      <c r="AW1980">
        <v>12.374738580000001</v>
      </c>
      <c r="AX1980" t="s">
        <v>1551</v>
      </c>
      <c r="AY1980">
        <v>1084</v>
      </c>
      <c r="AZ1980" t="s">
        <v>1387</v>
      </c>
    </row>
    <row r="1981" spans="1:52" x14ac:dyDescent="0.25">
      <c r="A1981">
        <v>280793</v>
      </c>
      <c r="B1981" t="s">
        <v>12487</v>
      </c>
      <c r="C1981">
        <v>4200</v>
      </c>
      <c r="D1981" t="s">
        <v>1463</v>
      </c>
      <c r="E1981" t="s">
        <v>12488</v>
      </c>
      <c r="F1981">
        <v>36396393</v>
      </c>
      <c r="G1981">
        <v>1019768518</v>
      </c>
      <c r="I1981" t="s">
        <v>12489</v>
      </c>
      <c r="J1981" t="s">
        <v>12490</v>
      </c>
      <c r="K1981" s="38" t="s">
        <v>12491</v>
      </c>
      <c r="L1981" t="s">
        <v>12492</v>
      </c>
      <c r="P1981" s="5">
        <v>44894</v>
      </c>
      <c r="Q1981" t="s">
        <v>1557</v>
      </c>
      <c r="U1981">
        <v>6</v>
      </c>
      <c r="V1981" t="s">
        <v>2318</v>
      </c>
      <c r="W1981">
        <v>1</v>
      </c>
      <c r="X1981" t="s">
        <v>36371</v>
      </c>
      <c r="Z1981">
        <v>201605</v>
      </c>
      <c r="AA1981">
        <v>149</v>
      </c>
      <c r="AB1981" t="s">
        <v>2183</v>
      </c>
      <c r="AC1981">
        <v>1026</v>
      </c>
      <c r="AD1981" t="s">
        <v>1385</v>
      </c>
      <c r="AE1981">
        <v>1</v>
      </c>
      <c r="AF1981" t="s">
        <v>34807</v>
      </c>
      <c r="AG1981">
        <v>99</v>
      </c>
      <c r="AH1981" t="s">
        <v>41429</v>
      </c>
      <c r="AI1981">
        <v>330</v>
      </c>
      <c r="AJ1981" t="s">
        <v>7956</v>
      </c>
      <c r="AO1981" t="s">
        <v>12493</v>
      </c>
      <c r="AP1981" t="s">
        <v>12494</v>
      </c>
      <c r="AQ1981">
        <v>0</v>
      </c>
      <c r="AR1981" t="s">
        <v>1550</v>
      </c>
      <c r="AS1981" t="s">
        <v>9204</v>
      </c>
      <c r="AT1981" t="s">
        <v>2511</v>
      </c>
      <c r="AV1981">
        <v>55.410389729999999</v>
      </c>
      <c r="AW1981">
        <v>11.337814829999999</v>
      </c>
      <c r="AX1981" t="s">
        <v>1551</v>
      </c>
      <c r="AY1981">
        <v>1085</v>
      </c>
      <c r="AZ1981" t="s">
        <v>1450</v>
      </c>
    </row>
    <row r="1982" spans="1:52" x14ac:dyDescent="0.25">
      <c r="A1982">
        <v>280794</v>
      </c>
      <c r="B1982" t="s">
        <v>12495</v>
      </c>
      <c r="C1982">
        <v>4700</v>
      </c>
      <c r="D1982" t="s">
        <v>1459</v>
      </c>
      <c r="E1982" t="s">
        <v>35344</v>
      </c>
      <c r="F1982">
        <v>29189625</v>
      </c>
      <c r="G1982">
        <v>1003302960</v>
      </c>
      <c r="I1982" t="s">
        <v>12496</v>
      </c>
      <c r="J1982" t="s">
        <v>35345</v>
      </c>
      <c r="K1982" s="38" t="s">
        <v>12497</v>
      </c>
      <c r="L1982">
        <v>70</v>
      </c>
      <c r="P1982" s="5">
        <v>45267</v>
      </c>
      <c r="Q1982" t="s">
        <v>1545</v>
      </c>
      <c r="R1982">
        <v>370</v>
      </c>
      <c r="S1982" t="s">
        <v>35136</v>
      </c>
      <c r="U1982">
        <v>2</v>
      </c>
      <c r="V1982" t="s">
        <v>1546</v>
      </c>
      <c r="W1982">
        <v>1</v>
      </c>
      <c r="X1982" t="s">
        <v>36371</v>
      </c>
      <c r="Y1982">
        <v>9</v>
      </c>
      <c r="Z1982">
        <v>201608</v>
      </c>
      <c r="AA1982">
        <v>121</v>
      </c>
      <c r="AB1982" t="s">
        <v>1558</v>
      </c>
      <c r="AC1982">
        <v>1012</v>
      </c>
      <c r="AD1982" t="s">
        <v>1377</v>
      </c>
      <c r="AE1982">
        <v>1</v>
      </c>
      <c r="AF1982" t="s">
        <v>34807</v>
      </c>
      <c r="AG1982">
        <v>99</v>
      </c>
      <c r="AH1982" t="s">
        <v>41429</v>
      </c>
      <c r="AI1982">
        <v>370</v>
      </c>
      <c r="AJ1982" t="s">
        <v>35136</v>
      </c>
      <c r="AN1982">
        <v>280744</v>
      </c>
      <c r="AO1982" t="s">
        <v>12246</v>
      </c>
      <c r="AP1982" t="s">
        <v>12247</v>
      </c>
      <c r="AQ1982">
        <v>2</v>
      </c>
      <c r="AR1982" t="s">
        <v>2358</v>
      </c>
      <c r="AS1982" t="s">
        <v>35346</v>
      </c>
      <c r="AV1982">
        <v>55.220698679999998</v>
      </c>
      <c r="AW1982">
        <v>11.73301798</v>
      </c>
      <c r="AX1982" t="s">
        <v>1551</v>
      </c>
      <c r="AY1982">
        <v>1085</v>
      </c>
      <c r="AZ1982" t="s">
        <v>1450</v>
      </c>
    </row>
    <row r="1983" spans="1:52" x14ac:dyDescent="0.25">
      <c r="A1983">
        <v>280795</v>
      </c>
      <c r="B1983" t="s">
        <v>12498</v>
      </c>
      <c r="C1983">
        <v>4262</v>
      </c>
      <c r="D1983" t="s">
        <v>12499</v>
      </c>
      <c r="E1983" t="s">
        <v>37640</v>
      </c>
      <c r="F1983">
        <v>29189625</v>
      </c>
      <c r="G1983">
        <v>1003291828</v>
      </c>
      <c r="I1983" t="s">
        <v>12500</v>
      </c>
      <c r="J1983" t="s">
        <v>37641</v>
      </c>
      <c r="K1983" s="38" t="s">
        <v>3016</v>
      </c>
      <c r="L1983" t="s">
        <v>4522</v>
      </c>
      <c r="P1983" s="5">
        <v>45174</v>
      </c>
      <c r="Q1983" t="s">
        <v>1545</v>
      </c>
      <c r="R1983">
        <v>370</v>
      </c>
      <c r="S1983" t="s">
        <v>35136</v>
      </c>
      <c r="U1983">
        <v>2</v>
      </c>
      <c r="V1983" t="s">
        <v>1546</v>
      </c>
      <c r="W1983">
        <v>1</v>
      </c>
      <c r="X1983" t="s">
        <v>36371</v>
      </c>
      <c r="Y1983">
        <v>6</v>
      </c>
      <c r="Z1983">
        <v>201608</v>
      </c>
      <c r="AA1983">
        <v>121</v>
      </c>
      <c r="AB1983" t="s">
        <v>1558</v>
      </c>
      <c r="AC1983">
        <v>1012</v>
      </c>
      <c r="AD1983" t="s">
        <v>1377</v>
      </c>
      <c r="AE1983">
        <v>1</v>
      </c>
      <c r="AF1983" t="s">
        <v>34807</v>
      </c>
      <c r="AG1983">
        <v>99</v>
      </c>
      <c r="AH1983" t="s">
        <v>41429</v>
      </c>
      <c r="AI1983">
        <v>370</v>
      </c>
      <c r="AJ1983" t="s">
        <v>35136</v>
      </c>
      <c r="AK1983">
        <v>1</v>
      </c>
      <c r="AL1983" t="s">
        <v>2262</v>
      </c>
      <c r="AM1983">
        <v>280744</v>
      </c>
      <c r="AN1983">
        <v>281836</v>
      </c>
      <c r="AO1983" t="s">
        <v>9303</v>
      </c>
      <c r="AP1983" t="s">
        <v>9304</v>
      </c>
      <c r="AQ1983">
        <v>2</v>
      </c>
      <c r="AR1983" t="s">
        <v>2358</v>
      </c>
      <c r="AS1983" t="s">
        <v>37642</v>
      </c>
      <c r="AV1983">
        <v>55.254911180000001</v>
      </c>
      <c r="AW1983">
        <v>11.520676809999999</v>
      </c>
      <c r="AX1983" t="s">
        <v>1551</v>
      </c>
      <c r="AY1983">
        <v>1085</v>
      </c>
      <c r="AZ1983" t="s">
        <v>1450</v>
      </c>
    </row>
    <row r="1984" spans="1:52" x14ac:dyDescent="0.25">
      <c r="A1984">
        <v>280796</v>
      </c>
      <c r="B1984" t="s">
        <v>12501</v>
      </c>
      <c r="C1984">
        <v>4700</v>
      </c>
      <c r="D1984" t="s">
        <v>1459</v>
      </c>
      <c r="E1984" t="s">
        <v>12502</v>
      </c>
      <c r="F1984">
        <v>29189625</v>
      </c>
      <c r="G1984">
        <v>1003303517</v>
      </c>
      <c r="I1984" t="s">
        <v>12503</v>
      </c>
      <c r="J1984" t="s">
        <v>40512</v>
      </c>
      <c r="K1984" s="39">
        <v>1169</v>
      </c>
      <c r="L1984">
        <v>110</v>
      </c>
      <c r="P1984" s="5">
        <v>44060</v>
      </c>
      <c r="Q1984" t="s">
        <v>1557</v>
      </c>
      <c r="R1984">
        <v>370</v>
      </c>
      <c r="S1984" t="s">
        <v>35136</v>
      </c>
      <c r="T1984" s="5">
        <v>44043</v>
      </c>
      <c r="U1984">
        <v>2</v>
      </c>
      <c r="V1984" t="s">
        <v>1546</v>
      </c>
      <c r="W1984">
        <v>1</v>
      </c>
      <c r="X1984" t="s">
        <v>36371</v>
      </c>
      <c r="Y1984">
        <v>9</v>
      </c>
      <c r="Z1984">
        <v>201608</v>
      </c>
      <c r="AA1984">
        <v>121</v>
      </c>
      <c r="AB1984" t="s">
        <v>1558</v>
      </c>
      <c r="AC1984">
        <v>1012</v>
      </c>
      <c r="AD1984" t="s">
        <v>1377</v>
      </c>
      <c r="AE1984">
        <v>3</v>
      </c>
      <c r="AF1984" t="s">
        <v>1601</v>
      </c>
      <c r="AG1984">
        <v>99</v>
      </c>
      <c r="AH1984" t="s">
        <v>41429</v>
      </c>
      <c r="AI1984">
        <v>370</v>
      </c>
      <c r="AJ1984" t="s">
        <v>35136</v>
      </c>
      <c r="AK1984">
        <v>2</v>
      </c>
      <c r="AL1984" t="s">
        <v>1618</v>
      </c>
      <c r="AM1984">
        <v>280745</v>
      </c>
      <c r="AN1984">
        <v>280745</v>
      </c>
      <c r="AO1984" t="s">
        <v>9557</v>
      </c>
      <c r="AP1984" t="s">
        <v>9558</v>
      </c>
      <c r="AQ1984">
        <v>2</v>
      </c>
      <c r="AR1984" t="s">
        <v>2358</v>
      </c>
      <c r="AS1984" t="s">
        <v>40441</v>
      </c>
      <c r="AV1984">
        <v>55.210869879999997</v>
      </c>
      <c r="AW1984">
        <v>11.77623627</v>
      </c>
      <c r="AX1984" t="s">
        <v>1551</v>
      </c>
      <c r="AY1984">
        <v>1085</v>
      </c>
      <c r="AZ1984" t="s">
        <v>1450</v>
      </c>
    </row>
    <row r="1985" spans="1:52" x14ac:dyDescent="0.25">
      <c r="A1985">
        <v>280797</v>
      </c>
      <c r="B1985" t="s">
        <v>12504</v>
      </c>
      <c r="C1985">
        <v>4684</v>
      </c>
      <c r="D1985" t="s">
        <v>12264</v>
      </c>
      <c r="E1985" t="s">
        <v>12505</v>
      </c>
      <c r="F1985">
        <v>29189625</v>
      </c>
      <c r="G1985">
        <v>1003303517</v>
      </c>
      <c r="I1985" t="s">
        <v>12266</v>
      </c>
      <c r="J1985" t="s">
        <v>12506</v>
      </c>
      <c r="K1985" s="39">
        <v>1594</v>
      </c>
      <c r="L1985">
        <v>49</v>
      </c>
      <c r="P1985" s="5">
        <v>43791</v>
      </c>
      <c r="Q1985" t="s">
        <v>1557</v>
      </c>
      <c r="R1985">
        <v>370</v>
      </c>
      <c r="S1985" t="s">
        <v>35136</v>
      </c>
      <c r="T1985" s="5">
        <v>43770</v>
      </c>
      <c r="U1985">
        <v>2</v>
      </c>
      <c r="V1985" t="s">
        <v>1546</v>
      </c>
      <c r="W1985">
        <v>1</v>
      </c>
      <c r="X1985" t="s">
        <v>36371</v>
      </c>
      <c r="Y1985">
        <v>6</v>
      </c>
      <c r="Z1985">
        <v>201608</v>
      </c>
      <c r="AA1985">
        <v>121</v>
      </c>
      <c r="AB1985" t="s">
        <v>1558</v>
      </c>
      <c r="AC1985">
        <v>1012</v>
      </c>
      <c r="AD1985" t="s">
        <v>1377</v>
      </c>
      <c r="AE1985">
        <v>3</v>
      </c>
      <c r="AF1985" t="s">
        <v>1601</v>
      </c>
      <c r="AG1985">
        <v>99</v>
      </c>
      <c r="AH1985" t="s">
        <v>41429</v>
      </c>
      <c r="AI1985">
        <v>370</v>
      </c>
      <c r="AJ1985" t="s">
        <v>35136</v>
      </c>
      <c r="AK1985">
        <v>2</v>
      </c>
      <c r="AL1985" t="s">
        <v>1618</v>
      </c>
      <c r="AM1985">
        <v>280748</v>
      </c>
      <c r="AN1985">
        <v>280748</v>
      </c>
      <c r="AO1985" t="s">
        <v>12268</v>
      </c>
      <c r="AP1985" t="s">
        <v>12269</v>
      </c>
      <c r="AQ1985">
        <v>2</v>
      </c>
      <c r="AR1985" t="s">
        <v>2358</v>
      </c>
      <c r="AS1985" t="s">
        <v>6101</v>
      </c>
      <c r="AU1985" t="s">
        <v>12507</v>
      </c>
      <c r="AV1985">
        <v>55.25464126</v>
      </c>
      <c r="AW1985">
        <v>11.842034379999999</v>
      </c>
      <c r="AX1985" t="s">
        <v>1551</v>
      </c>
      <c r="AY1985">
        <v>1085</v>
      </c>
      <c r="AZ1985" t="s">
        <v>1450</v>
      </c>
    </row>
    <row r="1986" spans="1:52" x14ac:dyDescent="0.25">
      <c r="A1986">
        <v>280798</v>
      </c>
      <c r="B1986" t="s">
        <v>12508</v>
      </c>
      <c r="C1986">
        <v>1361</v>
      </c>
      <c r="D1986" t="s">
        <v>36372</v>
      </c>
      <c r="E1986" t="s">
        <v>12509</v>
      </c>
      <c r="F1986">
        <v>60798419</v>
      </c>
      <c r="G1986">
        <v>1021401605</v>
      </c>
      <c r="I1986" t="s">
        <v>2789</v>
      </c>
      <c r="J1986" t="s">
        <v>42333</v>
      </c>
      <c r="K1986" s="39">
        <v>4352</v>
      </c>
      <c r="L1986">
        <v>2</v>
      </c>
      <c r="P1986" s="5">
        <v>45274</v>
      </c>
      <c r="Q1986" t="s">
        <v>1545</v>
      </c>
      <c r="U1986">
        <v>4</v>
      </c>
      <c r="V1986" t="s">
        <v>2004</v>
      </c>
      <c r="W1986">
        <v>1</v>
      </c>
      <c r="X1986" t="s">
        <v>36371</v>
      </c>
      <c r="Z1986">
        <v>201605</v>
      </c>
      <c r="AA1986">
        <v>240</v>
      </c>
      <c r="AB1986" t="s">
        <v>3017</v>
      </c>
      <c r="AC1986">
        <v>1071</v>
      </c>
      <c r="AD1986" t="s">
        <v>1376</v>
      </c>
      <c r="AE1986">
        <v>1</v>
      </c>
      <c r="AF1986" t="s">
        <v>34807</v>
      </c>
      <c r="AG1986">
        <v>99</v>
      </c>
      <c r="AH1986" t="s">
        <v>41429</v>
      </c>
      <c r="AI1986">
        <v>101</v>
      </c>
      <c r="AJ1986" t="s">
        <v>36368</v>
      </c>
      <c r="AN1986">
        <v>101497</v>
      </c>
      <c r="AO1986" t="s">
        <v>12510</v>
      </c>
      <c r="AP1986" t="s">
        <v>12511</v>
      </c>
      <c r="AQ1986">
        <v>2</v>
      </c>
      <c r="AR1986" t="s">
        <v>2358</v>
      </c>
      <c r="AS1986" t="s">
        <v>42209</v>
      </c>
      <c r="AV1986">
        <v>55.682141629999997</v>
      </c>
      <c r="AW1986">
        <v>12.56900162</v>
      </c>
      <c r="AX1986" t="s">
        <v>1551</v>
      </c>
      <c r="AY1986">
        <v>1084</v>
      </c>
      <c r="AZ1986" t="s">
        <v>1387</v>
      </c>
    </row>
    <row r="1987" spans="1:52" x14ac:dyDescent="0.25">
      <c r="A1987">
        <v>280799</v>
      </c>
      <c r="B1987" t="s">
        <v>12512</v>
      </c>
      <c r="C1987">
        <v>2450</v>
      </c>
      <c r="D1987" t="s">
        <v>36410</v>
      </c>
      <c r="E1987" t="s">
        <v>12513</v>
      </c>
      <c r="F1987">
        <v>60798419</v>
      </c>
      <c r="G1987">
        <v>1021401621</v>
      </c>
      <c r="I1987" t="s">
        <v>12514</v>
      </c>
      <c r="J1987" t="s">
        <v>2622</v>
      </c>
      <c r="K1987" s="39">
        <v>7216</v>
      </c>
      <c r="L1987">
        <v>4</v>
      </c>
      <c r="P1987" s="5">
        <v>43630</v>
      </c>
      <c r="Q1987" t="s">
        <v>1557</v>
      </c>
      <c r="T1987" s="5">
        <v>43617</v>
      </c>
      <c r="U1987">
        <v>4</v>
      </c>
      <c r="V1987" t="s">
        <v>2004</v>
      </c>
      <c r="W1987">
        <v>1</v>
      </c>
      <c r="X1987" t="s">
        <v>36371</v>
      </c>
      <c r="Z1987">
        <v>201605</v>
      </c>
      <c r="AA1987">
        <v>240</v>
      </c>
      <c r="AB1987" t="s">
        <v>3017</v>
      </c>
      <c r="AC1987">
        <v>1071</v>
      </c>
      <c r="AD1987" t="s">
        <v>1376</v>
      </c>
      <c r="AE1987">
        <v>3</v>
      </c>
      <c r="AF1987" t="s">
        <v>1601</v>
      </c>
      <c r="AG1987">
        <v>99</v>
      </c>
      <c r="AH1987" t="s">
        <v>41429</v>
      </c>
      <c r="AI1987">
        <v>101</v>
      </c>
      <c r="AJ1987" t="s">
        <v>36368</v>
      </c>
      <c r="AN1987">
        <v>101497</v>
      </c>
      <c r="AO1987" t="s">
        <v>12515</v>
      </c>
      <c r="AP1987" t="s">
        <v>11683</v>
      </c>
      <c r="AQ1987">
        <v>2</v>
      </c>
      <c r="AR1987" t="s">
        <v>2358</v>
      </c>
      <c r="AS1987" t="s">
        <v>2625</v>
      </c>
      <c r="AV1987">
        <v>55.652754399999999</v>
      </c>
      <c r="AW1987">
        <v>12.540722690000001</v>
      </c>
      <c r="AX1987" t="s">
        <v>1551</v>
      </c>
      <c r="AY1987">
        <v>1084</v>
      </c>
      <c r="AZ1987" t="s">
        <v>1387</v>
      </c>
    </row>
    <row r="1988" spans="1:52" x14ac:dyDescent="0.25">
      <c r="A1988">
        <v>280800</v>
      </c>
      <c r="B1988" t="s">
        <v>35347</v>
      </c>
      <c r="C1988">
        <v>4300</v>
      </c>
      <c r="D1988" t="s">
        <v>1454</v>
      </c>
      <c r="E1988" t="s">
        <v>35347</v>
      </c>
      <c r="F1988">
        <v>29189447</v>
      </c>
      <c r="G1988">
        <v>1003292757</v>
      </c>
      <c r="I1988" t="s">
        <v>10219</v>
      </c>
      <c r="J1988" t="s">
        <v>40462</v>
      </c>
      <c r="K1988" s="39">
        <v>1804</v>
      </c>
      <c r="L1988">
        <v>3</v>
      </c>
      <c r="P1988" s="5">
        <v>44407</v>
      </c>
      <c r="Q1988" t="s">
        <v>1557</v>
      </c>
      <c r="R1988">
        <v>316</v>
      </c>
      <c r="S1988" t="s">
        <v>35158</v>
      </c>
      <c r="T1988" s="5">
        <v>44408</v>
      </c>
      <c r="U1988">
        <v>2</v>
      </c>
      <c r="V1988" t="s">
        <v>1546</v>
      </c>
      <c r="W1988">
        <v>1</v>
      </c>
      <c r="X1988" t="s">
        <v>36371</v>
      </c>
      <c r="Y1988">
        <v>9</v>
      </c>
      <c r="Z1988">
        <v>201608</v>
      </c>
      <c r="AA1988">
        <v>121</v>
      </c>
      <c r="AB1988" t="s">
        <v>1558</v>
      </c>
      <c r="AC1988">
        <v>1012</v>
      </c>
      <c r="AD1988" t="s">
        <v>1377</v>
      </c>
      <c r="AE1988">
        <v>5</v>
      </c>
      <c r="AF1988" t="s">
        <v>2646</v>
      </c>
      <c r="AG1988">
        <v>99</v>
      </c>
      <c r="AH1988" t="s">
        <v>41429</v>
      </c>
      <c r="AI1988">
        <v>316</v>
      </c>
      <c r="AJ1988" t="s">
        <v>35158</v>
      </c>
      <c r="AO1988" t="s">
        <v>12516</v>
      </c>
      <c r="AP1988" t="s">
        <v>35348</v>
      </c>
      <c r="AQ1988">
        <v>1</v>
      </c>
      <c r="AR1988" t="s">
        <v>2441</v>
      </c>
      <c r="AS1988" t="s">
        <v>40463</v>
      </c>
      <c r="AV1988">
        <v>55.710486359999997</v>
      </c>
      <c r="AW1988">
        <v>11.700699050000001</v>
      </c>
      <c r="AX1988" t="s">
        <v>1551</v>
      </c>
      <c r="AY1988">
        <v>1085</v>
      </c>
      <c r="AZ1988" t="s">
        <v>1450</v>
      </c>
    </row>
    <row r="1989" spans="1:52" x14ac:dyDescent="0.25">
      <c r="A1989">
        <v>280801</v>
      </c>
      <c r="B1989" t="s">
        <v>12517</v>
      </c>
      <c r="C1989">
        <v>4340</v>
      </c>
      <c r="D1989" t="s">
        <v>37372</v>
      </c>
      <c r="E1989" t="s">
        <v>12517</v>
      </c>
      <c r="F1989">
        <v>29189447</v>
      </c>
      <c r="G1989">
        <v>1003293005</v>
      </c>
      <c r="I1989" t="s">
        <v>10214</v>
      </c>
      <c r="J1989" t="s">
        <v>12518</v>
      </c>
      <c r="K1989" s="38" t="s">
        <v>12519</v>
      </c>
      <c r="L1989" t="s">
        <v>10248</v>
      </c>
      <c r="P1989" s="5">
        <v>44407</v>
      </c>
      <c r="Q1989" t="s">
        <v>1557</v>
      </c>
      <c r="R1989">
        <v>316</v>
      </c>
      <c r="S1989" t="s">
        <v>35158</v>
      </c>
      <c r="T1989" s="5">
        <v>44408</v>
      </c>
      <c r="U1989">
        <v>2</v>
      </c>
      <c r="V1989" t="s">
        <v>1546</v>
      </c>
      <c r="W1989">
        <v>1</v>
      </c>
      <c r="X1989" t="s">
        <v>36371</v>
      </c>
      <c r="Y1989">
        <v>9</v>
      </c>
      <c r="Z1989">
        <v>201608</v>
      </c>
      <c r="AA1989">
        <v>121</v>
      </c>
      <c r="AB1989" t="s">
        <v>1558</v>
      </c>
      <c r="AC1989">
        <v>1012</v>
      </c>
      <c r="AD1989" t="s">
        <v>1377</v>
      </c>
      <c r="AE1989">
        <v>5</v>
      </c>
      <c r="AF1989" t="s">
        <v>2646</v>
      </c>
      <c r="AG1989">
        <v>99</v>
      </c>
      <c r="AH1989" t="s">
        <v>41429</v>
      </c>
      <c r="AI1989">
        <v>316</v>
      </c>
      <c r="AJ1989" t="s">
        <v>35158</v>
      </c>
      <c r="AO1989" t="s">
        <v>12520</v>
      </c>
      <c r="AP1989" t="s">
        <v>12521</v>
      </c>
      <c r="AQ1989">
        <v>1</v>
      </c>
      <c r="AR1989" t="s">
        <v>2441</v>
      </c>
      <c r="AS1989" t="s">
        <v>12522</v>
      </c>
      <c r="AV1989">
        <v>55.616038629999998</v>
      </c>
      <c r="AW1989">
        <v>11.7614339</v>
      </c>
      <c r="AX1989" t="s">
        <v>1551</v>
      </c>
      <c r="AY1989">
        <v>1085</v>
      </c>
      <c r="AZ1989" t="s">
        <v>1450</v>
      </c>
    </row>
    <row r="1990" spans="1:52" x14ac:dyDescent="0.25">
      <c r="A1990">
        <v>280802</v>
      </c>
      <c r="B1990" t="s">
        <v>12523</v>
      </c>
      <c r="C1990">
        <v>4420</v>
      </c>
      <c r="D1990" t="s">
        <v>10180</v>
      </c>
      <c r="E1990" t="s">
        <v>12524</v>
      </c>
      <c r="F1990">
        <v>29189447</v>
      </c>
      <c r="G1990">
        <v>1003293558</v>
      </c>
      <c r="I1990" t="s">
        <v>12525</v>
      </c>
      <c r="J1990" t="s">
        <v>10182</v>
      </c>
      <c r="K1990" s="38" t="s">
        <v>3520</v>
      </c>
      <c r="L1990" t="s">
        <v>10183</v>
      </c>
      <c r="P1990" s="5">
        <v>44407</v>
      </c>
      <c r="Q1990" t="s">
        <v>1557</v>
      </c>
      <c r="R1990">
        <v>316</v>
      </c>
      <c r="S1990" t="s">
        <v>35158</v>
      </c>
      <c r="T1990" s="5">
        <v>44408</v>
      </c>
      <c r="U1990">
        <v>2</v>
      </c>
      <c r="V1990" t="s">
        <v>1546</v>
      </c>
      <c r="W1990">
        <v>1</v>
      </c>
      <c r="X1990" t="s">
        <v>36371</v>
      </c>
      <c r="Y1990">
        <v>9</v>
      </c>
      <c r="Z1990">
        <v>201608</v>
      </c>
      <c r="AA1990">
        <v>121</v>
      </c>
      <c r="AB1990" t="s">
        <v>1558</v>
      </c>
      <c r="AC1990">
        <v>1012</v>
      </c>
      <c r="AD1990" t="s">
        <v>1377</v>
      </c>
      <c r="AE1990">
        <v>5</v>
      </c>
      <c r="AF1990" t="s">
        <v>2646</v>
      </c>
      <c r="AG1990">
        <v>99</v>
      </c>
      <c r="AH1990" t="s">
        <v>41429</v>
      </c>
      <c r="AI1990">
        <v>316</v>
      </c>
      <c r="AJ1990" t="s">
        <v>35158</v>
      </c>
      <c r="AO1990" t="s">
        <v>12526</v>
      </c>
      <c r="AP1990" t="s">
        <v>12527</v>
      </c>
      <c r="AQ1990">
        <v>1</v>
      </c>
      <c r="AR1990" t="s">
        <v>2441</v>
      </c>
      <c r="AS1990" t="s">
        <v>10186</v>
      </c>
      <c r="AV1990">
        <v>55.66337987</v>
      </c>
      <c r="AW1990" s="6" t="s">
        <v>12528</v>
      </c>
      <c r="AX1990" t="s">
        <v>1551</v>
      </c>
      <c r="AY1990">
        <v>1085</v>
      </c>
      <c r="AZ1990" t="s">
        <v>1450</v>
      </c>
    </row>
    <row r="1991" spans="1:52" x14ac:dyDescent="0.25">
      <c r="A1991">
        <v>280803</v>
      </c>
      <c r="B1991" t="s">
        <v>12529</v>
      </c>
      <c r="C1991">
        <v>4300</v>
      </c>
      <c r="D1991" t="s">
        <v>1454</v>
      </c>
      <c r="E1991" t="s">
        <v>10163</v>
      </c>
      <c r="F1991">
        <v>29189447</v>
      </c>
      <c r="G1991">
        <v>1003297358</v>
      </c>
      <c r="I1991" t="s">
        <v>10172</v>
      </c>
      <c r="J1991" t="s">
        <v>10173</v>
      </c>
      <c r="K1991" s="39">
        <v>1727</v>
      </c>
      <c r="L1991">
        <v>2</v>
      </c>
      <c r="P1991" s="5">
        <v>44407</v>
      </c>
      <c r="Q1991" t="s">
        <v>1557</v>
      </c>
      <c r="R1991">
        <v>316</v>
      </c>
      <c r="S1991" t="s">
        <v>35158</v>
      </c>
      <c r="T1991" s="5">
        <v>44408</v>
      </c>
      <c r="U1991">
        <v>2</v>
      </c>
      <c r="V1991" t="s">
        <v>1546</v>
      </c>
      <c r="W1991">
        <v>1</v>
      </c>
      <c r="X1991" t="s">
        <v>36371</v>
      </c>
      <c r="Y1991">
        <v>9</v>
      </c>
      <c r="Z1991">
        <v>201608</v>
      </c>
      <c r="AA1991">
        <v>121</v>
      </c>
      <c r="AB1991" t="s">
        <v>1558</v>
      </c>
      <c r="AC1991">
        <v>1012</v>
      </c>
      <c r="AD1991" t="s">
        <v>1377</v>
      </c>
      <c r="AE1991">
        <v>5</v>
      </c>
      <c r="AF1991" t="s">
        <v>2646</v>
      </c>
      <c r="AG1991">
        <v>99</v>
      </c>
      <c r="AH1991" t="s">
        <v>41429</v>
      </c>
      <c r="AI1991">
        <v>316</v>
      </c>
      <c r="AJ1991" t="s">
        <v>35158</v>
      </c>
      <c r="AO1991" t="s">
        <v>10168</v>
      </c>
      <c r="AP1991" t="s">
        <v>12530</v>
      </c>
      <c r="AQ1991">
        <v>1</v>
      </c>
      <c r="AR1991" t="s">
        <v>2441</v>
      </c>
      <c r="AS1991" t="s">
        <v>10176</v>
      </c>
      <c r="AV1991">
        <v>55.71215728</v>
      </c>
      <c r="AW1991">
        <v>11.62963587</v>
      </c>
      <c r="AX1991" t="s">
        <v>1551</v>
      </c>
      <c r="AY1991">
        <v>1085</v>
      </c>
      <c r="AZ1991" t="s">
        <v>1450</v>
      </c>
    </row>
    <row r="1992" spans="1:52" x14ac:dyDescent="0.25">
      <c r="A1992">
        <v>280804</v>
      </c>
      <c r="B1992" t="s">
        <v>12531</v>
      </c>
      <c r="C1992">
        <v>3450</v>
      </c>
      <c r="D1992" t="s">
        <v>1389</v>
      </c>
      <c r="E1992" t="s">
        <v>12531</v>
      </c>
      <c r="F1992">
        <v>60183112</v>
      </c>
      <c r="G1992">
        <v>1003276030</v>
      </c>
      <c r="I1992" t="s">
        <v>12532</v>
      </c>
      <c r="J1992" t="s">
        <v>40268</v>
      </c>
      <c r="K1992" s="39">
        <v>6980</v>
      </c>
      <c r="L1992">
        <v>5</v>
      </c>
      <c r="P1992" s="5">
        <v>45477</v>
      </c>
      <c r="Q1992" t="s">
        <v>1819</v>
      </c>
      <c r="R1992">
        <v>201</v>
      </c>
      <c r="S1992" t="s">
        <v>36830</v>
      </c>
      <c r="U1992">
        <v>2</v>
      </c>
      <c r="V1992" t="s">
        <v>1546</v>
      </c>
      <c r="W1992">
        <v>1</v>
      </c>
      <c r="X1992" t="s">
        <v>36371</v>
      </c>
      <c r="Y1992">
        <v>9</v>
      </c>
      <c r="Z1992">
        <v>201608</v>
      </c>
      <c r="AA1992">
        <v>121</v>
      </c>
      <c r="AB1992" t="s">
        <v>1558</v>
      </c>
      <c r="AC1992">
        <v>1012</v>
      </c>
      <c r="AD1992" t="s">
        <v>1377</v>
      </c>
      <c r="AE1992">
        <v>4</v>
      </c>
      <c r="AF1992" t="s">
        <v>34848</v>
      </c>
      <c r="AG1992">
        <v>99</v>
      </c>
      <c r="AH1992" t="s">
        <v>41429</v>
      </c>
      <c r="AI1992">
        <v>201</v>
      </c>
      <c r="AJ1992" t="s">
        <v>36830</v>
      </c>
      <c r="AO1992" t="s">
        <v>5998</v>
      </c>
      <c r="AP1992" t="s">
        <v>5999</v>
      </c>
      <c r="AQ1992">
        <v>1</v>
      </c>
      <c r="AR1992" t="s">
        <v>2441</v>
      </c>
      <c r="AS1992" t="s">
        <v>40269</v>
      </c>
      <c r="AV1992">
        <v>55.864356989999997</v>
      </c>
      <c r="AW1992">
        <v>12.33762752</v>
      </c>
      <c r="AX1992" t="s">
        <v>1551</v>
      </c>
      <c r="AY1992">
        <v>1084</v>
      </c>
      <c r="AZ1992" t="s">
        <v>1387</v>
      </c>
    </row>
    <row r="1993" spans="1:52" x14ac:dyDescent="0.25">
      <c r="A1993">
        <v>280805</v>
      </c>
      <c r="B1993" t="s">
        <v>12533</v>
      </c>
      <c r="C1993">
        <v>3450</v>
      </c>
      <c r="D1993" t="s">
        <v>1389</v>
      </c>
      <c r="E1993" t="s">
        <v>12534</v>
      </c>
      <c r="F1993">
        <v>60183112</v>
      </c>
      <c r="G1993">
        <v>1003276261</v>
      </c>
      <c r="I1993" t="s">
        <v>12535</v>
      </c>
      <c r="J1993" t="s">
        <v>12536</v>
      </c>
      <c r="K1993" s="39">
        <v>6378</v>
      </c>
      <c r="L1993" t="s">
        <v>4522</v>
      </c>
      <c r="P1993" s="5">
        <v>45734</v>
      </c>
      <c r="Q1993" t="s">
        <v>1678</v>
      </c>
      <c r="R1993">
        <v>201</v>
      </c>
      <c r="S1993" t="s">
        <v>36830</v>
      </c>
      <c r="U1993">
        <v>2</v>
      </c>
      <c r="V1993" t="s">
        <v>1546</v>
      </c>
      <c r="W1993">
        <v>1</v>
      </c>
      <c r="X1993" t="s">
        <v>36371</v>
      </c>
      <c r="Y1993">
        <v>9</v>
      </c>
      <c r="Z1993">
        <v>201608</v>
      </c>
      <c r="AA1993">
        <v>121</v>
      </c>
      <c r="AB1993" t="s">
        <v>1558</v>
      </c>
      <c r="AC1993">
        <v>1012</v>
      </c>
      <c r="AD1993" t="s">
        <v>1377</v>
      </c>
      <c r="AE1993">
        <v>1</v>
      </c>
      <c r="AF1993" t="s">
        <v>34807</v>
      </c>
      <c r="AG1993">
        <v>99</v>
      </c>
      <c r="AH1993" t="s">
        <v>41429</v>
      </c>
      <c r="AI1993">
        <v>201</v>
      </c>
      <c r="AJ1993" t="s">
        <v>36830</v>
      </c>
      <c r="AN1993">
        <v>282004</v>
      </c>
      <c r="AO1993" t="s">
        <v>5989</v>
      </c>
      <c r="AP1993" t="s">
        <v>5990</v>
      </c>
      <c r="AQ1993">
        <v>2</v>
      </c>
      <c r="AR1993" t="s">
        <v>2358</v>
      </c>
      <c r="AS1993" t="s">
        <v>5991</v>
      </c>
      <c r="AV1993">
        <v>55.879536680000001</v>
      </c>
      <c r="AW1993">
        <v>12.35447366</v>
      </c>
      <c r="AX1993" t="s">
        <v>1551</v>
      </c>
      <c r="AY1993">
        <v>1084</v>
      </c>
      <c r="AZ1993" t="s">
        <v>1387</v>
      </c>
    </row>
    <row r="1994" spans="1:52" x14ac:dyDescent="0.25">
      <c r="A1994">
        <v>280806</v>
      </c>
      <c r="B1994" t="s">
        <v>40513</v>
      </c>
      <c r="C1994">
        <v>8732</v>
      </c>
      <c r="D1994" t="s">
        <v>40514</v>
      </c>
      <c r="E1994" t="s">
        <v>40513</v>
      </c>
      <c r="F1994">
        <v>29189889</v>
      </c>
      <c r="G1994">
        <v>1003336673</v>
      </c>
      <c r="I1994" t="s">
        <v>12537</v>
      </c>
      <c r="J1994" t="s">
        <v>12538</v>
      </c>
      <c r="K1994" s="38" t="s">
        <v>12539</v>
      </c>
      <c r="L1994">
        <v>46</v>
      </c>
      <c r="P1994" s="5">
        <v>44082</v>
      </c>
      <c r="Q1994" t="s">
        <v>1557</v>
      </c>
      <c r="R1994">
        <v>615</v>
      </c>
      <c r="S1994" t="s">
        <v>8661</v>
      </c>
      <c r="U1994">
        <v>2</v>
      </c>
      <c r="V1994" t="s">
        <v>1546</v>
      </c>
      <c r="W1994">
        <v>1</v>
      </c>
      <c r="X1994" t="s">
        <v>36371</v>
      </c>
      <c r="Y1994">
        <v>9</v>
      </c>
      <c r="Z1994">
        <v>201605</v>
      </c>
      <c r="AA1994">
        <v>121</v>
      </c>
      <c r="AB1994" t="s">
        <v>1558</v>
      </c>
      <c r="AC1994">
        <v>1012</v>
      </c>
      <c r="AD1994" t="s">
        <v>1377</v>
      </c>
      <c r="AE1994">
        <v>4</v>
      </c>
      <c r="AF1994" t="s">
        <v>34848</v>
      </c>
      <c r="AG1994">
        <v>99</v>
      </c>
      <c r="AH1994" t="s">
        <v>41429</v>
      </c>
      <c r="AI1994">
        <v>615</v>
      </c>
      <c r="AJ1994" t="s">
        <v>8661</v>
      </c>
      <c r="AO1994" t="s">
        <v>12540</v>
      </c>
      <c r="AP1994" t="s">
        <v>12541</v>
      </c>
      <c r="AQ1994">
        <v>1</v>
      </c>
      <c r="AR1994" t="s">
        <v>2441</v>
      </c>
      <c r="AS1994" t="s">
        <v>10059</v>
      </c>
      <c r="AV1994">
        <v>55.940490019999999</v>
      </c>
      <c r="AW1994">
        <v>9.9564838899999994</v>
      </c>
      <c r="AX1994" t="s">
        <v>1551</v>
      </c>
      <c r="AY1994">
        <v>1082</v>
      </c>
      <c r="AZ1994" t="s">
        <v>1418</v>
      </c>
    </row>
    <row r="1995" spans="1:52" x14ac:dyDescent="0.25">
      <c r="A1995">
        <v>280807</v>
      </c>
      <c r="B1995" t="s">
        <v>40515</v>
      </c>
      <c r="C1995">
        <v>8732</v>
      </c>
      <c r="D1995" t="s">
        <v>40514</v>
      </c>
      <c r="E1995" t="s">
        <v>40516</v>
      </c>
      <c r="F1995">
        <v>29189889</v>
      </c>
      <c r="G1995">
        <v>1003336673</v>
      </c>
      <c r="I1995" t="s">
        <v>12537</v>
      </c>
      <c r="J1995" t="s">
        <v>12538</v>
      </c>
      <c r="K1995" s="38" t="s">
        <v>12539</v>
      </c>
      <c r="L1995">
        <v>46</v>
      </c>
      <c r="P1995" s="5">
        <v>44082</v>
      </c>
      <c r="Q1995" t="s">
        <v>1557</v>
      </c>
      <c r="R1995">
        <v>615</v>
      </c>
      <c r="S1995" t="s">
        <v>8661</v>
      </c>
      <c r="U1995">
        <v>2</v>
      </c>
      <c r="V1995" t="s">
        <v>1546</v>
      </c>
      <c r="W1995">
        <v>1</v>
      </c>
      <c r="X1995" t="s">
        <v>36371</v>
      </c>
      <c r="Y1995">
        <v>9</v>
      </c>
      <c r="Z1995">
        <v>201605</v>
      </c>
      <c r="AA1995">
        <v>126</v>
      </c>
      <c r="AB1995" t="s">
        <v>1382</v>
      </c>
      <c r="AC1995">
        <v>1015</v>
      </c>
      <c r="AD1995" t="s">
        <v>1382</v>
      </c>
      <c r="AE1995">
        <v>1</v>
      </c>
      <c r="AF1995" t="s">
        <v>34807</v>
      </c>
      <c r="AG1995">
        <v>99</v>
      </c>
      <c r="AH1995" t="s">
        <v>41429</v>
      </c>
      <c r="AI1995">
        <v>615</v>
      </c>
      <c r="AJ1995" t="s">
        <v>8661</v>
      </c>
      <c r="AN1995">
        <v>280806</v>
      </c>
      <c r="AO1995" t="s">
        <v>12540</v>
      </c>
      <c r="AP1995" t="s">
        <v>12541</v>
      </c>
      <c r="AQ1995">
        <v>2</v>
      </c>
      <c r="AR1995" t="s">
        <v>2358</v>
      </c>
      <c r="AS1995" t="s">
        <v>10059</v>
      </c>
      <c r="AV1995">
        <v>55.940490019999999</v>
      </c>
      <c r="AW1995">
        <v>9.9564838899999994</v>
      </c>
      <c r="AX1995" t="s">
        <v>1551</v>
      </c>
      <c r="AY1995">
        <v>1082</v>
      </c>
      <c r="AZ1995" t="s">
        <v>1418</v>
      </c>
    </row>
    <row r="1996" spans="1:52" x14ac:dyDescent="0.25">
      <c r="A1996">
        <v>280808</v>
      </c>
      <c r="B1996" t="s">
        <v>12542</v>
      </c>
      <c r="C1996">
        <v>9900</v>
      </c>
      <c r="D1996" t="s">
        <v>1440</v>
      </c>
      <c r="E1996" t="s">
        <v>12543</v>
      </c>
      <c r="F1996">
        <v>37416266</v>
      </c>
      <c r="G1996">
        <v>1021131896</v>
      </c>
      <c r="I1996" t="s">
        <v>12544</v>
      </c>
      <c r="J1996" t="s">
        <v>12545</v>
      </c>
      <c r="K1996" s="39">
        <v>3630</v>
      </c>
      <c r="L1996" t="s">
        <v>12546</v>
      </c>
      <c r="P1996" s="5">
        <v>45576</v>
      </c>
      <c r="Q1996" t="s">
        <v>1882</v>
      </c>
      <c r="U1996">
        <v>5</v>
      </c>
      <c r="V1996" t="s">
        <v>1859</v>
      </c>
      <c r="W1996">
        <v>1</v>
      </c>
      <c r="X1996" t="s">
        <v>36371</v>
      </c>
      <c r="Y1996">
        <v>7</v>
      </c>
      <c r="Z1996">
        <v>201608</v>
      </c>
      <c r="AA1996">
        <v>121</v>
      </c>
      <c r="AB1996" t="s">
        <v>1558</v>
      </c>
      <c r="AC1996">
        <v>1013</v>
      </c>
      <c r="AD1996" t="s">
        <v>1379</v>
      </c>
      <c r="AE1996">
        <v>1</v>
      </c>
      <c r="AF1996" t="s">
        <v>34807</v>
      </c>
      <c r="AG1996">
        <v>99</v>
      </c>
      <c r="AH1996" t="s">
        <v>41429</v>
      </c>
      <c r="AI1996">
        <v>813</v>
      </c>
      <c r="AJ1996" t="s">
        <v>2662</v>
      </c>
      <c r="AO1996" t="s">
        <v>12547</v>
      </c>
      <c r="AP1996" t="s">
        <v>12548</v>
      </c>
      <c r="AQ1996">
        <v>0</v>
      </c>
      <c r="AR1996" t="s">
        <v>1550</v>
      </c>
      <c r="AS1996" t="s">
        <v>12549</v>
      </c>
      <c r="AV1996">
        <v>57.453346160000002</v>
      </c>
      <c r="AW1996">
        <v>10.49325801</v>
      </c>
      <c r="AX1996" t="s">
        <v>1551</v>
      </c>
      <c r="AY1996">
        <v>1081</v>
      </c>
      <c r="AZ1996" t="s">
        <v>1438</v>
      </c>
    </row>
    <row r="1997" spans="1:52" x14ac:dyDescent="0.25">
      <c r="A1997">
        <v>280809</v>
      </c>
      <c r="B1997" t="s">
        <v>35349</v>
      </c>
      <c r="C1997">
        <v>5000</v>
      </c>
      <c r="D1997" t="s">
        <v>9091</v>
      </c>
      <c r="E1997" t="s">
        <v>35350</v>
      </c>
      <c r="F1997">
        <v>20437383</v>
      </c>
      <c r="G1997">
        <v>1005150380</v>
      </c>
      <c r="I1997" t="s">
        <v>12550</v>
      </c>
      <c r="J1997" t="s">
        <v>41599</v>
      </c>
      <c r="K1997" s="39">
        <v>9645</v>
      </c>
      <c r="L1997">
        <v>28</v>
      </c>
      <c r="P1997" s="5">
        <v>44802</v>
      </c>
      <c r="Q1997" t="s">
        <v>1557</v>
      </c>
      <c r="U1997">
        <v>5</v>
      </c>
      <c r="V1997" t="s">
        <v>1859</v>
      </c>
      <c r="W1997">
        <v>1</v>
      </c>
      <c r="X1997" t="s">
        <v>36371</v>
      </c>
      <c r="Y1997">
        <v>7</v>
      </c>
      <c r="Z1997">
        <v>201608</v>
      </c>
      <c r="AA1997">
        <v>121</v>
      </c>
      <c r="AB1997" t="s">
        <v>1558</v>
      </c>
      <c r="AC1997">
        <v>1013</v>
      </c>
      <c r="AD1997" t="s">
        <v>1379</v>
      </c>
      <c r="AE1997">
        <v>1</v>
      </c>
      <c r="AF1997" t="s">
        <v>34807</v>
      </c>
      <c r="AG1997">
        <v>99</v>
      </c>
      <c r="AH1997" t="s">
        <v>41429</v>
      </c>
      <c r="AI1997">
        <v>461</v>
      </c>
      <c r="AJ1997" t="s">
        <v>9095</v>
      </c>
      <c r="AO1997" t="s">
        <v>12551</v>
      </c>
      <c r="AP1997" t="s">
        <v>12552</v>
      </c>
      <c r="AQ1997">
        <v>0</v>
      </c>
      <c r="AR1997" t="s">
        <v>1550</v>
      </c>
      <c r="AS1997" t="s">
        <v>41600</v>
      </c>
      <c r="AV1997">
        <v>55.39808902</v>
      </c>
      <c r="AW1997">
        <v>10.371707430000001</v>
      </c>
      <c r="AX1997" t="s">
        <v>1551</v>
      </c>
      <c r="AY1997">
        <v>1083</v>
      </c>
      <c r="AZ1997" t="s">
        <v>1468</v>
      </c>
    </row>
    <row r="1998" spans="1:52" x14ac:dyDescent="0.25">
      <c r="A1998">
        <v>280810</v>
      </c>
      <c r="B1998" t="s">
        <v>41601</v>
      </c>
      <c r="C1998">
        <v>5600</v>
      </c>
      <c r="D1998" t="s">
        <v>12304</v>
      </c>
      <c r="E1998" t="s">
        <v>41601</v>
      </c>
      <c r="F1998">
        <v>29188645</v>
      </c>
      <c r="G1998">
        <v>1003311751</v>
      </c>
      <c r="I1998" t="s">
        <v>12553</v>
      </c>
      <c r="J1998" t="s">
        <v>40517</v>
      </c>
      <c r="K1998" s="39">
        <v>1558</v>
      </c>
      <c r="L1998">
        <v>7</v>
      </c>
      <c r="P1998" s="5">
        <v>44809</v>
      </c>
      <c r="Q1998" t="s">
        <v>1557</v>
      </c>
      <c r="R1998">
        <v>430</v>
      </c>
      <c r="S1998" t="s">
        <v>8675</v>
      </c>
      <c r="U1998">
        <v>2</v>
      </c>
      <c r="V1998" t="s">
        <v>1546</v>
      </c>
      <c r="W1998">
        <v>1</v>
      </c>
      <c r="X1998" t="s">
        <v>36371</v>
      </c>
      <c r="Y1998">
        <v>10</v>
      </c>
      <c r="Z1998">
        <v>201608</v>
      </c>
      <c r="AA1998">
        <v>121</v>
      </c>
      <c r="AB1998" t="s">
        <v>1558</v>
      </c>
      <c r="AC1998">
        <v>1012</v>
      </c>
      <c r="AD1998" t="s">
        <v>1377</v>
      </c>
      <c r="AE1998">
        <v>4</v>
      </c>
      <c r="AF1998" t="s">
        <v>34848</v>
      </c>
      <c r="AG1998">
        <v>99</v>
      </c>
      <c r="AH1998" t="s">
        <v>41429</v>
      </c>
      <c r="AI1998">
        <v>430</v>
      </c>
      <c r="AJ1998" t="s">
        <v>8675</v>
      </c>
      <c r="AO1998" t="s">
        <v>12554</v>
      </c>
      <c r="AP1998" t="s">
        <v>37643</v>
      </c>
      <c r="AQ1998">
        <v>1</v>
      </c>
      <c r="AR1998" t="s">
        <v>2441</v>
      </c>
      <c r="AS1998" t="s">
        <v>40279</v>
      </c>
      <c r="AV1998">
        <v>55.104554550000003</v>
      </c>
      <c r="AW1998">
        <v>10.221536220000001</v>
      </c>
      <c r="AX1998" t="s">
        <v>1551</v>
      </c>
      <c r="AY1998">
        <v>1083</v>
      </c>
      <c r="AZ1998" t="s">
        <v>1468</v>
      </c>
    </row>
    <row r="1999" spans="1:52" x14ac:dyDescent="0.25">
      <c r="A1999">
        <v>280811</v>
      </c>
      <c r="B1999" t="s">
        <v>12555</v>
      </c>
      <c r="C1999">
        <v>7700</v>
      </c>
      <c r="D1999" t="s">
        <v>1447</v>
      </c>
      <c r="E1999" t="s">
        <v>12555</v>
      </c>
      <c r="F1999">
        <v>37362387</v>
      </c>
      <c r="G1999">
        <v>1021100893</v>
      </c>
      <c r="I1999" t="s">
        <v>12556</v>
      </c>
      <c r="J1999" t="s">
        <v>35351</v>
      </c>
      <c r="K1999" s="39">
        <v>2729</v>
      </c>
      <c r="L1999">
        <v>9</v>
      </c>
      <c r="P1999" s="5">
        <v>45478</v>
      </c>
      <c r="Q1999" t="s">
        <v>1895</v>
      </c>
      <c r="U1999">
        <v>5</v>
      </c>
      <c r="V1999" t="s">
        <v>1859</v>
      </c>
      <c r="W1999">
        <v>1</v>
      </c>
      <c r="X1999" t="s">
        <v>36371</v>
      </c>
      <c r="Y1999">
        <v>9</v>
      </c>
      <c r="Z1999">
        <v>201608</v>
      </c>
      <c r="AA1999">
        <v>121</v>
      </c>
      <c r="AB1999" t="s">
        <v>1558</v>
      </c>
      <c r="AC1999">
        <v>1013</v>
      </c>
      <c r="AD1999" t="s">
        <v>1379</v>
      </c>
      <c r="AE1999">
        <v>1</v>
      </c>
      <c r="AF1999" t="s">
        <v>34807</v>
      </c>
      <c r="AG1999">
        <v>99</v>
      </c>
      <c r="AH1999" t="s">
        <v>41429</v>
      </c>
      <c r="AI1999">
        <v>787</v>
      </c>
      <c r="AJ1999" t="s">
        <v>9793</v>
      </c>
      <c r="AO1999" t="s">
        <v>12557</v>
      </c>
      <c r="AP1999" t="s">
        <v>12558</v>
      </c>
      <c r="AQ1999">
        <v>0</v>
      </c>
      <c r="AR1999" t="s">
        <v>1550</v>
      </c>
      <c r="AS1999" t="s">
        <v>35352</v>
      </c>
      <c r="AV1999">
        <v>57.013981989999998</v>
      </c>
      <c r="AW1999">
        <v>8.7299171199999996</v>
      </c>
      <c r="AX1999" t="s">
        <v>1551</v>
      </c>
      <c r="AY1999">
        <v>1081</v>
      </c>
      <c r="AZ1999" t="s">
        <v>1438</v>
      </c>
    </row>
    <row r="2000" spans="1:52" x14ac:dyDescent="0.25">
      <c r="A2000">
        <v>280812</v>
      </c>
      <c r="B2000" t="s">
        <v>1448</v>
      </c>
      <c r="C2000">
        <v>9640</v>
      </c>
      <c r="D2000" t="s">
        <v>37459</v>
      </c>
      <c r="E2000" t="s">
        <v>12559</v>
      </c>
      <c r="F2000">
        <v>37203238</v>
      </c>
      <c r="G2000">
        <v>1020931449</v>
      </c>
      <c r="I2000" t="s">
        <v>12560</v>
      </c>
      <c r="J2000" t="s">
        <v>37644</v>
      </c>
      <c r="K2000" s="38" t="s">
        <v>10954</v>
      </c>
      <c r="L2000">
        <v>13</v>
      </c>
      <c r="P2000" s="5">
        <v>44035</v>
      </c>
      <c r="Q2000" t="s">
        <v>1557</v>
      </c>
      <c r="T2000" s="5">
        <v>43432</v>
      </c>
      <c r="U2000">
        <v>5</v>
      </c>
      <c r="V2000" t="s">
        <v>1859</v>
      </c>
      <c r="W2000">
        <v>1</v>
      </c>
      <c r="X2000" t="s">
        <v>36371</v>
      </c>
      <c r="Y2000">
        <v>8</v>
      </c>
      <c r="Z2000">
        <v>201608</v>
      </c>
      <c r="AA2000">
        <v>121</v>
      </c>
      <c r="AB2000" t="s">
        <v>1558</v>
      </c>
      <c r="AC2000">
        <v>1013</v>
      </c>
      <c r="AD2000" t="s">
        <v>1379</v>
      </c>
      <c r="AE2000">
        <v>3</v>
      </c>
      <c r="AF2000" t="s">
        <v>1601</v>
      </c>
      <c r="AG2000">
        <v>99</v>
      </c>
      <c r="AH2000" t="s">
        <v>41429</v>
      </c>
      <c r="AI2000">
        <v>820</v>
      </c>
      <c r="AJ2000" t="s">
        <v>8976</v>
      </c>
      <c r="AO2000" t="s">
        <v>12561</v>
      </c>
      <c r="AP2000" t="s">
        <v>12562</v>
      </c>
      <c r="AQ2000">
        <v>0</v>
      </c>
      <c r="AR2000" t="s">
        <v>1550</v>
      </c>
      <c r="AS2000" t="s">
        <v>37461</v>
      </c>
      <c r="AU2000" t="s">
        <v>12563</v>
      </c>
      <c r="AV2000">
        <v>56.791154540000001</v>
      </c>
      <c r="AW2000">
        <v>9.2165183899999992</v>
      </c>
      <c r="AX2000" t="s">
        <v>1551</v>
      </c>
      <c r="AY2000">
        <v>1081</v>
      </c>
      <c r="AZ2000" t="s">
        <v>1438</v>
      </c>
    </row>
    <row r="2001" spans="1:52" x14ac:dyDescent="0.25">
      <c r="A2001">
        <v>280813</v>
      </c>
      <c r="B2001" t="s">
        <v>35353</v>
      </c>
      <c r="C2001">
        <v>4736</v>
      </c>
      <c r="D2001" t="s">
        <v>35353</v>
      </c>
      <c r="E2001" t="s">
        <v>35354</v>
      </c>
      <c r="F2001">
        <v>37501840</v>
      </c>
      <c r="G2001">
        <v>1021220023</v>
      </c>
      <c r="I2001" t="s">
        <v>12564</v>
      </c>
      <c r="J2001" t="s">
        <v>12565</v>
      </c>
      <c r="K2001" s="38" t="s">
        <v>12566</v>
      </c>
      <c r="L2001">
        <v>8</v>
      </c>
      <c r="P2001" s="5">
        <v>44420</v>
      </c>
      <c r="Q2001" t="s">
        <v>1557</v>
      </c>
      <c r="T2001" s="5">
        <v>44137</v>
      </c>
      <c r="U2001">
        <v>5</v>
      </c>
      <c r="V2001" t="s">
        <v>1859</v>
      </c>
      <c r="W2001">
        <v>1</v>
      </c>
      <c r="X2001" t="s">
        <v>36371</v>
      </c>
      <c r="Y2001">
        <v>9</v>
      </c>
      <c r="Z2001">
        <v>201608</v>
      </c>
      <c r="AA2001">
        <v>121</v>
      </c>
      <c r="AB2001" t="s">
        <v>1558</v>
      </c>
      <c r="AC2001">
        <v>1013</v>
      </c>
      <c r="AD2001" t="s">
        <v>1379</v>
      </c>
      <c r="AE2001">
        <v>3</v>
      </c>
      <c r="AF2001" t="s">
        <v>1601</v>
      </c>
      <c r="AG2001">
        <v>99</v>
      </c>
      <c r="AH2001" t="s">
        <v>41429</v>
      </c>
      <c r="AI2001">
        <v>370</v>
      </c>
      <c r="AJ2001" t="s">
        <v>35136</v>
      </c>
      <c r="AO2001" t="s">
        <v>12567</v>
      </c>
      <c r="AP2001" t="s">
        <v>12568</v>
      </c>
      <c r="AQ2001">
        <v>0</v>
      </c>
      <c r="AR2001" t="s">
        <v>1550</v>
      </c>
      <c r="AS2001" t="s">
        <v>12569</v>
      </c>
      <c r="AV2001">
        <v>55.191646990000002</v>
      </c>
      <c r="AW2001">
        <v>11.65422001</v>
      </c>
      <c r="AX2001" t="s">
        <v>1551</v>
      </c>
      <c r="AY2001">
        <v>1085</v>
      </c>
      <c r="AZ2001" t="s">
        <v>1450</v>
      </c>
    </row>
    <row r="2002" spans="1:52" x14ac:dyDescent="0.25">
      <c r="A2002">
        <v>280814</v>
      </c>
      <c r="B2002" t="s">
        <v>35355</v>
      </c>
      <c r="C2002">
        <v>3300</v>
      </c>
      <c r="D2002" t="s">
        <v>35031</v>
      </c>
      <c r="E2002" t="s">
        <v>35356</v>
      </c>
      <c r="F2002">
        <v>29188416</v>
      </c>
      <c r="G2002">
        <v>1020679855</v>
      </c>
      <c r="I2002" t="s">
        <v>6387</v>
      </c>
      <c r="J2002" t="s">
        <v>12570</v>
      </c>
      <c r="K2002" s="39">
        <v>1458</v>
      </c>
      <c r="L2002" t="s">
        <v>7909</v>
      </c>
      <c r="P2002" s="5">
        <v>45034</v>
      </c>
      <c r="Q2002" t="s">
        <v>1960</v>
      </c>
      <c r="R2002">
        <v>260</v>
      </c>
      <c r="S2002" t="s">
        <v>35033</v>
      </c>
      <c r="U2002">
        <v>2</v>
      </c>
      <c r="V2002" t="s">
        <v>1546</v>
      </c>
      <c r="W2002">
        <v>1</v>
      </c>
      <c r="X2002" t="s">
        <v>36371</v>
      </c>
      <c r="Y2002">
        <v>10</v>
      </c>
      <c r="Z2002">
        <v>201608</v>
      </c>
      <c r="AA2002">
        <v>121</v>
      </c>
      <c r="AB2002" t="s">
        <v>1558</v>
      </c>
      <c r="AC2002">
        <v>1012</v>
      </c>
      <c r="AD2002" t="s">
        <v>1377</v>
      </c>
      <c r="AE2002">
        <v>1</v>
      </c>
      <c r="AF2002" t="s">
        <v>34807</v>
      </c>
      <c r="AG2002">
        <v>99</v>
      </c>
      <c r="AH2002" t="s">
        <v>41429</v>
      </c>
      <c r="AI2002">
        <v>260</v>
      </c>
      <c r="AJ2002" t="s">
        <v>35033</v>
      </c>
      <c r="AO2002" t="s">
        <v>12571</v>
      </c>
      <c r="AP2002" t="s">
        <v>12572</v>
      </c>
      <c r="AQ2002">
        <v>0</v>
      </c>
      <c r="AR2002" t="s">
        <v>1550</v>
      </c>
      <c r="AS2002" t="s">
        <v>12573</v>
      </c>
      <c r="AV2002">
        <v>55.975542490000002</v>
      </c>
      <c r="AW2002">
        <v>12.014204729999999</v>
      </c>
      <c r="AX2002" t="s">
        <v>1551</v>
      </c>
      <c r="AY2002">
        <v>1084</v>
      </c>
      <c r="AZ2002" t="s">
        <v>1387</v>
      </c>
    </row>
    <row r="2003" spans="1:52" x14ac:dyDescent="0.25">
      <c r="A2003">
        <v>280815</v>
      </c>
      <c r="B2003" t="s">
        <v>12574</v>
      </c>
      <c r="C2003">
        <v>9670</v>
      </c>
      <c r="D2003" t="s">
        <v>37285</v>
      </c>
      <c r="E2003" t="s">
        <v>12575</v>
      </c>
      <c r="F2003">
        <v>37596159</v>
      </c>
      <c r="G2003">
        <v>1021335343</v>
      </c>
      <c r="I2003" t="s">
        <v>12576</v>
      </c>
      <c r="J2003" t="s">
        <v>12577</v>
      </c>
      <c r="K2003" s="39">
        <v>1142</v>
      </c>
      <c r="L2003">
        <v>5</v>
      </c>
      <c r="P2003" s="5">
        <v>43740</v>
      </c>
      <c r="Q2003" t="s">
        <v>1557</v>
      </c>
      <c r="U2003">
        <v>5</v>
      </c>
      <c r="V2003" t="s">
        <v>1859</v>
      </c>
      <c r="W2003">
        <v>1</v>
      </c>
      <c r="X2003" t="s">
        <v>36371</v>
      </c>
      <c r="Y2003">
        <v>8</v>
      </c>
      <c r="Z2003">
        <v>201608</v>
      </c>
      <c r="AA2003">
        <v>121</v>
      </c>
      <c r="AB2003" t="s">
        <v>1558</v>
      </c>
      <c r="AC2003">
        <v>1013</v>
      </c>
      <c r="AD2003" t="s">
        <v>1379</v>
      </c>
      <c r="AE2003">
        <v>1</v>
      </c>
      <c r="AF2003" t="s">
        <v>34807</v>
      </c>
      <c r="AG2003">
        <v>99</v>
      </c>
      <c r="AH2003" t="s">
        <v>41429</v>
      </c>
      <c r="AI2003">
        <v>820</v>
      </c>
      <c r="AJ2003" t="s">
        <v>8976</v>
      </c>
      <c r="AO2003" t="s">
        <v>12578</v>
      </c>
      <c r="AQ2003">
        <v>0</v>
      </c>
      <c r="AR2003" t="s">
        <v>1550</v>
      </c>
      <c r="AS2003" t="s">
        <v>7531</v>
      </c>
      <c r="AV2003">
        <v>56.860212830000002</v>
      </c>
      <c r="AW2003">
        <v>9.2625353300000004</v>
      </c>
      <c r="AX2003" t="s">
        <v>1551</v>
      </c>
      <c r="AY2003">
        <v>1081</v>
      </c>
      <c r="AZ2003" t="s">
        <v>1438</v>
      </c>
    </row>
    <row r="2004" spans="1:52" x14ac:dyDescent="0.25">
      <c r="A2004">
        <v>280816</v>
      </c>
      <c r="B2004" t="s">
        <v>35357</v>
      </c>
      <c r="C2004">
        <v>4760</v>
      </c>
      <c r="D2004" t="s">
        <v>1467</v>
      </c>
      <c r="E2004" t="s">
        <v>35358</v>
      </c>
      <c r="F2004">
        <v>37772763</v>
      </c>
      <c r="G2004">
        <v>1021482087</v>
      </c>
      <c r="I2004" t="s">
        <v>11285</v>
      </c>
      <c r="J2004" t="s">
        <v>12579</v>
      </c>
      <c r="K2004" s="39">
        <v>1529</v>
      </c>
      <c r="L2004">
        <v>42</v>
      </c>
      <c r="P2004" s="5">
        <v>43082</v>
      </c>
      <c r="Q2004" t="s">
        <v>1557</v>
      </c>
      <c r="T2004" s="5">
        <v>42583</v>
      </c>
      <c r="U2004">
        <v>5</v>
      </c>
      <c r="V2004" t="s">
        <v>1859</v>
      </c>
      <c r="W2004">
        <v>1</v>
      </c>
      <c r="X2004" t="s">
        <v>36371</v>
      </c>
      <c r="Y2004">
        <v>7</v>
      </c>
      <c r="Z2004">
        <v>201608</v>
      </c>
      <c r="AA2004">
        <v>121</v>
      </c>
      <c r="AB2004" t="s">
        <v>1558</v>
      </c>
      <c r="AC2004">
        <v>1013</v>
      </c>
      <c r="AD2004" t="s">
        <v>1379</v>
      </c>
      <c r="AE2004">
        <v>3</v>
      </c>
      <c r="AF2004" t="s">
        <v>1601</v>
      </c>
      <c r="AG2004">
        <v>99</v>
      </c>
      <c r="AH2004" t="s">
        <v>41429</v>
      </c>
      <c r="AI2004">
        <v>390</v>
      </c>
      <c r="AJ2004" t="s">
        <v>9553</v>
      </c>
      <c r="AO2004" t="s">
        <v>12580</v>
      </c>
      <c r="AQ2004">
        <v>0</v>
      </c>
      <c r="AR2004" t="s">
        <v>1550</v>
      </c>
      <c r="AS2004" t="s">
        <v>7106</v>
      </c>
      <c r="AV2004">
        <v>55.012914199999997</v>
      </c>
      <c r="AW2004">
        <v>11.921539259999999</v>
      </c>
      <c r="AX2004" t="s">
        <v>1551</v>
      </c>
      <c r="AY2004">
        <v>1085</v>
      </c>
      <c r="AZ2004" t="s">
        <v>1450</v>
      </c>
    </row>
    <row r="2005" spans="1:52" x14ac:dyDescent="0.25">
      <c r="A2005">
        <v>280817</v>
      </c>
      <c r="B2005" t="s">
        <v>35359</v>
      </c>
      <c r="C2005">
        <v>9600</v>
      </c>
      <c r="D2005" t="s">
        <v>8973</v>
      </c>
      <c r="E2005" t="s">
        <v>35359</v>
      </c>
      <c r="F2005">
        <v>37614521</v>
      </c>
      <c r="G2005">
        <v>1021346124</v>
      </c>
      <c r="I2005" t="s">
        <v>12581</v>
      </c>
      <c r="J2005" t="s">
        <v>35360</v>
      </c>
      <c r="K2005" s="39">
        <v>1147</v>
      </c>
      <c r="L2005">
        <v>3</v>
      </c>
      <c r="P2005" s="5">
        <v>45902</v>
      </c>
      <c r="Q2005" t="s">
        <v>1882</v>
      </c>
      <c r="U2005">
        <v>5</v>
      </c>
      <c r="V2005" t="s">
        <v>1859</v>
      </c>
      <c r="W2005">
        <v>1</v>
      </c>
      <c r="X2005" t="s">
        <v>36371</v>
      </c>
      <c r="Y2005">
        <v>9</v>
      </c>
      <c r="Z2005">
        <v>201608</v>
      </c>
      <c r="AA2005">
        <v>121</v>
      </c>
      <c r="AB2005" t="s">
        <v>1558</v>
      </c>
      <c r="AC2005">
        <v>1013</v>
      </c>
      <c r="AD2005" t="s">
        <v>1379</v>
      </c>
      <c r="AE2005">
        <v>1</v>
      </c>
      <c r="AF2005" t="s">
        <v>34807</v>
      </c>
      <c r="AG2005">
        <v>99</v>
      </c>
      <c r="AH2005" t="s">
        <v>41429</v>
      </c>
      <c r="AI2005">
        <v>820</v>
      </c>
      <c r="AJ2005" t="s">
        <v>8976</v>
      </c>
      <c r="AO2005" t="s">
        <v>12582</v>
      </c>
      <c r="AP2005" t="s">
        <v>12583</v>
      </c>
      <c r="AQ2005">
        <v>0</v>
      </c>
      <c r="AR2005" t="s">
        <v>1550</v>
      </c>
      <c r="AS2005" t="s">
        <v>35240</v>
      </c>
      <c r="AU2005" t="s">
        <v>35361</v>
      </c>
      <c r="AV2005">
        <v>56.864137589999999</v>
      </c>
      <c r="AW2005">
        <v>9.5160168600000006</v>
      </c>
      <c r="AX2005" t="s">
        <v>1551</v>
      </c>
      <c r="AY2005">
        <v>1081</v>
      </c>
      <c r="AZ2005" t="s">
        <v>1438</v>
      </c>
    </row>
    <row r="2006" spans="1:52" x14ac:dyDescent="0.25">
      <c r="A2006">
        <v>280818</v>
      </c>
      <c r="B2006" t="s">
        <v>12584</v>
      </c>
      <c r="C2006">
        <v>9000</v>
      </c>
      <c r="D2006" t="s">
        <v>1449</v>
      </c>
      <c r="E2006" t="s">
        <v>12584</v>
      </c>
      <c r="F2006">
        <v>29189420</v>
      </c>
      <c r="G2006">
        <v>1008496273</v>
      </c>
      <c r="I2006" t="s">
        <v>12585</v>
      </c>
      <c r="J2006" t="s">
        <v>12586</v>
      </c>
      <c r="K2006" s="39">
        <v>4135</v>
      </c>
      <c r="L2006">
        <v>16</v>
      </c>
      <c r="P2006" s="5">
        <v>44809</v>
      </c>
      <c r="Q2006" t="s">
        <v>1557</v>
      </c>
      <c r="R2006">
        <v>851</v>
      </c>
      <c r="S2006" t="s">
        <v>3305</v>
      </c>
      <c r="U2006">
        <v>2</v>
      </c>
      <c r="V2006" t="s">
        <v>1546</v>
      </c>
      <c r="W2006">
        <v>1</v>
      </c>
      <c r="X2006" t="s">
        <v>36371</v>
      </c>
      <c r="Y2006">
        <v>10</v>
      </c>
      <c r="Z2006">
        <v>201608</v>
      </c>
      <c r="AA2006">
        <v>121</v>
      </c>
      <c r="AB2006" t="s">
        <v>1558</v>
      </c>
      <c r="AC2006">
        <v>1019</v>
      </c>
      <c r="AD2006" t="s">
        <v>37645</v>
      </c>
      <c r="AE2006">
        <v>1</v>
      </c>
      <c r="AF2006" t="s">
        <v>34807</v>
      </c>
      <c r="AG2006">
        <v>99</v>
      </c>
      <c r="AH2006" t="s">
        <v>41429</v>
      </c>
      <c r="AI2006">
        <v>851</v>
      </c>
      <c r="AJ2006" t="s">
        <v>3305</v>
      </c>
      <c r="AO2006" t="s">
        <v>12587</v>
      </c>
      <c r="AQ2006">
        <v>0</v>
      </c>
      <c r="AR2006" t="s">
        <v>1550</v>
      </c>
      <c r="AS2006" t="s">
        <v>12584</v>
      </c>
      <c r="AV2006">
        <v>57.044183449999998</v>
      </c>
      <c r="AW2006">
        <v>9.9303246000000005</v>
      </c>
      <c r="AX2006" t="s">
        <v>1551</v>
      </c>
      <c r="AY2006">
        <v>1081</v>
      </c>
      <c r="AZ2006" t="s">
        <v>1438</v>
      </c>
    </row>
    <row r="2007" spans="1:52" x14ac:dyDescent="0.25">
      <c r="A2007">
        <v>280819</v>
      </c>
      <c r="B2007" t="s">
        <v>37646</v>
      </c>
      <c r="C2007">
        <v>3460</v>
      </c>
      <c r="D2007" t="s">
        <v>36844</v>
      </c>
      <c r="E2007" t="s">
        <v>37646</v>
      </c>
      <c r="F2007">
        <v>26057698</v>
      </c>
      <c r="G2007">
        <v>1021484438</v>
      </c>
      <c r="I2007" t="s">
        <v>10048</v>
      </c>
      <c r="J2007" t="s">
        <v>12588</v>
      </c>
      <c r="K2007" s="38" t="s">
        <v>12589</v>
      </c>
      <c r="L2007">
        <v>13</v>
      </c>
      <c r="N2007">
        <v>1</v>
      </c>
      <c r="P2007" s="5">
        <v>44239</v>
      </c>
      <c r="Q2007" t="s">
        <v>1557</v>
      </c>
      <c r="T2007" s="5">
        <v>44228</v>
      </c>
      <c r="U2007">
        <v>0</v>
      </c>
      <c r="V2007" t="s">
        <v>2299</v>
      </c>
      <c r="W2007">
        <v>8</v>
      </c>
      <c r="X2007" t="s">
        <v>34837</v>
      </c>
      <c r="Z2007">
        <v>201606</v>
      </c>
      <c r="AA2007">
        <v>127</v>
      </c>
      <c r="AB2007" t="s">
        <v>2291</v>
      </c>
      <c r="AC2007">
        <v>1052</v>
      </c>
      <c r="AD2007" t="s">
        <v>2291</v>
      </c>
      <c r="AE2007">
        <v>3</v>
      </c>
      <c r="AF2007" t="s">
        <v>1601</v>
      </c>
      <c r="AG2007">
        <v>99</v>
      </c>
      <c r="AH2007" t="s">
        <v>41429</v>
      </c>
      <c r="AI2007">
        <v>230</v>
      </c>
      <c r="AJ2007" t="s">
        <v>5532</v>
      </c>
      <c r="AO2007" t="s">
        <v>10050</v>
      </c>
      <c r="AP2007" t="s">
        <v>10051</v>
      </c>
      <c r="AQ2007">
        <v>0</v>
      </c>
      <c r="AR2007" t="s">
        <v>1550</v>
      </c>
      <c r="AS2007" t="s">
        <v>12590</v>
      </c>
      <c r="AV2007">
        <v>55.834916309999997</v>
      </c>
      <c r="AW2007">
        <v>12.410509510000001</v>
      </c>
      <c r="AX2007" t="s">
        <v>1551</v>
      </c>
      <c r="AY2007">
        <v>1084</v>
      </c>
      <c r="AZ2007" t="s">
        <v>1387</v>
      </c>
    </row>
    <row r="2008" spans="1:52" x14ac:dyDescent="0.25">
      <c r="A2008">
        <v>280820</v>
      </c>
      <c r="B2008" t="s">
        <v>12591</v>
      </c>
      <c r="C2008">
        <v>4550</v>
      </c>
      <c r="D2008" t="s">
        <v>35289</v>
      </c>
      <c r="E2008" t="s">
        <v>12592</v>
      </c>
      <c r="F2008">
        <v>29554145</v>
      </c>
      <c r="G2008">
        <v>1003289812</v>
      </c>
      <c r="I2008" t="s">
        <v>12593</v>
      </c>
      <c r="J2008" t="s">
        <v>42024</v>
      </c>
      <c r="K2008" s="39">
        <v>2861</v>
      </c>
      <c r="L2008">
        <v>34</v>
      </c>
      <c r="P2008" s="5">
        <v>43151</v>
      </c>
      <c r="Q2008" t="s">
        <v>1557</v>
      </c>
      <c r="T2008" s="5">
        <v>43151</v>
      </c>
      <c r="U2008">
        <v>4</v>
      </c>
      <c r="V2008" t="s">
        <v>2004</v>
      </c>
      <c r="W2008">
        <v>1</v>
      </c>
      <c r="X2008" t="s">
        <v>36371</v>
      </c>
      <c r="Z2008">
        <v>197906</v>
      </c>
      <c r="AA2008">
        <v>131</v>
      </c>
      <c r="AB2008" t="s">
        <v>1988</v>
      </c>
      <c r="AC2008">
        <v>1061</v>
      </c>
      <c r="AD2008" t="s">
        <v>1988</v>
      </c>
      <c r="AE2008">
        <v>3</v>
      </c>
      <c r="AF2008" t="s">
        <v>1601</v>
      </c>
      <c r="AG2008">
        <v>99</v>
      </c>
      <c r="AH2008" t="s">
        <v>41429</v>
      </c>
      <c r="AI2008">
        <v>306</v>
      </c>
      <c r="AJ2008" t="s">
        <v>8791</v>
      </c>
      <c r="AK2008">
        <v>2</v>
      </c>
      <c r="AL2008" t="s">
        <v>1618</v>
      </c>
      <c r="AM2008">
        <v>305014</v>
      </c>
      <c r="AN2008">
        <v>305014</v>
      </c>
      <c r="AO2008" t="s">
        <v>12594</v>
      </c>
      <c r="AP2008" t="s">
        <v>11426</v>
      </c>
      <c r="AQ2008">
        <v>2</v>
      </c>
      <c r="AR2008" t="s">
        <v>2358</v>
      </c>
      <c r="AS2008" t="s">
        <v>42025</v>
      </c>
      <c r="AV2008">
        <v>55.816472346599397</v>
      </c>
      <c r="AW2008">
        <v>11.510429664649999</v>
      </c>
      <c r="AX2008" t="s">
        <v>1551</v>
      </c>
      <c r="AY2008">
        <v>1085</v>
      </c>
      <c r="AZ2008" t="s">
        <v>1450</v>
      </c>
    </row>
    <row r="2009" spans="1:52" x14ac:dyDescent="0.25">
      <c r="A2009">
        <v>280821</v>
      </c>
      <c r="B2009" t="s">
        <v>37647</v>
      </c>
      <c r="C2009">
        <v>8722</v>
      </c>
      <c r="D2009" t="s">
        <v>1420</v>
      </c>
      <c r="E2009" t="s">
        <v>37648</v>
      </c>
      <c r="F2009">
        <v>29189587</v>
      </c>
      <c r="G2009">
        <v>1015323260</v>
      </c>
      <c r="I2009" t="s">
        <v>12595</v>
      </c>
      <c r="J2009" t="s">
        <v>12596</v>
      </c>
      <c r="K2009" s="38" t="s">
        <v>4480</v>
      </c>
      <c r="L2009">
        <v>45</v>
      </c>
      <c r="P2009" s="5">
        <v>45393</v>
      </c>
      <c r="Q2009" t="s">
        <v>2937</v>
      </c>
      <c r="R2009">
        <v>766</v>
      </c>
      <c r="S2009" t="s">
        <v>8622</v>
      </c>
      <c r="U2009">
        <v>2</v>
      </c>
      <c r="V2009" t="s">
        <v>1546</v>
      </c>
      <c r="W2009">
        <v>1</v>
      </c>
      <c r="X2009" t="s">
        <v>36371</v>
      </c>
      <c r="Y2009">
        <v>10</v>
      </c>
      <c r="Z2009">
        <v>201607</v>
      </c>
      <c r="AA2009">
        <v>129</v>
      </c>
      <c r="AB2009" t="s">
        <v>1373</v>
      </c>
      <c r="AC2009">
        <v>3001</v>
      </c>
      <c r="AD2009" t="s">
        <v>1372</v>
      </c>
      <c r="AE2009">
        <v>1</v>
      </c>
      <c r="AF2009" t="s">
        <v>34807</v>
      </c>
      <c r="AG2009">
        <v>99</v>
      </c>
      <c r="AH2009" t="s">
        <v>41429</v>
      </c>
      <c r="AI2009">
        <v>766</v>
      </c>
      <c r="AJ2009" t="s">
        <v>8622</v>
      </c>
      <c r="AO2009" t="s">
        <v>12597</v>
      </c>
      <c r="AQ2009">
        <v>0</v>
      </c>
      <c r="AR2009" t="s">
        <v>1550</v>
      </c>
      <c r="AS2009" t="s">
        <v>12598</v>
      </c>
      <c r="AV2009">
        <v>55.76743286</v>
      </c>
      <c r="AW2009">
        <v>9.7099987900000002</v>
      </c>
      <c r="AX2009" t="s">
        <v>1551</v>
      </c>
      <c r="AY2009">
        <v>1082</v>
      </c>
      <c r="AZ2009" t="s">
        <v>1418</v>
      </c>
    </row>
    <row r="2010" spans="1:52" x14ac:dyDescent="0.25">
      <c r="A2010">
        <v>280822</v>
      </c>
      <c r="B2010" t="s">
        <v>35362</v>
      </c>
      <c r="C2010">
        <v>4700</v>
      </c>
      <c r="D2010" t="s">
        <v>1459</v>
      </c>
      <c r="E2010" t="s">
        <v>35363</v>
      </c>
      <c r="F2010">
        <v>25678974</v>
      </c>
      <c r="G2010">
        <v>1020925112</v>
      </c>
      <c r="I2010" t="s">
        <v>9112</v>
      </c>
      <c r="J2010" t="s">
        <v>12599</v>
      </c>
      <c r="K2010" s="39">
        <v>1739</v>
      </c>
      <c r="L2010" t="s">
        <v>4922</v>
      </c>
      <c r="P2010" s="5">
        <v>43791</v>
      </c>
      <c r="Q2010" t="s">
        <v>1557</v>
      </c>
      <c r="U2010">
        <v>0</v>
      </c>
      <c r="V2010" t="s">
        <v>2299</v>
      </c>
      <c r="W2010">
        <v>8</v>
      </c>
      <c r="X2010" t="s">
        <v>34837</v>
      </c>
      <c r="Z2010">
        <v>201607</v>
      </c>
      <c r="AA2010">
        <v>127</v>
      </c>
      <c r="AB2010" t="s">
        <v>2291</v>
      </c>
      <c r="AC2010">
        <v>1052</v>
      </c>
      <c r="AD2010" t="s">
        <v>2291</v>
      </c>
      <c r="AE2010">
        <v>1</v>
      </c>
      <c r="AF2010" t="s">
        <v>34807</v>
      </c>
      <c r="AG2010">
        <v>99</v>
      </c>
      <c r="AH2010" t="s">
        <v>41429</v>
      </c>
      <c r="AI2010">
        <v>370</v>
      </c>
      <c r="AJ2010" t="s">
        <v>35136</v>
      </c>
      <c r="AO2010" t="s">
        <v>7603</v>
      </c>
      <c r="AP2010" t="s">
        <v>7604</v>
      </c>
      <c r="AQ2010">
        <v>0</v>
      </c>
      <c r="AR2010" t="s">
        <v>1550</v>
      </c>
      <c r="AS2010" t="s">
        <v>12600</v>
      </c>
      <c r="AV2010">
        <v>55.207483000000003</v>
      </c>
      <c r="AW2010">
        <v>11.76031236</v>
      </c>
      <c r="AX2010" t="s">
        <v>1551</v>
      </c>
      <c r="AY2010">
        <v>1085</v>
      </c>
      <c r="AZ2010" t="s">
        <v>1450</v>
      </c>
    </row>
    <row r="2011" spans="1:52" x14ac:dyDescent="0.25">
      <c r="A2011">
        <v>280823</v>
      </c>
      <c r="B2011" t="s">
        <v>12601</v>
      </c>
      <c r="C2011">
        <v>6700</v>
      </c>
      <c r="D2011" t="s">
        <v>1471</v>
      </c>
      <c r="E2011" t="s">
        <v>12602</v>
      </c>
      <c r="F2011">
        <v>27610013</v>
      </c>
      <c r="G2011">
        <v>1017265624</v>
      </c>
      <c r="I2011" t="s">
        <v>12603</v>
      </c>
      <c r="J2011" t="s">
        <v>12604</v>
      </c>
      <c r="K2011" s="39">
        <v>5778</v>
      </c>
      <c r="L2011">
        <v>1</v>
      </c>
      <c r="N2011">
        <v>2</v>
      </c>
      <c r="P2011" s="5">
        <v>44894</v>
      </c>
      <c r="Q2011" t="s">
        <v>1557</v>
      </c>
      <c r="U2011">
        <v>0</v>
      </c>
      <c r="V2011" t="s">
        <v>2299</v>
      </c>
      <c r="W2011">
        <v>1</v>
      </c>
      <c r="X2011" t="s">
        <v>36371</v>
      </c>
      <c r="Z2011">
        <v>201609</v>
      </c>
      <c r="AA2011">
        <v>128</v>
      </c>
      <c r="AB2011" t="s">
        <v>1383</v>
      </c>
      <c r="AC2011">
        <v>1051</v>
      </c>
      <c r="AD2011" t="s">
        <v>1383</v>
      </c>
      <c r="AE2011">
        <v>1</v>
      </c>
      <c r="AF2011" t="s">
        <v>34807</v>
      </c>
      <c r="AG2011">
        <v>99</v>
      </c>
      <c r="AH2011" t="s">
        <v>41429</v>
      </c>
      <c r="AI2011">
        <v>561</v>
      </c>
      <c r="AJ2011" t="s">
        <v>8807</v>
      </c>
      <c r="AO2011" t="s">
        <v>12605</v>
      </c>
      <c r="AP2011" t="s">
        <v>12606</v>
      </c>
      <c r="AQ2011">
        <v>0</v>
      </c>
      <c r="AR2011" t="s">
        <v>1550</v>
      </c>
      <c r="AS2011" t="s">
        <v>10795</v>
      </c>
      <c r="AV2011">
        <v>55.468158989999999</v>
      </c>
      <c r="AW2011">
        <v>8.4576913400000002</v>
      </c>
      <c r="AX2011" t="s">
        <v>1551</v>
      </c>
      <c r="AY2011">
        <v>1083</v>
      </c>
      <c r="AZ2011" t="s">
        <v>1468</v>
      </c>
    </row>
    <row r="2012" spans="1:52" x14ac:dyDescent="0.25">
      <c r="A2012">
        <v>280824</v>
      </c>
      <c r="B2012" t="s">
        <v>12607</v>
      </c>
      <c r="C2012">
        <v>8800</v>
      </c>
      <c r="D2012" t="s">
        <v>1436</v>
      </c>
      <c r="E2012" t="s">
        <v>12608</v>
      </c>
      <c r="F2012">
        <v>30773047</v>
      </c>
      <c r="G2012">
        <v>1017497037</v>
      </c>
      <c r="I2012" t="s">
        <v>12609</v>
      </c>
      <c r="J2012" t="s">
        <v>37649</v>
      </c>
      <c r="K2012" s="39">
        <v>2095</v>
      </c>
      <c r="L2012" t="s">
        <v>10248</v>
      </c>
      <c r="P2012" s="5">
        <v>45533</v>
      </c>
      <c r="Q2012" t="s">
        <v>1545</v>
      </c>
      <c r="U2012">
        <v>4</v>
      </c>
      <c r="V2012" t="s">
        <v>2004</v>
      </c>
      <c r="W2012">
        <v>4</v>
      </c>
      <c r="X2012" t="s">
        <v>2353</v>
      </c>
      <c r="Z2012">
        <v>201609</v>
      </c>
      <c r="AA2012">
        <v>931</v>
      </c>
      <c r="AB2012" t="s">
        <v>2452</v>
      </c>
      <c r="AC2012">
        <v>2022</v>
      </c>
      <c r="AD2012" t="s">
        <v>2452</v>
      </c>
      <c r="AE2012">
        <v>1</v>
      </c>
      <c r="AF2012" t="s">
        <v>34807</v>
      </c>
      <c r="AG2012">
        <v>99</v>
      </c>
      <c r="AH2012" t="s">
        <v>41429</v>
      </c>
      <c r="AI2012">
        <v>791</v>
      </c>
      <c r="AJ2012" t="s">
        <v>3311</v>
      </c>
      <c r="AN2012">
        <v>791413</v>
      </c>
      <c r="AO2012" t="s">
        <v>12610</v>
      </c>
      <c r="AP2012" t="s">
        <v>11009</v>
      </c>
      <c r="AQ2012">
        <v>2</v>
      </c>
      <c r="AR2012" t="s">
        <v>2358</v>
      </c>
      <c r="AS2012" t="s">
        <v>37650</v>
      </c>
      <c r="AV2012">
        <v>56.452648920000001</v>
      </c>
      <c r="AW2012">
        <v>9.3726599099999994</v>
      </c>
      <c r="AX2012" t="s">
        <v>1551</v>
      </c>
      <c r="AY2012">
        <v>1082</v>
      </c>
      <c r="AZ2012" t="s">
        <v>1418</v>
      </c>
    </row>
    <row r="2013" spans="1:52" x14ac:dyDescent="0.25">
      <c r="A2013">
        <v>280825</v>
      </c>
      <c r="B2013" t="s">
        <v>12611</v>
      </c>
      <c r="C2013">
        <v>2720</v>
      </c>
      <c r="D2013" t="s">
        <v>36392</v>
      </c>
      <c r="E2013" t="s">
        <v>12612</v>
      </c>
      <c r="F2013">
        <v>64942212</v>
      </c>
      <c r="G2013">
        <v>1003252978</v>
      </c>
      <c r="I2013" t="s">
        <v>12613</v>
      </c>
      <c r="J2013" t="s">
        <v>12614</v>
      </c>
      <c r="K2013" s="39">
        <v>3116</v>
      </c>
      <c r="L2013">
        <v>6</v>
      </c>
      <c r="P2013" s="5">
        <v>45924</v>
      </c>
      <c r="Q2013" t="s">
        <v>1545</v>
      </c>
      <c r="R2013">
        <v>101</v>
      </c>
      <c r="S2013" t="s">
        <v>36368</v>
      </c>
      <c r="U2013">
        <v>2</v>
      </c>
      <c r="V2013" t="s">
        <v>1546</v>
      </c>
      <c r="W2013">
        <v>1</v>
      </c>
      <c r="X2013" t="s">
        <v>36371</v>
      </c>
      <c r="Y2013">
        <v>10</v>
      </c>
      <c r="Z2013">
        <v>201708</v>
      </c>
      <c r="AA2013">
        <v>121</v>
      </c>
      <c r="AB2013" t="s">
        <v>1558</v>
      </c>
      <c r="AC2013">
        <v>1012</v>
      </c>
      <c r="AD2013" t="s">
        <v>1377</v>
      </c>
      <c r="AE2013">
        <v>1</v>
      </c>
      <c r="AF2013" t="s">
        <v>34807</v>
      </c>
      <c r="AG2013">
        <v>99</v>
      </c>
      <c r="AH2013" t="s">
        <v>41429</v>
      </c>
      <c r="AI2013">
        <v>101</v>
      </c>
      <c r="AJ2013" t="s">
        <v>36368</v>
      </c>
      <c r="AO2013" t="s">
        <v>12615</v>
      </c>
      <c r="AP2013" t="s">
        <v>12616</v>
      </c>
      <c r="AQ2013">
        <v>0</v>
      </c>
      <c r="AR2013" t="s">
        <v>1550</v>
      </c>
      <c r="AS2013" t="s">
        <v>12617</v>
      </c>
      <c r="AV2013">
        <v>55.685507399999999</v>
      </c>
      <c r="AW2013">
        <v>12.480030920000001</v>
      </c>
      <c r="AX2013" t="s">
        <v>1551</v>
      </c>
      <c r="AY2013">
        <v>1084</v>
      </c>
      <c r="AZ2013" t="s">
        <v>1387</v>
      </c>
    </row>
    <row r="2014" spans="1:52" x14ac:dyDescent="0.25">
      <c r="A2014">
        <v>280826</v>
      </c>
      <c r="B2014" t="s">
        <v>37651</v>
      </c>
      <c r="C2014">
        <v>2300</v>
      </c>
      <c r="D2014" t="s">
        <v>36402</v>
      </c>
      <c r="E2014" t="s">
        <v>37652</v>
      </c>
      <c r="F2014">
        <v>64942212</v>
      </c>
      <c r="G2014">
        <v>1003254064</v>
      </c>
      <c r="I2014" t="s">
        <v>12618</v>
      </c>
      <c r="J2014" t="s">
        <v>40518</v>
      </c>
      <c r="K2014" s="39">
        <v>4456</v>
      </c>
      <c r="L2014">
        <v>20</v>
      </c>
      <c r="P2014" s="5">
        <v>42929</v>
      </c>
      <c r="Q2014" t="s">
        <v>1557</v>
      </c>
      <c r="R2014">
        <v>101</v>
      </c>
      <c r="S2014" t="s">
        <v>36368</v>
      </c>
      <c r="T2014" s="5">
        <v>42947</v>
      </c>
      <c r="U2014">
        <v>2</v>
      </c>
      <c r="V2014" t="s">
        <v>1546</v>
      </c>
      <c r="W2014">
        <v>1</v>
      </c>
      <c r="X2014" t="s">
        <v>36371</v>
      </c>
      <c r="Y2014">
        <v>10</v>
      </c>
      <c r="Z2014">
        <v>201708</v>
      </c>
      <c r="AA2014">
        <v>121</v>
      </c>
      <c r="AB2014" t="s">
        <v>1558</v>
      </c>
      <c r="AC2014">
        <v>1012</v>
      </c>
      <c r="AD2014" t="s">
        <v>1377</v>
      </c>
      <c r="AE2014">
        <v>5</v>
      </c>
      <c r="AF2014" t="s">
        <v>2646</v>
      </c>
      <c r="AG2014">
        <v>99</v>
      </c>
      <c r="AH2014" t="s">
        <v>41429</v>
      </c>
      <c r="AI2014">
        <v>101</v>
      </c>
      <c r="AJ2014" t="s">
        <v>36368</v>
      </c>
      <c r="AO2014" t="s">
        <v>12619</v>
      </c>
      <c r="AQ2014">
        <v>1</v>
      </c>
      <c r="AR2014" t="s">
        <v>2441</v>
      </c>
      <c r="AS2014" t="s">
        <v>34813</v>
      </c>
      <c r="AT2014" t="s">
        <v>40519</v>
      </c>
      <c r="AV2014">
        <v>55.663109243676402</v>
      </c>
      <c r="AW2014">
        <v>12.6088424221486</v>
      </c>
      <c r="AX2014" t="s">
        <v>1551</v>
      </c>
      <c r="AY2014">
        <v>1084</v>
      </c>
      <c r="AZ2014" t="s">
        <v>1387</v>
      </c>
    </row>
    <row r="2015" spans="1:52" x14ac:dyDescent="0.25">
      <c r="A2015">
        <v>280827</v>
      </c>
      <c r="B2015" t="s">
        <v>12620</v>
      </c>
      <c r="C2015">
        <v>4230</v>
      </c>
      <c r="D2015" t="s">
        <v>37653</v>
      </c>
      <c r="E2015" t="s">
        <v>12621</v>
      </c>
      <c r="F2015">
        <v>21920576</v>
      </c>
      <c r="G2015">
        <v>1017030813</v>
      </c>
      <c r="I2015" t="s">
        <v>12622</v>
      </c>
      <c r="J2015" t="s">
        <v>37654</v>
      </c>
      <c r="K2015" s="39">
        <v>1747</v>
      </c>
      <c r="L2015">
        <v>79</v>
      </c>
      <c r="P2015" s="5">
        <v>45748</v>
      </c>
      <c r="Q2015" t="s">
        <v>3011</v>
      </c>
      <c r="U2015">
        <v>5</v>
      </c>
      <c r="V2015" t="s">
        <v>1859</v>
      </c>
      <c r="W2015">
        <v>1</v>
      </c>
      <c r="X2015" t="s">
        <v>36371</v>
      </c>
      <c r="Z2015">
        <v>201609</v>
      </c>
      <c r="AA2015">
        <v>149</v>
      </c>
      <c r="AB2015" t="s">
        <v>2183</v>
      </c>
      <c r="AC2015">
        <v>1026</v>
      </c>
      <c r="AD2015" t="s">
        <v>1385</v>
      </c>
      <c r="AE2015">
        <v>1</v>
      </c>
      <c r="AF2015" t="s">
        <v>34807</v>
      </c>
      <c r="AG2015">
        <v>99</v>
      </c>
      <c r="AH2015" t="s">
        <v>41429</v>
      </c>
      <c r="AI2015">
        <v>330</v>
      </c>
      <c r="AJ2015" t="s">
        <v>7956</v>
      </c>
      <c r="AN2015">
        <v>282138</v>
      </c>
      <c r="AO2015" t="s">
        <v>12623</v>
      </c>
      <c r="AP2015" t="s">
        <v>35364</v>
      </c>
      <c r="AQ2015">
        <v>2</v>
      </c>
      <c r="AR2015" t="s">
        <v>2358</v>
      </c>
      <c r="AS2015" t="s">
        <v>37655</v>
      </c>
      <c r="AV2015">
        <v>55.2217761</v>
      </c>
      <c r="AW2015">
        <v>11.30357804</v>
      </c>
      <c r="AX2015" t="s">
        <v>1551</v>
      </c>
      <c r="AY2015">
        <v>1085</v>
      </c>
      <c r="AZ2015" t="s">
        <v>1450</v>
      </c>
    </row>
    <row r="2016" spans="1:52" x14ac:dyDescent="0.25">
      <c r="A2016">
        <v>280828</v>
      </c>
      <c r="B2016" t="s">
        <v>37656</v>
      </c>
      <c r="C2016">
        <v>8800</v>
      </c>
      <c r="D2016" t="s">
        <v>1436</v>
      </c>
      <c r="E2016" t="s">
        <v>37657</v>
      </c>
      <c r="F2016">
        <v>11913032</v>
      </c>
      <c r="G2016">
        <v>1000298250</v>
      </c>
      <c r="I2016" t="s">
        <v>12624</v>
      </c>
      <c r="J2016" t="s">
        <v>10667</v>
      </c>
      <c r="K2016" s="39">
        <v>9320</v>
      </c>
      <c r="L2016">
        <v>137</v>
      </c>
      <c r="P2016" s="5">
        <v>44130</v>
      </c>
      <c r="Q2016" t="s">
        <v>1557</v>
      </c>
      <c r="T2016" s="5">
        <v>42948</v>
      </c>
      <c r="U2016">
        <v>5</v>
      </c>
      <c r="V2016" t="s">
        <v>1859</v>
      </c>
      <c r="W2016">
        <v>7</v>
      </c>
      <c r="X2016" t="s">
        <v>2478</v>
      </c>
      <c r="Z2016">
        <v>201708</v>
      </c>
      <c r="AA2016">
        <v>141</v>
      </c>
      <c r="AB2016" t="s">
        <v>36470</v>
      </c>
      <c r="AC2016">
        <v>1022</v>
      </c>
      <c r="AD2016" t="s">
        <v>36470</v>
      </c>
      <c r="AE2016">
        <v>5</v>
      </c>
      <c r="AF2016" t="s">
        <v>2646</v>
      </c>
      <c r="AG2016">
        <v>99</v>
      </c>
      <c r="AH2016" t="s">
        <v>41429</v>
      </c>
      <c r="AI2016">
        <v>791</v>
      </c>
      <c r="AJ2016" t="s">
        <v>3311</v>
      </c>
      <c r="AO2016" t="s">
        <v>12625</v>
      </c>
      <c r="AP2016" t="s">
        <v>12626</v>
      </c>
      <c r="AQ2016">
        <v>0</v>
      </c>
      <c r="AR2016" t="s">
        <v>1550</v>
      </c>
      <c r="AS2016" t="s">
        <v>10670</v>
      </c>
      <c r="AV2016">
        <v>56.411417479999997</v>
      </c>
      <c r="AW2016">
        <v>9.3467933100000007</v>
      </c>
      <c r="AX2016" t="s">
        <v>1551</v>
      </c>
      <c r="AY2016">
        <v>1082</v>
      </c>
      <c r="AZ2016" t="s">
        <v>1418</v>
      </c>
    </row>
    <row r="2017" spans="1:52" x14ac:dyDescent="0.25">
      <c r="A2017">
        <v>280829</v>
      </c>
      <c r="B2017" t="s">
        <v>12627</v>
      </c>
      <c r="C2017">
        <v>4953</v>
      </c>
      <c r="D2017" t="s">
        <v>12628</v>
      </c>
      <c r="E2017" t="s">
        <v>12629</v>
      </c>
      <c r="F2017">
        <v>37279811</v>
      </c>
      <c r="G2017">
        <v>1020968555</v>
      </c>
      <c r="I2017" t="s">
        <v>12630</v>
      </c>
      <c r="J2017" t="s">
        <v>12631</v>
      </c>
      <c r="K2017" s="39">
        <v>1312</v>
      </c>
      <c r="L2017">
        <v>9</v>
      </c>
      <c r="P2017" s="5">
        <v>45393</v>
      </c>
      <c r="Q2017" t="s">
        <v>3264</v>
      </c>
      <c r="U2017">
        <v>6</v>
      </c>
      <c r="V2017" t="s">
        <v>2318</v>
      </c>
      <c r="W2017">
        <v>1</v>
      </c>
      <c r="X2017" t="s">
        <v>36371</v>
      </c>
      <c r="Z2017">
        <v>201610</v>
      </c>
      <c r="AA2017">
        <v>129</v>
      </c>
      <c r="AB2017" t="s">
        <v>1373</v>
      </c>
      <c r="AC2017">
        <v>3002</v>
      </c>
      <c r="AD2017" t="s">
        <v>1384</v>
      </c>
      <c r="AE2017">
        <v>1</v>
      </c>
      <c r="AF2017" t="s">
        <v>34807</v>
      </c>
      <c r="AG2017">
        <v>99</v>
      </c>
      <c r="AH2017" t="s">
        <v>41429</v>
      </c>
      <c r="AI2017">
        <v>360</v>
      </c>
      <c r="AJ2017" t="s">
        <v>8912</v>
      </c>
      <c r="AO2017" t="s">
        <v>12632</v>
      </c>
      <c r="AP2017" t="s">
        <v>12633</v>
      </c>
      <c r="AQ2017">
        <v>0</v>
      </c>
      <c r="AR2017" t="s">
        <v>1550</v>
      </c>
      <c r="AS2017" t="s">
        <v>12634</v>
      </c>
      <c r="AV2017">
        <v>54.864519989999998</v>
      </c>
      <c r="AW2017">
        <v>11.27638746</v>
      </c>
      <c r="AX2017" t="s">
        <v>1551</v>
      </c>
      <c r="AY2017">
        <v>1085</v>
      </c>
      <c r="AZ2017" t="s">
        <v>1450</v>
      </c>
    </row>
    <row r="2018" spans="1:52" x14ac:dyDescent="0.25">
      <c r="A2018">
        <v>280830</v>
      </c>
      <c r="B2018" t="s">
        <v>35365</v>
      </c>
      <c r="C2018">
        <v>8722</v>
      </c>
      <c r="D2018" t="s">
        <v>1420</v>
      </c>
      <c r="E2018" t="s">
        <v>40520</v>
      </c>
      <c r="F2018">
        <v>29190925</v>
      </c>
      <c r="G2018">
        <v>1018947044</v>
      </c>
      <c r="I2018" t="s">
        <v>12635</v>
      </c>
      <c r="J2018" t="s">
        <v>35366</v>
      </c>
      <c r="K2018" s="38" t="s">
        <v>4529</v>
      </c>
      <c r="L2018">
        <v>25</v>
      </c>
      <c r="P2018" s="5">
        <v>45393</v>
      </c>
      <c r="Q2018" t="s">
        <v>3264</v>
      </c>
      <c r="R2018">
        <v>1082</v>
      </c>
      <c r="S2018" t="s">
        <v>1418</v>
      </c>
      <c r="U2018">
        <v>7</v>
      </c>
      <c r="V2018" t="s">
        <v>3303</v>
      </c>
      <c r="W2018">
        <v>1</v>
      </c>
      <c r="X2018" t="s">
        <v>36371</v>
      </c>
      <c r="Y2018">
        <v>10</v>
      </c>
      <c r="Z2018">
        <v>201610</v>
      </c>
      <c r="AA2018">
        <v>129</v>
      </c>
      <c r="AB2018" t="s">
        <v>1373</v>
      </c>
      <c r="AC2018">
        <v>3002</v>
      </c>
      <c r="AD2018" t="s">
        <v>1384</v>
      </c>
      <c r="AE2018">
        <v>1</v>
      </c>
      <c r="AF2018" t="s">
        <v>34807</v>
      </c>
      <c r="AG2018">
        <v>99</v>
      </c>
      <c r="AH2018" t="s">
        <v>41429</v>
      </c>
      <c r="AI2018">
        <v>766</v>
      </c>
      <c r="AJ2018" t="s">
        <v>8622</v>
      </c>
      <c r="AO2018" t="s">
        <v>10921</v>
      </c>
      <c r="AP2018" t="s">
        <v>12636</v>
      </c>
      <c r="AQ2018">
        <v>0</v>
      </c>
      <c r="AR2018" t="s">
        <v>1550</v>
      </c>
      <c r="AS2018" t="s">
        <v>35365</v>
      </c>
      <c r="AV2018">
        <v>55.766421180000002</v>
      </c>
      <c r="AW2018">
        <v>9.6978213499999999</v>
      </c>
      <c r="AX2018" t="s">
        <v>1551</v>
      </c>
      <c r="AY2018">
        <v>1082</v>
      </c>
      <c r="AZ2018" t="s">
        <v>1418</v>
      </c>
    </row>
    <row r="2019" spans="1:52" x14ac:dyDescent="0.25">
      <c r="A2019">
        <v>280831</v>
      </c>
      <c r="B2019" t="s">
        <v>12637</v>
      </c>
      <c r="C2019">
        <v>7500</v>
      </c>
      <c r="D2019" t="s">
        <v>1422</v>
      </c>
      <c r="E2019" t="s">
        <v>12638</v>
      </c>
      <c r="F2019">
        <v>28311257</v>
      </c>
      <c r="G2019">
        <v>1003401778</v>
      </c>
      <c r="I2019" t="s">
        <v>8932</v>
      </c>
      <c r="J2019" t="s">
        <v>37551</v>
      </c>
      <c r="K2019" s="39">
        <v>1324</v>
      </c>
      <c r="L2019">
        <v>70</v>
      </c>
      <c r="P2019" s="5">
        <v>45597</v>
      </c>
      <c r="Q2019" t="s">
        <v>1545</v>
      </c>
      <c r="U2019">
        <v>4</v>
      </c>
      <c r="V2019" t="s">
        <v>2004</v>
      </c>
      <c r="W2019">
        <v>1</v>
      </c>
      <c r="X2019" t="s">
        <v>36371</v>
      </c>
      <c r="Y2019">
        <v>10</v>
      </c>
      <c r="Z2019">
        <v>201610</v>
      </c>
      <c r="AA2019">
        <v>121</v>
      </c>
      <c r="AB2019" t="s">
        <v>1558</v>
      </c>
      <c r="AC2019">
        <v>1012</v>
      </c>
      <c r="AD2019" t="s">
        <v>1377</v>
      </c>
      <c r="AE2019">
        <v>1</v>
      </c>
      <c r="AF2019" t="s">
        <v>34807</v>
      </c>
      <c r="AG2019">
        <v>99</v>
      </c>
      <c r="AH2019" t="s">
        <v>41429</v>
      </c>
      <c r="AI2019">
        <v>661</v>
      </c>
      <c r="AJ2019" t="s">
        <v>8933</v>
      </c>
      <c r="AN2019">
        <v>280052</v>
      </c>
      <c r="AO2019" t="s">
        <v>8934</v>
      </c>
      <c r="AP2019" t="s">
        <v>8935</v>
      </c>
      <c r="AQ2019">
        <v>2</v>
      </c>
      <c r="AR2019" t="s">
        <v>2358</v>
      </c>
      <c r="AS2019" t="s">
        <v>37222</v>
      </c>
      <c r="AV2019">
        <v>56.372312880000003</v>
      </c>
      <c r="AW2019">
        <v>8.6040034199999997</v>
      </c>
      <c r="AX2019" t="s">
        <v>1551</v>
      </c>
      <c r="AY2019">
        <v>1082</v>
      </c>
      <c r="AZ2019" t="s">
        <v>1418</v>
      </c>
    </row>
    <row r="2020" spans="1:52" x14ac:dyDescent="0.25">
      <c r="A2020">
        <v>280832</v>
      </c>
      <c r="B2020" t="s">
        <v>12639</v>
      </c>
      <c r="C2020">
        <v>5500</v>
      </c>
      <c r="D2020" t="s">
        <v>1479</v>
      </c>
      <c r="E2020" t="s">
        <v>12640</v>
      </c>
      <c r="F2020">
        <v>29189684</v>
      </c>
      <c r="G2020">
        <v>1009156506</v>
      </c>
      <c r="I2020" t="s">
        <v>12641</v>
      </c>
      <c r="J2020" t="s">
        <v>12642</v>
      </c>
      <c r="K2020" s="39">
        <v>1033</v>
      </c>
      <c r="L2020">
        <v>1</v>
      </c>
      <c r="P2020" s="5">
        <v>44403</v>
      </c>
      <c r="Q2020" t="s">
        <v>1557</v>
      </c>
      <c r="R2020">
        <v>410</v>
      </c>
      <c r="S2020" t="s">
        <v>12643</v>
      </c>
      <c r="T2020" s="5">
        <v>44408</v>
      </c>
      <c r="U2020">
        <v>2</v>
      </c>
      <c r="V2020" t="s">
        <v>1546</v>
      </c>
      <c r="W2020">
        <v>1</v>
      </c>
      <c r="X2020" t="s">
        <v>36371</v>
      </c>
      <c r="Y2020">
        <v>10</v>
      </c>
      <c r="Z2020">
        <v>201610</v>
      </c>
      <c r="AA2020">
        <v>121</v>
      </c>
      <c r="AB2020" t="s">
        <v>1558</v>
      </c>
      <c r="AC2020">
        <v>1012</v>
      </c>
      <c r="AD2020" t="s">
        <v>1377</v>
      </c>
      <c r="AE2020">
        <v>3</v>
      </c>
      <c r="AF2020" t="s">
        <v>1601</v>
      </c>
      <c r="AG2020">
        <v>99</v>
      </c>
      <c r="AH2020" t="s">
        <v>41429</v>
      </c>
      <c r="AI2020">
        <v>410</v>
      </c>
      <c r="AJ2020" t="s">
        <v>12643</v>
      </c>
      <c r="AK2020">
        <v>2</v>
      </c>
      <c r="AL2020" t="s">
        <v>1618</v>
      </c>
      <c r="AM2020">
        <v>445210</v>
      </c>
      <c r="AO2020" t="s">
        <v>12644</v>
      </c>
      <c r="AP2020" t="s">
        <v>12645</v>
      </c>
      <c r="AQ2020">
        <v>0</v>
      </c>
      <c r="AR2020" t="s">
        <v>1550</v>
      </c>
      <c r="AS2020" t="s">
        <v>12646</v>
      </c>
      <c r="AV2020">
        <v>55.493854020000001</v>
      </c>
      <c r="AW2020">
        <v>9.7487684300000002</v>
      </c>
      <c r="AX2020" t="s">
        <v>1551</v>
      </c>
      <c r="AY2020">
        <v>1083</v>
      </c>
      <c r="AZ2020" t="s">
        <v>1468</v>
      </c>
    </row>
    <row r="2021" spans="1:52" x14ac:dyDescent="0.25">
      <c r="A2021">
        <v>280833</v>
      </c>
      <c r="B2021" t="s">
        <v>12647</v>
      </c>
      <c r="C2021">
        <v>2920</v>
      </c>
      <c r="D2021" t="s">
        <v>4097</v>
      </c>
      <c r="E2021" t="s">
        <v>12648</v>
      </c>
      <c r="F2021">
        <v>30060946</v>
      </c>
      <c r="G2021">
        <v>1004909974</v>
      </c>
      <c r="I2021" t="s">
        <v>12649</v>
      </c>
      <c r="J2021" t="s">
        <v>35367</v>
      </c>
      <c r="K2021" s="38" t="s">
        <v>12650</v>
      </c>
      <c r="L2021">
        <v>1</v>
      </c>
      <c r="P2021" s="5">
        <v>45517</v>
      </c>
      <c r="Q2021" t="s">
        <v>1678</v>
      </c>
      <c r="U2021">
        <v>4</v>
      </c>
      <c r="V2021" t="s">
        <v>2004</v>
      </c>
      <c r="W2021">
        <v>4</v>
      </c>
      <c r="X2021" t="s">
        <v>2353</v>
      </c>
      <c r="Z2021">
        <v>201610</v>
      </c>
      <c r="AA2021">
        <v>301</v>
      </c>
      <c r="AB2021" t="s">
        <v>2677</v>
      </c>
      <c r="AC2021">
        <v>1133</v>
      </c>
      <c r="AD2021" t="s">
        <v>12344</v>
      </c>
      <c r="AE2021">
        <v>1</v>
      </c>
      <c r="AF2021" t="s">
        <v>34807</v>
      </c>
      <c r="AG2021">
        <v>99</v>
      </c>
      <c r="AH2021" t="s">
        <v>41429</v>
      </c>
      <c r="AI2021">
        <v>157</v>
      </c>
      <c r="AJ2021" t="s">
        <v>3209</v>
      </c>
      <c r="AN2021">
        <v>173405</v>
      </c>
      <c r="AO2021" t="s">
        <v>12651</v>
      </c>
      <c r="AP2021" t="s">
        <v>12652</v>
      </c>
      <c r="AQ2021">
        <v>2</v>
      </c>
      <c r="AR2021" t="s">
        <v>2358</v>
      </c>
      <c r="AS2021" t="s">
        <v>35367</v>
      </c>
      <c r="AV2021">
        <v>55.750301970000002</v>
      </c>
      <c r="AW2021">
        <v>12.58067557</v>
      </c>
      <c r="AX2021" t="s">
        <v>1551</v>
      </c>
      <c r="AY2021">
        <v>1084</v>
      </c>
      <c r="AZ2021" t="s">
        <v>1387</v>
      </c>
    </row>
    <row r="2022" spans="1:52" x14ac:dyDescent="0.25">
      <c r="A2022">
        <v>280834</v>
      </c>
      <c r="B2022" t="s">
        <v>12653</v>
      </c>
      <c r="C2022">
        <v>2800</v>
      </c>
      <c r="D2022" t="s">
        <v>2590</v>
      </c>
      <c r="E2022" t="s">
        <v>12654</v>
      </c>
      <c r="F2022">
        <v>30060946</v>
      </c>
      <c r="G2022">
        <v>1003403265</v>
      </c>
      <c r="I2022" t="s">
        <v>12655</v>
      </c>
      <c r="J2022" t="s">
        <v>12656</v>
      </c>
      <c r="K2022" s="38" t="s">
        <v>4001</v>
      </c>
      <c r="L2022">
        <v>118</v>
      </c>
      <c r="P2022" s="5">
        <v>45517</v>
      </c>
      <c r="Q2022" t="s">
        <v>1678</v>
      </c>
      <c r="U2022">
        <v>4</v>
      </c>
      <c r="V2022" t="s">
        <v>2004</v>
      </c>
      <c r="W2022">
        <v>4</v>
      </c>
      <c r="X2022" t="s">
        <v>2353</v>
      </c>
      <c r="Z2022">
        <v>201610</v>
      </c>
      <c r="AA2022">
        <v>301</v>
      </c>
      <c r="AB2022" t="s">
        <v>2677</v>
      </c>
      <c r="AC2022">
        <v>1133</v>
      </c>
      <c r="AD2022" t="s">
        <v>12344</v>
      </c>
      <c r="AE2022">
        <v>1</v>
      </c>
      <c r="AF2022" t="s">
        <v>34807</v>
      </c>
      <c r="AG2022">
        <v>99</v>
      </c>
      <c r="AH2022" t="s">
        <v>41429</v>
      </c>
      <c r="AI2022">
        <v>173</v>
      </c>
      <c r="AJ2022" t="s">
        <v>34855</v>
      </c>
      <c r="AN2022">
        <v>173405</v>
      </c>
      <c r="AO2022" t="s">
        <v>12657</v>
      </c>
      <c r="AP2022" t="s">
        <v>12658</v>
      </c>
      <c r="AQ2022">
        <v>2</v>
      </c>
      <c r="AR2022" t="s">
        <v>2358</v>
      </c>
      <c r="AS2022" t="s">
        <v>12659</v>
      </c>
      <c r="AV2022">
        <v>55.790190359999997</v>
      </c>
      <c r="AW2022">
        <v>12.525480099999999</v>
      </c>
      <c r="AX2022" t="s">
        <v>1551</v>
      </c>
      <c r="AY2022">
        <v>1084</v>
      </c>
      <c r="AZ2022" t="s">
        <v>1387</v>
      </c>
    </row>
    <row r="2023" spans="1:52" x14ac:dyDescent="0.25">
      <c r="A2023">
        <v>280835</v>
      </c>
      <c r="B2023" t="s">
        <v>12660</v>
      </c>
      <c r="C2023">
        <v>2800</v>
      </c>
      <c r="D2023" t="s">
        <v>2590</v>
      </c>
      <c r="E2023" t="s">
        <v>12661</v>
      </c>
      <c r="F2023">
        <v>30060946</v>
      </c>
      <c r="G2023">
        <v>1003403265</v>
      </c>
      <c r="I2023" t="s">
        <v>12662</v>
      </c>
      <c r="J2023" t="s">
        <v>12663</v>
      </c>
      <c r="K2023" s="38" t="s">
        <v>3630</v>
      </c>
      <c r="L2023">
        <v>324</v>
      </c>
      <c r="P2023" s="5">
        <v>45517</v>
      </c>
      <c r="Q2023" t="s">
        <v>1678</v>
      </c>
      <c r="U2023">
        <v>4</v>
      </c>
      <c r="V2023" t="s">
        <v>2004</v>
      </c>
      <c r="W2023">
        <v>4</v>
      </c>
      <c r="X2023" t="s">
        <v>2353</v>
      </c>
      <c r="Z2023">
        <v>201610</v>
      </c>
      <c r="AA2023">
        <v>301</v>
      </c>
      <c r="AB2023" t="s">
        <v>2677</v>
      </c>
      <c r="AC2023">
        <v>1133</v>
      </c>
      <c r="AD2023" t="s">
        <v>12344</v>
      </c>
      <c r="AE2023">
        <v>1</v>
      </c>
      <c r="AF2023" t="s">
        <v>34807</v>
      </c>
      <c r="AG2023">
        <v>99</v>
      </c>
      <c r="AH2023" t="s">
        <v>41429</v>
      </c>
      <c r="AI2023">
        <v>173</v>
      </c>
      <c r="AJ2023" t="s">
        <v>34855</v>
      </c>
      <c r="AN2023">
        <v>173405</v>
      </c>
      <c r="AO2023" t="s">
        <v>12664</v>
      </c>
      <c r="AP2023" t="s">
        <v>12665</v>
      </c>
      <c r="AQ2023">
        <v>2</v>
      </c>
      <c r="AR2023" t="s">
        <v>2358</v>
      </c>
      <c r="AS2023" t="s">
        <v>12666</v>
      </c>
      <c r="AV2023">
        <v>55.78364955</v>
      </c>
      <c r="AW2023">
        <v>12.51832332</v>
      </c>
      <c r="AX2023" t="s">
        <v>1551</v>
      </c>
      <c r="AY2023">
        <v>1084</v>
      </c>
      <c r="AZ2023" t="s">
        <v>1387</v>
      </c>
    </row>
    <row r="2024" spans="1:52" x14ac:dyDescent="0.25">
      <c r="A2024">
        <v>280836</v>
      </c>
      <c r="B2024" t="s">
        <v>12667</v>
      </c>
      <c r="C2024">
        <v>2800</v>
      </c>
      <c r="D2024" t="s">
        <v>2590</v>
      </c>
      <c r="E2024" t="s">
        <v>12668</v>
      </c>
      <c r="F2024">
        <v>30060946</v>
      </c>
      <c r="G2024">
        <v>1003403265</v>
      </c>
      <c r="I2024" t="s">
        <v>12669</v>
      </c>
      <c r="J2024" t="s">
        <v>41602</v>
      </c>
      <c r="K2024" s="39">
        <v>7601</v>
      </c>
      <c r="L2024">
        <v>348</v>
      </c>
      <c r="P2024" s="5">
        <v>45517</v>
      </c>
      <c r="Q2024" t="s">
        <v>1678</v>
      </c>
      <c r="U2024">
        <v>4</v>
      </c>
      <c r="V2024" t="s">
        <v>2004</v>
      </c>
      <c r="W2024">
        <v>4</v>
      </c>
      <c r="X2024" t="s">
        <v>2353</v>
      </c>
      <c r="Z2024">
        <v>201610</v>
      </c>
      <c r="AA2024">
        <v>301</v>
      </c>
      <c r="AB2024" t="s">
        <v>2677</v>
      </c>
      <c r="AC2024">
        <v>1133</v>
      </c>
      <c r="AD2024" t="s">
        <v>12344</v>
      </c>
      <c r="AE2024">
        <v>1</v>
      </c>
      <c r="AF2024" t="s">
        <v>34807</v>
      </c>
      <c r="AG2024">
        <v>99</v>
      </c>
      <c r="AH2024" t="s">
        <v>41429</v>
      </c>
      <c r="AI2024">
        <v>173</v>
      </c>
      <c r="AJ2024" t="s">
        <v>34855</v>
      </c>
      <c r="AN2024">
        <v>173405</v>
      </c>
      <c r="AO2024" t="s">
        <v>12670</v>
      </c>
      <c r="AP2024" t="s">
        <v>12671</v>
      </c>
      <c r="AQ2024">
        <v>2</v>
      </c>
      <c r="AR2024" t="s">
        <v>2358</v>
      </c>
      <c r="AS2024" t="s">
        <v>41603</v>
      </c>
      <c r="AT2024" t="s">
        <v>12672</v>
      </c>
      <c r="AV2024">
        <v>55.782025230000002</v>
      </c>
      <c r="AW2024">
        <v>12.51690146</v>
      </c>
      <c r="AX2024" t="s">
        <v>1551</v>
      </c>
      <c r="AY2024">
        <v>1084</v>
      </c>
      <c r="AZ2024" t="s">
        <v>1387</v>
      </c>
    </row>
    <row r="2025" spans="1:52" x14ac:dyDescent="0.25">
      <c r="A2025">
        <v>280837</v>
      </c>
      <c r="B2025" t="s">
        <v>12673</v>
      </c>
      <c r="C2025">
        <v>4000</v>
      </c>
      <c r="D2025" t="s">
        <v>1462</v>
      </c>
      <c r="E2025" t="s">
        <v>12674</v>
      </c>
      <c r="F2025">
        <v>30060946</v>
      </c>
      <c r="G2025">
        <v>1014933421</v>
      </c>
      <c r="I2025" t="s">
        <v>12675</v>
      </c>
      <c r="J2025" t="s">
        <v>12676</v>
      </c>
      <c r="K2025" s="39">
        <v>2104</v>
      </c>
      <c r="L2025">
        <v>399</v>
      </c>
      <c r="P2025" s="5">
        <v>45517</v>
      </c>
      <c r="Q2025" t="s">
        <v>1678</v>
      </c>
      <c r="U2025">
        <v>4</v>
      </c>
      <c r="V2025" t="s">
        <v>2004</v>
      </c>
      <c r="W2025">
        <v>4</v>
      </c>
      <c r="X2025" t="s">
        <v>2353</v>
      </c>
      <c r="Z2025">
        <v>201610</v>
      </c>
      <c r="AA2025">
        <v>301</v>
      </c>
      <c r="AB2025" t="s">
        <v>2677</v>
      </c>
      <c r="AC2025">
        <v>1133</v>
      </c>
      <c r="AD2025" t="s">
        <v>12344</v>
      </c>
      <c r="AE2025">
        <v>1</v>
      </c>
      <c r="AF2025" t="s">
        <v>34807</v>
      </c>
      <c r="AG2025">
        <v>99</v>
      </c>
      <c r="AH2025" t="s">
        <v>41429</v>
      </c>
      <c r="AI2025">
        <v>265</v>
      </c>
      <c r="AJ2025" t="s">
        <v>4312</v>
      </c>
      <c r="AN2025">
        <v>173405</v>
      </c>
      <c r="AO2025" t="s">
        <v>12677</v>
      </c>
      <c r="AP2025" t="s">
        <v>12678</v>
      </c>
      <c r="AQ2025">
        <v>2</v>
      </c>
      <c r="AR2025" t="s">
        <v>2358</v>
      </c>
      <c r="AS2025" t="s">
        <v>1675</v>
      </c>
      <c r="AT2025" t="s">
        <v>12679</v>
      </c>
      <c r="AV2025">
        <v>55.69256764</v>
      </c>
      <c r="AW2025">
        <v>12.103063410000001</v>
      </c>
      <c r="AX2025" t="s">
        <v>1551</v>
      </c>
      <c r="AY2025">
        <v>1085</v>
      </c>
      <c r="AZ2025" t="s">
        <v>1450</v>
      </c>
    </row>
    <row r="2026" spans="1:52" x14ac:dyDescent="0.25">
      <c r="A2026">
        <v>280838</v>
      </c>
      <c r="B2026" t="s">
        <v>12680</v>
      </c>
      <c r="C2026">
        <v>2800</v>
      </c>
      <c r="D2026" t="s">
        <v>2590</v>
      </c>
      <c r="E2026" t="s">
        <v>12681</v>
      </c>
      <c r="F2026">
        <v>30060946</v>
      </c>
      <c r="I2026" t="s">
        <v>12682</v>
      </c>
      <c r="J2026" t="s">
        <v>41604</v>
      </c>
      <c r="K2026" s="39">
        <v>7601</v>
      </c>
      <c r="L2026">
        <v>343</v>
      </c>
      <c r="P2026" s="5">
        <v>45694</v>
      </c>
      <c r="Q2026" t="s">
        <v>6912</v>
      </c>
      <c r="U2026">
        <v>4</v>
      </c>
      <c r="V2026" t="s">
        <v>2004</v>
      </c>
      <c r="W2026">
        <v>4</v>
      </c>
      <c r="X2026" t="s">
        <v>2353</v>
      </c>
      <c r="Z2026">
        <v>201610</v>
      </c>
      <c r="AA2026">
        <v>301</v>
      </c>
      <c r="AB2026" t="s">
        <v>2677</v>
      </c>
      <c r="AC2026">
        <v>1133</v>
      </c>
      <c r="AD2026" t="s">
        <v>12344</v>
      </c>
      <c r="AE2026">
        <v>1</v>
      </c>
      <c r="AF2026" t="s">
        <v>34807</v>
      </c>
      <c r="AG2026">
        <v>99</v>
      </c>
      <c r="AH2026" t="s">
        <v>41429</v>
      </c>
      <c r="AI2026">
        <v>173</v>
      </c>
      <c r="AJ2026" t="s">
        <v>34855</v>
      </c>
      <c r="AN2026">
        <v>173405</v>
      </c>
      <c r="AO2026" t="s">
        <v>12683</v>
      </c>
      <c r="AP2026" t="s">
        <v>12684</v>
      </c>
      <c r="AQ2026">
        <v>2</v>
      </c>
      <c r="AR2026" t="s">
        <v>2358</v>
      </c>
      <c r="AS2026" t="s">
        <v>41603</v>
      </c>
      <c r="AT2026" t="s">
        <v>12685</v>
      </c>
      <c r="AV2026">
        <v>55.78218545</v>
      </c>
      <c r="AW2026">
        <v>12.518056720000001</v>
      </c>
      <c r="AX2026" t="s">
        <v>1551</v>
      </c>
      <c r="AY2026">
        <v>1084</v>
      </c>
      <c r="AZ2026" t="s">
        <v>1387</v>
      </c>
    </row>
    <row r="2027" spans="1:52" x14ac:dyDescent="0.25">
      <c r="A2027">
        <v>280839</v>
      </c>
      <c r="B2027" t="s">
        <v>12686</v>
      </c>
      <c r="C2027">
        <v>2800</v>
      </c>
      <c r="D2027" t="s">
        <v>2590</v>
      </c>
      <c r="E2027" t="s">
        <v>12687</v>
      </c>
      <c r="F2027">
        <v>30060946</v>
      </c>
      <c r="G2027">
        <v>1003403265</v>
      </c>
      <c r="I2027" t="s">
        <v>12688</v>
      </c>
      <c r="J2027" t="s">
        <v>12689</v>
      </c>
      <c r="K2027" s="38" t="s">
        <v>12690</v>
      </c>
      <c r="L2027">
        <v>311</v>
      </c>
      <c r="P2027" s="5">
        <v>45517</v>
      </c>
      <c r="Q2027" t="s">
        <v>1678</v>
      </c>
      <c r="U2027">
        <v>4</v>
      </c>
      <c r="V2027" t="s">
        <v>2004</v>
      </c>
      <c r="W2027">
        <v>4</v>
      </c>
      <c r="X2027" t="s">
        <v>2353</v>
      </c>
      <c r="Z2027">
        <v>201610</v>
      </c>
      <c r="AA2027">
        <v>301</v>
      </c>
      <c r="AB2027" t="s">
        <v>2677</v>
      </c>
      <c r="AC2027">
        <v>1133</v>
      </c>
      <c r="AD2027" t="s">
        <v>12344</v>
      </c>
      <c r="AE2027">
        <v>1</v>
      </c>
      <c r="AF2027" t="s">
        <v>34807</v>
      </c>
      <c r="AG2027">
        <v>99</v>
      </c>
      <c r="AH2027" t="s">
        <v>41429</v>
      </c>
      <c r="AI2027">
        <v>173</v>
      </c>
      <c r="AJ2027" t="s">
        <v>34855</v>
      </c>
      <c r="AN2027">
        <v>173405</v>
      </c>
      <c r="AO2027" t="s">
        <v>12691</v>
      </c>
      <c r="AP2027" t="s">
        <v>12692</v>
      </c>
      <c r="AQ2027">
        <v>2</v>
      </c>
      <c r="AR2027" t="s">
        <v>2358</v>
      </c>
      <c r="AS2027" t="s">
        <v>12693</v>
      </c>
      <c r="AT2027" t="s">
        <v>12694</v>
      </c>
      <c r="AV2027">
        <v>55.784718050000002</v>
      </c>
      <c r="AW2027">
        <v>12.516840029999999</v>
      </c>
      <c r="AX2027" t="s">
        <v>1551</v>
      </c>
      <c r="AY2027">
        <v>1084</v>
      </c>
      <c r="AZ2027" t="s">
        <v>1387</v>
      </c>
    </row>
    <row r="2028" spans="1:52" x14ac:dyDescent="0.25">
      <c r="A2028">
        <v>280840</v>
      </c>
      <c r="B2028" t="s">
        <v>37658</v>
      </c>
      <c r="C2028">
        <v>2800</v>
      </c>
      <c r="D2028" t="s">
        <v>2590</v>
      </c>
      <c r="E2028" t="s">
        <v>37659</v>
      </c>
      <c r="F2028">
        <v>30060946</v>
      </c>
      <c r="G2028">
        <v>1003403265</v>
      </c>
      <c r="I2028" t="s">
        <v>12695</v>
      </c>
      <c r="J2028" t="s">
        <v>42334</v>
      </c>
      <c r="K2028" s="39">
        <v>3102</v>
      </c>
      <c r="L2028">
        <v>201</v>
      </c>
      <c r="P2028" s="5">
        <v>45756</v>
      </c>
      <c r="Q2028" t="s">
        <v>2352</v>
      </c>
      <c r="U2028">
        <v>4</v>
      </c>
      <c r="V2028" t="s">
        <v>2004</v>
      </c>
      <c r="W2028">
        <v>4</v>
      </c>
      <c r="X2028" t="s">
        <v>2353</v>
      </c>
      <c r="Z2028">
        <v>201610</v>
      </c>
      <c r="AA2028">
        <v>301</v>
      </c>
      <c r="AB2028" t="s">
        <v>2677</v>
      </c>
      <c r="AC2028">
        <v>1133</v>
      </c>
      <c r="AD2028" t="s">
        <v>12344</v>
      </c>
      <c r="AE2028">
        <v>1</v>
      </c>
      <c r="AF2028" t="s">
        <v>34807</v>
      </c>
      <c r="AG2028">
        <v>99</v>
      </c>
      <c r="AH2028" t="s">
        <v>41429</v>
      </c>
      <c r="AI2028">
        <v>173</v>
      </c>
      <c r="AJ2028" t="s">
        <v>34855</v>
      </c>
      <c r="AN2028">
        <v>173405</v>
      </c>
      <c r="AO2028" t="s">
        <v>12696</v>
      </c>
      <c r="AP2028" t="s">
        <v>12697</v>
      </c>
      <c r="AQ2028">
        <v>2</v>
      </c>
      <c r="AR2028" t="s">
        <v>2358</v>
      </c>
      <c r="AS2028" t="s">
        <v>42335</v>
      </c>
      <c r="AT2028" t="s">
        <v>12698</v>
      </c>
      <c r="AX2028" t="s">
        <v>1551</v>
      </c>
      <c r="AY2028">
        <v>1084</v>
      </c>
      <c r="AZ2028" t="s">
        <v>1387</v>
      </c>
    </row>
    <row r="2029" spans="1:52" x14ac:dyDescent="0.25">
      <c r="A2029">
        <v>280841</v>
      </c>
      <c r="B2029" t="s">
        <v>12699</v>
      </c>
      <c r="C2029">
        <v>2800</v>
      </c>
      <c r="D2029" t="s">
        <v>2590</v>
      </c>
      <c r="E2029" t="s">
        <v>12700</v>
      </c>
      <c r="F2029">
        <v>30060946</v>
      </c>
      <c r="G2029">
        <v>1003403265</v>
      </c>
      <c r="I2029" t="s">
        <v>12701</v>
      </c>
      <c r="J2029" t="s">
        <v>12702</v>
      </c>
      <c r="K2029" s="38" t="s">
        <v>5399</v>
      </c>
      <c r="L2029" t="s">
        <v>5400</v>
      </c>
      <c r="P2029" s="5">
        <v>45517</v>
      </c>
      <c r="Q2029" t="s">
        <v>1678</v>
      </c>
      <c r="U2029">
        <v>4</v>
      </c>
      <c r="V2029" t="s">
        <v>2004</v>
      </c>
      <c r="W2029">
        <v>4</v>
      </c>
      <c r="X2029" t="s">
        <v>2353</v>
      </c>
      <c r="Z2029">
        <v>201610</v>
      </c>
      <c r="AA2029">
        <v>301</v>
      </c>
      <c r="AB2029" t="s">
        <v>2677</v>
      </c>
      <c r="AC2029">
        <v>1133</v>
      </c>
      <c r="AD2029" t="s">
        <v>12344</v>
      </c>
      <c r="AE2029">
        <v>1</v>
      </c>
      <c r="AF2029" t="s">
        <v>34807</v>
      </c>
      <c r="AG2029">
        <v>99</v>
      </c>
      <c r="AH2029" t="s">
        <v>41429</v>
      </c>
      <c r="AI2029">
        <v>173</v>
      </c>
      <c r="AJ2029" t="s">
        <v>34855</v>
      </c>
      <c r="AN2029">
        <v>173405</v>
      </c>
      <c r="AO2029" t="s">
        <v>12703</v>
      </c>
      <c r="AP2029" t="s">
        <v>12704</v>
      </c>
      <c r="AQ2029">
        <v>2</v>
      </c>
      <c r="AR2029" t="s">
        <v>2358</v>
      </c>
      <c r="AS2029" t="s">
        <v>5401</v>
      </c>
      <c r="AT2029" t="s">
        <v>12705</v>
      </c>
      <c r="AV2029">
        <v>55.786053099999997</v>
      </c>
      <c r="AW2029">
        <v>12.523377399999999</v>
      </c>
      <c r="AX2029" t="s">
        <v>1551</v>
      </c>
      <c r="AY2029">
        <v>1084</v>
      </c>
      <c r="AZ2029" t="s">
        <v>1387</v>
      </c>
    </row>
    <row r="2030" spans="1:52" x14ac:dyDescent="0.25">
      <c r="A2030">
        <v>280842</v>
      </c>
      <c r="B2030" t="s">
        <v>12706</v>
      </c>
      <c r="C2030">
        <v>1600</v>
      </c>
      <c r="D2030" t="s">
        <v>36367</v>
      </c>
      <c r="E2030" t="s">
        <v>37660</v>
      </c>
      <c r="F2030">
        <v>21620378</v>
      </c>
      <c r="G2030">
        <v>1019985012</v>
      </c>
      <c r="I2030" t="s">
        <v>12707</v>
      </c>
      <c r="J2030" t="s">
        <v>37661</v>
      </c>
      <c r="K2030" s="39">
        <v>2452</v>
      </c>
      <c r="L2030">
        <v>11</v>
      </c>
      <c r="N2030" t="s">
        <v>3838</v>
      </c>
      <c r="P2030" s="5">
        <v>44854</v>
      </c>
      <c r="Q2030" t="s">
        <v>1557</v>
      </c>
      <c r="U2030">
        <v>0</v>
      </c>
      <c r="V2030" t="s">
        <v>2299</v>
      </c>
      <c r="W2030">
        <v>8</v>
      </c>
      <c r="X2030" t="s">
        <v>34837</v>
      </c>
      <c r="Z2030">
        <v>201610</v>
      </c>
      <c r="AA2030">
        <v>127</v>
      </c>
      <c r="AB2030" t="s">
        <v>2291</v>
      </c>
      <c r="AC2030">
        <v>1052</v>
      </c>
      <c r="AD2030" t="s">
        <v>2291</v>
      </c>
      <c r="AE2030">
        <v>1</v>
      </c>
      <c r="AF2030" t="s">
        <v>34807</v>
      </c>
      <c r="AG2030">
        <v>99</v>
      </c>
      <c r="AH2030" t="s">
        <v>41429</v>
      </c>
      <c r="AI2030">
        <v>101</v>
      </c>
      <c r="AJ2030" t="s">
        <v>36368</v>
      </c>
      <c r="AO2030" t="s">
        <v>12708</v>
      </c>
      <c r="AP2030" t="s">
        <v>12709</v>
      </c>
      <c r="AQ2030">
        <v>0</v>
      </c>
      <c r="AR2030" t="s">
        <v>1550</v>
      </c>
      <c r="AS2030" t="s">
        <v>36370</v>
      </c>
      <c r="AV2030">
        <v>55.679748170000003</v>
      </c>
      <c r="AW2030">
        <v>12.562781810000001</v>
      </c>
      <c r="AX2030" t="s">
        <v>1551</v>
      </c>
      <c r="AY2030">
        <v>1084</v>
      </c>
      <c r="AZ2030" t="s">
        <v>1387</v>
      </c>
    </row>
    <row r="2031" spans="1:52" x14ac:dyDescent="0.25">
      <c r="A2031">
        <v>280843</v>
      </c>
      <c r="B2031" t="s">
        <v>12710</v>
      </c>
      <c r="C2031">
        <v>2800</v>
      </c>
      <c r="D2031" t="s">
        <v>2590</v>
      </c>
      <c r="E2031" t="s">
        <v>12711</v>
      </c>
      <c r="F2031">
        <v>30060946</v>
      </c>
      <c r="G2031">
        <v>1003403265</v>
      </c>
      <c r="I2031" t="s">
        <v>12712</v>
      </c>
      <c r="J2031" t="s">
        <v>37662</v>
      </c>
      <c r="K2031" s="38" t="s">
        <v>9064</v>
      </c>
      <c r="L2031">
        <v>229</v>
      </c>
      <c r="P2031" s="5">
        <v>45517</v>
      </c>
      <c r="Q2031" t="s">
        <v>1678</v>
      </c>
      <c r="U2031">
        <v>4</v>
      </c>
      <c r="V2031" t="s">
        <v>2004</v>
      </c>
      <c r="W2031">
        <v>4</v>
      </c>
      <c r="X2031" t="s">
        <v>2353</v>
      </c>
      <c r="Z2031">
        <v>201610</v>
      </c>
      <c r="AA2031">
        <v>301</v>
      </c>
      <c r="AB2031" t="s">
        <v>2677</v>
      </c>
      <c r="AC2031">
        <v>1133</v>
      </c>
      <c r="AD2031" t="s">
        <v>12344</v>
      </c>
      <c r="AE2031">
        <v>1</v>
      </c>
      <c r="AF2031" t="s">
        <v>34807</v>
      </c>
      <c r="AG2031">
        <v>99</v>
      </c>
      <c r="AH2031" t="s">
        <v>41429</v>
      </c>
      <c r="AI2031">
        <v>173</v>
      </c>
      <c r="AJ2031" t="s">
        <v>34855</v>
      </c>
      <c r="AN2031">
        <v>173405</v>
      </c>
      <c r="AO2031" t="s">
        <v>12713</v>
      </c>
      <c r="AP2031" t="s">
        <v>12714</v>
      </c>
      <c r="AQ2031">
        <v>2</v>
      </c>
      <c r="AR2031" t="s">
        <v>2358</v>
      </c>
      <c r="AS2031" t="s">
        <v>37663</v>
      </c>
      <c r="AV2031">
        <v>55.789341640000004</v>
      </c>
      <c r="AW2031">
        <v>12.52027386</v>
      </c>
      <c r="AX2031" t="s">
        <v>1551</v>
      </c>
      <c r="AY2031">
        <v>1084</v>
      </c>
      <c r="AZ2031" t="s">
        <v>1387</v>
      </c>
    </row>
    <row r="2032" spans="1:52" x14ac:dyDescent="0.25">
      <c r="A2032">
        <v>280844</v>
      </c>
      <c r="B2032" t="s">
        <v>12715</v>
      </c>
      <c r="C2032">
        <v>2800</v>
      </c>
      <c r="D2032" t="s">
        <v>2590</v>
      </c>
      <c r="E2032" t="s">
        <v>12716</v>
      </c>
      <c r="F2032">
        <v>30060946</v>
      </c>
      <c r="G2032">
        <v>1003403265</v>
      </c>
      <c r="I2032" t="s">
        <v>12717</v>
      </c>
      <c r="J2032" t="s">
        <v>12718</v>
      </c>
      <c r="K2032" s="38" t="s">
        <v>5399</v>
      </c>
      <c r="L2032" t="s">
        <v>5400</v>
      </c>
      <c r="P2032" s="5">
        <v>45517</v>
      </c>
      <c r="Q2032" t="s">
        <v>1678</v>
      </c>
      <c r="U2032">
        <v>4</v>
      </c>
      <c r="V2032" t="s">
        <v>2004</v>
      </c>
      <c r="W2032">
        <v>4</v>
      </c>
      <c r="X2032" t="s">
        <v>2353</v>
      </c>
      <c r="Z2032">
        <v>201610</v>
      </c>
      <c r="AA2032">
        <v>301</v>
      </c>
      <c r="AB2032" t="s">
        <v>2677</v>
      </c>
      <c r="AC2032">
        <v>1133</v>
      </c>
      <c r="AD2032" t="s">
        <v>12344</v>
      </c>
      <c r="AE2032">
        <v>1</v>
      </c>
      <c r="AF2032" t="s">
        <v>34807</v>
      </c>
      <c r="AG2032">
        <v>99</v>
      </c>
      <c r="AH2032" t="s">
        <v>41429</v>
      </c>
      <c r="AI2032">
        <v>173</v>
      </c>
      <c r="AJ2032" t="s">
        <v>34855</v>
      </c>
      <c r="AN2032">
        <v>173405</v>
      </c>
      <c r="AO2032" t="s">
        <v>12719</v>
      </c>
      <c r="AP2032" t="s">
        <v>12720</v>
      </c>
      <c r="AQ2032">
        <v>2</v>
      </c>
      <c r="AR2032" t="s">
        <v>2358</v>
      </c>
      <c r="AS2032" t="s">
        <v>5401</v>
      </c>
      <c r="AT2032" t="s">
        <v>12721</v>
      </c>
      <c r="AV2032">
        <v>55.786053099999997</v>
      </c>
      <c r="AW2032">
        <v>12.523377399999999</v>
      </c>
      <c r="AX2032" t="s">
        <v>1551</v>
      </c>
      <c r="AY2032">
        <v>1084</v>
      </c>
      <c r="AZ2032" t="s">
        <v>1387</v>
      </c>
    </row>
    <row r="2033" spans="1:52" x14ac:dyDescent="0.25">
      <c r="A2033">
        <v>280845</v>
      </c>
      <c r="B2033" t="s">
        <v>12722</v>
      </c>
      <c r="C2033">
        <v>2800</v>
      </c>
      <c r="D2033" t="s">
        <v>2590</v>
      </c>
      <c r="E2033" t="s">
        <v>12723</v>
      </c>
      <c r="F2033">
        <v>30060946</v>
      </c>
      <c r="G2033">
        <v>1003403265</v>
      </c>
      <c r="I2033" t="s">
        <v>12724</v>
      </c>
      <c r="J2033" t="s">
        <v>42336</v>
      </c>
      <c r="K2033" s="38" t="s">
        <v>6132</v>
      </c>
      <c r="L2033">
        <v>404</v>
      </c>
      <c r="P2033" s="5">
        <v>45517</v>
      </c>
      <c r="Q2033" t="s">
        <v>1678</v>
      </c>
      <c r="U2033">
        <v>4</v>
      </c>
      <c r="V2033" t="s">
        <v>2004</v>
      </c>
      <c r="W2033">
        <v>4</v>
      </c>
      <c r="X2033" t="s">
        <v>2353</v>
      </c>
      <c r="Z2033">
        <v>201610</v>
      </c>
      <c r="AA2033">
        <v>301</v>
      </c>
      <c r="AB2033" t="s">
        <v>2677</v>
      </c>
      <c r="AC2033">
        <v>1133</v>
      </c>
      <c r="AD2033" t="s">
        <v>12344</v>
      </c>
      <c r="AE2033">
        <v>1</v>
      </c>
      <c r="AF2033" t="s">
        <v>34807</v>
      </c>
      <c r="AG2033">
        <v>99</v>
      </c>
      <c r="AH2033" t="s">
        <v>41429</v>
      </c>
      <c r="AI2033">
        <v>173</v>
      </c>
      <c r="AJ2033" t="s">
        <v>34855</v>
      </c>
      <c r="AN2033">
        <v>173405</v>
      </c>
      <c r="AO2033" t="s">
        <v>12725</v>
      </c>
      <c r="AP2033" t="s">
        <v>3886</v>
      </c>
      <c r="AQ2033">
        <v>2</v>
      </c>
      <c r="AR2033" t="s">
        <v>2358</v>
      </c>
      <c r="AS2033" t="s">
        <v>42337</v>
      </c>
      <c r="AT2033" t="s">
        <v>12726</v>
      </c>
      <c r="AX2033" t="s">
        <v>1551</v>
      </c>
      <c r="AY2033">
        <v>1084</v>
      </c>
      <c r="AZ2033" t="s">
        <v>1387</v>
      </c>
    </row>
    <row r="2034" spans="1:52" x14ac:dyDescent="0.25">
      <c r="A2034">
        <v>280846</v>
      </c>
      <c r="B2034" t="s">
        <v>37664</v>
      </c>
      <c r="C2034">
        <v>2800</v>
      </c>
      <c r="D2034" t="s">
        <v>2590</v>
      </c>
      <c r="E2034" t="s">
        <v>37665</v>
      </c>
      <c r="F2034">
        <v>30060946</v>
      </c>
      <c r="G2034">
        <v>1003403265</v>
      </c>
      <c r="I2034" t="s">
        <v>12727</v>
      </c>
      <c r="J2034" t="s">
        <v>12728</v>
      </c>
      <c r="K2034" s="38" t="s">
        <v>5399</v>
      </c>
      <c r="L2034" t="s">
        <v>5400</v>
      </c>
      <c r="P2034" s="5">
        <v>45517</v>
      </c>
      <c r="Q2034" t="s">
        <v>1678</v>
      </c>
      <c r="U2034">
        <v>4</v>
      </c>
      <c r="V2034" t="s">
        <v>2004</v>
      </c>
      <c r="W2034">
        <v>4</v>
      </c>
      <c r="X2034" t="s">
        <v>2353</v>
      </c>
      <c r="Z2034">
        <v>201610</v>
      </c>
      <c r="AA2034">
        <v>301</v>
      </c>
      <c r="AB2034" t="s">
        <v>2677</v>
      </c>
      <c r="AC2034">
        <v>1133</v>
      </c>
      <c r="AD2034" t="s">
        <v>12344</v>
      </c>
      <c r="AE2034">
        <v>1</v>
      </c>
      <c r="AF2034" t="s">
        <v>34807</v>
      </c>
      <c r="AG2034">
        <v>99</v>
      </c>
      <c r="AH2034" t="s">
        <v>41429</v>
      </c>
      <c r="AI2034">
        <v>173</v>
      </c>
      <c r="AJ2034" t="s">
        <v>34855</v>
      </c>
      <c r="AN2034">
        <v>173405</v>
      </c>
      <c r="AO2034" t="s">
        <v>12729</v>
      </c>
      <c r="AP2034" t="s">
        <v>12730</v>
      </c>
      <c r="AQ2034">
        <v>2</v>
      </c>
      <c r="AR2034" t="s">
        <v>2358</v>
      </c>
      <c r="AS2034" t="s">
        <v>5401</v>
      </c>
      <c r="AT2034" t="s">
        <v>12731</v>
      </c>
      <c r="AV2034">
        <v>55.786053099999997</v>
      </c>
      <c r="AW2034">
        <v>12.523377399999999</v>
      </c>
      <c r="AX2034" t="s">
        <v>1551</v>
      </c>
      <c r="AY2034">
        <v>1084</v>
      </c>
      <c r="AZ2034" t="s">
        <v>1387</v>
      </c>
    </row>
    <row r="2035" spans="1:52" x14ac:dyDescent="0.25">
      <c r="A2035">
        <v>280847</v>
      </c>
      <c r="B2035" t="s">
        <v>12732</v>
      </c>
      <c r="C2035">
        <v>2800</v>
      </c>
      <c r="D2035" t="s">
        <v>2590</v>
      </c>
      <c r="E2035" t="s">
        <v>12733</v>
      </c>
      <c r="F2035">
        <v>30060946</v>
      </c>
      <c r="G2035">
        <v>1003403265</v>
      </c>
      <c r="I2035" t="s">
        <v>12734</v>
      </c>
      <c r="J2035" t="s">
        <v>41605</v>
      </c>
      <c r="K2035" s="39">
        <v>7601</v>
      </c>
      <c r="L2035">
        <v>347</v>
      </c>
      <c r="P2035" s="5">
        <v>45517</v>
      </c>
      <c r="Q2035" t="s">
        <v>1678</v>
      </c>
      <c r="U2035">
        <v>4</v>
      </c>
      <c r="V2035" t="s">
        <v>2004</v>
      </c>
      <c r="W2035">
        <v>4</v>
      </c>
      <c r="X2035" t="s">
        <v>2353</v>
      </c>
      <c r="Z2035">
        <v>201610</v>
      </c>
      <c r="AA2035">
        <v>301</v>
      </c>
      <c r="AB2035" t="s">
        <v>2677</v>
      </c>
      <c r="AC2035">
        <v>1133</v>
      </c>
      <c r="AD2035" t="s">
        <v>12344</v>
      </c>
      <c r="AE2035">
        <v>1</v>
      </c>
      <c r="AF2035" t="s">
        <v>34807</v>
      </c>
      <c r="AG2035">
        <v>99</v>
      </c>
      <c r="AH2035" t="s">
        <v>41429</v>
      </c>
      <c r="AI2035">
        <v>173</v>
      </c>
      <c r="AJ2035" t="s">
        <v>34855</v>
      </c>
      <c r="AN2035">
        <v>173405</v>
      </c>
      <c r="AO2035" t="s">
        <v>12735</v>
      </c>
      <c r="AP2035" t="s">
        <v>12736</v>
      </c>
      <c r="AQ2035">
        <v>2</v>
      </c>
      <c r="AR2035" t="s">
        <v>2358</v>
      </c>
      <c r="AS2035" t="s">
        <v>41603</v>
      </c>
      <c r="AT2035" t="s">
        <v>12737</v>
      </c>
      <c r="AV2035">
        <v>55.780799850000001</v>
      </c>
      <c r="AW2035">
        <v>12.517931730000001</v>
      </c>
      <c r="AX2035" t="s">
        <v>1551</v>
      </c>
      <c r="AY2035">
        <v>1084</v>
      </c>
      <c r="AZ2035" t="s">
        <v>1387</v>
      </c>
    </row>
    <row r="2036" spans="1:52" x14ac:dyDescent="0.25">
      <c r="A2036">
        <v>280848</v>
      </c>
      <c r="B2036" t="s">
        <v>12738</v>
      </c>
      <c r="C2036">
        <v>2800</v>
      </c>
      <c r="D2036" t="s">
        <v>2590</v>
      </c>
      <c r="E2036" t="s">
        <v>12739</v>
      </c>
      <c r="F2036">
        <v>30060946</v>
      </c>
      <c r="I2036" t="s">
        <v>12740</v>
      </c>
      <c r="J2036" t="s">
        <v>5398</v>
      </c>
      <c r="K2036" s="38" t="s">
        <v>5399</v>
      </c>
      <c r="L2036" t="s">
        <v>5400</v>
      </c>
      <c r="P2036" s="5">
        <v>45694</v>
      </c>
      <c r="Q2036" t="s">
        <v>6912</v>
      </c>
      <c r="U2036">
        <v>4</v>
      </c>
      <c r="V2036" t="s">
        <v>2004</v>
      </c>
      <c r="W2036">
        <v>4</v>
      </c>
      <c r="X2036" t="s">
        <v>2353</v>
      </c>
      <c r="Z2036">
        <v>201610</v>
      </c>
      <c r="AA2036">
        <v>301</v>
      </c>
      <c r="AB2036" t="s">
        <v>2677</v>
      </c>
      <c r="AC2036">
        <v>1133</v>
      </c>
      <c r="AD2036" t="s">
        <v>12344</v>
      </c>
      <c r="AE2036">
        <v>1</v>
      </c>
      <c r="AF2036" t="s">
        <v>34807</v>
      </c>
      <c r="AG2036">
        <v>99</v>
      </c>
      <c r="AH2036" t="s">
        <v>41429</v>
      </c>
      <c r="AI2036">
        <v>173</v>
      </c>
      <c r="AJ2036" t="s">
        <v>34855</v>
      </c>
      <c r="AN2036">
        <v>173405</v>
      </c>
      <c r="AO2036" t="s">
        <v>12741</v>
      </c>
      <c r="AP2036" t="s">
        <v>12742</v>
      </c>
      <c r="AQ2036">
        <v>2</v>
      </c>
      <c r="AR2036" t="s">
        <v>2358</v>
      </c>
      <c r="AS2036" t="s">
        <v>5401</v>
      </c>
      <c r="AV2036">
        <v>55.786053099999997</v>
      </c>
      <c r="AW2036">
        <v>12.523377399999999</v>
      </c>
      <c r="AX2036" t="s">
        <v>1551</v>
      </c>
      <c r="AY2036">
        <v>1084</v>
      </c>
      <c r="AZ2036" t="s">
        <v>1387</v>
      </c>
    </row>
    <row r="2037" spans="1:52" x14ac:dyDescent="0.25">
      <c r="A2037">
        <v>280849</v>
      </c>
      <c r="B2037" t="s">
        <v>12743</v>
      </c>
      <c r="C2037">
        <v>2800</v>
      </c>
      <c r="D2037" t="s">
        <v>2590</v>
      </c>
      <c r="E2037" t="s">
        <v>12744</v>
      </c>
      <c r="I2037" t="s">
        <v>12745</v>
      </c>
      <c r="J2037" t="s">
        <v>12746</v>
      </c>
      <c r="K2037" s="39">
        <v>4001</v>
      </c>
      <c r="L2037">
        <v>1</v>
      </c>
      <c r="P2037" s="5">
        <v>43501</v>
      </c>
      <c r="Q2037" t="s">
        <v>1557</v>
      </c>
      <c r="T2037" s="5">
        <v>43497</v>
      </c>
      <c r="U2037">
        <v>1</v>
      </c>
      <c r="V2037" t="s">
        <v>2147</v>
      </c>
      <c r="W2037">
        <v>4</v>
      </c>
      <c r="X2037" t="s">
        <v>2353</v>
      </c>
      <c r="Z2037">
        <v>201610</v>
      </c>
      <c r="AA2037">
        <v>301</v>
      </c>
      <c r="AB2037" t="s">
        <v>2677</v>
      </c>
      <c r="AC2037">
        <v>1133</v>
      </c>
      <c r="AD2037" t="s">
        <v>12344</v>
      </c>
      <c r="AE2037">
        <v>3</v>
      </c>
      <c r="AF2037" t="s">
        <v>1601</v>
      </c>
      <c r="AG2037">
        <v>99</v>
      </c>
      <c r="AH2037" t="s">
        <v>41429</v>
      </c>
      <c r="AI2037">
        <v>173</v>
      </c>
      <c r="AJ2037" t="s">
        <v>34855</v>
      </c>
      <c r="AK2037">
        <v>2</v>
      </c>
      <c r="AL2037" t="s">
        <v>1618</v>
      </c>
      <c r="AM2037">
        <v>173405</v>
      </c>
      <c r="AN2037">
        <v>173405</v>
      </c>
      <c r="AO2037" t="s">
        <v>12747</v>
      </c>
      <c r="AQ2037">
        <v>2</v>
      </c>
      <c r="AR2037" t="s">
        <v>2358</v>
      </c>
      <c r="AS2037" t="s">
        <v>12748</v>
      </c>
      <c r="AT2037" t="s">
        <v>12749</v>
      </c>
      <c r="AX2037" t="s">
        <v>1551</v>
      </c>
      <c r="AY2037">
        <v>1084</v>
      </c>
      <c r="AZ2037" t="s">
        <v>1387</v>
      </c>
    </row>
    <row r="2038" spans="1:52" x14ac:dyDescent="0.25">
      <c r="A2038">
        <v>280850</v>
      </c>
      <c r="B2038" t="s">
        <v>12750</v>
      </c>
      <c r="C2038">
        <v>4000</v>
      </c>
      <c r="D2038" t="s">
        <v>1462</v>
      </c>
      <c r="E2038" t="s">
        <v>12751</v>
      </c>
      <c r="F2038">
        <v>30060946</v>
      </c>
      <c r="G2038">
        <v>1003403265</v>
      </c>
      <c r="I2038" t="s">
        <v>3882</v>
      </c>
      <c r="J2038" t="s">
        <v>12752</v>
      </c>
      <c r="K2038" s="39">
        <v>2104</v>
      </c>
      <c r="L2038">
        <v>399</v>
      </c>
      <c r="P2038" s="5">
        <v>45517</v>
      </c>
      <c r="Q2038" t="s">
        <v>1678</v>
      </c>
      <c r="U2038">
        <v>4</v>
      </c>
      <c r="V2038" t="s">
        <v>2004</v>
      </c>
      <c r="W2038">
        <v>4</v>
      </c>
      <c r="X2038" t="s">
        <v>2353</v>
      </c>
      <c r="Z2038">
        <v>201610</v>
      </c>
      <c r="AA2038">
        <v>301</v>
      </c>
      <c r="AB2038" t="s">
        <v>2677</v>
      </c>
      <c r="AC2038">
        <v>1133</v>
      </c>
      <c r="AD2038" t="s">
        <v>12344</v>
      </c>
      <c r="AE2038">
        <v>1</v>
      </c>
      <c r="AF2038" t="s">
        <v>34807</v>
      </c>
      <c r="AG2038">
        <v>99</v>
      </c>
      <c r="AH2038" t="s">
        <v>41429</v>
      </c>
      <c r="AI2038">
        <v>265</v>
      </c>
      <c r="AJ2038" t="s">
        <v>4312</v>
      </c>
      <c r="AN2038">
        <v>173405</v>
      </c>
      <c r="AO2038" t="s">
        <v>12753</v>
      </c>
      <c r="AP2038" t="s">
        <v>12754</v>
      </c>
      <c r="AQ2038">
        <v>2</v>
      </c>
      <c r="AR2038" t="s">
        <v>2358</v>
      </c>
      <c r="AS2038" t="s">
        <v>1675</v>
      </c>
      <c r="AV2038">
        <v>55.69256764</v>
      </c>
      <c r="AW2038">
        <v>12.103063410000001</v>
      </c>
      <c r="AX2038" t="s">
        <v>1551</v>
      </c>
      <c r="AY2038">
        <v>1085</v>
      </c>
      <c r="AZ2038" t="s">
        <v>1450</v>
      </c>
    </row>
    <row r="2039" spans="1:52" x14ac:dyDescent="0.25">
      <c r="A2039">
        <v>280851</v>
      </c>
      <c r="B2039" t="s">
        <v>37666</v>
      </c>
      <c r="C2039">
        <v>6280</v>
      </c>
      <c r="D2039" t="s">
        <v>37667</v>
      </c>
      <c r="E2039" t="s">
        <v>37668</v>
      </c>
      <c r="F2039">
        <v>30015878</v>
      </c>
      <c r="G2039">
        <v>1012800122</v>
      </c>
      <c r="I2039" t="s">
        <v>12755</v>
      </c>
      <c r="J2039" t="s">
        <v>37669</v>
      </c>
      <c r="K2039" s="39">
        <v>1631</v>
      </c>
      <c r="L2039">
        <v>21</v>
      </c>
      <c r="P2039" s="5">
        <v>43768</v>
      </c>
      <c r="Q2039" t="s">
        <v>1557</v>
      </c>
      <c r="U2039">
        <v>5</v>
      </c>
      <c r="V2039" t="s">
        <v>1859</v>
      </c>
      <c r="W2039">
        <v>7</v>
      </c>
      <c r="X2039" t="s">
        <v>2478</v>
      </c>
      <c r="Z2039">
        <v>201801</v>
      </c>
      <c r="AA2039">
        <v>141</v>
      </c>
      <c r="AB2039" t="s">
        <v>36470</v>
      </c>
      <c r="AC2039">
        <v>1022</v>
      </c>
      <c r="AD2039" t="s">
        <v>36470</v>
      </c>
      <c r="AE2039">
        <v>7</v>
      </c>
      <c r="AF2039" t="s">
        <v>5988</v>
      </c>
      <c r="AG2039">
        <v>99</v>
      </c>
      <c r="AH2039" t="s">
        <v>41429</v>
      </c>
      <c r="AI2039">
        <v>550</v>
      </c>
      <c r="AJ2039" t="s">
        <v>37317</v>
      </c>
      <c r="AO2039" t="s">
        <v>12756</v>
      </c>
      <c r="AP2039" t="s">
        <v>12757</v>
      </c>
      <c r="AQ2039">
        <v>0</v>
      </c>
      <c r="AR2039" t="s">
        <v>1550</v>
      </c>
      <c r="AS2039" t="s">
        <v>37134</v>
      </c>
      <c r="AV2039" s="6" t="s">
        <v>12758</v>
      </c>
      <c r="AW2039">
        <v>8.6940592399999996</v>
      </c>
      <c r="AX2039" t="s">
        <v>1551</v>
      </c>
      <c r="AY2039">
        <v>1083</v>
      </c>
      <c r="AZ2039" t="s">
        <v>1468</v>
      </c>
    </row>
    <row r="2040" spans="1:52" x14ac:dyDescent="0.25">
      <c r="A2040">
        <v>280852</v>
      </c>
      <c r="B2040" t="s">
        <v>12759</v>
      </c>
      <c r="C2040">
        <v>8000</v>
      </c>
      <c r="D2040" t="s">
        <v>8650</v>
      </c>
      <c r="E2040" t="s">
        <v>12760</v>
      </c>
      <c r="F2040">
        <v>32471811</v>
      </c>
      <c r="G2040">
        <v>1015556451</v>
      </c>
      <c r="I2040" t="s">
        <v>12761</v>
      </c>
      <c r="J2040" t="s">
        <v>12762</v>
      </c>
      <c r="K2040" s="39">
        <v>7356</v>
      </c>
      <c r="L2040" t="s">
        <v>12763</v>
      </c>
      <c r="P2040" s="5">
        <v>43791</v>
      </c>
      <c r="Q2040" t="s">
        <v>1557</v>
      </c>
      <c r="U2040">
        <v>1</v>
      </c>
      <c r="V2040" t="s">
        <v>2147</v>
      </c>
      <c r="W2040">
        <v>7</v>
      </c>
      <c r="X2040" t="s">
        <v>2478</v>
      </c>
      <c r="Z2040">
        <v>201611</v>
      </c>
      <c r="AA2040">
        <v>323</v>
      </c>
      <c r="AB2040" t="s">
        <v>2708</v>
      </c>
      <c r="AC2040">
        <v>1084</v>
      </c>
      <c r="AD2040" t="s">
        <v>2645</v>
      </c>
      <c r="AE2040">
        <v>4</v>
      </c>
      <c r="AF2040" t="s">
        <v>34848</v>
      </c>
      <c r="AG2040">
        <v>99</v>
      </c>
      <c r="AH2040" t="s">
        <v>41429</v>
      </c>
      <c r="AI2040">
        <v>751</v>
      </c>
      <c r="AJ2040" t="s">
        <v>8652</v>
      </c>
      <c r="AO2040" t="s">
        <v>12764</v>
      </c>
      <c r="AP2040" t="s">
        <v>12765</v>
      </c>
      <c r="AQ2040">
        <v>1</v>
      </c>
      <c r="AR2040" t="s">
        <v>2441</v>
      </c>
      <c r="AS2040" t="s">
        <v>12766</v>
      </c>
      <c r="AV2040">
        <v>56.1531108</v>
      </c>
      <c r="AW2040">
        <v>10.19770434</v>
      </c>
      <c r="AX2040" t="s">
        <v>1551</v>
      </c>
      <c r="AY2040">
        <v>1082</v>
      </c>
      <c r="AZ2040" t="s">
        <v>1418</v>
      </c>
    </row>
    <row r="2041" spans="1:52" x14ac:dyDescent="0.25">
      <c r="A2041">
        <v>280853</v>
      </c>
      <c r="B2041" t="s">
        <v>12767</v>
      </c>
      <c r="C2041">
        <v>4400</v>
      </c>
      <c r="D2041" t="s">
        <v>1455</v>
      </c>
      <c r="E2041" t="s">
        <v>12768</v>
      </c>
      <c r="F2041">
        <v>30874323</v>
      </c>
      <c r="G2041">
        <v>1021876263</v>
      </c>
      <c r="I2041" t="s">
        <v>8286</v>
      </c>
      <c r="J2041" t="s">
        <v>12769</v>
      </c>
      <c r="K2041" s="39">
        <v>2140</v>
      </c>
      <c r="L2041">
        <v>4</v>
      </c>
      <c r="P2041" s="5">
        <v>44502</v>
      </c>
      <c r="Q2041" t="s">
        <v>1557</v>
      </c>
      <c r="U2041">
        <v>4</v>
      </c>
      <c r="V2041" t="s">
        <v>2004</v>
      </c>
      <c r="W2041">
        <v>4</v>
      </c>
      <c r="X2041" t="s">
        <v>2353</v>
      </c>
      <c r="Z2041">
        <v>201611</v>
      </c>
      <c r="AA2041">
        <v>313</v>
      </c>
      <c r="AB2041" t="s">
        <v>2725</v>
      </c>
      <c r="AC2041">
        <v>1085</v>
      </c>
      <c r="AD2041" t="s">
        <v>36486</v>
      </c>
      <c r="AE2041">
        <v>1</v>
      </c>
      <c r="AF2041" t="s">
        <v>34807</v>
      </c>
      <c r="AG2041">
        <v>99</v>
      </c>
      <c r="AH2041" t="s">
        <v>41429</v>
      </c>
      <c r="AI2041">
        <v>326</v>
      </c>
      <c r="AJ2041" t="s">
        <v>9079</v>
      </c>
      <c r="AN2041">
        <v>340401</v>
      </c>
      <c r="AO2041" t="s">
        <v>8400</v>
      </c>
      <c r="AP2041" t="s">
        <v>8401</v>
      </c>
      <c r="AQ2041">
        <v>2</v>
      </c>
      <c r="AR2041" t="s">
        <v>2358</v>
      </c>
      <c r="AS2041" t="s">
        <v>12770</v>
      </c>
      <c r="AV2041">
        <v>55.677983400000002</v>
      </c>
      <c r="AW2041">
        <v>11.11865025</v>
      </c>
      <c r="AX2041" t="s">
        <v>1551</v>
      </c>
      <c r="AY2041">
        <v>1085</v>
      </c>
      <c r="AZ2041" t="s">
        <v>1450</v>
      </c>
    </row>
    <row r="2042" spans="1:52" x14ac:dyDescent="0.25">
      <c r="A2042">
        <v>280854</v>
      </c>
      <c r="B2042" t="s">
        <v>12771</v>
      </c>
      <c r="C2042">
        <v>8000</v>
      </c>
      <c r="D2042" t="s">
        <v>8650</v>
      </c>
      <c r="E2042" t="s">
        <v>12772</v>
      </c>
      <c r="F2042">
        <v>31677971</v>
      </c>
      <c r="I2042" t="s">
        <v>10111</v>
      </c>
      <c r="J2042" t="s">
        <v>12773</v>
      </c>
      <c r="K2042" s="39">
        <v>3776</v>
      </c>
      <c r="L2042">
        <v>10</v>
      </c>
      <c r="P2042" s="5">
        <v>45694</v>
      </c>
      <c r="Q2042" t="s">
        <v>6912</v>
      </c>
      <c r="U2042">
        <v>4</v>
      </c>
      <c r="V2042" t="s">
        <v>2004</v>
      </c>
      <c r="W2042">
        <v>4</v>
      </c>
      <c r="X2042" t="s">
        <v>2353</v>
      </c>
      <c r="Z2042">
        <v>201611</v>
      </c>
      <c r="AA2042">
        <v>307</v>
      </c>
      <c r="AB2042" t="s">
        <v>3174</v>
      </c>
      <c r="AC2042">
        <v>1086</v>
      </c>
      <c r="AD2042" t="s">
        <v>3174</v>
      </c>
      <c r="AE2042">
        <v>1</v>
      </c>
      <c r="AF2042" t="s">
        <v>34807</v>
      </c>
      <c r="AG2042">
        <v>99</v>
      </c>
      <c r="AH2042" t="s">
        <v>41429</v>
      </c>
      <c r="AI2042">
        <v>751</v>
      </c>
      <c r="AJ2042" t="s">
        <v>8652</v>
      </c>
      <c r="AN2042">
        <v>751470</v>
      </c>
      <c r="AO2042" t="s">
        <v>10112</v>
      </c>
      <c r="AP2042" t="s">
        <v>10113</v>
      </c>
      <c r="AQ2042">
        <v>2</v>
      </c>
      <c r="AR2042" t="s">
        <v>2358</v>
      </c>
      <c r="AS2042" t="s">
        <v>12774</v>
      </c>
      <c r="AV2042">
        <v>56.159024000000002</v>
      </c>
      <c r="AW2042">
        <v>10.215198669999999</v>
      </c>
      <c r="AX2042" t="s">
        <v>1551</v>
      </c>
      <c r="AY2042">
        <v>1082</v>
      </c>
      <c r="AZ2042" t="s">
        <v>1418</v>
      </c>
    </row>
    <row r="2043" spans="1:52" x14ac:dyDescent="0.25">
      <c r="A2043">
        <v>280855</v>
      </c>
      <c r="B2043" t="s">
        <v>37550</v>
      </c>
      <c r="C2043">
        <v>8620</v>
      </c>
      <c r="D2043" t="s">
        <v>12775</v>
      </c>
      <c r="E2043" t="s">
        <v>37550</v>
      </c>
      <c r="F2043">
        <v>29189641</v>
      </c>
      <c r="G2043">
        <v>1003369445</v>
      </c>
      <c r="I2043" t="s">
        <v>12776</v>
      </c>
      <c r="J2043" t="s">
        <v>12777</v>
      </c>
      <c r="K2043" s="39">
        <v>1833</v>
      </c>
      <c r="L2043">
        <v>16</v>
      </c>
      <c r="P2043" s="5">
        <v>45610</v>
      </c>
      <c r="Q2043" t="s">
        <v>1545</v>
      </c>
      <c r="R2043">
        <v>740</v>
      </c>
      <c r="S2043" t="s">
        <v>8708</v>
      </c>
      <c r="U2043">
        <v>2</v>
      </c>
      <c r="V2043" t="s">
        <v>1546</v>
      </c>
      <c r="W2043">
        <v>1</v>
      </c>
      <c r="X2043" t="s">
        <v>36371</v>
      </c>
      <c r="Y2043">
        <v>10</v>
      </c>
      <c r="Z2043">
        <v>201708</v>
      </c>
      <c r="AA2043">
        <v>121</v>
      </c>
      <c r="AB2043" t="s">
        <v>1558</v>
      </c>
      <c r="AC2043">
        <v>1012</v>
      </c>
      <c r="AD2043" t="s">
        <v>1377</v>
      </c>
      <c r="AE2043">
        <v>1</v>
      </c>
      <c r="AF2043" t="s">
        <v>34807</v>
      </c>
      <c r="AG2043">
        <v>99</v>
      </c>
      <c r="AH2043" t="s">
        <v>41429</v>
      </c>
      <c r="AI2043">
        <v>740</v>
      </c>
      <c r="AJ2043" t="s">
        <v>8708</v>
      </c>
      <c r="AO2043" t="s">
        <v>12778</v>
      </c>
      <c r="AP2043" t="s">
        <v>12779</v>
      </c>
      <c r="AQ2043">
        <v>0</v>
      </c>
      <c r="AR2043" t="s">
        <v>1550</v>
      </c>
      <c r="AS2043" t="s">
        <v>12780</v>
      </c>
      <c r="AV2043">
        <v>56.287351999999998</v>
      </c>
      <c r="AW2043">
        <v>9.4290047500000007</v>
      </c>
      <c r="AX2043" t="s">
        <v>1551</v>
      </c>
      <c r="AY2043">
        <v>1082</v>
      </c>
      <c r="AZ2043" t="s">
        <v>1418</v>
      </c>
    </row>
    <row r="2044" spans="1:52" x14ac:dyDescent="0.25">
      <c r="A2044">
        <v>280856</v>
      </c>
      <c r="B2044" t="s">
        <v>12781</v>
      </c>
      <c r="C2044">
        <v>8600</v>
      </c>
      <c r="D2044" t="s">
        <v>1431</v>
      </c>
      <c r="E2044" t="s">
        <v>12781</v>
      </c>
      <c r="F2044">
        <v>29189641</v>
      </c>
      <c r="G2044">
        <v>1003359579</v>
      </c>
      <c r="I2044" t="s">
        <v>12782</v>
      </c>
      <c r="J2044" t="s">
        <v>12783</v>
      </c>
      <c r="K2044" s="38" t="s">
        <v>5321</v>
      </c>
      <c r="L2044">
        <v>3</v>
      </c>
      <c r="P2044" s="5">
        <v>45610</v>
      </c>
      <c r="Q2044" t="s">
        <v>1545</v>
      </c>
      <c r="R2044">
        <v>740</v>
      </c>
      <c r="S2044" t="s">
        <v>8708</v>
      </c>
      <c r="U2044">
        <v>2</v>
      </c>
      <c r="V2044" t="s">
        <v>1546</v>
      </c>
      <c r="W2044">
        <v>1</v>
      </c>
      <c r="X2044" t="s">
        <v>36371</v>
      </c>
      <c r="Y2044">
        <v>10</v>
      </c>
      <c r="Z2044">
        <v>201708</v>
      </c>
      <c r="AA2044">
        <v>121</v>
      </c>
      <c r="AB2044" t="s">
        <v>1558</v>
      </c>
      <c r="AC2044">
        <v>1012</v>
      </c>
      <c r="AD2044" t="s">
        <v>1377</v>
      </c>
      <c r="AE2044">
        <v>1</v>
      </c>
      <c r="AF2044" t="s">
        <v>34807</v>
      </c>
      <c r="AG2044">
        <v>99</v>
      </c>
      <c r="AH2044" t="s">
        <v>41429</v>
      </c>
      <c r="AI2044">
        <v>740</v>
      </c>
      <c r="AJ2044" t="s">
        <v>8708</v>
      </c>
      <c r="AO2044" t="s">
        <v>12784</v>
      </c>
      <c r="AP2044" t="s">
        <v>12785</v>
      </c>
      <c r="AQ2044">
        <v>0</v>
      </c>
      <c r="AR2044" t="s">
        <v>1550</v>
      </c>
      <c r="AS2044" t="s">
        <v>12786</v>
      </c>
      <c r="AV2044">
        <v>56.148458609999999</v>
      </c>
      <c r="AW2044">
        <v>9.4620825699999997</v>
      </c>
      <c r="AX2044" t="s">
        <v>1551</v>
      </c>
      <c r="AY2044">
        <v>1082</v>
      </c>
      <c r="AZ2044" t="s">
        <v>1418</v>
      </c>
    </row>
    <row r="2045" spans="1:52" x14ac:dyDescent="0.25">
      <c r="A2045">
        <v>280857</v>
      </c>
      <c r="B2045" t="s">
        <v>35368</v>
      </c>
      <c r="C2045">
        <v>1870</v>
      </c>
      <c r="D2045" t="s">
        <v>2704</v>
      </c>
      <c r="E2045" t="s">
        <v>35369</v>
      </c>
      <c r="F2045">
        <v>30060946</v>
      </c>
      <c r="G2045">
        <v>1003407326</v>
      </c>
      <c r="I2045" t="s">
        <v>12787</v>
      </c>
      <c r="J2045" t="s">
        <v>12788</v>
      </c>
      <c r="K2045" s="38" t="s">
        <v>3623</v>
      </c>
      <c r="L2045">
        <v>27</v>
      </c>
      <c r="P2045" s="5">
        <v>45517</v>
      </c>
      <c r="Q2045" t="s">
        <v>1678</v>
      </c>
      <c r="U2045">
        <v>4</v>
      </c>
      <c r="V2045" t="s">
        <v>2004</v>
      </c>
      <c r="W2045">
        <v>4</v>
      </c>
      <c r="X2045" t="s">
        <v>2353</v>
      </c>
      <c r="Z2045">
        <v>201611</v>
      </c>
      <c r="AA2045">
        <v>301</v>
      </c>
      <c r="AB2045" t="s">
        <v>2677</v>
      </c>
      <c r="AC2045">
        <v>1133</v>
      </c>
      <c r="AD2045" t="s">
        <v>12344</v>
      </c>
      <c r="AE2045">
        <v>1</v>
      </c>
      <c r="AF2045" t="s">
        <v>34807</v>
      </c>
      <c r="AG2045">
        <v>99</v>
      </c>
      <c r="AH2045" t="s">
        <v>41429</v>
      </c>
      <c r="AI2045">
        <v>147</v>
      </c>
      <c r="AJ2045" t="s">
        <v>2709</v>
      </c>
      <c r="AN2045">
        <v>173405</v>
      </c>
      <c r="AO2045" t="s">
        <v>12789</v>
      </c>
      <c r="AP2045" t="s">
        <v>3886</v>
      </c>
      <c r="AQ2045">
        <v>2</v>
      </c>
      <c r="AR2045" t="s">
        <v>2358</v>
      </c>
      <c r="AS2045" t="s">
        <v>3626</v>
      </c>
      <c r="AV2045">
        <v>55.684507619999998</v>
      </c>
      <c r="AW2045">
        <v>12.5463179</v>
      </c>
      <c r="AX2045" t="s">
        <v>1551</v>
      </c>
      <c r="AY2045">
        <v>1084</v>
      </c>
      <c r="AZ2045" t="s">
        <v>1387</v>
      </c>
    </row>
    <row r="2046" spans="1:52" x14ac:dyDescent="0.25">
      <c r="A2046">
        <v>280858</v>
      </c>
      <c r="B2046" t="s">
        <v>12790</v>
      </c>
      <c r="C2046">
        <v>8000</v>
      </c>
      <c r="D2046" t="s">
        <v>8650</v>
      </c>
      <c r="E2046" t="s">
        <v>12791</v>
      </c>
      <c r="F2046">
        <v>31119103</v>
      </c>
      <c r="G2046">
        <v>1013124651</v>
      </c>
      <c r="I2046" t="s">
        <v>2903</v>
      </c>
      <c r="J2046" t="s">
        <v>12792</v>
      </c>
      <c r="K2046" s="39">
        <v>5902</v>
      </c>
      <c r="L2046">
        <v>1</v>
      </c>
      <c r="N2046">
        <v>2</v>
      </c>
      <c r="P2046" s="5">
        <v>45517</v>
      </c>
      <c r="Q2046" t="s">
        <v>1678</v>
      </c>
      <c r="U2046">
        <v>4</v>
      </c>
      <c r="V2046" t="s">
        <v>2004</v>
      </c>
      <c r="W2046">
        <v>4</v>
      </c>
      <c r="X2046" t="s">
        <v>2353</v>
      </c>
      <c r="Z2046">
        <v>201611</v>
      </c>
      <c r="AA2046">
        <v>301</v>
      </c>
      <c r="AB2046" t="s">
        <v>2677</v>
      </c>
      <c r="AC2046">
        <v>1133</v>
      </c>
      <c r="AD2046" t="s">
        <v>12344</v>
      </c>
      <c r="AE2046">
        <v>1</v>
      </c>
      <c r="AF2046" t="s">
        <v>34807</v>
      </c>
      <c r="AG2046">
        <v>99</v>
      </c>
      <c r="AH2046" t="s">
        <v>41429</v>
      </c>
      <c r="AI2046">
        <v>751</v>
      </c>
      <c r="AJ2046" t="s">
        <v>8652</v>
      </c>
      <c r="AN2046">
        <v>751465</v>
      </c>
      <c r="AO2046" t="s">
        <v>12793</v>
      </c>
      <c r="AP2046" t="s">
        <v>12794</v>
      </c>
      <c r="AQ2046">
        <v>2</v>
      </c>
      <c r="AR2046" t="s">
        <v>2358</v>
      </c>
      <c r="AS2046" t="s">
        <v>12795</v>
      </c>
      <c r="AT2046" t="s">
        <v>12796</v>
      </c>
      <c r="AU2046" t="s">
        <v>12797</v>
      </c>
      <c r="AV2046">
        <v>56.17102843</v>
      </c>
      <c r="AW2046">
        <v>10.19938084</v>
      </c>
      <c r="AX2046" t="s">
        <v>1551</v>
      </c>
      <c r="AY2046">
        <v>1082</v>
      </c>
      <c r="AZ2046" t="s">
        <v>1418</v>
      </c>
    </row>
    <row r="2047" spans="1:52" x14ac:dyDescent="0.25">
      <c r="A2047">
        <v>280859</v>
      </c>
      <c r="B2047" t="s">
        <v>12798</v>
      </c>
      <c r="C2047">
        <v>9220</v>
      </c>
      <c r="D2047" t="s">
        <v>41470</v>
      </c>
      <c r="E2047" t="s">
        <v>12799</v>
      </c>
      <c r="F2047">
        <v>29102384</v>
      </c>
      <c r="G2047">
        <v>1003888249</v>
      </c>
      <c r="I2047" t="s">
        <v>12415</v>
      </c>
      <c r="J2047" t="s">
        <v>35341</v>
      </c>
      <c r="K2047" s="39">
        <v>4489</v>
      </c>
      <c r="L2047">
        <v>1</v>
      </c>
      <c r="P2047" s="5">
        <v>45517</v>
      </c>
      <c r="Q2047" t="s">
        <v>1678</v>
      </c>
      <c r="U2047">
        <v>4</v>
      </c>
      <c r="V2047" t="s">
        <v>2004</v>
      </c>
      <c r="W2047">
        <v>4</v>
      </c>
      <c r="X2047" t="s">
        <v>2353</v>
      </c>
      <c r="Z2047">
        <v>201611</v>
      </c>
      <c r="AA2047">
        <v>301</v>
      </c>
      <c r="AB2047" t="s">
        <v>2677</v>
      </c>
      <c r="AC2047">
        <v>1133</v>
      </c>
      <c r="AD2047" t="s">
        <v>12344</v>
      </c>
      <c r="AE2047">
        <v>1</v>
      </c>
      <c r="AF2047" t="s">
        <v>34807</v>
      </c>
      <c r="AG2047">
        <v>99</v>
      </c>
      <c r="AH2047" t="s">
        <v>41429</v>
      </c>
      <c r="AI2047">
        <v>851</v>
      </c>
      <c r="AJ2047" t="s">
        <v>3305</v>
      </c>
      <c r="AN2047">
        <v>851446</v>
      </c>
      <c r="AO2047" t="s">
        <v>12800</v>
      </c>
      <c r="AP2047" t="s">
        <v>12801</v>
      </c>
      <c r="AQ2047">
        <v>2</v>
      </c>
      <c r="AR2047" t="s">
        <v>2358</v>
      </c>
      <c r="AS2047" t="s">
        <v>35342</v>
      </c>
      <c r="AV2047">
        <v>57.013990319999998</v>
      </c>
      <c r="AW2047">
        <v>9.9837700399999996</v>
      </c>
      <c r="AX2047" t="s">
        <v>1551</v>
      </c>
      <c r="AY2047">
        <v>1081</v>
      </c>
      <c r="AZ2047" t="s">
        <v>1438</v>
      </c>
    </row>
    <row r="2048" spans="1:52" x14ac:dyDescent="0.25">
      <c r="A2048">
        <v>280860</v>
      </c>
      <c r="B2048" t="s">
        <v>12802</v>
      </c>
      <c r="C2048">
        <v>9220</v>
      </c>
      <c r="D2048" t="s">
        <v>41470</v>
      </c>
      <c r="E2048" t="s">
        <v>12803</v>
      </c>
      <c r="F2048">
        <v>29102384</v>
      </c>
      <c r="G2048">
        <v>1014987858</v>
      </c>
      <c r="I2048" t="s">
        <v>12804</v>
      </c>
      <c r="J2048" t="s">
        <v>35339</v>
      </c>
      <c r="K2048" s="39">
        <v>1905</v>
      </c>
      <c r="L2048">
        <v>5</v>
      </c>
      <c r="P2048" s="5">
        <v>44938</v>
      </c>
      <c r="Q2048" t="s">
        <v>1557</v>
      </c>
      <c r="T2048" s="5">
        <v>44938</v>
      </c>
      <c r="U2048">
        <v>1</v>
      </c>
      <c r="V2048" t="s">
        <v>2147</v>
      </c>
      <c r="W2048">
        <v>4</v>
      </c>
      <c r="X2048" t="s">
        <v>2353</v>
      </c>
      <c r="Z2048">
        <v>201611</v>
      </c>
      <c r="AA2048">
        <v>301</v>
      </c>
      <c r="AB2048" t="s">
        <v>2677</v>
      </c>
      <c r="AC2048">
        <v>1133</v>
      </c>
      <c r="AD2048" t="s">
        <v>12344</v>
      </c>
      <c r="AE2048">
        <v>3</v>
      </c>
      <c r="AF2048" t="s">
        <v>1601</v>
      </c>
      <c r="AG2048">
        <v>99</v>
      </c>
      <c r="AH2048" t="s">
        <v>41429</v>
      </c>
      <c r="AI2048">
        <v>851</v>
      </c>
      <c r="AJ2048" t="s">
        <v>3305</v>
      </c>
      <c r="AK2048">
        <v>2</v>
      </c>
      <c r="AL2048" t="s">
        <v>1618</v>
      </c>
      <c r="AM2048">
        <v>281789</v>
      </c>
      <c r="AN2048">
        <v>851446</v>
      </c>
      <c r="AO2048" t="s">
        <v>12805</v>
      </c>
      <c r="AP2048" t="s">
        <v>12806</v>
      </c>
      <c r="AQ2048">
        <v>2</v>
      </c>
      <c r="AR2048" t="s">
        <v>2358</v>
      </c>
      <c r="AS2048" t="s">
        <v>35340</v>
      </c>
      <c r="AV2048">
        <v>57.016649450000003</v>
      </c>
      <c r="AW2048">
        <v>9.97948959</v>
      </c>
      <c r="AX2048" t="s">
        <v>1551</v>
      </c>
      <c r="AY2048">
        <v>1081</v>
      </c>
      <c r="AZ2048" t="s">
        <v>1438</v>
      </c>
    </row>
    <row r="2049" spans="1:52" x14ac:dyDescent="0.25">
      <c r="A2049">
        <v>280861</v>
      </c>
      <c r="B2049" t="s">
        <v>12807</v>
      </c>
      <c r="C2049">
        <v>2300</v>
      </c>
      <c r="D2049" t="s">
        <v>36402</v>
      </c>
      <c r="E2049" t="s">
        <v>12808</v>
      </c>
      <c r="F2049">
        <v>29979812</v>
      </c>
      <c r="G2049">
        <v>1013622309</v>
      </c>
      <c r="I2049" t="s">
        <v>12809</v>
      </c>
      <c r="J2049" t="s">
        <v>12479</v>
      </c>
      <c r="K2049" s="39">
        <v>3569</v>
      </c>
      <c r="L2049">
        <v>16</v>
      </c>
      <c r="P2049" s="5">
        <v>45517</v>
      </c>
      <c r="Q2049" t="s">
        <v>1678</v>
      </c>
      <c r="U2049">
        <v>4</v>
      </c>
      <c r="V2049" t="s">
        <v>2004</v>
      </c>
      <c r="W2049">
        <v>4</v>
      </c>
      <c r="X2049" t="s">
        <v>2353</v>
      </c>
      <c r="Z2049">
        <v>201611</v>
      </c>
      <c r="AA2049">
        <v>301</v>
      </c>
      <c r="AB2049" t="s">
        <v>2677</v>
      </c>
      <c r="AC2049">
        <v>1133</v>
      </c>
      <c r="AD2049" t="s">
        <v>12344</v>
      </c>
      <c r="AE2049">
        <v>1</v>
      </c>
      <c r="AF2049" t="s">
        <v>34807</v>
      </c>
      <c r="AG2049">
        <v>99</v>
      </c>
      <c r="AH2049" t="s">
        <v>41429</v>
      </c>
      <c r="AI2049">
        <v>101</v>
      </c>
      <c r="AJ2049" t="s">
        <v>36368</v>
      </c>
      <c r="AN2049">
        <v>101582</v>
      </c>
      <c r="AO2049" t="s">
        <v>12397</v>
      </c>
      <c r="AP2049" t="s">
        <v>12810</v>
      </c>
      <c r="AQ2049">
        <v>2</v>
      </c>
      <c r="AR2049" t="s">
        <v>2358</v>
      </c>
      <c r="AS2049" t="s">
        <v>12481</v>
      </c>
      <c r="AV2049">
        <v>55.662101069999999</v>
      </c>
      <c r="AW2049">
        <v>12.58820257</v>
      </c>
      <c r="AX2049" t="s">
        <v>1551</v>
      </c>
      <c r="AY2049">
        <v>1084</v>
      </c>
      <c r="AZ2049" t="s">
        <v>1387</v>
      </c>
    </row>
    <row r="2050" spans="1:52" x14ac:dyDescent="0.25">
      <c r="A2050">
        <v>280862</v>
      </c>
      <c r="B2050" t="s">
        <v>12811</v>
      </c>
      <c r="C2050">
        <v>4690</v>
      </c>
      <c r="D2050" t="s">
        <v>9035</v>
      </c>
      <c r="E2050" t="s">
        <v>12811</v>
      </c>
      <c r="F2050">
        <v>39392089</v>
      </c>
      <c r="G2050">
        <v>1023517104</v>
      </c>
      <c r="I2050" t="s">
        <v>12812</v>
      </c>
      <c r="J2050" t="s">
        <v>12813</v>
      </c>
      <c r="K2050" s="38" t="s">
        <v>9161</v>
      </c>
      <c r="L2050" t="s">
        <v>2212</v>
      </c>
      <c r="N2050" t="s">
        <v>3838</v>
      </c>
      <c r="P2050" s="5">
        <v>45799</v>
      </c>
      <c r="Q2050" t="s">
        <v>1545</v>
      </c>
      <c r="U2050">
        <v>6</v>
      </c>
      <c r="V2050" t="s">
        <v>2318</v>
      </c>
      <c r="W2050">
        <v>1</v>
      </c>
      <c r="X2050" t="s">
        <v>36371</v>
      </c>
      <c r="Z2050">
        <v>201611</v>
      </c>
      <c r="AA2050">
        <v>149</v>
      </c>
      <c r="AB2050" t="s">
        <v>2183</v>
      </c>
      <c r="AC2050">
        <v>1026</v>
      </c>
      <c r="AD2050" t="s">
        <v>1385</v>
      </c>
      <c r="AE2050">
        <v>1</v>
      </c>
      <c r="AF2050" t="s">
        <v>34807</v>
      </c>
      <c r="AG2050">
        <v>99</v>
      </c>
      <c r="AH2050" t="s">
        <v>41429</v>
      </c>
      <c r="AI2050">
        <v>320</v>
      </c>
      <c r="AJ2050" t="s">
        <v>8855</v>
      </c>
      <c r="AO2050" t="s">
        <v>12814</v>
      </c>
      <c r="AP2050" t="s">
        <v>12815</v>
      </c>
      <c r="AQ2050">
        <v>0</v>
      </c>
      <c r="AR2050" t="s">
        <v>1550</v>
      </c>
      <c r="AS2050" t="s">
        <v>12816</v>
      </c>
      <c r="AV2050">
        <v>55.325805979999998</v>
      </c>
      <c r="AW2050">
        <v>11.982089050000001</v>
      </c>
      <c r="AX2050" t="s">
        <v>1551</v>
      </c>
      <c r="AY2050">
        <v>1085</v>
      </c>
      <c r="AZ2050" t="s">
        <v>1450</v>
      </c>
    </row>
    <row r="2051" spans="1:52" x14ac:dyDescent="0.25">
      <c r="A2051">
        <v>280863</v>
      </c>
      <c r="B2051" t="s">
        <v>12817</v>
      </c>
      <c r="C2051">
        <v>8700</v>
      </c>
      <c r="D2051" t="s">
        <v>1423</v>
      </c>
      <c r="E2051" t="s">
        <v>12818</v>
      </c>
      <c r="F2051">
        <v>29189889</v>
      </c>
      <c r="G2051">
        <v>1008339887</v>
      </c>
      <c r="I2051" t="s">
        <v>12819</v>
      </c>
      <c r="J2051" t="s">
        <v>12820</v>
      </c>
      <c r="K2051" s="39">
        <v>2011</v>
      </c>
      <c r="L2051">
        <v>24</v>
      </c>
      <c r="P2051" s="5">
        <v>43791</v>
      </c>
      <c r="Q2051" t="s">
        <v>1557</v>
      </c>
      <c r="R2051">
        <v>615</v>
      </c>
      <c r="S2051" t="s">
        <v>8661</v>
      </c>
      <c r="U2051">
        <v>2</v>
      </c>
      <c r="V2051" t="s">
        <v>1546</v>
      </c>
      <c r="W2051">
        <v>1</v>
      </c>
      <c r="X2051" t="s">
        <v>36371</v>
      </c>
      <c r="Z2051">
        <v>201611</v>
      </c>
      <c r="AA2051">
        <v>149</v>
      </c>
      <c r="AB2051" t="s">
        <v>2183</v>
      </c>
      <c r="AC2051">
        <v>1026</v>
      </c>
      <c r="AD2051" t="s">
        <v>1385</v>
      </c>
      <c r="AE2051">
        <v>1</v>
      </c>
      <c r="AF2051" t="s">
        <v>34807</v>
      </c>
      <c r="AG2051">
        <v>99</v>
      </c>
      <c r="AH2051" t="s">
        <v>41429</v>
      </c>
      <c r="AI2051">
        <v>615</v>
      </c>
      <c r="AJ2051" t="s">
        <v>8661</v>
      </c>
      <c r="AO2051" t="s">
        <v>12821</v>
      </c>
      <c r="AP2051" t="s">
        <v>12822</v>
      </c>
      <c r="AQ2051">
        <v>0</v>
      </c>
      <c r="AR2051" t="s">
        <v>1550</v>
      </c>
      <c r="AS2051" t="s">
        <v>12823</v>
      </c>
      <c r="AV2051">
        <v>55.856718209999997</v>
      </c>
      <c r="AW2051">
        <v>9.8425414500000006</v>
      </c>
      <c r="AX2051" t="s">
        <v>1551</v>
      </c>
      <c r="AY2051">
        <v>1082</v>
      </c>
      <c r="AZ2051" t="s">
        <v>1418</v>
      </c>
    </row>
    <row r="2052" spans="1:52" x14ac:dyDescent="0.25">
      <c r="A2052">
        <v>280864</v>
      </c>
      <c r="B2052" t="s">
        <v>6326</v>
      </c>
      <c r="C2052">
        <v>3600</v>
      </c>
      <c r="D2052" t="s">
        <v>1398</v>
      </c>
      <c r="E2052" t="s">
        <v>12824</v>
      </c>
      <c r="F2052">
        <v>63504416</v>
      </c>
      <c r="G2052">
        <v>1003888110</v>
      </c>
      <c r="I2052" t="s">
        <v>5392</v>
      </c>
      <c r="J2052" t="s">
        <v>6329</v>
      </c>
      <c r="K2052" s="38" t="s">
        <v>3520</v>
      </c>
      <c r="L2052">
        <v>1</v>
      </c>
      <c r="P2052" s="5">
        <v>44160</v>
      </c>
      <c r="Q2052" t="s">
        <v>1557</v>
      </c>
      <c r="U2052">
        <v>4</v>
      </c>
      <c r="V2052" t="s">
        <v>2004</v>
      </c>
      <c r="W2052">
        <v>1</v>
      </c>
      <c r="X2052" t="s">
        <v>36371</v>
      </c>
      <c r="Z2052">
        <v>201611</v>
      </c>
      <c r="AA2052">
        <v>240</v>
      </c>
      <c r="AB2052" t="s">
        <v>3017</v>
      </c>
      <c r="AC2052">
        <v>1071</v>
      </c>
      <c r="AD2052" t="s">
        <v>1376</v>
      </c>
      <c r="AE2052">
        <v>1</v>
      </c>
      <c r="AF2052" t="s">
        <v>34807</v>
      </c>
      <c r="AG2052">
        <v>99</v>
      </c>
      <c r="AH2052" t="s">
        <v>41429</v>
      </c>
      <c r="AI2052">
        <v>250</v>
      </c>
      <c r="AJ2052" t="s">
        <v>3265</v>
      </c>
      <c r="AN2052">
        <v>281219</v>
      </c>
      <c r="AO2052" t="s">
        <v>5393</v>
      </c>
      <c r="AP2052" t="s">
        <v>5394</v>
      </c>
      <c r="AQ2052">
        <v>2</v>
      </c>
      <c r="AR2052" t="s">
        <v>2358</v>
      </c>
      <c r="AS2052" t="s">
        <v>6330</v>
      </c>
      <c r="AV2052">
        <v>55.84773963</v>
      </c>
      <c r="AW2052">
        <v>12.06311414</v>
      </c>
      <c r="AX2052" t="s">
        <v>1551</v>
      </c>
      <c r="AY2052">
        <v>1084</v>
      </c>
      <c r="AZ2052" t="s">
        <v>1387</v>
      </c>
    </row>
    <row r="2053" spans="1:52" x14ac:dyDescent="0.25">
      <c r="A2053">
        <v>280865</v>
      </c>
      <c r="B2053" t="s">
        <v>12825</v>
      </c>
      <c r="C2053">
        <v>3600</v>
      </c>
      <c r="D2053" t="s">
        <v>1398</v>
      </c>
      <c r="E2053" t="s">
        <v>12826</v>
      </c>
      <c r="F2053">
        <v>63504416</v>
      </c>
      <c r="G2053">
        <v>1003888110</v>
      </c>
      <c r="I2053" t="s">
        <v>5392</v>
      </c>
      <c r="J2053" t="s">
        <v>6329</v>
      </c>
      <c r="K2053" s="38" t="s">
        <v>3520</v>
      </c>
      <c r="L2053">
        <v>1</v>
      </c>
      <c r="P2053" s="5">
        <v>44861</v>
      </c>
      <c r="Q2053" t="s">
        <v>1557</v>
      </c>
      <c r="U2053">
        <v>4</v>
      </c>
      <c r="V2053" t="s">
        <v>2004</v>
      </c>
      <c r="W2053">
        <v>1</v>
      </c>
      <c r="X2053" t="s">
        <v>36371</v>
      </c>
      <c r="Y2053">
        <v>10</v>
      </c>
      <c r="Z2053">
        <v>201611</v>
      </c>
      <c r="AA2053">
        <v>121</v>
      </c>
      <c r="AB2053" t="s">
        <v>1558</v>
      </c>
      <c r="AC2053">
        <v>1012</v>
      </c>
      <c r="AD2053" t="s">
        <v>1377</v>
      </c>
      <c r="AE2053">
        <v>1</v>
      </c>
      <c r="AF2053" t="s">
        <v>34807</v>
      </c>
      <c r="AG2053">
        <v>99</v>
      </c>
      <c r="AH2053" t="s">
        <v>41429</v>
      </c>
      <c r="AI2053">
        <v>250</v>
      </c>
      <c r="AJ2053" t="s">
        <v>3265</v>
      </c>
      <c r="AN2053">
        <v>281219</v>
      </c>
      <c r="AO2053" t="s">
        <v>5393</v>
      </c>
      <c r="AP2053" t="s">
        <v>5394</v>
      </c>
      <c r="AQ2053">
        <v>2</v>
      </c>
      <c r="AR2053" t="s">
        <v>2358</v>
      </c>
      <c r="AS2053" t="s">
        <v>6330</v>
      </c>
      <c r="AV2053">
        <v>55.84773963</v>
      </c>
      <c r="AW2053">
        <v>12.06311414</v>
      </c>
      <c r="AX2053" t="s">
        <v>1551</v>
      </c>
      <c r="AY2053">
        <v>1084</v>
      </c>
      <c r="AZ2053" t="s">
        <v>1387</v>
      </c>
    </row>
    <row r="2054" spans="1:52" x14ac:dyDescent="0.25">
      <c r="A2054">
        <v>280866</v>
      </c>
      <c r="B2054" t="s">
        <v>35370</v>
      </c>
      <c r="C2054">
        <v>4700</v>
      </c>
      <c r="D2054" t="s">
        <v>1459</v>
      </c>
      <c r="E2054" t="s">
        <v>35370</v>
      </c>
      <c r="F2054">
        <v>10521815</v>
      </c>
      <c r="G2054">
        <v>1003401183</v>
      </c>
      <c r="I2054" t="s">
        <v>7666</v>
      </c>
      <c r="J2054" t="s">
        <v>8900</v>
      </c>
      <c r="K2054" s="38" t="s">
        <v>8901</v>
      </c>
      <c r="L2054">
        <v>3</v>
      </c>
      <c r="P2054" s="5">
        <v>44659</v>
      </c>
      <c r="Q2054" t="s">
        <v>1557</v>
      </c>
      <c r="U2054">
        <v>4</v>
      </c>
      <c r="V2054" t="s">
        <v>2004</v>
      </c>
      <c r="W2054">
        <v>1</v>
      </c>
      <c r="X2054" t="s">
        <v>36371</v>
      </c>
      <c r="Y2054">
        <v>10</v>
      </c>
      <c r="Z2054">
        <v>201708</v>
      </c>
      <c r="AA2054">
        <v>121</v>
      </c>
      <c r="AB2054" t="s">
        <v>1558</v>
      </c>
      <c r="AC2054">
        <v>1012</v>
      </c>
      <c r="AD2054" t="s">
        <v>1377</v>
      </c>
      <c r="AE2054">
        <v>1</v>
      </c>
      <c r="AF2054" t="s">
        <v>34807</v>
      </c>
      <c r="AG2054">
        <v>99</v>
      </c>
      <c r="AH2054" t="s">
        <v>41429</v>
      </c>
      <c r="AI2054">
        <v>370</v>
      </c>
      <c r="AJ2054" t="s">
        <v>35136</v>
      </c>
      <c r="AK2054">
        <v>1</v>
      </c>
      <c r="AL2054" t="s">
        <v>2262</v>
      </c>
      <c r="AM2054">
        <v>280046</v>
      </c>
      <c r="AN2054">
        <v>280941</v>
      </c>
      <c r="AO2054" t="s">
        <v>7668</v>
      </c>
      <c r="AP2054" t="s">
        <v>7669</v>
      </c>
      <c r="AQ2054">
        <v>2</v>
      </c>
      <c r="AR2054" t="s">
        <v>2358</v>
      </c>
      <c r="AS2054" t="s">
        <v>8902</v>
      </c>
      <c r="AV2054">
        <v>55.251370829999999</v>
      </c>
      <c r="AW2054">
        <v>11.784703990000001</v>
      </c>
      <c r="AX2054" t="s">
        <v>1551</v>
      </c>
      <c r="AY2054">
        <v>1085</v>
      </c>
      <c r="AZ2054" t="s">
        <v>1450</v>
      </c>
    </row>
    <row r="2055" spans="1:52" x14ac:dyDescent="0.25">
      <c r="A2055">
        <v>280867</v>
      </c>
      <c r="B2055" t="s">
        <v>12827</v>
      </c>
      <c r="C2055">
        <v>9000</v>
      </c>
      <c r="D2055" t="s">
        <v>1449</v>
      </c>
      <c r="E2055" t="s">
        <v>12828</v>
      </c>
      <c r="F2055">
        <v>46994051</v>
      </c>
      <c r="G2055">
        <v>1023978675</v>
      </c>
      <c r="I2055" t="s">
        <v>12829</v>
      </c>
      <c r="J2055" t="s">
        <v>12830</v>
      </c>
      <c r="K2055" s="39">
        <v>5994</v>
      </c>
      <c r="L2055">
        <v>14</v>
      </c>
      <c r="P2055" s="5">
        <v>43567</v>
      </c>
      <c r="Q2055" t="s">
        <v>1557</v>
      </c>
      <c r="U2055">
        <v>4</v>
      </c>
      <c r="V2055" t="s">
        <v>2004</v>
      </c>
      <c r="W2055">
        <v>1</v>
      </c>
      <c r="X2055" t="s">
        <v>36371</v>
      </c>
      <c r="Z2055">
        <v>201611</v>
      </c>
      <c r="AA2055">
        <v>242</v>
      </c>
      <c r="AB2055" t="s">
        <v>2574</v>
      </c>
      <c r="AC2055">
        <v>1071</v>
      </c>
      <c r="AD2055" t="s">
        <v>1376</v>
      </c>
      <c r="AE2055">
        <v>1</v>
      </c>
      <c r="AF2055" t="s">
        <v>34807</v>
      </c>
      <c r="AG2055">
        <v>99</v>
      </c>
      <c r="AH2055" t="s">
        <v>41429</v>
      </c>
      <c r="AI2055">
        <v>851</v>
      </c>
      <c r="AJ2055" t="s">
        <v>3305</v>
      </c>
      <c r="AN2055">
        <v>851401</v>
      </c>
      <c r="AO2055" t="s">
        <v>9339</v>
      </c>
      <c r="AP2055" t="s">
        <v>9333</v>
      </c>
      <c r="AQ2055">
        <v>2</v>
      </c>
      <c r="AR2055" t="s">
        <v>2358</v>
      </c>
      <c r="AS2055" t="s">
        <v>12831</v>
      </c>
      <c r="AV2055">
        <v>57.047972459999997</v>
      </c>
      <c r="AW2055">
        <v>9.9273504199999998</v>
      </c>
      <c r="AX2055" t="s">
        <v>1551</v>
      </c>
      <c r="AY2055">
        <v>1081</v>
      </c>
      <c r="AZ2055" t="s">
        <v>1438</v>
      </c>
    </row>
    <row r="2056" spans="1:52" x14ac:dyDescent="0.25">
      <c r="A2056">
        <v>280868</v>
      </c>
      <c r="B2056" t="s">
        <v>12832</v>
      </c>
      <c r="C2056">
        <v>4100</v>
      </c>
      <c r="D2056" t="s">
        <v>1461</v>
      </c>
      <c r="E2056" t="s">
        <v>12833</v>
      </c>
      <c r="F2056">
        <v>44053128</v>
      </c>
      <c r="G2056">
        <v>1014506310</v>
      </c>
      <c r="I2056" t="s">
        <v>2637</v>
      </c>
      <c r="J2056" t="s">
        <v>37670</v>
      </c>
      <c r="K2056" s="39">
        <v>2915</v>
      </c>
      <c r="L2056">
        <v>130</v>
      </c>
      <c r="P2056" s="5">
        <v>43791</v>
      </c>
      <c r="Q2056" t="s">
        <v>1557</v>
      </c>
      <c r="U2056">
        <v>4</v>
      </c>
      <c r="V2056" t="s">
        <v>2004</v>
      </c>
      <c r="W2056">
        <v>1</v>
      </c>
      <c r="X2056" t="s">
        <v>36371</v>
      </c>
      <c r="Z2056">
        <v>201611</v>
      </c>
      <c r="AA2056">
        <v>242</v>
      </c>
      <c r="AB2056" t="s">
        <v>2574</v>
      </c>
      <c r="AC2056">
        <v>1071</v>
      </c>
      <c r="AD2056" t="s">
        <v>1376</v>
      </c>
      <c r="AE2056">
        <v>1</v>
      </c>
      <c r="AF2056" t="s">
        <v>34807</v>
      </c>
      <c r="AG2056">
        <v>99</v>
      </c>
      <c r="AH2056" t="s">
        <v>41429</v>
      </c>
      <c r="AI2056">
        <v>329</v>
      </c>
      <c r="AJ2056" t="s">
        <v>9240</v>
      </c>
      <c r="AN2056">
        <v>265416</v>
      </c>
      <c r="AO2056" t="s">
        <v>2639</v>
      </c>
      <c r="AP2056" t="s">
        <v>2640</v>
      </c>
      <c r="AQ2056">
        <v>2</v>
      </c>
      <c r="AR2056" t="s">
        <v>2358</v>
      </c>
      <c r="AS2056" t="s">
        <v>12834</v>
      </c>
      <c r="AT2056" t="s">
        <v>37671</v>
      </c>
      <c r="AV2056">
        <v>55.48785805</v>
      </c>
      <c r="AW2056">
        <v>11.802064379999999</v>
      </c>
      <c r="AX2056" t="s">
        <v>1551</v>
      </c>
      <c r="AY2056">
        <v>1085</v>
      </c>
      <c r="AZ2056" t="s">
        <v>1450</v>
      </c>
    </row>
    <row r="2057" spans="1:52" x14ac:dyDescent="0.25">
      <c r="A2057">
        <v>280869</v>
      </c>
      <c r="B2057" t="s">
        <v>12835</v>
      </c>
      <c r="C2057">
        <v>2800</v>
      </c>
      <c r="D2057" t="s">
        <v>2590</v>
      </c>
      <c r="E2057" t="s">
        <v>12836</v>
      </c>
      <c r="F2057">
        <v>20578912</v>
      </c>
      <c r="G2057">
        <v>1021683872</v>
      </c>
      <c r="I2057" t="s">
        <v>3589</v>
      </c>
      <c r="J2057" t="s">
        <v>12837</v>
      </c>
      <c r="K2057" s="38" t="s">
        <v>4509</v>
      </c>
      <c r="L2057" t="s">
        <v>12838</v>
      </c>
      <c r="P2057" s="5">
        <v>43791</v>
      </c>
      <c r="Q2057" t="s">
        <v>1557</v>
      </c>
      <c r="U2057">
        <v>4</v>
      </c>
      <c r="V2057" t="s">
        <v>2004</v>
      </c>
      <c r="W2057">
        <v>1</v>
      </c>
      <c r="X2057" t="s">
        <v>36371</v>
      </c>
      <c r="Z2057">
        <v>201608</v>
      </c>
      <c r="AA2057">
        <v>242</v>
      </c>
      <c r="AB2057" t="s">
        <v>2574</v>
      </c>
      <c r="AC2057">
        <v>1071</v>
      </c>
      <c r="AD2057" t="s">
        <v>1376</v>
      </c>
      <c r="AE2057">
        <v>1</v>
      </c>
      <c r="AF2057" t="s">
        <v>34807</v>
      </c>
      <c r="AG2057">
        <v>99</v>
      </c>
      <c r="AH2057" t="s">
        <v>41429</v>
      </c>
      <c r="AI2057">
        <v>173</v>
      </c>
      <c r="AJ2057" t="s">
        <v>34855</v>
      </c>
      <c r="AN2057">
        <v>147401</v>
      </c>
      <c r="AO2057" t="s">
        <v>3591</v>
      </c>
      <c r="AP2057" t="s">
        <v>3592</v>
      </c>
      <c r="AQ2057">
        <v>2</v>
      </c>
      <c r="AR2057" t="s">
        <v>2358</v>
      </c>
      <c r="AS2057" t="s">
        <v>4512</v>
      </c>
      <c r="AV2057">
        <v>55.78090787</v>
      </c>
      <c r="AW2057">
        <v>12.507362929999999</v>
      </c>
      <c r="AX2057" t="s">
        <v>1551</v>
      </c>
      <c r="AY2057">
        <v>1084</v>
      </c>
      <c r="AZ2057" t="s">
        <v>1387</v>
      </c>
    </row>
    <row r="2058" spans="1:52" x14ac:dyDescent="0.25">
      <c r="A2058">
        <v>280870</v>
      </c>
      <c r="B2058" t="s">
        <v>12839</v>
      </c>
      <c r="C2058">
        <v>2670</v>
      </c>
      <c r="D2058" t="s">
        <v>1452</v>
      </c>
      <c r="E2058" t="s">
        <v>35371</v>
      </c>
      <c r="F2058">
        <v>22029037</v>
      </c>
      <c r="G2058">
        <v>1021959991</v>
      </c>
      <c r="I2058" t="s">
        <v>7919</v>
      </c>
      <c r="J2058" t="s">
        <v>40521</v>
      </c>
      <c r="K2058" s="39">
        <v>7158</v>
      </c>
      <c r="L2058">
        <v>3</v>
      </c>
      <c r="P2058" s="5">
        <v>43791</v>
      </c>
      <c r="Q2058" t="s">
        <v>1557</v>
      </c>
      <c r="U2058">
        <v>4</v>
      </c>
      <c r="V2058" t="s">
        <v>2004</v>
      </c>
      <c r="W2058">
        <v>1</v>
      </c>
      <c r="X2058" t="s">
        <v>36371</v>
      </c>
      <c r="Z2058">
        <v>201611</v>
      </c>
      <c r="AA2058">
        <v>242</v>
      </c>
      <c r="AB2058" t="s">
        <v>2574</v>
      </c>
      <c r="AC2058">
        <v>1071</v>
      </c>
      <c r="AD2058" t="s">
        <v>1376</v>
      </c>
      <c r="AE2058">
        <v>1</v>
      </c>
      <c r="AF2058" t="s">
        <v>34807</v>
      </c>
      <c r="AG2058">
        <v>99</v>
      </c>
      <c r="AH2058" t="s">
        <v>41429</v>
      </c>
      <c r="AI2058">
        <v>253</v>
      </c>
      <c r="AJ2058" t="s">
        <v>7483</v>
      </c>
      <c r="AN2058">
        <v>373401</v>
      </c>
      <c r="AO2058" t="s">
        <v>7921</v>
      </c>
      <c r="AP2058" t="s">
        <v>7922</v>
      </c>
      <c r="AQ2058">
        <v>2</v>
      </c>
      <c r="AR2058" t="s">
        <v>2358</v>
      </c>
      <c r="AS2058" t="s">
        <v>40342</v>
      </c>
      <c r="AV2058">
        <v>55.581780080000001</v>
      </c>
      <c r="AW2058">
        <v>12.29032037</v>
      </c>
      <c r="AX2058" t="s">
        <v>1551</v>
      </c>
      <c r="AY2058">
        <v>1085</v>
      </c>
      <c r="AZ2058" t="s">
        <v>1450</v>
      </c>
    </row>
    <row r="2059" spans="1:52" x14ac:dyDescent="0.25">
      <c r="A2059">
        <v>280871</v>
      </c>
      <c r="B2059" t="s">
        <v>37672</v>
      </c>
      <c r="C2059">
        <v>3520</v>
      </c>
      <c r="D2059" t="s">
        <v>5934</v>
      </c>
      <c r="E2059" t="s">
        <v>37673</v>
      </c>
      <c r="F2059">
        <v>20578912</v>
      </c>
      <c r="G2059">
        <v>1021966343</v>
      </c>
      <c r="I2059" t="s">
        <v>3589</v>
      </c>
      <c r="J2059" t="s">
        <v>5937</v>
      </c>
      <c r="K2059" s="38" t="s">
        <v>5252</v>
      </c>
      <c r="L2059">
        <v>1</v>
      </c>
      <c r="P2059" s="5">
        <v>43706</v>
      </c>
      <c r="Q2059" t="s">
        <v>1557</v>
      </c>
      <c r="T2059" s="5">
        <v>43465</v>
      </c>
      <c r="U2059">
        <v>4</v>
      </c>
      <c r="V2059" t="s">
        <v>2004</v>
      </c>
      <c r="W2059">
        <v>1</v>
      </c>
      <c r="X2059" t="s">
        <v>36371</v>
      </c>
      <c r="Y2059">
        <v>10</v>
      </c>
      <c r="Z2059">
        <v>201612</v>
      </c>
      <c r="AA2059">
        <v>121</v>
      </c>
      <c r="AB2059" t="s">
        <v>1558</v>
      </c>
      <c r="AC2059">
        <v>1012</v>
      </c>
      <c r="AD2059" t="s">
        <v>1377</v>
      </c>
      <c r="AE2059">
        <v>3</v>
      </c>
      <c r="AF2059" t="s">
        <v>1601</v>
      </c>
      <c r="AG2059">
        <v>99</v>
      </c>
      <c r="AH2059" t="s">
        <v>41429</v>
      </c>
      <c r="AI2059">
        <v>190</v>
      </c>
      <c r="AJ2059" t="s">
        <v>36815</v>
      </c>
      <c r="AK2059">
        <v>2</v>
      </c>
      <c r="AL2059" t="s">
        <v>1618</v>
      </c>
      <c r="AM2059">
        <v>147401</v>
      </c>
      <c r="AN2059">
        <v>147401</v>
      </c>
      <c r="AO2059" t="s">
        <v>3591</v>
      </c>
      <c r="AP2059" t="s">
        <v>3592</v>
      </c>
      <c r="AQ2059">
        <v>2</v>
      </c>
      <c r="AR2059" t="s">
        <v>2358</v>
      </c>
      <c r="AS2059" t="s">
        <v>5940</v>
      </c>
      <c r="AV2059">
        <v>55.81649436</v>
      </c>
      <c r="AW2059">
        <v>12.3779737</v>
      </c>
      <c r="AX2059" t="s">
        <v>1551</v>
      </c>
      <c r="AY2059">
        <v>1084</v>
      </c>
      <c r="AZ2059" t="s">
        <v>1387</v>
      </c>
    </row>
    <row r="2060" spans="1:52" x14ac:dyDescent="0.25">
      <c r="A2060">
        <v>280872</v>
      </c>
      <c r="B2060" t="s">
        <v>12840</v>
      </c>
      <c r="C2060">
        <v>3600</v>
      </c>
      <c r="D2060" t="s">
        <v>1398</v>
      </c>
      <c r="E2060" t="s">
        <v>12841</v>
      </c>
      <c r="F2060">
        <v>20578912</v>
      </c>
      <c r="G2060">
        <v>1021966327</v>
      </c>
      <c r="I2060" t="s">
        <v>3589</v>
      </c>
      <c r="J2060" t="s">
        <v>6329</v>
      </c>
      <c r="K2060" s="38" t="s">
        <v>3520</v>
      </c>
      <c r="L2060">
        <v>1</v>
      </c>
      <c r="P2060" s="5">
        <v>44453</v>
      </c>
      <c r="Q2060" t="s">
        <v>1557</v>
      </c>
      <c r="T2060" s="5">
        <v>44440</v>
      </c>
      <c r="U2060">
        <v>4</v>
      </c>
      <c r="V2060" t="s">
        <v>2004</v>
      </c>
      <c r="W2060">
        <v>1</v>
      </c>
      <c r="X2060" t="s">
        <v>36371</v>
      </c>
      <c r="Z2060">
        <v>201612</v>
      </c>
      <c r="AA2060">
        <v>242</v>
      </c>
      <c r="AB2060" t="s">
        <v>2574</v>
      </c>
      <c r="AC2060">
        <v>1071</v>
      </c>
      <c r="AD2060" t="s">
        <v>1376</v>
      </c>
      <c r="AE2060">
        <v>3</v>
      </c>
      <c r="AF2060" t="s">
        <v>1601</v>
      </c>
      <c r="AG2060">
        <v>99</v>
      </c>
      <c r="AH2060" t="s">
        <v>41429</v>
      </c>
      <c r="AI2060">
        <v>250</v>
      </c>
      <c r="AJ2060" t="s">
        <v>3265</v>
      </c>
      <c r="AK2060">
        <v>2</v>
      </c>
      <c r="AL2060" t="s">
        <v>1618</v>
      </c>
      <c r="AM2060">
        <v>147401</v>
      </c>
      <c r="AN2060">
        <v>147401</v>
      </c>
      <c r="AO2060" t="s">
        <v>3591</v>
      </c>
      <c r="AP2060" t="s">
        <v>3592</v>
      </c>
      <c r="AQ2060">
        <v>2</v>
      </c>
      <c r="AR2060" t="s">
        <v>2358</v>
      </c>
      <c r="AS2060" t="s">
        <v>6330</v>
      </c>
      <c r="AV2060">
        <v>55.84773963</v>
      </c>
      <c r="AW2060">
        <v>12.06311414</v>
      </c>
      <c r="AX2060" t="s">
        <v>1551</v>
      </c>
      <c r="AY2060">
        <v>1084</v>
      </c>
      <c r="AZ2060" t="s">
        <v>1387</v>
      </c>
    </row>
    <row r="2061" spans="1:52" x14ac:dyDescent="0.25">
      <c r="A2061">
        <v>280873</v>
      </c>
      <c r="B2061" t="s">
        <v>37674</v>
      </c>
      <c r="C2061">
        <v>2400</v>
      </c>
      <c r="D2061" t="s">
        <v>36386</v>
      </c>
      <c r="E2061" t="s">
        <v>37675</v>
      </c>
      <c r="F2061">
        <v>11748708</v>
      </c>
      <c r="G2061">
        <v>1003400734</v>
      </c>
      <c r="I2061" t="s">
        <v>2572</v>
      </c>
      <c r="J2061" t="s">
        <v>2968</v>
      </c>
      <c r="K2061" s="39">
        <v>5764</v>
      </c>
      <c r="L2061">
        <v>11</v>
      </c>
      <c r="P2061" s="5">
        <v>43783</v>
      </c>
      <c r="Q2061" t="s">
        <v>1557</v>
      </c>
      <c r="U2061">
        <v>4</v>
      </c>
      <c r="V2061" t="s">
        <v>2004</v>
      </c>
      <c r="W2061">
        <v>1</v>
      </c>
      <c r="X2061" t="s">
        <v>36371</v>
      </c>
      <c r="Y2061">
        <v>10</v>
      </c>
      <c r="Z2061">
        <v>201611</v>
      </c>
      <c r="AA2061">
        <v>121</v>
      </c>
      <c r="AB2061" t="s">
        <v>1558</v>
      </c>
      <c r="AC2061">
        <v>1012</v>
      </c>
      <c r="AD2061" t="s">
        <v>1377</v>
      </c>
      <c r="AE2061">
        <v>1</v>
      </c>
      <c r="AF2061" t="s">
        <v>34807</v>
      </c>
      <c r="AG2061">
        <v>99</v>
      </c>
      <c r="AH2061" t="s">
        <v>41429</v>
      </c>
      <c r="AI2061">
        <v>101</v>
      </c>
      <c r="AJ2061" t="s">
        <v>36368</v>
      </c>
      <c r="AN2061">
        <v>280727</v>
      </c>
      <c r="AO2061" t="s">
        <v>2575</v>
      </c>
      <c r="AP2061" t="s">
        <v>2576</v>
      </c>
      <c r="AQ2061">
        <v>2</v>
      </c>
      <c r="AR2061" t="s">
        <v>2358</v>
      </c>
      <c r="AS2061" t="s">
        <v>2969</v>
      </c>
      <c r="AV2061">
        <v>55.703422949999997</v>
      </c>
      <c r="AW2061">
        <v>12.536299100000001</v>
      </c>
      <c r="AX2061" t="s">
        <v>1551</v>
      </c>
      <c r="AY2061">
        <v>1084</v>
      </c>
      <c r="AZ2061" t="s">
        <v>1387</v>
      </c>
    </row>
    <row r="2062" spans="1:52" x14ac:dyDescent="0.25">
      <c r="A2062">
        <v>280874</v>
      </c>
      <c r="B2062" t="s">
        <v>12842</v>
      </c>
      <c r="C2062">
        <v>2400</v>
      </c>
      <c r="D2062" t="s">
        <v>36386</v>
      </c>
      <c r="E2062" t="s">
        <v>37676</v>
      </c>
      <c r="F2062">
        <v>11748708</v>
      </c>
      <c r="G2062">
        <v>1003400758</v>
      </c>
      <c r="I2062" t="s">
        <v>2572</v>
      </c>
      <c r="J2062" t="s">
        <v>2796</v>
      </c>
      <c r="K2062" s="39">
        <v>7684</v>
      </c>
      <c r="L2062">
        <v>177</v>
      </c>
      <c r="P2062" s="5">
        <v>44711</v>
      </c>
      <c r="Q2062" t="s">
        <v>1557</v>
      </c>
      <c r="T2062" s="5">
        <v>44682</v>
      </c>
      <c r="U2062">
        <v>4</v>
      </c>
      <c r="V2062" t="s">
        <v>2004</v>
      </c>
      <c r="W2062">
        <v>1</v>
      </c>
      <c r="X2062" t="s">
        <v>36371</v>
      </c>
      <c r="Y2062">
        <v>10</v>
      </c>
      <c r="Z2062">
        <v>201611</v>
      </c>
      <c r="AA2062">
        <v>121</v>
      </c>
      <c r="AB2062" t="s">
        <v>1558</v>
      </c>
      <c r="AC2062">
        <v>1012</v>
      </c>
      <c r="AD2062" t="s">
        <v>1377</v>
      </c>
      <c r="AE2062">
        <v>3</v>
      </c>
      <c r="AF2062" t="s">
        <v>1601</v>
      </c>
      <c r="AG2062">
        <v>99</v>
      </c>
      <c r="AH2062" t="s">
        <v>41429</v>
      </c>
      <c r="AI2062">
        <v>101</v>
      </c>
      <c r="AJ2062" t="s">
        <v>36368</v>
      </c>
      <c r="AK2062">
        <v>2</v>
      </c>
      <c r="AL2062" t="s">
        <v>1618</v>
      </c>
      <c r="AM2062">
        <v>280727</v>
      </c>
      <c r="AN2062">
        <v>280727</v>
      </c>
      <c r="AO2062" t="s">
        <v>2575</v>
      </c>
      <c r="AP2062" t="s">
        <v>2576</v>
      </c>
      <c r="AQ2062">
        <v>2</v>
      </c>
      <c r="AR2062" t="s">
        <v>2358</v>
      </c>
      <c r="AS2062" t="s">
        <v>2799</v>
      </c>
      <c r="AV2062">
        <v>55.718515480000001</v>
      </c>
      <c r="AW2062">
        <v>12.540573820000001</v>
      </c>
      <c r="AX2062" t="s">
        <v>1551</v>
      </c>
      <c r="AY2062">
        <v>1084</v>
      </c>
      <c r="AZ2062" t="s">
        <v>1387</v>
      </c>
    </row>
    <row r="2063" spans="1:52" x14ac:dyDescent="0.25">
      <c r="A2063">
        <v>280875</v>
      </c>
      <c r="B2063" t="s">
        <v>12843</v>
      </c>
      <c r="C2063">
        <v>2100</v>
      </c>
      <c r="D2063" t="s">
        <v>41434</v>
      </c>
      <c r="E2063" t="s">
        <v>37677</v>
      </c>
      <c r="F2063">
        <v>11748708</v>
      </c>
      <c r="G2063">
        <v>1012470882</v>
      </c>
      <c r="I2063" t="s">
        <v>2572</v>
      </c>
      <c r="J2063" t="s">
        <v>3094</v>
      </c>
      <c r="K2063" s="39">
        <v>3332</v>
      </c>
      <c r="L2063">
        <v>163</v>
      </c>
      <c r="P2063" s="5">
        <v>43783</v>
      </c>
      <c r="Q2063" t="s">
        <v>1557</v>
      </c>
      <c r="U2063">
        <v>4</v>
      </c>
      <c r="V2063" t="s">
        <v>2004</v>
      </c>
      <c r="W2063">
        <v>1</v>
      </c>
      <c r="X2063" t="s">
        <v>36371</v>
      </c>
      <c r="Y2063">
        <v>10</v>
      </c>
      <c r="Z2063">
        <v>201611</v>
      </c>
      <c r="AA2063">
        <v>121</v>
      </c>
      <c r="AB2063" t="s">
        <v>1558</v>
      </c>
      <c r="AC2063">
        <v>1012</v>
      </c>
      <c r="AD2063" t="s">
        <v>1377</v>
      </c>
      <c r="AE2063">
        <v>1</v>
      </c>
      <c r="AF2063" t="s">
        <v>34807</v>
      </c>
      <c r="AG2063">
        <v>99</v>
      </c>
      <c r="AH2063" t="s">
        <v>41429</v>
      </c>
      <c r="AI2063">
        <v>101</v>
      </c>
      <c r="AJ2063" t="s">
        <v>36368</v>
      </c>
      <c r="AN2063">
        <v>280727</v>
      </c>
      <c r="AO2063" t="s">
        <v>2575</v>
      </c>
      <c r="AP2063" t="s">
        <v>2576</v>
      </c>
      <c r="AQ2063">
        <v>2</v>
      </c>
      <c r="AR2063" t="s">
        <v>2358</v>
      </c>
      <c r="AS2063" t="s">
        <v>1577</v>
      </c>
      <c r="AV2063">
        <v>55.704946110000002</v>
      </c>
      <c r="AW2063">
        <v>12.560442800000001</v>
      </c>
      <c r="AX2063" t="s">
        <v>1551</v>
      </c>
      <c r="AY2063">
        <v>1084</v>
      </c>
      <c r="AZ2063" t="s">
        <v>1387</v>
      </c>
    </row>
    <row r="2064" spans="1:52" x14ac:dyDescent="0.25">
      <c r="A2064">
        <v>280876</v>
      </c>
      <c r="B2064" t="s">
        <v>12844</v>
      </c>
      <c r="C2064">
        <v>2770</v>
      </c>
      <c r="D2064" t="s">
        <v>5754</v>
      </c>
      <c r="E2064" t="s">
        <v>37678</v>
      </c>
      <c r="F2064">
        <v>11748708</v>
      </c>
      <c r="G2064">
        <v>1003400886</v>
      </c>
      <c r="I2064" t="s">
        <v>2572</v>
      </c>
      <c r="J2064" t="s">
        <v>36810</v>
      </c>
      <c r="K2064" s="39">
        <v>1210</v>
      </c>
      <c r="L2064">
        <v>25</v>
      </c>
      <c r="P2064" s="5">
        <v>44509</v>
      </c>
      <c r="Q2064" t="s">
        <v>1557</v>
      </c>
      <c r="T2064" s="5">
        <v>44501</v>
      </c>
      <c r="U2064">
        <v>4</v>
      </c>
      <c r="V2064" t="s">
        <v>2004</v>
      </c>
      <c r="W2064">
        <v>1</v>
      </c>
      <c r="X2064" t="s">
        <v>36371</v>
      </c>
      <c r="Y2064">
        <v>10</v>
      </c>
      <c r="Z2064">
        <v>201611</v>
      </c>
      <c r="AA2064">
        <v>121</v>
      </c>
      <c r="AB2064" t="s">
        <v>1558</v>
      </c>
      <c r="AC2064">
        <v>1012</v>
      </c>
      <c r="AD2064" t="s">
        <v>1377</v>
      </c>
      <c r="AE2064">
        <v>3</v>
      </c>
      <c r="AF2064" t="s">
        <v>1601</v>
      </c>
      <c r="AG2064">
        <v>99</v>
      </c>
      <c r="AH2064" t="s">
        <v>41429</v>
      </c>
      <c r="AI2064">
        <v>185</v>
      </c>
      <c r="AJ2064" t="s">
        <v>40228</v>
      </c>
      <c r="AK2064">
        <v>2</v>
      </c>
      <c r="AL2064" t="s">
        <v>1618</v>
      </c>
      <c r="AM2064">
        <v>280727</v>
      </c>
      <c r="AN2064">
        <v>280727</v>
      </c>
      <c r="AO2064" t="s">
        <v>2575</v>
      </c>
      <c r="AP2064" t="s">
        <v>2576</v>
      </c>
      <c r="AQ2064">
        <v>2</v>
      </c>
      <c r="AR2064" t="s">
        <v>2358</v>
      </c>
      <c r="AS2064" t="s">
        <v>36811</v>
      </c>
      <c r="AV2064">
        <v>55.617902290000004</v>
      </c>
      <c r="AW2064">
        <v>12.60927006</v>
      </c>
      <c r="AX2064" t="s">
        <v>1551</v>
      </c>
      <c r="AY2064">
        <v>1084</v>
      </c>
      <c r="AZ2064" t="s">
        <v>1387</v>
      </c>
    </row>
    <row r="2065" spans="1:52" x14ac:dyDescent="0.25">
      <c r="A2065">
        <v>280877</v>
      </c>
      <c r="B2065" t="s">
        <v>12845</v>
      </c>
      <c r="C2065">
        <v>9380</v>
      </c>
      <c r="D2065" t="s">
        <v>12846</v>
      </c>
      <c r="E2065" t="s">
        <v>12847</v>
      </c>
      <c r="F2065">
        <v>37542474</v>
      </c>
      <c r="G2065">
        <v>1021641576</v>
      </c>
      <c r="I2065" t="s">
        <v>12848</v>
      </c>
      <c r="J2065" t="s">
        <v>12849</v>
      </c>
      <c r="K2065" s="39">
        <v>8066</v>
      </c>
      <c r="L2065">
        <v>30</v>
      </c>
      <c r="P2065" s="5">
        <v>44844</v>
      </c>
      <c r="Q2065" t="s">
        <v>1557</v>
      </c>
      <c r="R2065">
        <v>851</v>
      </c>
      <c r="S2065" t="s">
        <v>3305</v>
      </c>
      <c r="T2065" s="5">
        <v>44835</v>
      </c>
      <c r="U2065">
        <v>6</v>
      </c>
      <c r="V2065" t="s">
        <v>2318</v>
      </c>
      <c r="W2065">
        <v>1</v>
      </c>
      <c r="X2065" t="s">
        <v>36371</v>
      </c>
      <c r="Y2065">
        <v>10</v>
      </c>
      <c r="Z2065">
        <v>201611</v>
      </c>
      <c r="AA2065">
        <v>129</v>
      </c>
      <c r="AB2065" t="s">
        <v>1373</v>
      </c>
      <c r="AC2065">
        <v>1016</v>
      </c>
      <c r="AD2065" t="s">
        <v>1373</v>
      </c>
      <c r="AE2065">
        <v>3</v>
      </c>
      <c r="AF2065" t="s">
        <v>1601</v>
      </c>
      <c r="AG2065">
        <v>99</v>
      </c>
      <c r="AH2065" t="s">
        <v>41429</v>
      </c>
      <c r="AI2065">
        <v>851</v>
      </c>
      <c r="AJ2065" t="s">
        <v>3305</v>
      </c>
      <c r="AO2065" t="s">
        <v>12850</v>
      </c>
      <c r="AP2065" t="s">
        <v>12851</v>
      </c>
      <c r="AQ2065">
        <v>0</v>
      </c>
      <c r="AR2065" t="s">
        <v>1550</v>
      </c>
      <c r="AS2065" t="s">
        <v>12852</v>
      </c>
      <c r="AV2065">
        <v>57.136340609999998</v>
      </c>
      <c r="AW2065">
        <v>9.9534763799999997</v>
      </c>
      <c r="AX2065" t="s">
        <v>1551</v>
      </c>
      <c r="AY2065">
        <v>1081</v>
      </c>
      <c r="AZ2065" t="s">
        <v>1438</v>
      </c>
    </row>
    <row r="2066" spans="1:52" x14ac:dyDescent="0.25">
      <c r="A2066">
        <v>280878</v>
      </c>
      <c r="B2066" t="s">
        <v>37679</v>
      </c>
      <c r="C2066">
        <v>6100</v>
      </c>
      <c r="D2066" t="s">
        <v>1475</v>
      </c>
      <c r="E2066" t="s">
        <v>37680</v>
      </c>
      <c r="F2066">
        <v>25664612</v>
      </c>
      <c r="G2066">
        <v>1021650311</v>
      </c>
      <c r="I2066" t="s">
        <v>12853</v>
      </c>
      <c r="J2066" t="s">
        <v>12854</v>
      </c>
      <c r="K2066" s="38" t="s">
        <v>4251</v>
      </c>
      <c r="L2066">
        <v>73</v>
      </c>
      <c r="P2066" s="5">
        <v>45393</v>
      </c>
      <c r="Q2066" t="s">
        <v>3264</v>
      </c>
      <c r="U2066">
        <v>6</v>
      </c>
      <c r="V2066" t="s">
        <v>2318</v>
      </c>
      <c r="W2066">
        <v>1</v>
      </c>
      <c r="X2066" t="s">
        <v>36371</v>
      </c>
      <c r="Y2066">
        <v>10</v>
      </c>
      <c r="Z2066">
        <v>201612</v>
      </c>
      <c r="AA2066">
        <v>129</v>
      </c>
      <c r="AB2066" t="s">
        <v>1373</v>
      </c>
      <c r="AC2066">
        <v>3002</v>
      </c>
      <c r="AD2066" t="s">
        <v>1384</v>
      </c>
      <c r="AE2066">
        <v>1</v>
      </c>
      <c r="AF2066" t="s">
        <v>34807</v>
      </c>
      <c r="AG2066">
        <v>99</v>
      </c>
      <c r="AH2066" t="s">
        <v>41429</v>
      </c>
      <c r="AI2066">
        <v>510</v>
      </c>
      <c r="AJ2066" t="s">
        <v>9260</v>
      </c>
      <c r="AO2066" t="s">
        <v>12855</v>
      </c>
      <c r="AP2066" t="s">
        <v>12856</v>
      </c>
      <c r="AQ2066">
        <v>0</v>
      </c>
      <c r="AR2066" t="s">
        <v>1550</v>
      </c>
      <c r="AS2066" t="s">
        <v>12857</v>
      </c>
      <c r="AV2066">
        <v>55.162094349999997</v>
      </c>
      <c r="AW2066">
        <v>9.51542289</v>
      </c>
      <c r="AX2066" t="s">
        <v>1551</v>
      </c>
      <c r="AY2066">
        <v>1083</v>
      </c>
      <c r="AZ2066" t="s">
        <v>1468</v>
      </c>
    </row>
    <row r="2067" spans="1:52" x14ac:dyDescent="0.25">
      <c r="A2067">
        <v>280879</v>
      </c>
      <c r="B2067" t="s">
        <v>41606</v>
      </c>
      <c r="C2067">
        <v>8200</v>
      </c>
      <c r="D2067" t="s">
        <v>8987</v>
      </c>
      <c r="E2067" t="s">
        <v>41606</v>
      </c>
      <c r="F2067">
        <v>29553645</v>
      </c>
      <c r="G2067">
        <v>1003352057</v>
      </c>
      <c r="I2067" t="s">
        <v>12858</v>
      </c>
      <c r="J2067" t="s">
        <v>12859</v>
      </c>
      <c r="K2067" s="39">
        <v>3116</v>
      </c>
      <c r="L2067">
        <v>33</v>
      </c>
      <c r="P2067" s="5">
        <v>43038</v>
      </c>
      <c r="Q2067" t="s">
        <v>1557</v>
      </c>
      <c r="U2067">
        <v>4</v>
      </c>
      <c r="V2067" t="s">
        <v>2004</v>
      </c>
      <c r="W2067">
        <v>1</v>
      </c>
      <c r="X2067" t="s">
        <v>36371</v>
      </c>
      <c r="Z2067">
        <v>201612</v>
      </c>
      <c r="AA2067">
        <v>281</v>
      </c>
      <c r="AB2067" t="s">
        <v>2715</v>
      </c>
      <c r="AC2067">
        <v>1071</v>
      </c>
      <c r="AD2067" t="s">
        <v>1376</v>
      </c>
      <c r="AE2067">
        <v>4</v>
      </c>
      <c r="AF2067" t="s">
        <v>34848</v>
      </c>
      <c r="AG2067">
        <v>99</v>
      </c>
      <c r="AH2067" t="s">
        <v>41429</v>
      </c>
      <c r="AI2067">
        <v>751</v>
      </c>
      <c r="AJ2067" t="s">
        <v>8652</v>
      </c>
      <c r="AO2067" t="s">
        <v>10377</v>
      </c>
      <c r="AP2067" t="s">
        <v>10378</v>
      </c>
      <c r="AQ2067">
        <v>1</v>
      </c>
      <c r="AR2067" t="s">
        <v>2441</v>
      </c>
      <c r="AS2067" t="s">
        <v>12860</v>
      </c>
      <c r="AV2067">
        <v>56.193212410000001</v>
      </c>
      <c r="AW2067">
        <v>10.178705880000001</v>
      </c>
      <c r="AX2067" t="s">
        <v>1551</v>
      </c>
      <c r="AY2067">
        <v>1082</v>
      </c>
      <c r="AZ2067" t="s">
        <v>1418</v>
      </c>
    </row>
    <row r="2068" spans="1:52" x14ac:dyDescent="0.25">
      <c r="A2068">
        <v>280880</v>
      </c>
      <c r="B2068" t="s">
        <v>12861</v>
      </c>
      <c r="C2068">
        <v>8500</v>
      </c>
      <c r="D2068" t="s">
        <v>8698</v>
      </c>
      <c r="E2068" t="s">
        <v>12862</v>
      </c>
      <c r="F2068">
        <v>29786186</v>
      </c>
      <c r="G2068">
        <v>1021975504</v>
      </c>
      <c r="I2068" t="s">
        <v>4042</v>
      </c>
      <c r="J2068" t="s">
        <v>12863</v>
      </c>
      <c r="K2068" s="39">
        <v>3980</v>
      </c>
      <c r="L2068">
        <v>10</v>
      </c>
      <c r="P2068" s="5">
        <v>43318</v>
      </c>
      <c r="Q2068" t="s">
        <v>1557</v>
      </c>
      <c r="T2068" s="5">
        <v>43313</v>
      </c>
      <c r="U2068">
        <v>0</v>
      </c>
      <c r="V2068" t="s">
        <v>2299</v>
      </c>
      <c r="W2068">
        <v>8</v>
      </c>
      <c r="X2068" t="s">
        <v>34837</v>
      </c>
      <c r="Z2068">
        <v>201612</v>
      </c>
      <c r="AA2068">
        <v>127</v>
      </c>
      <c r="AB2068" t="s">
        <v>2291</v>
      </c>
      <c r="AC2068">
        <v>1052</v>
      </c>
      <c r="AD2068" t="s">
        <v>2291</v>
      </c>
      <c r="AE2068">
        <v>3</v>
      </c>
      <c r="AF2068" t="s">
        <v>1601</v>
      </c>
      <c r="AG2068">
        <v>99</v>
      </c>
      <c r="AH2068" t="s">
        <v>41429</v>
      </c>
      <c r="AI2068">
        <v>707</v>
      </c>
      <c r="AJ2068" t="s">
        <v>8701</v>
      </c>
      <c r="AO2068" t="s">
        <v>12864</v>
      </c>
      <c r="AQ2068">
        <v>0</v>
      </c>
      <c r="AR2068" t="s">
        <v>1550</v>
      </c>
      <c r="AS2068" t="s">
        <v>12865</v>
      </c>
      <c r="AV2068">
        <v>56.424931307430803</v>
      </c>
      <c r="AW2068">
        <v>10.906618018285601</v>
      </c>
      <c r="AX2068" t="s">
        <v>1551</v>
      </c>
      <c r="AY2068">
        <v>1082</v>
      </c>
      <c r="AZ2068" t="s">
        <v>1418</v>
      </c>
    </row>
    <row r="2069" spans="1:52" x14ac:dyDescent="0.25">
      <c r="A2069">
        <v>280881</v>
      </c>
      <c r="B2069" t="s">
        <v>12866</v>
      </c>
      <c r="C2069">
        <v>4250</v>
      </c>
      <c r="D2069" t="s">
        <v>9299</v>
      </c>
      <c r="E2069" t="s">
        <v>37681</v>
      </c>
      <c r="F2069">
        <v>29189625</v>
      </c>
      <c r="G2069">
        <v>1003289824</v>
      </c>
      <c r="I2069" t="s">
        <v>12867</v>
      </c>
      <c r="J2069" t="s">
        <v>12868</v>
      </c>
      <c r="K2069" s="38" t="s">
        <v>12869</v>
      </c>
      <c r="L2069">
        <v>6</v>
      </c>
      <c r="P2069" s="5">
        <v>43791</v>
      </c>
      <c r="Q2069" t="s">
        <v>1557</v>
      </c>
      <c r="R2069">
        <v>370</v>
      </c>
      <c r="S2069" t="s">
        <v>35136</v>
      </c>
      <c r="U2069">
        <v>2</v>
      </c>
      <c r="V2069" t="s">
        <v>1546</v>
      </c>
      <c r="W2069">
        <v>1</v>
      </c>
      <c r="X2069" t="s">
        <v>36371</v>
      </c>
      <c r="Y2069">
        <v>10</v>
      </c>
      <c r="Z2069">
        <v>201612</v>
      </c>
      <c r="AA2069">
        <v>149</v>
      </c>
      <c r="AB2069" t="s">
        <v>2183</v>
      </c>
      <c r="AC2069">
        <v>1026</v>
      </c>
      <c r="AD2069" t="s">
        <v>1385</v>
      </c>
      <c r="AE2069">
        <v>1</v>
      </c>
      <c r="AF2069" t="s">
        <v>34807</v>
      </c>
      <c r="AG2069">
        <v>99</v>
      </c>
      <c r="AH2069" t="s">
        <v>41429</v>
      </c>
      <c r="AI2069">
        <v>370</v>
      </c>
      <c r="AJ2069" t="s">
        <v>35136</v>
      </c>
      <c r="AO2069" t="s">
        <v>12870</v>
      </c>
      <c r="AP2069" t="s">
        <v>12871</v>
      </c>
      <c r="AQ2069">
        <v>0</v>
      </c>
      <c r="AR2069" t="s">
        <v>1550</v>
      </c>
      <c r="AS2069" t="s">
        <v>12872</v>
      </c>
      <c r="AV2069">
        <v>55.304946200000003</v>
      </c>
      <c r="AW2069">
        <v>11.512627459999999</v>
      </c>
      <c r="AX2069" t="s">
        <v>1551</v>
      </c>
      <c r="AY2069">
        <v>1085</v>
      </c>
      <c r="AZ2069" t="s">
        <v>1450</v>
      </c>
    </row>
    <row r="2070" spans="1:52" x14ac:dyDescent="0.25">
      <c r="A2070">
        <v>280882</v>
      </c>
      <c r="B2070" t="s">
        <v>12873</v>
      </c>
      <c r="C2070">
        <v>4100</v>
      </c>
      <c r="D2070" t="s">
        <v>1461</v>
      </c>
      <c r="E2070" t="s">
        <v>12874</v>
      </c>
      <c r="F2070">
        <v>27610013</v>
      </c>
      <c r="G2070">
        <v>1017859362</v>
      </c>
      <c r="I2070" t="s">
        <v>12875</v>
      </c>
      <c r="J2070" t="s">
        <v>12876</v>
      </c>
      <c r="K2070" s="39">
        <v>3762</v>
      </c>
      <c r="L2070">
        <v>8</v>
      </c>
      <c r="P2070" s="5">
        <v>45889</v>
      </c>
      <c r="Q2070" t="s">
        <v>1850</v>
      </c>
      <c r="U2070">
        <v>0</v>
      </c>
      <c r="V2070" t="s">
        <v>2299</v>
      </c>
      <c r="W2070">
        <v>1</v>
      </c>
      <c r="X2070" t="s">
        <v>36371</v>
      </c>
      <c r="Z2070">
        <v>201612</v>
      </c>
      <c r="AA2070">
        <v>149</v>
      </c>
      <c r="AB2070" t="s">
        <v>2183</v>
      </c>
      <c r="AC2070">
        <v>1026</v>
      </c>
      <c r="AD2070" t="s">
        <v>1385</v>
      </c>
      <c r="AE2070">
        <v>1</v>
      </c>
      <c r="AF2070" t="s">
        <v>34807</v>
      </c>
      <c r="AG2070">
        <v>99</v>
      </c>
      <c r="AH2070" t="s">
        <v>41429</v>
      </c>
      <c r="AI2070">
        <v>329</v>
      </c>
      <c r="AJ2070" t="s">
        <v>9240</v>
      </c>
      <c r="AO2070" t="s">
        <v>12877</v>
      </c>
      <c r="AQ2070">
        <v>0</v>
      </c>
      <c r="AR2070" t="s">
        <v>1550</v>
      </c>
      <c r="AS2070" t="s">
        <v>11067</v>
      </c>
      <c r="AV2070">
        <v>55.438639739999999</v>
      </c>
      <c r="AW2070">
        <v>11.79016174</v>
      </c>
      <c r="AX2070" t="s">
        <v>1551</v>
      </c>
      <c r="AY2070">
        <v>1085</v>
      </c>
      <c r="AZ2070" t="s">
        <v>1450</v>
      </c>
    </row>
    <row r="2071" spans="1:52" x14ac:dyDescent="0.25">
      <c r="A2071">
        <v>280883</v>
      </c>
      <c r="B2071" t="s">
        <v>12878</v>
      </c>
      <c r="C2071">
        <v>3520</v>
      </c>
      <c r="D2071" t="s">
        <v>5934</v>
      </c>
      <c r="E2071" t="s">
        <v>12878</v>
      </c>
      <c r="F2071">
        <v>17814001</v>
      </c>
      <c r="G2071">
        <v>1001365223</v>
      </c>
      <c r="I2071" t="s">
        <v>12879</v>
      </c>
      <c r="J2071" t="s">
        <v>37682</v>
      </c>
      <c r="K2071" s="38" t="s">
        <v>3421</v>
      </c>
      <c r="L2071">
        <v>16</v>
      </c>
      <c r="P2071" s="5">
        <v>45512</v>
      </c>
      <c r="Q2071" t="s">
        <v>1545</v>
      </c>
      <c r="T2071" s="5">
        <v>45473</v>
      </c>
      <c r="U2071">
        <v>0</v>
      </c>
      <c r="V2071" t="s">
        <v>2299</v>
      </c>
      <c r="W2071">
        <v>1</v>
      </c>
      <c r="X2071" t="s">
        <v>36371</v>
      </c>
      <c r="Z2071">
        <v>201612</v>
      </c>
      <c r="AA2071">
        <v>149</v>
      </c>
      <c r="AB2071" t="s">
        <v>2183</v>
      </c>
      <c r="AC2071">
        <v>1026</v>
      </c>
      <c r="AD2071" t="s">
        <v>1385</v>
      </c>
      <c r="AE2071">
        <v>3</v>
      </c>
      <c r="AF2071" t="s">
        <v>1601</v>
      </c>
      <c r="AG2071">
        <v>99</v>
      </c>
      <c r="AH2071" t="s">
        <v>41429</v>
      </c>
      <c r="AI2071">
        <v>190</v>
      </c>
      <c r="AJ2071" t="s">
        <v>36815</v>
      </c>
      <c r="AO2071" t="s">
        <v>12880</v>
      </c>
      <c r="AP2071" t="s">
        <v>12881</v>
      </c>
      <c r="AQ2071">
        <v>0</v>
      </c>
      <c r="AR2071" t="s">
        <v>1550</v>
      </c>
      <c r="AS2071" t="s">
        <v>37683</v>
      </c>
      <c r="AV2071">
        <v>55.82613928</v>
      </c>
      <c r="AW2071">
        <v>12.37245012</v>
      </c>
      <c r="AX2071" t="s">
        <v>1551</v>
      </c>
      <c r="AY2071">
        <v>1084</v>
      </c>
      <c r="AZ2071" t="s">
        <v>1387</v>
      </c>
    </row>
    <row r="2072" spans="1:52" x14ac:dyDescent="0.25">
      <c r="A2072">
        <v>280884</v>
      </c>
      <c r="B2072" t="s">
        <v>12882</v>
      </c>
      <c r="C2072">
        <v>5800</v>
      </c>
      <c r="D2072" t="s">
        <v>1481</v>
      </c>
      <c r="E2072" t="s">
        <v>12883</v>
      </c>
      <c r="F2072">
        <v>29575738</v>
      </c>
      <c r="G2072">
        <v>1003309102</v>
      </c>
      <c r="I2072" t="s">
        <v>12043</v>
      </c>
      <c r="J2072" t="s">
        <v>12044</v>
      </c>
      <c r="K2072" s="38" t="s">
        <v>12045</v>
      </c>
      <c r="L2072">
        <v>13</v>
      </c>
      <c r="P2072" s="5">
        <v>42760</v>
      </c>
      <c r="Q2072" t="s">
        <v>1557</v>
      </c>
      <c r="T2072" s="5">
        <v>42736</v>
      </c>
      <c r="U2072">
        <v>4</v>
      </c>
      <c r="V2072" t="s">
        <v>2004</v>
      </c>
      <c r="W2072">
        <v>1</v>
      </c>
      <c r="X2072" t="s">
        <v>36371</v>
      </c>
      <c r="Z2072">
        <v>201612</v>
      </c>
      <c r="AA2072">
        <v>131</v>
      </c>
      <c r="AB2072" t="s">
        <v>1988</v>
      </c>
      <c r="AC2072">
        <v>1061</v>
      </c>
      <c r="AD2072" t="s">
        <v>1988</v>
      </c>
      <c r="AE2072">
        <v>3</v>
      </c>
      <c r="AF2072" t="s">
        <v>1601</v>
      </c>
      <c r="AG2072">
        <v>99</v>
      </c>
      <c r="AH2072" t="s">
        <v>41429</v>
      </c>
      <c r="AI2072">
        <v>450</v>
      </c>
      <c r="AJ2072" t="s">
        <v>9854</v>
      </c>
      <c r="AK2072">
        <v>2</v>
      </c>
      <c r="AL2072" t="s">
        <v>1618</v>
      </c>
      <c r="AM2072">
        <v>449010</v>
      </c>
      <c r="AN2072">
        <v>449010</v>
      </c>
      <c r="AO2072" t="s">
        <v>12046</v>
      </c>
      <c r="AP2072" t="s">
        <v>12047</v>
      </c>
      <c r="AQ2072">
        <v>2</v>
      </c>
      <c r="AR2072" t="s">
        <v>2358</v>
      </c>
      <c r="AS2072" t="s">
        <v>4110</v>
      </c>
      <c r="AV2072">
        <v>55.322377065814102</v>
      </c>
      <c r="AW2072">
        <v>10.7952199529291</v>
      </c>
      <c r="AX2072" t="s">
        <v>1551</v>
      </c>
      <c r="AY2072">
        <v>1083</v>
      </c>
      <c r="AZ2072" t="s">
        <v>1468</v>
      </c>
    </row>
    <row r="2073" spans="1:52" x14ac:dyDescent="0.25">
      <c r="A2073">
        <v>280885</v>
      </c>
      <c r="B2073" t="s">
        <v>12884</v>
      </c>
      <c r="C2073">
        <v>3600</v>
      </c>
      <c r="D2073" t="s">
        <v>1398</v>
      </c>
      <c r="E2073" t="s">
        <v>12885</v>
      </c>
      <c r="F2073">
        <v>33284101</v>
      </c>
      <c r="G2073">
        <v>1021971835</v>
      </c>
      <c r="I2073" t="s">
        <v>2714</v>
      </c>
      <c r="J2073" t="s">
        <v>6329</v>
      </c>
      <c r="K2073" s="38" t="s">
        <v>3520</v>
      </c>
      <c r="L2073">
        <v>1</v>
      </c>
      <c r="P2073" s="5">
        <v>44544</v>
      </c>
      <c r="Q2073" t="s">
        <v>1557</v>
      </c>
      <c r="U2073">
        <v>4</v>
      </c>
      <c r="V2073" t="s">
        <v>2004</v>
      </c>
      <c r="W2073">
        <v>1</v>
      </c>
      <c r="X2073" t="s">
        <v>36371</v>
      </c>
      <c r="Z2073">
        <v>201612</v>
      </c>
      <c r="AA2073">
        <v>281</v>
      </c>
      <c r="AB2073" t="s">
        <v>2715</v>
      </c>
      <c r="AC2073">
        <v>1071</v>
      </c>
      <c r="AD2073" t="s">
        <v>1376</v>
      </c>
      <c r="AE2073">
        <v>1</v>
      </c>
      <c r="AF2073" t="s">
        <v>34807</v>
      </c>
      <c r="AG2073">
        <v>99</v>
      </c>
      <c r="AH2073" t="s">
        <v>41429</v>
      </c>
      <c r="AI2073">
        <v>250</v>
      </c>
      <c r="AJ2073" t="s">
        <v>3265</v>
      </c>
      <c r="AN2073">
        <v>281074</v>
      </c>
      <c r="AO2073" t="s">
        <v>2716</v>
      </c>
      <c r="AP2073" t="s">
        <v>2717</v>
      </c>
      <c r="AQ2073">
        <v>2</v>
      </c>
      <c r="AR2073" t="s">
        <v>2358</v>
      </c>
      <c r="AS2073" t="s">
        <v>6330</v>
      </c>
      <c r="AV2073">
        <v>55.84773963</v>
      </c>
      <c r="AW2073">
        <v>12.06311414</v>
      </c>
      <c r="AX2073" t="s">
        <v>1551</v>
      </c>
      <c r="AY2073">
        <v>1084</v>
      </c>
      <c r="AZ2073" t="s">
        <v>1387</v>
      </c>
    </row>
    <row r="2074" spans="1:52" x14ac:dyDescent="0.25">
      <c r="A2074">
        <v>280886</v>
      </c>
      <c r="B2074" t="s">
        <v>37684</v>
      </c>
      <c r="C2074">
        <v>3000</v>
      </c>
      <c r="D2074" t="s">
        <v>1405</v>
      </c>
      <c r="E2074" t="s">
        <v>37685</v>
      </c>
      <c r="F2074">
        <v>33284101</v>
      </c>
      <c r="G2074">
        <v>1021971878</v>
      </c>
      <c r="I2074" t="s">
        <v>2714</v>
      </c>
      <c r="J2074" t="s">
        <v>40522</v>
      </c>
      <c r="K2074" s="39">
        <v>2265</v>
      </c>
      <c r="L2074">
        <v>35</v>
      </c>
      <c r="P2074" s="5">
        <v>44790</v>
      </c>
      <c r="Q2074" t="s">
        <v>1557</v>
      </c>
      <c r="U2074">
        <v>4</v>
      </c>
      <c r="V2074" t="s">
        <v>2004</v>
      </c>
      <c r="W2074">
        <v>1</v>
      </c>
      <c r="X2074" t="s">
        <v>36371</v>
      </c>
      <c r="Z2074">
        <v>201612</v>
      </c>
      <c r="AA2074">
        <v>281</v>
      </c>
      <c r="AB2074" t="s">
        <v>2715</v>
      </c>
      <c r="AC2074">
        <v>1071</v>
      </c>
      <c r="AD2074" t="s">
        <v>1376</v>
      </c>
      <c r="AE2074">
        <v>1</v>
      </c>
      <c r="AF2074" t="s">
        <v>34807</v>
      </c>
      <c r="AG2074">
        <v>99</v>
      </c>
      <c r="AH2074" t="s">
        <v>41429</v>
      </c>
      <c r="AI2074">
        <v>217</v>
      </c>
      <c r="AJ2074" t="s">
        <v>36905</v>
      </c>
      <c r="AN2074">
        <v>281074</v>
      </c>
      <c r="AO2074" t="s">
        <v>2716</v>
      </c>
      <c r="AP2074" t="s">
        <v>2717</v>
      </c>
      <c r="AQ2074">
        <v>2</v>
      </c>
      <c r="AR2074" t="s">
        <v>2358</v>
      </c>
      <c r="AS2074" t="s">
        <v>40302</v>
      </c>
      <c r="AV2074">
        <v>56.031401260000003</v>
      </c>
      <c r="AW2074">
        <v>12.60438525</v>
      </c>
      <c r="AX2074" t="s">
        <v>1551</v>
      </c>
      <c r="AY2074">
        <v>1084</v>
      </c>
      <c r="AZ2074" t="s">
        <v>1387</v>
      </c>
    </row>
    <row r="2075" spans="1:52" x14ac:dyDescent="0.25">
      <c r="A2075">
        <v>280887</v>
      </c>
      <c r="B2075" t="s">
        <v>12886</v>
      </c>
      <c r="C2075">
        <v>3000</v>
      </c>
      <c r="D2075" t="s">
        <v>1405</v>
      </c>
      <c r="E2075" t="s">
        <v>12886</v>
      </c>
      <c r="F2075">
        <v>33284101</v>
      </c>
      <c r="G2075">
        <v>1021971878</v>
      </c>
      <c r="I2075" t="s">
        <v>12887</v>
      </c>
      <c r="J2075" t="s">
        <v>6757</v>
      </c>
      <c r="K2075" s="39">
        <v>6486</v>
      </c>
      <c r="L2075">
        <v>9</v>
      </c>
      <c r="P2075" s="5">
        <v>45303</v>
      </c>
      <c r="Q2075" t="s">
        <v>1545</v>
      </c>
      <c r="T2075" s="5">
        <v>42738</v>
      </c>
      <c r="U2075">
        <v>4</v>
      </c>
      <c r="V2075" t="s">
        <v>2004</v>
      </c>
      <c r="W2075">
        <v>1</v>
      </c>
      <c r="X2075" t="s">
        <v>36371</v>
      </c>
      <c r="Z2075">
        <v>201612</v>
      </c>
      <c r="AA2075">
        <v>281</v>
      </c>
      <c r="AB2075" t="s">
        <v>2715</v>
      </c>
      <c r="AC2075">
        <v>1071</v>
      </c>
      <c r="AD2075" t="s">
        <v>1376</v>
      </c>
      <c r="AE2075">
        <v>3</v>
      </c>
      <c r="AF2075" t="s">
        <v>1601</v>
      </c>
      <c r="AG2075">
        <v>99</v>
      </c>
      <c r="AH2075" t="s">
        <v>41429</v>
      </c>
      <c r="AI2075">
        <v>217</v>
      </c>
      <c r="AJ2075" t="s">
        <v>36905</v>
      </c>
      <c r="AN2075">
        <v>280107</v>
      </c>
      <c r="AO2075" t="s">
        <v>12888</v>
      </c>
      <c r="AP2075" t="s">
        <v>12889</v>
      </c>
      <c r="AQ2075">
        <v>2</v>
      </c>
      <c r="AR2075" t="s">
        <v>2358</v>
      </c>
      <c r="AS2075" t="s">
        <v>6674</v>
      </c>
      <c r="AV2075">
        <v>56.043834459999999</v>
      </c>
      <c r="AW2075">
        <v>12.576294280000001</v>
      </c>
      <c r="AX2075" t="s">
        <v>1551</v>
      </c>
      <c r="AY2075">
        <v>1084</v>
      </c>
      <c r="AZ2075" t="s">
        <v>1387</v>
      </c>
    </row>
    <row r="2076" spans="1:52" x14ac:dyDescent="0.25">
      <c r="A2076">
        <v>280888</v>
      </c>
      <c r="B2076" t="s">
        <v>12886</v>
      </c>
      <c r="C2076">
        <v>3000</v>
      </c>
      <c r="D2076" t="s">
        <v>1405</v>
      </c>
      <c r="E2076" t="s">
        <v>12886</v>
      </c>
      <c r="F2076">
        <v>33284101</v>
      </c>
      <c r="G2076">
        <v>1021971878</v>
      </c>
      <c r="I2076" t="s">
        <v>12887</v>
      </c>
      <c r="J2076" t="s">
        <v>6757</v>
      </c>
      <c r="K2076" s="39">
        <v>6486</v>
      </c>
      <c r="L2076">
        <v>9</v>
      </c>
      <c r="P2076" s="5">
        <v>45301</v>
      </c>
      <c r="Q2076" t="s">
        <v>2891</v>
      </c>
      <c r="T2076" s="5">
        <v>42738</v>
      </c>
      <c r="U2076">
        <v>4</v>
      </c>
      <c r="V2076" t="s">
        <v>2004</v>
      </c>
      <c r="W2076">
        <v>1</v>
      </c>
      <c r="X2076" t="s">
        <v>36371</v>
      </c>
      <c r="Z2076">
        <v>201612</v>
      </c>
      <c r="AA2076">
        <v>281</v>
      </c>
      <c r="AB2076" t="s">
        <v>2715</v>
      </c>
      <c r="AC2076">
        <v>1071</v>
      </c>
      <c r="AD2076" t="s">
        <v>1376</v>
      </c>
      <c r="AE2076">
        <v>3</v>
      </c>
      <c r="AF2076" t="s">
        <v>1601</v>
      </c>
      <c r="AG2076">
        <v>99</v>
      </c>
      <c r="AH2076" t="s">
        <v>41429</v>
      </c>
      <c r="AI2076">
        <v>217</v>
      </c>
      <c r="AJ2076" t="s">
        <v>36905</v>
      </c>
      <c r="AN2076">
        <v>280107</v>
      </c>
      <c r="AO2076" t="s">
        <v>12888</v>
      </c>
      <c r="AP2076" t="s">
        <v>12889</v>
      </c>
      <c r="AQ2076">
        <v>2</v>
      </c>
      <c r="AR2076" t="s">
        <v>2358</v>
      </c>
      <c r="AS2076" t="s">
        <v>6674</v>
      </c>
      <c r="AV2076">
        <v>56.043834459999999</v>
      </c>
      <c r="AW2076">
        <v>12.576294280000001</v>
      </c>
      <c r="AX2076" t="s">
        <v>1551</v>
      </c>
      <c r="AY2076">
        <v>1084</v>
      </c>
      <c r="AZ2076" t="s">
        <v>1387</v>
      </c>
    </row>
    <row r="2077" spans="1:52" x14ac:dyDescent="0.25">
      <c r="A2077">
        <v>280889</v>
      </c>
      <c r="B2077" t="s">
        <v>12890</v>
      </c>
      <c r="C2077">
        <v>3600</v>
      </c>
      <c r="D2077" t="s">
        <v>1398</v>
      </c>
      <c r="E2077" t="s">
        <v>12891</v>
      </c>
      <c r="F2077">
        <v>33284101</v>
      </c>
      <c r="G2077">
        <v>1021971835</v>
      </c>
      <c r="I2077" t="s">
        <v>2714</v>
      </c>
      <c r="J2077" t="s">
        <v>6329</v>
      </c>
      <c r="K2077" s="38" t="s">
        <v>3520</v>
      </c>
      <c r="L2077">
        <v>1</v>
      </c>
      <c r="P2077" s="5">
        <v>44544</v>
      </c>
      <c r="Q2077" t="s">
        <v>1557</v>
      </c>
      <c r="U2077">
        <v>4</v>
      </c>
      <c r="V2077" t="s">
        <v>2004</v>
      </c>
      <c r="W2077">
        <v>1</v>
      </c>
      <c r="X2077" t="s">
        <v>36371</v>
      </c>
      <c r="Y2077">
        <v>10</v>
      </c>
      <c r="Z2077">
        <v>201701</v>
      </c>
      <c r="AA2077">
        <v>121</v>
      </c>
      <c r="AB2077" t="s">
        <v>1558</v>
      </c>
      <c r="AC2077">
        <v>1012</v>
      </c>
      <c r="AD2077" t="s">
        <v>1377</v>
      </c>
      <c r="AE2077">
        <v>1</v>
      </c>
      <c r="AF2077" t="s">
        <v>34807</v>
      </c>
      <c r="AG2077">
        <v>99</v>
      </c>
      <c r="AH2077" t="s">
        <v>41429</v>
      </c>
      <c r="AI2077">
        <v>250</v>
      </c>
      <c r="AJ2077" t="s">
        <v>3265</v>
      </c>
      <c r="AN2077">
        <v>281074</v>
      </c>
      <c r="AO2077" t="s">
        <v>2716</v>
      </c>
      <c r="AP2077" t="s">
        <v>2717</v>
      </c>
      <c r="AQ2077">
        <v>2</v>
      </c>
      <c r="AR2077" t="s">
        <v>2358</v>
      </c>
      <c r="AS2077" t="s">
        <v>6330</v>
      </c>
      <c r="AV2077">
        <v>55.84773963</v>
      </c>
      <c r="AW2077">
        <v>12.06311414</v>
      </c>
      <c r="AX2077" t="s">
        <v>1551</v>
      </c>
      <c r="AY2077">
        <v>1084</v>
      </c>
      <c r="AZ2077" t="s">
        <v>1387</v>
      </c>
    </row>
    <row r="2078" spans="1:52" x14ac:dyDescent="0.25">
      <c r="A2078">
        <v>280890</v>
      </c>
      <c r="B2078" t="s">
        <v>12892</v>
      </c>
      <c r="C2078">
        <v>3000</v>
      </c>
      <c r="D2078" t="s">
        <v>1405</v>
      </c>
      <c r="E2078" t="s">
        <v>37686</v>
      </c>
      <c r="F2078">
        <v>33284101</v>
      </c>
      <c r="G2078">
        <v>1021971878</v>
      </c>
      <c r="I2078" t="s">
        <v>2714</v>
      </c>
      <c r="J2078" t="s">
        <v>6757</v>
      </c>
      <c r="K2078" s="39">
        <v>6486</v>
      </c>
      <c r="L2078">
        <v>9</v>
      </c>
      <c r="P2078" s="5">
        <v>44544</v>
      </c>
      <c r="Q2078" t="s">
        <v>1557</v>
      </c>
      <c r="U2078">
        <v>4</v>
      </c>
      <c r="V2078" t="s">
        <v>2004</v>
      </c>
      <c r="W2078">
        <v>1</v>
      </c>
      <c r="X2078" t="s">
        <v>36371</v>
      </c>
      <c r="Y2078">
        <v>10</v>
      </c>
      <c r="Z2078">
        <v>201701</v>
      </c>
      <c r="AA2078">
        <v>121</v>
      </c>
      <c r="AB2078" t="s">
        <v>1558</v>
      </c>
      <c r="AC2078">
        <v>1012</v>
      </c>
      <c r="AD2078" t="s">
        <v>1377</v>
      </c>
      <c r="AE2078">
        <v>1</v>
      </c>
      <c r="AF2078" t="s">
        <v>34807</v>
      </c>
      <c r="AG2078">
        <v>99</v>
      </c>
      <c r="AH2078" t="s">
        <v>41429</v>
      </c>
      <c r="AI2078">
        <v>217</v>
      </c>
      <c r="AJ2078" t="s">
        <v>36905</v>
      </c>
      <c r="AN2078">
        <v>281074</v>
      </c>
      <c r="AO2078" t="s">
        <v>2716</v>
      </c>
      <c r="AP2078" t="s">
        <v>2717</v>
      </c>
      <c r="AQ2078">
        <v>2</v>
      </c>
      <c r="AR2078" t="s">
        <v>2358</v>
      </c>
      <c r="AS2078" t="s">
        <v>6674</v>
      </c>
      <c r="AV2078">
        <v>56.043834459999999</v>
      </c>
      <c r="AW2078">
        <v>12.576294280000001</v>
      </c>
      <c r="AX2078" t="s">
        <v>1551</v>
      </c>
      <c r="AY2078">
        <v>1084</v>
      </c>
      <c r="AZ2078" t="s">
        <v>1387</v>
      </c>
    </row>
    <row r="2079" spans="1:52" x14ac:dyDescent="0.25">
      <c r="A2079">
        <v>280891</v>
      </c>
      <c r="B2079" t="s">
        <v>12893</v>
      </c>
      <c r="C2079">
        <v>8500</v>
      </c>
      <c r="D2079" t="s">
        <v>8698</v>
      </c>
      <c r="E2079" t="s">
        <v>12894</v>
      </c>
      <c r="F2079">
        <v>29189986</v>
      </c>
      <c r="G2079">
        <v>1021982632</v>
      </c>
      <c r="I2079" t="s">
        <v>12895</v>
      </c>
      <c r="J2079" t="s">
        <v>12896</v>
      </c>
      <c r="K2079" s="39">
        <v>6706</v>
      </c>
      <c r="L2079">
        <v>3</v>
      </c>
      <c r="P2079" s="5">
        <v>44589</v>
      </c>
      <c r="Q2079" t="s">
        <v>1557</v>
      </c>
      <c r="R2079">
        <v>707</v>
      </c>
      <c r="S2079" t="s">
        <v>8701</v>
      </c>
      <c r="U2079">
        <v>2</v>
      </c>
      <c r="V2079" t="s">
        <v>1546</v>
      </c>
      <c r="W2079">
        <v>8</v>
      </c>
      <c r="X2079" t="s">
        <v>34837</v>
      </c>
      <c r="Z2079">
        <v>201701</v>
      </c>
      <c r="AA2079">
        <v>127</v>
      </c>
      <c r="AB2079" t="s">
        <v>2291</v>
      </c>
      <c r="AC2079">
        <v>1052</v>
      </c>
      <c r="AD2079" t="s">
        <v>2291</v>
      </c>
      <c r="AE2079">
        <v>1</v>
      </c>
      <c r="AF2079" t="s">
        <v>34807</v>
      </c>
      <c r="AG2079">
        <v>99</v>
      </c>
      <c r="AH2079" t="s">
        <v>41429</v>
      </c>
      <c r="AI2079">
        <v>707</v>
      </c>
      <c r="AJ2079" t="s">
        <v>8701</v>
      </c>
      <c r="AO2079" t="s">
        <v>12897</v>
      </c>
      <c r="AP2079" t="s">
        <v>12898</v>
      </c>
      <c r="AQ2079">
        <v>0</v>
      </c>
      <c r="AR2079" t="s">
        <v>1550</v>
      </c>
      <c r="AS2079" t="s">
        <v>12899</v>
      </c>
      <c r="AV2079">
        <v>56.411250359999997</v>
      </c>
      <c r="AW2079">
        <v>10.91880753</v>
      </c>
      <c r="AX2079" t="s">
        <v>1551</v>
      </c>
      <c r="AY2079">
        <v>1082</v>
      </c>
      <c r="AZ2079" t="s">
        <v>1418</v>
      </c>
    </row>
    <row r="2080" spans="1:52" x14ac:dyDescent="0.25">
      <c r="A2080">
        <v>280892</v>
      </c>
      <c r="B2080" t="s">
        <v>12900</v>
      </c>
      <c r="C2080">
        <v>2930</v>
      </c>
      <c r="D2080" t="s">
        <v>5267</v>
      </c>
      <c r="E2080" t="s">
        <v>12901</v>
      </c>
      <c r="F2080">
        <v>31890071</v>
      </c>
      <c r="G2080">
        <v>1019149362</v>
      </c>
      <c r="I2080" t="s">
        <v>12902</v>
      </c>
      <c r="J2080" t="s">
        <v>12903</v>
      </c>
      <c r="K2080" s="38" t="s">
        <v>5252</v>
      </c>
      <c r="L2080">
        <v>50</v>
      </c>
      <c r="P2080" s="5">
        <v>44812</v>
      </c>
      <c r="Q2080" t="s">
        <v>1557</v>
      </c>
      <c r="R2080">
        <v>157</v>
      </c>
      <c r="S2080" t="s">
        <v>3209</v>
      </c>
      <c r="T2080" s="5">
        <v>44805</v>
      </c>
      <c r="U2080">
        <v>6</v>
      </c>
      <c r="V2080" t="s">
        <v>2318</v>
      </c>
      <c r="W2080">
        <v>1</v>
      </c>
      <c r="X2080" t="s">
        <v>36371</v>
      </c>
      <c r="Y2080">
        <v>10</v>
      </c>
      <c r="Z2080">
        <v>201701</v>
      </c>
      <c r="AA2080">
        <v>129</v>
      </c>
      <c r="AB2080" t="s">
        <v>1373</v>
      </c>
      <c r="AC2080">
        <v>1016</v>
      </c>
      <c r="AD2080" t="s">
        <v>1373</v>
      </c>
      <c r="AE2080">
        <v>3</v>
      </c>
      <c r="AF2080" t="s">
        <v>1601</v>
      </c>
      <c r="AG2080">
        <v>99</v>
      </c>
      <c r="AH2080" t="s">
        <v>41429</v>
      </c>
      <c r="AI2080">
        <v>157</v>
      </c>
      <c r="AJ2080" t="s">
        <v>3209</v>
      </c>
      <c r="AO2080" t="s">
        <v>12904</v>
      </c>
      <c r="AQ2080">
        <v>0</v>
      </c>
      <c r="AR2080" t="s">
        <v>1550</v>
      </c>
      <c r="AS2080" t="s">
        <v>11183</v>
      </c>
      <c r="AV2080">
        <v>55.770496659999999</v>
      </c>
      <c r="AW2080">
        <v>12.56881209</v>
      </c>
      <c r="AX2080" t="s">
        <v>1551</v>
      </c>
      <c r="AY2080">
        <v>1084</v>
      </c>
      <c r="AZ2080" t="s">
        <v>1387</v>
      </c>
    </row>
    <row r="2081" spans="1:52" x14ac:dyDescent="0.25">
      <c r="A2081">
        <v>280893</v>
      </c>
      <c r="B2081" t="s">
        <v>12905</v>
      </c>
      <c r="C2081">
        <v>4640</v>
      </c>
      <c r="D2081" t="s">
        <v>1451</v>
      </c>
      <c r="E2081" t="s">
        <v>12906</v>
      </c>
      <c r="F2081">
        <v>29188475</v>
      </c>
      <c r="G2081">
        <v>1003300488</v>
      </c>
      <c r="I2081" t="s">
        <v>12907</v>
      </c>
      <c r="J2081" t="s">
        <v>12908</v>
      </c>
      <c r="K2081" s="38" t="s">
        <v>12909</v>
      </c>
      <c r="L2081">
        <v>4</v>
      </c>
      <c r="P2081" s="5">
        <v>45707</v>
      </c>
      <c r="Q2081" t="s">
        <v>1545</v>
      </c>
      <c r="R2081">
        <v>320</v>
      </c>
      <c r="S2081" t="s">
        <v>8855</v>
      </c>
      <c r="U2081">
        <v>2</v>
      </c>
      <c r="V2081" t="s">
        <v>1546</v>
      </c>
      <c r="W2081">
        <v>1</v>
      </c>
      <c r="X2081" t="s">
        <v>36371</v>
      </c>
      <c r="Z2081">
        <v>201701</v>
      </c>
      <c r="AA2081">
        <v>149</v>
      </c>
      <c r="AB2081" t="s">
        <v>2183</v>
      </c>
      <c r="AC2081">
        <v>1026</v>
      </c>
      <c r="AD2081" t="s">
        <v>1385</v>
      </c>
      <c r="AE2081">
        <v>1</v>
      </c>
      <c r="AF2081" t="s">
        <v>34807</v>
      </c>
      <c r="AG2081">
        <v>99</v>
      </c>
      <c r="AH2081" t="s">
        <v>41429</v>
      </c>
      <c r="AI2081">
        <v>320</v>
      </c>
      <c r="AJ2081" t="s">
        <v>8855</v>
      </c>
      <c r="AO2081" t="s">
        <v>12910</v>
      </c>
      <c r="AP2081" t="s">
        <v>12911</v>
      </c>
      <c r="AQ2081">
        <v>0</v>
      </c>
      <c r="AR2081" t="s">
        <v>1550</v>
      </c>
      <c r="AS2081" t="s">
        <v>12912</v>
      </c>
      <c r="AV2081">
        <v>55.262611550000003</v>
      </c>
      <c r="AW2081">
        <v>12.10367222</v>
      </c>
      <c r="AX2081" t="s">
        <v>1551</v>
      </c>
      <c r="AY2081">
        <v>1085</v>
      </c>
      <c r="AZ2081" t="s">
        <v>1450</v>
      </c>
    </row>
    <row r="2082" spans="1:52" x14ac:dyDescent="0.25">
      <c r="A2082">
        <v>280894</v>
      </c>
      <c r="B2082" t="s">
        <v>12913</v>
      </c>
      <c r="C2082">
        <v>4050</v>
      </c>
      <c r="D2082" t="s">
        <v>7201</v>
      </c>
      <c r="E2082" t="s">
        <v>12914</v>
      </c>
      <c r="F2082">
        <v>44053128</v>
      </c>
      <c r="G2082">
        <v>1022084050</v>
      </c>
      <c r="I2082" t="s">
        <v>2637</v>
      </c>
      <c r="J2082" t="s">
        <v>7225</v>
      </c>
      <c r="K2082" s="39">
        <v>1112</v>
      </c>
      <c r="L2082">
        <v>24</v>
      </c>
      <c r="P2082" s="5">
        <v>43467</v>
      </c>
      <c r="Q2082" t="s">
        <v>1557</v>
      </c>
      <c r="T2082" s="5">
        <v>43466</v>
      </c>
      <c r="U2082">
        <v>4</v>
      </c>
      <c r="V2082" t="s">
        <v>2004</v>
      </c>
      <c r="W2082">
        <v>1</v>
      </c>
      <c r="X2082" t="s">
        <v>36371</v>
      </c>
      <c r="Z2082">
        <v>201701</v>
      </c>
      <c r="AA2082">
        <v>242</v>
      </c>
      <c r="AB2082" t="s">
        <v>2574</v>
      </c>
      <c r="AC2082">
        <v>1071</v>
      </c>
      <c r="AD2082" t="s">
        <v>1376</v>
      </c>
      <c r="AE2082">
        <v>3</v>
      </c>
      <c r="AF2082" t="s">
        <v>1601</v>
      </c>
      <c r="AG2082">
        <v>99</v>
      </c>
      <c r="AH2082" t="s">
        <v>41429</v>
      </c>
      <c r="AI2082">
        <v>250</v>
      </c>
      <c r="AJ2082" t="s">
        <v>3265</v>
      </c>
      <c r="AK2082">
        <v>2</v>
      </c>
      <c r="AL2082" t="s">
        <v>1618</v>
      </c>
      <c r="AM2082">
        <v>265416</v>
      </c>
      <c r="AN2082">
        <v>265416</v>
      </c>
      <c r="AO2082" t="s">
        <v>2639</v>
      </c>
      <c r="AP2082" t="s">
        <v>2640</v>
      </c>
      <c r="AQ2082">
        <v>2</v>
      </c>
      <c r="AR2082" t="s">
        <v>2358</v>
      </c>
      <c r="AS2082" t="s">
        <v>7226</v>
      </c>
      <c r="AV2082">
        <v>55.751165960000002</v>
      </c>
      <c r="AW2082">
        <v>11.964010679999999</v>
      </c>
      <c r="AX2082" t="s">
        <v>1551</v>
      </c>
      <c r="AY2082">
        <v>1084</v>
      </c>
      <c r="AZ2082" t="s">
        <v>1387</v>
      </c>
    </row>
    <row r="2083" spans="1:52" x14ac:dyDescent="0.25">
      <c r="A2083">
        <v>280895</v>
      </c>
      <c r="B2083" t="s">
        <v>12915</v>
      </c>
      <c r="C2083">
        <v>4400</v>
      </c>
      <c r="D2083" t="s">
        <v>1455</v>
      </c>
      <c r="E2083" t="s">
        <v>12916</v>
      </c>
      <c r="F2083">
        <v>44053128</v>
      </c>
      <c r="G2083">
        <v>1022084077</v>
      </c>
      <c r="I2083" t="s">
        <v>2637</v>
      </c>
      <c r="J2083" t="s">
        <v>12917</v>
      </c>
      <c r="K2083" s="38" t="s">
        <v>12918</v>
      </c>
      <c r="L2083">
        <v>22</v>
      </c>
      <c r="P2083" s="5">
        <v>43791</v>
      </c>
      <c r="Q2083" t="s">
        <v>1557</v>
      </c>
      <c r="U2083">
        <v>4</v>
      </c>
      <c r="V2083" t="s">
        <v>2004</v>
      </c>
      <c r="W2083">
        <v>1</v>
      </c>
      <c r="X2083" t="s">
        <v>36371</v>
      </c>
      <c r="Z2083">
        <v>201701</v>
      </c>
      <c r="AA2083">
        <v>242</v>
      </c>
      <c r="AB2083" t="s">
        <v>2574</v>
      </c>
      <c r="AC2083">
        <v>1071</v>
      </c>
      <c r="AD2083" t="s">
        <v>1376</v>
      </c>
      <c r="AE2083">
        <v>1</v>
      </c>
      <c r="AF2083" t="s">
        <v>34807</v>
      </c>
      <c r="AG2083">
        <v>99</v>
      </c>
      <c r="AH2083" t="s">
        <v>41429</v>
      </c>
      <c r="AI2083">
        <v>326</v>
      </c>
      <c r="AJ2083" t="s">
        <v>9079</v>
      </c>
      <c r="AN2083">
        <v>265416</v>
      </c>
      <c r="AO2083" t="s">
        <v>2639</v>
      </c>
      <c r="AP2083" t="s">
        <v>2640</v>
      </c>
      <c r="AQ2083">
        <v>2</v>
      </c>
      <c r="AR2083" t="s">
        <v>2358</v>
      </c>
      <c r="AS2083" t="s">
        <v>12919</v>
      </c>
      <c r="AV2083">
        <v>55.682437540000002</v>
      </c>
      <c r="AW2083">
        <v>11.079666830000001</v>
      </c>
      <c r="AX2083" t="s">
        <v>1551</v>
      </c>
      <c r="AY2083">
        <v>1085</v>
      </c>
      <c r="AZ2083" t="s">
        <v>1450</v>
      </c>
    </row>
    <row r="2084" spans="1:52" x14ac:dyDescent="0.25">
      <c r="A2084">
        <v>280896</v>
      </c>
      <c r="B2084" t="s">
        <v>12920</v>
      </c>
      <c r="C2084">
        <v>1358</v>
      </c>
      <c r="D2084" t="s">
        <v>36372</v>
      </c>
      <c r="E2084" t="s">
        <v>40523</v>
      </c>
      <c r="F2084">
        <v>60798419</v>
      </c>
      <c r="G2084">
        <v>1003400783</v>
      </c>
      <c r="I2084" t="s">
        <v>2789</v>
      </c>
      <c r="J2084" t="s">
        <v>36507</v>
      </c>
      <c r="K2084" s="39">
        <v>5220</v>
      </c>
      <c r="L2084">
        <v>34</v>
      </c>
      <c r="P2084" s="5">
        <v>44748</v>
      </c>
      <c r="Q2084" t="s">
        <v>1557</v>
      </c>
      <c r="T2084" s="5">
        <v>44743</v>
      </c>
      <c r="U2084">
        <v>4</v>
      </c>
      <c r="V2084" t="s">
        <v>2004</v>
      </c>
      <c r="W2084">
        <v>1</v>
      </c>
      <c r="X2084" t="s">
        <v>36371</v>
      </c>
      <c r="Z2084">
        <v>201701</v>
      </c>
      <c r="AA2084">
        <v>241</v>
      </c>
      <c r="AB2084" t="s">
        <v>2790</v>
      </c>
      <c r="AC2084">
        <v>1071</v>
      </c>
      <c r="AD2084" t="s">
        <v>1376</v>
      </c>
      <c r="AE2084">
        <v>3</v>
      </c>
      <c r="AF2084" t="s">
        <v>1601</v>
      </c>
      <c r="AG2084">
        <v>99</v>
      </c>
      <c r="AH2084" t="s">
        <v>41429</v>
      </c>
      <c r="AI2084">
        <v>101</v>
      </c>
      <c r="AJ2084" t="s">
        <v>36368</v>
      </c>
      <c r="AK2084">
        <v>2</v>
      </c>
      <c r="AL2084" t="s">
        <v>1618</v>
      </c>
      <c r="AM2084">
        <v>101497</v>
      </c>
      <c r="AN2084">
        <v>101497</v>
      </c>
      <c r="AO2084" t="s">
        <v>12029</v>
      </c>
      <c r="AP2084" t="s">
        <v>12921</v>
      </c>
      <c r="AQ2084">
        <v>2</v>
      </c>
      <c r="AR2084" t="s">
        <v>2358</v>
      </c>
      <c r="AS2084" t="s">
        <v>36431</v>
      </c>
      <c r="AV2084">
        <v>55.680768819999997</v>
      </c>
      <c r="AW2084">
        <v>12.568836360000001</v>
      </c>
      <c r="AX2084" t="s">
        <v>1551</v>
      </c>
      <c r="AY2084">
        <v>1084</v>
      </c>
      <c r="AZ2084" t="s">
        <v>1387</v>
      </c>
    </row>
    <row r="2085" spans="1:52" x14ac:dyDescent="0.25">
      <c r="A2085">
        <v>280897</v>
      </c>
      <c r="B2085" t="s">
        <v>12922</v>
      </c>
      <c r="C2085">
        <v>9000</v>
      </c>
      <c r="D2085" t="s">
        <v>1449</v>
      </c>
      <c r="E2085" t="s">
        <v>40524</v>
      </c>
      <c r="F2085">
        <v>19366316</v>
      </c>
      <c r="G2085">
        <v>1003402336</v>
      </c>
      <c r="I2085" t="s">
        <v>12923</v>
      </c>
      <c r="J2085" t="s">
        <v>37687</v>
      </c>
      <c r="K2085" s="39">
        <v>8670</v>
      </c>
      <c r="L2085">
        <v>1</v>
      </c>
      <c r="P2085" s="5">
        <v>44453</v>
      </c>
      <c r="Q2085" t="s">
        <v>1557</v>
      </c>
      <c r="T2085" s="5">
        <v>44440</v>
      </c>
      <c r="U2085">
        <v>4</v>
      </c>
      <c r="V2085" t="s">
        <v>2004</v>
      </c>
      <c r="W2085">
        <v>1</v>
      </c>
      <c r="X2085" t="s">
        <v>36371</v>
      </c>
      <c r="Z2085">
        <v>201701</v>
      </c>
      <c r="AA2085">
        <v>241</v>
      </c>
      <c r="AB2085" t="s">
        <v>2790</v>
      </c>
      <c r="AC2085">
        <v>1071</v>
      </c>
      <c r="AD2085" t="s">
        <v>1376</v>
      </c>
      <c r="AE2085">
        <v>3</v>
      </c>
      <c r="AF2085" t="s">
        <v>1601</v>
      </c>
      <c r="AG2085">
        <v>99</v>
      </c>
      <c r="AH2085" t="s">
        <v>41429</v>
      </c>
      <c r="AI2085">
        <v>851</v>
      </c>
      <c r="AJ2085" t="s">
        <v>3305</v>
      </c>
      <c r="AK2085">
        <v>2</v>
      </c>
      <c r="AL2085" t="s">
        <v>1618</v>
      </c>
      <c r="AM2085">
        <v>851402</v>
      </c>
      <c r="AN2085">
        <v>851402</v>
      </c>
      <c r="AO2085" t="s">
        <v>12924</v>
      </c>
      <c r="AP2085" t="s">
        <v>12925</v>
      </c>
      <c r="AQ2085">
        <v>2</v>
      </c>
      <c r="AR2085" t="s">
        <v>2358</v>
      </c>
      <c r="AS2085" t="s">
        <v>37688</v>
      </c>
      <c r="AV2085">
        <v>57.041499709999997</v>
      </c>
      <c r="AW2085">
        <v>9.9440464500000001</v>
      </c>
      <c r="AX2085" t="s">
        <v>1551</v>
      </c>
      <c r="AY2085">
        <v>1081</v>
      </c>
      <c r="AZ2085" t="s">
        <v>1438</v>
      </c>
    </row>
    <row r="2086" spans="1:52" x14ac:dyDescent="0.25">
      <c r="A2086">
        <v>280898</v>
      </c>
      <c r="B2086" t="s">
        <v>37689</v>
      </c>
      <c r="C2086">
        <v>4780</v>
      </c>
      <c r="D2086" t="s">
        <v>10490</v>
      </c>
      <c r="E2086" t="s">
        <v>37690</v>
      </c>
      <c r="F2086">
        <v>37407623</v>
      </c>
      <c r="G2086">
        <v>1021116064</v>
      </c>
      <c r="I2086" t="s">
        <v>12926</v>
      </c>
      <c r="J2086" t="s">
        <v>12927</v>
      </c>
      <c r="K2086" s="39">
        <v>1444</v>
      </c>
      <c r="L2086">
        <v>4</v>
      </c>
      <c r="P2086" s="5">
        <v>43578</v>
      </c>
      <c r="Q2086" t="s">
        <v>1557</v>
      </c>
      <c r="U2086">
        <v>5</v>
      </c>
      <c r="V2086" t="s">
        <v>1859</v>
      </c>
      <c r="W2086">
        <v>7</v>
      </c>
      <c r="X2086" t="s">
        <v>2478</v>
      </c>
      <c r="Z2086">
        <v>201701</v>
      </c>
      <c r="AA2086">
        <v>141</v>
      </c>
      <c r="AB2086" t="s">
        <v>36470</v>
      </c>
      <c r="AC2086">
        <v>1022</v>
      </c>
      <c r="AD2086" t="s">
        <v>36470</v>
      </c>
      <c r="AE2086">
        <v>1</v>
      </c>
      <c r="AF2086" t="s">
        <v>34807</v>
      </c>
      <c r="AG2086">
        <v>99</v>
      </c>
      <c r="AH2086" t="s">
        <v>41429</v>
      </c>
      <c r="AI2086">
        <v>390</v>
      </c>
      <c r="AJ2086" t="s">
        <v>9553</v>
      </c>
      <c r="AO2086" t="s">
        <v>12928</v>
      </c>
      <c r="AP2086" t="s">
        <v>12929</v>
      </c>
      <c r="AQ2086">
        <v>0</v>
      </c>
      <c r="AR2086" t="s">
        <v>1550</v>
      </c>
      <c r="AS2086" t="s">
        <v>7531</v>
      </c>
      <c r="AV2086">
        <v>54.986845420000002</v>
      </c>
      <c r="AW2086">
        <v>12.28667671</v>
      </c>
      <c r="AX2086" t="s">
        <v>1551</v>
      </c>
      <c r="AY2086">
        <v>1085</v>
      </c>
      <c r="AZ2086" t="s">
        <v>1450</v>
      </c>
    </row>
    <row r="2087" spans="1:52" x14ac:dyDescent="0.25">
      <c r="A2087">
        <v>280899</v>
      </c>
      <c r="B2087" t="s">
        <v>35372</v>
      </c>
      <c r="C2087">
        <v>2625</v>
      </c>
      <c r="D2087" t="s">
        <v>1417</v>
      </c>
      <c r="E2087" t="s">
        <v>35372</v>
      </c>
      <c r="F2087">
        <v>11931316</v>
      </c>
      <c r="G2087">
        <v>1009999678</v>
      </c>
      <c r="I2087" t="s">
        <v>5877</v>
      </c>
      <c r="J2087" t="s">
        <v>37691</v>
      </c>
      <c r="K2087" s="39">
        <v>3900</v>
      </c>
      <c r="L2087">
        <v>51</v>
      </c>
      <c r="P2087" s="5">
        <v>45048</v>
      </c>
      <c r="Q2087" t="s">
        <v>1557</v>
      </c>
      <c r="R2087">
        <v>187</v>
      </c>
      <c r="S2087" t="s">
        <v>34941</v>
      </c>
      <c r="T2087" s="5">
        <v>44682</v>
      </c>
      <c r="U2087">
        <v>2</v>
      </c>
      <c r="V2087" t="s">
        <v>1546</v>
      </c>
      <c r="W2087">
        <v>1</v>
      </c>
      <c r="X2087" t="s">
        <v>36371</v>
      </c>
      <c r="Z2087">
        <v>201701</v>
      </c>
      <c r="AA2087">
        <v>149</v>
      </c>
      <c r="AB2087" t="s">
        <v>2183</v>
      </c>
      <c r="AC2087">
        <v>1026</v>
      </c>
      <c r="AD2087" t="s">
        <v>1385</v>
      </c>
      <c r="AE2087">
        <v>3</v>
      </c>
      <c r="AF2087" t="s">
        <v>1601</v>
      </c>
      <c r="AG2087">
        <v>99</v>
      </c>
      <c r="AH2087" t="s">
        <v>41429</v>
      </c>
      <c r="AI2087">
        <v>187</v>
      </c>
      <c r="AJ2087" t="s">
        <v>34941</v>
      </c>
      <c r="AO2087" t="s">
        <v>12930</v>
      </c>
      <c r="AQ2087">
        <v>0</v>
      </c>
      <c r="AR2087" t="s">
        <v>1550</v>
      </c>
      <c r="AS2087" t="s">
        <v>37692</v>
      </c>
      <c r="AX2087" t="s">
        <v>1551</v>
      </c>
      <c r="AY2087">
        <v>1084</v>
      </c>
      <c r="AZ2087" t="s">
        <v>1387</v>
      </c>
    </row>
    <row r="2088" spans="1:52" x14ac:dyDescent="0.25">
      <c r="A2088">
        <v>280900</v>
      </c>
      <c r="B2088" t="s">
        <v>12931</v>
      </c>
      <c r="C2088">
        <v>2670</v>
      </c>
      <c r="D2088" t="s">
        <v>1452</v>
      </c>
      <c r="E2088" t="s">
        <v>12931</v>
      </c>
      <c r="F2088">
        <v>44023911</v>
      </c>
      <c r="G2088">
        <v>1019475898</v>
      </c>
      <c r="I2088" t="s">
        <v>7621</v>
      </c>
      <c r="J2088" t="s">
        <v>7622</v>
      </c>
      <c r="K2088" s="39">
        <v>3080</v>
      </c>
      <c r="L2088">
        <v>11</v>
      </c>
      <c r="P2088" s="5">
        <v>45646</v>
      </c>
      <c r="Q2088" t="s">
        <v>1850</v>
      </c>
      <c r="R2088">
        <v>253</v>
      </c>
      <c r="S2088" t="s">
        <v>7483</v>
      </c>
      <c r="U2088">
        <v>2</v>
      </c>
      <c r="V2088" t="s">
        <v>1546</v>
      </c>
      <c r="W2088">
        <v>1</v>
      </c>
      <c r="X2088" t="s">
        <v>36371</v>
      </c>
      <c r="Z2088">
        <v>201701</v>
      </c>
      <c r="AA2088">
        <v>149</v>
      </c>
      <c r="AB2088" t="s">
        <v>2183</v>
      </c>
      <c r="AC2088">
        <v>1026</v>
      </c>
      <c r="AD2088" t="s">
        <v>1385</v>
      </c>
      <c r="AE2088">
        <v>1</v>
      </c>
      <c r="AF2088" t="s">
        <v>34807</v>
      </c>
      <c r="AG2088">
        <v>99</v>
      </c>
      <c r="AH2088" t="s">
        <v>41429</v>
      </c>
      <c r="AI2088">
        <v>253</v>
      </c>
      <c r="AJ2088" t="s">
        <v>7483</v>
      </c>
      <c r="AO2088" t="s">
        <v>12932</v>
      </c>
      <c r="AP2088" t="s">
        <v>12933</v>
      </c>
      <c r="AQ2088">
        <v>0</v>
      </c>
      <c r="AR2088" t="s">
        <v>1550</v>
      </c>
      <c r="AS2088" t="s">
        <v>7570</v>
      </c>
      <c r="AV2088">
        <v>55.601473159999998</v>
      </c>
      <c r="AW2088">
        <v>12.331733740000001</v>
      </c>
      <c r="AX2088" t="s">
        <v>1551</v>
      </c>
      <c r="AY2088">
        <v>1085</v>
      </c>
      <c r="AZ2088" t="s">
        <v>1450</v>
      </c>
    </row>
    <row r="2089" spans="1:52" x14ac:dyDescent="0.25">
      <c r="A2089">
        <v>280901</v>
      </c>
      <c r="B2089" t="s">
        <v>12934</v>
      </c>
      <c r="C2089">
        <v>4180</v>
      </c>
      <c r="D2089" t="s">
        <v>1465</v>
      </c>
      <c r="E2089" t="s">
        <v>12934</v>
      </c>
      <c r="F2089">
        <v>11565603</v>
      </c>
      <c r="G2089">
        <v>1000257232</v>
      </c>
      <c r="I2089" t="s">
        <v>12935</v>
      </c>
      <c r="J2089" t="s">
        <v>35373</v>
      </c>
      <c r="K2089" s="38" t="s">
        <v>12936</v>
      </c>
      <c r="L2089" t="s">
        <v>3138</v>
      </c>
      <c r="P2089" s="5">
        <v>43074</v>
      </c>
      <c r="Q2089" t="s">
        <v>1557</v>
      </c>
      <c r="U2089">
        <v>6</v>
      </c>
      <c r="V2089" t="s">
        <v>2318</v>
      </c>
      <c r="W2089">
        <v>1</v>
      </c>
      <c r="X2089" t="s">
        <v>36371</v>
      </c>
      <c r="Z2089">
        <v>201702</v>
      </c>
      <c r="AA2089">
        <v>149</v>
      </c>
      <c r="AB2089" t="s">
        <v>2183</v>
      </c>
      <c r="AC2089">
        <v>1026</v>
      </c>
      <c r="AD2089" t="s">
        <v>1385</v>
      </c>
      <c r="AE2089">
        <v>1</v>
      </c>
      <c r="AF2089" t="s">
        <v>34807</v>
      </c>
      <c r="AG2089">
        <v>99</v>
      </c>
      <c r="AH2089" t="s">
        <v>41429</v>
      </c>
      <c r="AI2089">
        <v>340</v>
      </c>
      <c r="AJ2089" t="s">
        <v>36551</v>
      </c>
      <c r="AO2089" t="s">
        <v>12937</v>
      </c>
      <c r="AP2089" t="s">
        <v>12938</v>
      </c>
      <c r="AQ2089">
        <v>0</v>
      </c>
      <c r="AR2089" t="s">
        <v>1550</v>
      </c>
      <c r="AS2089" t="s">
        <v>35269</v>
      </c>
      <c r="AV2089">
        <v>55.388973409999998</v>
      </c>
      <c r="AW2089">
        <v>11.643195370000001</v>
      </c>
      <c r="AX2089" t="s">
        <v>1551</v>
      </c>
      <c r="AY2089">
        <v>1085</v>
      </c>
      <c r="AZ2089" t="s">
        <v>1450</v>
      </c>
    </row>
    <row r="2090" spans="1:52" x14ac:dyDescent="0.25">
      <c r="A2090">
        <v>280902</v>
      </c>
      <c r="B2090" t="s">
        <v>40525</v>
      </c>
      <c r="C2090">
        <v>4540</v>
      </c>
      <c r="D2090" t="s">
        <v>40457</v>
      </c>
      <c r="E2090" t="s">
        <v>40458</v>
      </c>
      <c r="F2090">
        <v>10095794</v>
      </c>
      <c r="G2090">
        <v>1022176451</v>
      </c>
      <c r="I2090" t="s">
        <v>10106</v>
      </c>
      <c r="J2090" t="s">
        <v>40459</v>
      </c>
      <c r="K2090" s="39">
        <v>1936</v>
      </c>
      <c r="L2090">
        <v>75</v>
      </c>
      <c r="P2090" s="5">
        <v>45868</v>
      </c>
      <c r="Q2090" t="s">
        <v>2352</v>
      </c>
      <c r="T2090" s="5">
        <v>45868</v>
      </c>
      <c r="U2090">
        <v>4</v>
      </c>
      <c r="V2090" t="s">
        <v>2004</v>
      </c>
      <c r="W2090">
        <v>1</v>
      </c>
      <c r="X2090" t="s">
        <v>36371</v>
      </c>
      <c r="Z2090">
        <v>201702</v>
      </c>
      <c r="AA2090">
        <v>240</v>
      </c>
      <c r="AB2090" t="s">
        <v>3017</v>
      </c>
      <c r="AC2090">
        <v>1071</v>
      </c>
      <c r="AD2090" t="s">
        <v>1376</v>
      </c>
      <c r="AE2090">
        <v>3</v>
      </c>
      <c r="AF2090" t="s">
        <v>1601</v>
      </c>
      <c r="AG2090">
        <v>99</v>
      </c>
      <c r="AH2090" t="s">
        <v>41429</v>
      </c>
      <c r="AI2090">
        <v>306</v>
      </c>
      <c r="AJ2090" t="s">
        <v>8791</v>
      </c>
      <c r="AN2090">
        <v>315412</v>
      </c>
      <c r="AO2090" t="s">
        <v>10107</v>
      </c>
      <c r="AP2090" t="s">
        <v>10108</v>
      </c>
      <c r="AQ2090">
        <v>2</v>
      </c>
      <c r="AR2090" t="s">
        <v>2358</v>
      </c>
      <c r="AS2090" t="s">
        <v>40269</v>
      </c>
      <c r="AV2090">
        <v>55.792517279999998</v>
      </c>
      <c r="AW2090">
        <v>11.46133114</v>
      </c>
      <c r="AX2090" t="s">
        <v>1551</v>
      </c>
      <c r="AY2090">
        <v>1085</v>
      </c>
      <c r="AZ2090" t="s">
        <v>1450</v>
      </c>
    </row>
    <row r="2091" spans="1:52" x14ac:dyDescent="0.25">
      <c r="A2091">
        <v>280903</v>
      </c>
      <c r="B2091" t="s">
        <v>12939</v>
      </c>
      <c r="C2091">
        <v>2200</v>
      </c>
      <c r="D2091" t="s">
        <v>36378</v>
      </c>
      <c r="E2091" t="s">
        <v>12940</v>
      </c>
      <c r="F2091">
        <v>44053128</v>
      </c>
      <c r="G2091">
        <v>1022164860</v>
      </c>
      <c r="I2091" t="s">
        <v>2637</v>
      </c>
      <c r="J2091" t="s">
        <v>12941</v>
      </c>
      <c r="K2091" s="39">
        <v>7484</v>
      </c>
      <c r="L2091" t="s">
        <v>12942</v>
      </c>
      <c r="P2091" s="5">
        <v>43791</v>
      </c>
      <c r="Q2091" t="s">
        <v>1557</v>
      </c>
      <c r="U2091">
        <v>4</v>
      </c>
      <c r="V2091" t="s">
        <v>2004</v>
      </c>
      <c r="W2091">
        <v>1</v>
      </c>
      <c r="X2091" t="s">
        <v>36371</v>
      </c>
      <c r="Z2091">
        <v>201702</v>
      </c>
      <c r="AA2091">
        <v>242</v>
      </c>
      <c r="AB2091" t="s">
        <v>2574</v>
      </c>
      <c r="AC2091">
        <v>1071</v>
      </c>
      <c r="AD2091" t="s">
        <v>1376</v>
      </c>
      <c r="AE2091">
        <v>1</v>
      </c>
      <c r="AF2091" t="s">
        <v>34807</v>
      </c>
      <c r="AG2091">
        <v>99</v>
      </c>
      <c r="AH2091" t="s">
        <v>41429</v>
      </c>
      <c r="AI2091">
        <v>101</v>
      </c>
      <c r="AJ2091" t="s">
        <v>36368</v>
      </c>
      <c r="AN2091">
        <v>265416</v>
      </c>
      <c r="AO2091" t="s">
        <v>2639</v>
      </c>
      <c r="AP2091" t="s">
        <v>2640</v>
      </c>
      <c r="AQ2091">
        <v>2</v>
      </c>
      <c r="AR2091" t="s">
        <v>2358</v>
      </c>
      <c r="AS2091" t="s">
        <v>1992</v>
      </c>
      <c r="AV2091">
        <v>55.705043269999997</v>
      </c>
      <c r="AW2091">
        <v>12.55303243</v>
      </c>
      <c r="AX2091" t="s">
        <v>1551</v>
      </c>
      <c r="AY2091">
        <v>1084</v>
      </c>
      <c r="AZ2091" t="s">
        <v>1387</v>
      </c>
    </row>
    <row r="2092" spans="1:52" x14ac:dyDescent="0.25">
      <c r="A2092">
        <v>280904</v>
      </c>
      <c r="B2092" t="s">
        <v>12943</v>
      </c>
      <c r="C2092">
        <v>2800</v>
      </c>
      <c r="D2092" t="s">
        <v>2590</v>
      </c>
      <c r="E2092" t="s">
        <v>12944</v>
      </c>
      <c r="F2092">
        <v>30060946</v>
      </c>
      <c r="G2092">
        <v>1003403265</v>
      </c>
      <c r="I2092" t="s">
        <v>12745</v>
      </c>
      <c r="J2092" t="s">
        <v>37693</v>
      </c>
      <c r="K2092" s="38" t="s">
        <v>9064</v>
      </c>
      <c r="L2092">
        <v>221</v>
      </c>
      <c r="P2092" s="5">
        <v>43791</v>
      </c>
      <c r="Q2092" t="s">
        <v>1557</v>
      </c>
      <c r="U2092">
        <v>4</v>
      </c>
      <c r="V2092" t="s">
        <v>2004</v>
      </c>
      <c r="W2092">
        <v>4</v>
      </c>
      <c r="X2092" t="s">
        <v>2353</v>
      </c>
      <c r="Z2092">
        <v>201702</v>
      </c>
      <c r="AA2092">
        <v>301</v>
      </c>
      <c r="AB2092" t="s">
        <v>2677</v>
      </c>
      <c r="AC2092">
        <v>1133</v>
      </c>
      <c r="AD2092" t="s">
        <v>12344</v>
      </c>
      <c r="AE2092">
        <v>1</v>
      </c>
      <c r="AF2092" t="s">
        <v>34807</v>
      </c>
      <c r="AG2092">
        <v>99</v>
      </c>
      <c r="AH2092" t="s">
        <v>41429</v>
      </c>
      <c r="AI2092">
        <v>173</v>
      </c>
      <c r="AJ2092" t="s">
        <v>34855</v>
      </c>
      <c r="AN2092">
        <v>173405</v>
      </c>
      <c r="AO2092" t="s">
        <v>12747</v>
      </c>
      <c r="AQ2092">
        <v>2</v>
      </c>
      <c r="AR2092" t="s">
        <v>2358</v>
      </c>
      <c r="AS2092" t="s">
        <v>37663</v>
      </c>
      <c r="AV2092">
        <v>55.787982589999999</v>
      </c>
      <c r="AW2092">
        <v>12.52110463</v>
      </c>
      <c r="AX2092" t="s">
        <v>1551</v>
      </c>
      <c r="AY2092">
        <v>1084</v>
      </c>
      <c r="AZ2092" t="s">
        <v>1387</v>
      </c>
    </row>
    <row r="2093" spans="1:52" x14ac:dyDescent="0.25">
      <c r="A2093">
        <v>280905</v>
      </c>
      <c r="B2093" t="s">
        <v>12945</v>
      </c>
      <c r="C2093">
        <v>6705</v>
      </c>
      <c r="D2093" t="s">
        <v>41532</v>
      </c>
      <c r="E2093" t="s">
        <v>12946</v>
      </c>
      <c r="F2093">
        <v>59603914</v>
      </c>
      <c r="G2093">
        <v>1022164097</v>
      </c>
      <c r="I2093" t="s">
        <v>12947</v>
      </c>
      <c r="J2093" t="s">
        <v>12948</v>
      </c>
      <c r="K2093" s="39">
        <v>3127</v>
      </c>
      <c r="L2093">
        <v>5</v>
      </c>
      <c r="P2093" s="5">
        <v>43733</v>
      </c>
      <c r="Q2093" t="s">
        <v>1557</v>
      </c>
      <c r="U2093">
        <v>0</v>
      </c>
      <c r="V2093" t="s">
        <v>2299</v>
      </c>
      <c r="W2093">
        <v>8</v>
      </c>
      <c r="X2093" t="s">
        <v>34837</v>
      </c>
      <c r="Z2093">
        <v>201702</v>
      </c>
      <c r="AA2093">
        <v>127</v>
      </c>
      <c r="AB2093" t="s">
        <v>2291</v>
      </c>
      <c r="AC2093">
        <v>1052</v>
      </c>
      <c r="AD2093" t="s">
        <v>2291</v>
      </c>
      <c r="AE2093">
        <v>1</v>
      </c>
      <c r="AF2093" t="s">
        <v>34807</v>
      </c>
      <c r="AG2093">
        <v>99</v>
      </c>
      <c r="AH2093" t="s">
        <v>41429</v>
      </c>
      <c r="AI2093">
        <v>561</v>
      </c>
      <c r="AJ2093" t="s">
        <v>8807</v>
      </c>
      <c r="AO2093" t="s">
        <v>12949</v>
      </c>
      <c r="AQ2093">
        <v>0</v>
      </c>
      <c r="AR2093" t="s">
        <v>1550</v>
      </c>
      <c r="AS2093" t="s">
        <v>12950</v>
      </c>
      <c r="AV2093">
        <v>55.485487310000003</v>
      </c>
      <c r="AW2093">
        <v>8.4973214499999994</v>
      </c>
      <c r="AX2093" t="s">
        <v>1551</v>
      </c>
      <c r="AY2093">
        <v>1083</v>
      </c>
      <c r="AZ2093" t="s">
        <v>1468</v>
      </c>
    </row>
    <row r="2094" spans="1:52" x14ac:dyDescent="0.25">
      <c r="A2094">
        <v>280906</v>
      </c>
      <c r="B2094" t="s">
        <v>35374</v>
      </c>
      <c r="C2094">
        <v>4300</v>
      </c>
      <c r="D2094" t="s">
        <v>1454</v>
      </c>
      <c r="E2094" t="s">
        <v>35374</v>
      </c>
      <c r="F2094">
        <v>29189447</v>
      </c>
      <c r="G2094">
        <v>1016866926</v>
      </c>
      <c r="I2094" t="s">
        <v>12951</v>
      </c>
      <c r="J2094" t="s">
        <v>12952</v>
      </c>
      <c r="K2094" s="39">
        <v>1347</v>
      </c>
      <c r="L2094">
        <v>2</v>
      </c>
      <c r="P2094" s="5">
        <v>43822</v>
      </c>
      <c r="Q2094" t="s">
        <v>1557</v>
      </c>
      <c r="R2094">
        <v>316</v>
      </c>
      <c r="S2094" t="s">
        <v>35158</v>
      </c>
      <c r="T2094" s="5">
        <v>43830</v>
      </c>
      <c r="U2094">
        <v>2</v>
      </c>
      <c r="V2094" t="s">
        <v>1546</v>
      </c>
      <c r="W2094">
        <v>1</v>
      </c>
      <c r="X2094" t="s">
        <v>36371</v>
      </c>
      <c r="Z2094">
        <v>201702</v>
      </c>
      <c r="AA2094">
        <v>933</v>
      </c>
      <c r="AB2094" t="s">
        <v>2363</v>
      </c>
      <c r="AC2094">
        <v>2024</v>
      </c>
      <c r="AD2094" t="s">
        <v>2363</v>
      </c>
      <c r="AE2094">
        <v>3</v>
      </c>
      <c r="AF2094" t="s">
        <v>1601</v>
      </c>
      <c r="AG2094">
        <v>99</v>
      </c>
      <c r="AH2094" t="s">
        <v>41429</v>
      </c>
      <c r="AI2094">
        <v>316</v>
      </c>
      <c r="AJ2094" t="s">
        <v>35158</v>
      </c>
      <c r="AO2094" t="s">
        <v>12953</v>
      </c>
      <c r="AP2094" t="s">
        <v>35375</v>
      </c>
      <c r="AQ2094">
        <v>0</v>
      </c>
      <c r="AR2094" t="s">
        <v>1550</v>
      </c>
      <c r="AS2094" t="s">
        <v>12954</v>
      </c>
      <c r="AV2094">
        <v>55.708479250000003</v>
      </c>
      <c r="AW2094">
        <v>11.730541860000001</v>
      </c>
      <c r="AX2094" t="s">
        <v>1551</v>
      </c>
      <c r="AY2094">
        <v>1085</v>
      </c>
      <c r="AZ2094" t="s">
        <v>1450</v>
      </c>
    </row>
    <row r="2095" spans="1:52" x14ac:dyDescent="0.25">
      <c r="A2095">
        <v>280907</v>
      </c>
      <c r="B2095" t="s">
        <v>12955</v>
      </c>
      <c r="C2095">
        <v>2800</v>
      </c>
      <c r="D2095" t="s">
        <v>2590</v>
      </c>
      <c r="E2095" t="s">
        <v>12956</v>
      </c>
      <c r="F2095">
        <v>30060946</v>
      </c>
      <c r="G2095">
        <v>1003403265</v>
      </c>
      <c r="I2095" t="s">
        <v>12957</v>
      </c>
      <c r="J2095" t="s">
        <v>12958</v>
      </c>
      <c r="K2095" s="39">
        <v>4001</v>
      </c>
      <c r="L2095">
        <v>208</v>
      </c>
      <c r="P2095" s="5">
        <v>44243</v>
      </c>
      <c r="Q2095" t="s">
        <v>1557</v>
      </c>
      <c r="U2095">
        <v>4</v>
      </c>
      <c r="V2095" t="s">
        <v>2004</v>
      </c>
      <c r="W2095">
        <v>4</v>
      </c>
      <c r="X2095" t="s">
        <v>2353</v>
      </c>
      <c r="Z2095">
        <v>201702</v>
      </c>
      <c r="AA2095">
        <v>301</v>
      </c>
      <c r="AB2095" t="s">
        <v>2677</v>
      </c>
      <c r="AC2095">
        <v>1133</v>
      </c>
      <c r="AD2095" t="s">
        <v>12344</v>
      </c>
      <c r="AE2095">
        <v>1</v>
      </c>
      <c r="AF2095" t="s">
        <v>34807</v>
      </c>
      <c r="AG2095">
        <v>99</v>
      </c>
      <c r="AH2095" t="s">
        <v>41429</v>
      </c>
      <c r="AI2095">
        <v>173</v>
      </c>
      <c r="AJ2095" t="s">
        <v>34855</v>
      </c>
      <c r="AN2095">
        <v>173405</v>
      </c>
      <c r="AO2095" t="s">
        <v>12959</v>
      </c>
      <c r="AP2095" t="s">
        <v>12960</v>
      </c>
      <c r="AQ2095">
        <v>2</v>
      </c>
      <c r="AR2095" t="s">
        <v>2358</v>
      </c>
      <c r="AS2095" t="s">
        <v>12748</v>
      </c>
      <c r="AT2095" t="s">
        <v>12749</v>
      </c>
      <c r="AV2095">
        <v>55.787546689999999</v>
      </c>
      <c r="AW2095">
        <v>12.518274590000001</v>
      </c>
      <c r="AX2095" t="s">
        <v>1551</v>
      </c>
      <c r="AY2095">
        <v>1084</v>
      </c>
      <c r="AZ2095" t="s">
        <v>1387</v>
      </c>
    </row>
    <row r="2096" spans="1:52" x14ac:dyDescent="0.25">
      <c r="A2096">
        <v>280908</v>
      </c>
      <c r="B2096" t="s">
        <v>12961</v>
      </c>
      <c r="C2096">
        <v>4500</v>
      </c>
      <c r="D2096" t="s">
        <v>37244</v>
      </c>
      <c r="E2096" t="s">
        <v>12961</v>
      </c>
      <c r="F2096">
        <v>29188459</v>
      </c>
      <c r="G2096">
        <v>1003294980</v>
      </c>
      <c r="I2096" t="s">
        <v>11549</v>
      </c>
      <c r="J2096" t="s">
        <v>11550</v>
      </c>
      <c r="K2096" s="39">
        <v>2710</v>
      </c>
      <c r="L2096">
        <v>8</v>
      </c>
      <c r="P2096" s="5">
        <v>43840</v>
      </c>
      <c r="Q2096" t="s">
        <v>1557</v>
      </c>
      <c r="R2096">
        <v>306</v>
      </c>
      <c r="S2096" t="s">
        <v>8791</v>
      </c>
      <c r="T2096" s="5">
        <v>43830</v>
      </c>
      <c r="U2096">
        <v>2</v>
      </c>
      <c r="V2096" t="s">
        <v>1546</v>
      </c>
      <c r="W2096">
        <v>1</v>
      </c>
      <c r="X2096" t="s">
        <v>36371</v>
      </c>
      <c r="Z2096">
        <v>201702</v>
      </c>
      <c r="AA2096">
        <v>933</v>
      </c>
      <c r="AB2096" t="s">
        <v>2363</v>
      </c>
      <c r="AC2096">
        <v>2024</v>
      </c>
      <c r="AD2096" t="s">
        <v>2363</v>
      </c>
      <c r="AE2096">
        <v>3</v>
      </c>
      <c r="AF2096" t="s">
        <v>1601</v>
      </c>
      <c r="AG2096">
        <v>99</v>
      </c>
      <c r="AH2096" t="s">
        <v>41429</v>
      </c>
      <c r="AI2096">
        <v>306</v>
      </c>
      <c r="AJ2096" t="s">
        <v>8791</v>
      </c>
      <c r="AO2096" t="s">
        <v>12962</v>
      </c>
      <c r="AQ2096">
        <v>0</v>
      </c>
      <c r="AR2096" t="s">
        <v>1550</v>
      </c>
      <c r="AS2096" t="s">
        <v>11552</v>
      </c>
      <c r="AV2096">
        <v>55.927178929999997</v>
      </c>
      <c r="AW2096">
        <v>11.662553020000001</v>
      </c>
      <c r="AX2096" t="s">
        <v>1551</v>
      </c>
      <c r="AY2096">
        <v>1085</v>
      </c>
      <c r="AZ2096" t="s">
        <v>1450</v>
      </c>
    </row>
    <row r="2097" spans="1:52" x14ac:dyDescent="0.25">
      <c r="A2097">
        <v>280909</v>
      </c>
      <c r="B2097" t="s">
        <v>12963</v>
      </c>
      <c r="C2097">
        <v>4400</v>
      </c>
      <c r="D2097" t="s">
        <v>1455</v>
      </c>
      <c r="E2097" t="s">
        <v>12963</v>
      </c>
      <c r="F2097">
        <v>29189595</v>
      </c>
      <c r="G2097">
        <v>1010114167</v>
      </c>
      <c r="I2097" t="s">
        <v>12964</v>
      </c>
      <c r="J2097" t="s">
        <v>35376</v>
      </c>
      <c r="K2097" s="38" t="s">
        <v>4292</v>
      </c>
      <c r="L2097" t="s">
        <v>12965</v>
      </c>
      <c r="P2097" s="5">
        <v>43822</v>
      </c>
      <c r="Q2097" t="s">
        <v>1557</v>
      </c>
      <c r="R2097">
        <v>326</v>
      </c>
      <c r="S2097" t="s">
        <v>9079</v>
      </c>
      <c r="T2097" s="5">
        <v>43830</v>
      </c>
      <c r="U2097">
        <v>2</v>
      </c>
      <c r="V2097" t="s">
        <v>1546</v>
      </c>
      <c r="W2097">
        <v>1</v>
      </c>
      <c r="X2097" t="s">
        <v>36371</v>
      </c>
      <c r="Z2097">
        <v>201702</v>
      </c>
      <c r="AA2097">
        <v>933</v>
      </c>
      <c r="AB2097" t="s">
        <v>2363</v>
      </c>
      <c r="AC2097">
        <v>2024</v>
      </c>
      <c r="AD2097" t="s">
        <v>2363</v>
      </c>
      <c r="AE2097">
        <v>3</v>
      </c>
      <c r="AF2097" t="s">
        <v>1601</v>
      </c>
      <c r="AG2097">
        <v>99</v>
      </c>
      <c r="AH2097" t="s">
        <v>41429</v>
      </c>
      <c r="AI2097">
        <v>326</v>
      </c>
      <c r="AJ2097" t="s">
        <v>9079</v>
      </c>
      <c r="AO2097" t="s">
        <v>12966</v>
      </c>
      <c r="AQ2097">
        <v>0</v>
      </c>
      <c r="AR2097" t="s">
        <v>1550</v>
      </c>
      <c r="AS2097" t="s">
        <v>35153</v>
      </c>
      <c r="AV2097">
        <v>55.680745180000002</v>
      </c>
      <c r="AW2097">
        <v>11.12962271</v>
      </c>
      <c r="AX2097" t="s">
        <v>1551</v>
      </c>
      <c r="AY2097">
        <v>1085</v>
      </c>
      <c r="AZ2097" t="s">
        <v>1450</v>
      </c>
    </row>
    <row r="2098" spans="1:52" x14ac:dyDescent="0.25">
      <c r="A2098">
        <v>280910</v>
      </c>
      <c r="B2098" t="s">
        <v>34928</v>
      </c>
      <c r="C2098">
        <v>2730</v>
      </c>
      <c r="D2098" t="s">
        <v>1406</v>
      </c>
      <c r="E2098" t="s">
        <v>41394</v>
      </c>
      <c r="F2098">
        <v>36538317</v>
      </c>
      <c r="G2098">
        <v>1020143831</v>
      </c>
      <c r="I2098" t="s">
        <v>12967</v>
      </c>
      <c r="J2098" t="s">
        <v>12968</v>
      </c>
      <c r="K2098" s="39">
        <v>9060</v>
      </c>
      <c r="L2098">
        <v>20</v>
      </c>
      <c r="P2098" s="5">
        <v>45393</v>
      </c>
      <c r="Q2098" t="s">
        <v>2937</v>
      </c>
      <c r="U2098">
        <v>6</v>
      </c>
      <c r="V2098" t="s">
        <v>2318</v>
      </c>
      <c r="W2098">
        <v>1</v>
      </c>
      <c r="X2098" t="s">
        <v>36371</v>
      </c>
      <c r="Y2098">
        <v>9</v>
      </c>
      <c r="Z2098">
        <v>201702</v>
      </c>
      <c r="AA2098">
        <v>129</v>
      </c>
      <c r="AB2098" t="s">
        <v>1373</v>
      </c>
      <c r="AC2098">
        <v>3001</v>
      </c>
      <c r="AD2098" t="s">
        <v>1372</v>
      </c>
      <c r="AE2098">
        <v>1</v>
      </c>
      <c r="AF2098" t="s">
        <v>34807</v>
      </c>
      <c r="AG2098">
        <v>99</v>
      </c>
      <c r="AH2098" t="s">
        <v>41429</v>
      </c>
      <c r="AI2098">
        <v>163</v>
      </c>
      <c r="AJ2098" t="s">
        <v>3037</v>
      </c>
      <c r="AO2098" t="s">
        <v>12969</v>
      </c>
      <c r="AP2098" t="s">
        <v>4516</v>
      </c>
      <c r="AQ2098">
        <v>0</v>
      </c>
      <c r="AR2098" t="s">
        <v>1550</v>
      </c>
      <c r="AS2098" t="s">
        <v>4517</v>
      </c>
      <c r="AV2098">
        <v>55.724013650000003</v>
      </c>
      <c r="AW2098">
        <v>12.41838454</v>
      </c>
      <c r="AX2098" t="s">
        <v>1551</v>
      </c>
      <c r="AY2098">
        <v>1084</v>
      </c>
      <c r="AZ2098" t="s">
        <v>1387</v>
      </c>
    </row>
    <row r="2099" spans="1:52" x14ac:dyDescent="0.25">
      <c r="A2099">
        <v>280911</v>
      </c>
      <c r="B2099" t="s">
        <v>12970</v>
      </c>
      <c r="C2099">
        <v>3390</v>
      </c>
      <c r="D2099" t="s">
        <v>7001</v>
      </c>
      <c r="E2099" t="s">
        <v>12971</v>
      </c>
      <c r="F2099">
        <v>37856584</v>
      </c>
      <c r="G2099">
        <v>1021576200</v>
      </c>
      <c r="I2099" t="s">
        <v>12972</v>
      </c>
      <c r="J2099" t="s">
        <v>12973</v>
      </c>
      <c r="K2099" s="39">
        <v>1531</v>
      </c>
      <c r="L2099" t="s">
        <v>12974</v>
      </c>
      <c r="P2099" s="5">
        <v>45566</v>
      </c>
      <c r="Q2099" t="s">
        <v>1895</v>
      </c>
      <c r="U2099">
        <v>5</v>
      </c>
      <c r="V2099" t="s">
        <v>1859</v>
      </c>
      <c r="W2099">
        <v>1</v>
      </c>
      <c r="X2099" t="s">
        <v>36371</v>
      </c>
      <c r="Y2099">
        <v>10</v>
      </c>
      <c r="Z2099">
        <v>201708</v>
      </c>
      <c r="AA2099">
        <v>123</v>
      </c>
      <c r="AB2099" t="s">
        <v>1374</v>
      </c>
      <c r="AC2099">
        <v>1011</v>
      </c>
      <c r="AD2099" t="s">
        <v>1374</v>
      </c>
      <c r="AE2099">
        <v>7</v>
      </c>
      <c r="AF2099" t="s">
        <v>5988</v>
      </c>
      <c r="AG2099">
        <v>99</v>
      </c>
      <c r="AH2099" t="s">
        <v>41429</v>
      </c>
      <c r="AI2099">
        <v>260</v>
      </c>
      <c r="AJ2099" t="s">
        <v>35033</v>
      </c>
      <c r="AO2099" t="s">
        <v>12975</v>
      </c>
      <c r="AP2099" t="s">
        <v>12976</v>
      </c>
      <c r="AQ2099">
        <v>0</v>
      </c>
      <c r="AR2099" t="s">
        <v>1550</v>
      </c>
      <c r="AS2099" t="s">
        <v>7980</v>
      </c>
      <c r="AV2099">
        <v>55.977249120000003</v>
      </c>
      <c r="AW2099">
        <v>11.920272260000001</v>
      </c>
      <c r="AX2099" t="s">
        <v>1551</v>
      </c>
      <c r="AY2099">
        <v>1084</v>
      </c>
      <c r="AZ2099" t="s">
        <v>1387</v>
      </c>
    </row>
    <row r="2100" spans="1:52" x14ac:dyDescent="0.25">
      <c r="A2100">
        <v>280912</v>
      </c>
      <c r="B2100" t="s">
        <v>35377</v>
      </c>
      <c r="C2100">
        <v>6800</v>
      </c>
      <c r="D2100" t="s">
        <v>1486</v>
      </c>
      <c r="E2100" t="s">
        <v>34940</v>
      </c>
      <c r="F2100">
        <v>29189811</v>
      </c>
      <c r="G2100">
        <v>1010475232</v>
      </c>
      <c r="I2100" t="s">
        <v>12977</v>
      </c>
      <c r="J2100" t="s">
        <v>10044</v>
      </c>
      <c r="K2100" s="39">
        <v>2207</v>
      </c>
      <c r="L2100">
        <v>35</v>
      </c>
      <c r="P2100" s="5">
        <v>43791</v>
      </c>
      <c r="Q2100" t="s">
        <v>1557</v>
      </c>
      <c r="R2100">
        <v>573</v>
      </c>
      <c r="S2100" t="s">
        <v>9228</v>
      </c>
      <c r="U2100">
        <v>2</v>
      </c>
      <c r="V2100" t="s">
        <v>1546</v>
      </c>
      <c r="W2100">
        <v>1</v>
      </c>
      <c r="X2100" t="s">
        <v>36371</v>
      </c>
      <c r="Z2100">
        <v>201703</v>
      </c>
      <c r="AA2100">
        <v>931</v>
      </c>
      <c r="AB2100" t="s">
        <v>2452</v>
      </c>
      <c r="AC2100">
        <v>2022</v>
      </c>
      <c r="AD2100" t="s">
        <v>2452</v>
      </c>
      <c r="AE2100">
        <v>1</v>
      </c>
      <c r="AF2100" t="s">
        <v>34807</v>
      </c>
      <c r="AG2100">
        <v>99</v>
      </c>
      <c r="AH2100" t="s">
        <v>41429</v>
      </c>
      <c r="AI2100">
        <v>573</v>
      </c>
      <c r="AJ2100" t="s">
        <v>9228</v>
      </c>
      <c r="AO2100" t="s">
        <v>12978</v>
      </c>
      <c r="AP2100" t="s">
        <v>12979</v>
      </c>
      <c r="AQ2100">
        <v>0</v>
      </c>
      <c r="AR2100" t="s">
        <v>1550</v>
      </c>
      <c r="AS2100" t="s">
        <v>9231</v>
      </c>
      <c r="AV2100">
        <v>55.626885170000001</v>
      </c>
      <c r="AW2100">
        <v>8.4862094100000007</v>
      </c>
      <c r="AX2100" t="s">
        <v>1551</v>
      </c>
      <c r="AY2100">
        <v>1083</v>
      </c>
      <c r="AZ2100" t="s">
        <v>1468</v>
      </c>
    </row>
    <row r="2101" spans="1:52" x14ac:dyDescent="0.25">
      <c r="A2101">
        <v>280913</v>
      </c>
      <c r="B2101" t="s">
        <v>12980</v>
      </c>
      <c r="C2101">
        <v>1358</v>
      </c>
      <c r="D2101" t="s">
        <v>36372</v>
      </c>
      <c r="E2101" t="s">
        <v>12981</v>
      </c>
      <c r="F2101">
        <v>60798419</v>
      </c>
      <c r="G2101">
        <v>1022256528</v>
      </c>
      <c r="I2101" t="s">
        <v>2789</v>
      </c>
      <c r="J2101" t="s">
        <v>36546</v>
      </c>
      <c r="K2101" s="39">
        <v>5220</v>
      </c>
      <c r="L2101">
        <v>28</v>
      </c>
      <c r="P2101" s="5">
        <v>45349</v>
      </c>
      <c r="Q2101" t="s">
        <v>1545</v>
      </c>
      <c r="U2101">
        <v>4</v>
      </c>
      <c r="V2101" t="s">
        <v>2004</v>
      </c>
      <c r="W2101">
        <v>1</v>
      </c>
      <c r="X2101" t="s">
        <v>36371</v>
      </c>
      <c r="Z2101">
        <v>201703</v>
      </c>
      <c r="AA2101">
        <v>241</v>
      </c>
      <c r="AB2101" t="s">
        <v>2790</v>
      </c>
      <c r="AC2101">
        <v>1071</v>
      </c>
      <c r="AD2101" t="s">
        <v>1376</v>
      </c>
      <c r="AE2101">
        <v>1</v>
      </c>
      <c r="AF2101" t="s">
        <v>34807</v>
      </c>
      <c r="AG2101">
        <v>99</v>
      </c>
      <c r="AH2101" t="s">
        <v>41429</v>
      </c>
      <c r="AI2101">
        <v>101</v>
      </c>
      <c r="AJ2101" t="s">
        <v>36368</v>
      </c>
      <c r="AN2101">
        <v>101497</v>
      </c>
      <c r="AO2101" t="s">
        <v>12982</v>
      </c>
      <c r="AP2101" t="s">
        <v>12983</v>
      </c>
      <c r="AQ2101">
        <v>2</v>
      </c>
      <c r="AR2101" t="s">
        <v>2358</v>
      </c>
      <c r="AS2101" t="s">
        <v>36431</v>
      </c>
      <c r="AV2101">
        <v>55.680195939999997</v>
      </c>
      <c r="AW2101">
        <v>12.56842893</v>
      </c>
      <c r="AX2101" t="s">
        <v>1551</v>
      </c>
      <c r="AY2101">
        <v>1084</v>
      </c>
      <c r="AZ2101" t="s">
        <v>1387</v>
      </c>
    </row>
    <row r="2102" spans="1:52" x14ac:dyDescent="0.25">
      <c r="A2102">
        <v>280914</v>
      </c>
      <c r="B2102" t="s">
        <v>12984</v>
      </c>
      <c r="C2102">
        <v>5672</v>
      </c>
      <c r="D2102" t="s">
        <v>9293</v>
      </c>
      <c r="E2102" t="s">
        <v>12985</v>
      </c>
      <c r="F2102">
        <v>29188645</v>
      </c>
      <c r="G2102">
        <v>1003310809</v>
      </c>
      <c r="I2102" t="s">
        <v>12986</v>
      </c>
      <c r="J2102" t="s">
        <v>41607</v>
      </c>
      <c r="K2102" s="39">
        <v>1854</v>
      </c>
      <c r="L2102">
        <v>40</v>
      </c>
      <c r="P2102" s="5">
        <v>43822</v>
      </c>
      <c r="Q2102" t="s">
        <v>1557</v>
      </c>
      <c r="R2102">
        <v>430</v>
      </c>
      <c r="S2102" t="s">
        <v>8675</v>
      </c>
      <c r="T2102" s="5">
        <v>43830</v>
      </c>
      <c r="U2102">
        <v>2</v>
      </c>
      <c r="V2102" t="s">
        <v>1546</v>
      </c>
      <c r="W2102">
        <v>1</v>
      </c>
      <c r="X2102" t="s">
        <v>36371</v>
      </c>
      <c r="Z2102">
        <v>201703</v>
      </c>
      <c r="AA2102">
        <v>933</v>
      </c>
      <c r="AB2102" t="s">
        <v>2363</v>
      </c>
      <c r="AC2102">
        <v>2024</v>
      </c>
      <c r="AD2102" t="s">
        <v>2363</v>
      </c>
      <c r="AE2102">
        <v>3</v>
      </c>
      <c r="AF2102" t="s">
        <v>1601</v>
      </c>
      <c r="AG2102">
        <v>99</v>
      </c>
      <c r="AH2102" t="s">
        <v>41429</v>
      </c>
      <c r="AI2102">
        <v>430</v>
      </c>
      <c r="AJ2102" t="s">
        <v>8675</v>
      </c>
      <c r="AO2102" t="s">
        <v>12987</v>
      </c>
      <c r="AP2102" t="s">
        <v>12988</v>
      </c>
      <c r="AQ2102">
        <v>0</v>
      </c>
      <c r="AR2102" t="s">
        <v>1550</v>
      </c>
      <c r="AS2102" t="s">
        <v>41608</v>
      </c>
      <c r="AV2102">
        <v>55.254046690000003</v>
      </c>
      <c r="AW2102">
        <v>10.2380861</v>
      </c>
      <c r="AX2102" t="s">
        <v>1551</v>
      </c>
      <c r="AY2102">
        <v>1083</v>
      </c>
      <c r="AZ2102" t="s">
        <v>1468</v>
      </c>
    </row>
    <row r="2103" spans="1:52" x14ac:dyDescent="0.25">
      <c r="A2103">
        <v>280915</v>
      </c>
      <c r="B2103" t="s">
        <v>11260</v>
      </c>
      <c r="C2103">
        <v>4760</v>
      </c>
      <c r="D2103" t="s">
        <v>1467</v>
      </c>
      <c r="E2103" t="s">
        <v>35378</v>
      </c>
      <c r="F2103">
        <v>22029037</v>
      </c>
      <c r="G2103">
        <v>1022225207</v>
      </c>
      <c r="I2103" t="s">
        <v>7919</v>
      </c>
      <c r="J2103" t="s">
        <v>12989</v>
      </c>
      <c r="K2103" s="39">
        <v>1212</v>
      </c>
      <c r="L2103">
        <v>11</v>
      </c>
      <c r="P2103" s="5">
        <v>43791</v>
      </c>
      <c r="Q2103" t="s">
        <v>1557</v>
      </c>
      <c r="U2103">
        <v>4</v>
      </c>
      <c r="V2103" t="s">
        <v>2004</v>
      </c>
      <c r="W2103">
        <v>1</v>
      </c>
      <c r="X2103" t="s">
        <v>36371</v>
      </c>
      <c r="Z2103">
        <v>201703</v>
      </c>
      <c r="AA2103">
        <v>242</v>
      </c>
      <c r="AB2103" t="s">
        <v>2574</v>
      </c>
      <c r="AC2103">
        <v>1071</v>
      </c>
      <c r="AD2103" t="s">
        <v>1376</v>
      </c>
      <c r="AE2103">
        <v>1</v>
      </c>
      <c r="AF2103" t="s">
        <v>34807</v>
      </c>
      <c r="AG2103">
        <v>99</v>
      </c>
      <c r="AH2103" t="s">
        <v>41429</v>
      </c>
      <c r="AI2103">
        <v>390</v>
      </c>
      <c r="AJ2103" t="s">
        <v>9553</v>
      </c>
      <c r="AN2103">
        <v>373401</v>
      </c>
      <c r="AO2103" t="s">
        <v>7921</v>
      </c>
      <c r="AP2103" t="s">
        <v>7922</v>
      </c>
      <c r="AQ2103">
        <v>2</v>
      </c>
      <c r="AR2103" t="s">
        <v>2358</v>
      </c>
      <c r="AS2103" t="s">
        <v>5079</v>
      </c>
      <c r="AV2103">
        <v>55.003604940000002</v>
      </c>
      <c r="AW2103">
        <v>11.90287279</v>
      </c>
      <c r="AX2103" t="s">
        <v>1551</v>
      </c>
      <c r="AY2103">
        <v>1085</v>
      </c>
      <c r="AZ2103" t="s">
        <v>1450</v>
      </c>
    </row>
    <row r="2104" spans="1:52" x14ac:dyDescent="0.25">
      <c r="A2104">
        <v>280916</v>
      </c>
      <c r="B2104" t="s">
        <v>12990</v>
      </c>
      <c r="C2104">
        <v>8800</v>
      </c>
      <c r="D2104" t="s">
        <v>1436</v>
      </c>
      <c r="E2104" t="s">
        <v>12990</v>
      </c>
      <c r="F2104">
        <v>14939539</v>
      </c>
      <c r="G2104">
        <v>1022299944</v>
      </c>
      <c r="I2104" t="s">
        <v>12991</v>
      </c>
      <c r="J2104" t="s">
        <v>12992</v>
      </c>
      <c r="K2104" s="38" t="s">
        <v>4324</v>
      </c>
      <c r="L2104" t="s">
        <v>10248</v>
      </c>
      <c r="P2104" s="5">
        <v>44376</v>
      </c>
      <c r="Q2104" t="s">
        <v>1557</v>
      </c>
      <c r="T2104" s="5">
        <v>44377</v>
      </c>
      <c r="U2104">
        <v>4</v>
      </c>
      <c r="V2104" t="s">
        <v>2004</v>
      </c>
      <c r="W2104">
        <v>1</v>
      </c>
      <c r="X2104" t="s">
        <v>36371</v>
      </c>
      <c r="Z2104">
        <v>201703</v>
      </c>
      <c r="AA2104">
        <v>240</v>
      </c>
      <c r="AB2104" t="s">
        <v>3017</v>
      </c>
      <c r="AC2104">
        <v>1071</v>
      </c>
      <c r="AD2104" t="s">
        <v>1376</v>
      </c>
      <c r="AE2104">
        <v>3</v>
      </c>
      <c r="AF2104" t="s">
        <v>1601</v>
      </c>
      <c r="AG2104">
        <v>99</v>
      </c>
      <c r="AH2104" t="s">
        <v>41429</v>
      </c>
      <c r="AI2104">
        <v>791</v>
      </c>
      <c r="AJ2104" t="s">
        <v>3311</v>
      </c>
      <c r="AK2104">
        <v>2</v>
      </c>
      <c r="AL2104" t="s">
        <v>1618</v>
      </c>
      <c r="AM2104">
        <v>791300</v>
      </c>
      <c r="AN2104">
        <v>791300</v>
      </c>
      <c r="AO2104" t="s">
        <v>12993</v>
      </c>
      <c r="AP2104" t="s">
        <v>12994</v>
      </c>
      <c r="AQ2104">
        <v>2</v>
      </c>
      <c r="AR2104" t="s">
        <v>2358</v>
      </c>
      <c r="AS2104" t="s">
        <v>12995</v>
      </c>
      <c r="AV2104">
        <v>56.449760990000001</v>
      </c>
      <c r="AW2104">
        <v>9.4304582700000008</v>
      </c>
      <c r="AX2104" t="s">
        <v>1551</v>
      </c>
      <c r="AY2104">
        <v>1082</v>
      </c>
      <c r="AZ2104" t="s">
        <v>1418</v>
      </c>
    </row>
    <row r="2105" spans="1:52" x14ac:dyDescent="0.25">
      <c r="A2105">
        <v>280917</v>
      </c>
      <c r="C2105">
        <v>3500</v>
      </c>
      <c r="D2105" t="s">
        <v>36814</v>
      </c>
      <c r="E2105" t="s">
        <v>12996</v>
      </c>
      <c r="F2105">
        <v>25793056</v>
      </c>
      <c r="G2105">
        <v>1008144482</v>
      </c>
      <c r="I2105" t="s">
        <v>12997</v>
      </c>
      <c r="J2105" t="s">
        <v>12998</v>
      </c>
      <c r="K2105" s="38" t="s">
        <v>8967</v>
      </c>
      <c r="L2105">
        <v>20</v>
      </c>
      <c r="P2105" s="5">
        <v>43854</v>
      </c>
      <c r="Q2105" t="s">
        <v>1557</v>
      </c>
      <c r="R2105">
        <v>190</v>
      </c>
      <c r="S2105" t="s">
        <v>36815</v>
      </c>
      <c r="T2105" s="5">
        <v>43831</v>
      </c>
      <c r="U2105">
        <v>6</v>
      </c>
      <c r="V2105" t="s">
        <v>2318</v>
      </c>
      <c r="W2105">
        <v>1</v>
      </c>
      <c r="X2105" t="s">
        <v>36371</v>
      </c>
      <c r="Y2105">
        <v>10</v>
      </c>
      <c r="Z2105">
        <v>201704</v>
      </c>
      <c r="AA2105">
        <v>129</v>
      </c>
      <c r="AB2105" t="s">
        <v>1373</v>
      </c>
      <c r="AC2105">
        <v>1016</v>
      </c>
      <c r="AD2105" t="s">
        <v>1373</v>
      </c>
      <c r="AE2105">
        <v>3</v>
      </c>
      <c r="AF2105" t="s">
        <v>1601</v>
      </c>
      <c r="AG2105">
        <v>99</v>
      </c>
      <c r="AH2105" t="s">
        <v>41429</v>
      </c>
      <c r="AI2105">
        <v>190</v>
      </c>
      <c r="AJ2105" t="s">
        <v>36815</v>
      </c>
      <c r="AO2105" t="s">
        <v>12999</v>
      </c>
      <c r="AP2105" t="s">
        <v>13000</v>
      </c>
      <c r="AQ2105">
        <v>0</v>
      </c>
      <c r="AR2105" t="s">
        <v>1550</v>
      </c>
      <c r="AS2105" t="s">
        <v>13001</v>
      </c>
      <c r="AV2105">
        <v>55.753676380000002</v>
      </c>
      <c r="AW2105">
        <v>12.40791407</v>
      </c>
      <c r="AX2105" t="s">
        <v>1551</v>
      </c>
      <c r="AY2105">
        <v>1084</v>
      </c>
      <c r="AZ2105" t="s">
        <v>1387</v>
      </c>
    </row>
    <row r="2106" spans="1:52" x14ac:dyDescent="0.25">
      <c r="A2106">
        <v>280918</v>
      </c>
      <c r="B2106" t="s">
        <v>42033</v>
      </c>
      <c r="C2106">
        <v>8362</v>
      </c>
      <c r="D2106" t="s">
        <v>37694</v>
      </c>
      <c r="E2106" t="s">
        <v>42034</v>
      </c>
      <c r="F2106">
        <v>65854112</v>
      </c>
      <c r="G2106">
        <v>1024552140</v>
      </c>
      <c r="I2106" t="s">
        <v>13002</v>
      </c>
      <c r="J2106" t="s">
        <v>40526</v>
      </c>
      <c r="K2106" s="38" t="s">
        <v>1950</v>
      </c>
      <c r="L2106">
        <v>4</v>
      </c>
      <c r="P2106" s="5">
        <v>45721</v>
      </c>
      <c r="Q2106" t="s">
        <v>1882</v>
      </c>
      <c r="U2106">
        <v>5</v>
      </c>
      <c r="V2106" t="s">
        <v>1859</v>
      </c>
      <c r="W2106">
        <v>1</v>
      </c>
      <c r="X2106" t="s">
        <v>36371</v>
      </c>
      <c r="Y2106">
        <v>8</v>
      </c>
      <c r="Z2106">
        <v>201708</v>
      </c>
      <c r="AA2106">
        <v>121</v>
      </c>
      <c r="AB2106" t="s">
        <v>1558</v>
      </c>
      <c r="AC2106">
        <v>1013</v>
      </c>
      <c r="AD2106" t="s">
        <v>1379</v>
      </c>
      <c r="AE2106">
        <v>1</v>
      </c>
      <c r="AF2106" t="s">
        <v>34807</v>
      </c>
      <c r="AG2106">
        <v>99</v>
      </c>
      <c r="AH2106" t="s">
        <v>41429</v>
      </c>
      <c r="AI2106">
        <v>746</v>
      </c>
      <c r="AJ2106" t="s">
        <v>8763</v>
      </c>
      <c r="AO2106" t="s">
        <v>13003</v>
      </c>
      <c r="AP2106" t="s">
        <v>13004</v>
      </c>
      <c r="AQ2106">
        <v>0</v>
      </c>
      <c r="AR2106" t="s">
        <v>1550</v>
      </c>
      <c r="AS2106" t="s">
        <v>40145</v>
      </c>
      <c r="AV2106">
        <v>56.096491559999997</v>
      </c>
      <c r="AW2106">
        <v>10.048722010000001</v>
      </c>
      <c r="AX2106" t="s">
        <v>1551</v>
      </c>
      <c r="AY2106">
        <v>1082</v>
      </c>
      <c r="AZ2106" t="s">
        <v>1418</v>
      </c>
    </row>
    <row r="2107" spans="1:52" x14ac:dyDescent="0.25">
      <c r="A2107">
        <v>280919</v>
      </c>
      <c r="B2107" t="s">
        <v>13005</v>
      </c>
      <c r="C2107">
        <v>3460</v>
      </c>
      <c r="D2107" t="s">
        <v>36844</v>
      </c>
      <c r="E2107" t="s">
        <v>13005</v>
      </c>
      <c r="F2107">
        <v>26526205</v>
      </c>
      <c r="G2107">
        <v>1009013667</v>
      </c>
      <c r="I2107" t="s">
        <v>13006</v>
      </c>
      <c r="J2107" t="s">
        <v>37695</v>
      </c>
      <c r="K2107" s="38" t="s">
        <v>6087</v>
      </c>
      <c r="L2107">
        <v>51</v>
      </c>
      <c r="P2107" s="5">
        <v>45393</v>
      </c>
      <c r="Q2107" t="s">
        <v>2937</v>
      </c>
      <c r="U2107">
        <v>6</v>
      </c>
      <c r="V2107" t="s">
        <v>2318</v>
      </c>
      <c r="W2107">
        <v>1</v>
      </c>
      <c r="X2107" t="s">
        <v>36371</v>
      </c>
      <c r="Y2107">
        <v>10</v>
      </c>
      <c r="Z2107">
        <v>201705</v>
      </c>
      <c r="AA2107">
        <v>129</v>
      </c>
      <c r="AB2107" t="s">
        <v>1373</v>
      </c>
      <c r="AC2107">
        <v>3001</v>
      </c>
      <c r="AD2107" t="s">
        <v>1372</v>
      </c>
      <c r="AE2107">
        <v>4</v>
      </c>
      <c r="AF2107" t="s">
        <v>34848</v>
      </c>
      <c r="AG2107">
        <v>99</v>
      </c>
      <c r="AH2107" t="s">
        <v>41429</v>
      </c>
      <c r="AI2107">
        <v>230</v>
      </c>
      <c r="AJ2107" t="s">
        <v>5532</v>
      </c>
      <c r="AO2107" t="s">
        <v>13007</v>
      </c>
      <c r="AP2107" t="s">
        <v>13008</v>
      </c>
      <c r="AQ2107">
        <v>1</v>
      </c>
      <c r="AR2107" t="s">
        <v>2441</v>
      </c>
      <c r="AS2107" t="s">
        <v>36863</v>
      </c>
      <c r="AV2107">
        <v>55.840337929999997</v>
      </c>
      <c r="AW2107">
        <v>12.43755799</v>
      </c>
      <c r="AX2107" t="s">
        <v>1551</v>
      </c>
      <c r="AY2107">
        <v>1084</v>
      </c>
      <c r="AZ2107" t="s">
        <v>1387</v>
      </c>
    </row>
    <row r="2108" spans="1:52" x14ac:dyDescent="0.25">
      <c r="A2108">
        <v>280920</v>
      </c>
      <c r="B2108" t="s">
        <v>13009</v>
      </c>
      <c r="C2108">
        <v>4200</v>
      </c>
      <c r="D2108" t="s">
        <v>1463</v>
      </c>
      <c r="E2108" t="s">
        <v>13010</v>
      </c>
      <c r="F2108">
        <v>17857037</v>
      </c>
      <c r="G2108">
        <v>1001374610</v>
      </c>
      <c r="I2108" t="s">
        <v>13011</v>
      </c>
      <c r="J2108" t="s">
        <v>13012</v>
      </c>
      <c r="K2108" s="39">
        <v>1269</v>
      </c>
      <c r="L2108">
        <v>9</v>
      </c>
      <c r="P2108" s="5">
        <v>45201</v>
      </c>
      <c r="Q2108" t="s">
        <v>1850</v>
      </c>
      <c r="T2108" s="5">
        <v>45201</v>
      </c>
      <c r="U2108">
        <v>5</v>
      </c>
      <c r="V2108" t="s">
        <v>1859</v>
      </c>
      <c r="W2108">
        <v>1</v>
      </c>
      <c r="X2108" t="s">
        <v>36371</v>
      </c>
      <c r="Z2108">
        <v>201705</v>
      </c>
      <c r="AA2108">
        <v>149</v>
      </c>
      <c r="AB2108" t="s">
        <v>2183</v>
      </c>
      <c r="AC2108">
        <v>1026</v>
      </c>
      <c r="AD2108" t="s">
        <v>1385</v>
      </c>
      <c r="AE2108">
        <v>3</v>
      </c>
      <c r="AF2108" t="s">
        <v>1601</v>
      </c>
      <c r="AG2108">
        <v>99</v>
      </c>
      <c r="AH2108" t="s">
        <v>41429</v>
      </c>
      <c r="AI2108">
        <v>330</v>
      </c>
      <c r="AJ2108" t="s">
        <v>7956</v>
      </c>
      <c r="AO2108" t="s">
        <v>13013</v>
      </c>
      <c r="AP2108" t="s">
        <v>13014</v>
      </c>
      <c r="AQ2108">
        <v>0</v>
      </c>
      <c r="AR2108" t="s">
        <v>1550</v>
      </c>
      <c r="AS2108" t="s">
        <v>13015</v>
      </c>
      <c r="AV2108">
        <v>55.427879449999999</v>
      </c>
      <c r="AW2108">
        <v>11.4266459</v>
      </c>
      <c r="AX2108" t="s">
        <v>1551</v>
      </c>
      <c r="AY2108">
        <v>1085</v>
      </c>
      <c r="AZ2108" t="s">
        <v>1450</v>
      </c>
    </row>
    <row r="2109" spans="1:52" x14ac:dyDescent="0.25">
      <c r="A2109">
        <v>280921</v>
      </c>
      <c r="B2109" t="s">
        <v>37696</v>
      </c>
      <c r="C2109">
        <v>4400</v>
      </c>
      <c r="D2109" t="s">
        <v>1455</v>
      </c>
      <c r="E2109" t="s">
        <v>37697</v>
      </c>
      <c r="F2109">
        <v>29189595</v>
      </c>
      <c r="G2109">
        <v>1013819145</v>
      </c>
      <c r="I2109" t="s">
        <v>9149</v>
      </c>
      <c r="J2109" t="s">
        <v>37698</v>
      </c>
      <c r="K2109" s="39">
        <v>1628</v>
      </c>
      <c r="L2109">
        <v>6</v>
      </c>
      <c r="P2109" s="5">
        <v>42871</v>
      </c>
      <c r="Q2109" t="s">
        <v>1557</v>
      </c>
      <c r="R2109">
        <v>326</v>
      </c>
      <c r="S2109" t="s">
        <v>9079</v>
      </c>
      <c r="T2109" s="5">
        <v>42871</v>
      </c>
      <c r="U2109">
        <v>2</v>
      </c>
      <c r="V2109" t="s">
        <v>1546</v>
      </c>
      <c r="W2109">
        <v>1</v>
      </c>
      <c r="X2109" t="s">
        <v>36371</v>
      </c>
      <c r="Y2109">
        <v>9</v>
      </c>
      <c r="Z2109">
        <v>201708</v>
      </c>
      <c r="AA2109">
        <v>126</v>
      </c>
      <c r="AB2109" t="s">
        <v>1382</v>
      </c>
      <c r="AC2109">
        <v>1015</v>
      </c>
      <c r="AD2109" t="s">
        <v>1382</v>
      </c>
      <c r="AE2109">
        <v>5</v>
      </c>
      <c r="AF2109" t="s">
        <v>2646</v>
      </c>
      <c r="AG2109">
        <v>99</v>
      </c>
      <c r="AH2109" t="s">
        <v>41429</v>
      </c>
      <c r="AI2109">
        <v>326</v>
      </c>
      <c r="AJ2109" t="s">
        <v>9079</v>
      </c>
      <c r="AO2109" t="s">
        <v>13016</v>
      </c>
      <c r="AQ2109">
        <v>1</v>
      </c>
      <c r="AR2109" t="s">
        <v>2441</v>
      </c>
      <c r="AS2109" t="s">
        <v>37699</v>
      </c>
      <c r="AV2109">
        <v>55.677355661748798</v>
      </c>
      <c r="AW2109">
        <v>11.1200714751393</v>
      </c>
      <c r="AX2109" t="s">
        <v>1551</v>
      </c>
      <c r="AY2109">
        <v>1085</v>
      </c>
      <c r="AZ2109" t="s">
        <v>1450</v>
      </c>
    </row>
    <row r="2110" spans="1:52" x14ac:dyDescent="0.25">
      <c r="A2110">
        <v>280922</v>
      </c>
      <c r="B2110" t="s">
        <v>37700</v>
      </c>
      <c r="C2110">
        <v>8270</v>
      </c>
      <c r="D2110" t="s">
        <v>37282</v>
      </c>
      <c r="E2110" t="s">
        <v>37700</v>
      </c>
      <c r="F2110">
        <v>21620378</v>
      </c>
      <c r="G2110">
        <v>1017157740</v>
      </c>
      <c r="I2110" t="s">
        <v>13017</v>
      </c>
      <c r="J2110" t="s">
        <v>41609</v>
      </c>
      <c r="K2110" s="39">
        <v>9559</v>
      </c>
      <c r="L2110">
        <v>15</v>
      </c>
      <c r="P2110" s="5">
        <v>45341</v>
      </c>
      <c r="Q2110" t="s">
        <v>1545</v>
      </c>
      <c r="U2110">
        <v>0</v>
      </c>
      <c r="V2110" t="s">
        <v>2299</v>
      </c>
      <c r="W2110">
        <v>8</v>
      </c>
      <c r="X2110" t="s">
        <v>34837</v>
      </c>
      <c r="Z2110">
        <v>201703</v>
      </c>
      <c r="AA2110">
        <v>246</v>
      </c>
      <c r="AB2110" t="s">
        <v>3639</v>
      </c>
      <c r="AC2110">
        <v>1072</v>
      </c>
      <c r="AD2110" t="s">
        <v>2773</v>
      </c>
      <c r="AE2110">
        <v>1</v>
      </c>
      <c r="AF2110" t="s">
        <v>34807</v>
      </c>
      <c r="AG2110">
        <v>99</v>
      </c>
      <c r="AH2110" t="s">
        <v>41429</v>
      </c>
      <c r="AI2110">
        <v>751</v>
      </c>
      <c r="AJ2110" t="s">
        <v>8652</v>
      </c>
      <c r="AN2110">
        <v>151412</v>
      </c>
      <c r="AO2110" t="s">
        <v>13018</v>
      </c>
      <c r="AP2110" t="s">
        <v>3905</v>
      </c>
      <c r="AQ2110">
        <v>2</v>
      </c>
      <c r="AR2110" t="s">
        <v>2358</v>
      </c>
      <c r="AS2110" t="s">
        <v>41610</v>
      </c>
      <c r="AV2110">
        <v>56.104055780000003</v>
      </c>
      <c r="AW2110">
        <v>10.148374540000001</v>
      </c>
      <c r="AX2110" t="s">
        <v>1551</v>
      </c>
      <c r="AY2110">
        <v>1082</v>
      </c>
      <c r="AZ2110" t="s">
        <v>1418</v>
      </c>
    </row>
    <row r="2111" spans="1:52" x14ac:dyDescent="0.25">
      <c r="A2111">
        <v>280923</v>
      </c>
      <c r="B2111" t="s">
        <v>40527</v>
      </c>
      <c r="C2111">
        <v>9500</v>
      </c>
      <c r="D2111" t="s">
        <v>8963</v>
      </c>
      <c r="E2111" t="s">
        <v>40528</v>
      </c>
      <c r="F2111">
        <v>25853709</v>
      </c>
      <c r="G2111">
        <v>1008226055</v>
      </c>
      <c r="I2111" t="s">
        <v>13019</v>
      </c>
      <c r="J2111" t="s">
        <v>37701</v>
      </c>
      <c r="K2111" s="38" t="s">
        <v>13020</v>
      </c>
      <c r="L2111">
        <v>82</v>
      </c>
      <c r="P2111" s="5">
        <v>43791</v>
      </c>
      <c r="Q2111" t="s">
        <v>1557</v>
      </c>
      <c r="U2111">
        <v>6</v>
      </c>
      <c r="V2111" t="s">
        <v>2318</v>
      </c>
      <c r="W2111">
        <v>1</v>
      </c>
      <c r="X2111" t="s">
        <v>36371</v>
      </c>
      <c r="Z2111">
        <v>201705</v>
      </c>
      <c r="AA2111">
        <v>149</v>
      </c>
      <c r="AB2111" t="s">
        <v>2183</v>
      </c>
      <c r="AC2111">
        <v>1026</v>
      </c>
      <c r="AD2111" t="s">
        <v>1385</v>
      </c>
      <c r="AE2111">
        <v>1</v>
      </c>
      <c r="AF2111" t="s">
        <v>34807</v>
      </c>
      <c r="AG2111">
        <v>99</v>
      </c>
      <c r="AH2111" t="s">
        <v>41429</v>
      </c>
      <c r="AI2111">
        <v>846</v>
      </c>
      <c r="AJ2111" t="s">
        <v>8968</v>
      </c>
      <c r="AO2111" t="s">
        <v>13021</v>
      </c>
      <c r="AP2111" t="s">
        <v>13022</v>
      </c>
      <c r="AQ2111">
        <v>0</v>
      </c>
      <c r="AR2111" t="s">
        <v>1550</v>
      </c>
      <c r="AS2111" t="s">
        <v>37702</v>
      </c>
      <c r="AU2111" t="s">
        <v>37703</v>
      </c>
      <c r="AV2111">
        <v>56.652353599999998</v>
      </c>
      <c r="AW2111">
        <v>9.7490164200000002</v>
      </c>
      <c r="AX2111" t="s">
        <v>1551</v>
      </c>
      <c r="AY2111">
        <v>1081</v>
      </c>
      <c r="AZ2111" t="s">
        <v>1438</v>
      </c>
    </row>
    <row r="2112" spans="1:52" x14ac:dyDescent="0.25">
      <c r="A2112">
        <v>280924</v>
      </c>
      <c r="B2112" t="s">
        <v>13023</v>
      </c>
      <c r="C2112">
        <v>4300</v>
      </c>
      <c r="D2112" t="s">
        <v>1454</v>
      </c>
      <c r="E2112" t="s">
        <v>35379</v>
      </c>
      <c r="F2112">
        <v>44053128</v>
      </c>
      <c r="G2112">
        <v>1022426369</v>
      </c>
      <c r="I2112" t="s">
        <v>2637</v>
      </c>
      <c r="J2112" t="s">
        <v>13024</v>
      </c>
      <c r="K2112" s="38" t="s">
        <v>3329</v>
      </c>
      <c r="L2112">
        <v>20</v>
      </c>
      <c r="P2112" s="5">
        <v>44279</v>
      </c>
      <c r="Q2112" t="s">
        <v>1557</v>
      </c>
      <c r="T2112" s="5">
        <v>44256</v>
      </c>
      <c r="U2112">
        <v>4</v>
      </c>
      <c r="V2112" t="s">
        <v>2004</v>
      </c>
      <c r="W2112">
        <v>1</v>
      </c>
      <c r="X2112" t="s">
        <v>36371</v>
      </c>
      <c r="Z2112">
        <v>201705</v>
      </c>
      <c r="AA2112">
        <v>242</v>
      </c>
      <c r="AB2112" t="s">
        <v>2574</v>
      </c>
      <c r="AC2112">
        <v>1071</v>
      </c>
      <c r="AD2112" t="s">
        <v>1376</v>
      </c>
      <c r="AE2112">
        <v>3</v>
      </c>
      <c r="AF2112" t="s">
        <v>1601</v>
      </c>
      <c r="AG2112">
        <v>99</v>
      </c>
      <c r="AH2112" t="s">
        <v>41429</v>
      </c>
      <c r="AI2112">
        <v>316</v>
      </c>
      <c r="AJ2112" t="s">
        <v>35158</v>
      </c>
      <c r="AN2112">
        <v>265416</v>
      </c>
      <c r="AO2112" t="s">
        <v>2639</v>
      </c>
      <c r="AP2112" t="s">
        <v>2640</v>
      </c>
      <c r="AQ2112">
        <v>2</v>
      </c>
      <c r="AR2112" t="s">
        <v>2358</v>
      </c>
      <c r="AS2112" t="s">
        <v>13025</v>
      </c>
      <c r="AV2112">
        <v>55.711808320000003</v>
      </c>
      <c r="AW2112">
        <v>11.707479040000001</v>
      </c>
      <c r="AX2112" t="s">
        <v>1551</v>
      </c>
      <c r="AY2112">
        <v>1085</v>
      </c>
      <c r="AZ2112" t="s">
        <v>1450</v>
      </c>
    </row>
    <row r="2113" spans="1:52" x14ac:dyDescent="0.25">
      <c r="A2113">
        <v>280925</v>
      </c>
      <c r="B2113" t="s">
        <v>37704</v>
      </c>
      <c r="C2113">
        <v>6630</v>
      </c>
      <c r="D2113" t="s">
        <v>37705</v>
      </c>
      <c r="E2113" t="s">
        <v>37706</v>
      </c>
      <c r="F2113">
        <v>63743828</v>
      </c>
      <c r="G2113">
        <v>1002176284</v>
      </c>
      <c r="I2113" t="s">
        <v>13026</v>
      </c>
      <c r="J2113" t="s">
        <v>40529</v>
      </c>
      <c r="K2113" s="38" t="s">
        <v>13027</v>
      </c>
      <c r="L2113">
        <v>11</v>
      </c>
      <c r="P2113" s="5">
        <v>45362</v>
      </c>
      <c r="Q2113" t="s">
        <v>1850</v>
      </c>
      <c r="U2113">
        <v>5</v>
      </c>
      <c r="V2113" t="s">
        <v>1859</v>
      </c>
      <c r="W2113">
        <v>1</v>
      </c>
      <c r="X2113" t="s">
        <v>36371</v>
      </c>
      <c r="Z2113">
        <v>201708</v>
      </c>
      <c r="AA2113">
        <v>123</v>
      </c>
      <c r="AB2113" t="s">
        <v>1374</v>
      </c>
      <c r="AC2113">
        <v>1010</v>
      </c>
      <c r="AD2113" t="s">
        <v>1375</v>
      </c>
      <c r="AE2113">
        <v>1</v>
      </c>
      <c r="AF2113" t="s">
        <v>34807</v>
      </c>
      <c r="AG2113">
        <v>99</v>
      </c>
      <c r="AH2113" t="s">
        <v>41429</v>
      </c>
      <c r="AI2113">
        <v>575</v>
      </c>
      <c r="AJ2113" t="s">
        <v>8834</v>
      </c>
      <c r="AO2113" t="s">
        <v>13028</v>
      </c>
      <c r="AP2113" t="s">
        <v>37707</v>
      </c>
      <c r="AQ2113">
        <v>0</v>
      </c>
      <c r="AR2113" t="s">
        <v>1550</v>
      </c>
      <c r="AS2113" t="s">
        <v>40530</v>
      </c>
      <c r="AV2113">
        <v>55.367184539999997</v>
      </c>
      <c r="AW2113">
        <v>9.0560815699999999</v>
      </c>
      <c r="AX2113" t="s">
        <v>1551</v>
      </c>
      <c r="AY2113">
        <v>1083</v>
      </c>
      <c r="AZ2113" t="s">
        <v>1468</v>
      </c>
    </row>
    <row r="2114" spans="1:52" x14ac:dyDescent="0.25">
      <c r="A2114">
        <v>280926</v>
      </c>
      <c r="B2114" t="s">
        <v>37708</v>
      </c>
      <c r="C2114">
        <v>7200</v>
      </c>
      <c r="D2114" t="s">
        <v>8812</v>
      </c>
      <c r="E2114" t="s">
        <v>37709</v>
      </c>
      <c r="F2114">
        <v>15739495</v>
      </c>
      <c r="G2114">
        <v>1000970330</v>
      </c>
      <c r="I2114" t="s">
        <v>13029</v>
      </c>
      <c r="J2114" t="s">
        <v>37710</v>
      </c>
      <c r="K2114" s="38" t="s">
        <v>13030</v>
      </c>
      <c r="L2114">
        <v>40</v>
      </c>
      <c r="P2114" s="5">
        <v>45720</v>
      </c>
      <c r="Q2114" t="s">
        <v>1895</v>
      </c>
      <c r="U2114">
        <v>5</v>
      </c>
      <c r="V2114" t="s">
        <v>1859</v>
      </c>
      <c r="W2114">
        <v>1</v>
      </c>
      <c r="X2114" t="s">
        <v>36371</v>
      </c>
      <c r="Y2114">
        <v>10</v>
      </c>
      <c r="Z2114">
        <v>201708</v>
      </c>
      <c r="AA2114">
        <v>123</v>
      </c>
      <c r="AB2114" t="s">
        <v>1374</v>
      </c>
      <c r="AC2114">
        <v>1011</v>
      </c>
      <c r="AD2114" t="s">
        <v>1374</v>
      </c>
      <c r="AE2114">
        <v>1</v>
      </c>
      <c r="AF2114" t="s">
        <v>34807</v>
      </c>
      <c r="AG2114">
        <v>99</v>
      </c>
      <c r="AH2114" t="s">
        <v>41429</v>
      </c>
      <c r="AI2114">
        <v>530</v>
      </c>
      <c r="AJ2114" t="s">
        <v>8816</v>
      </c>
      <c r="AO2114" t="s">
        <v>13031</v>
      </c>
      <c r="AP2114" t="s">
        <v>13032</v>
      </c>
      <c r="AQ2114">
        <v>0</v>
      </c>
      <c r="AR2114" t="s">
        <v>1550</v>
      </c>
      <c r="AS2114" t="s">
        <v>37711</v>
      </c>
      <c r="AV2114">
        <v>55.769397220000002</v>
      </c>
      <c r="AW2114">
        <v>8.9198975600000008</v>
      </c>
      <c r="AX2114" t="s">
        <v>1551</v>
      </c>
      <c r="AY2114">
        <v>1083</v>
      </c>
      <c r="AZ2114" t="s">
        <v>1468</v>
      </c>
    </row>
    <row r="2115" spans="1:52" x14ac:dyDescent="0.25">
      <c r="A2115">
        <v>280927</v>
      </c>
      <c r="B2115" t="s">
        <v>13033</v>
      </c>
      <c r="C2115">
        <v>9480</v>
      </c>
      <c r="D2115" t="s">
        <v>37335</v>
      </c>
      <c r="E2115" t="s">
        <v>13034</v>
      </c>
      <c r="F2115">
        <v>38054031</v>
      </c>
      <c r="G2115">
        <v>1021873175</v>
      </c>
      <c r="I2115" t="s">
        <v>13035</v>
      </c>
      <c r="J2115" t="s">
        <v>37712</v>
      </c>
      <c r="K2115" s="38" t="s">
        <v>6052</v>
      </c>
      <c r="L2115">
        <v>84</v>
      </c>
      <c r="P2115" s="5">
        <v>45924</v>
      </c>
      <c r="Q2115" t="s">
        <v>1895</v>
      </c>
      <c r="U2115">
        <v>5</v>
      </c>
      <c r="V2115" t="s">
        <v>1859</v>
      </c>
      <c r="W2115">
        <v>1</v>
      </c>
      <c r="X2115" t="s">
        <v>36371</v>
      </c>
      <c r="Z2115">
        <v>201908</v>
      </c>
      <c r="AA2115">
        <v>144</v>
      </c>
      <c r="AB2115" t="s">
        <v>40070</v>
      </c>
      <c r="AC2115">
        <v>1023</v>
      </c>
      <c r="AD2115" t="s">
        <v>1378</v>
      </c>
      <c r="AE2115">
        <v>1</v>
      </c>
      <c r="AF2115" t="s">
        <v>34807</v>
      </c>
      <c r="AG2115">
        <v>99</v>
      </c>
      <c r="AH2115" t="s">
        <v>41429</v>
      </c>
      <c r="AI2115">
        <v>860</v>
      </c>
      <c r="AJ2115" t="s">
        <v>37258</v>
      </c>
      <c r="AO2115" t="s">
        <v>13036</v>
      </c>
      <c r="AP2115" t="s">
        <v>13037</v>
      </c>
      <c r="AQ2115">
        <v>0</v>
      </c>
      <c r="AR2115" t="s">
        <v>1550</v>
      </c>
      <c r="AS2115" t="s">
        <v>37713</v>
      </c>
      <c r="AV2115">
        <v>57.386467269999997</v>
      </c>
      <c r="AW2115">
        <v>9.7900576400000006</v>
      </c>
      <c r="AX2115" t="s">
        <v>1551</v>
      </c>
      <c r="AY2115">
        <v>1081</v>
      </c>
      <c r="AZ2115" t="s">
        <v>1438</v>
      </c>
    </row>
    <row r="2116" spans="1:52" x14ac:dyDescent="0.25">
      <c r="A2116">
        <v>280928</v>
      </c>
      <c r="B2116" t="s">
        <v>13038</v>
      </c>
      <c r="C2116">
        <v>7500</v>
      </c>
      <c r="D2116" t="s">
        <v>1422</v>
      </c>
      <c r="E2116" t="s">
        <v>13039</v>
      </c>
      <c r="F2116">
        <v>38397184</v>
      </c>
      <c r="G2116">
        <v>1022225010</v>
      </c>
      <c r="I2116" t="s">
        <v>13040</v>
      </c>
      <c r="J2116" t="s">
        <v>13041</v>
      </c>
      <c r="K2116" s="38" t="s">
        <v>13042</v>
      </c>
      <c r="L2116">
        <v>9</v>
      </c>
      <c r="P2116" s="5">
        <v>45175</v>
      </c>
      <c r="Q2116" t="s">
        <v>1882</v>
      </c>
      <c r="U2116">
        <v>5</v>
      </c>
      <c r="V2116" t="s">
        <v>1859</v>
      </c>
      <c r="W2116">
        <v>1</v>
      </c>
      <c r="X2116" t="s">
        <v>36371</v>
      </c>
      <c r="Y2116">
        <v>7</v>
      </c>
      <c r="Z2116">
        <v>201708</v>
      </c>
      <c r="AA2116">
        <v>121</v>
      </c>
      <c r="AB2116" t="s">
        <v>1558</v>
      </c>
      <c r="AC2116">
        <v>1013</v>
      </c>
      <c r="AD2116" t="s">
        <v>1379</v>
      </c>
      <c r="AE2116">
        <v>1</v>
      </c>
      <c r="AF2116" t="s">
        <v>34807</v>
      </c>
      <c r="AG2116">
        <v>99</v>
      </c>
      <c r="AH2116" t="s">
        <v>41429</v>
      </c>
      <c r="AI2116">
        <v>661</v>
      </c>
      <c r="AJ2116" t="s">
        <v>8933</v>
      </c>
      <c r="AO2116" t="s">
        <v>13043</v>
      </c>
      <c r="AP2116" t="s">
        <v>13044</v>
      </c>
      <c r="AQ2116">
        <v>0</v>
      </c>
      <c r="AR2116" t="s">
        <v>1550</v>
      </c>
      <c r="AS2116" t="s">
        <v>13045</v>
      </c>
      <c r="AV2116">
        <v>56.392074100000002</v>
      </c>
      <c r="AW2116">
        <v>8.5793522899999992</v>
      </c>
      <c r="AX2116" t="s">
        <v>1551</v>
      </c>
      <c r="AY2116">
        <v>1082</v>
      </c>
      <c r="AZ2116" t="s">
        <v>1418</v>
      </c>
    </row>
    <row r="2117" spans="1:52" x14ac:dyDescent="0.25">
      <c r="A2117">
        <v>280929</v>
      </c>
      <c r="B2117" t="s">
        <v>13046</v>
      </c>
      <c r="C2117">
        <v>6852</v>
      </c>
      <c r="D2117" t="s">
        <v>13047</v>
      </c>
      <c r="E2117" t="s">
        <v>13046</v>
      </c>
      <c r="F2117">
        <v>38556312</v>
      </c>
      <c r="G2117">
        <v>1022392928</v>
      </c>
      <c r="I2117" t="s">
        <v>13048</v>
      </c>
      <c r="J2117" t="s">
        <v>40531</v>
      </c>
      <c r="K2117" s="39">
        <v>4055</v>
      </c>
      <c r="L2117">
        <v>20</v>
      </c>
      <c r="P2117" s="5">
        <v>45517</v>
      </c>
      <c r="Q2117" t="s">
        <v>1895</v>
      </c>
      <c r="U2117">
        <v>5</v>
      </c>
      <c r="V2117" t="s">
        <v>1859</v>
      </c>
      <c r="W2117">
        <v>1</v>
      </c>
      <c r="X2117" t="s">
        <v>36371</v>
      </c>
      <c r="Y2117">
        <v>8</v>
      </c>
      <c r="Z2117">
        <v>201708</v>
      </c>
      <c r="AA2117">
        <v>121</v>
      </c>
      <c r="AB2117" t="s">
        <v>1558</v>
      </c>
      <c r="AC2117">
        <v>1013</v>
      </c>
      <c r="AD2117" t="s">
        <v>1379</v>
      </c>
      <c r="AE2117">
        <v>1</v>
      </c>
      <c r="AF2117" t="s">
        <v>34807</v>
      </c>
      <c r="AG2117">
        <v>99</v>
      </c>
      <c r="AH2117" t="s">
        <v>41429</v>
      </c>
      <c r="AI2117">
        <v>573</v>
      </c>
      <c r="AJ2117" t="s">
        <v>9228</v>
      </c>
      <c r="AO2117" t="s">
        <v>13049</v>
      </c>
      <c r="AP2117" t="s">
        <v>13050</v>
      </c>
      <c r="AQ2117">
        <v>0</v>
      </c>
      <c r="AR2117" t="s">
        <v>1550</v>
      </c>
      <c r="AS2117" t="s">
        <v>40532</v>
      </c>
      <c r="AV2117">
        <v>55.609356390000002</v>
      </c>
      <c r="AW2117">
        <v>8.3184116699999997</v>
      </c>
      <c r="AX2117" t="s">
        <v>1551</v>
      </c>
      <c r="AY2117">
        <v>1083</v>
      </c>
      <c r="AZ2117" t="s">
        <v>1468</v>
      </c>
    </row>
    <row r="2118" spans="1:52" x14ac:dyDescent="0.25">
      <c r="A2118">
        <v>280930</v>
      </c>
      <c r="B2118" t="s">
        <v>13051</v>
      </c>
      <c r="C2118">
        <v>9981</v>
      </c>
      <c r="D2118" t="s">
        <v>13052</v>
      </c>
      <c r="E2118" t="s">
        <v>13053</v>
      </c>
      <c r="F2118">
        <v>38697390</v>
      </c>
      <c r="G2118">
        <v>1022538841</v>
      </c>
      <c r="I2118" t="s">
        <v>13054</v>
      </c>
      <c r="J2118" t="s">
        <v>40533</v>
      </c>
      <c r="K2118" s="39">
        <v>8145</v>
      </c>
      <c r="L2118">
        <v>11</v>
      </c>
      <c r="P2118" s="5">
        <v>44110</v>
      </c>
      <c r="Q2118" t="s">
        <v>1557</v>
      </c>
      <c r="T2118" s="5">
        <v>43875</v>
      </c>
      <c r="U2118">
        <v>5</v>
      </c>
      <c r="V2118" t="s">
        <v>1859</v>
      </c>
      <c r="W2118">
        <v>1</v>
      </c>
      <c r="X2118" t="s">
        <v>36371</v>
      </c>
      <c r="Y2118">
        <v>8</v>
      </c>
      <c r="Z2118">
        <v>201708</v>
      </c>
      <c r="AA2118">
        <v>121</v>
      </c>
      <c r="AB2118" t="s">
        <v>1558</v>
      </c>
      <c r="AC2118">
        <v>1013</v>
      </c>
      <c r="AD2118" t="s">
        <v>1379</v>
      </c>
      <c r="AE2118">
        <v>3</v>
      </c>
      <c r="AF2118" t="s">
        <v>1601</v>
      </c>
      <c r="AG2118">
        <v>99</v>
      </c>
      <c r="AH2118" t="s">
        <v>41429</v>
      </c>
      <c r="AI2118">
        <v>813</v>
      </c>
      <c r="AJ2118" t="s">
        <v>2662</v>
      </c>
      <c r="AO2118" t="s">
        <v>13055</v>
      </c>
      <c r="AP2118" t="s">
        <v>13056</v>
      </c>
      <c r="AQ2118">
        <v>0</v>
      </c>
      <c r="AR2118" t="s">
        <v>1550</v>
      </c>
      <c r="AS2118" t="s">
        <v>40534</v>
      </c>
      <c r="AV2118">
        <v>57.53091611</v>
      </c>
      <c r="AW2118">
        <v>10.420798270000001</v>
      </c>
      <c r="AX2118" t="s">
        <v>1551</v>
      </c>
      <c r="AY2118">
        <v>1081</v>
      </c>
      <c r="AZ2118" t="s">
        <v>1438</v>
      </c>
    </row>
    <row r="2119" spans="1:52" x14ac:dyDescent="0.25">
      <c r="A2119">
        <v>280931</v>
      </c>
      <c r="B2119" t="s">
        <v>13057</v>
      </c>
      <c r="C2119">
        <v>3390</v>
      </c>
      <c r="D2119" t="s">
        <v>7001</v>
      </c>
      <c r="E2119" t="s">
        <v>13058</v>
      </c>
      <c r="F2119">
        <v>38414798</v>
      </c>
      <c r="G2119">
        <v>1022242268</v>
      </c>
      <c r="I2119" t="s">
        <v>13059</v>
      </c>
      <c r="J2119" t="s">
        <v>13060</v>
      </c>
      <c r="K2119" s="38" t="s">
        <v>13061</v>
      </c>
      <c r="L2119">
        <v>16</v>
      </c>
      <c r="P2119" s="5">
        <v>43889</v>
      </c>
      <c r="Q2119" t="s">
        <v>1557</v>
      </c>
      <c r="U2119">
        <v>5</v>
      </c>
      <c r="V2119" t="s">
        <v>1859</v>
      </c>
      <c r="W2119">
        <v>1</v>
      </c>
      <c r="X2119" t="s">
        <v>36371</v>
      </c>
      <c r="Y2119">
        <v>7</v>
      </c>
      <c r="Z2119">
        <v>201708</v>
      </c>
      <c r="AA2119">
        <v>121</v>
      </c>
      <c r="AB2119" t="s">
        <v>1558</v>
      </c>
      <c r="AC2119">
        <v>1013</v>
      </c>
      <c r="AD2119" t="s">
        <v>1379</v>
      </c>
      <c r="AE2119">
        <v>1</v>
      </c>
      <c r="AF2119" t="s">
        <v>34807</v>
      </c>
      <c r="AG2119">
        <v>99</v>
      </c>
      <c r="AH2119" t="s">
        <v>41429</v>
      </c>
      <c r="AI2119">
        <v>260</v>
      </c>
      <c r="AJ2119" t="s">
        <v>35033</v>
      </c>
      <c r="AO2119" t="s">
        <v>13062</v>
      </c>
      <c r="AP2119" t="s">
        <v>13063</v>
      </c>
      <c r="AQ2119">
        <v>0</v>
      </c>
      <c r="AR2119" t="s">
        <v>1550</v>
      </c>
      <c r="AS2119" t="s">
        <v>13064</v>
      </c>
      <c r="AV2119">
        <v>55.948519079999997</v>
      </c>
      <c r="AW2119">
        <v>11.862776029999999</v>
      </c>
      <c r="AX2119" t="s">
        <v>1551</v>
      </c>
      <c r="AY2119">
        <v>1084</v>
      </c>
      <c r="AZ2119" t="s">
        <v>1387</v>
      </c>
    </row>
    <row r="2120" spans="1:52" x14ac:dyDescent="0.25">
      <c r="A2120">
        <v>280932</v>
      </c>
      <c r="B2120" t="s">
        <v>13065</v>
      </c>
      <c r="C2120">
        <v>4900</v>
      </c>
      <c r="D2120" t="s">
        <v>10782</v>
      </c>
      <c r="E2120" t="s">
        <v>13065</v>
      </c>
      <c r="F2120">
        <v>29188572</v>
      </c>
      <c r="G2120">
        <v>1018278886</v>
      </c>
      <c r="I2120" t="s">
        <v>13066</v>
      </c>
      <c r="J2120" t="s">
        <v>13067</v>
      </c>
      <c r="K2120" s="38" t="s">
        <v>13068</v>
      </c>
      <c r="L2120">
        <v>3</v>
      </c>
      <c r="P2120" s="5">
        <v>43822</v>
      </c>
      <c r="Q2120" t="s">
        <v>1557</v>
      </c>
      <c r="R2120">
        <v>360</v>
      </c>
      <c r="S2120" t="s">
        <v>8912</v>
      </c>
      <c r="T2120" s="5">
        <v>43830</v>
      </c>
      <c r="U2120">
        <v>2</v>
      </c>
      <c r="V2120" t="s">
        <v>1546</v>
      </c>
      <c r="W2120">
        <v>1</v>
      </c>
      <c r="X2120" t="s">
        <v>36371</v>
      </c>
      <c r="Z2120">
        <v>201706</v>
      </c>
      <c r="AA2120">
        <v>933</v>
      </c>
      <c r="AB2120" t="s">
        <v>2363</v>
      </c>
      <c r="AC2120">
        <v>2024</v>
      </c>
      <c r="AD2120" t="s">
        <v>2363</v>
      </c>
      <c r="AE2120">
        <v>3</v>
      </c>
      <c r="AF2120" t="s">
        <v>1601</v>
      </c>
      <c r="AG2120">
        <v>99</v>
      </c>
      <c r="AH2120" t="s">
        <v>41429</v>
      </c>
      <c r="AI2120">
        <v>360</v>
      </c>
      <c r="AJ2120" t="s">
        <v>8912</v>
      </c>
      <c r="AO2120" t="s">
        <v>13069</v>
      </c>
      <c r="AP2120" t="s">
        <v>13070</v>
      </c>
      <c r="AQ2120">
        <v>0</v>
      </c>
      <c r="AR2120" t="s">
        <v>1550</v>
      </c>
      <c r="AS2120" t="s">
        <v>13071</v>
      </c>
      <c r="AV2120">
        <v>54.835945629999998</v>
      </c>
      <c r="AW2120">
        <v>11.141076379999999</v>
      </c>
      <c r="AX2120" t="s">
        <v>1551</v>
      </c>
      <c r="AY2120">
        <v>1085</v>
      </c>
      <c r="AZ2120" t="s">
        <v>1450</v>
      </c>
    </row>
    <row r="2121" spans="1:52" x14ac:dyDescent="0.25">
      <c r="A2121">
        <v>280933</v>
      </c>
      <c r="B2121" t="s">
        <v>13072</v>
      </c>
      <c r="C2121">
        <v>6200</v>
      </c>
      <c r="D2121" t="s">
        <v>1490</v>
      </c>
      <c r="E2121" t="s">
        <v>13073</v>
      </c>
      <c r="F2121">
        <v>27610013</v>
      </c>
      <c r="G2121">
        <v>1018335685</v>
      </c>
      <c r="I2121" t="s">
        <v>13074</v>
      </c>
      <c r="J2121" t="s">
        <v>13075</v>
      </c>
      <c r="K2121" s="38" t="s">
        <v>13076</v>
      </c>
      <c r="L2121">
        <v>23</v>
      </c>
      <c r="N2121">
        <v>2</v>
      </c>
      <c r="P2121" s="5">
        <v>45756</v>
      </c>
      <c r="Q2121" t="s">
        <v>2352</v>
      </c>
      <c r="U2121">
        <v>0</v>
      </c>
      <c r="V2121" t="s">
        <v>2299</v>
      </c>
      <c r="W2121">
        <v>1</v>
      </c>
      <c r="X2121" t="s">
        <v>36371</v>
      </c>
      <c r="Z2121">
        <v>201706</v>
      </c>
      <c r="AA2121">
        <v>149</v>
      </c>
      <c r="AB2121" t="s">
        <v>2183</v>
      </c>
      <c r="AC2121">
        <v>1026</v>
      </c>
      <c r="AD2121" t="s">
        <v>1385</v>
      </c>
      <c r="AE2121">
        <v>1</v>
      </c>
      <c r="AF2121" t="s">
        <v>34807</v>
      </c>
      <c r="AG2121">
        <v>99</v>
      </c>
      <c r="AH2121" t="s">
        <v>41429</v>
      </c>
      <c r="AI2121">
        <v>580</v>
      </c>
      <c r="AJ2121" t="s">
        <v>9759</v>
      </c>
      <c r="AO2121" t="s">
        <v>13077</v>
      </c>
      <c r="AP2121" t="s">
        <v>10794</v>
      </c>
      <c r="AQ2121">
        <v>0</v>
      </c>
      <c r="AR2121" t="s">
        <v>1550</v>
      </c>
      <c r="AS2121" t="s">
        <v>13078</v>
      </c>
      <c r="AV2121">
        <v>55.045602410000001</v>
      </c>
      <c r="AW2121">
        <v>9.4213321600000004</v>
      </c>
      <c r="AX2121" t="s">
        <v>1551</v>
      </c>
      <c r="AY2121">
        <v>1083</v>
      </c>
      <c r="AZ2121" t="s">
        <v>1468</v>
      </c>
    </row>
    <row r="2122" spans="1:52" x14ac:dyDescent="0.25">
      <c r="A2122">
        <v>280934</v>
      </c>
      <c r="B2122" t="s">
        <v>13079</v>
      </c>
      <c r="C2122">
        <v>9574</v>
      </c>
      <c r="D2122" t="s">
        <v>35256</v>
      </c>
      <c r="E2122" t="s">
        <v>13079</v>
      </c>
      <c r="F2122">
        <v>29189463</v>
      </c>
      <c r="G2122">
        <v>1003382657</v>
      </c>
      <c r="I2122" t="s">
        <v>13080</v>
      </c>
      <c r="J2122" t="s">
        <v>9400</v>
      </c>
      <c r="K2122" s="38" t="s">
        <v>10616</v>
      </c>
      <c r="L2122">
        <v>2</v>
      </c>
      <c r="P2122" s="5">
        <v>45901</v>
      </c>
      <c r="Q2122" t="s">
        <v>1678</v>
      </c>
      <c r="R2122">
        <v>840</v>
      </c>
      <c r="S2122" t="s">
        <v>8826</v>
      </c>
      <c r="U2122">
        <v>2</v>
      </c>
      <c r="V2122" t="s">
        <v>1546</v>
      </c>
      <c r="W2122">
        <v>1</v>
      </c>
      <c r="X2122" t="s">
        <v>36371</v>
      </c>
      <c r="Y2122">
        <v>10</v>
      </c>
      <c r="Z2122">
        <v>201708</v>
      </c>
      <c r="AA2122">
        <v>121</v>
      </c>
      <c r="AB2122" t="s">
        <v>1558</v>
      </c>
      <c r="AC2122">
        <v>1012</v>
      </c>
      <c r="AD2122" t="s">
        <v>1377</v>
      </c>
      <c r="AE2122">
        <v>1</v>
      </c>
      <c r="AF2122" t="s">
        <v>34807</v>
      </c>
      <c r="AG2122">
        <v>99</v>
      </c>
      <c r="AH2122" t="s">
        <v>41429</v>
      </c>
      <c r="AI2122">
        <v>840</v>
      </c>
      <c r="AJ2122" t="s">
        <v>8826</v>
      </c>
      <c r="AO2122" t="s">
        <v>13081</v>
      </c>
      <c r="AP2122" t="s">
        <v>13082</v>
      </c>
      <c r="AQ2122">
        <v>0</v>
      </c>
      <c r="AR2122" t="s">
        <v>1550</v>
      </c>
      <c r="AS2122" t="s">
        <v>3994</v>
      </c>
      <c r="AV2122">
        <v>56.831702970000002</v>
      </c>
      <c r="AW2122">
        <v>10.112725879999999</v>
      </c>
      <c r="AX2122" t="s">
        <v>1551</v>
      </c>
      <c r="AY2122">
        <v>1081</v>
      </c>
      <c r="AZ2122" t="s">
        <v>1438</v>
      </c>
    </row>
    <row r="2123" spans="1:52" x14ac:dyDescent="0.25">
      <c r="A2123">
        <v>280935</v>
      </c>
      <c r="B2123" t="s">
        <v>13083</v>
      </c>
      <c r="C2123">
        <v>9440</v>
      </c>
      <c r="D2123" t="s">
        <v>10608</v>
      </c>
      <c r="E2123" t="s">
        <v>13084</v>
      </c>
      <c r="F2123">
        <v>29189439</v>
      </c>
      <c r="G2123">
        <v>1009190550</v>
      </c>
      <c r="I2123" t="s">
        <v>13085</v>
      </c>
      <c r="J2123" t="s">
        <v>13086</v>
      </c>
      <c r="K2123" s="39">
        <v>3305</v>
      </c>
      <c r="L2123">
        <v>70</v>
      </c>
      <c r="P2123" s="5">
        <v>43469</v>
      </c>
      <c r="Q2123" t="s">
        <v>1557</v>
      </c>
      <c r="R2123">
        <v>849</v>
      </c>
      <c r="S2123" t="s">
        <v>9216</v>
      </c>
      <c r="U2123">
        <v>2</v>
      </c>
      <c r="V2123" t="s">
        <v>1546</v>
      </c>
      <c r="W2123">
        <v>1</v>
      </c>
      <c r="X2123" t="s">
        <v>36371</v>
      </c>
      <c r="AA2123">
        <v>127</v>
      </c>
      <c r="AB2123" t="s">
        <v>2291</v>
      </c>
      <c r="AC2123">
        <v>1052</v>
      </c>
      <c r="AD2123" t="s">
        <v>2291</v>
      </c>
      <c r="AE2123">
        <v>1</v>
      </c>
      <c r="AF2123" t="s">
        <v>34807</v>
      </c>
      <c r="AG2123">
        <v>99</v>
      </c>
      <c r="AH2123" t="s">
        <v>41429</v>
      </c>
      <c r="AI2123">
        <v>849</v>
      </c>
      <c r="AJ2123" t="s">
        <v>9216</v>
      </c>
      <c r="AO2123" t="s">
        <v>13087</v>
      </c>
      <c r="AP2123" t="s">
        <v>13088</v>
      </c>
      <c r="AQ2123">
        <v>0</v>
      </c>
      <c r="AR2123" t="s">
        <v>1550</v>
      </c>
      <c r="AS2123" t="s">
        <v>13089</v>
      </c>
      <c r="AU2123" t="s">
        <v>13090</v>
      </c>
      <c r="AV2123">
        <v>57.151449210000003</v>
      </c>
      <c r="AW2123">
        <v>9.6870995999999998</v>
      </c>
      <c r="AX2123" t="s">
        <v>1551</v>
      </c>
      <c r="AY2123">
        <v>1081</v>
      </c>
      <c r="AZ2123" t="s">
        <v>1438</v>
      </c>
    </row>
    <row r="2124" spans="1:52" x14ac:dyDescent="0.25">
      <c r="A2124">
        <v>280936</v>
      </c>
      <c r="B2124" t="s">
        <v>13091</v>
      </c>
      <c r="C2124">
        <v>3600</v>
      </c>
      <c r="D2124" t="s">
        <v>1398</v>
      </c>
      <c r="E2124" t="s">
        <v>35380</v>
      </c>
      <c r="F2124">
        <v>15410701</v>
      </c>
      <c r="I2124" t="s">
        <v>13092</v>
      </c>
      <c r="J2124" t="s">
        <v>13093</v>
      </c>
      <c r="K2124" s="38" t="s">
        <v>13094</v>
      </c>
      <c r="L2124">
        <v>26</v>
      </c>
      <c r="P2124" s="5">
        <v>42919</v>
      </c>
      <c r="Q2124" t="s">
        <v>1557</v>
      </c>
      <c r="U2124">
        <v>0</v>
      </c>
      <c r="V2124" t="s">
        <v>2299</v>
      </c>
      <c r="W2124">
        <v>1</v>
      </c>
      <c r="X2124" t="s">
        <v>36371</v>
      </c>
      <c r="Z2124">
        <v>201707</v>
      </c>
      <c r="AA2124">
        <v>147</v>
      </c>
      <c r="AB2124" t="s">
        <v>36476</v>
      </c>
      <c r="AC2124">
        <v>1021</v>
      </c>
      <c r="AD2124" t="s">
        <v>36476</v>
      </c>
      <c r="AE2124">
        <v>9</v>
      </c>
      <c r="AF2124" t="s">
        <v>13095</v>
      </c>
      <c r="AG2124">
        <v>99</v>
      </c>
      <c r="AH2124" t="s">
        <v>41429</v>
      </c>
      <c r="AI2124">
        <v>250</v>
      </c>
      <c r="AJ2124" t="s">
        <v>3265</v>
      </c>
      <c r="AO2124" t="s">
        <v>13096</v>
      </c>
      <c r="AP2124" t="s">
        <v>13097</v>
      </c>
      <c r="AQ2124">
        <v>0</v>
      </c>
      <c r="AR2124" t="s">
        <v>1550</v>
      </c>
      <c r="AS2124" t="s">
        <v>4998</v>
      </c>
      <c r="AV2124">
        <v>55.8504383</v>
      </c>
      <c r="AW2124">
        <v>12.06386513</v>
      </c>
      <c r="AX2124" t="s">
        <v>1551</v>
      </c>
      <c r="AY2124">
        <v>1084</v>
      </c>
      <c r="AZ2124" t="s">
        <v>1387</v>
      </c>
    </row>
    <row r="2125" spans="1:52" x14ac:dyDescent="0.25">
      <c r="A2125">
        <v>280937</v>
      </c>
      <c r="B2125" t="s">
        <v>13098</v>
      </c>
      <c r="C2125">
        <v>7200</v>
      </c>
      <c r="D2125" t="s">
        <v>8812</v>
      </c>
      <c r="E2125" t="s">
        <v>13098</v>
      </c>
      <c r="F2125">
        <v>29189765</v>
      </c>
      <c r="G2125">
        <v>1003331518</v>
      </c>
      <c r="I2125" t="s">
        <v>13099</v>
      </c>
      <c r="J2125" t="s">
        <v>13100</v>
      </c>
      <c r="K2125" s="38" t="s">
        <v>8815</v>
      </c>
      <c r="L2125">
        <v>9</v>
      </c>
      <c r="P2125" s="5">
        <v>44260</v>
      </c>
      <c r="Q2125" t="s">
        <v>1557</v>
      </c>
      <c r="R2125">
        <v>530</v>
      </c>
      <c r="S2125" t="s">
        <v>8816</v>
      </c>
      <c r="U2125">
        <v>2</v>
      </c>
      <c r="V2125" t="s">
        <v>1546</v>
      </c>
      <c r="W2125">
        <v>1</v>
      </c>
      <c r="X2125" t="s">
        <v>36371</v>
      </c>
      <c r="Y2125">
        <v>9</v>
      </c>
      <c r="Z2125">
        <v>201708</v>
      </c>
      <c r="AA2125">
        <v>121</v>
      </c>
      <c r="AB2125" t="s">
        <v>1558</v>
      </c>
      <c r="AC2125">
        <v>1012</v>
      </c>
      <c r="AD2125" t="s">
        <v>1377</v>
      </c>
      <c r="AE2125">
        <v>1</v>
      </c>
      <c r="AF2125" t="s">
        <v>34807</v>
      </c>
      <c r="AG2125">
        <v>99</v>
      </c>
      <c r="AH2125" t="s">
        <v>41429</v>
      </c>
      <c r="AI2125">
        <v>530</v>
      </c>
      <c r="AJ2125" t="s">
        <v>8816</v>
      </c>
      <c r="AO2125" t="s">
        <v>13101</v>
      </c>
      <c r="AP2125" t="s">
        <v>13102</v>
      </c>
      <c r="AQ2125">
        <v>0</v>
      </c>
      <c r="AR2125" t="s">
        <v>1550</v>
      </c>
      <c r="AS2125" t="s">
        <v>8819</v>
      </c>
      <c r="AV2125">
        <v>55.751635630000003</v>
      </c>
      <c r="AW2125">
        <v>8.9244602099999994</v>
      </c>
      <c r="AX2125" t="s">
        <v>1551</v>
      </c>
      <c r="AY2125">
        <v>1083</v>
      </c>
      <c r="AZ2125" t="s">
        <v>1468</v>
      </c>
    </row>
    <row r="2126" spans="1:52" x14ac:dyDescent="0.25">
      <c r="A2126">
        <v>280938</v>
      </c>
      <c r="B2126" t="s">
        <v>13103</v>
      </c>
      <c r="C2126">
        <v>9900</v>
      </c>
      <c r="D2126" t="s">
        <v>1440</v>
      </c>
      <c r="E2126" t="s">
        <v>13104</v>
      </c>
      <c r="F2126">
        <v>70771128</v>
      </c>
      <c r="G2126">
        <v>1003422967</v>
      </c>
      <c r="I2126" t="s">
        <v>2661</v>
      </c>
      <c r="J2126" t="s">
        <v>40074</v>
      </c>
      <c r="K2126" s="39">
        <v>3220</v>
      </c>
      <c r="L2126">
        <v>54</v>
      </c>
      <c r="P2126" s="5">
        <v>45187</v>
      </c>
      <c r="Q2126" t="s">
        <v>1545</v>
      </c>
      <c r="U2126">
        <v>4</v>
      </c>
      <c r="V2126" t="s">
        <v>2004</v>
      </c>
      <c r="W2126">
        <v>4</v>
      </c>
      <c r="X2126" t="s">
        <v>2353</v>
      </c>
      <c r="Z2126">
        <v>201707</v>
      </c>
      <c r="AA2126">
        <v>355</v>
      </c>
      <c r="AB2126" t="s">
        <v>2595</v>
      </c>
      <c r="AC2126">
        <v>1081</v>
      </c>
      <c r="AD2126" t="s">
        <v>2596</v>
      </c>
      <c r="AE2126">
        <v>4</v>
      </c>
      <c r="AF2126" t="s">
        <v>34848</v>
      </c>
      <c r="AG2126">
        <v>99</v>
      </c>
      <c r="AH2126" t="s">
        <v>41429</v>
      </c>
      <c r="AI2126">
        <v>813</v>
      </c>
      <c r="AJ2126" t="s">
        <v>2662</v>
      </c>
      <c r="AO2126" t="s">
        <v>2663</v>
      </c>
      <c r="AP2126" t="s">
        <v>13105</v>
      </c>
      <c r="AQ2126">
        <v>1</v>
      </c>
      <c r="AR2126" t="s">
        <v>2441</v>
      </c>
      <c r="AS2126" t="s">
        <v>40075</v>
      </c>
      <c r="AV2126">
        <v>57.42775099</v>
      </c>
      <c r="AW2126">
        <v>10.505903229999999</v>
      </c>
      <c r="AX2126" t="s">
        <v>1551</v>
      </c>
      <c r="AY2126">
        <v>1081</v>
      </c>
      <c r="AZ2126" t="s">
        <v>1438</v>
      </c>
    </row>
    <row r="2127" spans="1:52" x14ac:dyDescent="0.25">
      <c r="A2127">
        <v>280939</v>
      </c>
      <c r="B2127" t="s">
        <v>13106</v>
      </c>
      <c r="C2127">
        <v>4690</v>
      </c>
      <c r="D2127" t="s">
        <v>9035</v>
      </c>
      <c r="E2127" t="s">
        <v>13106</v>
      </c>
      <c r="F2127">
        <v>26017297</v>
      </c>
      <c r="G2127">
        <v>1022853585</v>
      </c>
      <c r="I2127" t="s">
        <v>13107</v>
      </c>
      <c r="J2127" t="s">
        <v>11011</v>
      </c>
      <c r="K2127" s="38" t="s">
        <v>11012</v>
      </c>
      <c r="L2127" t="s">
        <v>6887</v>
      </c>
      <c r="P2127" s="5">
        <v>44453</v>
      </c>
      <c r="Q2127" t="s">
        <v>1557</v>
      </c>
      <c r="T2127" s="5">
        <v>44440</v>
      </c>
      <c r="U2127">
        <v>0</v>
      </c>
      <c r="V2127" t="s">
        <v>2299</v>
      </c>
      <c r="W2127">
        <v>8</v>
      </c>
      <c r="X2127" t="s">
        <v>34837</v>
      </c>
      <c r="Z2127">
        <v>201708</v>
      </c>
      <c r="AA2127">
        <v>127</v>
      </c>
      <c r="AB2127" t="s">
        <v>2291</v>
      </c>
      <c r="AC2127">
        <v>1052</v>
      </c>
      <c r="AD2127" t="s">
        <v>2291</v>
      </c>
      <c r="AE2127">
        <v>3</v>
      </c>
      <c r="AF2127" t="s">
        <v>1601</v>
      </c>
      <c r="AG2127">
        <v>99</v>
      </c>
      <c r="AH2127" t="s">
        <v>41429</v>
      </c>
      <c r="AI2127">
        <v>320</v>
      </c>
      <c r="AJ2127" t="s">
        <v>8855</v>
      </c>
      <c r="AO2127" t="s">
        <v>13108</v>
      </c>
      <c r="AP2127" t="s">
        <v>10051</v>
      </c>
      <c r="AQ2127">
        <v>0</v>
      </c>
      <c r="AR2127" t="s">
        <v>1550</v>
      </c>
      <c r="AS2127" t="s">
        <v>7531</v>
      </c>
      <c r="AV2127">
        <v>55.322763399999999</v>
      </c>
      <c r="AW2127">
        <v>11.95894165</v>
      </c>
      <c r="AX2127" t="s">
        <v>1551</v>
      </c>
      <c r="AY2127">
        <v>1085</v>
      </c>
      <c r="AZ2127" t="s">
        <v>1450</v>
      </c>
    </row>
    <row r="2128" spans="1:52" x14ac:dyDescent="0.25">
      <c r="A2128">
        <v>280940</v>
      </c>
      <c r="B2128" t="s">
        <v>13109</v>
      </c>
      <c r="C2128">
        <v>6800</v>
      </c>
      <c r="D2128" t="s">
        <v>1486</v>
      </c>
      <c r="E2128" t="s">
        <v>13109</v>
      </c>
      <c r="F2128">
        <v>59603914</v>
      </c>
      <c r="G2128">
        <v>1022164151</v>
      </c>
      <c r="I2128" t="s">
        <v>13110</v>
      </c>
      <c r="J2128" t="s">
        <v>13111</v>
      </c>
      <c r="K2128" s="39">
        <v>4767</v>
      </c>
      <c r="L2128">
        <v>16</v>
      </c>
      <c r="P2128" s="5">
        <v>42968</v>
      </c>
      <c r="Q2128" t="s">
        <v>1557</v>
      </c>
      <c r="U2128">
        <v>0</v>
      </c>
      <c r="V2128" t="s">
        <v>2299</v>
      </c>
      <c r="W2128">
        <v>8</v>
      </c>
      <c r="X2128" t="s">
        <v>34837</v>
      </c>
      <c r="Z2128">
        <v>201708</v>
      </c>
      <c r="AA2128">
        <v>127</v>
      </c>
      <c r="AB2128" t="s">
        <v>2291</v>
      </c>
      <c r="AC2128">
        <v>1052</v>
      </c>
      <c r="AD2128" t="s">
        <v>2291</v>
      </c>
      <c r="AE2128">
        <v>1</v>
      </c>
      <c r="AF2128" t="s">
        <v>34807</v>
      </c>
      <c r="AG2128">
        <v>99</v>
      </c>
      <c r="AH2128" t="s">
        <v>41429</v>
      </c>
      <c r="AI2128">
        <v>573</v>
      </c>
      <c r="AJ2128" t="s">
        <v>9228</v>
      </c>
      <c r="AO2128" t="s">
        <v>13112</v>
      </c>
      <c r="AQ2128">
        <v>0</v>
      </c>
      <c r="AR2128" t="s">
        <v>1550</v>
      </c>
      <c r="AS2128" t="s">
        <v>13113</v>
      </c>
      <c r="AV2128">
        <v>55.633652939999997</v>
      </c>
      <c r="AW2128">
        <v>8.4783895200000003</v>
      </c>
      <c r="AX2128" t="s">
        <v>1551</v>
      </c>
      <c r="AY2128">
        <v>1083</v>
      </c>
      <c r="AZ2128" t="s">
        <v>1468</v>
      </c>
    </row>
    <row r="2129" spans="1:52" x14ac:dyDescent="0.25">
      <c r="A2129">
        <v>280941</v>
      </c>
      <c r="B2129" t="s">
        <v>13114</v>
      </c>
      <c r="C2129">
        <v>4100</v>
      </c>
      <c r="D2129" t="s">
        <v>1461</v>
      </c>
      <c r="E2129" t="s">
        <v>13115</v>
      </c>
      <c r="F2129">
        <v>10521815</v>
      </c>
      <c r="G2129">
        <v>1022883212</v>
      </c>
      <c r="I2129" t="s">
        <v>7666</v>
      </c>
      <c r="J2129" t="s">
        <v>12188</v>
      </c>
      <c r="K2129" s="38" t="s">
        <v>4872</v>
      </c>
      <c r="L2129">
        <v>3</v>
      </c>
      <c r="P2129" s="5">
        <v>45196</v>
      </c>
      <c r="Q2129" t="s">
        <v>1850</v>
      </c>
      <c r="U2129">
        <v>4</v>
      </c>
      <c r="V2129" t="s">
        <v>2004</v>
      </c>
      <c r="W2129">
        <v>1</v>
      </c>
      <c r="X2129" t="s">
        <v>36371</v>
      </c>
      <c r="Z2129">
        <v>201708</v>
      </c>
      <c r="AA2129">
        <v>241</v>
      </c>
      <c r="AB2129" t="s">
        <v>2790</v>
      </c>
      <c r="AC2129">
        <v>1071</v>
      </c>
      <c r="AD2129" t="s">
        <v>1376</v>
      </c>
      <c r="AE2129">
        <v>4</v>
      </c>
      <c r="AF2129" t="s">
        <v>34848</v>
      </c>
      <c r="AG2129">
        <v>99</v>
      </c>
      <c r="AH2129" t="s">
        <v>41429</v>
      </c>
      <c r="AI2129">
        <v>329</v>
      </c>
      <c r="AJ2129" t="s">
        <v>9240</v>
      </c>
      <c r="AO2129" t="s">
        <v>7668</v>
      </c>
      <c r="AP2129" t="s">
        <v>7669</v>
      </c>
      <c r="AQ2129">
        <v>1</v>
      </c>
      <c r="AR2129" t="s">
        <v>2441</v>
      </c>
      <c r="AS2129" t="s">
        <v>10453</v>
      </c>
      <c r="AV2129">
        <v>55.428567719999997</v>
      </c>
      <c r="AW2129">
        <v>11.784709250000001</v>
      </c>
      <c r="AX2129" t="s">
        <v>1551</v>
      </c>
      <c r="AY2129">
        <v>1085</v>
      </c>
      <c r="AZ2129" t="s">
        <v>1450</v>
      </c>
    </row>
    <row r="2130" spans="1:52" x14ac:dyDescent="0.25">
      <c r="A2130">
        <v>280942</v>
      </c>
      <c r="B2130" t="s">
        <v>13116</v>
      </c>
      <c r="C2130">
        <v>7800</v>
      </c>
      <c r="D2130" t="s">
        <v>1433</v>
      </c>
      <c r="E2130" t="s">
        <v>13116</v>
      </c>
      <c r="F2130">
        <v>37273317</v>
      </c>
      <c r="G2130">
        <v>1003402142</v>
      </c>
      <c r="I2130" t="s">
        <v>13117</v>
      </c>
      <c r="J2130" t="s">
        <v>13118</v>
      </c>
      <c r="K2130" s="39">
        <v>4772</v>
      </c>
      <c r="L2130">
        <v>1</v>
      </c>
      <c r="P2130" s="5">
        <v>45047</v>
      </c>
      <c r="Q2130" t="s">
        <v>1557</v>
      </c>
      <c r="U2130">
        <v>4</v>
      </c>
      <c r="V2130" t="s">
        <v>2004</v>
      </c>
      <c r="W2130">
        <v>1</v>
      </c>
      <c r="X2130" t="s">
        <v>36371</v>
      </c>
      <c r="Z2130">
        <v>201708</v>
      </c>
      <c r="AA2130">
        <v>241</v>
      </c>
      <c r="AB2130" t="s">
        <v>2790</v>
      </c>
      <c r="AC2130">
        <v>1071</v>
      </c>
      <c r="AD2130" t="s">
        <v>1376</v>
      </c>
      <c r="AE2130">
        <v>4</v>
      </c>
      <c r="AF2130" t="s">
        <v>34848</v>
      </c>
      <c r="AG2130">
        <v>99</v>
      </c>
      <c r="AH2130" t="s">
        <v>41429</v>
      </c>
      <c r="AI2130">
        <v>779</v>
      </c>
      <c r="AJ2130" t="s">
        <v>6176</v>
      </c>
      <c r="AO2130" t="s">
        <v>13119</v>
      </c>
      <c r="AP2130" t="s">
        <v>13120</v>
      </c>
      <c r="AQ2130">
        <v>1</v>
      </c>
      <c r="AR2130" t="s">
        <v>2441</v>
      </c>
      <c r="AS2130" t="s">
        <v>13121</v>
      </c>
      <c r="AV2130">
        <v>56.555921480000002</v>
      </c>
      <c r="AW2130">
        <v>9.0181486500000005</v>
      </c>
      <c r="AX2130" t="s">
        <v>1551</v>
      </c>
      <c r="AY2130">
        <v>1082</v>
      </c>
      <c r="AZ2130" t="s">
        <v>1418</v>
      </c>
    </row>
    <row r="2131" spans="1:52" x14ac:dyDescent="0.25">
      <c r="A2131">
        <v>280943</v>
      </c>
      <c r="B2131" t="s">
        <v>13122</v>
      </c>
      <c r="C2131">
        <v>4900</v>
      </c>
      <c r="D2131" t="s">
        <v>10782</v>
      </c>
      <c r="E2131" t="s">
        <v>13123</v>
      </c>
      <c r="F2131">
        <v>29188572</v>
      </c>
      <c r="G2131">
        <v>1003302170</v>
      </c>
      <c r="I2131" t="s">
        <v>13124</v>
      </c>
      <c r="J2131" t="s">
        <v>42319</v>
      </c>
      <c r="K2131" s="38" t="s">
        <v>8940</v>
      </c>
      <c r="L2131">
        <v>1</v>
      </c>
      <c r="P2131" s="5">
        <v>43700</v>
      </c>
      <c r="Q2131" t="s">
        <v>1557</v>
      </c>
      <c r="R2131">
        <v>360</v>
      </c>
      <c r="S2131" t="s">
        <v>8912</v>
      </c>
      <c r="T2131" s="5">
        <v>43678</v>
      </c>
      <c r="U2131">
        <v>2</v>
      </c>
      <c r="V2131" t="s">
        <v>1546</v>
      </c>
      <c r="W2131">
        <v>1</v>
      </c>
      <c r="X2131" t="s">
        <v>36371</v>
      </c>
      <c r="Y2131">
        <v>10</v>
      </c>
      <c r="AA2131">
        <v>121</v>
      </c>
      <c r="AB2131" t="s">
        <v>1558</v>
      </c>
      <c r="AC2131">
        <v>1012</v>
      </c>
      <c r="AD2131" t="s">
        <v>1377</v>
      </c>
      <c r="AE2131">
        <v>5</v>
      </c>
      <c r="AF2131" t="s">
        <v>2646</v>
      </c>
      <c r="AG2131">
        <v>99</v>
      </c>
      <c r="AH2131" t="s">
        <v>41429</v>
      </c>
      <c r="AI2131">
        <v>360</v>
      </c>
      <c r="AJ2131" t="s">
        <v>8912</v>
      </c>
      <c r="AO2131" t="s">
        <v>13125</v>
      </c>
      <c r="AP2131" t="s">
        <v>13126</v>
      </c>
      <c r="AQ2131">
        <v>1</v>
      </c>
      <c r="AR2131" t="s">
        <v>2441</v>
      </c>
      <c r="AS2131" t="s">
        <v>42320</v>
      </c>
      <c r="AV2131">
        <v>54.837566940000002</v>
      </c>
      <c r="AW2131">
        <v>11.15470404</v>
      </c>
      <c r="AX2131" t="s">
        <v>1551</v>
      </c>
      <c r="AY2131">
        <v>1085</v>
      </c>
      <c r="AZ2131" t="s">
        <v>1450</v>
      </c>
    </row>
    <row r="2132" spans="1:52" x14ac:dyDescent="0.25">
      <c r="A2132">
        <v>280944</v>
      </c>
      <c r="B2132" t="s">
        <v>41611</v>
      </c>
      <c r="C2132">
        <v>4930</v>
      </c>
      <c r="D2132" t="s">
        <v>8908</v>
      </c>
      <c r="E2132" t="s">
        <v>41612</v>
      </c>
      <c r="F2132">
        <v>29188572</v>
      </c>
      <c r="G2132">
        <v>1003301642</v>
      </c>
      <c r="I2132" t="s">
        <v>8910</v>
      </c>
      <c r="J2132" t="s">
        <v>8911</v>
      </c>
      <c r="K2132" s="39">
        <v>1421</v>
      </c>
      <c r="L2132" t="s">
        <v>7909</v>
      </c>
      <c r="P2132" s="5">
        <v>43700</v>
      </c>
      <c r="Q2132" t="s">
        <v>1557</v>
      </c>
      <c r="R2132">
        <v>360</v>
      </c>
      <c r="S2132" t="s">
        <v>8912</v>
      </c>
      <c r="T2132" s="5">
        <v>43678</v>
      </c>
      <c r="U2132">
        <v>2</v>
      </c>
      <c r="V2132" t="s">
        <v>1546</v>
      </c>
      <c r="W2132">
        <v>1</v>
      </c>
      <c r="X2132" t="s">
        <v>36371</v>
      </c>
      <c r="Y2132">
        <v>10</v>
      </c>
      <c r="Z2132">
        <v>201708</v>
      </c>
      <c r="AA2132">
        <v>121</v>
      </c>
      <c r="AB2132" t="s">
        <v>1558</v>
      </c>
      <c r="AC2132">
        <v>1012</v>
      </c>
      <c r="AD2132" t="s">
        <v>1377</v>
      </c>
      <c r="AE2132">
        <v>5</v>
      </c>
      <c r="AF2132" t="s">
        <v>2646</v>
      </c>
      <c r="AG2132">
        <v>99</v>
      </c>
      <c r="AH2132" t="s">
        <v>41429</v>
      </c>
      <c r="AI2132">
        <v>360</v>
      </c>
      <c r="AJ2132" t="s">
        <v>8912</v>
      </c>
      <c r="AO2132" t="s">
        <v>13127</v>
      </c>
      <c r="AP2132" t="s">
        <v>13126</v>
      </c>
      <c r="AQ2132">
        <v>1</v>
      </c>
      <c r="AR2132" t="s">
        <v>2441</v>
      </c>
      <c r="AS2132" t="s">
        <v>8915</v>
      </c>
      <c r="AV2132">
        <v>54.773392200000004</v>
      </c>
      <c r="AW2132">
        <v>11.50837123</v>
      </c>
      <c r="AX2132" t="s">
        <v>1551</v>
      </c>
      <c r="AY2132">
        <v>1085</v>
      </c>
      <c r="AZ2132" t="s">
        <v>1450</v>
      </c>
    </row>
    <row r="2133" spans="1:52" x14ac:dyDescent="0.25">
      <c r="A2133">
        <v>280945</v>
      </c>
      <c r="B2133" t="s">
        <v>37714</v>
      </c>
      <c r="C2133">
        <v>8305</v>
      </c>
      <c r="D2133" t="s">
        <v>1430</v>
      </c>
      <c r="E2133" t="s">
        <v>37715</v>
      </c>
      <c r="F2133">
        <v>23795515</v>
      </c>
      <c r="G2133">
        <v>1022009571</v>
      </c>
      <c r="I2133" t="s">
        <v>13128</v>
      </c>
      <c r="J2133" t="s">
        <v>13129</v>
      </c>
      <c r="K2133" s="38" t="s">
        <v>4442</v>
      </c>
      <c r="L2133">
        <v>15</v>
      </c>
      <c r="P2133" s="5">
        <v>44999</v>
      </c>
      <c r="Q2133" t="s">
        <v>1960</v>
      </c>
      <c r="R2133">
        <v>741</v>
      </c>
      <c r="S2133" t="s">
        <v>37716</v>
      </c>
      <c r="U2133">
        <v>2</v>
      </c>
      <c r="V2133" t="s">
        <v>1546</v>
      </c>
      <c r="W2133">
        <v>1</v>
      </c>
      <c r="X2133" t="s">
        <v>36371</v>
      </c>
      <c r="AA2133">
        <v>127</v>
      </c>
      <c r="AB2133" t="s">
        <v>2291</v>
      </c>
      <c r="AC2133">
        <v>1052</v>
      </c>
      <c r="AD2133" t="s">
        <v>2291</v>
      </c>
      <c r="AE2133">
        <v>1</v>
      </c>
      <c r="AF2133" t="s">
        <v>34807</v>
      </c>
      <c r="AG2133">
        <v>99</v>
      </c>
      <c r="AH2133" t="s">
        <v>41429</v>
      </c>
      <c r="AI2133">
        <v>741</v>
      </c>
      <c r="AJ2133" t="s">
        <v>37716</v>
      </c>
      <c r="AO2133" t="s">
        <v>13130</v>
      </c>
      <c r="AQ2133">
        <v>0</v>
      </c>
      <c r="AR2133" t="s">
        <v>1550</v>
      </c>
      <c r="AS2133" t="s">
        <v>13131</v>
      </c>
      <c r="AV2133">
        <v>55.8468345</v>
      </c>
      <c r="AW2133">
        <v>10.564977150000001</v>
      </c>
      <c r="AX2133" t="s">
        <v>1551</v>
      </c>
      <c r="AY2133">
        <v>1082</v>
      </c>
      <c r="AZ2133" t="s">
        <v>1418</v>
      </c>
    </row>
    <row r="2134" spans="1:52" x14ac:dyDescent="0.25">
      <c r="A2134">
        <v>280946</v>
      </c>
      <c r="B2134" t="s">
        <v>40535</v>
      </c>
      <c r="C2134">
        <v>4540</v>
      </c>
      <c r="D2134" t="s">
        <v>40457</v>
      </c>
      <c r="E2134" t="s">
        <v>40536</v>
      </c>
      <c r="F2134">
        <v>37139998</v>
      </c>
      <c r="G2134">
        <v>1020793151</v>
      </c>
      <c r="I2134" t="s">
        <v>13132</v>
      </c>
      <c r="J2134" t="s">
        <v>40537</v>
      </c>
      <c r="K2134" s="38" t="s">
        <v>10513</v>
      </c>
      <c r="L2134">
        <v>1</v>
      </c>
      <c r="P2134" s="5">
        <v>45393</v>
      </c>
      <c r="Q2134" t="s">
        <v>3264</v>
      </c>
      <c r="U2134">
        <v>6</v>
      </c>
      <c r="V2134" t="s">
        <v>2318</v>
      </c>
      <c r="W2134">
        <v>1</v>
      </c>
      <c r="X2134" t="s">
        <v>36371</v>
      </c>
      <c r="Z2134">
        <v>201709</v>
      </c>
      <c r="AA2134">
        <v>129</v>
      </c>
      <c r="AB2134" t="s">
        <v>1373</v>
      </c>
      <c r="AC2134">
        <v>3002</v>
      </c>
      <c r="AD2134" t="s">
        <v>1384</v>
      </c>
      <c r="AE2134">
        <v>1</v>
      </c>
      <c r="AF2134" t="s">
        <v>34807</v>
      </c>
      <c r="AG2134">
        <v>99</v>
      </c>
      <c r="AH2134" t="s">
        <v>41429</v>
      </c>
      <c r="AI2134">
        <v>306</v>
      </c>
      <c r="AJ2134" t="s">
        <v>8791</v>
      </c>
      <c r="AO2134" t="s">
        <v>13133</v>
      </c>
      <c r="AQ2134">
        <v>0</v>
      </c>
      <c r="AR2134" t="s">
        <v>1550</v>
      </c>
      <c r="AS2134" t="s">
        <v>40538</v>
      </c>
      <c r="AV2134">
        <v>55.80356733</v>
      </c>
      <c r="AW2134">
        <v>11.442278740000001</v>
      </c>
      <c r="AX2134" t="s">
        <v>1551</v>
      </c>
      <c r="AY2134">
        <v>1085</v>
      </c>
      <c r="AZ2134" t="s">
        <v>1450</v>
      </c>
    </row>
    <row r="2135" spans="1:52" x14ac:dyDescent="0.25">
      <c r="A2135">
        <v>280947</v>
      </c>
      <c r="B2135" t="s">
        <v>13134</v>
      </c>
      <c r="C2135">
        <v>2670</v>
      </c>
      <c r="D2135" t="s">
        <v>1452</v>
      </c>
      <c r="E2135" t="s">
        <v>13135</v>
      </c>
      <c r="F2135">
        <v>21620378</v>
      </c>
      <c r="G2135">
        <v>1019460505</v>
      </c>
      <c r="I2135" t="s">
        <v>13136</v>
      </c>
      <c r="J2135" t="s">
        <v>37071</v>
      </c>
      <c r="K2135" s="39">
        <v>1860</v>
      </c>
      <c r="L2135">
        <v>73</v>
      </c>
      <c r="P2135" s="5">
        <v>45670</v>
      </c>
      <c r="Q2135" t="s">
        <v>1678</v>
      </c>
      <c r="T2135" s="5">
        <v>45565</v>
      </c>
      <c r="U2135">
        <v>0</v>
      </c>
      <c r="V2135" t="s">
        <v>2299</v>
      </c>
      <c r="W2135">
        <v>1</v>
      </c>
      <c r="X2135" t="s">
        <v>36371</v>
      </c>
      <c r="Z2135">
        <v>201710</v>
      </c>
      <c r="AA2135">
        <v>127</v>
      </c>
      <c r="AB2135" t="s">
        <v>2291</v>
      </c>
      <c r="AC2135">
        <v>1052</v>
      </c>
      <c r="AD2135" t="s">
        <v>2291</v>
      </c>
      <c r="AE2135">
        <v>5</v>
      </c>
      <c r="AF2135" t="s">
        <v>2646</v>
      </c>
      <c r="AG2135">
        <v>99</v>
      </c>
      <c r="AH2135" t="s">
        <v>41429</v>
      </c>
      <c r="AI2135">
        <v>253</v>
      </c>
      <c r="AJ2135" t="s">
        <v>7483</v>
      </c>
      <c r="AO2135" t="s">
        <v>13137</v>
      </c>
      <c r="AQ2135">
        <v>1</v>
      </c>
      <c r="AR2135" t="s">
        <v>2441</v>
      </c>
      <c r="AS2135" t="s">
        <v>37072</v>
      </c>
      <c r="AV2135">
        <v>55.596107189999998</v>
      </c>
      <c r="AW2135">
        <v>12.334196710000001</v>
      </c>
      <c r="AX2135" t="s">
        <v>1551</v>
      </c>
      <c r="AY2135">
        <v>1085</v>
      </c>
      <c r="AZ2135" t="s">
        <v>1450</v>
      </c>
    </row>
    <row r="2136" spans="1:52" x14ac:dyDescent="0.25">
      <c r="A2136">
        <v>280948</v>
      </c>
      <c r="B2136" t="s">
        <v>40539</v>
      </c>
      <c r="C2136">
        <v>3660</v>
      </c>
      <c r="D2136" t="s">
        <v>37050</v>
      </c>
      <c r="E2136" t="s">
        <v>40540</v>
      </c>
      <c r="F2136">
        <v>38454293</v>
      </c>
      <c r="G2136">
        <v>1022231703</v>
      </c>
      <c r="I2136" t="s">
        <v>13138</v>
      </c>
      <c r="J2136" t="s">
        <v>13139</v>
      </c>
      <c r="K2136" s="38" t="s">
        <v>7409</v>
      </c>
      <c r="L2136">
        <v>10</v>
      </c>
      <c r="P2136" s="5">
        <v>45393</v>
      </c>
      <c r="Q2136" t="s">
        <v>2937</v>
      </c>
      <c r="U2136">
        <v>6</v>
      </c>
      <c r="V2136" t="s">
        <v>2318</v>
      </c>
      <c r="W2136">
        <v>1</v>
      </c>
      <c r="X2136" t="s">
        <v>36371</v>
      </c>
      <c r="Z2136">
        <v>201710</v>
      </c>
      <c r="AA2136">
        <v>129</v>
      </c>
      <c r="AB2136" t="s">
        <v>1373</v>
      </c>
      <c r="AC2136">
        <v>3001</v>
      </c>
      <c r="AD2136" t="s">
        <v>1372</v>
      </c>
      <c r="AE2136">
        <v>1</v>
      </c>
      <c r="AF2136" t="s">
        <v>34807</v>
      </c>
      <c r="AG2136">
        <v>99</v>
      </c>
      <c r="AH2136" t="s">
        <v>41429</v>
      </c>
      <c r="AI2136">
        <v>240</v>
      </c>
      <c r="AJ2136" t="s">
        <v>5200</v>
      </c>
      <c r="AO2136" t="s">
        <v>13140</v>
      </c>
      <c r="AP2136" t="s">
        <v>3233</v>
      </c>
      <c r="AQ2136">
        <v>0</v>
      </c>
      <c r="AR2136" t="s">
        <v>1550</v>
      </c>
      <c r="AS2136" t="s">
        <v>3994</v>
      </c>
      <c r="AV2136">
        <v>55.768732460000003</v>
      </c>
      <c r="AW2136">
        <v>12.20905774</v>
      </c>
      <c r="AX2136" t="s">
        <v>1551</v>
      </c>
      <c r="AY2136">
        <v>1084</v>
      </c>
      <c r="AZ2136" t="s">
        <v>1387</v>
      </c>
    </row>
    <row r="2137" spans="1:52" x14ac:dyDescent="0.25">
      <c r="A2137">
        <v>280949</v>
      </c>
      <c r="B2137" t="s">
        <v>37717</v>
      </c>
      <c r="C2137">
        <v>9640</v>
      </c>
      <c r="D2137" t="s">
        <v>37459</v>
      </c>
      <c r="E2137" t="s">
        <v>37718</v>
      </c>
      <c r="F2137">
        <v>21620378</v>
      </c>
      <c r="G2137">
        <v>1017189219</v>
      </c>
      <c r="I2137" t="s">
        <v>13017</v>
      </c>
      <c r="J2137" t="s">
        <v>13141</v>
      </c>
      <c r="K2137" s="39">
        <v>1381</v>
      </c>
      <c r="L2137">
        <v>1</v>
      </c>
      <c r="P2137" s="5">
        <v>45344</v>
      </c>
      <c r="Q2137" t="s">
        <v>1545</v>
      </c>
      <c r="T2137" s="5">
        <v>45344</v>
      </c>
      <c r="U2137">
        <v>0</v>
      </c>
      <c r="V2137" t="s">
        <v>2299</v>
      </c>
      <c r="W2137">
        <v>8</v>
      </c>
      <c r="X2137" t="s">
        <v>34837</v>
      </c>
      <c r="Z2137">
        <v>201707</v>
      </c>
      <c r="AA2137">
        <v>127</v>
      </c>
      <c r="AB2137" t="s">
        <v>2291</v>
      </c>
      <c r="AC2137">
        <v>1052</v>
      </c>
      <c r="AD2137" t="s">
        <v>2291</v>
      </c>
      <c r="AE2137">
        <v>3</v>
      </c>
      <c r="AF2137" t="s">
        <v>1601</v>
      </c>
      <c r="AG2137">
        <v>99</v>
      </c>
      <c r="AH2137" t="s">
        <v>41429</v>
      </c>
      <c r="AI2137">
        <v>820</v>
      </c>
      <c r="AJ2137" t="s">
        <v>8976</v>
      </c>
      <c r="AO2137" t="s">
        <v>13018</v>
      </c>
      <c r="AP2137" t="s">
        <v>13142</v>
      </c>
      <c r="AQ2137">
        <v>0</v>
      </c>
      <c r="AR2137" t="s">
        <v>1550</v>
      </c>
      <c r="AS2137" t="s">
        <v>7117</v>
      </c>
      <c r="AV2137">
        <v>56.771477419999997</v>
      </c>
      <c r="AW2137">
        <v>9.3398409299999994</v>
      </c>
      <c r="AX2137" t="s">
        <v>1551</v>
      </c>
      <c r="AY2137">
        <v>1081</v>
      </c>
      <c r="AZ2137" t="s">
        <v>1438</v>
      </c>
    </row>
    <row r="2138" spans="1:52" x14ac:dyDescent="0.25">
      <c r="A2138">
        <v>280950</v>
      </c>
      <c r="B2138" t="s">
        <v>13143</v>
      </c>
      <c r="C2138">
        <v>2720</v>
      </c>
      <c r="D2138" t="s">
        <v>36392</v>
      </c>
      <c r="E2138" t="s">
        <v>13144</v>
      </c>
      <c r="F2138">
        <v>38981269</v>
      </c>
      <c r="G2138">
        <v>1022902780</v>
      </c>
      <c r="I2138" t="s">
        <v>13145</v>
      </c>
      <c r="J2138" t="s">
        <v>9484</v>
      </c>
      <c r="K2138" s="39">
        <v>3456</v>
      </c>
      <c r="L2138">
        <v>15</v>
      </c>
      <c r="N2138">
        <v>2</v>
      </c>
      <c r="P2138" s="5">
        <v>45618</v>
      </c>
      <c r="Q2138" t="s">
        <v>1895</v>
      </c>
      <c r="U2138">
        <v>5</v>
      </c>
      <c r="V2138" t="s">
        <v>1859</v>
      </c>
      <c r="W2138">
        <v>1</v>
      </c>
      <c r="X2138" t="s">
        <v>36371</v>
      </c>
      <c r="Z2138">
        <v>201808</v>
      </c>
      <c r="AA2138">
        <v>131</v>
      </c>
      <c r="AB2138" t="s">
        <v>1988</v>
      </c>
      <c r="AC2138">
        <v>1062</v>
      </c>
      <c r="AD2138" t="s">
        <v>1989</v>
      </c>
      <c r="AE2138">
        <v>1</v>
      </c>
      <c r="AF2138" t="s">
        <v>34807</v>
      </c>
      <c r="AG2138">
        <v>99</v>
      </c>
      <c r="AH2138" t="s">
        <v>41429</v>
      </c>
      <c r="AI2138">
        <v>101</v>
      </c>
      <c r="AJ2138" t="s">
        <v>36368</v>
      </c>
      <c r="AO2138" t="s">
        <v>13146</v>
      </c>
      <c r="AP2138" t="s">
        <v>13147</v>
      </c>
      <c r="AQ2138">
        <v>0</v>
      </c>
      <c r="AR2138" t="s">
        <v>1550</v>
      </c>
      <c r="AS2138" t="s">
        <v>9485</v>
      </c>
      <c r="AV2138">
        <v>55.685579580000002</v>
      </c>
      <c r="AW2138">
        <v>12.48907346</v>
      </c>
      <c r="AX2138" t="s">
        <v>1551</v>
      </c>
      <c r="AY2138">
        <v>1084</v>
      </c>
      <c r="AZ2138" t="s">
        <v>1387</v>
      </c>
    </row>
    <row r="2139" spans="1:52" x14ac:dyDescent="0.25">
      <c r="A2139">
        <v>280951</v>
      </c>
      <c r="B2139" t="s">
        <v>13148</v>
      </c>
      <c r="C2139">
        <v>8600</v>
      </c>
      <c r="D2139" t="s">
        <v>1431</v>
      </c>
      <c r="E2139" t="s">
        <v>13148</v>
      </c>
      <c r="F2139">
        <v>17611615</v>
      </c>
      <c r="G2139">
        <v>1024999978</v>
      </c>
      <c r="I2139" t="s">
        <v>13149</v>
      </c>
      <c r="J2139" t="s">
        <v>37719</v>
      </c>
      <c r="K2139" s="38" t="s">
        <v>13150</v>
      </c>
      <c r="L2139">
        <v>8</v>
      </c>
      <c r="P2139" s="5">
        <v>44050</v>
      </c>
      <c r="Q2139" t="s">
        <v>1557</v>
      </c>
      <c r="U2139">
        <v>4</v>
      </c>
      <c r="V2139" t="s">
        <v>2004</v>
      </c>
      <c r="W2139">
        <v>1</v>
      </c>
      <c r="X2139" t="s">
        <v>36371</v>
      </c>
      <c r="Z2139">
        <v>201710</v>
      </c>
      <c r="AA2139">
        <v>242</v>
      </c>
      <c r="AB2139" t="s">
        <v>2574</v>
      </c>
      <c r="AC2139">
        <v>1071</v>
      </c>
      <c r="AD2139" t="s">
        <v>1376</v>
      </c>
      <c r="AE2139">
        <v>4</v>
      </c>
      <c r="AF2139" t="s">
        <v>34848</v>
      </c>
      <c r="AG2139">
        <v>99</v>
      </c>
      <c r="AH2139" t="s">
        <v>41429</v>
      </c>
      <c r="AI2139">
        <v>740</v>
      </c>
      <c r="AJ2139" t="s">
        <v>8708</v>
      </c>
      <c r="AO2139" t="s">
        <v>13151</v>
      </c>
      <c r="AP2139" t="s">
        <v>13152</v>
      </c>
      <c r="AQ2139">
        <v>1</v>
      </c>
      <c r="AR2139" t="s">
        <v>2441</v>
      </c>
      <c r="AS2139" t="s">
        <v>37720</v>
      </c>
      <c r="AV2139">
        <v>56.188859770000001</v>
      </c>
      <c r="AW2139">
        <v>9.5551678300000003</v>
      </c>
      <c r="AX2139" t="s">
        <v>1551</v>
      </c>
      <c r="AY2139">
        <v>1082</v>
      </c>
      <c r="AZ2139" t="s">
        <v>1418</v>
      </c>
    </row>
    <row r="2140" spans="1:52" x14ac:dyDescent="0.25">
      <c r="A2140">
        <v>280952</v>
      </c>
      <c r="B2140" t="s">
        <v>13153</v>
      </c>
      <c r="C2140">
        <v>4180</v>
      </c>
      <c r="D2140" t="s">
        <v>1465</v>
      </c>
      <c r="E2140" t="s">
        <v>13154</v>
      </c>
      <c r="F2140">
        <v>32509444</v>
      </c>
      <c r="G2140">
        <v>1021868813</v>
      </c>
      <c r="I2140" t="s">
        <v>13155</v>
      </c>
      <c r="J2140" t="s">
        <v>8683</v>
      </c>
      <c r="K2140" s="38" t="s">
        <v>8596</v>
      </c>
      <c r="L2140">
        <v>18</v>
      </c>
      <c r="P2140" s="5">
        <v>44158</v>
      </c>
      <c r="Q2140" t="s">
        <v>1557</v>
      </c>
      <c r="U2140">
        <v>5</v>
      </c>
      <c r="V2140" t="s">
        <v>1859</v>
      </c>
      <c r="W2140">
        <v>1</v>
      </c>
      <c r="X2140" t="s">
        <v>36371</v>
      </c>
      <c r="Z2140">
        <v>201711</v>
      </c>
      <c r="AA2140">
        <v>243</v>
      </c>
      <c r="AB2140" t="s">
        <v>3645</v>
      </c>
      <c r="AC2140">
        <v>1083</v>
      </c>
      <c r="AD2140" t="s">
        <v>2807</v>
      </c>
      <c r="AE2140">
        <v>1</v>
      </c>
      <c r="AF2140" t="s">
        <v>34807</v>
      </c>
      <c r="AG2140">
        <v>99</v>
      </c>
      <c r="AH2140" t="s">
        <v>41429</v>
      </c>
      <c r="AI2140">
        <v>340</v>
      </c>
      <c r="AJ2140" t="s">
        <v>36551</v>
      </c>
      <c r="AO2140" t="s">
        <v>13156</v>
      </c>
      <c r="AP2140" t="s">
        <v>13157</v>
      </c>
      <c r="AQ2140">
        <v>0</v>
      </c>
      <c r="AR2140" t="s">
        <v>1550</v>
      </c>
      <c r="AS2140" t="s">
        <v>8686</v>
      </c>
      <c r="AV2140">
        <v>55.429808289999997</v>
      </c>
      <c r="AW2140">
        <v>11.55961233</v>
      </c>
      <c r="AX2140" t="s">
        <v>1551</v>
      </c>
      <c r="AY2140">
        <v>1085</v>
      </c>
      <c r="AZ2140" t="s">
        <v>1450</v>
      </c>
    </row>
    <row r="2141" spans="1:52" x14ac:dyDescent="0.25">
      <c r="A2141">
        <v>280953</v>
      </c>
      <c r="B2141" t="s">
        <v>13158</v>
      </c>
      <c r="C2141">
        <v>4000</v>
      </c>
      <c r="D2141" t="s">
        <v>1462</v>
      </c>
      <c r="E2141" t="s">
        <v>13159</v>
      </c>
      <c r="F2141">
        <v>29057559</v>
      </c>
      <c r="G2141">
        <v>1003403150</v>
      </c>
      <c r="I2141" t="s">
        <v>13160</v>
      </c>
      <c r="J2141" t="s">
        <v>8346</v>
      </c>
      <c r="K2141" s="39">
        <v>8927</v>
      </c>
      <c r="L2141">
        <v>1</v>
      </c>
      <c r="P2141" s="5">
        <v>45517</v>
      </c>
      <c r="Q2141" t="s">
        <v>1678</v>
      </c>
      <c r="U2141">
        <v>4</v>
      </c>
      <c r="V2141" t="s">
        <v>2004</v>
      </c>
      <c r="W2141">
        <v>4</v>
      </c>
      <c r="X2141" t="s">
        <v>2353</v>
      </c>
      <c r="Z2141">
        <v>201711</v>
      </c>
      <c r="AA2141">
        <v>301</v>
      </c>
      <c r="AB2141" t="s">
        <v>2677</v>
      </c>
      <c r="AC2141">
        <v>1133</v>
      </c>
      <c r="AD2141" t="s">
        <v>12344</v>
      </c>
      <c r="AE2141">
        <v>1</v>
      </c>
      <c r="AF2141" t="s">
        <v>34807</v>
      </c>
      <c r="AG2141">
        <v>99</v>
      </c>
      <c r="AH2141" t="s">
        <v>41429</v>
      </c>
      <c r="AI2141">
        <v>265</v>
      </c>
      <c r="AJ2141" t="s">
        <v>4312</v>
      </c>
      <c r="AN2141">
        <v>265407</v>
      </c>
      <c r="AO2141" t="s">
        <v>13161</v>
      </c>
      <c r="AP2141" t="s">
        <v>8348</v>
      </c>
      <c r="AQ2141">
        <v>2</v>
      </c>
      <c r="AR2141" t="s">
        <v>2358</v>
      </c>
      <c r="AS2141" t="s">
        <v>8349</v>
      </c>
      <c r="AV2141">
        <v>55.651686849999997</v>
      </c>
      <c r="AW2141">
        <v>12.1366598</v>
      </c>
      <c r="AX2141" t="s">
        <v>1551</v>
      </c>
      <c r="AY2141">
        <v>1085</v>
      </c>
      <c r="AZ2141" t="s">
        <v>1450</v>
      </c>
    </row>
    <row r="2142" spans="1:52" x14ac:dyDescent="0.25">
      <c r="A2142">
        <v>280954</v>
      </c>
      <c r="B2142" t="s">
        <v>40541</v>
      </c>
      <c r="C2142">
        <v>3490</v>
      </c>
      <c r="D2142" t="s">
        <v>40297</v>
      </c>
      <c r="E2142" t="s">
        <v>40298</v>
      </c>
      <c r="F2142">
        <v>84671916</v>
      </c>
      <c r="G2142">
        <v>1002700951</v>
      </c>
      <c r="I2142" t="s">
        <v>6637</v>
      </c>
      <c r="J2142" t="s">
        <v>40299</v>
      </c>
      <c r="K2142" s="39">
        <v>4682</v>
      </c>
      <c r="L2142" t="s">
        <v>2212</v>
      </c>
      <c r="P2142" s="5">
        <v>43886</v>
      </c>
      <c r="Q2142" t="s">
        <v>1557</v>
      </c>
      <c r="U2142">
        <v>5</v>
      </c>
      <c r="V2142" t="s">
        <v>1859</v>
      </c>
      <c r="W2142">
        <v>1</v>
      </c>
      <c r="X2142" t="s">
        <v>36371</v>
      </c>
      <c r="Z2142">
        <v>201808</v>
      </c>
      <c r="AA2142">
        <v>131</v>
      </c>
      <c r="AB2142" t="s">
        <v>1988</v>
      </c>
      <c r="AC2142">
        <v>1062</v>
      </c>
      <c r="AD2142" t="s">
        <v>1989</v>
      </c>
      <c r="AE2142">
        <v>1</v>
      </c>
      <c r="AF2142" t="s">
        <v>34807</v>
      </c>
      <c r="AG2142">
        <v>99</v>
      </c>
      <c r="AH2142" t="s">
        <v>41429</v>
      </c>
      <c r="AI2142">
        <v>217</v>
      </c>
      <c r="AJ2142" t="s">
        <v>36905</v>
      </c>
      <c r="AO2142" t="s">
        <v>6638</v>
      </c>
      <c r="AQ2142">
        <v>0</v>
      </c>
      <c r="AR2142" t="s">
        <v>1550</v>
      </c>
      <c r="AS2142" t="s">
        <v>40300</v>
      </c>
      <c r="AV2142">
        <v>55.991588929999999</v>
      </c>
      <c r="AW2142">
        <v>12.50585358</v>
      </c>
      <c r="AX2142" t="s">
        <v>1551</v>
      </c>
      <c r="AY2142">
        <v>1084</v>
      </c>
      <c r="AZ2142" t="s">
        <v>1387</v>
      </c>
    </row>
    <row r="2143" spans="1:52" x14ac:dyDescent="0.25">
      <c r="A2143">
        <v>280955</v>
      </c>
      <c r="B2143" t="s">
        <v>13162</v>
      </c>
      <c r="C2143">
        <v>2820</v>
      </c>
      <c r="D2143" t="s">
        <v>1400</v>
      </c>
      <c r="E2143" t="s">
        <v>13163</v>
      </c>
      <c r="F2143">
        <v>10924510</v>
      </c>
      <c r="G2143">
        <v>1000153915</v>
      </c>
      <c r="I2143" t="s">
        <v>4198</v>
      </c>
      <c r="J2143" t="s">
        <v>40148</v>
      </c>
      <c r="K2143" s="38" t="s">
        <v>4154</v>
      </c>
      <c r="L2143">
        <v>61</v>
      </c>
      <c r="P2143" s="5">
        <v>45680</v>
      </c>
      <c r="Q2143" t="s">
        <v>1678</v>
      </c>
      <c r="U2143">
        <v>5</v>
      </c>
      <c r="V2143" t="s">
        <v>1859</v>
      </c>
      <c r="W2143">
        <v>1</v>
      </c>
      <c r="X2143" t="s">
        <v>36371</v>
      </c>
      <c r="Z2143">
        <v>201808</v>
      </c>
      <c r="AA2143">
        <v>131</v>
      </c>
      <c r="AB2143" t="s">
        <v>1988</v>
      </c>
      <c r="AC2143">
        <v>1062</v>
      </c>
      <c r="AD2143" t="s">
        <v>1989</v>
      </c>
      <c r="AE2143">
        <v>1</v>
      </c>
      <c r="AF2143" t="s">
        <v>34807</v>
      </c>
      <c r="AG2143">
        <v>99</v>
      </c>
      <c r="AH2143" t="s">
        <v>41429</v>
      </c>
      <c r="AI2143">
        <v>157</v>
      </c>
      <c r="AJ2143" t="s">
        <v>3209</v>
      </c>
      <c r="AO2143" t="s">
        <v>4199</v>
      </c>
      <c r="AP2143" t="s">
        <v>4200</v>
      </c>
      <c r="AQ2143">
        <v>0</v>
      </c>
      <c r="AR2143" t="s">
        <v>1550</v>
      </c>
      <c r="AS2143" t="s">
        <v>40145</v>
      </c>
      <c r="AV2143">
        <v>55.753781459999999</v>
      </c>
      <c r="AW2143">
        <v>12.53183973</v>
      </c>
      <c r="AX2143" t="s">
        <v>1551</v>
      </c>
      <c r="AY2143">
        <v>1084</v>
      </c>
      <c r="AZ2143" t="s">
        <v>1387</v>
      </c>
    </row>
    <row r="2144" spans="1:52" x14ac:dyDescent="0.25">
      <c r="A2144">
        <v>280956</v>
      </c>
      <c r="B2144" t="s">
        <v>42035</v>
      </c>
      <c r="C2144">
        <v>8000</v>
      </c>
      <c r="D2144" t="s">
        <v>8650</v>
      </c>
      <c r="E2144" t="s">
        <v>42036</v>
      </c>
      <c r="F2144">
        <v>45942619</v>
      </c>
      <c r="G2144">
        <v>1003247963</v>
      </c>
      <c r="I2144" t="s">
        <v>13164</v>
      </c>
      <c r="J2144" t="s">
        <v>13165</v>
      </c>
      <c r="K2144" s="39">
        <v>8055</v>
      </c>
      <c r="L2144">
        <v>102</v>
      </c>
      <c r="P2144" s="5">
        <v>43619</v>
      </c>
      <c r="Q2144" t="s">
        <v>1557</v>
      </c>
      <c r="U2144">
        <v>5</v>
      </c>
      <c r="V2144" t="s">
        <v>1859</v>
      </c>
      <c r="W2144">
        <v>1</v>
      </c>
      <c r="X2144" t="s">
        <v>36371</v>
      </c>
      <c r="Z2144">
        <v>201808</v>
      </c>
      <c r="AA2144">
        <v>131</v>
      </c>
      <c r="AB2144" t="s">
        <v>1988</v>
      </c>
      <c r="AC2144">
        <v>1062</v>
      </c>
      <c r="AD2144" t="s">
        <v>1989</v>
      </c>
      <c r="AE2144">
        <v>1</v>
      </c>
      <c r="AF2144" t="s">
        <v>34807</v>
      </c>
      <c r="AG2144">
        <v>99</v>
      </c>
      <c r="AH2144" t="s">
        <v>41429</v>
      </c>
      <c r="AI2144">
        <v>751</v>
      </c>
      <c r="AJ2144" t="s">
        <v>8652</v>
      </c>
      <c r="AO2144" t="s">
        <v>13166</v>
      </c>
      <c r="AQ2144">
        <v>0</v>
      </c>
      <c r="AR2144" t="s">
        <v>1550</v>
      </c>
      <c r="AS2144" t="s">
        <v>1870</v>
      </c>
      <c r="AV2144">
        <v>56.135885760000001</v>
      </c>
      <c r="AW2144">
        <v>10.20784564</v>
      </c>
      <c r="AX2144" t="s">
        <v>1551</v>
      </c>
      <c r="AY2144">
        <v>1082</v>
      </c>
      <c r="AZ2144" t="s">
        <v>1418</v>
      </c>
    </row>
    <row r="2145" spans="1:52" x14ac:dyDescent="0.25">
      <c r="A2145">
        <v>280957</v>
      </c>
      <c r="B2145" t="s">
        <v>13167</v>
      </c>
      <c r="C2145">
        <v>5260</v>
      </c>
      <c r="D2145" t="s">
        <v>9745</v>
      </c>
      <c r="E2145" t="s">
        <v>13168</v>
      </c>
      <c r="F2145">
        <v>30225317</v>
      </c>
      <c r="I2145" t="s">
        <v>13169</v>
      </c>
      <c r="J2145" t="s">
        <v>13170</v>
      </c>
      <c r="K2145" s="39">
        <v>4973</v>
      </c>
      <c r="L2145" t="s">
        <v>13171</v>
      </c>
      <c r="P2145" s="5">
        <v>45701</v>
      </c>
      <c r="Q2145" t="s">
        <v>1882</v>
      </c>
      <c r="T2145" s="5">
        <v>44773</v>
      </c>
      <c r="U2145">
        <v>5</v>
      </c>
      <c r="V2145" t="s">
        <v>1859</v>
      </c>
      <c r="W2145">
        <v>1</v>
      </c>
      <c r="X2145" t="s">
        <v>36371</v>
      </c>
      <c r="Z2145">
        <v>201808</v>
      </c>
      <c r="AA2145">
        <v>131</v>
      </c>
      <c r="AB2145" t="s">
        <v>1988</v>
      </c>
      <c r="AC2145">
        <v>1062</v>
      </c>
      <c r="AD2145" t="s">
        <v>1989</v>
      </c>
      <c r="AE2145">
        <v>3</v>
      </c>
      <c r="AF2145" t="s">
        <v>1601</v>
      </c>
      <c r="AG2145">
        <v>99</v>
      </c>
      <c r="AH2145" t="s">
        <v>41429</v>
      </c>
      <c r="AI2145">
        <v>461</v>
      </c>
      <c r="AJ2145" t="s">
        <v>9095</v>
      </c>
      <c r="AO2145" t="s">
        <v>13172</v>
      </c>
      <c r="AP2145" t="s">
        <v>13173</v>
      </c>
      <c r="AQ2145">
        <v>0</v>
      </c>
      <c r="AR2145" t="s">
        <v>1550</v>
      </c>
      <c r="AS2145" t="s">
        <v>13174</v>
      </c>
      <c r="AV2145">
        <v>55.341076280000003</v>
      </c>
      <c r="AW2145">
        <v>10.41501085</v>
      </c>
      <c r="AX2145" t="s">
        <v>1551</v>
      </c>
      <c r="AY2145">
        <v>1083</v>
      </c>
      <c r="AZ2145" t="s">
        <v>1468</v>
      </c>
    </row>
    <row r="2146" spans="1:52" x14ac:dyDescent="0.25">
      <c r="A2146">
        <v>280958</v>
      </c>
      <c r="B2146" t="s">
        <v>13175</v>
      </c>
      <c r="C2146">
        <v>2730</v>
      </c>
      <c r="D2146" t="s">
        <v>1406</v>
      </c>
      <c r="E2146" t="s">
        <v>3788</v>
      </c>
      <c r="F2146">
        <v>58333816</v>
      </c>
      <c r="G2146">
        <v>1002078849</v>
      </c>
      <c r="I2146" t="s">
        <v>3790</v>
      </c>
      <c r="J2146" t="s">
        <v>3791</v>
      </c>
      <c r="K2146" s="38" t="s">
        <v>3792</v>
      </c>
      <c r="L2146">
        <v>25</v>
      </c>
      <c r="P2146" s="5">
        <v>45720</v>
      </c>
      <c r="Q2146" t="s">
        <v>1882</v>
      </c>
      <c r="U2146">
        <v>5</v>
      </c>
      <c r="V2146" t="s">
        <v>1859</v>
      </c>
      <c r="W2146">
        <v>1</v>
      </c>
      <c r="X2146" t="s">
        <v>36371</v>
      </c>
      <c r="Z2146">
        <v>201808</v>
      </c>
      <c r="AA2146">
        <v>131</v>
      </c>
      <c r="AB2146" t="s">
        <v>1988</v>
      </c>
      <c r="AC2146">
        <v>1062</v>
      </c>
      <c r="AD2146" t="s">
        <v>1989</v>
      </c>
      <c r="AE2146">
        <v>1</v>
      </c>
      <c r="AF2146" t="s">
        <v>34807</v>
      </c>
      <c r="AG2146">
        <v>99</v>
      </c>
      <c r="AH2146" t="s">
        <v>41429</v>
      </c>
      <c r="AI2146">
        <v>151</v>
      </c>
      <c r="AJ2146" t="s">
        <v>2854</v>
      </c>
      <c r="AO2146" t="s">
        <v>3793</v>
      </c>
      <c r="AP2146" t="s">
        <v>13176</v>
      </c>
      <c r="AQ2146">
        <v>0</v>
      </c>
      <c r="AR2146" t="s">
        <v>1550</v>
      </c>
      <c r="AS2146" t="s">
        <v>3795</v>
      </c>
      <c r="AV2146">
        <v>55.735907679999997</v>
      </c>
      <c r="AW2146">
        <v>12.405939610000001</v>
      </c>
      <c r="AX2146" t="s">
        <v>1551</v>
      </c>
      <c r="AY2146">
        <v>1084</v>
      </c>
      <c r="AZ2146" t="s">
        <v>1387</v>
      </c>
    </row>
    <row r="2147" spans="1:52" x14ac:dyDescent="0.25">
      <c r="A2147">
        <v>280959</v>
      </c>
      <c r="B2147" t="s">
        <v>13177</v>
      </c>
      <c r="C2147">
        <v>4000</v>
      </c>
      <c r="D2147" t="s">
        <v>1462</v>
      </c>
      <c r="E2147" t="s">
        <v>13178</v>
      </c>
      <c r="F2147">
        <v>29057559</v>
      </c>
      <c r="G2147">
        <v>1003403150</v>
      </c>
      <c r="I2147" t="s">
        <v>13179</v>
      </c>
      <c r="J2147" t="s">
        <v>8346</v>
      </c>
      <c r="K2147" s="39">
        <v>8927</v>
      </c>
      <c r="L2147">
        <v>1</v>
      </c>
      <c r="P2147" s="5">
        <v>43041</v>
      </c>
      <c r="Q2147" t="s">
        <v>1557</v>
      </c>
      <c r="U2147">
        <v>4</v>
      </c>
      <c r="V2147" t="s">
        <v>2004</v>
      </c>
      <c r="W2147">
        <v>4</v>
      </c>
      <c r="X2147" t="s">
        <v>2353</v>
      </c>
      <c r="Z2147">
        <v>201711</v>
      </c>
      <c r="AA2147">
        <v>301</v>
      </c>
      <c r="AB2147" t="s">
        <v>2677</v>
      </c>
      <c r="AC2147">
        <v>1133</v>
      </c>
      <c r="AD2147" t="s">
        <v>12344</v>
      </c>
      <c r="AE2147">
        <v>1</v>
      </c>
      <c r="AF2147" t="s">
        <v>34807</v>
      </c>
      <c r="AG2147">
        <v>99</v>
      </c>
      <c r="AH2147" t="s">
        <v>41429</v>
      </c>
      <c r="AI2147">
        <v>265</v>
      </c>
      <c r="AJ2147" t="s">
        <v>4312</v>
      </c>
      <c r="AN2147">
        <v>265407</v>
      </c>
      <c r="AO2147" t="s">
        <v>13180</v>
      </c>
      <c r="AP2147" t="s">
        <v>8348</v>
      </c>
      <c r="AQ2147">
        <v>2</v>
      </c>
      <c r="AR2147" t="s">
        <v>2358</v>
      </c>
      <c r="AS2147" t="s">
        <v>8349</v>
      </c>
      <c r="AV2147">
        <v>55.651687520000003</v>
      </c>
      <c r="AW2147">
        <v>12.136665450000001</v>
      </c>
      <c r="AX2147" t="s">
        <v>1551</v>
      </c>
      <c r="AY2147">
        <v>1085</v>
      </c>
      <c r="AZ2147" t="s">
        <v>1450</v>
      </c>
    </row>
    <row r="2148" spans="1:52" x14ac:dyDescent="0.25">
      <c r="A2148">
        <v>280960</v>
      </c>
      <c r="B2148" t="s">
        <v>13181</v>
      </c>
      <c r="C2148">
        <v>4000</v>
      </c>
      <c r="D2148" t="s">
        <v>1462</v>
      </c>
      <c r="E2148" t="s">
        <v>37721</v>
      </c>
      <c r="F2148">
        <v>29057559</v>
      </c>
      <c r="G2148">
        <v>1003403150</v>
      </c>
      <c r="I2148" t="s">
        <v>13182</v>
      </c>
      <c r="J2148" t="s">
        <v>8346</v>
      </c>
      <c r="K2148" s="39">
        <v>8927</v>
      </c>
      <c r="L2148">
        <v>1</v>
      </c>
      <c r="P2148" s="5">
        <v>43041</v>
      </c>
      <c r="Q2148" t="s">
        <v>1557</v>
      </c>
      <c r="U2148">
        <v>4</v>
      </c>
      <c r="V2148" t="s">
        <v>2004</v>
      </c>
      <c r="W2148">
        <v>4</v>
      </c>
      <c r="X2148" t="s">
        <v>2353</v>
      </c>
      <c r="Z2148">
        <v>201711</v>
      </c>
      <c r="AA2148">
        <v>301</v>
      </c>
      <c r="AB2148" t="s">
        <v>2677</v>
      </c>
      <c r="AC2148">
        <v>1133</v>
      </c>
      <c r="AD2148" t="s">
        <v>12344</v>
      </c>
      <c r="AE2148">
        <v>1</v>
      </c>
      <c r="AF2148" t="s">
        <v>34807</v>
      </c>
      <c r="AG2148">
        <v>99</v>
      </c>
      <c r="AH2148" t="s">
        <v>41429</v>
      </c>
      <c r="AI2148">
        <v>265</v>
      </c>
      <c r="AJ2148" t="s">
        <v>4312</v>
      </c>
      <c r="AN2148">
        <v>265407</v>
      </c>
      <c r="AO2148" t="s">
        <v>13183</v>
      </c>
      <c r="AP2148" t="s">
        <v>8348</v>
      </c>
      <c r="AQ2148">
        <v>2</v>
      </c>
      <c r="AR2148" t="s">
        <v>2358</v>
      </c>
      <c r="AS2148" t="s">
        <v>8349</v>
      </c>
      <c r="AV2148">
        <v>55.651687520000003</v>
      </c>
      <c r="AW2148">
        <v>12.136665450000001</v>
      </c>
      <c r="AX2148" t="s">
        <v>1551</v>
      </c>
      <c r="AY2148">
        <v>1085</v>
      </c>
      <c r="AZ2148" t="s">
        <v>1450</v>
      </c>
    </row>
    <row r="2149" spans="1:52" x14ac:dyDescent="0.25">
      <c r="A2149">
        <v>280961</v>
      </c>
      <c r="B2149" t="s">
        <v>13184</v>
      </c>
      <c r="C2149">
        <v>4000</v>
      </c>
      <c r="D2149" t="s">
        <v>1462</v>
      </c>
      <c r="E2149" t="s">
        <v>13185</v>
      </c>
      <c r="F2149">
        <v>29057559</v>
      </c>
      <c r="G2149">
        <v>1003403150</v>
      </c>
      <c r="I2149" t="s">
        <v>13186</v>
      </c>
      <c r="J2149" t="s">
        <v>8346</v>
      </c>
      <c r="K2149" s="39">
        <v>8927</v>
      </c>
      <c r="L2149">
        <v>1</v>
      </c>
      <c r="P2149" s="5">
        <v>43041</v>
      </c>
      <c r="Q2149" t="s">
        <v>1557</v>
      </c>
      <c r="U2149">
        <v>4</v>
      </c>
      <c r="V2149" t="s">
        <v>2004</v>
      </c>
      <c r="W2149">
        <v>4</v>
      </c>
      <c r="X2149" t="s">
        <v>2353</v>
      </c>
      <c r="Z2149">
        <v>201711</v>
      </c>
      <c r="AA2149">
        <v>301</v>
      </c>
      <c r="AB2149" t="s">
        <v>2677</v>
      </c>
      <c r="AC2149">
        <v>1133</v>
      </c>
      <c r="AD2149" t="s">
        <v>12344</v>
      </c>
      <c r="AE2149">
        <v>1</v>
      </c>
      <c r="AF2149" t="s">
        <v>34807</v>
      </c>
      <c r="AG2149">
        <v>99</v>
      </c>
      <c r="AH2149" t="s">
        <v>41429</v>
      </c>
      <c r="AI2149">
        <v>265</v>
      </c>
      <c r="AJ2149" t="s">
        <v>4312</v>
      </c>
      <c r="AN2149">
        <v>265407</v>
      </c>
      <c r="AO2149" t="s">
        <v>13187</v>
      </c>
      <c r="AQ2149">
        <v>2</v>
      </c>
      <c r="AR2149" t="s">
        <v>2358</v>
      </c>
      <c r="AS2149" t="s">
        <v>8349</v>
      </c>
      <c r="AV2149">
        <v>55.651687520000003</v>
      </c>
      <c r="AW2149">
        <v>12.136665450000001</v>
      </c>
      <c r="AX2149" t="s">
        <v>1551</v>
      </c>
      <c r="AY2149">
        <v>1085</v>
      </c>
      <c r="AZ2149" t="s">
        <v>1450</v>
      </c>
    </row>
    <row r="2150" spans="1:52" x14ac:dyDescent="0.25">
      <c r="A2150">
        <v>280962</v>
      </c>
      <c r="B2150" t="s">
        <v>13188</v>
      </c>
      <c r="C2150">
        <v>7100</v>
      </c>
      <c r="D2150" t="s">
        <v>1488</v>
      </c>
      <c r="E2150" t="s">
        <v>13189</v>
      </c>
      <c r="F2150">
        <v>35228616</v>
      </c>
      <c r="G2150">
        <v>1015010092</v>
      </c>
      <c r="I2150" t="s">
        <v>11122</v>
      </c>
      <c r="J2150" t="s">
        <v>13190</v>
      </c>
      <c r="K2150" s="38" t="s">
        <v>6321</v>
      </c>
      <c r="L2150" t="s">
        <v>3324</v>
      </c>
      <c r="P2150" s="5">
        <v>43843</v>
      </c>
      <c r="Q2150" t="s">
        <v>1557</v>
      </c>
      <c r="T2150" s="5">
        <v>43831</v>
      </c>
      <c r="U2150">
        <v>4</v>
      </c>
      <c r="V2150" t="s">
        <v>2004</v>
      </c>
      <c r="W2150">
        <v>1</v>
      </c>
      <c r="X2150" t="s">
        <v>36371</v>
      </c>
      <c r="Z2150">
        <v>201711</v>
      </c>
      <c r="AA2150">
        <v>242</v>
      </c>
      <c r="AB2150" t="s">
        <v>2574</v>
      </c>
      <c r="AC2150">
        <v>1071</v>
      </c>
      <c r="AD2150" t="s">
        <v>1376</v>
      </c>
      <c r="AE2150">
        <v>3</v>
      </c>
      <c r="AF2150" t="s">
        <v>1601</v>
      </c>
      <c r="AG2150">
        <v>99</v>
      </c>
      <c r="AH2150" t="s">
        <v>41429</v>
      </c>
      <c r="AI2150">
        <v>630</v>
      </c>
      <c r="AJ2150" t="s">
        <v>3319</v>
      </c>
      <c r="AK2150">
        <v>2</v>
      </c>
      <c r="AL2150" t="s">
        <v>1618</v>
      </c>
      <c r="AM2150">
        <v>461452</v>
      </c>
      <c r="AN2150">
        <v>461452</v>
      </c>
      <c r="AO2150" t="s">
        <v>11123</v>
      </c>
      <c r="AP2150" t="s">
        <v>13191</v>
      </c>
      <c r="AQ2150">
        <v>2</v>
      </c>
      <c r="AR2150" t="s">
        <v>2358</v>
      </c>
      <c r="AS2150" t="s">
        <v>13192</v>
      </c>
      <c r="AV2150">
        <v>55.731581660000003</v>
      </c>
      <c r="AW2150">
        <v>9.5608734299999991</v>
      </c>
      <c r="AX2150" t="s">
        <v>1551</v>
      </c>
      <c r="AY2150">
        <v>1083</v>
      </c>
      <c r="AZ2150" t="s">
        <v>1468</v>
      </c>
    </row>
    <row r="2151" spans="1:52" x14ac:dyDescent="0.25">
      <c r="A2151">
        <v>280963</v>
      </c>
      <c r="B2151" t="s">
        <v>13193</v>
      </c>
      <c r="C2151">
        <v>8900</v>
      </c>
      <c r="D2151" t="s">
        <v>8923</v>
      </c>
      <c r="E2151" t="s">
        <v>40542</v>
      </c>
      <c r="F2151">
        <v>32806872</v>
      </c>
      <c r="G2151">
        <v>1016409479</v>
      </c>
      <c r="I2151" t="s">
        <v>8925</v>
      </c>
      <c r="J2151" t="s">
        <v>40543</v>
      </c>
      <c r="K2151" s="39">
        <v>1742</v>
      </c>
      <c r="L2151">
        <v>19</v>
      </c>
      <c r="P2151" s="5">
        <v>43894</v>
      </c>
      <c r="Q2151" t="s">
        <v>1557</v>
      </c>
      <c r="T2151" s="5">
        <v>43891</v>
      </c>
      <c r="U2151">
        <v>4</v>
      </c>
      <c r="V2151" t="s">
        <v>2004</v>
      </c>
      <c r="W2151">
        <v>1</v>
      </c>
      <c r="X2151" t="s">
        <v>36371</v>
      </c>
      <c r="Z2151">
        <v>201711</v>
      </c>
      <c r="AA2151">
        <v>241</v>
      </c>
      <c r="AB2151" t="s">
        <v>2790</v>
      </c>
      <c r="AC2151">
        <v>1071</v>
      </c>
      <c r="AD2151" t="s">
        <v>1376</v>
      </c>
      <c r="AE2151">
        <v>3</v>
      </c>
      <c r="AF2151" t="s">
        <v>1601</v>
      </c>
      <c r="AG2151">
        <v>99</v>
      </c>
      <c r="AH2151" t="s">
        <v>41429</v>
      </c>
      <c r="AI2151">
        <v>730</v>
      </c>
      <c r="AJ2151" t="s">
        <v>8799</v>
      </c>
      <c r="AK2151">
        <v>2</v>
      </c>
      <c r="AL2151" t="s">
        <v>1618</v>
      </c>
      <c r="AM2151">
        <v>280051</v>
      </c>
      <c r="AN2151">
        <v>280051</v>
      </c>
      <c r="AO2151" t="s">
        <v>8927</v>
      </c>
      <c r="AP2151" t="s">
        <v>8928</v>
      </c>
      <c r="AQ2151">
        <v>2</v>
      </c>
      <c r="AR2151" t="s">
        <v>2358</v>
      </c>
      <c r="AS2151" t="s">
        <v>40544</v>
      </c>
      <c r="AV2151">
        <v>56.468316860000002</v>
      </c>
      <c r="AW2151">
        <v>10.027329079999999</v>
      </c>
      <c r="AX2151" t="s">
        <v>1551</v>
      </c>
      <c r="AY2151">
        <v>1082</v>
      </c>
      <c r="AZ2151" t="s">
        <v>1418</v>
      </c>
    </row>
    <row r="2152" spans="1:52" x14ac:dyDescent="0.25">
      <c r="A2152">
        <v>280964</v>
      </c>
      <c r="B2152" t="s">
        <v>37722</v>
      </c>
      <c r="C2152">
        <v>4840</v>
      </c>
      <c r="D2152" t="s">
        <v>37723</v>
      </c>
      <c r="E2152" t="s">
        <v>37724</v>
      </c>
      <c r="F2152">
        <v>53383211</v>
      </c>
      <c r="G2152">
        <v>1021656174</v>
      </c>
      <c r="I2152" t="s">
        <v>13194</v>
      </c>
      <c r="J2152" t="s">
        <v>13195</v>
      </c>
      <c r="K2152" s="38" t="s">
        <v>13196</v>
      </c>
      <c r="L2152">
        <v>1</v>
      </c>
      <c r="P2152" s="5">
        <v>43054</v>
      </c>
      <c r="Q2152" t="s">
        <v>1557</v>
      </c>
      <c r="U2152">
        <v>1</v>
      </c>
      <c r="V2152" t="s">
        <v>2147</v>
      </c>
      <c r="W2152">
        <v>6</v>
      </c>
      <c r="X2152" t="s">
        <v>2430</v>
      </c>
      <c r="Z2152">
        <v>201711</v>
      </c>
      <c r="AA2152">
        <v>137</v>
      </c>
      <c r="AB2152" t="s">
        <v>2431</v>
      </c>
      <c r="AC2152">
        <v>1053</v>
      </c>
      <c r="AD2152" t="s">
        <v>2431</v>
      </c>
      <c r="AE2152">
        <v>1</v>
      </c>
      <c r="AF2152" t="s">
        <v>34807</v>
      </c>
      <c r="AG2152">
        <v>99</v>
      </c>
      <c r="AH2152" t="s">
        <v>41429</v>
      </c>
      <c r="AI2152">
        <v>376</v>
      </c>
      <c r="AJ2152" t="s">
        <v>7935</v>
      </c>
      <c r="AO2152" t="s">
        <v>13197</v>
      </c>
      <c r="AP2152" t="s">
        <v>2433</v>
      </c>
      <c r="AQ2152">
        <v>0</v>
      </c>
      <c r="AR2152" t="s">
        <v>1550</v>
      </c>
      <c r="AS2152" t="s">
        <v>6612</v>
      </c>
      <c r="AV2152">
        <v>54.886996600000003</v>
      </c>
      <c r="AW2152">
        <v>11.91923355</v>
      </c>
      <c r="AX2152" t="s">
        <v>1551</v>
      </c>
      <c r="AY2152">
        <v>1085</v>
      </c>
      <c r="AZ2152" t="s">
        <v>1450</v>
      </c>
    </row>
    <row r="2153" spans="1:52" x14ac:dyDescent="0.25">
      <c r="A2153">
        <v>280965</v>
      </c>
      <c r="B2153" t="s">
        <v>35381</v>
      </c>
      <c r="C2153">
        <v>4550</v>
      </c>
      <c r="D2153" t="s">
        <v>35289</v>
      </c>
      <c r="E2153" t="s">
        <v>35382</v>
      </c>
      <c r="F2153">
        <v>10095794</v>
      </c>
      <c r="G2153">
        <v>1023024183</v>
      </c>
      <c r="I2153" t="s">
        <v>10106</v>
      </c>
      <c r="J2153" t="s">
        <v>13198</v>
      </c>
      <c r="K2153" s="38" t="s">
        <v>13199</v>
      </c>
      <c r="L2153">
        <v>2</v>
      </c>
      <c r="P2153" s="5">
        <v>44580</v>
      </c>
      <c r="Q2153" t="s">
        <v>1557</v>
      </c>
      <c r="T2153" s="5">
        <v>44561</v>
      </c>
      <c r="U2153">
        <v>4</v>
      </c>
      <c r="V2153" t="s">
        <v>2004</v>
      </c>
      <c r="W2153">
        <v>1</v>
      </c>
      <c r="X2153" t="s">
        <v>36371</v>
      </c>
      <c r="Z2153">
        <v>201808</v>
      </c>
      <c r="AA2153">
        <v>240</v>
      </c>
      <c r="AB2153" t="s">
        <v>3017</v>
      </c>
      <c r="AC2153">
        <v>1071</v>
      </c>
      <c r="AD2153" t="s">
        <v>1376</v>
      </c>
      <c r="AE2153">
        <v>3</v>
      </c>
      <c r="AF2153" t="s">
        <v>1601</v>
      </c>
      <c r="AG2153">
        <v>99</v>
      </c>
      <c r="AH2153" t="s">
        <v>41429</v>
      </c>
      <c r="AI2153">
        <v>306</v>
      </c>
      <c r="AJ2153" t="s">
        <v>8791</v>
      </c>
      <c r="AK2153">
        <v>2</v>
      </c>
      <c r="AL2153" t="s">
        <v>1618</v>
      </c>
      <c r="AM2153">
        <v>315412</v>
      </c>
      <c r="AN2153">
        <v>315412</v>
      </c>
      <c r="AO2153" t="s">
        <v>13200</v>
      </c>
      <c r="AQ2153">
        <v>2</v>
      </c>
      <c r="AR2153" t="s">
        <v>2358</v>
      </c>
      <c r="AS2153" t="s">
        <v>13201</v>
      </c>
      <c r="AV2153">
        <v>55.810493579999999</v>
      </c>
      <c r="AW2153">
        <v>11.50398002</v>
      </c>
      <c r="AX2153" t="s">
        <v>1551</v>
      </c>
      <c r="AY2153">
        <v>1085</v>
      </c>
      <c r="AZ2153" t="s">
        <v>1450</v>
      </c>
    </row>
    <row r="2154" spans="1:52" x14ac:dyDescent="0.25">
      <c r="A2154">
        <v>280966</v>
      </c>
      <c r="B2154" t="s">
        <v>13202</v>
      </c>
      <c r="C2154">
        <v>6800</v>
      </c>
      <c r="D2154" t="s">
        <v>1486</v>
      </c>
      <c r="E2154" t="s">
        <v>13203</v>
      </c>
      <c r="F2154">
        <v>45357716</v>
      </c>
      <c r="I2154" t="s">
        <v>11498</v>
      </c>
      <c r="J2154" t="s">
        <v>9227</v>
      </c>
      <c r="K2154" s="39">
        <v>2207</v>
      </c>
      <c r="L2154">
        <v>70</v>
      </c>
      <c r="P2154" s="5">
        <v>44069</v>
      </c>
      <c r="Q2154" t="s">
        <v>1557</v>
      </c>
      <c r="U2154">
        <v>4</v>
      </c>
      <c r="V2154" t="s">
        <v>2004</v>
      </c>
      <c r="W2154">
        <v>1</v>
      </c>
      <c r="X2154" t="s">
        <v>36371</v>
      </c>
      <c r="Z2154">
        <v>201711</v>
      </c>
      <c r="AA2154">
        <v>242</v>
      </c>
      <c r="AB2154" t="s">
        <v>2574</v>
      </c>
      <c r="AC2154">
        <v>1071</v>
      </c>
      <c r="AD2154" t="s">
        <v>1376</v>
      </c>
      <c r="AE2154">
        <v>1</v>
      </c>
      <c r="AF2154" t="s">
        <v>34807</v>
      </c>
      <c r="AG2154">
        <v>99</v>
      </c>
      <c r="AH2154" t="s">
        <v>41429</v>
      </c>
      <c r="AI2154">
        <v>573</v>
      </c>
      <c r="AJ2154" t="s">
        <v>9228</v>
      </c>
      <c r="AN2154">
        <v>280560</v>
      </c>
      <c r="AO2154" t="s">
        <v>11499</v>
      </c>
      <c r="AP2154" t="s">
        <v>9254</v>
      </c>
      <c r="AQ2154">
        <v>2</v>
      </c>
      <c r="AR2154" t="s">
        <v>2358</v>
      </c>
      <c r="AS2154" t="s">
        <v>9231</v>
      </c>
      <c r="AV2154">
        <v>55.63442096</v>
      </c>
      <c r="AW2154">
        <v>8.4942343000000005</v>
      </c>
      <c r="AX2154" t="s">
        <v>1551</v>
      </c>
      <c r="AY2154">
        <v>1083</v>
      </c>
      <c r="AZ2154" t="s">
        <v>1468</v>
      </c>
    </row>
    <row r="2155" spans="1:52" x14ac:dyDescent="0.25">
      <c r="A2155">
        <v>280967</v>
      </c>
      <c r="B2155" t="s">
        <v>37725</v>
      </c>
      <c r="C2155">
        <v>7680</v>
      </c>
      <c r="D2155" t="s">
        <v>37726</v>
      </c>
      <c r="E2155" t="s">
        <v>37727</v>
      </c>
      <c r="F2155">
        <v>39301016</v>
      </c>
      <c r="G2155">
        <v>1013829574</v>
      </c>
      <c r="I2155" t="s">
        <v>9214</v>
      </c>
      <c r="J2155" t="s">
        <v>41395</v>
      </c>
      <c r="K2155" s="38" t="s">
        <v>13204</v>
      </c>
      <c r="L2155">
        <v>9</v>
      </c>
      <c r="P2155" s="5">
        <v>44866</v>
      </c>
      <c r="Q2155" t="s">
        <v>1557</v>
      </c>
      <c r="U2155">
        <v>4</v>
      </c>
      <c r="V2155" t="s">
        <v>2004</v>
      </c>
      <c r="W2155">
        <v>1</v>
      </c>
      <c r="X2155" t="s">
        <v>36371</v>
      </c>
      <c r="Z2155">
        <v>201711</v>
      </c>
      <c r="AA2155">
        <v>242</v>
      </c>
      <c r="AB2155" t="s">
        <v>2574</v>
      </c>
      <c r="AC2155">
        <v>1071</v>
      </c>
      <c r="AD2155" t="s">
        <v>1376</v>
      </c>
      <c r="AE2155">
        <v>1</v>
      </c>
      <c r="AF2155" t="s">
        <v>34807</v>
      </c>
      <c r="AG2155">
        <v>99</v>
      </c>
      <c r="AH2155" t="s">
        <v>41429</v>
      </c>
      <c r="AI2155">
        <v>665</v>
      </c>
      <c r="AJ2155" t="s">
        <v>11158</v>
      </c>
      <c r="AN2155">
        <v>787410</v>
      </c>
      <c r="AO2155" t="s">
        <v>9217</v>
      </c>
      <c r="AP2155" t="s">
        <v>13205</v>
      </c>
      <c r="AQ2155">
        <v>2</v>
      </c>
      <c r="AR2155" t="s">
        <v>2358</v>
      </c>
      <c r="AS2155" t="s">
        <v>41396</v>
      </c>
      <c r="AV2155">
        <v>56.697614379999997</v>
      </c>
      <c r="AW2155">
        <v>8.2151142200000002</v>
      </c>
      <c r="AX2155" t="s">
        <v>1551</v>
      </c>
      <c r="AY2155">
        <v>1082</v>
      </c>
      <c r="AZ2155" t="s">
        <v>1418</v>
      </c>
    </row>
    <row r="2156" spans="1:52" x14ac:dyDescent="0.25">
      <c r="A2156">
        <v>280968</v>
      </c>
      <c r="B2156" t="s">
        <v>13206</v>
      </c>
      <c r="C2156">
        <v>9690</v>
      </c>
      <c r="D2156" t="s">
        <v>9212</v>
      </c>
      <c r="E2156" t="s">
        <v>13207</v>
      </c>
      <c r="F2156">
        <v>39301016</v>
      </c>
      <c r="G2156">
        <v>1025293343</v>
      </c>
      <c r="I2156" t="s">
        <v>9214</v>
      </c>
      <c r="J2156" t="s">
        <v>41613</v>
      </c>
      <c r="K2156" s="39">
        <v>2128</v>
      </c>
      <c r="L2156">
        <v>11</v>
      </c>
      <c r="P2156" s="5">
        <v>44866</v>
      </c>
      <c r="Q2156" t="s">
        <v>1557</v>
      </c>
      <c r="U2156">
        <v>4</v>
      </c>
      <c r="V2156" t="s">
        <v>2004</v>
      </c>
      <c r="W2156">
        <v>1</v>
      </c>
      <c r="X2156" t="s">
        <v>36371</v>
      </c>
      <c r="Z2156">
        <v>201711</v>
      </c>
      <c r="AA2156">
        <v>242</v>
      </c>
      <c r="AB2156" t="s">
        <v>2574</v>
      </c>
      <c r="AC2156">
        <v>1071</v>
      </c>
      <c r="AD2156" t="s">
        <v>1376</v>
      </c>
      <c r="AE2156">
        <v>1</v>
      </c>
      <c r="AF2156" t="s">
        <v>34807</v>
      </c>
      <c r="AG2156">
        <v>99</v>
      </c>
      <c r="AH2156" t="s">
        <v>41429</v>
      </c>
      <c r="AI2156">
        <v>849</v>
      </c>
      <c r="AJ2156" t="s">
        <v>9216</v>
      </c>
      <c r="AN2156">
        <v>787410</v>
      </c>
      <c r="AO2156" t="s">
        <v>9217</v>
      </c>
      <c r="AP2156" t="s">
        <v>9218</v>
      </c>
      <c r="AQ2156">
        <v>2</v>
      </c>
      <c r="AR2156" t="s">
        <v>2358</v>
      </c>
      <c r="AS2156" t="s">
        <v>41488</v>
      </c>
      <c r="AV2156">
        <v>57.088270270000002</v>
      </c>
      <c r="AW2156">
        <v>9.2676460299999999</v>
      </c>
      <c r="AX2156" t="s">
        <v>1551</v>
      </c>
      <c r="AY2156">
        <v>1081</v>
      </c>
      <c r="AZ2156" t="s">
        <v>1438</v>
      </c>
    </row>
    <row r="2157" spans="1:52" x14ac:dyDescent="0.25">
      <c r="A2157">
        <v>280969</v>
      </c>
      <c r="B2157" t="s">
        <v>41614</v>
      </c>
      <c r="C2157">
        <v>2750</v>
      </c>
      <c r="D2157" t="s">
        <v>1390</v>
      </c>
      <c r="E2157" t="s">
        <v>41615</v>
      </c>
      <c r="F2157">
        <v>20578912</v>
      </c>
      <c r="G2157">
        <v>1003400801</v>
      </c>
      <c r="I2157" t="s">
        <v>3589</v>
      </c>
      <c r="J2157" t="s">
        <v>3872</v>
      </c>
      <c r="K2157" s="38" t="s">
        <v>3837</v>
      </c>
      <c r="L2157">
        <v>9</v>
      </c>
      <c r="P2157" s="5">
        <v>43175</v>
      </c>
      <c r="Q2157" t="s">
        <v>1557</v>
      </c>
      <c r="U2157">
        <v>4</v>
      </c>
      <c r="V2157" t="s">
        <v>2004</v>
      </c>
      <c r="W2157">
        <v>1</v>
      </c>
      <c r="X2157" t="s">
        <v>36371</v>
      </c>
      <c r="Z2157">
        <v>201711</v>
      </c>
      <c r="AA2157">
        <v>242</v>
      </c>
      <c r="AB2157" t="s">
        <v>2574</v>
      </c>
      <c r="AC2157">
        <v>1071</v>
      </c>
      <c r="AD2157" t="s">
        <v>1376</v>
      </c>
      <c r="AE2157">
        <v>1</v>
      </c>
      <c r="AF2157" t="s">
        <v>34807</v>
      </c>
      <c r="AG2157">
        <v>99</v>
      </c>
      <c r="AH2157" t="s">
        <v>41429</v>
      </c>
      <c r="AI2157">
        <v>151</v>
      </c>
      <c r="AJ2157" t="s">
        <v>2854</v>
      </c>
      <c r="AN2157">
        <v>147401</v>
      </c>
      <c r="AO2157" t="s">
        <v>3591</v>
      </c>
      <c r="AP2157" t="s">
        <v>3592</v>
      </c>
      <c r="AQ2157">
        <v>2</v>
      </c>
      <c r="AR2157" t="s">
        <v>2358</v>
      </c>
      <c r="AS2157" t="s">
        <v>3841</v>
      </c>
      <c r="AV2157">
        <v>55.733054029999998</v>
      </c>
      <c r="AW2157">
        <v>12.3423494</v>
      </c>
      <c r="AX2157" t="s">
        <v>1551</v>
      </c>
      <c r="AY2157">
        <v>1084</v>
      </c>
      <c r="AZ2157" t="s">
        <v>1387</v>
      </c>
    </row>
    <row r="2158" spans="1:52" x14ac:dyDescent="0.25">
      <c r="A2158">
        <v>280970</v>
      </c>
      <c r="B2158" t="s">
        <v>13208</v>
      </c>
      <c r="C2158">
        <v>5471</v>
      </c>
      <c r="D2158" t="s">
        <v>37728</v>
      </c>
      <c r="E2158" t="s">
        <v>13209</v>
      </c>
      <c r="F2158">
        <v>35228616</v>
      </c>
      <c r="G2158">
        <v>1023050958</v>
      </c>
      <c r="I2158" t="s">
        <v>13210</v>
      </c>
      <c r="J2158" t="s">
        <v>37729</v>
      </c>
      <c r="K2158" s="38" t="s">
        <v>13211</v>
      </c>
      <c r="L2158">
        <v>25</v>
      </c>
      <c r="P2158" s="5">
        <v>45168</v>
      </c>
      <c r="Q2158" t="s">
        <v>1850</v>
      </c>
      <c r="T2158" s="5">
        <v>45168</v>
      </c>
      <c r="U2158">
        <v>4</v>
      </c>
      <c r="V2158" t="s">
        <v>2004</v>
      </c>
      <c r="W2158">
        <v>1</v>
      </c>
      <c r="X2158" t="s">
        <v>36371</v>
      </c>
      <c r="Y2158">
        <v>10</v>
      </c>
      <c r="Z2158">
        <v>201711</v>
      </c>
      <c r="AA2158">
        <v>121</v>
      </c>
      <c r="AB2158" t="s">
        <v>1558</v>
      </c>
      <c r="AC2158">
        <v>1012</v>
      </c>
      <c r="AD2158" t="s">
        <v>1377</v>
      </c>
      <c r="AE2158">
        <v>3</v>
      </c>
      <c r="AF2158" t="s">
        <v>1601</v>
      </c>
      <c r="AG2158">
        <v>99</v>
      </c>
      <c r="AH2158" t="s">
        <v>41429</v>
      </c>
      <c r="AI2158">
        <v>480</v>
      </c>
      <c r="AJ2158" t="s">
        <v>9059</v>
      </c>
      <c r="AN2158">
        <v>461452</v>
      </c>
      <c r="AO2158" t="s">
        <v>11123</v>
      </c>
      <c r="AP2158" t="s">
        <v>13191</v>
      </c>
      <c r="AQ2158">
        <v>2</v>
      </c>
      <c r="AR2158" t="s">
        <v>2358</v>
      </c>
      <c r="AS2158" t="s">
        <v>37730</v>
      </c>
      <c r="AV2158">
        <v>55.490041329999997</v>
      </c>
      <c r="AW2158">
        <v>10.24287393</v>
      </c>
      <c r="AX2158" t="s">
        <v>1551</v>
      </c>
      <c r="AY2158">
        <v>1083</v>
      </c>
      <c r="AZ2158" t="s">
        <v>1468</v>
      </c>
    </row>
    <row r="2159" spans="1:52" x14ac:dyDescent="0.25">
      <c r="A2159">
        <v>280971</v>
      </c>
      <c r="B2159" t="s">
        <v>13212</v>
      </c>
      <c r="C2159">
        <v>3000</v>
      </c>
      <c r="D2159" t="s">
        <v>1405</v>
      </c>
      <c r="E2159" t="s">
        <v>13212</v>
      </c>
      <c r="F2159">
        <v>38827243</v>
      </c>
      <c r="G2159">
        <v>1022714356</v>
      </c>
      <c r="I2159" t="s">
        <v>13213</v>
      </c>
      <c r="J2159" t="s">
        <v>13214</v>
      </c>
      <c r="K2159" s="39">
        <v>4633</v>
      </c>
      <c r="L2159" t="s">
        <v>3263</v>
      </c>
      <c r="P2159" s="5">
        <v>44852</v>
      </c>
      <c r="Q2159" t="s">
        <v>1557</v>
      </c>
      <c r="U2159">
        <v>6</v>
      </c>
      <c r="V2159" t="s">
        <v>2318</v>
      </c>
      <c r="W2159">
        <v>1</v>
      </c>
      <c r="X2159" t="s">
        <v>36371</v>
      </c>
      <c r="Z2159">
        <v>201711</v>
      </c>
      <c r="AA2159">
        <v>149</v>
      </c>
      <c r="AB2159" t="s">
        <v>2183</v>
      </c>
      <c r="AC2159">
        <v>1026</v>
      </c>
      <c r="AD2159" t="s">
        <v>1385</v>
      </c>
      <c r="AE2159">
        <v>1</v>
      </c>
      <c r="AF2159" t="s">
        <v>34807</v>
      </c>
      <c r="AG2159">
        <v>99</v>
      </c>
      <c r="AH2159" t="s">
        <v>41429</v>
      </c>
      <c r="AI2159">
        <v>217</v>
      </c>
      <c r="AJ2159" t="s">
        <v>36905</v>
      </c>
      <c r="AO2159" t="s">
        <v>13215</v>
      </c>
      <c r="AP2159" t="s">
        <v>13216</v>
      </c>
      <c r="AQ2159">
        <v>0</v>
      </c>
      <c r="AR2159" t="s">
        <v>1550</v>
      </c>
      <c r="AS2159" t="s">
        <v>13217</v>
      </c>
      <c r="AV2159">
        <v>56.03869452</v>
      </c>
      <c r="AW2159">
        <v>12.619704779999999</v>
      </c>
      <c r="AX2159" t="s">
        <v>1551</v>
      </c>
      <c r="AY2159">
        <v>1084</v>
      </c>
      <c r="AZ2159" t="s">
        <v>1387</v>
      </c>
    </row>
    <row r="2160" spans="1:52" x14ac:dyDescent="0.25">
      <c r="A2160">
        <v>280972</v>
      </c>
      <c r="B2160" t="s">
        <v>35383</v>
      </c>
      <c r="C2160">
        <v>4700</v>
      </c>
      <c r="D2160" t="s">
        <v>1459</v>
      </c>
      <c r="E2160" t="s">
        <v>35384</v>
      </c>
      <c r="F2160">
        <v>20699310</v>
      </c>
      <c r="G2160">
        <v>1022990507</v>
      </c>
      <c r="I2160" t="s">
        <v>13218</v>
      </c>
      <c r="J2160" t="s">
        <v>13219</v>
      </c>
      <c r="K2160" s="38" t="s">
        <v>13220</v>
      </c>
      <c r="L2160">
        <v>20</v>
      </c>
      <c r="P2160" s="5">
        <v>44187</v>
      </c>
      <c r="Q2160" t="s">
        <v>1557</v>
      </c>
      <c r="T2160" s="5">
        <v>44196</v>
      </c>
      <c r="U2160">
        <v>0</v>
      </c>
      <c r="V2160" t="s">
        <v>2299</v>
      </c>
      <c r="W2160">
        <v>8</v>
      </c>
      <c r="X2160" t="s">
        <v>34837</v>
      </c>
      <c r="Z2160">
        <v>201711</v>
      </c>
      <c r="AA2160">
        <v>127</v>
      </c>
      <c r="AB2160" t="s">
        <v>2291</v>
      </c>
      <c r="AC2160">
        <v>1052</v>
      </c>
      <c r="AD2160" t="s">
        <v>2291</v>
      </c>
      <c r="AE2160">
        <v>3</v>
      </c>
      <c r="AF2160" t="s">
        <v>1601</v>
      </c>
      <c r="AG2160">
        <v>99</v>
      </c>
      <c r="AH2160" t="s">
        <v>41429</v>
      </c>
      <c r="AI2160">
        <v>370</v>
      </c>
      <c r="AJ2160" t="s">
        <v>35136</v>
      </c>
      <c r="AO2160" t="s">
        <v>13221</v>
      </c>
      <c r="AP2160" t="s">
        <v>13222</v>
      </c>
      <c r="AQ2160">
        <v>0</v>
      </c>
      <c r="AR2160" t="s">
        <v>1550</v>
      </c>
      <c r="AS2160" t="s">
        <v>13223</v>
      </c>
      <c r="AV2160">
        <v>55.232275629999997</v>
      </c>
      <c r="AW2160">
        <v>11.793053840000001</v>
      </c>
      <c r="AX2160" t="s">
        <v>1551</v>
      </c>
      <c r="AY2160">
        <v>1085</v>
      </c>
      <c r="AZ2160" t="s">
        <v>1450</v>
      </c>
    </row>
    <row r="2161" spans="1:52" x14ac:dyDescent="0.25">
      <c r="A2161">
        <v>280973</v>
      </c>
      <c r="B2161" t="s">
        <v>13224</v>
      </c>
      <c r="C2161">
        <v>1463</v>
      </c>
      <c r="D2161" t="s">
        <v>36372</v>
      </c>
      <c r="E2161" t="s">
        <v>37731</v>
      </c>
      <c r="F2161">
        <v>25961838</v>
      </c>
      <c r="G2161">
        <v>1000587421</v>
      </c>
      <c r="I2161" t="s">
        <v>13225</v>
      </c>
      <c r="J2161" t="s">
        <v>13226</v>
      </c>
      <c r="K2161" s="39">
        <v>1728</v>
      </c>
      <c r="L2161" t="s">
        <v>13227</v>
      </c>
      <c r="N2161">
        <v>2</v>
      </c>
      <c r="P2161" s="5">
        <v>44106</v>
      </c>
      <c r="Q2161" t="s">
        <v>1557</v>
      </c>
      <c r="U2161">
        <v>1</v>
      </c>
      <c r="V2161" t="s">
        <v>2147</v>
      </c>
      <c r="W2161">
        <v>0</v>
      </c>
      <c r="X2161" t="s">
        <v>41455</v>
      </c>
      <c r="Z2161">
        <v>201712</v>
      </c>
      <c r="AA2161">
        <v>301</v>
      </c>
      <c r="AB2161" t="s">
        <v>2677</v>
      </c>
      <c r="AC2161">
        <v>1123</v>
      </c>
      <c r="AD2161" t="s">
        <v>41616</v>
      </c>
      <c r="AE2161">
        <v>1</v>
      </c>
      <c r="AF2161" t="s">
        <v>34807</v>
      </c>
      <c r="AG2161">
        <v>99</v>
      </c>
      <c r="AH2161" t="s">
        <v>41429</v>
      </c>
      <c r="AI2161">
        <v>101</v>
      </c>
      <c r="AJ2161" t="s">
        <v>36368</v>
      </c>
      <c r="AN2161">
        <v>280974</v>
      </c>
      <c r="AO2161" t="s">
        <v>13228</v>
      </c>
      <c r="AP2161" t="s">
        <v>13229</v>
      </c>
      <c r="AQ2161">
        <v>2</v>
      </c>
      <c r="AR2161" t="s">
        <v>2358</v>
      </c>
      <c r="AS2161" t="s">
        <v>13230</v>
      </c>
      <c r="AV2161">
        <v>55.675511350000001</v>
      </c>
      <c r="AW2161">
        <v>12.57240805</v>
      </c>
      <c r="AX2161" t="s">
        <v>1551</v>
      </c>
      <c r="AY2161">
        <v>1084</v>
      </c>
      <c r="AZ2161" t="s">
        <v>1387</v>
      </c>
    </row>
    <row r="2162" spans="1:52" x14ac:dyDescent="0.25">
      <c r="A2162">
        <v>280974</v>
      </c>
      <c r="B2162" t="s">
        <v>13231</v>
      </c>
      <c r="C2162">
        <v>6240</v>
      </c>
      <c r="D2162" t="s">
        <v>37318</v>
      </c>
      <c r="E2162" t="s">
        <v>13232</v>
      </c>
      <c r="F2162">
        <v>25961838</v>
      </c>
      <c r="G2162">
        <v>1001107509</v>
      </c>
      <c r="I2162" t="s">
        <v>13225</v>
      </c>
      <c r="J2162" t="s">
        <v>13233</v>
      </c>
      <c r="K2162" s="38" t="s">
        <v>8066</v>
      </c>
      <c r="L2162">
        <v>2</v>
      </c>
      <c r="P2162" s="5">
        <v>44106</v>
      </c>
      <c r="Q2162" t="s">
        <v>1557</v>
      </c>
      <c r="U2162">
        <v>1</v>
      </c>
      <c r="V2162" t="s">
        <v>2147</v>
      </c>
      <c r="W2162">
        <v>0</v>
      </c>
      <c r="X2162" t="s">
        <v>41455</v>
      </c>
      <c r="Z2162">
        <v>201712</v>
      </c>
      <c r="AA2162">
        <v>301</v>
      </c>
      <c r="AB2162" t="s">
        <v>2677</v>
      </c>
      <c r="AC2162">
        <v>1123</v>
      </c>
      <c r="AD2162" t="s">
        <v>41616</v>
      </c>
      <c r="AE2162">
        <v>4</v>
      </c>
      <c r="AF2162" t="s">
        <v>34848</v>
      </c>
      <c r="AG2162">
        <v>99</v>
      </c>
      <c r="AH2162" t="s">
        <v>41429</v>
      </c>
      <c r="AI2162">
        <v>550</v>
      </c>
      <c r="AJ2162" t="s">
        <v>37317</v>
      </c>
      <c r="AO2162" t="s">
        <v>13228</v>
      </c>
      <c r="AP2162" t="s">
        <v>13229</v>
      </c>
      <c r="AQ2162">
        <v>1</v>
      </c>
      <c r="AR2162" t="s">
        <v>2441</v>
      </c>
      <c r="AS2162" t="s">
        <v>13234</v>
      </c>
      <c r="AV2162">
        <v>55.057723639999999</v>
      </c>
      <c r="AW2162">
        <v>8.9505140099999991</v>
      </c>
      <c r="AX2162" t="s">
        <v>1551</v>
      </c>
      <c r="AY2162">
        <v>1083</v>
      </c>
      <c r="AZ2162" t="s">
        <v>1468</v>
      </c>
    </row>
    <row r="2163" spans="1:52" x14ac:dyDescent="0.25">
      <c r="A2163">
        <v>280975</v>
      </c>
      <c r="B2163" t="s">
        <v>35385</v>
      </c>
      <c r="C2163">
        <v>5464</v>
      </c>
      <c r="D2163" t="s">
        <v>13235</v>
      </c>
      <c r="E2163" t="s">
        <v>35386</v>
      </c>
      <c r="F2163">
        <v>22023586</v>
      </c>
      <c r="G2163">
        <v>1006379014</v>
      </c>
      <c r="I2163" t="s">
        <v>13236</v>
      </c>
      <c r="J2163" t="s">
        <v>40545</v>
      </c>
      <c r="K2163" s="38" t="s">
        <v>13237</v>
      </c>
      <c r="L2163">
        <v>226</v>
      </c>
      <c r="P2163" s="5">
        <v>43325</v>
      </c>
      <c r="Q2163" t="s">
        <v>1557</v>
      </c>
      <c r="U2163">
        <v>0</v>
      </c>
      <c r="V2163" t="s">
        <v>2299</v>
      </c>
      <c r="W2163">
        <v>1</v>
      </c>
      <c r="X2163" t="s">
        <v>36371</v>
      </c>
      <c r="Z2163">
        <v>201712</v>
      </c>
      <c r="AA2163">
        <v>128</v>
      </c>
      <c r="AB2163" t="s">
        <v>1383</v>
      </c>
      <c r="AC2163">
        <v>1051</v>
      </c>
      <c r="AD2163" t="s">
        <v>1383</v>
      </c>
      <c r="AE2163">
        <v>1</v>
      </c>
      <c r="AF2163" t="s">
        <v>34807</v>
      </c>
      <c r="AG2163">
        <v>99</v>
      </c>
      <c r="AH2163" t="s">
        <v>41429</v>
      </c>
      <c r="AI2163">
        <v>410</v>
      </c>
      <c r="AJ2163" t="s">
        <v>12643</v>
      </c>
      <c r="AO2163" t="s">
        <v>13238</v>
      </c>
      <c r="AP2163" t="s">
        <v>13239</v>
      </c>
      <c r="AQ2163">
        <v>0</v>
      </c>
      <c r="AR2163" t="s">
        <v>1550</v>
      </c>
      <c r="AS2163" t="s">
        <v>40546</v>
      </c>
      <c r="AV2163">
        <v>55.489207669999999</v>
      </c>
      <c r="AW2163">
        <v>9.96712022</v>
      </c>
      <c r="AX2163" t="s">
        <v>1551</v>
      </c>
      <c r="AY2163">
        <v>1083</v>
      </c>
      <c r="AZ2163" t="s">
        <v>1468</v>
      </c>
    </row>
    <row r="2164" spans="1:52" x14ac:dyDescent="0.25">
      <c r="A2164">
        <v>280976</v>
      </c>
      <c r="B2164" t="s">
        <v>37732</v>
      </c>
      <c r="C2164">
        <v>6270</v>
      </c>
      <c r="D2164" t="s">
        <v>1485</v>
      </c>
      <c r="E2164" t="s">
        <v>37732</v>
      </c>
      <c r="F2164">
        <v>26017297</v>
      </c>
      <c r="G2164">
        <v>1023163779</v>
      </c>
      <c r="I2164" t="s">
        <v>13240</v>
      </c>
      <c r="J2164" t="s">
        <v>37733</v>
      </c>
      <c r="K2164" s="39">
        <v>1206</v>
      </c>
      <c r="L2164">
        <v>31</v>
      </c>
      <c r="N2164">
        <v>1</v>
      </c>
      <c r="P2164" s="5">
        <v>45462</v>
      </c>
      <c r="Q2164" t="s">
        <v>1545</v>
      </c>
      <c r="T2164" s="5">
        <v>45462</v>
      </c>
      <c r="U2164">
        <v>0</v>
      </c>
      <c r="V2164" t="s">
        <v>2299</v>
      </c>
      <c r="W2164">
        <v>8</v>
      </c>
      <c r="X2164" t="s">
        <v>34837</v>
      </c>
      <c r="Z2164">
        <v>201712</v>
      </c>
      <c r="AA2164">
        <v>127</v>
      </c>
      <c r="AB2164" t="s">
        <v>2291</v>
      </c>
      <c r="AC2164">
        <v>1052</v>
      </c>
      <c r="AD2164" t="s">
        <v>2291</v>
      </c>
      <c r="AE2164">
        <v>3</v>
      </c>
      <c r="AF2164" t="s">
        <v>1601</v>
      </c>
      <c r="AG2164">
        <v>99</v>
      </c>
      <c r="AH2164" t="s">
        <v>41429</v>
      </c>
      <c r="AI2164">
        <v>550</v>
      </c>
      <c r="AJ2164" t="s">
        <v>37317</v>
      </c>
      <c r="AO2164" t="s">
        <v>13241</v>
      </c>
      <c r="AP2164" t="s">
        <v>10051</v>
      </c>
      <c r="AQ2164">
        <v>0</v>
      </c>
      <c r="AR2164" t="s">
        <v>1550</v>
      </c>
      <c r="AS2164" t="s">
        <v>36500</v>
      </c>
      <c r="AV2164">
        <v>54.9371565</v>
      </c>
      <c r="AW2164">
        <v>8.8702481599999992</v>
      </c>
      <c r="AX2164" t="s">
        <v>1551</v>
      </c>
      <c r="AY2164">
        <v>1083</v>
      </c>
      <c r="AZ2164" t="s">
        <v>1468</v>
      </c>
    </row>
    <row r="2165" spans="1:52" x14ac:dyDescent="0.25">
      <c r="A2165">
        <v>280977</v>
      </c>
      <c r="B2165" t="s">
        <v>35387</v>
      </c>
      <c r="C2165">
        <v>8370</v>
      </c>
      <c r="D2165" t="s">
        <v>10710</v>
      </c>
      <c r="E2165" t="s">
        <v>35388</v>
      </c>
      <c r="F2165">
        <v>20699310</v>
      </c>
      <c r="G2165">
        <v>1023091239</v>
      </c>
      <c r="I2165" t="s">
        <v>13242</v>
      </c>
      <c r="J2165" t="s">
        <v>11602</v>
      </c>
      <c r="K2165" s="38" t="s">
        <v>11603</v>
      </c>
      <c r="L2165">
        <v>6</v>
      </c>
      <c r="P2165" s="5">
        <v>44187</v>
      </c>
      <c r="Q2165" t="s">
        <v>1557</v>
      </c>
      <c r="T2165" s="5">
        <v>44196</v>
      </c>
      <c r="U2165">
        <v>0</v>
      </c>
      <c r="V2165" t="s">
        <v>2299</v>
      </c>
      <c r="W2165">
        <v>8</v>
      </c>
      <c r="X2165" t="s">
        <v>34837</v>
      </c>
      <c r="Z2165">
        <v>201712</v>
      </c>
      <c r="AA2165">
        <v>127</v>
      </c>
      <c r="AB2165" t="s">
        <v>2291</v>
      </c>
      <c r="AC2165">
        <v>1052</v>
      </c>
      <c r="AD2165" t="s">
        <v>2291</v>
      </c>
      <c r="AE2165">
        <v>3</v>
      </c>
      <c r="AF2165" t="s">
        <v>1601</v>
      </c>
      <c r="AG2165">
        <v>99</v>
      </c>
      <c r="AH2165" t="s">
        <v>41429</v>
      </c>
      <c r="AI2165">
        <v>710</v>
      </c>
      <c r="AJ2165" t="s">
        <v>10714</v>
      </c>
      <c r="AO2165" t="s">
        <v>13243</v>
      </c>
      <c r="AP2165" t="s">
        <v>13244</v>
      </c>
      <c r="AQ2165">
        <v>0</v>
      </c>
      <c r="AR2165" t="s">
        <v>1550</v>
      </c>
      <c r="AS2165" t="s">
        <v>11605</v>
      </c>
      <c r="AV2165">
        <v>56.325846490000004</v>
      </c>
      <c r="AW2165">
        <v>10.05470979</v>
      </c>
      <c r="AX2165" t="s">
        <v>1551</v>
      </c>
      <c r="AY2165">
        <v>1082</v>
      </c>
      <c r="AZ2165" t="s">
        <v>1418</v>
      </c>
    </row>
    <row r="2166" spans="1:52" x14ac:dyDescent="0.25">
      <c r="A2166">
        <v>280978</v>
      </c>
      <c r="B2166" t="s">
        <v>13245</v>
      </c>
      <c r="C2166">
        <v>3060</v>
      </c>
      <c r="D2166" t="s">
        <v>35053</v>
      </c>
      <c r="E2166" t="s">
        <v>35389</v>
      </c>
      <c r="F2166">
        <v>64502018</v>
      </c>
      <c r="G2166">
        <v>1003275150</v>
      </c>
      <c r="I2166" t="s">
        <v>13246</v>
      </c>
      <c r="J2166" t="s">
        <v>37734</v>
      </c>
      <c r="K2166" s="39">
        <v>3770</v>
      </c>
      <c r="L2166">
        <v>11</v>
      </c>
      <c r="P2166" s="5">
        <v>45635</v>
      </c>
      <c r="Q2166" t="s">
        <v>1678</v>
      </c>
      <c r="R2166">
        <v>217</v>
      </c>
      <c r="S2166" t="s">
        <v>36905</v>
      </c>
      <c r="U2166">
        <v>2</v>
      </c>
      <c r="V2166" t="s">
        <v>1546</v>
      </c>
      <c r="W2166">
        <v>1</v>
      </c>
      <c r="X2166" t="s">
        <v>36371</v>
      </c>
      <c r="AA2166">
        <v>149</v>
      </c>
      <c r="AB2166" t="s">
        <v>2183</v>
      </c>
      <c r="AC2166">
        <v>1026</v>
      </c>
      <c r="AD2166" t="s">
        <v>1385</v>
      </c>
      <c r="AE2166">
        <v>1</v>
      </c>
      <c r="AF2166" t="s">
        <v>34807</v>
      </c>
      <c r="AG2166">
        <v>99</v>
      </c>
      <c r="AH2166" t="s">
        <v>41429</v>
      </c>
      <c r="AI2166">
        <v>217</v>
      </c>
      <c r="AJ2166" t="s">
        <v>36905</v>
      </c>
      <c r="AO2166" t="s">
        <v>13247</v>
      </c>
      <c r="AP2166" t="s">
        <v>13248</v>
      </c>
      <c r="AQ2166">
        <v>0</v>
      </c>
      <c r="AR2166" t="s">
        <v>1550</v>
      </c>
      <c r="AS2166" t="s">
        <v>37735</v>
      </c>
      <c r="AV2166">
        <v>55.992646360000002</v>
      </c>
      <c r="AW2166">
        <v>12.530588610000001</v>
      </c>
      <c r="AX2166" t="s">
        <v>1551</v>
      </c>
      <c r="AY2166">
        <v>1084</v>
      </c>
      <c r="AZ2166" t="s">
        <v>1387</v>
      </c>
    </row>
    <row r="2167" spans="1:52" x14ac:dyDescent="0.25">
      <c r="A2167">
        <v>280979</v>
      </c>
      <c r="B2167" t="s">
        <v>35390</v>
      </c>
      <c r="C2167">
        <v>4300</v>
      </c>
      <c r="D2167" t="s">
        <v>1454</v>
      </c>
      <c r="E2167" t="s">
        <v>35391</v>
      </c>
      <c r="F2167">
        <v>30874323</v>
      </c>
      <c r="G2167">
        <v>1023662376</v>
      </c>
      <c r="I2167" t="s">
        <v>8286</v>
      </c>
      <c r="J2167" t="s">
        <v>13249</v>
      </c>
      <c r="K2167" s="38" t="s">
        <v>6186</v>
      </c>
      <c r="L2167">
        <v>5</v>
      </c>
      <c r="P2167" s="5">
        <v>43761</v>
      </c>
      <c r="Q2167" t="s">
        <v>1557</v>
      </c>
      <c r="U2167">
        <v>4</v>
      </c>
      <c r="V2167" t="s">
        <v>2004</v>
      </c>
      <c r="W2167">
        <v>4</v>
      </c>
      <c r="X2167" t="s">
        <v>2353</v>
      </c>
      <c r="Z2167">
        <v>201712</v>
      </c>
      <c r="AA2167">
        <v>306</v>
      </c>
      <c r="AB2167" t="s">
        <v>36486</v>
      </c>
      <c r="AC2167">
        <v>1085</v>
      </c>
      <c r="AD2167" t="s">
        <v>36486</v>
      </c>
      <c r="AE2167">
        <v>1</v>
      </c>
      <c r="AF2167" t="s">
        <v>34807</v>
      </c>
      <c r="AG2167">
        <v>99</v>
      </c>
      <c r="AH2167" t="s">
        <v>41429</v>
      </c>
      <c r="AI2167">
        <v>316</v>
      </c>
      <c r="AJ2167" t="s">
        <v>35158</v>
      </c>
      <c r="AN2167">
        <v>340401</v>
      </c>
      <c r="AO2167" t="s">
        <v>8400</v>
      </c>
      <c r="AP2167" t="s">
        <v>8401</v>
      </c>
      <c r="AQ2167">
        <v>2</v>
      </c>
      <c r="AR2167" t="s">
        <v>2358</v>
      </c>
      <c r="AS2167" t="s">
        <v>13250</v>
      </c>
      <c r="AV2167">
        <v>55.713888179999998</v>
      </c>
      <c r="AW2167">
        <v>11.72440447</v>
      </c>
      <c r="AX2167" t="s">
        <v>1551</v>
      </c>
      <c r="AY2167">
        <v>1085</v>
      </c>
      <c r="AZ2167" t="s">
        <v>1450</v>
      </c>
    </row>
    <row r="2168" spans="1:52" x14ac:dyDescent="0.25">
      <c r="A2168">
        <v>280980</v>
      </c>
      <c r="B2168" t="s">
        <v>37736</v>
      </c>
      <c r="C2168">
        <v>2630</v>
      </c>
      <c r="D2168" t="s">
        <v>4887</v>
      </c>
      <c r="E2168" t="s">
        <v>37737</v>
      </c>
      <c r="F2168">
        <v>19501817</v>
      </c>
      <c r="G2168">
        <v>1003268817</v>
      </c>
      <c r="I2168" t="s">
        <v>5055</v>
      </c>
      <c r="J2168" t="s">
        <v>40191</v>
      </c>
      <c r="K2168" s="39">
        <v>1949</v>
      </c>
      <c r="L2168">
        <v>1</v>
      </c>
      <c r="P2168" s="5">
        <v>45244</v>
      </c>
      <c r="Q2168" t="s">
        <v>1545</v>
      </c>
      <c r="R2168">
        <v>169</v>
      </c>
      <c r="S2168" t="s">
        <v>36675</v>
      </c>
      <c r="U2168">
        <v>2</v>
      </c>
      <c r="V2168" t="s">
        <v>1546</v>
      </c>
      <c r="W2168">
        <v>1</v>
      </c>
      <c r="X2168" t="s">
        <v>36371</v>
      </c>
      <c r="Y2168">
        <v>10</v>
      </c>
      <c r="AA2168">
        <v>121</v>
      </c>
      <c r="AB2168" t="s">
        <v>1558</v>
      </c>
      <c r="AC2168">
        <v>1012</v>
      </c>
      <c r="AD2168" t="s">
        <v>1377</v>
      </c>
      <c r="AE2168">
        <v>1</v>
      </c>
      <c r="AF2168" t="s">
        <v>34807</v>
      </c>
      <c r="AG2168">
        <v>99</v>
      </c>
      <c r="AH2168" t="s">
        <v>41429</v>
      </c>
      <c r="AI2168">
        <v>169</v>
      </c>
      <c r="AJ2168" t="s">
        <v>36675</v>
      </c>
      <c r="AO2168" t="s">
        <v>5104</v>
      </c>
      <c r="AP2168" t="s">
        <v>13251</v>
      </c>
      <c r="AQ2168">
        <v>0</v>
      </c>
      <c r="AR2168" t="s">
        <v>1550</v>
      </c>
      <c r="AS2168" t="s">
        <v>40192</v>
      </c>
      <c r="AV2168">
        <v>55.651782060000002</v>
      </c>
      <c r="AW2168">
        <v>12.268284510000001</v>
      </c>
      <c r="AX2168" t="s">
        <v>1551</v>
      </c>
      <c r="AY2168">
        <v>1084</v>
      </c>
      <c r="AZ2168" t="s">
        <v>1387</v>
      </c>
    </row>
    <row r="2169" spans="1:52" x14ac:dyDescent="0.25">
      <c r="A2169">
        <v>280981</v>
      </c>
      <c r="B2169" t="s">
        <v>13252</v>
      </c>
      <c r="C2169">
        <v>9500</v>
      </c>
      <c r="D2169" t="s">
        <v>8963</v>
      </c>
      <c r="E2169" t="s">
        <v>13252</v>
      </c>
      <c r="F2169">
        <v>26017297</v>
      </c>
      <c r="G2169">
        <v>1023163728</v>
      </c>
      <c r="I2169" t="s">
        <v>13253</v>
      </c>
      <c r="J2169" t="s">
        <v>13254</v>
      </c>
      <c r="K2169" s="38" t="s">
        <v>3329</v>
      </c>
      <c r="L2169">
        <v>4</v>
      </c>
      <c r="P2169" s="5">
        <v>44222</v>
      </c>
      <c r="Q2169" t="s">
        <v>1557</v>
      </c>
      <c r="U2169">
        <v>0</v>
      </c>
      <c r="V2169" t="s">
        <v>2299</v>
      </c>
      <c r="W2169">
        <v>8</v>
      </c>
      <c r="X2169" t="s">
        <v>34837</v>
      </c>
      <c r="Z2169">
        <v>201801</v>
      </c>
      <c r="AA2169">
        <v>127</v>
      </c>
      <c r="AB2169" t="s">
        <v>2291</v>
      </c>
      <c r="AC2169">
        <v>1052</v>
      </c>
      <c r="AD2169" t="s">
        <v>2291</v>
      </c>
      <c r="AE2169">
        <v>1</v>
      </c>
      <c r="AF2169" t="s">
        <v>34807</v>
      </c>
      <c r="AG2169">
        <v>99</v>
      </c>
      <c r="AH2169" t="s">
        <v>41429</v>
      </c>
      <c r="AI2169">
        <v>846</v>
      </c>
      <c r="AJ2169" t="s">
        <v>8968</v>
      </c>
      <c r="AO2169" t="s">
        <v>10333</v>
      </c>
      <c r="AP2169" t="s">
        <v>10051</v>
      </c>
      <c r="AQ2169">
        <v>0</v>
      </c>
      <c r="AR2169" t="s">
        <v>1550</v>
      </c>
      <c r="AS2169" t="s">
        <v>13255</v>
      </c>
      <c r="AV2169">
        <v>56.64067223</v>
      </c>
      <c r="AW2169">
        <v>9.7939959299999995</v>
      </c>
      <c r="AX2169" t="s">
        <v>1551</v>
      </c>
      <c r="AY2169">
        <v>1081</v>
      </c>
      <c r="AZ2169" t="s">
        <v>1438</v>
      </c>
    </row>
    <row r="2170" spans="1:52" x14ac:dyDescent="0.25">
      <c r="A2170">
        <v>280982</v>
      </c>
      <c r="B2170" t="s">
        <v>13256</v>
      </c>
      <c r="C2170">
        <v>5200</v>
      </c>
      <c r="D2170" t="s">
        <v>13257</v>
      </c>
      <c r="E2170" t="s">
        <v>40547</v>
      </c>
      <c r="F2170">
        <v>23267519</v>
      </c>
      <c r="G2170">
        <v>1003401328</v>
      </c>
      <c r="I2170" t="s">
        <v>13258</v>
      </c>
      <c r="J2170" t="s">
        <v>13259</v>
      </c>
      <c r="K2170" s="39">
        <v>1917</v>
      </c>
      <c r="L2170">
        <v>10</v>
      </c>
      <c r="P2170" s="5">
        <v>44209</v>
      </c>
      <c r="Q2170" t="s">
        <v>1557</v>
      </c>
      <c r="T2170" s="5">
        <v>44197</v>
      </c>
      <c r="U2170">
        <v>4</v>
      </c>
      <c r="V2170" t="s">
        <v>2004</v>
      </c>
      <c r="W2170">
        <v>1</v>
      </c>
      <c r="X2170" t="s">
        <v>36371</v>
      </c>
      <c r="Z2170">
        <v>201712</v>
      </c>
      <c r="AA2170">
        <v>241</v>
      </c>
      <c r="AB2170" t="s">
        <v>2790</v>
      </c>
      <c r="AC2170">
        <v>1071</v>
      </c>
      <c r="AD2170" t="s">
        <v>1376</v>
      </c>
      <c r="AE2170">
        <v>3</v>
      </c>
      <c r="AF2170" t="s">
        <v>1601</v>
      </c>
      <c r="AG2170">
        <v>99</v>
      </c>
      <c r="AH2170" t="s">
        <v>41429</v>
      </c>
      <c r="AI2170">
        <v>461</v>
      </c>
      <c r="AJ2170" t="s">
        <v>9095</v>
      </c>
      <c r="AN2170">
        <v>461415</v>
      </c>
      <c r="AO2170" t="s">
        <v>13260</v>
      </c>
      <c r="AP2170" t="s">
        <v>13261</v>
      </c>
      <c r="AQ2170">
        <v>2</v>
      </c>
      <c r="AR2170" t="s">
        <v>2358</v>
      </c>
      <c r="AS2170" t="s">
        <v>13262</v>
      </c>
      <c r="AV2170">
        <v>55.389279690000002</v>
      </c>
      <c r="AW2170">
        <v>10.331478349999999</v>
      </c>
      <c r="AX2170" t="s">
        <v>1551</v>
      </c>
      <c r="AY2170">
        <v>1083</v>
      </c>
      <c r="AZ2170" t="s">
        <v>1468</v>
      </c>
    </row>
    <row r="2171" spans="1:52" x14ac:dyDescent="0.25">
      <c r="A2171">
        <v>280983</v>
      </c>
      <c r="B2171" t="s">
        <v>37738</v>
      </c>
      <c r="C2171">
        <v>6400</v>
      </c>
      <c r="D2171" t="s">
        <v>1484</v>
      </c>
      <c r="E2171" t="s">
        <v>37739</v>
      </c>
      <c r="F2171">
        <v>26017297</v>
      </c>
      <c r="G2171">
        <v>1023168029</v>
      </c>
      <c r="I2171" t="s">
        <v>13263</v>
      </c>
      <c r="J2171" t="s">
        <v>13264</v>
      </c>
      <c r="K2171" s="38" t="s">
        <v>7705</v>
      </c>
      <c r="L2171">
        <v>2</v>
      </c>
      <c r="P2171" s="5">
        <v>45462</v>
      </c>
      <c r="Q2171" t="s">
        <v>1545</v>
      </c>
      <c r="U2171">
        <v>0</v>
      </c>
      <c r="V2171" t="s">
        <v>2299</v>
      </c>
      <c r="W2171">
        <v>8</v>
      </c>
      <c r="X2171" t="s">
        <v>34837</v>
      </c>
      <c r="Z2171">
        <v>201712</v>
      </c>
      <c r="AA2171">
        <v>127</v>
      </c>
      <c r="AB2171" t="s">
        <v>2291</v>
      </c>
      <c r="AC2171">
        <v>1052</v>
      </c>
      <c r="AD2171" t="s">
        <v>2291</v>
      </c>
      <c r="AE2171">
        <v>1</v>
      </c>
      <c r="AF2171" t="s">
        <v>34807</v>
      </c>
      <c r="AG2171">
        <v>99</v>
      </c>
      <c r="AH2171" t="s">
        <v>41429</v>
      </c>
      <c r="AI2171">
        <v>540</v>
      </c>
      <c r="AJ2171" t="s">
        <v>37330</v>
      </c>
      <c r="AO2171" t="s">
        <v>13265</v>
      </c>
      <c r="AP2171" t="s">
        <v>10051</v>
      </c>
      <c r="AQ2171">
        <v>0</v>
      </c>
      <c r="AR2171" t="s">
        <v>1550</v>
      </c>
      <c r="AS2171" t="s">
        <v>13266</v>
      </c>
      <c r="AV2171">
        <v>54.913041499999999</v>
      </c>
      <c r="AW2171">
        <v>9.7789621100000002</v>
      </c>
      <c r="AX2171" t="s">
        <v>1551</v>
      </c>
      <c r="AY2171">
        <v>1083</v>
      </c>
      <c r="AZ2171" t="s">
        <v>1468</v>
      </c>
    </row>
    <row r="2172" spans="1:52" x14ac:dyDescent="0.25">
      <c r="A2172">
        <v>280984</v>
      </c>
      <c r="B2172" t="s">
        <v>37740</v>
      </c>
      <c r="C2172">
        <v>7400</v>
      </c>
      <c r="D2172" t="s">
        <v>1421</v>
      </c>
      <c r="E2172" t="s">
        <v>40548</v>
      </c>
      <c r="F2172">
        <v>33979916</v>
      </c>
      <c r="G2172">
        <v>1001712888</v>
      </c>
      <c r="I2172" t="s">
        <v>13267</v>
      </c>
      <c r="J2172" t="s">
        <v>40549</v>
      </c>
      <c r="K2172" s="39">
        <v>7210</v>
      </c>
      <c r="L2172">
        <v>23</v>
      </c>
      <c r="P2172" s="5">
        <v>45393</v>
      </c>
      <c r="Q2172" t="s">
        <v>2937</v>
      </c>
      <c r="U2172">
        <v>6</v>
      </c>
      <c r="V2172" t="s">
        <v>2318</v>
      </c>
      <c r="W2172">
        <v>1</v>
      </c>
      <c r="X2172" t="s">
        <v>36371</v>
      </c>
      <c r="Z2172">
        <v>201801</v>
      </c>
      <c r="AA2172">
        <v>129</v>
      </c>
      <c r="AB2172" t="s">
        <v>1373</v>
      </c>
      <c r="AC2172">
        <v>3001</v>
      </c>
      <c r="AD2172" t="s">
        <v>1372</v>
      </c>
      <c r="AE2172">
        <v>1</v>
      </c>
      <c r="AF2172" t="s">
        <v>34807</v>
      </c>
      <c r="AG2172">
        <v>99</v>
      </c>
      <c r="AH2172" t="s">
        <v>41429</v>
      </c>
      <c r="AI2172">
        <v>657</v>
      </c>
      <c r="AJ2172" t="s">
        <v>8729</v>
      </c>
      <c r="AO2172" t="s">
        <v>13268</v>
      </c>
      <c r="AP2172" t="s">
        <v>13269</v>
      </c>
      <c r="AQ2172">
        <v>0</v>
      </c>
      <c r="AR2172" t="s">
        <v>1550</v>
      </c>
      <c r="AS2172" t="s">
        <v>40550</v>
      </c>
      <c r="AV2172">
        <v>56.083394650000002</v>
      </c>
      <c r="AW2172">
        <v>8.9874345699999996</v>
      </c>
      <c r="AX2172" t="s">
        <v>1551</v>
      </c>
      <c r="AY2172">
        <v>1082</v>
      </c>
      <c r="AZ2172" t="s">
        <v>1418</v>
      </c>
    </row>
    <row r="2173" spans="1:52" x14ac:dyDescent="0.25">
      <c r="A2173">
        <v>280985</v>
      </c>
      <c r="B2173" t="s">
        <v>13270</v>
      </c>
      <c r="C2173">
        <v>7190</v>
      </c>
      <c r="D2173" t="s">
        <v>1470</v>
      </c>
      <c r="E2173" t="s">
        <v>13271</v>
      </c>
      <c r="F2173">
        <v>31163404</v>
      </c>
      <c r="I2173" t="s">
        <v>13272</v>
      </c>
      <c r="J2173" t="s">
        <v>35392</v>
      </c>
      <c r="K2173" s="38" t="s">
        <v>4644</v>
      </c>
      <c r="L2173">
        <v>124</v>
      </c>
      <c r="P2173" s="5">
        <v>44511</v>
      </c>
      <c r="Q2173" t="s">
        <v>1557</v>
      </c>
      <c r="T2173" s="5">
        <v>44408</v>
      </c>
      <c r="U2173">
        <v>6</v>
      </c>
      <c r="V2173" t="s">
        <v>2318</v>
      </c>
      <c r="W2173">
        <v>1</v>
      </c>
      <c r="X2173" t="s">
        <v>36371</v>
      </c>
      <c r="Z2173">
        <v>201801</v>
      </c>
      <c r="AA2173">
        <v>129</v>
      </c>
      <c r="AB2173" t="s">
        <v>1373</v>
      </c>
      <c r="AC2173">
        <v>1016</v>
      </c>
      <c r="AD2173" t="s">
        <v>1373</v>
      </c>
      <c r="AE2173">
        <v>3</v>
      </c>
      <c r="AF2173" t="s">
        <v>1601</v>
      </c>
      <c r="AG2173">
        <v>99</v>
      </c>
      <c r="AH2173" t="s">
        <v>41429</v>
      </c>
      <c r="AI2173">
        <v>530</v>
      </c>
      <c r="AJ2173" t="s">
        <v>8816</v>
      </c>
      <c r="AO2173" t="s">
        <v>13273</v>
      </c>
      <c r="AP2173" t="s">
        <v>3233</v>
      </c>
      <c r="AQ2173">
        <v>0</v>
      </c>
      <c r="AR2173" t="s">
        <v>1550</v>
      </c>
      <c r="AS2173" t="s">
        <v>35005</v>
      </c>
      <c r="AV2173">
        <v>55.727619199999999</v>
      </c>
      <c r="AW2173">
        <v>9.1046816899999996</v>
      </c>
      <c r="AX2173" t="s">
        <v>1551</v>
      </c>
      <c r="AY2173">
        <v>1083</v>
      </c>
      <c r="AZ2173" t="s">
        <v>1468</v>
      </c>
    </row>
    <row r="2174" spans="1:52" x14ac:dyDescent="0.25">
      <c r="A2174">
        <v>280986</v>
      </c>
      <c r="B2174" t="s">
        <v>13274</v>
      </c>
      <c r="C2174">
        <v>7600</v>
      </c>
      <c r="D2174" t="s">
        <v>1434</v>
      </c>
      <c r="E2174" t="s">
        <v>13275</v>
      </c>
      <c r="F2174">
        <v>29189951</v>
      </c>
      <c r="G2174">
        <v>1015383042</v>
      </c>
      <c r="I2174" t="s">
        <v>13276</v>
      </c>
      <c r="J2174" t="s">
        <v>41617</v>
      </c>
      <c r="K2174" s="39">
        <v>9525</v>
      </c>
      <c r="L2174">
        <v>43</v>
      </c>
      <c r="P2174" s="5">
        <v>43110</v>
      </c>
      <c r="Q2174" t="s">
        <v>1557</v>
      </c>
      <c r="R2174">
        <v>671</v>
      </c>
      <c r="S2174" t="s">
        <v>9372</v>
      </c>
      <c r="U2174">
        <v>2</v>
      </c>
      <c r="V2174" t="s">
        <v>1546</v>
      </c>
      <c r="W2174">
        <v>1</v>
      </c>
      <c r="X2174" t="s">
        <v>36371</v>
      </c>
      <c r="Z2174">
        <v>201801</v>
      </c>
      <c r="AA2174">
        <v>149</v>
      </c>
      <c r="AB2174" t="s">
        <v>2183</v>
      </c>
      <c r="AC2174">
        <v>1026</v>
      </c>
      <c r="AD2174" t="s">
        <v>1385</v>
      </c>
      <c r="AE2174">
        <v>1</v>
      </c>
      <c r="AF2174" t="s">
        <v>34807</v>
      </c>
      <c r="AG2174">
        <v>99</v>
      </c>
      <c r="AH2174" t="s">
        <v>41429</v>
      </c>
      <c r="AI2174">
        <v>671</v>
      </c>
      <c r="AJ2174" t="s">
        <v>9372</v>
      </c>
      <c r="AO2174" t="s">
        <v>13277</v>
      </c>
      <c r="AQ2174">
        <v>0</v>
      </c>
      <c r="AR2174" t="s">
        <v>1550</v>
      </c>
      <c r="AS2174" t="s">
        <v>41618</v>
      </c>
      <c r="AV2174">
        <v>56.490662200000003</v>
      </c>
      <c r="AW2174">
        <v>8.5760000400000003</v>
      </c>
      <c r="AX2174" t="s">
        <v>1551</v>
      </c>
      <c r="AY2174">
        <v>1082</v>
      </c>
      <c r="AZ2174" t="s">
        <v>1418</v>
      </c>
    </row>
    <row r="2175" spans="1:52" x14ac:dyDescent="0.25">
      <c r="A2175">
        <v>280987</v>
      </c>
      <c r="B2175" t="s">
        <v>13278</v>
      </c>
      <c r="C2175">
        <v>5260</v>
      </c>
      <c r="D2175" t="s">
        <v>9745</v>
      </c>
      <c r="E2175" t="s">
        <v>13279</v>
      </c>
      <c r="F2175">
        <v>86572028</v>
      </c>
      <c r="G2175">
        <v>1003401353</v>
      </c>
      <c r="I2175" t="s">
        <v>13280</v>
      </c>
      <c r="J2175" t="s">
        <v>13281</v>
      </c>
      <c r="K2175" s="39">
        <v>4750</v>
      </c>
      <c r="L2175">
        <v>55</v>
      </c>
      <c r="P2175" s="5">
        <v>43136</v>
      </c>
      <c r="Q2175" t="s">
        <v>1557</v>
      </c>
      <c r="U2175">
        <v>4</v>
      </c>
      <c r="V2175" t="s">
        <v>2004</v>
      </c>
      <c r="W2175">
        <v>1</v>
      </c>
      <c r="X2175" t="s">
        <v>36371</v>
      </c>
      <c r="Z2175">
        <v>201802</v>
      </c>
      <c r="AA2175">
        <v>242</v>
      </c>
      <c r="AB2175" t="s">
        <v>2574</v>
      </c>
      <c r="AC2175">
        <v>1071</v>
      </c>
      <c r="AD2175" t="s">
        <v>1376</v>
      </c>
      <c r="AE2175">
        <v>1</v>
      </c>
      <c r="AF2175" t="s">
        <v>34807</v>
      </c>
      <c r="AG2175">
        <v>99</v>
      </c>
      <c r="AH2175" t="s">
        <v>41429</v>
      </c>
      <c r="AI2175">
        <v>461</v>
      </c>
      <c r="AJ2175" t="s">
        <v>9095</v>
      </c>
      <c r="AN2175">
        <v>461305</v>
      </c>
      <c r="AO2175" t="s">
        <v>13282</v>
      </c>
      <c r="AP2175" t="s">
        <v>13283</v>
      </c>
      <c r="AQ2175">
        <v>2</v>
      </c>
      <c r="AR2175" t="s">
        <v>2358</v>
      </c>
      <c r="AS2175" t="s">
        <v>10260</v>
      </c>
      <c r="AV2175">
        <v>55.366838469999998</v>
      </c>
      <c r="AW2175">
        <v>10.39595649</v>
      </c>
      <c r="AX2175" t="s">
        <v>1551</v>
      </c>
      <c r="AY2175">
        <v>1083</v>
      </c>
      <c r="AZ2175" t="s">
        <v>1468</v>
      </c>
    </row>
    <row r="2176" spans="1:52" x14ac:dyDescent="0.25">
      <c r="A2176">
        <v>280988</v>
      </c>
      <c r="B2176" t="s">
        <v>13284</v>
      </c>
      <c r="C2176">
        <v>3460</v>
      </c>
      <c r="D2176" t="s">
        <v>36844</v>
      </c>
      <c r="E2176" t="s">
        <v>13285</v>
      </c>
      <c r="F2176">
        <v>38522809</v>
      </c>
      <c r="G2176">
        <v>1022309850</v>
      </c>
      <c r="I2176" t="s">
        <v>11285</v>
      </c>
      <c r="J2176" t="s">
        <v>13286</v>
      </c>
      <c r="K2176" s="38" t="s">
        <v>6099</v>
      </c>
      <c r="L2176">
        <v>5</v>
      </c>
      <c r="P2176" s="5">
        <v>43154</v>
      </c>
      <c r="Q2176" t="s">
        <v>1557</v>
      </c>
      <c r="U2176">
        <v>0</v>
      </c>
      <c r="V2176" t="s">
        <v>2299</v>
      </c>
      <c r="W2176">
        <v>1</v>
      </c>
      <c r="X2176" t="s">
        <v>36371</v>
      </c>
      <c r="Z2176">
        <v>201802</v>
      </c>
      <c r="AA2176">
        <v>149</v>
      </c>
      <c r="AB2176" t="s">
        <v>2183</v>
      </c>
      <c r="AC2176">
        <v>1026</v>
      </c>
      <c r="AD2176" t="s">
        <v>1385</v>
      </c>
      <c r="AE2176">
        <v>1</v>
      </c>
      <c r="AF2176" t="s">
        <v>34807</v>
      </c>
      <c r="AG2176">
        <v>99</v>
      </c>
      <c r="AH2176" t="s">
        <v>41429</v>
      </c>
      <c r="AI2176">
        <v>230</v>
      </c>
      <c r="AJ2176" t="s">
        <v>5532</v>
      </c>
      <c r="AO2176" t="s">
        <v>13287</v>
      </c>
      <c r="AQ2176">
        <v>0</v>
      </c>
      <c r="AR2176" t="s">
        <v>1550</v>
      </c>
      <c r="AS2176" t="s">
        <v>6101</v>
      </c>
      <c r="AV2176">
        <v>55.840640800000003</v>
      </c>
      <c r="AW2176">
        <v>12.42373108</v>
      </c>
      <c r="AX2176" t="s">
        <v>1551</v>
      </c>
      <c r="AY2176">
        <v>1084</v>
      </c>
      <c r="AZ2176" t="s">
        <v>1387</v>
      </c>
    </row>
    <row r="2177" spans="1:52" x14ac:dyDescent="0.25">
      <c r="A2177">
        <v>280989</v>
      </c>
      <c r="C2177">
        <v>3000</v>
      </c>
      <c r="D2177" t="s">
        <v>1405</v>
      </c>
      <c r="E2177" t="s">
        <v>37741</v>
      </c>
      <c r="F2177">
        <v>25678974</v>
      </c>
      <c r="G2177">
        <v>1021623330</v>
      </c>
      <c r="I2177" t="s">
        <v>9112</v>
      </c>
      <c r="J2177" t="s">
        <v>13288</v>
      </c>
      <c r="K2177" s="39">
        <v>3899</v>
      </c>
      <c r="L2177">
        <v>7</v>
      </c>
      <c r="N2177">
        <v>1</v>
      </c>
      <c r="P2177" s="5">
        <v>43791</v>
      </c>
      <c r="Q2177" t="s">
        <v>1557</v>
      </c>
      <c r="U2177">
        <v>0</v>
      </c>
      <c r="V2177" t="s">
        <v>2299</v>
      </c>
      <c r="W2177">
        <v>8</v>
      </c>
      <c r="X2177" t="s">
        <v>34837</v>
      </c>
      <c r="Z2177">
        <v>201802</v>
      </c>
      <c r="AA2177">
        <v>127</v>
      </c>
      <c r="AB2177" t="s">
        <v>2291</v>
      </c>
      <c r="AC2177">
        <v>1052</v>
      </c>
      <c r="AD2177" t="s">
        <v>2291</v>
      </c>
      <c r="AE2177">
        <v>1</v>
      </c>
      <c r="AF2177" t="s">
        <v>34807</v>
      </c>
      <c r="AG2177">
        <v>99</v>
      </c>
      <c r="AH2177" t="s">
        <v>41429</v>
      </c>
      <c r="AI2177">
        <v>217</v>
      </c>
      <c r="AJ2177" t="s">
        <v>36905</v>
      </c>
      <c r="AO2177" t="s">
        <v>7603</v>
      </c>
      <c r="AQ2177">
        <v>0</v>
      </c>
      <c r="AR2177" t="s">
        <v>1550</v>
      </c>
      <c r="AS2177" t="s">
        <v>11067</v>
      </c>
      <c r="AV2177">
        <v>56.03314142</v>
      </c>
      <c r="AW2177">
        <v>12.613196070000001</v>
      </c>
      <c r="AX2177" t="s">
        <v>1551</v>
      </c>
      <c r="AY2177">
        <v>1084</v>
      </c>
      <c r="AZ2177" t="s">
        <v>1387</v>
      </c>
    </row>
    <row r="2178" spans="1:52" x14ac:dyDescent="0.25">
      <c r="A2178">
        <v>280990</v>
      </c>
      <c r="B2178" t="s">
        <v>13289</v>
      </c>
      <c r="C2178">
        <v>9000</v>
      </c>
      <c r="D2178" t="s">
        <v>1449</v>
      </c>
      <c r="E2178" t="s">
        <v>13290</v>
      </c>
      <c r="F2178">
        <v>26839483</v>
      </c>
      <c r="G2178">
        <v>1009400709</v>
      </c>
      <c r="I2178" t="s">
        <v>13291</v>
      </c>
      <c r="J2178" t="s">
        <v>13292</v>
      </c>
      <c r="K2178" s="38" t="s">
        <v>13293</v>
      </c>
      <c r="L2178" t="s">
        <v>7392</v>
      </c>
      <c r="P2178" s="5">
        <v>45070</v>
      </c>
      <c r="Q2178" t="s">
        <v>1850</v>
      </c>
      <c r="U2178">
        <v>5</v>
      </c>
      <c r="V2178" t="s">
        <v>1859</v>
      </c>
      <c r="W2178">
        <v>1</v>
      </c>
      <c r="X2178" t="s">
        <v>36371</v>
      </c>
      <c r="Z2178">
        <v>201803</v>
      </c>
      <c r="AA2178">
        <v>147</v>
      </c>
      <c r="AB2178" t="s">
        <v>36476</v>
      </c>
      <c r="AC2178">
        <v>1021</v>
      </c>
      <c r="AD2178" t="s">
        <v>36476</v>
      </c>
      <c r="AE2178">
        <v>1</v>
      </c>
      <c r="AF2178" t="s">
        <v>34807</v>
      </c>
      <c r="AG2178">
        <v>99</v>
      </c>
      <c r="AH2178" t="s">
        <v>41429</v>
      </c>
      <c r="AI2178">
        <v>851</v>
      </c>
      <c r="AJ2178" t="s">
        <v>3305</v>
      </c>
      <c r="AO2178" t="s">
        <v>13294</v>
      </c>
      <c r="AQ2178">
        <v>0</v>
      </c>
      <c r="AR2178" t="s">
        <v>1550</v>
      </c>
      <c r="AS2178" t="s">
        <v>13295</v>
      </c>
      <c r="AV2178">
        <v>57.049330570000002</v>
      </c>
      <c r="AW2178">
        <v>9.9205518999999995</v>
      </c>
      <c r="AX2178" t="s">
        <v>1551</v>
      </c>
      <c r="AY2178">
        <v>1081</v>
      </c>
      <c r="AZ2178" t="s">
        <v>1438</v>
      </c>
    </row>
    <row r="2179" spans="1:52" x14ac:dyDescent="0.25">
      <c r="A2179">
        <v>280991</v>
      </c>
      <c r="B2179" t="s">
        <v>13296</v>
      </c>
      <c r="C2179">
        <v>6760</v>
      </c>
      <c r="D2179" t="s">
        <v>10413</v>
      </c>
      <c r="E2179" t="s">
        <v>13297</v>
      </c>
      <c r="F2179">
        <v>29556296</v>
      </c>
      <c r="G2179">
        <v>1003328555</v>
      </c>
      <c r="I2179" t="s">
        <v>13298</v>
      </c>
      <c r="J2179" t="s">
        <v>13299</v>
      </c>
      <c r="K2179" s="38" t="s">
        <v>3335</v>
      </c>
      <c r="L2179">
        <v>22</v>
      </c>
      <c r="P2179" s="5">
        <v>44529</v>
      </c>
      <c r="Q2179" t="s">
        <v>1557</v>
      </c>
      <c r="U2179">
        <v>4</v>
      </c>
      <c r="V2179" t="s">
        <v>2004</v>
      </c>
      <c r="W2179">
        <v>1</v>
      </c>
      <c r="X2179" t="s">
        <v>36371</v>
      </c>
      <c r="Z2179">
        <v>199301</v>
      </c>
      <c r="AA2179">
        <v>131</v>
      </c>
      <c r="AB2179" t="s">
        <v>1988</v>
      </c>
      <c r="AC2179">
        <v>1061</v>
      </c>
      <c r="AD2179" t="s">
        <v>1988</v>
      </c>
      <c r="AE2179">
        <v>4</v>
      </c>
      <c r="AF2179" t="s">
        <v>34848</v>
      </c>
      <c r="AG2179">
        <v>99</v>
      </c>
      <c r="AH2179" t="s">
        <v>41429</v>
      </c>
      <c r="AI2179">
        <v>561</v>
      </c>
      <c r="AJ2179" t="s">
        <v>8807</v>
      </c>
      <c r="AO2179" t="s">
        <v>13300</v>
      </c>
      <c r="AP2179" t="s">
        <v>13301</v>
      </c>
      <c r="AQ2179">
        <v>1</v>
      </c>
      <c r="AR2179" t="s">
        <v>2441</v>
      </c>
      <c r="AS2179" t="s">
        <v>13302</v>
      </c>
      <c r="AV2179">
        <v>55.326411159999999</v>
      </c>
      <c r="AW2179">
        <v>8.7604419100000008</v>
      </c>
      <c r="AX2179" t="s">
        <v>1551</v>
      </c>
      <c r="AY2179">
        <v>1083</v>
      </c>
      <c r="AZ2179" t="s">
        <v>1468</v>
      </c>
    </row>
    <row r="2180" spans="1:52" x14ac:dyDescent="0.25">
      <c r="A2180">
        <v>280992</v>
      </c>
      <c r="B2180" t="s">
        <v>37742</v>
      </c>
      <c r="C2180">
        <v>4000</v>
      </c>
      <c r="D2180" t="s">
        <v>1462</v>
      </c>
      <c r="E2180" t="s">
        <v>37743</v>
      </c>
      <c r="F2180">
        <v>38948210</v>
      </c>
      <c r="G2180">
        <v>1022858714</v>
      </c>
      <c r="I2180" t="s">
        <v>13303</v>
      </c>
      <c r="J2180" t="s">
        <v>13304</v>
      </c>
      <c r="K2180" s="39">
        <v>6162</v>
      </c>
      <c r="L2180">
        <v>20</v>
      </c>
      <c r="P2180" s="5">
        <v>43836</v>
      </c>
      <c r="Q2180" t="s">
        <v>1557</v>
      </c>
      <c r="U2180">
        <v>4</v>
      </c>
      <c r="V2180" t="s">
        <v>2004</v>
      </c>
      <c r="W2180">
        <v>7</v>
      </c>
      <c r="X2180" t="s">
        <v>2478</v>
      </c>
      <c r="Z2180">
        <v>201804</v>
      </c>
      <c r="AA2180">
        <v>141</v>
      </c>
      <c r="AB2180" t="s">
        <v>36470</v>
      </c>
      <c r="AC2180">
        <v>1022</v>
      </c>
      <c r="AD2180" t="s">
        <v>36470</v>
      </c>
      <c r="AE2180">
        <v>1</v>
      </c>
      <c r="AF2180" t="s">
        <v>34807</v>
      </c>
      <c r="AG2180">
        <v>99</v>
      </c>
      <c r="AH2180" t="s">
        <v>41429</v>
      </c>
      <c r="AI2180">
        <v>265</v>
      </c>
      <c r="AJ2180" t="s">
        <v>4312</v>
      </c>
      <c r="AO2180" t="s">
        <v>13305</v>
      </c>
      <c r="AP2180" t="s">
        <v>13306</v>
      </c>
      <c r="AQ2180">
        <v>0</v>
      </c>
      <c r="AR2180" t="s">
        <v>1550</v>
      </c>
      <c r="AS2180" t="s">
        <v>13307</v>
      </c>
      <c r="AV2180">
        <v>55.62759904</v>
      </c>
      <c r="AW2180">
        <v>12.082505129999999</v>
      </c>
      <c r="AX2180" t="s">
        <v>1551</v>
      </c>
      <c r="AY2180">
        <v>1085</v>
      </c>
      <c r="AZ2180" t="s">
        <v>1450</v>
      </c>
    </row>
    <row r="2181" spans="1:52" x14ac:dyDescent="0.25">
      <c r="A2181">
        <v>280993</v>
      </c>
      <c r="B2181" t="s">
        <v>13308</v>
      </c>
      <c r="C2181">
        <v>3600</v>
      </c>
      <c r="D2181" t="s">
        <v>1398</v>
      </c>
      <c r="E2181" t="s">
        <v>35380</v>
      </c>
      <c r="F2181">
        <v>15410701</v>
      </c>
      <c r="G2181">
        <v>1000918978</v>
      </c>
      <c r="I2181" t="s">
        <v>13309</v>
      </c>
      <c r="J2181" t="s">
        <v>13093</v>
      </c>
      <c r="K2181" s="38" t="s">
        <v>13094</v>
      </c>
      <c r="L2181">
        <v>26</v>
      </c>
      <c r="P2181" s="5">
        <v>43430</v>
      </c>
      <c r="Q2181" t="s">
        <v>1557</v>
      </c>
      <c r="U2181">
        <v>0</v>
      </c>
      <c r="V2181" t="s">
        <v>2299</v>
      </c>
      <c r="W2181">
        <v>1</v>
      </c>
      <c r="X2181" t="s">
        <v>36371</v>
      </c>
      <c r="Z2181">
        <v>201804</v>
      </c>
      <c r="AA2181">
        <v>147</v>
      </c>
      <c r="AB2181" t="s">
        <v>36476</v>
      </c>
      <c r="AC2181">
        <v>1021</v>
      </c>
      <c r="AD2181" t="s">
        <v>36476</v>
      </c>
      <c r="AE2181">
        <v>1</v>
      </c>
      <c r="AF2181" t="s">
        <v>34807</v>
      </c>
      <c r="AG2181">
        <v>99</v>
      </c>
      <c r="AH2181" t="s">
        <v>41429</v>
      </c>
      <c r="AI2181">
        <v>250</v>
      </c>
      <c r="AJ2181" t="s">
        <v>3265</v>
      </c>
      <c r="AO2181" t="s">
        <v>13310</v>
      </c>
      <c r="AP2181" t="s">
        <v>13311</v>
      </c>
      <c r="AQ2181">
        <v>0</v>
      </c>
      <c r="AR2181" t="s">
        <v>1550</v>
      </c>
      <c r="AS2181" t="s">
        <v>4998</v>
      </c>
      <c r="AV2181">
        <v>55.8504383</v>
      </c>
      <c r="AW2181">
        <v>12.06386513</v>
      </c>
      <c r="AX2181" t="s">
        <v>1551</v>
      </c>
      <c r="AY2181">
        <v>1084</v>
      </c>
      <c r="AZ2181" t="s">
        <v>1387</v>
      </c>
    </row>
    <row r="2182" spans="1:52" x14ac:dyDescent="0.25">
      <c r="A2182">
        <v>280994</v>
      </c>
      <c r="B2182" t="s">
        <v>37744</v>
      </c>
      <c r="C2182">
        <v>7323</v>
      </c>
      <c r="D2182" t="s">
        <v>10400</v>
      </c>
      <c r="E2182" t="s">
        <v>37745</v>
      </c>
      <c r="F2182">
        <v>14268235</v>
      </c>
      <c r="G2182">
        <v>1023122967</v>
      </c>
      <c r="I2182" t="s">
        <v>13312</v>
      </c>
      <c r="J2182" t="s">
        <v>35393</v>
      </c>
      <c r="K2182" s="39">
        <v>1050</v>
      </c>
      <c r="L2182">
        <v>147</v>
      </c>
      <c r="P2182" s="5">
        <v>45406</v>
      </c>
      <c r="Q2182" t="s">
        <v>1850</v>
      </c>
      <c r="T2182" s="5">
        <v>45406</v>
      </c>
      <c r="U2182">
        <v>6</v>
      </c>
      <c r="V2182" t="s">
        <v>2318</v>
      </c>
      <c r="W2182">
        <v>1</v>
      </c>
      <c r="X2182" t="s">
        <v>36371</v>
      </c>
      <c r="Z2182">
        <v>201804</v>
      </c>
      <c r="AA2182">
        <v>149</v>
      </c>
      <c r="AB2182" t="s">
        <v>2183</v>
      </c>
      <c r="AC2182">
        <v>1026</v>
      </c>
      <c r="AD2182" t="s">
        <v>1385</v>
      </c>
      <c r="AE2182">
        <v>3</v>
      </c>
      <c r="AF2182" t="s">
        <v>1601</v>
      </c>
      <c r="AG2182">
        <v>99</v>
      </c>
      <c r="AH2182" t="s">
        <v>41429</v>
      </c>
      <c r="AI2182">
        <v>630</v>
      </c>
      <c r="AJ2182" t="s">
        <v>3319</v>
      </c>
      <c r="AO2182" t="s">
        <v>13313</v>
      </c>
      <c r="AP2182" t="s">
        <v>13314</v>
      </c>
      <c r="AQ2182">
        <v>0</v>
      </c>
      <c r="AR2182" t="s">
        <v>1550</v>
      </c>
      <c r="AS2182" t="s">
        <v>35394</v>
      </c>
      <c r="AV2182">
        <v>55.799552380000002</v>
      </c>
      <c r="AW2182">
        <v>9.3735398799999992</v>
      </c>
      <c r="AX2182" t="s">
        <v>1551</v>
      </c>
      <c r="AY2182">
        <v>1083</v>
      </c>
      <c r="AZ2182" t="s">
        <v>1468</v>
      </c>
    </row>
    <row r="2183" spans="1:52" x14ac:dyDescent="0.25">
      <c r="A2183">
        <v>280995</v>
      </c>
      <c r="B2183" t="s">
        <v>37025</v>
      </c>
      <c r="C2183">
        <v>3400</v>
      </c>
      <c r="D2183" t="s">
        <v>1407</v>
      </c>
      <c r="E2183" t="s">
        <v>37025</v>
      </c>
      <c r="F2183">
        <v>29189366</v>
      </c>
      <c r="G2183">
        <v>1003281136</v>
      </c>
      <c r="I2183" t="s">
        <v>6915</v>
      </c>
      <c r="J2183" t="s">
        <v>35395</v>
      </c>
      <c r="K2183" s="39">
        <v>8066</v>
      </c>
      <c r="L2183">
        <v>6</v>
      </c>
      <c r="P2183" s="5">
        <v>44005</v>
      </c>
      <c r="Q2183" t="s">
        <v>1557</v>
      </c>
      <c r="R2183">
        <v>219</v>
      </c>
      <c r="S2183" t="s">
        <v>36528</v>
      </c>
      <c r="T2183" s="5">
        <v>43983</v>
      </c>
      <c r="U2183">
        <v>2</v>
      </c>
      <c r="V2183" t="s">
        <v>1546</v>
      </c>
      <c r="W2183">
        <v>1</v>
      </c>
      <c r="X2183" t="s">
        <v>36371</v>
      </c>
      <c r="Y2183">
        <v>10</v>
      </c>
      <c r="Z2183">
        <v>201805</v>
      </c>
      <c r="AA2183">
        <v>121</v>
      </c>
      <c r="AB2183" t="s">
        <v>1558</v>
      </c>
      <c r="AC2183">
        <v>1015</v>
      </c>
      <c r="AD2183" t="s">
        <v>1382</v>
      </c>
      <c r="AE2183">
        <v>3</v>
      </c>
      <c r="AF2183" t="s">
        <v>1601</v>
      </c>
      <c r="AG2183">
        <v>99</v>
      </c>
      <c r="AH2183" t="s">
        <v>41429</v>
      </c>
      <c r="AI2183">
        <v>219</v>
      </c>
      <c r="AJ2183" t="s">
        <v>36528</v>
      </c>
      <c r="AK2183">
        <v>2</v>
      </c>
      <c r="AL2183" t="s">
        <v>1618</v>
      </c>
      <c r="AM2183">
        <v>219026</v>
      </c>
      <c r="AO2183" t="s">
        <v>6764</v>
      </c>
      <c r="AQ2183">
        <v>0</v>
      </c>
      <c r="AR2183" t="s">
        <v>1550</v>
      </c>
      <c r="AS2183" t="s">
        <v>35396</v>
      </c>
      <c r="AV2183">
        <v>55.944422449999998</v>
      </c>
      <c r="AW2183">
        <v>12.264659590000001</v>
      </c>
      <c r="AX2183" t="s">
        <v>1551</v>
      </c>
      <c r="AY2183">
        <v>1084</v>
      </c>
      <c r="AZ2183" t="s">
        <v>1387</v>
      </c>
    </row>
    <row r="2184" spans="1:52" x14ac:dyDescent="0.25">
      <c r="A2184">
        <v>280996</v>
      </c>
      <c r="B2184" t="s">
        <v>13315</v>
      </c>
      <c r="C2184">
        <v>8544</v>
      </c>
      <c r="D2184" t="s">
        <v>37746</v>
      </c>
      <c r="E2184" t="s">
        <v>13315</v>
      </c>
      <c r="F2184">
        <v>29189978</v>
      </c>
      <c r="G2184">
        <v>1016399139</v>
      </c>
      <c r="I2184" t="s">
        <v>9979</v>
      </c>
      <c r="J2184" t="s">
        <v>13316</v>
      </c>
      <c r="K2184" s="38" t="s">
        <v>13317</v>
      </c>
      <c r="L2184" t="s">
        <v>1987</v>
      </c>
      <c r="P2184" s="5">
        <v>45672</v>
      </c>
      <c r="Q2184" t="s">
        <v>2352</v>
      </c>
      <c r="R2184">
        <v>706</v>
      </c>
      <c r="S2184" t="s">
        <v>8630</v>
      </c>
      <c r="U2184">
        <v>2</v>
      </c>
      <c r="V2184" t="s">
        <v>1546</v>
      </c>
      <c r="W2184">
        <v>1</v>
      </c>
      <c r="X2184" t="s">
        <v>36371</v>
      </c>
      <c r="Z2184">
        <v>201805</v>
      </c>
      <c r="AA2184">
        <v>149</v>
      </c>
      <c r="AB2184" t="s">
        <v>2183</v>
      </c>
      <c r="AC2184">
        <v>1026</v>
      </c>
      <c r="AD2184" t="s">
        <v>1385</v>
      </c>
      <c r="AE2184">
        <v>1</v>
      </c>
      <c r="AF2184" t="s">
        <v>34807</v>
      </c>
      <c r="AG2184">
        <v>99</v>
      </c>
      <c r="AH2184" t="s">
        <v>41429</v>
      </c>
      <c r="AI2184">
        <v>706</v>
      </c>
      <c r="AJ2184" t="s">
        <v>8630</v>
      </c>
      <c r="AO2184" t="s">
        <v>13318</v>
      </c>
      <c r="AP2184" t="s">
        <v>9981</v>
      </c>
      <c r="AQ2184">
        <v>0</v>
      </c>
      <c r="AR2184" t="s">
        <v>1550</v>
      </c>
      <c r="AS2184" t="s">
        <v>4059</v>
      </c>
      <c r="AV2184">
        <v>56.334067070000003</v>
      </c>
      <c r="AW2184">
        <v>10.376296549999999</v>
      </c>
      <c r="AX2184" t="s">
        <v>1551</v>
      </c>
      <c r="AY2184">
        <v>1082</v>
      </c>
      <c r="AZ2184" t="s">
        <v>1418</v>
      </c>
    </row>
    <row r="2185" spans="1:52" x14ac:dyDescent="0.25">
      <c r="A2185">
        <v>280997</v>
      </c>
      <c r="B2185" t="s">
        <v>13319</v>
      </c>
      <c r="C2185">
        <v>2600</v>
      </c>
      <c r="D2185" t="s">
        <v>1402</v>
      </c>
      <c r="E2185" t="s">
        <v>4635</v>
      </c>
      <c r="F2185">
        <v>65120119</v>
      </c>
      <c r="G2185">
        <v>1003265326</v>
      </c>
      <c r="I2185" t="s">
        <v>13320</v>
      </c>
      <c r="J2185" t="s">
        <v>13321</v>
      </c>
      <c r="K2185" s="38" t="s">
        <v>11871</v>
      </c>
      <c r="L2185" t="s">
        <v>3138</v>
      </c>
      <c r="P2185" s="5">
        <v>43416</v>
      </c>
      <c r="Q2185" t="s">
        <v>1557</v>
      </c>
      <c r="R2185">
        <v>161</v>
      </c>
      <c r="S2185" t="s">
        <v>3991</v>
      </c>
      <c r="T2185" s="5">
        <v>43405</v>
      </c>
      <c r="U2185">
        <v>2</v>
      </c>
      <c r="V2185" t="s">
        <v>1546</v>
      </c>
      <c r="W2185">
        <v>1</v>
      </c>
      <c r="X2185" t="s">
        <v>36371</v>
      </c>
      <c r="Y2185">
        <v>10</v>
      </c>
      <c r="Z2185">
        <v>201805</v>
      </c>
      <c r="AA2185">
        <v>121</v>
      </c>
      <c r="AB2185" t="s">
        <v>1558</v>
      </c>
      <c r="AC2185">
        <v>1014</v>
      </c>
      <c r="AD2185" t="s">
        <v>1381</v>
      </c>
      <c r="AE2185">
        <v>3</v>
      </c>
      <c r="AF2185" t="s">
        <v>1601</v>
      </c>
      <c r="AG2185">
        <v>99</v>
      </c>
      <c r="AH2185" t="s">
        <v>41429</v>
      </c>
      <c r="AI2185">
        <v>161</v>
      </c>
      <c r="AJ2185" t="s">
        <v>3991</v>
      </c>
      <c r="AK2185">
        <v>2</v>
      </c>
      <c r="AL2185" t="s">
        <v>1618</v>
      </c>
      <c r="AM2185">
        <v>161210</v>
      </c>
      <c r="AO2185" t="s">
        <v>4638</v>
      </c>
      <c r="AP2185" t="s">
        <v>4639</v>
      </c>
      <c r="AQ2185">
        <v>0</v>
      </c>
      <c r="AR2185" t="s">
        <v>1550</v>
      </c>
      <c r="AS2185" t="s">
        <v>13322</v>
      </c>
      <c r="AV2185">
        <v>55.668736940000002</v>
      </c>
      <c r="AW2185">
        <v>12.386948970000001</v>
      </c>
      <c r="AX2185" t="s">
        <v>1551</v>
      </c>
      <c r="AY2185">
        <v>1084</v>
      </c>
      <c r="AZ2185" t="s">
        <v>1387</v>
      </c>
    </row>
    <row r="2186" spans="1:52" x14ac:dyDescent="0.25">
      <c r="A2186">
        <v>280998</v>
      </c>
      <c r="B2186" t="s">
        <v>13323</v>
      </c>
      <c r="C2186">
        <v>9370</v>
      </c>
      <c r="D2186" t="s">
        <v>13324</v>
      </c>
      <c r="E2186" t="s">
        <v>13325</v>
      </c>
      <c r="F2186">
        <v>38707531</v>
      </c>
      <c r="G2186">
        <v>1022521043</v>
      </c>
      <c r="I2186" t="s">
        <v>13326</v>
      </c>
      <c r="J2186" t="s">
        <v>13327</v>
      </c>
      <c r="K2186" s="39">
        <v>1521</v>
      </c>
      <c r="L2186" t="s">
        <v>13328</v>
      </c>
      <c r="P2186" s="5">
        <v>45856</v>
      </c>
      <c r="Q2186" t="s">
        <v>1882</v>
      </c>
      <c r="R2186">
        <v>851</v>
      </c>
      <c r="S2186" t="s">
        <v>3305</v>
      </c>
      <c r="U2186">
        <v>5</v>
      </c>
      <c r="V2186" t="s">
        <v>1859</v>
      </c>
      <c r="W2186">
        <v>1</v>
      </c>
      <c r="X2186" t="s">
        <v>36371</v>
      </c>
      <c r="Y2186">
        <v>10</v>
      </c>
      <c r="Z2186">
        <v>201808</v>
      </c>
      <c r="AA2186">
        <v>123</v>
      </c>
      <c r="AB2186" t="s">
        <v>1374</v>
      </c>
      <c r="AC2186">
        <v>1011</v>
      </c>
      <c r="AD2186" t="s">
        <v>1374</v>
      </c>
      <c r="AE2186">
        <v>7</v>
      </c>
      <c r="AF2186" t="s">
        <v>5988</v>
      </c>
      <c r="AG2186">
        <v>99</v>
      </c>
      <c r="AH2186" t="s">
        <v>41429</v>
      </c>
      <c r="AI2186">
        <v>851</v>
      </c>
      <c r="AJ2186" t="s">
        <v>3305</v>
      </c>
      <c r="AO2186" t="s">
        <v>13329</v>
      </c>
      <c r="AP2186" t="s">
        <v>13330</v>
      </c>
      <c r="AQ2186">
        <v>0</v>
      </c>
      <c r="AR2186" t="s">
        <v>1550</v>
      </c>
      <c r="AS2186" t="s">
        <v>13331</v>
      </c>
      <c r="AV2186">
        <v>56.995831039999999</v>
      </c>
      <c r="AW2186">
        <v>10.32921885</v>
      </c>
      <c r="AX2186" t="s">
        <v>1551</v>
      </c>
      <c r="AY2186">
        <v>1081</v>
      </c>
      <c r="AZ2186" t="s">
        <v>1438</v>
      </c>
    </row>
    <row r="2187" spans="1:52" x14ac:dyDescent="0.25">
      <c r="A2187">
        <v>280999</v>
      </c>
      <c r="B2187" t="s">
        <v>13332</v>
      </c>
      <c r="C2187">
        <v>6200</v>
      </c>
      <c r="D2187" t="s">
        <v>1490</v>
      </c>
      <c r="E2187" t="s">
        <v>37747</v>
      </c>
      <c r="F2187">
        <v>29189854</v>
      </c>
      <c r="G2187">
        <v>1020220860</v>
      </c>
      <c r="I2187" t="s">
        <v>13333</v>
      </c>
      <c r="J2187" t="s">
        <v>12080</v>
      </c>
      <c r="K2187" s="38" t="s">
        <v>5620</v>
      </c>
      <c r="L2187">
        <v>15</v>
      </c>
      <c r="P2187" s="5">
        <v>43244</v>
      </c>
      <c r="Q2187" t="s">
        <v>1557</v>
      </c>
      <c r="R2187">
        <v>1083</v>
      </c>
      <c r="S2187" t="s">
        <v>1468</v>
      </c>
      <c r="U2187">
        <v>7</v>
      </c>
      <c r="V2187" t="s">
        <v>3303</v>
      </c>
      <c r="W2187">
        <v>8</v>
      </c>
      <c r="X2187" t="s">
        <v>34837</v>
      </c>
      <c r="Z2187">
        <v>201805</v>
      </c>
      <c r="AA2187">
        <v>127</v>
      </c>
      <c r="AB2187" t="s">
        <v>2291</v>
      </c>
      <c r="AC2187">
        <v>1052</v>
      </c>
      <c r="AD2187" t="s">
        <v>2291</v>
      </c>
      <c r="AE2187">
        <v>1</v>
      </c>
      <c r="AF2187" t="s">
        <v>34807</v>
      </c>
      <c r="AG2187">
        <v>99</v>
      </c>
      <c r="AH2187" t="s">
        <v>41429</v>
      </c>
      <c r="AI2187">
        <v>580</v>
      </c>
      <c r="AJ2187" t="s">
        <v>9759</v>
      </c>
      <c r="AO2187" t="s">
        <v>12081</v>
      </c>
      <c r="AP2187" t="s">
        <v>12082</v>
      </c>
      <c r="AQ2187">
        <v>0</v>
      </c>
      <c r="AR2187" t="s">
        <v>1550</v>
      </c>
      <c r="AS2187" t="s">
        <v>12083</v>
      </c>
      <c r="AV2187">
        <v>55.061511179999997</v>
      </c>
      <c r="AW2187">
        <v>9.3791141499999995</v>
      </c>
      <c r="AX2187" t="s">
        <v>1551</v>
      </c>
      <c r="AY2187">
        <v>1083</v>
      </c>
      <c r="AZ2187" t="s">
        <v>1468</v>
      </c>
    </row>
    <row r="2188" spans="1:52" x14ac:dyDescent="0.25">
      <c r="A2188">
        <v>281001</v>
      </c>
      <c r="B2188" t="s">
        <v>13334</v>
      </c>
      <c r="C2188">
        <v>6240</v>
      </c>
      <c r="D2188" t="s">
        <v>37318</v>
      </c>
      <c r="E2188" t="s">
        <v>13335</v>
      </c>
      <c r="F2188">
        <v>29189781</v>
      </c>
      <c r="G2188">
        <v>1021446099</v>
      </c>
      <c r="I2188" t="s">
        <v>13336</v>
      </c>
      <c r="J2188" t="s">
        <v>42037</v>
      </c>
      <c r="K2188" s="39">
        <v>2052</v>
      </c>
      <c r="L2188">
        <v>5</v>
      </c>
      <c r="P2188" s="5">
        <v>43669</v>
      </c>
      <c r="Q2188" t="s">
        <v>1557</v>
      </c>
      <c r="R2188">
        <v>550</v>
      </c>
      <c r="S2188" t="s">
        <v>37317</v>
      </c>
      <c r="U2188">
        <v>2</v>
      </c>
      <c r="V2188" t="s">
        <v>1546</v>
      </c>
      <c r="W2188">
        <v>1</v>
      </c>
      <c r="X2188" t="s">
        <v>36371</v>
      </c>
      <c r="Y2188">
        <v>10</v>
      </c>
      <c r="Z2188">
        <v>201805</v>
      </c>
      <c r="AA2188">
        <v>121</v>
      </c>
      <c r="AB2188" t="s">
        <v>1558</v>
      </c>
      <c r="AC2188">
        <v>1019</v>
      </c>
      <c r="AD2188" t="s">
        <v>37645</v>
      </c>
      <c r="AE2188">
        <v>1</v>
      </c>
      <c r="AF2188" t="s">
        <v>34807</v>
      </c>
      <c r="AG2188">
        <v>99</v>
      </c>
      <c r="AH2188" t="s">
        <v>41429</v>
      </c>
      <c r="AI2188">
        <v>550</v>
      </c>
      <c r="AJ2188" t="s">
        <v>37317</v>
      </c>
      <c r="AO2188" t="s">
        <v>13337</v>
      </c>
      <c r="AP2188" t="s">
        <v>13338</v>
      </c>
      <c r="AQ2188">
        <v>0</v>
      </c>
      <c r="AR2188" t="s">
        <v>1550</v>
      </c>
      <c r="AS2188" t="s">
        <v>42038</v>
      </c>
      <c r="AV2188">
        <v>55.059302559999999</v>
      </c>
      <c r="AW2188">
        <v>8.9443123700000005</v>
      </c>
      <c r="AX2188" t="s">
        <v>1551</v>
      </c>
      <c r="AY2188">
        <v>1083</v>
      </c>
      <c r="AZ2188" t="s">
        <v>1468</v>
      </c>
    </row>
    <row r="2189" spans="1:52" x14ac:dyDescent="0.25">
      <c r="A2189">
        <v>281002</v>
      </c>
      <c r="B2189" t="s">
        <v>35397</v>
      </c>
      <c r="C2189">
        <v>9300</v>
      </c>
      <c r="D2189" t="s">
        <v>35123</v>
      </c>
      <c r="E2189" t="s">
        <v>35397</v>
      </c>
      <c r="F2189">
        <v>39285479</v>
      </c>
      <c r="G2189">
        <v>1023507508</v>
      </c>
      <c r="I2189" t="s">
        <v>13339</v>
      </c>
      <c r="J2189" t="s">
        <v>13340</v>
      </c>
      <c r="K2189" s="39">
        <v>1769</v>
      </c>
      <c r="L2189">
        <v>20</v>
      </c>
      <c r="P2189" s="5">
        <v>45194</v>
      </c>
      <c r="Q2189" t="s">
        <v>1895</v>
      </c>
      <c r="U2189">
        <v>5</v>
      </c>
      <c r="V2189" t="s">
        <v>1859</v>
      </c>
      <c r="W2189">
        <v>1</v>
      </c>
      <c r="X2189" t="s">
        <v>36371</v>
      </c>
      <c r="Y2189">
        <v>7</v>
      </c>
      <c r="Z2189">
        <v>201808</v>
      </c>
      <c r="AA2189">
        <v>121</v>
      </c>
      <c r="AB2189" t="s">
        <v>1558</v>
      </c>
      <c r="AC2189">
        <v>1013</v>
      </c>
      <c r="AD2189" t="s">
        <v>1379</v>
      </c>
      <c r="AE2189">
        <v>1</v>
      </c>
      <c r="AF2189" t="s">
        <v>34807</v>
      </c>
      <c r="AG2189">
        <v>99</v>
      </c>
      <c r="AH2189" t="s">
        <v>41429</v>
      </c>
      <c r="AI2189">
        <v>813</v>
      </c>
      <c r="AJ2189" t="s">
        <v>2662</v>
      </c>
      <c r="AO2189" t="s">
        <v>13341</v>
      </c>
      <c r="AP2189" t="s">
        <v>13342</v>
      </c>
      <c r="AQ2189">
        <v>0</v>
      </c>
      <c r="AR2189" t="s">
        <v>1550</v>
      </c>
      <c r="AS2189" t="s">
        <v>13343</v>
      </c>
      <c r="AV2189">
        <v>57.339470730000002</v>
      </c>
      <c r="AW2189">
        <v>10.519952229999999</v>
      </c>
      <c r="AX2189" t="s">
        <v>1551</v>
      </c>
      <c r="AY2189">
        <v>1081</v>
      </c>
      <c r="AZ2189" t="s">
        <v>1438</v>
      </c>
    </row>
    <row r="2190" spans="1:52" x14ac:dyDescent="0.25">
      <c r="A2190">
        <v>281003</v>
      </c>
      <c r="B2190" t="s">
        <v>13344</v>
      </c>
      <c r="C2190">
        <v>2300</v>
      </c>
      <c r="D2190" t="s">
        <v>36402</v>
      </c>
      <c r="E2190" t="s">
        <v>13344</v>
      </c>
      <c r="F2190">
        <v>39425823</v>
      </c>
      <c r="G2190">
        <v>1023471104</v>
      </c>
      <c r="I2190" t="s">
        <v>13345</v>
      </c>
      <c r="J2190" t="s">
        <v>13346</v>
      </c>
      <c r="K2190" s="39">
        <v>5833</v>
      </c>
      <c r="L2190">
        <v>61</v>
      </c>
      <c r="N2190">
        <v>2</v>
      </c>
      <c r="P2190" s="5">
        <v>45873</v>
      </c>
      <c r="Q2190" t="s">
        <v>1882</v>
      </c>
      <c r="U2190">
        <v>5</v>
      </c>
      <c r="V2190" t="s">
        <v>1859</v>
      </c>
      <c r="W2190">
        <v>1</v>
      </c>
      <c r="X2190" t="s">
        <v>36371</v>
      </c>
      <c r="Y2190">
        <v>8</v>
      </c>
      <c r="Z2190">
        <v>201808</v>
      </c>
      <c r="AA2190">
        <v>121</v>
      </c>
      <c r="AB2190" t="s">
        <v>1558</v>
      </c>
      <c r="AC2190">
        <v>1013</v>
      </c>
      <c r="AD2190" t="s">
        <v>1379</v>
      </c>
      <c r="AE2190">
        <v>1</v>
      </c>
      <c r="AF2190" t="s">
        <v>34807</v>
      </c>
      <c r="AG2190">
        <v>99</v>
      </c>
      <c r="AH2190" t="s">
        <v>41429</v>
      </c>
      <c r="AI2190">
        <v>101</v>
      </c>
      <c r="AJ2190" t="s">
        <v>36368</v>
      </c>
      <c r="AO2190" t="s">
        <v>13347</v>
      </c>
      <c r="AP2190" t="s">
        <v>13348</v>
      </c>
      <c r="AQ2190">
        <v>0</v>
      </c>
      <c r="AR2190" t="s">
        <v>1550</v>
      </c>
      <c r="AS2190" t="s">
        <v>13349</v>
      </c>
      <c r="AV2190">
        <v>55.61839406</v>
      </c>
      <c r="AW2190">
        <v>12.57171464</v>
      </c>
      <c r="AX2190" t="s">
        <v>1551</v>
      </c>
      <c r="AY2190">
        <v>1084</v>
      </c>
      <c r="AZ2190" t="s">
        <v>1387</v>
      </c>
    </row>
    <row r="2191" spans="1:52" x14ac:dyDescent="0.25">
      <c r="A2191">
        <v>281004</v>
      </c>
      <c r="B2191" t="s">
        <v>40551</v>
      </c>
      <c r="C2191">
        <v>4400</v>
      </c>
      <c r="D2191" t="s">
        <v>1455</v>
      </c>
      <c r="E2191" t="s">
        <v>40552</v>
      </c>
      <c r="F2191">
        <v>38799819</v>
      </c>
      <c r="G2191">
        <v>1022714569</v>
      </c>
      <c r="I2191" t="s">
        <v>13350</v>
      </c>
      <c r="J2191" t="s">
        <v>37748</v>
      </c>
      <c r="K2191" s="39">
        <v>1438</v>
      </c>
      <c r="L2191">
        <v>304</v>
      </c>
      <c r="P2191" s="5">
        <v>44833</v>
      </c>
      <c r="Q2191" t="s">
        <v>1557</v>
      </c>
      <c r="U2191">
        <v>5</v>
      </c>
      <c r="V2191" t="s">
        <v>1859</v>
      </c>
      <c r="W2191">
        <v>1</v>
      </c>
      <c r="X2191" t="s">
        <v>36371</v>
      </c>
      <c r="Y2191">
        <v>7</v>
      </c>
      <c r="Z2191">
        <v>201808</v>
      </c>
      <c r="AA2191">
        <v>121</v>
      </c>
      <c r="AB2191" t="s">
        <v>1558</v>
      </c>
      <c r="AC2191">
        <v>1013</v>
      </c>
      <c r="AD2191" t="s">
        <v>1379</v>
      </c>
      <c r="AE2191">
        <v>1</v>
      </c>
      <c r="AF2191" t="s">
        <v>34807</v>
      </c>
      <c r="AG2191">
        <v>99</v>
      </c>
      <c r="AH2191" t="s">
        <v>41429</v>
      </c>
      <c r="AI2191">
        <v>326</v>
      </c>
      <c r="AJ2191" t="s">
        <v>9079</v>
      </c>
      <c r="AO2191" t="s">
        <v>13351</v>
      </c>
      <c r="AP2191" t="s">
        <v>13352</v>
      </c>
      <c r="AQ2191">
        <v>0</v>
      </c>
      <c r="AR2191" t="s">
        <v>1550</v>
      </c>
      <c r="AS2191" t="s">
        <v>37749</v>
      </c>
      <c r="AV2191">
        <v>55.733807200000001</v>
      </c>
      <c r="AW2191">
        <v>10.962776310000001</v>
      </c>
      <c r="AX2191" t="s">
        <v>1551</v>
      </c>
      <c r="AY2191">
        <v>1085</v>
      </c>
      <c r="AZ2191" t="s">
        <v>1450</v>
      </c>
    </row>
    <row r="2192" spans="1:52" x14ac:dyDescent="0.25">
      <c r="A2192">
        <v>281005</v>
      </c>
      <c r="B2192" t="s">
        <v>13353</v>
      </c>
      <c r="C2192">
        <v>6200</v>
      </c>
      <c r="D2192" t="s">
        <v>1490</v>
      </c>
      <c r="E2192" t="s">
        <v>13353</v>
      </c>
      <c r="F2192">
        <v>39594668</v>
      </c>
      <c r="G2192">
        <v>1023669230</v>
      </c>
      <c r="I2192" t="s">
        <v>13354</v>
      </c>
      <c r="J2192" t="s">
        <v>35398</v>
      </c>
      <c r="K2192" s="39">
        <v>1342</v>
      </c>
      <c r="L2192">
        <v>6</v>
      </c>
      <c r="P2192" s="5">
        <v>44461</v>
      </c>
      <c r="Q2192" t="s">
        <v>1931</v>
      </c>
      <c r="T2192" s="5">
        <v>43313</v>
      </c>
      <c r="U2192">
        <v>5</v>
      </c>
      <c r="V2192" t="s">
        <v>1859</v>
      </c>
      <c r="W2192">
        <v>1</v>
      </c>
      <c r="X2192" t="s">
        <v>36371</v>
      </c>
      <c r="Y2192">
        <v>10</v>
      </c>
      <c r="Z2192">
        <v>201808</v>
      </c>
      <c r="AA2192">
        <v>121</v>
      </c>
      <c r="AB2192" t="s">
        <v>1558</v>
      </c>
      <c r="AC2192">
        <v>1013</v>
      </c>
      <c r="AD2192" t="s">
        <v>1379</v>
      </c>
      <c r="AE2192">
        <v>3</v>
      </c>
      <c r="AF2192" t="s">
        <v>1601</v>
      </c>
      <c r="AG2192">
        <v>99</v>
      </c>
      <c r="AH2192" t="s">
        <v>41429</v>
      </c>
      <c r="AI2192">
        <v>580</v>
      </c>
      <c r="AJ2192" t="s">
        <v>9759</v>
      </c>
      <c r="AO2192" t="s">
        <v>13355</v>
      </c>
      <c r="AP2192" t="s">
        <v>13356</v>
      </c>
      <c r="AQ2192">
        <v>0</v>
      </c>
      <c r="AR2192" t="s">
        <v>1550</v>
      </c>
      <c r="AS2192" t="s">
        <v>35399</v>
      </c>
      <c r="AV2192">
        <v>55.054965850000002</v>
      </c>
      <c r="AW2192">
        <v>9.4014569300000002</v>
      </c>
      <c r="AX2192" t="s">
        <v>1551</v>
      </c>
      <c r="AY2192">
        <v>1083</v>
      </c>
      <c r="AZ2192" t="s">
        <v>1468</v>
      </c>
    </row>
    <row r="2193" spans="1:52" x14ac:dyDescent="0.25">
      <c r="A2193">
        <v>281006</v>
      </c>
      <c r="B2193" t="s">
        <v>41619</v>
      </c>
      <c r="C2193">
        <v>7870</v>
      </c>
      <c r="D2193" t="s">
        <v>9069</v>
      </c>
      <c r="E2193" t="s">
        <v>37750</v>
      </c>
      <c r="F2193">
        <v>29189579</v>
      </c>
      <c r="G2193">
        <v>1003371383</v>
      </c>
      <c r="I2193" t="s">
        <v>13357</v>
      </c>
      <c r="J2193" t="s">
        <v>13358</v>
      </c>
      <c r="K2193" s="38" t="s">
        <v>10325</v>
      </c>
      <c r="L2193">
        <v>11</v>
      </c>
      <c r="P2193" s="5">
        <v>45224</v>
      </c>
      <c r="Q2193" t="s">
        <v>1850</v>
      </c>
      <c r="R2193">
        <v>779</v>
      </c>
      <c r="S2193" t="s">
        <v>6176</v>
      </c>
      <c r="U2193">
        <v>2</v>
      </c>
      <c r="V2193" t="s">
        <v>1546</v>
      </c>
      <c r="W2193">
        <v>1</v>
      </c>
      <c r="X2193" t="s">
        <v>36371</v>
      </c>
      <c r="Y2193">
        <v>10</v>
      </c>
      <c r="Z2193">
        <v>201808</v>
      </c>
      <c r="AA2193">
        <v>121</v>
      </c>
      <c r="AB2193" t="s">
        <v>1558</v>
      </c>
      <c r="AC2193">
        <v>1012</v>
      </c>
      <c r="AD2193" t="s">
        <v>1377</v>
      </c>
      <c r="AE2193">
        <v>1</v>
      </c>
      <c r="AF2193" t="s">
        <v>34807</v>
      </c>
      <c r="AG2193">
        <v>99</v>
      </c>
      <c r="AH2193" t="s">
        <v>41429</v>
      </c>
      <c r="AI2193">
        <v>779</v>
      </c>
      <c r="AJ2193" t="s">
        <v>6176</v>
      </c>
      <c r="AN2193">
        <v>281787</v>
      </c>
      <c r="AO2193" t="s">
        <v>13359</v>
      </c>
      <c r="AP2193" t="s">
        <v>13360</v>
      </c>
      <c r="AQ2193">
        <v>2</v>
      </c>
      <c r="AR2193" t="s">
        <v>2358</v>
      </c>
      <c r="AS2193" t="s">
        <v>3994</v>
      </c>
      <c r="AU2193" t="s">
        <v>13361</v>
      </c>
      <c r="AV2193">
        <v>56.687556540000003</v>
      </c>
      <c r="AW2193">
        <v>9.0719249800000004</v>
      </c>
      <c r="AX2193" t="s">
        <v>1551</v>
      </c>
      <c r="AY2193">
        <v>1082</v>
      </c>
      <c r="AZ2193" t="s">
        <v>1418</v>
      </c>
    </row>
    <row r="2194" spans="1:52" x14ac:dyDescent="0.25">
      <c r="A2194">
        <v>281007</v>
      </c>
      <c r="B2194" t="s">
        <v>13362</v>
      </c>
      <c r="C2194">
        <v>9220</v>
      </c>
      <c r="D2194" t="s">
        <v>41470</v>
      </c>
      <c r="E2194" t="s">
        <v>13363</v>
      </c>
      <c r="F2194">
        <v>29189420</v>
      </c>
      <c r="G2194">
        <v>1006571535</v>
      </c>
      <c r="I2194" t="s">
        <v>13364</v>
      </c>
      <c r="J2194" t="s">
        <v>13365</v>
      </c>
      <c r="K2194" s="39">
        <v>7290</v>
      </c>
      <c r="L2194">
        <v>7</v>
      </c>
      <c r="P2194" s="5">
        <v>45608</v>
      </c>
      <c r="Q2194" t="s">
        <v>1678</v>
      </c>
      <c r="R2194">
        <v>851</v>
      </c>
      <c r="S2194" t="s">
        <v>3305</v>
      </c>
      <c r="U2194">
        <v>2</v>
      </c>
      <c r="V2194" t="s">
        <v>1546</v>
      </c>
      <c r="W2194">
        <v>1</v>
      </c>
      <c r="X2194" t="s">
        <v>36371</v>
      </c>
      <c r="Z2194">
        <v>201806</v>
      </c>
      <c r="AA2194">
        <v>137</v>
      </c>
      <c r="AB2194" t="s">
        <v>2431</v>
      </c>
      <c r="AC2194">
        <v>1053</v>
      </c>
      <c r="AD2194" t="s">
        <v>2431</v>
      </c>
      <c r="AE2194">
        <v>4</v>
      </c>
      <c r="AF2194" t="s">
        <v>34848</v>
      </c>
      <c r="AG2194">
        <v>99</v>
      </c>
      <c r="AH2194" t="s">
        <v>41429</v>
      </c>
      <c r="AI2194">
        <v>851</v>
      </c>
      <c r="AJ2194" t="s">
        <v>3305</v>
      </c>
      <c r="AO2194" t="s">
        <v>13366</v>
      </c>
      <c r="AP2194" t="s">
        <v>13367</v>
      </c>
      <c r="AQ2194">
        <v>1</v>
      </c>
      <c r="AR2194" t="s">
        <v>2441</v>
      </c>
      <c r="AS2194" t="s">
        <v>13368</v>
      </c>
      <c r="AV2194">
        <v>57.028824219999997</v>
      </c>
      <c r="AW2194">
        <v>9.9729749099999996</v>
      </c>
      <c r="AX2194" t="s">
        <v>1551</v>
      </c>
      <c r="AY2194">
        <v>1081</v>
      </c>
      <c r="AZ2194" t="s">
        <v>1438</v>
      </c>
    </row>
    <row r="2195" spans="1:52" x14ac:dyDescent="0.25">
      <c r="A2195">
        <v>281008</v>
      </c>
      <c r="B2195" t="s">
        <v>13369</v>
      </c>
      <c r="C2195">
        <v>8700</v>
      </c>
      <c r="D2195" t="s">
        <v>1423</v>
      </c>
      <c r="E2195" t="s">
        <v>13369</v>
      </c>
      <c r="F2195">
        <v>14268235</v>
      </c>
      <c r="G2195">
        <v>1023122959</v>
      </c>
      <c r="I2195" t="s">
        <v>13370</v>
      </c>
      <c r="J2195" t="s">
        <v>13371</v>
      </c>
      <c r="K2195" s="39">
        <v>1686</v>
      </c>
      <c r="L2195">
        <v>100</v>
      </c>
      <c r="P2195" s="5">
        <v>43277</v>
      </c>
      <c r="Q2195" t="s">
        <v>1557</v>
      </c>
      <c r="R2195">
        <v>615</v>
      </c>
      <c r="S2195" t="s">
        <v>8661</v>
      </c>
      <c r="U2195">
        <v>6</v>
      </c>
      <c r="V2195" t="s">
        <v>2318</v>
      </c>
      <c r="W2195">
        <v>1</v>
      </c>
      <c r="X2195" t="s">
        <v>36371</v>
      </c>
      <c r="Z2195">
        <v>201806</v>
      </c>
      <c r="AA2195">
        <v>149</v>
      </c>
      <c r="AB2195" t="s">
        <v>2183</v>
      </c>
      <c r="AC2195">
        <v>1026</v>
      </c>
      <c r="AD2195" t="s">
        <v>1385</v>
      </c>
      <c r="AE2195">
        <v>1</v>
      </c>
      <c r="AF2195" t="s">
        <v>34807</v>
      </c>
      <c r="AG2195">
        <v>99</v>
      </c>
      <c r="AH2195" t="s">
        <v>41429</v>
      </c>
      <c r="AI2195">
        <v>615</v>
      </c>
      <c r="AJ2195" t="s">
        <v>8661</v>
      </c>
      <c r="AO2195" t="s">
        <v>13372</v>
      </c>
      <c r="AP2195" t="s">
        <v>13373</v>
      </c>
      <c r="AQ2195">
        <v>0</v>
      </c>
      <c r="AR2195" t="s">
        <v>1550</v>
      </c>
      <c r="AS2195" t="s">
        <v>13374</v>
      </c>
      <c r="AV2195">
        <v>55.893909690000001</v>
      </c>
      <c r="AW2195">
        <v>9.8425139300000009</v>
      </c>
      <c r="AX2195" t="s">
        <v>1551</v>
      </c>
      <c r="AY2195">
        <v>1082</v>
      </c>
      <c r="AZ2195" t="s">
        <v>1418</v>
      </c>
    </row>
    <row r="2196" spans="1:52" x14ac:dyDescent="0.25">
      <c r="A2196">
        <v>281009</v>
      </c>
      <c r="B2196" t="s">
        <v>13375</v>
      </c>
      <c r="C2196">
        <v>7400</v>
      </c>
      <c r="D2196" t="s">
        <v>1421</v>
      </c>
      <c r="E2196" t="s">
        <v>13376</v>
      </c>
      <c r="F2196">
        <v>17783092</v>
      </c>
      <c r="G2196">
        <v>1003401730</v>
      </c>
      <c r="I2196" t="s">
        <v>13377</v>
      </c>
      <c r="J2196" t="s">
        <v>13378</v>
      </c>
      <c r="K2196" s="39">
        <v>4645</v>
      </c>
      <c r="L2196">
        <v>21</v>
      </c>
      <c r="P2196" s="5">
        <v>44847</v>
      </c>
      <c r="Q2196" t="s">
        <v>1557</v>
      </c>
      <c r="U2196">
        <v>4</v>
      </c>
      <c r="V2196" t="s">
        <v>2004</v>
      </c>
      <c r="W2196">
        <v>1</v>
      </c>
      <c r="X2196" t="s">
        <v>36371</v>
      </c>
      <c r="Z2196">
        <v>201806</v>
      </c>
      <c r="AA2196">
        <v>242</v>
      </c>
      <c r="AB2196" t="s">
        <v>2574</v>
      </c>
      <c r="AC2196">
        <v>1071</v>
      </c>
      <c r="AD2196" t="s">
        <v>1376</v>
      </c>
      <c r="AE2196">
        <v>4</v>
      </c>
      <c r="AF2196" t="s">
        <v>34848</v>
      </c>
      <c r="AG2196">
        <v>99</v>
      </c>
      <c r="AH2196" t="s">
        <v>41429</v>
      </c>
      <c r="AI2196">
        <v>657</v>
      </c>
      <c r="AJ2196" t="s">
        <v>8729</v>
      </c>
      <c r="AO2196" t="s">
        <v>13379</v>
      </c>
      <c r="AP2196" t="s">
        <v>13380</v>
      </c>
      <c r="AQ2196">
        <v>1</v>
      </c>
      <c r="AR2196" t="s">
        <v>2441</v>
      </c>
      <c r="AS2196" t="s">
        <v>13381</v>
      </c>
      <c r="AV2196">
        <v>56.148888550000002</v>
      </c>
      <c r="AW2196">
        <v>8.9867613300000002</v>
      </c>
      <c r="AX2196" t="s">
        <v>1551</v>
      </c>
      <c r="AY2196">
        <v>1082</v>
      </c>
      <c r="AZ2196" t="s">
        <v>1418</v>
      </c>
    </row>
    <row r="2197" spans="1:52" x14ac:dyDescent="0.25">
      <c r="A2197">
        <v>281010</v>
      </c>
      <c r="B2197" t="s">
        <v>13382</v>
      </c>
      <c r="C2197">
        <v>9681</v>
      </c>
      <c r="D2197" t="s">
        <v>13383</v>
      </c>
      <c r="E2197" t="s">
        <v>13384</v>
      </c>
      <c r="F2197">
        <v>38077880</v>
      </c>
      <c r="G2197">
        <v>1021946873</v>
      </c>
      <c r="I2197" t="s">
        <v>13385</v>
      </c>
      <c r="J2197" t="s">
        <v>35400</v>
      </c>
      <c r="K2197" s="38" t="s">
        <v>13386</v>
      </c>
      <c r="L2197">
        <v>99</v>
      </c>
      <c r="P2197" s="5">
        <v>44319</v>
      </c>
      <c r="Q2197" t="s">
        <v>1557</v>
      </c>
      <c r="T2197" s="5">
        <v>44104</v>
      </c>
      <c r="U2197">
        <v>5</v>
      </c>
      <c r="V2197" t="s">
        <v>1859</v>
      </c>
      <c r="W2197">
        <v>1</v>
      </c>
      <c r="X2197" t="s">
        <v>36371</v>
      </c>
      <c r="Z2197">
        <v>201908</v>
      </c>
      <c r="AA2197">
        <v>144</v>
      </c>
      <c r="AB2197" t="s">
        <v>40070</v>
      </c>
      <c r="AC2197">
        <v>1023</v>
      </c>
      <c r="AD2197" t="s">
        <v>1378</v>
      </c>
      <c r="AE2197">
        <v>3</v>
      </c>
      <c r="AF2197" t="s">
        <v>1601</v>
      </c>
      <c r="AG2197">
        <v>99</v>
      </c>
      <c r="AH2197" t="s">
        <v>41429</v>
      </c>
      <c r="AI2197">
        <v>820</v>
      </c>
      <c r="AJ2197" t="s">
        <v>8976</v>
      </c>
      <c r="AO2197" t="s">
        <v>13387</v>
      </c>
      <c r="AP2197" t="s">
        <v>13388</v>
      </c>
      <c r="AQ2197">
        <v>0</v>
      </c>
      <c r="AR2197" t="s">
        <v>1550</v>
      </c>
      <c r="AS2197" t="s">
        <v>35401</v>
      </c>
      <c r="AV2197">
        <v>56.910072319999998</v>
      </c>
      <c r="AW2197">
        <v>9.1961348399999991</v>
      </c>
      <c r="AX2197" t="s">
        <v>1551</v>
      </c>
      <c r="AY2197">
        <v>1081</v>
      </c>
      <c r="AZ2197" t="s">
        <v>1438</v>
      </c>
    </row>
    <row r="2198" spans="1:52" x14ac:dyDescent="0.25">
      <c r="A2198">
        <v>281011</v>
      </c>
      <c r="B2198" t="s">
        <v>35402</v>
      </c>
      <c r="C2198">
        <v>6800</v>
      </c>
      <c r="D2198" t="s">
        <v>1486</v>
      </c>
      <c r="E2198" t="s">
        <v>35403</v>
      </c>
      <c r="F2198">
        <v>29189811</v>
      </c>
      <c r="G2198">
        <v>1003331798</v>
      </c>
      <c r="I2198" t="s">
        <v>13389</v>
      </c>
      <c r="J2198" t="s">
        <v>35404</v>
      </c>
      <c r="K2198" s="39">
        <v>1396</v>
      </c>
      <c r="L2198">
        <v>2</v>
      </c>
      <c r="P2198" s="5">
        <v>45700</v>
      </c>
      <c r="Q2198" t="s">
        <v>6912</v>
      </c>
      <c r="R2198">
        <v>573</v>
      </c>
      <c r="S2198" t="s">
        <v>9228</v>
      </c>
      <c r="T2198" s="5">
        <v>45700</v>
      </c>
      <c r="U2198">
        <v>2</v>
      </c>
      <c r="V2198" t="s">
        <v>1546</v>
      </c>
      <c r="W2198">
        <v>1</v>
      </c>
      <c r="X2198" t="s">
        <v>36371</v>
      </c>
      <c r="Y2198">
        <v>10</v>
      </c>
      <c r="Z2198">
        <v>201808</v>
      </c>
      <c r="AA2198">
        <v>121</v>
      </c>
      <c r="AB2198" t="s">
        <v>1558</v>
      </c>
      <c r="AC2198">
        <v>1012</v>
      </c>
      <c r="AD2198" t="s">
        <v>1377</v>
      </c>
      <c r="AE2198">
        <v>5</v>
      </c>
      <c r="AF2198" t="s">
        <v>2646</v>
      </c>
      <c r="AG2198">
        <v>99</v>
      </c>
      <c r="AH2198" t="s">
        <v>41429</v>
      </c>
      <c r="AI2198">
        <v>573</v>
      </c>
      <c r="AJ2198" t="s">
        <v>9228</v>
      </c>
      <c r="AO2198" t="s">
        <v>13390</v>
      </c>
      <c r="AQ2198">
        <v>1</v>
      </c>
      <c r="AR2198" t="s">
        <v>2441</v>
      </c>
      <c r="AS2198" t="s">
        <v>13391</v>
      </c>
      <c r="AU2198" t="s">
        <v>35405</v>
      </c>
      <c r="AV2198">
        <v>55.624301699999997</v>
      </c>
      <c r="AW2198">
        <v>8.5960157600000002</v>
      </c>
      <c r="AX2198" t="s">
        <v>1551</v>
      </c>
      <c r="AY2198">
        <v>1083</v>
      </c>
      <c r="AZ2198" t="s">
        <v>1468</v>
      </c>
    </row>
    <row r="2199" spans="1:52" x14ac:dyDescent="0.25">
      <c r="A2199">
        <v>281012</v>
      </c>
      <c r="B2199" t="s">
        <v>37027</v>
      </c>
      <c r="C2199">
        <v>2990</v>
      </c>
      <c r="D2199" t="s">
        <v>40311</v>
      </c>
      <c r="E2199" t="s">
        <v>37028</v>
      </c>
      <c r="F2199">
        <v>29188335</v>
      </c>
      <c r="G2199">
        <v>1013252056</v>
      </c>
      <c r="I2199" t="s">
        <v>13392</v>
      </c>
      <c r="J2199" t="s">
        <v>37029</v>
      </c>
      <c r="K2199" s="38" t="s">
        <v>7196</v>
      </c>
      <c r="L2199" t="s">
        <v>7197</v>
      </c>
      <c r="P2199" s="5">
        <v>44064</v>
      </c>
      <c r="Q2199" t="s">
        <v>1557</v>
      </c>
      <c r="R2199">
        <v>210</v>
      </c>
      <c r="S2199" t="s">
        <v>6187</v>
      </c>
      <c r="T2199" s="5">
        <v>44044</v>
      </c>
      <c r="U2199">
        <v>2</v>
      </c>
      <c r="V2199" t="s">
        <v>1546</v>
      </c>
      <c r="W2199">
        <v>1</v>
      </c>
      <c r="X2199" t="s">
        <v>36371</v>
      </c>
      <c r="Y2199">
        <v>10</v>
      </c>
      <c r="Z2199">
        <v>201808</v>
      </c>
      <c r="AA2199">
        <v>125</v>
      </c>
      <c r="AB2199" t="s">
        <v>2372</v>
      </c>
      <c r="AC2199">
        <v>1014</v>
      </c>
      <c r="AD2199" t="s">
        <v>1381</v>
      </c>
      <c r="AE2199">
        <v>3</v>
      </c>
      <c r="AF2199" t="s">
        <v>1601</v>
      </c>
      <c r="AG2199">
        <v>99</v>
      </c>
      <c r="AH2199" t="s">
        <v>41429</v>
      </c>
      <c r="AI2199">
        <v>210</v>
      </c>
      <c r="AJ2199" t="s">
        <v>6187</v>
      </c>
      <c r="AK2199">
        <v>1</v>
      </c>
      <c r="AL2199" t="s">
        <v>2262</v>
      </c>
      <c r="AM2199">
        <v>227210</v>
      </c>
      <c r="AO2199" t="s">
        <v>10462</v>
      </c>
      <c r="AP2199" t="s">
        <v>7199</v>
      </c>
      <c r="AQ2199">
        <v>0</v>
      </c>
      <c r="AR2199" t="s">
        <v>1550</v>
      </c>
      <c r="AS2199" t="s">
        <v>36882</v>
      </c>
      <c r="AV2199">
        <v>55.92615541</v>
      </c>
      <c r="AW2199">
        <v>12.48811229</v>
      </c>
      <c r="AX2199" t="s">
        <v>1551</v>
      </c>
      <c r="AY2199">
        <v>1084</v>
      </c>
      <c r="AZ2199" t="s">
        <v>1387</v>
      </c>
    </row>
    <row r="2200" spans="1:52" x14ac:dyDescent="0.25">
      <c r="A2200">
        <v>281013</v>
      </c>
      <c r="B2200" t="s">
        <v>40553</v>
      </c>
      <c r="C2200">
        <v>6830</v>
      </c>
      <c r="D2200" t="s">
        <v>37751</v>
      </c>
      <c r="E2200" t="s">
        <v>40553</v>
      </c>
      <c r="F2200">
        <v>29189811</v>
      </c>
      <c r="G2200">
        <v>1003329162</v>
      </c>
      <c r="I2200" t="s">
        <v>13393</v>
      </c>
      <c r="J2200" t="s">
        <v>42338</v>
      </c>
      <c r="K2200" s="39">
        <v>1268</v>
      </c>
      <c r="L2200" t="s">
        <v>13394</v>
      </c>
      <c r="P2200" s="5">
        <v>45700</v>
      </c>
      <c r="Q2200" t="s">
        <v>6912</v>
      </c>
      <c r="R2200">
        <v>573</v>
      </c>
      <c r="S2200" t="s">
        <v>9228</v>
      </c>
      <c r="T2200" s="5">
        <v>45700</v>
      </c>
      <c r="U2200">
        <v>2</v>
      </c>
      <c r="V2200" t="s">
        <v>1546</v>
      </c>
      <c r="W2200">
        <v>1</v>
      </c>
      <c r="X2200" t="s">
        <v>36371</v>
      </c>
      <c r="Y2200">
        <v>10</v>
      </c>
      <c r="Z2200">
        <v>201808</v>
      </c>
      <c r="AA2200">
        <v>121</v>
      </c>
      <c r="AB2200" t="s">
        <v>1558</v>
      </c>
      <c r="AC2200">
        <v>1012</v>
      </c>
      <c r="AD2200" t="s">
        <v>1377</v>
      </c>
      <c r="AE2200">
        <v>5</v>
      </c>
      <c r="AF2200" t="s">
        <v>2646</v>
      </c>
      <c r="AG2200">
        <v>99</v>
      </c>
      <c r="AH2200" t="s">
        <v>41429</v>
      </c>
      <c r="AI2200">
        <v>573</v>
      </c>
      <c r="AJ2200" t="s">
        <v>9228</v>
      </c>
      <c r="AO2200" t="s">
        <v>13395</v>
      </c>
      <c r="AP2200" t="s">
        <v>13396</v>
      </c>
      <c r="AQ2200">
        <v>1</v>
      </c>
      <c r="AR2200" t="s">
        <v>2441</v>
      </c>
      <c r="AS2200" t="s">
        <v>42339</v>
      </c>
      <c r="AV2200">
        <v>55.7776152</v>
      </c>
      <c r="AW2200">
        <v>8.2951910899999994</v>
      </c>
      <c r="AX2200" t="s">
        <v>1551</v>
      </c>
      <c r="AY2200">
        <v>1083</v>
      </c>
      <c r="AZ2200" t="s">
        <v>1468</v>
      </c>
    </row>
    <row r="2201" spans="1:52" x14ac:dyDescent="0.25">
      <c r="A2201">
        <v>281014</v>
      </c>
      <c r="B2201" t="s">
        <v>13397</v>
      </c>
      <c r="C2201">
        <v>6700</v>
      </c>
      <c r="D2201" t="s">
        <v>1471</v>
      </c>
      <c r="E2201" t="s">
        <v>37752</v>
      </c>
      <c r="F2201">
        <v>45357716</v>
      </c>
      <c r="G2201">
        <v>1003401572</v>
      </c>
      <c r="I2201" t="s">
        <v>11498</v>
      </c>
      <c r="J2201" t="s">
        <v>37519</v>
      </c>
      <c r="K2201" s="39">
        <v>7516</v>
      </c>
      <c r="L2201">
        <v>72</v>
      </c>
      <c r="P2201" s="5">
        <v>44069</v>
      </c>
      <c r="Q2201" t="s">
        <v>1557</v>
      </c>
      <c r="U2201">
        <v>4</v>
      </c>
      <c r="V2201" t="s">
        <v>2004</v>
      </c>
      <c r="W2201">
        <v>1</v>
      </c>
      <c r="X2201" t="s">
        <v>36371</v>
      </c>
      <c r="Z2201">
        <v>201807</v>
      </c>
      <c r="AA2201">
        <v>242</v>
      </c>
      <c r="AB2201" t="s">
        <v>2574</v>
      </c>
      <c r="AC2201">
        <v>1071</v>
      </c>
      <c r="AD2201" t="s">
        <v>1376</v>
      </c>
      <c r="AE2201">
        <v>1</v>
      </c>
      <c r="AF2201" t="s">
        <v>34807</v>
      </c>
      <c r="AG2201">
        <v>99</v>
      </c>
      <c r="AH2201" t="s">
        <v>41429</v>
      </c>
      <c r="AI2201">
        <v>561</v>
      </c>
      <c r="AJ2201" t="s">
        <v>8807</v>
      </c>
      <c r="AN2201">
        <v>280560</v>
      </c>
      <c r="AO2201" t="s">
        <v>11499</v>
      </c>
      <c r="AP2201" t="s">
        <v>9254</v>
      </c>
      <c r="AQ2201">
        <v>2</v>
      </c>
      <c r="AR2201" t="s">
        <v>2358</v>
      </c>
      <c r="AS2201" t="s">
        <v>37482</v>
      </c>
      <c r="AV2201">
        <v>55.49156945</v>
      </c>
      <c r="AW2201">
        <v>8.4564690500000008</v>
      </c>
      <c r="AX2201" t="s">
        <v>1551</v>
      </c>
      <c r="AY2201">
        <v>1083</v>
      </c>
      <c r="AZ2201" t="s">
        <v>1468</v>
      </c>
    </row>
    <row r="2202" spans="1:52" x14ac:dyDescent="0.25">
      <c r="A2202">
        <v>281015</v>
      </c>
      <c r="B2202" t="s">
        <v>13398</v>
      </c>
      <c r="C2202">
        <v>6700</v>
      </c>
      <c r="D2202" t="s">
        <v>1471</v>
      </c>
      <c r="E2202" t="s">
        <v>37753</v>
      </c>
      <c r="F2202">
        <v>45357716</v>
      </c>
      <c r="G2202">
        <v>1003401572</v>
      </c>
      <c r="I2202" t="s">
        <v>11498</v>
      </c>
      <c r="J2202" t="s">
        <v>37519</v>
      </c>
      <c r="K2202" s="39">
        <v>7516</v>
      </c>
      <c r="L2202">
        <v>72</v>
      </c>
      <c r="P2202" s="5">
        <v>44069</v>
      </c>
      <c r="Q2202" t="s">
        <v>1557</v>
      </c>
      <c r="U2202">
        <v>4</v>
      </c>
      <c r="V2202" t="s">
        <v>2004</v>
      </c>
      <c r="W2202">
        <v>1</v>
      </c>
      <c r="X2202" t="s">
        <v>36371</v>
      </c>
      <c r="Z2202">
        <v>201807</v>
      </c>
      <c r="AA2202">
        <v>242</v>
      </c>
      <c r="AB2202" t="s">
        <v>2574</v>
      </c>
      <c r="AC2202">
        <v>1071</v>
      </c>
      <c r="AD2202" t="s">
        <v>1376</v>
      </c>
      <c r="AE2202">
        <v>1</v>
      </c>
      <c r="AF2202" t="s">
        <v>34807</v>
      </c>
      <c r="AG2202">
        <v>99</v>
      </c>
      <c r="AH2202" t="s">
        <v>41429</v>
      </c>
      <c r="AI2202">
        <v>561</v>
      </c>
      <c r="AJ2202" t="s">
        <v>8807</v>
      </c>
      <c r="AN2202">
        <v>280560</v>
      </c>
      <c r="AO2202" t="s">
        <v>11499</v>
      </c>
      <c r="AP2202" t="s">
        <v>9254</v>
      </c>
      <c r="AQ2202">
        <v>2</v>
      </c>
      <c r="AR2202" t="s">
        <v>2358</v>
      </c>
      <c r="AS2202" t="s">
        <v>37482</v>
      </c>
      <c r="AV2202">
        <v>55.49156945</v>
      </c>
      <c r="AW2202">
        <v>8.4564690500000008</v>
      </c>
      <c r="AX2202" t="s">
        <v>1551</v>
      </c>
      <c r="AY2202">
        <v>1083</v>
      </c>
      <c r="AZ2202" t="s">
        <v>1468</v>
      </c>
    </row>
    <row r="2203" spans="1:52" x14ac:dyDescent="0.25">
      <c r="A2203">
        <v>281016</v>
      </c>
      <c r="B2203" t="s">
        <v>13399</v>
      </c>
      <c r="C2203">
        <v>6700</v>
      </c>
      <c r="D2203" t="s">
        <v>1471</v>
      </c>
      <c r="E2203" t="s">
        <v>37754</v>
      </c>
      <c r="F2203">
        <v>45357716</v>
      </c>
      <c r="G2203">
        <v>1003401572</v>
      </c>
      <c r="I2203" t="s">
        <v>11498</v>
      </c>
      <c r="J2203" t="s">
        <v>37519</v>
      </c>
      <c r="K2203" s="39">
        <v>7516</v>
      </c>
      <c r="L2203">
        <v>72</v>
      </c>
      <c r="P2203" s="5">
        <v>44069</v>
      </c>
      <c r="Q2203" t="s">
        <v>1557</v>
      </c>
      <c r="U2203">
        <v>4</v>
      </c>
      <c r="V2203" t="s">
        <v>2004</v>
      </c>
      <c r="W2203">
        <v>1</v>
      </c>
      <c r="X2203" t="s">
        <v>36371</v>
      </c>
      <c r="Z2203">
        <v>201807</v>
      </c>
      <c r="AA2203">
        <v>242</v>
      </c>
      <c r="AB2203" t="s">
        <v>2574</v>
      </c>
      <c r="AC2203">
        <v>1071</v>
      </c>
      <c r="AD2203" t="s">
        <v>1376</v>
      </c>
      <c r="AE2203">
        <v>1</v>
      </c>
      <c r="AF2203" t="s">
        <v>34807</v>
      </c>
      <c r="AG2203">
        <v>99</v>
      </c>
      <c r="AH2203" t="s">
        <v>41429</v>
      </c>
      <c r="AI2203">
        <v>561</v>
      </c>
      <c r="AJ2203" t="s">
        <v>8807</v>
      </c>
      <c r="AN2203">
        <v>280560</v>
      </c>
      <c r="AO2203" t="s">
        <v>11499</v>
      </c>
      <c r="AP2203" t="s">
        <v>9254</v>
      </c>
      <c r="AQ2203">
        <v>2</v>
      </c>
      <c r="AR2203" t="s">
        <v>2358</v>
      </c>
      <c r="AS2203" t="s">
        <v>37482</v>
      </c>
      <c r="AV2203">
        <v>55.49156945</v>
      </c>
      <c r="AW2203">
        <v>8.4564690500000008</v>
      </c>
      <c r="AX2203" t="s">
        <v>1551</v>
      </c>
      <c r="AY2203">
        <v>1083</v>
      </c>
      <c r="AZ2203" t="s">
        <v>1468</v>
      </c>
    </row>
    <row r="2204" spans="1:52" x14ac:dyDescent="0.25">
      <c r="A2204">
        <v>281017</v>
      </c>
      <c r="B2204" t="s">
        <v>13400</v>
      </c>
      <c r="C2204">
        <v>6700</v>
      </c>
      <c r="D2204" t="s">
        <v>1471</v>
      </c>
      <c r="E2204" t="s">
        <v>37755</v>
      </c>
      <c r="F2204">
        <v>45357716</v>
      </c>
      <c r="G2204">
        <v>1003401572</v>
      </c>
      <c r="I2204" t="s">
        <v>11498</v>
      </c>
      <c r="J2204" t="s">
        <v>37519</v>
      </c>
      <c r="K2204" s="39">
        <v>7516</v>
      </c>
      <c r="L2204">
        <v>72</v>
      </c>
      <c r="P2204" s="5">
        <v>44069</v>
      </c>
      <c r="Q2204" t="s">
        <v>1557</v>
      </c>
      <c r="U2204">
        <v>4</v>
      </c>
      <c r="V2204" t="s">
        <v>2004</v>
      </c>
      <c r="W2204">
        <v>1</v>
      </c>
      <c r="X2204" t="s">
        <v>36371</v>
      </c>
      <c r="Z2204">
        <v>201807</v>
      </c>
      <c r="AA2204">
        <v>242</v>
      </c>
      <c r="AB2204" t="s">
        <v>2574</v>
      </c>
      <c r="AC2204">
        <v>1071</v>
      </c>
      <c r="AD2204" t="s">
        <v>1376</v>
      </c>
      <c r="AE2204">
        <v>1</v>
      </c>
      <c r="AF2204" t="s">
        <v>34807</v>
      </c>
      <c r="AG2204">
        <v>99</v>
      </c>
      <c r="AH2204" t="s">
        <v>41429</v>
      </c>
      <c r="AI2204">
        <v>561</v>
      </c>
      <c r="AJ2204" t="s">
        <v>8807</v>
      </c>
      <c r="AN2204">
        <v>280560</v>
      </c>
      <c r="AO2204" t="s">
        <v>11499</v>
      </c>
      <c r="AP2204" t="s">
        <v>9254</v>
      </c>
      <c r="AQ2204">
        <v>2</v>
      </c>
      <c r="AR2204" t="s">
        <v>2358</v>
      </c>
      <c r="AS2204" t="s">
        <v>37482</v>
      </c>
      <c r="AV2204">
        <v>55.49156945</v>
      </c>
      <c r="AW2204">
        <v>8.4564690500000008</v>
      </c>
      <c r="AX2204" t="s">
        <v>1551</v>
      </c>
      <c r="AY2204">
        <v>1083</v>
      </c>
      <c r="AZ2204" t="s">
        <v>1468</v>
      </c>
    </row>
    <row r="2205" spans="1:52" x14ac:dyDescent="0.25">
      <c r="A2205">
        <v>281018</v>
      </c>
      <c r="B2205" t="s">
        <v>13401</v>
      </c>
      <c r="C2205">
        <v>2600</v>
      </c>
      <c r="D2205" t="s">
        <v>1402</v>
      </c>
      <c r="E2205" t="s">
        <v>13401</v>
      </c>
      <c r="F2205">
        <v>39305968</v>
      </c>
      <c r="G2205">
        <v>1023325795</v>
      </c>
      <c r="I2205" t="s">
        <v>13402</v>
      </c>
      <c r="J2205" t="s">
        <v>13403</v>
      </c>
      <c r="K2205" s="38" t="s">
        <v>13404</v>
      </c>
      <c r="L2205" t="s">
        <v>13405</v>
      </c>
      <c r="P2205" s="5">
        <v>45048</v>
      </c>
      <c r="Q2205" t="s">
        <v>5603</v>
      </c>
      <c r="U2205">
        <v>5</v>
      </c>
      <c r="V2205" t="s">
        <v>1859</v>
      </c>
      <c r="W2205">
        <v>1</v>
      </c>
      <c r="X2205" t="s">
        <v>36371</v>
      </c>
      <c r="Y2205">
        <v>7</v>
      </c>
      <c r="Z2205">
        <v>201808</v>
      </c>
      <c r="AA2205">
        <v>121</v>
      </c>
      <c r="AB2205" t="s">
        <v>1558</v>
      </c>
      <c r="AC2205">
        <v>1013</v>
      </c>
      <c r="AD2205" t="s">
        <v>1379</v>
      </c>
      <c r="AE2205">
        <v>1</v>
      </c>
      <c r="AF2205" t="s">
        <v>34807</v>
      </c>
      <c r="AG2205">
        <v>99</v>
      </c>
      <c r="AH2205" t="s">
        <v>41429</v>
      </c>
      <c r="AI2205">
        <v>161</v>
      </c>
      <c r="AJ2205" t="s">
        <v>3991</v>
      </c>
      <c r="AO2205" t="s">
        <v>13406</v>
      </c>
      <c r="AP2205" t="s">
        <v>13407</v>
      </c>
      <c r="AQ2205">
        <v>0</v>
      </c>
      <c r="AR2205" t="s">
        <v>1550</v>
      </c>
      <c r="AS2205" t="s">
        <v>13408</v>
      </c>
      <c r="AV2205">
        <v>55.660672589999997</v>
      </c>
      <c r="AW2205">
        <v>12.37140346</v>
      </c>
      <c r="AX2205" t="s">
        <v>1551</v>
      </c>
      <c r="AY2205">
        <v>1084</v>
      </c>
      <c r="AZ2205" t="s">
        <v>1387</v>
      </c>
    </row>
    <row r="2206" spans="1:52" x14ac:dyDescent="0.25">
      <c r="A2206">
        <v>281019</v>
      </c>
      <c r="B2206" t="s">
        <v>37756</v>
      </c>
      <c r="C2206">
        <v>7600</v>
      </c>
      <c r="D2206" t="s">
        <v>1434</v>
      </c>
      <c r="E2206" t="s">
        <v>37757</v>
      </c>
      <c r="F2206">
        <v>25872428</v>
      </c>
      <c r="G2206">
        <v>1001589404</v>
      </c>
      <c r="I2206" t="s">
        <v>13409</v>
      </c>
      <c r="J2206" t="s">
        <v>13410</v>
      </c>
      <c r="K2206" s="39">
        <v>8994</v>
      </c>
      <c r="L2206">
        <v>7</v>
      </c>
      <c r="P2206" s="5">
        <v>44795</v>
      </c>
      <c r="Q2206" t="s">
        <v>1557</v>
      </c>
      <c r="U2206">
        <v>5</v>
      </c>
      <c r="V2206" t="s">
        <v>1859</v>
      </c>
      <c r="W2206">
        <v>7</v>
      </c>
      <c r="X2206" t="s">
        <v>2478</v>
      </c>
      <c r="Z2206">
        <v>201808</v>
      </c>
      <c r="AA2206">
        <v>141</v>
      </c>
      <c r="AB2206" t="s">
        <v>36470</v>
      </c>
      <c r="AC2206">
        <v>1022</v>
      </c>
      <c r="AD2206" t="s">
        <v>36470</v>
      </c>
      <c r="AE2206">
        <v>1</v>
      </c>
      <c r="AF2206" t="s">
        <v>34807</v>
      </c>
      <c r="AG2206">
        <v>99</v>
      </c>
      <c r="AH2206" t="s">
        <v>41429</v>
      </c>
      <c r="AI2206">
        <v>671</v>
      </c>
      <c r="AJ2206" t="s">
        <v>9372</v>
      </c>
      <c r="AO2206" t="s">
        <v>13411</v>
      </c>
      <c r="AP2206" t="s">
        <v>13412</v>
      </c>
      <c r="AQ2206">
        <v>0</v>
      </c>
      <c r="AR2206" t="s">
        <v>1550</v>
      </c>
      <c r="AS2206" t="s">
        <v>13413</v>
      </c>
      <c r="AV2206">
        <v>56.48688859</v>
      </c>
      <c r="AW2206">
        <v>8.5847458099999994</v>
      </c>
      <c r="AX2206" t="s">
        <v>1551</v>
      </c>
      <c r="AY2206">
        <v>1082</v>
      </c>
      <c r="AZ2206" t="s">
        <v>1418</v>
      </c>
    </row>
    <row r="2207" spans="1:52" x14ac:dyDescent="0.25">
      <c r="A2207">
        <v>281020</v>
      </c>
      <c r="B2207" t="s">
        <v>37758</v>
      </c>
      <c r="C2207">
        <v>9800</v>
      </c>
      <c r="D2207" t="s">
        <v>1441</v>
      </c>
      <c r="E2207" t="s">
        <v>37759</v>
      </c>
      <c r="F2207">
        <v>29189382</v>
      </c>
      <c r="G2207">
        <v>1003379463</v>
      </c>
      <c r="I2207" t="s">
        <v>13414</v>
      </c>
      <c r="J2207" t="s">
        <v>40554</v>
      </c>
      <c r="K2207" s="39">
        <v>2565</v>
      </c>
      <c r="L2207">
        <v>2</v>
      </c>
      <c r="P2207" s="5">
        <v>43495</v>
      </c>
      <c r="Q2207" t="s">
        <v>1557</v>
      </c>
      <c r="T2207" s="5">
        <v>43321</v>
      </c>
      <c r="U2207">
        <v>4</v>
      </c>
      <c r="V2207" t="s">
        <v>2004</v>
      </c>
      <c r="W2207">
        <v>1</v>
      </c>
      <c r="X2207" t="s">
        <v>36371</v>
      </c>
      <c r="Z2207">
        <v>201808</v>
      </c>
      <c r="AA2207">
        <v>149</v>
      </c>
      <c r="AB2207" t="s">
        <v>2183</v>
      </c>
      <c r="AC2207">
        <v>1027</v>
      </c>
      <c r="AD2207" t="s">
        <v>2501</v>
      </c>
      <c r="AE2207">
        <v>3</v>
      </c>
      <c r="AF2207" t="s">
        <v>1601</v>
      </c>
      <c r="AG2207">
        <v>99</v>
      </c>
      <c r="AH2207" t="s">
        <v>41429</v>
      </c>
      <c r="AI2207">
        <v>860</v>
      </c>
      <c r="AJ2207" t="s">
        <v>37258</v>
      </c>
      <c r="AK2207">
        <v>2</v>
      </c>
      <c r="AL2207" t="s">
        <v>1618</v>
      </c>
      <c r="AM2207">
        <v>281026</v>
      </c>
      <c r="AO2207" t="s">
        <v>13415</v>
      </c>
      <c r="AQ2207">
        <v>0</v>
      </c>
      <c r="AR2207" t="s">
        <v>1550</v>
      </c>
      <c r="AS2207" t="s">
        <v>36500</v>
      </c>
      <c r="AT2207" t="s">
        <v>40086</v>
      </c>
      <c r="AV2207">
        <v>57.460156959999999</v>
      </c>
      <c r="AW2207">
        <v>9.9847736099999995</v>
      </c>
      <c r="AX2207" t="s">
        <v>1551</v>
      </c>
      <c r="AY2207">
        <v>1081</v>
      </c>
      <c r="AZ2207" t="s">
        <v>1438</v>
      </c>
    </row>
    <row r="2208" spans="1:52" x14ac:dyDescent="0.25">
      <c r="A2208">
        <v>281021</v>
      </c>
      <c r="B2208" t="s">
        <v>13416</v>
      </c>
      <c r="C2208">
        <v>1799</v>
      </c>
      <c r="D2208" t="s">
        <v>36367</v>
      </c>
      <c r="E2208" t="s">
        <v>13417</v>
      </c>
      <c r="F2208">
        <v>64942212</v>
      </c>
      <c r="G2208">
        <v>1023804146</v>
      </c>
      <c r="I2208" t="s">
        <v>2009</v>
      </c>
      <c r="J2208" t="s">
        <v>11333</v>
      </c>
      <c r="K2208" s="39">
        <v>5100</v>
      </c>
      <c r="L2208">
        <v>99</v>
      </c>
      <c r="P2208" s="5">
        <v>43490</v>
      </c>
      <c r="Q2208" t="s">
        <v>1557</v>
      </c>
      <c r="R2208">
        <v>101</v>
      </c>
      <c r="S2208" t="s">
        <v>36368</v>
      </c>
      <c r="U2208">
        <v>2</v>
      </c>
      <c r="V2208" t="s">
        <v>1546</v>
      </c>
      <c r="W2208">
        <v>1</v>
      </c>
      <c r="X2208" t="s">
        <v>36371</v>
      </c>
      <c r="Z2208">
        <v>201808</v>
      </c>
      <c r="AA2208">
        <v>131</v>
      </c>
      <c r="AB2208" t="s">
        <v>1988</v>
      </c>
      <c r="AC2208">
        <v>1061</v>
      </c>
      <c r="AD2208" t="s">
        <v>1988</v>
      </c>
      <c r="AE2208">
        <v>1</v>
      </c>
      <c r="AF2208" t="s">
        <v>34807</v>
      </c>
      <c r="AG2208">
        <v>99</v>
      </c>
      <c r="AH2208" t="s">
        <v>41429</v>
      </c>
      <c r="AI2208">
        <v>101</v>
      </c>
      <c r="AJ2208" t="s">
        <v>36368</v>
      </c>
      <c r="AO2208" t="s">
        <v>11334</v>
      </c>
      <c r="AP2208" t="s">
        <v>13418</v>
      </c>
      <c r="AQ2208">
        <v>0</v>
      </c>
      <c r="AR2208" t="s">
        <v>1550</v>
      </c>
      <c r="AS2208" t="s">
        <v>2389</v>
      </c>
      <c r="AV2208">
        <v>55.666989229999999</v>
      </c>
      <c r="AW2208">
        <v>12.53401635</v>
      </c>
      <c r="AX2208" t="s">
        <v>1551</v>
      </c>
      <c r="AY2208">
        <v>1084</v>
      </c>
      <c r="AZ2208" t="s">
        <v>1387</v>
      </c>
    </row>
    <row r="2209" spans="1:52" x14ac:dyDescent="0.25">
      <c r="A2209">
        <v>281022</v>
      </c>
      <c r="B2209" t="s">
        <v>13419</v>
      </c>
      <c r="C2209">
        <v>2730</v>
      </c>
      <c r="D2209" t="s">
        <v>1406</v>
      </c>
      <c r="E2209" t="s">
        <v>13420</v>
      </c>
      <c r="F2209">
        <v>17195549</v>
      </c>
      <c r="G2209">
        <v>1001241166</v>
      </c>
      <c r="I2209" t="s">
        <v>13421</v>
      </c>
      <c r="J2209" t="s">
        <v>9569</v>
      </c>
      <c r="K2209" s="39">
        <v>3003</v>
      </c>
      <c r="L2209">
        <v>199</v>
      </c>
      <c r="P2209" s="5">
        <v>43355</v>
      </c>
      <c r="Q2209" t="s">
        <v>1557</v>
      </c>
      <c r="T2209" s="5">
        <v>43344</v>
      </c>
      <c r="U2209">
        <v>0</v>
      </c>
      <c r="V2209" t="s">
        <v>2299</v>
      </c>
      <c r="W2209">
        <v>1</v>
      </c>
      <c r="X2209" t="s">
        <v>36371</v>
      </c>
      <c r="Z2209">
        <v>201808</v>
      </c>
      <c r="AA2209">
        <v>149</v>
      </c>
      <c r="AB2209" t="s">
        <v>2183</v>
      </c>
      <c r="AC2209">
        <v>1026</v>
      </c>
      <c r="AD2209" t="s">
        <v>1385</v>
      </c>
      <c r="AE2209">
        <v>3</v>
      </c>
      <c r="AF2209" t="s">
        <v>1601</v>
      </c>
      <c r="AG2209">
        <v>99</v>
      </c>
      <c r="AH2209" t="s">
        <v>41429</v>
      </c>
      <c r="AI2209">
        <v>163</v>
      </c>
      <c r="AJ2209" t="s">
        <v>3037</v>
      </c>
      <c r="AK2209">
        <v>2</v>
      </c>
      <c r="AL2209" t="s">
        <v>1618</v>
      </c>
      <c r="AM2209">
        <v>280170</v>
      </c>
      <c r="AO2209" t="s">
        <v>13422</v>
      </c>
      <c r="AP2209" t="s">
        <v>13423</v>
      </c>
      <c r="AQ2209">
        <v>0</v>
      </c>
      <c r="AR2209" t="s">
        <v>1550</v>
      </c>
      <c r="AS2209" t="s">
        <v>9572</v>
      </c>
      <c r="AV2209">
        <v>55.724680050000003</v>
      </c>
      <c r="AW2209">
        <v>12.42329773</v>
      </c>
      <c r="AX2209" t="s">
        <v>1551</v>
      </c>
      <c r="AY2209">
        <v>1084</v>
      </c>
      <c r="AZ2209" t="s">
        <v>1387</v>
      </c>
    </row>
    <row r="2210" spans="1:52" x14ac:dyDescent="0.25">
      <c r="A2210">
        <v>281023</v>
      </c>
      <c r="B2210" t="s">
        <v>13424</v>
      </c>
      <c r="C2210">
        <v>8500</v>
      </c>
      <c r="D2210" t="s">
        <v>8698</v>
      </c>
      <c r="E2210" t="s">
        <v>13425</v>
      </c>
      <c r="F2210">
        <v>29190925</v>
      </c>
      <c r="G2210">
        <v>1023788728</v>
      </c>
      <c r="I2210" t="s">
        <v>13426</v>
      </c>
      <c r="J2210" t="s">
        <v>37760</v>
      </c>
      <c r="K2210" s="38" t="s">
        <v>13427</v>
      </c>
      <c r="L2210">
        <v>35</v>
      </c>
      <c r="P2210" s="5">
        <v>44804</v>
      </c>
      <c r="Q2210" t="s">
        <v>1557</v>
      </c>
      <c r="R2210">
        <v>1082</v>
      </c>
      <c r="S2210" t="s">
        <v>1418</v>
      </c>
      <c r="T2210" s="5">
        <v>44773</v>
      </c>
      <c r="U2210">
        <v>7</v>
      </c>
      <c r="V2210" t="s">
        <v>3303</v>
      </c>
      <c r="W2210">
        <v>1</v>
      </c>
      <c r="X2210" t="s">
        <v>36371</v>
      </c>
      <c r="Y2210">
        <v>9</v>
      </c>
      <c r="Z2210">
        <v>201808</v>
      </c>
      <c r="AA2210">
        <v>126</v>
      </c>
      <c r="AB2210" t="s">
        <v>1382</v>
      </c>
      <c r="AC2210">
        <v>1015</v>
      </c>
      <c r="AD2210" t="s">
        <v>1382</v>
      </c>
      <c r="AE2210">
        <v>3</v>
      </c>
      <c r="AF2210" t="s">
        <v>1601</v>
      </c>
      <c r="AG2210">
        <v>99</v>
      </c>
      <c r="AH2210" t="s">
        <v>41429</v>
      </c>
      <c r="AI2210">
        <v>707</v>
      </c>
      <c r="AJ2210" t="s">
        <v>8701</v>
      </c>
      <c r="AO2210" t="s">
        <v>13428</v>
      </c>
      <c r="AP2210" t="s">
        <v>12636</v>
      </c>
      <c r="AQ2210">
        <v>0</v>
      </c>
      <c r="AR2210" t="s">
        <v>1550</v>
      </c>
      <c r="AS2210" t="s">
        <v>37761</v>
      </c>
      <c r="AV2210">
        <v>56.456247050000002</v>
      </c>
      <c r="AW2210">
        <v>10.81385554</v>
      </c>
      <c r="AX2210" t="s">
        <v>1551</v>
      </c>
      <c r="AY2210">
        <v>1082</v>
      </c>
      <c r="AZ2210" t="s">
        <v>1418</v>
      </c>
    </row>
    <row r="2211" spans="1:52" x14ac:dyDescent="0.25">
      <c r="A2211">
        <v>281024</v>
      </c>
      <c r="B2211" t="s">
        <v>13429</v>
      </c>
      <c r="C2211">
        <v>6880</v>
      </c>
      <c r="D2211" t="s">
        <v>13430</v>
      </c>
      <c r="E2211" t="s">
        <v>13429</v>
      </c>
      <c r="F2211">
        <v>29189609</v>
      </c>
      <c r="G2211">
        <v>1021197234</v>
      </c>
      <c r="I2211" t="s">
        <v>13431</v>
      </c>
      <c r="J2211" t="s">
        <v>13432</v>
      </c>
      <c r="K2211" s="38" t="s">
        <v>13433</v>
      </c>
      <c r="L2211">
        <v>4</v>
      </c>
      <c r="P2211" s="5">
        <v>45574</v>
      </c>
      <c r="Q2211" t="s">
        <v>1545</v>
      </c>
      <c r="R2211">
        <v>760</v>
      </c>
      <c r="S2211" t="s">
        <v>37358</v>
      </c>
      <c r="U2211">
        <v>2</v>
      </c>
      <c r="V2211" t="s">
        <v>1546</v>
      </c>
      <c r="W2211">
        <v>1</v>
      </c>
      <c r="X2211" t="s">
        <v>36371</v>
      </c>
      <c r="AA2211">
        <v>149</v>
      </c>
      <c r="AB2211" t="s">
        <v>2183</v>
      </c>
      <c r="AC2211">
        <v>1026</v>
      </c>
      <c r="AD2211" t="s">
        <v>1385</v>
      </c>
      <c r="AE2211">
        <v>1</v>
      </c>
      <c r="AF2211" t="s">
        <v>34807</v>
      </c>
      <c r="AG2211">
        <v>99</v>
      </c>
      <c r="AH2211" t="s">
        <v>41429</v>
      </c>
      <c r="AI2211">
        <v>760</v>
      </c>
      <c r="AJ2211" t="s">
        <v>37358</v>
      </c>
      <c r="AO2211" t="s">
        <v>13434</v>
      </c>
      <c r="AP2211" t="s">
        <v>13435</v>
      </c>
      <c r="AQ2211">
        <v>0</v>
      </c>
      <c r="AR2211" t="s">
        <v>1550</v>
      </c>
      <c r="AS2211" t="s">
        <v>13436</v>
      </c>
      <c r="AV2211">
        <v>55.90862104</v>
      </c>
      <c r="AW2211">
        <v>8.5156972500000006</v>
      </c>
      <c r="AX2211" t="s">
        <v>1551</v>
      </c>
      <c r="AY2211">
        <v>1082</v>
      </c>
      <c r="AZ2211" t="s">
        <v>1418</v>
      </c>
    </row>
    <row r="2212" spans="1:52" x14ac:dyDescent="0.25">
      <c r="A2212">
        <v>281025</v>
      </c>
      <c r="B2212" t="s">
        <v>13437</v>
      </c>
      <c r="C2212">
        <v>2880</v>
      </c>
      <c r="D2212" t="s">
        <v>34915</v>
      </c>
      <c r="E2212" t="s">
        <v>13437</v>
      </c>
      <c r="F2212">
        <v>30918576</v>
      </c>
      <c r="G2212">
        <v>1013708351</v>
      </c>
      <c r="I2212" t="s">
        <v>13438</v>
      </c>
      <c r="J2212" t="s">
        <v>37762</v>
      </c>
      <c r="K2212" s="38" t="s">
        <v>2980</v>
      </c>
      <c r="L2212">
        <v>7</v>
      </c>
      <c r="P2212" s="5">
        <v>45639</v>
      </c>
      <c r="Q2212" t="s">
        <v>1545</v>
      </c>
      <c r="U2212">
        <v>6</v>
      </c>
      <c r="V2212" t="s">
        <v>2318</v>
      </c>
      <c r="W2212">
        <v>1</v>
      </c>
      <c r="X2212" t="s">
        <v>36371</v>
      </c>
      <c r="Z2212">
        <v>201808</v>
      </c>
      <c r="AA2212">
        <v>149</v>
      </c>
      <c r="AB2212" t="s">
        <v>2183</v>
      </c>
      <c r="AC2212">
        <v>1026</v>
      </c>
      <c r="AD2212" t="s">
        <v>1385</v>
      </c>
      <c r="AE2212">
        <v>1</v>
      </c>
      <c r="AF2212" t="s">
        <v>34807</v>
      </c>
      <c r="AG2212">
        <v>99</v>
      </c>
      <c r="AH2212" t="s">
        <v>41429</v>
      </c>
      <c r="AI2212">
        <v>159</v>
      </c>
      <c r="AJ2212" t="s">
        <v>4333</v>
      </c>
      <c r="AO2212" t="s">
        <v>13439</v>
      </c>
      <c r="AP2212" t="s">
        <v>13440</v>
      </c>
      <c r="AQ2212">
        <v>0</v>
      </c>
      <c r="AR2212" t="s">
        <v>1550</v>
      </c>
      <c r="AS2212" t="s">
        <v>37763</v>
      </c>
      <c r="AV2212">
        <v>55.756658399999999</v>
      </c>
      <c r="AW2212">
        <v>12.44793799</v>
      </c>
      <c r="AX2212" t="s">
        <v>1551</v>
      </c>
      <c r="AY2212">
        <v>1084</v>
      </c>
      <c r="AZ2212" t="s">
        <v>1387</v>
      </c>
    </row>
    <row r="2213" spans="1:52" x14ac:dyDescent="0.25">
      <c r="A2213">
        <v>281026</v>
      </c>
      <c r="B2213" t="s">
        <v>13441</v>
      </c>
      <c r="C2213">
        <v>9800</v>
      </c>
      <c r="D2213" t="s">
        <v>1441</v>
      </c>
      <c r="E2213" t="s">
        <v>13441</v>
      </c>
      <c r="F2213">
        <v>39815362</v>
      </c>
      <c r="G2213">
        <v>1023903349</v>
      </c>
      <c r="I2213" t="s">
        <v>13442</v>
      </c>
      <c r="J2213" t="s">
        <v>37390</v>
      </c>
      <c r="K2213" s="39">
        <v>1617</v>
      </c>
      <c r="L2213">
        <v>3</v>
      </c>
      <c r="P2213" s="5">
        <v>45881</v>
      </c>
      <c r="Q2213" t="s">
        <v>1850</v>
      </c>
      <c r="U2213">
        <v>4</v>
      </c>
      <c r="V2213" t="s">
        <v>2004</v>
      </c>
      <c r="W2213">
        <v>1</v>
      </c>
      <c r="X2213" t="s">
        <v>36371</v>
      </c>
      <c r="Z2213">
        <v>201808</v>
      </c>
      <c r="AA2213">
        <v>149</v>
      </c>
      <c r="AB2213" t="s">
        <v>2183</v>
      </c>
      <c r="AC2213">
        <v>1027</v>
      </c>
      <c r="AD2213" t="s">
        <v>2501</v>
      </c>
      <c r="AE2213">
        <v>4</v>
      </c>
      <c r="AF2213" t="s">
        <v>34848</v>
      </c>
      <c r="AG2213">
        <v>99</v>
      </c>
      <c r="AH2213" t="s">
        <v>41429</v>
      </c>
      <c r="AI2213">
        <v>860</v>
      </c>
      <c r="AJ2213" t="s">
        <v>37258</v>
      </c>
      <c r="AO2213" t="s">
        <v>13443</v>
      </c>
      <c r="AQ2213">
        <v>1</v>
      </c>
      <c r="AR2213" t="s">
        <v>2441</v>
      </c>
      <c r="AS2213" t="s">
        <v>37391</v>
      </c>
      <c r="AV2213">
        <v>57.445412449999999</v>
      </c>
      <c r="AW2213">
        <v>10.00829463</v>
      </c>
      <c r="AX2213" t="s">
        <v>1551</v>
      </c>
      <c r="AY2213">
        <v>1081</v>
      </c>
      <c r="AZ2213" t="s">
        <v>1438</v>
      </c>
    </row>
    <row r="2214" spans="1:52" x14ac:dyDescent="0.25">
      <c r="A2214">
        <v>281027</v>
      </c>
      <c r="B2214" t="s">
        <v>13444</v>
      </c>
      <c r="C2214">
        <v>9000</v>
      </c>
      <c r="D2214" t="s">
        <v>1449</v>
      </c>
      <c r="E2214" t="s">
        <v>13444</v>
      </c>
      <c r="F2214">
        <v>39815427</v>
      </c>
      <c r="G2214">
        <v>1023903330</v>
      </c>
      <c r="I2214" t="s">
        <v>13445</v>
      </c>
      <c r="J2214" t="s">
        <v>40555</v>
      </c>
      <c r="K2214" s="39">
        <v>7628</v>
      </c>
      <c r="L2214" t="s">
        <v>13446</v>
      </c>
      <c r="P2214" s="5">
        <v>45588</v>
      </c>
      <c r="Q2214" t="s">
        <v>1545</v>
      </c>
      <c r="U2214">
        <v>4</v>
      </c>
      <c r="V2214" t="s">
        <v>2004</v>
      </c>
      <c r="W2214">
        <v>1</v>
      </c>
      <c r="X2214" t="s">
        <v>36371</v>
      </c>
      <c r="Z2214">
        <v>201808</v>
      </c>
      <c r="AA2214">
        <v>149</v>
      </c>
      <c r="AB2214" t="s">
        <v>2183</v>
      </c>
      <c r="AC2214">
        <v>1027</v>
      </c>
      <c r="AD2214" t="s">
        <v>2501</v>
      </c>
      <c r="AE2214">
        <v>4</v>
      </c>
      <c r="AF2214" t="s">
        <v>34848</v>
      </c>
      <c r="AG2214">
        <v>99</v>
      </c>
      <c r="AH2214" t="s">
        <v>41429</v>
      </c>
      <c r="AI2214">
        <v>851</v>
      </c>
      <c r="AJ2214" t="s">
        <v>3305</v>
      </c>
      <c r="AO2214" t="s">
        <v>13447</v>
      </c>
      <c r="AP2214" t="s">
        <v>13448</v>
      </c>
      <c r="AQ2214">
        <v>1</v>
      </c>
      <c r="AR2214" t="s">
        <v>2441</v>
      </c>
      <c r="AS2214" t="s">
        <v>40556</v>
      </c>
      <c r="AV2214">
        <v>57.029225920000002</v>
      </c>
      <c r="AW2214">
        <v>9.9456103200000001</v>
      </c>
      <c r="AX2214" t="s">
        <v>1551</v>
      </c>
      <c r="AY2214">
        <v>1081</v>
      </c>
      <c r="AZ2214" t="s">
        <v>1438</v>
      </c>
    </row>
    <row r="2215" spans="1:52" x14ac:dyDescent="0.25">
      <c r="A2215">
        <v>281028</v>
      </c>
      <c r="B2215" t="s">
        <v>13449</v>
      </c>
      <c r="C2215">
        <v>7900</v>
      </c>
      <c r="D2215" t="s">
        <v>37271</v>
      </c>
      <c r="E2215" t="s">
        <v>13449</v>
      </c>
      <c r="F2215">
        <v>39815435</v>
      </c>
      <c r="G2215">
        <v>1023903306</v>
      </c>
      <c r="I2215" t="s">
        <v>10610</v>
      </c>
      <c r="J2215" t="s">
        <v>37764</v>
      </c>
      <c r="K2215" s="39">
        <v>1470</v>
      </c>
      <c r="L2215">
        <v>101</v>
      </c>
      <c r="P2215" s="5">
        <v>45555</v>
      </c>
      <c r="Q2215" t="s">
        <v>1545</v>
      </c>
      <c r="U2215">
        <v>4</v>
      </c>
      <c r="V2215" t="s">
        <v>2004</v>
      </c>
      <c r="W2215">
        <v>1</v>
      </c>
      <c r="X2215" t="s">
        <v>36371</v>
      </c>
      <c r="Z2215">
        <v>201808</v>
      </c>
      <c r="AA2215">
        <v>149</v>
      </c>
      <c r="AB2215" t="s">
        <v>2183</v>
      </c>
      <c r="AC2215">
        <v>1027</v>
      </c>
      <c r="AD2215" t="s">
        <v>2501</v>
      </c>
      <c r="AE2215">
        <v>4</v>
      </c>
      <c r="AF2215" t="s">
        <v>34848</v>
      </c>
      <c r="AG2215">
        <v>99</v>
      </c>
      <c r="AH2215" t="s">
        <v>41429</v>
      </c>
      <c r="AI2215">
        <v>773</v>
      </c>
      <c r="AJ2215" t="s">
        <v>37272</v>
      </c>
      <c r="AO2215" t="s">
        <v>10612</v>
      </c>
      <c r="AP2215" t="s">
        <v>10613</v>
      </c>
      <c r="AQ2215">
        <v>1</v>
      </c>
      <c r="AR2215" t="s">
        <v>2441</v>
      </c>
      <c r="AS2215" t="s">
        <v>37765</v>
      </c>
      <c r="AV2215">
        <v>56.79864671</v>
      </c>
      <c r="AW2215">
        <v>8.8468919199999991</v>
      </c>
      <c r="AX2215" t="s">
        <v>1551</v>
      </c>
      <c r="AY2215">
        <v>1081</v>
      </c>
      <c r="AZ2215" t="s">
        <v>1438</v>
      </c>
    </row>
    <row r="2216" spans="1:52" x14ac:dyDescent="0.25">
      <c r="A2216">
        <v>281029</v>
      </c>
      <c r="B2216" t="s">
        <v>13450</v>
      </c>
      <c r="C2216">
        <v>9500</v>
      </c>
      <c r="D2216" t="s">
        <v>8963</v>
      </c>
      <c r="E2216" t="s">
        <v>13450</v>
      </c>
      <c r="F2216">
        <v>39815443</v>
      </c>
      <c r="G2216">
        <v>1023903292</v>
      </c>
      <c r="I2216" t="s">
        <v>13451</v>
      </c>
      <c r="J2216" t="s">
        <v>37766</v>
      </c>
      <c r="K2216" s="38" t="s">
        <v>7433</v>
      </c>
      <c r="L2216">
        <v>1</v>
      </c>
      <c r="P2216" s="5">
        <v>45077</v>
      </c>
      <c r="Q2216" t="s">
        <v>1850</v>
      </c>
      <c r="U2216">
        <v>4</v>
      </c>
      <c r="V2216" t="s">
        <v>2004</v>
      </c>
      <c r="W2216">
        <v>1</v>
      </c>
      <c r="X2216" t="s">
        <v>36371</v>
      </c>
      <c r="Z2216">
        <v>201808</v>
      </c>
      <c r="AA2216">
        <v>149</v>
      </c>
      <c r="AB2216" t="s">
        <v>2183</v>
      </c>
      <c r="AC2216">
        <v>1027</v>
      </c>
      <c r="AD2216" t="s">
        <v>2501</v>
      </c>
      <c r="AE2216">
        <v>4</v>
      </c>
      <c r="AF2216" t="s">
        <v>34848</v>
      </c>
      <c r="AG2216">
        <v>99</v>
      </c>
      <c r="AH2216" t="s">
        <v>41429</v>
      </c>
      <c r="AI2216">
        <v>846</v>
      </c>
      <c r="AJ2216" t="s">
        <v>8968</v>
      </c>
      <c r="AO2216" t="s">
        <v>13452</v>
      </c>
      <c r="AP2216" t="s">
        <v>13453</v>
      </c>
      <c r="AQ2216">
        <v>1</v>
      </c>
      <c r="AR2216" t="s">
        <v>2441</v>
      </c>
      <c r="AS2216" t="s">
        <v>37767</v>
      </c>
      <c r="AV2216">
        <v>56.651098619999999</v>
      </c>
      <c r="AW2216">
        <v>9.7696928199999995</v>
      </c>
      <c r="AX2216" t="s">
        <v>1551</v>
      </c>
      <c r="AY2216">
        <v>1081</v>
      </c>
      <c r="AZ2216" t="s">
        <v>1438</v>
      </c>
    </row>
    <row r="2217" spans="1:52" x14ac:dyDescent="0.25">
      <c r="A2217">
        <v>281030</v>
      </c>
      <c r="B2217" t="s">
        <v>13454</v>
      </c>
      <c r="C2217">
        <v>7500</v>
      </c>
      <c r="D2217" t="s">
        <v>1422</v>
      </c>
      <c r="E2217" t="s">
        <v>13454</v>
      </c>
      <c r="F2217">
        <v>39815451</v>
      </c>
      <c r="G2217">
        <v>1024507714</v>
      </c>
      <c r="I2217" t="s">
        <v>13455</v>
      </c>
      <c r="J2217" t="s">
        <v>37768</v>
      </c>
      <c r="K2217" s="38" t="s">
        <v>5489</v>
      </c>
      <c r="L2217">
        <v>1</v>
      </c>
      <c r="P2217" s="5">
        <v>45505</v>
      </c>
      <c r="Q2217" t="s">
        <v>1819</v>
      </c>
      <c r="U2217">
        <v>4</v>
      </c>
      <c r="V2217" t="s">
        <v>2004</v>
      </c>
      <c r="W2217">
        <v>1</v>
      </c>
      <c r="X2217" t="s">
        <v>36371</v>
      </c>
      <c r="Z2217">
        <v>201808</v>
      </c>
      <c r="AA2217">
        <v>149</v>
      </c>
      <c r="AB2217" t="s">
        <v>2183</v>
      </c>
      <c r="AC2217">
        <v>1027</v>
      </c>
      <c r="AD2217" t="s">
        <v>2501</v>
      </c>
      <c r="AE2217">
        <v>4</v>
      </c>
      <c r="AF2217" t="s">
        <v>34848</v>
      </c>
      <c r="AG2217">
        <v>99</v>
      </c>
      <c r="AH2217" t="s">
        <v>41429</v>
      </c>
      <c r="AI2217">
        <v>661</v>
      </c>
      <c r="AJ2217" t="s">
        <v>8933</v>
      </c>
      <c r="AO2217" t="s">
        <v>13456</v>
      </c>
      <c r="AP2217" t="s">
        <v>13457</v>
      </c>
      <c r="AQ2217">
        <v>1</v>
      </c>
      <c r="AR2217" t="s">
        <v>2441</v>
      </c>
      <c r="AS2217" t="s">
        <v>37769</v>
      </c>
      <c r="AV2217">
        <v>56.374571260000003</v>
      </c>
      <c r="AW2217">
        <v>8.6020781999999993</v>
      </c>
      <c r="AX2217" t="s">
        <v>1551</v>
      </c>
      <c r="AY2217">
        <v>1082</v>
      </c>
      <c r="AZ2217" t="s">
        <v>1418</v>
      </c>
    </row>
    <row r="2218" spans="1:52" x14ac:dyDescent="0.25">
      <c r="A2218">
        <v>281031</v>
      </c>
      <c r="B2218" t="s">
        <v>41620</v>
      </c>
      <c r="C2218">
        <v>8960</v>
      </c>
      <c r="D2218" t="s">
        <v>41531</v>
      </c>
      <c r="E2218" t="s">
        <v>41620</v>
      </c>
      <c r="F2218">
        <v>39815478</v>
      </c>
      <c r="G2218">
        <v>1023903276</v>
      </c>
      <c r="I2218" t="s">
        <v>13458</v>
      </c>
      <c r="J2218" t="s">
        <v>13459</v>
      </c>
      <c r="K2218" s="38" t="s">
        <v>13460</v>
      </c>
      <c r="L2218">
        <v>30</v>
      </c>
      <c r="P2218" s="5">
        <v>43892</v>
      </c>
      <c r="Q2218" t="s">
        <v>1557</v>
      </c>
      <c r="U2218">
        <v>4</v>
      </c>
      <c r="V2218" t="s">
        <v>2004</v>
      </c>
      <c r="W2218">
        <v>1</v>
      </c>
      <c r="X2218" t="s">
        <v>36371</v>
      </c>
      <c r="Z2218">
        <v>201808</v>
      </c>
      <c r="AA2218">
        <v>149</v>
      </c>
      <c r="AB2218" t="s">
        <v>2183</v>
      </c>
      <c r="AC2218">
        <v>1027</v>
      </c>
      <c r="AD2218" t="s">
        <v>2501</v>
      </c>
      <c r="AE2218">
        <v>4</v>
      </c>
      <c r="AF2218" t="s">
        <v>34848</v>
      </c>
      <c r="AG2218">
        <v>99</v>
      </c>
      <c r="AH2218" t="s">
        <v>41429</v>
      </c>
      <c r="AI2218">
        <v>730</v>
      </c>
      <c r="AJ2218" t="s">
        <v>8799</v>
      </c>
      <c r="AO2218" t="s">
        <v>13461</v>
      </c>
      <c r="AP2218" t="s">
        <v>13462</v>
      </c>
      <c r="AQ2218">
        <v>1</v>
      </c>
      <c r="AR2218" t="s">
        <v>2441</v>
      </c>
      <c r="AS2218" t="s">
        <v>13463</v>
      </c>
      <c r="AV2218">
        <v>56.449843850000001</v>
      </c>
      <c r="AW2218">
        <v>10.05624444</v>
      </c>
      <c r="AX2218" t="s">
        <v>1551</v>
      </c>
      <c r="AY2218">
        <v>1082</v>
      </c>
      <c r="AZ2218" t="s">
        <v>1418</v>
      </c>
    </row>
    <row r="2219" spans="1:52" x14ac:dyDescent="0.25">
      <c r="A2219">
        <v>281032</v>
      </c>
      <c r="B2219" t="s">
        <v>13464</v>
      </c>
      <c r="C2219">
        <v>8800</v>
      </c>
      <c r="D2219" t="s">
        <v>1436</v>
      </c>
      <c r="E2219" t="s">
        <v>13464</v>
      </c>
      <c r="F2219">
        <v>39815486</v>
      </c>
      <c r="G2219">
        <v>1023903268</v>
      </c>
      <c r="I2219" t="s">
        <v>11609</v>
      </c>
      <c r="J2219" t="s">
        <v>13465</v>
      </c>
      <c r="K2219" s="39">
        <v>2946</v>
      </c>
      <c r="L2219">
        <v>4</v>
      </c>
      <c r="P2219" s="5">
        <v>44867</v>
      </c>
      <c r="Q2219" t="s">
        <v>1557</v>
      </c>
      <c r="U2219">
        <v>4</v>
      </c>
      <c r="V2219" t="s">
        <v>2004</v>
      </c>
      <c r="W2219">
        <v>1</v>
      </c>
      <c r="X2219" t="s">
        <v>36371</v>
      </c>
      <c r="Z2219">
        <v>201809</v>
      </c>
      <c r="AA2219">
        <v>149</v>
      </c>
      <c r="AB2219" t="s">
        <v>2183</v>
      </c>
      <c r="AC2219">
        <v>1027</v>
      </c>
      <c r="AD2219" t="s">
        <v>2501</v>
      </c>
      <c r="AE2219">
        <v>4</v>
      </c>
      <c r="AF2219" t="s">
        <v>34848</v>
      </c>
      <c r="AG2219">
        <v>99</v>
      </c>
      <c r="AH2219" t="s">
        <v>41429</v>
      </c>
      <c r="AI2219">
        <v>791</v>
      </c>
      <c r="AJ2219" t="s">
        <v>3311</v>
      </c>
      <c r="AO2219" t="s">
        <v>11612</v>
      </c>
      <c r="AP2219" t="s">
        <v>11613</v>
      </c>
      <c r="AQ2219">
        <v>1</v>
      </c>
      <c r="AR2219" t="s">
        <v>2441</v>
      </c>
      <c r="AS2219" t="s">
        <v>13466</v>
      </c>
      <c r="AV2219">
        <v>56.44295485</v>
      </c>
      <c r="AW2219">
        <v>9.3911720299999999</v>
      </c>
      <c r="AX2219" t="s">
        <v>1551</v>
      </c>
      <c r="AY2219">
        <v>1082</v>
      </c>
      <c r="AZ2219" t="s">
        <v>1418</v>
      </c>
    </row>
    <row r="2220" spans="1:52" x14ac:dyDescent="0.25">
      <c r="A2220">
        <v>281033</v>
      </c>
      <c r="B2220" t="s">
        <v>13467</v>
      </c>
      <c r="C2220">
        <v>8200</v>
      </c>
      <c r="D2220" t="s">
        <v>8987</v>
      </c>
      <c r="E2220" t="s">
        <v>13467</v>
      </c>
      <c r="F2220">
        <v>39815508</v>
      </c>
      <c r="G2220">
        <v>1023903241</v>
      </c>
      <c r="I2220" t="s">
        <v>13468</v>
      </c>
      <c r="J2220" t="s">
        <v>42340</v>
      </c>
      <c r="K2220" s="39">
        <v>6178</v>
      </c>
      <c r="L2220">
        <v>39</v>
      </c>
      <c r="N2220" t="s">
        <v>3838</v>
      </c>
      <c r="P2220" s="5">
        <v>44042</v>
      </c>
      <c r="Q2220" t="s">
        <v>1557</v>
      </c>
      <c r="U2220">
        <v>4</v>
      </c>
      <c r="V2220" t="s">
        <v>2004</v>
      </c>
      <c r="W2220">
        <v>1</v>
      </c>
      <c r="X2220" t="s">
        <v>36371</v>
      </c>
      <c r="Z2220">
        <v>201808</v>
      </c>
      <c r="AA2220">
        <v>149</v>
      </c>
      <c r="AB2220" t="s">
        <v>2183</v>
      </c>
      <c r="AC2220">
        <v>1027</v>
      </c>
      <c r="AD2220" t="s">
        <v>2501</v>
      </c>
      <c r="AE2220">
        <v>4</v>
      </c>
      <c r="AF2220" t="s">
        <v>34848</v>
      </c>
      <c r="AG2220">
        <v>99</v>
      </c>
      <c r="AH2220" t="s">
        <v>41429</v>
      </c>
      <c r="AI2220">
        <v>751</v>
      </c>
      <c r="AJ2220" t="s">
        <v>8652</v>
      </c>
      <c r="AO2220" t="s">
        <v>13469</v>
      </c>
      <c r="AQ2220">
        <v>1</v>
      </c>
      <c r="AR2220" t="s">
        <v>2441</v>
      </c>
      <c r="AS2220" t="s">
        <v>42341</v>
      </c>
      <c r="AV2220">
        <v>56.189424440000003</v>
      </c>
      <c r="AW2220">
        <v>10.181944379999999</v>
      </c>
      <c r="AX2220" t="s">
        <v>1551</v>
      </c>
      <c r="AY2220">
        <v>1082</v>
      </c>
      <c r="AZ2220" t="s">
        <v>1418</v>
      </c>
    </row>
    <row r="2221" spans="1:52" x14ac:dyDescent="0.25">
      <c r="A2221">
        <v>281034</v>
      </c>
      <c r="B2221" t="s">
        <v>41621</v>
      </c>
      <c r="C2221">
        <v>8700</v>
      </c>
      <c r="D2221" t="s">
        <v>1423</v>
      </c>
      <c r="E2221" t="s">
        <v>37770</v>
      </c>
      <c r="F2221">
        <v>39815524</v>
      </c>
      <c r="G2221">
        <v>1023903233</v>
      </c>
      <c r="I2221" t="s">
        <v>13470</v>
      </c>
      <c r="J2221" t="s">
        <v>13471</v>
      </c>
      <c r="K2221" s="38" t="s">
        <v>7300</v>
      </c>
      <c r="L2221" t="s">
        <v>6887</v>
      </c>
      <c r="N2221">
        <v>1</v>
      </c>
      <c r="P2221" s="5">
        <v>44895</v>
      </c>
      <c r="Q2221" t="s">
        <v>1557</v>
      </c>
      <c r="U2221">
        <v>4</v>
      </c>
      <c r="V2221" t="s">
        <v>2004</v>
      </c>
      <c r="W2221">
        <v>1</v>
      </c>
      <c r="X2221" t="s">
        <v>36371</v>
      </c>
      <c r="Z2221">
        <v>201808</v>
      </c>
      <c r="AA2221">
        <v>149</v>
      </c>
      <c r="AB2221" t="s">
        <v>2183</v>
      </c>
      <c r="AC2221">
        <v>1027</v>
      </c>
      <c r="AD2221" t="s">
        <v>2501</v>
      </c>
      <c r="AE2221">
        <v>4</v>
      </c>
      <c r="AF2221" t="s">
        <v>34848</v>
      </c>
      <c r="AG2221">
        <v>99</v>
      </c>
      <c r="AH2221" t="s">
        <v>41429</v>
      </c>
      <c r="AI2221">
        <v>615</v>
      </c>
      <c r="AJ2221" t="s">
        <v>8661</v>
      </c>
      <c r="AO2221" t="s">
        <v>13472</v>
      </c>
      <c r="AQ2221">
        <v>1</v>
      </c>
      <c r="AR2221" t="s">
        <v>2441</v>
      </c>
      <c r="AS2221" t="s">
        <v>13473</v>
      </c>
      <c r="AV2221">
        <v>55.86998474</v>
      </c>
      <c r="AW2221">
        <v>9.8508659499999993</v>
      </c>
      <c r="AX2221" t="s">
        <v>1551</v>
      </c>
      <c r="AY2221">
        <v>1082</v>
      </c>
      <c r="AZ2221" t="s">
        <v>1418</v>
      </c>
    </row>
    <row r="2222" spans="1:52" x14ac:dyDescent="0.25">
      <c r="A2222">
        <v>281035</v>
      </c>
      <c r="B2222" t="s">
        <v>13474</v>
      </c>
      <c r="C2222">
        <v>7400</v>
      </c>
      <c r="D2222" t="s">
        <v>1421</v>
      </c>
      <c r="E2222" t="s">
        <v>13474</v>
      </c>
      <c r="F2222">
        <v>39815532</v>
      </c>
      <c r="G2222">
        <v>1023903225</v>
      </c>
      <c r="I2222" t="s">
        <v>11609</v>
      </c>
      <c r="J2222" t="s">
        <v>13475</v>
      </c>
      <c r="K2222" s="39">
        <v>2475</v>
      </c>
      <c r="L2222">
        <v>2</v>
      </c>
      <c r="P2222" s="5">
        <v>45679</v>
      </c>
      <c r="Q2222" t="s">
        <v>1678</v>
      </c>
      <c r="U2222">
        <v>4</v>
      </c>
      <c r="V2222" t="s">
        <v>2004</v>
      </c>
      <c r="W2222">
        <v>1</v>
      </c>
      <c r="X2222" t="s">
        <v>36371</v>
      </c>
      <c r="Z2222">
        <v>201808</v>
      </c>
      <c r="AA2222">
        <v>149</v>
      </c>
      <c r="AB2222" t="s">
        <v>2183</v>
      </c>
      <c r="AC2222">
        <v>1027</v>
      </c>
      <c r="AD2222" t="s">
        <v>2501</v>
      </c>
      <c r="AE2222">
        <v>4</v>
      </c>
      <c r="AF2222" t="s">
        <v>34848</v>
      </c>
      <c r="AG2222">
        <v>99</v>
      </c>
      <c r="AH2222" t="s">
        <v>41429</v>
      </c>
      <c r="AI2222">
        <v>657</v>
      </c>
      <c r="AJ2222" t="s">
        <v>8729</v>
      </c>
      <c r="AO2222" t="s">
        <v>13476</v>
      </c>
      <c r="AP2222" t="s">
        <v>13477</v>
      </c>
      <c r="AQ2222">
        <v>1</v>
      </c>
      <c r="AR2222" t="s">
        <v>2441</v>
      </c>
      <c r="AS2222" t="s">
        <v>13478</v>
      </c>
      <c r="AV2222">
        <v>56.153022749999998</v>
      </c>
      <c r="AW2222">
        <v>8.9849020799999995</v>
      </c>
      <c r="AX2222" t="s">
        <v>1551</v>
      </c>
      <c r="AY2222">
        <v>1082</v>
      </c>
      <c r="AZ2222" t="s">
        <v>1418</v>
      </c>
    </row>
    <row r="2223" spans="1:52" x14ac:dyDescent="0.25">
      <c r="A2223">
        <v>281036</v>
      </c>
      <c r="B2223" t="s">
        <v>13479</v>
      </c>
      <c r="C2223">
        <v>6700</v>
      </c>
      <c r="D2223" t="s">
        <v>1471</v>
      </c>
      <c r="E2223" t="s">
        <v>13479</v>
      </c>
      <c r="F2223">
        <v>39815540</v>
      </c>
      <c r="G2223">
        <v>1023903217</v>
      </c>
      <c r="I2223" t="s">
        <v>13480</v>
      </c>
      <c r="J2223" t="s">
        <v>37771</v>
      </c>
      <c r="K2223" s="39">
        <v>7516</v>
      </c>
      <c r="L2223">
        <v>68</v>
      </c>
      <c r="P2223" s="5">
        <v>45902</v>
      </c>
      <c r="Q2223" t="s">
        <v>1895</v>
      </c>
      <c r="U2223">
        <v>4</v>
      </c>
      <c r="V2223" t="s">
        <v>2004</v>
      </c>
      <c r="W2223">
        <v>1</v>
      </c>
      <c r="X2223" t="s">
        <v>36371</v>
      </c>
      <c r="Z2223">
        <v>201808</v>
      </c>
      <c r="AA2223">
        <v>149</v>
      </c>
      <c r="AB2223" t="s">
        <v>2183</v>
      </c>
      <c r="AC2223">
        <v>1027</v>
      </c>
      <c r="AD2223" t="s">
        <v>2501</v>
      </c>
      <c r="AE2223">
        <v>4</v>
      </c>
      <c r="AF2223" t="s">
        <v>34848</v>
      </c>
      <c r="AG2223">
        <v>99</v>
      </c>
      <c r="AH2223" t="s">
        <v>41429</v>
      </c>
      <c r="AI2223">
        <v>561</v>
      </c>
      <c r="AJ2223" t="s">
        <v>8807</v>
      </c>
      <c r="AO2223" t="s">
        <v>13481</v>
      </c>
      <c r="AQ2223">
        <v>1</v>
      </c>
      <c r="AR2223" t="s">
        <v>2441</v>
      </c>
      <c r="AS2223" t="s">
        <v>37482</v>
      </c>
      <c r="AV2223">
        <v>55.494181840000003</v>
      </c>
      <c r="AW2223">
        <v>8.4570630300000005</v>
      </c>
      <c r="AX2223" t="s">
        <v>1551</v>
      </c>
      <c r="AY2223">
        <v>1083</v>
      </c>
      <c r="AZ2223" t="s">
        <v>1468</v>
      </c>
    </row>
    <row r="2224" spans="1:52" x14ac:dyDescent="0.25">
      <c r="A2224">
        <v>281037</v>
      </c>
      <c r="B2224" t="s">
        <v>13482</v>
      </c>
      <c r="C2224">
        <v>7100</v>
      </c>
      <c r="D2224" t="s">
        <v>1488</v>
      </c>
      <c r="E2224" t="s">
        <v>13482</v>
      </c>
      <c r="F2224">
        <v>39815559</v>
      </c>
      <c r="G2224">
        <v>1023903209</v>
      </c>
      <c r="I2224" t="s">
        <v>13483</v>
      </c>
      <c r="J2224" t="s">
        <v>13484</v>
      </c>
      <c r="K2224" s="38" t="s">
        <v>13485</v>
      </c>
      <c r="L2224" t="s">
        <v>13486</v>
      </c>
      <c r="P2224" s="5">
        <v>44001</v>
      </c>
      <c r="Q2224" t="s">
        <v>1557</v>
      </c>
      <c r="U2224">
        <v>4</v>
      </c>
      <c r="V2224" t="s">
        <v>2004</v>
      </c>
      <c r="W2224">
        <v>1</v>
      </c>
      <c r="X2224" t="s">
        <v>36371</v>
      </c>
      <c r="Z2224">
        <v>201808</v>
      </c>
      <c r="AA2224">
        <v>149</v>
      </c>
      <c r="AB2224" t="s">
        <v>2183</v>
      </c>
      <c r="AC2224">
        <v>1027</v>
      </c>
      <c r="AD2224" t="s">
        <v>2501</v>
      </c>
      <c r="AE2224">
        <v>4</v>
      </c>
      <c r="AF2224" t="s">
        <v>34848</v>
      </c>
      <c r="AG2224">
        <v>99</v>
      </c>
      <c r="AH2224" t="s">
        <v>41429</v>
      </c>
      <c r="AI2224">
        <v>630</v>
      </c>
      <c r="AJ2224" t="s">
        <v>3319</v>
      </c>
      <c r="AO2224" t="s">
        <v>13487</v>
      </c>
      <c r="AQ2224">
        <v>1</v>
      </c>
      <c r="AR2224" t="s">
        <v>2441</v>
      </c>
      <c r="AS2224" t="s">
        <v>13488</v>
      </c>
      <c r="AV2224">
        <v>55.708691709999997</v>
      </c>
      <c r="AW2224">
        <v>9.5254530000000006</v>
      </c>
      <c r="AX2224" t="s">
        <v>1551</v>
      </c>
      <c r="AY2224">
        <v>1083</v>
      </c>
      <c r="AZ2224" t="s">
        <v>1468</v>
      </c>
    </row>
    <row r="2225" spans="1:52" x14ac:dyDescent="0.25">
      <c r="A2225">
        <v>281038</v>
      </c>
      <c r="B2225" t="s">
        <v>13489</v>
      </c>
      <c r="C2225">
        <v>6000</v>
      </c>
      <c r="D2225" t="s">
        <v>1477</v>
      </c>
      <c r="E2225" t="s">
        <v>13490</v>
      </c>
      <c r="F2225">
        <v>39815575</v>
      </c>
      <c r="G2225">
        <v>1023903195</v>
      </c>
      <c r="I2225" t="s">
        <v>13491</v>
      </c>
      <c r="J2225" t="s">
        <v>13492</v>
      </c>
      <c r="K2225" s="39">
        <v>2394</v>
      </c>
      <c r="L2225">
        <v>138</v>
      </c>
      <c r="P2225" s="5">
        <v>44075</v>
      </c>
      <c r="Q2225" t="s">
        <v>2493</v>
      </c>
      <c r="U2225">
        <v>4</v>
      </c>
      <c r="V2225" t="s">
        <v>2004</v>
      </c>
      <c r="W2225">
        <v>1</v>
      </c>
      <c r="X2225" t="s">
        <v>36371</v>
      </c>
      <c r="Z2225">
        <v>201808</v>
      </c>
      <c r="AA2225">
        <v>149</v>
      </c>
      <c r="AB2225" t="s">
        <v>2183</v>
      </c>
      <c r="AC2225">
        <v>1027</v>
      </c>
      <c r="AD2225" t="s">
        <v>2501</v>
      </c>
      <c r="AE2225">
        <v>4</v>
      </c>
      <c r="AF2225" t="s">
        <v>34848</v>
      </c>
      <c r="AG2225">
        <v>99</v>
      </c>
      <c r="AH2225" t="s">
        <v>41429</v>
      </c>
      <c r="AI2225">
        <v>621</v>
      </c>
      <c r="AJ2225" t="s">
        <v>8640</v>
      </c>
      <c r="AO2225" t="s">
        <v>13493</v>
      </c>
      <c r="AQ2225">
        <v>1</v>
      </c>
      <c r="AR2225" t="s">
        <v>2441</v>
      </c>
      <c r="AS2225" t="s">
        <v>13494</v>
      </c>
      <c r="AV2225">
        <v>55.508370220000003</v>
      </c>
      <c r="AW2225">
        <v>9.4233746000000007</v>
      </c>
      <c r="AX2225" t="s">
        <v>1551</v>
      </c>
      <c r="AY2225">
        <v>1083</v>
      </c>
      <c r="AZ2225" t="s">
        <v>1468</v>
      </c>
    </row>
    <row r="2226" spans="1:52" x14ac:dyDescent="0.25">
      <c r="A2226">
        <v>281039</v>
      </c>
      <c r="B2226" t="s">
        <v>37772</v>
      </c>
      <c r="C2226">
        <v>6400</v>
      </c>
      <c r="D2226" t="s">
        <v>1484</v>
      </c>
      <c r="E2226" t="s">
        <v>37773</v>
      </c>
      <c r="F2226">
        <v>39815583</v>
      </c>
      <c r="G2226">
        <v>1023903187</v>
      </c>
      <c r="I2226" t="s">
        <v>13495</v>
      </c>
      <c r="J2226" t="s">
        <v>13496</v>
      </c>
      <c r="K2226" s="39">
        <v>3133</v>
      </c>
      <c r="L2226">
        <v>4</v>
      </c>
      <c r="P2226" s="5">
        <v>44417</v>
      </c>
      <c r="Q2226" t="s">
        <v>1557</v>
      </c>
      <c r="U2226">
        <v>4</v>
      </c>
      <c r="V2226" t="s">
        <v>2004</v>
      </c>
      <c r="W2226">
        <v>1</v>
      </c>
      <c r="X2226" t="s">
        <v>36371</v>
      </c>
      <c r="Z2226">
        <v>201808</v>
      </c>
      <c r="AA2226">
        <v>149</v>
      </c>
      <c r="AB2226" t="s">
        <v>2183</v>
      </c>
      <c r="AC2226">
        <v>1027</v>
      </c>
      <c r="AD2226" t="s">
        <v>2501</v>
      </c>
      <c r="AE2226">
        <v>4</v>
      </c>
      <c r="AF2226" t="s">
        <v>34848</v>
      </c>
      <c r="AG2226">
        <v>99</v>
      </c>
      <c r="AH2226" t="s">
        <v>41429</v>
      </c>
      <c r="AI2226">
        <v>540</v>
      </c>
      <c r="AJ2226" t="s">
        <v>37330</v>
      </c>
      <c r="AO2226" t="s">
        <v>13497</v>
      </c>
      <c r="AP2226" t="s">
        <v>13498</v>
      </c>
      <c r="AQ2226">
        <v>1</v>
      </c>
      <c r="AR2226" t="s">
        <v>2441</v>
      </c>
      <c r="AS2226" t="s">
        <v>13499</v>
      </c>
      <c r="AV2226">
        <v>54.90180033</v>
      </c>
      <c r="AW2226">
        <v>9.8120692399999996</v>
      </c>
      <c r="AX2226" t="s">
        <v>1551</v>
      </c>
      <c r="AY2226">
        <v>1083</v>
      </c>
      <c r="AZ2226" t="s">
        <v>1468</v>
      </c>
    </row>
    <row r="2227" spans="1:52" x14ac:dyDescent="0.25">
      <c r="A2227">
        <v>281040</v>
      </c>
      <c r="B2227" t="s">
        <v>13500</v>
      </c>
      <c r="C2227">
        <v>5700</v>
      </c>
      <c r="D2227" t="s">
        <v>1483</v>
      </c>
      <c r="E2227" t="s">
        <v>13501</v>
      </c>
      <c r="F2227">
        <v>39815885</v>
      </c>
      <c r="G2227">
        <v>1023903128</v>
      </c>
      <c r="I2227" t="s">
        <v>13502</v>
      </c>
      <c r="J2227" t="s">
        <v>13503</v>
      </c>
      <c r="K2227" s="39">
        <v>6348</v>
      </c>
      <c r="L2227">
        <v>59</v>
      </c>
      <c r="P2227" s="5">
        <v>44575</v>
      </c>
      <c r="Q2227" t="s">
        <v>1557</v>
      </c>
      <c r="U2227">
        <v>4</v>
      </c>
      <c r="V2227" t="s">
        <v>2004</v>
      </c>
      <c r="W2227">
        <v>1</v>
      </c>
      <c r="X2227" t="s">
        <v>36371</v>
      </c>
      <c r="Z2227">
        <v>201808</v>
      </c>
      <c r="AA2227">
        <v>149</v>
      </c>
      <c r="AB2227" t="s">
        <v>2183</v>
      </c>
      <c r="AC2227">
        <v>1027</v>
      </c>
      <c r="AD2227" t="s">
        <v>2501</v>
      </c>
      <c r="AE2227">
        <v>4</v>
      </c>
      <c r="AF2227" t="s">
        <v>34848</v>
      </c>
      <c r="AG2227">
        <v>99</v>
      </c>
      <c r="AH2227" t="s">
        <v>41429</v>
      </c>
      <c r="AI2227">
        <v>479</v>
      </c>
      <c r="AJ2227" t="s">
        <v>8895</v>
      </c>
      <c r="AO2227" t="s">
        <v>13504</v>
      </c>
      <c r="AQ2227">
        <v>1</v>
      </c>
      <c r="AR2227" t="s">
        <v>2441</v>
      </c>
      <c r="AS2227" t="s">
        <v>13505</v>
      </c>
      <c r="AV2227">
        <v>55.061606609999998</v>
      </c>
      <c r="AW2227">
        <v>10.579072399999999</v>
      </c>
      <c r="AX2227" t="s">
        <v>1551</v>
      </c>
      <c r="AY2227">
        <v>1083</v>
      </c>
      <c r="AZ2227" t="s">
        <v>1468</v>
      </c>
    </row>
    <row r="2228" spans="1:52" x14ac:dyDescent="0.25">
      <c r="A2228">
        <v>281041</v>
      </c>
      <c r="B2228" t="s">
        <v>13506</v>
      </c>
      <c r="C2228">
        <v>5250</v>
      </c>
      <c r="D2228" t="s">
        <v>13507</v>
      </c>
      <c r="E2228" t="s">
        <v>13508</v>
      </c>
      <c r="F2228">
        <v>39815842</v>
      </c>
      <c r="G2228">
        <v>1023903144</v>
      </c>
      <c r="I2228" t="s">
        <v>13509</v>
      </c>
      <c r="J2228" t="s">
        <v>13510</v>
      </c>
      <c r="K2228" s="39">
        <v>2188</v>
      </c>
      <c r="L2228">
        <v>200</v>
      </c>
      <c r="P2228" s="5">
        <v>45077</v>
      </c>
      <c r="Q2228" t="s">
        <v>1850</v>
      </c>
      <c r="U2228">
        <v>4</v>
      </c>
      <c r="V2228" t="s">
        <v>2004</v>
      </c>
      <c r="W2228">
        <v>1</v>
      </c>
      <c r="X2228" t="s">
        <v>36371</v>
      </c>
      <c r="Z2228">
        <v>201808</v>
      </c>
      <c r="AA2228">
        <v>149</v>
      </c>
      <c r="AB2228" t="s">
        <v>2183</v>
      </c>
      <c r="AC2228">
        <v>1027</v>
      </c>
      <c r="AD2228" t="s">
        <v>2501</v>
      </c>
      <c r="AE2228">
        <v>4</v>
      </c>
      <c r="AF2228" t="s">
        <v>34848</v>
      </c>
      <c r="AG2228">
        <v>99</v>
      </c>
      <c r="AH2228" t="s">
        <v>41429</v>
      </c>
      <c r="AI2228">
        <v>461</v>
      </c>
      <c r="AJ2228" t="s">
        <v>9095</v>
      </c>
      <c r="AO2228" t="s">
        <v>13511</v>
      </c>
      <c r="AQ2228">
        <v>1</v>
      </c>
      <c r="AR2228" t="s">
        <v>2441</v>
      </c>
      <c r="AS2228" t="s">
        <v>13512</v>
      </c>
      <c r="AV2228">
        <v>55.36949903</v>
      </c>
      <c r="AW2228">
        <v>10.330682339999999</v>
      </c>
      <c r="AX2228" t="s">
        <v>1551</v>
      </c>
      <c r="AY2228">
        <v>1083</v>
      </c>
      <c r="AZ2228" t="s">
        <v>1468</v>
      </c>
    </row>
    <row r="2229" spans="1:52" x14ac:dyDescent="0.25">
      <c r="A2229">
        <v>281042</v>
      </c>
      <c r="B2229" t="s">
        <v>35406</v>
      </c>
      <c r="C2229">
        <v>4300</v>
      </c>
      <c r="D2229" t="s">
        <v>1454</v>
      </c>
      <c r="E2229" t="s">
        <v>35407</v>
      </c>
      <c r="F2229">
        <v>39815869</v>
      </c>
      <c r="G2229">
        <v>1023903136</v>
      </c>
      <c r="I2229" t="s">
        <v>13513</v>
      </c>
      <c r="J2229" t="s">
        <v>42342</v>
      </c>
      <c r="K2229" s="39">
        <v>1985</v>
      </c>
      <c r="L2229">
        <v>1</v>
      </c>
      <c r="P2229" s="5">
        <v>44888</v>
      </c>
      <c r="Q2229" t="s">
        <v>1557</v>
      </c>
      <c r="U2229">
        <v>4</v>
      </c>
      <c r="V2229" t="s">
        <v>2004</v>
      </c>
      <c r="W2229">
        <v>1</v>
      </c>
      <c r="X2229" t="s">
        <v>36371</v>
      </c>
      <c r="Z2229">
        <v>201808</v>
      </c>
      <c r="AA2229">
        <v>149</v>
      </c>
      <c r="AB2229" t="s">
        <v>2183</v>
      </c>
      <c r="AC2229">
        <v>1027</v>
      </c>
      <c r="AD2229" t="s">
        <v>2501</v>
      </c>
      <c r="AE2229">
        <v>4</v>
      </c>
      <c r="AF2229" t="s">
        <v>34848</v>
      </c>
      <c r="AG2229">
        <v>99</v>
      </c>
      <c r="AH2229" t="s">
        <v>41429</v>
      </c>
      <c r="AI2229">
        <v>316</v>
      </c>
      <c r="AJ2229" t="s">
        <v>35158</v>
      </c>
      <c r="AO2229" t="s">
        <v>13514</v>
      </c>
      <c r="AQ2229">
        <v>1</v>
      </c>
      <c r="AR2229" t="s">
        <v>2441</v>
      </c>
      <c r="AS2229" t="s">
        <v>42343</v>
      </c>
      <c r="AV2229">
        <v>55.713161720000002</v>
      </c>
      <c r="AW2229">
        <v>11.71044788</v>
      </c>
      <c r="AX2229" t="s">
        <v>1551</v>
      </c>
      <c r="AY2229">
        <v>1085</v>
      </c>
      <c r="AZ2229" t="s">
        <v>1450</v>
      </c>
    </row>
    <row r="2230" spans="1:52" x14ac:dyDescent="0.25">
      <c r="A2230">
        <v>281043</v>
      </c>
      <c r="B2230" t="s">
        <v>41622</v>
      </c>
      <c r="C2230">
        <v>2630</v>
      </c>
      <c r="D2230" t="s">
        <v>4887</v>
      </c>
      <c r="E2230" t="s">
        <v>41622</v>
      </c>
      <c r="F2230">
        <v>39816334</v>
      </c>
      <c r="G2230">
        <v>1023902873</v>
      </c>
      <c r="I2230" t="s">
        <v>13515</v>
      </c>
      <c r="J2230" t="s">
        <v>35408</v>
      </c>
      <c r="K2230" s="39">
        <v>6415</v>
      </c>
      <c r="L2230">
        <v>7</v>
      </c>
      <c r="P2230" s="5">
        <v>43893</v>
      </c>
      <c r="Q2230" t="s">
        <v>1557</v>
      </c>
      <c r="U2230">
        <v>4</v>
      </c>
      <c r="V2230" t="s">
        <v>2004</v>
      </c>
      <c r="W2230">
        <v>1</v>
      </c>
      <c r="X2230" t="s">
        <v>36371</v>
      </c>
      <c r="Z2230">
        <v>201808</v>
      </c>
      <c r="AA2230">
        <v>149</v>
      </c>
      <c r="AB2230" t="s">
        <v>2183</v>
      </c>
      <c r="AC2230">
        <v>1027</v>
      </c>
      <c r="AD2230" t="s">
        <v>2501</v>
      </c>
      <c r="AE2230">
        <v>4</v>
      </c>
      <c r="AF2230" t="s">
        <v>34848</v>
      </c>
      <c r="AG2230">
        <v>99</v>
      </c>
      <c r="AH2230" t="s">
        <v>41429</v>
      </c>
      <c r="AI2230">
        <v>169</v>
      </c>
      <c r="AJ2230" t="s">
        <v>36675</v>
      </c>
      <c r="AO2230" t="s">
        <v>13516</v>
      </c>
      <c r="AP2230" t="s">
        <v>7656</v>
      </c>
      <c r="AQ2230">
        <v>1</v>
      </c>
      <c r="AR2230" t="s">
        <v>2441</v>
      </c>
      <c r="AS2230" t="s">
        <v>34901</v>
      </c>
      <c r="AV2230">
        <v>55.647976810000003</v>
      </c>
      <c r="AW2230">
        <v>12.290118400000001</v>
      </c>
      <c r="AX2230" t="s">
        <v>1551</v>
      </c>
      <c r="AY2230">
        <v>1084</v>
      </c>
      <c r="AZ2230" t="s">
        <v>1387</v>
      </c>
    </row>
    <row r="2231" spans="1:52" x14ac:dyDescent="0.25">
      <c r="A2231">
        <v>281044</v>
      </c>
      <c r="B2231" t="s">
        <v>37774</v>
      </c>
      <c r="C2231">
        <v>4600</v>
      </c>
      <c r="D2231" t="s">
        <v>1456</v>
      </c>
      <c r="E2231" t="s">
        <v>41623</v>
      </c>
      <c r="F2231">
        <v>39816369</v>
      </c>
      <c r="G2231">
        <v>1023902857</v>
      </c>
      <c r="I2231" t="s">
        <v>7901</v>
      </c>
      <c r="J2231" t="s">
        <v>13517</v>
      </c>
      <c r="K2231" s="39">
        <v>4636</v>
      </c>
      <c r="L2231" t="s">
        <v>13518</v>
      </c>
      <c r="P2231" s="5">
        <v>45827</v>
      </c>
      <c r="Q2231" t="s">
        <v>1678</v>
      </c>
      <c r="U2231">
        <v>4</v>
      </c>
      <c r="V2231" t="s">
        <v>2004</v>
      </c>
      <c r="W2231">
        <v>1</v>
      </c>
      <c r="X2231" t="s">
        <v>36371</v>
      </c>
      <c r="Z2231">
        <v>201808</v>
      </c>
      <c r="AA2231">
        <v>149</v>
      </c>
      <c r="AB2231" t="s">
        <v>2183</v>
      </c>
      <c r="AC2231">
        <v>1027</v>
      </c>
      <c r="AD2231" t="s">
        <v>2501</v>
      </c>
      <c r="AE2231">
        <v>4</v>
      </c>
      <c r="AF2231" t="s">
        <v>34848</v>
      </c>
      <c r="AG2231">
        <v>99</v>
      </c>
      <c r="AH2231" t="s">
        <v>41429</v>
      </c>
      <c r="AI2231">
        <v>259</v>
      </c>
      <c r="AJ2231" t="s">
        <v>37075</v>
      </c>
      <c r="AO2231" t="s">
        <v>7903</v>
      </c>
      <c r="AP2231" t="s">
        <v>13519</v>
      </c>
      <c r="AQ2231">
        <v>1</v>
      </c>
      <c r="AR2231" t="s">
        <v>2441</v>
      </c>
      <c r="AS2231" t="s">
        <v>7905</v>
      </c>
      <c r="AV2231">
        <v>55.440523349999999</v>
      </c>
      <c r="AW2231">
        <v>12.15227239</v>
      </c>
      <c r="AX2231" t="s">
        <v>1551</v>
      </c>
      <c r="AY2231">
        <v>1085</v>
      </c>
      <c r="AZ2231" t="s">
        <v>1450</v>
      </c>
    </row>
    <row r="2232" spans="1:52" x14ac:dyDescent="0.25">
      <c r="A2232">
        <v>281045</v>
      </c>
      <c r="B2232" t="s">
        <v>13520</v>
      </c>
      <c r="C2232">
        <v>4220</v>
      </c>
      <c r="D2232" t="s">
        <v>37775</v>
      </c>
      <c r="E2232" t="s">
        <v>35409</v>
      </c>
      <c r="F2232">
        <v>39816377</v>
      </c>
      <c r="G2232">
        <v>1023902849</v>
      </c>
      <c r="I2232" t="s">
        <v>13521</v>
      </c>
      <c r="J2232" t="s">
        <v>13522</v>
      </c>
      <c r="K2232" s="39">
        <v>1191</v>
      </c>
      <c r="L2232">
        <v>15</v>
      </c>
      <c r="P2232" s="5">
        <v>43893</v>
      </c>
      <c r="Q2232" t="s">
        <v>1557</v>
      </c>
      <c r="U2232">
        <v>4</v>
      </c>
      <c r="V2232" t="s">
        <v>2004</v>
      </c>
      <c r="W2232">
        <v>1</v>
      </c>
      <c r="X2232" t="s">
        <v>36371</v>
      </c>
      <c r="Z2232">
        <v>201808</v>
      </c>
      <c r="AA2232">
        <v>149</v>
      </c>
      <c r="AB2232" t="s">
        <v>2183</v>
      </c>
      <c r="AC2232">
        <v>1027</v>
      </c>
      <c r="AD2232" t="s">
        <v>2501</v>
      </c>
      <c r="AE2232">
        <v>4</v>
      </c>
      <c r="AF2232" t="s">
        <v>34848</v>
      </c>
      <c r="AG2232">
        <v>99</v>
      </c>
      <c r="AH2232" t="s">
        <v>41429</v>
      </c>
      <c r="AI2232">
        <v>330</v>
      </c>
      <c r="AJ2232" t="s">
        <v>7956</v>
      </c>
      <c r="AO2232" t="s">
        <v>13523</v>
      </c>
      <c r="AQ2232">
        <v>1</v>
      </c>
      <c r="AR2232" t="s">
        <v>2441</v>
      </c>
      <c r="AS2232" t="s">
        <v>13524</v>
      </c>
      <c r="AV2232">
        <v>55.329166389999997</v>
      </c>
      <c r="AW2232">
        <v>11.1471208</v>
      </c>
      <c r="AX2232" t="s">
        <v>1551</v>
      </c>
      <c r="AY2232">
        <v>1085</v>
      </c>
      <c r="AZ2232" t="s">
        <v>1450</v>
      </c>
    </row>
    <row r="2233" spans="1:52" x14ac:dyDescent="0.25">
      <c r="A2233">
        <v>281046</v>
      </c>
      <c r="B2233" t="s">
        <v>13525</v>
      </c>
      <c r="C2233">
        <v>4930</v>
      </c>
      <c r="D2233" t="s">
        <v>8908</v>
      </c>
      <c r="E2233" t="s">
        <v>13526</v>
      </c>
      <c r="F2233">
        <v>39816385</v>
      </c>
      <c r="G2233">
        <v>1023902830</v>
      </c>
      <c r="I2233" t="s">
        <v>13527</v>
      </c>
      <c r="J2233" t="s">
        <v>40557</v>
      </c>
      <c r="K2233" s="38" t="s">
        <v>11074</v>
      </c>
      <c r="L2233">
        <v>1</v>
      </c>
      <c r="P2233" s="5">
        <v>43893</v>
      </c>
      <c r="Q2233" t="s">
        <v>1557</v>
      </c>
      <c r="U2233">
        <v>4</v>
      </c>
      <c r="V2233" t="s">
        <v>2004</v>
      </c>
      <c r="W2233">
        <v>1</v>
      </c>
      <c r="X2233" t="s">
        <v>36371</v>
      </c>
      <c r="Z2233">
        <v>201808</v>
      </c>
      <c r="AA2233">
        <v>149</v>
      </c>
      <c r="AB2233" t="s">
        <v>2183</v>
      </c>
      <c r="AC2233">
        <v>1027</v>
      </c>
      <c r="AD2233" t="s">
        <v>2501</v>
      </c>
      <c r="AE2233">
        <v>4</v>
      </c>
      <c r="AF2233" t="s">
        <v>34848</v>
      </c>
      <c r="AG2233">
        <v>99</v>
      </c>
      <c r="AH2233" t="s">
        <v>41429</v>
      </c>
      <c r="AI2233">
        <v>360</v>
      </c>
      <c r="AJ2233" t="s">
        <v>8912</v>
      </c>
      <c r="AO2233" t="s">
        <v>13528</v>
      </c>
      <c r="AQ2233">
        <v>1</v>
      </c>
      <c r="AR2233" t="s">
        <v>2441</v>
      </c>
      <c r="AS2233" t="s">
        <v>40558</v>
      </c>
      <c r="AV2233">
        <v>54.776296250000001</v>
      </c>
      <c r="AW2233">
        <v>11.49951525</v>
      </c>
      <c r="AX2233" t="s">
        <v>1551</v>
      </c>
      <c r="AY2233">
        <v>1085</v>
      </c>
      <c r="AZ2233" t="s">
        <v>1450</v>
      </c>
    </row>
    <row r="2234" spans="1:52" x14ac:dyDescent="0.25">
      <c r="A2234">
        <v>281047</v>
      </c>
      <c r="B2234" t="s">
        <v>35410</v>
      </c>
      <c r="C2234">
        <v>3300</v>
      </c>
      <c r="D2234" t="s">
        <v>35031</v>
      </c>
      <c r="E2234" t="s">
        <v>35411</v>
      </c>
      <c r="F2234">
        <v>39816393</v>
      </c>
      <c r="G2234">
        <v>1023902822</v>
      </c>
      <c r="I2234" t="s">
        <v>6399</v>
      </c>
      <c r="J2234" t="s">
        <v>6400</v>
      </c>
      <c r="K2234" s="38" t="s">
        <v>6074</v>
      </c>
      <c r="L2234">
        <v>2</v>
      </c>
      <c r="P2234" s="5">
        <v>45875</v>
      </c>
      <c r="Q2234" t="s">
        <v>1850</v>
      </c>
      <c r="U2234">
        <v>4</v>
      </c>
      <c r="V2234" t="s">
        <v>2004</v>
      </c>
      <c r="W2234">
        <v>1</v>
      </c>
      <c r="X2234" t="s">
        <v>36371</v>
      </c>
      <c r="Z2234">
        <v>201809</v>
      </c>
      <c r="AA2234">
        <v>149</v>
      </c>
      <c r="AB2234" t="s">
        <v>2183</v>
      </c>
      <c r="AC2234">
        <v>1027</v>
      </c>
      <c r="AD2234" t="s">
        <v>2501</v>
      </c>
      <c r="AE2234">
        <v>4</v>
      </c>
      <c r="AF2234" t="s">
        <v>34848</v>
      </c>
      <c r="AG2234">
        <v>99</v>
      </c>
      <c r="AH2234" t="s">
        <v>41429</v>
      </c>
      <c r="AI2234">
        <v>260</v>
      </c>
      <c r="AJ2234" t="s">
        <v>35033</v>
      </c>
      <c r="AO2234" t="s">
        <v>6401</v>
      </c>
      <c r="AP2234" t="s">
        <v>13529</v>
      </c>
      <c r="AQ2234">
        <v>1</v>
      </c>
      <c r="AR2234" t="s">
        <v>2441</v>
      </c>
      <c r="AS2234" t="s">
        <v>6402</v>
      </c>
      <c r="AV2234">
        <v>55.975398339999998</v>
      </c>
      <c r="AW2234">
        <v>12.00358578</v>
      </c>
      <c r="AX2234" t="s">
        <v>1551</v>
      </c>
      <c r="AY2234">
        <v>1084</v>
      </c>
      <c r="AZ2234" t="s">
        <v>1387</v>
      </c>
    </row>
    <row r="2235" spans="1:52" x14ac:dyDescent="0.25">
      <c r="A2235">
        <v>281048</v>
      </c>
      <c r="B2235" t="s">
        <v>41624</v>
      </c>
      <c r="C2235">
        <v>3000</v>
      </c>
      <c r="D2235" t="s">
        <v>1405</v>
      </c>
      <c r="E2235" t="s">
        <v>41624</v>
      </c>
      <c r="F2235">
        <v>39816407</v>
      </c>
      <c r="G2235">
        <v>1023902814</v>
      </c>
      <c r="I2235" t="s">
        <v>13530</v>
      </c>
      <c r="J2235" t="s">
        <v>6745</v>
      </c>
      <c r="K2235" s="39">
        <v>1853</v>
      </c>
      <c r="L2235">
        <v>20</v>
      </c>
      <c r="P2235" s="5">
        <v>44546</v>
      </c>
      <c r="Q2235" t="s">
        <v>1557</v>
      </c>
      <c r="U2235">
        <v>4</v>
      </c>
      <c r="V2235" t="s">
        <v>2004</v>
      </c>
      <c r="W2235">
        <v>1</v>
      </c>
      <c r="X2235" t="s">
        <v>36371</v>
      </c>
      <c r="Z2235">
        <v>201808</v>
      </c>
      <c r="AA2235">
        <v>149</v>
      </c>
      <c r="AB2235" t="s">
        <v>2183</v>
      </c>
      <c r="AC2235">
        <v>1027</v>
      </c>
      <c r="AD2235" t="s">
        <v>2501</v>
      </c>
      <c r="AE2235">
        <v>4</v>
      </c>
      <c r="AF2235" t="s">
        <v>34848</v>
      </c>
      <c r="AG2235">
        <v>99</v>
      </c>
      <c r="AH2235" t="s">
        <v>41429</v>
      </c>
      <c r="AI2235">
        <v>217</v>
      </c>
      <c r="AJ2235" t="s">
        <v>36905</v>
      </c>
      <c r="AO2235" t="s">
        <v>13531</v>
      </c>
      <c r="AQ2235">
        <v>0</v>
      </c>
      <c r="AR2235" t="s">
        <v>1550</v>
      </c>
      <c r="AS2235" t="s">
        <v>6748</v>
      </c>
      <c r="AV2235">
        <v>56.023287949999997</v>
      </c>
      <c r="AW2235">
        <v>12.56374744</v>
      </c>
      <c r="AX2235" t="s">
        <v>1551</v>
      </c>
      <c r="AY2235">
        <v>1084</v>
      </c>
      <c r="AZ2235" t="s">
        <v>1387</v>
      </c>
    </row>
    <row r="2236" spans="1:52" x14ac:dyDescent="0.25">
      <c r="A2236">
        <v>281049</v>
      </c>
      <c r="B2236" t="s">
        <v>13532</v>
      </c>
      <c r="C2236">
        <v>2860</v>
      </c>
      <c r="D2236" t="s">
        <v>36630</v>
      </c>
      <c r="E2236" t="s">
        <v>13532</v>
      </c>
      <c r="F2236">
        <v>39816423</v>
      </c>
      <c r="G2236">
        <v>1024369850</v>
      </c>
      <c r="I2236" t="s">
        <v>13533</v>
      </c>
      <c r="J2236" t="s">
        <v>13534</v>
      </c>
      <c r="K2236" s="38" t="s">
        <v>4380</v>
      </c>
      <c r="L2236">
        <v>315</v>
      </c>
      <c r="P2236" s="5">
        <v>43893</v>
      </c>
      <c r="Q2236" t="s">
        <v>1557</v>
      </c>
      <c r="U2236">
        <v>4</v>
      </c>
      <c r="V2236" t="s">
        <v>2004</v>
      </c>
      <c r="W2236">
        <v>0</v>
      </c>
      <c r="X2236" t="s">
        <v>41455</v>
      </c>
      <c r="Z2236">
        <v>201808</v>
      </c>
      <c r="AA2236">
        <v>149</v>
      </c>
      <c r="AB2236" t="s">
        <v>2183</v>
      </c>
      <c r="AC2236">
        <v>1027</v>
      </c>
      <c r="AD2236" t="s">
        <v>2501</v>
      </c>
      <c r="AE2236">
        <v>4</v>
      </c>
      <c r="AF2236" t="s">
        <v>34848</v>
      </c>
      <c r="AG2236">
        <v>99</v>
      </c>
      <c r="AH2236" t="s">
        <v>41429</v>
      </c>
      <c r="AI2236">
        <v>159</v>
      </c>
      <c r="AJ2236" t="s">
        <v>4333</v>
      </c>
      <c r="AO2236" t="s">
        <v>3864</v>
      </c>
      <c r="AQ2236">
        <v>1</v>
      </c>
      <c r="AR2236" t="s">
        <v>2441</v>
      </c>
      <c r="AS2236" t="s">
        <v>4383</v>
      </c>
      <c r="AV2236">
        <v>55.735084970000003</v>
      </c>
      <c r="AW2236">
        <v>12.48663069</v>
      </c>
      <c r="AX2236" t="s">
        <v>1551</v>
      </c>
      <c r="AY2236">
        <v>1084</v>
      </c>
      <c r="AZ2236" t="s">
        <v>1387</v>
      </c>
    </row>
    <row r="2237" spans="1:52" x14ac:dyDescent="0.25">
      <c r="A2237">
        <v>281050</v>
      </c>
      <c r="B2237" t="s">
        <v>13535</v>
      </c>
      <c r="C2237">
        <v>2635</v>
      </c>
      <c r="D2237" t="s">
        <v>1411</v>
      </c>
      <c r="E2237" t="s">
        <v>13535</v>
      </c>
      <c r="F2237">
        <v>39816431</v>
      </c>
      <c r="G2237">
        <v>1023902792</v>
      </c>
      <c r="I2237" t="s">
        <v>4030</v>
      </c>
      <c r="J2237" t="s">
        <v>5196</v>
      </c>
      <c r="K2237" s="38" t="s">
        <v>3218</v>
      </c>
      <c r="L2237">
        <v>65</v>
      </c>
      <c r="P2237" s="5">
        <v>45887</v>
      </c>
      <c r="Q2237" t="s">
        <v>1850</v>
      </c>
      <c r="U2237">
        <v>4</v>
      </c>
      <c r="V2237" t="s">
        <v>2004</v>
      </c>
      <c r="W2237">
        <v>1</v>
      </c>
      <c r="X2237" t="s">
        <v>36371</v>
      </c>
      <c r="Z2237">
        <v>201808</v>
      </c>
      <c r="AA2237">
        <v>149</v>
      </c>
      <c r="AB2237" t="s">
        <v>2183</v>
      </c>
      <c r="AC2237">
        <v>1027</v>
      </c>
      <c r="AD2237" t="s">
        <v>2501</v>
      </c>
      <c r="AE2237">
        <v>4</v>
      </c>
      <c r="AF2237" t="s">
        <v>34848</v>
      </c>
      <c r="AG2237">
        <v>99</v>
      </c>
      <c r="AH2237" t="s">
        <v>41429</v>
      </c>
      <c r="AI2237">
        <v>183</v>
      </c>
      <c r="AJ2237" t="s">
        <v>36540</v>
      </c>
      <c r="AO2237" t="s">
        <v>4031</v>
      </c>
      <c r="AQ2237">
        <v>1</v>
      </c>
      <c r="AR2237" t="s">
        <v>2441</v>
      </c>
      <c r="AS2237" t="s">
        <v>3220</v>
      </c>
      <c r="AV2237">
        <v>55.616183970000002</v>
      </c>
      <c r="AW2237">
        <v>12.363211590000001</v>
      </c>
      <c r="AX2237" t="s">
        <v>1551</v>
      </c>
      <c r="AY2237">
        <v>1084</v>
      </c>
      <c r="AZ2237" t="s">
        <v>1387</v>
      </c>
    </row>
    <row r="2238" spans="1:52" x14ac:dyDescent="0.25">
      <c r="A2238">
        <v>281051</v>
      </c>
      <c r="B2238" t="s">
        <v>13536</v>
      </c>
      <c r="C2238">
        <v>2500</v>
      </c>
      <c r="D2238" t="s">
        <v>1815</v>
      </c>
      <c r="E2238" t="s">
        <v>13536</v>
      </c>
      <c r="F2238">
        <v>39815826</v>
      </c>
      <c r="G2238">
        <v>1024825651</v>
      </c>
      <c r="I2238" t="s">
        <v>13537</v>
      </c>
      <c r="J2238" t="s">
        <v>37776</v>
      </c>
      <c r="K2238" s="39">
        <v>3172</v>
      </c>
      <c r="L2238">
        <v>22</v>
      </c>
      <c r="P2238" s="5">
        <v>45371</v>
      </c>
      <c r="Q2238" t="s">
        <v>1545</v>
      </c>
      <c r="U2238">
        <v>4</v>
      </c>
      <c r="V2238" t="s">
        <v>2004</v>
      </c>
      <c r="W2238">
        <v>1</v>
      </c>
      <c r="X2238" t="s">
        <v>36371</v>
      </c>
      <c r="Z2238">
        <v>201808</v>
      </c>
      <c r="AA2238">
        <v>149</v>
      </c>
      <c r="AB2238" t="s">
        <v>2183</v>
      </c>
      <c r="AC2238">
        <v>1027</v>
      </c>
      <c r="AD2238" t="s">
        <v>2501</v>
      </c>
      <c r="AE2238">
        <v>4</v>
      </c>
      <c r="AF2238" t="s">
        <v>34848</v>
      </c>
      <c r="AG2238">
        <v>99</v>
      </c>
      <c r="AH2238" t="s">
        <v>41429</v>
      </c>
      <c r="AI2238">
        <v>101</v>
      </c>
      <c r="AJ2238" t="s">
        <v>36368</v>
      </c>
      <c r="AO2238" t="s">
        <v>2509</v>
      </c>
      <c r="AP2238" t="s">
        <v>2504</v>
      </c>
      <c r="AQ2238">
        <v>1</v>
      </c>
      <c r="AR2238" t="s">
        <v>2441</v>
      </c>
      <c r="AS2238" t="s">
        <v>36423</v>
      </c>
      <c r="AV2238">
        <v>55.658445649999997</v>
      </c>
      <c r="AW2238">
        <v>12.504038810000001</v>
      </c>
      <c r="AX2238" t="s">
        <v>1551</v>
      </c>
      <c r="AY2238">
        <v>1084</v>
      </c>
      <c r="AZ2238" t="s">
        <v>1387</v>
      </c>
    </row>
    <row r="2239" spans="1:52" x14ac:dyDescent="0.25">
      <c r="A2239">
        <v>281052</v>
      </c>
      <c r="B2239" t="s">
        <v>13538</v>
      </c>
      <c r="C2239">
        <v>3700</v>
      </c>
      <c r="D2239" t="s">
        <v>37496</v>
      </c>
      <c r="E2239" t="s">
        <v>13538</v>
      </c>
      <c r="F2239">
        <v>39815796</v>
      </c>
      <c r="G2239">
        <v>1023903160</v>
      </c>
      <c r="I2239" t="s">
        <v>13539</v>
      </c>
      <c r="J2239" t="s">
        <v>13540</v>
      </c>
      <c r="K2239" s="39">
        <v>2676</v>
      </c>
      <c r="L2239">
        <v>2</v>
      </c>
      <c r="P2239" s="5">
        <v>43893</v>
      </c>
      <c r="Q2239" t="s">
        <v>1557</v>
      </c>
      <c r="U2239">
        <v>4</v>
      </c>
      <c r="V2239" t="s">
        <v>2004</v>
      </c>
      <c r="W2239">
        <v>1</v>
      </c>
      <c r="X2239" t="s">
        <v>36371</v>
      </c>
      <c r="Z2239">
        <v>201808</v>
      </c>
      <c r="AA2239">
        <v>149</v>
      </c>
      <c r="AB2239" t="s">
        <v>2183</v>
      </c>
      <c r="AC2239">
        <v>1027</v>
      </c>
      <c r="AD2239" t="s">
        <v>2501</v>
      </c>
      <c r="AE2239">
        <v>4</v>
      </c>
      <c r="AF2239" t="s">
        <v>34848</v>
      </c>
      <c r="AG2239">
        <v>99</v>
      </c>
      <c r="AH2239" t="s">
        <v>41429</v>
      </c>
      <c r="AI2239">
        <v>400</v>
      </c>
      <c r="AJ2239" t="s">
        <v>11295</v>
      </c>
      <c r="AO2239" t="s">
        <v>13541</v>
      </c>
      <c r="AQ2239">
        <v>1</v>
      </c>
      <c r="AR2239" t="s">
        <v>2441</v>
      </c>
      <c r="AS2239" t="s">
        <v>11680</v>
      </c>
      <c r="AV2239">
        <v>55.107152050000003</v>
      </c>
      <c r="AW2239">
        <v>14.713959320000001</v>
      </c>
      <c r="AX2239" t="s">
        <v>1551</v>
      </c>
      <c r="AY2239">
        <v>1084</v>
      </c>
      <c r="AZ2239" t="s">
        <v>1387</v>
      </c>
    </row>
    <row r="2240" spans="1:52" x14ac:dyDescent="0.25">
      <c r="A2240">
        <v>281053</v>
      </c>
      <c r="B2240" t="s">
        <v>37777</v>
      </c>
      <c r="C2240">
        <v>2300</v>
      </c>
      <c r="D2240" t="s">
        <v>36402</v>
      </c>
      <c r="E2240" t="s">
        <v>37778</v>
      </c>
      <c r="F2240">
        <v>64942212</v>
      </c>
      <c r="G2240">
        <v>1026183282</v>
      </c>
      <c r="I2240" t="s">
        <v>13542</v>
      </c>
      <c r="J2240" t="s">
        <v>13543</v>
      </c>
      <c r="K2240" s="39">
        <v>2984</v>
      </c>
      <c r="L2240">
        <v>117</v>
      </c>
      <c r="P2240" s="5">
        <v>45237</v>
      </c>
      <c r="Q2240" t="s">
        <v>1545</v>
      </c>
      <c r="R2240">
        <v>101</v>
      </c>
      <c r="S2240" t="s">
        <v>36368</v>
      </c>
      <c r="U2240">
        <v>2</v>
      </c>
      <c r="V2240" t="s">
        <v>1546</v>
      </c>
      <c r="W2240">
        <v>1</v>
      </c>
      <c r="X2240" t="s">
        <v>36371</v>
      </c>
      <c r="Y2240">
        <v>9</v>
      </c>
      <c r="Z2240">
        <v>201809</v>
      </c>
      <c r="AA2240">
        <v>121</v>
      </c>
      <c r="AB2240" t="s">
        <v>1558</v>
      </c>
      <c r="AC2240">
        <v>1012</v>
      </c>
      <c r="AD2240" t="s">
        <v>1377</v>
      </c>
      <c r="AE2240">
        <v>1</v>
      </c>
      <c r="AF2240" t="s">
        <v>34807</v>
      </c>
      <c r="AG2240">
        <v>99</v>
      </c>
      <c r="AH2240" t="s">
        <v>41429</v>
      </c>
      <c r="AI2240">
        <v>101</v>
      </c>
      <c r="AJ2240" t="s">
        <v>36368</v>
      </c>
      <c r="AO2240" t="s">
        <v>13544</v>
      </c>
      <c r="AP2240" t="s">
        <v>13545</v>
      </c>
      <c r="AQ2240">
        <v>0</v>
      </c>
      <c r="AR2240" t="s">
        <v>1550</v>
      </c>
      <c r="AS2240" t="s">
        <v>13546</v>
      </c>
      <c r="AV2240">
        <v>55.667632400000002</v>
      </c>
      <c r="AW2240">
        <v>12.61749036</v>
      </c>
      <c r="AX2240" t="s">
        <v>1551</v>
      </c>
      <c r="AY2240">
        <v>1084</v>
      </c>
      <c r="AZ2240" t="s">
        <v>1387</v>
      </c>
    </row>
    <row r="2241" spans="1:52" x14ac:dyDescent="0.25">
      <c r="A2241">
        <v>281054</v>
      </c>
      <c r="B2241" t="s">
        <v>13547</v>
      </c>
      <c r="C2241">
        <v>7400</v>
      </c>
      <c r="D2241" t="s">
        <v>1421</v>
      </c>
      <c r="E2241" t="s">
        <v>13547</v>
      </c>
      <c r="F2241">
        <v>29189919</v>
      </c>
      <c r="G2241">
        <v>1024323281</v>
      </c>
      <c r="I2241" t="s">
        <v>13548</v>
      </c>
      <c r="J2241" t="s">
        <v>37779</v>
      </c>
      <c r="K2241" s="39">
        <v>1911</v>
      </c>
      <c r="L2241">
        <v>39</v>
      </c>
      <c r="P2241" s="5">
        <v>43857</v>
      </c>
      <c r="Q2241" t="s">
        <v>1557</v>
      </c>
      <c r="R2241">
        <v>657</v>
      </c>
      <c r="S2241" t="s">
        <v>8729</v>
      </c>
      <c r="U2241">
        <v>2</v>
      </c>
      <c r="V2241" t="s">
        <v>1546</v>
      </c>
      <c r="W2241">
        <v>1</v>
      </c>
      <c r="X2241" t="s">
        <v>36371</v>
      </c>
      <c r="Y2241">
        <v>10</v>
      </c>
      <c r="Z2241">
        <v>201908</v>
      </c>
      <c r="AA2241">
        <v>121</v>
      </c>
      <c r="AB2241" t="s">
        <v>1558</v>
      </c>
      <c r="AC2241">
        <v>1012</v>
      </c>
      <c r="AD2241" t="s">
        <v>1377</v>
      </c>
      <c r="AE2241">
        <v>1</v>
      </c>
      <c r="AF2241" t="s">
        <v>34807</v>
      </c>
      <c r="AG2241">
        <v>99</v>
      </c>
      <c r="AH2241" t="s">
        <v>41429</v>
      </c>
      <c r="AI2241">
        <v>657</v>
      </c>
      <c r="AJ2241" t="s">
        <v>8729</v>
      </c>
      <c r="AO2241" t="s">
        <v>13549</v>
      </c>
      <c r="AQ2241">
        <v>0</v>
      </c>
      <c r="AR2241" t="s">
        <v>1550</v>
      </c>
      <c r="AS2241" t="s">
        <v>37780</v>
      </c>
      <c r="AV2241">
        <v>56.138185589999999</v>
      </c>
      <c r="AW2241">
        <v>9.0644352300000008</v>
      </c>
      <c r="AX2241" t="s">
        <v>1551</v>
      </c>
      <c r="AY2241">
        <v>1082</v>
      </c>
      <c r="AZ2241" t="s">
        <v>1418</v>
      </c>
    </row>
    <row r="2242" spans="1:52" x14ac:dyDescent="0.25">
      <c r="A2242">
        <v>281055</v>
      </c>
      <c r="B2242" t="s">
        <v>37781</v>
      </c>
      <c r="C2242">
        <v>4600</v>
      </c>
      <c r="D2242" t="s">
        <v>1456</v>
      </c>
      <c r="E2242" t="s">
        <v>37781</v>
      </c>
      <c r="F2242">
        <v>10521815</v>
      </c>
      <c r="G2242">
        <v>1022992852</v>
      </c>
      <c r="I2242" t="s">
        <v>7666</v>
      </c>
      <c r="J2242" t="s">
        <v>7667</v>
      </c>
      <c r="K2242" s="39">
        <v>1480</v>
      </c>
      <c r="L2242">
        <v>40</v>
      </c>
      <c r="P2242" s="5">
        <v>43894</v>
      </c>
      <c r="Q2242" t="s">
        <v>1557</v>
      </c>
      <c r="U2242">
        <v>4</v>
      </c>
      <c r="V2242" t="s">
        <v>2004</v>
      </c>
      <c r="W2242">
        <v>1</v>
      </c>
      <c r="X2242" t="s">
        <v>36371</v>
      </c>
      <c r="Z2242">
        <v>201809</v>
      </c>
      <c r="AA2242">
        <v>241</v>
      </c>
      <c r="AB2242" t="s">
        <v>2790</v>
      </c>
      <c r="AC2242">
        <v>1071</v>
      </c>
      <c r="AD2242" t="s">
        <v>1376</v>
      </c>
      <c r="AE2242">
        <v>1</v>
      </c>
      <c r="AF2242" t="s">
        <v>34807</v>
      </c>
      <c r="AG2242">
        <v>99</v>
      </c>
      <c r="AH2242" t="s">
        <v>41429</v>
      </c>
      <c r="AI2242">
        <v>259</v>
      </c>
      <c r="AJ2242" t="s">
        <v>37075</v>
      </c>
      <c r="AN2242">
        <v>280941</v>
      </c>
      <c r="AO2242" t="s">
        <v>7668</v>
      </c>
      <c r="AP2242" t="s">
        <v>7669</v>
      </c>
      <c r="AQ2242">
        <v>2</v>
      </c>
      <c r="AR2242" t="s">
        <v>2358</v>
      </c>
      <c r="AS2242" t="s">
        <v>7670</v>
      </c>
      <c r="AV2242">
        <v>55.48766878</v>
      </c>
      <c r="AW2242">
        <v>12.155825370000001</v>
      </c>
      <c r="AX2242" t="s">
        <v>1551</v>
      </c>
      <c r="AY2242">
        <v>1085</v>
      </c>
      <c r="AZ2242" t="s">
        <v>1450</v>
      </c>
    </row>
    <row r="2243" spans="1:52" x14ac:dyDescent="0.25">
      <c r="A2243">
        <v>281056</v>
      </c>
      <c r="B2243" t="s">
        <v>13550</v>
      </c>
      <c r="C2243">
        <v>4690</v>
      </c>
      <c r="D2243" t="s">
        <v>9035</v>
      </c>
      <c r="E2243" t="s">
        <v>13550</v>
      </c>
      <c r="F2243">
        <v>10521815</v>
      </c>
      <c r="I2243" t="s">
        <v>7666</v>
      </c>
      <c r="J2243" t="s">
        <v>37782</v>
      </c>
      <c r="K2243" s="38" t="s">
        <v>10526</v>
      </c>
      <c r="L2243">
        <v>12</v>
      </c>
      <c r="P2243" s="5">
        <v>43349</v>
      </c>
      <c r="Q2243" t="s">
        <v>1557</v>
      </c>
      <c r="U2243">
        <v>4</v>
      </c>
      <c r="V2243" t="s">
        <v>2004</v>
      </c>
      <c r="W2243">
        <v>1</v>
      </c>
      <c r="X2243" t="s">
        <v>36371</v>
      </c>
      <c r="Z2243">
        <v>201809</v>
      </c>
      <c r="AA2243">
        <v>241</v>
      </c>
      <c r="AB2243" t="s">
        <v>2790</v>
      </c>
      <c r="AC2243">
        <v>1071</v>
      </c>
      <c r="AD2243" t="s">
        <v>1376</v>
      </c>
      <c r="AE2243">
        <v>1</v>
      </c>
      <c r="AF2243" t="s">
        <v>34807</v>
      </c>
      <c r="AG2243">
        <v>99</v>
      </c>
      <c r="AH2243" t="s">
        <v>41429</v>
      </c>
      <c r="AI2243">
        <v>320</v>
      </c>
      <c r="AJ2243" t="s">
        <v>8855</v>
      </c>
      <c r="AN2243">
        <v>280941</v>
      </c>
      <c r="AO2243" t="s">
        <v>7668</v>
      </c>
      <c r="AP2243" t="s">
        <v>7669</v>
      </c>
      <c r="AQ2243">
        <v>2</v>
      </c>
      <c r="AR2243" t="s">
        <v>2358</v>
      </c>
      <c r="AS2243" t="s">
        <v>37134</v>
      </c>
      <c r="AV2243">
        <v>55.325148579999997</v>
      </c>
      <c r="AW2243">
        <v>11.95640332</v>
      </c>
      <c r="AX2243" t="s">
        <v>1551</v>
      </c>
      <c r="AY2243">
        <v>1085</v>
      </c>
      <c r="AZ2243" t="s">
        <v>1450</v>
      </c>
    </row>
    <row r="2244" spans="1:52" x14ac:dyDescent="0.25">
      <c r="A2244">
        <v>281057</v>
      </c>
      <c r="B2244" t="s">
        <v>13551</v>
      </c>
      <c r="C2244">
        <v>4200</v>
      </c>
      <c r="D2244" t="s">
        <v>1463</v>
      </c>
      <c r="E2244" t="s">
        <v>13552</v>
      </c>
      <c r="F2244">
        <v>10521815</v>
      </c>
      <c r="G2244">
        <v>1022993050</v>
      </c>
      <c r="I2244" t="s">
        <v>7666</v>
      </c>
      <c r="J2244" t="s">
        <v>13553</v>
      </c>
      <c r="K2244" s="39">
        <v>2052</v>
      </c>
      <c r="L2244">
        <v>4</v>
      </c>
      <c r="P2244" s="5">
        <v>43349</v>
      </c>
      <c r="Q2244" t="s">
        <v>1557</v>
      </c>
      <c r="U2244">
        <v>4</v>
      </c>
      <c r="V2244" t="s">
        <v>2004</v>
      </c>
      <c r="W2244">
        <v>1</v>
      </c>
      <c r="X2244" t="s">
        <v>36371</v>
      </c>
      <c r="Z2244">
        <v>201809</v>
      </c>
      <c r="AA2244">
        <v>241</v>
      </c>
      <c r="AB2244" t="s">
        <v>2790</v>
      </c>
      <c r="AC2244">
        <v>1071</v>
      </c>
      <c r="AD2244" t="s">
        <v>1376</v>
      </c>
      <c r="AE2244">
        <v>1</v>
      </c>
      <c r="AF2244" t="s">
        <v>34807</v>
      </c>
      <c r="AG2244">
        <v>99</v>
      </c>
      <c r="AH2244" t="s">
        <v>41429</v>
      </c>
      <c r="AI2244">
        <v>330</v>
      </c>
      <c r="AJ2244" t="s">
        <v>7956</v>
      </c>
      <c r="AN2244">
        <v>280941</v>
      </c>
      <c r="AO2244" t="s">
        <v>7668</v>
      </c>
      <c r="AP2244" t="s">
        <v>7669</v>
      </c>
      <c r="AQ2244">
        <v>2</v>
      </c>
      <c r="AR2244" t="s">
        <v>2358</v>
      </c>
      <c r="AS2244" t="s">
        <v>13554</v>
      </c>
      <c r="AV2244">
        <v>55.40097806</v>
      </c>
      <c r="AW2244">
        <v>11.3326086</v>
      </c>
      <c r="AX2244" t="s">
        <v>1551</v>
      </c>
      <c r="AY2244">
        <v>1085</v>
      </c>
      <c r="AZ2244" t="s">
        <v>1450</v>
      </c>
    </row>
    <row r="2245" spans="1:52" x14ac:dyDescent="0.25">
      <c r="A2245">
        <v>281058</v>
      </c>
      <c r="B2245" t="s">
        <v>13555</v>
      </c>
      <c r="C2245">
        <v>8000</v>
      </c>
      <c r="D2245" t="s">
        <v>8650</v>
      </c>
      <c r="E2245" t="s">
        <v>13556</v>
      </c>
      <c r="F2245">
        <v>25255356</v>
      </c>
      <c r="G2245">
        <v>1017915319</v>
      </c>
      <c r="I2245" t="s">
        <v>13557</v>
      </c>
      <c r="J2245" t="s">
        <v>37783</v>
      </c>
      <c r="K2245" s="39">
        <v>8233</v>
      </c>
      <c r="L2245">
        <v>45</v>
      </c>
      <c r="N2245">
        <v>1</v>
      </c>
      <c r="P2245" s="5">
        <v>45923</v>
      </c>
      <c r="Q2245" t="s">
        <v>2352</v>
      </c>
      <c r="U2245">
        <v>0</v>
      </c>
      <c r="V2245" t="s">
        <v>2299</v>
      </c>
      <c r="W2245">
        <v>1</v>
      </c>
      <c r="X2245" t="s">
        <v>36371</v>
      </c>
      <c r="AA2245">
        <v>246</v>
      </c>
      <c r="AB2245" t="s">
        <v>3639</v>
      </c>
      <c r="AC2245">
        <v>1072</v>
      </c>
      <c r="AD2245" t="s">
        <v>2773</v>
      </c>
      <c r="AE2245">
        <v>1</v>
      </c>
      <c r="AF2245" t="s">
        <v>34807</v>
      </c>
      <c r="AG2245">
        <v>99</v>
      </c>
      <c r="AH2245" t="s">
        <v>41429</v>
      </c>
      <c r="AI2245">
        <v>751</v>
      </c>
      <c r="AJ2245" t="s">
        <v>8652</v>
      </c>
      <c r="AO2245" t="s">
        <v>13558</v>
      </c>
      <c r="AP2245" t="s">
        <v>13559</v>
      </c>
      <c r="AQ2245">
        <v>0</v>
      </c>
      <c r="AR2245" t="s">
        <v>1550</v>
      </c>
      <c r="AS2245" t="s">
        <v>37134</v>
      </c>
      <c r="AV2245">
        <v>56.15377909</v>
      </c>
      <c r="AW2245">
        <v>10.20613505</v>
      </c>
      <c r="AX2245" t="s">
        <v>1551</v>
      </c>
      <c r="AY2245">
        <v>1082</v>
      </c>
      <c r="AZ2245" t="s">
        <v>1418</v>
      </c>
    </row>
    <row r="2246" spans="1:52" x14ac:dyDescent="0.25">
      <c r="A2246">
        <v>281059</v>
      </c>
      <c r="B2246" t="s">
        <v>13560</v>
      </c>
      <c r="C2246">
        <v>7140</v>
      </c>
      <c r="D2246" t="s">
        <v>11144</v>
      </c>
      <c r="E2246" t="s">
        <v>13560</v>
      </c>
      <c r="F2246">
        <v>29189587</v>
      </c>
      <c r="G2246">
        <v>1023052977</v>
      </c>
      <c r="I2246" t="s">
        <v>13561</v>
      </c>
      <c r="J2246" t="s">
        <v>11146</v>
      </c>
      <c r="K2246" s="39">
        <v>1216</v>
      </c>
      <c r="L2246">
        <v>1</v>
      </c>
      <c r="P2246" s="5">
        <v>43355</v>
      </c>
      <c r="Q2246" t="s">
        <v>1557</v>
      </c>
      <c r="R2246">
        <v>766</v>
      </c>
      <c r="S2246" t="s">
        <v>8622</v>
      </c>
      <c r="U2246">
        <v>2</v>
      </c>
      <c r="V2246" t="s">
        <v>1546</v>
      </c>
      <c r="W2246">
        <v>1</v>
      </c>
      <c r="X2246" t="s">
        <v>36371</v>
      </c>
      <c r="Z2246">
        <v>201809</v>
      </c>
      <c r="AA2246">
        <v>149</v>
      </c>
      <c r="AB2246" t="s">
        <v>2183</v>
      </c>
      <c r="AC2246">
        <v>1026</v>
      </c>
      <c r="AD2246" t="s">
        <v>1385</v>
      </c>
      <c r="AE2246">
        <v>1</v>
      </c>
      <c r="AF2246" t="s">
        <v>34807</v>
      </c>
      <c r="AG2246">
        <v>99</v>
      </c>
      <c r="AH2246" t="s">
        <v>41429</v>
      </c>
      <c r="AI2246">
        <v>766</v>
      </c>
      <c r="AJ2246" t="s">
        <v>8622</v>
      </c>
      <c r="AO2246" t="s">
        <v>13562</v>
      </c>
      <c r="AQ2246">
        <v>0</v>
      </c>
      <c r="AR2246" t="s">
        <v>1550</v>
      </c>
      <c r="AS2246" t="s">
        <v>11149</v>
      </c>
      <c r="AV2246">
        <v>55.692337010000003</v>
      </c>
      <c r="AW2246">
        <v>9.7727888600000004</v>
      </c>
      <c r="AX2246" t="s">
        <v>1551</v>
      </c>
      <c r="AY2246">
        <v>1082</v>
      </c>
      <c r="AZ2246" t="s">
        <v>1418</v>
      </c>
    </row>
    <row r="2247" spans="1:52" x14ac:dyDescent="0.25">
      <c r="A2247">
        <v>281060</v>
      </c>
      <c r="B2247" t="s">
        <v>13563</v>
      </c>
      <c r="C2247">
        <v>2450</v>
      </c>
      <c r="D2247" t="s">
        <v>36410</v>
      </c>
      <c r="E2247" t="s">
        <v>13564</v>
      </c>
      <c r="F2247">
        <v>64942212</v>
      </c>
      <c r="G2247">
        <v>1023957546</v>
      </c>
      <c r="I2247" t="s">
        <v>13565</v>
      </c>
      <c r="J2247" t="s">
        <v>13566</v>
      </c>
      <c r="K2247" s="39">
        <v>8098</v>
      </c>
      <c r="L2247">
        <v>26</v>
      </c>
      <c r="P2247" s="5">
        <v>45770</v>
      </c>
      <c r="Q2247" t="s">
        <v>1545</v>
      </c>
      <c r="R2247">
        <v>101</v>
      </c>
      <c r="S2247" t="s">
        <v>36368</v>
      </c>
      <c r="U2247">
        <v>2</v>
      </c>
      <c r="V2247" t="s">
        <v>1546</v>
      </c>
      <c r="W2247">
        <v>1</v>
      </c>
      <c r="X2247" t="s">
        <v>36371</v>
      </c>
      <c r="Y2247">
        <v>9</v>
      </c>
      <c r="Z2247">
        <v>201809</v>
      </c>
      <c r="AA2247">
        <v>121</v>
      </c>
      <c r="AB2247" t="s">
        <v>1558</v>
      </c>
      <c r="AC2247">
        <v>1012</v>
      </c>
      <c r="AD2247" t="s">
        <v>1377</v>
      </c>
      <c r="AE2247">
        <v>1</v>
      </c>
      <c r="AF2247" t="s">
        <v>34807</v>
      </c>
      <c r="AG2247">
        <v>99</v>
      </c>
      <c r="AH2247" t="s">
        <v>41429</v>
      </c>
      <c r="AI2247">
        <v>101</v>
      </c>
      <c r="AJ2247" t="s">
        <v>36368</v>
      </c>
      <c r="AO2247" t="s">
        <v>13567</v>
      </c>
      <c r="AP2247" t="s">
        <v>13568</v>
      </c>
      <c r="AQ2247">
        <v>0</v>
      </c>
      <c r="AR2247" t="s">
        <v>1550</v>
      </c>
      <c r="AS2247" t="s">
        <v>13569</v>
      </c>
      <c r="AV2247">
        <v>55.643804320000001</v>
      </c>
      <c r="AW2247">
        <v>12.54836163</v>
      </c>
      <c r="AX2247" t="s">
        <v>1551</v>
      </c>
      <c r="AY2247">
        <v>1084</v>
      </c>
      <c r="AZ2247" t="s">
        <v>1387</v>
      </c>
    </row>
    <row r="2248" spans="1:52" x14ac:dyDescent="0.25">
      <c r="A2248">
        <v>281061</v>
      </c>
      <c r="B2248" t="s">
        <v>13570</v>
      </c>
      <c r="C2248">
        <v>4420</v>
      </c>
      <c r="D2248" t="s">
        <v>10180</v>
      </c>
      <c r="E2248" t="s">
        <v>13570</v>
      </c>
      <c r="F2248">
        <v>39860708</v>
      </c>
      <c r="G2248">
        <v>1023953184</v>
      </c>
      <c r="I2248" t="s">
        <v>13571</v>
      </c>
      <c r="J2248" t="s">
        <v>6367</v>
      </c>
      <c r="K2248" s="38" t="s">
        <v>13572</v>
      </c>
      <c r="L2248">
        <v>2</v>
      </c>
      <c r="P2248" s="5">
        <v>45723</v>
      </c>
      <c r="Q2248" t="s">
        <v>1545</v>
      </c>
      <c r="R2248">
        <v>316</v>
      </c>
      <c r="S2248" t="s">
        <v>35158</v>
      </c>
      <c r="U2248">
        <v>5</v>
      </c>
      <c r="V2248" t="s">
        <v>1859</v>
      </c>
      <c r="W2248">
        <v>1</v>
      </c>
      <c r="X2248" t="s">
        <v>36371</v>
      </c>
      <c r="Z2248">
        <v>201809</v>
      </c>
      <c r="AA2248">
        <v>129</v>
      </c>
      <c r="AB2248" t="s">
        <v>1373</v>
      </c>
      <c r="AC2248">
        <v>3001</v>
      </c>
      <c r="AD2248" t="s">
        <v>1372</v>
      </c>
      <c r="AE2248">
        <v>1</v>
      </c>
      <c r="AF2248" t="s">
        <v>34807</v>
      </c>
      <c r="AG2248">
        <v>99</v>
      </c>
      <c r="AH2248" t="s">
        <v>41429</v>
      </c>
      <c r="AI2248">
        <v>316</v>
      </c>
      <c r="AJ2248" t="s">
        <v>35158</v>
      </c>
      <c r="AO2248" t="s">
        <v>13573</v>
      </c>
      <c r="AP2248" t="s">
        <v>13574</v>
      </c>
      <c r="AQ2248">
        <v>0</v>
      </c>
      <c r="AR2248" t="s">
        <v>1550</v>
      </c>
      <c r="AS2248" t="s">
        <v>6371</v>
      </c>
      <c r="AV2248">
        <v>55.664169710000003</v>
      </c>
      <c r="AW2248">
        <v>11.62409733</v>
      </c>
      <c r="AX2248" t="s">
        <v>1551</v>
      </c>
      <c r="AY2248">
        <v>1085</v>
      </c>
      <c r="AZ2248" t="s">
        <v>1450</v>
      </c>
    </row>
    <row r="2249" spans="1:52" x14ac:dyDescent="0.25">
      <c r="A2249">
        <v>281062</v>
      </c>
      <c r="B2249" t="s">
        <v>13575</v>
      </c>
      <c r="C2249">
        <v>4242</v>
      </c>
      <c r="D2249" t="s">
        <v>9099</v>
      </c>
      <c r="E2249" t="s">
        <v>13576</v>
      </c>
      <c r="F2249">
        <v>38279009</v>
      </c>
      <c r="G2249">
        <v>1031089499</v>
      </c>
      <c r="I2249" t="s">
        <v>13577</v>
      </c>
      <c r="J2249" t="s">
        <v>13578</v>
      </c>
      <c r="K2249" s="38" t="s">
        <v>5539</v>
      </c>
      <c r="L2249">
        <v>13</v>
      </c>
      <c r="P2249" s="5">
        <v>45884</v>
      </c>
      <c r="Q2249" t="s">
        <v>1850</v>
      </c>
      <c r="U2249">
        <v>6</v>
      </c>
      <c r="V2249" t="s">
        <v>2318</v>
      </c>
      <c r="W2249">
        <v>1</v>
      </c>
      <c r="X2249" t="s">
        <v>36371</v>
      </c>
      <c r="Z2249">
        <v>201809</v>
      </c>
      <c r="AA2249">
        <v>129</v>
      </c>
      <c r="AB2249" t="s">
        <v>1373</v>
      </c>
      <c r="AC2249">
        <v>3002</v>
      </c>
      <c r="AD2249" t="s">
        <v>1384</v>
      </c>
      <c r="AE2249">
        <v>1</v>
      </c>
      <c r="AF2249" t="s">
        <v>34807</v>
      </c>
      <c r="AG2249">
        <v>99</v>
      </c>
      <c r="AH2249" t="s">
        <v>41429</v>
      </c>
      <c r="AI2249">
        <v>330</v>
      </c>
      <c r="AJ2249" t="s">
        <v>7956</v>
      </c>
      <c r="AO2249" t="s">
        <v>13579</v>
      </c>
      <c r="AP2249" t="s">
        <v>13580</v>
      </c>
      <c r="AQ2249">
        <v>0</v>
      </c>
      <c r="AR2249" t="s">
        <v>1550</v>
      </c>
      <c r="AS2249" t="s">
        <v>13581</v>
      </c>
      <c r="AV2249">
        <v>55.298687469999997</v>
      </c>
      <c r="AW2249">
        <v>11.26104299</v>
      </c>
      <c r="AX2249" t="s">
        <v>1551</v>
      </c>
      <c r="AY2249">
        <v>1085</v>
      </c>
      <c r="AZ2249" t="s">
        <v>1450</v>
      </c>
    </row>
    <row r="2250" spans="1:52" x14ac:dyDescent="0.25">
      <c r="A2250">
        <v>281063</v>
      </c>
      <c r="B2250" t="s">
        <v>13582</v>
      </c>
      <c r="C2250">
        <v>8543</v>
      </c>
      <c r="D2250" t="s">
        <v>13583</v>
      </c>
      <c r="E2250" t="s">
        <v>13582</v>
      </c>
      <c r="F2250">
        <v>26419719</v>
      </c>
      <c r="G2250">
        <v>1019184303</v>
      </c>
      <c r="I2250" t="s">
        <v>13584</v>
      </c>
      <c r="J2250" t="s">
        <v>13585</v>
      </c>
      <c r="K2250" s="38" t="s">
        <v>13586</v>
      </c>
      <c r="L2250">
        <v>2</v>
      </c>
      <c r="P2250" s="5">
        <v>43368</v>
      </c>
      <c r="Q2250" t="s">
        <v>1557</v>
      </c>
      <c r="R2250">
        <v>706</v>
      </c>
      <c r="S2250" t="s">
        <v>8630</v>
      </c>
      <c r="U2250">
        <v>2</v>
      </c>
      <c r="V2250" t="s">
        <v>1546</v>
      </c>
      <c r="W2250">
        <v>1</v>
      </c>
      <c r="X2250" t="s">
        <v>36371</v>
      </c>
      <c r="Z2250">
        <v>201809</v>
      </c>
      <c r="AA2250">
        <v>149</v>
      </c>
      <c r="AB2250" t="s">
        <v>2183</v>
      </c>
      <c r="AC2250">
        <v>1026</v>
      </c>
      <c r="AD2250" t="s">
        <v>1385</v>
      </c>
      <c r="AE2250">
        <v>1</v>
      </c>
      <c r="AF2250" t="s">
        <v>34807</v>
      </c>
      <c r="AG2250">
        <v>99</v>
      </c>
      <c r="AH2250" t="s">
        <v>41429</v>
      </c>
      <c r="AI2250">
        <v>706</v>
      </c>
      <c r="AJ2250" t="s">
        <v>8630</v>
      </c>
      <c r="AO2250" t="s">
        <v>13587</v>
      </c>
      <c r="AP2250" t="s">
        <v>13588</v>
      </c>
      <c r="AQ2250">
        <v>0</v>
      </c>
      <c r="AR2250" t="s">
        <v>1550</v>
      </c>
      <c r="AS2250" t="s">
        <v>13589</v>
      </c>
      <c r="AV2250">
        <v>56.320734799999997</v>
      </c>
      <c r="AW2250">
        <v>10.31356933</v>
      </c>
      <c r="AX2250" t="s">
        <v>1551</v>
      </c>
      <c r="AY2250">
        <v>1082</v>
      </c>
      <c r="AZ2250" t="s">
        <v>1418</v>
      </c>
    </row>
    <row r="2251" spans="1:52" x14ac:dyDescent="0.25">
      <c r="A2251">
        <v>281064</v>
      </c>
      <c r="B2251" t="s">
        <v>13590</v>
      </c>
      <c r="C2251">
        <v>7173</v>
      </c>
      <c r="D2251" t="s">
        <v>13591</v>
      </c>
      <c r="E2251" t="s">
        <v>13590</v>
      </c>
      <c r="F2251">
        <v>44508516</v>
      </c>
      <c r="G2251">
        <v>1029935714</v>
      </c>
      <c r="I2251" t="s">
        <v>13592</v>
      </c>
      <c r="J2251" t="s">
        <v>13593</v>
      </c>
      <c r="K2251" s="38" t="s">
        <v>4502</v>
      </c>
      <c r="L2251">
        <v>28</v>
      </c>
      <c r="P2251" s="5">
        <v>45555</v>
      </c>
      <c r="Q2251" t="s">
        <v>1545</v>
      </c>
      <c r="U2251">
        <v>6</v>
      </c>
      <c r="V2251" t="s">
        <v>2318</v>
      </c>
      <c r="W2251">
        <v>1</v>
      </c>
      <c r="X2251" t="s">
        <v>36371</v>
      </c>
      <c r="Z2251">
        <v>201809</v>
      </c>
      <c r="AA2251">
        <v>126</v>
      </c>
      <c r="AB2251" t="s">
        <v>1382</v>
      </c>
      <c r="AC2251">
        <v>1026</v>
      </c>
      <c r="AD2251" t="s">
        <v>1385</v>
      </c>
      <c r="AE2251">
        <v>1</v>
      </c>
      <c r="AF2251" t="s">
        <v>34807</v>
      </c>
      <c r="AG2251">
        <v>99</v>
      </c>
      <c r="AH2251" t="s">
        <v>41429</v>
      </c>
      <c r="AI2251">
        <v>630</v>
      </c>
      <c r="AJ2251" t="s">
        <v>3319</v>
      </c>
      <c r="AO2251" t="s">
        <v>13594</v>
      </c>
      <c r="AP2251" t="s">
        <v>13595</v>
      </c>
      <c r="AQ2251">
        <v>0</v>
      </c>
      <c r="AR2251" t="s">
        <v>1550</v>
      </c>
      <c r="AS2251" t="s">
        <v>13596</v>
      </c>
      <c r="AV2251">
        <v>55.898544909999998</v>
      </c>
      <c r="AW2251">
        <v>9.4014875199999999</v>
      </c>
      <c r="AX2251" t="s">
        <v>1551</v>
      </c>
      <c r="AY2251">
        <v>1083</v>
      </c>
      <c r="AZ2251" t="s">
        <v>1468</v>
      </c>
    </row>
    <row r="2252" spans="1:52" x14ac:dyDescent="0.25">
      <c r="A2252">
        <v>281065</v>
      </c>
      <c r="B2252" t="s">
        <v>41625</v>
      </c>
      <c r="C2252">
        <v>9500</v>
      </c>
      <c r="D2252" t="s">
        <v>8963</v>
      </c>
      <c r="E2252" t="s">
        <v>41626</v>
      </c>
      <c r="F2252">
        <v>29190941</v>
      </c>
      <c r="G2252">
        <v>1014921091</v>
      </c>
      <c r="I2252" t="s">
        <v>13597</v>
      </c>
      <c r="J2252" t="s">
        <v>13598</v>
      </c>
      <c r="K2252" s="38" t="s">
        <v>8967</v>
      </c>
      <c r="L2252">
        <v>46</v>
      </c>
      <c r="P2252" s="5">
        <v>43791</v>
      </c>
      <c r="Q2252" t="s">
        <v>1557</v>
      </c>
      <c r="R2252">
        <v>1081</v>
      </c>
      <c r="S2252" t="s">
        <v>1438</v>
      </c>
      <c r="U2252">
        <v>7</v>
      </c>
      <c r="V2252" t="s">
        <v>3303</v>
      </c>
      <c r="W2252">
        <v>1</v>
      </c>
      <c r="X2252" t="s">
        <v>36371</v>
      </c>
      <c r="Z2252">
        <v>201809</v>
      </c>
      <c r="AA2252">
        <v>149</v>
      </c>
      <c r="AB2252" t="s">
        <v>2183</v>
      </c>
      <c r="AC2252">
        <v>1026</v>
      </c>
      <c r="AD2252" t="s">
        <v>1385</v>
      </c>
      <c r="AE2252">
        <v>1</v>
      </c>
      <c r="AF2252" t="s">
        <v>34807</v>
      </c>
      <c r="AG2252">
        <v>99</v>
      </c>
      <c r="AH2252" t="s">
        <v>41429</v>
      </c>
      <c r="AI2252">
        <v>846</v>
      </c>
      <c r="AJ2252" t="s">
        <v>8968</v>
      </c>
      <c r="AO2252" t="s">
        <v>13599</v>
      </c>
      <c r="AP2252" t="s">
        <v>13600</v>
      </c>
      <c r="AQ2252">
        <v>0</v>
      </c>
      <c r="AR2252" t="s">
        <v>1550</v>
      </c>
      <c r="AS2252" t="s">
        <v>8971</v>
      </c>
      <c r="AV2252">
        <v>56.634247950000002</v>
      </c>
      <c r="AW2252">
        <v>9.8352437399999992</v>
      </c>
      <c r="AX2252" t="s">
        <v>1551</v>
      </c>
      <c r="AY2252">
        <v>1081</v>
      </c>
      <c r="AZ2252" t="s">
        <v>1438</v>
      </c>
    </row>
    <row r="2253" spans="1:52" x14ac:dyDescent="0.25">
      <c r="A2253">
        <v>281066</v>
      </c>
      <c r="B2253" t="s">
        <v>35412</v>
      </c>
      <c r="C2253">
        <v>4700</v>
      </c>
      <c r="D2253" t="s">
        <v>1459</v>
      </c>
      <c r="E2253" t="s">
        <v>35413</v>
      </c>
      <c r="F2253">
        <v>30060946</v>
      </c>
      <c r="I2253" t="s">
        <v>3882</v>
      </c>
      <c r="J2253" t="s">
        <v>37130</v>
      </c>
      <c r="K2253" s="38" t="s">
        <v>7940</v>
      </c>
      <c r="L2253">
        <v>3</v>
      </c>
      <c r="P2253" s="5">
        <v>45098</v>
      </c>
      <c r="Q2253" t="s">
        <v>2891</v>
      </c>
      <c r="U2253">
        <v>4</v>
      </c>
      <c r="V2253" t="s">
        <v>2004</v>
      </c>
      <c r="W2253">
        <v>4</v>
      </c>
      <c r="X2253" t="s">
        <v>2353</v>
      </c>
      <c r="Z2253">
        <v>201810</v>
      </c>
      <c r="AA2253">
        <v>301</v>
      </c>
      <c r="AB2253" t="s">
        <v>2677</v>
      </c>
      <c r="AC2253">
        <v>1131</v>
      </c>
      <c r="AD2253" t="s">
        <v>2677</v>
      </c>
      <c r="AE2253">
        <v>1</v>
      </c>
      <c r="AF2253" t="s">
        <v>34807</v>
      </c>
      <c r="AG2253">
        <v>99</v>
      </c>
      <c r="AH2253" t="s">
        <v>41429</v>
      </c>
      <c r="AI2253">
        <v>370</v>
      </c>
      <c r="AJ2253" t="s">
        <v>35136</v>
      </c>
      <c r="AN2253">
        <v>173405</v>
      </c>
      <c r="AO2253" t="s">
        <v>3885</v>
      </c>
      <c r="AP2253" t="s">
        <v>3886</v>
      </c>
      <c r="AQ2253">
        <v>2</v>
      </c>
      <c r="AR2253" t="s">
        <v>2358</v>
      </c>
      <c r="AS2253" t="s">
        <v>37131</v>
      </c>
      <c r="AV2253">
        <v>55.224579849999998</v>
      </c>
      <c r="AW2253">
        <v>11.7570748</v>
      </c>
      <c r="AX2253" t="s">
        <v>1551</v>
      </c>
      <c r="AY2253">
        <v>1085</v>
      </c>
      <c r="AZ2253" t="s">
        <v>1450</v>
      </c>
    </row>
    <row r="2254" spans="1:52" x14ac:dyDescent="0.25">
      <c r="A2254">
        <v>281067</v>
      </c>
      <c r="B2254" t="s">
        <v>13601</v>
      </c>
      <c r="C2254">
        <v>6400</v>
      </c>
      <c r="D2254" t="s">
        <v>1484</v>
      </c>
      <c r="E2254" t="s">
        <v>13602</v>
      </c>
      <c r="F2254">
        <v>29189773</v>
      </c>
      <c r="G2254">
        <v>1017062022</v>
      </c>
      <c r="I2254" t="s">
        <v>13603</v>
      </c>
      <c r="J2254" t="s">
        <v>41627</v>
      </c>
      <c r="K2254" s="39">
        <v>2500</v>
      </c>
      <c r="L2254">
        <v>53</v>
      </c>
      <c r="P2254" s="5">
        <v>43398</v>
      </c>
      <c r="Q2254" t="s">
        <v>1557</v>
      </c>
      <c r="R2254">
        <v>540</v>
      </c>
      <c r="S2254" t="s">
        <v>37330</v>
      </c>
      <c r="T2254" s="5">
        <v>43398</v>
      </c>
      <c r="U2254">
        <v>2</v>
      </c>
      <c r="V2254" t="s">
        <v>1546</v>
      </c>
      <c r="W2254">
        <v>1</v>
      </c>
      <c r="X2254" t="s">
        <v>36371</v>
      </c>
      <c r="Y2254">
        <v>10</v>
      </c>
      <c r="Z2254">
        <v>201810</v>
      </c>
      <c r="AA2254">
        <v>121</v>
      </c>
      <c r="AB2254" t="s">
        <v>1558</v>
      </c>
      <c r="AC2254">
        <v>1012</v>
      </c>
      <c r="AD2254" t="s">
        <v>1377</v>
      </c>
      <c r="AE2254">
        <v>3</v>
      </c>
      <c r="AF2254" t="s">
        <v>1601</v>
      </c>
      <c r="AG2254">
        <v>99</v>
      </c>
      <c r="AH2254" t="s">
        <v>41429</v>
      </c>
      <c r="AI2254">
        <v>540</v>
      </c>
      <c r="AJ2254" t="s">
        <v>37330</v>
      </c>
      <c r="AK2254">
        <v>2</v>
      </c>
      <c r="AL2254" t="s">
        <v>1618</v>
      </c>
      <c r="AM2254">
        <v>537210</v>
      </c>
      <c r="AO2254" t="s">
        <v>13604</v>
      </c>
      <c r="AP2254" t="s">
        <v>13605</v>
      </c>
      <c r="AQ2254">
        <v>0</v>
      </c>
      <c r="AR2254" t="s">
        <v>1550</v>
      </c>
      <c r="AS2254" t="s">
        <v>41600</v>
      </c>
      <c r="AV2254">
        <v>54.906838759999999</v>
      </c>
      <c r="AW2254">
        <v>9.8054210099999999</v>
      </c>
      <c r="AX2254" t="s">
        <v>1551</v>
      </c>
      <c r="AY2254">
        <v>1083</v>
      </c>
      <c r="AZ2254" t="s">
        <v>1468</v>
      </c>
    </row>
    <row r="2255" spans="1:52" x14ac:dyDescent="0.25">
      <c r="A2255">
        <v>281068</v>
      </c>
      <c r="B2255" t="s">
        <v>13606</v>
      </c>
      <c r="C2255">
        <v>6800</v>
      </c>
      <c r="D2255" t="s">
        <v>1486</v>
      </c>
      <c r="E2255" t="s">
        <v>13607</v>
      </c>
      <c r="F2255">
        <v>29189811</v>
      </c>
      <c r="G2255">
        <v>1003332861</v>
      </c>
      <c r="I2255" t="s">
        <v>13608</v>
      </c>
      <c r="J2255" t="s">
        <v>13609</v>
      </c>
      <c r="K2255" s="39">
        <v>9179</v>
      </c>
      <c r="L2255">
        <v>11</v>
      </c>
      <c r="P2255" s="5">
        <v>43620</v>
      </c>
      <c r="Q2255" t="s">
        <v>1557</v>
      </c>
      <c r="R2255">
        <v>573</v>
      </c>
      <c r="S2255" t="s">
        <v>9228</v>
      </c>
      <c r="T2255" s="5">
        <v>43619</v>
      </c>
      <c r="U2255">
        <v>2</v>
      </c>
      <c r="V2255" t="s">
        <v>1546</v>
      </c>
      <c r="W2255">
        <v>1</v>
      </c>
      <c r="X2255" t="s">
        <v>36371</v>
      </c>
      <c r="Y2255">
        <v>10</v>
      </c>
      <c r="Z2255">
        <v>201810</v>
      </c>
      <c r="AA2255">
        <v>125</v>
      </c>
      <c r="AB2255" t="s">
        <v>2372</v>
      </c>
      <c r="AC2255">
        <v>1014</v>
      </c>
      <c r="AD2255" t="s">
        <v>1381</v>
      </c>
      <c r="AE2255">
        <v>3</v>
      </c>
      <c r="AF2255" t="s">
        <v>1601</v>
      </c>
      <c r="AG2255">
        <v>99</v>
      </c>
      <c r="AH2255" t="s">
        <v>41429</v>
      </c>
      <c r="AI2255">
        <v>573</v>
      </c>
      <c r="AJ2255" t="s">
        <v>9228</v>
      </c>
      <c r="AO2255" t="s">
        <v>13610</v>
      </c>
      <c r="AP2255" t="s">
        <v>13611</v>
      </c>
      <c r="AQ2255">
        <v>0</v>
      </c>
      <c r="AR2255" t="s">
        <v>1550</v>
      </c>
      <c r="AS2255" t="s">
        <v>13612</v>
      </c>
      <c r="AV2255">
        <v>55.621564200000002</v>
      </c>
      <c r="AW2255">
        <v>8.4745762500000001</v>
      </c>
      <c r="AX2255" t="s">
        <v>1551</v>
      </c>
      <c r="AY2255">
        <v>1083</v>
      </c>
      <c r="AZ2255" t="s">
        <v>1468</v>
      </c>
    </row>
    <row r="2256" spans="1:52" x14ac:dyDescent="0.25">
      <c r="A2256">
        <v>281069</v>
      </c>
      <c r="B2256" t="s">
        <v>13613</v>
      </c>
      <c r="C2256">
        <v>2730</v>
      </c>
      <c r="D2256" t="s">
        <v>1406</v>
      </c>
      <c r="E2256" t="s">
        <v>13614</v>
      </c>
      <c r="F2256">
        <v>32387306</v>
      </c>
      <c r="G2256">
        <v>1015520945</v>
      </c>
      <c r="I2256" t="s">
        <v>13615</v>
      </c>
      <c r="J2256" t="s">
        <v>37784</v>
      </c>
      <c r="K2256" s="39">
        <v>4086</v>
      </c>
      <c r="L2256">
        <v>22</v>
      </c>
      <c r="N2256" t="s">
        <v>3838</v>
      </c>
      <c r="P2256" s="5">
        <v>43402</v>
      </c>
      <c r="Q2256" t="s">
        <v>1557</v>
      </c>
      <c r="U2256">
        <v>6</v>
      </c>
      <c r="V2256" t="s">
        <v>2318</v>
      </c>
      <c r="W2256">
        <v>1</v>
      </c>
      <c r="X2256" t="s">
        <v>36371</v>
      </c>
      <c r="Z2256">
        <v>201810</v>
      </c>
      <c r="AA2256">
        <v>149</v>
      </c>
      <c r="AB2256" t="s">
        <v>2183</v>
      </c>
      <c r="AC2256">
        <v>1026</v>
      </c>
      <c r="AD2256" t="s">
        <v>1385</v>
      </c>
      <c r="AE2256">
        <v>1</v>
      </c>
      <c r="AF2256" t="s">
        <v>34807</v>
      </c>
      <c r="AG2256">
        <v>99</v>
      </c>
      <c r="AH2256" t="s">
        <v>41429</v>
      </c>
      <c r="AI2256">
        <v>163</v>
      </c>
      <c r="AJ2256" t="s">
        <v>3037</v>
      </c>
      <c r="AO2256" t="s">
        <v>13616</v>
      </c>
      <c r="AQ2256">
        <v>0</v>
      </c>
      <c r="AR2256" t="s">
        <v>1550</v>
      </c>
      <c r="AS2256" t="s">
        <v>36659</v>
      </c>
      <c r="AV2256">
        <v>55.717688269999996</v>
      </c>
      <c r="AW2256">
        <v>12.4359337</v>
      </c>
      <c r="AX2256" t="s">
        <v>1551</v>
      </c>
      <c r="AY2256">
        <v>1084</v>
      </c>
      <c r="AZ2256" t="s">
        <v>1387</v>
      </c>
    </row>
    <row r="2257" spans="1:52" x14ac:dyDescent="0.25">
      <c r="A2257">
        <v>281070</v>
      </c>
      <c r="B2257" t="s">
        <v>37785</v>
      </c>
      <c r="C2257">
        <v>8500</v>
      </c>
      <c r="D2257" t="s">
        <v>8698</v>
      </c>
      <c r="E2257" t="s">
        <v>37786</v>
      </c>
      <c r="F2257">
        <v>29189986</v>
      </c>
      <c r="G2257">
        <v>1003353727</v>
      </c>
      <c r="I2257" t="s">
        <v>13617</v>
      </c>
      <c r="J2257" t="s">
        <v>42019</v>
      </c>
      <c r="K2257" s="39">
        <v>9650</v>
      </c>
      <c r="L2257">
        <v>64</v>
      </c>
      <c r="P2257" s="5">
        <v>45707</v>
      </c>
      <c r="Q2257" t="s">
        <v>1545</v>
      </c>
      <c r="R2257">
        <v>707</v>
      </c>
      <c r="S2257" t="s">
        <v>8701</v>
      </c>
      <c r="U2257">
        <v>2</v>
      </c>
      <c r="V2257" t="s">
        <v>1546</v>
      </c>
      <c r="W2257">
        <v>1</v>
      </c>
      <c r="X2257" t="s">
        <v>36371</v>
      </c>
      <c r="Y2257">
        <v>10</v>
      </c>
      <c r="Z2257">
        <v>201902</v>
      </c>
      <c r="AA2257">
        <v>121</v>
      </c>
      <c r="AB2257" t="s">
        <v>1558</v>
      </c>
      <c r="AC2257">
        <v>1012</v>
      </c>
      <c r="AD2257" t="s">
        <v>1377</v>
      </c>
      <c r="AE2257">
        <v>1</v>
      </c>
      <c r="AF2257" t="s">
        <v>34807</v>
      </c>
      <c r="AG2257">
        <v>99</v>
      </c>
      <c r="AH2257" t="s">
        <v>41429</v>
      </c>
      <c r="AI2257">
        <v>707</v>
      </c>
      <c r="AJ2257" t="s">
        <v>8701</v>
      </c>
      <c r="AO2257" t="s">
        <v>10465</v>
      </c>
      <c r="AP2257" t="s">
        <v>10466</v>
      </c>
      <c r="AQ2257">
        <v>0</v>
      </c>
      <c r="AR2257" t="s">
        <v>1550</v>
      </c>
      <c r="AS2257" t="s">
        <v>42020</v>
      </c>
      <c r="AV2257">
        <v>56.408709340000001</v>
      </c>
      <c r="AW2257">
        <v>10.89326516</v>
      </c>
      <c r="AX2257" t="s">
        <v>1551</v>
      </c>
      <c r="AY2257">
        <v>1082</v>
      </c>
      <c r="AZ2257" t="s">
        <v>1418</v>
      </c>
    </row>
    <row r="2258" spans="1:52" x14ac:dyDescent="0.25">
      <c r="A2258">
        <v>281071</v>
      </c>
      <c r="B2258" t="s">
        <v>37787</v>
      </c>
      <c r="C2258">
        <v>8585</v>
      </c>
      <c r="D2258" t="s">
        <v>9114</v>
      </c>
      <c r="E2258" t="s">
        <v>37787</v>
      </c>
      <c r="F2258">
        <v>29189986</v>
      </c>
      <c r="G2258">
        <v>1003355949</v>
      </c>
      <c r="I2258" t="s">
        <v>13618</v>
      </c>
      <c r="J2258" t="s">
        <v>13619</v>
      </c>
      <c r="K2258" s="38" t="s">
        <v>13620</v>
      </c>
      <c r="L2258">
        <v>81</v>
      </c>
      <c r="P2258" s="5">
        <v>43950</v>
      </c>
      <c r="Q2258" t="s">
        <v>1557</v>
      </c>
      <c r="R2258">
        <v>707</v>
      </c>
      <c r="S2258" t="s">
        <v>8701</v>
      </c>
      <c r="U2258">
        <v>2</v>
      </c>
      <c r="V2258" t="s">
        <v>1546</v>
      </c>
      <c r="W2258">
        <v>1</v>
      </c>
      <c r="X2258" t="s">
        <v>36371</v>
      </c>
      <c r="Y2258">
        <v>10</v>
      </c>
      <c r="Z2258">
        <v>201902</v>
      </c>
      <c r="AA2258">
        <v>121</v>
      </c>
      <c r="AB2258" t="s">
        <v>1558</v>
      </c>
      <c r="AC2258">
        <v>1012</v>
      </c>
      <c r="AD2258" t="s">
        <v>1377</v>
      </c>
      <c r="AE2258">
        <v>1</v>
      </c>
      <c r="AF2258" t="s">
        <v>34807</v>
      </c>
      <c r="AG2258">
        <v>99</v>
      </c>
      <c r="AH2258" t="s">
        <v>41429</v>
      </c>
      <c r="AI2258">
        <v>707</v>
      </c>
      <c r="AJ2258" t="s">
        <v>8701</v>
      </c>
      <c r="AO2258" t="s">
        <v>13621</v>
      </c>
      <c r="AP2258" t="s">
        <v>13622</v>
      </c>
      <c r="AQ2258">
        <v>0</v>
      </c>
      <c r="AR2258" t="s">
        <v>1550</v>
      </c>
      <c r="AS2258" t="s">
        <v>13623</v>
      </c>
      <c r="AV2258">
        <v>56.479420699999999</v>
      </c>
      <c r="AW2258">
        <v>10.715608209999999</v>
      </c>
      <c r="AX2258" t="s">
        <v>1551</v>
      </c>
      <c r="AY2258">
        <v>1082</v>
      </c>
      <c r="AZ2258" t="s">
        <v>1418</v>
      </c>
    </row>
    <row r="2259" spans="1:52" x14ac:dyDescent="0.25">
      <c r="A2259">
        <v>281072</v>
      </c>
      <c r="B2259" t="s">
        <v>37788</v>
      </c>
      <c r="C2259">
        <v>8961</v>
      </c>
      <c r="D2259" t="s">
        <v>40559</v>
      </c>
      <c r="E2259" t="s">
        <v>37788</v>
      </c>
      <c r="F2259">
        <v>29189986</v>
      </c>
      <c r="G2259">
        <v>1003358547</v>
      </c>
      <c r="I2259" t="s">
        <v>13624</v>
      </c>
      <c r="J2259" t="s">
        <v>13625</v>
      </c>
      <c r="K2259" s="38" t="s">
        <v>5305</v>
      </c>
      <c r="L2259">
        <v>11</v>
      </c>
      <c r="P2259" s="5">
        <v>44854</v>
      </c>
      <c r="Q2259" t="s">
        <v>1557</v>
      </c>
      <c r="R2259">
        <v>707</v>
      </c>
      <c r="S2259" t="s">
        <v>8701</v>
      </c>
      <c r="U2259">
        <v>2</v>
      </c>
      <c r="V2259" t="s">
        <v>1546</v>
      </c>
      <c r="W2259">
        <v>1</v>
      </c>
      <c r="X2259" t="s">
        <v>36371</v>
      </c>
      <c r="Y2259">
        <v>10</v>
      </c>
      <c r="Z2259">
        <v>201902</v>
      </c>
      <c r="AA2259">
        <v>121</v>
      </c>
      <c r="AB2259" t="s">
        <v>1558</v>
      </c>
      <c r="AC2259">
        <v>1012</v>
      </c>
      <c r="AD2259" t="s">
        <v>1377</v>
      </c>
      <c r="AE2259">
        <v>1</v>
      </c>
      <c r="AF2259" t="s">
        <v>34807</v>
      </c>
      <c r="AG2259">
        <v>99</v>
      </c>
      <c r="AH2259" t="s">
        <v>41429</v>
      </c>
      <c r="AI2259">
        <v>707</v>
      </c>
      <c r="AJ2259" t="s">
        <v>8701</v>
      </c>
      <c r="AO2259" t="s">
        <v>13626</v>
      </c>
      <c r="AP2259" t="s">
        <v>13627</v>
      </c>
      <c r="AQ2259">
        <v>0</v>
      </c>
      <c r="AR2259" t="s">
        <v>1550</v>
      </c>
      <c r="AS2259" t="s">
        <v>13628</v>
      </c>
      <c r="AV2259">
        <v>56.46353105</v>
      </c>
      <c r="AW2259">
        <v>10.340696749999999</v>
      </c>
      <c r="AX2259" t="s">
        <v>1551</v>
      </c>
      <c r="AY2259">
        <v>1082</v>
      </c>
      <c r="AZ2259" t="s">
        <v>1418</v>
      </c>
    </row>
    <row r="2260" spans="1:52" x14ac:dyDescent="0.25">
      <c r="A2260">
        <v>281073</v>
      </c>
      <c r="B2260" t="s">
        <v>13629</v>
      </c>
      <c r="C2260">
        <v>2750</v>
      </c>
      <c r="D2260" t="s">
        <v>1390</v>
      </c>
      <c r="E2260" t="s">
        <v>13630</v>
      </c>
      <c r="F2260">
        <v>65113015</v>
      </c>
      <c r="G2260">
        <v>1024051567</v>
      </c>
      <c r="I2260" t="s">
        <v>3988</v>
      </c>
      <c r="J2260" t="s">
        <v>3806</v>
      </c>
      <c r="K2260" s="38" t="s">
        <v>3421</v>
      </c>
      <c r="L2260">
        <v>10</v>
      </c>
      <c r="P2260" s="5">
        <v>44638</v>
      </c>
      <c r="Q2260" t="s">
        <v>1557</v>
      </c>
      <c r="R2260">
        <v>153</v>
      </c>
      <c r="S2260" t="s">
        <v>36575</v>
      </c>
      <c r="U2260">
        <v>2</v>
      </c>
      <c r="V2260" t="s">
        <v>1546</v>
      </c>
      <c r="W2260">
        <v>8</v>
      </c>
      <c r="X2260" t="s">
        <v>34837</v>
      </c>
      <c r="Z2260">
        <v>201811</v>
      </c>
      <c r="AA2260">
        <v>127</v>
      </c>
      <c r="AB2260" t="s">
        <v>2291</v>
      </c>
      <c r="AC2260">
        <v>1052</v>
      </c>
      <c r="AD2260" t="s">
        <v>2291</v>
      </c>
      <c r="AE2260">
        <v>1</v>
      </c>
      <c r="AF2260" t="s">
        <v>34807</v>
      </c>
      <c r="AG2260">
        <v>99</v>
      </c>
      <c r="AH2260" t="s">
        <v>41429</v>
      </c>
      <c r="AI2260">
        <v>151</v>
      </c>
      <c r="AJ2260" t="s">
        <v>2854</v>
      </c>
      <c r="AO2260" t="s">
        <v>12319</v>
      </c>
      <c r="AP2260" t="s">
        <v>3993</v>
      </c>
      <c r="AQ2260">
        <v>0</v>
      </c>
      <c r="AR2260" t="s">
        <v>1550</v>
      </c>
      <c r="AS2260" t="s">
        <v>3809</v>
      </c>
      <c r="AV2260">
        <v>55.725501340000001</v>
      </c>
      <c r="AW2260">
        <v>12.38520136</v>
      </c>
      <c r="AX2260" t="s">
        <v>1551</v>
      </c>
      <c r="AY2260">
        <v>1084</v>
      </c>
      <c r="AZ2260" t="s">
        <v>1387</v>
      </c>
    </row>
    <row r="2261" spans="1:52" x14ac:dyDescent="0.25">
      <c r="A2261">
        <v>281074</v>
      </c>
      <c r="B2261" t="s">
        <v>4046</v>
      </c>
      <c r="C2261">
        <v>1717</v>
      </c>
      <c r="D2261" t="s">
        <v>36367</v>
      </c>
      <c r="E2261" t="s">
        <v>4046</v>
      </c>
      <c r="F2261">
        <v>33284101</v>
      </c>
      <c r="G2261">
        <v>1016520701</v>
      </c>
      <c r="I2261" t="s">
        <v>2714</v>
      </c>
      <c r="J2261" t="s">
        <v>34863</v>
      </c>
      <c r="K2261" s="39">
        <v>6432</v>
      </c>
      <c r="L2261">
        <v>1</v>
      </c>
      <c r="P2261" s="5">
        <v>43685</v>
      </c>
      <c r="Q2261" t="s">
        <v>1557</v>
      </c>
      <c r="U2261">
        <v>4</v>
      </c>
      <c r="V2261" t="s">
        <v>2004</v>
      </c>
      <c r="W2261">
        <v>1</v>
      </c>
      <c r="X2261" t="s">
        <v>36371</v>
      </c>
      <c r="Z2261">
        <v>201811</v>
      </c>
      <c r="AA2261">
        <v>281</v>
      </c>
      <c r="AB2261" t="s">
        <v>2715</v>
      </c>
      <c r="AC2261">
        <v>1071</v>
      </c>
      <c r="AD2261" t="s">
        <v>1376</v>
      </c>
      <c r="AE2261">
        <v>4</v>
      </c>
      <c r="AF2261" t="s">
        <v>34848</v>
      </c>
      <c r="AG2261">
        <v>99</v>
      </c>
      <c r="AH2261" t="s">
        <v>41429</v>
      </c>
      <c r="AI2261">
        <v>101</v>
      </c>
      <c r="AJ2261" t="s">
        <v>36368</v>
      </c>
      <c r="AO2261" t="s">
        <v>2716</v>
      </c>
      <c r="AP2261" t="s">
        <v>2717</v>
      </c>
      <c r="AQ2261">
        <v>1</v>
      </c>
      <c r="AR2261" t="s">
        <v>2441</v>
      </c>
      <c r="AS2261" t="s">
        <v>34864</v>
      </c>
      <c r="AV2261">
        <v>55.667431399999998</v>
      </c>
      <c r="AW2261">
        <v>12.556923960000001</v>
      </c>
      <c r="AX2261" t="s">
        <v>1551</v>
      </c>
      <c r="AY2261">
        <v>1084</v>
      </c>
      <c r="AZ2261" t="s">
        <v>1387</v>
      </c>
    </row>
    <row r="2262" spans="1:52" x14ac:dyDescent="0.25">
      <c r="A2262">
        <v>281075</v>
      </c>
      <c r="B2262" t="s">
        <v>13631</v>
      </c>
      <c r="C2262">
        <v>8200</v>
      </c>
      <c r="D2262" t="s">
        <v>8987</v>
      </c>
      <c r="E2262" t="s">
        <v>13631</v>
      </c>
      <c r="F2262">
        <v>39747510</v>
      </c>
      <c r="G2262">
        <v>1003402002</v>
      </c>
      <c r="I2262" t="s">
        <v>10296</v>
      </c>
      <c r="J2262" t="s">
        <v>13632</v>
      </c>
      <c r="K2262" s="39">
        <v>2844</v>
      </c>
      <c r="L2262">
        <v>6</v>
      </c>
      <c r="P2262" s="5">
        <v>45324</v>
      </c>
      <c r="Q2262" t="s">
        <v>1819</v>
      </c>
      <c r="U2262">
        <v>4</v>
      </c>
      <c r="V2262" t="s">
        <v>2004</v>
      </c>
      <c r="W2262">
        <v>1</v>
      </c>
      <c r="X2262" t="s">
        <v>36371</v>
      </c>
      <c r="Z2262">
        <v>201811</v>
      </c>
      <c r="AA2262">
        <v>242</v>
      </c>
      <c r="AB2262" t="s">
        <v>2574</v>
      </c>
      <c r="AC2262">
        <v>1071</v>
      </c>
      <c r="AD2262" t="s">
        <v>1376</v>
      </c>
      <c r="AE2262">
        <v>4</v>
      </c>
      <c r="AF2262" t="s">
        <v>34848</v>
      </c>
      <c r="AG2262">
        <v>99</v>
      </c>
      <c r="AH2262" t="s">
        <v>41429</v>
      </c>
      <c r="AI2262">
        <v>751</v>
      </c>
      <c r="AJ2262" t="s">
        <v>8652</v>
      </c>
      <c r="AO2262" t="s">
        <v>10298</v>
      </c>
      <c r="AP2262" t="s">
        <v>13633</v>
      </c>
      <c r="AQ2262">
        <v>1</v>
      </c>
      <c r="AR2262" t="s">
        <v>2441</v>
      </c>
      <c r="AS2262" t="s">
        <v>8993</v>
      </c>
      <c r="AV2262">
        <v>56.184375629999998</v>
      </c>
      <c r="AW2262">
        <v>10.191661180000001</v>
      </c>
      <c r="AX2262" t="s">
        <v>1551</v>
      </c>
      <c r="AY2262">
        <v>1082</v>
      </c>
      <c r="AZ2262" t="s">
        <v>1418</v>
      </c>
    </row>
    <row r="2263" spans="1:52" x14ac:dyDescent="0.25">
      <c r="A2263">
        <v>281076</v>
      </c>
      <c r="B2263" t="s">
        <v>13634</v>
      </c>
      <c r="C2263">
        <v>8400</v>
      </c>
      <c r="D2263" t="s">
        <v>13635</v>
      </c>
      <c r="E2263" t="s">
        <v>13636</v>
      </c>
      <c r="F2263">
        <v>29189978</v>
      </c>
      <c r="I2263" t="s">
        <v>13637</v>
      </c>
      <c r="J2263" t="s">
        <v>13638</v>
      </c>
      <c r="K2263" s="39">
        <v>1158</v>
      </c>
      <c r="L2263">
        <v>2</v>
      </c>
      <c r="P2263" s="5">
        <v>43822</v>
      </c>
      <c r="Q2263" t="s">
        <v>1557</v>
      </c>
      <c r="R2263">
        <v>706</v>
      </c>
      <c r="S2263" t="s">
        <v>8630</v>
      </c>
      <c r="T2263" s="5">
        <v>43830</v>
      </c>
      <c r="U2263">
        <v>2</v>
      </c>
      <c r="V2263" t="s">
        <v>1546</v>
      </c>
      <c r="W2263">
        <v>1</v>
      </c>
      <c r="X2263" t="s">
        <v>36371</v>
      </c>
      <c r="Z2263">
        <v>201901</v>
      </c>
      <c r="AA2263">
        <v>933</v>
      </c>
      <c r="AB2263" t="s">
        <v>2363</v>
      </c>
      <c r="AC2263">
        <v>2024</v>
      </c>
      <c r="AD2263" t="s">
        <v>2363</v>
      </c>
      <c r="AE2263">
        <v>3</v>
      </c>
      <c r="AF2263" t="s">
        <v>1601</v>
      </c>
      <c r="AG2263">
        <v>99</v>
      </c>
      <c r="AH2263" t="s">
        <v>41429</v>
      </c>
      <c r="AI2263">
        <v>706</v>
      </c>
      <c r="AJ2263" t="s">
        <v>8630</v>
      </c>
      <c r="AO2263" t="s">
        <v>13639</v>
      </c>
      <c r="AP2263" t="s">
        <v>13640</v>
      </c>
      <c r="AQ2263">
        <v>0</v>
      </c>
      <c r="AR2263" t="s">
        <v>1550</v>
      </c>
      <c r="AS2263" t="s">
        <v>13641</v>
      </c>
      <c r="AV2263">
        <v>56.179018589999998</v>
      </c>
      <c r="AW2263">
        <v>10.675008269999999</v>
      </c>
      <c r="AX2263" t="s">
        <v>1551</v>
      </c>
      <c r="AY2263">
        <v>1082</v>
      </c>
      <c r="AZ2263" t="s">
        <v>1418</v>
      </c>
    </row>
    <row r="2264" spans="1:52" x14ac:dyDescent="0.25">
      <c r="A2264">
        <v>281077</v>
      </c>
      <c r="B2264" t="s">
        <v>13642</v>
      </c>
      <c r="C2264">
        <v>5500</v>
      </c>
      <c r="D2264" t="s">
        <v>1479</v>
      </c>
      <c r="E2264" t="s">
        <v>13643</v>
      </c>
      <c r="F2264">
        <v>29189684</v>
      </c>
      <c r="I2264" t="s">
        <v>13644</v>
      </c>
      <c r="J2264" t="s">
        <v>13645</v>
      </c>
      <c r="K2264" s="39">
        <v>1673</v>
      </c>
      <c r="L2264">
        <v>9</v>
      </c>
      <c r="P2264" s="5">
        <v>43822</v>
      </c>
      <c r="Q2264" t="s">
        <v>1557</v>
      </c>
      <c r="R2264">
        <v>410</v>
      </c>
      <c r="S2264" t="s">
        <v>12643</v>
      </c>
      <c r="T2264" s="5">
        <v>43830</v>
      </c>
      <c r="U2264">
        <v>2</v>
      </c>
      <c r="V2264" t="s">
        <v>1546</v>
      </c>
      <c r="W2264">
        <v>1</v>
      </c>
      <c r="X2264" t="s">
        <v>36371</v>
      </c>
      <c r="Z2264">
        <v>201811</v>
      </c>
      <c r="AA2264">
        <v>933</v>
      </c>
      <c r="AB2264" t="s">
        <v>2363</v>
      </c>
      <c r="AC2264">
        <v>2024</v>
      </c>
      <c r="AD2264" t="s">
        <v>2363</v>
      </c>
      <c r="AE2264">
        <v>3</v>
      </c>
      <c r="AF2264" t="s">
        <v>1601</v>
      </c>
      <c r="AG2264">
        <v>99</v>
      </c>
      <c r="AH2264" t="s">
        <v>41429</v>
      </c>
      <c r="AI2264">
        <v>410</v>
      </c>
      <c r="AJ2264" t="s">
        <v>12643</v>
      </c>
      <c r="AO2264" t="s">
        <v>13646</v>
      </c>
      <c r="AQ2264">
        <v>0</v>
      </c>
      <c r="AR2264" t="s">
        <v>1550</v>
      </c>
      <c r="AS2264" t="s">
        <v>12166</v>
      </c>
      <c r="AV2264">
        <v>55.504365450000002</v>
      </c>
      <c r="AW2264">
        <v>9.7373262399999998</v>
      </c>
      <c r="AX2264" t="s">
        <v>1551</v>
      </c>
      <c r="AY2264">
        <v>1083</v>
      </c>
      <c r="AZ2264" t="s">
        <v>1468</v>
      </c>
    </row>
    <row r="2265" spans="1:52" x14ac:dyDescent="0.25">
      <c r="A2265">
        <v>281078</v>
      </c>
      <c r="B2265" t="s">
        <v>37789</v>
      </c>
      <c r="C2265">
        <v>8620</v>
      </c>
      <c r="D2265" t="s">
        <v>12775</v>
      </c>
      <c r="E2265" t="s">
        <v>37790</v>
      </c>
      <c r="F2265">
        <v>38860011</v>
      </c>
      <c r="G2265">
        <v>1022840734</v>
      </c>
      <c r="I2265" t="s">
        <v>13647</v>
      </c>
      <c r="J2265" t="s">
        <v>13648</v>
      </c>
      <c r="K2265" s="39">
        <v>1329</v>
      </c>
      <c r="L2265">
        <v>14</v>
      </c>
      <c r="P2265" s="5">
        <v>44930</v>
      </c>
      <c r="Q2265" t="s">
        <v>1557</v>
      </c>
      <c r="T2265" s="5">
        <v>44927</v>
      </c>
      <c r="U2265">
        <v>5</v>
      </c>
      <c r="V2265" t="s">
        <v>1859</v>
      </c>
      <c r="W2265">
        <v>7</v>
      </c>
      <c r="X2265" t="s">
        <v>2478</v>
      </c>
      <c r="Z2265">
        <v>201811</v>
      </c>
      <c r="AA2265">
        <v>141</v>
      </c>
      <c r="AB2265" t="s">
        <v>36470</v>
      </c>
      <c r="AC2265">
        <v>1022</v>
      </c>
      <c r="AD2265" t="s">
        <v>36470</v>
      </c>
      <c r="AE2265">
        <v>3</v>
      </c>
      <c r="AF2265" t="s">
        <v>1601</v>
      </c>
      <c r="AG2265">
        <v>99</v>
      </c>
      <c r="AH2265" t="s">
        <v>41429</v>
      </c>
      <c r="AI2265">
        <v>740</v>
      </c>
      <c r="AJ2265" t="s">
        <v>8708</v>
      </c>
      <c r="AO2265" t="s">
        <v>13649</v>
      </c>
      <c r="AP2265" t="s">
        <v>37791</v>
      </c>
      <c r="AQ2265">
        <v>0</v>
      </c>
      <c r="AR2265" t="s">
        <v>1550</v>
      </c>
      <c r="AS2265" t="s">
        <v>13650</v>
      </c>
      <c r="AV2265">
        <v>56.274381290000001</v>
      </c>
      <c r="AW2265">
        <v>9.3948012100000007</v>
      </c>
      <c r="AX2265" t="s">
        <v>1551</v>
      </c>
      <c r="AY2265">
        <v>1082</v>
      </c>
      <c r="AZ2265" t="s">
        <v>1418</v>
      </c>
    </row>
    <row r="2266" spans="1:52" x14ac:dyDescent="0.25">
      <c r="A2266">
        <v>281079</v>
      </c>
      <c r="B2266" t="s">
        <v>13651</v>
      </c>
      <c r="C2266">
        <v>8000</v>
      </c>
      <c r="D2266" t="s">
        <v>8650</v>
      </c>
      <c r="E2266" t="s">
        <v>13652</v>
      </c>
      <c r="F2266">
        <v>25678974</v>
      </c>
      <c r="G2266">
        <v>1030601412</v>
      </c>
      <c r="I2266" t="s">
        <v>9112</v>
      </c>
      <c r="J2266" t="s">
        <v>13653</v>
      </c>
      <c r="K2266" s="39">
        <v>3777</v>
      </c>
      <c r="L2266">
        <v>3</v>
      </c>
      <c r="P2266" s="5">
        <v>45609</v>
      </c>
      <c r="Q2266" t="s">
        <v>1545</v>
      </c>
      <c r="U2266">
        <v>0</v>
      </c>
      <c r="V2266" t="s">
        <v>2299</v>
      </c>
      <c r="W2266">
        <v>8</v>
      </c>
      <c r="X2266" t="s">
        <v>34837</v>
      </c>
      <c r="Z2266">
        <v>201811</v>
      </c>
      <c r="AA2266">
        <v>127</v>
      </c>
      <c r="AB2266" t="s">
        <v>2291</v>
      </c>
      <c r="AC2266">
        <v>1052</v>
      </c>
      <c r="AD2266" t="s">
        <v>2291</v>
      </c>
      <c r="AE2266">
        <v>1</v>
      </c>
      <c r="AF2266" t="s">
        <v>34807</v>
      </c>
      <c r="AG2266">
        <v>99</v>
      </c>
      <c r="AH2266" t="s">
        <v>41429</v>
      </c>
      <c r="AI2266">
        <v>751</v>
      </c>
      <c r="AJ2266" t="s">
        <v>8652</v>
      </c>
      <c r="AO2266" t="s">
        <v>7603</v>
      </c>
      <c r="AP2266" t="s">
        <v>7604</v>
      </c>
      <c r="AQ2266">
        <v>0</v>
      </c>
      <c r="AR2266" t="s">
        <v>1550</v>
      </c>
      <c r="AS2266" t="s">
        <v>12202</v>
      </c>
      <c r="AV2266">
        <v>56.144248449999999</v>
      </c>
      <c r="AW2266">
        <v>10.19566129</v>
      </c>
      <c r="AX2266" t="s">
        <v>1551</v>
      </c>
      <c r="AY2266">
        <v>1082</v>
      </c>
      <c r="AZ2266" t="s">
        <v>1418</v>
      </c>
    </row>
    <row r="2267" spans="1:52" x14ac:dyDescent="0.25">
      <c r="A2267">
        <v>281080</v>
      </c>
      <c r="B2267" t="s">
        <v>13654</v>
      </c>
      <c r="C2267">
        <v>4760</v>
      </c>
      <c r="D2267" t="s">
        <v>1467</v>
      </c>
      <c r="E2267" t="s">
        <v>13655</v>
      </c>
      <c r="F2267">
        <v>28295499</v>
      </c>
      <c r="G2267">
        <v>1024147521</v>
      </c>
      <c r="I2267" t="s">
        <v>10048</v>
      </c>
      <c r="J2267" t="s">
        <v>40560</v>
      </c>
      <c r="K2267" s="39">
        <v>1387</v>
      </c>
      <c r="L2267">
        <v>15</v>
      </c>
      <c r="P2267" s="5">
        <v>44453</v>
      </c>
      <c r="Q2267" t="s">
        <v>1557</v>
      </c>
      <c r="T2267" s="5">
        <v>44440</v>
      </c>
      <c r="U2267">
        <v>0</v>
      </c>
      <c r="V2267" t="s">
        <v>2299</v>
      </c>
      <c r="W2267">
        <v>8</v>
      </c>
      <c r="X2267" t="s">
        <v>34837</v>
      </c>
      <c r="Z2267">
        <v>201811</v>
      </c>
      <c r="AA2267">
        <v>127</v>
      </c>
      <c r="AB2267" t="s">
        <v>2291</v>
      </c>
      <c r="AC2267">
        <v>1052</v>
      </c>
      <c r="AD2267" t="s">
        <v>2291</v>
      </c>
      <c r="AE2267">
        <v>3</v>
      </c>
      <c r="AF2267" t="s">
        <v>1601</v>
      </c>
      <c r="AG2267">
        <v>99</v>
      </c>
      <c r="AH2267" t="s">
        <v>41429</v>
      </c>
      <c r="AI2267">
        <v>390</v>
      </c>
      <c r="AJ2267" t="s">
        <v>9553</v>
      </c>
      <c r="AO2267" t="s">
        <v>10050</v>
      </c>
      <c r="AP2267" t="s">
        <v>10051</v>
      </c>
      <c r="AQ2267">
        <v>0</v>
      </c>
      <c r="AR2267" t="s">
        <v>1550</v>
      </c>
      <c r="AS2267" t="s">
        <v>40266</v>
      </c>
      <c r="AV2267">
        <v>55.012357739999999</v>
      </c>
      <c r="AW2267">
        <v>11.908032370000001</v>
      </c>
      <c r="AX2267" t="s">
        <v>1551</v>
      </c>
      <c r="AY2267">
        <v>1085</v>
      </c>
      <c r="AZ2267" t="s">
        <v>1450</v>
      </c>
    </row>
    <row r="2268" spans="1:52" x14ac:dyDescent="0.25">
      <c r="A2268">
        <v>281081</v>
      </c>
      <c r="B2268" t="s">
        <v>13656</v>
      </c>
      <c r="C2268">
        <v>3650</v>
      </c>
      <c r="D2268" t="s">
        <v>41501</v>
      </c>
      <c r="E2268" t="s">
        <v>13657</v>
      </c>
      <c r="F2268">
        <v>29188386</v>
      </c>
      <c r="G2268">
        <v>1008819951</v>
      </c>
      <c r="I2268" t="s">
        <v>7371</v>
      </c>
      <c r="J2268" t="s">
        <v>13658</v>
      </c>
      <c r="K2268" s="38" t="s">
        <v>13659</v>
      </c>
      <c r="L2268" t="s">
        <v>4547</v>
      </c>
      <c r="P2268" s="5">
        <v>43755</v>
      </c>
      <c r="Q2268" t="s">
        <v>1557</v>
      </c>
      <c r="R2268">
        <v>240</v>
      </c>
      <c r="S2268" t="s">
        <v>5200</v>
      </c>
      <c r="U2268">
        <v>2</v>
      </c>
      <c r="V2268" t="s">
        <v>1546</v>
      </c>
      <c r="W2268">
        <v>1</v>
      </c>
      <c r="X2268" t="s">
        <v>36371</v>
      </c>
      <c r="Y2268">
        <v>10</v>
      </c>
      <c r="Z2268">
        <v>201811</v>
      </c>
      <c r="AA2268">
        <v>121</v>
      </c>
      <c r="AB2268" t="s">
        <v>1558</v>
      </c>
      <c r="AC2268">
        <v>1012</v>
      </c>
      <c r="AD2268" t="s">
        <v>1377</v>
      </c>
      <c r="AE2268">
        <v>1</v>
      </c>
      <c r="AF2268" t="s">
        <v>34807</v>
      </c>
      <c r="AG2268">
        <v>99</v>
      </c>
      <c r="AH2268" t="s">
        <v>41429</v>
      </c>
      <c r="AI2268">
        <v>240</v>
      </c>
      <c r="AJ2268" t="s">
        <v>5200</v>
      </c>
      <c r="AN2268">
        <v>281355</v>
      </c>
      <c r="AO2268" t="s">
        <v>13660</v>
      </c>
      <c r="AP2268" t="s">
        <v>13661</v>
      </c>
      <c r="AQ2268">
        <v>2</v>
      </c>
      <c r="AR2268" t="s">
        <v>2358</v>
      </c>
      <c r="AS2268" t="s">
        <v>3633</v>
      </c>
      <c r="AV2268">
        <v>55.81482596</v>
      </c>
      <c r="AW2268">
        <v>12.16469358</v>
      </c>
      <c r="AX2268" t="s">
        <v>1551</v>
      </c>
      <c r="AY2268">
        <v>1084</v>
      </c>
      <c r="AZ2268" t="s">
        <v>1387</v>
      </c>
    </row>
    <row r="2269" spans="1:52" x14ac:dyDescent="0.25">
      <c r="A2269">
        <v>281082</v>
      </c>
      <c r="B2269" t="s">
        <v>13662</v>
      </c>
      <c r="C2269">
        <v>7400</v>
      </c>
      <c r="D2269" t="s">
        <v>1421</v>
      </c>
      <c r="E2269" t="s">
        <v>13663</v>
      </c>
      <c r="F2269">
        <v>17783092</v>
      </c>
      <c r="G2269">
        <v>1003401730</v>
      </c>
      <c r="I2269" t="s">
        <v>13377</v>
      </c>
      <c r="J2269" t="s">
        <v>13378</v>
      </c>
      <c r="K2269" s="39">
        <v>4645</v>
      </c>
      <c r="L2269">
        <v>21</v>
      </c>
      <c r="P2269" s="5">
        <v>44861</v>
      </c>
      <c r="Q2269" t="s">
        <v>1557</v>
      </c>
      <c r="U2269">
        <v>4</v>
      </c>
      <c r="V2269" t="s">
        <v>2004</v>
      </c>
      <c r="W2269">
        <v>1</v>
      </c>
      <c r="X2269" t="s">
        <v>36371</v>
      </c>
      <c r="Y2269">
        <v>10</v>
      </c>
      <c r="AA2269">
        <v>121</v>
      </c>
      <c r="AB2269" t="s">
        <v>1558</v>
      </c>
      <c r="AC2269">
        <v>1012</v>
      </c>
      <c r="AD2269" t="s">
        <v>1377</v>
      </c>
      <c r="AE2269">
        <v>1</v>
      </c>
      <c r="AF2269" t="s">
        <v>34807</v>
      </c>
      <c r="AG2269">
        <v>99</v>
      </c>
      <c r="AH2269" t="s">
        <v>41429</v>
      </c>
      <c r="AI2269">
        <v>657</v>
      </c>
      <c r="AJ2269" t="s">
        <v>8729</v>
      </c>
      <c r="AN2269">
        <v>281009</v>
      </c>
      <c r="AO2269" t="s">
        <v>13379</v>
      </c>
      <c r="AP2269" t="s">
        <v>13380</v>
      </c>
      <c r="AQ2269">
        <v>2</v>
      </c>
      <c r="AR2269" t="s">
        <v>2358</v>
      </c>
      <c r="AS2269" t="s">
        <v>13381</v>
      </c>
      <c r="AV2269">
        <v>56.148888550000002</v>
      </c>
      <c r="AW2269">
        <v>8.9867613300000002</v>
      </c>
      <c r="AX2269" t="s">
        <v>1551</v>
      </c>
      <c r="AY2269">
        <v>1082</v>
      </c>
      <c r="AZ2269" t="s">
        <v>1418</v>
      </c>
    </row>
    <row r="2270" spans="1:52" x14ac:dyDescent="0.25">
      <c r="A2270">
        <v>281083</v>
      </c>
      <c r="B2270" t="s">
        <v>13664</v>
      </c>
      <c r="C2270">
        <v>2830</v>
      </c>
      <c r="D2270" t="s">
        <v>5235</v>
      </c>
      <c r="E2270" t="s">
        <v>13665</v>
      </c>
      <c r="F2270">
        <v>39991977</v>
      </c>
      <c r="G2270">
        <v>1024097354</v>
      </c>
      <c r="I2270" t="s">
        <v>2997</v>
      </c>
      <c r="J2270" t="s">
        <v>40561</v>
      </c>
      <c r="K2270" s="38" t="s">
        <v>13666</v>
      </c>
      <c r="L2270">
        <v>21</v>
      </c>
      <c r="P2270" s="5">
        <v>45393</v>
      </c>
      <c r="Q2270" t="s">
        <v>2937</v>
      </c>
      <c r="U2270">
        <v>6</v>
      </c>
      <c r="V2270" t="s">
        <v>2318</v>
      </c>
      <c r="W2270">
        <v>1</v>
      </c>
      <c r="X2270" t="s">
        <v>36371</v>
      </c>
      <c r="Z2270">
        <v>201811</v>
      </c>
      <c r="AA2270">
        <v>129</v>
      </c>
      <c r="AB2270" t="s">
        <v>1373</v>
      </c>
      <c r="AC2270">
        <v>3001</v>
      </c>
      <c r="AD2270" t="s">
        <v>1372</v>
      </c>
      <c r="AE2270">
        <v>1</v>
      </c>
      <c r="AF2270" t="s">
        <v>34807</v>
      </c>
      <c r="AG2270">
        <v>99</v>
      </c>
      <c r="AH2270" t="s">
        <v>41429</v>
      </c>
      <c r="AI2270">
        <v>173</v>
      </c>
      <c r="AJ2270" t="s">
        <v>34855</v>
      </c>
      <c r="AO2270" t="s">
        <v>13667</v>
      </c>
      <c r="AP2270" t="s">
        <v>3233</v>
      </c>
      <c r="AQ2270">
        <v>0</v>
      </c>
      <c r="AR2270" t="s">
        <v>1550</v>
      </c>
      <c r="AS2270" t="s">
        <v>40562</v>
      </c>
      <c r="AV2270">
        <v>55.786471300000002</v>
      </c>
      <c r="AW2270">
        <v>12.479323259999999</v>
      </c>
      <c r="AX2270" t="s">
        <v>1551</v>
      </c>
      <c r="AY2270">
        <v>1084</v>
      </c>
      <c r="AZ2270" t="s">
        <v>1387</v>
      </c>
    </row>
    <row r="2271" spans="1:52" x14ac:dyDescent="0.25">
      <c r="A2271">
        <v>281084</v>
      </c>
      <c r="B2271" t="s">
        <v>13668</v>
      </c>
      <c r="C2271">
        <v>4800</v>
      </c>
      <c r="D2271" t="s">
        <v>37128</v>
      </c>
      <c r="E2271" t="s">
        <v>37792</v>
      </c>
      <c r="F2271">
        <v>29541868</v>
      </c>
      <c r="G2271">
        <v>1020107304</v>
      </c>
      <c r="I2271" t="s">
        <v>13669</v>
      </c>
      <c r="J2271" t="s">
        <v>13670</v>
      </c>
      <c r="K2271" s="38" t="s">
        <v>7934</v>
      </c>
      <c r="L2271">
        <v>1</v>
      </c>
      <c r="P2271" s="5">
        <v>45162</v>
      </c>
      <c r="Q2271" t="s">
        <v>1545</v>
      </c>
      <c r="U2271">
        <v>4</v>
      </c>
      <c r="V2271" t="s">
        <v>2004</v>
      </c>
      <c r="W2271">
        <v>1</v>
      </c>
      <c r="X2271" t="s">
        <v>36371</v>
      </c>
      <c r="Z2271">
        <v>201812</v>
      </c>
      <c r="AA2271">
        <v>137</v>
      </c>
      <c r="AB2271" t="s">
        <v>2431</v>
      </c>
      <c r="AC2271">
        <v>1053</v>
      </c>
      <c r="AD2271" t="s">
        <v>2431</v>
      </c>
      <c r="AE2271">
        <v>1</v>
      </c>
      <c r="AF2271" t="s">
        <v>34807</v>
      </c>
      <c r="AG2271">
        <v>99</v>
      </c>
      <c r="AH2271" t="s">
        <v>41429</v>
      </c>
      <c r="AI2271">
        <v>376</v>
      </c>
      <c r="AJ2271" t="s">
        <v>7935</v>
      </c>
      <c r="AN2271">
        <v>369248</v>
      </c>
      <c r="AO2271" t="s">
        <v>11013</v>
      </c>
      <c r="AP2271" t="s">
        <v>11014</v>
      </c>
      <c r="AQ2271">
        <v>2</v>
      </c>
      <c r="AR2271" t="s">
        <v>2358</v>
      </c>
      <c r="AS2271" t="s">
        <v>7937</v>
      </c>
      <c r="AV2271">
        <v>54.764803690000001</v>
      </c>
      <c r="AW2271">
        <v>11.877547359999999</v>
      </c>
      <c r="AX2271" t="s">
        <v>1551</v>
      </c>
      <c r="AY2271">
        <v>1085</v>
      </c>
      <c r="AZ2271" t="s">
        <v>1450</v>
      </c>
    </row>
    <row r="2272" spans="1:52" x14ac:dyDescent="0.25">
      <c r="A2272">
        <v>281085</v>
      </c>
      <c r="B2272" t="s">
        <v>13671</v>
      </c>
      <c r="C2272">
        <v>6100</v>
      </c>
      <c r="D2272" t="s">
        <v>1475</v>
      </c>
      <c r="E2272" t="s">
        <v>13672</v>
      </c>
      <c r="F2272">
        <v>29556482</v>
      </c>
      <c r="G2272">
        <v>1024124483</v>
      </c>
      <c r="I2272" t="s">
        <v>12228</v>
      </c>
      <c r="J2272" t="s">
        <v>13673</v>
      </c>
      <c r="K2272" s="38" t="s">
        <v>13674</v>
      </c>
      <c r="L2272" t="s">
        <v>13675</v>
      </c>
      <c r="P2272" s="5">
        <v>44887</v>
      </c>
      <c r="Q2272" t="s">
        <v>1557</v>
      </c>
      <c r="U2272">
        <v>4</v>
      </c>
      <c r="V2272" t="s">
        <v>2004</v>
      </c>
      <c r="W2272">
        <v>1</v>
      </c>
      <c r="X2272" t="s">
        <v>36371</v>
      </c>
      <c r="Z2272">
        <v>201812</v>
      </c>
      <c r="AA2272">
        <v>281</v>
      </c>
      <c r="AB2272" t="s">
        <v>2715</v>
      </c>
      <c r="AC2272">
        <v>1071</v>
      </c>
      <c r="AD2272" t="s">
        <v>1376</v>
      </c>
      <c r="AE2272">
        <v>1</v>
      </c>
      <c r="AF2272" t="s">
        <v>34807</v>
      </c>
      <c r="AG2272">
        <v>99</v>
      </c>
      <c r="AH2272" t="s">
        <v>41429</v>
      </c>
      <c r="AI2272">
        <v>510</v>
      </c>
      <c r="AJ2272" t="s">
        <v>9260</v>
      </c>
      <c r="AN2272">
        <v>545406</v>
      </c>
      <c r="AO2272" t="s">
        <v>12229</v>
      </c>
      <c r="AP2272" t="s">
        <v>12230</v>
      </c>
      <c r="AQ2272">
        <v>2</v>
      </c>
      <c r="AR2272" t="s">
        <v>2358</v>
      </c>
      <c r="AS2272" t="s">
        <v>13676</v>
      </c>
      <c r="AV2272">
        <v>55.260129079999999</v>
      </c>
      <c r="AW2272">
        <v>9.4928258999999997</v>
      </c>
      <c r="AX2272" t="s">
        <v>1551</v>
      </c>
      <c r="AY2272">
        <v>1083</v>
      </c>
      <c r="AZ2272" t="s">
        <v>1468</v>
      </c>
    </row>
    <row r="2273" spans="1:52" x14ac:dyDescent="0.25">
      <c r="A2273">
        <v>281086</v>
      </c>
      <c r="B2273" t="s">
        <v>37793</v>
      </c>
      <c r="C2273">
        <v>4180</v>
      </c>
      <c r="D2273" t="s">
        <v>1465</v>
      </c>
      <c r="E2273" t="s">
        <v>37793</v>
      </c>
      <c r="F2273">
        <v>29189994</v>
      </c>
      <c r="I2273" t="s">
        <v>13677</v>
      </c>
      <c r="J2273" t="s">
        <v>40563</v>
      </c>
      <c r="K2273" s="38" t="s">
        <v>13678</v>
      </c>
      <c r="L2273">
        <v>8</v>
      </c>
      <c r="P2273" s="5">
        <v>43822</v>
      </c>
      <c r="Q2273" t="s">
        <v>1557</v>
      </c>
      <c r="R2273">
        <v>340</v>
      </c>
      <c r="S2273" t="s">
        <v>36551</v>
      </c>
      <c r="T2273" s="5">
        <v>43830</v>
      </c>
      <c r="U2273">
        <v>2</v>
      </c>
      <c r="V2273" t="s">
        <v>1546</v>
      </c>
      <c r="W2273">
        <v>1</v>
      </c>
      <c r="X2273" t="s">
        <v>36371</v>
      </c>
      <c r="AA2273">
        <v>933</v>
      </c>
      <c r="AB2273" t="s">
        <v>2363</v>
      </c>
      <c r="AC2273">
        <v>2024</v>
      </c>
      <c r="AD2273" t="s">
        <v>2363</v>
      </c>
      <c r="AE2273">
        <v>3</v>
      </c>
      <c r="AF2273" t="s">
        <v>1601</v>
      </c>
      <c r="AG2273">
        <v>99</v>
      </c>
      <c r="AH2273" t="s">
        <v>41429</v>
      </c>
      <c r="AI2273">
        <v>340</v>
      </c>
      <c r="AJ2273" t="s">
        <v>36551</v>
      </c>
      <c r="AO2273" t="s">
        <v>13679</v>
      </c>
      <c r="AP2273" t="s">
        <v>11345</v>
      </c>
      <c r="AQ2273">
        <v>0</v>
      </c>
      <c r="AR2273" t="s">
        <v>1550</v>
      </c>
      <c r="AS2273" t="s">
        <v>40269</v>
      </c>
      <c r="AV2273">
        <v>55.435181970000002</v>
      </c>
      <c r="AW2273">
        <v>11.561365260000001</v>
      </c>
      <c r="AX2273" t="s">
        <v>1551</v>
      </c>
      <c r="AY2273">
        <v>1085</v>
      </c>
      <c r="AZ2273" t="s">
        <v>1450</v>
      </c>
    </row>
    <row r="2274" spans="1:52" x14ac:dyDescent="0.25">
      <c r="A2274">
        <v>281087</v>
      </c>
      <c r="B2274" t="s">
        <v>13680</v>
      </c>
      <c r="C2274">
        <v>4100</v>
      </c>
      <c r="D2274" t="s">
        <v>1461</v>
      </c>
      <c r="E2274" t="s">
        <v>13680</v>
      </c>
      <c r="F2274">
        <v>18957981</v>
      </c>
      <c r="G2274">
        <v>1003295033</v>
      </c>
      <c r="I2274" t="s">
        <v>13681</v>
      </c>
      <c r="J2274" t="s">
        <v>10450</v>
      </c>
      <c r="K2274" s="38" t="s">
        <v>4872</v>
      </c>
      <c r="L2274">
        <v>48</v>
      </c>
      <c r="P2274" s="5">
        <v>43851</v>
      </c>
      <c r="Q2274" t="s">
        <v>1557</v>
      </c>
      <c r="R2274">
        <v>329</v>
      </c>
      <c r="S2274" t="s">
        <v>9240</v>
      </c>
      <c r="T2274" s="5">
        <v>43831</v>
      </c>
      <c r="U2274">
        <v>2</v>
      </c>
      <c r="V2274" t="s">
        <v>1546</v>
      </c>
      <c r="W2274">
        <v>1</v>
      </c>
      <c r="X2274" t="s">
        <v>36371</v>
      </c>
      <c r="Z2274">
        <v>201812</v>
      </c>
      <c r="AA2274">
        <v>933</v>
      </c>
      <c r="AB2274" t="s">
        <v>2363</v>
      </c>
      <c r="AC2274">
        <v>2024</v>
      </c>
      <c r="AD2274" t="s">
        <v>2363</v>
      </c>
      <c r="AE2274">
        <v>3</v>
      </c>
      <c r="AF2274" t="s">
        <v>1601</v>
      </c>
      <c r="AG2274">
        <v>99</v>
      </c>
      <c r="AH2274" t="s">
        <v>41429</v>
      </c>
      <c r="AI2274">
        <v>329</v>
      </c>
      <c r="AJ2274" t="s">
        <v>9240</v>
      </c>
      <c r="AK2274">
        <v>2</v>
      </c>
      <c r="AL2274" t="s">
        <v>1618</v>
      </c>
      <c r="AM2274">
        <v>281146</v>
      </c>
      <c r="AO2274" t="s">
        <v>13682</v>
      </c>
      <c r="AP2274" t="s">
        <v>10452</v>
      </c>
      <c r="AQ2274">
        <v>0</v>
      </c>
      <c r="AR2274" t="s">
        <v>1550</v>
      </c>
      <c r="AS2274" t="s">
        <v>10453</v>
      </c>
      <c r="AV2274">
        <v>55.429105319999998</v>
      </c>
      <c r="AW2274">
        <v>11.78224417</v>
      </c>
      <c r="AX2274" t="s">
        <v>1551</v>
      </c>
      <c r="AY2274">
        <v>1085</v>
      </c>
      <c r="AZ2274" t="s">
        <v>1450</v>
      </c>
    </row>
    <row r="2275" spans="1:52" x14ac:dyDescent="0.25">
      <c r="A2275">
        <v>281088</v>
      </c>
      <c r="B2275" t="s">
        <v>37794</v>
      </c>
      <c r="C2275">
        <v>3000</v>
      </c>
      <c r="D2275" t="s">
        <v>1405</v>
      </c>
      <c r="E2275" t="s">
        <v>37794</v>
      </c>
      <c r="F2275">
        <v>26017297</v>
      </c>
      <c r="G2275">
        <v>1025796868</v>
      </c>
      <c r="I2275" t="s">
        <v>13107</v>
      </c>
      <c r="J2275" t="s">
        <v>13683</v>
      </c>
      <c r="K2275" s="39">
        <v>3899</v>
      </c>
      <c r="L2275">
        <v>7</v>
      </c>
      <c r="P2275" s="5">
        <v>44453</v>
      </c>
      <c r="Q2275" t="s">
        <v>1557</v>
      </c>
      <c r="T2275" s="5">
        <v>44440</v>
      </c>
      <c r="U2275">
        <v>0</v>
      </c>
      <c r="V2275" t="s">
        <v>2299</v>
      </c>
      <c r="W2275">
        <v>8</v>
      </c>
      <c r="X2275" t="s">
        <v>34837</v>
      </c>
      <c r="Z2275">
        <v>201812</v>
      </c>
      <c r="AA2275">
        <v>127</v>
      </c>
      <c r="AB2275" t="s">
        <v>2291</v>
      </c>
      <c r="AC2275">
        <v>1052</v>
      </c>
      <c r="AD2275" t="s">
        <v>2291</v>
      </c>
      <c r="AE2275">
        <v>3</v>
      </c>
      <c r="AF2275" t="s">
        <v>1601</v>
      </c>
      <c r="AG2275">
        <v>99</v>
      </c>
      <c r="AH2275" t="s">
        <v>41429</v>
      </c>
      <c r="AI2275">
        <v>217</v>
      </c>
      <c r="AJ2275" t="s">
        <v>36905</v>
      </c>
      <c r="AO2275" t="s">
        <v>13684</v>
      </c>
      <c r="AP2275" t="s">
        <v>10051</v>
      </c>
      <c r="AQ2275">
        <v>0</v>
      </c>
      <c r="AR2275" t="s">
        <v>1550</v>
      </c>
      <c r="AS2275" t="s">
        <v>11067</v>
      </c>
      <c r="AV2275">
        <v>56.03314142</v>
      </c>
      <c r="AW2275">
        <v>12.613196070000001</v>
      </c>
      <c r="AX2275" t="s">
        <v>1551</v>
      </c>
      <c r="AY2275">
        <v>1084</v>
      </c>
      <c r="AZ2275" t="s">
        <v>1387</v>
      </c>
    </row>
    <row r="2276" spans="1:52" x14ac:dyDescent="0.25">
      <c r="A2276">
        <v>281089</v>
      </c>
      <c r="B2276" t="s">
        <v>13685</v>
      </c>
      <c r="C2276">
        <v>5550</v>
      </c>
      <c r="D2276" t="s">
        <v>13686</v>
      </c>
      <c r="E2276" t="s">
        <v>13685</v>
      </c>
      <c r="F2276">
        <v>29189706</v>
      </c>
      <c r="G2276">
        <v>1022548790</v>
      </c>
      <c r="I2276" t="s">
        <v>13687</v>
      </c>
      <c r="J2276" t="s">
        <v>37795</v>
      </c>
      <c r="K2276" s="38" t="s">
        <v>13688</v>
      </c>
      <c r="L2276">
        <v>11</v>
      </c>
      <c r="P2276" s="5">
        <v>43822</v>
      </c>
      <c r="Q2276" t="s">
        <v>1557</v>
      </c>
      <c r="R2276">
        <v>440</v>
      </c>
      <c r="S2276" t="s">
        <v>10326</v>
      </c>
      <c r="T2276" s="5">
        <v>43830</v>
      </c>
      <c r="U2276">
        <v>2</v>
      </c>
      <c r="V2276" t="s">
        <v>1546</v>
      </c>
      <c r="W2276">
        <v>1</v>
      </c>
      <c r="X2276" t="s">
        <v>36371</v>
      </c>
      <c r="Z2276">
        <v>201812</v>
      </c>
      <c r="AA2276">
        <v>933</v>
      </c>
      <c r="AB2276" t="s">
        <v>2363</v>
      </c>
      <c r="AC2276">
        <v>2024</v>
      </c>
      <c r="AD2276" t="s">
        <v>2363</v>
      </c>
      <c r="AE2276">
        <v>3</v>
      </c>
      <c r="AF2276" t="s">
        <v>1601</v>
      </c>
      <c r="AG2276">
        <v>99</v>
      </c>
      <c r="AH2276" t="s">
        <v>41429</v>
      </c>
      <c r="AI2276">
        <v>440</v>
      </c>
      <c r="AJ2276" t="s">
        <v>10326</v>
      </c>
      <c r="AO2276" t="s">
        <v>13689</v>
      </c>
      <c r="AP2276" t="s">
        <v>10328</v>
      </c>
      <c r="AQ2276">
        <v>0</v>
      </c>
      <c r="AR2276" t="s">
        <v>1550</v>
      </c>
      <c r="AS2276" t="s">
        <v>37796</v>
      </c>
      <c r="AV2276">
        <v>55.360271640000001</v>
      </c>
      <c r="AW2276">
        <v>10.587157960000001</v>
      </c>
      <c r="AX2276" t="s">
        <v>1551</v>
      </c>
      <c r="AY2276">
        <v>1083</v>
      </c>
      <c r="AZ2276" t="s">
        <v>1468</v>
      </c>
    </row>
    <row r="2277" spans="1:52" x14ac:dyDescent="0.25">
      <c r="A2277">
        <v>281090</v>
      </c>
      <c r="B2277" t="s">
        <v>13690</v>
      </c>
      <c r="C2277">
        <v>2300</v>
      </c>
      <c r="D2277" t="s">
        <v>36402</v>
      </c>
      <c r="E2277" t="s">
        <v>13691</v>
      </c>
      <c r="F2277">
        <v>64942212</v>
      </c>
      <c r="G2277">
        <v>1016424818</v>
      </c>
      <c r="I2277" t="s">
        <v>13692</v>
      </c>
      <c r="J2277" t="s">
        <v>9025</v>
      </c>
      <c r="K2277" s="39">
        <v>7120</v>
      </c>
      <c r="L2277">
        <v>42</v>
      </c>
      <c r="P2277" s="5">
        <v>45393</v>
      </c>
      <c r="Q2277" t="s">
        <v>2937</v>
      </c>
      <c r="R2277">
        <v>101</v>
      </c>
      <c r="S2277" t="s">
        <v>36368</v>
      </c>
      <c r="U2277">
        <v>2</v>
      </c>
      <c r="V2277" t="s">
        <v>1546</v>
      </c>
      <c r="W2277">
        <v>1</v>
      </c>
      <c r="X2277" t="s">
        <v>36371</v>
      </c>
      <c r="Y2277">
        <v>9</v>
      </c>
      <c r="Z2277">
        <v>200701</v>
      </c>
      <c r="AA2277">
        <v>129</v>
      </c>
      <c r="AB2277" t="s">
        <v>1373</v>
      </c>
      <c r="AC2277">
        <v>3001</v>
      </c>
      <c r="AD2277" t="s">
        <v>1372</v>
      </c>
      <c r="AE2277">
        <v>1</v>
      </c>
      <c r="AF2277" t="s">
        <v>34807</v>
      </c>
      <c r="AG2277">
        <v>99</v>
      </c>
      <c r="AH2277" t="s">
        <v>41429</v>
      </c>
      <c r="AI2277">
        <v>101</v>
      </c>
      <c r="AJ2277" t="s">
        <v>36368</v>
      </c>
      <c r="AO2277" t="s">
        <v>13693</v>
      </c>
      <c r="AP2277" t="s">
        <v>13694</v>
      </c>
      <c r="AQ2277">
        <v>0</v>
      </c>
      <c r="AR2277" t="s">
        <v>1550</v>
      </c>
      <c r="AS2277" t="s">
        <v>2215</v>
      </c>
      <c r="AV2277">
        <v>55.66024367</v>
      </c>
      <c r="AW2277">
        <v>12.594422249999999</v>
      </c>
      <c r="AX2277" t="s">
        <v>1551</v>
      </c>
      <c r="AY2277">
        <v>1084</v>
      </c>
      <c r="AZ2277" t="s">
        <v>1387</v>
      </c>
    </row>
    <row r="2278" spans="1:52" x14ac:dyDescent="0.25">
      <c r="A2278">
        <v>281091</v>
      </c>
      <c r="B2278" t="s">
        <v>41397</v>
      </c>
      <c r="C2278">
        <v>5960</v>
      </c>
      <c r="D2278" t="s">
        <v>13695</v>
      </c>
      <c r="E2278" t="s">
        <v>41398</v>
      </c>
      <c r="F2278">
        <v>31590159</v>
      </c>
      <c r="G2278">
        <v>1014554641</v>
      </c>
      <c r="I2278" t="s">
        <v>13696</v>
      </c>
      <c r="J2278" t="s">
        <v>40564</v>
      </c>
      <c r="K2278" s="38" t="s">
        <v>4564</v>
      </c>
      <c r="L2278">
        <v>1</v>
      </c>
      <c r="P2278" s="5">
        <v>43469</v>
      </c>
      <c r="Q2278" t="s">
        <v>1557</v>
      </c>
      <c r="U2278">
        <v>0</v>
      </c>
      <c r="V2278" t="s">
        <v>2299</v>
      </c>
      <c r="W2278">
        <v>8</v>
      </c>
      <c r="X2278" t="s">
        <v>34837</v>
      </c>
      <c r="Z2278">
        <v>201901</v>
      </c>
      <c r="AA2278">
        <v>127</v>
      </c>
      <c r="AB2278" t="s">
        <v>2291</v>
      </c>
      <c r="AC2278">
        <v>1052</v>
      </c>
      <c r="AD2278" t="s">
        <v>2291</v>
      </c>
      <c r="AE2278">
        <v>1</v>
      </c>
      <c r="AF2278" t="s">
        <v>34807</v>
      </c>
      <c r="AG2278">
        <v>99</v>
      </c>
      <c r="AH2278" t="s">
        <v>41429</v>
      </c>
      <c r="AI2278">
        <v>492</v>
      </c>
      <c r="AJ2278" t="s">
        <v>41393</v>
      </c>
      <c r="AO2278" t="s">
        <v>13697</v>
      </c>
      <c r="AP2278" t="s">
        <v>13698</v>
      </c>
      <c r="AQ2278">
        <v>0</v>
      </c>
      <c r="AR2278" t="s">
        <v>1550</v>
      </c>
      <c r="AS2278" t="s">
        <v>40565</v>
      </c>
      <c r="AV2278">
        <v>54.851621340000001</v>
      </c>
      <c r="AW2278">
        <v>10.510106820000001</v>
      </c>
      <c r="AX2278" t="s">
        <v>1551</v>
      </c>
      <c r="AY2278">
        <v>1083</v>
      </c>
      <c r="AZ2278" t="s">
        <v>1468</v>
      </c>
    </row>
    <row r="2279" spans="1:52" x14ac:dyDescent="0.25">
      <c r="A2279">
        <v>281092</v>
      </c>
      <c r="B2279" t="s">
        <v>13699</v>
      </c>
      <c r="C2279">
        <v>5600</v>
      </c>
      <c r="D2279" t="s">
        <v>12304</v>
      </c>
      <c r="E2279" t="s">
        <v>13700</v>
      </c>
      <c r="F2279">
        <v>53578217</v>
      </c>
      <c r="G2279">
        <v>1002187728</v>
      </c>
      <c r="I2279" t="s">
        <v>13701</v>
      </c>
      <c r="J2279" t="s">
        <v>13702</v>
      </c>
      <c r="K2279" s="39">
        <v>1365</v>
      </c>
      <c r="L2279">
        <v>7</v>
      </c>
      <c r="P2279" s="5">
        <v>43488</v>
      </c>
      <c r="Q2279" t="s">
        <v>1557</v>
      </c>
      <c r="U2279">
        <v>4</v>
      </c>
      <c r="V2279" t="s">
        <v>2004</v>
      </c>
      <c r="W2279">
        <v>1</v>
      </c>
      <c r="X2279" t="s">
        <v>36371</v>
      </c>
      <c r="Y2279">
        <v>10</v>
      </c>
      <c r="Z2279">
        <v>201901</v>
      </c>
      <c r="AA2279">
        <v>121</v>
      </c>
      <c r="AB2279" t="s">
        <v>1558</v>
      </c>
      <c r="AC2279">
        <v>1012</v>
      </c>
      <c r="AD2279" t="s">
        <v>1377</v>
      </c>
      <c r="AE2279">
        <v>1</v>
      </c>
      <c r="AF2279" t="s">
        <v>34807</v>
      </c>
      <c r="AG2279">
        <v>99</v>
      </c>
      <c r="AH2279" t="s">
        <v>41429</v>
      </c>
      <c r="AI2279">
        <v>430</v>
      </c>
      <c r="AJ2279" t="s">
        <v>8675</v>
      </c>
      <c r="AN2279">
        <v>461301</v>
      </c>
      <c r="AO2279" t="s">
        <v>13703</v>
      </c>
      <c r="AP2279" t="s">
        <v>13704</v>
      </c>
      <c r="AQ2279">
        <v>2</v>
      </c>
      <c r="AR2279" t="s">
        <v>2358</v>
      </c>
      <c r="AS2279" t="s">
        <v>13705</v>
      </c>
      <c r="AV2279">
        <v>55.144759039999997</v>
      </c>
      <c r="AW2279">
        <v>10.344584449999999</v>
      </c>
      <c r="AX2279" t="s">
        <v>1551</v>
      </c>
      <c r="AY2279">
        <v>1083</v>
      </c>
      <c r="AZ2279" t="s">
        <v>1468</v>
      </c>
    </row>
    <row r="2280" spans="1:52" x14ac:dyDescent="0.25">
      <c r="A2280">
        <v>281093</v>
      </c>
      <c r="B2280" t="s">
        <v>13706</v>
      </c>
      <c r="C2280">
        <v>7500</v>
      </c>
      <c r="D2280" t="s">
        <v>1422</v>
      </c>
      <c r="E2280" t="s">
        <v>13707</v>
      </c>
      <c r="F2280">
        <v>19752615</v>
      </c>
      <c r="G2280">
        <v>1001516117</v>
      </c>
      <c r="I2280" t="s">
        <v>13708</v>
      </c>
      <c r="J2280" t="s">
        <v>40566</v>
      </c>
      <c r="K2280" s="38" t="s">
        <v>11992</v>
      </c>
      <c r="L2280">
        <v>2</v>
      </c>
      <c r="P2280" s="5">
        <v>43501</v>
      </c>
      <c r="Q2280" t="s">
        <v>1557</v>
      </c>
      <c r="U2280">
        <v>0</v>
      </c>
      <c r="V2280" t="s">
        <v>2299</v>
      </c>
      <c r="W2280">
        <v>8</v>
      </c>
      <c r="X2280" t="s">
        <v>34837</v>
      </c>
      <c r="Z2280">
        <v>201902</v>
      </c>
      <c r="AA2280">
        <v>127</v>
      </c>
      <c r="AB2280" t="s">
        <v>2291</v>
      </c>
      <c r="AC2280">
        <v>1052</v>
      </c>
      <c r="AD2280" t="s">
        <v>2291</v>
      </c>
      <c r="AE2280">
        <v>1</v>
      </c>
      <c r="AF2280" t="s">
        <v>34807</v>
      </c>
      <c r="AG2280">
        <v>99</v>
      </c>
      <c r="AH2280" t="s">
        <v>41429</v>
      </c>
      <c r="AI2280">
        <v>661</v>
      </c>
      <c r="AJ2280" t="s">
        <v>8933</v>
      </c>
      <c r="AO2280" t="s">
        <v>13709</v>
      </c>
      <c r="AP2280" t="s">
        <v>13710</v>
      </c>
      <c r="AQ2280">
        <v>0</v>
      </c>
      <c r="AR2280" t="s">
        <v>1550</v>
      </c>
      <c r="AS2280" t="s">
        <v>40145</v>
      </c>
      <c r="AV2280">
        <v>56.354996499999999</v>
      </c>
      <c r="AW2280">
        <v>8.6200126600000004</v>
      </c>
      <c r="AX2280" t="s">
        <v>1551</v>
      </c>
      <c r="AY2280">
        <v>1082</v>
      </c>
      <c r="AZ2280" t="s">
        <v>1418</v>
      </c>
    </row>
    <row r="2281" spans="1:52" x14ac:dyDescent="0.25">
      <c r="A2281">
        <v>281094</v>
      </c>
      <c r="B2281" t="s">
        <v>13711</v>
      </c>
      <c r="C2281">
        <v>1439</v>
      </c>
      <c r="D2281" t="s">
        <v>36372</v>
      </c>
      <c r="E2281" t="s">
        <v>13711</v>
      </c>
      <c r="F2281">
        <v>28485719</v>
      </c>
      <c r="G2281">
        <v>1011130417</v>
      </c>
      <c r="I2281" t="s">
        <v>13712</v>
      </c>
      <c r="J2281" t="s">
        <v>13713</v>
      </c>
      <c r="K2281" s="39">
        <v>8089</v>
      </c>
      <c r="L2281">
        <v>2</v>
      </c>
      <c r="P2281" s="5">
        <v>45201</v>
      </c>
      <c r="Q2281" t="s">
        <v>1850</v>
      </c>
      <c r="T2281" s="5">
        <v>45201</v>
      </c>
      <c r="U2281">
        <v>6</v>
      </c>
      <c r="V2281" t="s">
        <v>2318</v>
      </c>
      <c r="W2281">
        <v>1</v>
      </c>
      <c r="X2281" t="s">
        <v>36371</v>
      </c>
      <c r="Z2281">
        <v>201902</v>
      </c>
      <c r="AA2281">
        <v>129</v>
      </c>
      <c r="AB2281" t="s">
        <v>1373</v>
      </c>
      <c r="AC2281">
        <v>1026</v>
      </c>
      <c r="AD2281" t="s">
        <v>1385</v>
      </c>
      <c r="AE2281">
        <v>3</v>
      </c>
      <c r="AF2281" t="s">
        <v>1601</v>
      </c>
      <c r="AG2281">
        <v>99</v>
      </c>
      <c r="AH2281" t="s">
        <v>41429</v>
      </c>
      <c r="AI2281">
        <v>101</v>
      </c>
      <c r="AJ2281" t="s">
        <v>36368</v>
      </c>
      <c r="AO2281" t="s">
        <v>13714</v>
      </c>
      <c r="AP2281" t="s">
        <v>13715</v>
      </c>
      <c r="AQ2281">
        <v>0</v>
      </c>
      <c r="AR2281" t="s">
        <v>1550</v>
      </c>
      <c r="AS2281" t="s">
        <v>13716</v>
      </c>
      <c r="AT2281" t="s">
        <v>13717</v>
      </c>
      <c r="AV2281">
        <v>55.688247179999998</v>
      </c>
      <c r="AW2281">
        <v>12.60727365</v>
      </c>
      <c r="AX2281" t="s">
        <v>1551</v>
      </c>
      <c r="AY2281">
        <v>1084</v>
      </c>
      <c r="AZ2281" t="s">
        <v>1387</v>
      </c>
    </row>
    <row r="2282" spans="1:52" x14ac:dyDescent="0.25">
      <c r="A2282">
        <v>281095</v>
      </c>
      <c r="B2282" t="s">
        <v>13718</v>
      </c>
      <c r="C2282">
        <v>2800</v>
      </c>
      <c r="D2282" t="s">
        <v>2590</v>
      </c>
      <c r="E2282" t="s">
        <v>13719</v>
      </c>
      <c r="F2282">
        <v>30060946</v>
      </c>
      <c r="G2282">
        <v>1003403265</v>
      </c>
      <c r="I2282" t="s">
        <v>13720</v>
      </c>
      <c r="J2282" t="s">
        <v>13721</v>
      </c>
      <c r="K2282" s="38" t="s">
        <v>5399</v>
      </c>
      <c r="L2282" t="s">
        <v>5400</v>
      </c>
      <c r="P2282" s="5">
        <v>45517</v>
      </c>
      <c r="Q2282" t="s">
        <v>1678</v>
      </c>
      <c r="U2282">
        <v>4</v>
      </c>
      <c r="V2282" t="s">
        <v>2004</v>
      </c>
      <c r="W2282">
        <v>4</v>
      </c>
      <c r="X2282" t="s">
        <v>2353</v>
      </c>
      <c r="Z2282">
        <v>201902</v>
      </c>
      <c r="AA2282">
        <v>301</v>
      </c>
      <c r="AB2282" t="s">
        <v>2677</v>
      </c>
      <c r="AC2282">
        <v>1133</v>
      </c>
      <c r="AD2282" t="s">
        <v>12344</v>
      </c>
      <c r="AE2282">
        <v>1</v>
      </c>
      <c r="AF2282" t="s">
        <v>34807</v>
      </c>
      <c r="AG2282">
        <v>99</v>
      </c>
      <c r="AH2282" t="s">
        <v>41429</v>
      </c>
      <c r="AI2282">
        <v>173</v>
      </c>
      <c r="AJ2282" t="s">
        <v>34855</v>
      </c>
      <c r="AN2282">
        <v>173405</v>
      </c>
      <c r="AO2282" t="s">
        <v>13722</v>
      </c>
      <c r="AP2282" t="s">
        <v>13723</v>
      </c>
      <c r="AQ2282">
        <v>2</v>
      </c>
      <c r="AR2282" t="s">
        <v>2358</v>
      </c>
      <c r="AS2282" t="s">
        <v>5401</v>
      </c>
      <c r="AT2282" t="s">
        <v>13724</v>
      </c>
      <c r="AV2282">
        <v>55.786053099999997</v>
      </c>
      <c r="AW2282">
        <v>12.523377399999999</v>
      </c>
      <c r="AX2282" t="s">
        <v>1551</v>
      </c>
      <c r="AY2282">
        <v>1084</v>
      </c>
      <c r="AZ2282" t="s">
        <v>1387</v>
      </c>
    </row>
    <row r="2283" spans="1:52" x14ac:dyDescent="0.25">
      <c r="A2283">
        <v>281096</v>
      </c>
      <c r="B2283" t="s">
        <v>13725</v>
      </c>
      <c r="C2283">
        <v>4900</v>
      </c>
      <c r="D2283" t="s">
        <v>10782</v>
      </c>
      <c r="E2283" t="s">
        <v>13726</v>
      </c>
      <c r="F2283">
        <v>29188572</v>
      </c>
      <c r="G2283">
        <v>1024359618</v>
      </c>
      <c r="I2283" t="s">
        <v>13727</v>
      </c>
      <c r="J2283" t="s">
        <v>37797</v>
      </c>
      <c r="K2283" s="39">
        <v>1690</v>
      </c>
      <c r="L2283">
        <v>6</v>
      </c>
      <c r="P2283" s="5">
        <v>44539</v>
      </c>
      <c r="Q2283" t="s">
        <v>1557</v>
      </c>
      <c r="R2283">
        <v>360</v>
      </c>
      <c r="S2283" t="s">
        <v>8912</v>
      </c>
      <c r="U2283">
        <v>2</v>
      </c>
      <c r="V2283" t="s">
        <v>1546</v>
      </c>
      <c r="W2283">
        <v>8</v>
      </c>
      <c r="X2283" t="s">
        <v>34837</v>
      </c>
      <c r="Z2283">
        <v>201902</v>
      </c>
      <c r="AA2283">
        <v>127</v>
      </c>
      <c r="AB2283" t="s">
        <v>2291</v>
      </c>
      <c r="AC2283">
        <v>1052</v>
      </c>
      <c r="AD2283" t="s">
        <v>2291</v>
      </c>
      <c r="AE2283">
        <v>1</v>
      </c>
      <c r="AF2283" t="s">
        <v>34807</v>
      </c>
      <c r="AG2283">
        <v>99</v>
      </c>
      <c r="AH2283" t="s">
        <v>41429</v>
      </c>
      <c r="AI2283">
        <v>360</v>
      </c>
      <c r="AJ2283" t="s">
        <v>8912</v>
      </c>
      <c r="AO2283" t="s">
        <v>13728</v>
      </c>
      <c r="AP2283" t="s">
        <v>10786</v>
      </c>
      <c r="AQ2283">
        <v>0</v>
      </c>
      <c r="AR2283" t="s">
        <v>1550</v>
      </c>
      <c r="AS2283" t="s">
        <v>37798</v>
      </c>
      <c r="AV2283">
        <v>54.835051739999997</v>
      </c>
      <c r="AW2283">
        <v>11.13940249</v>
      </c>
      <c r="AX2283" t="s">
        <v>1551</v>
      </c>
      <c r="AY2283">
        <v>1085</v>
      </c>
      <c r="AZ2283" t="s">
        <v>1450</v>
      </c>
    </row>
    <row r="2284" spans="1:52" x14ac:dyDescent="0.25">
      <c r="A2284">
        <v>281097</v>
      </c>
      <c r="B2284" t="s">
        <v>13729</v>
      </c>
      <c r="C2284">
        <v>4930</v>
      </c>
      <c r="D2284" t="s">
        <v>8908</v>
      </c>
      <c r="E2284" t="s">
        <v>13730</v>
      </c>
      <c r="F2284">
        <v>29188572</v>
      </c>
      <c r="G2284">
        <v>1024359561</v>
      </c>
      <c r="I2284" t="s">
        <v>13731</v>
      </c>
      <c r="J2284" t="s">
        <v>13732</v>
      </c>
      <c r="K2284" s="38" t="s">
        <v>13688</v>
      </c>
      <c r="L2284">
        <v>12</v>
      </c>
      <c r="P2284" s="5">
        <v>43503</v>
      </c>
      <c r="Q2284" t="s">
        <v>1557</v>
      </c>
      <c r="R2284">
        <v>360</v>
      </c>
      <c r="S2284" t="s">
        <v>8912</v>
      </c>
      <c r="T2284" s="5">
        <v>43497</v>
      </c>
      <c r="U2284">
        <v>2</v>
      </c>
      <c r="V2284" t="s">
        <v>1546</v>
      </c>
      <c r="W2284">
        <v>1</v>
      </c>
      <c r="X2284" t="s">
        <v>36371</v>
      </c>
      <c r="Z2284">
        <v>201902</v>
      </c>
      <c r="AA2284">
        <v>127</v>
      </c>
      <c r="AB2284" t="s">
        <v>2291</v>
      </c>
      <c r="AC2284">
        <v>1052</v>
      </c>
      <c r="AD2284" t="s">
        <v>2291</v>
      </c>
      <c r="AE2284">
        <v>3</v>
      </c>
      <c r="AF2284" t="s">
        <v>1601</v>
      </c>
      <c r="AG2284">
        <v>99</v>
      </c>
      <c r="AH2284" t="s">
        <v>41429</v>
      </c>
      <c r="AI2284">
        <v>360</v>
      </c>
      <c r="AJ2284" t="s">
        <v>8912</v>
      </c>
      <c r="AO2284" t="s">
        <v>13733</v>
      </c>
      <c r="AP2284" t="s">
        <v>10786</v>
      </c>
      <c r="AQ2284">
        <v>0</v>
      </c>
      <c r="AR2284" t="s">
        <v>1550</v>
      </c>
      <c r="AS2284" t="s">
        <v>13734</v>
      </c>
      <c r="AV2284">
        <v>54.779063569999998</v>
      </c>
      <c r="AW2284">
        <v>11.504518709999999</v>
      </c>
      <c r="AX2284" t="s">
        <v>1551</v>
      </c>
      <c r="AY2284">
        <v>1085</v>
      </c>
      <c r="AZ2284" t="s">
        <v>1450</v>
      </c>
    </row>
    <row r="2285" spans="1:52" x14ac:dyDescent="0.25">
      <c r="A2285">
        <v>281098</v>
      </c>
      <c r="B2285" t="s">
        <v>13735</v>
      </c>
      <c r="C2285">
        <v>2970</v>
      </c>
      <c r="D2285" t="s">
        <v>1410</v>
      </c>
      <c r="E2285" t="s">
        <v>13735</v>
      </c>
      <c r="F2285">
        <v>70960516</v>
      </c>
      <c r="G2285">
        <v>1024695995</v>
      </c>
      <c r="I2285" t="s">
        <v>13736</v>
      </c>
      <c r="J2285" t="s">
        <v>13737</v>
      </c>
      <c r="K2285" s="39">
        <v>5755</v>
      </c>
      <c r="L2285">
        <v>19</v>
      </c>
      <c r="P2285" s="5">
        <v>45310</v>
      </c>
      <c r="Q2285" t="s">
        <v>1545</v>
      </c>
      <c r="R2285">
        <v>223</v>
      </c>
      <c r="S2285" t="s">
        <v>36991</v>
      </c>
      <c r="U2285">
        <v>2</v>
      </c>
      <c r="V2285" t="s">
        <v>1546</v>
      </c>
      <c r="W2285">
        <v>1</v>
      </c>
      <c r="X2285" t="s">
        <v>36371</v>
      </c>
      <c r="Y2285">
        <v>9</v>
      </c>
      <c r="Z2285">
        <v>201902</v>
      </c>
      <c r="AA2285">
        <v>126</v>
      </c>
      <c r="AB2285" t="s">
        <v>1382</v>
      </c>
      <c r="AC2285">
        <v>1015</v>
      </c>
      <c r="AD2285" t="s">
        <v>1382</v>
      </c>
      <c r="AE2285">
        <v>1</v>
      </c>
      <c r="AF2285" t="s">
        <v>34807</v>
      </c>
      <c r="AG2285">
        <v>99</v>
      </c>
      <c r="AH2285" t="s">
        <v>41429</v>
      </c>
      <c r="AI2285">
        <v>223</v>
      </c>
      <c r="AJ2285" t="s">
        <v>36991</v>
      </c>
      <c r="AO2285" t="s">
        <v>13738</v>
      </c>
      <c r="AP2285" t="s">
        <v>13739</v>
      </c>
      <c r="AQ2285">
        <v>0</v>
      </c>
      <c r="AR2285" t="s">
        <v>1550</v>
      </c>
      <c r="AS2285" t="s">
        <v>9082</v>
      </c>
      <c r="AV2285">
        <v>55.89186772</v>
      </c>
      <c r="AW2285">
        <v>12.49186319</v>
      </c>
      <c r="AX2285" t="s">
        <v>1551</v>
      </c>
      <c r="AY2285">
        <v>1084</v>
      </c>
      <c r="AZ2285" t="s">
        <v>1387</v>
      </c>
    </row>
    <row r="2286" spans="1:52" x14ac:dyDescent="0.25">
      <c r="A2286">
        <v>281099</v>
      </c>
      <c r="B2286" t="s">
        <v>13740</v>
      </c>
      <c r="C2286">
        <v>5000</v>
      </c>
      <c r="D2286" t="s">
        <v>9091</v>
      </c>
      <c r="E2286" t="s">
        <v>13740</v>
      </c>
      <c r="F2286">
        <v>39969815</v>
      </c>
      <c r="I2286" t="s">
        <v>13741</v>
      </c>
      <c r="J2286" t="s">
        <v>13742</v>
      </c>
      <c r="K2286" s="39">
        <v>2028</v>
      </c>
      <c r="L2286">
        <v>15</v>
      </c>
      <c r="P2286" s="5">
        <v>44110</v>
      </c>
      <c r="Q2286" t="s">
        <v>1557</v>
      </c>
      <c r="T2286" s="5">
        <v>44033</v>
      </c>
      <c r="U2286">
        <v>5</v>
      </c>
      <c r="V2286" t="s">
        <v>1859</v>
      </c>
      <c r="W2286">
        <v>1</v>
      </c>
      <c r="X2286" t="s">
        <v>36371</v>
      </c>
      <c r="Y2286">
        <v>7</v>
      </c>
      <c r="Z2286">
        <v>201908</v>
      </c>
      <c r="AA2286">
        <v>121</v>
      </c>
      <c r="AB2286" t="s">
        <v>1558</v>
      </c>
      <c r="AC2286">
        <v>1013</v>
      </c>
      <c r="AD2286" t="s">
        <v>1379</v>
      </c>
      <c r="AE2286">
        <v>3</v>
      </c>
      <c r="AF2286" t="s">
        <v>1601</v>
      </c>
      <c r="AG2286">
        <v>99</v>
      </c>
      <c r="AH2286" t="s">
        <v>41429</v>
      </c>
      <c r="AI2286">
        <v>461</v>
      </c>
      <c r="AJ2286" t="s">
        <v>9095</v>
      </c>
      <c r="AO2286" t="s">
        <v>13743</v>
      </c>
      <c r="AP2286" t="s">
        <v>13744</v>
      </c>
      <c r="AQ2286">
        <v>0</v>
      </c>
      <c r="AR2286" t="s">
        <v>1550</v>
      </c>
      <c r="AS2286" t="s">
        <v>13745</v>
      </c>
      <c r="AV2286">
        <v>55.401760189999997</v>
      </c>
      <c r="AW2286">
        <v>10.394040410000001</v>
      </c>
      <c r="AX2286" t="s">
        <v>1551</v>
      </c>
      <c r="AY2286">
        <v>1083</v>
      </c>
      <c r="AZ2286" t="s">
        <v>1468</v>
      </c>
    </row>
    <row r="2287" spans="1:52" x14ac:dyDescent="0.25">
      <c r="A2287">
        <v>281100</v>
      </c>
      <c r="B2287" t="s">
        <v>13746</v>
      </c>
      <c r="C2287">
        <v>2300</v>
      </c>
      <c r="D2287" t="s">
        <v>36402</v>
      </c>
      <c r="E2287" t="s">
        <v>35414</v>
      </c>
      <c r="F2287">
        <v>31116546</v>
      </c>
      <c r="G2287">
        <v>1014187479</v>
      </c>
      <c r="I2287" t="s">
        <v>13747</v>
      </c>
      <c r="J2287" t="s">
        <v>13748</v>
      </c>
      <c r="K2287" s="39">
        <v>6616</v>
      </c>
      <c r="L2287">
        <v>83</v>
      </c>
      <c r="P2287" s="5">
        <v>43689</v>
      </c>
      <c r="Q2287" t="s">
        <v>1557</v>
      </c>
      <c r="U2287">
        <v>6</v>
      </c>
      <c r="V2287" t="s">
        <v>2318</v>
      </c>
      <c r="W2287">
        <v>1</v>
      </c>
      <c r="X2287" t="s">
        <v>36371</v>
      </c>
      <c r="Z2287">
        <v>201902</v>
      </c>
      <c r="AA2287">
        <v>149</v>
      </c>
      <c r="AB2287" t="s">
        <v>2183</v>
      </c>
      <c r="AC2287">
        <v>1026</v>
      </c>
      <c r="AD2287" t="s">
        <v>1385</v>
      </c>
      <c r="AE2287">
        <v>1</v>
      </c>
      <c r="AF2287" t="s">
        <v>34807</v>
      </c>
      <c r="AG2287">
        <v>99</v>
      </c>
      <c r="AH2287" t="s">
        <v>41429</v>
      </c>
      <c r="AI2287">
        <v>101</v>
      </c>
      <c r="AJ2287" t="s">
        <v>36368</v>
      </c>
      <c r="AO2287" t="s">
        <v>13749</v>
      </c>
      <c r="AP2287" t="s">
        <v>13750</v>
      </c>
      <c r="AQ2287">
        <v>0</v>
      </c>
      <c r="AR2287" t="s">
        <v>1550</v>
      </c>
      <c r="AS2287" t="s">
        <v>13751</v>
      </c>
      <c r="AV2287">
        <v>55.62918517</v>
      </c>
      <c r="AW2287">
        <v>12.58640789</v>
      </c>
      <c r="AX2287" t="s">
        <v>1551</v>
      </c>
      <c r="AY2287">
        <v>1084</v>
      </c>
      <c r="AZ2287" t="s">
        <v>1387</v>
      </c>
    </row>
    <row r="2288" spans="1:52" x14ac:dyDescent="0.25">
      <c r="A2288">
        <v>281101</v>
      </c>
      <c r="B2288" t="s">
        <v>13752</v>
      </c>
      <c r="C2288">
        <v>9220</v>
      </c>
      <c r="D2288" t="s">
        <v>41470</v>
      </c>
      <c r="E2288" t="s">
        <v>13753</v>
      </c>
      <c r="F2288">
        <v>29102384</v>
      </c>
      <c r="G2288">
        <v>1010983920</v>
      </c>
      <c r="I2288" t="s">
        <v>12415</v>
      </c>
      <c r="J2288" t="s">
        <v>35341</v>
      </c>
      <c r="K2288" s="39">
        <v>4489</v>
      </c>
      <c r="L2288">
        <v>1</v>
      </c>
      <c r="P2288" s="5">
        <v>44938</v>
      </c>
      <c r="Q2288" t="s">
        <v>1557</v>
      </c>
      <c r="U2288">
        <v>4</v>
      </c>
      <c r="V2288" t="s">
        <v>2004</v>
      </c>
      <c r="W2288">
        <v>4</v>
      </c>
      <c r="X2288" t="s">
        <v>2353</v>
      </c>
      <c r="Z2288">
        <v>201902</v>
      </c>
      <c r="AA2288">
        <v>301</v>
      </c>
      <c r="AB2288" t="s">
        <v>2677</v>
      </c>
      <c r="AC2288">
        <v>1133</v>
      </c>
      <c r="AD2288" t="s">
        <v>12344</v>
      </c>
      <c r="AE2288">
        <v>1</v>
      </c>
      <c r="AF2288" t="s">
        <v>34807</v>
      </c>
      <c r="AG2288">
        <v>99</v>
      </c>
      <c r="AH2288" t="s">
        <v>41429</v>
      </c>
      <c r="AI2288">
        <v>851</v>
      </c>
      <c r="AJ2288" t="s">
        <v>3305</v>
      </c>
      <c r="AN2288">
        <v>851446</v>
      </c>
      <c r="AO2288" t="s">
        <v>12416</v>
      </c>
      <c r="AP2288" t="s">
        <v>13754</v>
      </c>
      <c r="AQ2288">
        <v>2</v>
      </c>
      <c r="AR2288" t="s">
        <v>2358</v>
      </c>
      <c r="AS2288" t="s">
        <v>35342</v>
      </c>
      <c r="AV2288">
        <v>57.013990319999998</v>
      </c>
      <c r="AW2288">
        <v>9.9837700399999996</v>
      </c>
      <c r="AX2288" t="s">
        <v>1551</v>
      </c>
      <c r="AY2288">
        <v>1081</v>
      </c>
      <c r="AZ2288" t="s">
        <v>1438</v>
      </c>
    </row>
    <row r="2289" spans="1:52" x14ac:dyDescent="0.25">
      <c r="A2289">
        <v>281102</v>
      </c>
      <c r="B2289" t="s">
        <v>13755</v>
      </c>
      <c r="C2289">
        <v>4690</v>
      </c>
      <c r="D2289" t="s">
        <v>9035</v>
      </c>
      <c r="E2289" t="s">
        <v>13756</v>
      </c>
      <c r="F2289">
        <v>29188475</v>
      </c>
      <c r="G2289">
        <v>1011170184</v>
      </c>
      <c r="I2289" t="s">
        <v>13757</v>
      </c>
      <c r="J2289" t="s">
        <v>37782</v>
      </c>
      <c r="K2289" s="38" t="s">
        <v>10526</v>
      </c>
      <c r="L2289">
        <v>12</v>
      </c>
      <c r="P2289" s="5">
        <v>43822</v>
      </c>
      <c r="Q2289" t="s">
        <v>1557</v>
      </c>
      <c r="R2289">
        <v>320</v>
      </c>
      <c r="S2289" t="s">
        <v>8855</v>
      </c>
      <c r="T2289" s="5">
        <v>43830</v>
      </c>
      <c r="U2289">
        <v>2</v>
      </c>
      <c r="V2289" t="s">
        <v>1546</v>
      </c>
      <c r="W2289">
        <v>1</v>
      </c>
      <c r="X2289" t="s">
        <v>36371</v>
      </c>
      <c r="Z2289">
        <v>201902</v>
      </c>
      <c r="AA2289">
        <v>933</v>
      </c>
      <c r="AB2289" t="s">
        <v>2363</v>
      </c>
      <c r="AC2289">
        <v>2024</v>
      </c>
      <c r="AD2289" t="s">
        <v>2363</v>
      </c>
      <c r="AE2289">
        <v>3</v>
      </c>
      <c r="AF2289" t="s">
        <v>1601</v>
      </c>
      <c r="AG2289">
        <v>99</v>
      </c>
      <c r="AH2289" t="s">
        <v>41429</v>
      </c>
      <c r="AI2289">
        <v>320</v>
      </c>
      <c r="AJ2289" t="s">
        <v>8855</v>
      </c>
      <c r="AO2289" t="s">
        <v>13758</v>
      </c>
      <c r="AP2289" t="s">
        <v>13759</v>
      </c>
      <c r="AQ2289">
        <v>0</v>
      </c>
      <c r="AR2289" t="s">
        <v>1550</v>
      </c>
      <c r="AS2289" t="s">
        <v>37134</v>
      </c>
      <c r="AV2289">
        <v>55.325148579999997</v>
      </c>
      <c r="AW2289">
        <v>11.95640332</v>
      </c>
      <c r="AX2289" t="s">
        <v>1551</v>
      </c>
      <c r="AY2289">
        <v>1085</v>
      </c>
      <c r="AZ2289" t="s">
        <v>1450</v>
      </c>
    </row>
    <row r="2290" spans="1:52" x14ac:dyDescent="0.25">
      <c r="A2290">
        <v>281103</v>
      </c>
      <c r="B2290" t="s">
        <v>13760</v>
      </c>
      <c r="C2290">
        <v>8500</v>
      </c>
      <c r="D2290" t="s">
        <v>8698</v>
      </c>
      <c r="E2290" t="s">
        <v>13761</v>
      </c>
      <c r="F2290">
        <v>10520509</v>
      </c>
      <c r="G2290">
        <v>1024423200</v>
      </c>
      <c r="I2290" t="s">
        <v>10246</v>
      </c>
      <c r="J2290" t="s">
        <v>42324</v>
      </c>
      <c r="K2290" s="39">
        <v>7659</v>
      </c>
      <c r="L2290">
        <v>5</v>
      </c>
      <c r="P2290" s="5">
        <v>44132</v>
      </c>
      <c r="Q2290" t="s">
        <v>1557</v>
      </c>
      <c r="U2290">
        <v>4</v>
      </c>
      <c r="V2290" t="s">
        <v>2004</v>
      </c>
      <c r="W2290">
        <v>1</v>
      </c>
      <c r="X2290" t="s">
        <v>36371</v>
      </c>
      <c r="Y2290">
        <v>10</v>
      </c>
      <c r="Z2290">
        <v>201903</v>
      </c>
      <c r="AA2290">
        <v>121</v>
      </c>
      <c r="AB2290" t="s">
        <v>1558</v>
      </c>
      <c r="AC2290">
        <v>1012</v>
      </c>
      <c r="AD2290" t="s">
        <v>1377</v>
      </c>
      <c r="AE2290">
        <v>1</v>
      </c>
      <c r="AF2290" t="s">
        <v>34807</v>
      </c>
      <c r="AG2290">
        <v>99</v>
      </c>
      <c r="AH2290" t="s">
        <v>41429</v>
      </c>
      <c r="AI2290">
        <v>707</v>
      </c>
      <c r="AJ2290" t="s">
        <v>8701</v>
      </c>
      <c r="AN2290">
        <v>707403</v>
      </c>
      <c r="AO2290" t="s">
        <v>10249</v>
      </c>
      <c r="AP2290" t="s">
        <v>10250</v>
      </c>
      <c r="AQ2290">
        <v>2</v>
      </c>
      <c r="AR2290" t="s">
        <v>2358</v>
      </c>
      <c r="AS2290" t="s">
        <v>42325</v>
      </c>
      <c r="AV2290">
        <v>56.404492259999998</v>
      </c>
      <c r="AW2290">
        <v>10.88601203</v>
      </c>
      <c r="AX2290" t="s">
        <v>1551</v>
      </c>
      <c r="AY2290">
        <v>1082</v>
      </c>
      <c r="AZ2290" t="s">
        <v>1418</v>
      </c>
    </row>
    <row r="2291" spans="1:52" x14ac:dyDescent="0.25">
      <c r="A2291">
        <v>281104</v>
      </c>
      <c r="B2291" t="s">
        <v>13762</v>
      </c>
      <c r="C2291">
        <v>4760</v>
      </c>
      <c r="D2291" t="s">
        <v>1467</v>
      </c>
      <c r="E2291" t="s">
        <v>13763</v>
      </c>
      <c r="F2291">
        <v>29189676</v>
      </c>
      <c r="G2291">
        <v>1024271176</v>
      </c>
      <c r="I2291" t="s">
        <v>13764</v>
      </c>
      <c r="J2291" t="s">
        <v>40567</v>
      </c>
      <c r="K2291" s="39">
        <v>1387</v>
      </c>
      <c r="L2291">
        <v>17</v>
      </c>
      <c r="P2291" s="5">
        <v>43822</v>
      </c>
      <c r="Q2291" t="s">
        <v>1557</v>
      </c>
      <c r="R2291">
        <v>390</v>
      </c>
      <c r="S2291" t="s">
        <v>9553</v>
      </c>
      <c r="T2291" s="5">
        <v>43830</v>
      </c>
      <c r="U2291">
        <v>2</v>
      </c>
      <c r="V2291" t="s">
        <v>1546</v>
      </c>
      <c r="W2291">
        <v>1</v>
      </c>
      <c r="X2291" t="s">
        <v>36371</v>
      </c>
      <c r="Z2291">
        <v>201903</v>
      </c>
      <c r="AA2291">
        <v>933</v>
      </c>
      <c r="AB2291" t="s">
        <v>2363</v>
      </c>
      <c r="AC2291">
        <v>2024</v>
      </c>
      <c r="AD2291" t="s">
        <v>2363</v>
      </c>
      <c r="AE2291">
        <v>3</v>
      </c>
      <c r="AF2291" t="s">
        <v>1601</v>
      </c>
      <c r="AG2291">
        <v>99</v>
      </c>
      <c r="AH2291" t="s">
        <v>41429</v>
      </c>
      <c r="AI2291">
        <v>390</v>
      </c>
      <c r="AJ2291" t="s">
        <v>9553</v>
      </c>
      <c r="AO2291" t="s">
        <v>13765</v>
      </c>
      <c r="AP2291" t="s">
        <v>13766</v>
      </c>
      <c r="AQ2291">
        <v>0</v>
      </c>
      <c r="AR2291" t="s">
        <v>1550</v>
      </c>
      <c r="AS2291" t="s">
        <v>40266</v>
      </c>
      <c r="AV2291">
        <v>55.012084950000002</v>
      </c>
      <c r="AW2291">
        <v>11.90764982</v>
      </c>
      <c r="AX2291" t="s">
        <v>1551</v>
      </c>
      <c r="AY2291">
        <v>1085</v>
      </c>
      <c r="AZ2291" t="s">
        <v>1450</v>
      </c>
    </row>
    <row r="2292" spans="1:52" x14ac:dyDescent="0.25">
      <c r="A2292">
        <v>281105</v>
      </c>
      <c r="B2292" t="s">
        <v>35415</v>
      </c>
      <c r="C2292">
        <v>4700</v>
      </c>
      <c r="D2292" t="s">
        <v>1459</v>
      </c>
      <c r="E2292" t="s">
        <v>35416</v>
      </c>
      <c r="F2292">
        <v>29189625</v>
      </c>
      <c r="G2292">
        <v>1011633400</v>
      </c>
      <c r="I2292" t="s">
        <v>13767</v>
      </c>
      <c r="J2292" t="s">
        <v>13768</v>
      </c>
      <c r="K2292" s="39">
        <v>1434</v>
      </c>
      <c r="L2292">
        <v>29</v>
      </c>
      <c r="P2292" s="5">
        <v>43822</v>
      </c>
      <c r="Q2292" t="s">
        <v>1557</v>
      </c>
      <c r="R2292">
        <v>370</v>
      </c>
      <c r="S2292" t="s">
        <v>35136</v>
      </c>
      <c r="T2292" s="5">
        <v>43830</v>
      </c>
      <c r="U2292">
        <v>2</v>
      </c>
      <c r="V2292" t="s">
        <v>1546</v>
      </c>
      <c r="W2292">
        <v>1</v>
      </c>
      <c r="X2292" t="s">
        <v>36371</v>
      </c>
      <c r="Z2292">
        <v>201903</v>
      </c>
      <c r="AA2292">
        <v>933</v>
      </c>
      <c r="AB2292" t="s">
        <v>2363</v>
      </c>
      <c r="AC2292">
        <v>2024</v>
      </c>
      <c r="AD2292" t="s">
        <v>2363</v>
      </c>
      <c r="AE2292">
        <v>3</v>
      </c>
      <c r="AF2292" t="s">
        <v>1601</v>
      </c>
      <c r="AG2292">
        <v>99</v>
      </c>
      <c r="AH2292" t="s">
        <v>41429</v>
      </c>
      <c r="AI2292">
        <v>370</v>
      </c>
      <c r="AJ2292" t="s">
        <v>35136</v>
      </c>
      <c r="AO2292" t="s">
        <v>13769</v>
      </c>
      <c r="AQ2292">
        <v>0</v>
      </c>
      <c r="AR2292" t="s">
        <v>1550</v>
      </c>
      <c r="AS2292" t="s">
        <v>13770</v>
      </c>
      <c r="AV2292">
        <v>55.226342070000001</v>
      </c>
      <c r="AW2292">
        <v>11.75094689</v>
      </c>
      <c r="AX2292" t="s">
        <v>1551</v>
      </c>
      <c r="AY2292">
        <v>1085</v>
      </c>
      <c r="AZ2292" t="s">
        <v>1450</v>
      </c>
    </row>
    <row r="2293" spans="1:52" x14ac:dyDescent="0.25">
      <c r="A2293">
        <v>281106</v>
      </c>
      <c r="B2293" t="s">
        <v>13771</v>
      </c>
      <c r="C2293">
        <v>4930</v>
      </c>
      <c r="D2293" t="s">
        <v>8908</v>
      </c>
      <c r="E2293" t="s">
        <v>13772</v>
      </c>
      <c r="F2293">
        <v>29546118</v>
      </c>
      <c r="G2293">
        <v>1024538717</v>
      </c>
      <c r="I2293" t="s">
        <v>13773</v>
      </c>
      <c r="J2293" t="s">
        <v>13774</v>
      </c>
      <c r="K2293" s="39">
        <v>1274</v>
      </c>
      <c r="L2293">
        <v>2</v>
      </c>
      <c r="P2293" s="5">
        <v>43549</v>
      </c>
      <c r="Q2293" t="s">
        <v>1557</v>
      </c>
      <c r="U2293">
        <v>4</v>
      </c>
      <c r="V2293" t="s">
        <v>2004</v>
      </c>
      <c r="W2293">
        <v>1</v>
      </c>
      <c r="X2293" t="s">
        <v>36371</v>
      </c>
      <c r="Z2293">
        <v>201903</v>
      </c>
      <c r="AA2293">
        <v>131</v>
      </c>
      <c r="AB2293" t="s">
        <v>1988</v>
      </c>
      <c r="AC2293">
        <v>1061</v>
      </c>
      <c r="AD2293" t="s">
        <v>1988</v>
      </c>
      <c r="AE2293">
        <v>1</v>
      </c>
      <c r="AF2293" t="s">
        <v>34807</v>
      </c>
      <c r="AG2293">
        <v>99</v>
      </c>
      <c r="AH2293" t="s">
        <v>41429</v>
      </c>
      <c r="AI2293">
        <v>360</v>
      </c>
      <c r="AJ2293" t="s">
        <v>8912</v>
      </c>
      <c r="AN2293">
        <v>367008</v>
      </c>
      <c r="AO2293" t="s">
        <v>13775</v>
      </c>
      <c r="AP2293" t="s">
        <v>13776</v>
      </c>
      <c r="AQ2293">
        <v>2</v>
      </c>
      <c r="AR2293" t="s">
        <v>2358</v>
      </c>
      <c r="AS2293" t="s">
        <v>13777</v>
      </c>
      <c r="AV2293">
        <v>54.772857449999997</v>
      </c>
      <c r="AW2293">
        <v>11.5089948</v>
      </c>
      <c r="AX2293" t="s">
        <v>1551</v>
      </c>
      <c r="AY2293">
        <v>1085</v>
      </c>
      <c r="AZ2293" t="s">
        <v>1450</v>
      </c>
    </row>
    <row r="2294" spans="1:52" x14ac:dyDescent="0.25">
      <c r="A2294">
        <v>281107</v>
      </c>
      <c r="B2294" t="s">
        <v>37799</v>
      </c>
      <c r="C2294">
        <v>2605</v>
      </c>
      <c r="D2294" t="s">
        <v>1392</v>
      </c>
      <c r="E2294" t="s">
        <v>37799</v>
      </c>
      <c r="F2294">
        <v>65113015</v>
      </c>
      <c r="G2294">
        <v>1003261587</v>
      </c>
      <c r="I2294" t="s">
        <v>3912</v>
      </c>
      <c r="J2294" t="s">
        <v>42254</v>
      </c>
      <c r="K2294" s="38" t="s">
        <v>3913</v>
      </c>
      <c r="L2294">
        <v>160</v>
      </c>
      <c r="P2294" s="5">
        <v>43822</v>
      </c>
      <c r="Q2294" t="s">
        <v>1557</v>
      </c>
      <c r="R2294">
        <v>153</v>
      </c>
      <c r="S2294" t="s">
        <v>36575</v>
      </c>
      <c r="T2294" s="5">
        <v>43830</v>
      </c>
      <c r="U2294">
        <v>2</v>
      </c>
      <c r="V2294" t="s">
        <v>1546</v>
      </c>
      <c r="W2294">
        <v>1</v>
      </c>
      <c r="X2294" t="s">
        <v>36371</v>
      </c>
      <c r="Z2294">
        <v>201903</v>
      </c>
      <c r="AA2294">
        <v>933</v>
      </c>
      <c r="AB2294" t="s">
        <v>2363</v>
      </c>
      <c r="AC2294">
        <v>2024</v>
      </c>
      <c r="AD2294" t="s">
        <v>2363</v>
      </c>
      <c r="AE2294">
        <v>3</v>
      </c>
      <c r="AF2294" t="s">
        <v>1601</v>
      </c>
      <c r="AG2294">
        <v>99</v>
      </c>
      <c r="AH2294" t="s">
        <v>41429</v>
      </c>
      <c r="AI2294">
        <v>153</v>
      </c>
      <c r="AJ2294" t="s">
        <v>36575</v>
      </c>
      <c r="AO2294" t="s">
        <v>3914</v>
      </c>
      <c r="AP2294" t="s">
        <v>3915</v>
      </c>
      <c r="AQ2294">
        <v>0</v>
      </c>
      <c r="AR2294" t="s">
        <v>1550</v>
      </c>
      <c r="AS2294" t="s">
        <v>42255</v>
      </c>
      <c r="AT2294" t="s">
        <v>40086</v>
      </c>
      <c r="AV2294">
        <v>55.653292190000002</v>
      </c>
      <c r="AW2294">
        <v>12.41878657</v>
      </c>
      <c r="AX2294" t="s">
        <v>1551</v>
      </c>
      <c r="AY2294">
        <v>1084</v>
      </c>
      <c r="AZ2294" t="s">
        <v>1387</v>
      </c>
    </row>
    <row r="2295" spans="1:52" x14ac:dyDescent="0.25">
      <c r="A2295">
        <v>281108</v>
      </c>
      <c r="B2295" t="s">
        <v>37800</v>
      </c>
      <c r="C2295">
        <v>2650</v>
      </c>
      <c r="D2295" t="s">
        <v>1408</v>
      </c>
      <c r="E2295" t="s">
        <v>37801</v>
      </c>
      <c r="F2295">
        <v>55606617</v>
      </c>
      <c r="G2295">
        <v>1015693068</v>
      </c>
      <c r="I2295" t="s">
        <v>13778</v>
      </c>
      <c r="J2295" t="s">
        <v>37802</v>
      </c>
      <c r="K2295" s="39">
        <v>1403</v>
      </c>
      <c r="L2295" t="s">
        <v>13779</v>
      </c>
      <c r="N2295">
        <v>1</v>
      </c>
      <c r="O2295" t="s">
        <v>2561</v>
      </c>
      <c r="P2295" s="5">
        <v>43822</v>
      </c>
      <c r="Q2295" t="s">
        <v>1557</v>
      </c>
      <c r="R2295">
        <v>167</v>
      </c>
      <c r="S2295" t="s">
        <v>4900</v>
      </c>
      <c r="T2295" s="5">
        <v>43830</v>
      </c>
      <c r="U2295">
        <v>2</v>
      </c>
      <c r="V2295" t="s">
        <v>1546</v>
      </c>
      <c r="W2295">
        <v>1</v>
      </c>
      <c r="X2295" t="s">
        <v>36371</v>
      </c>
      <c r="Z2295">
        <v>201903</v>
      </c>
      <c r="AA2295">
        <v>933</v>
      </c>
      <c r="AB2295" t="s">
        <v>2363</v>
      </c>
      <c r="AC2295">
        <v>2024</v>
      </c>
      <c r="AD2295" t="s">
        <v>2363</v>
      </c>
      <c r="AE2295">
        <v>3</v>
      </c>
      <c r="AF2295" t="s">
        <v>1601</v>
      </c>
      <c r="AG2295">
        <v>99</v>
      </c>
      <c r="AH2295" t="s">
        <v>41429</v>
      </c>
      <c r="AI2295">
        <v>167</v>
      </c>
      <c r="AJ2295" t="s">
        <v>4900</v>
      </c>
      <c r="AO2295" t="s">
        <v>13780</v>
      </c>
      <c r="AP2295" t="s">
        <v>4904</v>
      </c>
      <c r="AQ2295">
        <v>0</v>
      </c>
      <c r="AR2295" t="s">
        <v>1550</v>
      </c>
      <c r="AS2295" t="s">
        <v>36689</v>
      </c>
      <c r="AV2295">
        <v>55.627470610000003</v>
      </c>
      <c r="AW2295">
        <v>12.4510936</v>
      </c>
      <c r="AX2295" t="s">
        <v>1551</v>
      </c>
      <c r="AY2295">
        <v>1084</v>
      </c>
      <c r="AZ2295" t="s">
        <v>1387</v>
      </c>
    </row>
    <row r="2296" spans="1:52" x14ac:dyDescent="0.25">
      <c r="A2296">
        <v>281109</v>
      </c>
      <c r="B2296" t="s">
        <v>13781</v>
      </c>
      <c r="C2296">
        <v>4241</v>
      </c>
      <c r="D2296" t="s">
        <v>13782</v>
      </c>
      <c r="E2296" t="s">
        <v>13783</v>
      </c>
      <c r="F2296">
        <v>38279009</v>
      </c>
      <c r="G2296">
        <v>1022033308</v>
      </c>
      <c r="I2296" t="s">
        <v>13577</v>
      </c>
      <c r="J2296" t="s">
        <v>13784</v>
      </c>
      <c r="K2296" s="39">
        <v>1267</v>
      </c>
      <c r="L2296">
        <v>14</v>
      </c>
      <c r="P2296" s="5">
        <v>43551</v>
      </c>
      <c r="Q2296" t="s">
        <v>1557</v>
      </c>
      <c r="U2296">
        <v>6</v>
      </c>
      <c r="V2296" t="s">
        <v>2318</v>
      </c>
      <c r="W2296">
        <v>1</v>
      </c>
      <c r="X2296" t="s">
        <v>36371</v>
      </c>
      <c r="Z2296">
        <v>201903</v>
      </c>
      <c r="AA2296">
        <v>149</v>
      </c>
      <c r="AB2296" t="s">
        <v>2183</v>
      </c>
      <c r="AC2296">
        <v>1026</v>
      </c>
      <c r="AD2296" t="s">
        <v>1385</v>
      </c>
      <c r="AE2296">
        <v>1</v>
      </c>
      <c r="AF2296" t="s">
        <v>34807</v>
      </c>
      <c r="AG2296">
        <v>99</v>
      </c>
      <c r="AH2296" t="s">
        <v>41429</v>
      </c>
      <c r="AI2296">
        <v>330</v>
      </c>
      <c r="AJ2296" t="s">
        <v>7956</v>
      </c>
      <c r="AO2296" t="s">
        <v>13785</v>
      </c>
      <c r="AQ2296">
        <v>0</v>
      </c>
      <c r="AR2296" t="s">
        <v>1550</v>
      </c>
      <c r="AS2296" t="s">
        <v>13786</v>
      </c>
      <c r="AV2296">
        <v>55.350377850000001</v>
      </c>
      <c r="AW2296">
        <v>11.24037861</v>
      </c>
      <c r="AX2296" t="s">
        <v>1551</v>
      </c>
      <c r="AY2296">
        <v>1085</v>
      </c>
      <c r="AZ2296" t="s">
        <v>1450</v>
      </c>
    </row>
    <row r="2297" spans="1:52" x14ac:dyDescent="0.25">
      <c r="A2297">
        <v>281110</v>
      </c>
      <c r="B2297" t="s">
        <v>13787</v>
      </c>
      <c r="C2297">
        <v>8960</v>
      </c>
      <c r="D2297" t="s">
        <v>41531</v>
      </c>
      <c r="E2297" t="s">
        <v>13788</v>
      </c>
      <c r="F2297">
        <v>31565162</v>
      </c>
      <c r="G2297">
        <v>1014659133</v>
      </c>
      <c r="I2297" t="s">
        <v>13789</v>
      </c>
      <c r="J2297" t="s">
        <v>13790</v>
      </c>
      <c r="K2297" s="39">
        <v>1366</v>
      </c>
      <c r="L2297">
        <v>63</v>
      </c>
      <c r="P2297" s="5">
        <v>43579</v>
      </c>
      <c r="Q2297" t="s">
        <v>1557</v>
      </c>
      <c r="U2297">
        <v>4</v>
      </c>
      <c r="V2297" t="s">
        <v>2004</v>
      </c>
      <c r="W2297">
        <v>4</v>
      </c>
      <c r="X2297" t="s">
        <v>2353</v>
      </c>
      <c r="Z2297">
        <v>201904</v>
      </c>
      <c r="AA2297">
        <v>307</v>
      </c>
      <c r="AB2297" t="s">
        <v>3174</v>
      </c>
      <c r="AC2297">
        <v>1086</v>
      </c>
      <c r="AD2297" t="s">
        <v>3174</v>
      </c>
      <c r="AE2297">
        <v>1</v>
      </c>
      <c r="AF2297" t="s">
        <v>34807</v>
      </c>
      <c r="AG2297">
        <v>99</v>
      </c>
      <c r="AH2297" t="s">
        <v>41429</v>
      </c>
      <c r="AI2297">
        <v>730</v>
      </c>
      <c r="AJ2297" t="s">
        <v>8799</v>
      </c>
      <c r="AN2297">
        <v>730401</v>
      </c>
      <c r="AO2297" t="s">
        <v>13791</v>
      </c>
      <c r="AP2297" t="s">
        <v>13792</v>
      </c>
      <c r="AQ2297">
        <v>2</v>
      </c>
      <c r="AR2297" t="s">
        <v>2358</v>
      </c>
      <c r="AS2297" t="s">
        <v>11680</v>
      </c>
      <c r="AV2297">
        <v>56.42924979</v>
      </c>
      <c r="AW2297">
        <v>10.072050750000001</v>
      </c>
      <c r="AX2297" t="s">
        <v>1551</v>
      </c>
      <c r="AY2297">
        <v>1082</v>
      </c>
      <c r="AZ2297" t="s">
        <v>1418</v>
      </c>
    </row>
    <row r="2298" spans="1:52" x14ac:dyDescent="0.25">
      <c r="A2298">
        <v>281111</v>
      </c>
      <c r="B2298" t="s">
        <v>13793</v>
      </c>
      <c r="C2298">
        <v>2200</v>
      </c>
      <c r="D2298" t="s">
        <v>36378</v>
      </c>
      <c r="E2298" t="s">
        <v>37803</v>
      </c>
      <c r="F2298">
        <v>64942212</v>
      </c>
      <c r="G2298">
        <v>1003251557</v>
      </c>
      <c r="I2298" t="s">
        <v>1544</v>
      </c>
      <c r="J2298" t="s">
        <v>2362</v>
      </c>
      <c r="K2298" s="39">
        <v>3920</v>
      </c>
      <c r="L2298">
        <v>30</v>
      </c>
      <c r="P2298" s="5">
        <v>44887</v>
      </c>
      <c r="Q2298" t="s">
        <v>1557</v>
      </c>
      <c r="R2298">
        <v>101</v>
      </c>
      <c r="S2298" t="s">
        <v>36368</v>
      </c>
      <c r="U2298">
        <v>2</v>
      </c>
      <c r="V2298" t="s">
        <v>1546</v>
      </c>
      <c r="W2298">
        <v>1</v>
      </c>
      <c r="X2298" t="s">
        <v>36371</v>
      </c>
      <c r="Z2298">
        <v>201904</v>
      </c>
      <c r="AA2298">
        <v>999</v>
      </c>
      <c r="AB2298" t="s">
        <v>41994</v>
      </c>
      <c r="AC2298">
        <v>2025</v>
      </c>
      <c r="AD2298" t="s">
        <v>13794</v>
      </c>
      <c r="AE2298">
        <v>1</v>
      </c>
      <c r="AF2298" t="s">
        <v>34807</v>
      </c>
      <c r="AG2298">
        <v>99</v>
      </c>
      <c r="AH2298" t="s">
        <v>41429</v>
      </c>
      <c r="AI2298">
        <v>101</v>
      </c>
      <c r="AJ2298" t="s">
        <v>36368</v>
      </c>
      <c r="AO2298" t="s">
        <v>13795</v>
      </c>
      <c r="AP2298" t="s">
        <v>1549</v>
      </c>
      <c r="AQ2298">
        <v>0</v>
      </c>
      <c r="AR2298" t="s">
        <v>1550</v>
      </c>
      <c r="AS2298" t="s">
        <v>2366</v>
      </c>
      <c r="AV2298">
        <v>55.686010930000002</v>
      </c>
      <c r="AW2298">
        <v>12.55642173</v>
      </c>
      <c r="AX2298" t="s">
        <v>1551</v>
      </c>
      <c r="AY2298">
        <v>1084</v>
      </c>
      <c r="AZ2298" t="s">
        <v>1387</v>
      </c>
    </row>
    <row r="2299" spans="1:52" x14ac:dyDescent="0.25">
      <c r="A2299">
        <v>281112</v>
      </c>
      <c r="B2299" t="s">
        <v>13796</v>
      </c>
      <c r="C2299">
        <v>2000</v>
      </c>
      <c r="D2299" t="s">
        <v>1397</v>
      </c>
      <c r="E2299" t="s">
        <v>13797</v>
      </c>
      <c r="F2299">
        <v>11259979</v>
      </c>
      <c r="G2299">
        <v>1011096626</v>
      </c>
      <c r="I2299" t="s">
        <v>13798</v>
      </c>
      <c r="J2299" t="s">
        <v>13799</v>
      </c>
      <c r="K2299" s="38" t="s">
        <v>3549</v>
      </c>
      <c r="L2299">
        <v>86</v>
      </c>
      <c r="N2299">
        <v>3</v>
      </c>
      <c r="P2299" s="5">
        <v>43634</v>
      </c>
      <c r="Q2299" t="s">
        <v>1557</v>
      </c>
      <c r="R2299">
        <v>147</v>
      </c>
      <c r="S2299" t="s">
        <v>2709</v>
      </c>
      <c r="U2299">
        <v>2</v>
      </c>
      <c r="V2299" t="s">
        <v>1546</v>
      </c>
      <c r="W2299">
        <v>1</v>
      </c>
      <c r="X2299" t="s">
        <v>36371</v>
      </c>
      <c r="Z2299">
        <v>201904</v>
      </c>
      <c r="AA2299">
        <v>999</v>
      </c>
      <c r="AB2299" t="s">
        <v>41994</v>
      </c>
      <c r="AC2299">
        <v>2025</v>
      </c>
      <c r="AD2299" t="s">
        <v>13794</v>
      </c>
      <c r="AE2299">
        <v>1</v>
      </c>
      <c r="AF2299" t="s">
        <v>34807</v>
      </c>
      <c r="AG2299">
        <v>99</v>
      </c>
      <c r="AH2299" t="s">
        <v>41429</v>
      </c>
      <c r="AI2299">
        <v>147</v>
      </c>
      <c r="AJ2299" t="s">
        <v>2709</v>
      </c>
      <c r="AO2299" t="s">
        <v>13800</v>
      </c>
      <c r="AP2299" t="s">
        <v>3337</v>
      </c>
      <c r="AQ2299">
        <v>0</v>
      </c>
      <c r="AR2299" t="s">
        <v>1550</v>
      </c>
      <c r="AS2299" t="s">
        <v>3552</v>
      </c>
      <c r="AV2299">
        <v>55.682441070000003</v>
      </c>
      <c r="AW2299">
        <v>12.5023257</v>
      </c>
      <c r="AX2299" t="s">
        <v>1551</v>
      </c>
      <c r="AY2299">
        <v>1084</v>
      </c>
      <c r="AZ2299" t="s">
        <v>1387</v>
      </c>
    </row>
    <row r="2300" spans="1:52" x14ac:dyDescent="0.25">
      <c r="A2300">
        <v>281113</v>
      </c>
      <c r="B2300" t="s">
        <v>13801</v>
      </c>
      <c r="C2300">
        <v>2750</v>
      </c>
      <c r="D2300" t="s">
        <v>1390</v>
      </c>
      <c r="E2300" t="s">
        <v>13802</v>
      </c>
      <c r="F2300">
        <v>58271713</v>
      </c>
      <c r="I2300" t="s">
        <v>3684</v>
      </c>
      <c r="J2300" t="s">
        <v>40568</v>
      </c>
      <c r="K2300" s="38" t="s">
        <v>3685</v>
      </c>
      <c r="L2300">
        <v>7</v>
      </c>
      <c r="P2300" s="5">
        <v>44097</v>
      </c>
      <c r="Q2300" t="s">
        <v>1557</v>
      </c>
      <c r="R2300">
        <v>151</v>
      </c>
      <c r="S2300" t="s">
        <v>2854</v>
      </c>
      <c r="U2300">
        <v>2</v>
      </c>
      <c r="V2300" t="s">
        <v>1546</v>
      </c>
      <c r="W2300">
        <v>1</v>
      </c>
      <c r="X2300" t="s">
        <v>36371</v>
      </c>
      <c r="AA2300">
        <v>999</v>
      </c>
      <c r="AB2300" t="s">
        <v>41994</v>
      </c>
      <c r="AC2300">
        <v>2025</v>
      </c>
      <c r="AD2300" t="s">
        <v>13794</v>
      </c>
      <c r="AE2300">
        <v>1</v>
      </c>
      <c r="AF2300" t="s">
        <v>34807</v>
      </c>
      <c r="AG2300">
        <v>99</v>
      </c>
      <c r="AH2300" t="s">
        <v>41429</v>
      </c>
      <c r="AI2300">
        <v>151</v>
      </c>
      <c r="AJ2300" t="s">
        <v>2854</v>
      </c>
      <c r="AO2300" t="s">
        <v>13803</v>
      </c>
      <c r="AP2300" t="s">
        <v>3687</v>
      </c>
      <c r="AQ2300">
        <v>0</v>
      </c>
      <c r="AR2300" t="s">
        <v>1550</v>
      </c>
      <c r="AS2300" t="s">
        <v>3688</v>
      </c>
      <c r="AT2300" t="s">
        <v>40086</v>
      </c>
      <c r="AV2300">
        <v>55.734040479999997</v>
      </c>
      <c r="AW2300">
        <v>12.364778400000001</v>
      </c>
      <c r="AX2300" t="s">
        <v>1551</v>
      </c>
      <c r="AY2300">
        <v>1084</v>
      </c>
      <c r="AZ2300" t="s">
        <v>1387</v>
      </c>
    </row>
    <row r="2301" spans="1:52" x14ac:dyDescent="0.25">
      <c r="A2301">
        <v>281114</v>
      </c>
      <c r="B2301" t="s">
        <v>37804</v>
      </c>
      <c r="C2301">
        <v>2605</v>
      </c>
      <c r="D2301" t="s">
        <v>1392</v>
      </c>
      <c r="E2301" t="s">
        <v>37805</v>
      </c>
      <c r="F2301">
        <v>65113015</v>
      </c>
      <c r="I2301" t="s">
        <v>3912</v>
      </c>
      <c r="J2301" t="s">
        <v>42254</v>
      </c>
      <c r="K2301" s="38" t="s">
        <v>3913</v>
      </c>
      <c r="L2301">
        <v>160</v>
      </c>
      <c r="P2301" s="5">
        <v>43670</v>
      </c>
      <c r="Q2301" t="s">
        <v>1557</v>
      </c>
      <c r="R2301">
        <v>153</v>
      </c>
      <c r="S2301" t="s">
        <v>36575</v>
      </c>
      <c r="U2301">
        <v>2</v>
      </c>
      <c r="V2301" t="s">
        <v>1546</v>
      </c>
      <c r="W2301">
        <v>1</v>
      </c>
      <c r="X2301" t="s">
        <v>36371</v>
      </c>
      <c r="Z2301">
        <v>201904</v>
      </c>
      <c r="AA2301">
        <v>999</v>
      </c>
      <c r="AB2301" t="s">
        <v>41994</v>
      </c>
      <c r="AC2301">
        <v>2025</v>
      </c>
      <c r="AD2301" t="s">
        <v>13794</v>
      </c>
      <c r="AE2301">
        <v>1</v>
      </c>
      <c r="AF2301" t="s">
        <v>34807</v>
      </c>
      <c r="AG2301">
        <v>99</v>
      </c>
      <c r="AH2301" t="s">
        <v>41429</v>
      </c>
      <c r="AI2301">
        <v>153</v>
      </c>
      <c r="AJ2301" t="s">
        <v>36575</v>
      </c>
      <c r="AO2301" t="s">
        <v>13804</v>
      </c>
      <c r="AP2301" t="s">
        <v>3915</v>
      </c>
      <c r="AQ2301">
        <v>0</v>
      </c>
      <c r="AR2301" t="s">
        <v>1550</v>
      </c>
      <c r="AS2301" t="s">
        <v>42255</v>
      </c>
      <c r="AT2301" t="s">
        <v>40086</v>
      </c>
      <c r="AV2301">
        <v>55.653292190000002</v>
      </c>
      <c r="AW2301">
        <v>12.41878657</v>
      </c>
      <c r="AX2301" t="s">
        <v>1551</v>
      </c>
      <c r="AY2301">
        <v>1084</v>
      </c>
      <c r="AZ2301" t="s">
        <v>1387</v>
      </c>
    </row>
    <row r="2302" spans="1:52" x14ac:dyDescent="0.25">
      <c r="A2302">
        <v>281115</v>
      </c>
      <c r="B2302" t="s">
        <v>37806</v>
      </c>
      <c r="C2302">
        <v>2791</v>
      </c>
      <c r="D2302" t="s">
        <v>1394</v>
      </c>
      <c r="E2302" t="s">
        <v>37807</v>
      </c>
      <c r="F2302">
        <v>12881517</v>
      </c>
      <c r="I2302" t="s">
        <v>4056</v>
      </c>
      <c r="J2302" t="s">
        <v>40119</v>
      </c>
      <c r="K2302" s="39">
        <v>3778</v>
      </c>
      <c r="L2302">
        <v>7</v>
      </c>
      <c r="P2302" s="5">
        <v>43579</v>
      </c>
      <c r="Q2302" t="s">
        <v>1557</v>
      </c>
      <c r="R2302">
        <v>155</v>
      </c>
      <c r="S2302" t="s">
        <v>36516</v>
      </c>
      <c r="U2302">
        <v>2</v>
      </c>
      <c r="V2302" t="s">
        <v>1546</v>
      </c>
      <c r="W2302">
        <v>1</v>
      </c>
      <c r="X2302" t="s">
        <v>36371</v>
      </c>
      <c r="Z2302">
        <v>201904</v>
      </c>
      <c r="AA2302">
        <v>999</v>
      </c>
      <c r="AB2302" t="s">
        <v>41994</v>
      </c>
      <c r="AC2302">
        <v>2025</v>
      </c>
      <c r="AD2302" t="s">
        <v>13794</v>
      </c>
      <c r="AE2302">
        <v>1</v>
      </c>
      <c r="AF2302" t="s">
        <v>34807</v>
      </c>
      <c r="AG2302">
        <v>99</v>
      </c>
      <c r="AH2302" t="s">
        <v>41429</v>
      </c>
      <c r="AI2302">
        <v>155</v>
      </c>
      <c r="AJ2302" t="s">
        <v>36516</v>
      </c>
      <c r="AO2302" t="s">
        <v>4057</v>
      </c>
      <c r="AP2302" t="s">
        <v>4058</v>
      </c>
      <c r="AQ2302">
        <v>0</v>
      </c>
      <c r="AR2302" t="s">
        <v>1550</v>
      </c>
      <c r="AS2302" t="s">
        <v>4059</v>
      </c>
      <c r="AT2302" t="s">
        <v>40086</v>
      </c>
      <c r="AV2302">
        <v>55.596657069999999</v>
      </c>
      <c r="AW2302">
        <v>12.63753202</v>
      </c>
      <c r="AX2302" t="s">
        <v>1551</v>
      </c>
      <c r="AY2302">
        <v>1084</v>
      </c>
      <c r="AZ2302" t="s">
        <v>1387</v>
      </c>
    </row>
    <row r="2303" spans="1:52" x14ac:dyDescent="0.25">
      <c r="A2303">
        <v>281116</v>
      </c>
      <c r="B2303" t="s">
        <v>13805</v>
      </c>
      <c r="C2303">
        <v>2920</v>
      </c>
      <c r="D2303" t="s">
        <v>4097</v>
      </c>
      <c r="E2303" t="s">
        <v>13806</v>
      </c>
      <c r="F2303">
        <v>19438414</v>
      </c>
      <c r="G2303">
        <v>1003262352</v>
      </c>
      <c r="I2303" t="s">
        <v>4099</v>
      </c>
      <c r="J2303" t="s">
        <v>40120</v>
      </c>
      <c r="K2303" s="38" t="s">
        <v>4100</v>
      </c>
      <c r="L2303">
        <v>161</v>
      </c>
      <c r="P2303" s="5">
        <v>44888</v>
      </c>
      <c r="Q2303" t="s">
        <v>1557</v>
      </c>
      <c r="R2303">
        <v>157</v>
      </c>
      <c r="S2303" t="s">
        <v>3209</v>
      </c>
      <c r="U2303">
        <v>2</v>
      </c>
      <c r="V2303" t="s">
        <v>1546</v>
      </c>
      <c r="W2303">
        <v>1</v>
      </c>
      <c r="X2303" t="s">
        <v>36371</v>
      </c>
      <c r="Z2303">
        <v>201904</v>
      </c>
      <c r="AA2303">
        <v>999</v>
      </c>
      <c r="AB2303" t="s">
        <v>41994</v>
      </c>
      <c r="AC2303">
        <v>2025</v>
      </c>
      <c r="AD2303" t="s">
        <v>13794</v>
      </c>
      <c r="AE2303">
        <v>1</v>
      </c>
      <c r="AF2303" t="s">
        <v>34807</v>
      </c>
      <c r="AG2303">
        <v>99</v>
      </c>
      <c r="AH2303" t="s">
        <v>41429</v>
      </c>
      <c r="AI2303">
        <v>157</v>
      </c>
      <c r="AJ2303" t="s">
        <v>3209</v>
      </c>
      <c r="AO2303" t="s">
        <v>13807</v>
      </c>
      <c r="AP2303" t="s">
        <v>4102</v>
      </c>
      <c r="AQ2303">
        <v>0</v>
      </c>
      <c r="AR2303" t="s">
        <v>1550</v>
      </c>
      <c r="AS2303" t="s">
        <v>4103</v>
      </c>
      <c r="AT2303" t="s">
        <v>40086</v>
      </c>
      <c r="AV2303">
        <v>55.74940256</v>
      </c>
      <c r="AW2303">
        <v>12.556359649999999</v>
      </c>
      <c r="AX2303" t="s">
        <v>1551</v>
      </c>
      <c r="AY2303">
        <v>1084</v>
      </c>
      <c r="AZ2303" t="s">
        <v>1387</v>
      </c>
    </row>
    <row r="2304" spans="1:52" x14ac:dyDescent="0.25">
      <c r="A2304">
        <v>281117</v>
      </c>
      <c r="B2304" t="s">
        <v>13808</v>
      </c>
      <c r="C2304">
        <v>2860</v>
      </c>
      <c r="D2304" t="s">
        <v>36630</v>
      </c>
      <c r="E2304" t="s">
        <v>13809</v>
      </c>
      <c r="F2304">
        <v>62761113</v>
      </c>
      <c r="I2304" t="s">
        <v>4335</v>
      </c>
      <c r="J2304" t="s">
        <v>40569</v>
      </c>
      <c r="K2304" s="38" t="s">
        <v>4336</v>
      </c>
      <c r="L2304">
        <v>3</v>
      </c>
      <c r="P2304" s="5">
        <v>44888</v>
      </c>
      <c r="Q2304" t="s">
        <v>1557</v>
      </c>
      <c r="R2304">
        <v>159</v>
      </c>
      <c r="S2304" t="s">
        <v>4333</v>
      </c>
      <c r="U2304">
        <v>2</v>
      </c>
      <c r="V2304" t="s">
        <v>1546</v>
      </c>
      <c r="W2304">
        <v>1</v>
      </c>
      <c r="X2304" t="s">
        <v>36371</v>
      </c>
      <c r="Z2304">
        <v>201904</v>
      </c>
      <c r="AA2304">
        <v>999</v>
      </c>
      <c r="AB2304" t="s">
        <v>41994</v>
      </c>
      <c r="AC2304">
        <v>2025</v>
      </c>
      <c r="AD2304" t="s">
        <v>13794</v>
      </c>
      <c r="AE2304">
        <v>1</v>
      </c>
      <c r="AF2304" t="s">
        <v>34807</v>
      </c>
      <c r="AG2304">
        <v>99</v>
      </c>
      <c r="AH2304" t="s">
        <v>41429</v>
      </c>
      <c r="AI2304">
        <v>159</v>
      </c>
      <c r="AJ2304" t="s">
        <v>4333</v>
      </c>
      <c r="AO2304" t="s">
        <v>13810</v>
      </c>
      <c r="AP2304" t="s">
        <v>4338</v>
      </c>
      <c r="AQ2304">
        <v>0</v>
      </c>
      <c r="AR2304" t="s">
        <v>1550</v>
      </c>
      <c r="AS2304" t="s">
        <v>40161</v>
      </c>
      <c r="AV2304">
        <v>55.743019590000003</v>
      </c>
      <c r="AW2304">
        <v>12.49791643</v>
      </c>
      <c r="AX2304" t="s">
        <v>1551</v>
      </c>
      <c r="AY2304">
        <v>1084</v>
      </c>
      <c r="AZ2304" t="s">
        <v>1387</v>
      </c>
    </row>
    <row r="2305" spans="1:52" x14ac:dyDescent="0.25">
      <c r="A2305">
        <v>281118</v>
      </c>
      <c r="B2305" t="s">
        <v>13811</v>
      </c>
      <c r="C2305">
        <v>2600</v>
      </c>
      <c r="D2305" t="s">
        <v>1402</v>
      </c>
      <c r="E2305" t="s">
        <v>13812</v>
      </c>
      <c r="F2305">
        <v>65120119</v>
      </c>
      <c r="I2305" t="s">
        <v>4563</v>
      </c>
      <c r="J2305" t="s">
        <v>40174</v>
      </c>
      <c r="K2305" s="38" t="s">
        <v>4564</v>
      </c>
      <c r="L2305">
        <v>2</v>
      </c>
      <c r="P2305" s="5">
        <v>43776</v>
      </c>
      <c r="Q2305" t="s">
        <v>1557</v>
      </c>
      <c r="R2305">
        <v>161</v>
      </c>
      <c r="S2305" t="s">
        <v>3991</v>
      </c>
      <c r="U2305">
        <v>2</v>
      </c>
      <c r="V2305" t="s">
        <v>1546</v>
      </c>
      <c r="W2305">
        <v>1</v>
      </c>
      <c r="X2305" t="s">
        <v>36371</v>
      </c>
      <c r="Z2305">
        <v>201904</v>
      </c>
      <c r="AA2305">
        <v>999</v>
      </c>
      <c r="AB2305" t="s">
        <v>41994</v>
      </c>
      <c r="AC2305">
        <v>2025</v>
      </c>
      <c r="AD2305" t="s">
        <v>13794</v>
      </c>
      <c r="AE2305">
        <v>1</v>
      </c>
      <c r="AF2305" t="s">
        <v>34807</v>
      </c>
      <c r="AG2305">
        <v>99</v>
      </c>
      <c r="AH2305" t="s">
        <v>41429</v>
      </c>
      <c r="AI2305">
        <v>161</v>
      </c>
      <c r="AJ2305" t="s">
        <v>3991</v>
      </c>
      <c r="AO2305" t="s">
        <v>4565</v>
      </c>
      <c r="AP2305" t="s">
        <v>4566</v>
      </c>
      <c r="AQ2305">
        <v>0</v>
      </c>
      <c r="AR2305" t="s">
        <v>1550</v>
      </c>
      <c r="AS2305" t="s">
        <v>40175</v>
      </c>
      <c r="AT2305" t="s">
        <v>40086</v>
      </c>
      <c r="AV2305">
        <v>55.664909080000001</v>
      </c>
      <c r="AW2305">
        <v>12.39417882</v>
      </c>
      <c r="AX2305" t="s">
        <v>1551</v>
      </c>
      <c r="AY2305">
        <v>1084</v>
      </c>
      <c r="AZ2305" t="s">
        <v>1387</v>
      </c>
    </row>
    <row r="2306" spans="1:52" x14ac:dyDescent="0.25">
      <c r="A2306">
        <v>281119</v>
      </c>
      <c r="B2306" t="s">
        <v>13813</v>
      </c>
      <c r="C2306">
        <v>2770</v>
      </c>
      <c r="D2306" t="s">
        <v>5754</v>
      </c>
      <c r="E2306" t="s">
        <v>13814</v>
      </c>
      <c r="F2306">
        <v>39090562</v>
      </c>
      <c r="G2306">
        <v>1023025384</v>
      </c>
      <c r="I2306" t="s">
        <v>13815</v>
      </c>
      <c r="J2306" t="s">
        <v>13816</v>
      </c>
      <c r="K2306" s="39">
        <v>2208</v>
      </c>
      <c r="L2306" t="s">
        <v>4522</v>
      </c>
      <c r="N2306">
        <v>3</v>
      </c>
      <c r="P2306" s="5">
        <v>44070</v>
      </c>
      <c r="Q2306" t="s">
        <v>1557</v>
      </c>
      <c r="U2306">
        <v>0</v>
      </c>
      <c r="V2306" t="s">
        <v>2299</v>
      </c>
      <c r="W2306">
        <v>0</v>
      </c>
      <c r="X2306" t="s">
        <v>41455</v>
      </c>
      <c r="Z2306">
        <v>201904</v>
      </c>
      <c r="AA2306">
        <v>273</v>
      </c>
      <c r="AB2306" t="s">
        <v>8379</v>
      </c>
      <c r="AC2306">
        <v>1087</v>
      </c>
      <c r="AD2306" t="s">
        <v>3131</v>
      </c>
      <c r="AE2306">
        <v>1</v>
      </c>
      <c r="AF2306" t="s">
        <v>34807</v>
      </c>
      <c r="AG2306">
        <v>99</v>
      </c>
      <c r="AH2306" t="s">
        <v>41429</v>
      </c>
      <c r="AI2306">
        <v>185</v>
      </c>
      <c r="AJ2306" t="s">
        <v>40228</v>
      </c>
      <c r="AO2306" t="s">
        <v>13817</v>
      </c>
      <c r="AP2306" t="s">
        <v>13818</v>
      </c>
      <c r="AQ2306">
        <v>0</v>
      </c>
      <c r="AR2306" t="s">
        <v>1550</v>
      </c>
      <c r="AS2306" t="s">
        <v>13819</v>
      </c>
      <c r="AV2306">
        <v>55.629221870000002</v>
      </c>
      <c r="AW2306">
        <v>12.656348360000001</v>
      </c>
      <c r="AX2306" t="s">
        <v>1551</v>
      </c>
      <c r="AY2306">
        <v>1084</v>
      </c>
      <c r="AZ2306" t="s">
        <v>1387</v>
      </c>
    </row>
    <row r="2307" spans="1:52" x14ac:dyDescent="0.25">
      <c r="A2307">
        <v>281120</v>
      </c>
      <c r="B2307" t="s">
        <v>13820</v>
      </c>
      <c r="C2307">
        <v>2730</v>
      </c>
      <c r="D2307" t="s">
        <v>1406</v>
      </c>
      <c r="E2307" t="s">
        <v>13821</v>
      </c>
      <c r="F2307">
        <v>63640719</v>
      </c>
      <c r="G2307">
        <v>1003265697</v>
      </c>
      <c r="I2307" t="s">
        <v>13822</v>
      </c>
      <c r="J2307" t="s">
        <v>40570</v>
      </c>
      <c r="K2307" s="38" t="s">
        <v>4690</v>
      </c>
      <c r="L2307">
        <v>43</v>
      </c>
      <c r="P2307" s="5">
        <v>45756</v>
      </c>
      <c r="Q2307" t="s">
        <v>2352</v>
      </c>
      <c r="R2307">
        <v>163</v>
      </c>
      <c r="S2307" t="s">
        <v>3037</v>
      </c>
      <c r="U2307">
        <v>2</v>
      </c>
      <c r="V2307" t="s">
        <v>1546</v>
      </c>
      <c r="W2307">
        <v>1</v>
      </c>
      <c r="X2307" t="s">
        <v>36371</v>
      </c>
      <c r="AA2307">
        <v>999</v>
      </c>
      <c r="AB2307" t="s">
        <v>41994</v>
      </c>
      <c r="AC2307">
        <v>2025</v>
      </c>
      <c r="AD2307" t="s">
        <v>13794</v>
      </c>
      <c r="AE2307">
        <v>1</v>
      </c>
      <c r="AF2307" t="s">
        <v>34807</v>
      </c>
      <c r="AG2307">
        <v>99</v>
      </c>
      <c r="AH2307" t="s">
        <v>41429</v>
      </c>
      <c r="AI2307">
        <v>163</v>
      </c>
      <c r="AJ2307" t="s">
        <v>3037</v>
      </c>
      <c r="AO2307" t="s">
        <v>13823</v>
      </c>
      <c r="AP2307" t="s">
        <v>4653</v>
      </c>
      <c r="AQ2307">
        <v>0</v>
      </c>
      <c r="AR2307" t="s">
        <v>1550</v>
      </c>
      <c r="AS2307" t="s">
        <v>4693</v>
      </c>
      <c r="AT2307" t="s">
        <v>40571</v>
      </c>
      <c r="AV2307">
        <v>55.742381960000003</v>
      </c>
      <c r="AW2307">
        <v>12.423066779999999</v>
      </c>
      <c r="AX2307" t="s">
        <v>1551</v>
      </c>
      <c r="AY2307">
        <v>1084</v>
      </c>
      <c r="AZ2307" t="s">
        <v>1387</v>
      </c>
    </row>
    <row r="2308" spans="1:52" x14ac:dyDescent="0.25">
      <c r="A2308">
        <v>281121</v>
      </c>
      <c r="B2308" t="s">
        <v>13824</v>
      </c>
      <c r="C2308">
        <v>2620</v>
      </c>
      <c r="D2308" t="s">
        <v>1388</v>
      </c>
      <c r="E2308" t="s">
        <v>13825</v>
      </c>
      <c r="F2308">
        <v>66137112</v>
      </c>
      <c r="G2308">
        <v>1015229361</v>
      </c>
      <c r="I2308" t="s">
        <v>13826</v>
      </c>
      <c r="J2308" t="s">
        <v>4840</v>
      </c>
      <c r="K2308" s="38" t="s">
        <v>4841</v>
      </c>
      <c r="L2308">
        <v>2</v>
      </c>
      <c r="P2308" s="5">
        <v>43630</v>
      </c>
      <c r="Q2308" t="s">
        <v>1557</v>
      </c>
      <c r="R2308">
        <v>165</v>
      </c>
      <c r="S2308" t="s">
        <v>2460</v>
      </c>
      <c r="U2308">
        <v>2</v>
      </c>
      <c r="V2308" t="s">
        <v>1546</v>
      </c>
      <c r="W2308">
        <v>1</v>
      </c>
      <c r="X2308" t="s">
        <v>36371</v>
      </c>
      <c r="AA2308">
        <v>999</v>
      </c>
      <c r="AB2308" t="s">
        <v>41994</v>
      </c>
      <c r="AC2308">
        <v>2025</v>
      </c>
      <c r="AD2308" t="s">
        <v>13794</v>
      </c>
      <c r="AE2308">
        <v>1</v>
      </c>
      <c r="AF2308" t="s">
        <v>34807</v>
      </c>
      <c r="AG2308">
        <v>99</v>
      </c>
      <c r="AH2308" t="s">
        <v>41429</v>
      </c>
      <c r="AI2308">
        <v>165</v>
      </c>
      <c r="AJ2308" t="s">
        <v>2460</v>
      </c>
      <c r="AO2308" t="s">
        <v>13827</v>
      </c>
      <c r="AP2308" t="s">
        <v>4747</v>
      </c>
      <c r="AQ2308">
        <v>0</v>
      </c>
      <c r="AR2308" t="s">
        <v>1550</v>
      </c>
      <c r="AS2308" t="s">
        <v>4844</v>
      </c>
      <c r="AV2308">
        <v>55.655995660000002</v>
      </c>
      <c r="AW2308">
        <v>12.351339530000001</v>
      </c>
      <c r="AX2308" t="s">
        <v>1551</v>
      </c>
      <c r="AY2308">
        <v>1084</v>
      </c>
      <c r="AZ2308" t="s">
        <v>1387</v>
      </c>
    </row>
    <row r="2309" spans="1:52" x14ac:dyDescent="0.25">
      <c r="A2309">
        <v>281122</v>
      </c>
      <c r="B2309" t="s">
        <v>13828</v>
      </c>
      <c r="C2309">
        <v>2650</v>
      </c>
      <c r="D2309" t="s">
        <v>1408</v>
      </c>
      <c r="E2309" t="s">
        <v>13829</v>
      </c>
      <c r="F2309">
        <v>55606617</v>
      </c>
      <c r="G2309">
        <v>1003267810</v>
      </c>
      <c r="I2309" t="s">
        <v>4902</v>
      </c>
      <c r="J2309" t="s">
        <v>40182</v>
      </c>
      <c r="K2309" s="39">
        <v>4032</v>
      </c>
      <c r="L2309">
        <v>278</v>
      </c>
      <c r="P2309" s="5">
        <v>44867</v>
      </c>
      <c r="Q2309" t="s">
        <v>1557</v>
      </c>
      <c r="R2309">
        <v>167</v>
      </c>
      <c r="S2309" t="s">
        <v>4900</v>
      </c>
      <c r="U2309">
        <v>2</v>
      </c>
      <c r="V2309" t="s">
        <v>1546</v>
      </c>
      <c r="W2309">
        <v>1</v>
      </c>
      <c r="X2309" t="s">
        <v>36371</v>
      </c>
      <c r="AA2309">
        <v>999</v>
      </c>
      <c r="AB2309" t="s">
        <v>41994</v>
      </c>
      <c r="AC2309">
        <v>2025</v>
      </c>
      <c r="AD2309" t="s">
        <v>13794</v>
      </c>
      <c r="AE2309">
        <v>1</v>
      </c>
      <c r="AF2309" t="s">
        <v>34807</v>
      </c>
      <c r="AG2309">
        <v>99</v>
      </c>
      <c r="AH2309" t="s">
        <v>41429</v>
      </c>
      <c r="AI2309">
        <v>167</v>
      </c>
      <c r="AJ2309" t="s">
        <v>4900</v>
      </c>
      <c r="AO2309" t="s">
        <v>13830</v>
      </c>
      <c r="AP2309" t="s">
        <v>4904</v>
      </c>
      <c r="AQ2309">
        <v>0</v>
      </c>
      <c r="AR2309" t="s">
        <v>1550</v>
      </c>
      <c r="AS2309" t="s">
        <v>4905</v>
      </c>
      <c r="AT2309" t="s">
        <v>40086</v>
      </c>
      <c r="AV2309">
        <v>55.642836819999999</v>
      </c>
      <c r="AW2309">
        <v>12.47760544</v>
      </c>
      <c r="AX2309" t="s">
        <v>1551</v>
      </c>
      <c r="AY2309">
        <v>1084</v>
      </c>
      <c r="AZ2309" t="s">
        <v>1387</v>
      </c>
    </row>
    <row r="2310" spans="1:52" x14ac:dyDescent="0.25">
      <c r="A2310">
        <v>281123</v>
      </c>
      <c r="B2310" t="s">
        <v>37808</v>
      </c>
      <c r="C2310">
        <v>2630</v>
      </c>
      <c r="D2310" t="s">
        <v>4887</v>
      </c>
      <c r="E2310" t="s">
        <v>37809</v>
      </c>
      <c r="F2310">
        <v>19501817</v>
      </c>
      <c r="G2310">
        <v>1003268635</v>
      </c>
      <c r="I2310" t="s">
        <v>5055</v>
      </c>
      <c r="J2310" t="s">
        <v>40199</v>
      </c>
      <c r="K2310" s="38" t="s">
        <v>5176</v>
      </c>
      <c r="L2310">
        <v>1</v>
      </c>
      <c r="P2310" s="5">
        <v>45399</v>
      </c>
      <c r="Q2310" t="s">
        <v>1545</v>
      </c>
      <c r="R2310">
        <v>169</v>
      </c>
      <c r="S2310" t="s">
        <v>36675</v>
      </c>
      <c r="U2310">
        <v>2</v>
      </c>
      <c r="V2310" t="s">
        <v>1546</v>
      </c>
      <c r="W2310">
        <v>1</v>
      </c>
      <c r="X2310" t="s">
        <v>36371</v>
      </c>
      <c r="Z2310">
        <v>201904</v>
      </c>
      <c r="AA2310">
        <v>999</v>
      </c>
      <c r="AB2310" t="s">
        <v>41994</v>
      </c>
      <c r="AC2310">
        <v>2025</v>
      </c>
      <c r="AD2310" t="s">
        <v>13794</v>
      </c>
      <c r="AE2310">
        <v>1</v>
      </c>
      <c r="AF2310" t="s">
        <v>34807</v>
      </c>
      <c r="AG2310">
        <v>99</v>
      </c>
      <c r="AH2310" t="s">
        <v>41429</v>
      </c>
      <c r="AI2310">
        <v>169</v>
      </c>
      <c r="AJ2310" t="s">
        <v>36675</v>
      </c>
      <c r="AO2310" t="s">
        <v>13831</v>
      </c>
      <c r="AP2310" t="s">
        <v>5059</v>
      </c>
      <c r="AQ2310">
        <v>0</v>
      </c>
      <c r="AR2310" t="s">
        <v>1550</v>
      </c>
      <c r="AS2310" t="s">
        <v>40200</v>
      </c>
      <c r="AV2310">
        <v>55.64489202</v>
      </c>
      <c r="AW2310">
        <v>12.273527919999999</v>
      </c>
      <c r="AX2310" t="s">
        <v>1551</v>
      </c>
      <c r="AY2310">
        <v>1084</v>
      </c>
      <c r="AZ2310" t="s">
        <v>1387</v>
      </c>
    </row>
    <row r="2311" spans="1:52" x14ac:dyDescent="0.25">
      <c r="A2311">
        <v>281124</v>
      </c>
      <c r="B2311" t="s">
        <v>13832</v>
      </c>
      <c r="C2311">
        <v>2800</v>
      </c>
      <c r="D2311" t="s">
        <v>2590</v>
      </c>
      <c r="E2311" t="s">
        <v>35417</v>
      </c>
      <c r="F2311">
        <v>11715311</v>
      </c>
      <c r="I2311" t="s">
        <v>5221</v>
      </c>
      <c r="J2311" t="s">
        <v>40204</v>
      </c>
      <c r="K2311" s="38" t="s">
        <v>5222</v>
      </c>
      <c r="L2311">
        <v>17</v>
      </c>
      <c r="P2311" s="5">
        <v>43609</v>
      </c>
      <c r="Q2311" t="s">
        <v>1557</v>
      </c>
      <c r="R2311">
        <v>173</v>
      </c>
      <c r="S2311" t="s">
        <v>34855</v>
      </c>
      <c r="U2311">
        <v>2</v>
      </c>
      <c r="V2311" t="s">
        <v>1546</v>
      </c>
      <c r="W2311">
        <v>1</v>
      </c>
      <c r="X2311" t="s">
        <v>36371</v>
      </c>
      <c r="Z2311">
        <v>201904</v>
      </c>
      <c r="AA2311">
        <v>999</v>
      </c>
      <c r="AB2311" t="s">
        <v>41994</v>
      </c>
      <c r="AC2311">
        <v>2025</v>
      </c>
      <c r="AD2311" t="s">
        <v>13794</v>
      </c>
      <c r="AE2311">
        <v>1</v>
      </c>
      <c r="AF2311" t="s">
        <v>34807</v>
      </c>
      <c r="AG2311">
        <v>99</v>
      </c>
      <c r="AH2311" t="s">
        <v>41429</v>
      </c>
      <c r="AI2311">
        <v>173</v>
      </c>
      <c r="AJ2311" t="s">
        <v>34855</v>
      </c>
      <c r="AO2311" t="s">
        <v>13833</v>
      </c>
      <c r="AP2311" t="s">
        <v>5224</v>
      </c>
      <c r="AQ2311">
        <v>0</v>
      </c>
      <c r="AR2311" t="s">
        <v>1550</v>
      </c>
      <c r="AS2311" t="s">
        <v>5225</v>
      </c>
      <c r="AT2311" t="s">
        <v>40086</v>
      </c>
      <c r="AV2311">
        <v>55.769754519999999</v>
      </c>
      <c r="AW2311">
        <v>12.50227187</v>
      </c>
      <c r="AX2311" t="s">
        <v>1551</v>
      </c>
      <c r="AY2311">
        <v>1084</v>
      </c>
      <c r="AZ2311" t="s">
        <v>1387</v>
      </c>
    </row>
    <row r="2312" spans="1:52" x14ac:dyDescent="0.25">
      <c r="A2312">
        <v>281125</v>
      </c>
      <c r="B2312" t="s">
        <v>37810</v>
      </c>
      <c r="C2312">
        <v>2610</v>
      </c>
      <c r="D2312" t="s">
        <v>1415</v>
      </c>
      <c r="E2312" t="s">
        <v>37811</v>
      </c>
      <c r="F2312">
        <v>65307316</v>
      </c>
      <c r="I2312" t="s">
        <v>5429</v>
      </c>
      <c r="J2312" t="s">
        <v>36739</v>
      </c>
      <c r="K2312" s="38" t="s">
        <v>5430</v>
      </c>
      <c r="L2312">
        <v>150</v>
      </c>
      <c r="P2312" s="5">
        <v>43580</v>
      </c>
      <c r="Q2312" t="s">
        <v>1557</v>
      </c>
      <c r="R2312">
        <v>175</v>
      </c>
      <c r="S2312" t="s">
        <v>36441</v>
      </c>
      <c r="U2312">
        <v>2</v>
      </c>
      <c r="V2312" t="s">
        <v>1546</v>
      </c>
      <c r="W2312">
        <v>1</v>
      </c>
      <c r="X2312" t="s">
        <v>36371</v>
      </c>
      <c r="Z2312">
        <v>201904</v>
      </c>
      <c r="AA2312">
        <v>999</v>
      </c>
      <c r="AB2312" t="s">
        <v>41994</v>
      </c>
      <c r="AC2312">
        <v>2025</v>
      </c>
      <c r="AD2312" t="s">
        <v>13794</v>
      </c>
      <c r="AE2312">
        <v>1</v>
      </c>
      <c r="AF2312" t="s">
        <v>34807</v>
      </c>
      <c r="AG2312">
        <v>99</v>
      </c>
      <c r="AH2312" t="s">
        <v>41429</v>
      </c>
      <c r="AI2312">
        <v>175</v>
      </c>
      <c r="AJ2312" t="s">
        <v>36441</v>
      </c>
      <c r="AO2312" t="s">
        <v>5431</v>
      </c>
      <c r="AP2312" t="s">
        <v>5432</v>
      </c>
      <c r="AQ2312">
        <v>0</v>
      </c>
      <c r="AR2312" t="s">
        <v>1550</v>
      </c>
      <c r="AS2312" t="s">
        <v>36740</v>
      </c>
      <c r="AV2312">
        <v>55.680943120000002</v>
      </c>
      <c r="AW2312">
        <v>12.456053969999999</v>
      </c>
      <c r="AX2312" t="s">
        <v>1551</v>
      </c>
      <c r="AY2312">
        <v>1084</v>
      </c>
      <c r="AZ2312" t="s">
        <v>1387</v>
      </c>
    </row>
    <row r="2313" spans="1:52" x14ac:dyDescent="0.25">
      <c r="A2313">
        <v>281126</v>
      </c>
      <c r="B2313" t="s">
        <v>37812</v>
      </c>
      <c r="C2313">
        <v>2635</v>
      </c>
      <c r="D2313" t="s">
        <v>1411</v>
      </c>
      <c r="E2313" t="s">
        <v>36799</v>
      </c>
      <c r="F2313">
        <v>11931316</v>
      </c>
      <c r="G2313">
        <v>1003272849</v>
      </c>
      <c r="I2313" t="s">
        <v>5728</v>
      </c>
      <c r="J2313" t="s">
        <v>3217</v>
      </c>
      <c r="K2313" s="38" t="s">
        <v>3218</v>
      </c>
      <c r="L2313">
        <v>45</v>
      </c>
      <c r="P2313" s="5">
        <v>43836</v>
      </c>
      <c r="Q2313" t="s">
        <v>1557</v>
      </c>
      <c r="R2313">
        <v>183</v>
      </c>
      <c r="S2313" t="s">
        <v>36540</v>
      </c>
      <c r="U2313">
        <v>2</v>
      </c>
      <c r="V2313" t="s">
        <v>1546</v>
      </c>
      <c r="W2313">
        <v>1</v>
      </c>
      <c r="X2313" t="s">
        <v>36371</v>
      </c>
      <c r="Z2313">
        <v>201904</v>
      </c>
      <c r="AA2313">
        <v>999</v>
      </c>
      <c r="AB2313" t="s">
        <v>41994</v>
      </c>
      <c r="AC2313">
        <v>2025</v>
      </c>
      <c r="AD2313" t="s">
        <v>13794</v>
      </c>
      <c r="AE2313">
        <v>1</v>
      </c>
      <c r="AF2313" t="s">
        <v>34807</v>
      </c>
      <c r="AG2313">
        <v>99</v>
      </c>
      <c r="AH2313" t="s">
        <v>41429</v>
      </c>
      <c r="AI2313">
        <v>183</v>
      </c>
      <c r="AJ2313" t="s">
        <v>36540</v>
      </c>
      <c r="AO2313" t="s">
        <v>5729</v>
      </c>
      <c r="AP2313" t="s">
        <v>5665</v>
      </c>
      <c r="AQ2313">
        <v>0</v>
      </c>
      <c r="AR2313" t="s">
        <v>1550</v>
      </c>
      <c r="AS2313" t="s">
        <v>3220</v>
      </c>
      <c r="AV2313">
        <v>55.61508637</v>
      </c>
      <c r="AW2313">
        <v>12.36135468</v>
      </c>
      <c r="AX2313" t="s">
        <v>1551</v>
      </c>
      <c r="AY2313">
        <v>1084</v>
      </c>
      <c r="AZ2313" t="s">
        <v>1387</v>
      </c>
    </row>
    <row r="2314" spans="1:52" x14ac:dyDescent="0.25">
      <c r="A2314">
        <v>281127</v>
      </c>
      <c r="B2314" t="s">
        <v>40572</v>
      </c>
      <c r="C2314">
        <v>2770</v>
      </c>
      <c r="D2314" t="s">
        <v>5754</v>
      </c>
      <c r="E2314" t="s">
        <v>40573</v>
      </c>
      <c r="F2314">
        <v>20310413</v>
      </c>
      <c r="G2314">
        <v>1011122457</v>
      </c>
      <c r="I2314" t="s">
        <v>5832</v>
      </c>
      <c r="J2314" t="s">
        <v>13834</v>
      </c>
      <c r="K2314" s="39">
        <v>1485</v>
      </c>
      <c r="L2314">
        <v>98</v>
      </c>
      <c r="P2314" s="5">
        <v>44896</v>
      </c>
      <c r="Q2314" t="s">
        <v>1557</v>
      </c>
      <c r="R2314">
        <v>185</v>
      </c>
      <c r="S2314" t="s">
        <v>40228</v>
      </c>
      <c r="U2314">
        <v>2</v>
      </c>
      <c r="V2314" t="s">
        <v>1546</v>
      </c>
      <c r="W2314">
        <v>1</v>
      </c>
      <c r="X2314" t="s">
        <v>36371</v>
      </c>
      <c r="Z2314">
        <v>201904</v>
      </c>
      <c r="AA2314">
        <v>999</v>
      </c>
      <c r="AB2314" t="s">
        <v>41994</v>
      </c>
      <c r="AC2314">
        <v>2025</v>
      </c>
      <c r="AD2314" t="s">
        <v>13794</v>
      </c>
      <c r="AE2314">
        <v>1</v>
      </c>
      <c r="AF2314" t="s">
        <v>34807</v>
      </c>
      <c r="AG2314">
        <v>99</v>
      </c>
      <c r="AH2314" t="s">
        <v>41429</v>
      </c>
      <c r="AI2314">
        <v>185</v>
      </c>
      <c r="AJ2314" t="s">
        <v>40228</v>
      </c>
      <c r="AO2314" t="s">
        <v>13835</v>
      </c>
      <c r="AP2314" t="s">
        <v>5759</v>
      </c>
      <c r="AQ2314">
        <v>0</v>
      </c>
      <c r="AR2314" t="s">
        <v>1550</v>
      </c>
      <c r="AS2314" t="s">
        <v>5830</v>
      </c>
      <c r="AV2314">
        <v>55.631948530000003</v>
      </c>
      <c r="AW2314">
        <v>12.621875749999999</v>
      </c>
      <c r="AX2314" t="s">
        <v>1551</v>
      </c>
      <c r="AY2314">
        <v>1084</v>
      </c>
      <c r="AZ2314" t="s">
        <v>1387</v>
      </c>
    </row>
    <row r="2315" spans="1:52" x14ac:dyDescent="0.25">
      <c r="A2315">
        <v>281128</v>
      </c>
      <c r="B2315" t="s">
        <v>35418</v>
      </c>
      <c r="C2315">
        <v>2665</v>
      </c>
      <c r="D2315" t="s">
        <v>34993</v>
      </c>
      <c r="E2315" t="s">
        <v>35419</v>
      </c>
      <c r="F2315">
        <v>19583910</v>
      </c>
      <c r="G2315">
        <v>1003273894</v>
      </c>
      <c r="I2315" t="s">
        <v>11835</v>
      </c>
      <c r="J2315" t="s">
        <v>35002</v>
      </c>
      <c r="K2315" s="39">
        <v>4899</v>
      </c>
      <c r="L2315">
        <v>5</v>
      </c>
      <c r="P2315" s="5">
        <v>43620</v>
      </c>
      <c r="Q2315" t="s">
        <v>1557</v>
      </c>
      <c r="R2315">
        <v>187</v>
      </c>
      <c r="S2315" t="s">
        <v>34941</v>
      </c>
      <c r="U2315">
        <v>2</v>
      </c>
      <c r="V2315" t="s">
        <v>1546</v>
      </c>
      <c r="W2315">
        <v>1</v>
      </c>
      <c r="X2315" t="s">
        <v>36371</v>
      </c>
      <c r="Z2315">
        <v>201904</v>
      </c>
      <c r="AA2315">
        <v>999</v>
      </c>
      <c r="AB2315" t="s">
        <v>41994</v>
      </c>
      <c r="AC2315">
        <v>2025</v>
      </c>
      <c r="AD2315" t="s">
        <v>13794</v>
      </c>
      <c r="AE2315">
        <v>1</v>
      </c>
      <c r="AF2315" t="s">
        <v>34807</v>
      </c>
      <c r="AG2315">
        <v>99</v>
      </c>
      <c r="AH2315" t="s">
        <v>41429</v>
      </c>
      <c r="AI2315">
        <v>187</v>
      </c>
      <c r="AJ2315" t="s">
        <v>34941</v>
      </c>
      <c r="AO2315" t="s">
        <v>13836</v>
      </c>
      <c r="AP2315" t="s">
        <v>5847</v>
      </c>
      <c r="AQ2315">
        <v>0</v>
      </c>
      <c r="AR2315" t="s">
        <v>1550</v>
      </c>
      <c r="AS2315" t="s">
        <v>35003</v>
      </c>
      <c r="AV2315">
        <v>55.627288239999999</v>
      </c>
      <c r="AW2315">
        <v>12.368911369999999</v>
      </c>
      <c r="AX2315" t="s">
        <v>1551</v>
      </c>
      <c r="AY2315">
        <v>1084</v>
      </c>
      <c r="AZ2315" t="s">
        <v>1387</v>
      </c>
    </row>
    <row r="2316" spans="1:52" x14ac:dyDescent="0.25">
      <c r="A2316">
        <v>281129</v>
      </c>
      <c r="B2316" t="s">
        <v>37813</v>
      </c>
      <c r="C2316">
        <v>3500</v>
      </c>
      <c r="D2316" t="s">
        <v>36814</v>
      </c>
      <c r="E2316" t="s">
        <v>37814</v>
      </c>
      <c r="F2316">
        <v>29188327</v>
      </c>
      <c r="I2316" t="s">
        <v>5944</v>
      </c>
      <c r="J2316" t="s">
        <v>5945</v>
      </c>
      <c r="K2316" s="38" t="s">
        <v>5946</v>
      </c>
      <c r="L2316">
        <v>2</v>
      </c>
      <c r="P2316" s="5">
        <v>43640</v>
      </c>
      <c r="Q2316" t="s">
        <v>1557</v>
      </c>
      <c r="R2316">
        <v>190</v>
      </c>
      <c r="S2316" t="s">
        <v>36815</v>
      </c>
      <c r="U2316">
        <v>2</v>
      </c>
      <c r="V2316" t="s">
        <v>1546</v>
      </c>
      <c r="W2316">
        <v>1</v>
      </c>
      <c r="X2316" t="s">
        <v>36371</v>
      </c>
      <c r="Z2316">
        <v>201904</v>
      </c>
      <c r="AA2316">
        <v>999</v>
      </c>
      <c r="AB2316" t="s">
        <v>41994</v>
      </c>
      <c r="AC2316">
        <v>2025</v>
      </c>
      <c r="AD2316" t="s">
        <v>13794</v>
      </c>
      <c r="AE2316">
        <v>1</v>
      </c>
      <c r="AF2316" t="s">
        <v>34807</v>
      </c>
      <c r="AG2316">
        <v>99</v>
      </c>
      <c r="AH2316" t="s">
        <v>41429</v>
      </c>
      <c r="AI2316">
        <v>190</v>
      </c>
      <c r="AJ2316" t="s">
        <v>36815</v>
      </c>
      <c r="AO2316" t="s">
        <v>13837</v>
      </c>
      <c r="AP2316" t="s">
        <v>5948</v>
      </c>
      <c r="AQ2316">
        <v>0</v>
      </c>
      <c r="AR2316" t="s">
        <v>1550</v>
      </c>
      <c r="AS2316" t="s">
        <v>5949</v>
      </c>
      <c r="AV2316">
        <v>55.78318745</v>
      </c>
      <c r="AW2316">
        <v>12.377410210000001</v>
      </c>
      <c r="AX2316" t="s">
        <v>1551</v>
      </c>
      <c r="AY2316">
        <v>1084</v>
      </c>
      <c r="AZ2316" t="s">
        <v>1387</v>
      </c>
    </row>
    <row r="2317" spans="1:52" x14ac:dyDescent="0.25">
      <c r="A2317">
        <v>281130</v>
      </c>
      <c r="B2317" t="s">
        <v>37815</v>
      </c>
      <c r="C2317">
        <v>3450</v>
      </c>
      <c r="D2317" t="s">
        <v>1389</v>
      </c>
      <c r="E2317" t="s">
        <v>37816</v>
      </c>
      <c r="F2317">
        <v>60183112</v>
      </c>
      <c r="I2317" t="s">
        <v>5967</v>
      </c>
      <c r="J2317" t="s">
        <v>40267</v>
      </c>
      <c r="K2317" s="38" t="s">
        <v>5968</v>
      </c>
      <c r="L2317">
        <v>2</v>
      </c>
      <c r="P2317" s="5">
        <v>43668</v>
      </c>
      <c r="Q2317" t="s">
        <v>1557</v>
      </c>
      <c r="R2317">
        <v>201</v>
      </c>
      <c r="S2317" t="s">
        <v>36830</v>
      </c>
      <c r="U2317">
        <v>2</v>
      </c>
      <c r="V2317" t="s">
        <v>1546</v>
      </c>
      <c r="W2317">
        <v>1</v>
      </c>
      <c r="X2317" t="s">
        <v>36371</v>
      </c>
      <c r="Z2317">
        <v>201904</v>
      </c>
      <c r="AA2317">
        <v>999</v>
      </c>
      <c r="AB2317" t="s">
        <v>41994</v>
      </c>
      <c r="AC2317">
        <v>2025</v>
      </c>
      <c r="AD2317" t="s">
        <v>13794</v>
      </c>
      <c r="AE2317">
        <v>1</v>
      </c>
      <c r="AF2317" t="s">
        <v>34807</v>
      </c>
      <c r="AG2317">
        <v>99</v>
      </c>
      <c r="AH2317" t="s">
        <v>41429</v>
      </c>
      <c r="AI2317">
        <v>201</v>
      </c>
      <c r="AJ2317" t="s">
        <v>36830</v>
      </c>
      <c r="AO2317" t="s">
        <v>13838</v>
      </c>
      <c r="AP2317" t="s">
        <v>5970</v>
      </c>
      <c r="AQ2317">
        <v>0</v>
      </c>
      <c r="AR2317" t="s">
        <v>1550</v>
      </c>
      <c r="AS2317" t="s">
        <v>5971</v>
      </c>
      <c r="AT2317" t="s">
        <v>40086</v>
      </c>
      <c r="AV2317">
        <v>55.865665149999998</v>
      </c>
      <c r="AW2317">
        <v>12.329931009999999</v>
      </c>
      <c r="AX2317" t="s">
        <v>1551</v>
      </c>
      <c r="AY2317">
        <v>1084</v>
      </c>
      <c r="AZ2317" t="s">
        <v>1387</v>
      </c>
    </row>
    <row r="2318" spans="1:52" x14ac:dyDescent="0.25">
      <c r="A2318">
        <v>281131</v>
      </c>
      <c r="B2318" t="s">
        <v>13839</v>
      </c>
      <c r="C2318">
        <v>2980</v>
      </c>
      <c r="D2318" t="s">
        <v>6236</v>
      </c>
      <c r="E2318" t="s">
        <v>13840</v>
      </c>
      <c r="F2318">
        <v>29188335</v>
      </c>
      <c r="I2318" t="s">
        <v>6238</v>
      </c>
      <c r="J2318" t="s">
        <v>40574</v>
      </c>
      <c r="K2318" s="38" t="s">
        <v>6239</v>
      </c>
      <c r="L2318" t="s">
        <v>6240</v>
      </c>
      <c r="P2318" s="5">
        <v>43635</v>
      </c>
      <c r="Q2318" t="s">
        <v>1557</v>
      </c>
      <c r="R2318">
        <v>210</v>
      </c>
      <c r="S2318" t="s">
        <v>6187</v>
      </c>
      <c r="U2318">
        <v>2</v>
      </c>
      <c r="V2318" t="s">
        <v>1546</v>
      </c>
      <c r="W2318">
        <v>1</v>
      </c>
      <c r="X2318" t="s">
        <v>36371</v>
      </c>
      <c r="Z2318">
        <v>201904</v>
      </c>
      <c r="AA2318">
        <v>999</v>
      </c>
      <c r="AB2318" t="s">
        <v>41994</v>
      </c>
      <c r="AC2318">
        <v>2025</v>
      </c>
      <c r="AD2318" t="s">
        <v>13794</v>
      </c>
      <c r="AE2318">
        <v>1</v>
      </c>
      <c r="AF2318" t="s">
        <v>34807</v>
      </c>
      <c r="AG2318">
        <v>99</v>
      </c>
      <c r="AH2318" t="s">
        <v>41429</v>
      </c>
      <c r="AI2318">
        <v>210</v>
      </c>
      <c r="AJ2318" t="s">
        <v>6187</v>
      </c>
      <c r="AO2318" t="s">
        <v>13841</v>
      </c>
      <c r="AP2318" t="s">
        <v>6335</v>
      </c>
      <c r="AQ2318">
        <v>0</v>
      </c>
      <c r="AR2318" t="s">
        <v>1550</v>
      </c>
      <c r="AS2318" t="s">
        <v>6242</v>
      </c>
      <c r="AT2318" t="s">
        <v>40086</v>
      </c>
      <c r="AV2318">
        <v>55.905064359999997</v>
      </c>
      <c r="AW2318">
        <v>12.474069910000001</v>
      </c>
      <c r="AX2318" t="s">
        <v>1551</v>
      </c>
      <c r="AY2318">
        <v>1084</v>
      </c>
      <c r="AZ2318" t="s">
        <v>1387</v>
      </c>
    </row>
    <row r="2319" spans="1:52" x14ac:dyDescent="0.25">
      <c r="A2319">
        <v>281132</v>
      </c>
      <c r="B2319" t="s">
        <v>37817</v>
      </c>
      <c r="C2319">
        <v>3000</v>
      </c>
      <c r="D2319" t="s">
        <v>1405</v>
      </c>
      <c r="E2319" t="s">
        <v>37818</v>
      </c>
      <c r="F2319">
        <v>64502018</v>
      </c>
      <c r="I2319" t="s">
        <v>6703</v>
      </c>
      <c r="J2319" t="s">
        <v>35062</v>
      </c>
      <c r="K2319" s="39">
        <v>9034</v>
      </c>
      <c r="L2319">
        <v>18</v>
      </c>
      <c r="P2319" s="5">
        <v>44055</v>
      </c>
      <c r="Q2319" t="s">
        <v>1557</v>
      </c>
      <c r="R2319">
        <v>217</v>
      </c>
      <c r="S2319" t="s">
        <v>36905</v>
      </c>
      <c r="U2319">
        <v>2</v>
      </c>
      <c r="V2319" t="s">
        <v>1546</v>
      </c>
      <c r="W2319">
        <v>1</v>
      </c>
      <c r="X2319" t="s">
        <v>36371</v>
      </c>
      <c r="Z2319">
        <v>201904</v>
      </c>
      <c r="AA2319">
        <v>999</v>
      </c>
      <c r="AB2319" t="s">
        <v>41994</v>
      </c>
      <c r="AC2319">
        <v>2025</v>
      </c>
      <c r="AD2319" t="s">
        <v>13794</v>
      </c>
      <c r="AE2319">
        <v>1</v>
      </c>
      <c r="AF2319" t="s">
        <v>34807</v>
      </c>
      <c r="AG2319">
        <v>99</v>
      </c>
      <c r="AH2319" t="s">
        <v>41429</v>
      </c>
      <c r="AI2319">
        <v>217</v>
      </c>
      <c r="AJ2319" t="s">
        <v>36905</v>
      </c>
      <c r="AO2319" t="s">
        <v>13842</v>
      </c>
      <c r="AP2319" t="s">
        <v>13843</v>
      </c>
      <c r="AQ2319">
        <v>0</v>
      </c>
      <c r="AR2319" t="s">
        <v>1550</v>
      </c>
      <c r="AS2319" t="s">
        <v>35063</v>
      </c>
      <c r="AV2319">
        <v>56.031225380000002</v>
      </c>
      <c r="AW2319">
        <v>12.60507673</v>
      </c>
      <c r="AX2319" t="s">
        <v>1551</v>
      </c>
      <c r="AY2319">
        <v>1084</v>
      </c>
      <c r="AZ2319" t="s">
        <v>1387</v>
      </c>
    </row>
    <row r="2320" spans="1:52" x14ac:dyDescent="0.25">
      <c r="A2320">
        <v>281133</v>
      </c>
      <c r="B2320" t="s">
        <v>37819</v>
      </c>
      <c r="C2320">
        <v>3400</v>
      </c>
      <c r="D2320" t="s">
        <v>1407</v>
      </c>
      <c r="E2320" t="s">
        <v>37820</v>
      </c>
      <c r="F2320">
        <v>29189366</v>
      </c>
      <c r="I2320" t="s">
        <v>6923</v>
      </c>
      <c r="J2320" t="s">
        <v>6864</v>
      </c>
      <c r="K2320" s="39">
        <v>5931</v>
      </c>
      <c r="L2320">
        <v>6</v>
      </c>
      <c r="P2320" s="5">
        <v>44260</v>
      </c>
      <c r="Q2320" t="s">
        <v>1557</v>
      </c>
      <c r="R2320">
        <v>219</v>
      </c>
      <c r="S2320" t="s">
        <v>36528</v>
      </c>
      <c r="U2320">
        <v>2</v>
      </c>
      <c r="V2320" t="s">
        <v>1546</v>
      </c>
      <c r="W2320">
        <v>1</v>
      </c>
      <c r="X2320" t="s">
        <v>36371</v>
      </c>
      <c r="Z2320">
        <v>201904</v>
      </c>
      <c r="AA2320">
        <v>999</v>
      </c>
      <c r="AB2320" t="s">
        <v>41994</v>
      </c>
      <c r="AC2320">
        <v>2025</v>
      </c>
      <c r="AD2320" t="s">
        <v>13794</v>
      </c>
      <c r="AE2320">
        <v>1</v>
      </c>
      <c r="AF2320" t="s">
        <v>34807</v>
      </c>
      <c r="AG2320">
        <v>99</v>
      </c>
      <c r="AH2320" t="s">
        <v>41429</v>
      </c>
      <c r="AI2320">
        <v>219</v>
      </c>
      <c r="AJ2320" t="s">
        <v>36528</v>
      </c>
      <c r="AO2320" t="s">
        <v>13844</v>
      </c>
      <c r="AP2320" t="s">
        <v>13845</v>
      </c>
      <c r="AQ2320">
        <v>0</v>
      </c>
      <c r="AR2320" t="s">
        <v>1550</v>
      </c>
      <c r="AS2320" t="s">
        <v>6867</v>
      </c>
      <c r="AV2320">
        <v>55.930595179999997</v>
      </c>
      <c r="AW2320">
        <v>12.30738796</v>
      </c>
      <c r="AX2320" t="s">
        <v>1551</v>
      </c>
      <c r="AY2320">
        <v>1084</v>
      </c>
      <c r="AZ2320" t="s">
        <v>1387</v>
      </c>
    </row>
    <row r="2321" spans="1:52" x14ac:dyDescent="0.25">
      <c r="A2321">
        <v>281134</v>
      </c>
      <c r="B2321" t="s">
        <v>37821</v>
      </c>
      <c r="C2321">
        <v>2970</v>
      </c>
      <c r="D2321" t="s">
        <v>1410</v>
      </c>
      <c r="E2321" t="s">
        <v>37822</v>
      </c>
      <c r="F2321">
        <v>70960516</v>
      </c>
      <c r="I2321" t="s">
        <v>7029</v>
      </c>
      <c r="J2321" t="s">
        <v>13846</v>
      </c>
      <c r="K2321" s="39">
        <v>7735</v>
      </c>
      <c r="L2321">
        <v>13</v>
      </c>
      <c r="P2321" s="5">
        <v>44314</v>
      </c>
      <c r="Q2321" t="s">
        <v>2493</v>
      </c>
      <c r="R2321">
        <v>223</v>
      </c>
      <c r="S2321" t="s">
        <v>36991</v>
      </c>
      <c r="U2321">
        <v>2</v>
      </c>
      <c r="V2321" t="s">
        <v>1546</v>
      </c>
      <c r="W2321">
        <v>1</v>
      </c>
      <c r="X2321" t="s">
        <v>36371</v>
      </c>
      <c r="Z2321">
        <v>201904</v>
      </c>
      <c r="AA2321">
        <v>999</v>
      </c>
      <c r="AB2321" t="s">
        <v>41994</v>
      </c>
      <c r="AC2321">
        <v>2025</v>
      </c>
      <c r="AD2321" t="s">
        <v>13794</v>
      </c>
      <c r="AE2321">
        <v>1</v>
      </c>
      <c r="AF2321" t="s">
        <v>34807</v>
      </c>
      <c r="AG2321">
        <v>99</v>
      </c>
      <c r="AH2321" t="s">
        <v>41429</v>
      </c>
      <c r="AI2321">
        <v>223</v>
      </c>
      <c r="AJ2321" t="s">
        <v>36991</v>
      </c>
      <c r="AO2321" t="s">
        <v>13847</v>
      </c>
      <c r="AP2321" t="s">
        <v>7031</v>
      </c>
      <c r="AQ2321">
        <v>0</v>
      </c>
      <c r="AR2321" t="s">
        <v>1550</v>
      </c>
      <c r="AS2321" t="s">
        <v>13848</v>
      </c>
      <c r="AV2321">
        <v>55.8773774</v>
      </c>
      <c r="AW2321">
        <v>12.48442824</v>
      </c>
      <c r="AX2321" t="s">
        <v>1551</v>
      </c>
      <c r="AY2321">
        <v>1084</v>
      </c>
      <c r="AZ2321" t="s">
        <v>1387</v>
      </c>
    </row>
    <row r="2322" spans="1:52" x14ac:dyDescent="0.25">
      <c r="A2322">
        <v>281135</v>
      </c>
      <c r="B2322" t="s">
        <v>13849</v>
      </c>
      <c r="C2322">
        <v>2840</v>
      </c>
      <c r="D2322" t="s">
        <v>5527</v>
      </c>
      <c r="E2322" t="s">
        <v>13850</v>
      </c>
      <c r="F2322">
        <v>29188378</v>
      </c>
      <c r="G2322">
        <v>1003276613</v>
      </c>
      <c r="I2322" t="s">
        <v>7228</v>
      </c>
      <c r="J2322" t="s">
        <v>41499</v>
      </c>
      <c r="K2322" s="38" t="s">
        <v>5601</v>
      </c>
      <c r="L2322">
        <v>2</v>
      </c>
      <c r="P2322" s="5">
        <v>43735</v>
      </c>
      <c r="Q2322" t="s">
        <v>1557</v>
      </c>
      <c r="R2322">
        <v>230</v>
      </c>
      <c r="S2322" t="s">
        <v>5532</v>
      </c>
      <c r="U2322">
        <v>2</v>
      </c>
      <c r="V2322" t="s">
        <v>1546</v>
      </c>
      <c r="W2322">
        <v>1</v>
      </c>
      <c r="X2322" t="s">
        <v>36371</v>
      </c>
      <c r="Z2322">
        <v>201904</v>
      </c>
      <c r="AA2322">
        <v>999</v>
      </c>
      <c r="AB2322" t="s">
        <v>41994</v>
      </c>
      <c r="AC2322">
        <v>2025</v>
      </c>
      <c r="AD2322" t="s">
        <v>13794</v>
      </c>
      <c r="AE2322">
        <v>1</v>
      </c>
      <c r="AF2322" t="s">
        <v>34807</v>
      </c>
      <c r="AG2322">
        <v>99</v>
      </c>
      <c r="AH2322" t="s">
        <v>41429</v>
      </c>
      <c r="AI2322">
        <v>230</v>
      </c>
      <c r="AJ2322" t="s">
        <v>5532</v>
      </c>
      <c r="AO2322" t="s">
        <v>13851</v>
      </c>
      <c r="AP2322" t="s">
        <v>7230</v>
      </c>
      <c r="AQ2322">
        <v>0</v>
      </c>
      <c r="AR2322" t="s">
        <v>1550</v>
      </c>
      <c r="AS2322" t="s">
        <v>41484</v>
      </c>
      <c r="AT2322" t="s">
        <v>40086</v>
      </c>
      <c r="AV2322">
        <v>55.811062669999998</v>
      </c>
      <c r="AW2322">
        <v>12.47368872</v>
      </c>
      <c r="AX2322" t="s">
        <v>1551</v>
      </c>
      <c r="AY2322">
        <v>1084</v>
      </c>
      <c r="AZ2322" t="s">
        <v>1387</v>
      </c>
    </row>
    <row r="2323" spans="1:52" x14ac:dyDescent="0.25">
      <c r="A2323">
        <v>281136</v>
      </c>
      <c r="B2323" t="s">
        <v>13852</v>
      </c>
      <c r="C2323">
        <v>2670</v>
      </c>
      <c r="D2323" t="s">
        <v>1452</v>
      </c>
      <c r="E2323" t="s">
        <v>13853</v>
      </c>
      <c r="F2323">
        <v>44023911</v>
      </c>
      <c r="G2323">
        <v>1003285283</v>
      </c>
      <c r="I2323" t="s">
        <v>7485</v>
      </c>
      <c r="J2323" t="s">
        <v>40341</v>
      </c>
      <c r="K2323" s="39">
        <v>7158</v>
      </c>
      <c r="L2323">
        <v>10</v>
      </c>
      <c r="P2323" s="5">
        <v>43637</v>
      </c>
      <c r="Q2323" t="s">
        <v>1557</v>
      </c>
      <c r="R2323">
        <v>253</v>
      </c>
      <c r="S2323" t="s">
        <v>7483</v>
      </c>
      <c r="U2323">
        <v>2</v>
      </c>
      <c r="V2323" t="s">
        <v>1546</v>
      </c>
      <c r="W2323">
        <v>1</v>
      </c>
      <c r="X2323" t="s">
        <v>36371</v>
      </c>
      <c r="Z2323">
        <v>201904</v>
      </c>
      <c r="AA2323">
        <v>999</v>
      </c>
      <c r="AB2323" t="s">
        <v>41994</v>
      </c>
      <c r="AC2323">
        <v>2025</v>
      </c>
      <c r="AD2323" t="s">
        <v>13794</v>
      </c>
      <c r="AE2323">
        <v>1</v>
      </c>
      <c r="AF2323" t="s">
        <v>34807</v>
      </c>
      <c r="AG2323">
        <v>99</v>
      </c>
      <c r="AH2323" t="s">
        <v>41429</v>
      </c>
      <c r="AI2323">
        <v>253</v>
      </c>
      <c r="AJ2323" t="s">
        <v>7483</v>
      </c>
      <c r="AO2323" t="s">
        <v>13854</v>
      </c>
      <c r="AP2323" t="s">
        <v>7487</v>
      </c>
      <c r="AQ2323">
        <v>0</v>
      </c>
      <c r="AR2323" t="s">
        <v>1550</v>
      </c>
      <c r="AS2323" t="s">
        <v>40342</v>
      </c>
      <c r="AT2323" t="s">
        <v>40086</v>
      </c>
      <c r="AV2323">
        <v>55.583523880000001</v>
      </c>
      <c r="AW2323">
        <v>12.29138068</v>
      </c>
      <c r="AX2323" t="s">
        <v>1551</v>
      </c>
      <c r="AY2323">
        <v>1085</v>
      </c>
      <c r="AZ2323" t="s">
        <v>1450</v>
      </c>
    </row>
    <row r="2324" spans="1:52" x14ac:dyDescent="0.25">
      <c r="A2324">
        <v>281137</v>
      </c>
      <c r="B2324" t="s">
        <v>37823</v>
      </c>
      <c r="C2324">
        <v>4600</v>
      </c>
      <c r="D2324" t="s">
        <v>1456</v>
      </c>
      <c r="E2324" t="s">
        <v>37114</v>
      </c>
      <c r="F2324">
        <v>29189374</v>
      </c>
      <c r="G2324">
        <v>1011847087</v>
      </c>
      <c r="I2324" t="s">
        <v>13855</v>
      </c>
      <c r="J2324" t="s">
        <v>41509</v>
      </c>
      <c r="K2324" s="39">
        <v>9485</v>
      </c>
      <c r="L2324">
        <v>53</v>
      </c>
      <c r="P2324" s="5">
        <v>43838</v>
      </c>
      <c r="Q2324" t="s">
        <v>1557</v>
      </c>
      <c r="R2324">
        <v>259</v>
      </c>
      <c r="S2324" t="s">
        <v>37075</v>
      </c>
      <c r="U2324">
        <v>2</v>
      </c>
      <c r="V2324" t="s">
        <v>1546</v>
      </c>
      <c r="W2324">
        <v>1</v>
      </c>
      <c r="X2324" t="s">
        <v>36371</v>
      </c>
      <c r="Z2324">
        <v>201904</v>
      </c>
      <c r="AA2324">
        <v>999</v>
      </c>
      <c r="AB2324" t="s">
        <v>41994</v>
      </c>
      <c r="AC2324">
        <v>2025</v>
      </c>
      <c r="AD2324" t="s">
        <v>13794</v>
      </c>
      <c r="AE2324">
        <v>1</v>
      </c>
      <c r="AF2324" t="s">
        <v>34807</v>
      </c>
      <c r="AG2324">
        <v>99</v>
      </c>
      <c r="AH2324" t="s">
        <v>41429</v>
      </c>
      <c r="AI2324">
        <v>259</v>
      </c>
      <c r="AJ2324" t="s">
        <v>37075</v>
      </c>
      <c r="AO2324" t="s">
        <v>13856</v>
      </c>
      <c r="AP2324" t="s">
        <v>13857</v>
      </c>
      <c r="AQ2324">
        <v>0</v>
      </c>
      <c r="AR2324" t="s">
        <v>1550</v>
      </c>
      <c r="AS2324" t="s">
        <v>41507</v>
      </c>
      <c r="AV2324">
        <v>55.480359329999999</v>
      </c>
      <c r="AW2324">
        <v>12.176489549999999</v>
      </c>
      <c r="AX2324" t="s">
        <v>1551</v>
      </c>
      <c r="AY2324">
        <v>1085</v>
      </c>
      <c r="AZ2324" t="s">
        <v>1450</v>
      </c>
    </row>
    <row r="2325" spans="1:52" x14ac:dyDescent="0.25">
      <c r="A2325">
        <v>281138</v>
      </c>
      <c r="B2325" t="s">
        <v>35420</v>
      </c>
      <c r="C2325">
        <v>3300</v>
      </c>
      <c r="D2325" t="s">
        <v>35031</v>
      </c>
      <c r="E2325" t="s">
        <v>35421</v>
      </c>
      <c r="F2325">
        <v>29188416</v>
      </c>
      <c r="G2325">
        <v>1003278343</v>
      </c>
      <c r="I2325" t="s">
        <v>7965</v>
      </c>
      <c r="J2325" t="s">
        <v>35422</v>
      </c>
      <c r="K2325" s="38" t="s">
        <v>13858</v>
      </c>
      <c r="L2325">
        <v>7</v>
      </c>
      <c r="P2325" s="5">
        <v>43633</v>
      </c>
      <c r="Q2325" t="s">
        <v>1557</v>
      </c>
      <c r="R2325">
        <v>260</v>
      </c>
      <c r="S2325" t="s">
        <v>35033</v>
      </c>
      <c r="U2325">
        <v>2</v>
      </c>
      <c r="V2325" t="s">
        <v>1546</v>
      </c>
      <c r="W2325">
        <v>1</v>
      </c>
      <c r="X2325" t="s">
        <v>36371</v>
      </c>
      <c r="Z2325">
        <v>201904</v>
      </c>
      <c r="AA2325">
        <v>999</v>
      </c>
      <c r="AB2325" t="s">
        <v>41994</v>
      </c>
      <c r="AC2325">
        <v>2025</v>
      </c>
      <c r="AD2325" t="s">
        <v>13794</v>
      </c>
      <c r="AE2325">
        <v>1</v>
      </c>
      <c r="AF2325" t="s">
        <v>34807</v>
      </c>
      <c r="AG2325">
        <v>99</v>
      </c>
      <c r="AH2325" t="s">
        <v>41429</v>
      </c>
      <c r="AI2325">
        <v>260</v>
      </c>
      <c r="AJ2325" t="s">
        <v>35033</v>
      </c>
      <c r="AO2325" t="s">
        <v>13859</v>
      </c>
      <c r="AP2325" t="s">
        <v>7967</v>
      </c>
      <c r="AQ2325">
        <v>0</v>
      </c>
      <c r="AR2325" t="s">
        <v>1550</v>
      </c>
      <c r="AS2325" t="s">
        <v>35423</v>
      </c>
      <c r="AV2325">
        <v>55.975035069999997</v>
      </c>
      <c r="AW2325">
        <v>12.015062220000001</v>
      </c>
      <c r="AX2325" t="s">
        <v>1551</v>
      </c>
      <c r="AY2325">
        <v>1084</v>
      </c>
      <c r="AZ2325" t="s">
        <v>1387</v>
      </c>
    </row>
    <row r="2326" spans="1:52" x14ac:dyDescent="0.25">
      <c r="A2326">
        <v>281139</v>
      </c>
      <c r="B2326" t="s">
        <v>13860</v>
      </c>
      <c r="C2326">
        <v>4000</v>
      </c>
      <c r="D2326" t="s">
        <v>1462</v>
      </c>
      <c r="E2326" t="s">
        <v>13861</v>
      </c>
      <c r="F2326">
        <v>29189404</v>
      </c>
      <c r="G2326">
        <v>1014769427</v>
      </c>
      <c r="I2326" t="s">
        <v>8096</v>
      </c>
      <c r="J2326" t="s">
        <v>13862</v>
      </c>
      <c r="K2326" s="38" t="s">
        <v>8243</v>
      </c>
      <c r="L2326" t="s">
        <v>13863</v>
      </c>
      <c r="P2326" s="5">
        <v>43838</v>
      </c>
      <c r="Q2326" t="s">
        <v>1557</v>
      </c>
      <c r="R2326">
        <v>265</v>
      </c>
      <c r="S2326" t="s">
        <v>4312</v>
      </c>
      <c r="U2326">
        <v>2</v>
      </c>
      <c r="V2326" t="s">
        <v>1546</v>
      </c>
      <c r="W2326">
        <v>1</v>
      </c>
      <c r="X2326" t="s">
        <v>36371</v>
      </c>
      <c r="Z2326">
        <v>201904</v>
      </c>
      <c r="AA2326">
        <v>999</v>
      </c>
      <c r="AB2326" t="s">
        <v>41994</v>
      </c>
      <c r="AC2326">
        <v>2025</v>
      </c>
      <c r="AD2326" t="s">
        <v>13794</v>
      </c>
      <c r="AE2326">
        <v>1</v>
      </c>
      <c r="AF2326" t="s">
        <v>34807</v>
      </c>
      <c r="AG2326">
        <v>99</v>
      </c>
      <c r="AH2326" t="s">
        <v>41429</v>
      </c>
      <c r="AI2326">
        <v>265</v>
      </c>
      <c r="AJ2326" t="s">
        <v>4312</v>
      </c>
      <c r="AO2326" t="s">
        <v>13864</v>
      </c>
      <c r="AP2326" t="s">
        <v>13865</v>
      </c>
      <c r="AQ2326">
        <v>0</v>
      </c>
      <c r="AR2326" t="s">
        <v>1550</v>
      </c>
      <c r="AS2326" t="s">
        <v>8246</v>
      </c>
      <c r="AV2326">
        <v>55.625621109999997</v>
      </c>
      <c r="AW2326">
        <v>12.074325780000001</v>
      </c>
      <c r="AX2326" t="s">
        <v>1551</v>
      </c>
      <c r="AY2326">
        <v>1085</v>
      </c>
      <c r="AZ2326" t="s">
        <v>1450</v>
      </c>
    </row>
    <row r="2327" spans="1:52" x14ac:dyDescent="0.25">
      <c r="A2327">
        <v>281140</v>
      </c>
      <c r="B2327" t="s">
        <v>37824</v>
      </c>
      <c r="C2327">
        <v>2680</v>
      </c>
      <c r="D2327" t="s">
        <v>37172</v>
      </c>
      <c r="E2327" t="s">
        <v>37825</v>
      </c>
      <c r="F2327">
        <v>68534917</v>
      </c>
      <c r="G2327">
        <v>1003289277</v>
      </c>
      <c r="I2327" t="s">
        <v>8505</v>
      </c>
      <c r="J2327" t="s">
        <v>37173</v>
      </c>
      <c r="K2327" s="39">
        <v>7100</v>
      </c>
      <c r="L2327">
        <v>1</v>
      </c>
      <c r="P2327" s="5">
        <v>45245</v>
      </c>
      <c r="Q2327" t="s">
        <v>1545</v>
      </c>
      <c r="R2327">
        <v>269</v>
      </c>
      <c r="S2327" t="s">
        <v>37171</v>
      </c>
      <c r="U2327">
        <v>2</v>
      </c>
      <c r="V2327" t="s">
        <v>1546</v>
      </c>
      <c r="W2327">
        <v>1</v>
      </c>
      <c r="X2327" t="s">
        <v>36371</v>
      </c>
      <c r="Z2327">
        <v>201904</v>
      </c>
      <c r="AA2327">
        <v>999</v>
      </c>
      <c r="AB2327" t="s">
        <v>41994</v>
      </c>
      <c r="AC2327">
        <v>2025</v>
      </c>
      <c r="AD2327" t="s">
        <v>13794</v>
      </c>
      <c r="AE2327">
        <v>1</v>
      </c>
      <c r="AF2327" t="s">
        <v>34807</v>
      </c>
      <c r="AG2327">
        <v>99</v>
      </c>
      <c r="AH2327" t="s">
        <v>41429</v>
      </c>
      <c r="AI2327">
        <v>269</v>
      </c>
      <c r="AJ2327" t="s">
        <v>37171</v>
      </c>
      <c r="AO2327" t="s">
        <v>13866</v>
      </c>
      <c r="AP2327" t="s">
        <v>8507</v>
      </c>
      <c r="AQ2327">
        <v>0</v>
      </c>
      <c r="AR2327" t="s">
        <v>1550</v>
      </c>
      <c r="AS2327" t="s">
        <v>37174</v>
      </c>
      <c r="AV2327">
        <v>55.533760289999996</v>
      </c>
      <c r="AW2327">
        <v>12.21437382</v>
      </c>
      <c r="AX2327" t="s">
        <v>1551</v>
      </c>
      <c r="AY2327">
        <v>1085</v>
      </c>
      <c r="AZ2327" t="s">
        <v>1450</v>
      </c>
    </row>
    <row r="2328" spans="1:52" x14ac:dyDescent="0.25">
      <c r="A2328">
        <v>281141</v>
      </c>
      <c r="B2328" t="s">
        <v>13867</v>
      </c>
      <c r="C2328">
        <v>3200</v>
      </c>
      <c r="D2328" t="s">
        <v>6472</v>
      </c>
      <c r="E2328" t="s">
        <v>13868</v>
      </c>
      <c r="F2328">
        <v>29188440</v>
      </c>
      <c r="G2328">
        <v>1021496495</v>
      </c>
      <c r="I2328" t="s">
        <v>6518</v>
      </c>
      <c r="J2328" t="s">
        <v>13869</v>
      </c>
      <c r="K2328" s="38" t="s">
        <v>8456</v>
      </c>
      <c r="L2328">
        <v>4</v>
      </c>
      <c r="P2328" s="5">
        <v>44852</v>
      </c>
      <c r="Q2328" t="s">
        <v>1557</v>
      </c>
      <c r="R2328">
        <v>270</v>
      </c>
      <c r="S2328" t="s">
        <v>5612</v>
      </c>
      <c r="U2328">
        <v>2</v>
      </c>
      <c r="V2328" t="s">
        <v>1546</v>
      </c>
      <c r="W2328">
        <v>1</v>
      </c>
      <c r="X2328" t="s">
        <v>36371</v>
      </c>
      <c r="Z2328">
        <v>201904</v>
      </c>
      <c r="AA2328">
        <v>999</v>
      </c>
      <c r="AB2328" t="s">
        <v>41994</v>
      </c>
      <c r="AC2328">
        <v>2025</v>
      </c>
      <c r="AD2328" t="s">
        <v>13794</v>
      </c>
      <c r="AE2328">
        <v>1</v>
      </c>
      <c r="AF2328" t="s">
        <v>34807</v>
      </c>
      <c r="AG2328">
        <v>99</v>
      </c>
      <c r="AH2328" t="s">
        <v>41429</v>
      </c>
      <c r="AI2328">
        <v>270</v>
      </c>
      <c r="AJ2328" t="s">
        <v>5612</v>
      </c>
      <c r="AO2328" t="s">
        <v>10570</v>
      </c>
      <c r="AP2328" t="s">
        <v>13870</v>
      </c>
      <c r="AQ2328">
        <v>0</v>
      </c>
      <c r="AR2328" t="s">
        <v>1550</v>
      </c>
      <c r="AS2328" t="s">
        <v>9021</v>
      </c>
      <c r="AV2328">
        <v>56.016172480000002</v>
      </c>
      <c r="AW2328">
        <v>12.201517669999999</v>
      </c>
      <c r="AX2328" t="s">
        <v>1551</v>
      </c>
      <c r="AY2328">
        <v>1084</v>
      </c>
      <c r="AZ2328" t="s">
        <v>1387</v>
      </c>
    </row>
    <row r="2329" spans="1:52" x14ac:dyDescent="0.25">
      <c r="A2329">
        <v>281142</v>
      </c>
      <c r="B2329" t="s">
        <v>13871</v>
      </c>
      <c r="C2329">
        <v>4500</v>
      </c>
      <c r="D2329" t="s">
        <v>37244</v>
      </c>
      <c r="E2329" t="s">
        <v>13872</v>
      </c>
      <c r="F2329">
        <v>29188459</v>
      </c>
      <c r="G2329">
        <v>1003294980</v>
      </c>
      <c r="I2329" t="s">
        <v>13873</v>
      </c>
      <c r="J2329" t="s">
        <v>11550</v>
      </c>
      <c r="K2329" s="39">
        <v>2710</v>
      </c>
      <c r="L2329">
        <v>8</v>
      </c>
      <c r="P2329" s="5">
        <v>45593</v>
      </c>
      <c r="Q2329" t="s">
        <v>1545</v>
      </c>
      <c r="R2329">
        <v>306</v>
      </c>
      <c r="S2329" t="s">
        <v>8791</v>
      </c>
      <c r="U2329">
        <v>2</v>
      </c>
      <c r="V2329" t="s">
        <v>1546</v>
      </c>
      <c r="W2329">
        <v>1</v>
      </c>
      <c r="X2329" t="s">
        <v>36371</v>
      </c>
      <c r="Z2329">
        <v>201904</v>
      </c>
      <c r="AA2329">
        <v>999</v>
      </c>
      <c r="AB2329" t="s">
        <v>41994</v>
      </c>
      <c r="AC2329">
        <v>2025</v>
      </c>
      <c r="AD2329" t="s">
        <v>13794</v>
      </c>
      <c r="AE2329">
        <v>1</v>
      </c>
      <c r="AF2329" t="s">
        <v>34807</v>
      </c>
      <c r="AG2329">
        <v>99</v>
      </c>
      <c r="AH2329" t="s">
        <v>41429</v>
      </c>
      <c r="AI2329">
        <v>306</v>
      </c>
      <c r="AJ2329" t="s">
        <v>8791</v>
      </c>
      <c r="AO2329" t="s">
        <v>13874</v>
      </c>
      <c r="AP2329" t="s">
        <v>13875</v>
      </c>
      <c r="AQ2329">
        <v>0</v>
      </c>
      <c r="AR2329" t="s">
        <v>1550</v>
      </c>
      <c r="AS2329" t="s">
        <v>11552</v>
      </c>
      <c r="AV2329">
        <v>55.927178929999997</v>
      </c>
      <c r="AW2329">
        <v>11.662553020000001</v>
      </c>
      <c r="AX2329" t="s">
        <v>1551</v>
      </c>
      <c r="AY2329">
        <v>1085</v>
      </c>
      <c r="AZ2329" t="s">
        <v>1450</v>
      </c>
    </row>
    <row r="2330" spans="1:52" x14ac:dyDescent="0.25">
      <c r="A2330">
        <v>281143</v>
      </c>
      <c r="B2330" t="s">
        <v>13876</v>
      </c>
      <c r="C2330">
        <v>4300</v>
      </c>
      <c r="D2330" t="s">
        <v>1454</v>
      </c>
      <c r="E2330" t="s">
        <v>35424</v>
      </c>
      <c r="F2330">
        <v>29189447</v>
      </c>
      <c r="I2330" t="s">
        <v>13877</v>
      </c>
      <c r="J2330" t="s">
        <v>13878</v>
      </c>
      <c r="K2330" s="38" t="s">
        <v>13879</v>
      </c>
      <c r="L2330">
        <v>6</v>
      </c>
      <c r="P2330" s="5">
        <v>44552</v>
      </c>
      <c r="Q2330" t="s">
        <v>1557</v>
      </c>
      <c r="R2330">
        <v>316</v>
      </c>
      <c r="S2330" t="s">
        <v>35158</v>
      </c>
      <c r="U2330">
        <v>2</v>
      </c>
      <c r="V2330" t="s">
        <v>1546</v>
      </c>
      <c r="W2330">
        <v>1</v>
      </c>
      <c r="X2330" t="s">
        <v>36371</v>
      </c>
      <c r="Z2330">
        <v>201904</v>
      </c>
      <c r="AA2330">
        <v>999</v>
      </c>
      <c r="AB2330" t="s">
        <v>41994</v>
      </c>
      <c r="AC2330">
        <v>2025</v>
      </c>
      <c r="AD2330" t="s">
        <v>13794</v>
      </c>
      <c r="AE2330">
        <v>1</v>
      </c>
      <c r="AF2330" t="s">
        <v>34807</v>
      </c>
      <c r="AG2330">
        <v>99</v>
      </c>
      <c r="AH2330" t="s">
        <v>41429</v>
      </c>
      <c r="AI2330">
        <v>316</v>
      </c>
      <c r="AJ2330" t="s">
        <v>35158</v>
      </c>
      <c r="AO2330" t="s">
        <v>13880</v>
      </c>
      <c r="AP2330" t="s">
        <v>13881</v>
      </c>
      <c r="AQ2330">
        <v>0</v>
      </c>
      <c r="AR2330" t="s">
        <v>1550</v>
      </c>
      <c r="AS2330" t="s">
        <v>11067</v>
      </c>
      <c r="AV2330">
        <v>55.715648710000004</v>
      </c>
      <c r="AW2330">
        <v>11.71099776</v>
      </c>
      <c r="AX2330" t="s">
        <v>1551</v>
      </c>
      <c r="AY2330">
        <v>1085</v>
      </c>
      <c r="AZ2330" t="s">
        <v>1450</v>
      </c>
    </row>
    <row r="2331" spans="1:52" x14ac:dyDescent="0.25">
      <c r="A2331">
        <v>281144</v>
      </c>
      <c r="B2331" t="s">
        <v>13882</v>
      </c>
      <c r="C2331">
        <v>4690</v>
      </c>
      <c r="D2331" t="s">
        <v>9035</v>
      </c>
      <c r="E2331" t="s">
        <v>13883</v>
      </c>
      <c r="F2331">
        <v>29188475</v>
      </c>
      <c r="I2331" t="s">
        <v>13884</v>
      </c>
      <c r="J2331" t="s">
        <v>40575</v>
      </c>
      <c r="K2331" s="38" t="s">
        <v>13688</v>
      </c>
      <c r="L2331">
        <v>9</v>
      </c>
      <c r="P2331" s="5">
        <v>43670</v>
      </c>
      <c r="Q2331" t="s">
        <v>1557</v>
      </c>
      <c r="R2331">
        <v>320</v>
      </c>
      <c r="S2331" t="s">
        <v>8855</v>
      </c>
      <c r="U2331">
        <v>2</v>
      </c>
      <c r="V2331" t="s">
        <v>1546</v>
      </c>
      <c r="W2331">
        <v>1</v>
      </c>
      <c r="X2331" t="s">
        <v>36371</v>
      </c>
      <c r="Z2331">
        <v>201904</v>
      </c>
      <c r="AA2331">
        <v>999</v>
      </c>
      <c r="AB2331" t="s">
        <v>41994</v>
      </c>
      <c r="AC2331">
        <v>2025</v>
      </c>
      <c r="AD2331" t="s">
        <v>13794</v>
      </c>
      <c r="AE2331">
        <v>1</v>
      </c>
      <c r="AF2331" t="s">
        <v>34807</v>
      </c>
      <c r="AG2331">
        <v>99</v>
      </c>
      <c r="AH2331" t="s">
        <v>41429</v>
      </c>
      <c r="AI2331">
        <v>320</v>
      </c>
      <c r="AJ2331" t="s">
        <v>8855</v>
      </c>
      <c r="AO2331" t="s">
        <v>13885</v>
      </c>
      <c r="AP2331" t="s">
        <v>13759</v>
      </c>
      <c r="AQ2331">
        <v>0</v>
      </c>
      <c r="AR2331" t="s">
        <v>1550</v>
      </c>
      <c r="AS2331" t="s">
        <v>13886</v>
      </c>
      <c r="AT2331" t="s">
        <v>40086</v>
      </c>
      <c r="AV2331">
        <v>55.325193229999996</v>
      </c>
      <c r="AW2331">
        <v>11.96194966</v>
      </c>
      <c r="AX2331" t="s">
        <v>1551</v>
      </c>
      <c r="AY2331">
        <v>1085</v>
      </c>
      <c r="AZ2331" t="s">
        <v>1450</v>
      </c>
    </row>
    <row r="2332" spans="1:52" x14ac:dyDescent="0.25">
      <c r="A2332">
        <v>281145</v>
      </c>
      <c r="B2332" t="s">
        <v>13887</v>
      </c>
      <c r="C2332">
        <v>4400</v>
      </c>
      <c r="D2332" t="s">
        <v>1455</v>
      </c>
      <c r="E2332" t="s">
        <v>13888</v>
      </c>
      <c r="F2332">
        <v>29189595</v>
      </c>
      <c r="I2332" t="s">
        <v>13889</v>
      </c>
      <c r="J2332" t="s">
        <v>40576</v>
      </c>
      <c r="K2332" s="38" t="s">
        <v>4292</v>
      </c>
      <c r="L2332" t="s">
        <v>12965</v>
      </c>
      <c r="P2332" s="5">
        <v>43670</v>
      </c>
      <c r="Q2332" t="s">
        <v>1557</v>
      </c>
      <c r="R2332">
        <v>326</v>
      </c>
      <c r="S2332" t="s">
        <v>9079</v>
      </c>
      <c r="U2332">
        <v>2</v>
      </c>
      <c r="V2332" t="s">
        <v>1546</v>
      </c>
      <c r="W2332">
        <v>1</v>
      </c>
      <c r="X2332" t="s">
        <v>36371</v>
      </c>
      <c r="Z2332">
        <v>201904</v>
      </c>
      <c r="AA2332">
        <v>999</v>
      </c>
      <c r="AB2332" t="s">
        <v>41994</v>
      </c>
      <c r="AC2332">
        <v>2025</v>
      </c>
      <c r="AD2332" t="s">
        <v>13794</v>
      </c>
      <c r="AE2332">
        <v>1</v>
      </c>
      <c r="AF2332" t="s">
        <v>34807</v>
      </c>
      <c r="AG2332">
        <v>99</v>
      </c>
      <c r="AH2332" t="s">
        <v>41429</v>
      </c>
      <c r="AI2332">
        <v>326</v>
      </c>
      <c r="AJ2332" t="s">
        <v>9079</v>
      </c>
      <c r="AO2332" t="s">
        <v>13890</v>
      </c>
      <c r="AP2332" t="s">
        <v>13891</v>
      </c>
      <c r="AQ2332">
        <v>0</v>
      </c>
      <c r="AR2332" t="s">
        <v>1550</v>
      </c>
      <c r="AS2332" t="s">
        <v>35153</v>
      </c>
      <c r="AT2332" t="s">
        <v>40086</v>
      </c>
      <c r="AV2332">
        <v>55.680745180000002</v>
      </c>
      <c r="AW2332">
        <v>11.12962271</v>
      </c>
      <c r="AX2332" t="s">
        <v>1551</v>
      </c>
      <c r="AY2332">
        <v>1085</v>
      </c>
      <c r="AZ2332" t="s">
        <v>1450</v>
      </c>
    </row>
    <row r="2333" spans="1:52" x14ac:dyDescent="0.25">
      <c r="A2333">
        <v>281146</v>
      </c>
      <c r="B2333" t="s">
        <v>13892</v>
      </c>
      <c r="C2333">
        <v>4100</v>
      </c>
      <c r="D2333" t="s">
        <v>1461</v>
      </c>
      <c r="E2333" t="s">
        <v>13893</v>
      </c>
      <c r="F2333">
        <v>18957981</v>
      </c>
      <c r="I2333" t="s">
        <v>13894</v>
      </c>
      <c r="J2333" t="s">
        <v>37826</v>
      </c>
      <c r="K2333" s="39">
        <v>5794</v>
      </c>
      <c r="L2333">
        <v>100</v>
      </c>
      <c r="P2333" s="5">
        <v>43851</v>
      </c>
      <c r="Q2333" t="s">
        <v>1557</v>
      </c>
      <c r="R2333">
        <v>329</v>
      </c>
      <c r="S2333" t="s">
        <v>9240</v>
      </c>
      <c r="U2333">
        <v>2</v>
      </c>
      <c r="V2333" t="s">
        <v>1546</v>
      </c>
      <c r="W2333">
        <v>1</v>
      </c>
      <c r="X2333" t="s">
        <v>36371</v>
      </c>
      <c r="Z2333">
        <v>201904</v>
      </c>
      <c r="AA2333">
        <v>999</v>
      </c>
      <c r="AB2333" t="s">
        <v>41994</v>
      </c>
      <c r="AC2333">
        <v>2025</v>
      </c>
      <c r="AD2333" t="s">
        <v>13794</v>
      </c>
      <c r="AE2333">
        <v>1</v>
      </c>
      <c r="AF2333" t="s">
        <v>34807</v>
      </c>
      <c r="AG2333">
        <v>99</v>
      </c>
      <c r="AH2333" t="s">
        <v>41429</v>
      </c>
      <c r="AI2333">
        <v>329</v>
      </c>
      <c r="AJ2333" t="s">
        <v>9240</v>
      </c>
      <c r="AO2333" t="s">
        <v>13895</v>
      </c>
      <c r="AP2333" t="s">
        <v>10452</v>
      </c>
      <c r="AQ2333">
        <v>0</v>
      </c>
      <c r="AR2333" t="s">
        <v>1550</v>
      </c>
      <c r="AS2333" t="s">
        <v>36500</v>
      </c>
      <c r="AT2333" t="s">
        <v>13896</v>
      </c>
      <c r="AV2333">
        <v>55.453721119999997</v>
      </c>
      <c r="AW2333">
        <v>11.790944100000001</v>
      </c>
      <c r="AX2333" t="s">
        <v>1551</v>
      </c>
      <c r="AY2333">
        <v>1085</v>
      </c>
      <c r="AZ2333" t="s">
        <v>1450</v>
      </c>
    </row>
    <row r="2334" spans="1:52" x14ac:dyDescent="0.25">
      <c r="A2334">
        <v>281147</v>
      </c>
      <c r="B2334" t="s">
        <v>13897</v>
      </c>
      <c r="C2334">
        <v>4200</v>
      </c>
      <c r="D2334" t="s">
        <v>1463</v>
      </c>
      <c r="E2334" t="s">
        <v>13898</v>
      </c>
      <c r="F2334">
        <v>29188505</v>
      </c>
      <c r="I2334" t="s">
        <v>13899</v>
      </c>
      <c r="J2334" t="s">
        <v>13900</v>
      </c>
      <c r="K2334" s="38" t="s">
        <v>7955</v>
      </c>
      <c r="L2334">
        <v>3</v>
      </c>
      <c r="P2334" s="5">
        <v>45756</v>
      </c>
      <c r="Q2334" t="s">
        <v>2352</v>
      </c>
      <c r="R2334">
        <v>330</v>
      </c>
      <c r="S2334" t="s">
        <v>7956</v>
      </c>
      <c r="U2334">
        <v>2</v>
      </c>
      <c r="V2334" t="s">
        <v>1546</v>
      </c>
      <c r="W2334">
        <v>1</v>
      </c>
      <c r="X2334" t="s">
        <v>36371</v>
      </c>
      <c r="Z2334">
        <v>201904</v>
      </c>
      <c r="AA2334">
        <v>999</v>
      </c>
      <c r="AB2334" t="s">
        <v>41994</v>
      </c>
      <c r="AC2334">
        <v>2025</v>
      </c>
      <c r="AD2334" t="s">
        <v>13794</v>
      </c>
      <c r="AE2334">
        <v>1</v>
      </c>
      <c r="AF2334" t="s">
        <v>34807</v>
      </c>
      <c r="AG2334">
        <v>99</v>
      </c>
      <c r="AH2334" t="s">
        <v>41429</v>
      </c>
      <c r="AI2334">
        <v>330</v>
      </c>
      <c r="AJ2334" t="s">
        <v>7956</v>
      </c>
      <c r="AO2334" t="s">
        <v>13901</v>
      </c>
      <c r="AP2334" t="s">
        <v>13902</v>
      </c>
      <c r="AQ2334">
        <v>0</v>
      </c>
      <c r="AR2334" t="s">
        <v>1550</v>
      </c>
      <c r="AS2334" t="s">
        <v>7958</v>
      </c>
      <c r="AT2334" t="s">
        <v>40086</v>
      </c>
      <c r="AV2334">
        <v>55.403646389999999</v>
      </c>
      <c r="AW2334">
        <v>11.33322961</v>
      </c>
      <c r="AX2334" t="s">
        <v>1551</v>
      </c>
      <c r="AY2334">
        <v>1085</v>
      </c>
      <c r="AZ2334" t="s">
        <v>1450</v>
      </c>
    </row>
    <row r="2335" spans="1:52" x14ac:dyDescent="0.25">
      <c r="A2335">
        <v>281148</v>
      </c>
      <c r="B2335" t="s">
        <v>13903</v>
      </c>
      <c r="C2335">
        <v>4660</v>
      </c>
      <c r="D2335" t="s">
        <v>12013</v>
      </c>
      <c r="E2335" t="s">
        <v>13904</v>
      </c>
      <c r="F2335">
        <v>29208654</v>
      </c>
      <c r="I2335" t="s">
        <v>13905</v>
      </c>
      <c r="J2335" t="s">
        <v>40577</v>
      </c>
      <c r="K2335" s="38" t="s">
        <v>5946</v>
      </c>
      <c r="L2335">
        <v>4</v>
      </c>
      <c r="P2335" s="5">
        <v>43640</v>
      </c>
      <c r="Q2335" t="s">
        <v>1557</v>
      </c>
      <c r="R2335">
        <v>336</v>
      </c>
      <c r="S2335" t="s">
        <v>8581</v>
      </c>
      <c r="U2335">
        <v>2</v>
      </c>
      <c r="V2335" t="s">
        <v>1546</v>
      </c>
      <c r="W2335">
        <v>1</v>
      </c>
      <c r="X2335" t="s">
        <v>36371</v>
      </c>
      <c r="Z2335">
        <v>201904</v>
      </c>
      <c r="AA2335">
        <v>999</v>
      </c>
      <c r="AB2335" t="s">
        <v>41994</v>
      </c>
      <c r="AC2335">
        <v>2025</v>
      </c>
      <c r="AD2335" t="s">
        <v>13794</v>
      </c>
      <c r="AE2335">
        <v>1</v>
      </c>
      <c r="AF2335" t="s">
        <v>34807</v>
      </c>
      <c r="AG2335">
        <v>99</v>
      </c>
      <c r="AH2335" t="s">
        <v>41429</v>
      </c>
      <c r="AI2335">
        <v>336</v>
      </c>
      <c r="AJ2335" t="s">
        <v>8581</v>
      </c>
      <c r="AO2335" t="s">
        <v>13906</v>
      </c>
      <c r="AP2335" t="s">
        <v>13907</v>
      </c>
      <c r="AQ2335">
        <v>0</v>
      </c>
      <c r="AR2335" t="s">
        <v>1550</v>
      </c>
      <c r="AS2335" t="s">
        <v>40277</v>
      </c>
      <c r="AV2335">
        <v>55.312134239999999</v>
      </c>
      <c r="AW2335">
        <v>12.386875140000001</v>
      </c>
      <c r="AX2335" t="s">
        <v>1551</v>
      </c>
      <c r="AY2335">
        <v>1085</v>
      </c>
      <c r="AZ2335" t="s">
        <v>1450</v>
      </c>
    </row>
    <row r="2336" spans="1:52" x14ac:dyDescent="0.25">
      <c r="A2336">
        <v>281149</v>
      </c>
      <c r="B2336" t="s">
        <v>37827</v>
      </c>
      <c r="C2336">
        <v>4180</v>
      </c>
      <c r="D2336" t="s">
        <v>1465</v>
      </c>
      <c r="E2336" t="s">
        <v>37828</v>
      </c>
      <c r="F2336">
        <v>29189994</v>
      </c>
      <c r="I2336" t="s">
        <v>13908</v>
      </c>
      <c r="J2336" t="s">
        <v>40578</v>
      </c>
      <c r="K2336" s="38" t="s">
        <v>13678</v>
      </c>
      <c r="L2336">
        <v>8</v>
      </c>
      <c r="P2336" s="5">
        <v>43620</v>
      </c>
      <c r="Q2336" t="s">
        <v>1557</v>
      </c>
      <c r="R2336">
        <v>340</v>
      </c>
      <c r="S2336" t="s">
        <v>36551</v>
      </c>
      <c r="U2336">
        <v>2</v>
      </c>
      <c r="V2336" t="s">
        <v>1546</v>
      </c>
      <c r="W2336">
        <v>1</v>
      </c>
      <c r="X2336" t="s">
        <v>36371</v>
      </c>
      <c r="Z2336">
        <v>201904</v>
      </c>
      <c r="AA2336">
        <v>999</v>
      </c>
      <c r="AB2336" t="s">
        <v>41994</v>
      </c>
      <c r="AC2336">
        <v>2025</v>
      </c>
      <c r="AD2336" t="s">
        <v>13794</v>
      </c>
      <c r="AE2336">
        <v>1</v>
      </c>
      <c r="AF2336" t="s">
        <v>34807</v>
      </c>
      <c r="AG2336">
        <v>99</v>
      </c>
      <c r="AH2336" t="s">
        <v>41429</v>
      </c>
      <c r="AI2336">
        <v>340</v>
      </c>
      <c r="AJ2336" t="s">
        <v>36551</v>
      </c>
      <c r="AO2336" t="s">
        <v>13909</v>
      </c>
      <c r="AP2336" t="s">
        <v>11345</v>
      </c>
      <c r="AQ2336">
        <v>0</v>
      </c>
      <c r="AR2336" t="s">
        <v>1550</v>
      </c>
      <c r="AS2336" t="s">
        <v>40269</v>
      </c>
      <c r="AT2336" t="s">
        <v>40086</v>
      </c>
      <c r="AV2336">
        <v>55.435181970000002</v>
      </c>
      <c r="AW2336">
        <v>11.561365260000001</v>
      </c>
      <c r="AX2336" t="s">
        <v>1551</v>
      </c>
      <c r="AY2336">
        <v>1085</v>
      </c>
      <c r="AZ2336" t="s">
        <v>1450</v>
      </c>
    </row>
    <row r="2337" spans="1:52" x14ac:dyDescent="0.25">
      <c r="A2337">
        <v>281150</v>
      </c>
      <c r="B2337" t="s">
        <v>13910</v>
      </c>
      <c r="C2337">
        <v>4330</v>
      </c>
      <c r="D2337" t="s">
        <v>37084</v>
      </c>
      <c r="E2337" t="s">
        <v>13911</v>
      </c>
      <c r="F2337">
        <v>29188548</v>
      </c>
      <c r="I2337" t="s">
        <v>13912</v>
      </c>
      <c r="J2337" t="s">
        <v>37829</v>
      </c>
      <c r="K2337" s="38" t="s">
        <v>11018</v>
      </c>
      <c r="L2337">
        <v>4</v>
      </c>
      <c r="P2337" s="5">
        <v>43640</v>
      </c>
      <c r="Q2337" t="s">
        <v>1557</v>
      </c>
      <c r="R2337">
        <v>350</v>
      </c>
      <c r="S2337" t="s">
        <v>6732</v>
      </c>
      <c r="U2337">
        <v>2</v>
      </c>
      <c r="V2337" t="s">
        <v>1546</v>
      </c>
      <c r="W2337">
        <v>1</v>
      </c>
      <c r="X2337" t="s">
        <v>36371</v>
      </c>
      <c r="Z2337">
        <v>201904</v>
      </c>
      <c r="AA2337">
        <v>999</v>
      </c>
      <c r="AB2337" t="s">
        <v>41994</v>
      </c>
      <c r="AC2337">
        <v>2025</v>
      </c>
      <c r="AD2337" t="s">
        <v>13794</v>
      </c>
      <c r="AE2337">
        <v>1</v>
      </c>
      <c r="AF2337" t="s">
        <v>34807</v>
      </c>
      <c r="AG2337">
        <v>99</v>
      </c>
      <c r="AH2337" t="s">
        <v>41429</v>
      </c>
      <c r="AI2337">
        <v>350</v>
      </c>
      <c r="AJ2337" t="s">
        <v>6732</v>
      </c>
      <c r="AO2337" t="s">
        <v>13913</v>
      </c>
      <c r="AP2337" t="s">
        <v>8754</v>
      </c>
      <c r="AQ2337">
        <v>0</v>
      </c>
      <c r="AR2337" t="s">
        <v>1550</v>
      </c>
      <c r="AS2337" t="s">
        <v>37830</v>
      </c>
      <c r="AV2337">
        <v>55.600924999999997</v>
      </c>
      <c r="AW2337">
        <v>11.86049358</v>
      </c>
      <c r="AX2337" t="s">
        <v>1551</v>
      </c>
      <c r="AY2337">
        <v>1085</v>
      </c>
      <c r="AZ2337" t="s">
        <v>1450</v>
      </c>
    </row>
    <row r="2338" spans="1:52" x14ac:dyDescent="0.25">
      <c r="A2338">
        <v>281151</v>
      </c>
      <c r="B2338" t="s">
        <v>13914</v>
      </c>
      <c r="C2338">
        <v>4900</v>
      </c>
      <c r="D2338" t="s">
        <v>10782</v>
      </c>
      <c r="E2338" t="s">
        <v>13915</v>
      </c>
      <c r="F2338">
        <v>29188572</v>
      </c>
      <c r="I2338" t="s">
        <v>13916</v>
      </c>
      <c r="J2338" t="s">
        <v>35425</v>
      </c>
      <c r="K2338" s="39">
        <v>1418</v>
      </c>
      <c r="L2338">
        <v>4</v>
      </c>
      <c r="N2338">
        <v>2</v>
      </c>
      <c r="P2338" s="5">
        <v>43669</v>
      </c>
      <c r="Q2338" t="s">
        <v>1557</v>
      </c>
      <c r="R2338">
        <v>360</v>
      </c>
      <c r="S2338" t="s">
        <v>8912</v>
      </c>
      <c r="U2338">
        <v>2</v>
      </c>
      <c r="V2338" t="s">
        <v>1546</v>
      </c>
      <c r="W2338">
        <v>1</v>
      </c>
      <c r="X2338" t="s">
        <v>36371</v>
      </c>
      <c r="Z2338">
        <v>201904</v>
      </c>
      <c r="AA2338">
        <v>999</v>
      </c>
      <c r="AB2338" t="s">
        <v>41994</v>
      </c>
      <c r="AC2338">
        <v>2025</v>
      </c>
      <c r="AD2338" t="s">
        <v>13794</v>
      </c>
      <c r="AE2338">
        <v>1</v>
      </c>
      <c r="AF2338" t="s">
        <v>34807</v>
      </c>
      <c r="AG2338">
        <v>99</v>
      </c>
      <c r="AH2338" t="s">
        <v>41429</v>
      </c>
      <c r="AI2338">
        <v>360</v>
      </c>
      <c r="AJ2338" t="s">
        <v>8912</v>
      </c>
      <c r="AO2338" t="s">
        <v>13917</v>
      </c>
      <c r="AP2338" t="s">
        <v>10786</v>
      </c>
      <c r="AQ2338">
        <v>0</v>
      </c>
      <c r="AR2338" t="s">
        <v>1550</v>
      </c>
      <c r="AS2338" t="s">
        <v>35426</v>
      </c>
      <c r="AV2338">
        <v>54.829921390000003</v>
      </c>
      <c r="AW2338">
        <v>11.12946211</v>
      </c>
      <c r="AX2338" t="s">
        <v>1551</v>
      </c>
      <c r="AY2338">
        <v>1085</v>
      </c>
      <c r="AZ2338" t="s">
        <v>1450</v>
      </c>
    </row>
    <row r="2339" spans="1:52" x14ac:dyDescent="0.25">
      <c r="A2339">
        <v>281152</v>
      </c>
      <c r="B2339" t="s">
        <v>35427</v>
      </c>
      <c r="C2339">
        <v>4700</v>
      </c>
      <c r="D2339" t="s">
        <v>1459</v>
      </c>
      <c r="E2339" t="s">
        <v>35428</v>
      </c>
      <c r="F2339">
        <v>29189625</v>
      </c>
      <c r="I2339" t="s">
        <v>13918</v>
      </c>
      <c r="J2339" t="s">
        <v>40579</v>
      </c>
      <c r="K2339" s="39">
        <v>1701</v>
      </c>
      <c r="L2339">
        <v>8</v>
      </c>
      <c r="P2339" s="5">
        <v>43623</v>
      </c>
      <c r="Q2339" t="s">
        <v>1557</v>
      </c>
      <c r="R2339">
        <v>370</v>
      </c>
      <c r="S2339" t="s">
        <v>35136</v>
      </c>
      <c r="U2339">
        <v>2</v>
      </c>
      <c r="V2339" t="s">
        <v>1546</v>
      </c>
      <c r="W2339">
        <v>1</v>
      </c>
      <c r="X2339" t="s">
        <v>36371</v>
      </c>
      <c r="Z2339">
        <v>201904</v>
      </c>
      <c r="AA2339">
        <v>999</v>
      </c>
      <c r="AB2339" t="s">
        <v>41994</v>
      </c>
      <c r="AC2339">
        <v>2025</v>
      </c>
      <c r="AD2339" t="s">
        <v>13794</v>
      </c>
      <c r="AE2339">
        <v>1</v>
      </c>
      <c r="AF2339" t="s">
        <v>34807</v>
      </c>
      <c r="AG2339">
        <v>99</v>
      </c>
      <c r="AH2339" t="s">
        <v>41429</v>
      </c>
      <c r="AI2339">
        <v>370</v>
      </c>
      <c r="AJ2339" t="s">
        <v>35136</v>
      </c>
      <c r="AO2339" t="s">
        <v>13919</v>
      </c>
      <c r="AP2339" t="s">
        <v>13920</v>
      </c>
      <c r="AQ2339">
        <v>0</v>
      </c>
      <c r="AR2339" t="s">
        <v>1550</v>
      </c>
      <c r="AS2339" t="s">
        <v>13921</v>
      </c>
      <c r="AT2339" t="s">
        <v>40086</v>
      </c>
      <c r="AV2339">
        <v>55.229624090000002</v>
      </c>
      <c r="AW2339">
        <v>11.7632622</v>
      </c>
      <c r="AX2339" t="s">
        <v>1551</v>
      </c>
      <c r="AY2339">
        <v>1085</v>
      </c>
      <c r="AZ2339" t="s">
        <v>1450</v>
      </c>
    </row>
    <row r="2340" spans="1:52" x14ac:dyDescent="0.25">
      <c r="A2340">
        <v>281153</v>
      </c>
      <c r="B2340" t="s">
        <v>13922</v>
      </c>
      <c r="C2340">
        <v>4800</v>
      </c>
      <c r="D2340" t="s">
        <v>37128</v>
      </c>
      <c r="E2340" t="s">
        <v>13923</v>
      </c>
      <c r="F2340">
        <v>29188599</v>
      </c>
      <c r="I2340" t="s">
        <v>13924</v>
      </c>
      <c r="J2340" t="s">
        <v>40580</v>
      </c>
      <c r="K2340" s="39">
        <v>1515</v>
      </c>
      <c r="L2340">
        <v>37</v>
      </c>
      <c r="P2340" s="5">
        <v>43634</v>
      </c>
      <c r="Q2340" t="s">
        <v>1557</v>
      </c>
      <c r="R2340">
        <v>376</v>
      </c>
      <c r="S2340" t="s">
        <v>7935</v>
      </c>
      <c r="U2340">
        <v>2</v>
      </c>
      <c r="V2340" t="s">
        <v>1546</v>
      </c>
      <c r="W2340">
        <v>1</v>
      </c>
      <c r="X2340" t="s">
        <v>36371</v>
      </c>
      <c r="Z2340">
        <v>201904</v>
      </c>
      <c r="AA2340">
        <v>999</v>
      </c>
      <c r="AB2340" t="s">
        <v>41994</v>
      </c>
      <c r="AC2340">
        <v>2025</v>
      </c>
      <c r="AD2340" t="s">
        <v>13794</v>
      </c>
      <c r="AE2340">
        <v>1</v>
      </c>
      <c r="AF2340" t="s">
        <v>34807</v>
      </c>
      <c r="AG2340">
        <v>99</v>
      </c>
      <c r="AH2340" t="s">
        <v>41429</v>
      </c>
      <c r="AI2340">
        <v>376</v>
      </c>
      <c r="AJ2340" t="s">
        <v>7935</v>
      </c>
      <c r="AO2340" t="s">
        <v>13925</v>
      </c>
      <c r="AP2340" t="s">
        <v>13926</v>
      </c>
      <c r="AQ2340">
        <v>0</v>
      </c>
      <c r="AR2340" t="s">
        <v>1550</v>
      </c>
      <c r="AS2340" t="s">
        <v>5079</v>
      </c>
      <c r="AT2340" t="s">
        <v>40086</v>
      </c>
      <c r="AV2340">
        <v>54.783454499999998</v>
      </c>
      <c r="AW2340">
        <v>11.86516432</v>
      </c>
      <c r="AX2340" t="s">
        <v>1551</v>
      </c>
      <c r="AY2340">
        <v>1085</v>
      </c>
      <c r="AZ2340" t="s">
        <v>1450</v>
      </c>
    </row>
    <row r="2341" spans="1:52" x14ac:dyDescent="0.25">
      <c r="A2341">
        <v>281154</v>
      </c>
      <c r="B2341" t="s">
        <v>13927</v>
      </c>
      <c r="C2341">
        <v>4760</v>
      </c>
      <c r="D2341" t="s">
        <v>1467</v>
      </c>
      <c r="E2341" t="s">
        <v>13928</v>
      </c>
      <c r="F2341">
        <v>29189676</v>
      </c>
      <c r="I2341" t="s">
        <v>13929</v>
      </c>
      <c r="J2341" t="s">
        <v>40581</v>
      </c>
      <c r="K2341" s="39">
        <v>1853</v>
      </c>
      <c r="L2341">
        <v>43</v>
      </c>
      <c r="P2341" s="5">
        <v>43692</v>
      </c>
      <c r="Q2341" t="s">
        <v>1557</v>
      </c>
      <c r="R2341">
        <v>390</v>
      </c>
      <c r="S2341" t="s">
        <v>9553</v>
      </c>
      <c r="U2341">
        <v>2</v>
      </c>
      <c r="V2341" t="s">
        <v>1546</v>
      </c>
      <c r="W2341">
        <v>1</v>
      </c>
      <c r="X2341" t="s">
        <v>36371</v>
      </c>
      <c r="Z2341">
        <v>201904</v>
      </c>
      <c r="AA2341">
        <v>999</v>
      </c>
      <c r="AB2341" t="s">
        <v>41994</v>
      </c>
      <c r="AC2341">
        <v>2025</v>
      </c>
      <c r="AD2341" t="s">
        <v>13794</v>
      </c>
      <c r="AE2341">
        <v>1</v>
      </c>
      <c r="AF2341" t="s">
        <v>34807</v>
      </c>
      <c r="AG2341">
        <v>99</v>
      </c>
      <c r="AH2341" t="s">
        <v>41429</v>
      </c>
      <c r="AI2341">
        <v>390</v>
      </c>
      <c r="AJ2341" t="s">
        <v>9553</v>
      </c>
      <c r="AO2341" t="s">
        <v>13930</v>
      </c>
      <c r="AP2341" t="s">
        <v>13931</v>
      </c>
      <c r="AQ2341">
        <v>0</v>
      </c>
      <c r="AR2341" t="s">
        <v>1550</v>
      </c>
      <c r="AS2341" t="s">
        <v>2286</v>
      </c>
      <c r="AT2341" t="s">
        <v>40086</v>
      </c>
      <c r="AV2341">
        <v>55.01137035</v>
      </c>
      <c r="AW2341">
        <v>11.90768209</v>
      </c>
      <c r="AX2341" t="s">
        <v>1551</v>
      </c>
      <c r="AY2341">
        <v>1085</v>
      </c>
      <c r="AZ2341" t="s">
        <v>1450</v>
      </c>
    </row>
    <row r="2342" spans="1:52" x14ac:dyDescent="0.25">
      <c r="A2342">
        <v>281155</v>
      </c>
      <c r="C2342">
        <v>3700</v>
      </c>
      <c r="D2342" t="s">
        <v>37496</v>
      </c>
      <c r="E2342" t="s">
        <v>13932</v>
      </c>
      <c r="F2342">
        <v>26696348</v>
      </c>
      <c r="G2342">
        <v>1020077537</v>
      </c>
      <c r="I2342" t="s">
        <v>13933</v>
      </c>
      <c r="J2342" t="s">
        <v>13934</v>
      </c>
      <c r="K2342" s="39">
        <v>2661</v>
      </c>
      <c r="L2342">
        <v>10</v>
      </c>
      <c r="P2342" s="5">
        <v>43791</v>
      </c>
      <c r="Q2342" t="s">
        <v>1557</v>
      </c>
      <c r="R2342">
        <v>400</v>
      </c>
      <c r="S2342" t="s">
        <v>11295</v>
      </c>
      <c r="U2342">
        <v>2</v>
      </c>
      <c r="V2342" t="s">
        <v>1546</v>
      </c>
      <c r="W2342">
        <v>1</v>
      </c>
      <c r="X2342" t="s">
        <v>36371</v>
      </c>
      <c r="Z2342">
        <v>201904</v>
      </c>
      <c r="AA2342">
        <v>999</v>
      </c>
      <c r="AB2342" t="s">
        <v>41994</v>
      </c>
      <c r="AC2342">
        <v>2025</v>
      </c>
      <c r="AD2342" t="s">
        <v>13794</v>
      </c>
      <c r="AE2342">
        <v>1</v>
      </c>
      <c r="AF2342" t="s">
        <v>34807</v>
      </c>
      <c r="AG2342">
        <v>99</v>
      </c>
      <c r="AH2342" t="s">
        <v>41429</v>
      </c>
      <c r="AI2342">
        <v>400</v>
      </c>
      <c r="AJ2342" t="s">
        <v>11295</v>
      </c>
      <c r="AO2342" t="s">
        <v>13935</v>
      </c>
      <c r="AP2342" t="s">
        <v>13936</v>
      </c>
      <c r="AQ2342">
        <v>0</v>
      </c>
      <c r="AR2342" t="s">
        <v>1550</v>
      </c>
      <c r="AS2342" t="s">
        <v>11298</v>
      </c>
      <c r="AV2342">
        <v>55.106390840000003</v>
      </c>
      <c r="AW2342">
        <v>14.710608669999999</v>
      </c>
      <c r="AX2342" t="s">
        <v>1551</v>
      </c>
      <c r="AY2342">
        <v>1084</v>
      </c>
      <c r="AZ2342" t="s">
        <v>1387</v>
      </c>
    </row>
    <row r="2343" spans="1:52" x14ac:dyDescent="0.25">
      <c r="A2343">
        <v>281156</v>
      </c>
      <c r="B2343" t="s">
        <v>13937</v>
      </c>
      <c r="C2343">
        <v>5500</v>
      </c>
      <c r="D2343" t="s">
        <v>1479</v>
      </c>
      <c r="E2343" t="s">
        <v>13938</v>
      </c>
      <c r="F2343">
        <v>29189684</v>
      </c>
      <c r="G2343">
        <v>1003474032</v>
      </c>
      <c r="I2343" t="s">
        <v>13644</v>
      </c>
      <c r="J2343" t="s">
        <v>13645</v>
      </c>
      <c r="K2343" s="39">
        <v>1673</v>
      </c>
      <c r="L2343">
        <v>9</v>
      </c>
      <c r="P2343" s="5">
        <v>43637</v>
      </c>
      <c r="Q2343" t="s">
        <v>1557</v>
      </c>
      <c r="R2343">
        <v>410</v>
      </c>
      <c r="S2343" t="s">
        <v>12643</v>
      </c>
      <c r="U2343">
        <v>2</v>
      </c>
      <c r="V2343" t="s">
        <v>1546</v>
      </c>
      <c r="W2343">
        <v>1</v>
      </c>
      <c r="X2343" t="s">
        <v>36371</v>
      </c>
      <c r="Z2343">
        <v>201904</v>
      </c>
      <c r="AA2343">
        <v>999</v>
      </c>
      <c r="AB2343" t="s">
        <v>41994</v>
      </c>
      <c r="AC2343">
        <v>2025</v>
      </c>
      <c r="AD2343" t="s">
        <v>13794</v>
      </c>
      <c r="AE2343">
        <v>1</v>
      </c>
      <c r="AF2343" t="s">
        <v>34807</v>
      </c>
      <c r="AG2343">
        <v>99</v>
      </c>
      <c r="AH2343" t="s">
        <v>41429</v>
      </c>
      <c r="AI2343">
        <v>410</v>
      </c>
      <c r="AJ2343" t="s">
        <v>12643</v>
      </c>
      <c r="AO2343" t="s">
        <v>13939</v>
      </c>
      <c r="AP2343" t="s">
        <v>13940</v>
      </c>
      <c r="AQ2343">
        <v>0</v>
      </c>
      <c r="AR2343" t="s">
        <v>1550</v>
      </c>
      <c r="AS2343" t="s">
        <v>12166</v>
      </c>
      <c r="AV2343">
        <v>55.504365450000002</v>
      </c>
      <c r="AW2343">
        <v>9.7373262399999998</v>
      </c>
      <c r="AX2343" t="s">
        <v>1551</v>
      </c>
      <c r="AY2343">
        <v>1083</v>
      </c>
      <c r="AZ2343" t="s">
        <v>1468</v>
      </c>
    </row>
    <row r="2344" spans="1:52" x14ac:dyDescent="0.25">
      <c r="A2344">
        <v>281157</v>
      </c>
      <c r="B2344" t="s">
        <v>13941</v>
      </c>
      <c r="C2344">
        <v>5610</v>
      </c>
      <c r="D2344" t="s">
        <v>1469</v>
      </c>
      <c r="E2344" t="s">
        <v>13942</v>
      </c>
      <c r="F2344">
        <v>29189692</v>
      </c>
      <c r="I2344" t="s">
        <v>13943</v>
      </c>
      <c r="J2344" t="s">
        <v>42344</v>
      </c>
      <c r="K2344" s="39">
        <v>2207</v>
      </c>
      <c r="L2344">
        <v>5</v>
      </c>
      <c r="P2344" s="5">
        <v>43647</v>
      </c>
      <c r="Q2344" t="s">
        <v>1557</v>
      </c>
      <c r="R2344">
        <v>420</v>
      </c>
      <c r="S2344" t="s">
        <v>10127</v>
      </c>
      <c r="U2344">
        <v>2</v>
      </c>
      <c r="V2344" t="s">
        <v>1546</v>
      </c>
      <c r="W2344">
        <v>1</v>
      </c>
      <c r="X2344" t="s">
        <v>36371</v>
      </c>
      <c r="Z2344">
        <v>201904</v>
      </c>
      <c r="AA2344">
        <v>999</v>
      </c>
      <c r="AB2344" t="s">
        <v>41994</v>
      </c>
      <c r="AC2344">
        <v>2025</v>
      </c>
      <c r="AD2344" t="s">
        <v>13794</v>
      </c>
      <c r="AE2344">
        <v>1</v>
      </c>
      <c r="AF2344" t="s">
        <v>34807</v>
      </c>
      <c r="AG2344">
        <v>99</v>
      </c>
      <c r="AH2344" t="s">
        <v>41429</v>
      </c>
      <c r="AI2344">
        <v>420</v>
      </c>
      <c r="AJ2344" t="s">
        <v>10127</v>
      </c>
      <c r="AO2344" t="s">
        <v>13944</v>
      </c>
      <c r="AP2344" t="s">
        <v>13945</v>
      </c>
      <c r="AQ2344">
        <v>0</v>
      </c>
      <c r="AR2344" t="s">
        <v>1550</v>
      </c>
      <c r="AS2344" t="s">
        <v>42345</v>
      </c>
      <c r="AT2344" t="s">
        <v>40582</v>
      </c>
      <c r="AV2344">
        <v>55.26656423</v>
      </c>
      <c r="AW2344">
        <v>9.8928385399999996</v>
      </c>
      <c r="AX2344" t="s">
        <v>1551</v>
      </c>
      <c r="AY2344">
        <v>1083</v>
      </c>
      <c r="AZ2344" t="s">
        <v>1468</v>
      </c>
    </row>
    <row r="2345" spans="1:52" x14ac:dyDescent="0.25">
      <c r="A2345">
        <v>281158</v>
      </c>
      <c r="C2345">
        <v>5750</v>
      </c>
      <c r="D2345" t="s">
        <v>8673</v>
      </c>
      <c r="E2345" t="s">
        <v>13946</v>
      </c>
      <c r="F2345">
        <v>29188645</v>
      </c>
      <c r="I2345" t="s">
        <v>13947</v>
      </c>
      <c r="J2345" t="s">
        <v>40583</v>
      </c>
      <c r="K2345" s="39">
        <v>1549</v>
      </c>
      <c r="L2345">
        <v>2</v>
      </c>
      <c r="P2345" s="5">
        <v>43682</v>
      </c>
      <c r="Q2345" t="s">
        <v>1557</v>
      </c>
      <c r="R2345">
        <v>430</v>
      </c>
      <c r="S2345" t="s">
        <v>8675</v>
      </c>
      <c r="U2345">
        <v>2</v>
      </c>
      <c r="V2345" t="s">
        <v>1546</v>
      </c>
      <c r="W2345">
        <v>1</v>
      </c>
      <c r="X2345" t="s">
        <v>36371</v>
      </c>
      <c r="Z2345">
        <v>201904</v>
      </c>
      <c r="AA2345">
        <v>999</v>
      </c>
      <c r="AB2345" t="s">
        <v>41994</v>
      </c>
      <c r="AC2345">
        <v>2025</v>
      </c>
      <c r="AD2345" t="s">
        <v>13794</v>
      </c>
      <c r="AE2345">
        <v>1</v>
      </c>
      <c r="AF2345" t="s">
        <v>34807</v>
      </c>
      <c r="AG2345">
        <v>99</v>
      </c>
      <c r="AH2345" t="s">
        <v>41429</v>
      </c>
      <c r="AI2345">
        <v>430</v>
      </c>
      <c r="AJ2345" t="s">
        <v>8675</v>
      </c>
      <c r="AO2345" t="s">
        <v>13948</v>
      </c>
      <c r="AP2345" t="s">
        <v>13949</v>
      </c>
      <c r="AQ2345">
        <v>0</v>
      </c>
      <c r="AR2345" t="s">
        <v>1550</v>
      </c>
      <c r="AS2345" t="s">
        <v>37831</v>
      </c>
      <c r="AT2345" t="s">
        <v>40086</v>
      </c>
      <c r="AV2345">
        <v>55.234772200000002</v>
      </c>
      <c r="AW2345">
        <v>10.481195899999999</v>
      </c>
      <c r="AX2345" t="s">
        <v>1551</v>
      </c>
      <c r="AY2345">
        <v>1083</v>
      </c>
      <c r="AZ2345" t="s">
        <v>1468</v>
      </c>
    </row>
    <row r="2346" spans="1:52" x14ac:dyDescent="0.25">
      <c r="A2346">
        <v>281159</v>
      </c>
      <c r="B2346" t="s">
        <v>13950</v>
      </c>
      <c r="C2346">
        <v>5300</v>
      </c>
      <c r="D2346" t="s">
        <v>1476</v>
      </c>
      <c r="E2346" t="s">
        <v>13951</v>
      </c>
      <c r="F2346">
        <v>29189706</v>
      </c>
      <c r="I2346" t="s">
        <v>13952</v>
      </c>
      <c r="J2346" t="s">
        <v>40584</v>
      </c>
      <c r="K2346" s="38" t="s">
        <v>3208</v>
      </c>
      <c r="L2346">
        <v>4</v>
      </c>
      <c r="P2346" s="5">
        <v>45925</v>
      </c>
      <c r="Q2346" t="s">
        <v>1545</v>
      </c>
      <c r="R2346">
        <v>440</v>
      </c>
      <c r="S2346" t="s">
        <v>10326</v>
      </c>
      <c r="U2346">
        <v>2</v>
      </c>
      <c r="V2346" t="s">
        <v>1546</v>
      </c>
      <c r="W2346">
        <v>1</v>
      </c>
      <c r="X2346" t="s">
        <v>36371</v>
      </c>
      <c r="Z2346">
        <v>201904</v>
      </c>
      <c r="AA2346">
        <v>999</v>
      </c>
      <c r="AB2346" t="s">
        <v>41994</v>
      </c>
      <c r="AC2346">
        <v>2025</v>
      </c>
      <c r="AD2346" t="s">
        <v>13794</v>
      </c>
      <c r="AE2346">
        <v>1</v>
      </c>
      <c r="AF2346" t="s">
        <v>34807</v>
      </c>
      <c r="AG2346">
        <v>99</v>
      </c>
      <c r="AH2346" t="s">
        <v>41429</v>
      </c>
      <c r="AI2346">
        <v>440</v>
      </c>
      <c r="AJ2346" t="s">
        <v>10326</v>
      </c>
      <c r="AO2346" t="s">
        <v>13953</v>
      </c>
      <c r="AP2346" t="s">
        <v>10328</v>
      </c>
      <c r="AQ2346">
        <v>0</v>
      </c>
      <c r="AR2346" t="s">
        <v>1550</v>
      </c>
      <c r="AS2346" t="s">
        <v>13954</v>
      </c>
      <c r="AT2346" t="s">
        <v>40086</v>
      </c>
      <c r="AV2346">
        <v>55.451056309999998</v>
      </c>
      <c r="AW2346">
        <v>10.660204630000001</v>
      </c>
      <c r="AX2346" t="s">
        <v>1551</v>
      </c>
      <c r="AY2346">
        <v>1083</v>
      </c>
      <c r="AZ2346" t="s">
        <v>1468</v>
      </c>
    </row>
    <row r="2347" spans="1:52" x14ac:dyDescent="0.25">
      <c r="A2347">
        <v>281160</v>
      </c>
      <c r="B2347" t="s">
        <v>13955</v>
      </c>
      <c r="C2347">
        <v>5800</v>
      </c>
      <c r="D2347" t="s">
        <v>1481</v>
      </c>
      <c r="E2347" t="s">
        <v>13956</v>
      </c>
      <c r="F2347">
        <v>29189722</v>
      </c>
      <c r="I2347" t="s">
        <v>13957</v>
      </c>
      <c r="J2347" t="s">
        <v>40359</v>
      </c>
      <c r="K2347" s="39">
        <v>1031</v>
      </c>
      <c r="L2347">
        <v>1</v>
      </c>
      <c r="P2347" s="5">
        <v>43791</v>
      </c>
      <c r="Q2347" t="s">
        <v>1557</v>
      </c>
      <c r="R2347">
        <v>450</v>
      </c>
      <c r="S2347" t="s">
        <v>9854</v>
      </c>
      <c r="U2347">
        <v>2</v>
      </c>
      <c r="V2347" t="s">
        <v>1546</v>
      </c>
      <c r="W2347">
        <v>1</v>
      </c>
      <c r="X2347" t="s">
        <v>36371</v>
      </c>
      <c r="Z2347">
        <v>201904</v>
      </c>
      <c r="AA2347">
        <v>999</v>
      </c>
      <c r="AB2347" t="s">
        <v>41994</v>
      </c>
      <c r="AC2347">
        <v>2025</v>
      </c>
      <c r="AD2347" t="s">
        <v>13794</v>
      </c>
      <c r="AE2347">
        <v>1</v>
      </c>
      <c r="AF2347" t="s">
        <v>34807</v>
      </c>
      <c r="AG2347">
        <v>99</v>
      </c>
      <c r="AH2347" t="s">
        <v>41429</v>
      </c>
      <c r="AI2347">
        <v>450</v>
      </c>
      <c r="AJ2347" t="s">
        <v>9854</v>
      </c>
      <c r="AO2347" t="s">
        <v>13958</v>
      </c>
      <c r="AP2347" t="s">
        <v>13959</v>
      </c>
      <c r="AQ2347">
        <v>0</v>
      </c>
      <c r="AR2347" t="s">
        <v>1550</v>
      </c>
      <c r="AS2347" t="s">
        <v>7117</v>
      </c>
      <c r="AT2347" t="s">
        <v>40086</v>
      </c>
      <c r="AV2347">
        <v>55.312702369999997</v>
      </c>
      <c r="AW2347">
        <v>10.79023767</v>
      </c>
      <c r="AX2347" t="s">
        <v>1551</v>
      </c>
      <c r="AY2347">
        <v>1083</v>
      </c>
      <c r="AZ2347" t="s">
        <v>1468</v>
      </c>
    </row>
    <row r="2348" spans="1:52" x14ac:dyDescent="0.25">
      <c r="A2348">
        <v>281161</v>
      </c>
      <c r="B2348" t="s">
        <v>13960</v>
      </c>
      <c r="C2348">
        <v>5000</v>
      </c>
      <c r="D2348" t="s">
        <v>9091</v>
      </c>
      <c r="E2348" t="s">
        <v>13961</v>
      </c>
      <c r="F2348">
        <v>35209115</v>
      </c>
      <c r="G2348">
        <v>1016469501</v>
      </c>
      <c r="I2348" t="s">
        <v>13962</v>
      </c>
      <c r="J2348" t="s">
        <v>40585</v>
      </c>
      <c r="K2348" s="39">
        <v>2295</v>
      </c>
      <c r="L2348">
        <v>2</v>
      </c>
      <c r="P2348" s="5">
        <v>45681</v>
      </c>
      <c r="Q2348" t="s">
        <v>1545</v>
      </c>
      <c r="R2348">
        <v>461</v>
      </c>
      <c r="S2348" t="s">
        <v>9095</v>
      </c>
      <c r="U2348">
        <v>2</v>
      </c>
      <c r="V2348" t="s">
        <v>1546</v>
      </c>
      <c r="W2348">
        <v>1</v>
      </c>
      <c r="X2348" t="s">
        <v>36371</v>
      </c>
      <c r="Z2348">
        <v>201904</v>
      </c>
      <c r="AA2348">
        <v>999</v>
      </c>
      <c r="AB2348" t="s">
        <v>41994</v>
      </c>
      <c r="AC2348">
        <v>2025</v>
      </c>
      <c r="AD2348" t="s">
        <v>13794</v>
      </c>
      <c r="AE2348">
        <v>1</v>
      </c>
      <c r="AF2348" t="s">
        <v>34807</v>
      </c>
      <c r="AG2348">
        <v>99</v>
      </c>
      <c r="AH2348" t="s">
        <v>41429</v>
      </c>
      <c r="AI2348">
        <v>461</v>
      </c>
      <c r="AJ2348" t="s">
        <v>9095</v>
      </c>
      <c r="AO2348" t="s">
        <v>13963</v>
      </c>
      <c r="AP2348" t="s">
        <v>13964</v>
      </c>
      <c r="AQ2348">
        <v>0</v>
      </c>
      <c r="AR2348" t="s">
        <v>1550</v>
      </c>
      <c r="AS2348" t="s">
        <v>13965</v>
      </c>
      <c r="AT2348" t="s">
        <v>40086</v>
      </c>
      <c r="AV2348">
        <v>55.396021470000001</v>
      </c>
      <c r="AW2348">
        <v>10.38857761</v>
      </c>
      <c r="AX2348" t="s">
        <v>1551</v>
      </c>
      <c r="AY2348">
        <v>1083</v>
      </c>
      <c r="AZ2348" t="s">
        <v>1468</v>
      </c>
    </row>
    <row r="2349" spans="1:52" x14ac:dyDescent="0.25">
      <c r="A2349">
        <v>281162</v>
      </c>
      <c r="B2349" t="s">
        <v>13966</v>
      </c>
      <c r="C2349">
        <v>5700</v>
      </c>
      <c r="D2349" t="s">
        <v>1483</v>
      </c>
      <c r="E2349" t="s">
        <v>13967</v>
      </c>
      <c r="F2349">
        <v>29189730</v>
      </c>
      <c r="I2349" t="s">
        <v>13968</v>
      </c>
      <c r="J2349" t="s">
        <v>37832</v>
      </c>
      <c r="K2349" s="38" t="s">
        <v>8596</v>
      </c>
      <c r="L2349" t="s">
        <v>13969</v>
      </c>
      <c r="P2349" s="5">
        <v>43776</v>
      </c>
      <c r="Q2349" t="s">
        <v>1557</v>
      </c>
      <c r="R2349">
        <v>479</v>
      </c>
      <c r="S2349" t="s">
        <v>8895</v>
      </c>
      <c r="U2349">
        <v>2</v>
      </c>
      <c r="V2349" t="s">
        <v>1546</v>
      </c>
      <c r="W2349">
        <v>1</v>
      </c>
      <c r="X2349" t="s">
        <v>36371</v>
      </c>
      <c r="Z2349">
        <v>201904</v>
      </c>
      <c r="AA2349">
        <v>999</v>
      </c>
      <c r="AB2349" t="s">
        <v>41994</v>
      </c>
      <c r="AC2349">
        <v>2025</v>
      </c>
      <c r="AD2349" t="s">
        <v>13794</v>
      </c>
      <c r="AE2349">
        <v>1</v>
      </c>
      <c r="AF2349" t="s">
        <v>34807</v>
      </c>
      <c r="AG2349">
        <v>99</v>
      </c>
      <c r="AH2349" t="s">
        <v>41429</v>
      </c>
      <c r="AI2349">
        <v>479</v>
      </c>
      <c r="AJ2349" t="s">
        <v>8895</v>
      </c>
      <c r="AO2349" t="s">
        <v>13970</v>
      </c>
      <c r="AP2349" t="s">
        <v>13971</v>
      </c>
      <c r="AQ2349">
        <v>0</v>
      </c>
      <c r="AR2349" t="s">
        <v>1550</v>
      </c>
      <c r="AS2349" t="s">
        <v>37833</v>
      </c>
      <c r="AV2349">
        <v>55.054438679999997</v>
      </c>
      <c r="AW2349">
        <v>10.5879391</v>
      </c>
      <c r="AX2349" t="s">
        <v>1551</v>
      </c>
      <c r="AY2349">
        <v>1083</v>
      </c>
      <c r="AZ2349" t="s">
        <v>1468</v>
      </c>
    </row>
    <row r="2350" spans="1:52" x14ac:dyDescent="0.25">
      <c r="A2350">
        <v>281163</v>
      </c>
      <c r="B2350" t="s">
        <v>13972</v>
      </c>
      <c r="C2350">
        <v>5400</v>
      </c>
      <c r="D2350" t="s">
        <v>9056</v>
      </c>
      <c r="E2350" t="s">
        <v>13973</v>
      </c>
      <c r="F2350">
        <v>29188947</v>
      </c>
      <c r="I2350" t="s">
        <v>13974</v>
      </c>
      <c r="J2350" t="s">
        <v>41628</v>
      </c>
      <c r="K2350" s="39">
        <v>1524</v>
      </c>
      <c r="L2350">
        <v>23</v>
      </c>
      <c r="P2350" s="5">
        <v>43584</v>
      </c>
      <c r="Q2350" t="s">
        <v>1557</v>
      </c>
      <c r="R2350">
        <v>480</v>
      </c>
      <c r="S2350" t="s">
        <v>9059</v>
      </c>
      <c r="U2350">
        <v>2</v>
      </c>
      <c r="V2350" t="s">
        <v>1546</v>
      </c>
      <c r="W2350">
        <v>1</v>
      </c>
      <c r="X2350" t="s">
        <v>36371</v>
      </c>
      <c r="Z2350">
        <v>201904</v>
      </c>
      <c r="AA2350">
        <v>999</v>
      </c>
      <c r="AB2350" t="s">
        <v>41994</v>
      </c>
      <c r="AC2350">
        <v>2025</v>
      </c>
      <c r="AD2350" t="s">
        <v>13794</v>
      </c>
      <c r="AE2350">
        <v>1</v>
      </c>
      <c r="AF2350" t="s">
        <v>34807</v>
      </c>
      <c r="AG2350">
        <v>99</v>
      </c>
      <c r="AH2350" t="s">
        <v>41429</v>
      </c>
      <c r="AI2350">
        <v>480</v>
      </c>
      <c r="AJ2350" t="s">
        <v>9059</v>
      </c>
      <c r="AO2350" t="s">
        <v>13975</v>
      </c>
      <c r="AP2350" t="s">
        <v>13976</v>
      </c>
      <c r="AQ2350">
        <v>0</v>
      </c>
      <c r="AR2350" t="s">
        <v>1550</v>
      </c>
      <c r="AS2350" t="s">
        <v>41488</v>
      </c>
      <c r="AT2350" t="s">
        <v>40086</v>
      </c>
      <c r="AV2350">
        <v>55.566777170000002</v>
      </c>
      <c r="AW2350">
        <v>10.09260265</v>
      </c>
      <c r="AX2350" t="s">
        <v>1551</v>
      </c>
      <c r="AY2350">
        <v>1083</v>
      </c>
      <c r="AZ2350" t="s">
        <v>1468</v>
      </c>
    </row>
    <row r="2351" spans="1:52" x14ac:dyDescent="0.25">
      <c r="A2351">
        <v>281164</v>
      </c>
      <c r="B2351" t="s">
        <v>13977</v>
      </c>
      <c r="C2351">
        <v>5900</v>
      </c>
      <c r="D2351" t="s">
        <v>37249</v>
      </c>
      <c r="E2351" t="s">
        <v>13978</v>
      </c>
      <c r="F2351">
        <v>29188955</v>
      </c>
      <c r="I2351" t="s">
        <v>13979</v>
      </c>
      <c r="J2351" t="s">
        <v>40586</v>
      </c>
      <c r="K2351" s="38" t="s">
        <v>13980</v>
      </c>
      <c r="L2351">
        <v>1</v>
      </c>
      <c r="P2351" s="5">
        <v>43670</v>
      </c>
      <c r="Q2351" t="s">
        <v>1557</v>
      </c>
      <c r="R2351">
        <v>482</v>
      </c>
      <c r="S2351" t="s">
        <v>9139</v>
      </c>
      <c r="U2351">
        <v>2</v>
      </c>
      <c r="V2351" t="s">
        <v>1546</v>
      </c>
      <c r="W2351">
        <v>1</v>
      </c>
      <c r="X2351" t="s">
        <v>36371</v>
      </c>
      <c r="Z2351">
        <v>201904</v>
      </c>
      <c r="AA2351">
        <v>999</v>
      </c>
      <c r="AB2351" t="s">
        <v>41994</v>
      </c>
      <c r="AC2351">
        <v>2025</v>
      </c>
      <c r="AD2351" t="s">
        <v>13794</v>
      </c>
      <c r="AE2351">
        <v>1</v>
      </c>
      <c r="AF2351" t="s">
        <v>34807</v>
      </c>
      <c r="AG2351">
        <v>99</v>
      </c>
      <c r="AH2351" t="s">
        <v>41429</v>
      </c>
      <c r="AI2351">
        <v>482</v>
      </c>
      <c r="AJ2351" t="s">
        <v>9139</v>
      </c>
      <c r="AO2351" t="s">
        <v>13981</v>
      </c>
      <c r="AP2351" t="s">
        <v>13982</v>
      </c>
      <c r="AQ2351">
        <v>0</v>
      </c>
      <c r="AR2351" t="s">
        <v>1550</v>
      </c>
      <c r="AS2351" t="s">
        <v>13983</v>
      </c>
      <c r="AT2351" t="s">
        <v>40086</v>
      </c>
      <c r="AV2351">
        <v>54.936565100000003</v>
      </c>
      <c r="AW2351">
        <v>10.719521780000001</v>
      </c>
      <c r="AX2351" t="s">
        <v>1551</v>
      </c>
      <c r="AY2351">
        <v>1083</v>
      </c>
      <c r="AZ2351" t="s">
        <v>1468</v>
      </c>
    </row>
    <row r="2352" spans="1:52" x14ac:dyDescent="0.25">
      <c r="A2352">
        <v>281165</v>
      </c>
      <c r="B2352" t="s">
        <v>41399</v>
      </c>
      <c r="C2352">
        <v>5970</v>
      </c>
      <c r="D2352" t="s">
        <v>41392</v>
      </c>
      <c r="E2352" t="s">
        <v>41400</v>
      </c>
      <c r="F2352">
        <v>28856075</v>
      </c>
      <c r="I2352" t="s">
        <v>13984</v>
      </c>
      <c r="J2352" t="s">
        <v>40587</v>
      </c>
      <c r="K2352" s="38" t="s">
        <v>13985</v>
      </c>
      <c r="L2352">
        <v>2</v>
      </c>
      <c r="P2352" s="5">
        <v>43648</v>
      </c>
      <c r="Q2352" t="s">
        <v>1557</v>
      </c>
      <c r="R2352">
        <v>492</v>
      </c>
      <c r="S2352" t="s">
        <v>41393</v>
      </c>
      <c r="U2352">
        <v>2</v>
      </c>
      <c r="V2352" t="s">
        <v>1546</v>
      </c>
      <c r="W2352">
        <v>1</v>
      </c>
      <c r="X2352" t="s">
        <v>36371</v>
      </c>
      <c r="Z2352">
        <v>201904</v>
      </c>
      <c r="AA2352">
        <v>999</v>
      </c>
      <c r="AB2352" t="s">
        <v>41994</v>
      </c>
      <c r="AC2352">
        <v>2025</v>
      </c>
      <c r="AD2352" t="s">
        <v>13794</v>
      </c>
      <c r="AE2352">
        <v>1</v>
      </c>
      <c r="AF2352" t="s">
        <v>34807</v>
      </c>
      <c r="AG2352">
        <v>99</v>
      </c>
      <c r="AH2352" t="s">
        <v>41429</v>
      </c>
      <c r="AI2352">
        <v>492</v>
      </c>
      <c r="AJ2352" t="s">
        <v>41393</v>
      </c>
      <c r="AO2352" t="s">
        <v>13986</v>
      </c>
      <c r="AP2352" t="s">
        <v>13987</v>
      </c>
      <c r="AQ2352">
        <v>0</v>
      </c>
      <c r="AR2352" t="s">
        <v>1550</v>
      </c>
      <c r="AS2352" t="s">
        <v>13988</v>
      </c>
      <c r="AT2352" t="s">
        <v>40086</v>
      </c>
      <c r="AV2352">
        <v>54.88949452</v>
      </c>
      <c r="AW2352">
        <v>10.406205569999999</v>
      </c>
      <c r="AX2352" t="s">
        <v>1551</v>
      </c>
      <c r="AY2352">
        <v>1083</v>
      </c>
      <c r="AZ2352" t="s">
        <v>1468</v>
      </c>
    </row>
    <row r="2353" spans="1:52" x14ac:dyDescent="0.25">
      <c r="A2353">
        <v>281166</v>
      </c>
      <c r="B2353" t="s">
        <v>13989</v>
      </c>
      <c r="C2353">
        <v>6100</v>
      </c>
      <c r="D2353" t="s">
        <v>1475</v>
      </c>
      <c r="E2353" t="s">
        <v>13990</v>
      </c>
      <c r="F2353">
        <v>29189757</v>
      </c>
      <c r="I2353" t="s">
        <v>13991</v>
      </c>
      <c r="J2353" t="s">
        <v>40588</v>
      </c>
      <c r="K2353" s="38" t="s">
        <v>13992</v>
      </c>
      <c r="L2353" t="s">
        <v>7322</v>
      </c>
      <c r="P2353" s="5">
        <v>45770</v>
      </c>
      <c r="Q2353" t="s">
        <v>1545</v>
      </c>
      <c r="R2353">
        <v>510</v>
      </c>
      <c r="S2353" t="s">
        <v>9260</v>
      </c>
      <c r="U2353">
        <v>2</v>
      </c>
      <c r="V2353" t="s">
        <v>1546</v>
      </c>
      <c r="W2353">
        <v>1</v>
      </c>
      <c r="X2353" t="s">
        <v>36371</v>
      </c>
      <c r="Z2353">
        <v>201904</v>
      </c>
      <c r="AA2353">
        <v>999</v>
      </c>
      <c r="AB2353" t="s">
        <v>41994</v>
      </c>
      <c r="AC2353">
        <v>2025</v>
      </c>
      <c r="AD2353" t="s">
        <v>13794</v>
      </c>
      <c r="AE2353">
        <v>1</v>
      </c>
      <c r="AF2353" t="s">
        <v>34807</v>
      </c>
      <c r="AG2353">
        <v>99</v>
      </c>
      <c r="AH2353" t="s">
        <v>41429</v>
      </c>
      <c r="AI2353">
        <v>510</v>
      </c>
      <c r="AJ2353" t="s">
        <v>9260</v>
      </c>
      <c r="AO2353" t="s">
        <v>13993</v>
      </c>
      <c r="AP2353" t="s">
        <v>13994</v>
      </c>
      <c r="AQ2353">
        <v>0</v>
      </c>
      <c r="AR2353" t="s">
        <v>1550</v>
      </c>
      <c r="AS2353" t="s">
        <v>40589</v>
      </c>
      <c r="AV2353">
        <v>55.253203159999998</v>
      </c>
      <c r="AW2353">
        <v>9.4861292499999994</v>
      </c>
      <c r="AX2353" t="s">
        <v>1551</v>
      </c>
      <c r="AY2353">
        <v>1083</v>
      </c>
      <c r="AZ2353" t="s">
        <v>1468</v>
      </c>
    </row>
    <row r="2354" spans="1:52" x14ac:dyDescent="0.25">
      <c r="A2354">
        <v>281167</v>
      </c>
      <c r="B2354" t="s">
        <v>13995</v>
      </c>
      <c r="C2354">
        <v>7200</v>
      </c>
      <c r="D2354" t="s">
        <v>8812</v>
      </c>
      <c r="E2354" t="s">
        <v>13996</v>
      </c>
      <c r="F2354">
        <v>29189765</v>
      </c>
      <c r="I2354" t="s">
        <v>13997</v>
      </c>
      <c r="J2354" t="s">
        <v>40590</v>
      </c>
      <c r="K2354" s="38" t="s">
        <v>13998</v>
      </c>
      <c r="L2354">
        <v>1</v>
      </c>
      <c r="P2354" s="5">
        <v>43584</v>
      </c>
      <c r="Q2354" t="s">
        <v>1557</v>
      </c>
      <c r="R2354">
        <v>530</v>
      </c>
      <c r="S2354" t="s">
        <v>8816</v>
      </c>
      <c r="U2354">
        <v>2</v>
      </c>
      <c r="V2354" t="s">
        <v>1546</v>
      </c>
      <c r="W2354">
        <v>1</v>
      </c>
      <c r="X2354" t="s">
        <v>36371</v>
      </c>
      <c r="Z2354">
        <v>201904</v>
      </c>
      <c r="AA2354">
        <v>999</v>
      </c>
      <c r="AB2354" t="s">
        <v>41994</v>
      </c>
      <c r="AC2354">
        <v>2025</v>
      </c>
      <c r="AD2354" t="s">
        <v>13794</v>
      </c>
      <c r="AE2354">
        <v>1</v>
      </c>
      <c r="AF2354" t="s">
        <v>34807</v>
      </c>
      <c r="AG2354">
        <v>99</v>
      </c>
      <c r="AH2354" t="s">
        <v>41429</v>
      </c>
      <c r="AI2354">
        <v>530</v>
      </c>
      <c r="AJ2354" t="s">
        <v>8816</v>
      </c>
      <c r="AO2354" t="s">
        <v>13999</v>
      </c>
      <c r="AP2354" t="s">
        <v>14000</v>
      </c>
      <c r="AQ2354">
        <v>0</v>
      </c>
      <c r="AR2354" t="s">
        <v>1550</v>
      </c>
      <c r="AS2354" t="s">
        <v>14001</v>
      </c>
      <c r="AT2354" t="s">
        <v>40086</v>
      </c>
      <c r="AV2354">
        <v>55.752590060000003</v>
      </c>
      <c r="AW2354">
        <v>8.9277716399999996</v>
      </c>
      <c r="AX2354" t="s">
        <v>1551</v>
      </c>
      <c r="AY2354">
        <v>1083</v>
      </c>
      <c r="AZ2354" t="s">
        <v>1468</v>
      </c>
    </row>
    <row r="2355" spans="1:52" x14ac:dyDescent="0.25">
      <c r="A2355">
        <v>281168</v>
      </c>
      <c r="B2355" t="s">
        <v>37834</v>
      </c>
      <c r="C2355">
        <v>6400</v>
      </c>
      <c r="D2355" t="s">
        <v>1484</v>
      </c>
      <c r="E2355" t="s">
        <v>37835</v>
      </c>
      <c r="F2355">
        <v>29189773</v>
      </c>
      <c r="G2355">
        <v>1003326485</v>
      </c>
      <c r="I2355" t="s">
        <v>14002</v>
      </c>
      <c r="J2355" t="s">
        <v>40591</v>
      </c>
      <c r="K2355" s="39">
        <v>1724</v>
      </c>
      <c r="L2355">
        <v>10</v>
      </c>
      <c r="P2355" s="5">
        <v>43964</v>
      </c>
      <c r="Q2355" t="s">
        <v>1557</v>
      </c>
      <c r="R2355">
        <v>540</v>
      </c>
      <c r="S2355" t="s">
        <v>37330</v>
      </c>
      <c r="U2355">
        <v>2</v>
      </c>
      <c r="V2355" t="s">
        <v>1546</v>
      </c>
      <c r="W2355">
        <v>1</v>
      </c>
      <c r="X2355" t="s">
        <v>36371</v>
      </c>
      <c r="Z2355">
        <v>201904</v>
      </c>
      <c r="AA2355">
        <v>999</v>
      </c>
      <c r="AB2355" t="s">
        <v>41994</v>
      </c>
      <c r="AC2355">
        <v>2025</v>
      </c>
      <c r="AD2355" t="s">
        <v>13794</v>
      </c>
      <c r="AE2355">
        <v>1</v>
      </c>
      <c r="AF2355" t="s">
        <v>34807</v>
      </c>
      <c r="AG2355">
        <v>99</v>
      </c>
      <c r="AH2355" t="s">
        <v>41429</v>
      </c>
      <c r="AI2355">
        <v>540</v>
      </c>
      <c r="AJ2355" t="s">
        <v>37330</v>
      </c>
      <c r="AO2355" t="s">
        <v>14003</v>
      </c>
      <c r="AP2355" t="s">
        <v>14004</v>
      </c>
      <c r="AQ2355">
        <v>0</v>
      </c>
      <c r="AR2355" t="s">
        <v>1550</v>
      </c>
      <c r="AS2355" t="s">
        <v>40266</v>
      </c>
      <c r="AV2355">
        <v>54.908758640000002</v>
      </c>
      <c r="AW2355">
        <v>9.7889236200000003</v>
      </c>
      <c r="AX2355" t="s">
        <v>1551</v>
      </c>
      <c r="AY2355">
        <v>1083</v>
      </c>
      <c r="AZ2355" t="s">
        <v>1468</v>
      </c>
    </row>
    <row r="2356" spans="1:52" x14ac:dyDescent="0.25">
      <c r="A2356">
        <v>281169</v>
      </c>
      <c r="B2356" t="s">
        <v>37836</v>
      </c>
      <c r="C2356">
        <v>6270</v>
      </c>
      <c r="D2356" t="s">
        <v>1485</v>
      </c>
      <c r="E2356" t="s">
        <v>37837</v>
      </c>
      <c r="F2356">
        <v>29189781</v>
      </c>
      <c r="G2356">
        <v>1023949179</v>
      </c>
      <c r="I2356" t="s">
        <v>14005</v>
      </c>
      <c r="J2356" t="s">
        <v>14006</v>
      </c>
      <c r="K2356" s="39">
        <v>1272</v>
      </c>
      <c r="L2356" t="s">
        <v>14007</v>
      </c>
      <c r="P2356" s="5">
        <v>44000</v>
      </c>
      <c r="Q2356" t="s">
        <v>1557</v>
      </c>
      <c r="R2356">
        <v>550</v>
      </c>
      <c r="S2356" t="s">
        <v>37317</v>
      </c>
      <c r="U2356">
        <v>2</v>
      </c>
      <c r="V2356" t="s">
        <v>1546</v>
      </c>
      <c r="W2356">
        <v>1</v>
      </c>
      <c r="X2356" t="s">
        <v>36371</v>
      </c>
      <c r="Z2356">
        <v>201904</v>
      </c>
      <c r="AA2356">
        <v>999</v>
      </c>
      <c r="AB2356" t="s">
        <v>41994</v>
      </c>
      <c r="AC2356">
        <v>2025</v>
      </c>
      <c r="AD2356" t="s">
        <v>13794</v>
      </c>
      <c r="AE2356">
        <v>1</v>
      </c>
      <c r="AF2356" t="s">
        <v>34807</v>
      </c>
      <c r="AG2356">
        <v>99</v>
      </c>
      <c r="AH2356" t="s">
        <v>41429</v>
      </c>
      <c r="AI2356">
        <v>550</v>
      </c>
      <c r="AJ2356" t="s">
        <v>37317</v>
      </c>
      <c r="AO2356" t="s">
        <v>14008</v>
      </c>
      <c r="AP2356" t="s">
        <v>14009</v>
      </c>
      <c r="AQ2356">
        <v>0</v>
      </c>
      <c r="AR2356" t="s">
        <v>1550</v>
      </c>
      <c r="AS2356" t="s">
        <v>13628</v>
      </c>
      <c r="AV2356">
        <v>54.940266080000001</v>
      </c>
      <c r="AW2356">
        <v>8.8564747599999993</v>
      </c>
      <c r="AX2356" t="s">
        <v>1551</v>
      </c>
      <c r="AY2356">
        <v>1083</v>
      </c>
      <c r="AZ2356" t="s">
        <v>1468</v>
      </c>
    </row>
    <row r="2357" spans="1:52" x14ac:dyDescent="0.25">
      <c r="A2357">
        <v>281170</v>
      </c>
      <c r="B2357" t="s">
        <v>14010</v>
      </c>
      <c r="C2357">
        <v>6700</v>
      </c>
      <c r="D2357" t="s">
        <v>1471</v>
      </c>
      <c r="E2357" t="s">
        <v>14011</v>
      </c>
      <c r="F2357">
        <v>29189803</v>
      </c>
      <c r="I2357" t="s">
        <v>14012</v>
      </c>
      <c r="J2357" t="s">
        <v>40592</v>
      </c>
      <c r="K2357" s="39">
        <v>8751</v>
      </c>
      <c r="L2357">
        <v>74</v>
      </c>
      <c r="P2357" s="5">
        <v>43648</v>
      </c>
      <c r="Q2357" t="s">
        <v>1557</v>
      </c>
      <c r="R2357">
        <v>561</v>
      </c>
      <c r="S2357" t="s">
        <v>8807</v>
      </c>
      <c r="U2357">
        <v>2</v>
      </c>
      <c r="V2357" t="s">
        <v>1546</v>
      </c>
      <c r="W2357">
        <v>1</v>
      </c>
      <c r="X2357" t="s">
        <v>36371</v>
      </c>
      <c r="Z2357">
        <v>201904</v>
      </c>
      <c r="AA2357">
        <v>999</v>
      </c>
      <c r="AB2357" t="s">
        <v>41994</v>
      </c>
      <c r="AC2357">
        <v>2025</v>
      </c>
      <c r="AD2357" t="s">
        <v>13794</v>
      </c>
      <c r="AE2357">
        <v>1</v>
      </c>
      <c r="AF2357" t="s">
        <v>34807</v>
      </c>
      <c r="AG2357">
        <v>99</v>
      </c>
      <c r="AH2357" t="s">
        <v>41429</v>
      </c>
      <c r="AI2357">
        <v>561</v>
      </c>
      <c r="AJ2357" t="s">
        <v>8807</v>
      </c>
      <c r="AO2357" t="s">
        <v>14013</v>
      </c>
      <c r="AP2357" t="s">
        <v>14014</v>
      </c>
      <c r="AQ2357">
        <v>0</v>
      </c>
      <c r="AR2357" t="s">
        <v>1550</v>
      </c>
      <c r="AS2357" t="s">
        <v>10407</v>
      </c>
      <c r="AT2357" t="s">
        <v>40086</v>
      </c>
      <c r="AV2357">
        <v>55.472298199999997</v>
      </c>
      <c r="AW2357">
        <v>8.4531353500000002</v>
      </c>
      <c r="AX2357" t="s">
        <v>1551</v>
      </c>
      <c r="AY2357">
        <v>1083</v>
      </c>
      <c r="AZ2357" t="s">
        <v>1468</v>
      </c>
    </row>
    <row r="2358" spans="1:52" x14ac:dyDescent="0.25">
      <c r="A2358">
        <v>281171</v>
      </c>
      <c r="B2358" t="s">
        <v>37838</v>
      </c>
      <c r="C2358">
        <v>6720</v>
      </c>
      <c r="D2358" t="s">
        <v>1472</v>
      </c>
      <c r="E2358" t="s">
        <v>37839</v>
      </c>
      <c r="F2358">
        <v>31210917</v>
      </c>
      <c r="I2358" t="s">
        <v>14015</v>
      </c>
      <c r="J2358" t="s">
        <v>40593</v>
      </c>
      <c r="K2358" s="39">
        <v>6496</v>
      </c>
      <c r="L2358">
        <v>5</v>
      </c>
      <c r="P2358" s="5">
        <v>43642</v>
      </c>
      <c r="Q2358" t="s">
        <v>1557</v>
      </c>
      <c r="R2358">
        <v>563</v>
      </c>
      <c r="S2358" t="s">
        <v>37840</v>
      </c>
      <c r="U2358">
        <v>2</v>
      </c>
      <c r="V2358" t="s">
        <v>1546</v>
      </c>
      <c r="W2358">
        <v>1</v>
      </c>
      <c r="X2358" t="s">
        <v>36371</v>
      </c>
      <c r="Z2358">
        <v>201904</v>
      </c>
      <c r="AA2358">
        <v>999</v>
      </c>
      <c r="AB2358" t="s">
        <v>41994</v>
      </c>
      <c r="AC2358">
        <v>2025</v>
      </c>
      <c r="AD2358" t="s">
        <v>13794</v>
      </c>
      <c r="AE2358">
        <v>1</v>
      </c>
      <c r="AF2358" t="s">
        <v>34807</v>
      </c>
      <c r="AG2358">
        <v>99</v>
      </c>
      <c r="AH2358" t="s">
        <v>41429</v>
      </c>
      <c r="AI2358">
        <v>563</v>
      </c>
      <c r="AJ2358" t="s">
        <v>37840</v>
      </c>
      <c r="AO2358" t="s">
        <v>14016</v>
      </c>
      <c r="AP2358" t="s">
        <v>14017</v>
      </c>
      <c r="AQ2358">
        <v>0</v>
      </c>
      <c r="AR2358" t="s">
        <v>1550</v>
      </c>
      <c r="AS2358" t="s">
        <v>3994</v>
      </c>
      <c r="AT2358" t="s">
        <v>40086</v>
      </c>
      <c r="AV2358">
        <v>55.446159719999997</v>
      </c>
      <c r="AW2358">
        <v>8.4025356599999999</v>
      </c>
      <c r="AX2358" t="s">
        <v>1551</v>
      </c>
      <c r="AY2358">
        <v>1083</v>
      </c>
      <c r="AZ2358" t="s">
        <v>1468</v>
      </c>
    </row>
    <row r="2359" spans="1:52" x14ac:dyDescent="0.25">
      <c r="A2359">
        <v>281172</v>
      </c>
      <c r="B2359" t="s">
        <v>14018</v>
      </c>
      <c r="C2359">
        <v>6800</v>
      </c>
      <c r="D2359" t="s">
        <v>1486</v>
      </c>
      <c r="E2359" t="s">
        <v>14019</v>
      </c>
      <c r="F2359">
        <v>29189811</v>
      </c>
      <c r="I2359" t="s">
        <v>14020</v>
      </c>
      <c r="J2359" t="s">
        <v>40594</v>
      </c>
      <c r="K2359" s="39">
        <v>1011</v>
      </c>
      <c r="L2359">
        <v>2</v>
      </c>
      <c r="P2359" s="5">
        <v>43630</v>
      </c>
      <c r="Q2359" t="s">
        <v>1557</v>
      </c>
      <c r="R2359">
        <v>573</v>
      </c>
      <c r="S2359" t="s">
        <v>9228</v>
      </c>
      <c r="U2359">
        <v>2</v>
      </c>
      <c r="V2359" t="s">
        <v>1546</v>
      </c>
      <c r="W2359">
        <v>1</v>
      </c>
      <c r="X2359" t="s">
        <v>36371</v>
      </c>
      <c r="Z2359">
        <v>201904</v>
      </c>
      <c r="AA2359">
        <v>999</v>
      </c>
      <c r="AB2359" t="s">
        <v>41994</v>
      </c>
      <c r="AC2359">
        <v>2025</v>
      </c>
      <c r="AD2359" t="s">
        <v>13794</v>
      </c>
      <c r="AE2359">
        <v>1</v>
      </c>
      <c r="AF2359" t="s">
        <v>34807</v>
      </c>
      <c r="AG2359">
        <v>99</v>
      </c>
      <c r="AH2359" t="s">
        <v>41429</v>
      </c>
      <c r="AI2359">
        <v>573</v>
      </c>
      <c r="AJ2359" t="s">
        <v>9228</v>
      </c>
      <c r="AO2359" t="s">
        <v>14021</v>
      </c>
      <c r="AP2359" t="s">
        <v>12979</v>
      </c>
      <c r="AQ2359">
        <v>0</v>
      </c>
      <c r="AR2359" t="s">
        <v>1550</v>
      </c>
      <c r="AS2359" t="s">
        <v>14022</v>
      </c>
      <c r="AT2359" t="s">
        <v>40086</v>
      </c>
      <c r="AV2359">
        <v>55.626840340000001</v>
      </c>
      <c r="AW2359">
        <v>8.4639734299999994</v>
      </c>
      <c r="AX2359" t="s">
        <v>1551</v>
      </c>
      <c r="AY2359">
        <v>1083</v>
      </c>
      <c r="AZ2359" t="s">
        <v>1468</v>
      </c>
    </row>
    <row r="2360" spans="1:52" x14ac:dyDescent="0.25">
      <c r="A2360">
        <v>281173</v>
      </c>
      <c r="B2360" t="s">
        <v>14023</v>
      </c>
      <c r="C2360">
        <v>6600</v>
      </c>
      <c r="D2360" t="s">
        <v>1487</v>
      </c>
      <c r="E2360" t="s">
        <v>14024</v>
      </c>
      <c r="F2360">
        <v>29189838</v>
      </c>
      <c r="G2360">
        <v>1003333467</v>
      </c>
      <c r="I2360" t="s">
        <v>14025</v>
      </c>
      <c r="J2360" t="s">
        <v>14026</v>
      </c>
      <c r="K2360" s="38" t="s">
        <v>5351</v>
      </c>
      <c r="L2360">
        <v>7</v>
      </c>
      <c r="P2360" s="5">
        <v>44879</v>
      </c>
      <c r="Q2360" t="s">
        <v>1557</v>
      </c>
      <c r="R2360">
        <v>575</v>
      </c>
      <c r="S2360" t="s">
        <v>8834</v>
      </c>
      <c r="U2360">
        <v>2</v>
      </c>
      <c r="V2360" t="s">
        <v>1546</v>
      </c>
      <c r="W2360">
        <v>1</v>
      </c>
      <c r="X2360" t="s">
        <v>36371</v>
      </c>
      <c r="Z2360">
        <v>201904</v>
      </c>
      <c r="AA2360">
        <v>999</v>
      </c>
      <c r="AB2360" t="s">
        <v>41994</v>
      </c>
      <c r="AC2360">
        <v>2025</v>
      </c>
      <c r="AD2360" t="s">
        <v>13794</v>
      </c>
      <c r="AE2360">
        <v>1</v>
      </c>
      <c r="AF2360" t="s">
        <v>34807</v>
      </c>
      <c r="AG2360">
        <v>99</v>
      </c>
      <c r="AH2360" t="s">
        <v>41429</v>
      </c>
      <c r="AI2360">
        <v>575</v>
      </c>
      <c r="AJ2360" t="s">
        <v>8834</v>
      </c>
      <c r="AO2360" t="s">
        <v>14027</v>
      </c>
      <c r="AP2360" t="s">
        <v>14028</v>
      </c>
      <c r="AQ2360">
        <v>0</v>
      </c>
      <c r="AR2360" t="s">
        <v>1550</v>
      </c>
      <c r="AS2360" t="s">
        <v>9902</v>
      </c>
      <c r="AT2360" t="s">
        <v>14029</v>
      </c>
      <c r="AV2360">
        <v>55.472547259999999</v>
      </c>
      <c r="AW2360">
        <v>9.1344080400000003</v>
      </c>
      <c r="AX2360" t="s">
        <v>1551</v>
      </c>
      <c r="AY2360">
        <v>1083</v>
      </c>
      <c r="AZ2360" t="s">
        <v>1468</v>
      </c>
    </row>
    <row r="2361" spans="1:52" x14ac:dyDescent="0.25">
      <c r="A2361">
        <v>281174</v>
      </c>
      <c r="B2361" t="s">
        <v>14030</v>
      </c>
      <c r="C2361">
        <v>6200</v>
      </c>
      <c r="D2361" t="s">
        <v>1490</v>
      </c>
      <c r="E2361" t="s">
        <v>14031</v>
      </c>
      <c r="F2361">
        <v>29189854</v>
      </c>
      <c r="I2361" t="s">
        <v>14032</v>
      </c>
      <c r="J2361" t="s">
        <v>11483</v>
      </c>
      <c r="K2361" s="38" t="s">
        <v>7300</v>
      </c>
      <c r="L2361">
        <v>13</v>
      </c>
      <c r="P2361" s="5">
        <v>44978</v>
      </c>
      <c r="Q2361" t="s">
        <v>1557</v>
      </c>
      <c r="R2361">
        <v>580</v>
      </c>
      <c r="S2361" t="s">
        <v>9759</v>
      </c>
      <c r="U2361">
        <v>2</v>
      </c>
      <c r="V2361" t="s">
        <v>1546</v>
      </c>
      <c r="W2361">
        <v>1</v>
      </c>
      <c r="X2361" t="s">
        <v>36371</v>
      </c>
      <c r="Z2361">
        <v>201904</v>
      </c>
      <c r="AA2361">
        <v>999</v>
      </c>
      <c r="AB2361" t="s">
        <v>41994</v>
      </c>
      <c r="AC2361">
        <v>2025</v>
      </c>
      <c r="AD2361" t="s">
        <v>13794</v>
      </c>
      <c r="AE2361">
        <v>1</v>
      </c>
      <c r="AF2361" t="s">
        <v>34807</v>
      </c>
      <c r="AG2361">
        <v>99</v>
      </c>
      <c r="AH2361" t="s">
        <v>41429</v>
      </c>
      <c r="AI2361">
        <v>580</v>
      </c>
      <c r="AJ2361" t="s">
        <v>9759</v>
      </c>
      <c r="AO2361" t="s">
        <v>14033</v>
      </c>
      <c r="AP2361" t="s">
        <v>14034</v>
      </c>
      <c r="AQ2361">
        <v>0</v>
      </c>
      <c r="AR2361" t="s">
        <v>1550</v>
      </c>
      <c r="AS2361" t="s">
        <v>8178</v>
      </c>
      <c r="AV2361">
        <v>55.042093919999999</v>
      </c>
      <c r="AW2361">
        <v>9.4136305100000008</v>
      </c>
      <c r="AX2361" t="s">
        <v>1551</v>
      </c>
      <c r="AY2361">
        <v>1083</v>
      </c>
      <c r="AZ2361" t="s">
        <v>1468</v>
      </c>
    </row>
    <row r="2362" spans="1:52" x14ac:dyDescent="0.25">
      <c r="A2362">
        <v>281175</v>
      </c>
      <c r="B2362" t="s">
        <v>14035</v>
      </c>
      <c r="C2362">
        <v>7000</v>
      </c>
      <c r="D2362" t="s">
        <v>1473</v>
      </c>
      <c r="E2362" t="s">
        <v>14036</v>
      </c>
      <c r="F2362">
        <v>69116418</v>
      </c>
      <c r="I2362" t="s">
        <v>14037</v>
      </c>
      <c r="J2362" t="s">
        <v>40595</v>
      </c>
      <c r="K2362" s="39">
        <v>5946</v>
      </c>
      <c r="L2362" t="s">
        <v>2212</v>
      </c>
      <c r="P2362" s="5">
        <v>44790</v>
      </c>
      <c r="Q2362" t="s">
        <v>1557</v>
      </c>
      <c r="R2362">
        <v>607</v>
      </c>
      <c r="S2362" t="s">
        <v>10839</v>
      </c>
      <c r="U2362">
        <v>2</v>
      </c>
      <c r="V2362" t="s">
        <v>1546</v>
      </c>
      <c r="W2362">
        <v>1</v>
      </c>
      <c r="X2362" t="s">
        <v>36371</v>
      </c>
      <c r="Z2362">
        <v>201904</v>
      </c>
      <c r="AA2362">
        <v>999</v>
      </c>
      <c r="AB2362" t="s">
        <v>41994</v>
      </c>
      <c r="AC2362">
        <v>2025</v>
      </c>
      <c r="AD2362" t="s">
        <v>13794</v>
      </c>
      <c r="AE2362">
        <v>1</v>
      </c>
      <c r="AF2362" t="s">
        <v>34807</v>
      </c>
      <c r="AG2362">
        <v>99</v>
      </c>
      <c r="AH2362" t="s">
        <v>41429</v>
      </c>
      <c r="AI2362">
        <v>607</v>
      </c>
      <c r="AJ2362" t="s">
        <v>10839</v>
      </c>
      <c r="AO2362" t="s">
        <v>14038</v>
      </c>
      <c r="AP2362" t="s">
        <v>14039</v>
      </c>
      <c r="AQ2362">
        <v>0</v>
      </c>
      <c r="AR2362" t="s">
        <v>1550</v>
      </c>
      <c r="AS2362" t="s">
        <v>40596</v>
      </c>
      <c r="AV2362">
        <v>55.537872460000003</v>
      </c>
      <c r="AW2362">
        <v>9.7178283699999994</v>
      </c>
      <c r="AX2362" t="s">
        <v>1551</v>
      </c>
      <c r="AY2362">
        <v>1083</v>
      </c>
      <c r="AZ2362" t="s">
        <v>1468</v>
      </c>
    </row>
    <row r="2363" spans="1:52" x14ac:dyDescent="0.25">
      <c r="A2363">
        <v>281176</v>
      </c>
      <c r="B2363" t="s">
        <v>14040</v>
      </c>
      <c r="C2363">
        <v>8700</v>
      </c>
      <c r="D2363" t="s">
        <v>1423</v>
      </c>
      <c r="E2363" t="s">
        <v>14040</v>
      </c>
      <c r="F2363">
        <v>29189889</v>
      </c>
      <c r="G2363">
        <v>1018849468</v>
      </c>
      <c r="I2363" t="s">
        <v>14041</v>
      </c>
      <c r="J2363" t="s">
        <v>41526</v>
      </c>
      <c r="K2363" s="39">
        <v>1378</v>
      </c>
      <c r="L2363">
        <v>4</v>
      </c>
      <c r="P2363" s="5">
        <v>44908</v>
      </c>
      <c r="Q2363" t="s">
        <v>1557</v>
      </c>
      <c r="R2363">
        <v>615</v>
      </c>
      <c r="S2363" t="s">
        <v>8661</v>
      </c>
      <c r="U2363">
        <v>2</v>
      </c>
      <c r="V2363" t="s">
        <v>1546</v>
      </c>
      <c r="W2363">
        <v>1</v>
      </c>
      <c r="X2363" t="s">
        <v>36371</v>
      </c>
      <c r="Z2363">
        <v>201904</v>
      </c>
      <c r="AA2363">
        <v>999</v>
      </c>
      <c r="AB2363" t="s">
        <v>41994</v>
      </c>
      <c r="AC2363">
        <v>2025</v>
      </c>
      <c r="AD2363" t="s">
        <v>13794</v>
      </c>
      <c r="AE2363">
        <v>1</v>
      </c>
      <c r="AF2363" t="s">
        <v>34807</v>
      </c>
      <c r="AG2363">
        <v>99</v>
      </c>
      <c r="AH2363" t="s">
        <v>41429</v>
      </c>
      <c r="AI2363">
        <v>615</v>
      </c>
      <c r="AJ2363" t="s">
        <v>8661</v>
      </c>
      <c r="AO2363" t="s">
        <v>14042</v>
      </c>
      <c r="AP2363" t="s">
        <v>14043</v>
      </c>
      <c r="AQ2363">
        <v>0</v>
      </c>
      <c r="AR2363" t="s">
        <v>1550</v>
      </c>
      <c r="AS2363" t="s">
        <v>41527</v>
      </c>
      <c r="AV2363">
        <v>55.871896960000001</v>
      </c>
      <c r="AW2363">
        <v>9.8856425399999992</v>
      </c>
      <c r="AX2363" t="s">
        <v>1551</v>
      </c>
      <c r="AY2363">
        <v>1082</v>
      </c>
      <c r="AZ2363" t="s">
        <v>1418</v>
      </c>
    </row>
    <row r="2364" spans="1:52" x14ac:dyDescent="0.25">
      <c r="A2364">
        <v>281177</v>
      </c>
      <c r="B2364" t="s">
        <v>14044</v>
      </c>
      <c r="C2364">
        <v>6000</v>
      </c>
      <c r="D2364" t="s">
        <v>1477</v>
      </c>
      <c r="E2364" t="s">
        <v>14045</v>
      </c>
      <c r="F2364">
        <v>29189897</v>
      </c>
      <c r="G2364">
        <v>1016691069</v>
      </c>
      <c r="I2364" t="s">
        <v>14046</v>
      </c>
      <c r="J2364" t="s">
        <v>11337</v>
      </c>
      <c r="K2364" s="39">
        <v>8897</v>
      </c>
      <c r="L2364">
        <v>7</v>
      </c>
      <c r="P2364" s="5">
        <v>44564</v>
      </c>
      <c r="Q2364" t="s">
        <v>1557</v>
      </c>
      <c r="R2364">
        <v>621</v>
      </c>
      <c r="S2364" t="s">
        <v>8640</v>
      </c>
      <c r="U2364">
        <v>2</v>
      </c>
      <c r="V2364" t="s">
        <v>1546</v>
      </c>
      <c r="W2364">
        <v>1</v>
      </c>
      <c r="X2364" t="s">
        <v>36371</v>
      </c>
      <c r="Z2364">
        <v>201904</v>
      </c>
      <c r="AA2364">
        <v>999</v>
      </c>
      <c r="AB2364" t="s">
        <v>41994</v>
      </c>
      <c r="AC2364">
        <v>2025</v>
      </c>
      <c r="AD2364" t="s">
        <v>13794</v>
      </c>
      <c r="AE2364">
        <v>1</v>
      </c>
      <c r="AF2364" t="s">
        <v>34807</v>
      </c>
      <c r="AG2364">
        <v>99</v>
      </c>
      <c r="AH2364" t="s">
        <v>41429</v>
      </c>
      <c r="AI2364">
        <v>621</v>
      </c>
      <c r="AJ2364" t="s">
        <v>8640</v>
      </c>
      <c r="AO2364" t="s">
        <v>14047</v>
      </c>
      <c r="AP2364" t="s">
        <v>14048</v>
      </c>
      <c r="AQ2364">
        <v>0</v>
      </c>
      <c r="AR2364" t="s">
        <v>1550</v>
      </c>
      <c r="AS2364" t="s">
        <v>11339</v>
      </c>
      <c r="AV2364">
        <v>55.484380190000003</v>
      </c>
      <c r="AW2364">
        <v>9.4856763199999996</v>
      </c>
      <c r="AX2364" t="s">
        <v>1551</v>
      </c>
      <c r="AY2364">
        <v>1083</v>
      </c>
      <c r="AZ2364" t="s">
        <v>1468</v>
      </c>
    </row>
    <row r="2365" spans="1:52" x14ac:dyDescent="0.25">
      <c r="A2365">
        <v>281178</v>
      </c>
      <c r="B2365" t="s">
        <v>14049</v>
      </c>
      <c r="C2365">
        <v>7100</v>
      </c>
      <c r="D2365" t="s">
        <v>1488</v>
      </c>
      <c r="E2365" t="s">
        <v>14050</v>
      </c>
      <c r="F2365">
        <v>29189900</v>
      </c>
      <c r="I2365" t="s">
        <v>14051</v>
      </c>
      <c r="J2365" t="s">
        <v>40597</v>
      </c>
      <c r="K2365" s="39">
        <v>2108</v>
      </c>
      <c r="L2365">
        <v>1</v>
      </c>
      <c r="P2365" s="5">
        <v>43637</v>
      </c>
      <c r="Q2365" t="s">
        <v>1557</v>
      </c>
      <c r="R2365">
        <v>630</v>
      </c>
      <c r="S2365" t="s">
        <v>3319</v>
      </c>
      <c r="U2365">
        <v>2</v>
      </c>
      <c r="V2365" t="s">
        <v>1546</v>
      </c>
      <c r="W2365">
        <v>1</v>
      </c>
      <c r="X2365" t="s">
        <v>36371</v>
      </c>
      <c r="Z2365">
        <v>201904</v>
      </c>
      <c r="AA2365">
        <v>999</v>
      </c>
      <c r="AB2365" t="s">
        <v>41994</v>
      </c>
      <c r="AC2365">
        <v>2025</v>
      </c>
      <c r="AD2365" t="s">
        <v>13794</v>
      </c>
      <c r="AE2365">
        <v>1</v>
      </c>
      <c r="AF2365" t="s">
        <v>34807</v>
      </c>
      <c r="AG2365">
        <v>99</v>
      </c>
      <c r="AH2365" t="s">
        <v>41429</v>
      </c>
      <c r="AI2365">
        <v>630</v>
      </c>
      <c r="AJ2365" t="s">
        <v>3319</v>
      </c>
      <c r="AO2365" t="s">
        <v>14052</v>
      </c>
      <c r="AP2365" t="s">
        <v>14053</v>
      </c>
      <c r="AQ2365">
        <v>0</v>
      </c>
      <c r="AR2365" t="s">
        <v>1550</v>
      </c>
      <c r="AS2365" t="s">
        <v>7531</v>
      </c>
      <c r="AT2365" t="s">
        <v>40086</v>
      </c>
      <c r="AV2365">
        <v>55.710681360000002</v>
      </c>
      <c r="AW2365">
        <v>9.5290560600000003</v>
      </c>
      <c r="AX2365" t="s">
        <v>1551</v>
      </c>
      <c r="AY2365">
        <v>1083</v>
      </c>
      <c r="AZ2365" t="s">
        <v>1468</v>
      </c>
    </row>
    <row r="2366" spans="1:52" x14ac:dyDescent="0.25">
      <c r="A2366">
        <v>281179</v>
      </c>
      <c r="B2366" t="s">
        <v>14054</v>
      </c>
      <c r="C2366">
        <v>7400</v>
      </c>
      <c r="D2366" t="s">
        <v>1421</v>
      </c>
      <c r="E2366" t="s">
        <v>14055</v>
      </c>
      <c r="F2366">
        <v>29189919</v>
      </c>
      <c r="I2366" t="s">
        <v>14056</v>
      </c>
      <c r="J2366" t="s">
        <v>40359</v>
      </c>
      <c r="K2366" s="39">
        <v>8597</v>
      </c>
      <c r="L2366">
        <v>1</v>
      </c>
      <c r="P2366" s="5">
        <v>43851</v>
      </c>
      <c r="Q2366" t="s">
        <v>1557</v>
      </c>
      <c r="R2366">
        <v>657</v>
      </c>
      <c r="S2366" t="s">
        <v>8729</v>
      </c>
      <c r="U2366">
        <v>2</v>
      </c>
      <c r="V2366" t="s">
        <v>1546</v>
      </c>
      <c r="W2366">
        <v>1</v>
      </c>
      <c r="X2366" t="s">
        <v>36371</v>
      </c>
      <c r="Z2366">
        <v>201904</v>
      </c>
      <c r="AA2366">
        <v>999</v>
      </c>
      <c r="AB2366" t="s">
        <v>41994</v>
      </c>
      <c r="AC2366">
        <v>2025</v>
      </c>
      <c r="AD2366" t="s">
        <v>13794</v>
      </c>
      <c r="AE2366">
        <v>1</v>
      </c>
      <c r="AF2366" t="s">
        <v>34807</v>
      </c>
      <c r="AG2366">
        <v>99</v>
      </c>
      <c r="AH2366" t="s">
        <v>41429</v>
      </c>
      <c r="AI2366">
        <v>657</v>
      </c>
      <c r="AJ2366" t="s">
        <v>8729</v>
      </c>
      <c r="AO2366" t="s">
        <v>14057</v>
      </c>
      <c r="AP2366" t="s">
        <v>14058</v>
      </c>
      <c r="AQ2366">
        <v>0</v>
      </c>
      <c r="AR2366" t="s">
        <v>1550</v>
      </c>
      <c r="AS2366" t="s">
        <v>7117</v>
      </c>
      <c r="AT2366" t="s">
        <v>40086</v>
      </c>
      <c r="AV2366">
        <v>56.13616201</v>
      </c>
      <c r="AW2366">
        <v>8.9754572800000005</v>
      </c>
      <c r="AX2366" t="s">
        <v>1551</v>
      </c>
      <c r="AY2366">
        <v>1082</v>
      </c>
      <c r="AZ2366" t="s">
        <v>1418</v>
      </c>
    </row>
    <row r="2367" spans="1:52" x14ac:dyDescent="0.25">
      <c r="A2367">
        <v>281180</v>
      </c>
      <c r="B2367" t="s">
        <v>14059</v>
      </c>
      <c r="C2367">
        <v>7500</v>
      </c>
      <c r="D2367" t="s">
        <v>1422</v>
      </c>
      <c r="E2367" t="s">
        <v>14060</v>
      </c>
      <c r="F2367">
        <v>29189927</v>
      </c>
      <c r="G2367">
        <v>1011381568</v>
      </c>
      <c r="I2367" t="s">
        <v>14061</v>
      </c>
      <c r="J2367" t="s">
        <v>37841</v>
      </c>
      <c r="K2367" s="39">
        <v>1324</v>
      </c>
      <c r="L2367" t="s">
        <v>14062</v>
      </c>
      <c r="P2367" s="5">
        <v>43950</v>
      </c>
      <c r="Q2367" t="s">
        <v>1557</v>
      </c>
      <c r="R2367">
        <v>661</v>
      </c>
      <c r="S2367" t="s">
        <v>8933</v>
      </c>
      <c r="U2367">
        <v>2</v>
      </c>
      <c r="V2367" t="s">
        <v>1546</v>
      </c>
      <c r="W2367">
        <v>1</v>
      </c>
      <c r="X2367" t="s">
        <v>36371</v>
      </c>
      <c r="Z2367">
        <v>201904</v>
      </c>
      <c r="AA2367">
        <v>999</v>
      </c>
      <c r="AB2367" t="s">
        <v>41994</v>
      </c>
      <c r="AC2367">
        <v>2025</v>
      </c>
      <c r="AD2367" t="s">
        <v>13794</v>
      </c>
      <c r="AE2367">
        <v>1</v>
      </c>
      <c r="AF2367" t="s">
        <v>34807</v>
      </c>
      <c r="AG2367">
        <v>99</v>
      </c>
      <c r="AH2367" t="s">
        <v>41429</v>
      </c>
      <c r="AI2367">
        <v>661</v>
      </c>
      <c r="AJ2367" t="s">
        <v>8933</v>
      </c>
      <c r="AO2367" t="s">
        <v>14063</v>
      </c>
      <c r="AP2367" t="s">
        <v>14064</v>
      </c>
      <c r="AQ2367">
        <v>0</v>
      </c>
      <c r="AR2367" t="s">
        <v>1550</v>
      </c>
      <c r="AS2367" t="s">
        <v>37222</v>
      </c>
      <c r="AT2367" t="s">
        <v>37842</v>
      </c>
      <c r="AV2367">
        <v>56.36968057</v>
      </c>
      <c r="AW2367">
        <v>8.6072270799999995</v>
      </c>
      <c r="AX2367" t="s">
        <v>1551</v>
      </c>
      <c r="AY2367">
        <v>1082</v>
      </c>
      <c r="AZ2367" t="s">
        <v>1418</v>
      </c>
    </row>
    <row r="2368" spans="1:52" x14ac:dyDescent="0.25">
      <c r="A2368">
        <v>281181</v>
      </c>
      <c r="B2368" t="s">
        <v>14065</v>
      </c>
      <c r="C2368">
        <v>7620</v>
      </c>
      <c r="D2368" t="s">
        <v>1425</v>
      </c>
      <c r="E2368" t="s">
        <v>14066</v>
      </c>
      <c r="F2368">
        <v>29189935</v>
      </c>
      <c r="I2368" t="s">
        <v>14067</v>
      </c>
      <c r="J2368" t="s">
        <v>40598</v>
      </c>
      <c r="K2368" s="39">
        <v>1590</v>
      </c>
      <c r="L2368">
        <v>2</v>
      </c>
      <c r="P2368" s="5">
        <v>43641</v>
      </c>
      <c r="Q2368" t="s">
        <v>1557</v>
      </c>
      <c r="R2368">
        <v>665</v>
      </c>
      <c r="S2368" t="s">
        <v>11158</v>
      </c>
      <c r="U2368">
        <v>2</v>
      </c>
      <c r="V2368" t="s">
        <v>1546</v>
      </c>
      <c r="W2368">
        <v>1</v>
      </c>
      <c r="X2368" t="s">
        <v>36371</v>
      </c>
      <c r="Z2368">
        <v>201904</v>
      </c>
      <c r="AA2368">
        <v>999</v>
      </c>
      <c r="AB2368" t="s">
        <v>41994</v>
      </c>
      <c r="AC2368">
        <v>2025</v>
      </c>
      <c r="AD2368" t="s">
        <v>13794</v>
      </c>
      <c r="AE2368">
        <v>1</v>
      </c>
      <c r="AF2368" t="s">
        <v>34807</v>
      </c>
      <c r="AG2368">
        <v>99</v>
      </c>
      <c r="AH2368" t="s">
        <v>41429</v>
      </c>
      <c r="AI2368">
        <v>665</v>
      </c>
      <c r="AJ2368" t="s">
        <v>11158</v>
      </c>
      <c r="AO2368" t="s">
        <v>14068</v>
      </c>
      <c r="AP2368" t="s">
        <v>14069</v>
      </c>
      <c r="AQ2368">
        <v>0</v>
      </c>
      <c r="AR2368" t="s">
        <v>1550</v>
      </c>
      <c r="AS2368" t="s">
        <v>40599</v>
      </c>
      <c r="AT2368" t="s">
        <v>40086</v>
      </c>
      <c r="AV2368">
        <v>56.549564050000001</v>
      </c>
      <c r="AW2368">
        <v>8.3113134899999999</v>
      </c>
      <c r="AX2368" t="s">
        <v>1551</v>
      </c>
      <c r="AY2368">
        <v>1082</v>
      </c>
      <c r="AZ2368" t="s">
        <v>1418</v>
      </c>
    </row>
    <row r="2369" spans="1:52" x14ac:dyDescent="0.25">
      <c r="A2369">
        <v>281182</v>
      </c>
      <c r="B2369" t="s">
        <v>14070</v>
      </c>
      <c r="C2369">
        <v>7600</v>
      </c>
      <c r="D2369" t="s">
        <v>1434</v>
      </c>
      <c r="E2369" t="s">
        <v>14071</v>
      </c>
      <c r="F2369">
        <v>29189951</v>
      </c>
      <c r="I2369" t="s">
        <v>14072</v>
      </c>
      <c r="J2369" t="s">
        <v>41629</v>
      </c>
      <c r="K2369" s="39">
        <v>9686</v>
      </c>
      <c r="L2369">
        <v>11</v>
      </c>
      <c r="P2369" s="5">
        <v>43752</v>
      </c>
      <c r="Q2369" t="s">
        <v>1557</v>
      </c>
      <c r="R2369">
        <v>671</v>
      </c>
      <c r="S2369" t="s">
        <v>9372</v>
      </c>
      <c r="U2369">
        <v>2</v>
      </c>
      <c r="V2369" t="s">
        <v>1546</v>
      </c>
      <c r="W2369">
        <v>1</v>
      </c>
      <c r="X2369" t="s">
        <v>36371</v>
      </c>
      <c r="Z2369">
        <v>201904</v>
      </c>
      <c r="AA2369">
        <v>999</v>
      </c>
      <c r="AB2369" t="s">
        <v>41994</v>
      </c>
      <c r="AC2369">
        <v>2025</v>
      </c>
      <c r="AD2369" t="s">
        <v>13794</v>
      </c>
      <c r="AE2369">
        <v>1</v>
      </c>
      <c r="AF2369" t="s">
        <v>34807</v>
      </c>
      <c r="AG2369">
        <v>99</v>
      </c>
      <c r="AH2369" t="s">
        <v>41429</v>
      </c>
      <c r="AI2369">
        <v>671</v>
      </c>
      <c r="AJ2369" t="s">
        <v>9372</v>
      </c>
      <c r="AO2369" t="s">
        <v>14073</v>
      </c>
      <c r="AP2369" t="s">
        <v>14074</v>
      </c>
      <c r="AQ2369">
        <v>0</v>
      </c>
      <c r="AR2369" t="s">
        <v>1550</v>
      </c>
      <c r="AS2369" t="s">
        <v>41488</v>
      </c>
      <c r="AT2369" t="s">
        <v>40086</v>
      </c>
      <c r="AV2369">
        <v>56.492144439999997</v>
      </c>
      <c r="AW2369">
        <v>8.5933879199999996</v>
      </c>
      <c r="AX2369" t="s">
        <v>1551</v>
      </c>
      <c r="AY2369">
        <v>1082</v>
      </c>
      <c r="AZ2369" t="s">
        <v>1418</v>
      </c>
    </row>
    <row r="2370" spans="1:52" x14ac:dyDescent="0.25">
      <c r="A2370">
        <v>281183</v>
      </c>
      <c r="B2370" t="s">
        <v>14075</v>
      </c>
      <c r="C2370">
        <v>8400</v>
      </c>
      <c r="D2370" t="s">
        <v>13635</v>
      </c>
      <c r="E2370" t="s">
        <v>14076</v>
      </c>
      <c r="F2370">
        <v>29189978</v>
      </c>
      <c r="I2370" t="s">
        <v>14077</v>
      </c>
      <c r="J2370" t="s">
        <v>13638</v>
      </c>
      <c r="K2370" s="39">
        <v>1158</v>
      </c>
      <c r="L2370">
        <v>2</v>
      </c>
      <c r="P2370" s="5">
        <v>43609</v>
      </c>
      <c r="Q2370" t="s">
        <v>1557</v>
      </c>
      <c r="R2370">
        <v>706</v>
      </c>
      <c r="S2370" t="s">
        <v>8630</v>
      </c>
      <c r="U2370">
        <v>2</v>
      </c>
      <c r="V2370" t="s">
        <v>1546</v>
      </c>
      <c r="W2370">
        <v>1</v>
      </c>
      <c r="X2370" t="s">
        <v>36371</v>
      </c>
      <c r="Z2370">
        <v>201904</v>
      </c>
      <c r="AA2370">
        <v>999</v>
      </c>
      <c r="AB2370" t="s">
        <v>41994</v>
      </c>
      <c r="AC2370">
        <v>2025</v>
      </c>
      <c r="AD2370" t="s">
        <v>13794</v>
      </c>
      <c r="AE2370">
        <v>1</v>
      </c>
      <c r="AF2370" t="s">
        <v>34807</v>
      </c>
      <c r="AG2370">
        <v>99</v>
      </c>
      <c r="AH2370" t="s">
        <v>41429</v>
      </c>
      <c r="AI2370">
        <v>706</v>
      </c>
      <c r="AJ2370" t="s">
        <v>8630</v>
      </c>
      <c r="AO2370" t="s">
        <v>13639</v>
      </c>
      <c r="AP2370" t="s">
        <v>9981</v>
      </c>
      <c r="AQ2370">
        <v>0</v>
      </c>
      <c r="AR2370" t="s">
        <v>1550</v>
      </c>
      <c r="AS2370" t="s">
        <v>13641</v>
      </c>
      <c r="AV2370">
        <v>56.179018589999998</v>
      </c>
      <c r="AW2370">
        <v>10.675008269999999</v>
      </c>
      <c r="AX2370" t="s">
        <v>1551</v>
      </c>
      <c r="AY2370">
        <v>1082</v>
      </c>
      <c r="AZ2370" t="s">
        <v>1418</v>
      </c>
    </row>
    <row r="2371" spans="1:52" x14ac:dyDescent="0.25">
      <c r="A2371">
        <v>281184</v>
      </c>
      <c r="B2371" t="s">
        <v>14078</v>
      </c>
      <c r="C2371">
        <v>8500</v>
      </c>
      <c r="D2371" t="s">
        <v>8698</v>
      </c>
      <c r="E2371" t="s">
        <v>14079</v>
      </c>
      <c r="F2371">
        <v>29189986</v>
      </c>
      <c r="G2371">
        <v>1016680784</v>
      </c>
      <c r="I2371" t="s">
        <v>14080</v>
      </c>
      <c r="J2371" t="s">
        <v>41630</v>
      </c>
      <c r="K2371" s="39">
        <v>9562</v>
      </c>
      <c r="L2371" t="s">
        <v>14081</v>
      </c>
      <c r="P2371" s="5">
        <v>45393</v>
      </c>
      <c r="Q2371" t="s">
        <v>1545</v>
      </c>
      <c r="R2371">
        <v>707</v>
      </c>
      <c r="S2371" t="s">
        <v>8701</v>
      </c>
      <c r="U2371">
        <v>2</v>
      </c>
      <c r="V2371" t="s">
        <v>1546</v>
      </c>
      <c r="W2371">
        <v>1</v>
      </c>
      <c r="X2371" t="s">
        <v>36371</v>
      </c>
      <c r="Z2371">
        <v>201904</v>
      </c>
      <c r="AA2371">
        <v>999</v>
      </c>
      <c r="AB2371" t="s">
        <v>41994</v>
      </c>
      <c r="AC2371">
        <v>2025</v>
      </c>
      <c r="AD2371" t="s">
        <v>13794</v>
      </c>
      <c r="AE2371">
        <v>1</v>
      </c>
      <c r="AF2371" t="s">
        <v>34807</v>
      </c>
      <c r="AG2371">
        <v>99</v>
      </c>
      <c r="AH2371" t="s">
        <v>41429</v>
      </c>
      <c r="AI2371">
        <v>707</v>
      </c>
      <c r="AJ2371" t="s">
        <v>8701</v>
      </c>
      <c r="AO2371" t="s">
        <v>14082</v>
      </c>
      <c r="AP2371" t="s">
        <v>14083</v>
      </c>
      <c r="AQ2371">
        <v>0</v>
      </c>
      <c r="AR2371" t="s">
        <v>1550</v>
      </c>
      <c r="AS2371" t="s">
        <v>41631</v>
      </c>
      <c r="AV2371">
        <v>56.41469352</v>
      </c>
      <c r="AW2371">
        <v>10.88882873</v>
      </c>
      <c r="AX2371" t="s">
        <v>1551</v>
      </c>
      <c r="AY2371">
        <v>1082</v>
      </c>
      <c r="AZ2371" t="s">
        <v>1418</v>
      </c>
    </row>
    <row r="2372" spans="1:52" x14ac:dyDescent="0.25">
      <c r="A2372">
        <v>281185</v>
      </c>
      <c r="B2372" t="s">
        <v>14084</v>
      </c>
      <c r="C2372">
        <v>8382</v>
      </c>
      <c r="D2372" t="s">
        <v>14085</v>
      </c>
      <c r="E2372" t="s">
        <v>14086</v>
      </c>
      <c r="F2372">
        <v>29189714</v>
      </c>
      <c r="G2372">
        <v>1014364605</v>
      </c>
      <c r="I2372" t="s">
        <v>14087</v>
      </c>
      <c r="J2372" t="s">
        <v>14088</v>
      </c>
      <c r="K2372" s="38" t="s">
        <v>9815</v>
      </c>
      <c r="L2372">
        <v>20</v>
      </c>
      <c r="P2372" s="5">
        <v>44049</v>
      </c>
      <c r="Q2372" t="s">
        <v>1557</v>
      </c>
      <c r="R2372">
        <v>710</v>
      </c>
      <c r="S2372" t="s">
        <v>10714</v>
      </c>
      <c r="U2372">
        <v>2</v>
      </c>
      <c r="V2372" t="s">
        <v>1546</v>
      </c>
      <c r="W2372">
        <v>1</v>
      </c>
      <c r="X2372" t="s">
        <v>36371</v>
      </c>
      <c r="Z2372">
        <v>201904</v>
      </c>
      <c r="AA2372">
        <v>999</v>
      </c>
      <c r="AB2372" t="s">
        <v>41994</v>
      </c>
      <c r="AC2372">
        <v>2025</v>
      </c>
      <c r="AD2372" t="s">
        <v>13794</v>
      </c>
      <c r="AE2372">
        <v>1</v>
      </c>
      <c r="AF2372" t="s">
        <v>34807</v>
      </c>
      <c r="AG2372">
        <v>99</v>
      </c>
      <c r="AH2372" t="s">
        <v>41429</v>
      </c>
      <c r="AI2372">
        <v>710</v>
      </c>
      <c r="AJ2372" t="s">
        <v>10714</v>
      </c>
      <c r="AO2372" t="s">
        <v>14089</v>
      </c>
      <c r="AP2372" t="s">
        <v>14090</v>
      </c>
      <c r="AQ2372">
        <v>0</v>
      </c>
      <c r="AR2372" t="s">
        <v>1550</v>
      </c>
      <c r="AS2372" t="s">
        <v>3741</v>
      </c>
      <c r="AV2372">
        <v>56.261893690000001</v>
      </c>
      <c r="AW2372">
        <v>10.057502599999999</v>
      </c>
      <c r="AX2372" t="s">
        <v>1551</v>
      </c>
      <c r="AY2372">
        <v>1082</v>
      </c>
      <c r="AZ2372" t="s">
        <v>1418</v>
      </c>
    </row>
    <row r="2373" spans="1:52" x14ac:dyDescent="0.25">
      <c r="A2373">
        <v>281186</v>
      </c>
      <c r="B2373" t="s">
        <v>14091</v>
      </c>
      <c r="C2373">
        <v>8300</v>
      </c>
      <c r="D2373" t="s">
        <v>1427</v>
      </c>
      <c r="E2373" t="s">
        <v>14092</v>
      </c>
      <c r="F2373">
        <v>32264328</v>
      </c>
      <c r="I2373" t="s">
        <v>14093</v>
      </c>
      <c r="J2373" t="s">
        <v>40600</v>
      </c>
      <c r="K2373" s="39">
        <v>5893</v>
      </c>
      <c r="L2373">
        <v>3</v>
      </c>
      <c r="P2373" s="5">
        <v>43584</v>
      </c>
      <c r="Q2373" t="s">
        <v>1557</v>
      </c>
      <c r="R2373">
        <v>727</v>
      </c>
      <c r="S2373" t="s">
        <v>9786</v>
      </c>
      <c r="U2373">
        <v>2</v>
      </c>
      <c r="V2373" t="s">
        <v>1546</v>
      </c>
      <c r="W2373">
        <v>1</v>
      </c>
      <c r="X2373" t="s">
        <v>36371</v>
      </c>
      <c r="Z2373">
        <v>201904</v>
      </c>
      <c r="AA2373">
        <v>999</v>
      </c>
      <c r="AB2373" t="s">
        <v>41994</v>
      </c>
      <c r="AC2373">
        <v>2025</v>
      </c>
      <c r="AD2373" t="s">
        <v>13794</v>
      </c>
      <c r="AE2373">
        <v>1</v>
      </c>
      <c r="AF2373" t="s">
        <v>34807</v>
      </c>
      <c r="AG2373">
        <v>99</v>
      </c>
      <c r="AH2373" t="s">
        <v>41429</v>
      </c>
      <c r="AI2373">
        <v>727</v>
      </c>
      <c r="AJ2373" t="s">
        <v>9786</v>
      </c>
      <c r="AO2373" t="s">
        <v>14094</v>
      </c>
      <c r="AP2373" t="s">
        <v>14095</v>
      </c>
      <c r="AQ2373">
        <v>0</v>
      </c>
      <c r="AR2373" t="s">
        <v>1550</v>
      </c>
      <c r="AS2373" t="s">
        <v>40599</v>
      </c>
      <c r="AV2373">
        <v>55.973629809999998</v>
      </c>
      <c r="AW2373">
        <v>10.14965216</v>
      </c>
      <c r="AX2373" t="s">
        <v>1551</v>
      </c>
      <c r="AY2373">
        <v>1082</v>
      </c>
      <c r="AZ2373" t="s">
        <v>1418</v>
      </c>
    </row>
    <row r="2374" spans="1:52" x14ac:dyDescent="0.25">
      <c r="A2374">
        <v>281187</v>
      </c>
      <c r="B2374" t="s">
        <v>14096</v>
      </c>
      <c r="C2374">
        <v>8900</v>
      </c>
      <c r="D2374" t="s">
        <v>8923</v>
      </c>
      <c r="E2374" t="s">
        <v>14097</v>
      </c>
      <c r="F2374">
        <v>29189668</v>
      </c>
      <c r="G2374">
        <v>1003357448</v>
      </c>
      <c r="I2374" t="s">
        <v>14098</v>
      </c>
      <c r="J2374" t="s">
        <v>14099</v>
      </c>
      <c r="K2374" s="39">
        <v>1766</v>
      </c>
      <c r="L2374">
        <v>25</v>
      </c>
      <c r="P2374" s="5">
        <v>43735</v>
      </c>
      <c r="Q2374" t="s">
        <v>1557</v>
      </c>
      <c r="R2374">
        <v>730</v>
      </c>
      <c r="S2374" t="s">
        <v>8799</v>
      </c>
      <c r="U2374">
        <v>2</v>
      </c>
      <c r="V2374" t="s">
        <v>1546</v>
      </c>
      <c r="W2374">
        <v>1</v>
      </c>
      <c r="X2374" t="s">
        <v>36371</v>
      </c>
      <c r="Z2374">
        <v>201904</v>
      </c>
      <c r="AA2374">
        <v>999</v>
      </c>
      <c r="AB2374" t="s">
        <v>41994</v>
      </c>
      <c r="AC2374">
        <v>2025</v>
      </c>
      <c r="AD2374" t="s">
        <v>13794</v>
      </c>
      <c r="AE2374">
        <v>1</v>
      </c>
      <c r="AF2374" t="s">
        <v>34807</v>
      </c>
      <c r="AG2374">
        <v>99</v>
      </c>
      <c r="AH2374" t="s">
        <v>41429</v>
      </c>
      <c r="AI2374">
        <v>730</v>
      </c>
      <c r="AJ2374" t="s">
        <v>8799</v>
      </c>
      <c r="AO2374" t="s">
        <v>14100</v>
      </c>
      <c r="AP2374" t="s">
        <v>14101</v>
      </c>
      <c r="AQ2374">
        <v>0</v>
      </c>
      <c r="AR2374" t="s">
        <v>1550</v>
      </c>
      <c r="AS2374" t="s">
        <v>14102</v>
      </c>
      <c r="AV2374">
        <v>56.46809622</v>
      </c>
      <c r="AW2374">
        <v>10.03035822</v>
      </c>
      <c r="AX2374" t="s">
        <v>1551</v>
      </c>
      <c r="AY2374">
        <v>1082</v>
      </c>
      <c r="AZ2374" t="s">
        <v>1418</v>
      </c>
    </row>
    <row r="2375" spans="1:52" x14ac:dyDescent="0.25">
      <c r="A2375">
        <v>281188</v>
      </c>
      <c r="B2375" t="s">
        <v>14103</v>
      </c>
      <c r="C2375">
        <v>8600</v>
      </c>
      <c r="D2375" t="s">
        <v>1431</v>
      </c>
      <c r="E2375" t="s">
        <v>14104</v>
      </c>
      <c r="F2375">
        <v>29189641</v>
      </c>
      <c r="I2375" t="s">
        <v>14105</v>
      </c>
      <c r="J2375" t="s">
        <v>14106</v>
      </c>
      <c r="K2375" s="39">
        <v>1348</v>
      </c>
      <c r="L2375" t="s">
        <v>13394</v>
      </c>
      <c r="P2375" s="5">
        <v>44482</v>
      </c>
      <c r="Q2375" t="s">
        <v>1557</v>
      </c>
      <c r="R2375">
        <v>740</v>
      </c>
      <c r="S2375" t="s">
        <v>8708</v>
      </c>
      <c r="U2375">
        <v>2</v>
      </c>
      <c r="V2375" t="s">
        <v>1546</v>
      </c>
      <c r="W2375">
        <v>1</v>
      </c>
      <c r="X2375" t="s">
        <v>36371</v>
      </c>
      <c r="Z2375">
        <v>201904</v>
      </c>
      <c r="AA2375">
        <v>999</v>
      </c>
      <c r="AB2375" t="s">
        <v>41994</v>
      </c>
      <c r="AC2375">
        <v>2025</v>
      </c>
      <c r="AD2375" t="s">
        <v>13794</v>
      </c>
      <c r="AE2375">
        <v>1</v>
      </c>
      <c r="AF2375" t="s">
        <v>34807</v>
      </c>
      <c r="AG2375">
        <v>99</v>
      </c>
      <c r="AH2375" t="s">
        <v>41429</v>
      </c>
      <c r="AI2375">
        <v>740</v>
      </c>
      <c r="AJ2375" t="s">
        <v>8708</v>
      </c>
      <c r="AO2375" t="s">
        <v>14107</v>
      </c>
      <c r="AP2375" t="s">
        <v>14108</v>
      </c>
      <c r="AQ2375">
        <v>0</v>
      </c>
      <c r="AR2375" t="s">
        <v>1550</v>
      </c>
      <c r="AS2375" t="s">
        <v>14109</v>
      </c>
      <c r="AV2375">
        <v>56.171966990000001</v>
      </c>
      <c r="AW2375">
        <v>9.5566510900000008</v>
      </c>
      <c r="AX2375" t="s">
        <v>1551</v>
      </c>
      <c r="AY2375">
        <v>1082</v>
      </c>
      <c r="AZ2375" t="s">
        <v>1418</v>
      </c>
    </row>
    <row r="2376" spans="1:52" x14ac:dyDescent="0.25">
      <c r="A2376">
        <v>281189</v>
      </c>
      <c r="B2376" t="s">
        <v>37843</v>
      </c>
      <c r="C2376">
        <v>8305</v>
      </c>
      <c r="D2376" t="s">
        <v>1430</v>
      </c>
      <c r="E2376" t="s">
        <v>37844</v>
      </c>
      <c r="F2376">
        <v>23795515</v>
      </c>
      <c r="I2376" t="s">
        <v>14110</v>
      </c>
      <c r="J2376" t="s">
        <v>14111</v>
      </c>
      <c r="K2376" s="38" t="s">
        <v>4442</v>
      </c>
      <c r="L2376">
        <v>15</v>
      </c>
      <c r="P2376" s="5">
        <v>43642</v>
      </c>
      <c r="Q2376" t="s">
        <v>1557</v>
      </c>
      <c r="R2376">
        <v>741</v>
      </c>
      <c r="S2376" t="s">
        <v>37716</v>
      </c>
      <c r="U2376">
        <v>2</v>
      </c>
      <c r="V2376" t="s">
        <v>1546</v>
      </c>
      <c r="W2376">
        <v>1</v>
      </c>
      <c r="X2376" t="s">
        <v>36371</v>
      </c>
      <c r="Z2376">
        <v>201904</v>
      </c>
      <c r="AA2376">
        <v>999</v>
      </c>
      <c r="AB2376" t="s">
        <v>41994</v>
      </c>
      <c r="AC2376">
        <v>2025</v>
      </c>
      <c r="AD2376" t="s">
        <v>13794</v>
      </c>
      <c r="AE2376">
        <v>1</v>
      </c>
      <c r="AF2376" t="s">
        <v>34807</v>
      </c>
      <c r="AG2376">
        <v>99</v>
      </c>
      <c r="AH2376" t="s">
        <v>41429</v>
      </c>
      <c r="AI2376">
        <v>741</v>
      </c>
      <c r="AJ2376" t="s">
        <v>37716</v>
      </c>
      <c r="AO2376" t="s">
        <v>14112</v>
      </c>
      <c r="AP2376" t="s">
        <v>14113</v>
      </c>
      <c r="AQ2376">
        <v>0</v>
      </c>
      <c r="AR2376" t="s">
        <v>1550</v>
      </c>
      <c r="AS2376" t="s">
        <v>13131</v>
      </c>
      <c r="AU2376" t="s">
        <v>14114</v>
      </c>
      <c r="AV2376">
        <v>55.8468345</v>
      </c>
      <c r="AW2376">
        <v>10.564977150000001</v>
      </c>
      <c r="AX2376" t="s">
        <v>1551</v>
      </c>
      <c r="AY2376">
        <v>1082</v>
      </c>
      <c r="AZ2376" t="s">
        <v>1418</v>
      </c>
    </row>
    <row r="2377" spans="1:52" x14ac:dyDescent="0.25">
      <c r="A2377">
        <v>281190</v>
      </c>
      <c r="B2377" t="s">
        <v>14115</v>
      </c>
      <c r="C2377">
        <v>8660</v>
      </c>
      <c r="D2377" t="s">
        <v>1432</v>
      </c>
      <c r="E2377" t="s">
        <v>14116</v>
      </c>
      <c r="F2377">
        <v>29189633</v>
      </c>
      <c r="G2377">
        <v>1015695311</v>
      </c>
      <c r="I2377" t="s">
        <v>14117</v>
      </c>
      <c r="J2377" t="s">
        <v>40601</v>
      </c>
      <c r="K2377" s="39">
        <v>1346</v>
      </c>
      <c r="L2377">
        <v>1</v>
      </c>
      <c r="P2377" s="5">
        <v>43938</v>
      </c>
      <c r="Q2377" t="s">
        <v>1557</v>
      </c>
      <c r="R2377">
        <v>746</v>
      </c>
      <c r="S2377" t="s">
        <v>8763</v>
      </c>
      <c r="U2377">
        <v>2</v>
      </c>
      <c r="V2377" t="s">
        <v>1546</v>
      </c>
      <c r="W2377">
        <v>1</v>
      </c>
      <c r="X2377" t="s">
        <v>36371</v>
      </c>
      <c r="Z2377">
        <v>201904</v>
      </c>
      <c r="AA2377">
        <v>999</v>
      </c>
      <c r="AB2377" t="s">
        <v>41994</v>
      </c>
      <c r="AC2377">
        <v>2025</v>
      </c>
      <c r="AD2377" t="s">
        <v>13794</v>
      </c>
      <c r="AE2377">
        <v>1</v>
      </c>
      <c r="AF2377" t="s">
        <v>34807</v>
      </c>
      <c r="AG2377">
        <v>99</v>
      </c>
      <c r="AH2377" t="s">
        <v>41429</v>
      </c>
      <c r="AI2377">
        <v>746</v>
      </c>
      <c r="AJ2377" t="s">
        <v>8763</v>
      </c>
      <c r="AO2377" t="s">
        <v>14118</v>
      </c>
      <c r="AP2377" t="s">
        <v>14119</v>
      </c>
      <c r="AQ2377">
        <v>0</v>
      </c>
      <c r="AR2377" t="s">
        <v>1550</v>
      </c>
      <c r="AS2377" t="s">
        <v>35429</v>
      </c>
      <c r="AT2377" t="s">
        <v>40086</v>
      </c>
      <c r="AV2377">
        <v>56.04977178</v>
      </c>
      <c r="AW2377">
        <v>9.96301053</v>
      </c>
      <c r="AX2377" t="s">
        <v>1551</v>
      </c>
      <c r="AY2377">
        <v>1082</v>
      </c>
      <c r="AZ2377" t="s">
        <v>1418</v>
      </c>
    </row>
    <row r="2378" spans="1:52" x14ac:dyDescent="0.25">
      <c r="A2378">
        <v>281191</v>
      </c>
      <c r="B2378" t="s">
        <v>14120</v>
      </c>
      <c r="C2378">
        <v>8000</v>
      </c>
      <c r="D2378" t="s">
        <v>8650</v>
      </c>
      <c r="E2378" t="s">
        <v>14121</v>
      </c>
      <c r="F2378">
        <v>55133018</v>
      </c>
      <c r="G2378">
        <v>1020135413</v>
      </c>
      <c r="I2378" t="s">
        <v>14122</v>
      </c>
      <c r="J2378" t="s">
        <v>35430</v>
      </c>
      <c r="K2378" s="39">
        <v>4057</v>
      </c>
      <c r="L2378">
        <v>40</v>
      </c>
      <c r="P2378" s="5">
        <v>44652</v>
      </c>
      <c r="Q2378" t="s">
        <v>1557</v>
      </c>
      <c r="R2378">
        <v>751</v>
      </c>
      <c r="S2378" t="s">
        <v>8652</v>
      </c>
      <c r="U2378">
        <v>2</v>
      </c>
      <c r="V2378" t="s">
        <v>1546</v>
      </c>
      <c r="W2378">
        <v>1</v>
      </c>
      <c r="X2378" t="s">
        <v>36371</v>
      </c>
      <c r="Z2378">
        <v>201904</v>
      </c>
      <c r="AA2378">
        <v>999</v>
      </c>
      <c r="AB2378" t="s">
        <v>41994</v>
      </c>
      <c r="AC2378">
        <v>2025</v>
      </c>
      <c r="AD2378" t="s">
        <v>13794</v>
      </c>
      <c r="AE2378">
        <v>1</v>
      </c>
      <c r="AF2378" t="s">
        <v>34807</v>
      </c>
      <c r="AG2378">
        <v>99</v>
      </c>
      <c r="AH2378" t="s">
        <v>41429</v>
      </c>
      <c r="AI2378">
        <v>751</v>
      </c>
      <c r="AJ2378" t="s">
        <v>8652</v>
      </c>
      <c r="AO2378" t="s">
        <v>14123</v>
      </c>
      <c r="AP2378" t="s">
        <v>14124</v>
      </c>
      <c r="AQ2378">
        <v>0</v>
      </c>
      <c r="AR2378" t="s">
        <v>1550</v>
      </c>
      <c r="AS2378" t="s">
        <v>35431</v>
      </c>
      <c r="AV2378">
        <v>56.150484380000002</v>
      </c>
      <c r="AW2378">
        <v>10.211802929999999</v>
      </c>
      <c r="AX2378" t="s">
        <v>1551</v>
      </c>
      <c r="AY2378">
        <v>1082</v>
      </c>
      <c r="AZ2378" t="s">
        <v>1418</v>
      </c>
    </row>
    <row r="2379" spans="1:52" x14ac:dyDescent="0.25">
      <c r="A2379">
        <v>281192</v>
      </c>
      <c r="B2379" t="s">
        <v>14125</v>
      </c>
      <c r="C2379">
        <v>7430</v>
      </c>
      <c r="D2379" t="s">
        <v>9042</v>
      </c>
      <c r="E2379" t="s">
        <v>14126</v>
      </c>
      <c r="F2379">
        <v>29189617</v>
      </c>
      <c r="I2379" t="s">
        <v>14127</v>
      </c>
      <c r="J2379" t="s">
        <v>40602</v>
      </c>
      <c r="K2379" s="38" t="s">
        <v>14128</v>
      </c>
      <c r="L2379">
        <v>6</v>
      </c>
      <c r="P2379" s="5">
        <v>43683</v>
      </c>
      <c r="Q2379" t="s">
        <v>1557</v>
      </c>
      <c r="R2379">
        <v>756</v>
      </c>
      <c r="S2379" t="s">
        <v>9045</v>
      </c>
      <c r="U2379">
        <v>2</v>
      </c>
      <c r="V2379" t="s">
        <v>1546</v>
      </c>
      <c r="W2379">
        <v>1</v>
      </c>
      <c r="X2379" t="s">
        <v>36371</v>
      </c>
      <c r="Z2379">
        <v>201904</v>
      </c>
      <c r="AA2379">
        <v>999</v>
      </c>
      <c r="AB2379" t="s">
        <v>41994</v>
      </c>
      <c r="AC2379">
        <v>2025</v>
      </c>
      <c r="AD2379" t="s">
        <v>13794</v>
      </c>
      <c r="AE2379">
        <v>1</v>
      </c>
      <c r="AF2379" t="s">
        <v>34807</v>
      </c>
      <c r="AG2379">
        <v>99</v>
      </c>
      <c r="AH2379" t="s">
        <v>41429</v>
      </c>
      <c r="AI2379">
        <v>756</v>
      </c>
      <c r="AJ2379" t="s">
        <v>9045</v>
      </c>
      <c r="AO2379" t="s">
        <v>9564</v>
      </c>
      <c r="AP2379" t="s">
        <v>14129</v>
      </c>
      <c r="AQ2379">
        <v>0</v>
      </c>
      <c r="AR2379" t="s">
        <v>1550</v>
      </c>
      <c r="AS2379" t="s">
        <v>40603</v>
      </c>
      <c r="AT2379" t="s">
        <v>40086</v>
      </c>
      <c r="AV2379">
        <v>56.139218139999997</v>
      </c>
      <c r="AW2379">
        <v>9.1554715400000006</v>
      </c>
      <c r="AX2379" t="s">
        <v>1551</v>
      </c>
      <c r="AY2379">
        <v>1082</v>
      </c>
      <c r="AZ2379" t="s">
        <v>1418</v>
      </c>
    </row>
    <row r="2380" spans="1:52" x14ac:dyDescent="0.25">
      <c r="A2380">
        <v>281193</v>
      </c>
      <c r="B2380" t="s">
        <v>37845</v>
      </c>
      <c r="C2380">
        <v>6920</v>
      </c>
      <c r="D2380" t="s">
        <v>35432</v>
      </c>
      <c r="E2380" t="s">
        <v>37846</v>
      </c>
      <c r="F2380">
        <v>29189609</v>
      </c>
      <c r="I2380" t="s">
        <v>14130</v>
      </c>
      <c r="J2380" t="s">
        <v>35433</v>
      </c>
      <c r="K2380" s="38" t="s">
        <v>14131</v>
      </c>
      <c r="L2380">
        <v>9</v>
      </c>
      <c r="P2380" s="5">
        <v>43634</v>
      </c>
      <c r="Q2380" t="s">
        <v>1557</v>
      </c>
      <c r="R2380">
        <v>760</v>
      </c>
      <c r="S2380" t="s">
        <v>37358</v>
      </c>
      <c r="U2380">
        <v>2</v>
      </c>
      <c r="V2380" t="s">
        <v>1546</v>
      </c>
      <c r="W2380">
        <v>1</v>
      </c>
      <c r="X2380" t="s">
        <v>36371</v>
      </c>
      <c r="Z2380">
        <v>201904</v>
      </c>
      <c r="AA2380">
        <v>999</v>
      </c>
      <c r="AB2380" t="s">
        <v>41994</v>
      </c>
      <c r="AC2380">
        <v>2025</v>
      </c>
      <c r="AD2380" t="s">
        <v>13794</v>
      </c>
      <c r="AE2380">
        <v>1</v>
      </c>
      <c r="AF2380" t="s">
        <v>34807</v>
      </c>
      <c r="AG2380">
        <v>99</v>
      </c>
      <c r="AH2380" t="s">
        <v>41429</v>
      </c>
      <c r="AI2380">
        <v>760</v>
      </c>
      <c r="AJ2380" t="s">
        <v>37358</v>
      </c>
      <c r="AO2380" t="s">
        <v>14132</v>
      </c>
      <c r="AP2380" t="s">
        <v>14133</v>
      </c>
      <c r="AQ2380">
        <v>0</v>
      </c>
      <c r="AR2380" t="s">
        <v>1550</v>
      </c>
      <c r="AS2380" t="s">
        <v>14134</v>
      </c>
      <c r="AT2380" t="s">
        <v>35434</v>
      </c>
      <c r="AV2380">
        <v>56.089842300000001</v>
      </c>
      <c r="AW2380">
        <v>8.6342777000000002</v>
      </c>
      <c r="AX2380" t="s">
        <v>1551</v>
      </c>
      <c r="AY2380">
        <v>1082</v>
      </c>
      <c r="AZ2380" t="s">
        <v>1418</v>
      </c>
    </row>
    <row r="2381" spans="1:52" x14ac:dyDescent="0.25">
      <c r="A2381">
        <v>281194</v>
      </c>
      <c r="B2381" t="s">
        <v>14135</v>
      </c>
      <c r="C2381">
        <v>8722</v>
      </c>
      <c r="D2381" t="s">
        <v>1420</v>
      </c>
      <c r="E2381" t="s">
        <v>14136</v>
      </c>
      <c r="F2381">
        <v>29189587</v>
      </c>
      <c r="G2381">
        <v>1003339118</v>
      </c>
      <c r="I2381" t="s">
        <v>11821</v>
      </c>
      <c r="J2381" t="s">
        <v>40604</v>
      </c>
      <c r="K2381" s="38" t="s">
        <v>14137</v>
      </c>
      <c r="L2381">
        <v>8</v>
      </c>
      <c r="P2381" s="5">
        <v>44867</v>
      </c>
      <c r="Q2381" t="s">
        <v>1557</v>
      </c>
      <c r="R2381">
        <v>766</v>
      </c>
      <c r="S2381" t="s">
        <v>8622</v>
      </c>
      <c r="U2381">
        <v>2</v>
      </c>
      <c r="V2381" t="s">
        <v>1546</v>
      </c>
      <c r="W2381">
        <v>1</v>
      </c>
      <c r="X2381" t="s">
        <v>36371</v>
      </c>
      <c r="Z2381">
        <v>201904</v>
      </c>
      <c r="AA2381">
        <v>999</v>
      </c>
      <c r="AB2381" t="s">
        <v>41994</v>
      </c>
      <c r="AC2381">
        <v>2025</v>
      </c>
      <c r="AD2381" t="s">
        <v>13794</v>
      </c>
      <c r="AE2381">
        <v>1</v>
      </c>
      <c r="AF2381" t="s">
        <v>34807</v>
      </c>
      <c r="AG2381">
        <v>99</v>
      </c>
      <c r="AH2381" t="s">
        <v>41429</v>
      </c>
      <c r="AI2381">
        <v>766</v>
      </c>
      <c r="AJ2381" t="s">
        <v>8622</v>
      </c>
      <c r="AO2381" t="s">
        <v>14138</v>
      </c>
      <c r="AP2381" t="s">
        <v>14139</v>
      </c>
      <c r="AQ2381">
        <v>0</v>
      </c>
      <c r="AR2381" t="s">
        <v>1550</v>
      </c>
      <c r="AS2381" t="s">
        <v>14140</v>
      </c>
      <c r="AT2381" t="s">
        <v>40086</v>
      </c>
      <c r="AV2381">
        <v>55.767774269999997</v>
      </c>
      <c r="AW2381">
        <v>9.6970055399999993</v>
      </c>
      <c r="AX2381" t="s">
        <v>1551</v>
      </c>
      <c r="AY2381">
        <v>1082</v>
      </c>
      <c r="AZ2381" t="s">
        <v>1418</v>
      </c>
    </row>
    <row r="2382" spans="1:52" x14ac:dyDescent="0.25">
      <c r="A2382">
        <v>281195</v>
      </c>
      <c r="B2382" t="s">
        <v>37847</v>
      </c>
      <c r="C2382">
        <v>7900</v>
      </c>
      <c r="D2382" t="s">
        <v>37271</v>
      </c>
      <c r="E2382" t="s">
        <v>37848</v>
      </c>
      <c r="F2382">
        <v>41333014</v>
      </c>
      <c r="I2382" t="s">
        <v>14141</v>
      </c>
      <c r="J2382" t="s">
        <v>13683</v>
      </c>
      <c r="K2382" s="39">
        <v>3720</v>
      </c>
      <c r="L2382">
        <v>7</v>
      </c>
      <c r="P2382" s="5">
        <v>43585</v>
      </c>
      <c r="Q2382" t="s">
        <v>1557</v>
      </c>
      <c r="R2382">
        <v>773</v>
      </c>
      <c r="S2382" t="s">
        <v>37272</v>
      </c>
      <c r="U2382">
        <v>2</v>
      </c>
      <c r="V2382" t="s">
        <v>1546</v>
      </c>
      <c r="W2382">
        <v>1</v>
      </c>
      <c r="X2382" t="s">
        <v>36371</v>
      </c>
      <c r="Z2382">
        <v>201904</v>
      </c>
      <c r="AA2382">
        <v>999</v>
      </c>
      <c r="AB2382" t="s">
        <v>41994</v>
      </c>
      <c r="AC2382">
        <v>2025</v>
      </c>
      <c r="AD2382" t="s">
        <v>13794</v>
      </c>
      <c r="AE2382">
        <v>1</v>
      </c>
      <c r="AF2382" t="s">
        <v>34807</v>
      </c>
      <c r="AG2382">
        <v>99</v>
      </c>
      <c r="AH2382" t="s">
        <v>41429</v>
      </c>
      <c r="AI2382">
        <v>773</v>
      </c>
      <c r="AJ2382" t="s">
        <v>37272</v>
      </c>
      <c r="AO2382" t="s">
        <v>14142</v>
      </c>
      <c r="AP2382" t="s">
        <v>14143</v>
      </c>
      <c r="AQ2382">
        <v>0</v>
      </c>
      <c r="AR2382" t="s">
        <v>1550</v>
      </c>
      <c r="AS2382" t="s">
        <v>11067</v>
      </c>
      <c r="AV2382">
        <v>56.793236450000002</v>
      </c>
      <c r="AW2382">
        <v>8.8609886099999997</v>
      </c>
      <c r="AX2382" t="s">
        <v>1551</v>
      </c>
      <c r="AY2382">
        <v>1081</v>
      </c>
      <c r="AZ2382" t="s">
        <v>1438</v>
      </c>
    </row>
    <row r="2383" spans="1:52" x14ac:dyDescent="0.25">
      <c r="A2383">
        <v>281196</v>
      </c>
      <c r="B2383" t="s">
        <v>14144</v>
      </c>
      <c r="C2383">
        <v>7800</v>
      </c>
      <c r="D2383" t="s">
        <v>1433</v>
      </c>
      <c r="E2383" t="s">
        <v>14145</v>
      </c>
      <c r="F2383">
        <v>29189579</v>
      </c>
      <c r="I2383" t="s">
        <v>14146</v>
      </c>
      <c r="J2383" t="s">
        <v>40605</v>
      </c>
      <c r="K2383" s="39">
        <v>8641</v>
      </c>
      <c r="L2383">
        <v>10</v>
      </c>
      <c r="P2383" s="5">
        <v>43725</v>
      </c>
      <c r="Q2383" t="s">
        <v>1557</v>
      </c>
      <c r="R2383">
        <v>779</v>
      </c>
      <c r="S2383" t="s">
        <v>6176</v>
      </c>
      <c r="U2383">
        <v>2</v>
      </c>
      <c r="V2383" t="s">
        <v>1546</v>
      </c>
      <c r="W2383">
        <v>1</v>
      </c>
      <c r="X2383" t="s">
        <v>36371</v>
      </c>
      <c r="Z2383">
        <v>201904</v>
      </c>
      <c r="AA2383">
        <v>999</v>
      </c>
      <c r="AB2383" t="s">
        <v>41994</v>
      </c>
      <c r="AC2383">
        <v>2025</v>
      </c>
      <c r="AD2383" t="s">
        <v>13794</v>
      </c>
      <c r="AE2383">
        <v>1</v>
      </c>
      <c r="AF2383" t="s">
        <v>34807</v>
      </c>
      <c r="AG2383">
        <v>99</v>
      </c>
      <c r="AH2383" t="s">
        <v>41429</v>
      </c>
      <c r="AI2383">
        <v>779</v>
      </c>
      <c r="AJ2383" t="s">
        <v>6176</v>
      </c>
      <c r="AO2383" t="s">
        <v>14147</v>
      </c>
      <c r="AP2383" t="s">
        <v>14148</v>
      </c>
      <c r="AQ2383">
        <v>0</v>
      </c>
      <c r="AR2383" t="s">
        <v>1550</v>
      </c>
      <c r="AS2383" t="s">
        <v>10407</v>
      </c>
      <c r="AT2383" t="s">
        <v>40086</v>
      </c>
      <c r="AV2383">
        <v>56.567215160000003</v>
      </c>
      <c r="AW2383">
        <v>9.0290163200000002</v>
      </c>
      <c r="AX2383" t="s">
        <v>1551</v>
      </c>
      <c r="AY2383">
        <v>1082</v>
      </c>
      <c r="AZ2383" t="s">
        <v>1418</v>
      </c>
    </row>
    <row r="2384" spans="1:52" x14ac:dyDescent="0.25">
      <c r="A2384">
        <v>281197</v>
      </c>
      <c r="B2384" t="s">
        <v>14149</v>
      </c>
      <c r="C2384">
        <v>7700</v>
      </c>
      <c r="D2384" t="s">
        <v>1447</v>
      </c>
      <c r="E2384" t="s">
        <v>14150</v>
      </c>
      <c r="F2384">
        <v>29189560</v>
      </c>
      <c r="I2384" t="s">
        <v>14151</v>
      </c>
      <c r="J2384" t="s">
        <v>14152</v>
      </c>
      <c r="K2384" s="39">
        <v>6339</v>
      </c>
      <c r="L2384" t="s">
        <v>10426</v>
      </c>
      <c r="P2384" s="5">
        <v>43851</v>
      </c>
      <c r="Q2384" t="s">
        <v>1557</v>
      </c>
      <c r="R2384">
        <v>787</v>
      </c>
      <c r="S2384" t="s">
        <v>9793</v>
      </c>
      <c r="U2384">
        <v>2</v>
      </c>
      <c r="V2384" t="s">
        <v>1546</v>
      </c>
      <c r="W2384">
        <v>1</v>
      </c>
      <c r="X2384" t="s">
        <v>36371</v>
      </c>
      <c r="Z2384">
        <v>201904</v>
      </c>
      <c r="AA2384">
        <v>999</v>
      </c>
      <c r="AB2384" t="s">
        <v>41994</v>
      </c>
      <c r="AC2384">
        <v>2025</v>
      </c>
      <c r="AD2384" t="s">
        <v>13794</v>
      </c>
      <c r="AE2384">
        <v>1</v>
      </c>
      <c r="AF2384" t="s">
        <v>34807</v>
      </c>
      <c r="AG2384">
        <v>99</v>
      </c>
      <c r="AH2384" t="s">
        <v>41429</v>
      </c>
      <c r="AI2384">
        <v>787</v>
      </c>
      <c r="AJ2384" t="s">
        <v>9793</v>
      </c>
      <c r="AO2384" t="s">
        <v>14153</v>
      </c>
      <c r="AP2384" t="s">
        <v>14154</v>
      </c>
      <c r="AQ2384">
        <v>0</v>
      </c>
      <c r="AR2384" t="s">
        <v>1550</v>
      </c>
      <c r="AS2384" t="s">
        <v>7531</v>
      </c>
      <c r="AV2384">
        <v>56.953530999999998</v>
      </c>
      <c r="AW2384">
        <v>8.6841629200000003</v>
      </c>
      <c r="AX2384" t="s">
        <v>1551</v>
      </c>
      <c r="AY2384">
        <v>1081</v>
      </c>
      <c r="AZ2384" t="s">
        <v>1438</v>
      </c>
    </row>
    <row r="2385" spans="1:52" x14ac:dyDescent="0.25">
      <c r="A2385">
        <v>281198</v>
      </c>
      <c r="B2385" t="s">
        <v>14155</v>
      </c>
      <c r="C2385">
        <v>8800</v>
      </c>
      <c r="D2385" t="s">
        <v>1436</v>
      </c>
      <c r="E2385" t="s">
        <v>14156</v>
      </c>
      <c r="F2385">
        <v>29189846</v>
      </c>
      <c r="G2385">
        <v>1003373350</v>
      </c>
      <c r="I2385" t="s">
        <v>14157</v>
      </c>
      <c r="J2385" t="s">
        <v>40606</v>
      </c>
      <c r="K2385" s="39">
        <v>6520</v>
      </c>
      <c r="L2385">
        <v>5</v>
      </c>
      <c r="P2385" s="5">
        <v>43640</v>
      </c>
      <c r="Q2385" t="s">
        <v>1557</v>
      </c>
      <c r="R2385">
        <v>791</v>
      </c>
      <c r="S2385" t="s">
        <v>3311</v>
      </c>
      <c r="U2385">
        <v>2</v>
      </c>
      <c r="V2385" t="s">
        <v>1546</v>
      </c>
      <c r="W2385">
        <v>1</v>
      </c>
      <c r="X2385" t="s">
        <v>36371</v>
      </c>
      <c r="Z2385">
        <v>201904</v>
      </c>
      <c r="AA2385">
        <v>999</v>
      </c>
      <c r="AB2385" t="s">
        <v>41994</v>
      </c>
      <c r="AC2385">
        <v>2025</v>
      </c>
      <c r="AD2385" t="s">
        <v>13794</v>
      </c>
      <c r="AE2385">
        <v>1</v>
      </c>
      <c r="AF2385" t="s">
        <v>34807</v>
      </c>
      <c r="AG2385">
        <v>99</v>
      </c>
      <c r="AH2385" t="s">
        <v>41429</v>
      </c>
      <c r="AI2385">
        <v>791</v>
      </c>
      <c r="AJ2385" t="s">
        <v>3311</v>
      </c>
      <c r="AO2385" t="s">
        <v>14158</v>
      </c>
      <c r="AP2385" t="s">
        <v>14159</v>
      </c>
      <c r="AQ2385">
        <v>0</v>
      </c>
      <c r="AR2385" t="s">
        <v>1550</v>
      </c>
      <c r="AS2385" t="s">
        <v>14160</v>
      </c>
      <c r="AT2385" t="s">
        <v>40086</v>
      </c>
      <c r="AV2385">
        <v>56.458594679999997</v>
      </c>
      <c r="AW2385">
        <v>9.3986310700000004</v>
      </c>
      <c r="AX2385" t="s">
        <v>1551</v>
      </c>
      <c r="AY2385">
        <v>1082</v>
      </c>
      <c r="AZ2385" t="s">
        <v>1418</v>
      </c>
    </row>
    <row r="2386" spans="1:52" x14ac:dyDescent="0.25">
      <c r="A2386">
        <v>281199</v>
      </c>
      <c r="B2386" t="s">
        <v>37849</v>
      </c>
      <c r="C2386">
        <v>9700</v>
      </c>
      <c r="D2386" t="s">
        <v>1439</v>
      </c>
      <c r="E2386" t="s">
        <v>37850</v>
      </c>
      <c r="F2386">
        <v>29189501</v>
      </c>
      <c r="I2386" t="s">
        <v>14161</v>
      </c>
      <c r="J2386" t="s">
        <v>40607</v>
      </c>
      <c r="K2386" s="39">
        <v>1292</v>
      </c>
      <c r="L2386">
        <v>1</v>
      </c>
      <c r="P2386" s="5">
        <v>43648</v>
      </c>
      <c r="Q2386" t="s">
        <v>1557</v>
      </c>
      <c r="R2386">
        <v>810</v>
      </c>
      <c r="S2386" t="s">
        <v>37437</v>
      </c>
      <c r="U2386">
        <v>2</v>
      </c>
      <c r="V2386" t="s">
        <v>1546</v>
      </c>
      <c r="W2386">
        <v>1</v>
      </c>
      <c r="X2386" t="s">
        <v>36371</v>
      </c>
      <c r="Z2386">
        <v>201904</v>
      </c>
      <c r="AA2386">
        <v>999</v>
      </c>
      <c r="AB2386" t="s">
        <v>41994</v>
      </c>
      <c r="AC2386">
        <v>2025</v>
      </c>
      <c r="AD2386" t="s">
        <v>13794</v>
      </c>
      <c r="AE2386">
        <v>1</v>
      </c>
      <c r="AF2386" t="s">
        <v>34807</v>
      </c>
      <c r="AG2386">
        <v>99</v>
      </c>
      <c r="AH2386" t="s">
        <v>41429</v>
      </c>
      <c r="AI2386">
        <v>810</v>
      </c>
      <c r="AJ2386" t="s">
        <v>37437</v>
      </c>
      <c r="AO2386" t="s">
        <v>14162</v>
      </c>
      <c r="AP2386" t="s">
        <v>14163</v>
      </c>
      <c r="AQ2386">
        <v>0</v>
      </c>
      <c r="AR2386" t="s">
        <v>1550</v>
      </c>
      <c r="AS2386" t="s">
        <v>40608</v>
      </c>
      <c r="AT2386" t="s">
        <v>40086</v>
      </c>
      <c r="AV2386">
        <v>57.270741030000003</v>
      </c>
      <c r="AW2386">
        <v>9.9468063000000004</v>
      </c>
      <c r="AX2386" t="s">
        <v>1551</v>
      </c>
      <c r="AY2386">
        <v>1081</v>
      </c>
      <c r="AZ2386" t="s">
        <v>1438</v>
      </c>
    </row>
    <row r="2387" spans="1:52" x14ac:dyDescent="0.25">
      <c r="A2387">
        <v>281200</v>
      </c>
      <c r="B2387" t="s">
        <v>14164</v>
      </c>
      <c r="C2387">
        <v>9900</v>
      </c>
      <c r="D2387" t="s">
        <v>1440</v>
      </c>
      <c r="E2387" t="s">
        <v>14165</v>
      </c>
      <c r="F2387">
        <v>29189498</v>
      </c>
      <c r="G2387">
        <v>1019953013</v>
      </c>
      <c r="I2387" t="s">
        <v>14166</v>
      </c>
      <c r="J2387" t="s">
        <v>40609</v>
      </c>
      <c r="K2387" s="39">
        <v>3220</v>
      </c>
      <c r="L2387" t="s">
        <v>7190</v>
      </c>
      <c r="P2387" s="5">
        <v>45258</v>
      </c>
      <c r="Q2387" t="s">
        <v>2891</v>
      </c>
      <c r="R2387">
        <v>813</v>
      </c>
      <c r="S2387" t="s">
        <v>2662</v>
      </c>
      <c r="U2387">
        <v>2</v>
      </c>
      <c r="V2387" t="s">
        <v>1546</v>
      </c>
      <c r="W2387">
        <v>1</v>
      </c>
      <c r="X2387" t="s">
        <v>36371</v>
      </c>
      <c r="Z2387">
        <v>201904</v>
      </c>
      <c r="AA2387">
        <v>999</v>
      </c>
      <c r="AB2387" t="s">
        <v>41994</v>
      </c>
      <c r="AC2387">
        <v>2025</v>
      </c>
      <c r="AD2387" t="s">
        <v>13794</v>
      </c>
      <c r="AE2387">
        <v>1</v>
      </c>
      <c r="AF2387" t="s">
        <v>34807</v>
      </c>
      <c r="AG2387">
        <v>99</v>
      </c>
      <c r="AH2387" t="s">
        <v>41429</v>
      </c>
      <c r="AI2387">
        <v>813</v>
      </c>
      <c r="AJ2387" t="s">
        <v>2662</v>
      </c>
      <c r="AO2387" t="s">
        <v>14167</v>
      </c>
      <c r="AP2387" t="s">
        <v>14168</v>
      </c>
      <c r="AQ2387">
        <v>0</v>
      </c>
      <c r="AR2387" t="s">
        <v>1550</v>
      </c>
      <c r="AS2387" t="s">
        <v>40075</v>
      </c>
      <c r="AV2387">
        <v>57.432161870000002</v>
      </c>
      <c r="AW2387">
        <v>10.50402205</v>
      </c>
      <c r="AX2387" t="s">
        <v>1551</v>
      </c>
      <c r="AY2387">
        <v>1081</v>
      </c>
      <c r="AZ2387" t="s">
        <v>1438</v>
      </c>
    </row>
    <row r="2388" spans="1:52" x14ac:dyDescent="0.25">
      <c r="A2388">
        <v>281201</v>
      </c>
      <c r="B2388" t="s">
        <v>14169</v>
      </c>
      <c r="C2388">
        <v>9600</v>
      </c>
      <c r="D2388" t="s">
        <v>8973</v>
      </c>
      <c r="E2388" t="s">
        <v>14170</v>
      </c>
      <c r="F2388">
        <v>29189471</v>
      </c>
      <c r="I2388" t="s">
        <v>14171</v>
      </c>
      <c r="J2388" t="s">
        <v>40610</v>
      </c>
      <c r="K2388" s="38" t="s">
        <v>14172</v>
      </c>
      <c r="L2388">
        <v>27</v>
      </c>
      <c r="P2388" s="5">
        <v>43735</v>
      </c>
      <c r="Q2388" t="s">
        <v>1557</v>
      </c>
      <c r="R2388">
        <v>820</v>
      </c>
      <c r="S2388" t="s">
        <v>8976</v>
      </c>
      <c r="U2388">
        <v>2</v>
      </c>
      <c r="V2388" t="s">
        <v>1546</v>
      </c>
      <c r="W2388">
        <v>1</v>
      </c>
      <c r="X2388" t="s">
        <v>36371</v>
      </c>
      <c r="Z2388">
        <v>201904</v>
      </c>
      <c r="AA2388">
        <v>999</v>
      </c>
      <c r="AB2388" t="s">
        <v>41994</v>
      </c>
      <c r="AC2388">
        <v>2025</v>
      </c>
      <c r="AD2388" t="s">
        <v>13794</v>
      </c>
      <c r="AE2388">
        <v>1</v>
      </c>
      <c r="AF2388" t="s">
        <v>34807</v>
      </c>
      <c r="AG2388">
        <v>99</v>
      </c>
      <c r="AH2388" t="s">
        <v>41429</v>
      </c>
      <c r="AI2388">
        <v>820</v>
      </c>
      <c r="AJ2388" t="s">
        <v>8976</v>
      </c>
      <c r="AO2388" t="s">
        <v>14173</v>
      </c>
      <c r="AP2388" t="s">
        <v>14174</v>
      </c>
      <c r="AQ2388">
        <v>0</v>
      </c>
      <c r="AR2388" t="s">
        <v>1550</v>
      </c>
      <c r="AS2388" t="s">
        <v>14175</v>
      </c>
      <c r="AT2388" t="s">
        <v>40086</v>
      </c>
      <c r="AV2388">
        <v>56.801861959999997</v>
      </c>
      <c r="AW2388">
        <v>9.5232284899999993</v>
      </c>
      <c r="AX2388" t="s">
        <v>1551</v>
      </c>
      <c r="AY2388">
        <v>1081</v>
      </c>
      <c r="AZ2388" t="s">
        <v>1438</v>
      </c>
    </row>
    <row r="2389" spans="1:52" x14ac:dyDescent="0.25">
      <c r="A2389">
        <v>281202</v>
      </c>
      <c r="B2389" t="s">
        <v>37851</v>
      </c>
      <c r="C2389">
        <v>9940</v>
      </c>
      <c r="D2389" t="s">
        <v>1443</v>
      </c>
      <c r="E2389" t="s">
        <v>37852</v>
      </c>
      <c r="F2389">
        <v>45973328</v>
      </c>
      <c r="I2389" t="s">
        <v>14176</v>
      </c>
      <c r="J2389" t="s">
        <v>14177</v>
      </c>
      <c r="K2389" s="38" t="s">
        <v>6186</v>
      </c>
      <c r="L2389">
        <v>2</v>
      </c>
      <c r="P2389" s="5">
        <v>43585</v>
      </c>
      <c r="Q2389" t="s">
        <v>1557</v>
      </c>
      <c r="R2389">
        <v>825</v>
      </c>
      <c r="S2389" t="s">
        <v>37853</v>
      </c>
      <c r="U2389">
        <v>2</v>
      </c>
      <c r="V2389" t="s">
        <v>1546</v>
      </c>
      <c r="W2389">
        <v>1</v>
      </c>
      <c r="X2389" t="s">
        <v>36371</v>
      </c>
      <c r="Z2389">
        <v>201904</v>
      </c>
      <c r="AA2389">
        <v>999</v>
      </c>
      <c r="AB2389" t="s">
        <v>41994</v>
      </c>
      <c r="AC2389">
        <v>2025</v>
      </c>
      <c r="AD2389" t="s">
        <v>13794</v>
      </c>
      <c r="AE2389">
        <v>1</v>
      </c>
      <c r="AF2389" t="s">
        <v>34807</v>
      </c>
      <c r="AG2389">
        <v>99</v>
      </c>
      <c r="AH2389" t="s">
        <v>41429</v>
      </c>
      <c r="AI2389">
        <v>825</v>
      </c>
      <c r="AJ2389" t="s">
        <v>37853</v>
      </c>
      <c r="AO2389" t="s">
        <v>14178</v>
      </c>
      <c r="AP2389" t="s">
        <v>14179</v>
      </c>
      <c r="AQ2389">
        <v>0</v>
      </c>
      <c r="AR2389" t="s">
        <v>1550</v>
      </c>
      <c r="AS2389" t="s">
        <v>14180</v>
      </c>
      <c r="AV2389">
        <v>57.256284370000003</v>
      </c>
      <c r="AW2389">
        <v>10.999403839999999</v>
      </c>
      <c r="AX2389" t="s">
        <v>1551</v>
      </c>
      <c r="AY2389">
        <v>1081</v>
      </c>
      <c r="AZ2389" t="s">
        <v>1438</v>
      </c>
    </row>
    <row r="2390" spans="1:52" x14ac:dyDescent="0.25">
      <c r="A2390">
        <v>281203</v>
      </c>
      <c r="B2390" t="s">
        <v>14181</v>
      </c>
      <c r="C2390">
        <v>9530</v>
      </c>
      <c r="D2390" t="s">
        <v>37257</v>
      </c>
      <c r="E2390" t="s">
        <v>14182</v>
      </c>
      <c r="F2390">
        <v>29189463</v>
      </c>
      <c r="G2390">
        <v>1012944191</v>
      </c>
      <c r="I2390" t="s">
        <v>9166</v>
      </c>
      <c r="J2390" t="s">
        <v>40611</v>
      </c>
      <c r="K2390" s="38" t="s">
        <v>9307</v>
      </c>
      <c r="L2390">
        <v>5</v>
      </c>
      <c r="N2390">
        <v>2</v>
      </c>
      <c r="P2390" s="5">
        <v>44999</v>
      </c>
      <c r="Q2390" t="s">
        <v>1960</v>
      </c>
      <c r="R2390">
        <v>840</v>
      </c>
      <c r="S2390" t="s">
        <v>8826</v>
      </c>
      <c r="U2390">
        <v>2</v>
      </c>
      <c r="V2390" t="s">
        <v>1546</v>
      </c>
      <c r="W2390">
        <v>1</v>
      </c>
      <c r="X2390" t="s">
        <v>36371</v>
      </c>
      <c r="Z2390">
        <v>201904</v>
      </c>
      <c r="AA2390">
        <v>999</v>
      </c>
      <c r="AB2390" t="s">
        <v>41994</v>
      </c>
      <c r="AC2390">
        <v>2025</v>
      </c>
      <c r="AD2390" t="s">
        <v>13794</v>
      </c>
      <c r="AE2390">
        <v>1</v>
      </c>
      <c r="AF2390" t="s">
        <v>34807</v>
      </c>
      <c r="AG2390">
        <v>99</v>
      </c>
      <c r="AH2390" t="s">
        <v>41429</v>
      </c>
      <c r="AI2390">
        <v>840</v>
      </c>
      <c r="AJ2390" t="s">
        <v>8826</v>
      </c>
      <c r="AO2390" t="s">
        <v>14183</v>
      </c>
      <c r="AP2390" t="s">
        <v>9168</v>
      </c>
      <c r="AQ2390">
        <v>0</v>
      </c>
      <c r="AR2390" t="s">
        <v>1550</v>
      </c>
      <c r="AS2390" t="s">
        <v>40612</v>
      </c>
      <c r="AV2390">
        <v>56.888195549999999</v>
      </c>
      <c r="AW2390">
        <v>9.8352572299999999</v>
      </c>
      <c r="AX2390" t="s">
        <v>1551</v>
      </c>
      <c r="AY2390">
        <v>1081</v>
      </c>
      <c r="AZ2390" t="s">
        <v>1438</v>
      </c>
    </row>
    <row r="2391" spans="1:52" x14ac:dyDescent="0.25">
      <c r="A2391">
        <v>281204</v>
      </c>
      <c r="B2391" t="s">
        <v>14184</v>
      </c>
      <c r="C2391">
        <v>9500</v>
      </c>
      <c r="D2391" t="s">
        <v>8963</v>
      </c>
      <c r="E2391" t="s">
        <v>14185</v>
      </c>
      <c r="F2391">
        <v>29189455</v>
      </c>
      <c r="I2391" t="s">
        <v>14186</v>
      </c>
      <c r="J2391" t="s">
        <v>14187</v>
      </c>
      <c r="K2391" s="39">
        <v>1097</v>
      </c>
      <c r="L2391">
        <v>1</v>
      </c>
      <c r="P2391" s="5">
        <v>43641</v>
      </c>
      <c r="Q2391" t="s">
        <v>1557</v>
      </c>
      <c r="R2391">
        <v>846</v>
      </c>
      <c r="S2391" t="s">
        <v>8968</v>
      </c>
      <c r="U2391">
        <v>2</v>
      </c>
      <c r="V2391" t="s">
        <v>1546</v>
      </c>
      <c r="W2391">
        <v>1</v>
      </c>
      <c r="X2391" t="s">
        <v>36371</v>
      </c>
      <c r="Z2391">
        <v>201904</v>
      </c>
      <c r="AA2391">
        <v>999</v>
      </c>
      <c r="AB2391" t="s">
        <v>41994</v>
      </c>
      <c r="AC2391">
        <v>2025</v>
      </c>
      <c r="AD2391" t="s">
        <v>13794</v>
      </c>
      <c r="AE2391">
        <v>1</v>
      </c>
      <c r="AF2391" t="s">
        <v>34807</v>
      </c>
      <c r="AG2391">
        <v>99</v>
      </c>
      <c r="AH2391" t="s">
        <v>41429</v>
      </c>
      <c r="AI2391">
        <v>846</v>
      </c>
      <c r="AJ2391" t="s">
        <v>8968</v>
      </c>
      <c r="AO2391" t="s">
        <v>14188</v>
      </c>
      <c r="AP2391" t="s">
        <v>14189</v>
      </c>
      <c r="AQ2391">
        <v>0</v>
      </c>
      <c r="AR2391" t="s">
        <v>1550</v>
      </c>
      <c r="AS2391" t="s">
        <v>14190</v>
      </c>
      <c r="AV2391">
        <v>56.638662189999998</v>
      </c>
      <c r="AW2391">
        <v>9.7988372100000003</v>
      </c>
      <c r="AX2391" t="s">
        <v>1551</v>
      </c>
      <c r="AY2391">
        <v>1081</v>
      </c>
      <c r="AZ2391" t="s">
        <v>1438</v>
      </c>
    </row>
    <row r="2392" spans="1:52" x14ac:dyDescent="0.25">
      <c r="A2392">
        <v>281205</v>
      </c>
      <c r="B2392" t="s">
        <v>14191</v>
      </c>
      <c r="C2392">
        <v>9440</v>
      </c>
      <c r="D2392" t="s">
        <v>10608</v>
      </c>
      <c r="E2392" t="s">
        <v>14192</v>
      </c>
      <c r="F2392">
        <v>29189439</v>
      </c>
      <c r="I2392" t="s">
        <v>13085</v>
      </c>
      <c r="J2392" t="s">
        <v>40613</v>
      </c>
      <c r="K2392" s="39">
        <v>8528</v>
      </c>
      <c r="L2392">
        <v>43</v>
      </c>
      <c r="P2392" s="5">
        <v>43585</v>
      </c>
      <c r="Q2392" t="s">
        <v>1557</v>
      </c>
      <c r="R2392">
        <v>849</v>
      </c>
      <c r="S2392" t="s">
        <v>9216</v>
      </c>
      <c r="U2392">
        <v>2</v>
      </c>
      <c r="V2392" t="s">
        <v>1546</v>
      </c>
      <c r="W2392">
        <v>1</v>
      </c>
      <c r="X2392" t="s">
        <v>36371</v>
      </c>
      <c r="Z2392">
        <v>201904</v>
      </c>
      <c r="AA2392">
        <v>999</v>
      </c>
      <c r="AB2392" t="s">
        <v>41994</v>
      </c>
      <c r="AC2392">
        <v>2025</v>
      </c>
      <c r="AD2392" t="s">
        <v>13794</v>
      </c>
      <c r="AE2392">
        <v>1</v>
      </c>
      <c r="AF2392" t="s">
        <v>34807</v>
      </c>
      <c r="AG2392">
        <v>99</v>
      </c>
      <c r="AH2392" t="s">
        <v>41429</v>
      </c>
      <c r="AI2392">
        <v>849</v>
      </c>
      <c r="AJ2392" t="s">
        <v>9216</v>
      </c>
      <c r="AO2392" t="s">
        <v>14193</v>
      </c>
      <c r="AP2392" t="s">
        <v>13088</v>
      </c>
      <c r="AQ2392">
        <v>0</v>
      </c>
      <c r="AR2392" t="s">
        <v>1550</v>
      </c>
      <c r="AS2392" t="s">
        <v>14194</v>
      </c>
      <c r="AT2392" t="s">
        <v>40086</v>
      </c>
      <c r="AV2392">
        <v>57.160015749999999</v>
      </c>
      <c r="AW2392">
        <v>9.7417728199999996</v>
      </c>
      <c r="AX2392" t="s">
        <v>1551</v>
      </c>
      <c r="AY2392">
        <v>1081</v>
      </c>
      <c r="AZ2392" t="s">
        <v>1438</v>
      </c>
    </row>
    <row r="2393" spans="1:52" x14ac:dyDescent="0.25">
      <c r="A2393">
        <v>281206</v>
      </c>
      <c r="B2393" t="s">
        <v>14195</v>
      </c>
      <c r="C2393">
        <v>9000</v>
      </c>
      <c r="D2393" t="s">
        <v>1449</v>
      </c>
      <c r="E2393" t="s">
        <v>14196</v>
      </c>
      <c r="F2393">
        <v>29189420</v>
      </c>
      <c r="I2393" t="s">
        <v>14197</v>
      </c>
      <c r="J2393" t="s">
        <v>14198</v>
      </c>
      <c r="K2393" s="39">
        <v>9252</v>
      </c>
      <c r="L2393">
        <v>15</v>
      </c>
      <c r="P2393" s="5">
        <v>45856</v>
      </c>
      <c r="Q2393" t="s">
        <v>1545</v>
      </c>
      <c r="R2393">
        <v>851</v>
      </c>
      <c r="S2393" t="s">
        <v>3305</v>
      </c>
      <c r="U2393">
        <v>2</v>
      </c>
      <c r="V2393" t="s">
        <v>1546</v>
      </c>
      <c r="W2393">
        <v>1</v>
      </c>
      <c r="X2393" t="s">
        <v>36371</v>
      </c>
      <c r="Z2393">
        <v>201904</v>
      </c>
      <c r="AA2393">
        <v>999</v>
      </c>
      <c r="AB2393" t="s">
        <v>41994</v>
      </c>
      <c r="AC2393">
        <v>2025</v>
      </c>
      <c r="AD2393" t="s">
        <v>13794</v>
      </c>
      <c r="AE2393">
        <v>1</v>
      </c>
      <c r="AF2393" t="s">
        <v>34807</v>
      </c>
      <c r="AG2393">
        <v>99</v>
      </c>
      <c r="AH2393" t="s">
        <v>41429</v>
      </c>
      <c r="AI2393">
        <v>851</v>
      </c>
      <c r="AJ2393" t="s">
        <v>3305</v>
      </c>
      <c r="AO2393" t="s">
        <v>14199</v>
      </c>
      <c r="AP2393" t="s">
        <v>11434</v>
      </c>
      <c r="AQ2393">
        <v>0</v>
      </c>
      <c r="AR2393" t="s">
        <v>1550</v>
      </c>
      <c r="AS2393" t="s">
        <v>14200</v>
      </c>
      <c r="AV2393">
        <v>57.055189130000002</v>
      </c>
      <c r="AW2393">
        <v>9.9120650700000006</v>
      </c>
      <c r="AX2393" t="s">
        <v>1551</v>
      </c>
      <c r="AY2393">
        <v>1081</v>
      </c>
      <c r="AZ2393" t="s">
        <v>1438</v>
      </c>
    </row>
    <row r="2394" spans="1:52" x14ac:dyDescent="0.25">
      <c r="A2394">
        <v>281207</v>
      </c>
      <c r="B2394" t="s">
        <v>37854</v>
      </c>
      <c r="C2394">
        <v>9800</v>
      </c>
      <c r="D2394" t="s">
        <v>1441</v>
      </c>
      <c r="E2394" t="s">
        <v>37855</v>
      </c>
      <c r="F2394">
        <v>29189382</v>
      </c>
      <c r="G2394">
        <v>1003379463</v>
      </c>
      <c r="I2394" t="s">
        <v>13414</v>
      </c>
      <c r="J2394" t="s">
        <v>40554</v>
      </c>
      <c r="K2394" s="39">
        <v>2565</v>
      </c>
      <c r="L2394">
        <v>2</v>
      </c>
      <c r="P2394" s="5">
        <v>43623</v>
      </c>
      <c r="Q2394" t="s">
        <v>1557</v>
      </c>
      <c r="R2394">
        <v>860</v>
      </c>
      <c r="S2394" t="s">
        <v>37258</v>
      </c>
      <c r="U2394">
        <v>2</v>
      </c>
      <c r="V2394" t="s">
        <v>1546</v>
      </c>
      <c r="W2394">
        <v>1</v>
      </c>
      <c r="X2394" t="s">
        <v>36371</v>
      </c>
      <c r="Z2394">
        <v>201904</v>
      </c>
      <c r="AA2394">
        <v>999</v>
      </c>
      <c r="AB2394" t="s">
        <v>41994</v>
      </c>
      <c r="AC2394">
        <v>2025</v>
      </c>
      <c r="AD2394" t="s">
        <v>13794</v>
      </c>
      <c r="AE2394">
        <v>1</v>
      </c>
      <c r="AF2394" t="s">
        <v>34807</v>
      </c>
      <c r="AG2394">
        <v>99</v>
      </c>
      <c r="AH2394" t="s">
        <v>41429</v>
      </c>
      <c r="AI2394">
        <v>860</v>
      </c>
      <c r="AJ2394" t="s">
        <v>37258</v>
      </c>
      <c r="AO2394" t="s">
        <v>14201</v>
      </c>
      <c r="AP2394" t="s">
        <v>14202</v>
      </c>
      <c r="AQ2394">
        <v>0</v>
      </c>
      <c r="AR2394" t="s">
        <v>1550</v>
      </c>
      <c r="AS2394" t="s">
        <v>36500</v>
      </c>
      <c r="AT2394" t="s">
        <v>40086</v>
      </c>
      <c r="AV2394">
        <v>57.460156959999999</v>
      </c>
      <c r="AW2394">
        <v>9.9847736099999995</v>
      </c>
      <c r="AX2394" t="s">
        <v>1551</v>
      </c>
      <c r="AY2394">
        <v>1081</v>
      </c>
      <c r="AZ2394" t="s">
        <v>1438</v>
      </c>
    </row>
    <row r="2395" spans="1:52" x14ac:dyDescent="0.25">
      <c r="A2395">
        <v>281208</v>
      </c>
      <c r="B2395" t="s">
        <v>14203</v>
      </c>
      <c r="C2395">
        <v>2765</v>
      </c>
      <c r="D2395" t="s">
        <v>36728</v>
      </c>
      <c r="E2395" t="s">
        <v>14204</v>
      </c>
      <c r="F2395">
        <v>29188386</v>
      </c>
      <c r="G2395">
        <v>1003283851</v>
      </c>
      <c r="I2395" t="s">
        <v>7399</v>
      </c>
      <c r="J2395" t="s">
        <v>35112</v>
      </c>
      <c r="K2395" s="38" t="s">
        <v>3928</v>
      </c>
      <c r="L2395">
        <v>224</v>
      </c>
      <c r="P2395" s="5">
        <v>43859</v>
      </c>
      <c r="Q2395" t="s">
        <v>1557</v>
      </c>
      <c r="R2395">
        <v>240</v>
      </c>
      <c r="S2395" t="s">
        <v>5200</v>
      </c>
      <c r="U2395">
        <v>2</v>
      </c>
      <c r="V2395" t="s">
        <v>1546</v>
      </c>
      <c r="W2395">
        <v>1</v>
      </c>
      <c r="X2395" t="s">
        <v>36371</v>
      </c>
      <c r="Z2395">
        <v>201904</v>
      </c>
      <c r="AA2395">
        <v>999</v>
      </c>
      <c r="AB2395" t="s">
        <v>41994</v>
      </c>
      <c r="AC2395">
        <v>2025</v>
      </c>
      <c r="AD2395" t="s">
        <v>13794</v>
      </c>
      <c r="AE2395">
        <v>1</v>
      </c>
      <c r="AF2395" t="s">
        <v>34807</v>
      </c>
      <c r="AG2395">
        <v>99</v>
      </c>
      <c r="AH2395" t="s">
        <v>41429</v>
      </c>
      <c r="AI2395">
        <v>240</v>
      </c>
      <c r="AJ2395" t="s">
        <v>5200</v>
      </c>
      <c r="AO2395" t="s">
        <v>14205</v>
      </c>
      <c r="AP2395" t="s">
        <v>14206</v>
      </c>
      <c r="AQ2395">
        <v>0</v>
      </c>
      <c r="AR2395" t="s">
        <v>1550</v>
      </c>
      <c r="AS2395" t="s">
        <v>35113</v>
      </c>
      <c r="AV2395">
        <v>55.747300840000001</v>
      </c>
      <c r="AW2395">
        <v>12.30086657</v>
      </c>
      <c r="AX2395" t="s">
        <v>1551</v>
      </c>
      <c r="AY2395">
        <v>1084</v>
      </c>
      <c r="AZ2395" t="s">
        <v>1387</v>
      </c>
    </row>
    <row r="2396" spans="1:52" x14ac:dyDescent="0.25">
      <c r="A2396">
        <v>281209</v>
      </c>
      <c r="B2396" t="s">
        <v>14207</v>
      </c>
      <c r="C2396">
        <v>3600</v>
      </c>
      <c r="D2396" t="s">
        <v>1398</v>
      </c>
      <c r="E2396" t="s">
        <v>14208</v>
      </c>
      <c r="F2396">
        <v>29189129</v>
      </c>
      <c r="I2396" t="s">
        <v>7114</v>
      </c>
      <c r="J2396" t="s">
        <v>40336</v>
      </c>
      <c r="K2396" s="39">
        <v>1317</v>
      </c>
      <c r="L2396">
        <v>2</v>
      </c>
      <c r="P2396" s="5">
        <v>43669</v>
      </c>
      <c r="Q2396" t="s">
        <v>1557</v>
      </c>
      <c r="R2396">
        <v>250</v>
      </c>
      <c r="S2396" t="s">
        <v>3265</v>
      </c>
      <c r="U2396">
        <v>2</v>
      </c>
      <c r="V2396" t="s">
        <v>1546</v>
      </c>
      <c r="W2396">
        <v>1</v>
      </c>
      <c r="X2396" t="s">
        <v>36371</v>
      </c>
      <c r="Z2396">
        <v>201904</v>
      </c>
      <c r="AA2396">
        <v>999</v>
      </c>
      <c r="AB2396" t="s">
        <v>41994</v>
      </c>
      <c r="AC2396">
        <v>2025</v>
      </c>
      <c r="AD2396" t="s">
        <v>13794</v>
      </c>
      <c r="AE2396">
        <v>1</v>
      </c>
      <c r="AF2396" t="s">
        <v>34807</v>
      </c>
      <c r="AG2396">
        <v>99</v>
      </c>
      <c r="AH2396" t="s">
        <v>41429</v>
      </c>
      <c r="AI2396">
        <v>250</v>
      </c>
      <c r="AJ2396" t="s">
        <v>3265</v>
      </c>
      <c r="AO2396" t="s">
        <v>14209</v>
      </c>
      <c r="AP2396" t="s">
        <v>6311</v>
      </c>
      <c r="AQ2396">
        <v>0</v>
      </c>
      <c r="AR2396" t="s">
        <v>1550</v>
      </c>
      <c r="AS2396" t="s">
        <v>7117</v>
      </c>
      <c r="AT2396" t="s">
        <v>40086</v>
      </c>
      <c r="AV2396">
        <v>55.83992559</v>
      </c>
      <c r="AW2396">
        <v>12.0599735</v>
      </c>
      <c r="AX2396" t="s">
        <v>1551</v>
      </c>
      <c r="AY2396">
        <v>1084</v>
      </c>
      <c r="AZ2396" t="s">
        <v>1387</v>
      </c>
    </row>
    <row r="2397" spans="1:52" x14ac:dyDescent="0.25">
      <c r="A2397">
        <v>281210</v>
      </c>
      <c r="B2397" t="s">
        <v>14210</v>
      </c>
      <c r="C2397">
        <v>7430</v>
      </c>
      <c r="D2397" t="s">
        <v>9042</v>
      </c>
      <c r="E2397" t="s">
        <v>35435</v>
      </c>
      <c r="F2397">
        <v>16344540</v>
      </c>
      <c r="G2397">
        <v>1001083460</v>
      </c>
      <c r="I2397" t="s">
        <v>14211</v>
      </c>
      <c r="J2397" t="s">
        <v>35436</v>
      </c>
      <c r="K2397" s="38" t="s">
        <v>14212</v>
      </c>
      <c r="L2397">
        <v>40</v>
      </c>
      <c r="M2397">
        <v>99</v>
      </c>
      <c r="P2397" s="5">
        <v>45456</v>
      </c>
      <c r="Q2397" t="s">
        <v>1895</v>
      </c>
      <c r="R2397">
        <v>756</v>
      </c>
      <c r="S2397" t="s">
        <v>9045</v>
      </c>
      <c r="U2397">
        <v>5</v>
      </c>
      <c r="V2397" t="s">
        <v>1859</v>
      </c>
      <c r="W2397">
        <v>1</v>
      </c>
      <c r="X2397" t="s">
        <v>36371</v>
      </c>
      <c r="Y2397">
        <v>9</v>
      </c>
      <c r="Z2397">
        <v>201908</v>
      </c>
      <c r="AA2397">
        <v>121</v>
      </c>
      <c r="AB2397" t="s">
        <v>1558</v>
      </c>
      <c r="AC2397">
        <v>1013</v>
      </c>
      <c r="AD2397" t="s">
        <v>1379</v>
      </c>
      <c r="AE2397">
        <v>1</v>
      </c>
      <c r="AF2397" t="s">
        <v>34807</v>
      </c>
      <c r="AG2397">
        <v>99</v>
      </c>
      <c r="AH2397" t="s">
        <v>41429</v>
      </c>
      <c r="AI2397">
        <v>756</v>
      </c>
      <c r="AJ2397" t="s">
        <v>9045</v>
      </c>
      <c r="AO2397" t="s">
        <v>14213</v>
      </c>
      <c r="AP2397" t="s">
        <v>14214</v>
      </c>
      <c r="AQ2397">
        <v>0</v>
      </c>
      <c r="AR2397" t="s">
        <v>1550</v>
      </c>
      <c r="AS2397" t="s">
        <v>35178</v>
      </c>
      <c r="AV2397">
        <v>56.148673100000003</v>
      </c>
      <c r="AW2397">
        <v>9.14238456</v>
      </c>
      <c r="AX2397" t="s">
        <v>1551</v>
      </c>
      <c r="AY2397">
        <v>1082</v>
      </c>
      <c r="AZ2397" t="s">
        <v>1418</v>
      </c>
    </row>
    <row r="2398" spans="1:52" x14ac:dyDescent="0.25">
      <c r="A2398">
        <v>281211</v>
      </c>
      <c r="B2398" t="s">
        <v>14215</v>
      </c>
      <c r="C2398">
        <v>4130</v>
      </c>
      <c r="D2398" t="s">
        <v>35132</v>
      </c>
      <c r="E2398" t="s">
        <v>14215</v>
      </c>
      <c r="F2398">
        <v>29189404</v>
      </c>
      <c r="G2398">
        <v>1003287420</v>
      </c>
      <c r="I2398" t="s">
        <v>8078</v>
      </c>
      <c r="J2398" t="s">
        <v>8079</v>
      </c>
      <c r="K2398" s="38" t="s">
        <v>8080</v>
      </c>
      <c r="L2398">
        <v>2</v>
      </c>
      <c r="P2398" s="5">
        <v>45086</v>
      </c>
      <c r="Q2398" t="s">
        <v>1545</v>
      </c>
      <c r="R2398">
        <v>265</v>
      </c>
      <c r="S2398" t="s">
        <v>4312</v>
      </c>
      <c r="U2398">
        <v>2</v>
      </c>
      <c r="V2398" t="s">
        <v>1546</v>
      </c>
      <c r="W2398">
        <v>1</v>
      </c>
      <c r="X2398" t="s">
        <v>36371</v>
      </c>
      <c r="Y2398">
        <v>9</v>
      </c>
      <c r="Z2398">
        <v>201908</v>
      </c>
      <c r="AA2398">
        <v>121</v>
      </c>
      <c r="AB2398" t="s">
        <v>1558</v>
      </c>
      <c r="AC2398">
        <v>1012</v>
      </c>
      <c r="AD2398" t="s">
        <v>1377</v>
      </c>
      <c r="AE2398">
        <v>4</v>
      </c>
      <c r="AF2398" t="s">
        <v>34848</v>
      </c>
      <c r="AG2398">
        <v>99</v>
      </c>
      <c r="AH2398" t="s">
        <v>41429</v>
      </c>
      <c r="AI2398">
        <v>265</v>
      </c>
      <c r="AJ2398" t="s">
        <v>4312</v>
      </c>
      <c r="AO2398" t="s">
        <v>14216</v>
      </c>
      <c r="AP2398" t="s">
        <v>8069</v>
      </c>
      <c r="AQ2398">
        <v>1</v>
      </c>
      <c r="AR2398" t="s">
        <v>2441</v>
      </c>
      <c r="AS2398" t="s">
        <v>8083</v>
      </c>
      <c r="AV2398">
        <v>55.555707120000001</v>
      </c>
      <c r="AW2398">
        <v>12.01682901</v>
      </c>
      <c r="AX2398" t="s">
        <v>1551</v>
      </c>
      <c r="AY2398">
        <v>1085</v>
      </c>
      <c r="AZ2398" t="s">
        <v>1450</v>
      </c>
    </row>
    <row r="2399" spans="1:52" x14ac:dyDescent="0.25">
      <c r="A2399">
        <v>281212</v>
      </c>
      <c r="B2399" t="s">
        <v>14217</v>
      </c>
      <c r="C2399">
        <v>4040</v>
      </c>
      <c r="D2399" t="s">
        <v>7687</v>
      </c>
      <c r="E2399" t="s">
        <v>14217</v>
      </c>
      <c r="F2399">
        <v>29189404</v>
      </c>
      <c r="G2399">
        <v>1003286060</v>
      </c>
      <c r="I2399" t="s">
        <v>7690</v>
      </c>
      <c r="J2399" t="s">
        <v>7691</v>
      </c>
      <c r="K2399" s="38" t="s">
        <v>7692</v>
      </c>
      <c r="L2399">
        <v>30</v>
      </c>
      <c r="P2399" s="5">
        <v>45086</v>
      </c>
      <c r="Q2399" t="s">
        <v>1545</v>
      </c>
      <c r="R2399">
        <v>265</v>
      </c>
      <c r="S2399" t="s">
        <v>4312</v>
      </c>
      <c r="U2399">
        <v>2</v>
      </c>
      <c r="V2399" t="s">
        <v>1546</v>
      </c>
      <c r="W2399">
        <v>1</v>
      </c>
      <c r="X2399" t="s">
        <v>36371</v>
      </c>
      <c r="Y2399">
        <v>9</v>
      </c>
      <c r="Z2399">
        <v>201908</v>
      </c>
      <c r="AA2399">
        <v>121</v>
      </c>
      <c r="AB2399" t="s">
        <v>1558</v>
      </c>
      <c r="AC2399">
        <v>1012</v>
      </c>
      <c r="AD2399" t="s">
        <v>1377</v>
      </c>
      <c r="AE2399">
        <v>4</v>
      </c>
      <c r="AF2399" t="s">
        <v>34848</v>
      </c>
      <c r="AG2399">
        <v>99</v>
      </c>
      <c r="AH2399" t="s">
        <v>41429</v>
      </c>
      <c r="AI2399">
        <v>265</v>
      </c>
      <c r="AJ2399" t="s">
        <v>4312</v>
      </c>
      <c r="AO2399" t="s">
        <v>14218</v>
      </c>
      <c r="AP2399" t="s">
        <v>14219</v>
      </c>
      <c r="AQ2399">
        <v>1</v>
      </c>
      <c r="AR2399" t="s">
        <v>2441</v>
      </c>
      <c r="AS2399" t="s">
        <v>7695</v>
      </c>
      <c r="AV2399">
        <v>55.751572119999999</v>
      </c>
      <c r="AW2399">
        <v>12.10799357</v>
      </c>
      <c r="AX2399" t="s">
        <v>1551</v>
      </c>
      <c r="AY2399">
        <v>1085</v>
      </c>
      <c r="AZ2399" t="s">
        <v>1450</v>
      </c>
    </row>
    <row r="2400" spans="1:52" x14ac:dyDescent="0.25">
      <c r="A2400">
        <v>281213</v>
      </c>
      <c r="B2400" t="s">
        <v>14220</v>
      </c>
      <c r="C2400">
        <v>1553</v>
      </c>
      <c r="D2400" t="s">
        <v>36367</v>
      </c>
      <c r="E2400" t="s">
        <v>14221</v>
      </c>
      <c r="F2400">
        <v>60798419</v>
      </c>
      <c r="G2400">
        <v>1010326520</v>
      </c>
      <c r="I2400" t="s">
        <v>2789</v>
      </c>
      <c r="J2400" t="s">
        <v>14222</v>
      </c>
      <c r="K2400" s="38" t="s">
        <v>4808</v>
      </c>
      <c r="L2400">
        <v>2</v>
      </c>
      <c r="P2400" s="5">
        <v>43843</v>
      </c>
      <c r="Q2400" t="s">
        <v>1557</v>
      </c>
      <c r="U2400">
        <v>4</v>
      </c>
      <c r="V2400" t="s">
        <v>2004</v>
      </c>
      <c r="W2400">
        <v>1</v>
      </c>
      <c r="X2400" t="s">
        <v>36371</v>
      </c>
      <c r="Z2400">
        <v>201905</v>
      </c>
      <c r="AA2400">
        <v>241</v>
      </c>
      <c r="AB2400" t="s">
        <v>2790</v>
      </c>
      <c r="AC2400">
        <v>1071</v>
      </c>
      <c r="AD2400" t="s">
        <v>1376</v>
      </c>
      <c r="AE2400">
        <v>1</v>
      </c>
      <c r="AF2400" t="s">
        <v>34807</v>
      </c>
      <c r="AG2400">
        <v>99</v>
      </c>
      <c r="AH2400" t="s">
        <v>41429</v>
      </c>
      <c r="AI2400">
        <v>101</v>
      </c>
      <c r="AJ2400" t="s">
        <v>36368</v>
      </c>
      <c r="AN2400">
        <v>101497</v>
      </c>
      <c r="AO2400" t="s">
        <v>2791</v>
      </c>
      <c r="AP2400" t="s">
        <v>2792</v>
      </c>
      <c r="AQ2400">
        <v>2</v>
      </c>
      <c r="AR2400" t="s">
        <v>2358</v>
      </c>
      <c r="AS2400" t="s">
        <v>14223</v>
      </c>
      <c r="AV2400">
        <v>55.678140569999997</v>
      </c>
      <c r="AW2400">
        <v>12.564717119999999</v>
      </c>
      <c r="AX2400" t="s">
        <v>1551</v>
      </c>
      <c r="AY2400">
        <v>1084</v>
      </c>
      <c r="AZ2400" t="s">
        <v>1387</v>
      </c>
    </row>
    <row r="2401" spans="1:52" x14ac:dyDescent="0.25">
      <c r="A2401">
        <v>281214</v>
      </c>
      <c r="B2401" t="s">
        <v>14224</v>
      </c>
      <c r="C2401">
        <v>1165</v>
      </c>
      <c r="D2401" t="s">
        <v>36372</v>
      </c>
      <c r="E2401" t="s">
        <v>14225</v>
      </c>
      <c r="F2401">
        <v>60798419</v>
      </c>
      <c r="G2401">
        <v>1024692856</v>
      </c>
      <c r="I2401" t="s">
        <v>2789</v>
      </c>
      <c r="J2401" t="s">
        <v>14226</v>
      </c>
      <c r="K2401" s="39">
        <v>6282</v>
      </c>
      <c r="L2401">
        <v>1</v>
      </c>
      <c r="P2401" s="5">
        <v>45511</v>
      </c>
      <c r="Q2401" t="s">
        <v>1545</v>
      </c>
      <c r="U2401">
        <v>4</v>
      </c>
      <c r="V2401" t="s">
        <v>2004</v>
      </c>
      <c r="W2401">
        <v>1</v>
      </c>
      <c r="X2401" t="s">
        <v>36371</v>
      </c>
      <c r="Z2401">
        <v>201905</v>
      </c>
      <c r="AA2401">
        <v>241</v>
      </c>
      <c r="AB2401" t="s">
        <v>2790</v>
      </c>
      <c r="AC2401">
        <v>1071</v>
      </c>
      <c r="AD2401" t="s">
        <v>1376</v>
      </c>
      <c r="AE2401">
        <v>1</v>
      </c>
      <c r="AF2401" t="s">
        <v>34807</v>
      </c>
      <c r="AG2401">
        <v>99</v>
      </c>
      <c r="AH2401" t="s">
        <v>41429</v>
      </c>
      <c r="AI2401">
        <v>101</v>
      </c>
      <c r="AJ2401" t="s">
        <v>36368</v>
      </c>
      <c r="AN2401">
        <v>101497</v>
      </c>
      <c r="AO2401" t="s">
        <v>14227</v>
      </c>
      <c r="AP2401" t="s">
        <v>2792</v>
      </c>
      <c r="AQ2401">
        <v>2</v>
      </c>
      <c r="AR2401" t="s">
        <v>2358</v>
      </c>
      <c r="AS2401" t="s">
        <v>14228</v>
      </c>
      <c r="AV2401">
        <v>55.68056919</v>
      </c>
      <c r="AW2401">
        <v>12.569457590000001</v>
      </c>
      <c r="AX2401" t="s">
        <v>1551</v>
      </c>
      <c r="AY2401">
        <v>1084</v>
      </c>
      <c r="AZ2401" t="s">
        <v>1387</v>
      </c>
    </row>
    <row r="2402" spans="1:52" x14ac:dyDescent="0.25">
      <c r="A2402">
        <v>281215</v>
      </c>
      <c r="B2402" t="s">
        <v>14229</v>
      </c>
      <c r="C2402">
        <v>6900</v>
      </c>
      <c r="D2402" t="s">
        <v>9997</v>
      </c>
      <c r="E2402" t="s">
        <v>35437</v>
      </c>
      <c r="F2402">
        <v>29189609</v>
      </c>
      <c r="G2402">
        <v>1020084584</v>
      </c>
      <c r="I2402" t="s">
        <v>14230</v>
      </c>
      <c r="J2402" t="s">
        <v>14231</v>
      </c>
      <c r="K2402" s="38" t="s">
        <v>5257</v>
      </c>
      <c r="L2402">
        <v>28</v>
      </c>
      <c r="N2402">
        <v>1</v>
      </c>
      <c r="O2402">
        <v>1</v>
      </c>
      <c r="P2402" s="5">
        <v>45070</v>
      </c>
      <c r="Q2402" t="s">
        <v>5603</v>
      </c>
      <c r="R2402">
        <v>760</v>
      </c>
      <c r="S2402" t="s">
        <v>37358</v>
      </c>
      <c r="U2402">
        <v>2</v>
      </c>
      <c r="V2402" t="s">
        <v>1546</v>
      </c>
      <c r="W2402">
        <v>1</v>
      </c>
      <c r="X2402" t="s">
        <v>36371</v>
      </c>
      <c r="Z2402">
        <v>201905</v>
      </c>
      <c r="AA2402">
        <v>149</v>
      </c>
      <c r="AB2402" t="s">
        <v>2183</v>
      </c>
      <c r="AC2402">
        <v>1026</v>
      </c>
      <c r="AD2402" t="s">
        <v>1385</v>
      </c>
      <c r="AE2402">
        <v>1</v>
      </c>
      <c r="AF2402" t="s">
        <v>34807</v>
      </c>
      <c r="AG2402">
        <v>99</v>
      </c>
      <c r="AH2402" t="s">
        <v>41429</v>
      </c>
      <c r="AI2402">
        <v>760</v>
      </c>
      <c r="AJ2402" t="s">
        <v>37358</v>
      </c>
      <c r="AO2402" t="s">
        <v>14232</v>
      </c>
      <c r="AQ2402">
        <v>0</v>
      </c>
      <c r="AR2402" t="s">
        <v>1550</v>
      </c>
      <c r="AS2402" t="s">
        <v>11898</v>
      </c>
      <c r="AV2402">
        <v>55.945038259999997</v>
      </c>
      <c r="AW2402">
        <v>8.5016706400000004</v>
      </c>
      <c r="AX2402" t="s">
        <v>1551</v>
      </c>
      <c r="AY2402">
        <v>1082</v>
      </c>
      <c r="AZ2402" t="s">
        <v>1418</v>
      </c>
    </row>
    <row r="2403" spans="1:52" x14ac:dyDescent="0.25">
      <c r="A2403">
        <v>281216</v>
      </c>
      <c r="B2403" t="s">
        <v>14233</v>
      </c>
      <c r="C2403">
        <v>4400</v>
      </c>
      <c r="D2403" t="s">
        <v>1455</v>
      </c>
      <c r="E2403" t="s">
        <v>14234</v>
      </c>
      <c r="F2403">
        <v>25721683</v>
      </c>
      <c r="G2403">
        <v>1008029799</v>
      </c>
      <c r="I2403" t="s">
        <v>14235</v>
      </c>
      <c r="J2403" t="s">
        <v>35438</v>
      </c>
      <c r="K2403" s="38" t="s">
        <v>14236</v>
      </c>
      <c r="L2403">
        <v>39</v>
      </c>
      <c r="P2403" s="5">
        <v>43605</v>
      </c>
      <c r="Q2403" t="s">
        <v>1557</v>
      </c>
      <c r="U2403">
        <v>0</v>
      </c>
      <c r="V2403" t="s">
        <v>2299</v>
      </c>
      <c r="W2403">
        <v>8</v>
      </c>
      <c r="X2403" t="s">
        <v>34837</v>
      </c>
      <c r="Z2403">
        <v>201905</v>
      </c>
      <c r="AA2403">
        <v>127</v>
      </c>
      <c r="AB2403" t="s">
        <v>2291</v>
      </c>
      <c r="AC2403">
        <v>1052</v>
      </c>
      <c r="AD2403" t="s">
        <v>2291</v>
      </c>
      <c r="AE2403">
        <v>1</v>
      </c>
      <c r="AF2403" t="s">
        <v>34807</v>
      </c>
      <c r="AG2403">
        <v>99</v>
      </c>
      <c r="AH2403" t="s">
        <v>41429</v>
      </c>
      <c r="AI2403">
        <v>326</v>
      </c>
      <c r="AJ2403" t="s">
        <v>9079</v>
      </c>
      <c r="AO2403" t="s">
        <v>14237</v>
      </c>
      <c r="AQ2403">
        <v>0</v>
      </c>
      <c r="AR2403" t="s">
        <v>1550</v>
      </c>
      <c r="AS2403" t="s">
        <v>35439</v>
      </c>
      <c r="AV2403">
        <v>55.661203139999998</v>
      </c>
      <c r="AW2403">
        <v>10.984343170000001</v>
      </c>
      <c r="AX2403" t="s">
        <v>1551</v>
      </c>
      <c r="AY2403">
        <v>1085</v>
      </c>
      <c r="AZ2403" t="s">
        <v>1450</v>
      </c>
    </row>
    <row r="2404" spans="1:52" x14ac:dyDescent="0.25">
      <c r="A2404">
        <v>281217</v>
      </c>
      <c r="B2404" t="s">
        <v>37856</v>
      </c>
      <c r="C2404">
        <v>6823</v>
      </c>
      <c r="D2404" t="s">
        <v>10672</v>
      </c>
      <c r="E2404" t="s">
        <v>37857</v>
      </c>
      <c r="F2404">
        <v>40560017</v>
      </c>
      <c r="G2404">
        <v>1024786982</v>
      </c>
      <c r="I2404" t="s">
        <v>14238</v>
      </c>
      <c r="J2404" t="s">
        <v>14239</v>
      </c>
      <c r="K2404" s="39">
        <v>1346</v>
      </c>
      <c r="L2404">
        <v>17</v>
      </c>
      <c r="P2404" s="5">
        <v>45070</v>
      </c>
      <c r="Q2404" t="s">
        <v>1850</v>
      </c>
      <c r="R2404">
        <v>573</v>
      </c>
      <c r="S2404" t="s">
        <v>9228</v>
      </c>
      <c r="U2404">
        <v>5</v>
      </c>
      <c r="V2404" t="s">
        <v>1859</v>
      </c>
      <c r="W2404">
        <v>1</v>
      </c>
      <c r="X2404" t="s">
        <v>36371</v>
      </c>
      <c r="Y2404">
        <v>11</v>
      </c>
      <c r="Z2404">
        <v>201908</v>
      </c>
      <c r="AA2404">
        <v>123</v>
      </c>
      <c r="AB2404" t="s">
        <v>1374</v>
      </c>
      <c r="AC2404">
        <v>1010</v>
      </c>
      <c r="AD2404" t="s">
        <v>1375</v>
      </c>
      <c r="AE2404">
        <v>1</v>
      </c>
      <c r="AF2404" t="s">
        <v>34807</v>
      </c>
      <c r="AG2404">
        <v>99</v>
      </c>
      <c r="AH2404" t="s">
        <v>41429</v>
      </c>
      <c r="AI2404">
        <v>573</v>
      </c>
      <c r="AJ2404" t="s">
        <v>9228</v>
      </c>
      <c r="AO2404" t="s">
        <v>14240</v>
      </c>
      <c r="AP2404" t="s">
        <v>14241</v>
      </c>
      <c r="AQ2404">
        <v>0</v>
      </c>
      <c r="AR2404" t="s">
        <v>1550</v>
      </c>
      <c r="AS2404" t="s">
        <v>14242</v>
      </c>
      <c r="AV2404">
        <v>55.721226549999997</v>
      </c>
      <c r="AW2404">
        <v>8.7549691799999998</v>
      </c>
      <c r="AX2404" t="s">
        <v>1551</v>
      </c>
      <c r="AY2404">
        <v>1083</v>
      </c>
      <c r="AZ2404" t="s">
        <v>1468</v>
      </c>
    </row>
    <row r="2405" spans="1:52" x14ac:dyDescent="0.25">
      <c r="A2405">
        <v>281218</v>
      </c>
      <c r="B2405" t="s">
        <v>37858</v>
      </c>
      <c r="C2405">
        <v>6400</v>
      </c>
      <c r="D2405" t="s">
        <v>1484</v>
      </c>
      <c r="E2405" t="s">
        <v>37859</v>
      </c>
      <c r="F2405">
        <v>29189773</v>
      </c>
      <c r="G2405">
        <v>1017062022</v>
      </c>
      <c r="I2405" t="s">
        <v>13603</v>
      </c>
      <c r="J2405" t="s">
        <v>41627</v>
      </c>
      <c r="K2405" s="39">
        <v>2500</v>
      </c>
      <c r="L2405">
        <v>53</v>
      </c>
      <c r="P2405" s="5">
        <v>43614</v>
      </c>
      <c r="Q2405" t="s">
        <v>1557</v>
      </c>
      <c r="R2405">
        <v>540</v>
      </c>
      <c r="S2405" t="s">
        <v>37330</v>
      </c>
      <c r="U2405">
        <v>2</v>
      </c>
      <c r="V2405" t="s">
        <v>1546</v>
      </c>
      <c r="W2405">
        <v>1</v>
      </c>
      <c r="X2405" t="s">
        <v>36371</v>
      </c>
      <c r="Z2405">
        <v>201907</v>
      </c>
      <c r="AA2405">
        <v>125</v>
      </c>
      <c r="AB2405" t="s">
        <v>2372</v>
      </c>
      <c r="AC2405">
        <v>1014</v>
      </c>
      <c r="AD2405" t="s">
        <v>1381</v>
      </c>
      <c r="AE2405">
        <v>1</v>
      </c>
      <c r="AF2405" t="s">
        <v>34807</v>
      </c>
      <c r="AG2405">
        <v>99</v>
      </c>
      <c r="AH2405" t="s">
        <v>41429</v>
      </c>
      <c r="AI2405">
        <v>540</v>
      </c>
      <c r="AJ2405" t="s">
        <v>37330</v>
      </c>
      <c r="AO2405" t="s">
        <v>14243</v>
      </c>
      <c r="AP2405" t="s">
        <v>13605</v>
      </c>
      <c r="AQ2405">
        <v>0</v>
      </c>
      <c r="AR2405" t="s">
        <v>1550</v>
      </c>
      <c r="AS2405" t="s">
        <v>41600</v>
      </c>
      <c r="AV2405">
        <v>54.906838759999999</v>
      </c>
      <c r="AW2405">
        <v>9.8054210099999999</v>
      </c>
      <c r="AX2405" t="s">
        <v>1551</v>
      </c>
      <c r="AY2405">
        <v>1083</v>
      </c>
      <c r="AZ2405" t="s">
        <v>1468</v>
      </c>
    </row>
    <row r="2406" spans="1:52" x14ac:dyDescent="0.25">
      <c r="A2406">
        <v>281219</v>
      </c>
      <c r="B2406" t="s">
        <v>5414</v>
      </c>
      <c r="C2406">
        <v>2800</v>
      </c>
      <c r="D2406" t="s">
        <v>2590</v>
      </c>
      <c r="E2406" t="s">
        <v>5414</v>
      </c>
      <c r="F2406">
        <v>63504416</v>
      </c>
      <c r="G2406">
        <v>1003400837</v>
      </c>
      <c r="I2406" t="s">
        <v>5392</v>
      </c>
      <c r="J2406" t="s">
        <v>37471</v>
      </c>
      <c r="K2406" s="38" t="s">
        <v>11163</v>
      </c>
      <c r="L2406">
        <v>1</v>
      </c>
      <c r="P2406" s="5">
        <v>45798</v>
      </c>
      <c r="Q2406" t="s">
        <v>1545</v>
      </c>
      <c r="U2406">
        <v>4</v>
      </c>
      <c r="V2406" t="s">
        <v>2004</v>
      </c>
      <c r="W2406">
        <v>1</v>
      </c>
      <c r="X2406" t="s">
        <v>36371</v>
      </c>
      <c r="Z2406">
        <v>201905</v>
      </c>
      <c r="AA2406">
        <v>240</v>
      </c>
      <c r="AB2406" t="s">
        <v>3017</v>
      </c>
      <c r="AC2406">
        <v>1071</v>
      </c>
      <c r="AD2406" t="s">
        <v>1376</v>
      </c>
      <c r="AE2406">
        <v>4</v>
      </c>
      <c r="AF2406" t="s">
        <v>34848</v>
      </c>
      <c r="AG2406">
        <v>99</v>
      </c>
      <c r="AH2406" t="s">
        <v>41429</v>
      </c>
      <c r="AI2406">
        <v>173</v>
      </c>
      <c r="AJ2406" t="s">
        <v>34855</v>
      </c>
      <c r="AO2406" t="s">
        <v>5393</v>
      </c>
      <c r="AP2406" t="s">
        <v>5394</v>
      </c>
      <c r="AQ2406">
        <v>1</v>
      </c>
      <c r="AR2406" t="s">
        <v>2441</v>
      </c>
      <c r="AS2406" t="s">
        <v>37472</v>
      </c>
      <c r="AV2406">
        <v>55.779581739999998</v>
      </c>
      <c r="AW2406">
        <v>12.53398718</v>
      </c>
      <c r="AX2406" t="s">
        <v>1551</v>
      </c>
      <c r="AY2406">
        <v>1084</v>
      </c>
      <c r="AZ2406" t="s">
        <v>1387</v>
      </c>
    </row>
    <row r="2407" spans="1:52" x14ac:dyDescent="0.25">
      <c r="A2407">
        <v>281220</v>
      </c>
      <c r="B2407" t="s">
        <v>14244</v>
      </c>
      <c r="C2407">
        <v>6900</v>
      </c>
      <c r="D2407" t="s">
        <v>9997</v>
      </c>
      <c r="E2407" t="s">
        <v>14244</v>
      </c>
      <c r="F2407">
        <v>29189609</v>
      </c>
      <c r="G2407">
        <v>1016789603</v>
      </c>
      <c r="I2407" t="s">
        <v>14245</v>
      </c>
      <c r="J2407" t="s">
        <v>14246</v>
      </c>
      <c r="K2407" s="38" t="s">
        <v>4644</v>
      </c>
      <c r="L2407">
        <v>9</v>
      </c>
      <c r="P2407" s="5">
        <v>44846</v>
      </c>
      <c r="Q2407" t="s">
        <v>1557</v>
      </c>
      <c r="R2407">
        <v>760</v>
      </c>
      <c r="S2407" t="s">
        <v>37358</v>
      </c>
      <c r="U2407">
        <v>2</v>
      </c>
      <c r="V2407" t="s">
        <v>1546</v>
      </c>
      <c r="W2407">
        <v>1</v>
      </c>
      <c r="X2407" t="s">
        <v>36371</v>
      </c>
      <c r="Z2407">
        <v>201906</v>
      </c>
      <c r="AA2407">
        <v>149</v>
      </c>
      <c r="AB2407" t="s">
        <v>2183</v>
      </c>
      <c r="AC2407">
        <v>1026</v>
      </c>
      <c r="AD2407" t="s">
        <v>1385</v>
      </c>
      <c r="AE2407">
        <v>1</v>
      </c>
      <c r="AF2407" t="s">
        <v>34807</v>
      </c>
      <c r="AG2407">
        <v>99</v>
      </c>
      <c r="AH2407" t="s">
        <v>41429</v>
      </c>
      <c r="AI2407">
        <v>760</v>
      </c>
      <c r="AJ2407" t="s">
        <v>37358</v>
      </c>
      <c r="AO2407" t="s">
        <v>14247</v>
      </c>
      <c r="AP2407" t="s">
        <v>14133</v>
      </c>
      <c r="AQ2407">
        <v>0</v>
      </c>
      <c r="AR2407" t="s">
        <v>1550</v>
      </c>
      <c r="AS2407" t="s">
        <v>14248</v>
      </c>
      <c r="AV2407">
        <v>55.946024829999999</v>
      </c>
      <c r="AW2407">
        <v>8.5078189999999996</v>
      </c>
      <c r="AX2407" t="s">
        <v>1551</v>
      </c>
      <c r="AY2407">
        <v>1082</v>
      </c>
      <c r="AZ2407" t="s">
        <v>1418</v>
      </c>
    </row>
    <row r="2408" spans="1:52" x14ac:dyDescent="0.25">
      <c r="A2408">
        <v>281221</v>
      </c>
      <c r="B2408" t="s">
        <v>14249</v>
      </c>
      <c r="C2408">
        <v>6900</v>
      </c>
      <c r="D2408" t="s">
        <v>9997</v>
      </c>
      <c r="E2408" t="s">
        <v>14250</v>
      </c>
      <c r="F2408">
        <v>32416586</v>
      </c>
      <c r="G2408">
        <v>1015593411</v>
      </c>
      <c r="I2408" t="s">
        <v>14251</v>
      </c>
      <c r="J2408" t="s">
        <v>14252</v>
      </c>
      <c r="K2408" s="39">
        <v>2324</v>
      </c>
      <c r="L2408">
        <v>42</v>
      </c>
      <c r="P2408" s="5">
        <v>43622</v>
      </c>
      <c r="Q2408" t="s">
        <v>1557</v>
      </c>
      <c r="U2408">
        <v>6</v>
      </c>
      <c r="V2408" t="s">
        <v>2318</v>
      </c>
      <c r="W2408">
        <v>1</v>
      </c>
      <c r="X2408" t="s">
        <v>36371</v>
      </c>
      <c r="Z2408">
        <v>201906</v>
      </c>
      <c r="AA2408">
        <v>149</v>
      </c>
      <c r="AB2408" t="s">
        <v>2183</v>
      </c>
      <c r="AC2408">
        <v>1026</v>
      </c>
      <c r="AD2408" t="s">
        <v>1385</v>
      </c>
      <c r="AE2408">
        <v>1</v>
      </c>
      <c r="AF2408" t="s">
        <v>34807</v>
      </c>
      <c r="AG2408">
        <v>99</v>
      </c>
      <c r="AH2408" t="s">
        <v>41429</v>
      </c>
      <c r="AI2408">
        <v>760</v>
      </c>
      <c r="AJ2408" t="s">
        <v>37358</v>
      </c>
      <c r="AO2408" t="s">
        <v>14253</v>
      </c>
      <c r="AP2408" t="s">
        <v>14254</v>
      </c>
      <c r="AQ2408">
        <v>0</v>
      </c>
      <c r="AR2408" t="s">
        <v>1550</v>
      </c>
      <c r="AS2408" t="s">
        <v>7328</v>
      </c>
      <c r="AV2408">
        <v>55.956882559999997</v>
      </c>
      <c r="AW2408">
        <v>8.6287985700000007</v>
      </c>
      <c r="AX2408" t="s">
        <v>1551</v>
      </c>
      <c r="AY2408">
        <v>1082</v>
      </c>
      <c r="AZ2408" t="s">
        <v>1418</v>
      </c>
    </row>
    <row r="2409" spans="1:52" x14ac:dyDescent="0.25">
      <c r="A2409">
        <v>281222</v>
      </c>
      <c r="B2409" t="s">
        <v>14255</v>
      </c>
      <c r="C2409">
        <v>6200</v>
      </c>
      <c r="D2409" t="s">
        <v>1490</v>
      </c>
      <c r="E2409" t="s">
        <v>14256</v>
      </c>
      <c r="F2409">
        <v>75591128</v>
      </c>
      <c r="G2409">
        <v>1002464502</v>
      </c>
      <c r="I2409" t="s">
        <v>14257</v>
      </c>
      <c r="J2409" t="s">
        <v>14258</v>
      </c>
      <c r="K2409" s="39">
        <v>1199</v>
      </c>
      <c r="L2409">
        <v>7</v>
      </c>
      <c r="P2409" s="5">
        <v>43633</v>
      </c>
      <c r="Q2409" t="s">
        <v>1557</v>
      </c>
      <c r="U2409">
        <v>6</v>
      </c>
      <c r="V2409" t="s">
        <v>2318</v>
      </c>
      <c r="W2409">
        <v>1</v>
      </c>
      <c r="X2409" t="s">
        <v>36371</v>
      </c>
      <c r="Z2409">
        <v>201906</v>
      </c>
      <c r="AA2409">
        <v>149</v>
      </c>
      <c r="AB2409" t="s">
        <v>2183</v>
      </c>
      <c r="AC2409">
        <v>1026</v>
      </c>
      <c r="AD2409" t="s">
        <v>1385</v>
      </c>
      <c r="AE2409">
        <v>1</v>
      </c>
      <c r="AF2409" t="s">
        <v>34807</v>
      </c>
      <c r="AG2409">
        <v>99</v>
      </c>
      <c r="AH2409" t="s">
        <v>41429</v>
      </c>
      <c r="AI2409">
        <v>580</v>
      </c>
      <c r="AJ2409" t="s">
        <v>9759</v>
      </c>
      <c r="AO2409" t="s">
        <v>14259</v>
      </c>
      <c r="AQ2409">
        <v>0</v>
      </c>
      <c r="AR2409" t="s">
        <v>1550</v>
      </c>
      <c r="AS2409" t="s">
        <v>14260</v>
      </c>
      <c r="AV2409">
        <v>55.041569299999999</v>
      </c>
      <c r="AW2409">
        <v>9.4160535200000002</v>
      </c>
      <c r="AX2409" t="s">
        <v>1551</v>
      </c>
      <c r="AY2409">
        <v>1083</v>
      </c>
      <c r="AZ2409" t="s">
        <v>1468</v>
      </c>
    </row>
    <row r="2410" spans="1:52" x14ac:dyDescent="0.25">
      <c r="A2410">
        <v>281223</v>
      </c>
      <c r="B2410" t="s">
        <v>37860</v>
      </c>
      <c r="C2410">
        <v>8220</v>
      </c>
      <c r="D2410" t="s">
        <v>9467</v>
      </c>
      <c r="E2410" t="s">
        <v>37861</v>
      </c>
      <c r="F2410">
        <v>55133018</v>
      </c>
      <c r="G2410">
        <v>1003361754</v>
      </c>
      <c r="I2410" t="s">
        <v>14261</v>
      </c>
      <c r="J2410" t="s">
        <v>11300</v>
      </c>
      <c r="K2410" s="39">
        <v>5013</v>
      </c>
      <c r="L2410">
        <v>29</v>
      </c>
      <c r="P2410" s="5">
        <v>43627</v>
      </c>
      <c r="Q2410" t="s">
        <v>1557</v>
      </c>
      <c r="R2410">
        <v>751</v>
      </c>
      <c r="S2410" t="s">
        <v>8652</v>
      </c>
      <c r="U2410">
        <v>2</v>
      </c>
      <c r="V2410" t="s">
        <v>1546</v>
      </c>
      <c r="W2410">
        <v>1</v>
      </c>
      <c r="X2410" t="s">
        <v>36371</v>
      </c>
      <c r="Z2410">
        <v>201906</v>
      </c>
      <c r="AA2410">
        <v>999</v>
      </c>
      <c r="AB2410" t="s">
        <v>41994</v>
      </c>
      <c r="AC2410">
        <v>1028</v>
      </c>
      <c r="AD2410" t="s">
        <v>1386</v>
      </c>
      <c r="AE2410">
        <v>1</v>
      </c>
      <c r="AF2410" t="s">
        <v>34807</v>
      </c>
      <c r="AG2410">
        <v>99</v>
      </c>
      <c r="AH2410" t="s">
        <v>41429</v>
      </c>
      <c r="AI2410">
        <v>751</v>
      </c>
      <c r="AJ2410" t="s">
        <v>8652</v>
      </c>
      <c r="AO2410" t="s">
        <v>14262</v>
      </c>
      <c r="AQ2410">
        <v>0</v>
      </c>
      <c r="AR2410" t="s">
        <v>1550</v>
      </c>
      <c r="AS2410" t="s">
        <v>11302</v>
      </c>
      <c r="AV2410">
        <v>56.150375050000001</v>
      </c>
      <c r="AW2410">
        <v>10.136786069999999</v>
      </c>
      <c r="AX2410" t="s">
        <v>1551</v>
      </c>
      <c r="AY2410">
        <v>1082</v>
      </c>
      <c r="AZ2410" t="s">
        <v>1418</v>
      </c>
    </row>
    <row r="2411" spans="1:52" x14ac:dyDescent="0.25">
      <c r="A2411">
        <v>281224</v>
      </c>
      <c r="B2411" t="s">
        <v>14263</v>
      </c>
      <c r="C2411">
        <v>8220</v>
      </c>
      <c r="D2411" t="s">
        <v>9467</v>
      </c>
      <c r="E2411" t="s">
        <v>14263</v>
      </c>
      <c r="F2411">
        <v>55133018</v>
      </c>
      <c r="G2411">
        <v>1015292365</v>
      </c>
      <c r="I2411" t="s">
        <v>14261</v>
      </c>
      <c r="J2411" t="s">
        <v>14264</v>
      </c>
      <c r="K2411" s="39">
        <v>1842</v>
      </c>
      <c r="L2411">
        <v>29</v>
      </c>
      <c r="P2411" s="5">
        <v>44729</v>
      </c>
      <c r="Q2411" t="s">
        <v>1557</v>
      </c>
      <c r="R2411">
        <v>751</v>
      </c>
      <c r="S2411" t="s">
        <v>8652</v>
      </c>
      <c r="U2411">
        <v>2</v>
      </c>
      <c r="V2411" t="s">
        <v>1546</v>
      </c>
      <c r="W2411">
        <v>1</v>
      </c>
      <c r="X2411" t="s">
        <v>36371</v>
      </c>
      <c r="Z2411">
        <v>201906</v>
      </c>
      <c r="AA2411">
        <v>999</v>
      </c>
      <c r="AB2411" t="s">
        <v>41994</v>
      </c>
      <c r="AC2411">
        <v>1028</v>
      </c>
      <c r="AD2411" t="s">
        <v>1386</v>
      </c>
      <c r="AE2411">
        <v>1</v>
      </c>
      <c r="AF2411" t="s">
        <v>34807</v>
      </c>
      <c r="AG2411">
        <v>99</v>
      </c>
      <c r="AH2411" t="s">
        <v>41429</v>
      </c>
      <c r="AI2411">
        <v>751</v>
      </c>
      <c r="AJ2411" t="s">
        <v>8652</v>
      </c>
      <c r="AO2411" t="s">
        <v>14262</v>
      </c>
      <c r="AQ2411">
        <v>0</v>
      </c>
      <c r="AR2411" t="s">
        <v>1550</v>
      </c>
      <c r="AS2411" t="s">
        <v>14265</v>
      </c>
      <c r="AV2411">
        <v>56.15230365</v>
      </c>
      <c r="AW2411">
        <v>10.10946036</v>
      </c>
      <c r="AX2411" t="s">
        <v>1551</v>
      </c>
      <c r="AY2411">
        <v>1082</v>
      </c>
      <c r="AZ2411" t="s">
        <v>1418</v>
      </c>
    </row>
    <row r="2412" spans="1:52" x14ac:dyDescent="0.25">
      <c r="A2412">
        <v>281225</v>
      </c>
      <c r="B2412" t="s">
        <v>37862</v>
      </c>
      <c r="C2412">
        <v>8530</v>
      </c>
      <c r="D2412" t="s">
        <v>37863</v>
      </c>
      <c r="E2412" t="s">
        <v>37864</v>
      </c>
      <c r="F2412">
        <v>55133018</v>
      </c>
      <c r="G2412">
        <v>1003365918</v>
      </c>
      <c r="I2412" t="s">
        <v>14266</v>
      </c>
      <c r="J2412" t="s">
        <v>14267</v>
      </c>
      <c r="K2412" s="39">
        <v>7323</v>
      </c>
      <c r="L2412">
        <v>4</v>
      </c>
      <c r="P2412" s="5">
        <v>44089</v>
      </c>
      <c r="Q2412" t="s">
        <v>1557</v>
      </c>
      <c r="R2412">
        <v>751</v>
      </c>
      <c r="S2412" t="s">
        <v>8652</v>
      </c>
      <c r="U2412">
        <v>2</v>
      </c>
      <c r="V2412" t="s">
        <v>1546</v>
      </c>
      <c r="W2412">
        <v>1</v>
      </c>
      <c r="X2412" t="s">
        <v>36371</v>
      </c>
      <c r="Z2412">
        <v>201906</v>
      </c>
      <c r="AA2412">
        <v>999</v>
      </c>
      <c r="AB2412" t="s">
        <v>41994</v>
      </c>
      <c r="AC2412">
        <v>1028</v>
      </c>
      <c r="AD2412" t="s">
        <v>1386</v>
      </c>
      <c r="AE2412">
        <v>1</v>
      </c>
      <c r="AF2412" t="s">
        <v>34807</v>
      </c>
      <c r="AG2412">
        <v>99</v>
      </c>
      <c r="AH2412" t="s">
        <v>41429</v>
      </c>
      <c r="AI2412">
        <v>751</v>
      </c>
      <c r="AJ2412" t="s">
        <v>8652</v>
      </c>
      <c r="AO2412" t="s">
        <v>14268</v>
      </c>
      <c r="AQ2412">
        <v>0</v>
      </c>
      <c r="AR2412" t="s">
        <v>1550</v>
      </c>
      <c r="AS2412" t="s">
        <v>14269</v>
      </c>
      <c r="AV2412">
        <v>56.245661249999998</v>
      </c>
      <c r="AW2412">
        <v>10.273221680000001</v>
      </c>
      <c r="AX2412" t="s">
        <v>1551</v>
      </c>
      <c r="AY2412">
        <v>1082</v>
      </c>
      <c r="AZ2412" t="s">
        <v>1418</v>
      </c>
    </row>
    <row r="2413" spans="1:52" x14ac:dyDescent="0.25">
      <c r="A2413">
        <v>281226</v>
      </c>
      <c r="B2413" t="s">
        <v>14270</v>
      </c>
      <c r="C2413">
        <v>8520</v>
      </c>
      <c r="D2413" t="s">
        <v>9424</v>
      </c>
      <c r="E2413" t="s">
        <v>14270</v>
      </c>
      <c r="F2413">
        <v>55133018</v>
      </c>
      <c r="G2413">
        <v>1003867255</v>
      </c>
      <c r="I2413" t="s">
        <v>14266</v>
      </c>
      <c r="J2413" t="s">
        <v>14271</v>
      </c>
      <c r="K2413" s="39">
        <v>1750</v>
      </c>
      <c r="L2413">
        <v>6</v>
      </c>
      <c r="P2413" s="5">
        <v>44089</v>
      </c>
      <c r="Q2413" t="s">
        <v>1557</v>
      </c>
      <c r="R2413">
        <v>751</v>
      </c>
      <c r="S2413" t="s">
        <v>8652</v>
      </c>
      <c r="U2413">
        <v>2</v>
      </c>
      <c r="V2413" t="s">
        <v>1546</v>
      </c>
      <c r="W2413">
        <v>1</v>
      </c>
      <c r="X2413" t="s">
        <v>36371</v>
      </c>
      <c r="Z2413">
        <v>201906</v>
      </c>
      <c r="AA2413">
        <v>999</v>
      </c>
      <c r="AB2413" t="s">
        <v>41994</v>
      </c>
      <c r="AC2413">
        <v>1028</v>
      </c>
      <c r="AD2413" t="s">
        <v>1386</v>
      </c>
      <c r="AE2413">
        <v>1</v>
      </c>
      <c r="AF2413" t="s">
        <v>34807</v>
      </c>
      <c r="AG2413">
        <v>99</v>
      </c>
      <c r="AH2413" t="s">
        <v>41429</v>
      </c>
      <c r="AI2413">
        <v>751</v>
      </c>
      <c r="AJ2413" t="s">
        <v>8652</v>
      </c>
      <c r="AO2413" t="s">
        <v>14268</v>
      </c>
      <c r="AQ2413">
        <v>0</v>
      </c>
      <c r="AR2413" t="s">
        <v>1550</v>
      </c>
      <c r="AS2413" t="s">
        <v>14272</v>
      </c>
      <c r="AV2413">
        <v>56.241526309999998</v>
      </c>
      <c r="AW2413">
        <v>10.2289479</v>
      </c>
      <c r="AX2413" t="s">
        <v>1551</v>
      </c>
      <c r="AY2413">
        <v>1082</v>
      </c>
      <c r="AZ2413" t="s">
        <v>1418</v>
      </c>
    </row>
    <row r="2414" spans="1:52" x14ac:dyDescent="0.25">
      <c r="A2414">
        <v>281227</v>
      </c>
      <c r="B2414" t="s">
        <v>14273</v>
      </c>
      <c r="C2414">
        <v>8520</v>
      </c>
      <c r="D2414" t="s">
        <v>9424</v>
      </c>
      <c r="E2414" t="s">
        <v>14273</v>
      </c>
      <c r="F2414">
        <v>55133018</v>
      </c>
      <c r="G2414">
        <v>1015676724</v>
      </c>
      <c r="I2414" t="s">
        <v>14266</v>
      </c>
      <c r="J2414" t="s">
        <v>14274</v>
      </c>
      <c r="K2414" s="39">
        <v>5126</v>
      </c>
      <c r="L2414" t="s">
        <v>11291</v>
      </c>
      <c r="P2414" s="5">
        <v>44896</v>
      </c>
      <c r="Q2414" t="s">
        <v>1557</v>
      </c>
      <c r="R2414">
        <v>751</v>
      </c>
      <c r="S2414" t="s">
        <v>8652</v>
      </c>
      <c r="U2414">
        <v>2</v>
      </c>
      <c r="V2414" t="s">
        <v>1546</v>
      </c>
      <c r="W2414">
        <v>1</v>
      </c>
      <c r="X2414" t="s">
        <v>36371</v>
      </c>
      <c r="Z2414">
        <v>201906</v>
      </c>
      <c r="AA2414">
        <v>999</v>
      </c>
      <c r="AB2414" t="s">
        <v>41994</v>
      </c>
      <c r="AC2414">
        <v>1028</v>
      </c>
      <c r="AD2414" t="s">
        <v>1386</v>
      </c>
      <c r="AE2414">
        <v>1</v>
      </c>
      <c r="AF2414" t="s">
        <v>34807</v>
      </c>
      <c r="AG2414">
        <v>99</v>
      </c>
      <c r="AH2414" t="s">
        <v>41429</v>
      </c>
      <c r="AI2414">
        <v>751</v>
      </c>
      <c r="AJ2414" t="s">
        <v>8652</v>
      </c>
      <c r="AO2414" t="s">
        <v>14268</v>
      </c>
      <c r="AQ2414">
        <v>0</v>
      </c>
      <c r="AR2414" t="s">
        <v>1550</v>
      </c>
      <c r="AS2414" t="s">
        <v>14275</v>
      </c>
      <c r="AV2414">
        <v>56.236792129999998</v>
      </c>
      <c r="AW2414">
        <v>10.229278219999999</v>
      </c>
      <c r="AX2414" t="s">
        <v>1551</v>
      </c>
      <c r="AY2414">
        <v>1082</v>
      </c>
      <c r="AZ2414" t="s">
        <v>1418</v>
      </c>
    </row>
    <row r="2415" spans="1:52" x14ac:dyDescent="0.25">
      <c r="A2415">
        <v>281228</v>
      </c>
      <c r="B2415" t="s">
        <v>14276</v>
      </c>
      <c r="C2415">
        <v>8230</v>
      </c>
      <c r="D2415" t="s">
        <v>42017</v>
      </c>
      <c r="E2415" t="s">
        <v>14277</v>
      </c>
      <c r="F2415">
        <v>55133018</v>
      </c>
      <c r="G2415">
        <v>1004651238</v>
      </c>
      <c r="I2415" t="s">
        <v>14278</v>
      </c>
      <c r="J2415" t="s">
        <v>9439</v>
      </c>
      <c r="K2415" s="39">
        <v>5021</v>
      </c>
      <c r="L2415">
        <v>7</v>
      </c>
      <c r="P2415" s="5">
        <v>44550</v>
      </c>
      <c r="Q2415" t="s">
        <v>1557</v>
      </c>
      <c r="R2415">
        <v>751</v>
      </c>
      <c r="S2415" t="s">
        <v>8652</v>
      </c>
      <c r="U2415">
        <v>2</v>
      </c>
      <c r="V2415" t="s">
        <v>1546</v>
      </c>
      <c r="W2415">
        <v>1</v>
      </c>
      <c r="X2415" t="s">
        <v>36371</v>
      </c>
      <c r="Z2415">
        <v>201906</v>
      </c>
      <c r="AA2415">
        <v>999</v>
      </c>
      <c r="AB2415" t="s">
        <v>41994</v>
      </c>
      <c r="AC2415">
        <v>1028</v>
      </c>
      <c r="AD2415" t="s">
        <v>1386</v>
      </c>
      <c r="AE2415">
        <v>1</v>
      </c>
      <c r="AF2415" t="s">
        <v>34807</v>
      </c>
      <c r="AG2415">
        <v>99</v>
      </c>
      <c r="AH2415" t="s">
        <v>41429</v>
      </c>
      <c r="AI2415">
        <v>751</v>
      </c>
      <c r="AJ2415" t="s">
        <v>8652</v>
      </c>
      <c r="AO2415" t="s">
        <v>14279</v>
      </c>
      <c r="AQ2415">
        <v>0</v>
      </c>
      <c r="AR2415" t="s">
        <v>1550</v>
      </c>
      <c r="AS2415" t="s">
        <v>9441</v>
      </c>
      <c r="AV2415">
        <v>56.156420320000002</v>
      </c>
      <c r="AW2415">
        <v>10.162586960000001</v>
      </c>
      <c r="AX2415" t="s">
        <v>1551</v>
      </c>
      <c r="AY2415">
        <v>1082</v>
      </c>
      <c r="AZ2415" t="s">
        <v>1418</v>
      </c>
    </row>
    <row r="2416" spans="1:52" x14ac:dyDescent="0.25">
      <c r="A2416">
        <v>281229</v>
      </c>
      <c r="B2416" t="s">
        <v>37865</v>
      </c>
      <c r="C2416">
        <v>8230</v>
      </c>
      <c r="D2416" t="s">
        <v>42017</v>
      </c>
      <c r="E2416" t="s">
        <v>37865</v>
      </c>
      <c r="F2416">
        <v>55133018</v>
      </c>
      <c r="G2416">
        <v>1004651238</v>
      </c>
      <c r="I2416" t="s">
        <v>14278</v>
      </c>
      <c r="J2416" t="s">
        <v>9439</v>
      </c>
      <c r="K2416" s="39">
        <v>5021</v>
      </c>
      <c r="L2416">
        <v>7</v>
      </c>
      <c r="P2416" s="5">
        <v>43627</v>
      </c>
      <c r="Q2416" t="s">
        <v>1557</v>
      </c>
      <c r="R2416">
        <v>751</v>
      </c>
      <c r="S2416" t="s">
        <v>8652</v>
      </c>
      <c r="U2416">
        <v>2</v>
      </c>
      <c r="V2416" t="s">
        <v>1546</v>
      </c>
      <c r="W2416">
        <v>1</v>
      </c>
      <c r="X2416" t="s">
        <v>36371</v>
      </c>
      <c r="Z2416">
        <v>201906</v>
      </c>
      <c r="AA2416">
        <v>999</v>
      </c>
      <c r="AB2416" t="s">
        <v>41994</v>
      </c>
      <c r="AC2416">
        <v>1028</v>
      </c>
      <c r="AD2416" t="s">
        <v>1386</v>
      </c>
      <c r="AE2416">
        <v>1</v>
      </c>
      <c r="AF2416" t="s">
        <v>34807</v>
      </c>
      <c r="AG2416">
        <v>99</v>
      </c>
      <c r="AH2416" t="s">
        <v>41429</v>
      </c>
      <c r="AI2416">
        <v>751</v>
      </c>
      <c r="AJ2416" t="s">
        <v>8652</v>
      </c>
      <c r="AO2416" t="s">
        <v>14279</v>
      </c>
      <c r="AQ2416">
        <v>0</v>
      </c>
      <c r="AR2416" t="s">
        <v>1550</v>
      </c>
      <c r="AS2416" t="s">
        <v>9441</v>
      </c>
      <c r="AV2416">
        <v>56.156420320000002</v>
      </c>
      <c r="AW2416">
        <v>10.162586960000001</v>
      </c>
      <c r="AX2416" t="s">
        <v>1551</v>
      </c>
      <c r="AY2416">
        <v>1082</v>
      </c>
      <c r="AZ2416" t="s">
        <v>1418</v>
      </c>
    </row>
    <row r="2417" spans="1:52" x14ac:dyDescent="0.25">
      <c r="A2417">
        <v>281230</v>
      </c>
      <c r="B2417" t="s">
        <v>42039</v>
      </c>
      <c r="C2417">
        <v>8230</v>
      </c>
      <c r="D2417" t="s">
        <v>42017</v>
      </c>
      <c r="E2417" t="s">
        <v>42040</v>
      </c>
      <c r="F2417">
        <v>55133018</v>
      </c>
      <c r="G2417">
        <v>1011341574</v>
      </c>
      <c r="I2417" t="s">
        <v>14278</v>
      </c>
      <c r="J2417" t="s">
        <v>42041</v>
      </c>
      <c r="K2417" s="39">
        <v>9683</v>
      </c>
      <c r="L2417">
        <v>80</v>
      </c>
      <c r="P2417" s="5">
        <v>44550</v>
      </c>
      <c r="Q2417" t="s">
        <v>1557</v>
      </c>
      <c r="R2417">
        <v>751</v>
      </c>
      <c r="S2417" t="s">
        <v>8652</v>
      </c>
      <c r="U2417">
        <v>2</v>
      </c>
      <c r="V2417" t="s">
        <v>1546</v>
      </c>
      <c r="W2417">
        <v>1</v>
      </c>
      <c r="X2417" t="s">
        <v>36371</v>
      </c>
      <c r="Z2417">
        <v>201906</v>
      </c>
      <c r="AA2417">
        <v>999</v>
      </c>
      <c r="AB2417" t="s">
        <v>41994</v>
      </c>
      <c r="AC2417">
        <v>1028</v>
      </c>
      <c r="AD2417" t="s">
        <v>1386</v>
      </c>
      <c r="AE2417">
        <v>1</v>
      </c>
      <c r="AF2417" t="s">
        <v>34807</v>
      </c>
      <c r="AG2417">
        <v>99</v>
      </c>
      <c r="AH2417" t="s">
        <v>41429</v>
      </c>
      <c r="AI2417">
        <v>751</v>
      </c>
      <c r="AJ2417" t="s">
        <v>8652</v>
      </c>
      <c r="AO2417" t="s">
        <v>14279</v>
      </c>
      <c r="AQ2417">
        <v>0</v>
      </c>
      <c r="AR2417" t="s">
        <v>1550</v>
      </c>
      <c r="AS2417" t="s">
        <v>42042</v>
      </c>
      <c r="AV2417">
        <v>56.150633689999999</v>
      </c>
      <c r="AW2417">
        <v>10.16497468</v>
      </c>
      <c r="AX2417" t="s">
        <v>1551</v>
      </c>
      <c r="AY2417">
        <v>1082</v>
      </c>
      <c r="AZ2417" t="s">
        <v>1418</v>
      </c>
    </row>
    <row r="2418" spans="1:52" x14ac:dyDescent="0.25">
      <c r="A2418">
        <v>281231</v>
      </c>
      <c r="B2418" t="s">
        <v>14280</v>
      </c>
      <c r="C2418">
        <v>8210</v>
      </c>
      <c r="D2418" t="s">
        <v>9008</v>
      </c>
      <c r="E2418" t="s">
        <v>14280</v>
      </c>
      <c r="F2418">
        <v>55133018</v>
      </c>
      <c r="G2418">
        <v>1003361481</v>
      </c>
      <c r="I2418" t="s">
        <v>14281</v>
      </c>
      <c r="J2418" t="s">
        <v>35440</v>
      </c>
      <c r="K2418" s="39">
        <v>4105</v>
      </c>
      <c r="L2418">
        <v>52</v>
      </c>
      <c r="P2418" s="5">
        <v>44502</v>
      </c>
      <c r="Q2418" t="s">
        <v>1557</v>
      </c>
      <c r="R2418">
        <v>751</v>
      </c>
      <c r="S2418" t="s">
        <v>8652</v>
      </c>
      <c r="U2418">
        <v>2</v>
      </c>
      <c r="V2418" t="s">
        <v>1546</v>
      </c>
      <c r="W2418">
        <v>1</v>
      </c>
      <c r="X2418" t="s">
        <v>36371</v>
      </c>
      <c r="Z2418">
        <v>201906</v>
      </c>
      <c r="AA2418">
        <v>999</v>
      </c>
      <c r="AB2418" t="s">
        <v>41994</v>
      </c>
      <c r="AC2418">
        <v>1028</v>
      </c>
      <c r="AD2418" t="s">
        <v>1386</v>
      </c>
      <c r="AE2418">
        <v>1</v>
      </c>
      <c r="AF2418" t="s">
        <v>34807</v>
      </c>
      <c r="AG2418">
        <v>99</v>
      </c>
      <c r="AH2418" t="s">
        <v>41429</v>
      </c>
      <c r="AI2418">
        <v>751</v>
      </c>
      <c r="AJ2418" t="s">
        <v>8652</v>
      </c>
      <c r="AO2418" t="s">
        <v>14282</v>
      </c>
      <c r="AQ2418">
        <v>0</v>
      </c>
      <c r="AR2418" t="s">
        <v>1550</v>
      </c>
      <c r="AS2418" t="s">
        <v>35441</v>
      </c>
      <c r="AV2418">
        <v>56.1800231</v>
      </c>
      <c r="AW2418">
        <v>10.162784820000001</v>
      </c>
      <c r="AX2418" t="s">
        <v>1551</v>
      </c>
      <c r="AY2418">
        <v>1082</v>
      </c>
      <c r="AZ2418" t="s">
        <v>1418</v>
      </c>
    </row>
    <row r="2419" spans="1:52" x14ac:dyDescent="0.25">
      <c r="A2419">
        <v>281232</v>
      </c>
      <c r="B2419" t="s">
        <v>35442</v>
      </c>
      <c r="C2419">
        <v>8210</v>
      </c>
      <c r="D2419" t="s">
        <v>9008</v>
      </c>
      <c r="E2419" t="s">
        <v>35443</v>
      </c>
      <c r="F2419">
        <v>55133018</v>
      </c>
      <c r="G2419">
        <v>1003361821</v>
      </c>
      <c r="I2419" t="s">
        <v>14281</v>
      </c>
      <c r="J2419" t="s">
        <v>14283</v>
      </c>
      <c r="K2419" s="39">
        <v>6880</v>
      </c>
      <c r="L2419">
        <v>42</v>
      </c>
      <c r="P2419" s="5">
        <v>44502</v>
      </c>
      <c r="Q2419" t="s">
        <v>1557</v>
      </c>
      <c r="R2419">
        <v>751</v>
      </c>
      <c r="S2419" t="s">
        <v>8652</v>
      </c>
      <c r="U2419">
        <v>2</v>
      </c>
      <c r="V2419" t="s">
        <v>1546</v>
      </c>
      <c r="W2419">
        <v>1</v>
      </c>
      <c r="X2419" t="s">
        <v>36371</v>
      </c>
      <c r="Z2419">
        <v>201906</v>
      </c>
      <c r="AA2419">
        <v>999</v>
      </c>
      <c r="AB2419" t="s">
        <v>41994</v>
      </c>
      <c r="AC2419">
        <v>1028</v>
      </c>
      <c r="AD2419" t="s">
        <v>1386</v>
      </c>
      <c r="AE2419">
        <v>1</v>
      </c>
      <c r="AF2419" t="s">
        <v>34807</v>
      </c>
      <c r="AG2419">
        <v>99</v>
      </c>
      <c r="AH2419" t="s">
        <v>41429</v>
      </c>
      <c r="AI2419">
        <v>751</v>
      </c>
      <c r="AJ2419" t="s">
        <v>8652</v>
      </c>
      <c r="AO2419" t="s">
        <v>14282</v>
      </c>
      <c r="AQ2419">
        <v>0</v>
      </c>
      <c r="AR2419" t="s">
        <v>1550</v>
      </c>
      <c r="AS2419" t="s">
        <v>14284</v>
      </c>
      <c r="AV2419">
        <v>56.165117649999999</v>
      </c>
      <c r="AW2419">
        <v>10.1524743</v>
      </c>
      <c r="AX2419" t="s">
        <v>1551</v>
      </c>
      <c r="AY2419">
        <v>1082</v>
      </c>
      <c r="AZ2419" t="s">
        <v>1418</v>
      </c>
    </row>
    <row r="2420" spans="1:52" x14ac:dyDescent="0.25">
      <c r="A2420">
        <v>281233</v>
      </c>
      <c r="B2420" t="s">
        <v>40614</v>
      </c>
      <c r="C2420">
        <v>8200</v>
      </c>
      <c r="D2420" t="s">
        <v>8987</v>
      </c>
      <c r="E2420" t="s">
        <v>40615</v>
      </c>
      <c r="F2420">
        <v>55133018</v>
      </c>
      <c r="G2420">
        <v>1003361614</v>
      </c>
      <c r="I2420" t="s">
        <v>14285</v>
      </c>
      <c r="J2420" t="s">
        <v>37866</v>
      </c>
      <c r="K2420" s="38" t="s">
        <v>14286</v>
      </c>
      <c r="L2420">
        <v>96</v>
      </c>
      <c r="P2420" s="5">
        <v>44502</v>
      </c>
      <c r="Q2420" t="s">
        <v>1557</v>
      </c>
      <c r="R2420">
        <v>751</v>
      </c>
      <c r="S2420" t="s">
        <v>8652</v>
      </c>
      <c r="U2420">
        <v>2</v>
      </c>
      <c r="V2420" t="s">
        <v>1546</v>
      </c>
      <c r="W2420">
        <v>1</v>
      </c>
      <c r="X2420" t="s">
        <v>36371</v>
      </c>
      <c r="Z2420">
        <v>201906</v>
      </c>
      <c r="AA2420">
        <v>999</v>
      </c>
      <c r="AB2420" t="s">
        <v>41994</v>
      </c>
      <c r="AC2420">
        <v>1028</v>
      </c>
      <c r="AD2420" t="s">
        <v>1386</v>
      </c>
      <c r="AE2420">
        <v>1</v>
      </c>
      <c r="AF2420" t="s">
        <v>34807</v>
      </c>
      <c r="AG2420">
        <v>99</v>
      </c>
      <c r="AH2420" t="s">
        <v>41429</v>
      </c>
      <c r="AI2420">
        <v>751</v>
      </c>
      <c r="AJ2420" t="s">
        <v>8652</v>
      </c>
      <c r="AO2420" t="s">
        <v>14287</v>
      </c>
      <c r="AQ2420">
        <v>0</v>
      </c>
      <c r="AR2420" t="s">
        <v>1550</v>
      </c>
      <c r="AS2420" t="s">
        <v>37867</v>
      </c>
      <c r="AV2420">
        <v>56.18012504</v>
      </c>
      <c r="AW2420">
        <v>10.18094312</v>
      </c>
      <c r="AX2420" t="s">
        <v>1551</v>
      </c>
      <c r="AY2420">
        <v>1082</v>
      </c>
      <c r="AZ2420" t="s">
        <v>1418</v>
      </c>
    </row>
    <row r="2421" spans="1:52" x14ac:dyDescent="0.25">
      <c r="A2421">
        <v>281234</v>
      </c>
      <c r="B2421" t="s">
        <v>14288</v>
      </c>
      <c r="C2421">
        <v>8200</v>
      </c>
      <c r="D2421" t="s">
        <v>8987</v>
      </c>
      <c r="E2421" t="s">
        <v>14288</v>
      </c>
      <c r="F2421">
        <v>55133018</v>
      </c>
      <c r="G2421">
        <v>1003361626</v>
      </c>
      <c r="I2421" t="s">
        <v>14285</v>
      </c>
      <c r="J2421" t="s">
        <v>14289</v>
      </c>
      <c r="K2421" s="38" t="s">
        <v>9846</v>
      </c>
      <c r="L2421">
        <v>45</v>
      </c>
      <c r="P2421" s="5">
        <v>44502</v>
      </c>
      <c r="Q2421" t="s">
        <v>1557</v>
      </c>
      <c r="R2421">
        <v>751</v>
      </c>
      <c r="S2421" t="s">
        <v>8652</v>
      </c>
      <c r="U2421">
        <v>2</v>
      </c>
      <c r="V2421" t="s">
        <v>1546</v>
      </c>
      <c r="W2421">
        <v>1</v>
      </c>
      <c r="X2421" t="s">
        <v>36371</v>
      </c>
      <c r="Z2421">
        <v>201906</v>
      </c>
      <c r="AA2421">
        <v>999</v>
      </c>
      <c r="AB2421" t="s">
        <v>41994</v>
      </c>
      <c r="AC2421">
        <v>1028</v>
      </c>
      <c r="AD2421" t="s">
        <v>1386</v>
      </c>
      <c r="AE2421">
        <v>1</v>
      </c>
      <c r="AF2421" t="s">
        <v>34807</v>
      </c>
      <c r="AG2421">
        <v>99</v>
      </c>
      <c r="AH2421" t="s">
        <v>41429</v>
      </c>
      <c r="AI2421">
        <v>751</v>
      </c>
      <c r="AJ2421" t="s">
        <v>8652</v>
      </c>
      <c r="AO2421" t="s">
        <v>14287</v>
      </c>
      <c r="AQ2421">
        <v>0</v>
      </c>
      <c r="AR2421" t="s">
        <v>1550</v>
      </c>
      <c r="AS2421" t="s">
        <v>14290</v>
      </c>
      <c r="AV2421">
        <v>56.174161050000002</v>
      </c>
      <c r="AW2421">
        <v>10.209972390000001</v>
      </c>
      <c r="AX2421" t="s">
        <v>1551</v>
      </c>
      <c r="AY2421">
        <v>1082</v>
      </c>
      <c r="AZ2421" t="s">
        <v>1418</v>
      </c>
    </row>
    <row r="2422" spans="1:52" x14ac:dyDescent="0.25">
      <c r="A2422">
        <v>281235</v>
      </c>
      <c r="B2422" t="s">
        <v>14291</v>
      </c>
      <c r="C2422">
        <v>8260</v>
      </c>
      <c r="D2422" t="s">
        <v>9276</v>
      </c>
      <c r="E2422" t="s">
        <v>14292</v>
      </c>
      <c r="F2422">
        <v>55133018</v>
      </c>
      <c r="G2422">
        <v>1003363484</v>
      </c>
      <c r="I2422" t="s">
        <v>14293</v>
      </c>
      <c r="J2422" t="s">
        <v>42346</v>
      </c>
      <c r="K2422" s="39">
        <v>6787</v>
      </c>
      <c r="L2422">
        <v>49</v>
      </c>
      <c r="P2422" s="5">
        <v>45398</v>
      </c>
      <c r="Q2422" t="s">
        <v>1678</v>
      </c>
      <c r="R2422">
        <v>751</v>
      </c>
      <c r="S2422" t="s">
        <v>8652</v>
      </c>
      <c r="U2422">
        <v>2</v>
      </c>
      <c r="V2422" t="s">
        <v>1546</v>
      </c>
      <c r="W2422">
        <v>1</v>
      </c>
      <c r="X2422" t="s">
        <v>36371</v>
      </c>
      <c r="Z2422">
        <v>201906</v>
      </c>
      <c r="AA2422">
        <v>999</v>
      </c>
      <c r="AB2422" t="s">
        <v>41994</v>
      </c>
      <c r="AC2422">
        <v>1028</v>
      </c>
      <c r="AD2422" t="s">
        <v>1386</v>
      </c>
      <c r="AE2422">
        <v>1</v>
      </c>
      <c r="AF2422" t="s">
        <v>34807</v>
      </c>
      <c r="AG2422">
        <v>99</v>
      </c>
      <c r="AH2422" t="s">
        <v>41429</v>
      </c>
      <c r="AI2422">
        <v>751</v>
      </c>
      <c r="AJ2422" t="s">
        <v>8652</v>
      </c>
      <c r="AO2422" t="s">
        <v>14294</v>
      </c>
      <c r="AQ2422">
        <v>0</v>
      </c>
      <c r="AR2422" t="s">
        <v>1550</v>
      </c>
      <c r="AS2422" t="s">
        <v>42347</v>
      </c>
      <c r="AV2422">
        <v>56.131270899999997</v>
      </c>
      <c r="AW2422">
        <v>10.18332298</v>
      </c>
      <c r="AX2422" t="s">
        <v>1551</v>
      </c>
      <c r="AY2422">
        <v>1082</v>
      </c>
      <c r="AZ2422" t="s">
        <v>1418</v>
      </c>
    </row>
    <row r="2423" spans="1:52" x14ac:dyDescent="0.25">
      <c r="A2423">
        <v>281236</v>
      </c>
      <c r="B2423" t="s">
        <v>14295</v>
      </c>
      <c r="C2423">
        <v>8260</v>
      </c>
      <c r="D2423" t="s">
        <v>9276</v>
      </c>
      <c r="E2423" t="s">
        <v>14296</v>
      </c>
      <c r="F2423">
        <v>55133018</v>
      </c>
      <c r="G2423">
        <v>1008604033</v>
      </c>
      <c r="I2423" t="s">
        <v>14297</v>
      </c>
      <c r="J2423" t="s">
        <v>14298</v>
      </c>
      <c r="K2423" s="39">
        <v>4290</v>
      </c>
      <c r="L2423" t="s">
        <v>2212</v>
      </c>
      <c r="P2423" s="5">
        <v>45398</v>
      </c>
      <c r="Q2423" t="s">
        <v>1678</v>
      </c>
      <c r="R2423">
        <v>751</v>
      </c>
      <c r="S2423" t="s">
        <v>8652</v>
      </c>
      <c r="U2423">
        <v>2</v>
      </c>
      <c r="V2423" t="s">
        <v>1546</v>
      </c>
      <c r="W2423">
        <v>1</v>
      </c>
      <c r="X2423" t="s">
        <v>36371</v>
      </c>
      <c r="Z2423">
        <v>201906</v>
      </c>
      <c r="AA2423">
        <v>999</v>
      </c>
      <c r="AB2423" t="s">
        <v>41994</v>
      </c>
      <c r="AC2423">
        <v>1028</v>
      </c>
      <c r="AD2423" t="s">
        <v>1386</v>
      </c>
      <c r="AE2423">
        <v>1</v>
      </c>
      <c r="AF2423" t="s">
        <v>34807</v>
      </c>
      <c r="AG2423">
        <v>99</v>
      </c>
      <c r="AH2423" t="s">
        <v>41429</v>
      </c>
      <c r="AI2423">
        <v>751</v>
      </c>
      <c r="AJ2423" t="s">
        <v>8652</v>
      </c>
      <c r="AO2423" t="s">
        <v>14299</v>
      </c>
      <c r="AQ2423">
        <v>0</v>
      </c>
      <c r="AR2423" t="s">
        <v>1550</v>
      </c>
      <c r="AS2423" t="s">
        <v>4059</v>
      </c>
      <c r="AV2423">
        <v>56.127786999999998</v>
      </c>
      <c r="AW2423">
        <v>10.16480582</v>
      </c>
      <c r="AX2423" t="s">
        <v>1551</v>
      </c>
      <c r="AY2423">
        <v>1082</v>
      </c>
      <c r="AZ2423" t="s">
        <v>1418</v>
      </c>
    </row>
    <row r="2424" spans="1:52" x14ac:dyDescent="0.25">
      <c r="A2424">
        <v>281237</v>
      </c>
      <c r="B2424" t="s">
        <v>14300</v>
      </c>
      <c r="C2424">
        <v>8000</v>
      </c>
      <c r="D2424" t="s">
        <v>8650</v>
      </c>
      <c r="E2424" t="s">
        <v>14301</v>
      </c>
      <c r="F2424">
        <v>55133018</v>
      </c>
      <c r="G2424">
        <v>1003366045</v>
      </c>
      <c r="I2424" t="s">
        <v>14302</v>
      </c>
      <c r="J2424" t="s">
        <v>14303</v>
      </c>
      <c r="K2424" s="39">
        <v>3777</v>
      </c>
      <c r="L2424" t="s">
        <v>2212</v>
      </c>
      <c r="P2424" s="5">
        <v>43627</v>
      </c>
      <c r="Q2424" t="s">
        <v>1557</v>
      </c>
      <c r="R2424">
        <v>751</v>
      </c>
      <c r="S2424" t="s">
        <v>8652</v>
      </c>
      <c r="U2424">
        <v>2</v>
      </c>
      <c r="V2424" t="s">
        <v>1546</v>
      </c>
      <c r="W2424">
        <v>1</v>
      </c>
      <c r="X2424" t="s">
        <v>36371</v>
      </c>
      <c r="Z2424">
        <v>201906</v>
      </c>
      <c r="AA2424">
        <v>999</v>
      </c>
      <c r="AB2424" t="s">
        <v>41994</v>
      </c>
      <c r="AC2424">
        <v>1028</v>
      </c>
      <c r="AD2424" t="s">
        <v>1386</v>
      </c>
      <c r="AE2424">
        <v>1</v>
      </c>
      <c r="AF2424" t="s">
        <v>34807</v>
      </c>
      <c r="AG2424">
        <v>99</v>
      </c>
      <c r="AH2424" t="s">
        <v>41429</v>
      </c>
      <c r="AI2424">
        <v>751</v>
      </c>
      <c r="AJ2424" t="s">
        <v>8652</v>
      </c>
      <c r="AO2424" t="s">
        <v>14304</v>
      </c>
      <c r="AQ2424">
        <v>0</v>
      </c>
      <c r="AR2424" t="s">
        <v>1550</v>
      </c>
      <c r="AS2424" t="s">
        <v>12202</v>
      </c>
      <c r="AV2424">
        <v>56.145239269999998</v>
      </c>
      <c r="AW2424">
        <v>10.198305189999999</v>
      </c>
      <c r="AX2424" t="s">
        <v>1551</v>
      </c>
      <c r="AY2424">
        <v>1082</v>
      </c>
      <c r="AZ2424" t="s">
        <v>1418</v>
      </c>
    </row>
    <row r="2425" spans="1:52" x14ac:dyDescent="0.25">
      <c r="A2425">
        <v>281238</v>
      </c>
      <c r="B2425" t="s">
        <v>37868</v>
      </c>
      <c r="C2425">
        <v>8000</v>
      </c>
      <c r="D2425" t="s">
        <v>8650</v>
      </c>
      <c r="E2425" t="s">
        <v>37869</v>
      </c>
      <c r="F2425">
        <v>55133018</v>
      </c>
      <c r="G2425">
        <v>1003860511</v>
      </c>
      <c r="I2425" t="s">
        <v>14302</v>
      </c>
      <c r="J2425" t="s">
        <v>37870</v>
      </c>
      <c r="K2425" s="39">
        <v>5151</v>
      </c>
      <c r="L2425">
        <v>24</v>
      </c>
      <c r="P2425" s="5">
        <v>43669</v>
      </c>
      <c r="Q2425" t="s">
        <v>1557</v>
      </c>
      <c r="R2425">
        <v>751</v>
      </c>
      <c r="S2425" t="s">
        <v>8652</v>
      </c>
      <c r="U2425">
        <v>2</v>
      </c>
      <c r="V2425" t="s">
        <v>1546</v>
      </c>
      <c r="W2425">
        <v>1</v>
      </c>
      <c r="X2425" t="s">
        <v>36371</v>
      </c>
      <c r="Z2425">
        <v>201906</v>
      </c>
      <c r="AA2425">
        <v>999</v>
      </c>
      <c r="AB2425" t="s">
        <v>41994</v>
      </c>
      <c r="AC2425">
        <v>1028</v>
      </c>
      <c r="AD2425" t="s">
        <v>1386</v>
      </c>
      <c r="AE2425">
        <v>1</v>
      </c>
      <c r="AF2425" t="s">
        <v>34807</v>
      </c>
      <c r="AG2425">
        <v>99</v>
      </c>
      <c r="AH2425" t="s">
        <v>41429</v>
      </c>
      <c r="AI2425">
        <v>751</v>
      </c>
      <c r="AJ2425" t="s">
        <v>8652</v>
      </c>
      <c r="AO2425" t="s">
        <v>14304</v>
      </c>
      <c r="AQ2425">
        <v>0</v>
      </c>
      <c r="AR2425" t="s">
        <v>1550</v>
      </c>
      <c r="AS2425" t="s">
        <v>37871</v>
      </c>
      <c r="AV2425">
        <v>56.146376609999997</v>
      </c>
      <c r="AW2425">
        <v>10.18835438</v>
      </c>
      <c r="AX2425" t="s">
        <v>1551</v>
      </c>
      <c r="AY2425">
        <v>1082</v>
      </c>
      <c r="AZ2425" t="s">
        <v>1418</v>
      </c>
    </row>
    <row r="2426" spans="1:52" x14ac:dyDescent="0.25">
      <c r="A2426">
        <v>281239</v>
      </c>
      <c r="B2426" t="s">
        <v>14305</v>
      </c>
      <c r="C2426">
        <v>8200</v>
      </c>
      <c r="D2426" t="s">
        <v>8987</v>
      </c>
      <c r="E2426" t="s">
        <v>14306</v>
      </c>
      <c r="F2426">
        <v>55133018</v>
      </c>
      <c r="G2426">
        <v>1003365451</v>
      </c>
      <c r="I2426" t="s">
        <v>14307</v>
      </c>
      <c r="J2426" t="s">
        <v>9429</v>
      </c>
      <c r="K2426" s="39">
        <v>4981</v>
      </c>
      <c r="L2426">
        <v>13</v>
      </c>
      <c r="P2426" s="5">
        <v>43627</v>
      </c>
      <c r="Q2426" t="s">
        <v>1557</v>
      </c>
      <c r="R2426">
        <v>751</v>
      </c>
      <c r="S2426" t="s">
        <v>8652</v>
      </c>
      <c r="U2426">
        <v>2</v>
      </c>
      <c r="V2426" t="s">
        <v>1546</v>
      </c>
      <c r="W2426">
        <v>1</v>
      </c>
      <c r="X2426" t="s">
        <v>36371</v>
      </c>
      <c r="Z2426">
        <v>201906</v>
      </c>
      <c r="AA2426">
        <v>999</v>
      </c>
      <c r="AB2426" t="s">
        <v>41994</v>
      </c>
      <c r="AC2426">
        <v>1028</v>
      </c>
      <c r="AD2426" t="s">
        <v>1386</v>
      </c>
      <c r="AE2426">
        <v>1</v>
      </c>
      <c r="AF2426" t="s">
        <v>34807</v>
      </c>
      <c r="AG2426">
        <v>99</v>
      </c>
      <c r="AH2426" t="s">
        <v>41429</v>
      </c>
      <c r="AI2426">
        <v>751</v>
      </c>
      <c r="AJ2426" t="s">
        <v>8652</v>
      </c>
      <c r="AO2426" t="s">
        <v>14308</v>
      </c>
      <c r="AQ2426">
        <v>0</v>
      </c>
      <c r="AR2426" t="s">
        <v>1550</v>
      </c>
      <c r="AS2426" t="s">
        <v>9431</v>
      </c>
      <c r="AV2426">
        <v>56.219418679999997</v>
      </c>
      <c r="AW2426">
        <v>10.15711243</v>
      </c>
      <c r="AX2426" t="s">
        <v>1551</v>
      </c>
      <c r="AY2426">
        <v>1082</v>
      </c>
      <c r="AZ2426" t="s">
        <v>1418</v>
      </c>
    </row>
    <row r="2427" spans="1:52" x14ac:dyDescent="0.25">
      <c r="A2427">
        <v>281240</v>
      </c>
      <c r="B2427" t="s">
        <v>14309</v>
      </c>
      <c r="C2427">
        <v>8380</v>
      </c>
      <c r="D2427" t="s">
        <v>14310</v>
      </c>
      <c r="E2427" t="s">
        <v>37872</v>
      </c>
      <c r="F2427">
        <v>55133018</v>
      </c>
      <c r="G2427">
        <v>1003366653</v>
      </c>
      <c r="I2427" t="s">
        <v>14307</v>
      </c>
      <c r="J2427" t="s">
        <v>14311</v>
      </c>
      <c r="K2427" s="39">
        <v>7550</v>
      </c>
      <c r="L2427" t="s">
        <v>4304</v>
      </c>
      <c r="P2427" s="5">
        <v>44089</v>
      </c>
      <c r="Q2427" t="s">
        <v>1557</v>
      </c>
      <c r="R2427">
        <v>751</v>
      </c>
      <c r="S2427" t="s">
        <v>8652</v>
      </c>
      <c r="U2427">
        <v>2</v>
      </c>
      <c r="V2427" t="s">
        <v>1546</v>
      </c>
      <c r="W2427">
        <v>1</v>
      </c>
      <c r="X2427" t="s">
        <v>36371</v>
      </c>
      <c r="Z2427">
        <v>201906</v>
      </c>
      <c r="AA2427">
        <v>999</v>
      </c>
      <c r="AB2427" t="s">
        <v>41994</v>
      </c>
      <c r="AC2427">
        <v>1028</v>
      </c>
      <c r="AD2427" t="s">
        <v>1386</v>
      </c>
      <c r="AE2427">
        <v>1</v>
      </c>
      <c r="AF2427" t="s">
        <v>34807</v>
      </c>
      <c r="AG2427">
        <v>99</v>
      </c>
      <c r="AH2427" t="s">
        <v>41429</v>
      </c>
      <c r="AI2427">
        <v>751</v>
      </c>
      <c r="AJ2427" t="s">
        <v>8652</v>
      </c>
      <c r="AO2427" t="s">
        <v>14308</v>
      </c>
      <c r="AQ2427">
        <v>0</v>
      </c>
      <c r="AR2427" t="s">
        <v>1550</v>
      </c>
      <c r="AS2427" t="s">
        <v>14312</v>
      </c>
      <c r="AV2427">
        <v>56.253217190000001</v>
      </c>
      <c r="AW2427">
        <v>10.14737921</v>
      </c>
      <c r="AX2427" t="s">
        <v>1551</v>
      </c>
      <c r="AY2427">
        <v>1082</v>
      </c>
      <c r="AZ2427" t="s">
        <v>1418</v>
      </c>
    </row>
    <row r="2428" spans="1:52" x14ac:dyDescent="0.25">
      <c r="A2428">
        <v>281241</v>
      </c>
      <c r="B2428" t="s">
        <v>40616</v>
      </c>
      <c r="C2428">
        <v>8530</v>
      </c>
      <c r="D2428" t="s">
        <v>37863</v>
      </c>
      <c r="E2428" t="s">
        <v>40616</v>
      </c>
      <c r="F2428">
        <v>55133018</v>
      </c>
      <c r="G2428">
        <v>1004639939</v>
      </c>
      <c r="I2428" t="s">
        <v>14307</v>
      </c>
      <c r="J2428" t="s">
        <v>40617</v>
      </c>
      <c r="K2428" s="39">
        <v>7051</v>
      </c>
      <c r="L2428">
        <v>12</v>
      </c>
      <c r="P2428" s="5">
        <v>44089</v>
      </c>
      <c r="Q2428" t="s">
        <v>1557</v>
      </c>
      <c r="R2428">
        <v>751</v>
      </c>
      <c r="S2428" t="s">
        <v>8652</v>
      </c>
      <c r="U2428">
        <v>2</v>
      </c>
      <c r="V2428" t="s">
        <v>1546</v>
      </c>
      <c r="W2428">
        <v>1</v>
      </c>
      <c r="X2428" t="s">
        <v>36371</v>
      </c>
      <c r="Z2428">
        <v>201906</v>
      </c>
      <c r="AA2428">
        <v>999</v>
      </c>
      <c r="AB2428" t="s">
        <v>41994</v>
      </c>
      <c r="AC2428">
        <v>1028</v>
      </c>
      <c r="AD2428" t="s">
        <v>1386</v>
      </c>
      <c r="AE2428">
        <v>1</v>
      </c>
      <c r="AF2428" t="s">
        <v>34807</v>
      </c>
      <c r="AG2428">
        <v>99</v>
      </c>
      <c r="AH2428" t="s">
        <v>41429</v>
      </c>
      <c r="AI2428">
        <v>751</v>
      </c>
      <c r="AJ2428" t="s">
        <v>8652</v>
      </c>
      <c r="AO2428" t="s">
        <v>14308</v>
      </c>
      <c r="AQ2428">
        <v>0</v>
      </c>
      <c r="AR2428" t="s">
        <v>1550</v>
      </c>
      <c r="AS2428" t="s">
        <v>14313</v>
      </c>
      <c r="AU2428" t="s">
        <v>40618</v>
      </c>
      <c r="AV2428">
        <v>56.28728538</v>
      </c>
      <c r="AW2428">
        <v>10.21700171</v>
      </c>
      <c r="AX2428" t="s">
        <v>1551</v>
      </c>
      <c r="AY2428">
        <v>1082</v>
      </c>
      <c r="AZ2428" t="s">
        <v>1418</v>
      </c>
    </row>
    <row r="2429" spans="1:52" x14ac:dyDescent="0.25">
      <c r="A2429">
        <v>281242</v>
      </c>
      <c r="B2429" t="s">
        <v>14314</v>
      </c>
      <c r="C2429">
        <v>2450</v>
      </c>
      <c r="D2429" t="s">
        <v>36410</v>
      </c>
      <c r="E2429" t="s">
        <v>14315</v>
      </c>
      <c r="F2429">
        <v>40006222</v>
      </c>
      <c r="G2429">
        <v>1024126346</v>
      </c>
      <c r="I2429" t="s">
        <v>14316</v>
      </c>
      <c r="J2429" t="s">
        <v>14317</v>
      </c>
      <c r="K2429" s="39">
        <v>5328</v>
      </c>
      <c r="L2429">
        <v>47</v>
      </c>
      <c r="P2429" s="5">
        <v>44959</v>
      </c>
      <c r="Q2429" t="s">
        <v>1557</v>
      </c>
      <c r="U2429">
        <v>5</v>
      </c>
      <c r="V2429" t="s">
        <v>1859</v>
      </c>
      <c r="W2429">
        <v>1</v>
      </c>
      <c r="X2429" t="s">
        <v>36371</v>
      </c>
      <c r="Y2429">
        <v>8</v>
      </c>
      <c r="Z2429">
        <v>201908</v>
      </c>
      <c r="AA2429">
        <v>121</v>
      </c>
      <c r="AB2429" t="s">
        <v>1558</v>
      </c>
      <c r="AC2429">
        <v>1013</v>
      </c>
      <c r="AD2429" t="s">
        <v>1379</v>
      </c>
      <c r="AE2429">
        <v>1</v>
      </c>
      <c r="AF2429" t="s">
        <v>34807</v>
      </c>
      <c r="AG2429">
        <v>99</v>
      </c>
      <c r="AH2429" t="s">
        <v>41429</v>
      </c>
      <c r="AI2429">
        <v>101</v>
      </c>
      <c r="AJ2429" t="s">
        <v>36368</v>
      </c>
      <c r="AO2429" t="s">
        <v>14318</v>
      </c>
      <c r="AP2429" t="s">
        <v>14319</v>
      </c>
      <c r="AQ2429">
        <v>0</v>
      </c>
      <c r="AR2429" t="s">
        <v>1550</v>
      </c>
      <c r="AS2429" t="s">
        <v>14320</v>
      </c>
      <c r="AV2429">
        <v>55.658813459999998</v>
      </c>
      <c r="AW2429">
        <v>12.54298913</v>
      </c>
      <c r="AX2429" t="s">
        <v>1551</v>
      </c>
      <c r="AY2429">
        <v>1084</v>
      </c>
      <c r="AZ2429" t="s">
        <v>1387</v>
      </c>
    </row>
    <row r="2430" spans="1:52" x14ac:dyDescent="0.25">
      <c r="A2430">
        <v>281243</v>
      </c>
      <c r="B2430" t="s">
        <v>40619</v>
      </c>
      <c r="C2430">
        <v>8320</v>
      </c>
      <c r="D2430" t="s">
        <v>40504</v>
      </c>
      <c r="E2430" t="s">
        <v>40620</v>
      </c>
      <c r="F2430">
        <v>55133018</v>
      </c>
      <c r="G2430">
        <v>1003361596</v>
      </c>
      <c r="I2430" t="s">
        <v>14321</v>
      </c>
      <c r="J2430" t="s">
        <v>14322</v>
      </c>
      <c r="K2430" s="39">
        <v>8415</v>
      </c>
      <c r="L2430">
        <v>4</v>
      </c>
      <c r="P2430" s="5">
        <v>45601</v>
      </c>
      <c r="Q2430" t="s">
        <v>1678</v>
      </c>
      <c r="R2430">
        <v>751</v>
      </c>
      <c r="S2430" t="s">
        <v>8652</v>
      </c>
      <c r="U2430">
        <v>2</v>
      </c>
      <c r="V2430" t="s">
        <v>1546</v>
      </c>
      <c r="W2430">
        <v>1</v>
      </c>
      <c r="X2430" t="s">
        <v>36371</v>
      </c>
      <c r="Z2430">
        <v>201906</v>
      </c>
      <c r="AA2430">
        <v>999</v>
      </c>
      <c r="AB2430" t="s">
        <v>41994</v>
      </c>
      <c r="AC2430">
        <v>1028</v>
      </c>
      <c r="AD2430" t="s">
        <v>1386</v>
      </c>
      <c r="AE2430">
        <v>1</v>
      </c>
      <c r="AF2430" t="s">
        <v>34807</v>
      </c>
      <c r="AG2430">
        <v>99</v>
      </c>
      <c r="AH2430" t="s">
        <v>41429</v>
      </c>
      <c r="AI2430">
        <v>751</v>
      </c>
      <c r="AJ2430" t="s">
        <v>8652</v>
      </c>
      <c r="AO2430" t="s">
        <v>14323</v>
      </c>
      <c r="AQ2430">
        <v>0</v>
      </c>
      <c r="AR2430" t="s">
        <v>1550</v>
      </c>
      <c r="AS2430" t="s">
        <v>14324</v>
      </c>
      <c r="AV2430">
        <v>56.068868719999998</v>
      </c>
      <c r="AW2430">
        <v>10.15701851</v>
      </c>
      <c r="AX2430" t="s">
        <v>1551</v>
      </c>
      <c r="AY2430">
        <v>1082</v>
      </c>
      <c r="AZ2430" t="s">
        <v>1418</v>
      </c>
    </row>
    <row r="2431" spans="1:52" x14ac:dyDescent="0.25">
      <c r="A2431">
        <v>281244</v>
      </c>
      <c r="B2431" t="s">
        <v>40621</v>
      </c>
      <c r="C2431">
        <v>8320</v>
      </c>
      <c r="D2431" t="s">
        <v>40504</v>
      </c>
      <c r="E2431" t="s">
        <v>40622</v>
      </c>
      <c r="F2431">
        <v>55133018</v>
      </c>
      <c r="G2431">
        <v>1003362294</v>
      </c>
      <c r="I2431" t="s">
        <v>14321</v>
      </c>
      <c r="J2431" t="s">
        <v>14325</v>
      </c>
      <c r="K2431" s="39">
        <v>8415</v>
      </c>
      <c r="L2431">
        <v>1</v>
      </c>
      <c r="P2431" s="5">
        <v>45601</v>
      </c>
      <c r="Q2431" t="s">
        <v>1678</v>
      </c>
      <c r="R2431">
        <v>751</v>
      </c>
      <c r="S2431" t="s">
        <v>8652</v>
      </c>
      <c r="U2431">
        <v>2</v>
      </c>
      <c r="V2431" t="s">
        <v>1546</v>
      </c>
      <c r="W2431">
        <v>1</v>
      </c>
      <c r="X2431" t="s">
        <v>36371</v>
      </c>
      <c r="Z2431">
        <v>201906</v>
      </c>
      <c r="AA2431">
        <v>999</v>
      </c>
      <c r="AB2431" t="s">
        <v>41994</v>
      </c>
      <c r="AC2431">
        <v>1028</v>
      </c>
      <c r="AD2431" t="s">
        <v>1386</v>
      </c>
      <c r="AE2431">
        <v>1</v>
      </c>
      <c r="AF2431" t="s">
        <v>34807</v>
      </c>
      <c r="AG2431">
        <v>99</v>
      </c>
      <c r="AH2431" t="s">
        <v>41429</v>
      </c>
      <c r="AI2431">
        <v>751</v>
      </c>
      <c r="AJ2431" t="s">
        <v>8652</v>
      </c>
      <c r="AO2431" t="s">
        <v>14323</v>
      </c>
      <c r="AQ2431">
        <v>0</v>
      </c>
      <c r="AR2431" t="s">
        <v>1550</v>
      </c>
      <c r="AS2431" t="s">
        <v>14324</v>
      </c>
      <c r="AV2431">
        <v>56.067870790000001</v>
      </c>
      <c r="AW2431">
        <v>10.15899155</v>
      </c>
      <c r="AX2431" t="s">
        <v>1551</v>
      </c>
      <c r="AY2431">
        <v>1082</v>
      </c>
      <c r="AZ2431" t="s">
        <v>1418</v>
      </c>
    </row>
    <row r="2432" spans="1:52" x14ac:dyDescent="0.25">
      <c r="A2432">
        <v>281245</v>
      </c>
      <c r="B2432" t="s">
        <v>14326</v>
      </c>
      <c r="C2432">
        <v>8270</v>
      </c>
      <c r="D2432" t="s">
        <v>37282</v>
      </c>
      <c r="E2432" t="s">
        <v>14326</v>
      </c>
      <c r="F2432">
        <v>55133018</v>
      </c>
      <c r="G2432">
        <v>1003365359</v>
      </c>
      <c r="I2432" t="s">
        <v>14321</v>
      </c>
      <c r="J2432" t="s">
        <v>14327</v>
      </c>
      <c r="K2432" s="39">
        <v>6322</v>
      </c>
      <c r="L2432">
        <v>18</v>
      </c>
      <c r="P2432" s="5">
        <v>44272</v>
      </c>
      <c r="Q2432" t="s">
        <v>1557</v>
      </c>
      <c r="R2432">
        <v>751</v>
      </c>
      <c r="S2432" t="s">
        <v>8652</v>
      </c>
      <c r="T2432" s="5">
        <v>44256</v>
      </c>
      <c r="U2432">
        <v>2</v>
      </c>
      <c r="V2432" t="s">
        <v>1546</v>
      </c>
      <c r="W2432">
        <v>1</v>
      </c>
      <c r="X2432" t="s">
        <v>36371</v>
      </c>
      <c r="Z2432">
        <v>201906</v>
      </c>
      <c r="AA2432">
        <v>999</v>
      </c>
      <c r="AB2432" t="s">
        <v>41994</v>
      </c>
      <c r="AC2432">
        <v>1028</v>
      </c>
      <c r="AD2432" t="s">
        <v>1386</v>
      </c>
      <c r="AE2432">
        <v>3</v>
      </c>
      <c r="AF2432" t="s">
        <v>1601</v>
      </c>
      <c r="AG2432">
        <v>99</v>
      </c>
      <c r="AH2432" t="s">
        <v>41429</v>
      </c>
      <c r="AI2432">
        <v>751</v>
      </c>
      <c r="AJ2432" t="s">
        <v>8652</v>
      </c>
      <c r="AO2432" t="s">
        <v>14323</v>
      </c>
      <c r="AQ2432">
        <v>0</v>
      </c>
      <c r="AR2432" t="s">
        <v>1550</v>
      </c>
      <c r="AS2432" t="s">
        <v>5079</v>
      </c>
      <c r="AV2432">
        <v>56.115176650000002</v>
      </c>
      <c r="AW2432">
        <v>10.200676039999999</v>
      </c>
      <c r="AX2432" t="s">
        <v>1551</v>
      </c>
      <c r="AY2432">
        <v>1082</v>
      </c>
      <c r="AZ2432" t="s">
        <v>1418</v>
      </c>
    </row>
    <row r="2433" spans="1:52" x14ac:dyDescent="0.25">
      <c r="A2433">
        <v>281246</v>
      </c>
      <c r="B2433" t="s">
        <v>14328</v>
      </c>
      <c r="C2433">
        <v>8270</v>
      </c>
      <c r="D2433" t="s">
        <v>37282</v>
      </c>
      <c r="E2433" t="s">
        <v>14328</v>
      </c>
      <c r="F2433">
        <v>55133018</v>
      </c>
      <c r="G2433">
        <v>1003365359</v>
      </c>
      <c r="I2433" t="s">
        <v>14321</v>
      </c>
      <c r="J2433" t="s">
        <v>14329</v>
      </c>
      <c r="K2433" s="39">
        <v>5106</v>
      </c>
      <c r="L2433" t="s">
        <v>5069</v>
      </c>
      <c r="P2433" s="5">
        <v>44272</v>
      </c>
      <c r="Q2433" t="s">
        <v>1557</v>
      </c>
      <c r="R2433">
        <v>751</v>
      </c>
      <c r="S2433" t="s">
        <v>8652</v>
      </c>
      <c r="T2433" s="5">
        <v>44256</v>
      </c>
      <c r="U2433">
        <v>2</v>
      </c>
      <c r="V2433" t="s">
        <v>1546</v>
      </c>
      <c r="W2433">
        <v>1</v>
      </c>
      <c r="X2433" t="s">
        <v>36371</v>
      </c>
      <c r="Z2433">
        <v>201906</v>
      </c>
      <c r="AA2433">
        <v>999</v>
      </c>
      <c r="AB2433" t="s">
        <v>41994</v>
      </c>
      <c r="AC2433">
        <v>1028</v>
      </c>
      <c r="AD2433" t="s">
        <v>1386</v>
      </c>
      <c r="AE2433">
        <v>3</v>
      </c>
      <c r="AF2433" t="s">
        <v>1601</v>
      </c>
      <c r="AG2433">
        <v>99</v>
      </c>
      <c r="AH2433" t="s">
        <v>41429</v>
      </c>
      <c r="AI2433">
        <v>751</v>
      </c>
      <c r="AJ2433" t="s">
        <v>8652</v>
      </c>
      <c r="AO2433" t="s">
        <v>14323</v>
      </c>
      <c r="AQ2433">
        <v>0</v>
      </c>
      <c r="AR2433" t="s">
        <v>1550</v>
      </c>
      <c r="AS2433" t="s">
        <v>14330</v>
      </c>
      <c r="AV2433">
        <v>56.112932000000001</v>
      </c>
      <c r="AW2433">
        <v>10.191218340000001</v>
      </c>
      <c r="AX2433" t="s">
        <v>1551</v>
      </c>
      <c r="AY2433">
        <v>1082</v>
      </c>
      <c r="AZ2433" t="s">
        <v>1418</v>
      </c>
    </row>
    <row r="2434" spans="1:52" x14ac:dyDescent="0.25">
      <c r="A2434">
        <v>281247</v>
      </c>
      <c r="B2434" t="s">
        <v>37873</v>
      </c>
      <c r="C2434">
        <v>8270</v>
      </c>
      <c r="D2434" t="s">
        <v>37282</v>
      </c>
      <c r="E2434" t="s">
        <v>37874</v>
      </c>
      <c r="F2434">
        <v>55133018</v>
      </c>
      <c r="G2434">
        <v>1003365359</v>
      </c>
      <c r="I2434" t="s">
        <v>14321</v>
      </c>
      <c r="J2434" t="s">
        <v>14327</v>
      </c>
      <c r="K2434" s="39">
        <v>6322</v>
      </c>
      <c r="L2434">
        <v>18</v>
      </c>
      <c r="P2434" s="5">
        <v>44328</v>
      </c>
      <c r="Q2434" t="s">
        <v>1557</v>
      </c>
      <c r="R2434">
        <v>751</v>
      </c>
      <c r="S2434" t="s">
        <v>8652</v>
      </c>
      <c r="U2434">
        <v>2</v>
      </c>
      <c r="V2434" t="s">
        <v>1546</v>
      </c>
      <c r="W2434">
        <v>1</v>
      </c>
      <c r="X2434" t="s">
        <v>36371</v>
      </c>
      <c r="Z2434">
        <v>201906</v>
      </c>
      <c r="AA2434">
        <v>999</v>
      </c>
      <c r="AB2434" t="s">
        <v>41994</v>
      </c>
      <c r="AC2434">
        <v>1028</v>
      </c>
      <c r="AD2434" t="s">
        <v>1386</v>
      </c>
      <c r="AE2434">
        <v>1</v>
      </c>
      <c r="AF2434" t="s">
        <v>34807</v>
      </c>
      <c r="AG2434">
        <v>99</v>
      </c>
      <c r="AH2434" t="s">
        <v>41429</v>
      </c>
      <c r="AI2434">
        <v>751</v>
      </c>
      <c r="AJ2434" t="s">
        <v>8652</v>
      </c>
      <c r="AO2434" t="s">
        <v>14323</v>
      </c>
      <c r="AQ2434">
        <v>0</v>
      </c>
      <c r="AR2434" t="s">
        <v>1550</v>
      </c>
      <c r="AS2434" t="s">
        <v>5079</v>
      </c>
      <c r="AV2434">
        <v>56.115176650000002</v>
      </c>
      <c r="AW2434">
        <v>10.200676039999999</v>
      </c>
      <c r="AX2434" t="s">
        <v>1551</v>
      </c>
      <c r="AY2434">
        <v>1082</v>
      </c>
      <c r="AZ2434" t="s">
        <v>1418</v>
      </c>
    </row>
    <row r="2435" spans="1:52" x14ac:dyDescent="0.25">
      <c r="A2435">
        <v>281248</v>
      </c>
      <c r="B2435" t="s">
        <v>40623</v>
      </c>
      <c r="C2435">
        <v>8270</v>
      </c>
      <c r="D2435" t="s">
        <v>37282</v>
      </c>
      <c r="E2435" t="s">
        <v>40624</v>
      </c>
      <c r="F2435">
        <v>55133018</v>
      </c>
      <c r="G2435">
        <v>1019671425</v>
      </c>
      <c r="I2435" t="s">
        <v>14321</v>
      </c>
      <c r="J2435" t="s">
        <v>14331</v>
      </c>
      <c r="K2435" s="39">
        <v>5272</v>
      </c>
      <c r="L2435">
        <v>5</v>
      </c>
      <c r="P2435" s="5">
        <v>43937</v>
      </c>
      <c r="Q2435" t="s">
        <v>1557</v>
      </c>
      <c r="R2435">
        <v>751</v>
      </c>
      <c r="S2435" t="s">
        <v>8652</v>
      </c>
      <c r="U2435">
        <v>2</v>
      </c>
      <c r="V2435" t="s">
        <v>1546</v>
      </c>
      <c r="W2435">
        <v>1</v>
      </c>
      <c r="X2435" t="s">
        <v>36371</v>
      </c>
      <c r="Z2435">
        <v>201906</v>
      </c>
      <c r="AA2435">
        <v>999</v>
      </c>
      <c r="AB2435" t="s">
        <v>41994</v>
      </c>
      <c r="AC2435">
        <v>1028</v>
      </c>
      <c r="AD2435" t="s">
        <v>1386</v>
      </c>
      <c r="AE2435">
        <v>1</v>
      </c>
      <c r="AF2435" t="s">
        <v>34807</v>
      </c>
      <c r="AG2435">
        <v>99</v>
      </c>
      <c r="AH2435" t="s">
        <v>41429</v>
      </c>
      <c r="AI2435">
        <v>751</v>
      </c>
      <c r="AJ2435" t="s">
        <v>8652</v>
      </c>
      <c r="AO2435" t="s">
        <v>14323</v>
      </c>
      <c r="AQ2435">
        <v>0</v>
      </c>
      <c r="AR2435" t="s">
        <v>1550</v>
      </c>
      <c r="AS2435" t="s">
        <v>14332</v>
      </c>
      <c r="AV2435">
        <v>56.104036970000003</v>
      </c>
      <c r="AW2435">
        <v>10.20734556</v>
      </c>
      <c r="AX2435" t="s">
        <v>1551</v>
      </c>
      <c r="AY2435">
        <v>1082</v>
      </c>
      <c r="AZ2435" t="s">
        <v>1418</v>
      </c>
    </row>
    <row r="2436" spans="1:52" x14ac:dyDescent="0.25">
      <c r="A2436">
        <v>281249</v>
      </c>
      <c r="B2436" t="s">
        <v>14333</v>
      </c>
      <c r="C2436">
        <v>8260</v>
      </c>
      <c r="D2436" t="s">
        <v>9276</v>
      </c>
      <c r="E2436" t="s">
        <v>14333</v>
      </c>
      <c r="F2436">
        <v>55133018</v>
      </c>
      <c r="G2436">
        <v>1024441802</v>
      </c>
      <c r="I2436" t="s">
        <v>14334</v>
      </c>
      <c r="J2436" t="s">
        <v>14335</v>
      </c>
      <c r="K2436" s="39">
        <v>5853</v>
      </c>
      <c r="L2436">
        <v>25</v>
      </c>
      <c r="P2436" s="5">
        <v>43627</v>
      </c>
      <c r="Q2436" t="s">
        <v>1557</v>
      </c>
      <c r="R2436">
        <v>751</v>
      </c>
      <c r="S2436" t="s">
        <v>8652</v>
      </c>
      <c r="U2436">
        <v>2</v>
      </c>
      <c r="V2436" t="s">
        <v>1546</v>
      </c>
      <c r="W2436">
        <v>1</v>
      </c>
      <c r="X2436" t="s">
        <v>36371</v>
      </c>
      <c r="Z2436">
        <v>201906</v>
      </c>
      <c r="AA2436">
        <v>999</v>
      </c>
      <c r="AB2436" t="s">
        <v>41994</v>
      </c>
      <c r="AC2436">
        <v>1028</v>
      </c>
      <c r="AD2436" t="s">
        <v>1386</v>
      </c>
      <c r="AE2436">
        <v>1</v>
      </c>
      <c r="AF2436" t="s">
        <v>34807</v>
      </c>
      <c r="AG2436">
        <v>99</v>
      </c>
      <c r="AH2436" t="s">
        <v>41429</v>
      </c>
      <c r="AI2436">
        <v>751</v>
      </c>
      <c r="AJ2436" t="s">
        <v>8652</v>
      </c>
      <c r="AO2436" t="s">
        <v>14336</v>
      </c>
      <c r="AQ2436">
        <v>0</v>
      </c>
      <c r="AR2436" t="s">
        <v>1550</v>
      </c>
      <c r="AS2436" t="s">
        <v>14337</v>
      </c>
      <c r="AV2436">
        <v>56.129377390000002</v>
      </c>
      <c r="AW2436">
        <v>10.15649891</v>
      </c>
      <c r="AX2436" t="s">
        <v>1551</v>
      </c>
      <c r="AY2436">
        <v>1082</v>
      </c>
      <c r="AZ2436" t="s">
        <v>1418</v>
      </c>
    </row>
    <row r="2437" spans="1:52" x14ac:dyDescent="0.25">
      <c r="A2437">
        <v>281250</v>
      </c>
      <c r="B2437" t="s">
        <v>14338</v>
      </c>
      <c r="C2437">
        <v>8310</v>
      </c>
      <c r="D2437" t="s">
        <v>11029</v>
      </c>
      <c r="E2437" t="s">
        <v>14339</v>
      </c>
      <c r="F2437">
        <v>55133018</v>
      </c>
      <c r="G2437">
        <v>1015157220</v>
      </c>
      <c r="I2437" t="s">
        <v>14340</v>
      </c>
      <c r="J2437" t="s">
        <v>42312</v>
      </c>
      <c r="K2437" s="39">
        <v>2668</v>
      </c>
      <c r="L2437">
        <v>9</v>
      </c>
      <c r="P2437" s="5">
        <v>43627</v>
      </c>
      <c r="Q2437" t="s">
        <v>1557</v>
      </c>
      <c r="R2437">
        <v>751</v>
      </c>
      <c r="S2437" t="s">
        <v>8652</v>
      </c>
      <c r="U2437">
        <v>2</v>
      </c>
      <c r="V2437" t="s">
        <v>1546</v>
      </c>
      <c r="W2437">
        <v>1</v>
      </c>
      <c r="X2437" t="s">
        <v>36371</v>
      </c>
      <c r="Z2437">
        <v>201906</v>
      </c>
      <c r="AA2437">
        <v>999</v>
      </c>
      <c r="AB2437" t="s">
        <v>41994</v>
      </c>
      <c r="AC2437">
        <v>1028</v>
      </c>
      <c r="AD2437" t="s">
        <v>1386</v>
      </c>
      <c r="AE2437">
        <v>1</v>
      </c>
      <c r="AF2437" t="s">
        <v>34807</v>
      </c>
      <c r="AG2437">
        <v>99</v>
      </c>
      <c r="AH2437" t="s">
        <v>41429</v>
      </c>
      <c r="AI2437">
        <v>751</v>
      </c>
      <c r="AJ2437" t="s">
        <v>8652</v>
      </c>
      <c r="AO2437" t="s">
        <v>14341</v>
      </c>
      <c r="AQ2437">
        <v>0</v>
      </c>
      <c r="AR2437" t="s">
        <v>1550</v>
      </c>
      <c r="AS2437" t="s">
        <v>42313</v>
      </c>
      <c r="AV2437">
        <v>56.094175550000003</v>
      </c>
      <c r="AW2437">
        <v>10.124530780000001</v>
      </c>
      <c r="AX2437" t="s">
        <v>1551</v>
      </c>
      <c r="AY2437">
        <v>1082</v>
      </c>
      <c r="AZ2437" t="s">
        <v>1418</v>
      </c>
    </row>
    <row r="2438" spans="1:52" x14ac:dyDescent="0.25">
      <c r="A2438">
        <v>281251</v>
      </c>
      <c r="B2438" t="s">
        <v>14342</v>
      </c>
      <c r="C2438">
        <v>8361</v>
      </c>
      <c r="D2438" t="s">
        <v>14343</v>
      </c>
      <c r="E2438" t="s">
        <v>14342</v>
      </c>
      <c r="F2438">
        <v>55133018</v>
      </c>
      <c r="G2438">
        <v>1017602299</v>
      </c>
      <c r="I2438" t="s">
        <v>14340</v>
      </c>
      <c r="J2438" t="s">
        <v>14344</v>
      </c>
      <c r="K2438" s="39">
        <v>4444</v>
      </c>
      <c r="L2438">
        <v>17</v>
      </c>
      <c r="P2438" s="5">
        <v>44089</v>
      </c>
      <c r="Q2438" t="s">
        <v>1557</v>
      </c>
      <c r="R2438">
        <v>751</v>
      </c>
      <c r="S2438" t="s">
        <v>8652</v>
      </c>
      <c r="U2438">
        <v>2</v>
      </c>
      <c r="V2438" t="s">
        <v>1546</v>
      </c>
      <c r="W2438">
        <v>1</v>
      </c>
      <c r="X2438" t="s">
        <v>36371</v>
      </c>
      <c r="Z2438">
        <v>201906</v>
      </c>
      <c r="AA2438">
        <v>999</v>
      </c>
      <c r="AB2438" t="s">
        <v>41994</v>
      </c>
      <c r="AC2438">
        <v>1028</v>
      </c>
      <c r="AD2438" t="s">
        <v>1386</v>
      </c>
      <c r="AE2438">
        <v>1</v>
      </c>
      <c r="AF2438" t="s">
        <v>34807</v>
      </c>
      <c r="AG2438">
        <v>99</v>
      </c>
      <c r="AH2438" t="s">
        <v>41429</v>
      </c>
      <c r="AI2438">
        <v>751</v>
      </c>
      <c r="AJ2438" t="s">
        <v>8652</v>
      </c>
      <c r="AO2438" t="s">
        <v>14341</v>
      </c>
      <c r="AQ2438">
        <v>0</v>
      </c>
      <c r="AR2438" t="s">
        <v>1550</v>
      </c>
      <c r="AS2438" t="s">
        <v>14345</v>
      </c>
      <c r="AV2438">
        <v>56.106024470000001</v>
      </c>
      <c r="AW2438">
        <v>10.096876419999999</v>
      </c>
      <c r="AX2438" t="s">
        <v>1551</v>
      </c>
      <c r="AY2438">
        <v>1082</v>
      </c>
      <c r="AZ2438" t="s">
        <v>1418</v>
      </c>
    </row>
    <row r="2439" spans="1:52" x14ac:dyDescent="0.25">
      <c r="A2439">
        <v>281252</v>
      </c>
      <c r="B2439" t="s">
        <v>37875</v>
      </c>
      <c r="C2439">
        <v>8250</v>
      </c>
      <c r="D2439" t="s">
        <v>40625</v>
      </c>
      <c r="E2439" t="s">
        <v>37875</v>
      </c>
      <c r="F2439">
        <v>55133018</v>
      </c>
      <c r="G2439">
        <v>1003362324</v>
      </c>
      <c r="I2439" t="s">
        <v>14346</v>
      </c>
      <c r="J2439" t="s">
        <v>40626</v>
      </c>
      <c r="K2439" s="39">
        <v>1629</v>
      </c>
      <c r="L2439">
        <v>5</v>
      </c>
      <c r="P2439" s="5">
        <v>44006</v>
      </c>
      <c r="Q2439" t="s">
        <v>3343</v>
      </c>
      <c r="R2439">
        <v>751</v>
      </c>
      <c r="S2439" t="s">
        <v>8652</v>
      </c>
      <c r="U2439">
        <v>2</v>
      </c>
      <c r="V2439" t="s">
        <v>1546</v>
      </c>
      <c r="W2439">
        <v>1</v>
      </c>
      <c r="X2439" t="s">
        <v>36371</v>
      </c>
      <c r="Z2439">
        <v>201906</v>
      </c>
      <c r="AA2439">
        <v>999</v>
      </c>
      <c r="AB2439" t="s">
        <v>41994</v>
      </c>
      <c r="AC2439">
        <v>1028</v>
      </c>
      <c r="AD2439" t="s">
        <v>1386</v>
      </c>
      <c r="AE2439">
        <v>1</v>
      </c>
      <c r="AF2439" t="s">
        <v>34807</v>
      </c>
      <c r="AG2439">
        <v>99</v>
      </c>
      <c r="AH2439" t="s">
        <v>41429</v>
      </c>
      <c r="AI2439">
        <v>751</v>
      </c>
      <c r="AJ2439" t="s">
        <v>8652</v>
      </c>
      <c r="AO2439" t="s">
        <v>14347</v>
      </c>
      <c r="AQ2439">
        <v>0</v>
      </c>
      <c r="AR2439" t="s">
        <v>1550</v>
      </c>
      <c r="AS2439" t="s">
        <v>40627</v>
      </c>
      <c r="AV2439">
        <v>56.212235130000003</v>
      </c>
      <c r="AW2439">
        <v>10.28307759</v>
      </c>
      <c r="AX2439" t="s">
        <v>1551</v>
      </c>
      <c r="AY2439">
        <v>1082</v>
      </c>
      <c r="AZ2439" t="s">
        <v>1418</v>
      </c>
    </row>
    <row r="2440" spans="1:52" x14ac:dyDescent="0.25">
      <c r="A2440">
        <v>281253</v>
      </c>
      <c r="B2440" t="s">
        <v>37876</v>
      </c>
      <c r="C2440">
        <v>8541</v>
      </c>
      <c r="D2440" t="s">
        <v>37277</v>
      </c>
      <c r="E2440" t="s">
        <v>37877</v>
      </c>
      <c r="F2440">
        <v>55133018</v>
      </c>
      <c r="G2440">
        <v>1003362981</v>
      </c>
      <c r="I2440" t="s">
        <v>14346</v>
      </c>
      <c r="J2440" t="s">
        <v>9420</v>
      </c>
      <c r="K2440" s="39">
        <v>6755</v>
      </c>
      <c r="L2440">
        <v>4</v>
      </c>
      <c r="P2440" s="5">
        <v>43627</v>
      </c>
      <c r="Q2440" t="s">
        <v>1557</v>
      </c>
      <c r="R2440">
        <v>751</v>
      </c>
      <c r="S2440" t="s">
        <v>8652</v>
      </c>
      <c r="U2440">
        <v>2</v>
      </c>
      <c r="V2440" t="s">
        <v>1546</v>
      </c>
      <c r="W2440">
        <v>1</v>
      </c>
      <c r="X2440" t="s">
        <v>36371</v>
      </c>
      <c r="Z2440">
        <v>201906</v>
      </c>
      <c r="AA2440">
        <v>999</v>
      </c>
      <c r="AB2440" t="s">
        <v>41994</v>
      </c>
      <c r="AC2440">
        <v>1028</v>
      </c>
      <c r="AD2440" t="s">
        <v>1386</v>
      </c>
      <c r="AE2440">
        <v>1</v>
      </c>
      <c r="AF2440" t="s">
        <v>34807</v>
      </c>
      <c r="AG2440">
        <v>99</v>
      </c>
      <c r="AH2440" t="s">
        <v>41429</v>
      </c>
      <c r="AI2440">
        <v>751</v>
      </c>
      <c r="AJ2440" t="s">
        <v>8652</v>
      </c>
      <c r="AO2440" t="s">
        <v>14347</v>
      </c>
      <c r="AQ2440">
        <v>0</v>
      </c>
      <c r="AR2440" t="s">
        <v>1550</v>
      </c>
      <c r="AS2440" t="s">
        <v>9421</v>
      </c>
      <c r="AV2440">
        <v>56.271534090000003</v>
      </c>
      <c r="AW2440">
        <v>10.30842618</v>
      </c>
      <c r="AX2440" t="s">
        <v>1551</v>
      </c>
      <c r="AY2440">
        <v>1082</v>
      </c>
      <c r="AZ2440" t="s">
        <v>1418</v>
      </c>
    </row>
    <row r="2441" spans="1:52" x14ac:dyDescent="0.25">
      <c r="A2441">
        <v>281254</v>
      </c>
      <c r="B2441" t="s">
        <v>35444</v>
      </c>
      <c r="C2441">
        <v>8250</v>
      </c>
      <c r="D2441" t="s">
        <v>40625</v>
      </c>
      <c r="E2441" t="s">
        <v>35444</v>
      </c>
      <c r="F2441">
        <v>55133018</v>
      </c>
      <c r="G2441">
        <v>1015676872</v>
      </c>
      <c r="I2441" t="s">
        <v>14346</v>
      </c>
      <c r="J2441" t="s">
        <v>35445</v>
      </c>
      <c r="K2441" s="39">
        <v>7477</v>
      </c>
      <c r="L2441">
        <v>210</v>
      </c>
      <c r="P2441" s="5">
        <v>44006</v>
      </c>
      <c r="Q2441" t="s">
        <v>3343</v>
      </c>
      <c r="R2441">
        <v>751</v>
      </c>
      <c r="S2441" t="s">
        <v>8652</v>
      </c>
      <c r="U2441">
        <v>2</v>
      </c>
      <c r="V2441" t="s">
        <v>1546</v>
      </c>
      <c r="W2441">
        <v>1</v>
      </c>
      <c r="X2441" t="s">
        <v>36371</v>
      </c>
      <c r="Z2441">
        <v>201906</v>
      </c>
      <c r="AA2441">
        <v>999</v>
      </c>
      <c r="AB2441" t="s">
        <v>41994</v>
      </c>
      <c r="AC2441">
        <v>1028</v>
      </c>
      <c r="AD2441" t="s">
        <v>1386</v>
      </c>
      <c r="AE2441">
        <v>1</v>
      </c>
      <c r="AF2441" t="s">
        <v>34807</v>
      </c>
      <c r="AG2441">
        <v>99</v>
      </c>
      <c r="AH2441" t="s">
        <v>41429</v>
      </c>
      <c r="AI2441">
        <v>751</v>
      </c>
      <c r="AJ2441" t="s">
        <v>8652</v>
      </c>
      <c r="AO2441" t="s">
        <v>14347</v>
      </c>
      <c r="AQ2441">
        <v>0</v>
      </c>
      <c r="AR2441" t="s">
        <v>1550</v>
      </c>
      <c r="AS2441" t="s">
        <v>35446</v>
      </c>
      <c r="AV2441">
        <v>56.228466079999997</v>
      </c>
      <c r="AW2441">
        <v>10.29715487</v>
      </c>
      <c r="AX2441" t="s">
        <v>1551</v>
      </c>
      <c r="AY2441">
        <v>1082</v>
      </c>
      <c r="AZ2441" t="s">
        <v>1418</v>
      </c>
    </row>
    <row r="2442" spans="1:52" x14ac:dyDescent="0.25">
      <c r="A2442">
        <v>281255</v>
      </c>
      <c r="B2442" t="s">
        <v>14348</v>
      </c>
      <c r="C2442">
        <v>8220</v>
      </c>
      <c r="D2442" t="s">
        <v>9467</v>
      </c>
      <c r="E2442" t="s">
        <v>14349</v>
      </c>
      <c r="F2442">
        <v>55133018</v>
      </c>
      <c r="G2442">
        <v>1003362245</v>
      </c>
      <c r="I2442" t="s">
        <v>14350</v>
      </c>
      <c r="J2442" t="s">
        <v>14351</v>
      </c>
      <c r="K2442" s="39">
        <v>4107</v>
      </c>
      <c r="L2442">
        <v>5</v>
      </c>
      <c r="P2442" s="5">
        <v>43628</v>
      </c>
      <c r="Q2442" t="s">
        <v>1557</v>
      </c>
      <c r="R2442">
        <v>751</v>
      </c>
      <c r="S2442" t="s">
        <v>8652</v>
      </c>
      <c r="U2442">
        <v>2</v>
      </c>
      <c r="V2442" t="s">
        <v>1546</v>
      </c>
      <c r="W2442">
        <v>1</v>
      </c>
      <c r="X2442" t="s">
        <v>36371</v>
      </c>
      <c r="Z2442">
        <v>201906</v>
      </c>
      <c r="AA2442">
        <v>999</v>
      </c>
      <c r="AB2442" t="s">
        <v>41994</v>
      </c>
      <c r="AC2442">
        <v>1028</v>
      </c>
      <c r="AD2442" t="s">
        <v>1386</v>
      </c>
      <c r="AE2442">
        <v>1</v>
      </c>
      <c r="AF2442" t="s">
        <v>34807</v>
      </c>
      <c r="AG2442">
        <v>99</v>
      </c>
      <c r="AH2442" t="s">
        <v>41429</v>
      </c>
      <c r="AI2442">
        <v>751</v>
      </c>
      <c r="AJ2442" t="s">
        <v>8652</v>
      </c>
      <c r="AO2442" t="s">
        <v>14352</v>
      </c>
      <c r="AQ2442">
        <v>0</v>
      </c>
      <c r="AR2442" t="s">
        <v>1550</v>
      </c>
      <c r="AS2442" t="s">
        <v>14353</v>
      </c>
      <c r="AV2442">
        <v>56.161788880000003</v>
      </c>
      <c r="AW2442">
        <v>10.13407935</v>
      </c>
      <c r="AX2442" t="s">
        <v>1551</v>
      </c>
      <c r="AY2442">
        <v>1082</v>
      </c>
      <c r="AZ2442" t="s">
        <v>1418</v>
      </c>
    </row>
    <row r="2443" spans="1:52" x14ac:dyDescent="0.25">
      <c r="A2443">
        <v>281256</v>
      </c>
      <c r="B2443" t="s">
        <v>37878</v>
      </c>
      <c r="C2443">
        <v>8220</v>
      </c>
      <c r="D2443" t="s">
        <v>9467</v>
      </c>
      <c r="E2443" t="s">
        <v>37879</v>
      </c>
      <c r="F2443">
        <v>55133018</v>
      </c>
      <c r="G2443">
        <v>1003363721</v>
      </c>
      <c r="I2443" t="s">
        <v>14350</v>
      </c>
      <c r="J2443" t="s">
        <v>14354</v>
      </c>
      <c r="K2443" s="39">
        <v>3868</v>
      </c>
      <c r="L2443">
        <v>4</v>
      </c>
      <c r="P2443" s="5">
        <v>43628</v>
      </c>
      <c r="Q2443" t="s">
        <v>1557</v>
      </c>
      <c r="R2443">
        <v>751</v>
      </c>
      <c r="S2443" t="s">
        <v>8652</v>
      </c>
      <c r="U2443">
        <v>2</v>
      </c>
      <c r="V2443" t="s">
        <v>1546</v>
      </c>
      <c r="W2443">
        <v>1</v>
      </c>
      <c r="X2443" t="s">
        <v>36371</v>
      </c>
      <c r="Z2443">
        <v>201908</v>
      </c>
      <c r="AA2443">
        <v>999</v>
      </c>
      <c r="AB2443" t="s">
        <v>41994</v>
      </c>
      <c r="AC2443">
        <v>1028</v>
      </c>
      <c r="AD2443" t="s">
        <v>1386</v>
      </c>
      <c r="AE2443">
        <v>1</v>
      </c>
      <c r="AF2443" t="s">
        <v>34807</v>
      </c>
      <c r="AG2443">
        <v>99</v>
      </c>
      <c r="AH2443" t="s">
        <v>41429</v>
      </c>
      <c r="AI2443">
        <v>751</v>
      </c>
      <c r="AJ2443" t="s">
        <v>8652</v>
      </c>
      <c r="AO2443" t="s">
        <v>14352</v>
      </c>
      <c r="AQ2443">
        <v>0</v>
      </c>
      <c r="AR2443" t="s">
        <v>1550</v>
      </c>
      <c r="AS2443" t="s">
        <v>9470</v>
      </c>
      <c r="AV2443">
        <v>56.166745280000001</v>
      </c>
      <c r="AW2443">
        <v>10.132504640000001</v>
      </c>
      <c r="AX2443" t="s">
        <v>1551</v>
      </c>
      <c r="AY2443">
        <v>1082</v>
      </c>
      <c r="AZ2443" t="s">
        <v>1418</v>
      </c>
    </row>
    <row r="2444" spans="1:52" x14ac:dyDescent="0.25">
      <c r="A2444">
        <v>281257</v>
      </c>
      <c r="B2444" t="s">
        <v>40628</v>
      </c>
      <c r="C2444">
        <v>8210</v>
      </c>
      <c r="D2444" t="s">
        <v>9008</v>
      </c>
      <c r="E2444" t="s">
        <v>40629</v>
      </c>
      <c r="F2444">
        <v>55133018</v>
      </c>
      <c r="G2444">
        <v>1003364832</v>
      </c>
      <c r="I2444" t="s">
        <v>14355</v>
      </c>
      <c r="J2444" t="s">
        <v>40630</v>
      </c>
      <c r="K2444" s="39">
        <v>5639</v>
      </c>
      <c r="L2444">
        <v>32</v>
      </c>
      <c r="P2444" s="5">
        <v>43628</v>
      </c>
      <c r="Q2444" t="s">
        <v>1557</v>
      </c>
      <c r="R2444">
        <v>751</v>
      </c>
      <c r="S2444" t="s">
        <v>8652</v>
      </c>
      <c r="U2444">
        <v>2</v>
      </c>
      <c r="V2444" t="s">
        <v>1546</v>
      </c>
      <c r="W2444">
        <v>1</v>
      </c>
      <c r="X2444" t="s">
        <v>36371</v>
      </c>
      <c r="Z2444">
        <v>201906</v>
      </c>
      <c r="AA2444">
        <v>999</v>
      </c>
      <c r="AB2444" t="s">
        <v>41994</v>
      </c>
      <c r="AC2444">
        <v>1028</v>
      </c>
      <c r="AD2444" t="s">
        <v>1386</v>
      </c>
      <c r="AE2444">
        <v>1</v>
      </c>
      <c r="AF2444" t="s">
        <v>34807</v>
      </c>
      <c r="AG2444">
        <v>99</v>
      </c>
      <c r="AH2444" t="s">
        <v>41429</v>
      </c>
      <c r="AI2444">
        <v>751</v>
      </c>
      <c r="AJ2444" t="s">
        <v>8652</v>
      </c>
      <c r="AO2444" t="s">
        <v>14356</v>
      </c>
      <c r="AQ2444">
        <v>0</v>
      </c>
      <c r="AR2444" t="s">
        <v>1550</v>
      </c>
      <c r="AS2444" t="s">
        <v>40631</v>
      </c>
      <c r="AV2444">
        <v>56.168583900000002</v>
      </c>
      <c r="AW2444">
        <v>10.17522175</v>
      </c>
      <c r="AX2444" t="s">
        <v>1551</v>
      </c>
      <c r="AY2444">
        <v>1082</v>
      </c>
      <c r="AZ2444" t="s">
        <v>1418</v>
      </c>
    </row>
    <row r="2445" spans="1:52" x14ac:dyDescent="0.25">
      <c r="A2445">
        <v>281258</v>
      </c>
      <c r="B2445" t="s">
        <v>14357</v>
      </c>
      <c r="C2445">
        <v>8000</v>
      </c>
      <c r="D2445" t="s">
        <v>8650</v>
      </c>
      <c r="E2445" t="s">
        <v>14357</v>
      </c>
      <c r="F2445">
        <v>55133018</v>
      </c>
      <c r="G2445">
        <v>1003367053</v>
      </c>
      <c r="I2445" t="s">
        <v>14355</v>
      </c>
      <c r="J2445" t="s">
        <v>42348</v>
      </c>
      <c r="K2445" s="39">
        <v>6064</v>
      </c>
      <c r="L2445">
        <v>30</v>
      </c>
      <c r="P2445" s="5">
        <v>43651</v>
      </c>
      <c r="Q2445" t="s">
        <v>2493</v>
      </c>
      <c r="R2445">
        <v>751</v>
      </c>
      <c r="S2445" t="s">
        <v>8652</v>
      </c>
      <c r="U2445">
        <v>2</v>
      </c>
      <c r="V2445" t="s">
        <v>1546</v>
      </c>
      <c r="W2445">
        <v>1</v>
      </c>
      <c r="X2445" t="s">
        <v>36371</v>
      </c>
      <c r="Z2445">
        <v>201906</v>
      </c>
      <c r="AA2445">
        <v>999</v>
      </c>
      <c r="AB2445" t="s">
        <v>41994</v>
      </c>
      <c r="AC2445">
        <v>1028</v>
      </c>
      <c r="AD2445" t="s">
        <v>1386</v>
      </c>
      <c r="AE2445">
        <v>1</v>
      </c>
      <c r="AF2445" t="s">
        <v>34807</v>
      </c>
      <c r="AG2445">
        <v>99</v>
      </c>
      <c r="AH2445" t="s">
        <v>41429</v>
      </c>
      <c r="AI2445">
        <v>751</v>
      </c>
      <c r="AJ2445" t="s">
        <v>8652</v>
      </c>
      <c r="AO2445" t="s">
        <v>14356</v>
      </c>
      <c r="AQ2445">
        <v>0</v>
      </c>
      <c r="AR2445" t="s">
        <v>1550</v>
      </c>
      <c r="AS2445" t="s">
        <v>42222</v>
      </c>
      <c r="AV2445">
        <v>56.160249710000002</v>
      </c>
      <c r="AW2445">
        <v>10.206484830000001</v>
      </c>
      <c r="AX2445" t="s">
        <v>1551</v>
      </c>
      <c r="AY2445">
        <v>1082</v>
      </c>
      <c r="AZ2445" t="s">
        <v>1418</v>
      </c>
    </row>
    <row r="2446" spans="1:52" x14ac:dyDescent="0.25">
      <c r="A2446">
        <v>281259</v>
      </c>
      <c r="B2446" t="s">
        <v>14358</v>
      </c>
      <c r="C2446">
        <v>8210</v>
      </c>
      <c r="D2446" t="s">
        <v>9008</v>
      </c>
      <c r="E2446" t="s">
        <v>14359</v>
      </c>
      <c r="F2446">
        <v>55133018</v>
      </c>
      <c r="G2446">
        <v>1004280054</v>
      </c>
      <c r="I2446" t="s">
        <v>14355</v>
      </c>
      <c r="J2446" t="s">
        <v>14360</v>
      </c>
      <c r="K2446" s="39">
        <v>6363</v>
      </c>
      <c r="L2446">
        <v>35</v>
      </c>
      <c r="P2446" s="5">
        <v>43628</v>
      </c>
      <c r="Q2446" t="s">
        <v>1557</v>
      </c>
      <c r="R2446">
        <v>751</v>
      </c>
      <c r="S2446" t="s">
        <v>8652</v>
      </c>
      <c r="U2446">
        <v>2</v>
      </c>
      <c r="V2446" t="s">
        <v>1546</v>
      </c>
      <c r="W2446">
        <v>1</v>
      </c>
      <c r="X2446" t="s">
        <v>36371</v>
      </c>
      <c r="AA2446">
        <v>999</v>
      </c>
      <c r="AB2446" t="s">
        <v>41994</v>
      </c>
      <c r="AC2446">
        <v>1028</v>
      </c>
      <c r="AD2446" t="s">
        <v>1386</v>
      </c>
      <c r="AE2446">
        <v>1</v>
      </c>
      <c r="AF2446" t="s">
        <v>34807</v>
      </c>
      <c r="AG2446">
        <v>99</v>
      </c>
      <c r="AH2446" t="s">
        <v>41429</v>
      </c>
      <c r="AI2446">
        <v>751</v>
      </c>
      <c r="AJ2446" t="s">
        <v>8652</v>
      </c>
      <c r="AO2446" t="s">
        <v>14356</v>
      </c>
      <c r="AQ2446">
        <v>0</v>
      </c>
      <c r="AR2446" t="s">
        <v>1550</v>
      </c>
      <c r="AS2446" t="s">
        <v>14361</v>
      </c>
      <c r="AV2446">
        <v>56.168773639999998</v>
      </c>
      <c r="AW2446">
        <v>10.18593059</v>
      </c>
      <c r="AX2446" t="s">
        <v>1551</v>
      </c>
      <c r="AY2446">
        <v>1082</v>
      </c>
      <c r="AZ2446" t="s">
        <v>1418</v>
      </c>
    </row>
    <row r="2447" spans="1:52" x14ac:dyDescent="0.25">
      <c r="A2447">
        <v>281260</v>
      </c>
      <c r="B2447" t="s">
        <v>14362</v>
      </c>
      <c r="C2447">
        <v>8270</v>
      </c>
      <c r="D2447" t="s">
        <v>37282</v>
      </c>
      <c r="E2447" t="s">
        <v>40632</v>
      </c>
      <c r="F2447">
        <v>55133018</v>
      </c>
      <c r="G2447">
        <v>1003820628</v>
      </c>
      <c r="I2447" t="s">
        <v>14363</v>
      </c>
      <c r="J2447" t="s">
        <v>37880</v>
      </c>
      <c r="K2447" s="39">
        <v>3627</v>
      </c>
      <c r="L2447">
        <v>9</v>
      </c>
      <c r="P2447" s="5">
        <v>43628</v>
      </c>
      <c r="Q2447" t="s">
        <v>1557</v>
      </c>
      <c r="R2447">
        <v>751</v>
      </c>
      <c r="S2447" t="s">
        <v>8652</v>
      </c>
      <c r="U2447">
        <v>2</v>
      </c>
      <c r="V2447" t="s">
        <v>1546</v>
      </c>
      <c r="W2447">
        <v>1</v>
      </c>
      <c r="X2447" t="s">
        <v>36371</v>
      </c>
      <c r="Z2447">
        <v>201906</v>
      </c>
      <c r="AA2447">
        <v>999</v>
      </c>
      <c r="AB2447" t="s">
        <v>41994</v>
      </c>
      <c r="AC2447">
        <v>1028</v>
      </c>
      <c r="AD2447" t="s">
        <v>1386</v>
      </c>
      <c r="AE2447">
        <v>1</v>
      </c>
      <c r="AF2447" t="s">
        <v>34807</v>
      </c>
      <c r="AG2447">
        <v>99</v>
      </c>
      <c r="AH2447" t="s">
        <v>41429</v>
      </c>
      <c r="AI2447">
        <v>751</v>
      </c>
      <c r="AJ2447" t="s">
        <v>8652</v>
      </c>
      <c r="AO2447" t="s">
        <v>14364</v>
      </c>
      <c r="AQ2447">
        <v>0</v>
      </c>
      <c r="AR2447" t="s">
        <v>1550</v>
      </c>
      <c r="AS2447" t="s">
        <v>37881</v>
      </c>
      <c r="AV2447">
        <v>56.11321684</v>
      </c>
      <c r="AW2447">
        <v>10.169877960000001</v>
      </c>
      <c r="AX2447" t="s">
        <v>1551</v>
      </c>
      <c r="AY2447">
        <v>1082</v>
      </c>
      <c r="AZ2447" t="s">
        <v>1418</v>
      </c>
    </row>
    <row r="2448" spans="1:52" x14ac:dyDescent="0.25">
      <c r="A2448">
        <v>281261</v>
      </c>
      <c r="B2448" t="s">
        <v>37882</v>
      </c>
      <c r="C2448">
        <v>8270</v>
      </c>
      <c r="D2448" t="s">
        <v>37282</v>
      </c>
      <c r="E2448" t="s">
        <v>37882</v>
      </c>
      <c r="F2448">
        <v>55133018</v>
      </c>
      <c r="G2448">
        <v>1016724277</v>
      </c>
      <c r="I2448" t="s">
        <v>14363</v>
      </c>
      <c r="J2448" t="s">
        <v>14365</v>
      </c>
      <c r="K2448" s="39">
        <v>3405</v>
      </c>
      <c r="L2448">
        <v>200</v>
      </c>
      <c r="P2448" s="5">
        <v>43628</v>
      </c>
      <c r="Q2448" t="s">
        <v>1557</v>
      </c>
      <c r="R2448">
        <v>751</v>
      </c>
      <c r="S2448" t="s">
        <v>8652</v>
      </c>
      <c r="U2448">
        <v>2</v>
      </c>
      <c r="V2448" t="s">
        <v>1546</v>
      </c>
      <c r="W2448">
        <v>1</v>
      </c>
      <c r="X2448" t="s">
        <v>36371</v>
      </c>
      <c r="Z2448">
        <v>201906</v>
      </c>
      <c r="AA2448">
        <v>999</v>
      </c>
      <c r="AB2448" t="s">
        <v>41994</v>
      </c>
      <c r="AC2448">
        <v>1028</v>
      </c>
      <c r="AD2448" t="s">
        <v>1386</v>
      </c>
      <c r="AE2448">
        <v>1</v>
      </c>
      <c r="AF2448" t="s">
        <v>34807</v>
      </c>
      <c r="AG2448">
        <v>99</v>
      </c>
      <c r="AH2448" t="s">
        <v>41429</v>
      </c>
      <c r="AI2448">
        <v>751</v>
      </c>
      <c r="AJ2448" t="s">
        <v>8652</v>
      </c>
      <c r="AO2448" t="s">
        <v>14364</v>
      </c>
      <c r="AQ2448">
        <v>0</v>
      </c>
      <c r="AR2448" t="s">
        <v>1550</v>
      </c>
      <c r="AS2448" t="s">
        <v>14366</v>
      </c>
      <c r="AV2448">
        <v>56.118412489999997</v>
      </c>
      <c r="AW2448">
        <v>10.178171280000001</v>
      </c>
      <c r="AX2448" t="s">
        <v>1551</v>
      </c>
      <c r="AY2448">
        <v>1082</v>
      </c>
      <c r="AZ2448" t="s">
        <v>1418</v>
      </c>
    </row>
    <row r="2449" spans="1:52" x14ac:dyDescent="0.25">
      <c r="A2449">
        <v>281262</v>
      </c>
      <c r="B2449" t="s">
        <v>14367</v>
      </c>
      <c r="C2449">
        <v>8240</v>
      </c>
      <c r="D2449" t="s">
        <v>10270</v>
      </c>
      <c r="E2449" t="s">
        <v>14367</v>
      </c>
      <c r="F2449">
        <v>55133018</v>
      </c>
      <c r="G2449">
        <v>1003361985</v>
      </c>
      <c r="I2449" t="s">
        <v>14368</v>
      </c>
      <c r="J2449" t="s">
        <v>14369</v>
      </c>
      <c r="K2449" s="39">
        <v>5813</v>
      </c>
      <c r="L2449">
        <v>1</v>
      </c>
      <c r="P2449" s="5">
        <v>43628</v>
      </c>
      <c r="Q2449" t="s">
        <v>1557</v>
      </c>
      <c r="R2449">
        <v>751</v>
      </c>
      <c r="S2449" t="s">
        <v>8652</v>
      </c>
      <c r="U2449">
        <v>2</v>
      </c>
      <c r="V2449" t="s">
        <v>1546</v>
      </c>
      <c r="W2449">
        <v>1</v>
      </c>
      <c r="X2449" t="s">
        <v>36371</v>
      </c>
      <c r="Z2449">
        <v>201906</v>
      </c>
      <c r="AA2449">
        <v>999</v>
      </c>
      <c r="AB2449" t="s">
        <v>41994</v>
      </c>
      <c r="AC2449">
        <v>1028</v>
      </c>
      <c r="AD2449" t="s">
        <v>1386</v>
      </c>
      <c r="AE2449">
        <v>1</v>
      </c>
      <c r="AF2449" t="s">
        <v>34807</v>
      </c>
      <c r="AG2449">
        <v>99</v>
      </c>
      <c r="AH2449" t="s">
        <v>41429</v>
      </c>
      <c r="AI2449">
        <v>751</v>
      </c>
      <c r="AJ2449" t="s">
        <v>8652</v>
      </c>
      <c r="AO2449" t="s">
        <v>14370</v>
      </c>
      <c r="AQ2449">
        <v>0</v>
      </c>
      <c r="AR2449" t="s">
        <v>1550</v>
      </c>
      <c r="AS2449" t="s">
        <v>14371</v>
      </c>
      <c r="AV2449">
        <v>56.200204650000003</v>
      </c>
      <c r="AW2449">
        <v>10.24444817</v>
      </c>
      <c r="AX2449" t="s">
        <v>1551</v>
      </c>
      <c r="AY2449">
        <v>1082</v>
      </c>
      <c r="AZ2449" t="s">
        <v>1418</v>
      </c>
    </row>
    <row r="2450" spans="1:52" x14ac:dyDescent="0.25">
      <c r="A2450">
        <v>281263</v>
      </c>
      <c r="B2450" t="s">
        <v>14372</v>
      </c>
      <c r="C2450">
        <v>8240</v>
      </c>
      <c r="D2450" t="s">
        <v>10270</v>
      </c>
      <c r="E2450" t="s">
        <v>14372</v>
      </c>
      <c r="F2450">
        <v>55133018</v>
      </c>
      <c r="G2450">
        <v>1004643522</v>
      </c>
      <c r="I2450" t="s">
        <v>14368</v>
      </c>
      <c r="J2450" t="s">
        <v>42349</v>
      </c>
      <c r="K2450" s="39">
        <v>9174</v>
      </c>
      <c r="L2450">
        <v>170</v>
      </c>
      <c r="P2450" s="5">
        <v>43628</v>
      </c>
      <c r="Q2450" t="s">
        <v>1557</v>
      </c>
      <c r="R2450">
        <v>751</v>
      </c>
      <c r="S2450" t="s">
        <v>8652</v>
      </c>
      <c r="U2450">
        <v>2</v>
      </c>
      <c r="V2450" t="s">
        <v>1546</v>
      </c>
      <c r="W2450">
        <v>1</v>
      </c>
      <c r="X2450" t="s">
        <v>36371</v>
      </c>
      <c r="Z2450">
        <v>201906</v>
      </c>
      <c r="AA2450">
        <v>999</v>
      </c>
      <c r="AB2450" t="s">
        <v>41994</v>
      </c>
      <c r="AC2450">
        <v>1028</v>
      </c>
      <c r="AD2450" t="s">
        <v>1386</v>
      </c>
      <c r="AE2450">
        <v>1</v>
      </c>
      <c r="AF2450" t="s">
        <v>34807</v>
      </c>
      <c r="AG2450">
        <v>99</v>
      </c>
      <c r="AH2450" t="s">
        <v>41429</v>
      </c>
      <c r="AI2450">
        <v>751</v>
      </c>
      <c r="AJ2450" t="s">
        <v>8652</v>
      </c>
      <c r="AO2450" t="s">
        <v>14370</v>
      </c>
      <c r="AQ2450">
        <v>0</v>
      </c>
      <c r="AR2450" t="s">
        <v>1550</v>
      </c>
      <c r="AS2450" t="s">
        <v>42350</v>
      </c>
      <c r="AV2450">
        <v>56.193832759999999</v>
      </c>
      <c r="AW2450">
        <v>10.247242379999999</v>
      </c>
      <c r="AX2450" t="s">
        <v>1551</v>
      </c>
      <c r="AY2450">
        <v>1082</v>
      </c>
      <c r="AZ2450" t="s">
        <v>1418</v>
      </c>
    </row>
    <row r="2451" spans="1:52" x14ac:dyDescent="0.25">
      <c r="A2451">
        <v>281264</v>
      </c>
      <c r="B2451" t="s">
        <v>14373</v>
      </c>
      <c r="C2451">
        <v>8200</v>
      </c>
      <c r="D2451" t="s">
        <v>8987</v>
      </c>
      <c r="E2451" t="s">
        <v>14373</v>
      </c>
      <c r="F2451">
        <v>55133018</v>
      </c>
      <c r="G2451">
        <v>1003363046</v>
      </c>
      <c r="I2451" t="s">
        <v>14374</v>
      </c>
      <c r="J2451" t="s">
        <v>37883</v>
      </c>
      <c r="K2451" s="39">
        <v>2642</v>
      </c>
      <c r="L2451" t="s">
        <v>7805</v>
      </c>
      <c r="P2451" s="5">
        <v>43628</v>
      </c>
      <c r="Q2451" t="s">
        <v>1557</v>
      </c>
      <c r="R2451">
        <v>751</v>
      </c>
      <c r="S2451" t="s">
        <v>8652</v>
      </c>
      <c r="U2451">
        <v>2</v>
      </c>
      <c r="V2451" t="s">
        <v>1546</v>
      </c>
      <c r="W2451">
        <v>1</v>
      </c>
      <c r="X2451" t="s">
        <v>36371</v>
      </c>
      <c r="Z2451">
        <v>201906</v>
      </c>
      <c r="AA2451">
        <v>999</v>
      </c>
      <c r="AB2451" t="s">
        <v>41994</v>
      </c>
      <c r="AC2451">
        <v>1028</v>
      </c>
      <c r="AD2451" t="s">
        <v>1386</v>
      </c>
      <c r="AE2451">
        <v>1</v>
      </c>
      <c r="AF2451" t="s">
        <v>34807</v>
      </c>
      <c r="AG2451">
        <v>99</v>
      </c>
      <c r="AH2451" t="s">
        <v>41429</v>
      </c>
      <c r="AI2451">
        <v>751</v>
      </c>
      <c r="AJ2451" t="s">
        <v>8652</v>
      </c>
      <c r="AO2451" t="s">
        <v>14375</v>
      </c>
      <c r="AQ2451">
        <v>0</v>
      </c>
      <c r="AR2451" t="s">
        <v>1550</v>
      </c>
      <c r="AS2451" t="s">
        <v>37884</v>
      </c>
      <c r="AV2451">
        <v>56.18781491</v>
      </c>
      <c r="AW2451">
        <v>10.20116805</v>
      </c>
      <c r="AX2451" t="s">
        <v>1551</v>
      </c>
      <c r="AY2451">
        <v>1082</v>
      </c>
      <c r="AZ2451" t="s">
        <v>1418</v>
      </c>
    </row>
    <row r="2452" spans="1:52" x14ac:dyDescent="0.25">
      <c r="A2452">
        <v>281265</v>
      </c>
      <c r="B2452" t="s">
        <v>14376</v>
      </c>
      <c r="C2452">
        <v>8240</v>
      </c>
      <c r="D2452" t="s">
        <v>10270</v>
      </c>
      <c r="E2452" t="s">
        <v>14377</v>
      </c>
      <c r="F2452">
        <v>55133018</v>
      </c>
      <c r="G2452">
        <v>1005106064</v>
      </c>
      <c r="I2452" t="s">
        <v>14374</v>
      </c>
      <c r="J2452" t="s">
        <v>14378</v>
      </c>
      <c r="K2452" s="39">
        <v>3902</v>
      </c>
      <c r="L2452">
        <v>17</v>
      </c>
      <c r="P2452" s="5">
        <v>44089</v>
      </c>
      <c r="Q2452" t="s">
        <v>1557</v>
      </c>
      <c r="R2452">
        <v>751</v>
      </c>
      <c r="S2452" t="s">
        <v>8652</v>
      </c>
      <c r="U2452">
        <v>2</v>
      </c>
      <c r="V2452" t="s">
        <v>1546</v>
      </c>
      <c r="W2452">
        <v>1</v>
      </c>
      <c r="X2452" t="s">
        <v>36371</v>
      </c>
      <c r="Z2452">
        <v>201906</v>
      </c>
      <c r="AA2452">
        <v>999</v>
      </c>
      <c r="AB2452" t="s">
        <v>41994</v>
      </c>
      <c r="AC2452">
        <v>1028</v>
      </c>
      <c r="AD2452" t="s">
        <v>1386</v>
      </c>
      <c r="AE2452">
        <v>1</v>
      </c>
      <c r="AF2452" t="s">
        <v>34807</v>
      </c>
      <c r="AG2452">
        <v>99</v>
      </c>
      <c r="AH2452" t="s">
        <v>41429</v>
      </c>
      <c r="AI2452">
        <v>751</v>
      </c>
      <c r="AJ2452" t="s">
        <v>8652</v>
      </c>
      <c r="AO2452" t="s">
        <v>14375</v>
      </c>
      <c r="AP2452" t="s">
        <v>9435</v>
      </c>
      <c r="AQ2452">
        <v>0</v>
      </c>
      <c r="AR2452" t="s">
        <v>1550</v>
      </c>
      <c r="AS2452" t="s">
        <v>14379</v>
      </c>
      <c r="AV2452">
        <v>56.203565879999999</v>
      </c>
      <c r="AW2452">
        <v>10.216895170000001</v>
      </c>
      <c r="AX2452" t="s">
        <v>1551</v>
      </c>
      <c r="AY2452">
        <v>1082</v>
      </c>
      <c r="AZ2452" t="s">
        <v>1418</v>
      </c>
    </row>
    <row r="2453" spans="1:52" x14ac:dyDescent="0.25">
      <c r="A2453">
        <v>281266</v>
      </c>
      <c r="B2453" t="s">
        <v>14380</v>
      </c>
      <c r="C2453">
        <v>8240</v>
      </c>
      <c r="D2453" t="s">
        <v>10270</v>
      </c>
      <c r="E2453" t="s">
        <v>14381</v>
      </c>
      <c r="F2453">
        <v>55133018</v>
      </c>
      <c r="G2453">
        <v>1015157026</v>
      </c>
      <c r="I2453" t="s">
        <v>14374</v>
      </c>
      <c r="J2453" t="s">
        <v>14382</v>
      </c>
      <c r="K2453" s="39">
        <v>3902</v>
      </c>
      <c r="L2453">
        <v>2</v>
      </c>
      <c r="P2453" s="5">
        <v>44089</v>
      </c>
      <c r="Q2453" t="s">
        <v>1557</v>
      </c>
      <c r="R2453">
        <v>751</v>
      </c>
      <c r="S2453" t="s">
        <v>8652</v>
      </c>
      <c r="T2453" s="5">
        <v>44075</v>
      </c>
      <c r="U2453">
        <v>2</v>
      </c>
      <c r="V2453" t="s">
        <v>1546</v>
      </c>
      <c r="W2453">
        <v>1</v>
      </c>
      <c r="X2453" t="s">
        <v>36371</v>
      </c>
      <c r="Z2453">
        <v>201906</v>
      </c>
      <c r="AA2453">
        <v>999</v>
      </c>
      <c r="AB2453" t="s">
        <v>41994</v>
      </c>
      <c r="AC2453">
        <v>1028</v>
      </c>
      <c r="AD2453" t="s">
        <v>1386</v>
      </c>
      <c r="AE2453">
        <v>3</v>
      </c>
      <c r="AF2453" t="s">
        <v>1601</v>
      </c>
      <c r="AG2453">
        <v>99</v>
      </c>
      <c r="AH2453" t="s">
        <v>41429</v>
      </c>
      <c r="AI2453">
        <v>751</v>
      </c>
      <c r="AJ2453" t="s">
        <v>8652</v>
      </c>
      <c r="AO2453" t="s">
        <v>14375</v>
      </c>
      <c r="AQ2453">
        <v>0</v>
      </c>
      <c r="AR2453" t="s">
        <v>1550</v>
      </c>
      <c r="AS2453" t="s">
        <v>14379</v>
      </c>
      <c r="AV2453">
        <v>56.202530979999999</v>
      </c>
      <c r="AW2453">
        <v>10.21380046</v>
      </c>
      <c r="AX2453" t="s">
        <v>1551</v>
      </c>
      <c r="AY2453">
        <v>1082</v>
      </c>
      <c r="AZ2453" t="s">
        <v>1418</v>
      </c>
    </row>
    <row r="2454" spans="1:52" x14ac:dyDescent="0.25">
      <c r="A2454">
        <v>281267</v>
      </c>
      <c r="B2454" t="s">
        <v>14383</v>
      </c>
      <c r="C2454">
        <v>8260</v>
      </c>
      <c r="D2454" t="s">
        <v>9276</v>
      </c>
      <c r="E2454" t="s">
        <v>14384</v>
      </c>
      <c r="F2454">
        <v>55133018</v>
      </c>
      <c r="G2454">
        <v>1004631914</v>
      </c>
      <c r="I2454" t="s">
        <v>14385</v>
      </c>
      <c r="J2454" t="s">
        <v>14386</v>
      </c>
      <c r="K2454" s="39">
        <v>4371</v>
      </c>
      <c r="L2454">
        <v>1</v>
      </c>
      <c r="P2454" s="5">
        <v>45924</v>
      </c>
      <c r="Q2454" t="s">
        <v>1545</v>
      </c>
      <c r="R2454">
        <v>751</v>
      </c>
      <c r="S2454" t="s">
        <v>8652</v>
      </c>
      <c r="U2454">
        <v>2</v>
      </c>
      <c r="V2454" t="s">
        <v>1546</v>
      </c>
      <c r="W2454">
        <v>1</v>
      </c>
      <c r="X2454" t="s">
        <v>36371</v>
      </c>
      <c r="Z2454">
        <v>201906</v>
      </c>
      <c r="AA2454">
        <v>999</v>
      </c>
      <c r="AB2454" t="s">
        <v>41994</v>
      </c>
      <c r="AC2454">
        <v>1028</v>
      </c>
      <c r="AD2454" t="s">
        <v>1386</v>
      </c>
      <c r="AE2454">
        <v>1</v>
      </c>
      <c r="AF2454" t="s">
        <v>34807</v>
      </c>
      <c r="AG2454">
        <v>99</v>
      </c>
      <c r="AH2454" t="s">
        <v>41429</v>
      </c>
      <c r="AI2454">
        <v>751</v>
      </c>
      <c r="AJ2454" t="s">
        <v>8652</v>
      </c>
      <c r="AO2454" t="s">
        <v>14387</v>
      </c>
      <c r="AQ2454">
        <v>0</v>
      </c>
      <c r="AR2454" t="s">
        <v>1550</v>
      </c>
      <c r="AS2454" t="s">
        <v>14388</v>
      </c>
      <c r="AV2454">
        <v>56.129902629999997</v>
      </c>
      <c r="AW2454">
        <v>10.11500251</v>
      </c>
      <c r="AX2454" t="s">
        <v>1551</v>
      </c>
      <c r="AY2454">
        <v>1082</v>
      </c>
      <c r="AZ2454" t="s">
        <v>1418</v>
      </c>
    </row>
    <row r="2455" spans="1:52" x14ac:dyDescent="0.25">
      <c r="A2455">
        <v>281268</v>
      </c>
      <c r="B2455" t="s">
        <v>14389</v>
      </c>
      <c r="C2455">
        <v>8462</v>
      </c>
      <c r="D2455" t="s">
        <v>14390</v>
      </c>
      <c r="E2455" t="s">
        <v>14391</v>
      </c>
      <c r="F2455">
        <v>55133018</v>
      </c>
      <c r="G2455">
        <v>1015678123</v>
      </c>
      <c r="I2455" t="s">
        <v>14392</v>
      </c>
      <c r="J2455" t="s">
        <v>37885</v>
      </c>
      <c r="K2455" s="39">
        <v>6039</v>
      </c>
      <c r="L2455">
        <v>20</v>
      </c>
      <c r="P2455" s="5">
        <v>43628</v>
      </c>
      <c r="Q2455" t="s">
        <v>1557</v>
      </c>
      <c r="R2455">
        <v>751</v>
      </c>
      <c r="S2455" t="s">
        <v>8652</v>
      </c>
      <c r="U2455">
        <v>2</v>
      </c>
      <c r="V2455" t="s">
        <v>1546</v>
      </c>
      <c r="W2455">
        <v>1</v>
      </c>
      <c r="X2455" t="s">
        <v>36371</v>
      </c>
      <c r="Z2455">
        <v>201906</v>
      </c>
      <c r="AA2455">
        <v>999</v>
      </c>
      <c r="AB2455" t="s">
        <v>41994</v>
      </c>
      <c r="AC2455">
        <v>1028</v>
      </c>
      <c r="AD2455" t="s">
        <v>1386</v>
      </c>
      <c r="AE2455">
        <v>1</v>
      </c>
      <c r="AF2455" t="s">
        <v>34807</v>
      </c>
      <c r="AG2455">
        <v>99</v>
      </c>
      <c r="AH2455" t="s">
        <v>41429</v>
      </c>
      <c r="AI2455">
        <v>751</v>
      </c>
      <c r="AJ2455" t="s">
        <v>8652</v>
      </c>
      <c r="AO2455" t="s">
        <v>14393</v>
      </c>
      <c r="AQ2455">
        <v>0</v>
      </c>
      <c r="AR2455" t="s">
        <v>1550</v>
      </c>
      <c r="AS2455" t="s">
        <v>37886</v>
      </c>
      <c r="AV2455">
        <v>56.14524187</v>
      </c>
      <c r="AW2455">
        <v>9.9937599000000006</v>
      </c>
      <c r="AX2455" t="s">
        <v>1551</v>
      </c>
      <c r="AY2455">
        <v>1082</v>
      </c>
      <c r="AZ2455" t="s">
        <v>1418</v>
      </c>
    </row>
    <row r="2456" spans="1:52" x14ac:dyDescent="0.25">
      <c r="A2456">
        <v>281269</v>
      </c>
      <c r="B2456" t="s">
        <v>37887</v>
      </c>
      <c r="C2456">
        <v>8381</v>
      </c>
      <c r="D2456" t="s">
        <v>9448</v>
      </c>
      <c r="E2456" t="s">
        <v>37887</v>
      </c>
      <c r="F2456">
        <v>55133018</v>
      </c>
      <c r="G2456">
        <v>1003361237</v>
      </c>
      <c r="I2456" t="s">
        <v>14394</v>
      </c>
      <c r="J2456" t="s">
        <v>35447</v>
      </c>
      <c r="K2456" s="39">
        <v>3062</v>
      </c>
      <c r="L2456">
        <v>20</v>
      </c>
      <c r="P2456" s="5">
        <v>43628</v>
      </c>
      <c r="Q2456" t="s">
        <v>1557</v>
      </c>
      <c r="R2456">
        <v>751</v>
      </c>
      <c r="S2456" t="s">
        <v>8652</v>
      </c>
      <c r="U2456">
        <v>2</v>
      </c>
      <c r="V2456" t="s">
        <v>1546</v>
      </c>
      <c r="W2456">
        <v>1</v>
      </c>
      <c r="X2456" t="s">
        <v>36371</v>
      </c>
      <c r="Z2456">
        <v>201906</v>
      </c>
      <c r="AA2456">
        <v>999</v>
      </c>
      <c r="AB2456" t="s">
        <v>41994</v>
      </c>
      <c r="AC2456">
        <v>1028</v>
      </c>
      <c r="AD2456" t="s">
        <v>1386</v>
      </c>
      <c r="AE2456">
        <v>1</v>
      </c>
      <c r="AF2456" t="s">
        <v>34807</v>
      </c>
      <c r="AG2456">
        <v>99</v>
      </c>
      <c r="AH2456" t="s">
        <v>41429</v>
      </c>
      <c r="AI2456">
        <v>751</v>
      </c>
      <c r="AJ2456" t="s">
        <v>8652</v>
      </c>
      <c r="AO2456" t="s">
        <v>14395</v>
      </c>
      <c r="AQ2456">
        <v>0</v>
      </c>
      <c r="AR2456" t="s">
        <v>1550</v>
      </c>
      <c r="AS2456" t="s">
        <v>35448</v>
      </c>
      <c r="AU2456" t="s">
        <v>9448</v>
      </c>
      <c r="AV2456">
        <v>56.191564249999999</v>
      </c>
      <c r="AW2456">
        <v>10.110051350000001</v>
      </c>
      <c r="AX2456" t="s">
        <v>1551</v>
      </c>
      <c r="AY2456">
        <v>1082</v>
      </c>
      <c r="AZ2456" t="s">
        <v>1418</v>
      </c>
    </row>
    <row r="2457" spans="1:52" x14ac:dyDescent="0.25">
      <c r="A2457">
        <v>281270</v>
      </c>
      <c r="B2457" t="s">
        <v>37888</v>
      </c>
      <c r="C2457">
        <v>8381</v>
      </c>
      <c r="D2457" t="s">
        <v>9448</v>
      </c>
      <c r="E2457" t="s">
        <v>37889</v>
      </c>
      <c r="F2457">
        <v>55133018</v>
      </c>
      <c r="G2457">
        <v>1004631951</v>
      </c>
      <c r="I2457" t="s">
        <v>14394</v>
      </c>
      <c r="J2457" t="s">
        <v>37280</v>
      </c>
      <c r="K2457" s="39">
        <v>7265</v>
      </c>
      <c r="L2457">
        <v>11</v>
      </c>
      <c r="P2457" s="5">
        <v>43628</v>
      </c>
      <c r="Q2457" t="s">
        <v>1557</v>
      </c>
      <c r="R2457">
        <v>751</v>
      </c>
      <c r="S2457" t="s">
        <v>8652</v>
      </c>
      <c r="U2457">
        <v>2</v>
      </c>
      <c r="V2457" t="s">
        <v>1546</v>
      </c>
      <c r="W2457">
        <v>1</v>
      </c>
      <c r="X2457" t="s">
        <v>36371</v>
      </c>
      <c r="Z2457">
        <v>201906</v>
      </c>
      <c r="AA2457">
        <v>999</v>
      </c>
      <c r="AB2457" t="s">
        <v>41994</v>
      </c>
      <c r="AC2457">
        <v>1028</v>
      </c>
      <c r="AD2457" t="s">
        <v>1386</v>
      </c>
      <c r="AE2457">
        <v>1</v>
      </c>
      <c r="AF2457" t="s">
        <v>34807</v>
      </c>
      <c r="AG2457">
        <v>99</v>
      </c>
      <c r="AH2457" t="s">
        <v>41429</v>
      </c>
      <c r="AI2457">
        <v>751</v>
      </c>
      <c r="AJ2457" t="s">
        <v>8652</v>
      </c>
      <c r="AO2457" t="s">
        <v>14395</v>
      </c>
      <c r="AQ2457">
        <v>0</v>
      </c>
      <c r="AR2457" t="s">
        <v>1550</v>
      </c>
      <c r="AS2457" t="s">
        <v>37281</v>
      </c>
      <c r="AV2457">
        <v>56.174108070000003</v>
      </c>
      <c r="AW2457">
        <v>10.11379193</v>
      </c>
      <c r="AX2457" t="s">
        <v>1551</v>
      </c>
      <c r="AY2457">
        <v>1082</v>
      </c>
      <c r="AZ2457" t="s">
        <v>1418</v>
      </c>
    </row>
    <row r="2458" spans="1:52" x14ac:dyDescent="0.25">
      <c r="A2458">
        <v>281271</v>
      </c>
      <c r="B2458" t="s">
        <v>14396</v>
      </c>
      <c r="C2458">
        <v>8381</v>
      </c>
      <c r="D2458" t="s">
        <v>9448</v>
      </c>
      <c r="E2458" t="s">
        <v>14397</v>
      </c>
      <c r="F2458">
        <v>55133018</v>
      </c>
      <c r="G2458">
        <v>1004632077</v>
      </c>
      <c r="I2458" t="s">
        <v>14394</v>
      </c>
      <c r="J2458" t="s">
        <v>14398</v>
      </c>
      <c r="K2458" s="39">
        <v>2997</v>
      </c>
      <c r="L2458">
        <v>14</v>
      </c>
      <c r="P2458" s="5">
        <v>43628</v>
      </c>
      <c r="Q2458" t="s">
        <v>1557</v>
      </c>
      <c r="R2458">
        <v>751</v>
      </c>
      <c r="S2458" t="s">
        <v>8652</v>
      </c>
      <c r="U2458">
        <v>2</v>
      </c>
      <c r="V2458" t="s">
        <v>1546</v>
      </c>
      <c r="W2458">
        <v>1</v>
      </c>
      <c r="X2458" t="s">
        <v>36371</v>
      </c>
      <c r="Z2458">
        <v>201906</v>
      </c>
      <c r="AA2458">
        <v>999</v>
      </c>
      <c r="AB2458" t="s">
        <v>41994</v>
      </c>
      <c r="AC2458">
        <v>1028</v>
      </c>
      <c r="AD2458" t="s">
        <v>1386</v>
      </c>
      <c r="AE2458">
        <v>1</v>
      </c>
      <c r="AF2458" t="s">
        <v>34807</v>
      </c>
      <c r="AG2458">
        <v>99</v>
      </c>
      <c r="AH2458" t="s">
        <v>41429</v>
      </c>
      <c r="AI2458">
        <v>751</v>
      </c>
      <c r="AJ2458" t="s">
        <v>8652</v>
      </c>
      <c r="AO2458" t="s">
        <v>14395</v>
      </c>
      <c r="AQ2458">
        <v>0</v>
      </c>
      <c r="AR2458" t="s">
        <v>1550</v>
      </c>
      <c r="AS2458" t="s">
        <v>14399</v>
      </c>
      <c r="AV2458">
        <v>56.188635740000002</v>
      </c>
      <c r="AW2458">
        <v>10.10796968</v>
      </c>
      <c r="AX2458" t="s">
        <v>1551</v>
      </c>
      <c r="AY2458">
        <v>1082</v>
      </c>
      <c r="AZ2458" t="s">
        <v>1418</v>
      </c>
    </row>
    <row r="2459" spans="1:52" x14ac:dyDescent="0.25">
      <c r="A2459">
        <v>281272</v>
      </c>
      <c r="B2459" t="s">
        <v>14400</v>
      </c>
      <c r="C2459">
        <v>8471</v>
      </c>
      <c r="D2459" t="s">
        <v>8667</v>
      </c>
      <c r="E2459" t="s">
        <v>14400</v>
      </c>
      <c r="F2459">
        <v>55133018</v>
      </c>
      <c r="G2459">
        <v>1016727896</v>
      </c>
      <c r="I2459" t="s">
        <v>14394</v>
      </c>
      <c r="J2459" t="s">
        <v>14401</v>
      </c>
      <c r="K2459" s="39">
        <v>9340</v>
      </c>
      <c r="L2459">
        <v>30</v>
      </c>
      <c r="P2459" s="5">
        <v>43628</v>
      </c>
      <c r="Q2459" t="s">
        <v>1557</v>
      </c>
      <c r="R2459">
        <v>751</v>
      </c>
      <c r="S2459" t="s">
        <v>8652</v>
      </c>
      <c r="U2459">
        <v>2</v>
      </c>
      <c r="V2459" t="s">
        <v>1546</v>
      </c>
      <c r="W2459">
        <v>1</v>
      </c>
      <c r="X2459" t="s">
        <v>36371</v>
      </c>
      <c r="Z2459">
        <v>201906</v>
      </c>
      <c r="AA2459">
        <v>999</v>
      </c>
      <c r="AB2459" t="s">
        <v>41994</v>
      </c>
      <c r="AC2459">
        <v>1028</v>
      </c>
      <c r="AD2459" t="s">
        <v>1386</v>
      </c>
      <c r="AE2459">
        <v>1</v>
      </c>
      <c r="AF2459" t="s">
        <v>34807</v>
      </c>
      <c r="AG2459">
        <v>99</v>
      </c>
      <c r="AH2459" t="s">
        <v>41429</v>
      </c>
      <c r="AI2459">
        <v>751</v>
      </c>
      <c r="AJ2459" t="s">
        <v>8652</v>
      </c>
      <c r="AO2459" t="s">
        <v>14395</v>
      </c>
      <c r="AQ2459">
        <v>0</v>
      </c>
      <c r="AR2459" t="s">
        <v>1550</v>
      </c>
      <c r="AS2459" t="s">
        <v>14402</v>
      </c>
      <c r="AV2459">
        <v>56.210844719999997</v>
      </c>
      <c r="AW2459">
        <v>10.03890693</v>
      </c>
      <c r="AX2459" t="s">
        <v>1551</v>
      </c>
      <c r="AY2459">
        <v>1082</v>
      </c>
      <c r="AZ2459" t="s">
        <v>1418</v>
      </c>
    </row>
    <row r="2460" spans="1:52" x14ac:dyDescent="0.25">
      <c r="A2460">
        <v>281273</v>
      </c>
      <c r="B2460" t="s">
        <v>14403</v>
      </c>
      <c r="C2460">
        <v>8340</v>
      </c>
      <c r="D2460" t="s">
        <v>10301</v>
      </c>
      <c r="E2460" t="s">
        <v>14403</v>
      </c>
      <c r="F2460">
        <v>55133018</v>
      </c>
      <c r="G2460">
        <v>1003365074</v>
      </c>
      <c r="I2460" t="s">
        <v>14404</v>
      </c>
      <c r="J2460" t="s">
        <v>14405</v>
      </c>
      <c r="K2460" s="38" t="s">
        <v>5743</v>
      </c>
      <c r="L2460">
        <v>49</v>
      </c>
      <c r="P2460" s="5">
        <v>43628</v>
      </c>
      <c r="Q2460" t="s">
        <v>1557</v>
      </c>
      <c r="R2460">
        <v>751</v>
      </c>
      <c r="S2460" t="s">
        <v>8652</v>
      </c>
      <c r="U2460">
        <v>2</v>
      </c>
      <c r="V2460" t="s">
        <v>1546</v>
      </c>
      <c r="W2460">
        <v>1</v>
      </c>
      <c r="X2460" t="s">
        <v>36371</v>
      </c>
      <c r="Z2460">
        <v>201906</v>
      </c>
      <c r="AA2460">
        <v>999</v>
      </c>
      <c r="AB2460" t="s">
        <v>41994</v>
      </c>
      <c r="AC2460">
        <v>1028</v>
      </c>
      <c r="AD2460" t="s">
        <v>1386</v>
      </c>
      <c r="AE2460">
        <v>1</v>
      </c>
      <c r="AF2460" t="s">
        <v>34807</v>
      </c>
      <c r="AG2460">
        <v>99</v>
      </c>
      <c r="AH2460" t="s">
        <v>41429</v>
      </c>
      <c r="AI2460">
        <v>751</v>
      </c>
      <c r="AJ2460" t="s">
        <v>8652</v>
      </c>
      <c r="AO2460" t="s">
        <v>14406</v>
      </c>
      <c r="AQ2460">
        <v>0</v>
      </c>
      <c r="AR2460" t="s">
        <v>1550</v>
      </c>
      <c r="AS2460" t="s">
        <v>14407</v>
      </c>
      <c r="AV2460">
        <v>56.038702489999999</v>
      </c>
      <c r="AW2460">
        <v>10.20000278</v>
      </c>
      <c r="AX2460" t="s">
        <v>1551</v>
      </c>
      <c r="AY2460">
        <v>1082</v>
      </c>
      <c r="AZ2460" t="s">
        <v>1418</v>
      </c>
    </row>
    <row r="2461" spans="1:52" x14ac:dyDescent="0.25">
      <c r="A2461">
        <v>281274</v>
      </c>
      <c r="B2461" t="s">
        <v>14408</v>
      </c>
      <c r="C2461">
        <v>8330</v>
      </c>
      <c r="D2461" t="s">
        <v>14409</v>
      </c>
      <c r="E2461" t="s">
        <v>14408</v>
      </c>
      <c r="F2461">
        <v>55133018</v>
      </c>
      <c r="G2461">
        <v>1005125419</v>
      </c>
      <c r="I2461" t="s">
        <v>14404</v>
      </c>
      <c r="J2461" t="s">
        <v>14410</v>
      </c>
      <c r="K2461" s="39">
        <v>4242</v>
      </c>
      <c r="L2461">
        <v>41</v>
      </c>
      <c r="P2461" s="5">
        <v>43628</v>
      </c>
      <c r="Q2461" t="s">
        <v>1557</v>
      </c>
      <c r="R2461">
        <v>751</v>
      </c>
      <c r="S2461" t="s">
        <v>8652</v>
      </c>
      <c r="U2461">
        <v>2</v>
      </c>
      <c r="V2461" t="s">
        <v>1546</v>
      </c>
      <c r="W2461">
        <v>1</v>
      </c>
      <c r="X2461" t="s">
        <v>36371</v>
      </c>
      <c r="Z2461">
        <v>201906</v>
      </c>
      <c r="AA2461">
        <v>999</v>
      </c>
      <c r="AB2461" t="s">
        <v>41994</v>
      </c>
      <c r="AC2461">
        <v>1028</v>
      </c>
      <c r="AD2461" t="s">
        <v>1386</v>
      </c>
      <c r="AE2461">
        <v>1</v>
      </c>
      <c r="AF2461" t="s">
        <v>34807</v>
      </c>
      <c r="AG2461">
        <v>99</v>
      </c>
      <c r="AH2461" t="s">
        <v>41429</v>
      </c>
      <c r="AI2461">
        <v>751</v>
      </c>
      <c r="AJ2461" t="s">
        <v>8652</v>
      </c>
      <c r="AO2461" t="s">
        <v>14406</v>
      </c>
      <c r="AQ2461">
        <v>0</v>
      </c>
      <c r="AR2461" t="s">
        <v>1550</v>
      </c>
      <c r="AS2461" t="s">
        <v>12569</v>
      </c>
      <c r="AV2461">
        <v>56.060369000000001</v>
      </c>
      <c r="AW2461">
        <v>10.21584462</v>
      </c>
      <c r="AX2461" t="s">
        <v>1551</v>
      </c>
      <c r="AY2461">
        <v>1082</v>
      </c>
      <c r="AZ2461" t="s">
        <v>1418</v>
      </c>
    </row>
    <row r="2462" spans="1:52" x14ac:dyDescent="0.25">
      <c r="A2462">
        <v>281275</v>
      </c>
      <c r="B2462" t="s">
        <v>14411</v>
      </c>
      <c r="C2462">
        <v>8355</v>
      </c>
      <c r="D2462" t="s">
        <v>14412</v>
      </c>
      <c r="E2462" t="s">
        <v>14413</v>
      </c>
      <c r="F2462">
        <v>55133018</v>
      </c>
      <c r="G2462">
        <v>1015157123</v>
      </c>
      <c r="I2462" t="s">
        <v>14404</v>
      </c>
      <c r="J2462" t="s">
        <v>40633</v>
      </c>
      <c r="K2462" s="39">
        <v>4672</v>
      </c>
      <c r="L2462">
        <v>4</v>
      </c>
      <c r="P2462" s="5">
        <v>43628</v>
      </c>
      <c r="Q2462" t="s">
        <v>1557</v>
      </c>
      <c r="R2462">
        <v>751</v>
      </c>
      <c r="S2462" t="s">
        <v>8652</v>
      </c>
      <c r="U2462">
        <v>2</v>
      </c>
      <c r="V2462" t="s">
        <v>1546</v>
      </c>
      <c r="W2462">
        <v>1</v>
      </c>
      <c r="X2462" t="s">
        <v>36371</v>
      </c>
      <c r="Z2462">
        <v>201906</v>
      </c>
      <c r="AA2462">
        <v>999</v>
      </c>
      <c r="AB2462" t="s">
        <v>41994</v>
      </c>
      <c r="AC2462">
        <v>1028</v>
      </c>
      <c r="AD2462" t="s">
        <v>1386</v>
      </c>
      <c r="AE2462">
        <v>1</v>
      </c>
      <c r="AF2462" t="s">
        <v>34807</v>
      </c>
      <c r="AG2462">
        <v>99</v>
      </c>
      <c r="AH2462" t="s">
        <v>41429</v>
      </c>
      <c r="AI2462">
        <v>751</v>
      </c>
      <c r="AJ2462" t="s">
        <v>8652</v>
      </c>
      <c r="AO2462" t="s">
        <v>14406</v>
      </c>
      <c r="AQ2462">
        <v>0</v>
      </c>
      <c r="AR2462" t="s">
        <v>1550</v>
      </c>
      <c r="AS2462" t="s">
        <v>40634</v>
      </c>
      <c r="AV2462">
        <v>56.042146950000003</v>
      </c>
      <c r="AW2462">
        <v>10.084157879999999</v>
      </c>
      <c r="AX2462" t="s">
        <v>1551</v>
      </c>
      <c r="AY2462">
        <v>1082</v>
      </c>
      <c r="AZ2462" t="s">
        <v>1418</v>
      </c>
    </row>
    <row r="2463" spans="1:52" x14ac:dyDescent="0.25">
      <c r="A2463">
        <v>281276</v>
      </c>
      <c r="B2463" t="s">
        <v>14414</v>
      </c>
      <c r="C2463">
        <v>3520</v>
      </c>
      <c r="D2463" t="s">
        <v>5934</v>
      </c>
      <c r="E2463" t="s">
        <v>14415</v>
      </c>
      <c r="F2463">
        <v>40624236</v>
      </c>
      <c r="G2463">
        <v>1024836246</v>
      </c>
      <c r="I2463" t="s">
        <v>14416</v>
      </c>
      <c r="J2463" t="s">
        <v>14417</v>
      </c>
      <c r="K2463" s="38" t="s">
        <v>14418</v>
      </c>
      <c r="L2463">
        <v>16</v>
      </c>
      <c r="P2463" s="5">
        <v>44809</v>
      </c>
      <c r="Q2463" t="s">
        <v>1557</v>
      </c>
      <c r="U2463">
        <v>5</v>
      </c>
      <c r="V2463" t="s">
        <v>1859</v>
      </c>
      <c r="W2463">
        <v>1</v>
      </c>
      <c r="X2463" t="s">
        <v>36371</v>
      </c>
      <c r="Y2463">
        <v>8</v>
      </c>
      <c r="Z2463">
        <v>201908</v>
      </c>
      <c r="AA2463">
        <v>121</v>
      </c>
      <c r="AB2463" t="s">
        <v>1558</v>
      </c>
      <c r="AC2463">
        <v>1013</v>
      </c>
      <c r="AD2463" t="s">
        <v>1379</v>
      </c>
      <c r="AE2463">
        <v>1</v>
      </c>
      <c r="AF2463" t="s">
        <v>34807</v>
      </c>
      <c r="AG2463">
        <v>99</v>
      </c>
      <c r="AH2463" t="s">
        <v>41429</v>
      </c>
      <c r="AI2463">
        <v>190</v>
      </c>
      <c r="AJ2463" t="s">
        <v>36815</v>
      </c>
      <c r="AO2463" t="s">
        <v>14419</v>
      </c>
      <c r="AP2463" t="s">
        <v>14420</v>
      </c>
      <c r="AQ2463">
        <v>0</v>
      </c>
      <c r="AR2463" t="s">
        <v>1550</v>
      </c>
      <c r="AS2463" t="s">
        <v>14421</v>
      </c>
      <c r="AV2463">
        <v>55.826682509999998</v>
      </c>
      <c r="AW2463">
        <v>12.342996279999999</v>
      </c>
      <c r="AX2463" t="s">
        <v>1551</v>
      </c>
      <c r="AY2463">
        <v>1084</v>
      </c>
      <c r="AZ2463" t="s">
        <v>1387</v>
      </c>
    </row>
    <row r="2464" spans="1:52" x14ac:dyDescent="0.25">
      <c r="A2464">
        <v>281277</v>
      </c>
      <c r="B2464" t="s">
        <v>37890</v>
      </c>
      <c r="C2464">
        <v>9690</v>
      </c>
      <c r="D2464" t="s">
        <v>9212</v>
      </c>
      <c r="E2464" t="s">
        <v>37891</v>
      </c>
      <c r="F2464">
        <v>38925954</v>
      </c>
      <c r="G2464">
        <v>1022870463</v>
      </c>
      <c r="I2464" t="s">
        <v>14422</v>
      </c>
      <c r="J2464" t="s">
        <v>14423</v>
      </c>
      <c r="K2464" s="39">
        <v>1801</v>
      </c>
      <c r="L2464">
        <v>12</v>
      </c>
      <c r="P2464" s="5">
        <v>44057</v>
      </c>
      <c r="Q2464" t="s">
        <v>1557</v>
      </c>
      <c r="U2464">
        <v>5</v>
      </c>
      <c r="V2464" t="s">
        <v>1859</v>
      </c>
      <c r="W2464">
        <v>7</v>
      </c>
      <c r="X2464" t="s">
        <v>2478</v>
      </c>
      <c r="Z2464">
        <v>201906</v>
      </c>
      <c r="AA2464">
        <v>141</v>
      </c>
      <c r="AB2464" t="s">
        <v>36470</v>
      </c>
      <c r="AC2464">
        <v>1022</v>
      </c>
      <c r="AD2464" t="s">
        <v>36470</v>
      </c>
      <c r="AE2464">
        <v>7</v>
      </c>
      <c r="AF2464" t="s">
        <v>5988</v>
      </c>
      <c r="AG2464">
        <v>99</v>
      </c>
      <c r="AH2464" t="s">
        <v>41429</v>
      </c>
      <c r="AI2464">
        <v>849</v>
      </c>
      <c r="AJ2464" t="s">
        <v>9216</v>
      </c>
      <c r="AO2464" t="s">
        <v>14424</v>
      </c>
      <c r="AP2464" t="s">
        <v>14425</v>
      </c>
      <c r="AQ2464">
        <v>0</v>
      </c>
      <c r="AR2464" t="s">
        <v>1550</v>
      </c>
      <c r="AS2464" t="s">
        <v>14426</v>
      </c>
      <c r="AV2464">
        <v>57.104241459999997</v>
      </c>
      <c r="AW2464">
        <v>9.1248577300000004</v>
      </c>
      <c r="AX2464" t="s">
        <v>1551</v>
      </c>
      <c r="AY2464">
        <v>1081</v>
      </c>
      <c r="AZ2464" t="s">
        <v>1438</v>
      </c>
    </row>
    <row r="2465" spans="1:52" x14ac:dyDescent="0.25">
      <c r="A2465">
        <v>281278</v>
      </c>
      <c r="B2465" t="s">
        <v>14427</v>
      </c>
      <c r="C2465">
        <v>8850</v>
      </c>
      <c r="D2465" t="s">
        <v>14428</v>
      </c>
      <c r="E2465" t="s">
        <v>14429</v>
      </c>
      <c r="F2465">
        <v>29553556</v>
      </c>
      <c r="I2465" t="s">
        <v>14430</v>
      </c>
      <c r="J2465" t="s">
        <v>14431</v>
      </c>
      <c r="K2465" s="39">
        <v>1168</v>
      </c>
      <c r="L2465">
        <v>2</v>
      </c>
      <c r="P2465" s="5">
        <v>45243</v>
      </c>
      <c r="Q2465" t="s">
        <v>1850</v>
      </c>
      <c r="T2465" s="5">
        <v>45243</v>
      </c>
      <c r="U2465">
        <v>4</v>
      </c>
      <c r="V2465" t="s">
        <v>2004</v>
      </c>
      <c r="W2465">
        <v>1</v>
      </c>
      <c r="X2465" t="s">
        <v>36371</v>
      </c>
      <c r="Z2465">
        <v>201906</v>
      </c>
      <c r="AA2465">
        <v>131</v>
      </c>
      <c r="AB2465" t="s">
        <v>1988</v>
      </c>
      <c r="AC2465">
        <v>1061</v>
      </c>
      <c r="AD2465" t="s">
        <v>1988</v>
      </c>
      <c r="AE2465">
        <v>3</v>
      </c>
      <c r="AF2465" t="s">
        <v>1601</v>
      </c>
      <c r="AG2465">
        <v>99</v>
      </c>
      <c r="AH2465" t="s">
        <v>41429</v>
      </c>
      <c r="AI2465">
        <v>791</v>
      </c>
      <c r="AJ2465" t="s">
        <v>3311</v>
      </c>
      <c r="AK2465">
        <v>2</v>
      </c>
      <c r="AL2465" t="s">
        <v>1618</v>
      </c>
      <c r="AM2465">
        <v>791017</v>
      </c>
      <c r="AN2465">
        <v>791017</v>
      </c>
      <c r="AO2465" t="s">
        <v>14432</v>
      </c>
      <c r="AP2465" t="s">
        <v>14433</v>
      </c>
      <c r="AQ2465">
        <v>2</v>
      </c>
      <c r="AR2465" t="s">
        <v>2358</v>
      </c>
      <c r="AS2465" t="s">
        <v>14434</v>
      </c>
      <c r="AV2465">
        <v>56.365262649999998</v>
      </c>
      <c r="AW2465">
        <v>9.6718808700000007</v>
      </c>
      <c r="AX2465" t="s">
        <v>1551</v>
      </c>
      <c r="AY2465">
        <v>1082</v>
      </c>
      <c r="AZ2465" t="s">
        <v>1418</v>
      </c>
    </row>
    <row r="2466" spans="1:52" x14ac:dyDescent="0.25">
      <c r="A2466">
        <v>281279</v>
      </c>
      <c r="B2466" t="s">
        <v>14435</v>
      </c>
      <c r="C2466">
        <v>9900</v>
      </c>
      <c r="D2466" t="s">
        <v>1440</v>
      </c>
      <c r="E2466" t="s">
        <v>14436</v>
      </c>
      <c r="I2466" t="s">
        <v>14437</v>
      </c>
      <c r="J2466" t="s">
        <v>40074</v>
      </c>
      <c r="K2466" s="39">
        <v>3220</v>
      </c>
      <c r="L2466">
        <v>54</v>
      </c>
      <c r="P2466" s="5">
        <v>45684</v>
      </c>
      <c r="Q2466" t="s">
        <v>6912</v>
      </c>
      <c r="T2466" s="5">
        <v>45658</v>
      </c>
      <c r="U2466">
        <v>4</v>
      </c>
      <c r="V2466" t="s">
        <v>2004</v>
      </c>
      <c r="W2466">
        <v>4</v>
      </c>
      <c r="X2466" t="s">
        <v>2353</v>
      </c>
      <c r="Z2466">
        <v>201906</v>
      </c>
      <c r="AA2466">
        <v>301</v>
      </c>
      <c r="AB2466" t="s">
        <v>2677</v>
      </c>
      <c r="AC2466">
        <v>1131</v>
      </c>
      <c r="AD2466" t="s">
        <v>2677</v>
      </c>
      <c r="AE2466">
        <v>3</v>
      </c>
      <c r="AF2466" t="s">
        <v>1601</v>
      </c>
      <c r="AG2466">
        <v>99</v>
      </c>
      <c r="AH2466" t="s">
        <v>41429</v>
      </c>
      <c r="AI2466">
        <v>813</v>
      </c>
      <c r="AJ2466" t="s">
        <v>2662</v>
      </c>
      <c r="AN2466">
        <v>851446</v>
      </c>
      <c r="AO2466" t="s">
        <v>14438</v>
      </c>
      <c r="AQ2466">
        <v>2</v>
      </c>
      <c r="AR2466" t="s">
        <v>2358</v>
      </c>
      <c r="AS2466" t="s">
        <v>40075</v>
      </c>
      <c r="AV2466">
        <v>57.42775099</v>
      </c>
      <c r="AW2466">
        <v>10.505903229999999</v>
      </c>
      <c r="AX2466" t="s">
        <v>1551</v>
      </c>
      <c r="AY2466">
        <v>1081</v>
      </c>
      <c r="AZ2466" t="s">
        <v>1438</v>
      </c>
    </row>
    <row r="2467" spans="1:52" x14ac:dyDescent="0.25">
      <c r="A2467">
        <v>281280</v>
      </c>
      <c r="B2467" t="s">
        <v>14439</v>
      </c>
      <c r="C2467">
        <v>4560</v>
      </c>
      <c r="D2467" t="s">
        <v>8787</v>
      </c>
      <c r="E2467" t="s">
        <v>14440</v>
      </c>
      <c r="F2467">
        <v>40338047</v>
      </c>
      <c r="G2467">
        <v>1024497522</v>
      </c>
      <c r="I2467" t="s">
        <v>14441</v>
      </c>
      <c r="J2467" t="s">
        <v>37892</v>
      </c>
      <c r="K2467" s="39">
        <v>1622</v>
      </c>
      <c r="L2467">
        <v>22</v>
      </c>
      <c r="P2467" s="5">
        <v>43635</v>
      </c>
      <c r="Q2467" t="s">
        <v>1557</v>
      </c>
      <c r="R2467">
        <v>306</v>
      </c>
      <c r="S2467" t="s">
        <v>8791</v>
      </c>
      <c r="U2467">
        <v>6</v>
      </c>
      <c r="V2467" t="s">
        <v>2318</v>
      </c>
      <c r="W2467">
        <v>1</v>
      </c>
      <c r="X2467" t="s">
        <v>36371</v>
      </c>
      <c r="Z2467">
        <v>201906</v>
      </c>
      <c r="AA2467">
        <v>149</v>
      </c>
      <c r="AB2467" t="s">
        <v>2183</v>
      </c>
      <c r="AC2467">
        <v>1026</v>
      </c>
      <c r="AD2467" t="s">
        <v>1385</v>
      </c>
      <c r="AE2467">
        <v>1</v>
      </c>
      <c r="AF2467" t="s">
        <v>34807</v>
      </c>
      <c r="AG2467">
        <v>99</v>
      </c>
      <c r="AH2467" t="s">
        <v>41429</v>
      </c>
      <c r="AI2467">
        <v>306</v>
      </c>
      <c r="AJ2467" t="s">
        <v>8791</v>
      </c>
      <c r="AO2467" t="s">
        <v>14442</v>
      </c>
      <c r="AQ2467">
        <v>0</v>
      </c>
      <c r="AR2467" t="s">
        <v>1550</v>
      </c>
      <c r="AS2467" t="s">
        <v>37893</v>
      </c>
      <c r="AU2467" t="s">
        <v>37894</v>
      </c>
      <c r="AV2467">
        <v>55.863603990000001</v>
      </c>
      <c r="AW2467">
        <v>11.551821139999999</v>
      </c>
      <c r="AX2467" t="s">
        <v>1551</v>
      </c>
      <c r="AY2467">
        <v>1085</v>
      </c>
      <c r="AZ2467" t="s">
        <v>1450</v>
      </c>
    </row>
    <row r="2468" spans="1:52" x14ac:dyDescent="0.25">
      <c r="A2468">
        <v>281281</v>
      </c>
      <c r="B2468" t="s">
        <v>14443</v>
      </c>
      <c r="C2468">
        <v>8362</v>
      </c>
      <c r="D2468" t="s">
        <v>37694</v>
      </c>
      <c r="E2468" t="s">
        <v>14443</v>
      </c>
      <c r="F2468">
        <v>29189633</v>
      </c>
      <c r="G2468">
        <v>1010685628</v>
      </c>
      <c r="I2468" t="s">
        <v>14444</v>
      </c>
      <c r="J2468" t="s">
        <v>14445</v>
      </c>
      <c r="K2468" s="38" t="s">
        <v>14446</v>
      </c>
      <c r="L2468" t="s">
        <v>6240</v>
      </c>
      <c r="P2468" s="5">
        <v>45295</v>
      </c>
      <c r="Q2468" t="s">
        <v>1819</v>
      </c>
      <c r="R2468">
        <v>746</v>
      </c>
      <c r="S2468" t="s">
        <v>8763</v>
      </c>
      <c r="U2468">
        <v>2</v>
      </c>
      <c r="V2468" t="s">
        <v>1546</v>
      </c>
      <c r="W2468">
        <v>1</v>
      </c>
      <c r="X2468" t="s">
        <v>36371</v>
      </c>
      <c r="Z2468">
        <v>201906</v>
      </c>
      <c r="AA2468">
        <v>126</v>
      </c>
      <c r="AB2468" t="s">
        <v>1382</v>
      </c>
      <c r="AC2468">
        <v>1015</v>
      </c>
      <c r="AD2468" t="s">
        <v>1382</v>
      </c>
      <c r="AE2468">
        <v>1</v>
      </c>
      <c r="AF2468" t="s">
        <v>34807</v>
      </c>
      <c r="AG2468">
        <v>99</v>
      </c>
      <c r="AH2468" t="s">
        <v>41429</v>
      </c>
      <c r="AI2468">
        <v>746</v>
      </c>
      <c r="AJ2468" t="s">
        <v>8763</v>
      </c>
      <c r="AO2468" t="s">
        <v>14447</v>
      </c>
      <c r="AP2468" t="s">
        <v>14448</v>
      </c>
      <c r="AQ2468">
        <v>0</v>
      </c>
      <c r="AR2468" t="s">
        <v>1550</v>
      </c>
      <c r="AS2468" t="s">
        <v>14449</v>
      </c>
      <c r="AV2468">
        <v>56.081527110000003</v>
      </c>
      <c r="AW2468">
        <v>10.00837454</v>
      </c>
      <c r="AX2468" t="s">
        <v>1551</v>
      </c>
      <c r="AY2468">
        <v>1082</v>
      </c>
      <c r="AZ2468" t="s">
        <v>1418</v>
      </c>
    </row>
    <row r="2469" spans="1:52" x14ac:dyDescent="0.25">
      <c r="A2469">
        <v>281282</v>
      </c>
      <c r="B2469" t="s">
        <v>14450</v>
      </c>
      <c r="C2469">
        <v>7100</v>
      </c>
      <c r="D2469" t="s">
        <v>1488</v>
      </c>
      <c r="E2469" t="s">
        <v>14451</v>
      </c>
      <c r="F2469">
        <v>37129712</v>
      </c>
      <c r="G2469">
        <v>1003401717</v>
      </c>
      <c r="I2469" t="s">
        <v>14452</v>
      </c>
      <c r="J2469" t="s">
        <v>14453</v>
      </c>
      <c r="K2469" s="38" t="s">
        <v>13485</v>
      </c>
      <c r="L2469">
        <v>48</v>
      </c>
      <c r="P2469" s="5">
        <v>45789</v>
      </c>
      <c r="Q2469" t="s">
        <v>1678</v>
      </c>
      <c r="U2469">
        <v>4</v>
      </c>
      <c r="V2469" t="s">
        <v>2004</v>
      </c>
      <c r="W2469">
        <v>1</v>
      </c>
      <c r="X2469" t="s">
        <v>36371</v>
      </c>
      <c r="Z2469">
        <v>201906</v>
      </c>
      <c r="AA2469">
        <v>241</v>
      </c>
      <c r="AB2469" t="s">
        <v>2790</v>
      </c>
      <c r="AC2469">
        <v>1071</v>
      </c>
      <c r="AD2469" t="s">
        <v>1376</v>
      </c>
      <c r="AE2469">
        <v>1</v>
      </c>
      <c r="AF2469" t="s">
        <v>34807</v>
      </c>
      <c r="AG2469">
        <v>99</v>
      </c>
      <c r="AH2469" t="s">
        <v>41429</v>
      </c>
      <c r="AI2469">
        <v>630</v>
      </c>
      <c r="AJ2469" t="s">
        <v>3319</v>
      </c>
      <c r="AN2469">
        <v>631402</v>
      </c>
      <c r="AO2469" t="s">
        <v>14454</v>
      </c>
      <c r="AP2469" t="s">
        <v>14455</v>
      </c>
      <c r="AQ2469">
        <v>2</v>
      </c>
      <c r="AR2469" t="s">
        <v>2358</v>
      </c>
      <c r="AS2469" t="s">
        <v>13488</v>
      </c>
      <c r="AV2469">
        <v>55.710442839999999</v>
      </c>
      <c r="AW2469">
        <v>9.5224325200000006</v>
      </c>
      <c r="AX2469" t="s">
        <v>1551</v>
      </c>
      <c r="AY2469">
        <v>1083</v>
      </c>
      <c r="AZ2469" t="s">
        <v>1468</v>
      </c>
    </row>
    <row r="2470" spans="1:52" x14ac:dyDescent="0.25">
      <c r="A2470">
        <v>281283</v>
      </c>
      <c r="B2470" t="s">
        <v>14456</v>
      </c>
      <c r="C2470">
        <v>4330</v>
      </c>
      <c r="D2470" t="s">
        <v>37084</v>
      </c>
      <c r="E2470" t="s">
        <v>14456</v>
      </c>
      <c r="F2470">
        <v>35171118</v>
      </c>
      <c r="G2470">
        <v>1018548603</v>
      </c>
      <c r="I2470" t="s">
        <v>14457</v>
      </c>
      <c r="J2470" t="s">
        <v>37895</v>
      </c>
      <c r="K2470" s="38" t="s">
        <v>4442</v>
      </c>
      <c r="L2470">
        <v>1</v>
      </c>
      <c r="P2470" s="5">
        <v>43644</v>
      </c>
      <c r="Q2470" t="s">
        <v>1557</v>
      </c>
      <c r="R2470">
        <v>350</v>
      </c>
      <c r="S2470" t="s">
        <v>6732</v>
      </c>
      <c r="U2470">
        <v>6</v>
      </c>
      <c r="V2470" t="s">
        <v>2318</v>
      </c>
      <c r="W2470">
        <v>1</v>
      </c>
      <c r="X2470" t="s">
        <v>36371</v>
      </c>
      <c r="Z2470">
        <v>201906</v>
      </c>
      <c r="AA2470">
        <v>149</v>
      </c>
      <c r="AB2470" t="s">
        <v>2183</v>
      </c>
      <c r="AC2470">
        <v>1026</v>
      </c>
      <c r="AD2470" t="s">
        <v>1385</v>
      </c>
      <c r="AE2470">
        <v>1</v>
      </c>
      <c r="AF2470" t="s">
        <v>34807</v>
      </c>
      <c r="AG2470">
        <v>99</v>
      </c>
      <c r="AH2470" t="s">
        <v>41429</v>
      </c>
      <c r="AI2470">
        <v>350</v>
      </c>
      <c r="AJ2470" t="s">
        <v>6732</v>
      </c>
      <c r="AO2470" t="s">
        <v>14458</v>
      </c>
      <c r="AP2470" t="s">
        <v>14459</v>
      </c>
      <c r="AQ2470">
        <v>0</v>
      </c>
      <c r="AR2470" t="s">
        <v>1550</v>
      </c>
      <c r="AS2470" t="s">
        <v>37896</v>
      </c>
      <c r="AV2470">
        <v>55.595471879999998</v>
      </c>
      <c r="AW2470">
        <v>11.859902079999999</v>
      </c>
      <c r="AX2470" t="s">
        <v>1551</v>
      </c>
      <c r="AY2470">
        <v>1085</v>
      </c>
      <c r="AZ2470" t="s">
        <v>1450</v>
      </c>
    </row>
    <row r="2471" spans="1:52" x14ac:dyDescent="0.25">
      <c r="A2471">
        <v>281284</v>
      </c>
      <c r="B2471" t="s">
        <v>14460</v>
      </c>
      <c r="C2471">
        <v>2450</v>
      </c>
      <c r="D2471" t="s">
        <v>36410</v>
      </c>
      <c r="E2471" t="s">
        <v>14461</v>
      </c>
      <c r="F2471">
        <v>66946819</v>
      </c>
      <c r="G2471">
        <v>1024833190</v>
      </c>
      <c r="I2471" t="s">
        <v>14462</v>
      </c>
      <c r="J2471" t="s">
        <v>14463</v>
      </c>
      <c r="K2471" s="39">
        <v>1492</v>
      </c>
      <c r="L2471">
        <v>52</v>
      </c>
      <c r="N2471">
        <v>3</v>
      </c>
      <c r="P2471" s="5">
        <v>45918</v>
      </c>
      <c r="Q2471" t="s">
        <v>1678</v>
      </c>
      <c r="U2471">
        <v>6</v>
      </c>
      <c r="V2471" t="s">
        <v>2318</v>
      </c>
      <c r="W2471">
        <v>1</v>
      </c>
      <c r="X2471" t="s">
        <v>36371</v>
      </c>
      <c r="Z2471">
        <v>201907</v>
      </c>
      <c r="AA2471">
        <v>149</v>
      </c>
      <c r="AB2471" t="s">
        <v>2183</v>
      </c>
      <c r="AC2471">
        <v>1026</v>
      </c>
      <c r="AD2471" t="s">
        <v>1385</v>
      </c>
      <c r="AE2471">
        <v>1</v>
      </c>
      <c r="AF2471" t="s">
        <v>34807</v>
      </c>
      <c r="AG2471">
        <v>99</v>
      </c>
      <c r="AH2471" t="s">
        <v>41429</v>
      </c>
      <c r="AI2471">
        <v>101</v>
      </c>
      <c r="AJ2471" t="s">
        <v>36368</v>
      </c>
      <c r="AN2471">
        <v>281684</v>
      </c>
      <c r="AO2471" t="s">
        <v>14464</v>
      </c>
      <c r="AP2471" t="s">
        <v>14465</v>
      </c>
      <c r="AQ2471">
        <v>2</v>
      </c>
      <c r="AR2471" t="s">
        <v>2358</v>
      </c>
      <c r="AS2471" t="s">
        <v>2238</v>
      </c>
      <c r="AV2471">
        <v>55.650458800000003</v>
      </c>
      <c r="AW2471">
        <v>12.521803050000001</v>
      </c>
      <c r="AX2471" t="s">
        <v>1551</v>
      </c>
      <c r="AY2471">
        <v>1084</v>
      </c>
      <c r="AZ2471" t="s">
        <v>1387</v>
      </c>
    </row>
    <row r="2472" spans="1:52" x14ac:dyDescent="0.25">
      <c r="A2472">
        <v>281285</v>
      </c>
      <c r="B2472" t="s">
        <v>14466</v>
      </c>
      <c r="C2472">
        <v>2980</v>
      </c>
      <c r="D2472" t="s">
        <v>6236</v>
      </c>
      <c r="E2472" t="s">
        <v>14467</v>
      </c>
      <c r="F2472">
        <v>29188335</v>
      </c>
      <c r="G2472">
        <v>1003282387</v>
      </c>
      <c r="I2472" t="s">
        <v>6238</v>
      </c>
      <c r="J2472" t="s">
        <v>14468</v>
      </c>
      <c r="K2472" s="38" t="s">
        <v>6239</v>
      </c>
      <c r="L2472" t="s">
        <v>6240</v>
      </c>
      <c r="P2472" s="5">
        <v>43822</v>
      </c>
      <c r="Q2472" t="s">
        <v>1557</v>
      </c>
      <c r="R2472">
        <v>210</v>
      </c>
      <c r="S2472" t="s">
        <v>6187</v>
      </c>
      <c r="T2472" s="5">
        <v>43830</v>
      </c>
      <c r="U2472">
        <v>2</v>
      </c>
      <c r="V2472" t="s">
        <v>1546</v>
      </c>
      <c r="W2472">
        <v>1</v>
      </c>
      <c r="X2472" t="s">
        <v>36371</v>
      </c>
      <c r="Z2472">
        <v>201908</v>
      </c>
      <c r="AA2472">
        <v>933</v>
      </c>
      <c r="AB2472" t="s">
        <v>2363</v>
      </c>
      <c r="AC2472">
        <v>2024</v>
      </c>
      <c r="AD2472" t="s">
        <v>2363</v>
      </c>
      <c r="AE2472">
        <v>3</v>
      </c>
      <c r="AF2472" t="s">
        <v>1601</v>
      </c>
      <c r="AG2472">
        <v>99</v>
      </c>
      <c r="AH2472" t="s">
        <v>41429</v>
      </c>
      <c r="AI2472">
        <v>210</v>
      </c>
      <c r="AJ2472" t="s">
        <v>6187</v>
      </c>
      <c r="AK2472">
        <v>1</v>
      </c>
      <c r="AL2472" t="s">
        <v>2262</v>
      </c>
      <c r="AM2472">
        <v>217202</v>
      </c>
      <c r="AO2472" t="s">
        <v>13841</v>
      </c>
      <c r="AP2472" t="s">
        <v>6335</v>
      </c>
      <c r="AQ2472">
        <v>0</v>
      </c>
      <c r="AR2472" t="s">
        <v>1550</v>
      </c>
      <c r="AS2472" t="s">
        <v>6242</v>
      </c>
      <c r="AV2472">
        <v>55.905064359999997</v>
      </c>
      <c r="AW2472">
        <v>12.474069910000001</v>
      </c>
      <c r="AX2472" t="s">
        <v>1551</v>
      </c>
      <c r="AY2472">
        <v>1084</v>
      </c>
      <c r="AZ2472" t="s">
        <v>1387</v>
      </c>
    </row>
    <row r="2473" spans="1:52" x14ac:dyDescent="0.25">
      <c r="A2473">
        <v>281286</v>
      </c>
      <c r="B2473" t="s">
        <v>14469</v>
      </c>
      <c r="C2473">
        <v>4400</v>
      </c>
      <c r="D2473" t="s">
        <v>1455</v>
      </c>
      <c r="E2473" t="s">
        <v>35449</v>
      </c>
      <c r="F2473">
        <v>10095794</v>
      </c>
      <c r="G2473">
        <v>1003293893</v>
      </c>
      <c r="I2473" t="s">
        <v>10106</v>
      </c>
      <c r="J2473" t="s">
        <v>14470</v>
      </c>
      <c r="K2473" s="38" t="s">
        <v>12918</v>
      </c>
      <c r="L2473">
        <v>3</v>
      </c>
      <c r="P2473" s="5">
        <v>45846</v>
      </c>
      <c r="Q2473" t="s">
        <v>3011</v>
      </c>
      <c r="U2473">
        <v>4</v>
      </c>
      <c r="V2473" t="s">
        <v>2004</v>
      </c>
      <c r="W2473">
        <v>1</v>
      </c>
      <c r="X2473" t="s">
        <v>36371</v>
      </c>
      <c r="Y2473">
        <v>10</v>
      </c>
      <c r="Z2473">
        <v>201908</v>
      </c>
      <c r="AA2473">
        <v>121</v>
      </c>
      <c r="AB2473" t="s">
        <v>1558</v>
      </c>
      <c r="AC2473">
        <v>1012</v>
      </c>
      <c r="AD2473" t="s">
        <v>1377</v>
      </c>
      <c r="AE2473">
        <v>1</v>
      </c>
      <c r="AF2473" t="s">
        <v>34807</v>
      </c>
      <c r="AG2473">
        <v>99</v>
      </c>
      <c r="AH2473" t="s">
        <v>41429</v>
      </c>
      <c r="AI2473">
        <v>326</v>
      </c>
      <c r="AJ2473" t="s">
        <v>9079</v>
      </c>
      <c r="AN2473">
        <v>315412</v>
      </c>
      <c r="AO2473" t="s">
        <v>10107</v>
      </c>
      <c r="AP2473" t="s">
        <v>14471</v>
      </c>
      <c r="AQ2473">
        <v>2</v>
      </c>
      <c r="AR2473" t="s">
        <v>2358</v>
      </c>
      <c r="AS2473" t="s">
        <v>12919</v>
      </c>
      <c r="AV2473">
        <v>55.68102992</v>
      </c>
      <c r="AW2473">
        <v>11.084021249999999</v>
      </c>
      <c r="AX2473" t="s">
        <v>1551</v>
      </c>
      <c r="AY2473">
        <v>1085</v>
      </c>
      <c r="AZ2473" t="s">
        <v>1450</v>
      </c>
    </row>
    <row r="2474" spans="1:52" x14ac:dyDescent="0.25">
      <c r="A2474">
        <v>281287</v>
      </c>
      <c r="B2474" t="s">
        <v>14472</v>
      </c>
      <c r="C2474">
        <v>3480</v>
      </c>
      <c r="D2474" t="s">
        <v>1396</v>
      </c>
      <c r="E2474" t="s">
        <v>14472</v>
      </c>
      <c r="F2474">
        <v>39295660</v>
      </c>
      <c r="I2474" t="s">
        <v>14473</v>
      </c>
      <c r="J2474" t="s">
        <v>35021</v>
      </c>
      <c r="K2474" s="38" t="s">
        <v>6087</v>
      </c>
      <c r="L2474">
        <v>61</v>
      </c>
      <c r="P2474" s="5">
        <v>45281</v>
      </c>
      <c r="Q2474" t="s">
        <v>1882</v>
      </c>
      <c r="T2474" s="5">
        <v>44075</v>
      </c>
      <c r="U2474">
        <v>5</v>
      </c>
      <c r="V2474" t="s">
        <v>1859</v>
      </c>
      <c r="W2474">
        <v>1</v>
      </c>
      <c r="X2474" t="s">
        <v>36371</v>
      </c>
      <c r="Y2474">
        <v>5</v>
      </c>
      <c r="Z2474">
        <v>202008</v>
      </c>
      <c r="AA2474">
        <v>121</v>
      </c>
      <c r="AB2474" t="s">
        <v>1558</v>
      </c>
      <c r="AC2474">
        <v>1013</v>
      </c>
      <c r="AD2474" t="s">
        <v>1379</v>
      </c>
      <c r="AG2474">
        <v>99</v>
      </c>
      <c r="AH2474" t="s">
        <v>41429</v>
      </c>
      <c r="AI2474">
        <v>210</v>
      </c>
      <c r="AJ2474" t="s">
        <v>6187</v>
      </c>
      <c r="AO2474" t="s">
        <v>14474</v>
      </c>
      <c r="AP2474" t="s">
        <v>14475</v>
      </c>
      <c r="AQ2474">
        <v>0</v>
      </c>
      <c r="AR2474" t="s">
        <v>1550</v>
      </c>
      <c r="AS2474" t="s">
        <v>35022</v>
      </c>
      <c r="AV2474">
        <v>55.976002049999998</v>
      </c>
      <c r="AW2474">
        <v>12.38755604</v>
      </c>
      <c r="AX2474" t="s">
        <v>1551</v>
      </c>
      <c r="AY2474">
        <v>1084</v>
      </c>
      <c r="AZ2474" t="s">
        <v>1387</v>
      </c>
    </row>
    <row r="2475" spans="1:52" x14ac:dyDescent="0.25">
      <c r="A2475">
        <v>281288</v>
      </c>
      <c r="B2475" t="s">
        <v>14476</v>
      </c>
      <c r="C2475">
        <v>7800</v>
      </c>
      <c r="D2475" t="s">
        <v>1433</v>
      </c>
      <c r="E2475" t="s">
        <v>14476</v>
      </c>
      <c r="F2475">
        <v>30469267</v>
      </c>
      <c r="G2475">
        <v>1013377339</v>
      </c>
      <c r="I2475" t="s">
        <v>14477</v>
      </c>
      <c r="J2475" t="s">
        <v>14478</v>
      </c>
      <c r="K2475" s="38" t="s">
        <v>14479</v>
      </c>
      <c r="L2475">
        <v>4</v>
      </c>
      <c r="P2475" s="5">
        <v>43690</v>
      </c>
      <c r="Q2475" t="s">
        <v>1557</v>
      </c>
      <c r="R2475">
        <v>779</v>
      </c>
      <c r="S2475" t="s">
        <v>6176</v>
      </c>
      <c r="U2475">
        <v>6</v>
      </c>
      <c r="V2475" t="s">
        <v>2318</v>
      </c>
      <c r="W2475">
        <v>0</v>
      </c>
      <c r="X2475" t="s">
        <v>41455</v>
      </c>
      <c r="Z2475">
        <v>201908</v>
      </c>
      <c r="AA2475">
        <v>149</v>
      </c>
      <c r="AB2475" t="s">
        <v>2183</v>
      </c>
      <c r="AC2475">
        <v>1026</v>
      </c>
      <c r="AD2475" t="s">
        <v>1385</v>
      </c>
      <c r="AE2475">
        <v>1</v>
      </c>
      <c r="AF2475" t="s">
        <v>34807</v>
      </c>
      <c r="AG2475">
        <v>99</v>
      </c>
      <c r="AH2475" t="s">
        <v>41429</v>
      </c>
      <c r="AI2475">
        <v>779</v>
      </c>
      <c r="AJ2475" t="s">
        <v>6176</v>
      </c>
      <c r="AO2475" t="s">
        <v>14480</v>
      </c>
      <c r="AP2475" t="s">
        <v>14481</v>
      </c>
      <c r="AQ2475">
        <v>0</v>
      </c>
      <c r="AR2475" t="s">
        <v>1550</v>
      </c>
      <c r="AS2475" t="s">
        <v>14482</v>
      </c>
      <c r="AV2475">
        <v>56.556170729999998</v>
      </c>
      <c r="AW2475">
        <v>9.0223596599999993</v>
      </c>
      <c r="AX2475" t="s">
        <v>1551</v>
      </c>
      <c r="AY2475">
        <v>1082</v>
      </c>
      <c r="AZ2475" t="s">
        <v>1418</v>
      </c>
    </row>
    <row r="2476" spans="1:52" x14ac:dyDescent="0.25">
      <c r="A2476">
        <v>281289</v>
      </c>
      <c r="B2476" t="s">
        <v>35450</v>
      </c>
      <c r="C2476">
        <v>7100</v>
      </c>
      <c r="D2476" t="s">
        <v>1488</v>
      </c>
      <c r="E2476" t="s">
        <v>35451</v>
      </c>
      <c r="F2476">
        <v>77890610</v>
      </c>
      <c r="G2476">
        <v>1002532825</v>
      </c>
      <c r="I2476" t="s">
        <v>14483</v>
      </c>
      <c r="J2476" t="s">
        <v>14484</v>
      </c>
      <c r="K2476" s="39">
        <v>1983</v>
      </c>
      <c r="L2476">
        <v>27</v>
      </c>
      <c r="P2476" s="5">
        <v>43691</v>
      </c>
      <c r="Q2476" t="s">
        <v>1557</v>
      </c>
      <c r="R2476">
        <v>630</v>
      </c>
      <c r="S2476" t="s">
        <v>3319</v>
      </c>
      <c r="U2476">
        <v>6</v>
      </c>
      <c r="V2476" t="s">
        <v>2318</v>
      </c>
      <c r="W2476">
        <v>1</v>
      </c>
      <c r="X2476" t="s">
        <v>36371</v>
      </c>
      <c r="Z2476">
        <v>201908</v>
      </c>
      <c r="AA2476">
        <v>149</v>
      </c>
      <c r="AB2476" t="s">
        <v>2183</v>
      </c>
      <c r="AC2476">
        <v>1026</v>
      </c>
      <c r="AD2476" t="s">
        <v>1385</v>
      </c>
      <c r="AE2476">
        <v>1</v>
      </c>
      <c r="AF2476" t="s">
        <v>34807</v>
      </c>
      <c r="AG2476">
        <v>99</v>
      </c>
      <c r="AH2476" t="s">
        <v>41429</v>
      </c>
      <c r="AI2476">
        <v>630</v>
      </c>
      <c r="AJ2476" t="s">
        <v>3319</v>
      </c>
      <c r="AO2476" t="s">
        <v>14485</v>
      </c>
      <c r="AP2476" t="s">
        <v>14486</v>
      </c>
      <c r="AQ2476">
        <v>0</v>
      </c>
      <c r="AR2476" t="s">
        <v>1550</v>
      </c>
      <c r="AS2476" t="s">
        <v>14487</v>
      </c>
      <c r="AV2476">
        <v>55.638359379999997</v>
      </c>
      <c r="AW2476">
        <v>9.3913584300000004</v>
      </c>
      <c r="AX2476" t="s">
        <v>1551</v>
      </c>
      <c r="AY2476">
        <v>1083</v>
      </c>
      <c r="AZ2476" t="s">
        <v>1468</v>
      </c>
    </row>
    <row r="2477" spans="1:52" x14ac:dyDescent="0.25">
      <c r="A2477">
        <v>281290</v>
      </c>
      <c r="B2477" t="s">
        <v>14488</v>
      </c>
      <c r="C2477">
        <v>8382</v>
      </c>
      <c r="D2477" t="s">
        <v>14085</v>
      </c>
      <c r="E2477" t="s">
        <v>40635</v>
      </c>
      <c r="F2477">
        <v>29190925</v>
      </c>
      <c r="G2477">
        <v>1019429209</v>
      </c>
      <c r="I2477" t="s">
        <v>14489</v>
      </c>
      <c r="J2477" t="s">
        <v>37897</v>
      </c>
      <c r="K2477" s="38" t="s">
        <v>14490</v>
      </c>
      <c r="L2477">
        <v>10</v>
      </c>
      <c r="P2477" s="5">
        <v>45243</v>
      </c>
      <c r="Q2477" t="s">
        <v>1545</v>
      </c>
      <c r="R2477">
        <v>1082</v>
      </c>
      <c r="S2477" t="s">
        <v>1418</v>
      </c>
      <c r="U2477">
        <v>7</v>
      </c>
      <c r="V2477" t="s">
        <v>3303</v>
      </c>
      <c r="W2477">
        <v>1</v>
      </c>
      <c r="X2477" t="s">
        <v>36371</v>
      </c>
      <c r="Z2477">
        <v>201908</v>
      </c>
      <c r="AA2477">
        <v>126</v>
      </c>
      <c r="AB2477" t="s">
        <v>1382</v>
      </c>
      <c r="AC2477">
        <v>1015</v>
      </c>
      <c r="AD2477" t="s">
        <v>1382</v>
      </c>
      <c r="AE2477">
        <v>1</v>
      </c>
      <c r="AF2477" t="s">
        <v>34807</v>
      </c>
      <c r="AG2477">
        <v>99</v>
      </c>
      <c r="AH2477" t="s">
        <v>41429</v>
      </c>
      <c r="AI2477">
        <v>710</v>
      </c>
      <c r="AJ2477" t="s">
        <v>10714</v>
      </c>
      <c r="AO2477" t="s">
        <v>14491</v>
      </c>
      <c r="AQ2477">
        <v>0</v>
      </c>
      <c r="AR2477" t="s">
        <v>1550</v>
      </c>
      <c r="AS2477" t="s">
        <v>37898</v>
      </c>
      <c r="AV2477">
        <v>56.252325839999997</v>
      </c>
      <c r="AW2477">
        <v>10.06989278</v>
      </c>
      <c r="AX2477" t="s">
        <v>1551</v>
      </c>
      <c r="AY2477">
        <v>1082</v>
      </c>
      <c r="AZ2477" t="s">
        <v>1418</v>
      </c>
    </row>
    <row r="2478" spans="1:52" x14ac:dyDescent="0.25">
      <c r="A2478">
        <v>281291</v>
      </c>
      <c r="B2478" t="s">
        <v>14492</v>
      </c>
      <c r="C2478">
        <v>6070</v>
      </c>
      <c r="D2478" t="s">
        <v>8635</v>
      </c>
      <c r="E2478" t="s">
        <v>14492</v>
      </c>
      <c r="F2478">
        <v>25664612</v>
      </c>
      <c r="G2478">
        <v>1021650311</v>
      </c>
      <c r="I2478" t="s">
        <v>12853</v>
      </c>
      <c r="J2478" t="s">
        <v>14493</v>
      </c>
      <c r="K2478" s="38" t="s">
        <v>8639</v>
      </c>
      <c r="L2478">
        <v>6</v>
      </c>
      <c r="P2478" s="5">
        <v>43697</v>
      </c>
      <c r="Q2478" t="s">
        <v>1557</v>
      </c>
      <c r="U2478">
        <v>6</v>
      </c>
      <c r="V2478" t="s">
        <v>2318</v>
      </c>
      <c r="W2478">
        <v>1</v>
      </c>
      <c r="X2478" t="s">
        <v>36371</v>
      </c>
      <c r="Z2478">
        <v>201908</v>
      </c>
      <c r="AA2478">
        <v>149</v>
      </c>
      <c r="AB2478" t="s">
        <v>2183</v>
      </c>
      <c r="AC2478">
        <v>1026</v>
      </c>
      <c r="AD2478" t="s">
        <v>1385</v>
      </c>
      <c r="AE2478">
        <v>1</v>
      </c>
      <c r="AF2478" t="s">
        <v>34807</v>
      </c>
      <c r="AG2478">
        <v>99</v>
      </c>
      <c r="AH2478" t="s">
        <v>41429</v>
      </c>
      <c r="AI2478">
        <v>621</v>
      </c>
      <c r="AJ2478" t="s">
        <v>8640</v>
      </c>
      <c r="AO2478" t="s">
        <v>12855</v>
      </c>
      <c r="AQ2478">
        <v>0</v>
      </c>
      <c r="AR2478" t="s">
        <v>1550</v>
      </c>
      <c r="AS2478" t="s">
        <v>8643</v>
      </c>
      <c r="AV2478">
        <v>55.372556969999998</v>
      </c>
      <c r="AW2478">
        <v>9.4020068600000002</v>
      </c>
      <c r="AX2478" t="s">
        <v>1551</v>
      </c>
      <c r="AY2478">
        <v>1083</v>
      </c>
      <c r="AZ2478" t="s">
        <v>1468</v>
      </c>
    </row>
    <row r="2479" spans="1:52" x14ac:dyDescent="0.25">
      <c r="A2479">
        <v>281292</v>
      </c>
      <c r="B2479" t="s">
        <v>14494</v>
      </c>
      <c r="C2479">
        <v>7400</v>
      </c>
      <c r="D2479" t="s">
        <v>1421</v>
      </c>
      <c r="E2479" t="s">
        <v>14495</v>
      </c>
      <c r="F2479">
        <v>33874936</v>
      </c>
      <c r="G2479">
        <v>1024942178</v>
      </c>
      <c r="I2479" t="s">
        <v>14496</v>
      </c>
      <c r="J2479" t="s">
        <v>37899</v>
      </c>
      <c r="K2479" s="39">
        <v>6392</v>
      </c>
      <c r="L2479" t="s">
        <v>14497</v>
      </c>
      <c r="P2479" s="5">
        <v>45643</v>
      </c>
      <c r="Q2479" t="s">
        <v>1850</v>
      </c>
      <c r="U2479">
        <v>6</v>
      </c>
      <c r="V2479" t="s">
        <v>2318</v>
      </c>
      <c r="W2479">
        <v>1</v>
      </c>
      <c r="X2479" t="s">
        <v>36371</v>
      </c>
      <c r="Z2479">
        <v>201908</v>
      </c>
      <c r="AA2479">
        <v>149</v>
      </c>
      <c r="AB2479" t="s">
        <v>2183</v>
      </c>
      <c r="AC2479">
        <v>1026</v>
      </c>
      <c r="AD2479" t="s">
        <v>1385</v>
      </c>
      <c r="AE2479">
        <v>1</v>
      </c>
      <c r="AF2479" t="s">
        <v>34807</v>
      </c>
      <c r="AG2479">
        <v>99</v>
      </c>
      <c r="AH2479" t="s">
        <v>41429</v>
      </c>
      <c r="AI2479">
        <v>657</v>
      </c>
      <c r="AJ2479" t="s">
        <v>8729</v>
      </c>
      <c r="AO2479" t="s">
        <v>14498</v>
      </c>
      <c r="AQ2479">
        <v>0</v>
      </c>
      <c r="AR2479" t="s">
        <v>1550</v>
      </c>
      <c r="AS2479" t="s">
        <v>37900</v>
      </c>
      <c r="AV2479">
        <v>56.135629940000001</v>
      </c>
      <c r="AW2479">
        <v>8.9228612100000007</v>
      </c>
      <c r="AX2479" t="s">
        <v>1551</v>
      </c>
      <c r="AY2479">
        <v>1082</v>
      </c>
      <c r="AZ2479" t="s">
        <v>1418</v>
      </c>
    </row>
    <row r="2480" spans="1:52" x14ac:dyDescent="0.25">
      <c r="A2480">
        <v>281293</v>
      </c>
      <c r="B2480" t="s">
        <v>14499</v>
      </c>
      <c r="C2480">
        <v>8832</v>
      </c>
      <c r="D2480" t="s">
        <v>9004</v>
      </c>
      <c r="E2480" t="s">
        <v>14500</v>
      </c>
      <c r="F2480">
        <v>29189846</v>
      </c>
      <c r="G2480">
        <v>1003370089</v>
      </c>
      <c r="I2480" t="s">
        <v>14501</v>
      </c>
      <c r="J2480" t="s">
        <v>14502</v>
      </c>
      <c r="K2480" s="38" t="s">
        <v>4786</v>
      </c>
      <c r="L2480">
        <v>1</v>
      </c>
      <c r="P2480" s="5">
        <v>44984</v>
      </c>
      <c r="Q2480" t="s">
        <v>1960</v>
      </c>
      <c r="R2480">
        <v>791</v>
      </c>
      <c r="S2480" t="s">
        <v>3311</v>
      </c>
      <c r="U2480">
        <v>2</v>
      </c>
      <c r="V2480" t="s">
        <v>1546</v>
      </c>
      <c r="W2480">
        <v>1</v>
      </c>
      <c r="X2480" t="s">
        <v>36371</v>
      </c>
      <c r="Y2480">
        <v>9</v>
      </c>
      <c r="Z2480">
        <v>201908</v>
      </c>
      <c r="AA2480">
        <v>121</v>
      </c>
      <c r="AB2480" t="s">
        <v>1558</v>
      </c>
      <c r="AC2480">
        <v>1012</v>
      </c>
      <c r="AD2480" t="s">
        <v>1377</v>
      </c>
      <c r="AE2480">
        <v>4</v>
      </c>
      <c r="AF2480" t="s">
        <v>34848</v>
      </c>
      <c r="AG2480">
        <v>99</v>
      </c>
      <c r="AH2480" t="s">
        <v>41429</v>
      </c>
      <c r="AI2480">
        <v>791</v>
      </c>
      <c r="AJ2480" t="s">
        <v>3311</v>
      </c>
      <c r="AO2480" t="s">
        <v>14503</v>
      </c>
      <c r="AP2480" t="s">
        <v>14504</v>
      </c>
      <c r="AQ2480">
        <v>1</v>
      </c>
      <c r="AR2480" t="s">
        <v>2441</v>
      </c>
      <c r="AS2480" t="s">
        <v>14505</v>
      </c>
      <c r="AV2480">
        <v>56.55649082</v>
      </c>
      <c r="AW2480">
        <v>9.4043033499999993</v>
      </c>
      <c r="AX2480" t="s">
        <v>1551</v>
      </c>
      <c r="AY2480">
        <v>1082</v>
      </c>
      <c r="AZ2480" t="s">
        <v>1418</v>
      </c>
    </row>
    <row r="2481" spans="1:52" x14ac:dyDescent="0.25">
      <c r="A2481">
        <v>281294</v>
      </c>
      <c r="B2481" t="s">
        <v>37901</v>
      </c>
      <c r="C2481">
        <v>8800</v>
      </c>
      <c r="D2481" t="s">
        <v>1436</v>
      </c>
      <c r="E2481" t="s">
        <v>37902</v>
      </c>
      <c r="F2481">
        <v>29189846</v>
      </c>
      <c r="G2481">
        <v>1003368802</v>
      </c>
      <c r="I2481" t="s">
        <v>14506</v>
      </c>
      <c r="J2481" t="s">
        <v>37903</v>
      </c>
      <c r="K2481" s="39">
        <v>3547</v>
      </c>
      <c r="L2481">
        <v>188</v>
      </c>
      <c r="P2481" s="5">
        <v>45016</v>
      </c>
      <c r="Q2481" t="s">
        <v>1960</v>
      </c>
      <c r="R2481">
        <v>791</v>
      </c>
      <c r="S2481" t="s">
        <v>3311</v>
      </c>
      <c r="U2481">
        <v>2</v>
      </c>
      <c r="V2481" t="s">
        <v>1546</v>
      </c>
      <c r="W2481">
        <v>1</v>
      </c>
      <c r="X2481" t="s">
        <v>36371</v>
      </c>
      <c r="Y2481">
        <v>9</v>
      </c>
      <c r="Z2481">
        <v>201908</v>
      </c>
      <c r="AA2481">
        <v>121</v>
      </c>
      <c r="AB2481" t="s">
        <v>1558</v>
      </c>
      <c r="AC2481">
        <v>1012</v>
      </c>
      <c r="AD2481" t="s">
        <v>1377</v>
      </c>
      <c r="AE2481">
        <v>4</v>
      </c>
      <c r="AF2481" t="s">
        <v>34848</v>
      </c>
      <c r="AG2481">
        <v>99</v>
      </c>
      <c r="AH2481" t="s">
        <v>41429</v>
      </c>
      <c r="AI2481">
        <v>791</v>
      </c>
      <c r="AJ2481" t="s">
        <v>3311</v>
      </c>
      <c r="AO2481" t="s">
        <v>14507</v>
      </c>
      <c r="AP2481" t="s">
        <v>14508</v>
      </c>
      <c r="AQ2481">
        <v>1</v>
      </c>
      <c r="AR2481" t="s">
        <v>2441</v>
      </c>
      <c r="AS2481" t="s">
        <v>14509</v>
      </c>
      <c r="AU2481" t="s">
        <v>37904</v>
      </c>
      <c r="AV2481">
        <v>56.443402570000003</v>
      </c>
      <c r="AW2481">
        <v>9.1740718599999997</v>
      </c>
      <c r="AX2481" t="s">
        <v>1551</v>
      </c>
      <c r="AY2481">
        <v>1082</v>
      </c>
      <c r="AZ2481" t="s">
        <v>1418</v>
      </c>
    </row>
    <row r="2482" spans="1:52" x14ac:dyDescent="0.25">
      <c r="A2482">
        <v>281295</v>
      </c>
      <c r="B2482" t="s">
        <v>14510</v>
      </c>
      <c r="C2482">
        <v>2650</v>
      </c>
      <c r="D2482" t="s">
        <v>1408</v>
      </c>
      <c r="E2482" t="s">
        <v>14510</v>
      </c>
      <c r="F2482">
        <v>59082213</v>
      </c>
      <c r="G2482">
        <v>1002092954</v>
      </c>
      <c r="I2482" t="s">
        <v>14511</v>
      </c>
      <c r="J2482" t="s">
        <v>14512</v>
      </c>
      <c r="K2482" s="39">
        <v>4032</v>
      </c>
      <c r="L2482">
        <v>438</v>
      </c>
      <c r="N2482">
        <v>1</v>
      </c>
      <c r="P2482" s="5">
        <v>43704</v>
      </c>
      <c r="Q2482" t="s">
        <v>1557</v>
      </c>
      <c r="U2482">
        <v>0</v>
      </c>
      <c r="V2482" t="s">
        <v>2299</v>
      </c>
      <c r="W2482">
        <v>1</v>
      </c>
      <c r="X2482" t="s">
        <v>36371</v>
      </c>
      <c r="Z2482">
        <v>201908</v>
      </c>
      <c r="AA2482">
        <v>128</v>
      </c>
      <c r="AB2482" t="s">
        <v>1383</v>
      </c>
      <c r="AC2482">
        <v>1051</v>
      </c>
      <c r="AD2482" t="s">
        <v>1383</v>
      </c>
      <c r="AE2482">
        <v>1</v>
      </c>
      <c r="AF2482" t="s">
        <v>34807</v>
      </c>
      <c r="AG2482">
        <v>99</v>
      </c>
      <c r="AH2482" t="s">
        <v>41429</v>
      </c>
      <c r="AI2482">
        <v>167</v>
      </c>
      <c r="AJ2482" t="s">
        <v>4900</v>
      </c>
      <c r="AO2482" t="s">
        <v>14513</v>
      </c>
      <c r="AP2482" t="s">
        <v>14514</v>
      </c>
      <c r="AQ2482">
        <v>0</v>
      </c>
      <c r="AR2482" t="s">
        <v>1550</v>
      </c>
      <c r="AS2482" t="s">
        <v>4905</v>
      </c>
      <c r="AV2482">
        <v>55.627960020000003</v>
      </c>
      <c r="AW2482">
        <v>12.481358439999999</v>
      </c>
      <c r="AX2482" t="s">
        <v>1551</v>
      </c>
      <c r="AY2482">
        <v>1084</v>
      </c>
      <c r="AZ2482" t="s">
        <v>1387</v>
      </c>
    </row>
    <row r="2483" spans="1:52" x14ac:dyDescent="0.25">
      <c r="A2483">
        <v>281296</v>
      </c>
      <c r="B2483" t="s">
        <v>14515</v>
      </c>
      <c r="C2483">
        <v>7160</v>
      </c>
      <c r="D2483" t="s">
        <v>37905</v>
      </c>
      <c r="E2483" t="s">
        <v>14516</v>
      </c>
      <c r="F2483">
        <v>32082831</v>
      </c>
      <c r="G2483">
        <v>1017812978</v>
      </c>
      <c r="I2483" t="s">
        <v>14517</v>
      </c>
      <c r="J2483" t="s">
        <v>42043</v>
      </c>
      <c r="K2483" s="39">
        <v>1453</v>
      </c>
      <c r="L2483">
        <v>5</v>
      </c>
      <c r="P2483" s="5">
        <v>45667</v>
      </c>
      <c r="Q2483" t="s">
        <v>6912</v>
      </c>
      <c r="U2483">
        <v>5</v>
      </c>
      <c r="V2483" t="s">
        <v>1859</v>
      </c>
      <c r="W2483">
        <v>1</v>
      </c>
      <c r="X2483" t="s">
        <v>36371</v>
      </c>
      <c r="Z2483">
        <v>201908</v>
      </c>
      <c r="AA2483">
        <v>149</v>
      </c>
      <c r="AB2483" t="s">
        <v>2183</v>
      </c>
      <c r="AC2483">
        <v>1026</v>
      </c>
      <c r="AD2483" t="s">
        <v>1385</v>
      </c>
      <c r="AE2483">
        <v>1</v>
      </c>
      <c r="AF2483" t="s">
        <v>34807</v>
      </c>
      <c r="AG2483">
        <v>99</v>
      </c>
      <c r="AH2483" t="s">
        <v>41429</v>
      </c>
      <c r="AI2483">
        <v>766</v>
      </c>
      <c r="AJ2483" t="s">
        <v>8622</v>
      </c>
      <c r="AO2483" t="s">
        <v>14518</v>
      </c>
      <c r="AP2483" t="s">
        <v>14519</v>
      </c>
      <c r="AQ2483">
        <v>0</v>
      </c>
      <c r="AR2483" t="s">
        <v>1550</v>
      </c>
      <c r="AS2483" t="s">
        <v>37906</v>
      </c>
      <c r="AU2483" t="s">
        <v>42044</v>
      </c>
      <c r="AV2483">
        <v>55.880011420000002</v>
      </c>
      <c r="AW2483">
        <v>9.5517545899999998</v>
      </c>
      <c r="AX2483" t="s">
        <v>1551</v>
      </c>
      <c r="AY2483">
        <v>1082</v>
      </c>
      <c r="AZ2483" t="s">
        <v>1418</v>
      </c>
    </row>
    <row r="2484" spans="1:52" x14ac:dyDescent="0.25">
      <c r="A2484">
        <v>281297</v>
      </c>
      <c r="B2484" t="s">
        <v>37907</v>
      </c>
      <c r="C2484">
        <v>2791</v>
      </c>
      <c r="D2484" t="s">
        <v>1394</v>
      </c>
      <c r="E2484" t="s">
        <v>37908</v>
      </c>
      <c r="F2484">
        <v>12881517</v>
      </c>
      <c r="I2484" t="s">
        <v>4056</v>
      </c>
      <c r="J2484" t="s">
        <v>4092</v>
      </c>
      <c r="K2484" s="39">
        <v>3778</v>
      </c>
      <c r="L2484">
        <v>7</v>
      </c>
      <c r="P2484" s="5">
        <v>43725</v>
      </c>
      <c r="Q2484" t="s">
        <v>1557</v>
      </c>
      <c r="R2484">
        <v>155</v>
      </c>
      <c r="S2484" t="s">
        <v>36516</v>
      </c>
      <c r="U2484">
        <v>2</v>
      </c>
      <c r="V2484" t="s">
        <v>1546</v>
      </c>
      <c r="W2484">
        <v>1</v>
      </c>
      <c r="X2484" t="s">
        <v>36371</v>
      </c>
      <c r="Z2484">
        <v>201909</v>
      </c>
      <c r="AA2484">
        <v>999</v>
      </c>
      <c r="AB2484" t="s">
        <v>41994</v>
      </c>
      <c r="AC2484">
        <v>2026</v>
      </c>
      <c r="AD2484" t="s">
        <v>5177</v>
      </c>
      <c r="AE2484">
        <v>1</v>
      </c>
      <c r="AF2484" t="s">
        <v>34807</v>
      </c>
      <c r="AG2484">
        <v>99</v>
      </c>
      <c r="AH2484" t="s">
        <v>41429</v>
      </c>
      <c r="AI2484">
        <v>155</v>
      </c>
      <c r="AJ2484" t="s">
        <v>36516</v>
      </c>
      <c r="AO2484" t="s">
        <v>14520</v>
      </c>
      <c r="AP2484" t="s">
        <v>4058</v>
      </c>
      <c r="AQ2484">
        <v>0</v>
      </c>
      <c r="AR2484" t="s">
        <v>1550</v>
      </c>
      <c r="AS2484" t="s">
        <v>4059</v>
      </c>
      <c r="AV2484">
        <v>55.596657069999999</v>
      </c>
      <c r="AW2484">
        <v>12.63753202</v>
      </c>
      <c r="AX2484" t="s">
        <v>1551</v>
      </c>
      <c r="AY2484">
        <v>1084</v>
      </c>
      <c r="AZ2484" t="s">
        <v>1387</v>
      </c>
    </row>
    <row r="2485" spans="1:52" x14ac:dyDescent="0.25">
      <c r="A2485">
        <v>281298</v>
      </c>
      <c r="B2485" t="s">
        <v>14521</v>
      </c>
      <c r="C2485">
        <v>2765</v>
      </c>
      <c r="D2485" t="s">
        <v>36728</v>
      </c>
      <c r="E2485" t="s">
        <v>14521</v>
      </c>
      <c r="F2485">
        <v>29188386</v>
      </c>
      <c r="G2485">
        <v>1003283851</v>
      </c>
      <c r="I2485" t="s">
        <v>14522</v>
      </c>
      <c r="J2485" t="s">
        <v>35112</v>
      </c>
      <c r="K2485" s="38" t="s">
        <v>3928</v>
      </c>
      <c r="L2485">
        <v>224</v>
      </c>
      <c r="P2485" s="5">
        <v>43822</v>
      </c>
      <c r="Q2485" t="s">
        <v>1557</v>
      </c>
      <c r="R2485">
        <v>240</v>
      </c>
      <c r="S2485" t="s">
        <v>5200</v>
      </c>
      <c r="T2485" s="5">
        <v>43830</v>
      </c>
      <c r="U2485">
        <v>2</v>
      </c>
      <c r="V2485" t="s">
        <v>1546</v>
      </c>
      <c r="W2485">
        <v>1</v>
      </c>
      <c r="X2485" t="s">
        <v>36371</v>
      </c>
      <c r="Z2485">
        <v>201909</v>
      </c>
      <c r="AA2485">
        <v>933</v>
      </c>
      <c r="AB2485" t="s">
        <v>2363</v>
      </c>
      <c r="AC2485">
        <v>2024</v>
      </c>
      <c r="AD2485" t="s">
        <v>2363</v>
      </c>
      <c r="AE2485">
        <v>3</v>
      </c>
      <c r="AF2485" t="s">
        <v>1601</v>
      </c>
      <c r="AG2485">
        <v>99</v>
      </c>
      <c r="AH2485" t="s">
        <v>41429</v>
      </c>
      <c r="AI2485">
        <v>240</v>
      </c>
      <c r="AJ2485" t="s">
        <v>5200</v>
      </c>
      <c r="AO2485" t="s">
        <v>14523</v>
      </c>
      <c r="AP2485" t="s">
        <v>7373</v>
      </c>
      <c r="AQ2485">
        <v>0</v>
      </c>
      <c r="AR2485" t="s">
        <v>1550</v>
      </c>
      <c r="AS2485" t="s">
        <v>35113</v>
      </c>
      <c r="AV2485">
        <v>55.747300840000001</v>
      </c>
      <c r="AW2485">
        <v>12.30086657</v>
      </c>
      <c r="AX2485" t="s">
        <v>1551</v>
      </c>
      <c r="AY2485">
        <v>1084</v>
      </c>
      <c r="AZ2485" t="s">
        <v>1387</v>
      </c>
    </row>
    <row r="2486" spans="1:52" x14ac:dyDescent="0.25">
      <c r="A2486">
        <v>281299</v>
      </c>
      <c r="B2486" t="s">
        <v>14524</v>
      </c>
      <c r="C2486">
        <v>7100</v>
      </c>
      <c r="D2486" t="s">
        <v>1488</v>
      </c>
      <c r="E2486" t="s">
        <v>14525</v>
      </c>
      <c r="F2486">
        <v>37129712</v>
      </c>
      <c r="G2486">
        <v>1003401717</v>
      </c>
      <c r="I2486" t="s">
        <v>14452</v>
      </c>
      <c r="J2486" t="s">
        <v>14453</v>
      </c>
      <c r="K2486" s="38" t="s">
        <v>13485</v>
      </c>
      <c r="L2486">
        <v>48</v>
      </c>
      <c r="P2486" s="5">
        <v>45789</v>
      </c>
      <c r="Q2486" t="s">
        <v>1678</v>
      </c>
      <c r="U2486">
        <v>4</v>
      </c>
      <c r="V2486" t="s">
        <v>2004</v>
      </c>
      <c r="W2486">
        <v>1</v>
      </c>
      <c r="X2486" t="s">
        <v>36371</v>
      </c>
      <c r="Z2486">
        <v>201909</v>
      </c>
      <c r="AA2486">
        <v>240</v>
      </c>
      <c r="AB2486" t="s">
        <v>3017</v>
      </c>
      <c r="AC2486">
        <v>1071</v>
      </c>
      <c r="AD2486" t="s">
        <v>1376</v>
      </c>
      <c r="AE2486">
        <v>1</v>
      </c>
      <c r="AF2486" t="s">
        <v>34807</v>
      </c>
      <c r="AG2486">
        <v>99</v>
      </c>
      <c r="AH2486" t="s">
        <v>41429</v>
      </c>
      <c r="AI2486">
        <v>630</v>
      </c>
      <c r="AJ2486" t="s">
        <v>3319</v>
      </c>
      <c r="AN2486">
        <v>631402</v>
      </c>
      <c r="AO2486" t="s">
        <v>14454</v>
      </c>
      <c r="AP2486" t="s">
        <v>14455</v>
      </c>
      <c r="AQ2486">
        <v>2</v>
      </c>
      <c r="AR2486" t="s">
        <v>2358</v>
      </c>
      <c r="AS2486" t="s">
        <v>13488</v>
      </c>
      <c r="AV2486">
        <v>55.710442839999999</v>
      </c>
      <c r="AW2486">
        <v>9.5224325200000006</v>
      </c>
      <c r="AX2486" t="s">
        <v>1551</v>
      </c>
      <c r="AY2486">
        <v>1083</v>
      </c>
      <c r="AZ2486" t="s">
        <v>1468</v>
      </c>
    </row>
    <row r="2487" spans="1:52" x14ac:dyDescent="0.25">
      <c r="A2487">
        <v>281300</v>
      </c>
      <c r="B2487" t="s">
        <v>35452</v>
      </c>
      <c r="C2487">
        <v>7100</v>
      </c>
      <c r="D2487" t="s">
        <v>1488</v>
      </c>
      <c r="E2487" t="s">
        <v>42045</v>
      </c>
      <c r="F2487">
        <v>37129712</v>
      </c>
      <c r="G2487">
        <v>1003401717</v>
      </c>
      <c r="I2487" t="s">
        <v>14452</v>
      </c>
      <c r="J2487" t="s">
        <v>14453</v>
      </c>
      <c r="K2487" s="38" t="s">
        <v>13485</v>
      </c>
      <c r="L2487">
        <v>48</v>
      </c>
      <c r="P2487" s="5">
        <v>45789</v>
      </c>
      <c r="Q2487" t="s">
        <v>1678</v>
      </c>
      <c r="U2487">
        <v>4</v>
      </c>
      <c r="V2487" t="s">
        <v>2004</v>
      </c>
      <c r="W2487">
        <v>1</v>
      </c>
      <c r="X2487" t="s">
        <v>36371</v>
      </c>
      <c r="Z2487">
        <v>201909</v>
      </c>
      <c r="AA2487">
        <v>241</v>
      </c>
      <c r="AB2487" t="s">
        <v>2790</v>
      </c>
      <c r="AC2487">
        <v>1071</v>
      </c>
      <c r="AD2487" t="s">
        <v>1376</v>
      </c>
      <c r="AE2487">
        <v>1</v>
      </c>
      <c r="AF2487" t="s">
        <v>34807</v>
      </c>
      <c r="AG2487">
        <v>99</v>
      </c>
      <c r="AH2487" t="s">
        <v>41429</v>
      </c>
      <c r="AI2487">
        <v>630</v>
      </c>
      <c r="AJ2487" t="s">
        <v>3319</v>
      </c>
      <c r="AN2487">
        <v>631402</v>
      </c>
      <c r="AO2487" t="s">
        <v>14454</v>
      </c>
      <c r="AP2487" t="s">
        <v>14455</v>
      </c>
      <c r="AQ2487">
        <v>2</v>
      </c>
      <c r="AR2487" t="s">
        <v>2358</v>
      </c>
      <c r="AS2487" t="s">
        <v>13488</v>
      </c>
      <c r="AV2487">
        <v>55.710442839999999</v>
      </c>
      <c r="AW2487">
        <v>9.5224325200000006</v>
      </c>
      <c r="AX2487" t="s">
        <v>1551</v>
      </c>
      <c r="AY2487">
        <v>1083</v>
      </c>
      <c r="AZ2487" t="s">
        <v>1468</v>
      </c>
    </row>
    <row r="2488" spans="1:52" x14ac:dyDescent="0.25">
      <c r="A2488">
        <v>281301</v>
      </c>
      <c r="B2488" t="s">
        <v>14526</v>
      </c>
      <c r="C2488">
        <v>7100</v>
      </c>
      <c r="D2488" t="s">
        <v>1488</v>
      </c>
      <c r="E2488" t="s">
        <v>14527</v>
      </c>
      <c r="F2488">
        <v>37129712</v>
      </c>
      <c r="G2488">
        <v>1003401717</v>
      </c>
      <c r="I2488" t="s">
        <v>14452</v>
      </c>
      <c r="J2488" t="s">
        <v>14453</v>
      </c>
      <c r="K2488" s="38" t="s">
        <v>13485</v>
      </c>
      <c r="L2488">
        <v>48</v>
      </c>
      <c r="P2488" s="5">
        <v>45789</v>
      </c>
      <c r="Q2488" t="s">
        <v>1678</v>
      </c>
      <c r="U2488">
        <v>4</v>
      </c>
      <c r="V2488" t="s">
        <v>2004</v>
      </c>
      <c r="W2488">
        <v>1</v>
      </c>
      <c r="X2488" t="s">
        <v>36371</v>
      </c>
      <c r="Z2488">
        <v>201909</v>
      </c>
      <c r="AA2488">
        <v>241</v>
      </c>
      <c r="AB2488" t="s">
        <v>2790</v>
      </c>
      <c r="AC2488">
        <v>1071</v>
      </c>
      <c r="AD2488" t="s">
        <v>1376</v>
      </c>
      <c r="AE2488">
        <v>1</v>
      </c>
      <c r="AF2488" t="s">
        <v>34807</v>
      </c>
      <c r="AG2488">
        <v>99</v>
      </c>
      <c r="AH2488" t="s">
        <v>41429</v>
      </c>
      <c r="AI2488">
        <v>630</v>
      </c>
      <c r="AJ2488" t="s">
        <v>3319</v>
      </c>
      <c r="AN2488">
        <v>631402</v>
      </c>
      <c r="AO2488" t="s">
        <v>14454</v>
      </c>
      <c r="AP2488" t="s">
        <v>14455</v>
      </c>
      <c r="AQ2488">
        <v>2</v>
      </c>
      <c r="AR2488" t="s">
        <v>2358</v>
      </c>
      <c r="AS2488" t="s">
        <v>13488</v>
      </c>
      <c r="AV2488">
        <v>55.710442839999999</v>
      </c>
      <c r="AW2488">
        <v>9.5224325200000006</v>
      </c>
      <c r="AX2488" t="s">
        <v>1551</v>
      </c>
      <c r="AY2488">
        <v>1083</v>
      </c>
      <c r="AZ2488" t="s">
        <v>1468</v>
      </c>
    </row>
    <row r="2489" spans="1:52" x14ac:dyDescent="0.25">
      <c r="A2489">
        <v>281302</v>
      </c>
      <c r="B2489" t="s">
        <v>14528</v>
      </c>
      <c r="C2489">
        <v>9700</v>
      </c>
      <c r="D2489" t="s">
        <v>1439</v>
      </c>
      <c r="E2489" t="s">
        <v>37909</v>
      </c>
      <c r="F2489">
        <v>29189501</v>
      </c>
      <c r="I2489" t="s">
        <v>14161</v>
      </c>
      <c r="J2489" t="s">
        <v>40636</v>
      </c>
      <c r="K2489" s="39">
        <v>1292</v>
      </c>
      <c r="L2489">
        <v>1</v>
      </c>
      <c r="P2489" s="5">
        <v>43725</v>
      </c>
      <c r="Q2489" t="s">
        <v>1557</v>
      </c>
      <c r="R2489">
        <v>810</v>
      </c>
      <c r="S2489" t="s">
        <v>37437</v>
      </c>
      <c r="U2489">
        <v>2</v>
      </c>
      <c r="V2489" t="s">
        <v>1546</v>
      </c>
      <c r="W2489">
        <v>1</v>
      </c>
      <c r="X2489" t="s">
        <v>36371</v>
      </c>
      <c r="Z2489">
        <v>201908</v>
      </c>
      <c r="AA2489">
        <v>999</v>
      </c>
      <c r="AB2489" t="s">
        <v>41994</v>
      </c>
      <c r="AC2489">
        <v>2026</v>
      </c>
      <c r="AD2489" t="s">
        <v>5177</v>
      </c>
      <c r="AE2489">
        <v>1</v>
      </c>
      <c r="AF2489" t="s">
        <v>34807</v>
      </c>
      <c r="AG2489">
        <v>99</v>
      </c>
      <c r="AH2489" t="s">
        <v>41429</v>
      </c>
      <c r="AI2489">
        <v>810</v>
      </c>
      <c r="AJ2489" t="s">
        <v>37437</v>
      </c>
      <c r="AO2489" t="s">
        <v>14529</v>
      </c>
      <c r="AP2489" t="s">
        <v>14163</v>
      </c>
      <c r="AQ2489">
        <v>0</v>
      </c>
      <c r="AR2489" t="s">
        <v>1550</v>
      </c>
      <c r="AS2489" t="s">
        <v>40608</v>
      </c>
      <c r="AV2489">
        <v>57.270741030000003</v>
      </c>
      <c r="AW2489">
        <v>9.9468063000000004</v>
      </c>
      <c r="AX2489" t="s">
        <v>1551</v>
      </c>
      <c r="AY2489">
        <v>1081</v>
      </c>
      <c r="AZ2489" t="s">
        <v>1438</v>
      </c>
    </row>
    <row r="2490" spans="1:52" x14ac:dyDescent="0.25">
      <c r="A2490">
        <v>281303</v>
      </c>
      <c r="B2490" t="s">
        <v>37910</v>
      </c>
      <c r="C2490">
        <v>2610</v>
      </c>
      <c r="D2490" t="s">
        <v>1415</v>
      </c>
      <c r="E2490" t="s">
        <v>37911</v>
      </c>
      <c r="F2490">
        <v>65307316</v>
      </c>
      <c r="I2490" t="s">
        <v>14530</v>
      </c>
      <c r="J2490" t="s">
        <v>35453</v>
      </c>
      <c r="K2490" s="38" t="s">
        <v>5507</v>
      </c>
      <c r="L2490">
        <v>9</v>
      </c>
      <c r="N2490">
        <v>1</v>
      </c>
      <c r="P2490" s="5">
        <v>43725</v>
      </c>
      <c r="Q2490" t="s">
        <v>1557</v>
      </c>
      <c r="R2490">
        <v>175</v>
      </c>
      <c r="S2490" t="s">
        <v>36441</v>
      </c>
      <c r="U2490">
        <v>2</v>
      </c>
      <c r="V2490" t="s">
        <v>1546</v>
      </c>
      <c r="W2490">
        <v>1</v>
      </c>
      <c r="X2490" t="s">
        <v>36371</v>
      </c>
      <c r="Z2490">
        <v>201909</v>
      </c>
      <c r="AA2490">
        <v>999</v>
      </c>
      <c r="AB2490" t="s">
        <v>41994</v>
      </c>
      <c r="AC2490">
        <v>2026</v>
      </c>
      <c r="AD2490" t="s">
        <v>5177</v>
      </c>
      <c r="AE2490">
        <v>1</v>
      </c>
      <c r="AF2490" t="s">
        <v>34807</v>
      </c>
      <c r="AG2490">
        <v>99</v>
      </c>
      <c r="AH2490" t="s">
        <v>41429</v>
      </c>
      <c r="AI2490">
        <v>175</v>
      </c>
      <c r="AJ2490" t="s">
        <v>36441</v>
      </c>
      <c r="AO2490" t="s">
        <v>14531</v>
      </c>
      <c r="AP2490" t="s">
        <v>5432</v>
      </c>
      <c r="AQ2490">
        <v>0</v>
      </c>
      <c r="AR2490" t="s">
        <v>1550</v>
      </c>
      <c r="AS2490" t="s">
        <v>34969</v>
      </c>
      <c r="AT2490" t="s">
        <v>35454</v>
      </c>
      <c r="AV2490">
        <v>55.68554323</v>
      </c>
      <c r="AW2490">
        <v>12.462412240000001</v>
      </c>
      <c r="AX2490" t="s">
        <v>1551</v>
      </c>
      <c r="AY2490">
        <v>1084</v>
      </c>
      <c r="AZ2490" t="s">
        <v>1387</v>
      </c>
    </row>
    <row r="2491" spans="1:52" x14ac:dyDescent="0.25">
      <c r="A2491">
        <v>281304</v>
      </c>
      <c r="B2491" t="s">
        <v>14532</v>
      </c>
      <c r="C2491">
        <v>9530</v>
      </c>
      <c r="D2491" t="s">
        <v>37257</v>
      </c>
      <c r="E2491" t="s">
        <v>14533</v>
      </c>
      <c r="F2491">
        <v>29189463</v>
      </c>
      <c r="I2491" t="s">
        <v>14534</v>
      </c>
      <c r="J2491" t="s">
        <v>14535</v>
      </c>
      <c r="K2491" s="38" t="s">
        <v>14536</v>
      </c>
      <c r="L2491">
        <v>110</v>
      </c>
      <c r="P2491" s="5">
        <v>43725</v>
      </c>
      <c r="Q2491" t="s">
        <v>1557</v>
      </c>
      <c r="R2491">
        <v>840</v>
      </c>
      <c r="S2491" t="s">
        <v>8826</v>
      </c>
      <c r="U2491">
        <v>2</v>
      </c>
      <c r="V2491" t="s">
        <v>1546</v>
      </c>
      <c r="W2491">
        <v>1</v>
      </c>
      <c r="X2491" t="s">
        <v>36371</v>
      </c>
      <c r="Z2491">
        <v>201909</v>
      </c>
      <c r="AA2491">
        <v>999</v>
      </c>
      <c r="AB2491" t="s">
        <v>41994</v>
      </c>
      <c r="AC2491">
        <v>2026</v>
      </c>
      <c r="AD2491" t="s">
        <v>5177</v>
      </c>
      <c r="AE2491">
        <v>1</v>
      </c>
      <c r="AF2491" t="s">
        <v>34807</v>
      </c>
      <c r="AG2491">
        <v>99</v>
      </c>
      <c r="AH2491" t="s">
        <v>41429</v>
      </c>
      <c r="AI2491">
        <v>840</v>
      </c>
      <c r="AJ2491" t="s">
        <v>8826</v>
      </c>
      <c r="AO2491" t="s">
        <v>14537</v>
      </c>
      <c r="AP2491" t="s">
        <v>9168</v>
      </c>
      <c r="AQ2491">
        <v>0</v>
      </c>
      <c r="AR2491" t="s">
        <v>1550</v>
      </c>
      <c r="AS2491" t="s">
        <v>9148</v>
      </c>
      <c r="AV2491">
        <v>56.886370419999999</v>
      </c>
      <c r="AW2491">
        <v>9.8361482299999992</v>
      </c>
      <c r="AX2491" t="s">
        <v>1551</v>
      </c>
      <c r="AY2491">
        <v>1081</v>
      </c>
      <c r="AZ2491" t="s">
        <v>1438</v>
      </c>
    </row>
    <row r="2492" spans="1:52" x14ac:dyDescent="0.25">
      <c r="A2492">
        <v>281305</v>
      </c>
      <c r="B2492" t="s">
        <v>14538</v>
      </c>
      <c r="C2492">
        <v>6950</v>
      </c>
      <c r="D2492" t="s">
        <v>37530</v>
      </c>
      <c r="E2492" t="s">
        <v>37912</v>
      </c>
      <c r="F2492">
        <v>29189609</v>
      </c>
      <c r="I2492" t="s">
        <v>14539</v>
      </c>
      <c r="J2492" t="s">
        <v>14540</v>
      </c>
      <c r="K2492" s="39">
        <v>2236</v>
      </c>
      <c r="L2492">
        <v>6</v>
      </c>
      <c r="P2492" s="5">
        <v>43725</v>
      </c>
      <c r="Q2492" t="s">
        <v>1557</v>
      </c>
      <c r="R2492">
        <v>760</v>
      </c>
      <c r="S2492" t="s">
        <v>37358</v>
      </c>
      <c r="U2492">
        <v>2</v>
      </c>
      <c r="V2492" t="s">
        <v>1546</v>
      </c>
      <c r="W2492">
        <v>1</v>
      </c>
      <c r="X2492" t="s">
        <v>36371</v>
      </c>
      <c r="Z2492">
        <v>201909</v>
      </c>
      <c r="AA2492">
        <v>999</v>
      </c>
      <c r="AB2492" t="s">
        <v>41994</v>
      </c>
      <c r="AC2492">
        <v>2026</v>
      </c>
      <c r="AD2492" t="s">
        <v>5177</v>
      </c>
      <c r="AE2492">
        <v>1</v>
      </c>
      <c r="AF2492" t="s">
        <v>34807</v>
      </c>
      <c r="AG2492">
        <v>99</v>
      </c>
      <c r="AH2492" t="s">
        <v>41429</v>
      </c>
      <c r="AI2492">
        <v>760</v>
      </c>
      <c r="AJ2492" t="s">
        <v>37358</v>
      </c>
      <c r="AO2492" t="s">
        <v>14541</v>
      </c>
      <c r="AP2492" t="s">
        <v>14133</v>
      </c>
      <c r="AQ2492">
        <v>0</v>
      </c>
      <c r="AR2492" t="s">
        <v>1550</v>
      </c>
      <c r="AS2492" t="s">
        <v>14542</v>
      </c>
      <c r="AV2492">
        <v>56.08650986</v>
      </c>
      <c r="AW2492">
        <v>8.24249221</v>
      </c>
      <c r="AX2492" t="s">
        <v>1551</v>
      </c>
      <c r="AY2492">
        <v>1082</v>
      </c>
      <c r="AZ2492" t="s">
        <v>1418</v>
      </c>
    </row>
    <row r="2493" spans="1:52" x14ac:dyDescent="0.25">
      <c r="A2493">
        <v>281306</v>
      </c>
      <c r="B2493" t="s">
        <v>14543</v>
      </c>
      <c r="C2493">
        <v>8410</v>
      </c>
      <c r="D2493" t="s">
        <v>37197</v>
      </c>
      <c r="E2493" t="s">
        <v>14544</v>
      </c>
      <c r="F2493">
        <v>29189978</v>
      </c>
      <c r="I2493" t="s">
        <v>14077</v>
      </c>
      <c r="J2493" t="s">
        <v>14545</v>
      </c>
      <c r="K2493" s="38" t="s">
        <v>10101</v>
      </c>
      <c r="L2493">
        <v>77</v>
      </c>
      <c r="P2493" s="5">
        <v>43725</v>
      </c>
      <c r="Q2493" t="s">
        <v>1557</v>
      </c>
      <c r="R2493">
        <v>706</v>
      </c>
      <c r="S2493" t="s">
        <v>8630</v>
      </c>
      <c r="U2493">
        <v>2</v>
      </c>
      <c r="V2493" t="s">
        <v>1546</v>
      </c>
      <c r="W2493">
        <v>1</v>
      </c>
      <c r="X2493" t="s">
        <v>36371</v>
      </c>
      <c r="Z2493">
        <v>201909</v>
      </c>
      <c r="AA2493">
        <v>999</v>
      </c>
      <c r="AB2493" t="s">
        <v>41994</v>
      </c>
      <c r="AC2493">
        <v>2026</v>
      </c>
      <c r="AD2493" t="s">
        <v>5177</v>
      </c>
      <c r="AE2493">
        <v>1</v>
      </c>
      <c r="AF2493" t="s">
        <v>34807</v>
      </c>
      <c r="AG2493">
        <v>99</v>
      </c>
      <c r="AH2493" t="s">
        <v>41429</v>
      </c>
      <c r="AI2493">
        <v>706</v>
      </c>
      <c r="AJ2493" t="s">
        <v>8630</v>
      </c>
      <c r="AO2493" t="s">
        <v>14546</v>
      </c>
      <c r="AP2493" t="s">
        <v>9981</v>
      </c>
      <c r="AQ2493">
        <v>0</v>
      </c>
      <c r="AR2493" t="s">
        <v>1550</v>
      </c>
      <c r="AS2493" t="s">
        <v>6371</v>
      </c>
      <c r="AV2493">
        <v>56.30165117</v>
      </c>
      <c r="AW2493">
        <v>10.469918939999999</v>
      </c>
      <c r="AX2493" t="s">
        <v>1551</v>
      </c>
      <c r="AY2493">
        <v>1082</v>
      </c>
      <c r="AZ2493" t="s">
        <v>1418</v>
      </c>
    </row>
    <row r="2494" spans="1:52" x14ac:dyDescent="0.25">
      <c r="A2494">
        <v>281307</v>
      </c>
      <c r="B2494" t="s">
        <v>14547</v>
      </c>
      <c r="C2494">
        <v>6100</v>
      </c>
      <c r="D2494" t="s">
        <v>1475</v>
      </c>
      <c r="E2494" t="s">
        <v>14548</v>
      </c>
      <c r="F2494">
        <v>29189757</v>
      </c>
      <c r="I2494" t="s">
        <v>13991</v>
      </c>
      <c r="J2494" t="s">
        <v>40637</v>
      </c>
      <c r="K2494" s="38" t="s">
        <v>13992</v>
      </c>
      <c r="L2494">
        <v>26</v>
      </c>
      <c r="P2494" s="5">
        <v>43725</v>
      </c>
      <c r="Q2494" t="s">
        <v>1557</v>
      </c>
      <c r="R2494">
        <v>510</v>
      </c>
      <c r="S2494" t="s">
        <v>9260</v>
      </c>
      <c r="U2494">
        <v>2</v>
      </c>
      <c r="V2494" t="s">
        <v>1546</v>
      </c>
      <c r="W2494">
        <v>1</v>
      </c>
      <c r="X2494" t="s">
        <v>36371</v>
      </c>
      <c r="Z2494">
        <v>201909</v>
      </c>
      <c r="AA2494">
        <v>999</v>
      </c>
      <c r="AB2494" t="s">
        <v>41994</v>
      </c>
      <c r="AC2494">
        <v>2026</v>
      </c>
      <c r="AD2494" t="s">
        <v>5177</v>
      </c>
      <c r="AE2494">
        <v>1</v>
      </c>
      <c r="AF2494" t="s">
        <v>34807</v>
      </c>
      <c r="AG2494">
        <v>99</v>
      </c>
      <c r="AH2494" t="s">
        <v>41429</v>
      </c>
      <c r="AI2494">
        <v>510</v>
      </c>
      <c r="AJ2494" t="s">
        <v>9260</v>
      </c>
      <c r="AO2494" t="s">
        <v>14549</v>
      </c>
      <c r="AP2494" t="s">
        <v>13994</v>
      </c>
      <c r="AQ2494">
        <v>0</v>
      </c>
      <c r="AR2494" t="s">
        <v>1550</v>
      </c>
      <c r="AS2494" t="s">
        <v>40589</v>
      </c>
      <c r="AV2494">
        <v>55.253108779999998</v>
      </c>
      <c r="AW2494">
        <v>9.4870835099999997</v>
      </c>
      <c r="AX2494" t="s">
        <v>1551</v>
      </c>
      <c r="AY2494">
        <v>1083</v>
      </c>
      <c r="AZ2494" t="s">
        <v>1468</v>
      </c>
    </row>
    <row r="2495" spans="1:52" x14ac:dyDescent="0.25">
      <c r="A2495">
        <v>281308</v>
      </c>
      <c r="B2495" t="s">
        <v>14550</v>
      </c>
      <c r="C2495">
        <v>2620</v>
      </c>
      <c r="D2495" t="s">
        <v>1388</v>
      </c>
      <c r="E2495" t="s">
        <v>14551</v>
      </c>
      <c r="F2495">
        <v>66137112</v>
      </c>
      <c r="I2495" t="s">
        <v>4744</v>
      </c>
      <c r="J2495" t="s">
        <v>4832</v>
      </c>
      <c r="K2495" s="38" t="s">
        <v>4745</v>
      </c>
      <c r="L2495">
        <v>1</v>
      </c>
      <c r="P2495" s="5">
        <v>44887</v>
      </c>
      <c r="Q2495" t="s">
        <v>1557</v>
      </c>
      <c r="R2495">
        <v>165</v>
      </c>
      <c r="S2495" t="s">
        <v>2460</v>
      </c>
      <c r="U2495">
        <v>2</v>
      </c>
      <c r="V2495" t="s">
        <v>1546</v>
      </c>
      <c r="W2495">
        <v>1</v>
      </c>
      <c r="X2495" t="s">
        <v>36371</v>
      </c>
      <c r="Z2495">
        <v>201909</v>
      </c>
      <c r="AA2495">
        <v>999</v>
      </c>
      <c r="AB2495" t="s">
        <v>41994</v>
      </c>
      <c r="AC2495">
        <v>2026</v>
      </c>
      <c r="AD2495" t="s">
        <v>5177</v>
      </c>
      <c r="AE2495">
        <v>1</v>
      </c>
      <c r="AF2495" t="s">
        <v>34807</v>
      </c>
      <c r="AG2495">
        <v>99</v>
      </c>
      <c r="AH2495" t="s">
        <v>41429</v>
      </c>
      <c r="AI2495">
        <v>165</v>
      </c>
      <c r="AJ2495" t="s">
        <v>2460</v>
      </c>
      <c r="AO2495" t="s">
        <v>4746</v>
      </c>
      <c r="AP2495" t="s">
        <v>4747</v>
      </c>
      <c r="AQ2495">
        <v>0</v>
      </c>
      <c r="AR2495" t="s">
        <v>1550</v>
      </c>
      <c r="AS2495" t="s">
        <v>4748</v>
      </c>
      <c r="AV2495">
        <v>55.657051619999997</v>
      </c>
      <c r="AW2495">
        <v>12.358838609999999</v>
      </c>
      <c r="AX2495" t="s">
        <v>1551</v>
      </c>
      <c r="AY2495">
        <v>1084</v>
      </c>
      <c r="AZ2495" t="s">
        <v>1387</v>
      </c>
    </row>
    <row r="2496" spans="1:52" x14ac:dyDescent="0.25">
      <c r="A2496">
        <v>281309</v>
      </c>
      <c r="B2496" t="s">
        <v>14552</v>
      </c>
      <c r="C2496">
        <v>5750</v>
      </c>
      <c r="D2496" t="s">
        <v>8673</v>
      </c>
      <c r="E2496" t="s">
        <v>14553</v>
      </c>
      <c r="F2496">
        <v>29188645</v>
      </c>
      <c r="I2496" t="s">
        <v>13947</v>
      </c>
      <c r="J2496" t="s">
        <v>37913</v>
      </c>
      <c r="K2496" s="39">
        <v>1549</v>
      </c>
      <c r="L2496">
        <v>2</v>
      </c>
      <c r="P2496" s="5">
        <v>43742</v>
      </c>
      <c r="Q2496" t="s">
        <v>1557</v>
      </c>
      <c r="R2496">
        <v>430</v>
      </c>
      <c r="S2496" t="s">
        <v>8675</v>
      </c>
      <c r="U2496">
        <v>2</v>
      </c>
      <c r="V2496" t="s">
        <v>1546</v>
      </c>
      <c r="W2496">
        <v>1</v>
      </c>
      <c r="X2496" t="s">
        <v>36371</v>
      </c>
      <c r="Z2496">
        <v>201909</v>
      </c>
      <c r="AA2496">
        <v>999</v>
      </c>
      <c r="AB2496" t="s">
        <v>41994</v>
      </c>
      <c r="AC2496">
        <v>2026</v>
      </c>
      <c r="AD2496" t="s">
        <v>5177</v>
      </c>
      <c r="AE2496">
        <v>1</v>
      </c>
      <c r="AF2496" t="s">
        <v>34807</v>
      </c>
      <c r="AG2496">
        <v>99</v>
      </c>
      <c r="AH2496" t="s">
        <v>41429</v>
      </c>
      <c r="AI2496">
        <v>430</v>
      </c>
      <c r="AJ2496" t="s">
        <v>8675</v>
      </c>
      <c r="AO2496" t="s">
        <v>14554</v>
      </c>
      <c r="AP2496" t="s">
        <v>13949</v>
      </c>
      <c r="AQ2496">
        <v>0</v>
      </c>
      <c r="AR2496" t="s">
        <v>1550</v>
      </c>
      <c r="AS2496" t="s">
        <v>37831</v>
      </c>
      <c r="AV2496">
        <v>55.234772200000002</v>
      </c>
      <c r="AW2496">
        <v>10.481195899999999</v>
      </c>
      <c r="AX2496" t="s">
        <v>1551</v>
      </c>
      <c r="AY2496">
        <v>1083</v>
      </c>
      <c r="AZ2496" t="s">
        <v>1468</v>
      </c>
    </row>
    <row r="2497" spans="1:52" x14ac:dyDescent="0.25">
      <c r="A2497">
        <v>281310</v>
      </c>
      <c r="B2497" t="s">
        <v>35455</v>
      </c>
      <c r="C2497">
        <v>3300</v>
      </c>
      <c r="D2497" t="s">
        <v>35031</v>
      </c>
      <c r="E2497" t="s">
        <v>35456</v>
      </c>
      <c r="F2497">
        <v>29188416</v>
      </c>
      <c r="G2497">
        <v>1003278343</v>
      </c>
      <c r="I2497" t="s">
        <v>7965</v>
      </c>
      <c r="J2497" t="s">
        <v>40276</v>
      </c>
      <c r="K2497" s="39">
        <v>1214</v>
      </c>
      <c r="L2497">
        <v>1</v>
      </c>
      <c r="P2497" s="5">
        <v>43725</v>
      </c>
      <c r="Q2497" t="s">
        <v>1557</v>
      </c>
      <c r="R2497">
        <v>260</v>
      </c>
      <c r="S2497" t="s">
        <v>35033</v>
      </c>
      <c r="U2497">
        <v>2</v>
      </c>
      <c r="V2497" t="s">
        <v>1546</v>
      </c>
      <c r="W2497">
        <v>1</v>
      </c>
      <c r="X2497" t="s">
        <v>36371</v>
      </c>
      <c r="Z2497">
        <v>201909</v>
      </c>
      <c r="AA2497">
        <v>999</v>
      </c>
      <c r="AB2497" t="s">
        <v>41994</v>
      </c>
      <c r="AC2497">
        <v>2026</v>
      </c>
      <c r="AD2497" t="s">
        <v>5177</v>
      </c>
      <c r="AE2497">
        <v>1</v>
      </c>
      <c r="AF2497" t="s">
        <v>34807</v>
      </c>
      <c r="AG2497">
        <v>99</v>
      </c>
      <c r="AH2497" t="s">
        <v>41429</v>
      </c>
      <c r="AI2497">
        <v>260</v>
      </c>
      <c r="AJ2497" t="s">
        <v>35033</v>
      </c>
      <c r="AO2497" t="s">
        <v>7966</v>
      </c>
      <c r="AP2497" t="s">
        <v>7967</v>
      </c>
      <c r="AQ2497">
        <v>0</v>
      </c>
      <c r="AR2497" t="s">
        <v>1550</v>
      </c>
      <c r="AS2497" t="s">
        <v>40277</v>
      </c>
      <c r="AV2497">
        <v>55.97657023</v>
      </c>
      <c r="AW2497">
        <v>12.016123650000001</v>
      </c>
      <c r="AX2497" t="s">
        <v>1551</v>
      </c>
      <c r="AY2497">
        <v>1084</v>
      </c>
      <c r="AZ2497" t="s">
        <v>1387</v>
      </c>
    </row>
    <row r="2498" spans="1:52" x14ac:dyDescent="0.25">
      <c r="A2498">
        <v>281311</v>
      </c>
      <c r="B2498" t="s">
        <v>37914</v>
      </c>
      <c r="C2498">
        <v>3450</v>
      </c>
      <c r="D2498" t="s">
        <v>1389</v>
      </c>
      <c r="E2498" t="s">
        <v>37915</v>
      </c>
      <c r="F2498">
        <v>60183112</v>
      </c>
      <c r="I2498" t="s">
        <v>5967</v>
      </c>
      <c r="J2498" t="s">
        <v>6037</v>
      </c>
      <c r="K2498" s="38" t="s">
        <v>5968</v>
      </c>
      <c r="L2498">
        <v>2</v>
      </c>
      <c r="P2498" s="5">
        <v>43725</v>
      </c>
      <c r="Q2498" t="s">
        <v>1557</v>
      </c>
      <c r="R2498">
        <v>201</v>
      </c>
      <c r="S2498" t="s">
        <v>36830</v>
      </c>
      <c r="U2498">
        <v>2</v>
      </c>
      <c r="V2498" t="s">
        <v>1546</v>
      </c>
      <c r="W2498">
        <v>1</v>
      </c>
      <c r="X2498" t="s">
        <v>36371</v>
      </c>
      <c r="Z2498">
        <v>201909</v>
      </c>
      <c r="AA2498">
        <v>999</v>
      </c>
      <c r="AB2498" t="s">
        <v>41994</v>
      </c>
      <c r="AC2498">
        <v>2026</v>
      </c>
      <c r="AD2498" t="s">
        <v>5177</v>
      </c>
      <c r="AE2498">
        <v>1</v>
      </c>
      <c r="AF2498" t="s">
        <v>34807</v>
      </c>
      <c r="AG2498">
        <v>99</v>
      </c>
      <c r="AH2498" t="s">
        <v>41429</v>
      </c>
      <c r="AI2498">
        <v>201</v>
      </c>
      <c r="AJ2498" t="s">
        <v>36830</v>
      </c>
      <c r="AO2498" t="s">
        <v>5969</v>
      </c>
      <c r="AP2498" t="s">
        <v>5970</v>
      </c>
      <c r="AQ2498">
        <v>0</v>
      </c>
      <c r="AR2498" t="s">
        <v>1550</v>
      </c>
      <c r="AS2498" t="s">
        <v>5971</v>
      </c>
      <c r="AV2498">
        <v>55.865665149999998</v>
      </c>
      <c r="AW2498">
        <v>12.329931009999999</v>
      </c>
      <c r="AX2498" t="s">
        <v>1551</v>
      </c>
      <c r="AY2498">
        <v>1084</v>
      </c>
      <c r="AZ2498" t="s">
        <v>1387</v>
      </c>
    </row>
    <row r="2499" spans="1:52" x14ac:dyDescent="0.25">
      <c r="A2499">
        <v>281312</v>
      </c>
      <c r="B2499" t="s">
        <v>35457</v>
      </c>
      <c r="C2499">
        <v>4300</v>
      </c>
      <c r="D2499" t="s">
        <v>1454</v>
      </c>
      <c r="E2499" t="s">
        <v>35458</v>
      </c>
      <c r="F2499">
        <v>29189447</v>
      </c>
      <c r="I2499" t="s">
        <v>13877</v>
      </c>
      <c r="J2499" t="s">
        <v>35459</v>
      </c>
      <c r="K2499" s="38" t="s">
        <v>4371</v>
      </c>
      <c r="L2499">
        <v>2</v>
      </c>
      <c r="P2499" s="5">
        <v>43725</v>
      </c>
      <c r="Q2499" t="s">
        <v>1557</v>
      </c>
      <c r="R2499">
        <v>316</v>
      </c>
      <c r="S2499" t="s">
        <v>35158</v>
      </c>
      <c r="U2499">
        <v>2</v>
      </c>
      <c r="V2499" t="s">
        <v>1546</v>
      </c>
      <c r="W2499">
        <v>1</v>
      </c>
      <c r="X2499" t="s">
        <v>36371</v>
      </c>
      <c r="Z2499">
        <v>201909</v>
      </c>
      <c r="AA2499">
        <v>999</v>
      </c>
      <c r="AB2499" t="s">
        <v>41994</v>
      </c>
      <c r="AC2499">
        <v>2026</v>
      </c>
      <c r="AD2499" t="s">
        <v>5177</v>
      </c>
      <c r="AE2499">
        <v>1</v>
      </c>
      <c r="AF2499" t="s">
        <v>34807</v>
      </c>
      <c r="AG2499">
        <v>99</v>
      </c>
      <c r="AH2499" t="s">
        <v>41429</v>
      </c>
      <c r="AI2499">
        <v>316</v>
      </c>
      <c r="AJ2499" t="s">
        <v>35158</v>
      </c>
      <c r="AO2499" t="s">
        <v>14555</v>
      </c>
      <c r="AP2499" t="s">
        <v>13881</v>
      </c>
      <c r="AQ2499">
        <v>0</v>
      </c>
      <c r="AR2499" t="s">
        <v>1550</v>
      </c>
      <c r="AS2499" t="s">
        <v>35460</v>
      </c>
      <c r="AV2499">
        <v>55.719828810000003</v>
      </c>
      <c r="AW2499">
        <v>11.71360466</v>
      </c>
      <c r="AX2499" t="s">
        <v>1551</v>
      </c>
      <c r="AY2499">
        <v>1085</v>
      </c>
      <c r="AZ2499" t="s">
        <v>1450</v>
      </c>
    </row>
    <row r="2500" spans="1:52" x14ac:dyDescent="0.25">
      <c r="A2500">
        <v>281313</v>
      </c>
      <c r="B2500" t="s">
        <v>14556</v>
      </c>
      <c r="C2500">
        <v>3400</v>
      </c>
      <c r="D2500" t="s">
        <v>1407</v>
      </c>
      <c r="E2500" t="s">
        <v>37916</v>
      </c>
      <c r="F2500">
        <v>29189366</v>
      </c>
      <c r="I2500" t="s">
        <v>6763</v>
      </c>
      <c r="J2500" t="s">
        <v>40303</v>
      </c>
      <c r="K2500" s="39">
        <v>9048</v>
      </c>
      <c r="L2500">
        <v>27</v>
      </c>
      <c r="P2500" s="5">
        <v>44210</v>
      </c>
      <c r="Q2500" t="s">
        <v>1557</v>
      </c>
      <c r="R2500">
        <v>219</v>
      </c>
      <c r="S2500" t="s">
        <v>36528</v>
      </c>
      <c r="U2500">
        <v>2</v>
      </c>
      <c r="V2500" t="s">
        <v>1546</v>
      </c>
      <c r="W2500">
        <v>1</v>
      </c>
      <c r="X2500" t="s">
        <v>36371</v>
      </c>
      <c r="Z2500">
        <v>201909</v>
      </c>
      <c r="AA2500">
        <v>999</v>
      </c>
      <c r="AB2500" t="s">
        <v>41994</v>
      </c>
      <c r="AC2500">
        <v>2026</v>
      </c>
      <c r="AD2500" t="s">
        <v>5177</v>
      </c>
      <c r="AE2500">
        <v>1</v>
      </c>
      <c r="AF2500" t="s">
        <v>34807</v>
      </c>
      <c r="AG2500">
        <v>99</v>
      </c>
      <c r="AH2500" t="s">
        <v>41429</v>
      </c>
      <c r="AI2500">
        <v>219</v>
      </c>
      <c r="AJ2500" t="s">
        <v>36528</v>
      </c>
      <c r="AO2500" t="s">
        <v>6764</v>
      </c>
      <c r="AP2500" t="s">
        <v>6765</v>
      </c>
      <c r="AQ2500">
        <v>0</v>
      </c>
      <c r="AR2500" t="s">
        <v>1550</v>
      </c>
      <c r="AS2500" t="s">
        <v>6766</v>
      </c>
      <c r="AT2500" t="s">
        <v>40086</v>
      </c>
      <c r="AV2500">
        <v>55.921203830000003</v>
      </c>
      <c r="AW2500">
        <v>12.28430664</v>
      </c>
      <c r="AX2500" t="s">
        <v>1551</v>
      </c>
      <c r="AY2500">
        <v>1084</v>
      </c>
      <c r="AZ2500" t="s">
        <v>1387</v>
      </c>
    </row>
    <row r="2501" spans="1:52" x14ac:dyDescent="0.25">
      <c r="A2501">
        <v>281314</v>
      </c>
      <c r="B2501" t="s">
        <v>14557</v>
      </c>
      <c r="C2501">
        <v>8382</v>
      </c>
      <c r="D2501" t="s">
        <v>14085</v>
      </c>
      <c r="E2501" t="s">
        <v>35461</v>
      </c>
      <c r="F2501">
        <v>29190925</v>
      </c>
      <c r="G2501">
        <v>1030834751</v>
      </c>
      <c r="I2501" t="s">
        <v>10032</v>
      </c>
      <c r="J2501" t="s">
        <v>14558</v>
      </c>
      <c r="K2501" s="38" t="s">
        <v>14559</v>
      </c>
      <c r="L2501" t="s">
        <v>14560</v>
      </c>
      <c r="P2501" s="5">
        <v>45630</v>
      </c>
      <c r="Q2501" t="s">
        <v>1545</v>
      </c>
      <c r="R2501">
        <v>1082</v>
      </c>
      <c r="S2501" t="s">
        <v>1418</v>
      </c>
      <c r="U2501">
        <v>7</v>
      </c>
      <c r="V2501" t="s">
        <v>3303</v>
      </c>
      <c r="W2501">
        <v>1</v>
      </c>
      <c r="X2501" t="s">
        <v>36371</v>
      </c>
      <c r="Z2501">
        <v>201909</v>
      </c>
      <c r="AA2501">
        <v>149</v>
      </c>
      <c r="AB2501" t="s">
        <v>2183</v>
      </c>
      <c r="AC2501">
        <v>1026</v>
      </c>
      <c r="AD2501" t="s">
        <v>1385</v>
      </c>
      <c r="AE2501">
        <v>1</v>
      </c>
      <c r="AF2501" t="s">
        <v>34807</v>
      </c>
      <c r="AG2501">
        <v>99</v>
      </c>
      <c r="AH2501" t="s">
        <v>41429</v>
      </c>
      <c r="AI2501">
        <v>710</v>
      </c>
      <c r="AJ2501" t="s">
        <v>10714</v>
      </c>
      <c r="AN2501">
        <v>282072</v>
      </c>
      <c r="AO2501" t="s">
        <v>10035</v>
      </c>
      <c r="AP2501" t="s">
        <v>14561</v>
      </c>
      <c r="AQ2501">
        <v>2</v>
      </c>
      <c r="AR2501" t="s">
        <v>2358</v>
      </c>
      <c r="AS2501" t="s">
        <v>10775</v>
      </c>
      <c r="AV2501">
        <v>56.264260659999998</v>
      </c>
      <c r="AW2501">
        <v>10.06124902</v>
      </c>
      <c r="AX2501" t="s">
        <v>1551</v>
      </c>
      <c r="AY2501">
        <v>1082</v>
      </c>
      <c r="AZ2501" t="s">
        <v>1418</v>
      </c>
    </row>
    <row r="2502" spans="1:52" x14ac:dyDescent="0.25">
      <c r="A2502">
        <v>281315</v>
      </c>
      <c r="B2502" t="s">
        <v>14562</v>
      </c>
      <c r="C2502">
        <v>2750</v>
      </c>
      <c r="D2502" t="s">
        <v>1390</v>
      </c>
      <c r="E2502" t="s">
        <v>14563</v>
      </c>
      <c r="F2502">
        <v>58271713</v>
      </c>
      <c r="I2502" t="s">
        <v>3684</v>
      </c>
      <c r="J2502" t="s">
        <v>14564</v>
      </c>
      <c r="K2502" s="38" t="s">
        <v>3685</v>
      </c>
      <c r="L2502">
        <v>7</v>
      </c>
      <c r="P2502" s="5">
        <v>43725</v>
      </c>
      <c r="Q2502" t="s">
        <v>1557</v>
      </c>
      <c r="R2502">
        <v>151</v>
      </c>
      <c r="S2502" t="s">
        <v>2854</v>
      </c>
      <c r="U2502">
        <v>2</v>
      </c>
      <c r="V2502" t="s">
        <v>1546</v>
      </c>
      <c r="W2502">
        <v>1</v>
      </c>
      <c r="X2502" t="s">
        <v>36371</v>
      </c>
      <c r="Z2502">
        <v>201909</v>
      </c>
      <c r="AA2502">
        <v>999</v>
      </c>
      <c r="AB2502" t="s">
        <v>41994</v>
      </c>
      <c r="AC2502">
        <v>2026</v>
      </c>
      <c r="AD2502" t="s">
        <v>5177</v>
      </c>
      <c r="AE2502">
        <v>1</v>
      </c>
      <c r="AF2502" t="s">
        <v>34807</v>
      </c>
      <c r="AG2502">
        <v>99</v>
      </c>
      <c r="AH2502" t="s">
        <v>41429</v>
      </c>
      <c r="AI2502">
        <v>151</v>
      </c>
      <c r="AJ2502" t="s">
        <v>2854</v>
      </c>
      <c r="AO2502" t="s">
        <v>14565</v>
      </c>
      <c r="AP2502" t="s">
        <v>3687</v>
      </c>
      <c r="AQ2502">
        <v>0</v>
      </c>
      <c r="AR2502" t="s">
        <v>1550</v>
      </c>
      <c r="AS2502" t="s">
        <v>3688</v>
      </c>
      <c r="AV2502">
        <v>55.734040479999997</v>
      </c>
      <c r="AW2502">
        <v>12.364778400000001</v>
      </c>
      <c r="AX2502" t="s">
        <v>1551</v>
      </c>
      <c r="AY2502">
        <v>1084</v>
      </c>
      <c r="AZ2502" t="s">
        <v>1387</v>
      </c>
    </row>
    <row r="2503" spans="1:52" x14ac:dyDescent="0.25">
      <c r="A2503">
        <v>281316</v>
      </c>
      <c r="B2503" t="s">
        <v>14566</v>
      </c>
      <c r="C2503">
        <v>4760</v>
      </c>
      <c r="D2503" t="s">
        <v>1467</v>
      </c>
      <c r="E2503" t="s">
        <v>14566</v>
      </c>
      <c r="F2503">
        <v>29189676</v>
      </c>
      <c r="G2503">
        <v>1003301976</v>
      </c>
      <c r="I2503" t="s">
        <v>14567</v>
      </c>
      <c r="J2503" t="s">
        <v>35462</v>
      </c>
      <c r="K2503" s="38" t="s">
        <v>3660</v>
      </c>
      <c r="L2503">
        <v>15</v>
      </c>
      <c r="P2503" s="5">
        <v>45539</v>
      </c>
      <c r="Q2503" t="s">
        <v>1545</v>
      </c>
      <c r="R2503">
        <v>390</v>
      </c>
      <c r="S2503" t="s">
        <v>9553</v>
      </c>
      <c r="U2503">
        <v>2</v>
      </c>
      <c r="V2503" t="s">
        <v>1546</v>
      </c>
      <c r="W2503">
        <v>1</v>
      </c>
      <c r="X2503" t="s">
        <v>36371</v>
      </c>
      <c r="Z2503">
        <v>201909</v>
      </c>
      <c r="AA2503">
        <v>149</v>
      </c>
      <c r="AB2503" t="s">
        <v>2183</v>
      </c>
      <c r="AC2503">
        <v>1026</v>
      </c>
      <c r="AD2503" t="s">
        <v>1385</v>
      </c>
      <c r="AE2503">
        <v>1</v>
      </c>
      <c r="AF2503" t="s">
        <v>34807</v>
      </c>
      <c r="AG2503">
        <v>99</v>
      </c>
      <c r="AH2503" t="s">
        <v>41429</v>
      </c>
      <c r="AI2503">
        <v>390</v>
      </c>
      <c r="AJ2503" t="s">
        <v>9553</v>
      </c>
      <c r="AO2503" t="s">
        <v>14568</v>
      </c>
      <c r="AQ2503">
        <v>0</v>
      </c>
      <c r="AR2503" t="s">
        <v>1550</v>
      </c>
      <c r="AS2503" t="s">
        <v>35463</v>
      </c>
      <c r="AV2503">
        <v>55.000104479999997</v>
      </c>
      <c r="AW2503">
        <v>11.911105579999999</v>
      </c>
      <c r="AX2503" t="s">
        <v>1551</v>
      </c>
      <c r="AY2503">
        <v>1085</v>
      </c>
      <c r="AZ2503" t="s">
        <v>1450</v>
      </c>
    </row>
    <row r="2504" spans="1:52" x14ac:dyDescent="0.25">
      <c r="A2504">
        <v>281317</v>
      </c>
      <c r="B2504" t="s">
        <v>37917</v>
      </c>
      <c r="C2504">
        <v>2970</v>
      </c>
      <c r="D2504" t="s">
        <v>1410</v>
      </c>
      <c r="E2504" t="s">
        <v>37918</v>
      </c>
      <c r="F2504">
        <v>70960516</v>
      </c>
      <c r="I2504" t="s">
        <v>7029</v>
      </c>
      <c r="J2504" t="s">
        <v>42046</v>
      </c>
      <c r="K2504" s="39">
        <v>9729</v>
      </c>
      <c r="L2504">
        <v>2</v>
      </c>
      <c r="P2504" s="5">
        <v>43725</v>
      </c>
      <c r="Q2504" t="s">
        <v>1557</v>
      </c>
      <c r="R2504">
        <v>223</v>
      </c>
      <c r="S2504" t="s">
        <v>36991</v>
      </c>
      <c r="U2504">
        <v>2</v>
      </c>
      <c r="V2504" t="s">
        <v>1546</v>
      </c>
      <c r="W2504">
        <v>1</v>
      </c>
      <c r="X2504" t="s">
        <v>36371</v>
      </c>
      <c r="Z2504">
        <v>201909</v>
      </c>
      <c r="AA2504">
        <v>999</v>
      </c>
      <c r="AB2504" t="s">
        <v>41994</v>
      </c>
      <c r="AC2504">
        <v>2026</v>
      </c>
      <c r="AD2504" t="s">
        <v>5177</v>
      </c>
      <c r="AE2504">
        <v>1</v>
      </c>
      <c r="AF2504" t="s">
        <v>34807</v>
      </c>
      <c r="AG2504">
        <v>99</v>
      </c>
      <c r="AH2504" t="s">
        <v>41429</v>
      </c>
      <c r="AI2504">
        <v>223</v>
      </c>
      <c r="AJ2504" t="s">
        <v>36991</v>
      </c>
      <c r="AO2504" t="s">
        <v>7030</v>
      </c>
      <c r="AP2504" t="s">
        <v>7031</v>
      </c>
      <c r="AQ2504">
        <v>0</v>
      </c>
      <c r="AR2504" t="s">
        <v>1550</v>
      </c>
      <c r="AS2504" t="s">
        <v>42009</v>
      </c>
      <c r="AV2504">
        <v>55.898185210000001</v>
      </c>
      <c r="AW2504">
        <v>12.50441397</v>
      </c>
      <c r="AX2504" t="s">
        <v>1551</v>
      </c>
      <c r="AY2504">
        <v>1084</v>
      </c>
      <c r="AZ2504" t="s">
        <v>1387</v>
      </c>
    </row>
    <row r="2505" spans="1:52" x14ac:dyDescent="0.25">
      <c r="A2505">
        <v>281318</v>
      </c>
      <c r="B2505" t="s">
        <v>14569</v>
      </c>
      <c r="C2505">
        <v>4540</v>
      </c>
      <c r="D2505" t="s">
        <v>40457</v>
      </c>
      <c r="E2505" t="s">
        <v>35464</v>
      </c>
      <c r="F2505">
        <v>39815869</v>
      </c>
      <c r="G2505">
        <v>1024917440</v>
      </c>
      <c r="I2505" t="s">
        <v>13513</v>
      </c>
      <c r="J2505" t="s">
        <v>40459</v>
      </c>
      <c r="K2505" s="39">
        <v>1936</v>
      </c>
      <c r="L2505">
        <v>75</v>
      </c>
      <c r="P2505" s="5">
        <v>44603</v>
      </c>
      <c r="Q2505" t="s">
        <v>1557</v>
      </c>
      <c r="U2505">
        <v>4</v>
      </c>
      <c r="V2505" t="s">
        <v>2004</v>
      </c>
      <c r="W2505">
        <v>1</v>
      </c>
      <c r="X2505" t="s">
        <v>36371</v>
      </c>
      <c r="Z2505">
        <v>201909</v>
      </c>
      <c r="AA2505">
        <v>149</v>
      </c>
      <c r="AB2505" t="s">
        <v>2183</v>
      </c>
      <c r="AC2505">
        <v>1027</v>
      </c>
      <c r="AD2505" t="s">
        <v>2501</v>
      </c>
      <c r="AE2505">
        <v>1</v>
      </c>
      <c r="AF2505" t="s">
        <v>34807</v>
      </c>
      <c r="AG2505">
        <v>99</v>
      </c>
      <c r="AH2505" t="s">
        <v>41429</v>
      </c>
      <c r="AI2505">
        <v>306</v>
      </c>
      <c r="AJ2505" t="s">
        <v>8791</v>
      </c>
      <c r="AN2505">
        <v>281042</v>
      </c>
      <c r="AO2505" t="s">
        <v>13514</v>
      </c>
      <c r="AQ2505">
        <v>2</v>
      </c>
      <c r="AR2505" t="s">
        <v>2358</v>
      </c>
      <c r="AS2505" t="s">
        <v>40269</v>
      </c>
      <c r="AV2505">
        <v>55.792517279999998</v>
      </c>
      <c r="AW2505">
        <v>11.46133114</v>
      </c>
      <c r="AX2505" t="s">
        <v>1551</v>
      </c>
      <c r="AY2505">
        <v>1085</v>
      </c>
      <c r="AZ2505" t="s">
        <v>1450</v>
      </c>
    </row>
    <row r="2506" spans="1:52" x14ac:dyDescent="0.25">
      <c r="A2506">
        <v>281319</v>
      </c>
      <c r="B2506" t="s">
        <v>35465</v>
      </c>
      <c r="C2506">
        <v>4300</v>
      </c>
      <c r="D2506" t="s">
        <v>1454</v>
      </c>
      <c r="E2506" t="s">
        <v>35466</v>
      </c>
      <c r="F2506">
        <v>39815869</v>
      </c>
      <c r="G2506">
        <v>1024917459</v>
      </c>
      <c r="I2506" t="s">
        <v>13513</v>
      </c>
      <c r="J2506" t="s">
        <v>42342</v>
      </c>
      <c r="K2506" s="39">
        <v>1985</v>
      </c>
      <c r="L2506">
        <v>1</v>
      </c>
      <c r="P2506" s="5">
        <v>44888</v>
      </c>
      <c r="Q2506" t="s">
        <v>1557</v>
      </c>
      <c r="U2506">
        <v>4</v>
      </c>
      <c r="V2506" t="s">
        <v>2004</v>
      </c>
      <c r="W2506">
        <v>1</v>
      </c>
      <c r="X2506" t="s">
        <v>36371</v>
      </c>
      <c r="Z2506">
        <v>201909</v>
      </c>
      <c r="AA2506">
        <v>149</v>
      </c>
      <c r="AB2506" t="s">
        <v>2183</v>
      </c>
      <c r="AC2506">
        <v>1027</v>
      </c>
      <c r="AD2506" t="s">
        <v>2501</v>
      </c>
      <c r="AE2506">
        <v>1</v>
      </c>
      <c r="AF2506" t="s">
        <v>34807</v>
      </c>
      <c r="AG2506">
        <v>99</v>
      </c>
      <c r="AH2506" t="s">
        <v>41429</v>
      </c>
      <c r="AI2506">
        <v>316</v>
      </c>
      <c r="AJ2506" t="s">
        <v>35158</v>
      </c>
      <c r="AN2506">
        <v>281042</v>
      </c>
      <c r="AO2506" t="s">
        <v>13514</v>
      </c>
      <c r="AQ2506">
        <v>2</v>
      </c>
      <c r="AR2506" t="s">
        <v>2358</v>
      </c>
      <c r="AS2506" t="s">
        <v>42343</v>
      </c>
      <c r="AV2506">
        <v>55.713161720000002</v>
      </c>
      <c r="AW2506">
        <v>11.71044788</v>
      </c>
      <c r="AX2506" t="s">
        <v>1551</v>
      </c>
      <c r="AY2506">
        <v>1085</v>
      </c>
      <c r="AZ2506" t="s">
        <v>1450</v>
      </c>
    </row>
    <row r="2507" spans="1:52" x14ac:dyDescent="0.25">
      <c r="A2507">
        <v>281320</v>
      </c>
      <c r="B2507" t="s">
        <v>14570</v>
      </c>
      <c r="C2507">
        <v>4470</v>
      </c>
      <c r="D2507" t="s">
        <v>37919</v>
      </c>
      <c r="E2507" t="s">
        <v>35467</v>
      </c>
      <c r="F2507">
        <v>39815869</v>
      </c>
      <c r="G2507">
        <v>1024917459</v>
      </c>
      <c r="I2507" t="s">
        <v>13513</v>
      </c>
      <c r="J2507" t="s">
        <v>35468</v>
      </c>
      <c r="K2507" s="39">
        <v>1454</v>
      </c>
      <c r="L2507">
        <v>4</v>
      </c>
      <c r="P2507" s="5">
        <v>44075</v>
      </c>
      <c r="Q2507" t="s">
        <v>1557</v>
      </c>
      <c r="U2507">
        <v>4</v>
      </c>
      <c r="V2507" t="s">
        <v>2004</v>
      </c>
      <c r="W2507">
        <v>1</v>
      </c>
      <c r="X2507" t="s">
        <v>36371</v>
      </c>
      <c r="Z2507">
        <v>201909</v>
      </c>
      <c r="AA2507">
        <v>149</v>
      </c>
      <c r="AB2507" t="s">
        <v>2183</v>
      </c>
      <c r="AC2507">
        <v>1027</v>
      </c>
      <c r="AD2507" t="s">
        <v>2501</v>
      </c>
      <c r="AE2507">
        <v>1</v>
      </c>
      <c r="AF2507" t="s">
        <v>34807</v>
      </c>
      <c r="AG2507">
        <v>99</v>
      </c>
      <c r="AH2507" t="s">
        <v>41429</v>
      </c>
      <c r="AI2507">
        <v>326</v>
      </c>
      <c r="AJ2507" t="s">
        <v>9079</v>
      </c>
      <c r="AN2507">
        <v>281042</v>
      </c>
      <c r="AO2507" t="s">
        <v>13514</v>
      </c>
      <c r="AQ2507">
        <v>2</v>
      </c>
      <c r="AR2507" t="s">
        <v>2358</v>
      </c>
      <c r="AS2507" t="s">
        <v>35469</v>
      </c>
      <c r="AV2507">
        <v>55.646415259999998</v>
      </c>
      <c r="AW2507">
        <v>11.28422896</v>
      </c>
      <c r="AX2507" t="s">
        <v>1551</v>
      </c>
      <c r="AY2507">
        <v>1085</v>
      </c>
      <c r="AZ2507" t="s">
        <v>1450</v>
      </c>
    </row>
    <row r="2508" spans="1:52" x14ac:dyDescent="0.25">
      <c r="A2508">
        <v>281321</v>
      </c>
      <c r="B2508" t="s">
        <v>14571</v>
      </c>
      <c r="C2508">
        <v>1165</v>
      </c>
      <c r="D2508" t="s">
        <v>36372</v>
      </c>
      <c r="E2508" t="s">
        <v>14572</v>
      </c>
      <c r="F2508">
        <v>39815826</v>
      </c>
      <c r="G2508">
        <v>1024825651</v>
      </c>
      <c r="I2508" t="s">
        <v>14573</v>
      </c>
      <c r="J2508" t="s">
        <v>14574</v>
      </c>
      <c r="K2508" s="39">
        <v>6282</v>
      </c>
      <c r="L2508">
        <v>1</v>
      </c>
      <c r="N2508">
        <v>1</v>
      </c>
      <c r="P2508" s="5">
        <v>43797</v>
      </c>
      <c r="Q2508" t="s">
        <v>1557</v>
      </c>
      <c r="T2508" s="5">
        <v>43770</v>
      </c>
      <c r="U2508">
        <v>4</v>
      </c>
      <c r="V2508" t="s">
        <v>2004</v>
      </c>
      <c r="W2508">
        <v>1</v>
      </c>
      <c r="X2508" t="s">
        <v>36371</v>
      </c>
      <c r="Z2508">
        <v>201909</v>
      </c>
      <c r="AA2508">
        <v>149</v>
      </c>
      <c r="AB2508" t="s">
        <v>2183</v>
      </c>
      <c r="AC2508">
        <v>1027</v>
      </c>
      <c r="AD2508" t="s">
        <v>2501</v>
      </c>
      <c r="AE2508">
        <v>3</v>
      </c>
      <c r="AF2508" t="s">
        <v>1601</v>
      </c>
      <c r="AG2508">
        <v>99</v>
      </c>
      <c r="AH2508" t="s">
        <v>41429</v>
      </c>
      <c r="AI2508">
        <v>101</v>
      </c>
      <c r="AJ2508" t="s">
        <v>36368</v>
      </c>
      <c r="AK2508">
        <v>2</v>
      </c>
      <c r="AL2508" t="s">
        <v>1618</v>
      </c>
      <c r="AM2508">
        <v>281051</v>
      </c>
      <c r="AN2508">
        <v>281051</v>
      </c>
      <c r="AO2508" t="s">
        <v>2509</v>
      </c>
      <c r="AQ2508">
        <v>2</v>
      </c>
      <c r="AR2508" t="s">
        <v>2358</v>
      </c>
      <c r="AS2508" t="s">
        <v>14228</v>
      </c>
      <c r="AV2508">
        <v>55.68056919</v>
      </c>
      <c r="AW2508">
        <v>12.569457590000001</v>
      </c>
      <c r="AX2508" t="s">
        <v>1551</v>
      </c>
      <c r="AY2508">
        <v>1084</v>
      </c>
      <c r="AZ2508" t="s">
        <v>1387</v>
      </c>
    </row>
    <row r="2509" spans="1:52" x14ac:dyDescent="0.25">
      <c r="A2509">
        <v>281322</v>
      </c>
      <c r="B2509" t="s">
        <v>14575</v>
      </c>
      <c r="C2509">
        <v>4400</v>
      </c>
      <c r="D2509" t="s">
        <v>1455</v>
      </c>
      <c r="E2509" t="s">
        <v>14576</v>
      </c>
      <c r="F2509">
        <v>29189595</v>
      </c>
      <c r="G2509">
        <v>1010114167</v>
      </c>
      <c r="I2509" t="s">
        <v>14577</v>
      </c>
      <c r="J2509" t="s">
        <v>35376</v>
      </c>
      <c r="K2509" s="38" t="s">
        <v>4292</v>
      </c>
      <c r="L2509" t="s">
        <v>12965</v>
      </c>
      <c r="P2509" s="5">
        <v>45868</v>
      </c>
      <c r="Q2509" t="s">
        <v>6565</v>
      </c>
      <c r="R2509">
        <v>326</v>
      </c>
      <c r="S2509" t="s">
        <v>9079</v>
      </c>
      <c r="T2509" s="5">
        <v>45869</v>
      </c>
      <c r="U2509">
        <v>2</v>
      </c>
      <c r="V2509" t="s">
        <v>1546</v>
      </c>
      <c r="W2509">
        <v>1</v>
      </c>
      <c r="X2509" t="s">
        <v>36371</v>
      </c>
      <c r="Z2509">
        <v>201909</v>
      </c>
      <c r="AA2509">
        <v>999</v>
      </c>
      <c r="AB2509" t="s">
        <v>41994</v>
      </c>
      <c r="AC2509">
        <v>2026</v>
      </c>
      <c r="AD2509" t="s">
        <v>5177</v>
      </c>
      <c r="AE2509">
        <v>3</v>
      </c>
      <c r="AF2509" t="s">
        <v>1601</v>
      </c>
      <c r="AG2509">
        <v>99</v>
      </c>
      <c r="AH2509" t="s">
        <v>41429</v>
      </c>
      <c r="AI2509">
        <v>326</v>
      </c>
      <c r="AJ2509" t="s">
        <v>9079</v>
      </c>
      <c r="AO2509" t="s">
        <v>14578</v>
      </c>
      <c r="AQ2509">
        <v>0</v>
      </c>
      <c r="AR2509" t="s">
        <v>1550</v>
      </c>
      <c r="AS2509" t="s">
        <v>35153</v>
      </c>
      <c r="AV2509">
        <v>55.680745180000002</v>
      </c>
      <c r="AW2509">
        <v>11.12962271</v>
      </c>
      <c r="AX2509" t="s">
        <v>1551</v>
      </c>
      <c r="AY2509">
        <v>1085</v>
      </c>
      <c r="AZ2509" t="s">
        <v>1450</v>
      </c>
    </row>
    <row r="2510" spans="1:52" x14ac:dyDescent="0.25">
      <c r="A2510">
        <v>281323</v>
      </c>
      <c r="B2510" t="s">
        <v>14579</v>
      </c>
      <c r="C2510">
        <v>7100</v>
      </c>
      <c r="D2510" t="s">
        <v>1488</v>
      </c>
      <c r="E2510" t="s">
        <v>35470</v>
      </c>
      <c r="F2510">
        <v>29189900</v>
      </c>
      <c r="I2510" t="s">
        <v>14051</v>
      </c>
      <c r="J2510" t="s">
        <v>14580</v>
      </c>
      <c r="K2510" s="39">
        <v>2108</v>
      </c>
      <c r="L2510">
        <v>1</v>
      </c>
      <c r="P2510" s="5">
        <v>43727</v>
      </c>
      <c r="Q2510" t="s">
        <v>1557</v>
      </c>
      <c r="R2510">
        <v>630</v>
      </c>
      <c r="S2510" t="s">
        <v>3319</v>
      </c>
      <c r="U2510">
        <v>2</v>
      </c>
      <c r="V2510" t="s">
        <v>1546</v>
      </c>
      <c r="W2510">
        <v>1</v>
      </c>
      <c r="X2510" t="s">
        <v>36371</v>
      </c>
      <c r="Z2510">
        <v>201909</v>
      </c>
      <c r="AA2510">
        <v>999</v>
      </c>
      <c r="AB2510" t="s">
        <v>41994</v>
      </c>
      <c r="AC2510">
        <v>2026</v>
      </c>
      <c r="AD2510" t="s">
        <v>5177</v>
      </c>
      <c r="AE2510">
        <v>1</v>
      </c>
      <c r="AF2510" t="s">
        <v>34807</v>
      </c>
      <c r="AG2510">
        <v>99</v>
      </c>
      <c r="AH2510" t="s">
        <v>41429</v>
      </c>
      <c r="AI2510">
        <v>630</v>
      </c>
      <c r="AJ2510" t="s">
        <v>3319</v>
      </c>
      <c r="AO2510" t="s">
        <v>14581</v>
      </c>
      <c r="AQ2510">
        <v>0</v>
      </c>
      <c r="AR2510" t="s">
        <v>1550</v>
      </c>
      <c r="AS2510" t="s">
        <v>7531</v>
      </c>
      <c r="AV2510">
        <v>55.710681360000002</v>
      </c>
      <c r="AW2510">
        <v>9.5290560600000003</v>
      </c>
      <c r="AX2510" t="s">
        <v>1551</v>
      </c>
      <c r="AY2510">
        <v>1083</v>
      </c>
      <c r="AZ2510" t="s">
        <v>1468</v>
      </c>
    </row>
    <row r="2511" spans="1:52" x14ac:dyDescent="0.25">
      <c r="A2511">
        <v>281324</v>
      </c>
      <c r="B2511" t="s">
        <v>14582</v>
      </c>
      <c r="C2511">
        <v>5750</v>
      </c>
      <c r="D2511" t="s">
        <v>8673</v>
      </c>
      <c r="E2511" t="s">
        <v>14583</v>
      </c>
      <c r="F2511">
        <v>39815885</v>
      </c>
      <c r="G2511">
        <v>1024525550</v>
      </c>
      <c r="I2511" t="s">
        <v>13502</v>
      </c>
      <c r="J2511" t="s">
        <v>14584</v>
      </c>
      <c r="K2511" s="38" t="s">
        <v>8072</v>
      </c>
      <c r="L2511">
        <v>11</v>
      </c>
      <c r="P2511" s="5">
        <v>44043</v>
      </c>
      <c r="Q2511" t="s">
        <v>1557</v>
      </c>
      <c r="U2511">
        <v>4</v>
      </c>
      <c r="V2511" t="s">
        <v>2004</v>
      </c>
      <c r="W2511">
        <v>1</v>
      </c>
      <c r="X2511" t="s">
        <v>36371</v>
      </c>
      <c r="Z2511">
        <v>201909</v>
      </c>
      <c r="AA2511">
        <v>149</v>
      </c>
      <c r="AB2511" t="s">
        <v>2183</v>
      </c>
      <c r="AC2511">
        <v>1027</v>
      </c>
      <c r="AD2511" t="s">
        <v>2501</v>
      </c>
      <c r="AE2511">
        <v>1</v>
      </c>
      <c r="AF2511" t="s">
        <v>34807</v>
      </c>
      <c r="AG2511">
        <v>99</v>
      </c>
      <c r="AH2511" t="s">
        <v>41429</v>
      </c>
      <c r="AI2511">
        <v>430</v>
      </c>
      <c r="AJ2511" t="s">
        <v>8675</v>
      </c>
      <c r="AN2511">
        <v>281040</v>
      </c>
      <c r="AO2511" t="s">
        <v>13504</v>
      </c>
      <c r="AQ2511">
        <v>2</v>
      </c>
      <c r="AR2511" t="s">
        <v>2358</v>
      </c>
      <c r="AS2511" t="s">
        <v>14585</v>
      </c>
      <c r="AV2511">
        <v>55.247189540000001</v>
      </c>
      <c r="AW2511">
        <v>10.481674780000001</v>
      </c>
      <c r="AX2511" t="s">
        <v>1551</v>
      </c>
      <c r="AY2511">
        <v>1083</v>
      </c>
      <c r="AZ2511" t="s">
        <v>1468</v>
      </c>
    </row>
    <row r="2512" spans="1:52" x14ac:dyDescent="0.25">
      <c r="A2512">
        <v>281325</v>
      </c>
      <c r="B2512" t="s">
        <v>14586</v>
      </c>
      <c r="C2512">
        <v>8900</v>
      </c>
      <c r="D2512" t="s">
        <v>8923</v>
      </c>
      <c r="E2512" t="s">
        <v>14587</v>
      </c>
      <c r="F2512">
        <v>29189668</v>
      </c>
      <c r="G2512">
        <v>1003357448</v>
      </c>
      <c r="I2512" t="s">
        <v>14588</v>
      </c>
      <c r="J2512" t="s">
        <v>14589</v>
      </c>
      <c r="K2512" s="39">
        <v>1166</v>
      </c>
      <c r="L2512">
        <v>1</v>
      </c>
      <c r="P2512" s="5">
        <v>45044</v>
      </c>
      <c r="Q2512" t="s">
        <v>1557</v>
      </c>
      <c r="R2512">
        <v>730</v>
      </c>
      <c r="S2512" t="s">
        <v>8799</v>
      </c>
      <c r="U2512">
        <v>2</v>
      </c>
      <c r="V2512" t="s">
        <v>1546</v>
      </c>
      <c r="W2512">
        <v>1</v>
      </c>
      <c r="X2512" t="s">
        <v>36371</v>
      </c>
      <c r="Z2512">
        <v>201909</v>
      </c>
      <c r="AA2512">
        <v>999</v>
      </c>
      <c r="AB2512" t="s">
        <v>41994</v>
      </c>
      <c r="AC2512">
        <v>2026</v>
      </c>
      <c r="AD2512" t="s">
        <v>5177</v>
      </c>
      <c r="AE2512">
        <v>1</v>
      </c>
      <c r="AF2512" t="s">
        <v>34807</v>
      </c>
      <c r="AG2512">
        <v>99</v>
      </c>
      <c r="AH2512" t="s">
        <v>41429</v>
      </c>
      <c r="AI2512">
        <v>730</v>
      </c>
      <c r="AJ2512" t="s">
        <v>8799</v>
      </c>
      <c r="AO2512" t="s">
        <v>14590</v>
      </c>
      <c r="AP2512" t="s">
        <v>14591</v>
      </c>
      <c r="AQ2512">
        <v>0</v>
      </c>
      <c r="AR2512" t="s">
        <v>1550</v>
      </c>
      <c r="AS2512" t="s">
        <v>14592</v>
      </c>
      <c r="AV2512">
        <v>56.45811672</v>
      </c>
      <c r="AW2512">
        <v>10.035183480000001</v>
      </c>
      <c r="AX2512" t="s">
        <v>1551</v>
      </c>
      <c r="AY2512">
        <v>1082</v>
      </c>
      <c r="AZ2512" t="s">
        <v>1418</v>
      </c>
    </row>
    <row r="2513" spans="1:52" x14ac:dyDescent="0.25">
      <c r="A2513">
        <v>281326</v>
      </c>
      <c r="B2513" t="s">
        <v>14593</v>
      </c>
      <c r="C2513">
        <v>9440</v>
      </c>
      <c r="D2513" t="s">
        <v>10608</v>
      </c>
      <c r="E2513" t="s">
        <v>14594</v>
      </c>
      <c r="F2513">
        <v>29189439</v>
      </c>
      <c r="I2513" t="s">
        <v>13085</v>
      </c>
      <c r="J2513" t="s">
        <v>14595</v>
      </c>
      <c r="K2513" s="39">
        <v>8528</v>
      </c>
      <c r="L2513">
        <v>43</v>
      </c>
      <c r="P2513" s="5">
        <v>43727</v>
      </c>
      <c r="Q2513" t="s">
        <v>1557</v>
      </c>
      <c r="R2513">
        <v>849</v>
      </c>
      <c r="S2513" t="s">
        <v>9216</v>
      </c>
      <c r="U2513">
        <v>2</v>
      </c>
      <c r="V2513" t="s">
        <v>1546</v>
      </c>
      <c r="W2513">
        <v>1</v>
      </c>
      <c r="X2513" t="s">
        <v>36371</v>
      </c>
      <c r="Z2513">
        <v>201909</v>
      </c>
      <c r="AA2513">
        <v>999</v>
      </c>
      <c r="AB2513" t="s">
        <v>41994</v>
      </c>
      <c r="AC2513">
        <v>2026</v>
      </c>
      <c r="AD2513" t="s">
        <v>5177</v>
      </c>
      <c r="AE2513">
        <v>1</v>
      </c>
      <c r="AF2513" t="s">
        <v>34807</v>
      </c>
      <c r="AG2513">
        <v>99</v>
      </c>
      <c r="AH2513" t="s">
        <v>41429</v>
      </c>
      <c r="AI2513">
        <v>849</v>
      </c>
      <c r="AJ2513" t="s">
        <v>9216</v>
      </c>
      <c r="AO2513" t="s">
        <v>14193</v>
      </c>
      <c r="AP2513" t="s">
        <v>13088</v>
      </c>
      <c r="AQ2513">
        <v>0</v>
      </c>
      <c r="AR2513" t="s">
        <v>1550</v>
      </c>
      <c r="AS2513" t="s">
        <v>14194</v>
      </c>
      <c r="AV2513">
        <v>57.160015749999999</v>
      </c>
      <c r="AW2513">
        <v>9.7417728199999996</v>
      </c>
      <c r="AX2513" t="s">
        <v>1551</v>
      </c>
      <c r="AY2513">
        <v>1081</v>
      </c>
      <c r="AZ2513" t="s">
        <v>1438</v>
      </c>
    </row>
    <row r="2514" spans="1:52" x14ac:dyDescent="0.25">
      <c r="A2514">
        <v>281327</v>
      </c>
      <c r="B2514" t="s">
        <v>37920</v>
      </c>
      <c r="C2514">
        <v>6270</v>
      </c>
      <c r="D2514" t="s">
        <v>1485</v>
      </c>
      <c r="E2514" t="s">
        <v>37921</v>
      </c>
      <c r="F2514">
        <v>39815583</v>
      </c>
      <c r="G2514">
        <v>1024868016</v>
      </c>
      <c r="I2514" t="s">
        <v>13495</v>
      </c>
      <c r="J2514" t="s">
        <v>42351</v>
      </c>
      <c r="K2514" s="39">
        <v>2061</v>
      </c>
      <c r="L2514">
        <v>4</v>
      </c>
      <c r="P2514" s="5">
        <v>45034</v>
      </c>
      <c r="Q2514" t="s">
        <v>1557</v>
      </c>
      <c r="U2514">
        <v>4</v>
      </c>
      <c r="V2514" t="s">
        <v>2004</v>
      </c>
      <c r="W2514">
        <v>1</v>
      </c>
      <c r="X2514" t="s">
        <v>36371</v>
      </c>
      <c r="Z2514">
        <v>201909</v>
      </c>
      <c r="AA2514">
        <v>149</v>
      </c>
      <c r="AB2514" t="s">
        <v>2183</v>
      </c>
      <c r="AC2514">
        <v>1027</v>
      </c>
      <c r="AD2514" t="s">
        <v>2501</v>
      </c>
      <c r="AE2514">
        <v>1</v>
      </c>
      <c r="AF2514" t="s">
        <v>34807</v>
      </c>
      <c r="AG2514">
        <v>99</v>
      </c>
      <c r="AH2514" t="s">
        <v>41429</v>
      </c>
      <c r="AI2514">
        <v>550</v>
      </c>
      <c r="AJ2514" t="s">
        <v>37317</v>
      </c>
      <c r="AN2514">
        <v>281039</v>
      </c>
      <c r="AO2514" t="s">
        <v>13497</v>
      </c>
      <c r="AP2514" t="s">
        <v>13498</v>
      </c>
      <c r="AQ2514">
        <v>2</v>
      </c>
      <c r="AR2514" t="s">
        <v>2358</v>
      </c>
      <c r="AS2514" t="s">
        <v>42352</v>
      </c>
      <c r="AV2514">
        <v>54.950559859999998</v>
      </c>
      <c r="AW2514">
        <v>8.8780398500000004</v>
      </c>
      <c r="AX2514" t="s">
        <v>1551</v>
      </c>
      <c r="AY2514">
        <v>1083</v>
      </c>
      <c r="AZ2514" t="s">
        <v>1468</v>
      </c>
    </row>
    <row r="2515" spans="1:52" x14ac:dyDescent="0.25">
      <c r="A2515">
        <v>281328</v>
      </c>
      <c r="B2515" t="s">
        <v>14596</v>
      </c>
      <c r="C2515">
        <v>5700</v>
      </c>
      <c r="D2515" t="s">
        <v>1483</v>
      </c>
      <c r="E2515" t="s">
        <v>14597</v>
      </c>
      <c r="F2515">
        <v>29189730</v>
      </c>
      <c r="G2515">
        <v>1026798554</v>
      </c>
      <c r="I2515" t="s">
        <v>14598</v>
      </c>
      <c r="J2515" t="s">
        <v>14599</v>
      </c>
      <c r="K2515" s="39">
        <v>6128</v>
      </c>
      <c r="L2515">
        <v>5</v>
      </c>
      <c r="P2515" s="5">
        <v>45680</v>
      </c>
      <c r="Q2515" t="s">
        <v>6912</v>
      </c>
      <c r="R2515">
        <v>479</v>
      </c>
      <c r="S2515" t="s">
        <v>8895</v>
      </c>
      <c r="U2515">
        <v>2</v>
      </c>
      <c r="V2515" t="s">
        <v>1546</v>
      </c>
      <c r="W2515">
        <v>1</v>
      </c>
      <c r="X2515" t="s">
        <v>36371</v>
      </c>
      <c r="Z2515">
        <v>201909</v>
      </c>
      <c r="AA2515">
        <v>999</v>
      </c>
      <c r="AB2515" t="s">
        <v>41994</v>
      </c>
      <c r="AC2515">
        <v>2026</v>
      </c>
      <c r="AD2515" t="s">
        <v>5177</v>
      </c>
      <c r="AE2515">
        <v>1</v>
      </c>
      <c r="AF2515" t="s">
        <v>34807</v>
      </c>
      <c r="AG2515">
        <v>99</v>
      </c>
      <c r="AH2515" t="s">
        <v>41429</v>
      </c>
      <c r="AI2515">
        <v>479</v>
      </c>
      <c r="AJ2515" t="s">
        <v>8895</v>
      </c>
      <c r="AO2515" t="s">
        <v>14600</v>
      </c>
      <c r="AP2515" t="s">
        <v>13971</v>
      </c>
      <c r="AQ2515">
        <v>0</v>
      </c>
      <c r="AR2515" t="s">
        <v>1550</v>
      </c>
      <c r="AS2515" t="s">
        <v>14601</v>
      </c>
      <c r="AV2515">
        <v>55.059919190000002</v>
      </c>
      <c r="AW2515">
        <v>10.60857803</v>
      </c>
      <c r="AX2515" t="s">
        <v>1551</v>
      </c>
      <c r="AY2515">
        <v>1083</v>
      </c>
      <c r="AZ2515" t="s">
        <v>1468</v>
      </c>
    </row>
    <row r="2516" spans="1:52" x14ac:dyDescent="0.25">
      <c r="A2516">
        <v>281329</v>
      </c>
      <c r="B2516" t="s">
        <v>14602</v>
      </c>
      <c r="C2516">
        <v>5500</v>
      </c>
      <c r="D2516" t="s">
        <v>1479</v>
      </c>
      <c r="E2516" t="s">
        <v>14603</v>
      </c>
      <c r="F2516">
        <v>29189684</v>
      </c>
      <c r="G2516">
        <v>1003474032</v>
      </c>
      <c r="I2516" t="s">
        <v>13644</v>
      </c>
      <c r="J2516" t="s">
        <v>13645</v>
      </c>
      <c r="K2516" s="39">
        <v>1673</v>
      </c>
      <c r="L2516">
        <v>9</v>
      </c>
      <c r="P2516" s="5">
        <v>43731</v>
      </c>
      <c r="Q2516" t="s">
        <v>1557</v>
      </c>
      <c r="R2516">
        <v>410</v>
      </c>
      <c r="S2516" t="s">
        <v>12643</v>
      </c>
      <c r="U2516">
        <v>2</v>
      </c>
      <c r="V2516" t="s">
        <v>1546</v>
      </c>
      <c r="W2516">
        <v>1</v>
      </c>
      <c r="X2516" t="s">
        <v>36371</v>
      </c>
      <c r="Z2516">
        <v>201909</v>
      </c>
      <c r="AA2516">
        <v>999</v>
      </c>
      <c r="AB2516" t="s">
        <v>41994</v>
      </c>
      <c r="AC2516">
        <v>2026</v>
      </c>
      <c r="AD2516" t="s">
        <v>5177</v>
      </c>
      <c r="AE2516">
        <v>1</v>
      </c>
      <c r="AF2516" t="s">
        <v>34807</v>
      </c>
      <c r="AG2516">
        <v>99</v>
      </c>
      <c r="AH2516" t="s">
        <v>41429</v>
      </c>
      <c r="AI2516">
        <v>410</v>
      </c>
      <c r="AJ2516" t="s">
        <v>12643</v>
      </c>
      <c r="AO2516" t="s">
        <v>14604</v>
      </c>
      <c r="AP2516" t="s">
        <v>13940</v>
      </c>
      <c r="AQ2516">
        <v>0</v>
      </c>
      <c r="AR2516" t="s">
        <v>1550</v>
      </c>
      <c r="AS2516" t="s">
        <v>12166</v>
      </c>
      <c r="AV2516">
        <v>55.504365450000002</v>
      </c>
      <c r="AW2516">
        <v>9.7373262399999998</v>
      </c>
      <c r="AX2516" t="s">
        <v>1551</v>
      </c>
      <c r="AY2516">
        <v>1083</v>
      </c>
      <c r="AZ2516" t="s">
        <v>1468</v>
      </c>
    </row>
    <row r="2517" spans="1:52" x14ac:dyDescent="0.25">
      <c r="A2517">
        <v>281330</v>
      </c>
      <c r="B2517" t="s">
        <v>14605</v>
      </c>
      <c r="C2517">
        <v>6705</v>
      </c>
      <c r="D2517" t="s">
        <v>41532</v>
      </c>
      <c r="E2517" t="s">
        <v>14606</v>
      </c>
      <c r="F2517">
        <v>59603914</v>
      </c>
      <c r="G2517">
        <v>1002100818</v>
      </c>
      <c r="I2517" t="s">
        <v>12947</v>
      </c>
      <c r="J2517" t="s">
        <v>12948</v>
      </c>
      <c r="K2517" s="39">
        <v>3127</v>
      </c>
      <c r="L2517">
        <v>5</v>
      </c>
      <c r="P2517" s="5">
        <v>43733</v>
      </c>
      <c r="Q2517" t="s">
        <v>1557</v>
      </c>
      <c r="U2517">
        <v>0</v>
      </c>
      <c r="V2517" t="s">
        <v>2299</v>
      </c>
      <c r="W2517">
        <v>8</v>
      </c>
      <c r="X2517" t="s">
        <v>34837</v>
      </c>
      <c r="Z2517">
        <v>201909</v>
      </c>
      <c r="AA2517">
        <v>127</v>
      </c>
      <c r="AB2517" t="s">
        <v>2291</v>
      </c>
      <c r="AC2517">
        <v>1052</v>
      </c>
      <c r="AD2517" t="s">
        <v>2291</v>
      </c>
      <c r="AE2517">
        <v>1</v>
      </c>
      <c r="AF2517" t="s">
        <v>34807</v>
      </c>
      <c r="AG2517">
        <v>99</v>
      </c>
      <c r="AH2517" t="s">
        <v>41429</v>
      </c>
      <c r="AI2517">
        <v>561</v>
      </c>
      <c r="AJ2517" t="s">
        <v>8807</v>
      </c>
      <c r="AO2517" t="s">
        <v>12949</v>
      </c>
      <c r="AQ2517">
        <v>0</v>
      </c>
      <c r="AR2517" t="s">
        <v>1550</v>
      </c>
      <c r="AS2517" t="s">
        <v>12950</v>
      </c>
      <c r="AV2517">
        <v>55.485487310000003</v>
      </c>
      <c r="AW2517">
        <v>8.4973214499999994</v>
      </c>
      <c r="AX2517" t="s">
        <v>1551</v>
      </c>
      <c r="AY2517">
        <v>1083</v>
      </c>
      <c r="AZ2517" t="s">
        <v>1468</v>
      </c>
    </row>
    <row r="2518" spans="1:52" x14ac:dyDescent="0.25">
      <c r="A2518">
        <v>281331</v>
      </c>
      <c r="B2518" t="s">
        <v>37922</v>
      </c>
      <c r="C2518">
        <v>6270</v>
      </c>
      <c r="D2518" t="s">
        <v>1485</v>
      </c>
      <c r="E2518" t="s">
        <v>37923</v>
      </c>
      <c r="F2518">
        <v>29189781</v>
      </c>
      <c r="G2518">
        <v>1003326862</v>
      </c>
      <c r="I2518" t="s">
        <v>14005</v>
      </c>
      <c r="J2518" t="s">
        <v>40638</v>
      </c>
      <c r="K2518" s="39">
        <v>3013</v>
      </c>
      <c r="L2518">
        <v>2</v>
      </c>
      <c r="P2518" s="5">
        <v>45048</v>
      </c>
      <c r="Q2518" t="s">
        <v>1557</v>
      </c>
      <c r="R2518">
        <v>550</v>
      </c>
      <c r="S2518" t="s">
        <v>37317</v>
      </c>
      <c r="U2518">
        <v>2</v>
      </c>
      <c r="V2518" t="s">
        <v>1546</v>
      </c>
      <c r="W2518">
        <v>1</v>
      </c>
      <c r="X2518" t="s">
        <v>36371</v>
      </c>
      <c r="Z2518">
        <v>201909</v>
      </c>
      <c r="AA2518">
        <v>999</v>
      </c>
      <c r="AB2518" t="s">
        <v>41994</v>
      </c>
      <c r="AC2518">
        <v>2026</v>
      </c>
      <c r="AD2518" t="s">
        <v>5177</v>
      </c>
      <c r="AE2518">
        <v>1</v>
      </c>
      <c r="AF2518" t="s">
        <v>34807</v>
      </c>
      <c r="AG2518">
        <v>99</v>
      </c>
      <c r="AH2518" t="s">
        <v>41429</v>
      </c>
      <c r="AI2518">
        <v>550</v>
      </c>
      <c r="AJ2518" t="s">
        <v>37317</v>
      </c>
      <c r="AO2518" t="s">
        <v>14607</v>
      </c>
      <c r="AQ2518">
        <v>0</v>
      </c>
      <c r="AR2518" t="s">
        <v>1550</v>
      </c>
      <c r="AS2518" t="s">
        <v>14608</v>
      </c>
      <c r="AT2518" t="s">
        <v>40086</v>
      </c>
      <c r="AV2518">
        <v>54.932495500000002</v>
      </c>
      <c r="AW2518">
        <v>8.86861605</v>
      </c>
      <c r="AX2518" t="s">
        <v>1551</v>
      </c>
      <c r="AY2518">
        <v>1083</v>
      </c>
      <c r="AZ2518" t="s">
        <v>1468</v>
      </c>
    </row>
    <row r="2519" spans="1:52" x14ac:dyDescent="0.25">
      <c r="A2519">
        <v>281332</v>
      </c>
      <c r="B2519" t="s">
        <v>14609</v>
      </c>
      <c r="C2519">
        <v>2860</v>
      </c>
      <c r="D2519" t="s">
        <v>36630</v>
      </c>
      <c r="E2519" t="s">
        <v>14610</v>
      </c>
      <c r="F2519">
        <v>39816423</v>
      </c>
      <c r="G2519">
        <v>1024369850</v>
      </c>
      <c r="I2519" t="s">
        <v>3861</v>
      </c>
      <c r="J2519" t="s">
        <v>13534</v>
      </c>
      <c r="K2519" s="38" t="s">
        <v>4380</v>
      </c>
      <c r="L2519">
        <v>315</v>
      </c>
      <c r="P2519" s="5">
        <v>44048</v>
      </c>
      <c r="Q2519" t="s">
        <v>1557</v>
      </c>
      <c r="U2519">
        <v>4</v>
      </c>
      <c r="V2519" t="s">
        <v>2004</v>
      </c>
      <c r="W2519">
        <v>1</v>
      </c>
      <c r="X2519" t="s">
        <v>36371</v>
      </c>
      <c r="Z2519">
        <v>201909</v>
      </c>
      <c r="AA2519">
        <v>149</v>
      </c>
      <c r="AB2519" t="s">
        <v>2183</v>
      </c>
      <c r="AC2519">
        <v>1027</v>
      </c>
      <c r="AD2519" t="s">
        <v>2501</v>
      </c>
      <c r="AE2519">
        <v>1</v>
      </c>
      <c r="AF2519" t="s">
        <v>34807</v>
      </c>
      <c r="AG2519">
        <v>99</v>
      </c>
      <c r="AH2519" t="s">
        <v>41429</v>
      </c>
      <c r="AI2519">
        <v>159</v>
      </c>
      <c r="AJ2519" t="s">
        <v>4333</v>
      </c>
      <c r="AN2519">
        <v>281049</v>
      </c>
      <c r="AO2519" t="s">
        <v>14611</v>
      </c>
      <c r="AQ2519">
        <v>2</v>
      </c>
      <c r="AR2519" t="s">
        <v>2358</v>
      </c>
      <c r="AS2519" t="s">
        <v>4383</v>
      </c>
      <c r="AV2519">
        <v>55.735084970000003</v>
      </c>
      <c r="AW2519">
        <v>12.48663069</v>
      </c>
      <c r="AX2519" t="s">
        <v>1551</v>
      </c>
      <c r="AY2519">
        <v>1084</v>
      </c>
      <c r="AZ2519" t="s">
        <v>1387</v>
      </c>
    </row>
    <row r="2520" spans="1:52" x14ac:dyDescent="0.25">
      <c r="A2520">
        <v>281333</v>
      </c>
      <c r="B2520" t="s">
        <v>3858</v>
      </c>
      <c r="C2520">
        <v>2750</v>
      </c>
      <c r="D2520" t="s">
        <v>1390</v>
      </c>
      <c r="E2520" t="s">
        <v>14612</v>
      </c>
      <c r="F2520">
        <v>39816423</v>
      </c>
      <c r="G2520">
        <v>1025006867</v>
      </c>
      <c r="I2520" t="s">
        <v>3861</v>
      </c>
      <c r="J2520" t="s">
        <v>14613</v>
      </c>
      <c r="K2520" s="38" t="s">
        <v>3776</v>
      </c>
      <c r="L2520">
        <v>6</v>
      </c>
      <c r="P2520" s="5">
        <v>45922</v>
      </c>
      <c r="Q2520" t="s">
        <v>2352</v>
      </c>
      <c r="U2520">
        <v>4</v>
      </c>
      <c r="V2520" t="s">
        <v>2004</v>
      </c>
      <c r="W2520">
        <v>1</v>
      </c>
      <c r="X2520" t="s">
        <v>36371</v>
      </c>
      <c r="Z2520">
        <v>201909</v>
      </c>
      <c r="AA2520">
        <v>149</v>
      </c>
      <c r="AB2520" t="s">
        <v>2183</v>
      </c>
      <c r="AC2520">
        <v>1027</v>
      </c>
      <c r="AD2520" t="s">
        <v>2501</v>
      </c>
      <c r="AE2520">
        <v>1</v>
      </c>
      <c r="AF2520" t="s">
        <v>34807</v>
      </c>
      <c r="AG2520">
        <v>99</v>
      </c>
      <c r="AH2520" t="s">
        <v>41429</v>
      </c>
      <c r="AI2520">
        <v>151</v>
      </c>
      <c r="AJ2520" t="s">
        <v>2854</v>
      </c>
      <c r="AN2520">
        <v>281049</v>
      </c>
      <c r="AO2520" t="s">
        <v>14611</v>
      </c>
      <c r="AQ2520">
        <v>2</v>
      </c>
      <c r="AR2520" t="s">
        <v>2358</v>
      </c>
      <c r="AS2520" t="s">
        <v>3779</v>
      </c>
      <c r="AV2520">
        <v>55.729779780000001</v>
      </c>
      <c r="AW2520">
        <v>12.39488652</v>
      </c>
      <c r="AX2520" t="s">
        <v>1551</v>
      </c>
      <c r="AY2520">
        <v>1084</v>
      </c>
      <c r="AZ2520" t="s">
        <v>1387</v>
      </c>
    </row>
    <row r="2521" spans="1:52" x14ac:dyDescent="0.25">
      <c r="A2521">
        <v>281334</v>
      </c>
      <c r="B2521" t="s">
        <v>14614</v>
      </c>
      <c r="C2521">
        <v>7000</v>
      </c>
      <c r="D2521" t="s">
        <v>1473</v>
      </c>
      <c r="E2521" t="s">
        <v>14615</v>
      </c>
      <c r="F2521">
        <v>65196816</v>
      </c>
      <c r="G2521">
        <v>1003622407</v>
      </c>
      <c r="I2521" t="s">
        <v>5043</v>
      </c>
      <c r="J2521" t="s">
        <v>14616</v>
      </c>
      <c r="K2521" s="39">
        <v>8056</v>
      </c>
      <c r="L2521">
        <v>4</v>
      </c>
      <c r="P2521" s="5">
        <v>44648</v>
      </c>
      <c r="Q2521" t="s">
        <v>1557</v>
      </c>
      <c r="U2521">
        <v>0</v>
      </c>
      <c r="V2521" t="s">
        <v>2299</v>
      </c>
      <c r="W2521">
        <v>1</v>
      </c>
      <c r="X2521" t="s">
        <v>36371</v>
      </c>
      <c r="Z2521">
        <v>201909</v>
      </c>
      <c r="AA2521">
        <v>244</v>
      </c>
      <c r="AB2521" t="s">
        <v>3031</v>
      </c>
      <c r="AC2521">
        <v>1072</v>
      </c>
      <c r="AD2521" t="s">
        <v>2773</v>
      </c>
      <c r="AE2521">
        <v>1</v>
      </c>
      <c r="AF2521" t="s">
        <v>34807</v>
      </c>
      <c r="AG2521">
        <v>99</v>
      </c>
      <c r="AH2521" t="s">
        <v>41429</v>
      </c>
      <c r="AI2521">
        <v>607</v>
      </c>
      <c r="AJ2521" t="s">
        <v>10839</v>
      </c>
      <c r="AN2521">
        <v>167403</v>
      </c>
      <c r="AO2521" t="s">
        <v>5045</v>
      </c>
      <c r="AQ2521">
        <v>2</v>
      </c>
      <c r="AR2521" t="s">
        <v>2358</v>
      </c>
      <c r="AS2521" t="s">
        <v>14617</v>
      </c>
      <c r="AV2521">
        <v>55.533635619999998</v>
      </c>
      <c r="AW2521">
        <v>9.7190540599999995</v>
      </c>
      <c r="AX2521" t="s">
        <v>1551</v>
      </c>
      <c r="AY2521">
        <v>1083</v>
      </c>
      <c r="AZ2521" t="s">
        <v>1468</v>
      </c>
    </row>
    <row r="2522" spans="1:52" x14ac:dyDescent="0.25">
      <c r="A2522">
        <v>281335</v>
      </c>
      <c r="B2522" t="s">
        <v>14618</v>
      </c>
      <c r="C2522">
        <v>8210</v>
      </c>
      <c r="D2522" t="s">
        <v>9008</v>
      </c>
      <c r="E2522" t="s">
        <v>14619</v>
      </c>
      <c r="F2522">
        <v>65196816</v>
      </c>
      <c r="G2522">
        <v>1003622407</v>
      </c>
      <c r="I2522" t="s">
        <v>5043</v>
      </c>
      <c r="J2522" t="s">
        <v>14620</v>
      </c>
      <c r="K2522" s="39">
        <v>6855</v>
      </c>
      <c r="L2522">
        <v>16</v>
      </c>
      <c r="P2522" s="5">
        <v>44648</v>
      </c>
      <c r="Q2522" t="s">
        <v>1557</v>
      </c>
      <c r="U2522">
        <v>0</v>
      </c>
      <c r="V2522" t="s">
        <v>2299</v>
      </c>
      <c r="W2522">
        <v>1</v>
      </c>
      <c r="X2522" t="s">
        <v>36371</v>
      </c>
      <c r="Z2522">
        <v>201909</v>
      </c>
      <c r="AA2522">
        <v>244</v>
      </c>
      <c r="AB2522" t="s">
        <v>3031</v>
      </c>
      <c r="AC2522">
        <v>1072</v>
      </c>
      <c r="AD2522" t="s">
        <v>2773</v>
      </c>
      <c r="AE2522">
        <v>1</v>
      </c>
      <c r="AF2522" t="s">
        <v>34807</v>
      </c>
      <c r="AG2522">
        <v>99</v>
      </c>
      <c r="AH2522" t="s">
        <v>41429</v>
      </c>
      <c r="AI2522">
        <v>751</v>
      </c>
      <c r="AJ2522" t="s">
        <v>8652</v>
      </c>
      <c r="AN2522">
        <v>167403</v>
      </c>
      <c r="AO2522" t="s">
        <v>5045</v>
      </c>
      <c r="AP2522" t="s">
        <v>10151</v>
      </c>
      <c r="AQ2522">
        <v>2</v>
      </c>
      <c r="AR2522" t="s">
        <v>2358</v>
      </c>
      <c r="AS2522" t="s">
        <v>14621</v>
      </c>
      <c r="AV2522">
        <v>56.17530558</v>
      </c>
      <c r="AW2522">
        <v>10.14159581</v>
      </c>
      <c r="AX2522" t="s">
        <v>1551</v>
      </c>
      <c r="AY2522">
        <v>1082</v>
      </c>
      <c r="AZ2522" t="s">
        <v>1418</v>
      </c>
    </row>
    <row r="2523" spans="1:52" x14ac:dyDescent="0.25">
      <c r="A2523">
        <v>281336</v>
      </c>
      <c r="B2523" t="s">
        <v>14622</v>
      </c>
      <c r="C2523">
        <v>2920</v>
      </c>
      <c r="D2523" t="s">
        <v>4097</v>
      </c>
      <c r="E2523" t="s">
        <v>14623</v>
      </c>
      <c r="F2523">
        <v>19438414</v>
      </c>
      <c r="G2523">
        <v>1003262352</v>
      </c>
      <c r="I2523" t="s">
        <v>4099</v>
      </c>
      <c r="J2523" t="s">
        <v>40120</v>
      </c>
      <c r="K2523" s="38" t="s">
        <v>4100</v>
      </c>
      <c r="L2523">
        <v>161</v>
      </c>
      <c r="P2523" s="5">
        <v>45385</v>
      </c>
      <c r="Q2523" t="s">
        <v>1545</v>
      </c>
      <c r="R2523">
        <v>157</v>
      </c>
      <c r="S2523" t="s">
        <v>3209</v>
      </c>
      <c r="U2523">
        <v>2</v>
      </c>
      <c r="V2523" t="s">
        <v>1546</v>
      </c>
      <c r="W2523">
        <v>1</v>
      </c>
      <c r="X2523" t="s">
        <v>36371</v>
      </c>
      <c r="Z2523">
        <v>201909</v>
      </c>
      <c r="AA2523">
        <v>999</v>
      </c>
      <c r="AB2523" t="s">
        <v>41994</v>
      </c>
      <c r="AC2523">
        <v>2026</v>
      </c>
      <c r="AD2523" t="s">
        <v>5177</v>
      </c>
      <c r="AE2523">
        <v>1</v>
      </c>
      <c r="AF2523" t="s">
        <v>34807</v>
      </c>
      <c r="AG2523">
        <v>99</v>
      </c>
      <c r="AH2523" t="s">
        <v>41429</v>
      </c>
      <c r="AI2523">
        <v>157</v>
      </c>
      <c r="AJ2523" t="s">
        <v>3209</v>
      </c>
      <c r="AO2523" t="s">
        <v>4101</v>
      </c>
      <c r="AP2523" t="s">
        <v>4102</v>
      </c>
      <c r="AQ2523">
        <v>0</v>
      </c>
      <c r="AR2523" t="s">
        <v>1550</v>
      </c>
      <c r="AS2523" t="s">
        <v>4103</v>
      </c>
      <c r="AT2523" t="s">
        <v>40086</v>
      </c>
      <c r="AV2523">
        <v>55.74940256</v>
      </c>
      <c r="AW2523">
        <v>12.556359649999999</v>
      </c>
      <c r="AX2523" t="s">
        <v>1551</v>
      </c>
      <c r="AY2523">
        <v>1084</v>
      </c>
      <c r="AZ2523" t="s">
        <v>1387</v>
      </c>
    </row>
    <row r="2524" spans="1:52" x14ac:dyDescent="0.25">
      <c r="A2524">
        <v>281337</v>
      </c>
      <c r="B2524" t="s">
        <v>14624</v>
      </c>
      <c r="C2524">
        <v>4000</v>
      </c>
      <c r="D2524" t="s">
        <v>1462</v>
      </c>
      <c r="E2524" t="s">
        <v>14625</v>
      </c>
      <c r="F2524">
        <v>29189404</v>
      </c>
      <c r="G2524">
        <v>1014769427</v>
      </c>
      <c r="I2524" t="s">
        <v>8096</v>
      </c>
      <c r="J2524" t="s">
        <v>40386</v>
      </c>
      <c r="K2524" s="39">
        <v>6755</v>
      </c>
      <c r="L2524">
        <v>1</v>
      </c>
      <c r="P2524" s="5">
        <v>43735</v>
      </c>
      <c r="Q2524" t="s">
        <v>1557</v>
      </c>
      <c r="R2524">
        <v>265</v>
      </c>
      <c r="S2524" t="s">
        <v>4312</v>
      </c>
      <c r="U2524">
        <v>2</v>
      </c>
      <c r="V2524" t="s">
        <v>1546</v>
      </c>
      <c r="W2524">
        <v>1</v>
      </c>
      <c r="X2524" t="s">
        <v>36371</v>
      </c>
      <c r="Z2524">
        <v>201909</v>
      </c>
      <c r="AA2524">
        <v>999</v>
      </c>
      <c r="AB2524" t="s">
        <v>41994</v>
      </c>
      <c r="AC2524">
        <v>2026</v>
      </c>
      <c r="AD2524" t="s">
        <v>5177</v>
      </c>
      <c r="AE2524">
        <v>1</v>
      </c>
      <c r="AF2524" t="s">
        <v>34807</v>
      </c>
      <c r="AG2524">
        <v>99</v>
      </c>
      <c r="AH2524" t="s">
        <v>41429</v>
      </c>
      <c r="AI2524">
        <v>265</v>
      </c>
      <c r="AJ2524" t="s">
        <v>4312</v>
      </c>
      <c r="AO2524" t="s">
        <v>8097</v>
      </c>
      <c r="AP2524" t="s">
        <v>8098</v>
      </c>
      <c r="AQ2524">
        <v>0</v>
      </c>
      <c r="AR2524" t="s">
        <v>1550</v>
      </c>
      <c r="AS2524" t="s">
        <v>40376</v>
      </c>
      <c r="AV2524">
        <v>55.634048819999997</v>
      </c>
      <c r="AW2524">
        <v>12.089136269999999</v>
      </c>
      <c r="AX2524" t="s">
        <v>1551</v>
      </c>
      <c r="AY2524">
        <v>1085</v>
      </c>
      <c r="AZ2524" t="s">
        <v>1450</v>
      </c>
    </row>
    <row r="2525" spans="1:52" x14ac:dyDescent="0.25">
      <c r="A2525">
        <v>281338</v>
      </c>
      <c r="B2525" t="s">
        <v>14626</v>
      </c>
      <c r="C2525">
        <v>6800</v>
      </c>
      <c r="D2525" t="s">
        <v>1486</v>
      </c>
      <c r="E2525" t="s">
        <v>14627</v>
      </c>
      <c r="F2525">
        <v>29189811</v>
      </c>
      <c r="I2525" t="s">
        <v>14020</v>
      </c>
      <c r="J2525" t="s">
        <v>14628</v>
      </c>
      <c r="K2525" s="39">
        <v>1011</v>
      </c>
      <c r="L2525">
        <v>2</v>
      </c>
      <c r="P2525" s="5">
        <v>43735</v>
      </c>
      <c r="Q2525" t="s">
        <v>1557</v>
      </c>
      <c r="R2525">
        <v>573</v>
      </c>
      <c r="S2525" t="s">
        <v>9228</v>
      </c>
      <c r="U2525">
        <v>2</v>
      </c>
      <c r="V2525" t="s">
        <v>1546</v>
      </c>
      <c r="W2525">
        <v>1</v>
      </c>
      <c r="X2525" t="s">
        <v>36371</v>
      </c>
      <c r="Z2525">
        <v>201909</v>
      </c>
      <c r="AA2525">
        <v>999</v>
      </c>
      <c r="AB2525" t="s">
        <v>41994</v>
      </c>
      <c r="AC2525">
        <v>2026</v>
      </c>
      <c r="AD2525" t="s">
        <v>5177</v>
      </c>
      <c r="AE2525">
        <v>1</v>
      </c>
      <c r="AF2525" t="s">
        <v>34807</v>
      </c>
      <c r="AG2525">
        <v>99</v>
      </c>
      <c r="AH2525" t="s">
        <v>41429</v>
      </c>
      <c r="AI2525">
        <v>573</v>
      </c>
      <c r="AJ2525" t="s">
        <v>9228</v>
      </c>
      <c r="AO2525" t="s">
        <v>14629</v>
      </c>
      <c r="AP2525" t="s">
        <v>12979</v>
      </c>
      <c r="AQ2525">
        <v>0</v>
      </c>
      <c r="AR2525" t="s">
        <v>1550</v>
      </c>
      <c r="AS2525" t="s">
        <v>14022</v>
      </c>
      <c r="AV2525">
        <v>55.626840340000001</v>
      </c>
      <c r="AW2525">
        <v>8.4639734299999994</v>
      </c>
      <c r="AX2525" t="s">
        <v>1551</v>
      </c>
      <c r="AY2525">
        <v>1083</v>
      </c>
      <c r="AZ2525" t="s">
        <v>1468</v>
      </c>
    </row>
    <row r="2526" spans="1:52" x14ac:dyDescent="0.25">
      <c r="A2526">
        <v>281339</v>
      </c>
      <c r="B2526" t="s">
        <v>14630</v>
      </c>
      <c r="C2526">
        <v>7600</v>
      </c>
      <c r="D2526" t="s">
        <v>1434</v>
      </c>
      <c r="E2526" t="s">
        <v>14631</v>
      </c>
      <c r="F2526">
        <v>29189951</v>
      </c>
      <c r="I2526" t="s">
        <v>14072</v>
      </c>
      <c r="J2526" t="s">
        <v>41613</v>
      </c>
      <c r="K2526" s="39">
        <v>9686</v>
      </c>
      <c r="L2526">
        <v>11</v>
      </c>
      <c r="P2526" s="5">
        <v>43735</v>
      </c>
      <c r="Q2526" t="s">
        <v>1557</v>
      </c>
      <c r="R2526">
        <v>671</v>
      </c>
      <c r="S2526" t="s">
        <v>9372</v>
      </c>
      <c r="U2526">
        <v>2</v>
      </c>
      <c r="V2526" t="s">
        <v>1546</v>
      </c>
      <c r="W2526">
        <v>1</v>
      </c>
      <c r="X2526" t="s">
        <v>36371</v>
      </c>
      <c r="Z2526">
        <v>201909</v>
      </c>
      <c r="AA2526">
        <v>999</v>
      </c>
      <c r="AB2526" t="s">
        <v>41994</v>
      </c>
      <c r="AC2526">
        <v>2026</v>
      </c>
      <c r="AD2526" t="s">
        <v>5177</v>
      </c>
      <c r="AE2526">
        <v>1</v>
      </c>
      <c r="AF2526" t="s">
        <v>34807</v>
      </c>
      <c r="AG2526">
        <v>99</v>
      </c>
      <c r="AH2526" t="s">
        <v>41429</v>
      </c>
      <c r="AI2526">
        <v>671</v>
      </c>
      <c r="AJ2526" t="s">
        <v>9372</v>
      </c>
      <c r="AO2526" t="s">
        <v>14632</v>
      </c>
      <c r="AP2526" t="s">
        <v>14074</v>
      </c>
      <c r="AQ2526">
        <v>0</v>
      </c>
      <c r="AR2526" t="s">
        <v>1550</v>
      </c>
      <c r="AS2526" t="s">
        <v>41488</v>
      </c>
      <c r="AV2526">
        <v>56.492144439999997</v>
      </c>
      <c r="AW2526">
        <v>8.5933879199999996</v>
      </c>
      <c r="AX2526" t="s">
        <v>1551</v>
      </c>
      <c r="AY2526">
        <v>1082</v>
      </c>
      <c r="AZ2526" t="s">
        <v>1418</v>
      </c>
    </row>
    <row r="2527" spans="1:52" x14ac:dyDescent="0.25">
      <c r="A2527">
        <v>281340</v>
      </c>
      <c r="B2527" t="s">
        <v>14633</v>
      </c>
      <c r="C2527">
        <v>2650</v>
      </c>
      <c r="D2527" t="s">
        <v>1408</v>
      </c>
      <c r="E2527" t="s">
        <v>14634</v>
      </c>
      <c r="F2527">
        <v>55606617</v>
      </c>
      <c r="I2527" t="s">
        <v>4902</v>
      </c>
      <c r="J2527" t="s">
        <v>40182</v>
      </c>
      <c r="K2527" s="39">
        <v>4032</v>
      </c>
      <c r="L2527">
        <v>278</v>
      </c>
      <c r="P2527" s="5">
        <v>43735</v>
      </c>
      <c r="Q2527" t="s">
        <v>1557</v>
      </c>
      <c r="R2527">
        <v>167</v>
      </c>
      <c r="S2527" t="s">
        <v>4900</v>
      </c>
      <c r="U2527">
        <v>2</v>
      </c>
      <c r="V2527" t="s">
        <v>1546</v>
      </c>
      <c r="W2527">
        <v>1</v>
      </c>
      <c r="X2527" t="s">
        <v>36371</v>
      </c>
      <c r="Z2527">
        <v>201909</v>
      </c>
      <c r="AA2527">
        <v>999</v>
      </c>
      <c r="AB2527" t="s">
        <v>41994</v>
      </c>
      <c r="AC2527">
        <v>2026</v>
      </c>
      <c r="AD2527" t="s">
        <v>5177</v>
      </c>
      <c r="AE2527">
        <v>1</v>
      </c>
      <c r="AF2527" t="s">
        <v>34807</v>
      </c>
      <c r="AG2527">
        <v>99</v>
      </c>
      <c r="AH2527" t="s">
        <v>41429</v>
      </c>
      <c r="AI2527">
        <v>167</v>
      </c>
      <c r="AJ2527" t="s">
        <v>4900</v>
      </c>
      <c r="AO2527" t="s">
        <v>4903</v>
      </c>
      <c r="AP2527" t="s">
        <v>4904</v>
      </c>
      <c r="AQ2527">
        <v>0</v>
      </c>
      <c r="AR2527" t="s">
        <v>1550</v>
      </c>
      <c r="AS2527" t="s">
        <v>4905</v>
      </c>
      <c r="AT2527" t="s">
        <v>40086</v>
      </c>
      <c r="AV2527">
        <v>55.642836819999999</v>
      </c>
      <c r="AW2527">
        <v>12.47760544</v>
      </c>
      <c r="AX2527" t="s">
        <v>1551</v>
      </c>
      <c r="AY2527">
        <v>1084</v>
      </c>
      <c r="AZ2527" t="s">
        <v>1387</v>
      </c>
    </row>
    <row r="2528" spans="1:52" x14ac:dyDescent="0.25">
      <c r="A2528">
        <v>281341</v>
      </c>
      <c r="B2528" t="s">
        <v>14635</v>
      </c>
      <c r="C2528">
        <v>4100</v>
      </c>
      <c r="D2528" t="s">
        <v>1461</v>
      </c>
      <c r="E2528" t="s">
        <v>14635</v>
      </c>
      <c r="F2528">
        <v>18957981</v>
      </c>
      <c r="G2528">
        <v>1003295665</v>
      </c>
      <c r="I2528" t="s">
        <v>11496</v>
      </c>
      <c r="J2528" t="s">
        <v>42026</v>
      </c>
      <c r="K2528" s="39">
        <v>9750</v>
      </c>
      <c r="L2528">
        <v>1</v>
      </c>
      <c r="P2528" s="5">
        <v>44376</v>
      </c>
      <c r="Q2528" t="s">
        <v>1557</v>
      </c>
      <c r="R2528">
        <v>329</v>
      </c>
      <c r="S2528" t="s">
        <v>9240</v>
      </c>
      <c r="T2528" s="5">
        <v>44377</v>
      </c>
      <c r="U2528">
        <v>2</v>
      </c>
      <c r="V2528" t="s">
        <v>1546</v>
      </c>
      <c r="W2528">
        <v>1</v>
      </c>
      <c r="X2528" t="s">
        <v>36371</v>
      </c>
      <c r="Y2528">
        <v>10</v>
      </c>
      <c r="Z2528">
        <v>201909</v>
      </c>
      <c r="AA2528">
        <v>121</v>
      </c>
      <c r="AB2528" t="s">
        <v>1558</v>
      </c>
      <c r="AC2528">
        <v>1012</v>
      </c>
      <c r="AD2528" t="s">
        <v>1377</v>
      </c>
      <c r="AE2528">
        <v>5</v>
      </c>
      <c r="AF2528" t="s">
        <v>2646</v>
      </c>
      <c r="AG2528">
        <v>99</v>
      </c>
      <c r="AH2528" t="s">
        <v>41429</v>
      </c>
      <c r="AI2528">
        <v>329</v>
      </c>
      <c r="AJ2528" t="s">
        <v>9240</v>
      </c>
      <c r="AO2528" t="s">
        <v>14636</v>
      </c>
      <c r="AP2528" t="s">
        <v>14637</v>
      </c>
      <c r="AQ2528">
        <v>1</v>
      </c>
      <c r="AR2528" t="s">
        <v>2441</v>
      </c>
      <c r="AS2528" t="s">
        <v>42027</v>
      </c>
      <c r="AV2528">
        <v>55.484146459999998</v>
      </c>
      <c r="AW2528">
        <v>11.89000149</v>
      </c>
      <c r="AX2528" t="s">
        <v>1551</v>
      </c>
      <c r="AY2528">
        <v>1085</v>
      </c>
      <c r="AZ2528" t="s">
        <v>1450</v>
      </c>
    </row>
    <row r="2529" spans="1:52" x14ac:dyDescent="0.25">
      <c r="A2529">
        <v>281342</v>
      </c>
      <c r="B2529" t="s">
        <v>14638</v>
      </c>
      <c r="C2529">
        <v>3600</v>
      </c>
      <c r="D2529" t="s">
        <v>1398</v>
      </c>
      <c r="E2529" t="s">
        <v>14639</v>
      </c>
      <c r="F2529">
        <v>29189129</v>
      </c>
      <c r="I2529" t="s">
        <v>14640</v>
      </c>
      <c r="J2529" t="s">
        <v>7115</v>
      </c>
      <c r="K2529" s="39">
        <v>1317</v>
      </c>
      <c r="L2529">
        <v>2</v>
      </c>
      <c r="P2529" s="5">
        <v>44889</v>
      </c>
      <c r="Q2529" t="s">
        <v>1557</v>
      </c>
      <c r="R2529">
        <v>250</v>
      </c>
      <c r="S2529" t="s">
        <v>3265</v>
      </c>
      <c r="U2529">
        <v>2</v>
      </c>
      <c r="V2529" t="s">
        <v>1546</v>
      </c>
      <c r="W2529">
        <v>1</v>
      </c>
      <c r="X2529" t="s">
        <v>36371</v>
      </c>
      <c r="Z2529">
        <v>201909</v>
      </c>
      <c r="AA2529">
        <v>999</v>
      </c>
      <c r="AB2529" t="s">
        <v>41994</v>
      </c>
      <c r="AC2529">
        <v>2026</v>
      </c>
      <c r="AD2529" t="s">
        <v>5177</v>
      </c>
      <c r="AE2529">
        <v>1</v>
      </c>
      <c r="AF2529" t="s">
        <v>34807</v>
      </c>
      <c r="AG2529">
        <v>99</v>
      </c>
      <c r="AH2529" t="s">
        <v>41429</v>
      </c>
      <c r="AI2529">
        <v>250</v>
      </c>
      <c r="AJ2529" t="s">
        <v>3265</v>
      </c>
      <c r="AO2529" t="s">
        <v>14641</v>
      </c>
      <c r="AQ2529">
        <v>0</v>
      </c>
      <c r="AR2529" t="s">
        <v>1550</v>
      </c>
      <c r="AS2529" t="s">
        <v>7117</v>
      </c>
      <c r="AV2529">
        <v>55.83992559</v>
      </c>
      <c r="AW2529">
        <v>12.0599735</v>
      </c>
      <c r="AX2529" t="s">
        <v>1551</v>
      </c>
      <c r="AY2529">
        <v>1084</v>
      </c>
      <c r="AZ2529" t="s">
        <v>1387</v>
      </c>
    </row>
    <row r="2530" spans="1:52" x14ac:dyDescent="0.25">
      <c r="A2530">
        <v>281343</v>
      </c>
      <c r="B2530" t="s">
        <v>37924</v>
      </c>
      <c r="C2530">
        <v>2765</v>
      </c>
      <c r="D2530" t="s">
        <v>36728</v>
      </c>
      <c r="E2530" t="s">
        <v>37924</v>
      </c>
      <c r="F2530">
        <v>55627312</v>
      </c>
      <c r="G2530">
        <v>1025532364</v>
      </c>
      <c r="I2530" t="s">
        <v>14642</v>
      </c>
      <c r="J2530" t="s">
        <v>37925</v>
      </c>
      <c r="K2530" s="38" t="s">
        <v>14643</v>
      </c>
      <c r="L2530" t="s">
        <v>4771</v>
      </c>
      <c r="P2530" s="5">
        <v>45425</v>
      </c>
      <c r="Q2530" t="s">
        <v>1678</v>
      </c>
      <c r="U2530">
        <v>6</v>
      </c>
      <c r="V2530" t="s">
        <v>2318</v>
      </c>
      <c r="W2530">
        <v>1</v>
      </c>
      <c r="X2530" t="s">
        <v>36371</v>
      </c>
      <c r="Z2530">
        <v>201909</v>
      </c>
      <c r="AA2530">
        <v>129</v>
      </c>
      <c r="AB2530" t="s">
        <v>1373</v>
      </c>
      <c r="AC2530">
        <v>3001</v>
      </c>
      <c r="AD2530" t="s">
        <v>1372</v>
      </c>
      <c r="AE2530">
        <v>1</v>
      </c>
      <c r="AF2530" t="s">
        <v>34807</v>
      </c>
      <c r="AG2530">
        <v>99</v>
      </c>
      <c r="AH2530" t="s">
        <v>41429</v>
      </c>
      <c r="AI2530">
        <v>240</v>
      </c>
      <c r="AJ2530" t="s">
        <v>5200</v>
      </c>
      <c r="AN2530">
        <v>281402</v>
      </c>
      <c r="AO2530" t="s">
        <v>4283</v>
      </c>
      <c r="AP2530" t="s">
        <v>4284</v>
      </c>
      <c r="AQ2530">
        <v>2</v>
      </c>
      <c r="AR2530" t="s">
        <v>2358</v>
      </c>
      <c r="AS2530" t="s">
        <v>37926</v>
      </c>
      <c r="AU2530" t="s">
        <v>37927</v>
      </c>
      <c r="AV2530">
        <v>55.71111543</v>
      </c>
      <c r="AW2530">
        <v>12.30082445</v>
      </c>
      <c r="AX2530" t="s">
        <v>1551</v>
      </c>
      <c r="AY2530">
        <v>1084</v>
      </c>
      <c r="AZ2530" t="s">
        <v>1387</v>
      </c>
    </row>
    <row r="2531" spans="1:52" x14ac:dyDescent="0.25">
      <c r="A2531">
        <v>281344</v>
      </c>
      <c r="B2531" t="s">
        <v>14644</v>
      </c>
      <c r="C2531">
        <v>8930</v>
      </c>
      <c r="D2531" t="s">
        <v>41536</v>
      </c>
      <c r="E2531" t="s">
        <v>37928</v>
      </c>
      <c r="F2531">
        <v>35667725</v>
      </c>
      <c r="G2531">
        <v>1019153599</v>
      </c>
      <c r="I2531" t="s">
        <v>14645</v>
      </c>
      <c r="J2531" t="s">
        <v>14646</v>
      </c>
      <c r="K2531" s="39">
        <v>1410</v>
      </c>
      <c r="L2531">
        <v>4</v>
      </c>
      <c r="P2531" s="5">
        <v>43766</v>
      </c>
      <c r="Q2531" t="s">
        <v>1557</v>
      </c>
      <c r="U2531">
        <v>0</v>
      </c>
      <c r="V2531" t="s">
        <v>2299</v>
      </c>
      <c r="W2531">
        <v>1</v>
      </c>
      <c r="X2531" t="s">
        <v>36371</v>
      </c>
      <c r="Z2531">
        <v>201910</v>
      </c>
      <c r="AA2531">
        <v>244</v>
      </c>
      <c r="AB2531" t="s">
        <v>3031</v>
      </c>
      <c r="AC2531">
        <v>1072</v>
      </c>
      <c r="AD2531" t="s">
        <v>2773</v>
      </c>
      <c r="AE2531">
        <v>1</v>
      </c>
      <c r="AF2531" t="s">
        <v>34807</v>
      </c>
      <c r="AG2531">
        <v>99</v>
      </c>
      <c r="AH2531" t="s">
        <v>41429</v>
      </c>
      <c r="AI2531">
        <v>730</v>
      </c>
      <c r="AJ2531" t="s">
        <v>8799</v>
      </c>
      <c r="AO2531" t="s">
        <v>14647</v>
      </c>
      <c r="AP2531" t="s">
        <v>14648</v>
      </c>
      <c r="AQ2531">
        <v>0</v>
      </c>
      <c r="AR2531" t="s">
        <v>1550</v>
      </c>
      <c r="AS2531" t="s">
        <v>14649</v>
      </c>
      <c r="AV2531">
        <v>56.483252950000001</v>
      </c>
      <c r="AW2531">
        <v>10.03232313</v>
      </c>
      <c r="AX2531" t="s">
        <v>1551</v>
      </c>
      <c r="AY2531">
        <v>1082</v>
      </c>
      <c r="AZ2531" t="s">
        <v>1418</v>
      </c>
    </row>
    <row r="2532" spans="1:52" x14ac:dyDescent="0.25">
      <c r="A2532">
        <v>281345</v>
      </c>
      <c r="B2532" t="s">
        <v>14650</v>
      </c>
      <c r="C2532">
        <v>6705</v>
      </c>
      <c r="D2532" t="s">
        <v>41532</v>
      </c>
      <c r="E2532" t="s">
        <v>14651</v>
      </c>
      <c r="F2532">
        <v>33883285</v>
      </c>
      <c r="G2532">
        <v>1017112860</v>
      </c>
      <c r="I2532" t="s">
        <v>14652</v>
      </c>
      <c r="J2532" t="s">
        <v>14653</v>
      </c>
      <c r="K2532" s="39">
        <v>6428</v>
      </c>
      <c r="L2532">
        <v>7</v>
      </c>
      <c r="P2532" s="5">
        <v>44384</v>
      </c>
      <c r="Q2532" t="s">
        <v>7174</v>
      </c>
      <c r="U2532">
        <v>0</v>
      </c>
      <c r="V2532" t="s">
        <v>2299</v>
      </c>
      <c r="W2532">
        <v>1</v>
      </c>
      <c r="X2532" t="s">
        <v>36371</v>
      </c>
      <c r="Z2532">
        <v>201910</v>
      </c>
      <c r="AA2532">
        <v>244</v>
      </c>
      <c r="AB2532" t="s">
        <v>3031</v>
      </c>
      <c r="AC2532">
        <v>1072</v>
      </c>
      <c r="AD2532" t="s">
        <v>2773</v>
      </c>
      <c r="AE2532">
        <v>1</v>
      </c>
      <c r="AF2532" t="s">
        <v>34807</v>
      </c>
      <c r="AG2532">
        <v>99</v>
      </c>
      <c r="AH2532" t="s">
        <v>41429</v>
      </c>
      <c r="AI2532">
        <v>561</v>
      </c>
      <c r="AJ2532" t="s">
        <v>8807</v>
      </c>
      <c r="AO2532" t="s">
        <v>14654</v>
      </c>
      <c r="AP2532" t="s">
        <v>14655</v>
      </c>
      <c r="AQ2532">
        <v>0</v>
      </c>
      <c r="AR2532" t="s">
        <v>1550</v>
      </c>
      <c r="AS2532" t="s">
        <v>14656</v>
      </c>
      <c r="AV2532">
        <v>55.488742369999997</v>
      </c>
      <c r="AW2532">
        <v>8.4801977300000004</v>
      </c>
      <c r="AX2532" t="s">
        <v>1551</v>
      </c>
      <c r="AY2532">
        <v>1083</v>
      </c>
      <c r="AZ2532" t="s">
        <v>1468</v>
      </c>
    </row>
    <row r="2533" spans="1:52" x14ac:dyDescent="0.25">
      <c r="A2533">
        <v>281346</v>
      </c>
      <c r="B2533" t="s">
        <v>14657</v>
      </c>
      <c r="C2533">
        <v>4200</v>
      </c>
      <c r="D2533" t="s">
        <v>1463</v>
      </c>
      <c r="E2533" t="s">
        <v>14658</v>
      </c>
      <c r="F2533">
        <v>19351181</v>
      </c>
      <c r="G2533">
        <v>1022998281</v>
      </c>
      <c r="I2533" t="s">
        <v>14659</v>
      </c>
      <c r="J2533" t="s">
        <v>14660</v>
      </c>
      <c r="K2533" s="38" t="s">
        <v>3672</v>
      </c>
      <c r="L2533">
        <v>21</v>
      </c>
      <c r="P2533" s="5">
        <v>45583</v>
      </c>
      <c r="Q2533" t="s">
        <v>1545</v>
      </c>
      <c r="U2533">
        <v>6</v>
      </c>
      <c r="V2533" t="s">
        <v>2318</v>
      </c>
      <c r="W2533">
        <v>1</v>
      </c>
      <c r="X2533" t="s">
        <v>36371</v>
      </c>
      <c r="Z2533">
        <v>201910</v>
      </c>
      <c r="AA2533">
        <v>149</v>
      </c>
      <c r="AB2533" t="s">
        <v>2183</v>
      </c>
      <c r="AC2533">
        <v>1026</v>
      </c>
      <c r="AD2533" t="s">
        <v>1385</v>
      </c>
      <c r="AE2533">
        <v>1</v>
      </c>
      <c r="AF2533" t="s">
        <v>34807</v>
      </c>
      <c r="AG2533">
        <v>99</v>
      </c>
      <c r="AH2533" t="s">
        <v>41429</v>
      </c>
      <c r="AI2533">
        <v>330</v>
      </c>
      <c r="AJ2533" t="s">
        <v>7956</v>
      </c>
      <c r="AO2533" t="s">
        <v>14661</v>
      </c>
      <c r="AP2533" t="s">
        <v>14662</v>
      </c>
      <c r="AQ2533">
        <v>0</v>
      </c>
      <c r="AR2533" t="s">
        <v>1550</v>
      </c>
      <c r="AS2533" t="s">
        <v>14663</v>
      </c>
      <c r="AV2533">
        <v>55.418022649999997</v>
      </c>
      <c r="AW2533">
        <v>11.26019704</v>
      </c>
      <c r="AX2533" t="s">
        <v>1551</v>
      </c>
      <c r="AY2533">
        <v>1085</v>
      </c>
      <c r="AZ2533" t="s">
        <v>1450</v>
      </c>
    </row>
    <row r="2534" spans="1:52" x14ac:dyDescent="0.25">
      <c r="A2534">
        <v>281347</v>
      </c>
      <c r="B2534" t="s">
        <v>14664</v>
      </c>
      <c r="C2534">
        <v>6400</v>
      </c>
      <c r="D2534" t="s">
        <v>1484</v>
      </c>
      <c r="E2534" t="s">
        <v>37929</v>
      </c>
      <c r="F2534">
        <v>29189773</v>
      </c>
      <c r="I2534" t="s">
        <v>14002</v>
      </c>
      <c r="J2534" t="s">
        <v>40591</v>
      </c>
      <c r="K2534" s="39">
        <v>1724</v>
      </c>
      <c r="L2534">
        <v>10</v>
      </c>
      <c r="P2534" s="5">
        <v>43747</v>
      </c>
      <c r="Q2534" t="s">
        <v>1557</v>
      </c>
      <c r="R2534">
        <v>540</v>
      </c>
      <c r="S2534" t="s">
        <v>37330</v>
      </c>
      <c r="U2534">
        <v>2</v>
      </c>
      <c r="V2534" t="s">
        <v>1546</v>
      </c>
      <c r="W2534">
        <v>1</v>
      </c>
      <c r="X2534" t="s">
        <v>36371</v>
      </c>
      <c r="Z2534">
        <v>201910</v>
      </c>
      <c r="AA2534">
        <v>999</v>
      </c>
      <c r="AB2534" t="s">
        <v>41994</v>
      </c>
      <c r="AC2534">
        <v>2026</v>
      </c>
      <c r="AD2534" t="s">
        <v>5177</v>
      </c>
      <c r="AE2534">
        <v>1</v>
      </c>
      <c r="AF2534" t="s">
        <v>34807</v>
      </c>
      <c r="AG2534">
        <v>99</v>
      </c>
      <c r="AH2534" t="s">
        <v>41429</v>
      </c>
      <c r="AI2534">
        <v>540</v>
      </c>
      <c r="AJ2534" t="s">
        <v>37330</v>
      </c>
      <c r="AO2534" t="s">
        <v>14665</v>
      </c>
      <c r="AP2534" t="s">
        <v>14666</v>
      </c>
      <c r="AQ2534">
        <v>0</v>
      </c>
      <c r="AR2534" t="s">
        <v>1550</v>
      </c>
      <c r="AS2534" t="s">
        <v>40266</v>
      </c>
      <c r="AV2534">
        <v>54.908758640000002</v>
      </c>
      <c r="AW2534">
        <v>9.7889236200000003</v>
      </c>
      <c r="AX2534" t="s">
        <v>1551</v>
      </c>
      <c r="AY2534">
        <v>1083</v>
      </c>
      <c r="AZ2534" t="s">
        <v>1468</v>
      </c>
    </row>
    <row r="2535" spans="1:52" x14ac:dyDescent="0.25">
      <c r="A2535">
        <v>281348</v>
      </c>
      <c r="B2535" t="s">
        <v>14667</v>
      </c>
      <c r="C2535">
        <v>9900</v>
      </c>
      <c r="D2535" t="s">
        <v>1440</v>
      </c>
      <c r="E2535" t="s">
        <v>14668</v>
      </c>
      <c r="F2535">
        <v>29189498</v>
      </c>
      <c r="G2535">
        <v>1029025963</v>
      </c>
      <c r="I2535" t="s">
        <v>14669</v>
      </c>
      <c r="J2535" t="s">
        <v>14670</v>
      </c>
      <c r="K2535" s="39">
        <v>3630</v>
      </c>
      <c r="L2535">
        <v>20</v>
      </c>
      <c r="P2535" s="5">
        <v>45281</v>
      </c>
      <c r="Q2535" t="s">
        <v>1545</v>
      </c>
      <c r="R2535">
        <v>813</v>
      </c>
      <c r="S2535" t="s">
        <v>2662</v>
      </c>
      <c r="U2535">
        <v>2</v>
      </c>
      <c r="V2535" t="s">
        <v>1546</v>
      </c>
      <c r="W2535">
        <v>1</v>
      </c>
      <c r="X2535" t="s">
        <v>36371</v>
      </c>
      <c r="Z2535">
        <v>201910</v>
      </c>
      <c r="AA2535">
        <v>149</v>
      </c>
      <c r="AB2535" t="s">
        <v>2183</v>
      </c>
      <c r="AC2535">
        <v>1026</v>
      </c>
      <c r="AD2535" t="s">
        <v>1385</v>
      </c>
      <c r="AE2535">
        <v>1</v>
      </c>
      <c r="AF2535" t="s">
        <v>34807</v>
      </c>
      <c r="AG2535">
        <v>99</v>
      </c>
      <c r="AH2535" t="s">
        <v>41429</v>
      </c>
      <c r="AI2535">
        <v>813</v>
      </c>
      <c r="AJ2535" t="s">
        <v>2662</v>
      </c>
      <c r="AO2535" t="s">
        <v>14671</v>
      </c>
      <c r="AP2535" t="s">
        <v>10563</v>
      </c>
      <c r="AQ2535">
        <v>0</v>
      </c>
      <c r="AR2535" t="s">
        <v>1550</v>
      </c>
      <c r="AS2535" t="s">
        <v>12549</v>
      </c>
      <c r="AV2535">
        <v>57.452637580000001</v>
      </c>
      <c r="AW2535">
        <v>10.492522620000001</v>
      </c>
      <c r="AX2535" t="s">
        <v>1551</v>
      </c>
      <c r="AY2535">
        <v>1081</v>
      </c>
      <c r="AZ2535" t="s">
        <v>1438</v>
      </c>
    </row>
    <row r="2536" spans="1:52" x14ac:dyDescent="0.25">
      <c r="A2536">
        <v>281349</v>
      </c>
      <c r="B2536" t="s">
        <v>14672</v>
      </c>
      <c r="C2536">
        <v>2300</v>
      </c>
      <c r="D2536" t="s">
        <v>36402</v>
      </c>
      <c r="E2536" t="s">
        <v>14673</v>
      </c>
      <c r="F2536">
        <v>64942212</v>
      </c>
      <c r="G2536">
        <v>1027238153</v>
      </c>
      <c r="I2536" t="s">
        <v>14674</v>
      </c>
      <c r="J2536" t="s">
        <v>42353</v>
      </c>
      <c r="K2536" s="39">
        <v>2578</v>
      </c>
      <c r="L2536">
        <v>40</v>
      </c>
      <c r="P2536" s="5">
        <v>45678</v>
      </c>
      <c r="Q2536" t="s">
        <v>1678</v>
      </c>
      <c r="R2536">
        <v>101</v>
      </c>
      <c r="S2536" t="s">
        <v>36368</v>
      </c>
      <c r="U2536">
        <v>2</v>
      </c>
      <c r="V2536" t="s">
        <v>1546</v>
      </c>
      <c r="W2536">
        <v>1</v>
      </c>
      <c r="X2536" t="s">
        <v>36371</v>
      </c>
      <c r="Y2536">
        <v>9</v>
      </c>
      <c r="Z2536">
        <v>201910</v>
      </c>
      <c r="AA2536">
        <v>121</v>
      </c>
      <c r="AB2536" t="s">
        <v>1558</v>
      </c>
      <c r="AC2536">
        <v>1012</v>
      </c>
      <c r="AD2536" t="s">
        <v>1377</v>
      </c>
      <c r="AE2536">
        <v>1</v>
      </c>
      <c r="AF2536" t="s">
        <v>34807</v>
      </c>
      <c r="AG2536">
        <v>99</v>
      </c>
      <c r="AH2536" t="s">
        <v>41429</v>
      </c>
      <c r="AI2536">
        <v>101</v>
      </c>
      <c r="AJ2536" t="s">
        <v>36368</v>
      </c>
      <c r="AN2536">
        <v>281474</v>
      </c>
      <c r="AO2536" t="s">
        <v>14675</v>
      </c>
      <c r="AP2536" t="s">
        <v>14676</v>
      </c>
      <c r="AQ2536">
        <v>2</v>
      </c>
      <c r="AR2536" t="s">
        <v>2358</v>
      </c>
      <c r="AS2536" t="s">
        <v>42354</v>
      </c>
      <c r="AV2536">
        <v>55.625019399999999</v>
      </c>
      <c r="AW2536">
        <v>12.575722000000001</v>
      </c>
      <c r="AX2536" t="s">
        <v>1551</v>
      </c>
      <c r="AY2536">
        <v>1084</v>
      </c>
      <c r="AZ2536" t="s">
        <v>1387</v>
      </c>
    </row>
    <row r="2537" spans="1:52" x14ac:dyDescent="0.25">
      <c r="A2537">
        <v>281350</v>
      </c>
      <c r="B2537" t="s">
        <v>14677</v>
      </c>
      <c r="C2537">
        <v>9000</v>
      </c>
      <c r="D2537" t="s">
        <v>1449</v>
      </c>
      <c r="E2537" t="s">
        <v>14678</v>
      </c>
      <c r="F2537">
        <v>32471048</v>
      </c>
      <c r="G2537">
        <v>1015554971</v>
      </c>
      <c r="I2537" t="s">
        <v>14679</v>
      </c>
      <c r="J2537" t="s">
        <v>14680</v>
      </c>
      <c r="K2537" s="39">
        <v>2312</v>
      </c>
      <c r="L2537" t="s">
        <v>14681</v>
      </c>
      <c r="N2537">
        <v>1</v>
      </c>
      <c r="P2537" s="5">
        <v>44104</v>
      </c>
      <c r="Q2537" t="s">
        <v>1557</v>
      </c>
      <c r="U2537">
        <v>0</v>
      </c>
      <c r="V2537" t="s">
        <v>2299</v>
      </c>
      <c r="W2537">
        <v>1</v>
      </c>
      <c r="X2537" t="s">
        <v>36371</v>
      </c>
      <c r="Z2537">
        <v>201910</v>
      </c>
      <c r="AA2537">
        <v>244</v>
      </c>
      <c r="AB2537" t="s">
        <v>3031</v>
      </c>
      <c r="AC2537">
        <v>1072</v>
      </c>
      <c r="AD2537" t="s">
        <v>2773</v>
      </c>
      <c r="AE2537">
        <v>1</v>
      </c>
      <c r="AF2537" t="s">
        <v>34807</v>
      </c>
      <c r="AG2537">
        <v>99</v>
      </c>
      <c r="AH2537" t="s">
        <v>41429</v>
      </c>
      <c r="AI2537">
        <v>851</v>
      </c>
      <c r="AJ2537" t="s">
        <v>3305</v>
      </c>
      <c r="AO2537" t="s">
        <v>14682</v>
      </c>
      <c r="AP2537" t="s">
        <v>14683</v>
      </c>
      <c r="AQ2537">
        <v>0</v>
      </c>
      <c r="AR2537" t="s">
        <v>1550</v>
      </c>
      <c r="AS2537" t="s">
        <v>14684</v>
      </c>
      <c r="AV2537">
        <v>57.031353230000001</v>
      </c>
      <c r="AW2537">
        <v>9.9301466900000008</v>
      </c>
      <c r="AX2537" t="s">
        <v>1551</v>
      </c>
      <c r="AY2537">
        <v>1081</v>
      </c>
      <c r="AZ2537" t="s">
        <v>1438</v>
      </c>
    </row>
    <row r="2538" spans="1:52" x14ac:dyDescent="0.25">
      <c r="A2538">
        <v>281351</v>
      </c>
      <c r="B2538" t="s">
        <v>14685</v>
      </c>
      <c r="C2538">
        <v>3400</v>
      </c>
      <c r="D2538" t="s">
        <v>1407</v>
      </c>
      <c r="E2538" t="s">
        <v>37930</v>
      </c>
      <c r="F2538">
        <v>63504416</v>
      </c>
      <c r="G2538">
        <v>1003400904</v>
      </c>
      <c r="I2538" t="s">
        <v>5392</v>
      </c>
      <c r="J2538" t="s">
        <v>3186</v>
      </c>
      <c r="K2538" s="39">
        <v>5571</v>
      </c>
      <c r="L2538">
        <v>48</v>
      </c>
      <c r="P2538" s="5">
        <v>44160</v>
      </c>
      <c r="Q2538" t="s">
        <v>1557</v>
      </c>
      <c r="U2538">
        <v>4</v>
      </c>
      <c r="V2538" t="s">
        <v>2004</v>
      </c>
      <c r="W2538">
        <v>1</v>
      </c>
      <c r="X2538" t="s">
        <v>36371</v>
      </c>
      <c r="Z2538">
        <v>201910</v>
      </c>
      <c r="AA2538">
        <v>240</v>
      </c>
      <c r="AB2538" t="s">
        <v>3017</v>
      </c>
      <c r="AC2538">
        <v>1071</v>
      </c>
      <c r="AD2538" t="s">
        <v>1376</v>
      </c>
      <c r="AE2538">
        <v>1</v>
      </c>
      <c r="AF2538" t="s">
        <v>34807</v>
      </c>
      <c r="AG2538">
        <v>99</v>
      </c>
      <c r="AH2538" t="s">
        <v>41429</v>
      </c>
      <c r="AI2538">
        <v>219</v>
      </c>
      <c r="AJ2538" t="s">
        <v>36528</v>
      </c>
      <c r="AN2538">
        <v>281219</v>
      </c>
      <c r="AO2538" t="s">
        <v>5393</v>
      </c>
      <c r="AP2538" t="s">
        <v>5394</v>
      </c>
      <c r="AQ2538">
        <v>2</v>
      </c>
      <c r="AR2538" t="s">
        <v>2358</v>
      </c>
      <c r="AS2538" t="s">
        <v>3189</v>
      </c>
      <c r="AV2538">
        <v>55.920765170000003</v>
      </c>
      <c r="AW2538">
        <v>12.29121876</v>
      </c>
      <c r="AX2538" t="s">
        <v>1551</v>
      </c>
      <c r="AY2538">
        <v>1084</v>
      </c>
      <c r="AZ2538" t="s">
        <v>1387</v>
      </c>
    </row>
    <row r="2539" spans="1:52" x14ac:dyDescent="0.25">
      <c r="A2539">
        <v>281352</v>
      </c>
      <c r="B2539" t="s">
        <v>14686</v>
      </c>
      <c r="C2539">
        <v>2635</v>
      </c>
      <c r="D2539" t="s">
        <v>1411</v>
      </c>
      <c r="E2539" t="s">
        <v>14687</v>
      </c>
      <c r="F2539">
        <v>17045210</v>
      </c>
      <c r="G2539">
        <v>1001211277</v>
      </c>
      <c r="I2539" t="s">
        <v>14688</v>
      </c>
      <c r="J2539" t="s">
        <v>14689</v>
      </c>
      <c r="K2539" s="38" t="s">
        <v>14690</v>
      </c>
      <c r="L2539" t="s">
        <v>7909</v>
      </c>
      <c r="P2539" s="5">
        <v>45048</v>
      </c>
      <c r="Q2539" t="s">
        <v>5603</v>
      </c>
      <c r="U2539">
        <v>0</v>
      </c>
      <c r="V2539" t="s">
        <v>2299</v>
      </c>
      <c r="W2539">
        <v>1</v>
      </c>
      <c r="X2539" t="s">
        <v>36371</v>
      </c>
      <c r="Z2539">
        <v>201910</v>
      </c>
      <c r="AA2539">
        <v>244</v>
      </c>
      <c r="AB2539" t="s">
        <v>3031</v>
      </c>
      <c r="AC2539">
        <v>1072</v>
      </c>
      <c r="AD2539" t="s">
        <v>2773</v>
      </c>
      <c r="AE2539">
        <v>1</v>
      </c>
      <c r="AF2539" t="s">
        <v>34807</v>
      </c>
      <c r="AG2539">
        <v>99</v>
      </c>
      <c r="AH2539" t="s">
        <v>41429</v>
      </c>
      <c r="AI2539">
        <v>183</v>
      </c>
      <c r="AJ2539" t="s">
        <v>36540</v>
      </c>
      <c r="AO2539" t="s">
        <v>14691</v>
      </c>
      <c r="AP2539" t="s">
        <v>14692</v>
      </c>
      <c r="AQ2539">
        <v>0</v>
      </c>
      <c r="AR2539" t="s">
        <v>1550</v>
      </c>
      <c r="AS2539" t="s">
        <v>14693</v>
      </c>
      <c r="AV2539">
        <v>55.616468249999997</v>
      </c>
      <c r="AW2539">
        <v>12.329790470000001</v>
      </c>
      <c r="AX2539" t="s">
        <v>1551</v>
      </c>
      <c r="AY2539">
        <v>1084</v>
      </c>
      <c r="AZ2539" t="s">
        <v>1387</v>
      </c>
    </row>
    <row r="2540" spans="1:52" x14ac:dyDescent="0.25">
      <c r="A2540">
        <v>281353</v>
      </c>
      <c r="B2540" t="s">
        <v>14694</v>
      </c>
      <c r="C2540">
        <v>8700</v>
      </c>
      <c r="D2540" t="s">
        <v>1423</v>
      </c>
      <c r="E2540" t="s">
        <v>14695</v>
      </c>
      <c r="F2540">
        <v>29189889</v>
      </c>
      <c r="I2540" t="s">
        <v>14041</v>
      </c>
      <c r="J2540" t="s">
        <v>40639</v>
      </c>
      <c r="K2540" s="39">
        <v>6850</v>
      </c>
      <c r="L2540">
        <v>4</v>
      </c>
      <c r="P2540" s="5">
        <v>43747</v>
      </c>
      <c r="Q2540" t="s">
        <v>1557</v>
      </c>
      <c r="R2540">
        <v>615</v>
      </c>
      <c r="S2540" t="s">
        <v>8661</v>
      </c>
      <c r="U2540">
        <v>2</v>
      </c>
      <c r="V2540" t="s">
        <v>1546</v>
      </c>
      <c r="W2540">
        <v>1</v>
      </c>
      <c r="X2540" t="s">
        <v>36371</v>
      </c>
      <c r="Z2540">
        <v>201910</v>
      </c>
      <c r="AA2540">
        <v>999</v>
      </c>
      <c r="AB2540" t="s">
        <v>41994</v>
      </c>
      <c r="AC2540">
        <v>2026</v>
      </c>
      <c r="AD2540" t="s">
        <v>5177</v>
      </c>
      <c r="AE2540">
        <v>1</v>
      </c>
      <c r="AF2540" t="s">
        <v>34807</v>
      </c>
      <c r="AG2540">
        <v>99</v>
      </c>
      <c r="AH2540" t="s">
        <v>41429</v>
      </c>
      <c r="AI2540">
        <v>615</v>
      </c>
      <c r="AJ2540" t="s">
        <v>8661</v>
      </c>
      <c r="AO2540" t="s">
        <v>14696</v>
      </c>
      <c r="AP2540" t="s">
        <v>14043</v>
      </c>
      <c r="AQ2540">
        <v>0</v>
      </c>
      <c r="AR2540" t="s">
        <v>1550</v>
      </c>
      <c r="AS2540" t="s">
        <v>40266</v>
      </c>
      <c r="AV2540">
        <v>55.860237419999997</v>
      </c>
      <c r="AW2540">
        <v>9.8486837400000002</v>
      </c>
      <c r="AX2540" t="s">
        <v>1551</v>
      </c>
      <c r="AY2540">
        <v>1082</v>
      </c>
      <c r="AZ2540" t="s">
        <v>1418</v>
      </c>
    </row>
    <row r="2541" spans="1:52" x14ac:dyDescent="0.25">
      <c r="A2541">
        <v>281354</v>
      </c>
      <c r="B2541" t="s">
        <v>37931</v>
      </c>
      <c r="C2541">
        <v>7300</v>
      </c>
      <c r="D2541" t="s">
        <v>11061</v>
      </c>
      <c r="E2541" t="s">
        <v>37932</v>
      </c>
      <c r="F2541">
        <v>32082831</v>
      </c>
      <c r="G2541">
        <v>1027731437</v>
      </c>
      <c r="I2541" t="s">
        <v>14697</v>
      </c>
      <c r="J2541" t="s">
        <v>14698</v>
      </c>
      <c r="K2541" s="39">
        <v>1854</v>
      </c>
      <c r="L2541" t="s">
        <v>2212</v>
      </c>
      <c r="P2541" s="5">
        <v>45743</v>
      </c>
      <c r="Q2541" t="s">
        <v>1545</v>
      </c>
      <c r="R2541">
        <v>630</v>
      </c>
      <c r="S2541" t="s">
        <v>3319</v>
      </c>
      <c r="U2541">
        <v>6</v>
      </c>
      <c r="V2541" t="s">
        <v>2318</v>
      </c>
      <c r="W2541">
        <v>1</v>
      </c>
      <c r="X2541" t="s">
        <v>36371</v>
      </c>
      <c r="Z2541">
        <v>201910</v>
      </c>
      <c r="AA2541">
        <v>149</v>
      </c>
      <c r="AB2541" t="s">
        <v>2183</v>
      </c>
      <c r="AC2541">
        <v>1026</v>
      </c>
      <c r="AD2541" t="s">
        <v>1385</v>
      </c>
      <c r="AE2541">
        <v>1</v>
      </c>
      <c r="AF2541" t="s">
        <v>34807</v>
      </c>
      <c r="AG2541">
        <v>99</v>
      </c>
      <c r="AH2541" t="s">
        <v>41429</v>
      </c>
      <c r="AI2541">
        <v>630</v>
      </c>
      <c r="AJ2541" t="s">
        <v>3319</v>
      </c>
      <c r="AO2541" t="s">
        <v>14699</v>
      </c>
      <c r="AP2541" t="s">
        <v>14700</v>
      </c>
      <c r="AQ2541">
        <v>0</v>
      </c>
      <c r="AR2541" t="s">
        <v>1550</v>
      </c>
      <c r="AS2541" t="s">
        <v>13628</v>
      </c>
      <c r="AV2541">
        <v>55.745795579999999</v>
      </c>
      <c r="AW2541">
        <v>9.40881656</v>
      </c>
      <c r="AX2541" t="s">
        <v>1551</v>
      </c>
      <c r="AY2541">
        <v>1083</v>
      </c>
      <c r="AZ2541" t="s">
        <v>1468</v>
      </c>
    </row>
    <row r="2542" spans="1:52" x14ac:dyDescent="0.25">
      <c r="A2542">
        <v>281355</v>
      </c>
      <c r="B2542" t="s">
        <v>14701</v>
      </c>
      <c r="C2542">
        <v>2765</v>
      </c>
      <c r="D2542" t="s">
        <v>36728</v>
      </c>
      <c r="E2542" t="s">
        <v>14702</v>
      </c>
      <c r="F2542">
        <v>29188386</v>
      </c>
      <c r="G2542">
        <v>1013551088</v>
      </c>
      <c r="I2542" t="s">
        <v>7371</v>
      </c>
      <c r="J2542" t="s">
        <v>35112</v>
      </c>
      <c r="K2542" s="38" t="s">
        <v>3928</v>
      </c>
      <c r="L2542">
        <v>224</v>
      </c>
      <c r="P2542" s="5">
        <v>43755</v>
      </c>
      <c r="Q2542" t="s">
        <v>1557</v>
      </c>
      <c r="R2542">
        <v>240</v>
      </c>
      <c r="S2542" t="s">
        <v>5200</v>
      </c>
      <c r="U2542">
        <v>2</v>
      </c>
      <c r="V2542" t="s">
        <v>1546</v>
      </c>
      <c r="W2542">
        <v>1</v>
      </c>
      <c r="X2542" t="s">
        <v>36371</v>
      </c>
      <c r="Y2542">
        <v>10</v>
      </c>
      <c r="Z2542">
        <v>201811</v>
      </c>
      <c r="AA2542">
        <v>121</v>
      </c>
      <c r="AB2542" t="s">
        <v>1558</v>
      </c>
      <c r="AC2542">
        <v>1012</v>
      </c>
      <c r="AD2542" t="s">
        <v>1377</v>
      </c>
      <c r="AE2542">
        <v>4</v>
      </c>
      <c r="AF2542" t="s">
        <v>34848</v>
      </c>
      <c r="AG2542">
        <v>99</v>
      </c>
      <c r="AH2542" t="s">
        <v>41429</v>
      </c>
      <c r="AI2542">
        <v>240</v>
      </c>
      <c r="AJ2542" t="s">
        <v>5200</v>
      </c>
      <c r="AO2542" t="s">
        <v>7372</v>
      </c>
      <c r="AP2542" t="s">
        <v>7373</v>
      </c>
      <c r="AQ2542">
        <v>1</v>
      </c>
      <c r="AR2542" t="s">
        <v>2441</v>
      </c>
      <c r="AS2542" t="s">
        <v>35113</v>
      </c>
      <c r="AV2542">
        <v>55.747300840000001</v>
      </c>
      <c r="AW2542">
        <v>12.30086657</v>
      </c>
      <c r="AX2542" t="s">
        <v>1551</v>
      </c>
      <c r="AY2542">
        <v>1084</v>
      </c>
      <c r="AZ2542" t="s">
        <v>1387</v>
      </c>
    </row>
    <row r="2543" spans="1:52" x14ac:dyDescent="0.25">
      <c r="A2543">
        <v>281356</v>
      </c>
      <c r="B2543" t="s">
        <v>14703</v>
      </c>
      <c r="C2543">
        <v>2765</v>
      </c>
      <c r="D2543" t="s">
        <v>36728</v>
      </c>
      <c r="E2543" t="s">
        <v>14703</v>
      </c>
      <c r="F2543">
        <v>29188386</v>
      </c>
      <c r="G2543">
        <v>1013551088</v>
      </c>
      <c r="I2543" t="s">
        <v>7371</v>
      </c>
      <c r="J2543" t="s">
        <v>35112</v>
      </c>
      <c r="K2543" s="38" t="s">
        <v>3928</v>
      </c>
      <c r="L2543">
        <v>224</v>
      </c>
      <c r="P2543" s="5">
        <v>45673</v>
      </c>
      <c r="Q2543" t="s">
        <v>6912</v>
      </c>
      <c r="R2543">
        <v>240</v>
      </c>
      <c r="S2543" t="s">
        <v>5200</v>
      </c>
      <c r="T2543" s="5">
        <v>45673</v>
      </c>
      <c r="U2543">
        <v>2</v>
      </c>
      <c r="V2543" t="s">
        <v>1546</v>
      </c>
      <c r="W2543">
        <v>1</v>
      </c>
      <c r="X2543" t="s">
        <v>36371</v>
      </c>
      <c r="AA2543">
        <v>149</v>
      </c>
      <c r="AB2543" t="s">
        <v>2183</v>
      </c>
      <c r="AC2543">
        <v>1026</v>
      </c>
      <c r="AD2543" t="s">
        <v>1385</v>
      </c>
      <c r="AE2543">
        <v>3</v>
      </c>
      <c r="AF2543" t="s">
        <v>1601</v>
      </c>
      <c r="AG2543">
        <v>99</v>
      </c>
      <c r="AH2543" t="s">
        <v>41429</v>
      </c>
      <c r="AI2543">
        <v>240</v>
      </c>
      <c r="AJ2543" t="s">
        <v>5200</v>
      </c>
      <c r="AO2543" t="s">
        <v>14704</v>
      </c>
      <c r="AP2543" t="s">
        <v>14705</v>
      </c>
      <c r="AQ2543">
        <v>0</v>
      </c>
      <c r="AR2543" t="s">
        <v>1550</v>
      </c>
      <c r="AS2543" t="s">
        <v>35113</v>
      </c>
      <c r="AV2543">
        <v>55.747300840000001</v>
      </c>
      <c r="AW2543">
        <v>12.30086657</v>
      </c>
      <c r="AX2543" t="s">
        <v>1551</v>
      </c>
      <c r="AY2543">
        <v>1084</v>
      </c>
      <c r="AZ2543" t="s">
        <v>1387</v>
      </c>
    </row>
    <row r="2544" spans="1:52" x14ac:dyDescent="0.25">
      <c r="A2544">
        <v>281357</v>
      </c>
      <c r="B2544" t="s">
        <v>14706</v>
      </c>
      <c r="C2544">
        <v>4100</v>
      </c>
      <c r="D2544" t="s">
        <v>1461</v>
      </c>
      <c r="E2544" t="s">
        <v>14706</v>
      </c>
      <c r="F2544">
        <v>44927608</v>
      </c>
      <c r="G2544">
        <v>1030481042</v>
      </c>
      <c r="I2544" t="s">
        <v>14707</v>
      </c>
      <c r="J2544" t="s">
        <v>37933</v>
      </c>
      <c r="K2544" s="39">
        <v>3150</v>
      </c>
      <c r="L2544">
        <v>31</v>
      </c>
      <c r="P2544" s="5">
        <v>45637</v>
      </c>
      <c r="Q2544" t="s">
        <v>1545</v>
      </c>
      <c r="U2544">
        <v>6</v>
      </c>
      <c r="V2544" t="s">
        <v>2318</v>
      </c>
      <c r="W2544">
        <v>1</v>
      </c>
      <c r="X2544" t="s">
        <v>36371</v>
      </c>
      <c r="Z2544">
        <v>201910</v>
      </c>
      <c r="AA2544">
        <v>149</v>
      </c>
      <c r="AB2544" t="s">
        <v>2183</v>
      </c>
      <c r="AC2544">
        <v>1026</v>
      </c>
      <c r="AD2544" t="s">
        <v>1385</v>
      </c>
      <c r="AE2544">
        <v>1</v>
      </c>
      <c r="AF2544" t="s">
        <v>34807</v>
      </c>
      <c r="AG2544">
        <v>99</v>
      </c>
      <c r="AH2544" t="s">
        <v>41429</v>
      </c>
      <c r="AI2544">
        <v>329</v>
      </c>
      <c r="AJ2544" t="s">
        <v>9240</v>
      </c>
      <c r="AO2544" t="s">
        <v>14708</v>
      </c>
      <c r="AQ2544">
        <v>0</v>
      </c>
      <c r="AR2544" t="s">
        <v>1550</v>
      </c>
      <c r="AS2544" t="s">
        <v>14709</v>
      </c>
      <c r="AT2544" t="s">
        <v>37671</v>
      </c>
      <c r="AV2544">
        <v>55.492989389999998</v>
      </c>
      <c r="AW2544">
        <v>11.842904799999999</v>
      </c>
      <c r="AX2544" t="s">
        <v>1551</v>
      </c>
      <c r="AY2544">
        <v>1085</v>
      </c>
      <c r="AZ2544" t="s">
        <v>1450</v>
      </c>
    </row>
    <row r="2545" spans="1:52" x14ac:dyDescent="0.25">
      <c r="A2545">
        <v>281358</v>
      </c>
      <c r="B2545" t="s">
        <v>40640</v>
      </c>
      <c r="C2545">
        <v>2670</v>
      </c>
      <c r="D2545" t="s">
        <v>1452</v>
      </c>
      <c r="E2545" t="s">
        <v>40641</v>
      </c>
      <c r="F2545">
        <v>44053128</v>
      </c>
      <c r="G2545">
        <v>1025099849</v>
      </c>
      <c r="I2545" t="s">
        <v>2637</v>
      </c>
      <c r="J2545" t="s">
        <v>40521</v>
      </c>
      <c r="K2545" s="39">
        <v>7158</v>
      </c>
      <c r="L2545">
        <v>3</v>
      </c>
      <c r="P2545" s="5">
        <v>43768</v>
      </c>
      <c r="Q2545" t="s">
        <v>1557</v>
      </c>
      <c r="U2545">
        <v>4</v>
      </c>
      <c r="V2545" t="s">
        <v>2004</v>
      </c>
      <c r="W2545">
        <v>1</v>
      </c>
      <c r="X2545" t="s">
        <v>36371</v>
      </c>
      <c r="Z2545">
        <v>201910</v>
      </c>
      <c r="AA2545">
        <v>242</v>
      </c>
      <c r="AB2545" t="s">
        <v>2574</v>
      </c>
      <c r="AC2545">
        <v>1071</v>
      </c>
      <c r="AD2545" t="s">
        <v>1376</v>
      </c>
      <c r="AE2545">
        <v>1</v>
      </c>
      <c r="AF2545" t="s">
        <v>34807</v>
      </c>
      <c r="AG2545">
        <v>99</v>
      </c>
      <c r="AH2545" t="s">
        <v>41429</v>
      </c>
      <c r="AI2545">
        <v>253</v>
      </c>
      <c r="AJ2545" t="s">
        <v>7483</v>
      </c>
      <c r="AN2545">
        <v>265416</v>
      </c>
      <c r="AO2545" t="s">
        <v>2639</v>
      </c>
      <c r="AP2545" t="s">
        <v>2640</v>
      </c>
      <c r="AQ2545">
        <v>2</v>
      </c>
      <c r="AR2545" t="s">
        <v>2358</v>
      </c>
      <c r="AS2545" t="s">
        <v>40342</v>
      </c>
      <c r="AV2545">
        <v>55.581780080000001</v>
      </c>
      <c r="AW2545">
        <v>12.29032037</v>
      </c>
      <c r="AX2545" t="s">
        <v>1551</v>
      </c>
      <c r="AY2545">
        <v>1085</v>
      </c>
      <c r="AZ2545" t="s">
        <v>1450</v>
      </c>
    </row>
    <row r="2546" spans="1:52" x14ac:dyDescent="0.25">
      <c r="A2546">
        <v>281359</v>
      </c>
      <c r="B2546" t="s">
        <v>14710</v>
      </c>
      <c r="C2546">
        <v>8350</v>
      </c>
      <c r="D2546" t="s">
        <v>14711</v>
      </c>
      <c r="E2546" t="s">
        <v>14712</v>
      </c>
      <c r="F2546">
        <v>32264328</v>
      </c>
      <c r="G2546">
        <v>1003356337</v>
      </c>
      <c r="I2546" t="s">
        <v>14713</v>
      </c>
      <c r="J2546" t="s">
        <v>14714</v>
      </c>
      <c r="K2546" s="39">
        <v>3981</v>
      </c>
      <c r="L2546">
        <v>30</v>
      </c>
      <c r="P2546" s="5">
        <v>45435</v>
      </c>
      <c r="Q2546" t="s">
        <v>1545</v>
      </c>
      <c r="R2546">
        <v>727</v>
      </c>
      <c r="S2546" t="s">
        <v>9786</v>
      </c>
      <c r="T2546" s="5">
        <v>45435</v>
      </c>
      <c r="U2546">
        <v>2</v>
      </c>
      <c r="V2546" t="s">
        <v>1546</v>
      </c>
      <c r="W2546">
        <v>1</v>
      </c>
      <c r="X2546" t="s">
        <v>36371</v>
      </c>
      <c r="Y2546">
        <v>9</v>
      </c>
      <c r="Z2546">
        <v>201910</v>
      </c>
      <c r="AA2546">
        <v>121</v>
      </c>
      <c r="AB2546" t="s">
        <v>1558</v>
      </c>
      <c r="AC2546">
        <v>1012</v>
      </c>
      <c r="AD2546" t="s">
        <v>1377</v>
      </c>
      <c r="AE2546">
        <v>5</v>
      </c>
      <c r="AF2546" t="s">
        <v>2646</v>
      </c>
      <c r="AG2546">
        <v>99</v>
      </c>
      <c r="AH2546" t="s">
        <v>41429</v>
      </c>
      <c r="AI2546">
        <v>727</v>
      </c>
      <c r="AJ2546" t="s">
        <v>9786</v>
      </c>
      <c r="AO2546" t="s">
        <v>14715</v>
      </c>
      <c r="AP2546" t="s">
        <v>14716</v>
      </c>
      <c r="AQ2546">
        <v>1</v>
      </c>
      <c r="AR2546" t="s">
        <v>2441</v>
      </c>
      <c r="AS2546" t="s">
        <v>14717</v>
      </c>
      <c r="AV2546">
        <v>55.914705939999997</v>
      </c>
      <c r="AW2546">
        <v>10.053309629999999</v>
      </c>
      <c r="AX2546" t="s">
        <v>1551</v>
      </c>
      <c r="AY2546">
        <v>1082</v>
      </c>
      <c r="AZ2546" t="s">
        <v>1418</v>
      </c>
    </row>
    <row r="2547" spans="1:52" x14ac:dyDescent="0.25">
      <c r="A2547">
        <v>281360</v>
      </c>
      <c r="B2547" t="s">
        <v>37934</v>
      </c>
      <c r="C2547">
        <v>7900</v>
      </c>
      <c r="D2547" t="s">
        <v>37271</v>
      </c>
      <c r="E2547" t="s">
        <v>37934</v>
      </c>
      <c r="F2547">
        <v>40073507</v>
      </c>
      <c r="G2547">
        <v>1024298910</v>
      </c>
      <c r="I2547" t="s">
        <v>14718</v>
      </c>
      <c r="J2547" t="s">
        <v>37935</v>
      </c>
      <c r="K2547" s="39">
        <v>6890</v>
      </c>
      <c r="L2547">
        <v>36</v>
      </c>
      <c r="P2547" s="5">
        <v>44453</v>
      </c>
      <c r="Q2547" t="s">
        <v>1895</v>
      </c>
      <c r="U2547">
        <v>5</v>
      </c>
      <c r="V2547" t="s">
        <v>1859</v>
      </c>
      <c r="W2547">
        <v>7</v>
      </c>
      <c r="X2547" t="s">
        <v>2478</v>
      </c>
      <c r="Z2547">
        <v>201910</v>
      </c>
      <c r="AA2547">
        <v>141</v>
      </c>
      <c r="AB2547" t="s">
        <v>36470</v>
      </c>
      <c r="AC2547">
        <v>1022</v>
      </c>
      <c r="AD2547" t="s">
        <v>36470</v>
      </c>
      <c r="AE2547">
        <v>1</v>
      </c>
      <c r="AF2547" t="s">
        <v>34807</v>
      </c>
      <c r="AG2547">
        <v>99</v>
      </c>
      <c r="AH2547" t="s">
        <v>41429</v>
      </c>
      <c r="AI2547">
        <v>773</v>
      </c>
      <c r="AJ2547" t="s">
        <v>37272</v>
      </c>
      <c r="AO2547" t="s">
        <v>14719</v>
      </c>
      <c r="AQ2547">
        <v>0</v>
      </c>
      <c r="AR2547" t="s">
        <v>1550</v>
      </c>
      <c r="AS2547" t="s">
        <v>37936</v>
      </c>
      <c r="AV2547">
        <v>56.892465280000003</v>
      </c>
      <c r="AW2547">
        <v>8.7907500499999998</v>
      </c>
      <c r="AX2547" t="s">
        <v>1551</v>
      </c>
      <c r="AY2547">
        <v>1081</v>
      </c>
      <c r="AZ2547" t="s">
        <v>1438</v>
      </c>
    </row>
    <row r="2548" spans="1:52" x14ac:dyDescent="0.25">
      <c r="A2548">
        <v>281361</v>
      </c>
      <c r="B2548" t="s">
        <v>37937</v>
      </c>
      <c r="C2548">
        <v>3480</v>
      </c>
      <c r="D2548" t="s">
        <v>1396</v>
      </c>
      <c r="E2548" t="s">
        <v>37938</v>
      </c>
      <c r="F2548">
        <v>31661471</v>
      </c>
      <c r="I2548" t="s">
        <v>7924</v>
      </c>
      <c r="J2548" t="s">
        <v>37494</v>
      </c>
      <c r="K2548" s="39">
        <v>6192</v>
      </c>
      <c r="L2548" t="s">
        <v>6946</v>
      </c>
      <c r="P2548" s="5">
        <v>45209</v>
      </c>
      <c r="Q2548" t="s">
        <v>1819</v>
      </c>
      <c r="U2548">
        <v>4</v>
      </c>
      <c r="V2548" t="s">
        <v>2004</v>
      </c>
      <c r="W2548">
        <v>4</v>
      </c>
      <c r="X2548" t="s">
        <v>2353</v>
      </c>
      <c r="Z2548">
        <v>201910</v>
      </c>
      <c r="AA2548">
        <v>307</v>
      </c>
      <c r="AB2548" t="s">
        <v>3174</v>
      </c>
      <c r="AC2548">
        <v>1086</v>
      </c>
      <c r="AD2548" t="s">
        <v>3174</v>
      </c>
      <c r="AE2548">
        <v>1</v>
      </c>
      <c r="AF2548" t="s">
        <v>34807</v>
      </c>
      <c r="AG2548">
        <v>99</v>
      </c>
      <c r="AH2548" t="s">
        <v>41429</v>
      </c>
      <c r="AI2548">
        <v>219</v>
      </c>
      <c r="AJ2548" t="s">
        <v>36528</v>
      </c>
      <c r="AN2548">
        <v>259404</v>
      </c>
      <c r="AO2548" t="s">
        <v>7926</v>
      </c>
      <c r="AP2548" t="s">
        <v>7927</v>
      </c>
      <c r="AQ2548">
        <v>2</v>
      </c>
      <c r="AR2548" t="s">
        <v>2358</v>
      </c>
      <c r="AS2548" t="s">
        <v>36973</v>
      </c>
      <c r="AV2548">
        <v>55.988687229999996</v>
      </c>
      <c r="AW2548">
        <v>12.346583900000001</v>
      </c>
      <c r="AX2548" t="s">
        <v>1551</v>
      </c>
      <c r="AY2548">
        <v>1084</v>
      </c>
      <c r="AZ2548" t="s">
        <v>1387</v>
      </c>
    </row>
    <row r="2549" spans="1:52" x14ac:dyDescent="0.25">
      <c r="A2549">
        <v>281362</v>
      </c>
      <c r="B2549" t="s">
        <v>14720</v>
      </c>
      <c r="C2549">
        <v>5800</v>
      </c>
      <c r="D2549" t="s">
        <v>1481</v>
      </c>
      <c r="E2549" t="s">
        <v>14721</v>
      </c>
      <c r="F2549">
        <v>39815842</v>
      </c>
      <c r="G2549">
        <v>1024847264</v>
      </c>
      <c r="I2549" t="s">
        <v>14722</v>
      </c>
      <c r="J2549" t="s">
        <v>14723</v>
      </c>
      <c r="K2549" s="38" t="s">
        <v>14724</v>
      </c>
      <c r="L2549">
        <v>33</v>
      </c>
      <c r="P2549" s="5">
        <v>44868</v>
      </c>
      <c r="Q2549" t="s">
        <v>1557</v>
      </c>
      <c r="U2549">
        <v>4</v>
      </c>
      <c r="V2549" t="s">
        <v>2004</v>
      </c>
      <c r="W2549">
        <v>1</v>
      </c>
      <c r="X2549" t="s">
        <v>36371</v>
      </c>
      <c r="Z2549">
        <v>201910</v>
      </c>
      <c r="AA2549">
        <v>149</v>
      </c>
      <c r="AB2549" t="s">
        <v>2183</v>
      </c>
      <c r="AC2549">
        <v>1027</v>
      </c>
      <c r="AD2549" t="s">
        <v>2501</v>
      </c>
      <c r="AE2549">
        <v>1</v>
      </c>
      <c r="AF2549" t="s">
        <v>34807</v>
      </c>
      <c r="AG2549">
        <v>99</v>
      </c>
      <c r="AH2549" t="s">
        <v>41429</v>
      </c>
      <c r="AI2549">
        <v>450</v>
      </c>
      <c r="AJ2549" t="s">
        <v>9854</v>
      </c>
      <c r="AN2549">
        <v>281041</v>
      </c>
      <c r="AO2549" t="s">
        <v>14725</v>
      </c>
      <c r="AP2549" t="s">
        <v>14726</v>
      </c>
      <c r="AQ2549">
        <v>2</v>
      </c>
      <c r="AR2549" t="s">
        <v>2358</v>
      </c>
      <c r="AS2549" t="s">
        <v>14727</v>
      </c>
      <c r="AV2549">
        <v>55.296848709999999</v>
      </c>
      <c r="AW2549">
        <v>10.81663751</v>
      </c>
      <c r="AX2549" t="s">
        <v>1551</v>
      </c>
      <c r="AY2549">
        <v>1083</v>
      </c>
      <c r="AZ2549" t="s">
        <v>1468</v>
      </c>
    </row>
    <row r="2550" spans="1:52" x14ac:dyDescent="0.25">
      <c r="A2550">
        <v>281363</v>
      </c>
      <c r="B2550" t="s">
        <v>14728</v>
      </c>
      <c r="C2550">
        <v>5250</v>
      </c>
      <c r="D2550" t="s">
        <v>13507</v>
      </c>
      <c r="E2550" t="s">
        <v>14729</v>
      </c>
      <c r="F2550">
        <v>39815842</v>
      </c>
      <c r="G2550">
        <v>1023903144</v>
      </c>
      <c r="I2550" t="s">
        <v>14722</v>
      </c>
      <c r="J2550" t="s">
        <v>13510</v>
      </c>
      <c r="K2550" s="39">
        <v>2188</v>
      </c>
      <c r="L2550">
        <v>200</v>
      </c>
      <c r="P2550" s="5">
        <v>44075</v>
      </c>
      <c r="Q2550" t="s">
        <v>1557</v>
      </c>
      <c r="U2550">
        <v>4</v>
      </c>
      <c r="V2550" t="s">
        <v>2004</v>
      </c>
      <c r="W2550">
        <v>1</v>
      </c>
      <c r="X2550" t="s">
        <v>36371</v>
      </c>
      <c r="Z2550">
        <v>201910</v>
      </c>
      <c r="AA2550">
        <v>149</v>
      </c>
      <c r="AB2550" t="s">
        <v>2183</v>
      </c>
      <c r="AC2550">
        <v>1027</v>
      </c>
      <c r="AD2550" t="s">
        <v>2501</v>
      </c>
      <c r="AE2550">
        <v>1</v>
      </c>
      <c r="AF2550" t="s">
        <v>34807</v>
      </c>
      <c r="AG2550">
        <v>99</v>
      </c>
      <c r="AH2550" t="s">
        <v>41429</v>
      </c>
      <c r="AI2550">
        <v>461</v>
      </c>
      <c r="AJ2550" t="s">
        <v>9095</v>
      </c>
      <c r="AN2550">
        <v>281041</v>
      </c>
      <c r="AO2550" t="s">
        <v>13511</v>
      </c>
      <c r="AQ2550">
        <v>2</v>
      </c>
      <c r="AR2550" t="s">
        <v>2358</v>
      </c>
      <c r="AS2550" t="s">
        <v>13512</v>
      </c>
      <c r="AV2550">
        <v>55.36949903</v>
      </c>
      <c r="AW2550">
        <v>10.330682339999999</v>
      </c>
      <c r="AX2550" t="s">
        <v>1551</v>
      </c>
      <c r="AY2550">
        <v>1083</v>
      </c>
      <c r="AZ2550" t="s">
        <v>1468</v>
      </c>
    </row>
    <row r="2551" spans="1:52" x14ac:dyDescent="0.25">
      <c r="A2551">
        <v>281364</v>
      </c>
      <c r="B2551" t="s">
        <v>14730</v>
      </c>
      <c r="C2551">
        <v>5580</v>
      </c>
      <c r="D2551" t="s">
        <v>37939</v>
      </c>
      <c r="E2551" t="s">
        <v>14730</v>
      </c>
      <c r="F2551">
        <v>29189684</v>
      </c>
      <c r="G2551">
        <v>1003309175</v>
      </c>
      <c r="I2551" t="s">
        <v>14731</v>
      </c>
      <c r="J2551" t="s">
        <v>14732</v>
      </c>
      <c r="K2551" s="38" t="s">
        <v>14733</v>
      </c>
      <c r="L2551">
        <v>9</v>
      </c>
      <c r="P2551" s="5">
        <v>44333</v>
      </c>
      <c r="Q2551" t="s">
        <v>1557</v>
      </c>
      <c r="R2551">
        <v>410</v>
      </c>
      <c r="S2551" t="s">
        <v>12643</v>
      </c>
      <c r="T2551" s="5">
        <v>44333</v>
      </c>
      <c r="U2551">
        <v>6</v>
      </c>
      <c r="V2551" t="s">
        <v>2318</v>
      </c>
      <c r="W2551">
        <v>1</v>
      </c>
      <c r="X2551" t="s">
        <v>36371</v>
      </c>
      <c r="Z2551">
        <v>201910</v>
      </c>
      <c r="AA2551">
        <v>121</v>
      </c>
      <c r="AB2551" t="s">
        <v>1558</v>
      </c>
      <c r="AC2551">
        <v>1016</v>
      </c>
      <c r="AD2551" t="s">
        <v>1373</v>
      </c>
      <c r="AE2551">
        <v>3</v>
      </c>
      <c r="AF2551" t="s">
        <v>1601</v>
      </c>
      <c r="AG2551">
        <v>99</v>
      </c>
      <c r="AH2551" t="s">
        <v>41429</v>
      </c>
      <c r="AI2551">
        <v>410</v>
      </c>
      <c r="AJ2551" t="s">
        <v>12643</v>
      </c>
      <c r="AO2551" t="s">
        <v>14734</v>
      </c>
      <c r="AP2551" t="s">
        <v>13940</v>
      </c>
      <c r="AQ2551">
        <v>0</v>
      </c>
      <c r="AR2551" t="s">
        <v>1550</v>
      </c>
      <c r="AS2551" t="s">
        <v>14735</v>
      </c>
      <c r="AV2551">
        <v>55.455492929999998</v>
      </c>
      <c r="AW2551">
        <v>9.8873305600000005</v>
      </c>
      <c r="AX2551" t="s">
        <v>1551</v>
      </c>
      <c r="AY2551">
        <v>1083</v>
      </c>
      <c r="AZ2551" t="s">
        <v>1468</v>
      </c>
    </row>
    <row r="2552" spans="1:52" x14ac:dyDescent="0.25">
      <c r="A2552">
        <v>281365</v>
      </c>
      <c r="B2552" t="s">
        <v>37940</v>
      </c>
      <c r="C2552">
        <v>8600</v>
      </c>
      <c r="D2552" t="s">
        <v>1431</v>
      </c>
      <c r="E2552" t="s">
        <v>40642</v>
      </c>
      <c r="F2552">
        <v>29190925</v>
      </c>
      <c r="G2552">
        <v>1022681725</v>
      </c>
      <c r="I2552" t="s">
        <v>14736</v>
      </c>
      <c r="J2552" t="s">
        <v>10033</v>
      </c>
      <c r="K2552" s="39">
        <v>1694</v>
      </c>
      <c r="L2552" t="s">
        <v>10034</v>
      </c>
      <c r="P2552" s="5">
        <v>43781</v>
      </c>
      <c r="Q2552" t="s">
        <v>1557</v>
      </c>
      <c r="R2552">
        <v>1082</v>
      </c>
      <c r="S2552" t="s">
        <v>1418</v>
      </c>
      <c r="U2552">
        <v>7</v>
      </c>
      <c r="V2552" t="s">
        <v>3303</v>
      </c>
      <c r="W2552">
        <v>1</v>
      </c>
      <c r="X2552" t="s">
        <v>36371</v>
      </c>
      <c r="Z2552">
        <v>201911</v>
      </c>
      <c r="AA2552">
        <v>149</v>
      </c>
      <c r="AB2552" t="s">
        <v>2183</v>
      </c>
      <c r="AC2552">
        <v>1026</v>
      </c>
      <c r="AD2552" t="s">
        <v>1385</v>
      </c>
      <c r="AE2552">
        <v>1</v>
      </c>
      <c r="AF2552" t="s">
        <v>34807</v>
      </c>
      <c r="AG2552">
        <v>99</v>
      </c>
      <c r="AH2552" t="s">
        <v>41429</v>
      </c>
      <c r="AI2552">
        <v>740</v>
      </c>
      <c r="AJ2552" t="s">
        <v>8708</v>
      </c>
      <c r="AO2552" t="s">
        <v>14737</v>
      </c>
      <c r="AP2552" t="s">
        <v>14738</v>
      </c>
      <c r="AQ2552">
        <v>0</v>
      </c>
      <c r="AR2552" t="s">
        <v>1550</v>
      </c>
      <c r="AS2552" t="s">
        <v>10036</v>
      </c>
      <c r="AV2552">
        <v>56.179208119999998</v>
      </c>
      <c r="AW2552">
        <v>9.5958330200000006</v>
      </c>
      <c r="AX2552" t="s">
        <v>1551</v>
      </c>
      <c r="AY2552">
        <v>1082</v>
      </c>
      <c r="AZ2552" t="s">
        <v>1418</v>
      </c>
    </row>
    <row r="2553" spans="1:52" x14ac:dyDescent="0.25">
      <c r="A2553">
        <v>281366</v>
      </c>
      <c r="B2553" t="s">
        <v>37941</v>
      </c>
      <c r="C2553">
        <v>4200</v>
      </c>
      <c r="D2553" t="s">
        <v>1463</v>
      </c>
      <c r="E2553" t="s">
        <v>37942</v>
      </c>
      <c r="F2553">
        <v>41418893</v>
      </c>
      <c r="G2553">
        <v>1025992306</v>
      </c>
      <c r="I2553" t="s">
        <v>14739</v>
      </c>
      <c r="J2553" t="s">
        <v>14740</v>
      </c>
      <c r="K2553" s="39">
        <v>1555</v>
      </c>
      <c r="L2553">
        <v>44</v>
      </c>
      <c r="P2553" s="5">
        <v>44634</v>
      </c>
      <c r="Q2553" t="s">
        <v>1557</v>
      </c>
      <c r="U2553">
        <v>5</v>
      </c>
      <c r="V2553" t="s">
        <v>1859</v>
      </c>
      <c r="W2553">
        <v>7</v>
      </c>
      <c r="X2553" t="s">
        <v>2478</v>
      </c>
      <c r="Z2553">
        <v>201911</v>
      </c>
      <c r="AA2553">
        <v>141</v>
      </c>
      <c r="AB2553" t="s">
        <v>36470</v>
      </c>
      <c r="AC2553">
        <v>1022</v>
      </c>
      <c r="AD2553" t="s">
        <v>36470</v>
      </c>
      <c r="AE2553">
        <v>1</v>
      </c>
      <c r="AF2553" t="s">
        <v>34807</v>
      </c>
      <c r="AG2553">
        <v>99</v>
      </c>
      <c r="AH2553" t="s">
        <v>41429</v>
      </c>
      <c r="AI2553">
        <v>330</v>
      </c>
      <c r="AJ2553" t="s">
        <v>7956</v>
      </c>
      <c r="AO2553" t="s">
        <v>14741</v>
      </c>
      <c r="AP2553" t="s">
        <v>14742</v>
      </c>
      <c r="AQ2553">
        <v>0</v>
      </c>
      <c r="AR2553" t="s">
        <v>1550</v>
      </c>
      <c r="AS2553" t="s">
        <v>14743</v>
      </c>
      <c r="AV2553">
        <v>55.393129440000003</v>
      </c>
      <c r="AW2553">
        <v>11.362550669999999</v>
      </c>
      <c r="AX2553" t="s">
        <v>1551</v>
      </c>
      <c r="AY2553">
        <v>1085</v>
      </c>
      <c r="AZ2553" t="s">
        <v>1450</v>
      </c>
    </row>
    <row r="2554" spans="1:52" x14ac:dyDescent="0.25">
      <c r="A2554">
        <v>281367</v>
      </c>
      <c r="B2554" t="s">
        <v>37943</v>
      </c>
      <c r="C2554">
        <v>8300</v>
      </c>
      <c r="D2554" t="s">
        <v>1427</v>
      </c>
      <c r="E2554" t="s">
        <v>37944</v>
      </c>
      <c r="F2554">
        <v>40427716</v>
      </c>
      <c r="G2554">
        <v>1024659042</v>
      </c>
      <c r="I2554" t="s">
        <v>14744</v>
      </c>
      <c r="J2554" t="s">
        <v>14745</v>
      </c>
      <c r="K2554" s="39">
        <v>3933</v>
      </c>
      <c r="L2554">
        <v>114</v>
      </c>
      <c r="P2554" s="5">
        <v>45798</v>
      </c>
      <c r="Q2554" t="s">
        <v>1545</v>
      </c>
      <c r="U2554">
        <v>5</v>
      </c>
      <c r="V2554" t="s">
        <v>1859</v>
      </c>
      <c r="W2554">
        <v>7</v>
      </c>
      <c r="X2554" t="s">
        <v>2478</v>
      </c>
      <c r="Z2554">
        <v>201911</v>
      </c>
      <c r="AA2554">
        <v>141</v>
      </c>
      <c r="AB2554" t="s">
        <v>36470</v>
      </c>
      <c r="AC2554">
        <v>1022</v>
      </c>
      <c r="AD2554" t="s">
        <v>36470</v>
      </c>
      <c r="AE2554">
        <v>1</v>
      </c>
      <c r="AF2554" t="s">
        <v>34807</v>
      </c>
      <c r="AG2554">
        <v>99</v>
      </c>
      <c r="AH2554" t="s">
        <v>41429</v>
      </c>
      <c r="AI2554">
        <v>727</v>
      </c>
      <c r="AJ2554" t="s">
        <v>9786</v>
      </c>
      <c r="AO2554" t="s">
        <v>14746</v>
      </c>
      <c r="AP2554" t="s">
        <v>14747</v>
      </c>
      <c r="AQ2554">
        <v>0</v>
      </c>
      <c r="AR2554" t="s">
        <v>1550</v>
      </c>
      <c r="AS2554" t="s">
        <v>14748</v>
      </c>
      <c r="AV2554">
        <v>55.991623279999999</v>
      </c>
      <c r="AW2554">
        <v>10.251408440000001</v>
      </c>
      <c r="AX2554" t="s">
        <v>1551</v>
      </c>
      <c r="AY2554">
        <v>1082</v>
      </c>
      <c r="AZ2554" t="s">
        <v>1418</v>
      </c>
    </row>
    <row r="2555" spans="1:52" x14ac:dyDescent="0.25">
      <c r="A2555">
        <v>281368</v>
      </c>
      <c r="B2555" t="s">
        <v>14749</v>
      </c>
      <c r="C2555">
        <v>4760</v>
      </c>
      <c r="D2555" t="s">
        <v>1467</v>
      </c>
      <c r="E2555" t="s">
        <v>14750</v>
      </c>
      <c r="F2555">
        <v>29189676</v>
      </c>
      <c r="G2555">
        <v>1003307019</v>
      </c>
      <c r="I2555" t="s">
        <v>13929</v>
      </c>
      <c r="J2555" t="s">
        <v>14751</v>
      </c>
      <c r="K2555" s="39">
        <v>1853</v>
      </c>
      <c r="L2555">
        <v>43</v>
      </c>
      <c r="P2555" s="5">
        <v>43790</v>
      </c>
      <c r="Q2555" t="s">
        <v>1557</v>
      </c>
      <c r="R2555">
        <v>390</v>
      </c>
      <c r="S2555" t="s">
        <v>9553</v>
      </c>
      <c r="U2555">
        <v>2</v>
      </c>
      <c r="V2555" t="s">
        <v>1546</v>
      </c>
      <c r="W2555">
        <v>1</v>
      </c>
      <c r="X2555" t="s">
        <v>36371</v>
      </c>
      <c r="Z2555">
        <v>201911</v>
      </c>
      <c r="AA2555">
        <v>999</v>
      </c>
      <c r="AB2555" t="s">
        <v>41994</v>
      </c>
      <c r="AC2555">
        <v>2026</v>
      </c>
      <c r="AD2555" t="s">
        <v>5177</v>
      </c>
      <c r="AE2555">
        <v>1</v>
      </c>
      <c r="AF2555" t="s">
        <v>34807</v>
      </c>
      <c r="AG2555">
        <v>99</v>
      </c>
      <c r="AH2555" t="s">
        <v>41429</v>
      </c>
      <c r="AI2555">
        <v>390</v>
      </c>
      <c r="AJ2555" t="s">
        <v>9553</v>
      </c>
      <c r="AO2555" t="s">
        <v>13930</v>
      </c>
      <c r="AP2555" t="s">
        <v>13931</v>
      </c>
      <c r="AQ2555">
        <v>0</v>
      </c>
      <c r="AR2555" t="s">
        <v>1550</v>
      </c>
      <c r="AS2555" t="s">
        <v>2286</v>
      </c>
      <c r="AV2555">
        <v>55.01137035</v>
      </c>
      <c r="AW2555">
        <v>11.90768209</v>
      </c>
      <c r="AX2555" t="s">
        <v>1551</v>
      </c>
      <c r="AY2555">
        <v>1085</v>
      </c>
      <c r="AZ2555" t="s">
        <v>1450</v>
      </c>
    </row>
    <row r="2556" spans="1:52" x14ac:dyDescent="0.25">
      <c r="A2556">
        <v>281369</v>
      </c>
      <c r="B2556" t="s">
        <v>37945</v>
      </c>
      <c r="C2556">
        <v>7000</v>
      </c>
      <c r="D2556" t="s">
        <v>1473</v>
      </c>
      <c r="E2556" t="s">
        <v>37946</v>
      </c>
      <c r="F2556">
        <v>30859480</v>
      </c>
      <c r="G2556">
        <v>1024763931</v>
      </c>
      <c r="I2556" t="s">
        <v>12071</v>
      </c>
      <c r="J2556" t="s">
        <v>37597</v>
      </c>
      <c r="K2556" s="39">
        <v>5242</v>
      </c>
      <c r="L2556">
        <v>86</v>
      </c>
      <c r="P2556" s="5">
        <v>43790</v>
      </c>
      <c r="Q2556" t="s">
        <v>1557</v>
      </c>
      <c r="U2556">
        <v>4</v>
      </c>
      <c r="V2556" t="s">
        <v>2004</v>
      </c>
      <c r="W2556">
        <v>4</v>
      </c>
      <c r="X2556" t="s">
        <v>2353</v>
      </c>
      <c r="Z2556">
        <v>201911</v>
      </c>
      <c r="AA2556">
        <v>306</v>
      </c>
      <c r="AB2556" t="s">
        <v>36486</v>
      </c>
      <c r="AC2556">
        <v>1085</v>
      </c>
      <c r="AD2556" t="s">
        <v>36486</v>
      </c>
      <c r="AE2556">
        <v>1</v>
      </c>
      <c r="AF2556" t="s">
        <v>34807</v>
      </c>
      <c r="AG2556">
        <v>99</v>
      </c>
      <c r="AH2556" t="s">
        <v>41429</v>
      </c>
      <c r="AI2556">
        <v>607</v>
      </c>
      <c r="AJ2556" t="s">
        <v>10839</v>
      </c>
      <c r="AN2556">
        <v>630401</v>
      </c>
      <c r="AO2556" t="s">
        <v>10455</v>
      </c>
      <c r="AP2556" t="s">
        <v>10456</v>
      </c>
      <c r="AQ2556">
        <v>2</v>
      </c>
      <c r="AR2556" t="s">
        <v>2358</v>
      </c>
      <c r="AS2556" t="s">
        <v>37598</v>
      </c>
      <c r="AV2556">
        <v>55.562154329999998</v>
      </c>
      <c r="AW2556">
        <v>9.7587792499999999</v>
      </c>
      <c r="AX2556" t="s">
        <v>1551</v>
      </c>
      <c r="AY2556">
        <v>1083</v>
      </c>
      <c r="AZ2556" t="s">
        <v>1468</v>
      </c>
    </row>
    <row r="2557" spans="1:52" x14ac:dyDescent="0.25">
      <c r="A2557">
        <v>281370</v>
      </c>
      <c r="B2557" t="s">
        <v>35471</v>
      </c>
      <c r="C2557">
        <v>7700</v>
      </c>
      <c r="D2557" t="s">
        <v>1447</v>
      </c>
      <c r="E2557" t="s">
        <v>35472</v>
      </c>
      <c r="F2557">
        <v>20699310</v>
      </c>
      <c r="G2557">
        <v>1025257959</v>
      </c>
      <c r="I2557" t="s">
        <v>14752</v>
      </c>
      <c r="J2557" t="s">
        <v>14753</v>
      </c>
      <c r="K2557" s="39">
        <v>4860</v>
      </c>
      <c r="L2557">
        <v>9</v>
      </c>
      <c r="P2557" s="5">
        <v>44658</v>
      </c>
      <c r="Q2557" t="s">
        <v>1557</v>
      </c>
      <c r="T2557" s="5">
        <v>44652</v>
      </c>
      <c r="U2557">
        <v>0</v>
      </c>
      <c r="V2557" t="s">
        <v>2299</v>
      </c>
      <c r="W2557">
        <v>8</v>
      </c>
      <c r="X2557" t="s">
        <v>34837</v>
      </c>
      <c r="Z2557">
        <v>201911</v>
      </c>
      <c r="AA2557">
        <v>127</v>
      </c>
      <c r="AB2557" t="s">
        <v>2291</v>
      </c>
      <c r="AC2557">
        <v>1052</v>
      </c>
      <c r="AD2557" t="s">
        <v>2291</v>
      </c>
      <c r="AE2557">
        <v>3</v>
      </c>
      <c r="AF2557" t="s">
        <v>1601</v>
      </c>
      <c r="AG2557">
        <v>99</v>
      </c>
      <c r="AH2557" t="s">
        <v>41429</v>
      </c>
      <c r="AI2557">
        <v>787</v>
      </c>
      <c r="AJ2557" t="s">
        <v>9793</v>
      </c>
      <c r="AO2557" t="s">
        <v>14754</v>
      </c>
      <c r="AP2557" t="s">
        <v>14755</v>
      </c>
      <c r="AQ2557">
        <v>0</v>
      </c>
      <c r="AR2557" t="s">
        <v>1550</v>
      </c>
      <c r="AS2557" t="s">
        <v>11036</v>
      </c>
      <c r="AV2557">
        <v>56.95613067</v>
      </c>
      <c r="AW2557">
        <v>8.6992518400000005</v>
      </c>
      <c r="AX2557" t="s">
        <v>1551</v>
      </c>
      <c r="AY2557">
        <v>1081</v>
      </c>
      <c r="AZ2557" t="s">
        <v>1438</v>
      </c>
    </row>
    <row r="2558" spans="1:52" x14ac:dyDescent="0.25">
      <c r="A2558">
        <v>281371</v>
      </c>
      <c r="B2558" t="s">
        <v>14756</v>
      </c>
      <c r="C2558">
        <v>8722</v>
      </c>
      <c r="D2558" t="s">
        <v>1420</v>
      </c>
      <c r="E2558" t="s">
        <v>14757</v>
      </c>
      <c r="F2558">
        <v>31565162</v>
      </c>
      <c r="G2558">
        <v>1024660245</v>
      </c>
      <c r="I2558" t="s">
        <v>13789</v>
      </c>
      <c r="J2558" t="s">
        <v>14758</v>
      </c>
      <c r="K2558" s="39">
        <v>1364</v>
      </c>
      <c r="L2558">
        <v>7</v>
      </c>
      <c r="P2558" s="5">
        <v>44748</v>
      </c>
      <c r="Q2558" t="s">
        <v>1557</v>
      </c>
      <c r="T2558" s="5">
        <v>44743</v>
      </c>
      <c r="U2558">
        <v>4</v>
      </c>
      <c r="V2558" t="s">
        <v>2004</v>
      </c>
      <c r="W2558">
        <v>4</v>
      </c>
      <c r="X2558" t="s">
        <v>2353</v>
      </c>
      <c r="Z2558">
        <v>201911</v>
      </c>
      <c r="AA2558">
        <v>307</v>
      </c>
      <c r="AB2558" t="s">
        <v>3174</v>
      </c>
      <c r="AC2558">
        <v>1086</v>
      </c>
      <c r="AD2558" t="s">
        <v>3174</v>
      </c>
      <c r="AE2558">
        <v>3</v>
      </c>
      <c r="AF2558" t="s">
        <v>1601</v>
      </c>
      <c r="AG2558">
        <v>99</v>
      </c>
      <c r="AH2558" t="s">
        <v>41429</v>
      </c>
      <c r="AI2558">
        <v>766</v>
      </c>
      <c r="AJ2558" t="s">
        <v>8622</v>
      </c>
      <c r="AN2558">
        <v>730401</v>
      </c>
      <c r="AO2558" t="s">
        <v>13791</v>
      </c>
      <c r="AP2558" t="s">
        <v>13792</v>
      </c>
      <c r="AQ2558">
        <v>2</v>
      </c>
      <c r="AR2558" t="s">
        <v>2358</v>
      </c>
      <c r="AS2558" t="s">
        <v>14759</v>
      </c>
      <c r="AV2558">
        <v>55.780166950000002</v>
      </c>
      <c r="AW2558">
        <v>9.7232752100000006</v>
      </c>
      <c r="AX2558" t="s">
        <v>1551</v>
      </c>
      <c r="AY2558">
        <v>1082</v>
      </c>
      <c r="AZ2558" t="s">
        <v>1418</v>
      </c>
    </row>
    <row r="2559" spans="1:52" x14ac:dyDescent="0.25">
      <c r="A2559">
        <v>281372</v>
      </c>
      <c r="B2559" t="s">
        <v>14760</v>
      </c>
      <c r="C2559">
        <v>3400</v>
      </c>
      <c r="D2559" t="s">
        <v>1407</v>
      </c>
      <c r="E2559" t="s">
        <v>40643</v>
      </c>
      <c r="F2559">
        <v>29553971</v>
      </c>
      <c r="G2559">
        <v>1003275290</v>
      </c>
      <c r="I2559" t="s">
        <v>6930</v>
      </c>
      <c r="J2559" t="s">
        <v>6920</v>
      </c>
      <c r="K2559" s="39">
        <v>5571</v>
      </c>
      <c r="L2559">
        <v>40</v>
      </c>
      <c r="P2559" s="5">
        <v>43805</v>
      </c>
      <c r="Q2559" t="s">
        <v>1557</v>
      </c>
      <c r="T2559" s="5">
        <v>43805</v>
      </c>
      <c r="U2559">
        <v>4</v>
      </c>
      <c r="V2559" t="s">
        <v>2004</v>
      </c>
      <c r="W2559">
        <v>1</v>
      </c>
      <c r="X2559" t="s">
        <v>36371</v>
      </c>
      <c r="Z2559">
        <v>201911</v>
      </c>
      <c r="AA2559">
        <v>131</v>
      </c>
      <c r="AB2559" t="s">
        <v>1988</v>
      </c>
      <c r="AC2559">
        <v>1061</v>
      </c>
      <c r="AD2559" t="s">
        <v>1988</v>
      </c>
      <c r="AE2559">
        <v>3</v>
      </c>
      <c r="AF2559" t="s">
        <v>1601</v>
      </c>
      <c r="AG2559">
        <v>99</v>
      </c>
      <c r="AH2559" t="s">
        <v>41429</v>
      </c>
      <c r="AI2559">
        <v>219</v>
      </c>
      <c r="AJ2559" t="s">
        <v>36528</v>
      </c>
      <c r="AK2559">
        <v>2</v>
      </c>
      <c r="AL2559" t="s">
        <v>1618</v>
      </c>
      <c r="AM2559">
        <v>219248</v>
      </c>
      <c r="AN2559">
        <v>219248</v>
      </c>
      <c r="AO2559" t="s">
        <v>6394</v>
      </c>
      <c r="AP2559" t="s">
        <v>6395</v>
      </c>
      <c r="AQ2559">
        <v>2</v>
      </c>
      <c r="AR2559" t="s">
        <v>2358</v>
      </c>
      <c r="AS2559" t="s">
        <v>3189</v>
      </c>
      <c r="AV2559">
        <v>55.923694699999999</v>
      </c>
      <c r="AW2559">
        <v>12.29999636</v>
      </c>
      <c r="AX2559" t="s">
        <v>1551</v>
      </c>
      <c r="AY2559">
        <v>1084</v>
      </c>
      <c r="AZ2559" t="s">
        <v>1387</v>
      </c>
    </row>
    <row r="2560" spans="1:52" x14ac:dyDescent="0.25">
      <c r="A2560">
        <v>281373</v>
      </c>
      <c r="B2560" t="s">
        <v>14761</v>
      </c>
      <c r="C2560">
        <v>7000</v>
      </c>
      <c r="D2560" t="s">
        <v>1473</v>
      </c>
      <c r="E2560" t="s">
        <v>14762</v>
      </c>
      <c r="F2560">
        <v>19954617</v>
      </c>
      <c r="G2560">
        <v>1003401626</v>
      </c>
      <c r="I2560" t="s">
        <v>10927</v>
      </c>
      <c r="J2560" t="s">
        <v>40644</v>
      </c>
      <c r="K2560" s="39">
        <v>5946</v>
      </c>
      <c r="L2560">
        <v>1</v>
      </c>
      <c r="P2560" s="5">
        <v>45628</v>
      </c>
      <c r="Q2560" t="s">
        <v>1678</v>
      </c>
      <c r="R2560">
        <v>607</v>
      </c>
      <c r="S2560" t="s">
        <v>10839</v>
      </c>
      <c r="T2560" s="5">
        <v>45628</v>
      </c>
      <c r="U2560">
        <v>2</v>
      </c>
      <c r="V2560" t="s">
        <v>1546</v>
      </c>
      <c r="W2560">
        <v>1</v>
      </c>
      <c r="X2560" t="s">
        <v>36371</v>
      </c>
      <c r="Y2560">
        <v>10</v>
      </c>
      <c r="Z2560">
        <v>201912</v>
      </c>
      <c r="AA2560">
        <v>121</v>
      </c>
      <c r="AB2560" t="s">
        <v>1558</v>
      </c>
      <c r="AC2560">
        <v>1012</v>
      </c>
      <c r="AD2560" t="s">
        <v>1377</v>
      </c>
      <c r="AE2560">
        <v>3</v>
      </c>
      <c r="AF2560" t="s">
        <v>1601</v>
      </c>
      <c r="AG2560">
        <v>99</v>
      </c>
      <c r="AH2560" t="s">
        <v>41429</v>
      </c>
      <c r="AI2560">
        <v>607</v>
      </c>
      <c r="AJ2560" t="s">
        <v>10839</v>
      </c>
      <c r="AN2560">
        <v>621402</v>
      </c>
      <c r="AO2560" t="s">
        <v>11338</v>
      </c>
      <c r="AP2560" t="s">
        <v>10931</v>
      </c>
      <c r="AQ2560">
        <v>2</v>
      </c>
      <c r="AR2560" t="s">
        <v>2358</v>
      </c>
      <c r="AS2560" t="s">
        <v>40596</v>
      </c>
      <c r="AV2560">
        <v>55.539073969999997</v>
      </c>
      <c r="AW2560">
        <v>9.7189300200000002</v>
      </c>
      <c r="AX2560" t="s">
        <v>1551</v>
      </c>
      <c r="AY2560">
        <v>1083</v>
      </c>
      <c r="AZ2560" t="s">
        <v>1468</v>
      </c>
    </row>
    <row r="2561" spans="1:52" x14ac:dyDescent="0.25">
      <c r="A2561">
        <v>281374</v>
      </c>
      <c r="B2561" t="s">
        <v>14763</v>
      </c>
      <c r="C2561">
        <v>7700</v>
      </c>
      <c r="D2561" t="s">
        <v>1447</v>
      </c>
      <c r="E2561" t="s">
        <v>14764</v>
      </c>
      <c r="F2561">
        <v>29189560</v>
      </c>
      <c r="G2561">
        <v>1012426573</v>
      </c>
      <c r="I2561" t="s">
        <v>14765</v>
      </c>
      <c r="J2561" t="s">
        <v>37947</v>
      </c>
      <c r="K2561" s="39">
        <v>9290</v>
      </c>
      <c r="L2561">
        <v>168</v>
      </c>
      <c r="P2561" s="5">
        <v>43808</v>
      </c>
      <c r="Q2561" t="s">
        <v>1557</v>
      </c>
      <c r="R2561">
        <v>787</v>
      </c>
      <c r="S2561" t="s">
        <v>9793</v>
      </c>
      <c r="T2561" s="5">
        <v>43808</v>
      </c>
      <c r="U2561">
        <v>2</v>
      </c>
      <c r="V2561" t="s">
        <v>1546</v>
      </c>
      <c r="W2561">
        <v>8</v>
      </c>
      <c r="X2561" t="s">
        <v>34837</v>
      </c>
      <c r="Z2561">
        <v>201912</v>
      </c>
      <c r="AA2561">
        <v>127</v>
      </c>
      <c r="AB2561" t="s">
        <v>2291</v>
      </c>
      <c r="AC2561">
        <v>1052</v>
      </c>
      <c r="AD2561" t="s">
        <v>2291</v>
      </c>
      <c r="AE2561">
        <v>3</v>
      </c>
      <c r="AF2561" t="s">
        <v>1601</v>
      </c>
      <c r="AG2561">
        <v>99</v>
      </c>
      <c r="AH2561" t="s">
        <v>41429</v>
      </c>
      <c r="AI2561">
        <v>787</v>
      </c>
      <c r="AJ2561" t="s">
        <v>9793</v>
      </c>
      <c r="AO2561" t="s">
        <v>14766</v>
      </c>
      <c r="AQ2561">
        <v>0</v>
      </c>
      <c r="AR2561" t="s">
        <v>1550</v>
      </c>
      <c r="AS2561" t="s">
        <v>37948</v>
      </c>
      <c r="AV2561">
        <v>56.92736051</v>
      </c>
      <c r="AW2561">
        <v>8.5062264800000005</v>
      </c>
      <c r="AX2561" t="s">
        <v>1551</v>
      </c>
      <c r="AY2561">
        <v>1081</v>
      </c>
      <c r="AZ2561" t="s">
        <v>1438</v>
      </c>
    </row>
    <row r="2562" spans="1:52" x14ac:dyDescent="0.25">
      <c r="A2562">
        <v>281375</v>
      </c>
      <c r="B2562" t="s">
        <v>14767</v>
      </c>
      <c r="C2562">
        <v>8963</v>
      </c>
      <c r="D2562" t="s">
        <v>12179</v>
      </c>
      <c r="E2562" t="s">
        <v>14768</v>
      </c>
      <c r="F2562">
        <v>29979812</v>
      </c>
      <c r="G2562">
        <v>1019248573</v>
      </c>
      <c r="I2562" t="s">
        <v>2729</v>
      </c>
      <c r="J2562" t="s">
        <v>14769</v>
      </c>
      <c r="K2562" s="38" t="s">
        <v>14770</v>
      </c>
      <c r="L2562">
        <v>2</v>
      </c>
      <c r="P2562" s="5">
        <v>45782</v>
      </c>
      <c r="Q2562" t="s">
        <v>1678</v>
      </c>
      <c r="U2562">
        <v>4</v>
      </c>
      <c r="V2562" t="s">
        <v>2004</v>
      </c>
      <c r="W2562">
        <v>4</v>
      </c>
      <c r="X2562" t="s">
        <v>2353</v>
      </c>
      <c r="Z2562">
        <v>201912</v>
      </c>
      <c r="AA2562">
        <v>265</v>
      </c>
      <c r="AB2562" t="s">
        <v>6947</v>
      </c>
      <c r="AC2562">
        <v>1131</v>
      </c>
      <c r="AD2562" t="s">
        <v>2677</v>
      </c>
      <c r="AE2562">
        <v>1</v>
      </c>
      <c r="AF2562" t="s">
        <v>34807</v>
      </c>
      <c r="AG2562">
        <v>99</v>
      </c>
      <c r="AH2562" t="s">
        <v>41429</v>
      </c>
      <c r="AI2562">
        <v>707</v>
      </c>
      <c r="AJ2562" t="s">
        <v>8701</v>
      </c>
      <c r="AN2562">
        <v>101582</v>
      </c>
      <c r="AO2562" t="s">
        <v>2730</v>
      </c>
      <c r="AP2562" t="s">
        <v>2731</v>
      </c>
      <c r="AQ2562">
        <v>2</v>
      </c>
      <c r="AR2562" t="s">
        <v>2358</v>
      </c>
      <c r="AS2562" t="s">
        <v>14771</v>
      </c>
      <c r="AV2562">
        <v>56.43560832</v>
      </c>
      <c r="AW2562">
        <v>10.43264624</v>
      </c>
      <c r="AX2562" t="s">
        <v>1551</v>
      </c>
      <c r="AY2562">
        <v>1082</v>
      </c>
      <c r="AZ2562" t="s">
        <v>1418</v>
      </c>
    </row>
    <row r="2563" spans="1:52" x14ac:dyDescent="0.25">
      <c r="A2563">
        <v>281376</v>
      </c>
      <c r="B2563" t="s">
        <v>14772</v>
      </c>
      <c r="C2563">
        <v>4640</v>
      </c>
      <c r="D2563" t="s">
        <v>1451</v>
      </c>
      <c r="E2563" t="s">
        <v>41632</v>
      </c>
      <c r="F2563">
        <v>39816369</v>
      </c>
      <c r="G2563">
        <v>1024894629</v>
      </c>
      <c r="I2563" t="s">
        <v>14773</v>
      </c>
      <c r="J2563" t="s">
        <v>37949</v>
      </c>
      <c r="K2563" s="38" t="s">
        <v>14774</v>
      </c>
      <c r="L2563" t="s">
        <v>14775</v>
      </c>
      <c r="P2563" s="5">
        <v>45827</v>
      </c>
      <c r="Q2563" t="s">
        <v>1678</v>
      </c>
      <c r="U2563">
        <v>4</v>
      </c>
      <c r="V2563" t="s">
        <v>2004</v>
      </c>
      <c r="W2563">
        <v>1</v>
      </c>
      <c r="X2563" t="s">
        <v>36371</v>
      </c>
      <c r="Z2563">
        <v>201912</v>
      </c>
      <c r="AA2563">
        <v>149</v>
      </c>
      <c r="AB2563" t="s">
        <v>2183</v>
      </c>
      <c r="AC2563">
        <v>1027</v>
      </c>
      <c r="AD2563" t="s">
        <v>2501</v>
      </c>
      <c r="AE2563">
        <v>1</v>
      </c>
      <c r="AF2563" t="s">
        <v>34807</v>
      </c>
      <c r="AG2563">
        <v>99</v>
      </c>
      <c r="AH2563" t="s">
        <v>41429</v>
      </c>
      <c r="AI2563">
        <v>320</v>
      </c>
      <c r="AJ2563" t="s">
        <v>8855</v>
      </c>
      <c r="AN2563">
        <v>281044</v>
      </c>
      <c r="AO2563" t="s">
        <v>7903</v>
      </c>
      <c r="AP2563" t="s">
        <v>13519</v>
      </c>
      <c r="AQ2563">
        <v>2</v>
      </c>
      <c r="AR2563" t="s">
        <v>2358</v>
      </c>
      <c r="AS2563" t="s">
        <v>37950</v>
      </c>
      <c r="AV2563">
        <v>55.254262619999999</v>
      </c>
      <c r="AW2563">
        <v>12.119071140000001</v>
      </c>
      <c r="AX2563" t="s">
        <v>1551</v>
      </c>
      <c r="AY2563">
        <v>1085</v>
      </c>
      <c r="AZ2563" t="s">
        <v>1450</v>
      </c>
    </row>
    <row r="2564" spans="1:52" x14ac:dyDescent="0.25">
      <c r="A2564">
        <v>281377</v>
      </c>
      <c r="B2564" t="s">
        <v>14776</v>
      </c>
      <c r="C2564">
        <v>3650</v>
      </c>
      <c r="D2564" t="s">
        <v>41501</v>
      </c>
      <c r="E2564" t="s">
        <v>14777</v>
      </c>
      <c r="F2564">
        <v>29188386</v>
      </c>
      <c r="G2564">
        <v>1003283851</v>
      </c>
      <c r="I2564" t="s">
        <v>7399</v>
      </c>
      <c r="J2564" t="s">
        <v>7400</v>
      </c>
      <c r="K2564" s="38" t="s">
        <v>7401</v>
      </c>
      <c r="L2564">
        <v>200</v>
      </c>
      <c r="P2564" s="5">
        <v>43808</v>
      </c>
      <c r="Q2564" t="s">
        <v>1557</v>
      </c>
      <c r="R2564">
        <v>240</v>
      </c>
      <c r="S2564" t="s">
        <v>5200</v>
      </c>
      <c r="U2564">
        <v>2</v>
      </c>
      <c r="V2564" t="s">
        <v>1546</v>
      </c>
      <c r="W2564">
        <v>1</v>
      </c>
      <c r="X2564" t="s">
        <v>36371</v>
      </c>
      <c r="Z2564">
        <v>201912</v>
      </c>
      <c r="AA2564">
        <v>999</v>
      </c>
      <c r="AB2564" t="s">
        <v>41994</v>
      </c>
      <c r="AC2564">
        <v>2026</v>
      </c>
      <c r="AD2564" t="s">
        <v>5177</v>
      </c>
      <c r="AE2564">
        <v>1</v>
      </c>
      <c r="AF2564" t="s">
        <v>34807</v>
      </c>
      <c r="AG2564">
        <v>99</v>
      </c>
      <c r="AH2564" t="s">
        <v>41429</v>
      </c>
      <c r="AI2564">
        <v>240</v>
      </c>
      <c r="AJ2564" t="s">
        <v>5200</v>
      </c>
      <c r="AO2564" t="s">
        <v>7402</v>
      </c>
      <c r="AP2564" t="s">
        <v>7403</v>
      </c>
      <c r="AQ2564">
        <v>0</v>
      </c>
      <c r="AR2564" t="s">
        <v>1550</v>
      </c>
      <c r="AS2564" t="s">
        <v>7404</v>
      </c>
      <c r="AV2564">
        <v>55.78013627</v>
      </c>
      <c r="AW2564">
        <v>12.18716244</v>
      </c>
      <c r="AX2564" t="s">
        <v>1551</v>
      </c>
      <c r="AY2564">
        <v>1084</v>
      </c>
      <c r="AZ2564" t="s">
        <v>1387</v>
      </c>
    </row>
    <row r="2565" spans="1:52" x14ac:dyDescent="0.25">
      <c r="A2565">
        <v>281378</v>
      </c>
      <c r="B2565" t="s">
        <v>14778</v>
      </c>
      <c r="C2565">
        <v>4100</v>
      </c>
      <c r="D2565" t="s">
        <v>1461</v>
      </c>
      <c r="E2565" t="s">
        <v>41633</v>
      </c>
      <c r="F2565">
        <v>39816369</v>
      </c>
      <c r="G2565">
        <v>1024894602</v>
      </c>
      <c r="I2565" t="s">
        <v>14779</v>
      </c>
      <c r="J2565" t="s">
        <v>14780</v>
      </c>
      <c r="K2565" s="38" t="s">
        <v>4872</v>
      </c>
      <c r="L2565" t="s">
        <v>14781</v>
      </c>
      <c r="P2565" s="5">
        <v>45827</v>
      </c>
      <c r="Q2565" t="s">
        <v>1678</v>
      </c>
      <c r="U2565">
        <v>4</v>
      </c>
      <c r="V2565" t="s">
        <v>2004</v>
      </c>
      <c r="W2565">
        <v>1</v>
      </c>
      <c r="X2565" t="s">
        <v>36371</v>
      </c>
      <c r="Z2565">
        <v>201912</v>
      </c>
      <c r="AA2565">
        <v>149</v>
      </c>
      <c r="AB2565" t="s">
        <v>2183</v>
      </c>
      <c r="AC2565">
        <v>1027</v>
      </c>
      <c r="AD2565" t="s">
        <v>2501</v>
      </c>
      <c r="AE2565">
        <v>1</v>
      </c>
      <c r="AF2565" t="s">
        <v>34807</v>
      </c>
      <c r="AG2565">
        <v>99</v>
      </c>
      <c r="AH2565" t="s">
        <v>41429</v>
      </c>
      <c r="AI2565">
        <v>329</v>
      </c>
      <c r="AJ2565" t="s">
        <v>9240</v>
      </c>
      <c r="AN2565">
        <v>281044</v>
      </c>
      <c r="AO2565" t="s">
        <v>7903</v>
      </c>
      <c r="AP2565" t="s">
        <v>13519</v>
      </c>
      <c r="AQ2565">
        <v>2</v>
      </c>
      <c r="AR2565" t="s">
        <v>2358</v>
      </c>
      <c r="AS2565" t="s">
        <v>10453</v>
      </c>
      <c r="AV2565">
        <v>55.429300349999998</v>
      </c>
      <c r="AW2565">
        <v>11.780678180000001</v>
      </c>
      <c r="AX2565" t="s">
        <v>1551</v>
      </c>
      <c r="AY2565">
        <v>1085</v>
      </c>
      <c r="AZ2565" t="s">
        <v>1450</v>
      </c>
    </row>
    <row r="2566" spans="1:52" x14ac:dyDescent="0.25">
      <c r="A2566">
        <v>281379</v>
      </c>
      <c r="B2566" t="s">
        <v>41510</v>
      </c>
      <c r="C2566">
        <v>4600</v>
      </c>
      <c r="D2566" t="s">
        <v>1456</v>
      </c>
      <c r="E2566" t="s">
        <v>41634</v>
      </c>
      <c r="F2566">
        <v>39816369</v>
      </c>
      <c r="G2566">
        <v>1023902857</v>
      </c>
      <c r="I2566" t="s">
        <v>7901</v>
      </c>
      <c r="J2566" t="s">
        <v>13517</v>
      </c>
      <c r="K2566" s="39">
        <v>4636</v>
      </c>
      <c r="L2566" t="s">
        <v>13518</v>
      </c>
      <c r="P2566" s="5">
        <v>44888</v>
      </c>
      <c r="Q2566" t="s">
        <v>1557</v>
      </c>
      <c r="U2566">
        <v>4</v>
      </c>
      <c r="V2566" t="s">
        <v>2004</v>
      </c>
      <c r="W2566">
        <v>1</v>
      </c>
      <c r="X2566" t="s">
        <v>36371</v>
      </c>
      <c r="Z2566">
        <v>201912</v>
      </c>
      <c r="AA2566">
        <v>149</v>
      </c>
      <c r="AB2566" t="s">
        <v>2183</v>
      </c>
      <c r="AC2566">
        <v>1027</v>
      </c>
      <c r="AD2566" t="s">
        <v>2501</v>
      </c>
      <c r="AE2566">
        <v>1</v>
      </c>
      <c r="AF2566" t="s">
        <v>34807</v>
      </c>
      <c r="AG2566">
        <v>99</v>
      </c>
      <c r="AH2566" t="s">
        <v>41429</v>
      </c>
      <c r="AI2566">
        <v>259</v>
      </c>
      <c r="AJ2566" t="s">
        <v>37075</v>
      </c>
      <c r="AN2566">
        <v>281044</v>
      </c>
      <c r="AO2566" t="s">
        <v>7903</v>
      </c>
      <c r="AP2566" t="s">
        <v>7904</v>
      </c>
      <c r="AQ2566">
        <v>2</v>
      </c>
      <c r="AR2566" t="s">
        <v>2358</v>
      </c>
      <c r="AS2566" t="s">
        <v>7905</v>
      </c>
      <c r="AV2566">
        <v>55.440523349999999</v>
      </c>
      <c r="AW2566">
        <v>12.15227239</v>
      </c>
      <c r="AX2566" t="s">
        <v>1551</v>
      </c>
      <c r="AY2566">
        <v>1085</v>
      </c>
      <c r="AZ2566" t="s">
        <v>1450</v>
      </c>
    </row>
    <row r="2567" spans="1:52" x14ac:dyDescent="0.25">
      <c r="A2567">
        <v>281380</v>
      </c>
      <c r="B2567" t="s">
        <v>14782</v>
      </c>
      <c r="C2567">
        <v>5800</v>
      </c>
      <c r="D2567" t="s">
        <v>1481</v>
      </c>
      <c r="E2567" t="s">
        <v>14783</v>
      </c>
      <c r="F2567">
        <v>29189722</v>
      </c>
      <c r="I2567" t="s">
        <v>13957</v>
      </c>
      <c r="J2567" t="s">
        <v>40359</v>
      </c>
      <c r="K2567" s="39">
        <v>1031</v>
      </c>
      <c r="L2567">
        <v>1</v>
      </c>
      <c r="P2567" s="5">
        <v>43809</v>
      </c>
      <c r="Q2567" t="s">
        <v>1557</v>
      </c>
      <c r="R2567">
        <v>450</v>
      </c>
      <c r="S2567" t="s">
        <v>9854</v>
      </c>
      <c r="U2567">
        <v>2</v>
      </c>
      <c r="V2567" t="s">
        <v>1546</v>
      </c>
      <c r="W2567">
        <v>1</v>
      </c>
      <c r="X2567" t="s">
        <v>36371</v>
      </c>
      <c r="Z2567">
        <v>201912</v>
      </c>
      <c r="AA2567">
        <v>999</v>
      </c>
      <c r="AB2567" t="s">
        <v>41994</v>
      </c>
      <c r="AC2567">
        <v>2026</v>
      </c>
      <c r="AD2567" t="s">
        <v>5177</v>
      </c>
      <c r="AE2567">
        <v>1</v>
      </c>
      <c r="AF2567" t="s">
        <v>34807</v>
      </c>
      <c r="AG2567">
        <v>99</v>
      </c>
      <c r="AH2567" t="s">
        <v>41429</v>
      </c>
      <c r="AI2567">
        <v>450</v>
      </c>
      <c r="AJ2567" t="s">
        <v>9854</v>
      </c>
      <c r="AO2567" t="s">
        <v>13958</v>
      </c>
      <c r="AP2567" t="s">
        <v>13959</v>
      </c>
      <c r="AQ2567">
        <v>0</v>
      </c>
      <c r="AR2567" t="s">
        <v>1550</v>
      </c>
      <c r="AS2567" t="s">
        <v>7117</v>
      </c>
      <c r="AT2567" t="s">
        <v>40086</v>
      </c>
      <c r="AV2567">
        <v>55.312702369999997</v>
      </c>
      <c r="AW2567">
        <v>10.79023767</v>
      </c>
      <c r="AX2567" t="s">
        <v>1551</v>
      </c>
      <c r="AY2567">
        <v>1083</v>
      </c>
      <c r="AZ2567" t="s">
        <v>1468</v>
      </c>
    </row>
    <row r="2568" spans="1:52" x14ac:dyDescent="0.25">
      <c r="A2568">
        <v>281381</v>
      </c>
      <c r="B2568" t="s">
        <v>14784</v>
      </c>
      <c r="C2568">
        <v>5220</v>
      </c>
      <c r="D2568" t="s">
        <v>41635</v>
      </c>
      <c r="E2568" t="s">
        <v>40645</v>
      </c>
      <c r="F2568">
        <v>29575746</v>
      </c>
      <c r="G2568">
        <v>1025227715</v>
      </c>
      <c r="I2568" t="s">
        <v>11978</v>
      </c>
      <c r="J2568" t="s">
        <v>40646</v>
      </c>
      <c r="K2568" s="38" t="s">
        <v>10325</v>
      </c>
      <c r="L2568">
        <v>4</v>
      </c>
      <c r="P2568" s="5">
        <v>43860</v>
      </c>
      <c r="Q2568" t="s">
        <v>1557</v>
      </c>
      <c r="U2568">
        <v>4</v>
      </c>
      <c r="V2568" t="s">
        <v>2004</v>
      </c>
      <c r="W2568">
        <v>1</v>
      </c>
      <c r="X2568" t="s">
        <v>36371</v>
      </c>
      <c r="Z2568">
        <v>201912</v>
      </c>
      <c r="AA2568">
        <v>281</v>
      </c>
      <c r="AB2568" t="s">
        <v>2715</v>
      </c>
      <c r="AC2568">
        <v>1071</v>
      </c>
      <c r="AD2568" t="s">
        <v>1376</v>
      </c>
      <c r="AE2568">
        <v>1</v>
      </c>
      <c r="AF2568" t="s">
        <v>34807</v>
      </c>
      <c r="AG2568">
        <v>99</v>
      </c>
      <c r="AH2568" t="s">
        <v>41429</v>
      </c>
      <c r="AI2568">
        <v>461</v>
      </c>
      <c r="AJ2568" t="s">
        <v>9095</v>
      </c>
      <c r="AN2568">
        <v>461449</v>
      </c>
      <c r="AO2568" t="s">
        <v>11980</v>
      </c>
      <c r="AP2568" t="s">
        <v>11981</v>
      </c>
      <c r="AQ2568">
        <v>2</v>
      </c>
      <c r="AR2568" t="s">
        <v>2358</v>
      </c>
      <c r="AS2568" t="s">
        <v>40647</v>
      </c>
      <c r="AV2568">
        <v>55.389788490000001</v>
      </c>
      <c r="AW2568">
        <v>10.44019758</v>
      </c>
      <c r="AX2568" t="s">
        <v>1551</v>
      </c>
      <c r="AY2568">
        <v>1083</v>
      </c>
      <c r="AZ2568" t="s">
        <v>1468</v>
      </c>
    </row>
    <row r="2569" spans="1:52" x14ac:dyDescent="0.25">
      <c r="A2569">
        <v>281382</v>
      </c>
      <c r="B2569" t="s">
        <v>14785</v>
      </c>
      <c r="C2569">
        <v>9600</v>
      </c>
      <c r="D2569" t="s">
        <v>8973</v>
      </c>
      <c r="E2569" t="s">
        <v>14786</v>
      </c>
      <c r="F2569">
        <v>10047242</v>
      </c>
      <c r="G2569">
        <v>1003402348</v>
      </c>
      <c r="I2569" t="s">
        <v>14787</v>
      </c>
      <c r="J2569" t="s">
        <v>41636</v>
      </c>
      <c r="K2569" s="39">
        <v>1550</v>
      </c>
      <c r="L2569">
        <v>10</v>
      </c>
      <c r="P2569" s="5">
        <v>44204</v>
      </c>
      <c r="Q2569" t="s">
        <v>1557</v>
      </c>
      <c r="U2569">
        <v>4</v>
      </c>
      <c r="V2569" t="s">
        <v>2004</v>
      </c>
      <c r="W2569">
        <v>1</v>
      </c>
      <c r="X2569" t="s">
        <v>36371</v>
      </c>
      <c r="Z2569">
        <v>201912</v>
      </c>
      <c r="AA2569">
        <v>240</v>
      </c>
      <c r="AB2569" t="s">
        <v>3017</v>
      </c>
      <c r="AC2569">
        <v>1071</v>
      </c>
      <c r="AD2569" t="s">
        <v>1376</v>
      </c>
      <c r="AE2569">
        <v>1</v>
      </c>
      <c r="AF2569" t="s">
        <v>34807</v>
      </c>
      <c r="AG2569">
        <v>99</v>
      </c>
      <c r="AH2569" t="s">
        <v>41429</v>
      </c>
      <c r="AI2569">
        <v>820</v>
      </c>
      <c r="AJ2569" t="s">
        <v>8976</v>
      </c>
      <c r="AN2569">
        <v>861403</v>
      </c>
      <c r="AO2569" t="s">
        <v>14788</v>
      </c>
      <c r="AP2569" t="s">
        <v>14789</v>
      </c>
      <c r="AQ2569">
        <v>2</v>
      </c>
      <c r="AR2569" t="s">
        <v>2358</v>
      </c>
      <c r="AS2569" t="s">
        <v>41637</v>
      </c>
      <c r="AV2569">
        <v>56.804607709999999</v>
      </c>
      <c r="AW2569">
        <v>9.5321970799999995</v>
      </c>
      <c r="AX2569" t="s">
        <v>1551</v>
      </c>
      <c r="AY2569">
        <v>1081</v>
      </c>
      <c r="AZ2569" t="s">
        <v>1438</v>
      </c>
    </row>
    <row r="2570" spans="1:52" x14ac:dyDescent="0.25">
      <c r="A2570">
        <v>281383</v>
      </c>
      <c r="B2570" t="s">
        <v>14790</v>
      </c>
      <c r="C2570">
        <v>9500</v>
      </c>
      <c r="D2570" t="s">
        <v>8963</v>
      </c>
      <c r="E2570" t="s">
        <v>14791</v>
      </c>
      <c r="F2570">
        <v>10047242</v>
      </c>
      <c r="G2570">
        <v>1026475518</v>
      </c>
      <c r="I2570" t="s">
        <v>14787</v>
      </c>
      <c r="J2570" t="s">
        <v>14792</v>
      </c>
      <c r="K2570" s="38" t="s">
        <v>9338</v>
      </c>
      <c r="L2570">
        <v>7</v>
      </c>
      <c r="P2570" s="5">
        <v>44180</v>
      </c>
      <c r="Q2570" t="s">
        <v>1557</v>
      </c>
      <c r="U2570">
        <v>4</v>
      </c>
      <c r="V2570" t="s">
        <v>2004</v>
      </c>
      <c r="W2570">
        <v>1</v>
      </c>
      <c r="X2570" t="s">
        <v>36371</v>
      </c>
      <c r="Z2570">
        <v>201912</v>
      </c>
      <c r="AA2570">
        <v>240</v>
      </c>
      <c r="AB2570" t="s">
        <v>3017</v>
      </c>
      <c r="AC2570">
        <v>1071</v>
      </c>
      <c r="AD2570" t="s">
        <v>1376</v>
      </c>
      <c r="AE2570">
        <v>1</v>
      </c>
      <c r="AF2570" t="s">
        <v>34807</v>
      </c>
      <c r="AG2570">
        <v>99</v>
      </c>
      <c r="AH2570" t="s">
        <v>41429</v>
      </c>
      <c r="AI2570">
        <v>846</v>
      </c>
      <c r="AJ2570" t="s">
        <v>8968</v>
      </c>
      <c r="AN2570">
        <v>861403</v>
      </c>
      <c r="AO2570" t="s">
        <v>14788</v>
      </c>
      <c r="AP2570" t="s">
        <v>14789</v>
      </c>
      <c r="AQ2570">
        <v>2</v>
      </c>
      <c r="AR2570" t="s">
        <v>2358</v>
      </c>
      <c r="AS2570" t="s">
        <v>9341</v>
      </c>
      <c r="AV2570">
        <v>56.632814529999997</v>
      </c>
      <c r="AW2570">
        <v>9.8282012200000004</v>
      </c>
      <c r="AX2570" t="s">
        <v>1551</v>
      </c>
      <c r="AY2570">
        <v>1081</v>
      </c>
      <c r="AZ2570" t="s">
        <v>1438</v>
      </c>
    </row>
    <row r="2571" spans="1:52" x14ac:dyDescent="0.25">
      <c r="A2571">
        <v>281384</v>
      </c>
      <c r="B2571" t="s">
        <v>37951</v>
      </c>
      <c r="C2571">
        <v>7300</v>
      </c>
      <c r="D2571" t="s">
        <v>11061</v>
      </c>
      <c r="E2571" t="s">
        <v>37952</v>
      </c>
      <c r="F2571">
        <v>18887886</v>
      </c>
      <c r="G2571">
        <v>1005245403</v>
      </c>
      <c r="I2571" t="s">
        <v>14793</v>
      </c>
      <c r="J2571" t="s">
        <v>40500</v>
      </c>
      <c r="K2571" s="38" t="s">
        <v>12032</v>
      </c>
      <c r="L2571">
        <v>10</v>
      </c>
      <c r="P2571" s="5">
        <v>43886</v>
      </c>
      <c r="Q2571" t="s">
        <v>1557</v>
      </c>
      <c r="T2571" s="5">
        <v>43862</v>
      </c>
      <c r="U2571">
        <v>0</v>
      </c>
      <c r="V2571" t="s">
        <v>2299</v>
      </c>
      <c r="W2571">
        <v>8</v>
      </c>
      <c r="X2571" t="s">
        <v>34837</v>
      </c>
      <c r="Z2571">
        <v>201912</v>
      </c>
      <c r="AA2571">
        <v>127</v>
      </c>
      <c r="AB2571" t="s">
        <v>2291</v>
      </c>
      <c r="AC2571">
        <v>1052</v>
      </c>
      <c r="AD2571" t="s">
        <v>2291</v>
      </c>
      <c r="AE2571">
        <v>3</v>
      </c>
      <c r="AF2571" t="s">
        <v>1601</v>
      </c>
      <c r="AG2571">
        <v>99</v>
      </c>
      <c r="AH2571" t="s">
        <v>41429</v>
      </c>
      <c r="AI2571">
        <v>630</v>
      </c>
      <c r="AJ2571" t="s">
        <v>3319</v>
      </c>
      <c r="AK2571">
        <v>2</v>
      </c>
      <c r="AL2571" t="s">
        <v>1618</v>
      </c>
      <c r="AM2571">
        <v>280688</v>
      </c>
      <c r="AO2571" t="s">
        <v>14794</v>
      </c>
      <c r="AQ2571">
        <v>0</v>
      </c>
      <c r="AR2571" t="s">
        <v>1550</v>
      </c>
      <c r="AS2571" t="s">
        <v>40501</v>
      </c>
      <c r="AV2571">
        <v>55.754349099999999</v>
      </c>
      <c r="AW2571">
        <v>9.4150750199999997</v>
      </c>
      <c r="AX2571" t="s">
        <v>1551</v>
      </c>
      <c r="AY2571">
        <v>1083</v>
      </c>
      <c r="AZ2571" t="s">
        <v>1468</v>
      </c>
    </row>
    <row r="2572" spans="1:52" x14ac:dyDescent="0.25">
      <c r="A2572">
        <v>281385</v>
      </c>
      <c r="B2572" t="s">
        <v>14795</v>
      </c>
      <c r="C2572">
        <v>6800</v>
      </c>
      <c r="D2572" t="s">
        <v>1486</v>
      </c>
      <c r="E2572" t="s">
        <v>14796</v>
      </c>
      <c r="F2572">
        <v>29189811</v>
      </c>
      <c r="G2572">
        <v>1025298345</v>
      </c>
      <c r="I2572" t="s">
        <v>14797</v>
      </c>
      <c r="J2572" t="s">
        <v>14798</v>
      </c>
      <c r="K2572" s="39">
        <v>6390</v>
      </c>
      <c r="L2572" t="s">
        <v>14799</v>
      </c>
      <c r="P2572" s="5">
        <v>44509</v>
      </c>
      <c r="Q2572" t="s">
        <v>1557</v>
      </c>
      <c r="R2572">
        <v>573</v>
      </c>
      <c r="S2572" t="s">
        <v>9228</v>
      </c>
      <c r="U2572">
        <v>2</v>
      </c>
      <c r="V2572" t="s">
        <v>1546</v>
      </c>
      <c r="W2572">
        <v>1</v>
      </c>
      <c r="X2572" t="s">
        <v>36371</v>
      </c>
      <c r="Z2572">
        <v>201912</v>
      </c>
      <c r="AA2572">
        <v>121</v>
      </c>
      <c r="AB2572" t="s">
        <v>1558</v>
      </c>
      <c r="AC2572">
        <v>1015</v>
      </c>
      <c r="AD2572" t="s">
        <v>1382</v>
      </c>
      <c r="AE2572">
        <v>1</v>
      </c>
      <c r="AF2572" t="s">
        <v>34807</v>
      </c>
      <c r="AG2572">
        <v>99</v>
      </c>
      <c r="AH2572" t="s">
        <v>41429</v>
      </c>
      <c r="AI2572">
        <v>573</v>
      </c>
      <c r="AJ2572" t="s">
        <v>9228</v>
      </c>
      <c r="AO2572" t="s">
        <v>14800</v>
      </c>
      <c r="AQ2572">
        <v>0</v>
      </c>
      <c r="AR2572" t="s">
        <v>1550</v>
      </c>
      <c r="AS2572" t="s">
        <v>14801</v>
      </c>
      <c r="AV2572">
        <v>55.618871820000003</v>
      </c>
      <c r="AW2572">
        <v>8.4714553499999994</v>
      </c>
      <c r="AX2572" t="s">
        <v>1551</v>
      </c>
      <c r="AY2572">
        <v>1083</v>
      </c>
      <c r="AZ2572" t="s">
        <v>1468</v>
      </c>
    </row>
    <row r="2573" spans="1:52" x14ac:dyDescent="0.25">
      <c r="A2573">
        <v>281386</v>
      </c>
      <c r="B2573" t="s">
        <v>14802</v>
      </c>
      <c r="C2573">
        <v>6862</v>
      </c>
      <c r="D2573" t="s">
        <v>14803</v>
      </c>
      <c r="E2573" t="s">
        <v>14804</v>
      </c>
      <c r="F2573">
        <v>29189811</v>
      </c>
      <c r="G2573">
        <v>1025298353</v>
      </c>
      <c r="I2573" t="s">
        <v>14805</v>
      </c>
      <c r="J2573" t="s">
        <v>35473</v>
      </c>
      <c r="K2573" s="38" t="s">
        <v>7014</v>
      </c>
      <c r="L2573">
        <v>12</v>
      </c>
      <c r="P2573" s="5">
        <v>44168</v>
      </c>
      <c r="Q2573" t="s">
        <v>1557</v>
      </c>
      <c r="R2573">
        <v>573</v>
      </c>
      <c r="S2573" t="s">
        <v>9228</v>
      </c>
      <c r="T2573" s="5">
        <v>44166</v>
      </c>
      <c r="U2573">
        <v>2</v>
      </c>
      <c r="V2573" t="s">
        <v>1546</v>
      </c>
      <c r="W2573">
        <v>1</v>
      </c>
      <c r="X2573" t="s">
        <v>36371</v>
      </c>
      <c r="Y2573">
        <v>9</v>
      </c>
      <c r="Z2573">
        <v>201912</v>
      </c>
      <c r="AA2573">
        <v>121</v>
      </c>
      <c r="AB2573" t="s">
        <v>1558</v>
      </c>
      <c r="AC2573">
        <v>1015</v>
      </c>
      <c r="AD2573" t="s">
        <v>1382</v>
      </c>
      <c r="AE2573">
        <v>3</v>
      </c>
      <c r="AF2573" t="s">
        <v>1601</v>
      </c>
      <c r="AG2573">
        <v>99</v>
      </c>
      <c r="AH2573" t="s">
        <v>41429</v>
      </c>
      <c r="AI2573">
        <v>573</v>
      </c>
      <c r="AJ2573" t="s">
        <v>9228</v>
      </c>
      <c r="AN2573">
        <v>281385</v>
      </c>
      <c r="AO2573" t="s">
        <v>14806</v>
      </c>
      <c r="AQ2573">
        <v>2</v>
      </c>
      <c r="AR2573" t="s">
        <v>2358</v>
      </c>
      <c r="AS2573" t="s">
        <v>35474</v>
      </c>
      <c r="AV2573">
        <v>55.719289539999998</v>
      </c>
      <c r="AW2573">
        <v>8.6101611800000004</v>
      </c>
      <c r="AX2573" t="s">
        <v>1551</v>
      </c>
      <c r="AY2573">
        <v>1083</v>
      </c>
      <c r="AZ2573" t="s">
        <v>1468</v>
      </c>
    </row>
    <row r="2574" spans="1:52" x14ac:dyDescent="0.25">
      <c r="A2574">
        <v>281387</v>
      </c>
      <c r="B2574" t="s">
        <v>14807</v>
      </c>
      <c r="C2574">
        <v>5000</v>
      </c>
      <c r="D2574" t="s">
        <v>9091</v>
      </c>
      <c r="E2574" t="s">
        <v>14808</v>
      </c>
      <c r="F2574">
        <v>31571391</v>
      </c>
      <c r="G2574">
        <v>1014671362</v>
      </c>
      <c r="I2574" t="s">
        <v>14809</v>
      </c>
      <c r="J2574" t="s">
        <v>40648</v>
      </c>
      <c r="K2574" s="39">
        <v>6814</v>
      </c>
      <c r="L2574" t="s">
        <v>2550</v>
      </c>
      <c r="P2574" s="5">
        <v>44995</v>
      </c>
      <c r="Q2574" t="s">
        <v>1557</v>
      </c>
      <c r="U2574">
        <v>0</v>
      </c>
      <c r="V2574" t="s">
        <v>2299</v>
      </c>
      <c r="W2574">
        <v>1</v>
      </c>
      <c r="X2574" t="s">
        <v>36371</v>
      </c>
      <c r="AA2574">
        <v>127</v>
      </c>
      <c r="AB2574" t="s">
        <v>2291</v>
      </c>
      <c r="AC2574">
        <v>1052</v>
      </c>
      <c r="AD2574" t="s">
        <v>2291</v>
      </c>
      <c r="AE2574">
        <v>1</v>
      </c>
      <c r="AF2574" t="s">
        <v>34807</v>
      </c>
      <c r="AG2574">
        <v>99</v>
      </c>
      <c r="AH2574" t="s">
        <v>41429</v>
      </c>
      <c r="AI2574">
        <v>461</v>
      </c>
      <c r="AJ2574" t="s">
        <v>9095</v>
      </c>
      <c r="AO2574" t="s">
        <v>14810</v>
      </c>
      <c r="AQ2574">
        <v>0</v>
      </c>
      <c r="AR2574" t="s">
        <v>1550</v>
      </c>
      <c r="AS2574" t="s">
        <v>40546</v>
      </c>
      <c r="AV2574">
        <v>55.39972204</v>
      </c>
      <c r="AW2574">
        <v>10.373513709999999</v>
      </c>
      <c r="AX2574" t="s">
        <v>1551</v>
      </c>
      <c r="AY2574">
        <v>1083</v>
      </c>
      <c r="AZ2574" t="s">
        <v>1468</v>
      </c>
    </row>
    <row r="2575" spans="1:52" x14ac:dyDescent="0.25">
      <c r="A2575">
        <v>281388</v>
      </c>
      <c r="B2575" t="s">
        <v>14811</v>
      </c>
      <c r="C2575">
        <v>6800</v>
      </c>
      <c r="D2575" t="s">
        <v>1486</v>
      </c>
      <c r="E2575" t="s">
        <v>40649</v>
      </c>
      <c r="F2575">
        <v>29189811</v>
      </c>
      <c r="G2575">
        <v>1025298450</v>
      </c>
      <c r="I2575" t="s">
        <v>14805</v>
      </c>
      <c r="J2575" t="s">
        <v>14812</v>
      </c>
      <c r="K2575" s="38" t="s">
        <v>14813</v>
      </c>
      <c r="L2575">
        <v>25</v>
      </c>
      <c r="P2575" s="5">
        <v>44168</v>
      </c>
      <c r="Q2575" t="s">
        <v>1557</v>
      </c>
      <c r="R2575">
        <v>573</v>
      </c>
      <c r="S2575" t="s">
        <v>9228</v>
      </c>
      <c r="T2575" s="5">
        <v>44166</v>
      </c>
      <c r="U2575">
        <v>2</v>
      </c>
      <c r="V2575" t="s">
        <v>1546</v>
      </c>
      <c r="W2575">
        <v>1</v>
      </c>
      <c r="X2575" t="s">
        <v>36371</v>
      </c>
      <c r="Y2575">
        <v>9</v>
      </c>
      <c r="Z2575">
        <v>201912</v>
      </c>
      <c r="AA2575">
        <v>121</v>
      </c>
      <c r="AB2575" t="s">
        <v>1558</v>
      </c>
      <c r="AC2575">
        <v>1015</v>
      </c>
      <c r="AD2575" t="s">
        <v>1382</v>
      </c>
      <c r="AE2575">
        <v>3</v>
      </c>
      <c r="AF2575" t="s">
        <v>1601</v>
      </c>
      <c r="AG2575">
        <v>99</v>
      </c>
      <c r="AH2575" t="s">
        <v>41429</v>
      </c>
      <c r="AI2575">
        <v>573</v>
      </c>
      <c r="AJ2575" t="s">
        <v>9228</v>
      </c>
      <c r="AN2575">
        <v>281385</v>
      </c>
      <c r="AO2575" t="s">
        <v>14806</v>
      </c>
      <c r="AQ2575">
        <v>2</v>
      </c>
      <c r="AR2575" t="s">
        <v>2358</v>
      </c>
      <c r="AS2575" t="s">
        <v>14814</v>
      </c>
      <c r="AV2575">
        <v>55.611826639999997</v>
      </c>
      <c r="AW2575">
        <v>8.4882419799999997</v>
      </c>
      <c r="AX2575" t="s">
        <v>1551</v>
      </c>
      <c r="AY2575">
        <v>1083</v>
      </c>
      <c r="AZ2575" t="s">
        <v>1468</v>
      </c>
    </row>
    <row r="2576" spans="1:52" x14ac:dyDescent="0.25">
      <c r="A2576">
        <v>281389</v>
      </c>
      <c r="B2576" t="s">
        <v>14815</v>
      </c>
      <c r="C2576">
        <v>2300</v>
      </c>
      <c r="D2576" t="s">
        <v>36402</v>
      </c>
      <c r="E2576" t="s">
        <v>14816</v>
      </c>
      <c r="F2576">
        <v>33151675</v>
      </c>
      <c r="G2576">
        <v>1021240911</v>
      </c>
      <c r="I2576" t="s">
        <v>14817</v>
      </c>
      <c r="J2576" t="s">
        <v>14818</v>
      </c>
      <c r="K2576" s="39">
        <v>8024</v>
      </c>
      <c r="L2576">
        <v>15</v>
      </c>
      <c r="P2576" s="5">
        <v>43872</v>
      </c>
      <c r="Q2576" t="s">
        <v>1557</v>
      </c>
      <c r="T2576" s="5">
        <v>43872</v>
      </c>
      <c r="U2576">
        <v>6</v>
      </c>
      <c r="V2576" t="s">
        <v>2318</v>
      </c>
      <c r="W2576">
        <v>1</v>
      </c>
      <c r="X2576" t="s">
        <v>36371</v>
      </c>
      <c r="Z2576">
        <v>201912</v>
      </c>
      <c r="AA2576">
        <v>149</v>
      </c>
      <c r="AB2576" t="s">
        <v>2183</v>
      </c>
      <c r="AC2576">
        <v>1026</v>
      </c>
      <c r="AD2576" t="s">
        <v>1385</v>
      </c>
      <c r="AE2576">
        <v>3</v>
      </c>
      <c r="AF2576" t="s">
        <v>1601</v>
      </c>
      <c r="AG2576">
        <v>99</v>
      </c>
      <c r="AH2576" t="s">
        <v>41429</v>
      </c>
      <c r="AI2576">
        <v>101</v>
      </c>
      <c r="AJ2576" t="s">
        <v>36368</v>
      </c>
      <c r="AO2576" t="s">
        <v>14819</v>
      </c>
      <c r="AQ2576">
        <v>0</v>
      </c>
      <c r="AR2576" t="s">
        <v>1550</v>
      </c>
      <c r="AS2576" t="s">
        <v>10238</v>
      </c>
      <c r="AV2576">
        <v>55.66763684</v>
      </c>
      <c r="AW2576">
        <v>12.62492056</v>
      </c>
      <c r="AX2576" t="s">
        <v>1551</v>
      </c>
      <c r="AY2576">
        <v>1084</v>
      </c>
      <c r="AZ2576" t="s">
        <v>1387</v>
      </c>
    </row>
    <row r="2577" spans="1:52" x14ac:dyDescent="0.25">
      <c r="A2577">
        <v>281390</v>
      </c>
      <c r="B2577" t="s">
        <v>14820</v>
      </c>
      <c r="C2577">
        <v>4850</v>
      </c>
      <c r="D2577" t="s">
        <v>37236</v>
      </c>
      <c r="E2577" t="s">
        <v>14820</v>
      </c>
      <c r="F2577">
        <v>28498454</v>
      </c>
      <c r="G2577">
        <v>1011174066</v>
      </c>
      <c r="I2577" t="s">
        <v>14821</v>
      </c>
      <c r="J2577" t="s">
        <v>37953</v>
      </c>
      <c r="K2577" s="39">
        <v>1923</v>
      </c>
      <c r="L2577">
        <v>48</v>
      </c>
      <c r="P2577" s="5">
        <v>44433</v>
      </c>
      <c r="Q2577" t="s">
        <v>1557</v>
      </c>
      <c r="U2577">
        <v>0</v>
      </c>
      <c r="V2577" t="s">
        <v>2299</v>
      </c>
      <c r="W2577">
        <v>1</v>
      </c>
      <c r="X2577" t="s">
        <v>36371</v>
      </c>
      <c r="Z2577">
        <v>201912</v>
      </c>
      <c r="AA2577">
        <v>127</v>
      </c>
      <c r="AB2577" t="s">
        <v>2291</v>
      </c>
      <c r="AC2577">
        <v>1052</v>
      </c>
      <c r="AD2577" t="s">
        <v>2291</v>
      </c>
      <c r="AE2577">
        <v>1</v>
      </c>
      <c r="AF2577" t="s">
        <v>34807</v>
      </c>
      <c r="AG2577">
        <v>99</v>
      </c>
      <c r="AH2577" t="s">
        <v>41429</v>
      </c>
      <c r="AI2577">
        <v>376</v>
      </c>
      <c r="AJ2577" t="s">
        <v>7935</v>
      </c>
      <c r="AO2577" t="s">
        <v>14822</v>
      </c>
      <c r="AP2577" t="s">
        <v>14823</v>
      </c>
      <c r="AQ2577">
        <v>0</v>
      </c>
      <c r="AR2577" t="s">
        <v>1550</v>
      </c>
      <c r="AS2577" t="s">
        <v>37954</v>
      </c>
      <c r="AV2577">
        <v>54.917770660000002</v>
      </c>
      <c r="AW2577">
        <v>11.969061930000001</v>
      </c>
      <c r="AX2577" t="s">
        <v>1551</v>
      </c>
      <c r="AY2577">
        <v>1085</v>
      </c>
      <c r="AZ2577" t="s">
        <v>1450</v>
      </c>
    </row>
    <row r="2578" spans="1:52" x14ac:dyDescent="0.25">
      <c r="A2578">
        <v>281391</v>
      </c>
      <c r="B2578" t="s">
        <v>35475</v>
      </c>
      <c r="C2578">
        <v>4760</v>
      </c>
      <c r="D2578" t="s">
        <v>1467</v>
      </c>
      <c r="E2578" t="s">
        <v>35476</v>
      </c>
      <c r="G2578">
        <v>1025219453</v>
      </c>
      <c r="I2578" t="s">
        <v>7919</v>
      </c>
      <c r="J2578" t="s">
        <v>35477</v>
      </c>
      <c r="K2578" s="39">
        <v>1163</v>
      </c>
      <c r="L2578">
        <v>3</v>
      </c>
      <c r="P2578" s="5">
        <v>44564</v>
      </c>
      <c r="Q2578" t="s">
        <v>1557</v>
      </c>
      <c r="T2578" s="5">
        <v>44561</v>
      </c>
      <c r="U2578">
        <v>4</v>
      </c>
      <c r="V2578" t="s">
        <v>2004</v>
      </c>
      <c r="W2578">
        <v>1</v>
      </c>
      <c r="X2578" t="s">
        <v>36371</v>
      </c>
      <c r="Z2578">
        <v>201912</v>
      </c>
      <c r="AA2578">
        <v>242</v>
      </c>
      <c r="AB2578" t="s">
        <v>2574</v>
      </c>
      <c r="AC2578">
        <v>1071</v>
      </c>
      <c r="AD2578" t="s">
        <v>1376</v>
      </c>
      <c r="AE2578">
        <v>3</v>
      </c>
      <c r="AF2578" t="s">
        <v>1601</v>
      </c>
      <c r="AG2578">
        <v>99</v>
      </c>
      <c r="AH2578" t="s">
        <v>41429</v>
      </c>
      <c r="AI2578">
        <v>390</v>
      </c>
      <c r="AJ2578" t="s">
        <v>9553</v>
      </c>
      <c r="AK2578">
        <v>2</v>
      </c>
      <c r="AL2578" t="s">
        <v>1618</v>
      </c>
      <c r="AM2578">
        <v>373401</v>
      </c>
      <c r="AN2578">
        <v>373401</v>
      </c>
      <c r="AO2578" t="s">
        <v>7921</v>
      </c>
      <c r="AP2578" t="s">
        <v>7922</v>
      </c>
      <c r="AQ2578">
        <v>2</v>
      </c>
      <c r="AR2578" t="s">
        <v>2358</v>
      </c>
      <c r="AS2578" t="s">
        <v>35269</v>
      </c>
      <c r="AV2578">
        <v>55.013522850000001</v>
      </c>
      <c r="AW2578">
        <v>11.89880589</v>
      </c>
      <c r="AX2578" t="s">
        <v>1551</v>
      </c>
      <c r="AY2578">
        <v>1085</v>
      </c>
      <c r="AZ2578" t="s">
        <v>1450</v>
      </c>
    </row>
    <row r="2579" spans="1:52" x14ac:dyDescent="0.25">
      <c r="A2579">
        <v>281392</v>
      </c>
      <c r="B2579" t="s">
        <v>14824</v>
      </c>
      <c r="C2579">
        <v>5600</v>
      </c>
      <c r="D2579" t="s">
        <v>12304</v>
      </c>
      <c r="E2579" t="s">
        <v>14825</v>
      </c>
      <c r="F2579">
        <v>40213953</v>
      </c>
      <c r="G2579">
        <v>1024355442</v>
      </c>
      <c r="I2579" t="s">
        <v>14826</v>
      </c>
      <c r="J2579" t="s">
        <v>14827</v>
      </c>
      <c r="K2579" s="38" t="s">
        <v>14828</v>
      </c>
      <c r="L2579">
        <v>14</v>
      </c>
      <c r="P2579" s="5">
        <v>45639</v>
      </c>
      <c r="Q2579" t="s">
        <v>1545</v>
      </c>
      <c r="U2579">
        <v>6</v>
      </c>
      <c r="V2579" t="s">
        <v>2318</v>
      </c>
      <c r="W2579">
        <v>1</v>
      </c>
      <c r="X2579" t="s">
        <v>36371</v>
      </c>
      <c r="Z2579">
        <v>202001</v>
      </c>
      <c r="AA2579">
        <v>149</v>
      </c>
      <c r="AB2579" t="s">
        <v>2183</v>
      </c>
      <c r="AC2579">
        <v>1026</v>
      </c>
      <c r="AD2579" t="s">
        <v>1385</v>
      </c>
      <c r="AE2579">
        <v>1</v>
      </c>
      <c r="AF2579" t="s">
        <v>34807</v>
      </c>
      <c r="AG2579">
        <v>99</v>
      </c>
      <c r="AH2579" t="s">
        <v>41429</v>
      </c>
      <c r="AI2579">
        <v>430</v>
      </c>
      <c r="AJ2579" t="s">
        <v>8675</v>
      </c>
      <c r="AO2579" t="s">
        <v>14829</v>
      </c>
      <c r="AP2579" t="s">
        <v>14830</v>
      </c>
      <c r="AQ2579">
        <v>0</v>
      </c>
      <c r="AR2579" t="s">
        <v>1550</v>
      </c>
      <c r="AS2579" t="s">
        <v>14831</v>
      </c>
      <c r="AU2579" t="s">
        <v>14832</v>
      </c>
      <c r="AV2579">
        <v>55.125835530000003</v>
      </c>
      <c r="AW2579">
        <v>10.2315939</v>
      </c>
      <c r="AX2579" t="s">
        <v>1551</v>
      </c>
      <c r="AY2579">
        <v>1083</v>
      </c>
      <c r="AZ2579" t="s">
        <v>1468</v>
      </c>
    </row>
    <row r="2580" spans="1:52" x14ac:dyDescent="0.25">
      <c r="A2580">
        <v>281393</v>
      </c>
      <c r="B2580" t="s">
        <v>37955</v>
      </c>
      <c r="C2580">
        <v>8260</v>
      </c>
      <c r="D2580" t="s">
        <v>9276</v>
      </c>
      <c r="E2580" t="s">
        <v>37956</v>
      </c>
      <c r="F2580">
        <v>55133018</v>
      </c>
      <c r="G2580">
        <v>1003365529</v>
      </c>
      <c r="I2580" t="s">
        <v>14334</v>
      </c>
      <c r="J2580" t="s">
        <v>42355</v>
      </c>
      <c r="K2580" s="39">
        <v>8257</v>
      </c>
      <c r="L2580">
        <v>40</v>
      </c>
      <c r="P2580" s="5">
        <v>43850</v>
      </c>
      <c r="Q2580" t="s">
        <v>1557</v>
      </c>
      <c r="R2580">
        <v>751</v>
      </c>
      <c r="S2580" t="s">
        <v>8652</v>
      </c>
      <c r="U2580">
        <v>2</v>
      </c>
      <c r="V2580" t="s">
        <v>1546</v>
      </c>
      <c r="W2580">
        <v>1</v>
      </c>
      <c r="X2580" t="s">
        <v>36371</v>
      </c>
      <c r="Z2580">
        <v>202001</v>
      </c>
      <c r="AA2580">
        <v>999</v>
      </c>
      <c r="AB2580" t="s">
        <v>41994</v>
      </c>
      <c r="AC2580">
        <v>1028</v>
      </c>
      <c r="AD2580" t="s">
        <v>1386</v>
      </c>
      <c r="AE2580">
        <v>1</v>
      </c>
      <c r="AF2580" t="s">
        <v>34807</v>
      </c>
      <c r="AG2580">
        <v>99</v>
      </c>
      <c r="AH2580" t="s">
        <v>41429</v>
      </c>
      <c r="AI2580">
        <v>751</v>
      </c>
      <c r="AJ2580" t="s">
        <v>8652</v>
      </c>
      <c r="AO2580" t="s">
        <v>14336</v>
      </c>
      <c r="AQ2580">
        <v>0</v>
      </c>
      <c r="AR2580" t="s">
        <v>1550</v>
      </c>
      <c r="AS2580" t="s">
        <v>42356</v>
      </c>
      <c r="AV2580">
        <v>56.11126075</v>
      </c>
      <c r="AW2580">
        <v>10.14948869</v>
      </c>
      <c r="AX2580" t="s">
        <v>1551</v>
      </c>
      <c r="AY2580">
        <v>1082</v>
      </c>
      <c r="AZ2580" t="s">
        <v>1418</v>
      </c>
    </row>
    <row r="2581" spans="1:52" x14ac:dyDescent="0.25">
      <c r="A2581">
        <v>281394</v>
      </c>
      <c r="B2581" t="s">
        <v>14833</v>
      </c>
      <c r="C2581">
        <v>8270</v>
      </c>
      <c r="D2581" t="s">
        <v>37282</v>
      </c>
      <c r="E2581" t="s">
        <v>37957</v>
      </c>
      <c r="F2581">
        <v>55133018</v>
      </c>
      <c r="G2581">
        <v>1003352227</v>
      </c>
      <c r="I2581" t="s">
        <v>14834</v>
      </c>
      <c r="J2581" t="s">
        <v>40650</v>
      </c>
      <c r="K2581" s="39">
        <v>6001</v>
      </c>
      <c r="L2581">
        <v>5</v>
      </c>
      <c r="P2581" s="5">
        <v>43847</v>
      </c>
      <c r="Q2581" t="s">
        <v>1557</v>
      </c>
      <c r="R2581">
        <v>751</v>
      </c>
      <c r="S2581" t="s">
        <v>8652</v>
      </c>
      <c r="U2581">
        <v>2</v>
      </c>
      <c r="V2581" t="s">
        <v>1546</v>
      </c>
      <c r="W2581">
        <v>1</v>
      </c>
      <c r="X2581" t="s">
        <v>36371</v>
      </c>
      <c r="Z2581">
        <v>202001</v>
      </c>
      <c r="AA2581">
        <v>999</v>
      </c>
      <c r="AB2581" t="s">
        <v>41994</v>
      </c>
      <c r="AC2581">
        <v>1028</v>
      </c>
      <c r="AD2581" t="s">
        <v>1386</v>
      </c>
      <c r="AE2581">
        <v>1</v>
      </c>
      <c r="AF2581" t="s">
        <v>34807</v>
      </c>
      <c r="AG2581">
        <v>99</v>
      </c>
      <c r="AH2581" t="s">
        <v>41429</v>
      </c>
      <c r="AI2581">
        <v>751</v>
      </c>
      <c r="AJ2581" t="s">
        <v>8652</v>
      </c>
      <c r="AO2581" t="s">
        <v>14835</v>
      </c>
      <c r="AQ2581">
        <v>0</v>
      </c>
      <c r="AR2581" t="s">
        <v>1550</v>
      </c>
      <c r="AS2581" t="s">
        <v>40441</v>
      </c>
      <c r="AV2581">
        <v>56.110186810000002</v>
      </c>
      <c r="AW2581">
        <v>10.17386851</v>
      </c>
      <c r="AX2581" t="s">
        <v>1551</v>
      </c>
      <c r="AY2581">
        <v>1082</v>
      </c>
      <c r="AZ2581" t="s">
        <v>1418</v>
      </c>
    </row>
    <row r="2582" spans="1:52" x14ac:dyDescent="0.25">
      <c r="A2582">
        <v>281395</v>
      </c>
      <c r="B2582" t="s">
        <v>14836</v>
      </c>
      <c r="C2582">
        <v>2800</v>
      </c>
      <c r="D2582" t="s">
        <v>2590</v>
      </c>
      <c r="E2582" t="s">
        <v>14836</v>
      </c>
      <c r="F2582">
        <v>11715311</v>
      </c>
      <c r="G2582">
        <v>1015058788</v>
      </c>
      <c r="I2582" t="s">
        <v>14837</v>
      </c>
      <c r="J2582" t="s">
        <v>14838</v>
      </c>
      <c r="K2582" s="38" t="s">
        <v>8917</v>
      </c>
      <c r="L2582">
        <v>97</v>
      </c>
      <c r="P2582" s="5">
        <v>43852</v>
      </c>
      <c r="Q2582" t="s">
        <v>1557</v>
      </c>
      <c r="R2582">
        <v>173</v>
      </c>
      <c r="S2582" t="s">
        <v>34855</v>
      </c>
      <c r="U2582">
        <v>2</v>
      </c>
      <c r="V2582" t="s">
        <v>1546</v>
      </c>
      <c r="W2582">
        <v>1</v>
      </c>
      <c r="X2582" t="s">
        <v>36371</v>
      </c>
      <c r="Z2582">
        <v>202001</v>
      </c>
      <c r="AA2582">
        <v>128</v>
      </c>
      <c r="AB2582" t="s">
        <v>1383</v>
      </c>
      <c r="AC2582">
        <v>1051</v>
      </c>
      <c r="AD2582" t="s">
        <v>1383</v>
      </c>
      <c r="AE2582">
        <v>1</v>
      </c>
      <c r="AF2582" t="s">
        <v>34807</v>
      </c>
      <c r="AG2582">
        <v>99</v>
      </c>
      <c r="AH2582" t="s">
        <v>41429</v>
      </c>
      <c r="AI2582">
        <v>173</v>
      </c>
      <c r="AJ2582" t="s">
        <v>34855</v>
      </c>
      <c r="AO2582" t="s">
        <v>14839</v>
      </c>
      <c r="AP2582" t="s">
        <v>14840</v>
      </c>
      <c r="AQ2582">
        <v>0</v>
      </c>
      <c r="AR2582" t="s">
        <v>1550</v>
      </c>
      <c r="AS2582" t="s">
        <v>14841</v>
      </c>
      <c r="AV2582">
        <v>55.765154840000001</v>
      </c>
      <c r="AW2582">
        <v>12.4958931</v>
      </c>
      <c r="AX2582" t="s">
        <v>1551</v>
      </c>
      <c r="AY2582">
        <v>1084</v>
      </c>
      <c r="AZ2582" t="s">
        <v>1387</v>
      </c>
    </row>
    <row r="2583" spans="1:52" x14ac:dyDescent="0.25">
      <c r="A2583">
        <v>281396</v>
      </c>
      <c r="B2583" t="s">
        <v>14842</v>
      </c>
      <c r="C2583">
        <v>7700</v>
      </c>
      <c r="D2583" t="s">
        <v>1447</v>
      </c>
      <c r="E2583" t="s">
        <v>14843</v>
      </c>
      <c r="F2583">
        <v>40580042</v>
      </c>
      <c r="G2583">
        <v>1024808307</v>
      </c>
      <c r="I2583" t="s">
        <v>14844</v>
      </c>
      <c r="J2583" t="s">
        <v>37958</v>
      </c>
      <c r="K2583" s="39">
        <v>9290</v>
      </c>
      <c r="L2583">
        <v>73</v>
      </c>
      <c r="P2583" s="5">
        <v>45796</v>
      </c>
      <c r="Q2583" t="s">
        <v>1882</v>
      </c>
      <c r="R2583">
        <v>787</v>
      </c>
      <c r="S2583" t="s">
        <v>9793</v>
      </c>
      <c r="T2583" s="5">
        <v>45140</v>
      </c>
      <c r="U2583">
        <v>5</v>
      </c>
      <c r="V2583" t="s">
        <v>1859</v>
      </c>
      <c r="W2583">
        <v>1</v>
      </c>
      <c r="X2583" t="s">
        <v>36371</v>
      </c>
      <c r="Z2583">
        <v>202008</v>
      </c>
      <c r="AA2583">
        <v>123</v>
      </c>
      <c r="AB2583" t="s">
        <v>1374</v>
      </c>
      <c r="AC2583">
        <v>1011</v>
      </c>
      <c r="AD2583" t="s">
        <v>1374</v>
      </c>
      <c r="AE2583">
        <v>3</v>
      </c>
      <c r="AF2583" t="s">
        <v>1601</v>
      </c>
      <c r="AG2583">
        <v>99</v>
      </c>
      <c r="AH2583" t="s">
        <v>41429</v>
      </c>
      <c r="AI2583">
        <v>787</v>
      </c>
      <c r="AJ2583" t="s">
        <v>9793</v>
      </c>
      <c r="AO2583" t="s">
        <v>14845</v>
      </c>
      <c r="AP2583" t="s">
        <v>14846</v>
      </c>
      <c r="AQ2583">
        <v>0</v>
      </c>
      <c r="AR2583" t="s">
        <v>1550</v>
      </c>
      <c r="AS2583" t="s">
        <v>37948</v>
      </c>
      <c r="AV2583">
        <v>56.931377840000003</v>
      </c>
      <c r="AW2583">
        <v>8.5351928899999994</v>
      </c>
      <c r="AX2583" t="s">
        <v>1551</v>
      </c>
      <c r="AY2583">
        <v>1081</v>
      </c>
      <c r="AZ2583" t="s">
        <v>1438</v>
      </c>
    </row>
    <row r="2584" spans="1:52" x14ac:dyDescent="0.25">
      <c r="A2584">
        <v>281397</v>
      </c>
      <c r="B2584" t="s">
        <v>14847</v>
      </c>
      <c r="C2584">
        <v>8700</v>
      </c>
      <c r="D2584" t="s">
        <v>1423</v>
      </c>
      <c r="E2584" t="s">
        <v>14848</v>
      </c>
      <c r="F2584">
        <v>29551022</v>
      </c>
      <c r="G2584">
        <v>1003334335</v>
      </c>
      <c r="I2584" t="s">
        <v>14849</v>
      </c>
      <c r="J2584" t="s">
        <v>35478</v>
      </c>
      <c r="K2584" s="39">
        <v>7915</v>
      </c>
      <c r="L2584">
        <v>2</v>
      </c>
      <c r="P2584" s="5">
        <v>45407</v>
      </c>
      <c r="Q2584" t="s">
        <v>1545</v>
      </c>
      <c r="U2584">
        <v>4</v>
      </c>
      <c r="V2584" t="s">
        <v>2004</v>
      </c>
      <c r="W2584">
        <v>1</v>
      </c>
      <c r="X2584" t="s">
        <v>36371</v>
      </c>
      <c r="Z2584">
        <v>202001</v>
      </c>
      <c r="AA2584">
        <v>131</v>
      </c>
      <c r="AB2584" t="s">
        <v>1988</v>
      </c>
      <c r="AC2584">
        <v>1061</v>
      </c>
      <c r="AD2584" t="s">
        <v>1988</v>
      </c>
      <c r="AE2584">
        <v>4</v>
      </c>
      <c r="AF2584" t="s">
        <v>34848</v>
      </c>
      <c r="AG2584">
        <v>99</v>
      </c>
      <c r="AH2584" t="s">
        <v>41429</v>
      </c>
      <c r="AI2584">
        <v>615</v>
      </c>
      <c r="AJ2584" t="s">
        <v>8661</v>
      </c>
      <c r="AO2584" t="s">
        <v>14850</v>
      </c>
      <c r="AP2584" t="s">
        <v>14851</v>
      </c>
      <c r="AQ2584">
        <v>1</v>
      </c>
      <c r="AR2584" t="s">
        <v>2441</v>
      </c>
      <c r="AS2584" t="s">
        <v>35479</v>
      </c>
      <c r="AV2584">
        <v>55.87137705</v>
      </c>
      <c r="AW2584">
        <v>9.8267067800000003</v>
      </c>
      <c r="AX2584" t="s">
        <v>1551</v>
      </c>
      <c r="AY2584">
        <v>1082</v>
      </c>
      <c r="AZ2584" t="s">
        <v>1418</v>
      </c>
    </row>
    <row r="2585" spans="1:52" x14ac:dyDescent="0.25">
      <c r="A2585">
        <v>281398</v>
      </c>
      <c r="B2585" t="s">
        <v>14852</v>
      </c>
      <c r="C2585">
        <v>8800</v>
      </c>
      <c r="D2585" t="s">
        <v>1436</v>
      </c>
      <c r="E2585" t="s">
        <v>14852</v>
      </c>
      <c r="F2585">
        <v>14940596</v>
      </c>
      <c r="G2585">
        <v>1003402208</v>
      </c>
      <c r="I2585" t="s">
        <v>14853</v>
      </c>
      <c r="J2585" t="s">
        <v>14854</v>
      </c>
      <c r="K2585" s="38" t="s">
        <v>14855</v>
      </c>
      <c r="L2585">
        <v>9</v>
      </c>
      <c r="P2585" s="5">
        <v>45839</v>
      </c>
      <c r="Q2585" t="s">
        <v>1678</v>
      </c>
      <c r="U2585">
        <v>4</v>
      </c>
      <c r="V2585" t="s">
        <v>2004</v>
      </c>
      <c r="W2585">
        <v>1</v>
      </c>
      <c r="X2585" t="s">
        <v>36371</v>
      </c>
      <c r="Z2585">
        <v>202001</v>
      </c>
      <c r="AA2585">
        <v>242</v>
      </c>
      <c r="AB2585" t="s">
        <v>2574</v>
      </c>
      <c r="AC2585">
        <v>1071</v>
      </c>
      <c r="AD2585" t="s">
        <v>1376</v>
      </c>
      <c r="AE2585">
        <v>4</v>
      </c>
      <c r="AF2585" t="s">
        <v>34848</v>
      </c>
      <c r="AG2585">
        <v>99</v>
      </c>
      <c r="AH2585" t="s">
        <v>41429</v>
      </c>
      <c r="AI2585">
        <v>791</v>
      </c>
      <c r="AJ2585" t="s">
        <v>3311</v>
      </c>
      <c r="AO2585" t="s">
        <v>14856</v>
      </c>
      <c r="AP2585" t="s">
        <v>14857</v>
      </c>
      <c r="AQ2585">
        <v>1</v>
      </c>
      <c r="AR2585" t="s">
        <v>2441</v>
      </c>
      <c r="AS2585" t="s">
        <v>14858</v>
      </c>
      <c r="AV2585">
        <v>56.46513805</v>
      </c>
      <c r="AW2585">
        <v>9.4132610799999998</v>
      </c>
      <c r="AX2585" t="s">
        <v>1551</v>
      </c>
      <c r="AY2585">
        <v>1082</v>
      </c>
      <c r="AZ2585" t="s">
        <v>1418</v>
      </c>
    </row>
    <row r="2586" spans="1:52" x14ac:dyDescent="0.25">
      <c r="A2586">
        <v>281399</v>
      </c>
      <c r="B2586" t="s">
        <v>14859</v>
      </c>
      <c r="C2586">
        <v>8260</v>
      </c>
      <c r="D2586" t="s">
        <v>9276</v>
      </c>
      <c r="E2586" t="s">
        <v>14860</v>
      </c>
      <c r="F2586">
        <v>48570658</v>
      </c>
      <c r="G2586">
        <v>1003402075</v>
      </c>
      <c r="I2586" t="s">
        <v>12191</v>
      </c>
      <c r="J2586" t="s">
        <v>37616</v>
      </c>
      <c r="K2586" s="39">
        <v>8235</v>
      </c>
      <c r="L2586">
        <v>28</v>
      </c>
      <c r="P2586" s="5">
        <v>45209</v>
      </c>
      <c r="Q2586" t="s">
        <v>1545</v>
      </c>
      <c r="U2586">
        <v>4</v>
      </c>
      <c r="V2586" t="s">
        <v>2004</v>
      </c>
      <c r="W2586">
        <v>1</v>
      </c>
      <c r="X2586" t="s">
        <v>36371</v>
      </c>
      <c r="Z2586">
        <v>202001</v>
      </c>
      <c r="AA2586">
        <v>241</v>
      </c>
      <c r="AB2586" t="s">
        <v>2790</v>
      </c>
      <c r="AC2586">
        <v>1071</v>
      </c>
      <c r="AD2586" t="s">
        <v>1376</v>
      </c>
      <c r="AE2586">
        <v>4</v>
      </c>
      <c r="AF2586" t="s">
        <v>34848</v>
      </c>
      <c r="AG2586">
        <v>99</v>
      </c>
      <c r="AH2586" t="s">
        <v>41429</v>
      </c>
      <c r="AI2586">
        <v>751</v>
      </c>
      <c r="AJ2586" t="s">
        <v>8652</v>
      </c>
      <c r="AO2586" t="s">
        <v>12192</v>
      </c>
      <c r="AP2586" t="s">
        <v>9013</v>
      </c>
      <c r="AQ2586">
        <v>1</v>
      </c>
      <c r="AR2586" t="s">
        <v>2441</v>
      </c>
      <c r="AS2586" t="s">
        <v>37617</v>
      </c>
      <c r="AV2586">
        <v>56.119220560000002</v>
      </c>
      <c r="AW2586">
        <v>10.157318099999999</v>
      </c>
      <c r="AX2586" t="s">
        <v>1551</v>
      </c>
      <c r="AY2586">
        <v>1082</v>
      </c>
      <c r="AZ2586" t="s">
        <v>1418</v>
      </c>
    </row>
    <row r="2587" spans="1:52" x14ac:dyDescent="0.25">
      <c r="A2587">
        <v>281400</v>
      </c>
      <c r="B2587" t="s">
        <v>14861</v>
      </c>
      <c r="C2587">
        <v>4800</v>
      </c>
      <c r="D2587" t="s">
        <v>37128</v>
      </c>
      <c r="E2587" t="s">
        <v>14862</v>
      </c>
      <c r="F2587">
        <v>27328598</v>
      </c>
      <c r="G2587">
        <v>1003401158</v>
      </c>
      <c r="I2587" t="s">
        <v>14863</v>
      </c>
      <c r="J2587" t="s">
        <v>14864</v>
      </c>
      <c r="K2587" s="39">
        <v>1283</v>
      </c>
      <c r="L2587">
        <v>1</v>
      </c>
      <c r="P2587" s="5">
        <v>44474</v>
      </c>
      <c r="Q2587" t="s">
        <v>1557</v>
      </c>
      <c r="U2587">
        <v>4</v>
      </c>
      <c r="V2587" t="s">
        <v>2004</v>
      </c>
      <c r="W2587">
        <v>1</v>
      </c>
      <c r="X2587" t="s">
        <v>36371</v>
      </c>
      <c r="Z2587">
        <v>202002</v>
      </c>
      <c r="AA2587">
        <v>241</v>
      </c>
      <c r="AB2587" t="s">
        <v>2790</v>
      </c>
      <c r="AC2587">
        <v>1071</v>
      </c>
      <c r="AD2587" t="s">
        <v>1376</v>
      </c>
      <c r="AE2587">
        <v>1</v>
      </c>
      <c r="AF2587" t="s">
        <v>34807</v>
      </c>
      <c r="AG2587">
        <v>99</v>
      </c>
      <c r="AH2587" t="s">
        <v>41429</v>
      </c>
      <c r="AI2587">
        <v>376</v>
      </c>
      <c r="AJ2587" t="s">
        <v>7935</v>
      </c>
      <c r="AN2587">
        <v>376402</v>
      </c>
      <c r="AO2587" t="s">
        <v>14865</v>
      </c>
      <c r="AP2587" t="s">
        <v>14866</v>
      </c>
      <c r="AQ2587">
        <v>2</v>
      </c>
      <c r="AR2587" t="s">
        <v>2358</v>
      </c>
      <c r="AS2587" t="s">
        <v>14867</v>
      </c>
      <c r="AV2587" s="6" t="s">
        <v>14868</v>
      </c>
      <c r="AW2587">
        <v>11.87879358</v>
      </c>
      <c r="AX2587" t="s">
        <v>1551</v>
      </c>
      <c r="AY2587">
        <v>1085</v>
      </c>
      <c r="AZ2587" t="s">
        <v>1450</v>
      </c>
    </row>
    <row r="2588" spans="1:52" x14ac:dyDescent="0.25">
      <c r="A2588">
        <v>281401</v>
      </c>
      <c r="B2588" t="s">
        <v>37959</v>
      </c>
      <c r="C2588">
        <v>8220</v>
      </c>
      <c r="D2588" t="s">
        <v>9467</v>
      </c>
      <c r="E2588" t="s">
        <v>37959</v>
      </c>
      <c r="F2588">
        <v>55133018</v>
      </c>
      <c r="G2588">
        <v>1003363812</v>
      </c>
      <c r="I2588" t="s">
        <v>14869</v>
      </c>
      <c r="J2588" t="s">
        <v>14870</v>
      </c>
      <c r="K2588" s="39">
        <v>4107</v>
      </c>
      <c r="L2588">
        <v>59</v>
      </c>
      <c r="P2588" s="5">
        <v>45877</v>
      </c>
      <c r="Q2588" t="s">
        <v>2352</v>
      </c>
      <c r="R2588">
        <v>751</v>
      </c>
      <c r="S2588" t="s">
        <v>8652</v>
      </c>
      <c r="U2588">
        <v>2</v>
      </c>
      <c r="V2588" t="s">
        <v>1546</v>
      </c>
      <c r="W2588">
        <v>1</v>
      </c>
      <c r="X2588" t="s">
        <v>36371</v>
      </c>
      <c r="Y2588">
        <v>9</v>
      </c>
      <c r="Z2588">
        <v>202002</v>
      </c>
      <c r="AA2588">
        <v>121</v>
      </c>
      <c r="AB2588" t="s">
        <v>1558</v>
      </c>
      <c r="AC2588">
        <v>1012</v>
      </c>
      <c r="AD2588" t="s">
        <v>1377</v>
      </c>
      <c r="AE2588">
        <v>1</v>
      </c>
      <c r="AF2588" t="s">
        <v>34807</v>
      </c>
      <c r="AG2588">
        <v>99</v>
      </c>
      <c r="AH2588" t="s">
        <v>41429</v>
      </c>
      <c r="AI2588">
        <v>751</v>
      </c>
      <c r="AJ2588" t="s">
        <v>8652</v>
      </c>
      <c r="AO2588" t="s">
        <v>14871</v>
      </c>
      <c r="AP2588" t="s">
        <v>14872</v>
      </c>
      <c r="AQ2588">
        <v>0</v>
      </c>
      <c r="AR2588" t="s">
        <v>1550</v>
      </c>
      <c r="AS2588" t="s">
        <v>14353</v>
      </c>
      <c r="AV2588">
        <v>56.157872689999998</v>
      </c>
      <c r="AW2588">
        <v>10.1351098</v>
      </c>
      <c r="AX2588" t="s">
        <v>1551</v>
      </c>
      <c r="AY2588">
        <v>1082</v>
      </c>
      <c r="AZ2588" t="s">
        <v>1418</v>
      </c>
    </row>
    <row r="2589" spans="1:52" x14ac:dyDescent="0.25">
      <c r="A2589">
        <v>281402</v>
      </c>
      <c r="B2589" t="s">
        <v>14873</v>
      </c>
      <c r="C2589">
        <v>2200</v>
      </c>
      <c r="D2589" t="s">
        <v>36378</v>
      </c>
      <c r="E2589" t="s">
        <v>14873</v>
      </c>
      <c r="F2589">
        <v>55627312</v>
      </c>
      <c r="G2589">
        <v>1010645480</v>
      </c>
      <c r="I2589" t="s">
        <v>14642</v>
      </c>
      <c r="J2589" t="s">
        <v>14874</v>
      </c>
      <c r="K2589" s="39">
        <v>7032</v>
      </c>
      <c r="L2589">
        <v>9</v>
      </c>
      <c r="N2589">
        <v>4</v>
      </c>
      <c r="P2589" s="5">
        <v>45393</v>
      </c>
      <c r="Q2589" t="s">
        <v>2937</v>
      </c>
      <c r="U2589">
        <v>6</v>
      </c>
      <c r="V2589" t="s">
        <v>2318</v>
      </c>
      <c r="W2589">
        <v>1</v>
      </c>
      <c r="X2589" t="s">
        <v>36371</v>
      </c>
      <c r="Z2589">
        <v>202002</v>
      </c>
      <c r="AA2589">
        <v>129</v>
      </c>
      <c r="AB2589" t="s">
        <v>1373</v>
      </c>
      <c r="AC2589">
        <v>3001</v>
      </c>
      <c r="AD2589" t="s">
        <v>1372</v>
      </c>
      <c r="AE2589">
        <v>4</v>
      </c>
      <c r="AF2589" t="s">
        <v>34848</v>
      </c>
      <c r="AG2589">
        <v>99</v>
      </c>
      <c r="AH2589" t="s">
        <v>41429</v>
      </c>
      <c r="AI2589">
        <v>101</v>
      </c>
      <c r="AJ2589" t="s">
        <v>36368</v>
      </c>
      <c r="AO2589" t="s">
        <v>14875</v>
      </c>
      <c r="AP2589" t="s">
        <v>4284</v>
      </c>
      <c r="AQ2589">
        <v>1</v>
      </c>
      <c r="AR2589" t="s">
        <v>2441</v>
      </c>
      <c r="AS2589" t="s">
        <v>2531</v>
      </c>
      <c r="AV2589">
        <v>55.686856239999997</v>
      </c>
      <c r="AW2589">
        <v>12.550479320000001</v>
      </c>
      <c r="AX2589" t="s">
        <v>1551</v>
      </c>
      <c r="AY2589">
        <v>1084</v>
      </c>
      <c r="AZ2589" t="s">
        <v>1387</v>
      </c>
    </row>
    <row r="2590" spans="1:52" x14ac:dyDescent="0.25">
      <c r="A2590">
        <v>281403</v>
      </c>
      <c r="B2590" t="s">
        <v>14876</v>
      </c>
      <c r="C2590">
        <v>8260</v>
      </c>
      <c r="D2590" t="s">
        <v>9276</v>
      </c>
      <c r="E2590" t="s">
        <v>14877</v>
      </c>
      <c r="F2590">
        <v>55133018</v>
      </c>
      <c r="G2590">
        <v>1015679340</v>
      </c>
      <c r="I2590" t="s">
        <v>14878</v>
      </c>
      <c r="J2590" t="s">
        <v>37270</v>
      </c>
      <c r="K2590" s="39">
        <v>2654</v>
      </c>
      <c r="L2590">
        <v>2</v>
      </c>
      <c r="P2590" s="5">
        <v>43885</v>
      </c>
      <c r="Q2590" t="s">
        <v>1557</v>
      </c>
      <c r="R2590">
        <v>751</v>
      </c>
      <c r="S2590" t="s">
        <v>8652</v>
      </c>
      <c r="U2590">
        <v>2</v>
      </c>
      <c r="V2590" t="s">
        <v>1546</v>
      </c>
      <c r="W2590">
        <v>1</v>
      </c>
      <c r="X2590" t="s">
        <v>36371</v>
      </c>
      <c r="Y2590">
        <v>10</v>
      </c>
      <c r="Z2590">
        <v>202002</v>
      </c>
      <c r="AA2590">
        <v>125</v>
      </c>
      <c r="AB2590" t="s">
        <v>2372</v>
      </c>
      <c r="AC2590">
        <v>1014</v>
      </c>
      <c r="AD2590" t="s">
        <v>1381</v>
      </c>
      <c r="AE2590">
        <v>1</v>
      </c>
      <c r="AF2590" t="s">
        <v>34807</v>
      </c>
      <c r="AG2590">
        <v>99</v>
      </c>
      <c r="AH2590" t="s">
        <v>41429</v>
      </c>
      <c r="AI2590">
        <v>751</v>
      </c>
      <c r="AJ2590" t="s">
        <v>8652</v>
      </c>
      <c r="AO2590" t="s">
        <v>9279</v>
      </c>
      <c r="AP2590" t="s">
        <v>9435</v>
      </c>
      <c r="AQ2590">
        <v>0</v>
      </c>
      <c r="AR2590" t="s">
        <v>1550</v>
      </c>
      <c r="AS2590" t="s">
        <v>36856</v>
      </c>
      <c r="AV2590">
        <v>56.123997979999999</v>
      </c>
      <c r="AW2590">
        <v>10.151863130000001</v>
      </c>
      <c r="AX2590" t="s">
        <v>1551</v>
      </c>
      <c r="AY2590">
        <v>1082</v>
      </c>
      <c r="AZ2590" t="s">
        <v>1418</v>
      </c>
    </row>
    <row r="2591" spans="1:52" x14ac:dyDescent="0.25">
      <c r="A2591">
        <v>281404</v>
      </c>
      <c r="B2591" t="s">
        <v>41638</v>
      </c>
      <c r="C2591">
        <v>8260</v>
      </c>
      <c r="D2591" t="s">
        <v>9276</v>
      </c>
      <c r="E2591" t="s">
        <v>41639</v>
      </c>
      <c r="F2591">
        <v>55133018</v>
      </c>
      <c r="G2591">
        <v>1003365864</v>
      </c>
      <c r="I2591" t="s">
        <v>9438</v>
      </c>
      <c r="J2591" t="s">
        <v>37270</v>
      </c>
      <c r="K2591" s="39">
        <v>2654</v>
      </c>
      <c r="L2591">
        <v>2</v>
      </c>
      <c r="P2591" s="5">
        <v>43871</v>
      </c>
      <c r="Q2591" t="s">
        <v>1557</v>
      </c>
      <c r="R2591">
        <v>751</v>
      </c>
      <c r="S2591" t="s">
        <v>8652</v>
      </c>
      <c r="U2591">
        <v>2</v>
      </c>
      <c r="V2591" t="s">
        <v>1546</v>
      </c>
      <c r="W2591">
        <v>1</v>
      </c>
      <c r="X2591" t="s">
        <v>36371</v>
      </c>
      <c r="Y2591">
        <v>10</v>
      </c>
      <c r="Z2591">
        <v>202002</v>
      </c>
      <c r="AA2591">
        <v>125</v>
      </c>
      <c r="AB2591" t="s">
        <v>2372</v>
      </c>
      <c r="AC2591">
        <v>1014</v>
      </c>
      <c r="AD2591" t="s">
        <v>1381</v>
      </c>
      <c r="AE2591">
        <v>1</v>
      </c>
      <c r="AF2591" t="s">
        <v>34807</v>
      </c>
      <c r="AG2591">
        <v>99</v>
      </c>
      <c r="AH2591" t="s">
        <v>41429</v>
      </c>
      <c r="AI2591">
        <v>751</v>
      </c>
      <c r="AJ2591" t="s">
        <v>8652</v>
      </c>
      <c r="AO2591" t="s">
        <v>9279</v>
      </c>
      <c r="AP2591" t="s">
        <v>9435</v>
      </c>
      <c r="AQ2591">
        <v>0</v>
      </c>
      <c r="AR2591" t="s">
        <v>1550</v>
      </c>
      <c r="AS2591" t="s">
        <v>36856</v>
      </c>
      <c r="AV2591">
        <v>56.123997979999999</v>
      </c>
      <c r="AW2591">
        <v>10.151863130000001</v>
      </c>
      <c r="AX2591" t="s">
        <v>1551</v>
      </c>
      <c r="AY2591">
        <v>1082</v>
      </c>
      <c r="AZ2591" t="s">
        <v>1418</v>
      </c>
    </row>
    <row r="2592" spans="1:52" x14ac:dyDescent="0.25">
      <c r="A2592">
        <v>281405</v>
      </c>
      <c r="B2592" t="s">
        <v>14879</v>
      </c>
      <c r="C2592">
        <v>2850</v>
      </c>
      <c r="D2592" t="s">
        <v>34972</v>
      </c>
      <c r="E2592" t="s">
        <v>14879</v>
      </c>
      <c r="F2592">
        <v>29188378</v>
      </c>
      <c r="G2592">
        <v>1003272102</v>
      </c>
      <c r="I2592" t="s">
        <v>5537</v>
      </c>
      <c r="J2592" t="s">
        <v>5538</v>
      </c>
      <c r="K2592" s="38" t="s">
        <v>5539</v>
      </c>
      <c r="L2592">
        <v>9</v>
      </c>
      <c r="P2592" s="5">
        <v>44792</v>
      </c>
      <c r="Q2592" t="s">
        <v>1557</v>
      </c>
      <c r="R2592">
        <v>230</v>
      </c>
      <c r="S2592" t="s">
        <v>5532</v>
      </c>
      <c r="U2592">
        <v>2</v>
      </c>
      <c r="V2592" t="s">
        <v>1546</v>
      </c>
      <c r="W2592">
        <v>1</v>
      </c>
      <c r="X2592" t="s">
        <v>36371</v>
      </c>
      <c r="Y2592">
        <v>9</v>
      </c>
      <c r="Z2592">
        <v>202008</v>
      </c>
      <c r="AA2592">
        <v>121</v>
      </c>
      <c r="AB2592" t="s">
        <v>1558</v>
      </c>
      <c r="AC2592">
        <v>1012</v>
      </c>
      <c r="AD2592" t="s">
        <v>1377</v>
      </c>
      <c r="AE2592">
        <v>1</v>
      </c>
      <c r="AF2592" t="s">
        <v>34807</v>
      </c>
      <c r="AG2592">
        <v>99</v>
      </c>
      <c r="AH2592" t="s">
        <v>41429</v>
      </c>
      <c r="AI2592">
        <v>230</v>
      </c>
      <c r="AJ2592" t="s">
        <v>5532</v>
      </c>
      <c r="AO2592" t="s">
        <v>14880</v>
      </c>
      <c r="AQ2592">
        <v>0</v>
      </c>
      <c r="AR2592" t="s">
        <v>1550</v>
      </c>
      <c r="AS2592" t="s">
        <v>5542</v>
      </c>
      <c r="AV2592">
        <v>55.813862260000001</v>
      </c>
      <c r="AW2592">
        <v>12.534081110000001</v>
      </c>
      <c r="AX2592" t="s">
        <v>1551</v>
      </c>
      <c r="AY2592">
        <v>1084</v>
      </c>
      <c r="AZ2592" t="s">
        <v>1387</v>
      </c>
    </row>
    <row r="2593" spans="1:52" x14ac:dyDescent="0.25">
      <c r="A2593">
        <v>281406</v>
      </c>
      <c r="B2593" t="s">
        <v>37960</v>
      </c>
      <c r="C2593">
        <v>3460</v>
      </c>
      <c r="D2593" t="s">
        <v>36844</v>
      </c>
      <c r="E2593" t="s">
        <v>37960</v>
      </c>
      <c r="F2593">
        <v>29188378</v>
      </c>
      <c r="G2593">
        <v>1003276650</v>
      </c>
      <c r="I2593" t="s">
        <v>6072</v>
      </c>
      <c r="J2593" t="s">
        <v>14881</v>
      </c>
      <c r="K2593" s="38" t="s">
        <v>6074</v>
      </c>
      <c r="L2593">
        <v>9</v>
      </c>
      <c r="P2593" s="5">
        <v>44854</v>
      </c>
      <c r="Q2593" t="s">
        <v>1557</v>
      </c>
      <c r="R2593">
        <v>230</v>
      </c>
      <c r="S2593" t="s">
        <v>5532</v>
      </c>
      <c r="U2593">
        <v>2</v>
      </c>
      <c r="V2593" t="s">
        <v>1546</v>
      </c>
      <c r="W2593">
        <v>1</v>
      </c>
      <c r="X2593" t="s">
        <v>36371</v>
      </c>
      <c r="Y2593">
        <v>9</v>
      </c>
      <c r="Z2593">
        <v>202008</v>
      </c>
      <c r="AA2593">
        <v>121</v>
      </c>
      <c r="AB2593" t="s">
        <v>1558</v>
      </c>
      <c r="AC2593">
        <v>1012</v>
      </c>
      <c r="AD2593" t="s">
        <v>1377</v>
      </c>
      <c r="AE2593">
        <v>1</v>
      </c>
      <c r="AF2593" t="s">
        <v>34807</v>
      </c>
      <c r="AG2593">
        <v>99</v>
      </c>
      <c r="AH2593" t="s">
        <v>41429</v>
      </c>
      <c r="AI2593">
        <v>230</v>
      </c>
      <c r="AJ2593" t="s">
        <v>5532</v>
      </c>
      <c r="AO2593" t="s">
        <v>14882</v>
      </c>
      <c r="AQ2593">
        <v>0</v>
      </c>
      <c r="AR2593" t="s">
        <v>1550</v>
      </c>
      <c r="AS2593" t="s">
        <v>6077</v>
      </c>
      <c r="AV2593">
        <v>55.840696360000003</v>
      </c>
      <c r="AW2593">
        <v>12.43252818</v>
      </c>
      <c r="AX2593" t="s">
        <v>1551</v>
      </c>
      <c r="AY2593">
        <v>1084</v>
      </c>
      <c r="AZ2593" t="s">
        <v>1387</v>
      </c>
    </row>
    <row r="2594" spans="1:52" x14ac:dyDescent="0.25">
      <c r="A2594">
        <v>281407</v>
      </c>
      <c r="B2594" t="s">
        <v>14883</v>
      </c>
      <c r="C2594">
        <v>2840</v>
      </c>
      <c r="D2594" t="s">
        <v>5527</v>
      </c>
      <c r="E2594" t="s">
        <v>14883</v>
      </c>
      <c r="F2594">
        <v>29188378</v>
      </c>
      <c r="G2594">
        <v>1003988921</v>
      </c>
      <c r="I2594" t="s">
        <v>5580</v>
      </c>
      <c r="J2594" t="s">
        <v>36769</v>
      </c>
      <c r="K2594" s="38" t="s">
        <v>5581</v>
      </c>
      <c r="L2594">
        <v>33</v>
      </c>
      <c r="P2594" s="5">
        <v>45183</v>
      </c>
      <c r="Q2594" t="s">
        <v>1819</v>
      </c>
      <c r="R2594">
        <v>230</v>
      </c>
      <c r="S2594" t="s">
        <v>5532</v>
      </c>
      <c r="U2594">
        <v>2</v>
      </c>
      <c r="V2594" t="s">
        <v>1546</v>
      </c>
      <c r="W2594">
        <v>1</v>
      </c>
      <c r="X2594" t="s">
        <v>36371</v>
      </c>
      <c r="Y2594">
        <v>9</v>
      </c>
      <c r="Z2594">
        <v>202008</v>
      </c>
      <c r="AA2594">
        <v>121</v>
      </c>
      <c r="AB2594" t="s">
        <v>1558</v>
      </c>
      <c r="AC2594">
        <v>1012</v>
      </c>
      <c r="AD2594" t="s">
        <v>1377</v>
      </c>
      <c r="AE2594">
        <v>1</v>
      </c>
      <c r="AF2594" t="s">
        <v>34807</v>
      </c>
      <c r="AG2594">
        <v>99</v>
      </c>
      <c r="AH2594" t="s">
        <v>41429</v>
      </c>
      <c r="AI2594">
        <v>230</v>
      </c>
      <c r="AJ2594" t="s">
        <v>5532</v>
      </c>
      <c r="AO2594" t="s">
        <v>14884</v>
      </c>
      <c r="AQ2594">
        <v>0</v>
      </c>
      <c r="AR2594" t="s">
        <v>1550</v>
      </c>
      <c r="AS2594" t="s">
        <v>36770</v>
      </c>
      <c r="AV2594">
        <v>55.814886620000003</v>
      </c>
      <c r="AW2594">
        <v>12.46576969</v>
      </c>
      <c r="AX2594" t="s">
        <v>1551</v>
      </c>
      <c r="AY2594">
        <v>1084</v>
      </c>
      <c r="AZ2594" t="s">
        <v>1387</v>
      </c>
    </row>
    <row r="2595" spans="1:52" x14ac:dyDescent="0.25">
      <c r="A2595">
        <v>281408</v>
      </c>
      <c r="B2595" t="s">
        <v>14885</v>
      </c>
      <c r="C2595">
        <v>3460</v>
      </c>
      <c r="D2595" t="s">
        <v>36844</v>
      </c>
      <c r="E2595" t="s">
        <v>14885</v>
      </c>
      <c r="F2595">
        <v>29188378</v>
      </c>
      <c r="G2595">
        <v>1003276571</v>
      </c>
      <c r="I2595" t="s">
        <v>14886</v>
      </c>
      <c r="J2595" t="s">
        <v>35008</v>
      </c>
      <c r="K2595" s="38" t="s">
        <v>6052</v>
      </c>
      <c r="L2595">
        <v>120</v>
      </c>
      <c r="P2595" s="5">
        <v>45187</v>
      </c>
      <c r="Q2595" t="s">
        <v>1545</v>
      </c>
      <c r="R2595">
        <v>230</v>
      </c>
      <c r="S2595" t="s">
        <v>5532</v>
      </c>
      <c r="U2595">
        <v>2</v>
      </c>
      <c r="V2595" t="s">
        <v>1546</v>
      </c>
      <c r="W2595">
        <v>1</v>
      </c>
      <c r="X2595" t="s">
        <v>36371</v>
      </c>
      <c r="Y2595">
        <v>9</v>
      </c>
      <c r="Z2595">
        <v>202008</v>
      </c>
      <c r="AA2595">
        <v>121</v>
      </c>
      <c r="AB2595" t="s">
        <v>1558</v>
      </c>
      <c r="AC2595">
        <v>1012</v>
      </c>
      <c r="AD2595" t="s">
        <v>1377</v>
      </c>
      <c r="AE2595">
        <v>1</v>
      </c>
      <c r="AF2595" t="s">
        <v>34807</v>
      </c>
      <c r="AG2595">
        <v>99</v>
      </c>
      <c r="AH2595" t="s">
        <v>41429</v>
      </c>
      <c r="AI2595">
        <v>230</v>
      </c>
      <c r="AJ2595" t="s">
        <v>5532</v>
      </c>
      <c r="AO2595" t="s">
        <v>14887</v>
      </c>
      <c r="AQ2595">
        <v>0</v>
      </c>
      <c r="AR2595" t="s">
        <v>1550</v>
      </c>
      <c r="AS2595" t="s">
        <v>35009</v>
      </c>
      <c r="AV2595">
        <v>55.852706050000002</v>
      </c>
      <c r="AW2595">
        <v>12.45040872</v>
      </c>
      <c r="AX2595" t="s">
        <v>1551</v>
      </c>
      <c r="AY2595">
        <v>1084</v>
      </c>
      <c r="AZ2595" t="s">
        <v>1387</v>
      </c>
    </row>
    <row r="2596" spans="1:52" x14ac:dyDescent="0.25">
      <c r="A2596">
        <v>281409</v>
      </c>
      <c r="B2596" t="s">
        <v>14888</v>
      </c>
      <c r="C2596">
        <v>1467</v>
      </c>
      <c r="D2596" t="s">
        <v>36372</v>
      </c>
      <c r="E2596" t="s">
        <v>14888</v>
      </c>
      <c r="F2596">
        <v>40934219</v>
      </c>
      <c r="G2596">
        <v>1025234932</v>
      </c>
      <c r="I2596" t="s">
        <v>14889</v>
      </c>
      <c r="J2596" t="s">
        <v>14890</v>
      </c>
      <c r="K2596" s="39">
        <v>7968</v>
      </c>
      <c r="L2596">
        <v>6</v>
      </c>
      <c r="N2596">
        <v>1</v>
      </c>
      <c r="P2596" s="5">
        <v>44089</v>
      </c>
      <c r="Q2596" t="s">
        <v>1557</v>
      </c>
      <c r="U2596">
        <v>6</v>
      </c>
      <c r="V2596" t="s">
        <v>2318</v>
      </c>
      <c r="W2596">
        <v>1</v>
      </c>
      <c r="X2596" t="s">
        <v>36371</v>
      </c>
      <c r="Z2596">
        <v>202002</v>
      </c>
      <c r="AA2596">
        <v>149</v>
      </c>
      <c r="AB2596" t="s">
        <v>2183</v>
      </c>
      <c r="AC2596">
        <v>1026</v>
      </c>
      <c r="AD2596" t="s">
        <v>1385</v>
      </c>
      <c r="AE2596">
        <v>1</v>
      </c>
      <c r="AF2596" t="s">
        <v>34807</v>
      </c>
      <c r="AG2596">
        <v>99</v>
      </c>
      <c r="AH2596" t="s">
        <v>41429</v>
      </c>
      <c r="AI2596">
        <v>101</v>
      </c>
      <c r="AJ2596" t="s">
        <v>36368</v>
      </c>
      <c r="AO2596" t="s">
        <v>14891</v>
      </c>
      <c r="AP2596" t="s">
        <v>14892</v>
      </c>
      <c r="AQ2596">
        <v>0</v>
      </c>
      <c r="AR2596" t="s">
        <v>1550</v>
      </c>
      <c r="AS2596" t="s">
        <v>14893</v>
      </c>
      <c r="AV2596">
        <v>55.676270299999999</v>
      </c>
      <c r="AW2596">
        <v>12.57426396</v>
      </c>
      <c r="AX2596" t="s">
        <v>1551</v>
      </c>
      <c r="AY2596">
        <v>1084</v>
      </c>
      <c r="AZ2596" t="s">
        <v>1387</v>
      </c>
    </row>
    <row r="2597" spans="1:52" x14ac:dyDescent="0.25">
      <c r="A2597">
        <v>281410</v>
      </c>
      <c r="B2597" t="s">
        <v>14894</v>
      </c>
      <c r="C2597">
        <v>7430</v>
      </c>
      <c r="D2597" t="s">
        <v>9042</v>
      </c>
      <c r="E2597" t="s">
        <v>14895</v>
      </c>
      <c r="F2597">
        <v>17783092</v>
      </c>
      <c r="G2597">
        <v>1025574741</v>
      </c>
      <c r="I2597" t="s">
        <v>13377</v>
      </c>
      <c r="J2597" t="s">
        <v>14896</v>
      </c>
      <c r="K2597" s="38" t="s">
        <v>14897</v>
      </c>
      <c r="L2597">
        <v>66</v>
      </c>
      <c r="P2597" s="5">
        <v>45883</v>
      </c>
      <c r="Q2597" t="s">
        <v>2352</v>
      </c>
      <c r="T2597" s="5">
        <v>45883</v>
      </c>
      <c r="U2597">
        <v>4</v>
      </c>
      <c r="V2597" t="s">
        <v>2004</v>
      </c>
      <c r="W2597">
        <v>1</v>
      </c>
      <c r="X2597" t="s">
        <v>36371</v>
      </c>
      <c r="Z2597">
        <v>202002</v>
      </c>
      <c r="AA2597">
        <v>242</v>
      </c>
      <c r="AB2597" t="s">
        <v>2574</v>
      </c>
      <c r="AC2597">
        <v>1071</v>
      </c>
      <c r="AD2597" t="s">
        <v>1376</v>
      </c>
      <c r="AE2597">
        <v>3</v>
      </c>
      <c r="AF2597" t="s">
        <v>1601</v>
      </c>
      <c r="AG2597">
        <v>99</v>
      </c>
      <c r="AH2597" t="s">
        <v>41429</v>
      </c>
      <c r="AI2597">
        <v>756</v>
      </c>
      <c r="AJ2597" t="s">
        <v>9045</v>
      </c>
      <c r="AN2597">
        <v>281009</v>
      </c>
      <c r="AO2597" t="s">
        <v>13379</v>
      </c>
      <c r="AP2597" t="s">
        <v>13380</v>
      </c>
      <c r="AQ2597">
        <v>2</v>
      </c>
      <c r="AR2597" t="s">
        <v>2358</v>
      </c>
      <c r="AS2597" t="s">
        <v>5324</v>
      </c>
      <c r="AV2597">
        <v>56.138382720000003</v>
      </c>
      <c r="AW2597">
        <v>9.1475004700000007</v>
      </c>
      <c r="AX2597" t="s">
        <v>1551</v>
      </c>
      <c r="AY2597">
        <v>1082</v>
      </c>
      <c r="AZ2597" t="s">
        <v>1418</v>
      </c>
    </row>
    <row r="2598" spans="1:52" x14ac:dyDescent="0.25">
      <c r="A2598">
        <v>281411</v>
      </c>
      <c r="B2598" t="s">
        <v>14898</v>
      </c>
      <c r="C2598">
        <v>2000</v>
      </c>
      <c r="D2598" t="s">
        <v>1397</v>
      </c>
      <c r="E2598" t="s">
        <v>14898</v>
      </c>
      <c r="F2598">
        <v>19596915</v>
      </c>
      <c r="G2598">
        <v>1003403332</v>
      </c>
      <c r="I2598" t="s">
        <v>12390</v>
      </c>
      <c r="J2598" t="s">
        <v>14899</v>
      </c>
      <c r="K2598" s="38" t="s">
        <v>12382</v>
      </c>
      <c r="L2598" t="s">
        <v>12383</v>
      </c>
      <c r="P2598" s="5">
        <v>43887</v>
      </c>
      <c r="Q2598" t="s">
        <v>1557</v>
      </c>
      <c r="U2598">
        <v>4</v>
      </c>
      <c r="V2598" t="s">
        <v>2004</v>
      </c>
      <c r="W2598">
        <v>4</v>
      </c>
      <c r="X2598" t="s">
        <v>2353</v>
      </c>
      <c r="Z2598">
        <v>202002</v>
      </c>
      <c r="AA2598">
        <v>301</v>
      </c>
      <c r="AB2598" t="s">
        <v>2677</v>
      </c>
      <c r="AC2598">
        <v>1133</v>
      </c>
      <c r="AD2598" t="s">
        <v>12344</v>
      </c>
      <c r="AE2598">
        <v>1</v>
      </c>
      <c r="AF2598" t="s">
        <v>34807</v>
      </c>
      <c r="AG2598">
        <v>99</v>
      </c>
      <c r="AH2598" t="s">
        <v>41429</v>
      </c>
      <c r="AI2598">
        <v>147</v>
      </c>
      <c r="AJ2598" t="s">
        <v>2709</v>
      </c>
      <c r="AN2598">
        <v>147406</v>
      </c>
      <c r="AO2598" t="s">
        <v>12384</v>
      </c>
      <c r="AP2598" t="s">
        <v>14900</v>
      </c>
      <c r="AQ2598">
        <v>2</v>
      </c>
      <c r="AR2598" t="s">
        <v>2358</v>
      </c>
      <c r="AS2598" t="s">
        <v>12386</v>
      </c>
      <c r="AV2598">
        <v>55.681202089999999</v>
      </c>
      <c r="AW2598">
        <v>12.52505899</v>
      </c>
      <c r="AX2598" t="s">
        <v>1551</v>
      </c>
      <c r="AY2598">
        <v>1084</v>
      </c>
      <c r="AZ2598" t="s">
        <v>1387</v>
      </c>
    </row>
    <row r="2599" spans="1:52" x14ac:dyDescent="0.25">
      <c r="A2599">
        <v>281412</v>
      </c>
      <c r="B2599" t="s">
        <v>37961</v>
      </c>
      <c r="C2599">
        <v>6240</v>
      </c>
      <c r="D2599" t="s">
        <v>37318</v>
      </c>
      <c r="E2599" t="s">
        <v>37962</v>
      </c>
      <c r="F2599">
        <v>40638245</v>
      </c>
      <c r="G2599">
        <v>1024902125</v>
      </c>
      <c r="I2599" t="s">
        <v>14901</v>
      </c>
      <c r="J2599" t="s">
        <v>14902</v>
      </c>
      <c r="K2599" s="38" t="s">
        <v>12205</v>
      </c>
      <c r="L2599">
        <v>2</v>
      </c>
      <c r="P2599" s="5">
        <v>44091</v>
      </c>
      <c r="Q2599" t="s">
        <v>1557</v>
      </c>
      <c r="U2599">
        <v>5</v>
      </c>
      <c r="V2599" t="s">
        <v>1859</v>
      </c>
      <c r="W2599">
        <v>7</v>
      </c>
      <c r="X2599" t="s">
        <v>2478</v>
      </c>
      <c r="Z2599">
        <v>202002</v>
      </c>
      <c r="AA2599">
        <v>141</v>
      </c>
      <c r="AB2599" t="s">
        <v>36470</v>
      </c>
      <c r="AC2599">
        <v>1022</v>
      </c>
      <c r="AD2599" t="s">
        <v>36470</v>
      </c>
      <c r="AE2599">
        <v>1</v>
      </c>
      <c r="AF2599" t="s">
        <v>34807</v>
      </c>
      <c r="AG2599">
        <v>99</v>
      </c>
      <c r="AH2599" t="s">
        <v>41429</v>
      </c>
      <c r="AI2599">
        <v>550</v>
      </c>
      <c r="AJ2599" t="s">
        <v>37317</v>
      </c>
      <c r="AO2599" t="s">
        <v>14903</v>
      </c>
      <c r="AP2599" t="s">
        <v>14904</v>
      </c>
      <c r="AQ2599">
        <v>0</v>
      </c>
      <c r="AR2599" t="s">
        <v>1550</v>
      </c>
      <c r="AS2599" t="s">
        <v>12207</v>
      </c>
      <c r="AV2599">
        <v>55.0543178</v>
      </c>
      <c r="AW2599">
        <v>8.9504712499999997</v>
      </c>
      <c r="AX2599" t="s">
        <v>1551</v>
      </c>
      <c r="AY2599">
        <v>1083</v>
      </c>
      <c r="AZ2599" t="s">
        <v>1468</v>
      </c>
    </row>
    <row r="2600" spans="1:52" x14ac:dyDescent="0.25">
      <c r="A2600">
        <v>281413</v>
      </c>
      <c r="B2600" t="s">
        <v>37963</v>
      </c>
      <c r="C2600">
        <v>7700</v>
      </c>
      <c r="D2600" t="s">
        <v>1447</v>
      </c>
      <c r="E2600" t="s">
        <v>37964</v>
      </c>
      <c r="F2600">
        <v>39301016</v>
      </c>
      <c r="G2600">
        <v>1003402178</v>
      </c>
      <c r="I2600" t="s">
        <v>9214</v>
      </c>
      <c r="J2600" t="s">
        <v>37965</v>
      </c>
      <c r="K2600" s="38" t="s">
        <v>14905</v>
      </c>
      <c r="L2600">
        <v>9</v>
      </c>
      <c r="P2600" s="5">
        <v>44866</v>
      </c>
      <c r="Q2600" t="s">
        <v>1557</v>
      </c>
      <c r="U2600">
        <v>4</v>
      </c>
      <c r="V2600" t="s">
        <v>2004</v>
      </c>
      <c r="W2600">
        <v>1</v>
      </c>
      <c r="X2600" t="s">
        <v>36371</v>
      </c>
      <c r="Z2600">
        <v>202002</v>
      </c>
      <c r="AA2600">
        <v>240</v>
      </c>
      <c r="AB2600" t="s">
        <v>3017</v>
      </c>
      <c r="AC2600">
        <v>1071</v>
      </c>
      <c r="AD2600" t="s">
        <v>1376</v>
      </c>
      <c r="AE2600">
        <v>1</v>
      </c>
      <c r="AF2600" t="s">
        <v>34807</v>
      </c>
      <c r="AG2600">
        <v>99</v>
      </c>
      <c r="AH2600" t="s">
        <v>41429</v>
      </c>
      <c r="AI2600">
        <v>787</v>
      </c>
      <c r="AJ2600" t="s">
        <v>9793</v>
      </c>
      <c r="AN2600">
        <v>787410</v>
      </c>
      <c r="AO2600" t="s">
        <v>9217</v>
      </c>
      <c r="AP2600" t="s">
        <v>9218</v>
      </c>
      <c r="AQ2600">
        <v>2</v>
      </c>
      <c r="AR2600" t="s">
        <v>2358</v>
      </c>
      <c r="AS2600" t="s">
        <v>37966</v>
      </c>
      <c r="AV2600">
        <v>56.963029069999997</v>
      </c>
      <c r="AW2600">
        <v>8.7357300700000007</v>
      </c>
      <c r="AX2600" t="s">
        <v>1551</v>
      </c>
      <c r="AY2600">
        <v>1081</v>
      </c>
      <c r="AZ2600" t="s">
        <v>1438</v>
      </c>
    </row>
    <row r="2601" spans="1:52" x14ac:dyDescent="0.25">
      <c r="A2601">
        <v>281414</v>
      </c>
      <c r="B2601" t="s">
        <v>14906</v>
      </c>
      <c r="C2601">
        <v>8900</v>
      </c>
      <c r="D2601" t="s">
        <v>8923</v>
      </c>
      <c r="E2601" t="s">
        <v>14907</v>
      </c>
      <c r="F2601">
        <v>32806872</v>
      </c>
      <c r="G2601">
        <v>1016409150</v>
      </c>
      <c r="I2601" t="s">
        <v>8925</v>
      </c>
      <c r="J2601" t="s">
        <v>40543</v>
      </c>
      <c r="K2601" s="39">
        <v>1742</v>
      </c>
      <c r="L2601">
        <v>19</v>
      </c>
      <c r="P2601" s="5">
        <v>43915</v>
      </c>
      <c r="Q2601" t="s">
        <v>1557</v>
      </c>
      <c r="T2601" s="5">
        <v>43915</v>
      </c>
      <c r="U2601">
        <v>4</v>
      </c>
      <c r="V2601" t="s">
        <v>2004</v>
      </c>
      <c r="W2601">
        <v>1</v>
      </c>
      <c r="X2601" t="s">
        <v>36371</v>
      </c>
      <c r="Z2601">
        <v>202003</v>
      </c>
      <c r="AA2601">
        <v>242</v>
      </c>
      <c r="AB2601" t="s">
        <v>2574</v>
      </c>
      <c r="AC2601">
        <v>1071</v>
      </c>
      <c r="AD2601" t="s">
        <v>1376</v>
      </c>
      <c r="AE2601">
        <v>3</v>
      </c>
      <c r="AF2601" t="s">
        <v>1601</v>
      </c>
      <c r="AG2601">
        <v>99</v>
      </c>
      <c r="AH2601" t="s">
        <v>41429</v>
      </c>
      <c r="AI2601">
        <v>730</v>
      </c>
      <c r="AJ2601" t="s">
        <v>8799</v>
      </c>
      <c r="AN2601">
        <v>280051</v>
      </c>
      <c r="AO2601" t="s">
        <v>8927</v>
      </c>
      <c r="AP2601" t="s">
        <v>8928</v>
      </c>
      <c r="AQ2601">
        <v>2</v>
      </c>
      <c r="AR2601" t="s">
        <v>2358</v>
      </c>
      <c r="AS2601" t="s">
        <v>40544</v>
      </c>
      <c r="AV2601">
        <v>56.468316860000002</v>
      </c>
      <c r="AW2601">
        <v>10.027329079999999</v>
      </c>
      <c r="AX2601" t="s">
        <v>1551</v>
      </c>
      <c r="AY2601">
        <v>1082</v>
      </c>
      <c r="AZ2601" t="s">
        <v>1418</v>
      </c>
    </row>
    <row r="2602" spans="1:52" x14ac:dyDescent="0.25">
      <c r="A2602">
        <v>281415</v>
      </c>
      <c r="B2602" t="s">
        <v>14908</v>
      </c>
      <c r="C2602">
        <v>4100</v>
      </c>
      <c r="D2602" t="s">
        <v>1461</v>
      </c>
      <c r="E2602" t="s">
        <v>14908</v>
      </c>
      <c r="F2602">
        <v>10521815</v>
      </c>
      <c r="G2602">
        <v>1016724560</v>
      </c>
      <c r="I2602" t="s">
        <v>7666</v>
      </c>
      <c r="J2602" t="s">
        <v>14909</v>
      </c>
      <c r="K2602" s="38" t="s">
        <v>4872</v>
      </c>
      <c r="L2602">
        <v>3</v>
      </c>
      <c r="P2602" s="5">
        <v>44659</v>
      </c>
      <c r="Q2602" t="s">
        <v>1557</v>
      </c>
      <c r="U2602">
        <v>4</v>
      </c>
      <c r="V2602" t="s">
        <v>2004</v>
      </c>
      <c r="W2602">
        <v>1</v>
      </c>
      <c r="X2602" t="s">
        <v>36371</v>
      </c>
      <c r="Y2602">
        <v>10</v>
      </c>
      <c r="Z2602">
        <v>202003</v>
      </c>
      <c r="AA2602">
        <v>121</v>
      </c>
      <c r="AB2602" t="s">
        <v>1558</v>
      </c>
      <c r="AC2602">
        <v>1012</v>
      </c>
      <c r="AD2602" t="s">
        <v>1377</v>
      </c>
      <c r="AE2602">
        <v>1</v>
      </c>
      <c r="AF2602" t="s">
        <v>34807</v>
      </c>
      <c r="AG2602">
        <v>99</v>
      </c>
      <c r="AH2602" t="s">
        <v>41429</v>
      </c>
      <c r="AI2602">
        <v>329</v>
      </c>
      <c r="AJ2602" t="s">
        <v>9240</v>
      </c>
      <c r="AN2602">
        <v>280941</v>
      </c>
      <c r="AO2602" t="s">
        <v>7668</v>
      </c>
      <c r="AP2602" t="s">
        <v>7669</v>
      </c>
      <c r="AQ2602">
        <v>2</v>
      </c>
      <c r="AR2602" t="s">
        <v>2358</v>
      </c>
      <c r="AS2602" t="s">
        <v>10453</v>
      </c>
      <c r="AV2602">
        <v>55.428567719999997</v>
      </c>
      <c r="AW2602">
        <v>11.784709250000001</v>
      </c>
      <c r="AX2602" t="s">
        <v>1551</v>
      </c>
      <c r="AY2602">
        <v>1085</v>
      </c>
      <c r="AZ2602" t="s">
        <v>1450</v>
      </c>
    </row>
    <row r="2603" spans="1:52" x14ac:dyDescent="0.25">
      <c r="A2603">
        <v>281416</v>
      </c>
      <c r="B2603" t="s">
        <v>40651</v>
      </c>
      <c r="C2603">
        <v>4241</v>
      </c>
      <c r="D2603" t="s">
        <v>13782</v>
      </c>
      <c r="E2603" t="s">
        <v>40652</v>
      </c>
      <c r="F2603">
        <v>39793393</v>
      </c>
      <c r="G2603">
        <v>1023875558</v>
      </c>
      <c r="I2603" t="s">
        <v>14910</v>
      </c>
      <c r="J2603" t="s">
        <v>14911</v>
      </c>
      <c r="K2603" s="39">
        <v>1536</v>
      </c>
      <c r="L2603">
        <v>110</v>
      </c>
      <c r="P2603" s="5">
        <v>43909</v>
      </c>
      <c r="Q2603" t="s">
        <v>1557</v>
      </c>
      <c r="U2603">
        <v>6</v>
      </c>
      <c r="V2603" t="s">
        <v>2318</v>
      </c>
      <c r="W2603">
        <v>1</v>
      </c>
      <c r="X2603" t="s">
        <v>36371</v>
      </c>
      <c r="Z2603">
        <v>202003</v>
      </c>
      <c r="AA2603">
        <v>149</v>
      </c>
      <c r="AB2603" t="s">
        <v>2183</v>
      </c>
      <c r="AC2603">
        <v>1026</v>
      </c>
      <c r="AD2603" t="s">
        <v>1385</v>
      </c>
      <c r="AE2603">
        <v>1</v>
      </c>
      <c r="AF2603" t="s">
        <v>34807</v>
      </c>
      <c r="AG2603">
        <v>99</v>
      </c>
      <c r="AH2603" t="s">
        <v>41429</v>
      </c>
      <c r="AI2603">
        <v>330</v>
      </c>
      <c r="AJ2603" t="s">
        <v>7956</v>
      </c>
      <c r="AO2603" t="s">
        <v>14912</v>
      </c>
      <c r="AP2603" t="s">
        <v>40653</v>
      </c>
      <c r="AQ2603">
        <v>0</v>
      </c>
      <c r="AR2603" t="s">
        <v>1550</v>
      </c>
      <c r="AS2603" t="s">
        <v>14913</v>
      </c>
      <c r="AV2603">
        <v>55.35511709</v>
      </c>
      <c r="AW2603">
        <v>11.246963900000001</v>
      </c>
      <c r="AX2603" t="s">
        <v>1551</v>
      </c>
      <c r="AY2603">
        <v>1085</v>
      </c>
      <c r="AZ2603" t="s">
        <v>1450</v>
      </c>
    </row>
    <row r="2604" spans="1:52" x14ac:dyDescent="0.25">
      <c r="A2604">
        <v>281417</v>
      </c>
      <c r="B2604" t="s">
        <v>36605</v>
      </c>
      <c r="C2604">
        <v>2605</v>
      </c>
      <c r="D2604" t="s">
        <v>1392</v>
      </c>
      <c r="E2604" t="s">
        <v>36605</v>
      </c>
      <c r="F2604">
        <v>33284101</v>
      </c>
      <c r="G2604">
        <v>1024383993</v>
      </c>
      <c r="I2604" t="s">
        <v>2714</v>
      </c>
      <c r="J2604" t="s">
        <v>36606</v>
      </c>
      <c r="K2604" s="38" t="s">
        <v>4033</v>
      </c>
      <c r="L2604">
        <v>4</v>
      </c>
      <c r="P2604" s="5">
        <v>44544</v>
      </c>
      <c r="Q2604" t="s">
        <v>1557</v>
      </c>
      <c r="U2604">
        <v>4</v>
      </c>
      <c r="V2604" t="s">
        <v>2004</v>
      </c>
      <c r="W2604">
        <v>1</v>
      </c>
      <c r="X2604" t="s">
        <v>36371</v>
      </c>
      <c r="Z2604">
        <v>202003</v>
      </c>
      <c r="AA2604">
        <v>281</v>
      </c>
      <c r="AB2604" t="s">
        <v>2715</v>
      </c>
      <c r="AC2604">
        <v>1071</v>
      </c>
      <c r="AD2604" t="s">
        <v>1376</v>
      </c>
      <c r="AE2604">
        <v>1</v>
      </c>
      <c r="AF2604" t="s">
        <v>34807</v>
      </c>
      <c r="AG2604">
        <v>99</v>
      </c>
      <c r="AH2604" t="s">
        <v>41429</v>
      </c>
      <c r="AI2604">
        <v>153</v>
      </c>
      <c r="AJ2604" t="s">
        <v>36575</v>
      </c>
      <c r="AN2604">
        <v>281074</v>
      </c>
      <c r="AO2604" t="s">
        <v>2716</v>
      </c>
      <c r="AQ2604">
        <v>2</v>
      </c>
      <c r="AR2604" t="s">
        <v>2358</v>
      </c>
      <c r="AS2604" t="s">
        <v>36607</v>
      </c>
      <c r="AV2604">
        <v>55.651046999999998</v>
      </c>
      <c r="AW2604">
        <v>12.419121349999999</v>
      </c>
      <c r="AX2604" t="s">
        <v>1551</v>
      </c>
      <c r="AY2604">
        <v>1084</v>
      </c>
      <c r="AZ2604" t="s">
        <v>1387</v>
      </c>
    </row>
    <row r="2605" spans="1:52" x14ac:dyDescent="0.25">
      <c r="A2605">
        <v>281418</v>
      </c>
      <c r="B2605" t="s">
        <v>4560</v>
      </c>
      <c r="C2605">
        <v>2860</v>
      </c>
      <c r="D2605" t="s">
        <v>36630</v>
      </c>
      <c r="E2605" t="s">
        <v>4560</v>
      </c>
      <c r="F2605">
        <v>33284101</v>
      </c>
      <c r="G2605">
        <v>1024384019</v>
      </c>
      <c r="I2605" t="s">
        <v>2714</v>
      </c>
      <c r="J2605" t="s">
        <v>4463</v>
      </c>
      <c r="K2605" s="38" t="s">
        <v>4464</v>
      </c>
      <c r="L2605">
        <v>81</v>
      </c>
      <c r="P2605" s="5">
        <v>44544</v>
      </c>
      <c r="Q2605" t="s">
        <v>1557</v>
      </c>
      <c r="U2605">
        <v>4</v>
      </c>
      <c r="V2605" t="s">
        <v>2004</v>
      </c>
      <c r="W2605">
        <v>1</v>
      </c>
      <c r="X2605" t="s">
        <v>36371</v>
      </c>
      <c r="Z2605">
        <v>202003</v>
      </c>
      <c r="AA2605">
        <v>281</v>
      </c>
      <c r="AB2605" t="s">
        <v>2715</v>
      </c>
      <c r="AC2605">
        <v>1071</v>
      </c>
      <c r="AD2605" t="s">
        <v>1376</v>
      </c>
      <c r="AE2605">
        <v>1</v>
      </c>
      <c r="AF2605" t="s">
        <v>34807</v>
      </c>
      <c r="AG2605">
        <v>99</v>
      </c>
      <c r="AH2605" t="s">
        <v>41429</v>
      </c>
      <c r="AI2605">
        <v>159</v>
      </c>
      <c r="AJ2605" t="s">
        <v>4333</v>
      </c>
      <c r="AN2605">
        <v>281074</v>
      </c>
      <c r="AO2605" t="s">
        <v>2716</v>
      </c>
      <c r="AP2605" t="s">
        <v>2717</v>
      </c>
      <c r="AQ2605">
        <v>2</v>
      </c>
      <c r="AR2605" t="s">
        <v>2358</v>
      </c>
      <c r="AS2605" t="s">
        <v>4467</v>
      </c>
      <c r="AV2605">
        <v>55.742878130000001</v>
      </c>
      <c r="AW2605">
        <v>12.49046049</v>
      </c>
      <c r="AX2605" t="s">
        <v>1551</v>
      </c>
      <c r="AY2605">
        <v>1084</v>
      </c>
      <c r="AZ2605" t="s">
        <v>1387</v>
      </c>
    </row>
    <row r="2606" spans="1:52" x14ac:dyDescent="0.25">
      <c r="A2606">
        <v>281419</v>
      </c>
      <c r="B2606" t="s">
        <v>4736</v>
      </c>
      <c r="C2606">
        <v>2730</v>
      </c>
      <c r="D2606" t="s">
        <v>1406</v>
      </c>
      <c r="E2606" t="s">
        <v>4736</v>
      </c>
      <c r="F2606">
        <v>33284101</v>
      </c>
      <c r="G2606">
        <v>1024384086</v>
      </c>
      <c r="I2606" t="s">
        <v>2714</v>
      </c>
      <c r="J2606" t="s">
        <v>36658</v>
      </c>
      <c r="K2606" s="39">
        <v>4086</v>
      </c>
      <c r="L2606">
        <v>22</v>
      </c>
      <c r="N2606">
        <v>3</v>
      </c>
      <c r="P2606" s="5">
        <v>44544</v>
      </c>
      <c r="Q2606" t="s">
        <v>1557</v>
      </c>
      <c r="U2606">
        <v>4</v>
      </c>
      <c r="V2606" t="s">
        <v>2004</v>
      </c>
      <c r="W2606">
        <v>1</v>
      </c>
      <c r="X2606" t="s">
        <v>36371</v>
      </c>
      <c r="Z2606">
        <v>202003</v>
      </c>
      <c r="AA2606">
        <v>281</v>
      </c>
      <c r="AB2606" t="s">
        <v>2715</v>
      </c>
      <c r="AC2606">
        <v>1071</v>
      </c>
      <c r="AD2606" t="s">
        <v>1376</v>
      </c>
      <c r="AE2606">
        <v>1</v>
      </c>
      <c r="AF2606" t="s">
        <v>34807</v>
      </c>
      <c r="AG2606">
        <v>99</v>
      </c>
      <c r="AH2606" t="s">
        <v>41429</v>
      </c>
      <c r="AI2606">
        <v>163</v>
      </c>
      <c r="AJ2606" t="s">
        <v>3037</v>
      </c>
      <c r="AN2606">
        <v>281074</v>
      </c>
      <c r="AO2606" t="s">
        <v>2716</v>
      </c>
      <c r="AP2606" t="s">
        <v>2717</v>
      </c>
      <c r="AQ2606">
        <v>2</v>
      </c>
      <c r="AR2606" t="s">
        <v>2358</v>
      </c>
      <c r="AS2606" t="s">
        <v>36659</v>
      </c>
      <c r="AV2606">
        <v>55.717688269999996</v>
      </c>
      <c r="AW2606">
        <v>12.4359337</v>
      </c>
      <c r="AX2606" t="s">
        <v>1551</v>
      </c>
      <c r="AY2606">
        <v>1084</v>
      </c>
      <c r="AZ2606" t="s">
        <v>1387</v>
      </c>
    </row>
    <row r="2607" spans="1:52" x14ac:dyDescent="0.25">
      <c r="A2607">
        <v>281420</v>
      </c>
      <c r="B2607" t="s">
        <v>14914</v>
      </c>
      <c r="C2607">
        <v>4100</v>
      </c>
      <c r="D2607" t="s">
        <v>1461</v>
      </c>
      <c r="E2607" t="s">
        <v>14914</v>
      </c>
      <c r="F2607">
        <v>18957981</v>
      </c>
      <c r="G2607">
        <v>1016764708</v>
      </c>
      <c r="I2607" t="s">
        <v>14915</v>
      </c>
      <c r="J2607" t="s">
        <v>14916</v>
      </c>
      <c r="K2607" s="39">
        <v>2396</v>
      </c>
      <c r="L2607">
        <v>9</v>
      </c>
      <c r="P2607" s="5">
        <v>44217</v>
      </c>
      <c r="Q2607" t="s">
        <v>1557</v>
      </c>
      <c r="R2607">
        <v>329</v>
      </c>
      <c r="S2607" t="s">
        <v>9240</v>
      </c>
      <c r="U2607">
        <v>2</v>
      </c>
      <c r="V2607" t="s">
        <v>1546</v>
      </c>
      <c r="W2607">
        <v>1</v>
      </c>
      <c r="X2607" t="s">
        <v>36371</v>
      </c>
      <c r="Z2607">
        <v>202003</v>
      </c>
      <c r="AA2607">
        <v>149</v>
      </c>
      <c r="AB2607" t="s">
        <v>2183</v>
      </c>
      <c r="AC2607">
        <v>1026</v>
      </c>
      <c r="AD2607" t="s">
        <v>1385</v>
      </c>
      <c r="AE2607">
        <v>1</v>
      </c>
      <c r="AF2607" t="s">
        <v>34807</v>
      </c>
      <c r="AG2607">
        <v>99</v>
      </c>
      <c r="AH2607" t="s">
        <v>41429</v>
      </c>
      <c r="AI2607">
        <v>329</v>
      </c>
      <c r="AJ2607" t="s">
        <v>9240</v>
      </c>
      <c r="AO2607" t="s">
        <v>14917</v>
      </c>
      <c r="AP2607" t="s">
        <v>10452</v>
      </c>
      <c r="AQ2607">
        <v>0</v>
      </c>
      <c r="AR2607" t="s">
        <v>1550</v>
      </c>
      <c r="AS2607" t="s">
        <v>13983</v>
      </c>
      <c r="AV2607">
        <v>55.459774299999999</v>
      </c>
      <c r="AW2607">
        <v>11.79252441</v>
      </c>
      <c r="AX2607" t="s">
        <v>1551</v>
      </c>
      <c r="AY2607">
        <v>1085</v>
      </c>
      <c r="AZ2607" t="s">
        <v>1450</v>
      </c>
    </row>
    <row r="2608" spans="1:52" x14ac:dyDescent="0.25">
      <c r="A2608">
        <v>281421</v>
      </c>
      <c r="B2608" t="s">
        <v>14918</v>
      </c>
      <c r="C2608">
        <v>7500</v>
      </c>
      <c r="D2608" t="s">
        <v>1422</v>
      </c>
      <c r="E2608" t="s">
        <v>14919</v>
      </c>
      <c r="F2608">
        <v>29189927</v>
      </c>
      <c r="G2608">
        <v>1024812673</v>
      </c>
      <c r="I2608" t="s">
        <v>14920</v>
      </c>
      <c r="J2608" t="s">
        <v>37967</v>
      </c>
      <c r="K2608" s="39">
        <v>1324</v>
      </c>
      <c r="L2608" t="s">
        <v>14921</v>
      </c>
      <c r="P2608" s="5">
        <v>44894</v>
      </c>
      <c r="Q2608" t="s">
        <v>1557</v>
      </c>
      <c r="R2608">
        <v>661</v>
      </c>
      <c r="S2608" t="s">
        <v>8933</v>
      </c>
      <c r="U2608">
        <v>2</v>
      </c>
      <c r="V2608" t="s">
        <v>1546</v>
      </c>
      <c r="W2608">
        <v>1</v>
      </c>
      <c r="X2608" t="s">
        <v>36371</v>
      </c>
      <c r="Z2608">
        <v>202003</v>
      </c>
      <c r="AA2608">
        <v>125</v>
      </c>
      <c r="AB2608" t="s">
        <v>2372</v>
      </c>
      <c r="AC2608">
        <v>1014</v>
      </c>
      <c r="AD2608" t="s">
        <v>1381</v>
      </c>
      <c r="AE2608">
        <v>4</v>
      </c>
      <c r="AF2608" t="s">
        <v>34848</v>
      </c>
      <c r="AG2608">
        <v>99</v>
      </c>
      <c r="AH2608" t="s">
        <v>41429</v>
      </c>
      <c r="AI2608">
        <v>661</v>
      </c>
      <c r="AJ2608" t="s">
        <v>8933</v>
      </c>
      <c r="AO2608" t="s">
        <v>14922</v>
      </c>
      <c r="AP2608" t="s">
        <v>14923</v>
      </c>
      <c r="AQ2608">
        <v>1</v>
      </c>
      <c r="AR2608" t="s">
        <v>2441</v>
      </c>
      <c r="AS2608" t="s">
        <v>37222</v>
      </c>
      <c r="AV2608">
        <v>56.369917239999999</v>
      </c>
      <c r="AW2608">
        <v>8.6080859099999998</v>
      </c>
      <c r="AX2608" t="s">
        <v>1551</v>
      </c>
      <c r="AY2608">
        <v>1082</v>
      </c>
      <c r="AZ2608" t="s">
        <v>1418</v>
      </c>
    </row>
    <row r="2609" spans="1:52" x14ac:dyDescent="0.25">
      <c r="A2609">
        <v>281422</v>
      </c>
      <c r="B2609" t="s">
        <v>14924</v>
      </c>
      <c r="C2609">
        <v>7500</v>
      </c>
      <c r="D2609" t="s">
        <v>1422</v>
      </c>
      <c r="E2609" t="s">
        <v>14925</v>
      </c>
      <c r="F2609">
        <v>29189927</v>
      </c>
      <c r="G2609">
        <v>1024812673</v>
      </c>
      <c r="I2609" t="s">
        <v>14920</v>
      </c>
      <c r="J2609" t="s">
        <v>37968</v>
      </c>
      <c r="K2609" s="39">
        <v>1324</v>
      </c>
      <c r="L2609" t="s">
        <v>14921</v>
      </c>
      <c r="P2609" s="5">
        <v>45274</v>
      </c>
      <c r="Q2609" t="s">
        <v>1545</v>
      </c>
      <c r="R2609">
        <v>661</v>
      </c>
      <c r="S2609" t="s">
        <v>8933</v>
      </c>
      <c r="U2609">
        <v>2</v>
      </c>
      <c r="V2609" t="s">
        <v>1546</v>
      </c>
      <c r="W2609">
        <v>1</v>
      </c>
      <c r="X2609" t="s">
        <v>36371</v>
      </c>
      <c r="Y2609">
        <v>7</v>
      </c>
      <c r="Z2609">
        <v>202003</v>
      </c>
      <c r="AA2609">
        <v>121</v>
      </c>
      <c r="AB2609" t="s">
        <v>1558</v>
      </c>
      <c r="AC2609">
        <v>1012</v>
      </c>
      <c r="AD2609" t="s">
        <v>1377</v>
      </c>
      <c r="AE2609">
        <v>1</v>
      </c>
      <c r="AF2609" t="s">
        <v>34807</v>
      </c>
      <c r="AG2609">
        <v>99</v>
      </c>
      <c r="AH2609" t="s">
        <v>41429</v>
      </c>
      <c r="AI2609">
        <v>661</v>
      </c>
      <c r="AJ2609" t="s">
        <v>8933</v>
      </c>
      <c r="AN2609">
        <v>281421</v>
      </c>
      <c r="AO2609" t="s">
        <v>14922</v>
      </c>
      <c r="AP2609" t="s">
        <v>14923</v>
      </c>
      <c r="AQ2609">
        <v>2</v>
      </c>
      <c r="AR2609" t="s">
        <v>2358</v>
      </c>
      <c r="AS2609" t="s">
        <v>37222</v>
      </c>
      <c r="AV2609">
        <v>56.369917239999999</v>
      </c>
      <c r="AW2609">
        <v>8.6080859099999998</v>
      </c>
      <c r="AX2609" t="s">
        <v>1551</v>
      </c>
      <c r="AY2609">
        <v>1082</v>
      </c>
      <c r="AZ2609" t="s">
        <v>1418</v>
      </c>
    </row>
    <row r="2610" spans="1:52" x14ac:dyDescent="0.25">
      <c r="A2610">
        <v>281423</v>
      </c>
      <c r="B2610" t="s">
        <v>14926</v>
      </c>
      <c r="C2610">
        <v>6200</v>
      </c>
      <c r="D2610" t="s">
        <v>1490</v>
      </c>
      <c r="E2610" t="s">
        <v>14927</v>
      </c>
      <c r="F2610">
        <v>29189854</v>
      </c>
      <c r="I2610" t="s">
        <v>14032</v>
      </c>
      <c r="J2610" t="s">
        <v>35480</v>
      </c>
      <c r="K2610" s="39">
        <v>1506</v>
      </c>
      <c r="L2610">
        <v>2</v>
      </c>
      <c r="P2610" s="5">
        <v>43921</v>
      </c>
      <c r="Q2610" t="s">
        <v>1557</v>
      </c>
      <c r="R2610">
        <v>580</v>
      </c>
      <c r="S2610" t="s">
        <v>9759</v>
      </c>
      <c r="U2610">
        <v>2</v>
      </c>
      <c r="V2610" t="s">
        <v>1546</v>
      </c>
      <c r="W2610">
        <v>1</v>
      </c>
      <c r="X2610" t="s">
        <v>36371</v>
      </c>
      <c r="Z2610">
        <v>202003</v>
      </c>
      <c r="AA2610">
        <v>999</v>
      </c>
      <c r="AB2610" t="s">
        <v>41994</v>
      </c>
      <c r="AC2610">
        <v>2026</v>
      </c>
      <c r="AD2610" t="s">
        <v>5177</v>
      </c>
      <c r="AE2610">
        <v>1</v>
      </c>
      <c r="AF2610" t="s">
        <v>34807</v>
      </c>
      <c r="AG2610">
        <v>99</v>
      </c>
      <c r="AH2610" t="s">
        <v>41429</v>
      </c>
      <c r="AI2610">
        <v>580</v>
      </c>
      <c r="AJ2610" t="s">
        <v>9759</v>
      </c>
      <c r="AO2610" t="s">
        <v>14928</v>
      </c>
      <c r="AP2610" t="s">
        <v>14034</v>
      </c>
      <c r="AQ2610">
        <v>0</v>
      </c>
      <c r="AR2610" t="s">
        <v>1550</v>
      </c>
      <c r="AS2610" t="s">
        <v>35115</v>
      </c>
      <c r="AV2610">
        <v>55.023543009999997</v>
      </c>
      <c r="AW2610">
        <v>9.4223419600000007</v>
      </c>
      <c r="AX2610" t="s">
        <v>1551</v>
      </c>
      <c r="AY2610">
        <v>1083</v>
      </c>
      <c r="AZ2610" t="s">
        <v>1468</v>
      </c>
    </row>
    <row r="2611" spans="1:52" x14ac:dyDescent="0.25">
      <c r="A2611">
        <v>281424</v>
      </c>
      <c r="B2611" t="s">
        <v>35481</v>
      </c>
      <c r="C2611">
        <v>8800</v>
      </c>
      <c r="D2611" t="s">
        <v>1436</v>
      </c>
      <c r="E2611" t="s">
        <v>35481</v>
      </c>
      <c r="F2611">
        <v>15802383</v>
      </c>
      <c r="G2611">
        <v>1014729727</v>
      </c>
      <c r="I2611" t="s">
        <v>14929</v>
      </c>
      <c r="J2611" t="s">
        <v>14930</v>
      </c>
      <c r="K2611" s="39">
        <v>5480</v>
      </c>
      <c r="L2611">
        <v>19</v>
      </c>
      <c r="N2611">
        <v>3</v>
      </c>
      <c r="P2611" s="5">
        <v>45602</v>
      </c>
      <c r="Q2611" t="s">
        <v>1545</v>
      </c>
      <c r="T2611" s="5">
        <v>45602</v>
      </c>
      <c r="U2611">
        <v>6</v>
      </c>
      <c r="V2611" t="s">
        <v>2318</v>
      </c>
      <c r="W2611">
        <v>1</v>
      </c>
      <c r="X2611" t="s">
        <v>36371</v>
      </c>
      <c r="Z2611">
        <v>202004</v>
      </c>
      <c r="AA2611">
        <v>149</v>
      </c>
      <c r="AB2611" t="s">
        <v>2183</v>
      </c>
      <c r="AC2611">
        <v>1026</v>
      </c>
      <c r="AD2611" t="s">
        <v>1385</v>
      </c>
      <c r="AE2611">
        <v>3</v>
      </c>
      <c r="AF2611" t="s">
        <v>1601</v>
      </c>
      <c r="AG2611">
        <v>99</v>
      </c>
      <c r="AH2611" t="s">
        <v>41429</v>
      </c>
      <c r="AI2611">
        <v>791</v>
      </c>
      <c r="AJ2611" t="s">
        <v>3311</v>
      </c>
      <c r="AO2611" t="s">
        <v>14931</v>
      </c>
      <c r="AP2611" t="s">
        <v>14932</v>
      </c>
      <c r="AQ2611">
        <v>0</v>
      </c>
      <c r="AR2611" t="s">
        <v>1550</v>
      </c>
      <c r="AS2611" t="s">
        <v>14933</v>
      </c>
      <c r="AX2611" t="s">
        <v>1551</v>
      </c>
      <c r="AY2611">
        <v>1082</v>
      </c>
      <c r="AZ2611" t="s">
        <v>1418</v>
      </c>
    </row>
    <row r="2612" spans="1:52" x14ac:dyDescent="0.25">
      <c r="A2612">
        <v>281425</v>
      </c>
      <c r="B2612" t="s">
        <v>14934</v>
      </c>
      <c r="C2612">
        <v>4760</v>
      </c>
      <c r="D2612" t="s">
        <v>1467</v>
      </c>
      <c r="E2612" t="s">
        <v>35482</v>
      </c>
      <c r="F2612">
        <v>22029037</v>
      </c>
      <c r="G2612">
        <v>1025594025</v>
      </c>
      <c r="I2612" t="s">
        <v>7919</v>
      </c>
      <c r="J2612" t="s">
        <v>14935</v>
      </c>
      <c r="K2612" s="38" t="s">
        <v>14936</v>
      </c>
      <c r="L2612" t="s">
        <v>4522</v>
      </c>
      <c r="P2612" s="5">
        <v>43937</v>
      </c>
      <c r="Q2612" t="s">
        <v>1557</v>
      </c>
      <c r="U2612">
        <v>4</v>
      </c>
      <c r="V2612" t="s">
        <v>2004</v>
      </c>
      <c r="W2612">
        <v>1</v>
      </c>
      <c r="X2612" t="s">
        <v>36371</v>
      </c>
      <c r="Z2612">
        <v>202004</v>
      </c>
      <c r="AA2612">
        <v>242</v>
      </c>
      <c r="AB2612" t="s">
        <v>2574</v>
      </c>
      <c r="AC2612">
        <v>1071</v>
      </c>
      <c r="AD2612" t="s">
        <v>1376</v>
      </c>
      <c r="AE2612">
        <v>1</v>
      </c>
      <c r="AF2612" t="s">
        <v>34807</v>
      </c>
      <c r="AG2612">
        <v>99</v>
      </c>
      <c r="AH2612" t="s">
        <v>41429</v>
      </c>
      <c r="AI2612">
        <v>390</v>
      </c>
      <c r="AJ2612" t="s">
        <v>9553</v>
      </c>
      <c r="AN2612">
        <v>373401</v>
      </c>
      <c r="AO2612" t="s">
        <v>7921</v>
      </c>
      <c r="AP2612" t="s">
        <v>7922</v>
      </c>
      <c r="AQ2612">
        <v>2</v>
      </c>
      <c r="AR2612" t="s">
        <v>2358</v>
      </c>
      <c r="AS2612" t="s">
        <v>14937</v>
      </c>
      <c r="AV2612">
        <v>55.018181339999998</v>
      </c>
      <c r="AW2612">
        <v>11.894792020000001</v>
      </c>
      <c r="AX2612" t="s">
        <v>1551</v>
      </c>
      <c r="AY2612">
        <v>1085</v>
      </c>
      <c r="AZ2612" t="s">
        <v>1450</v>
      </c>
    </row>
    <row r="2613" spans="1:52" x14ac:dyDescent="0.25">
      <c r="A2613">
        <v>281426</v>
      </c>
      <c r="B2613" t="s">
        <v>14938</v>
      </c>
      <c r="C2613">
        <v>8620</v>
      </c>
      <c r="D2613" t="s">
        <v>12775</v>
      </c>
      <c r="E2613" t="s">
        <v>14939</v>
      </c>
      <c r="F2613">
        <v>29189641</v>
      </c>
      <c r="G2613">
        <v>1020713220</v>
      </c>
      <c r="I2613" t="s">
        <v>14940</v>
      </c>
      <c r="J2613" t="s">
        <v>14941</v>
      </c>
      <c r="K2613" s="39">
        <v>1547</v>
      </c>
      <c r="L2613">
        <v>13</v>
      </c>
      <c r="P2613" s="5">
        <v>43949</v>
      </c>
      <c r="Q2613" t="s">
        <v>1557</v>
      </c>
      <c r="R2613">
        <v>740</v>
      </c>
      <c r="S2613" t="s">
        <v>8708</v>
      </c>
      <c r="U2613">
        <v>2</v>
      </c>
      <c r="V2613" t="s">
        <v>1546</v>
      </c>
      <c r="W2613">
        <v>1</v>
      </c>
      <c r="X2613" t="s">
        <v>36371</v>
      </c>
      <c r="Z2613">
        <v>202004</v>
      </c>
      <c r="AA2613">
        <v>149</v>
      </c>
      <c r="AB2613" t="s">
        <v>2183</v>
      </c>
      <c r="AC2613">
        <v>1026</v>
      </c>
      <c r="AD2613" t="s">
        <v>1385</v>
      </c>
      <c r="AE2613">
        <v>1</v>
      </c>
      <c r="AF2613" t="s">
        <v>34807</v>
      </c>
      <c r="AG2613">
        <v>99</v>
      </c>
      <c r="AH2613" t="s">
        <v>41429</v>
      </c>
      <c r="AI2613">
        <v>740</v>
      </c>
      <c r="AJ2613" t="s">
        <v>8708</v>
      </c>
      <c r="AO2613" t="s">
        <v>14942</v>
      </c>
      <c r="AQ2613">
        <v>0</v>
      </c>
      <c r="AR2613" t="s">
        <v>1550</v>
      </c>
      <c r="AS2613" t="s">
        <v>14943</v>
      </c>
      <c r="AV2613">
        <v>56.289565449999998</v>
      </c>
      <c r="AW2613">
        <v>9.4326474699999991</v>
      </c>
      <c r="AX2613" t="s">
        <v>1551</v>
      </c>
      <c r="AY2613">
        <v>1082</v>
      </c>
      <c r="AZ2613" t="s">
        <v>1418</v>
      </c>
    </row>
    <row r="2614" spans="1:52" x14ac:dyDescent="0.25">
      <c r="A2614">
        <v>281427</v>
      </c>
      <c r="B2614" t="s">
        <v>14944</v>
      </c>
      <c r="C2614">
        <v>4681</v>
      </c>
      <c r="D2614" t="s">
        <v>37089</v>
      </c>
      <c r="E2614" t="s">
        <v>14945</v>
      </c>
      <c r="F2614">
        <v>29189374</v>
      </c>
      <c r="G2614">
        <v>1025657922</v>
      </c>
      <c r="I2614" t="s">
        <v>14946</v>
      </c>
      <c r="J2614" t="s">
        <v>7848</v>
      </c>
      <c r="K2614" s="39">
        <v>6489</v>
      </c>
      <c r="L2614">
        <v>7</v>
      </c>
      <c r="P2614" s="5">
        <v>45623</v>
      </c>
      <c r="Q2614" t="s">
        <v>1545</v>
      </c>
      <c r="R2614">
        <v>259</v>
      </c>
      <c r="S2614" t="s">
        <v>37075</v>
      </c>
      <c r="U2614">
        <v>2</v>
      </c>
      <c r="V2614" t="s">
        <v>1546</v>
      </c>
      <c r="W2614">
        <v>1</v>
      </c>
      <c r="X2614" t="s">
        <v>36371</v>
      </c>
      <c r="Z2614">
        <v>202004</v>
      </c>
      <c r="AA2614">
        <v>126</v>
      </c>
      <c r="AB2614" t="s">
        <v>1382</v>
      </c>
      <c r="AC2614">
        <v>1015</v>
      </c>
      <c r="AD2614" t="s">
        <v>1382</v>
      </c>
      <c r="AE2614">
        <v>1</v>
      </c>
      <c r="AF2614" t="s">
        <v>34807</v>
      </c>
      <c r="AG2614">
        <v>99</v>
      </c>
      <c r="AH2614" t="s">
        <v>41429</v>
      </c>
      <c r="AI2614">
        <v>259</v>
      </c>
      <c r="AJ2614" t="s">
        <v>37075</v>
      </c>
      <c r="AO2614" t="s">
        <v>14947</v>
      </c>
      <c r="AP2614" t="s">
        <v>14948</v>
      </c>
      <c r="AQ2614">
        <v>0</v>
      </c>
      <c r="AR2614" t="s">
        <v>1550</v>
      </c>
      <c r="AS2614" t="s">
        <v>7802</v>
      </c>
      <c r="AV2614">
        <v>55.403741609999997</v>
      </c>
      <c r="AW2614">
        <v>12.137115809999999</v>
      </c>
      <c r="AX2614" t="s">
        <v>1551</v>
      </c>
      <c r="AY2614">
        <v>1085</v>
      </c>
      <c r="AZ2614" t="s">
        <v>1450</v>
      </c>
    </row>
    <row r="2615" spans="1:52" x14ac:dyDescent="0.25">
      <c r="A2615">
        <v>281428</v>
      </c>
      <c r="B2615" t="s">
        <v>14949</v>
      </c>
      <c r="C2615">
        <v>8766</v>
      </c>
      <c r="D2615" t="s">
        <v>37969</v>
      </c>
      <c r="E2615" t="s">
        <v>14950</v>
      </c>
      <c r="F2615">
        <v>37934097</v>
      </c>
      <c r="G2615">
        <v>1021691794</v>
      </c>
      <c r="I2615" t="s">
        <v>14951</v>
      </c>
      <c r="J2615" t="s">
        <v>14952</v>
      </c>
      <c r="K2615" s="38" t="s">
        <v>14953</v>
      </c>
      <c r="L2615" t="s">
        <v>14954</v>
      </c>
      <c r="P2615" s="5">
        <v>45719</v>
      </c>
      <c r="Q2615" t="s">
        <v>2352</v>
      </c>
      <c r="T2615" s="5">
        <v>45719</v>
      </c>
      <c r="U2615">
        <v>5</v>
      </c>
      <c r="V2615" t="s">
        <v>1859</v>
      </c>
      <c r="W2615">
        <v>1</v>
      </c>
      <c r="X2615" t="s">
        <v>36371</v>
      </c>
      <c r="Z2615">
        <v>202004</v>
      </c>
      <c r="AA2615">
        <v>149</v>
      </c>
      <c r="AB2615" t="s">
        <v>2183</v>
      </c>
      <c r="AC2615">
        <v>1026</v>
      </c>
      <c r="AD2615" t="s">
        <v>1385</v>
      </c>
      <c r="AE2615">
        <v>5</v>
      </c>
      <c r="AF2615" t="s">
        <v>2646</v>
      </c>
      <c r="AG2615">
        <v>99</v>
      </c>
      <c r="AH2615" t="s">
        <v>41429</v>
      </c>
      <c r="AI2615">
        <v>756</v>
      </c>
      <c r="AJ2615" t="s">
        <v>9045</v>
      </c>
      <c r="AO2615" t="s">
        <v>14955</v>
      </c>
      <c r="AP2615" t="s">
        <v>14956</v>
      </c>
      <c r="AQ2615">
        <v>0</v>
      </c>
      <c r="AR2615" t="s">
        <v>1550</v>
      </c>
      <c r="AS2615" t="s">
        <v>14957</v>
      </c>
      <c r="AV2615">
        <v>55.958340049999997</v>
      </c>
      <c r="AW2615">
        <v>9.3946758599999995</v>
      </c>
      <c r="AX2615" t="s">
        <v>1551</v>
      </c>
      <c r="AY2615">
        <v>1082</v>
      </c>
      <c r="AZ2615" t="s">
        <v>1418</v>
      </c>
    </row>
    <row r="2616" spans="1:52" x14ac:dyDescent="0.25">
      <c r="A2616">
        <v>281429</v>
      </c>
      <c r="B2616" t="s">
        <v>40654</v>
      </c>
      <c r="C2616">
        <v>6580</v>
      </c>
      <c r="D2616" t="s">
        <v>11227</v>
      </c>
      <c r="E2616" t="s">
        <v>40654</v>
      </c>
      <c r="F2616">
        <v>21434094</v>
      </c>
      <c r="G2616">
        <v>1025153886</v>
      </c>
      <c r="I2616" t="s">
        <v>14958</v>
      </c>
      <c r="J2616" t="s">
        <v>35287</v>
      </c>
      <c r="K2616" s="38" t="s">
        <v>11230</v>
      </c>
      <c r="L2616">
        <v>8</v>
      </c>
      <c r="P2616" s="5">
        <v>45349</v>
      </c>
      <c r="Q2616" t="s">
        <v>1819</v>
      </c>
      <c r="R2616">
        <v>621</v>
      </c>
      <c r="S2616" t="s">
        <v>8640</v>
      </c>
      <c r="T2616" s="5">
        <v>45349</v>
      </c>
      <c r="U2616">
        <v>6</v>
      </c>
      <c r="V2616" t="s">
        <v>2318</v>
      </c>
      <c r="W2616">
        <v>1</v>
      </c>
      <c r="X2616" t="s">
        <v>36371</v>
      </c>
      <c r="Y2616">
        <v>9</v>
      </c>
      <c r="Z2616">
        <v>202005</v>
      </c>
      <c r="AA2616">
        <v>129</v>
      </c>
      <c r="AB2616" t="s">
        <v>1373</v>
      </c>
      <c r="AC2616">
        <v>1016</v>
      </c>
      <c r="AD2616" t="s">
        <v>1373</v>
      </c>
      <c r="AE2616">
        <v>3</v>
      </c>
      <c r="AF2616" t="s">
        <v>1601</v>
      </c>
      <c r="AG2616">
        <v>99</v>
      </c>
      <c r="AH2616" t="s">
        <v>41429</v>
      </c>
      <c r="AI2616">
        <v>621</v>
      </c>
      <c r="AJ2616" t="s">
        <v>8640</v>
      </c>
      <c r="AO2616" t="s">
        <v>14959</v>
      </c>
      <c r="AQ2616">
        <v>0</v>
      </c>
      <c r="AR2616" t="s">
        <v>1550</v>
      </c>
      <c r="AS2616" t="s">
        <v>35288</v>
      </c>
      <c r="AV2616">
        <v>55.43241321</v>
      </c>
      <c r="AW2616">
        <v>9.3068000400000006</v>
      </c>
      <c r="AX2616" t="s">
        <v>1551</v>
      </c>
      <c r="AY2616">
        <v>1083</v>
      </c>
      <c r="AZ2616" t="s">
        <v>1468</v>
      </c>
    </row>
    <row r="2617" spans="1:52" x14ac:dyDescent="0.25">
      <c r="A2617">
        <v>281430</v>
      </c>
      <c r="B2617" t="s">
        <v>14960</v>
      </c>
      <c r="C2617">
        <v>7470</v>
      </c>
      <c r="D2617" t="s">
        <v>8690</v>
      </c>
      <c r="E2617" t="s">
        <v>14961</v>
      </c>
      <c r="F2617">
        <v>40822321</v>
      </c>
      <c r="G2617">
        <v>1025121917</v>
      </c>
      <c r="I2617" t="s">
        <v>14962</v>
      </c>
      <c r="J2617" t="s">
        <v>14963</v>
      </c>
      <c r="K2617" s="38" t="s">
        <v>4303</v>
      </c>
      <c r="L2617">
        <v>5</v>
      </c>
      <c r="P2617" s="5">
        <v>45056</v>
      </c>
      <c r="Q2617" t="s">
        <v>1557</v>
      </c>
      <c r="R2617">
        <v>791</v>
      </c>
      <c r="S2617" t="s">
        <v>3311</v>
      </c>
      <c r="U2617">
        <v>5</v>
      </c>
      <c r="V2617" t="s">
        <v>1859</v>
      </c>
      <c r="W2617">
        <v>1</v>
      </c>
      <c r="X2617" t="s">
        <v>36371</v>
      </c>
      <c r="Y2617">
        <v>10</v>
      </c>
      <c r="Z2617">
        <v>202008</v>
      </c>
      <c r="AA2617">
        <v>123</v>
      </c>
      <c r="AB2617" t="s">
        <v>1374</v>
      </c>
      <c r="AC2617">
        <v>1011</v>
      </c>
      <c r="AD2617" t="s">
        <v>1374</v>
      </c>
      <c r="AE2617">
        <v>1</v>
      </c>
      <c r="AF2617" t="s">
        <v>34807</v>
      </c>
      <c r="AG2617">
        <v>99</v>
      </c>
      <c r="AH2617" t="s">
        <v>41429</v>
      </c>
      <c r="AI2617">
        <v>791</v>
      </c>
      <c r="AJ2617" t="s">
        <v>3311</v>
      </c>
      <c r="AO2617" t="s">
        <v>14964</v>
      </c>
      <c r="AP2617" t="s">
        <v>14965</v>
      </c>
      <c r="AQ2617">
        <v>0</v>
      </c>
      <c r="AR2617" t="s">
        <v>1550</v>
      </c>
      <c r="AS2617" t="s">
        <v>12063</v>
      </c>
      <c r="AU2617" t="s">
        <v>14966</v>
      </c>
      <c r="AV2617">
        <v>56.378902920000002</v>
      </c>
      <c r="AW2617">
        <v>9.0889693099999995</v>
      </c>
      <c r="AX2617" t="s">
        <v>1551</v>
      </c>
      <c r="AY2617">
        <v>1082</v>
      </c>
      <c r="AZ2617" t="s">
        <v>1418</v>
      </c>
    </row>
    <row r="2618" spans="1:52" x14ac:dyDescent="0.25">
      <c r="A2618">
        <v>281431</v>
      </c>
      <c r="B2618" t="s">
        <v>14967</v>
      </c>
      <c r="C2618">
        <v>2800</v>
      </c>
      <c r="D2618" t="s">
        <v>2590</v>
      </c>
      <c r="E2618" t="s">
        <v>14968</v>
      </c>
      <c r="F2618">
        <v>30060946</v>
      </c>
      <c r="G2618">
        <v>1003403265</v>
      </c>
      <c r="I2618" t="s">
        <v>14969</v>
      </c>
      <c r="J2618" t="s">
        <v>5398</v>
      </c>
      <c r="K2618" s="38" t="s">
        <v>5399</v>
      </c>
      <c r="L2618" t="s">
        <v>5400</v>
      </c>
      <c r="P2618" s="5">
        <v>44243</v>
      </c>
      <c r="Q2618" t="s">
        <v>1557</v>
      </c>
      <c r="U2618">
        <v>4</v>
      </c>
      <c r="V2618" t="s">
        <v>2004</v>
      </c>
      <c r="W2618">
        <v>4</v>
      </c>
      <c r="X2618" t="s">
        <v>2353</v>
      </c>
      <c r="Z2618">
        <v>202005</v>
      </c>
      <c r="AA2618">
        <v>301</v>
      </c>
      <c r="AB2618" t="s">
        <v>2677</v>
      </c>
      <c r="AC2618">
        <v>1133</v>
      </c>
      <c r="AD2618" t="s">
        <v>12344</v>
      </c>
      <c r="AE2618">
        <v>1</v>
      </c>
      <c r="AF2618" t="s">
        <v>34807</v>
      </c>
      <c r="AG2618">
        <v>99</v>
      </c>
      <c r="AH2618" t="s">
        <v>41429</v>
      </c>
      <c r="AI2618">
        <v>173</v>
      </c>
      <c r="AJ2618" t="s">
        <v>34855</v>
      </c>
      <c r="AN2618">
        <v>173405</v>
      </c>
      <c r="AO2618" t="s">
        <v>14970</v>
      </c>
      <c r="AP2618" t="s">
        <v>14971</v>
      </c>
      <c r="AQ2618">
        <v>2</v>
      </c>
      <c r="AR2618" t="s">
        <v>2358</v>
      </c>
      <c r="AS2618" t="s">
        <v>5401</v>
      </c>
      <c r="AV2618">
        <v>55.786053099999997</v>
      </c>
      <c r="AW2618">
        <v>12.523377399999999</v>
      </c>
      <c r="AX2618" t="s">
        <v>1551</v>
      </c>
      <c r="AY2618">
        <v>1084</v>
      </c>
      <c r="AZ2618" t="s">
        <v>1387</v>
      </c>
    </row>
    <row r="2619" spans="1:52" x14ac:dyDescent="0.25">
      <c r="A2619">
        <v>281432</v>
      </c>
      <c r="B2619" t="s">
        <v>14972</v>
      </c>
      <c r="C2619">
        <v>2800</v>
      </c>
      <c r="D2619" t="s">
        <v>2590</v>
      </c>
      <c r="E2619" t="s">
        <v>14973</v>
      </c>
      <c r="F2619">
        <v>30060946</v>
      </c>
      <c r="G2619">
        <v>1003403265</v>
      </c>
      <c r="I2619" t="s">
        <v>14974</v>
      </c>
      <c r="J2619" t="s">
        <v>41640</v>
      </c>
      <c r="K2619" s="39">
        <v>7601</v>
      </c>
      <c r="L2619">
        <v>347</v>
      </c>
      <c r="P2619" s="5">
        <v>44243</v>
      </c>
      <c r="Q2619" t="s">
        <v>1557</v>
      </c>
      <c r="U2619">
        <v>4</v>
      </c>
      <c r="V2619" t="s">
        <v>2004</v>
      </c>
      <c r="W2619">
        <v>4</v>
      </c>
      <c r="X2619" t="s">
        <v>2353</v>
      </c>
      <c r="Z2619">
        <v>202005</v>
      </c>
      <c r="AA2619">
        <v>301</v>
      </c>
      <c r="AB2619" t="s">
        <v>2677</v>
      </c>
      <c r="AC2619">
        <v>1133</v>
      </c>
      <c r="AD2619" t="s">
        <v>12344</v>
      </c>
      <c r="AE2619">
        <v>1</v>
      </c>
      <c r="AF2619" t="s">
        <v>34807</v>
      </c>
      <c r="AG2619">
        <v>99</v>
      </c>
      <c r="AH2619" t="s">
        <v>41429</v>
      </c>
      <c r="AI2619">
        <v>173</v>
      </c>
      <c r="AJ2619" t="s">
        <v>34855</v>
      </c>
      <c r="AN2619">
        <v>173405</v>
      </c>
      <c r="AO2619" t="s">
        <v>14975</v>
      </c>
      <c r="AP2619" t="s">
        <v>14976</v>
      </c>
      <c r="AQ2619">
        <v>2</v>
      </c>
      <c r="AR2619" t="s">
        <v>2358</v>
      </c>
      <c r="AS2619" t="s">
        <v>41603</v>
      </c>
      <c r="AV2619">
        <v>55.780799850000001</v>
      </c>
      <c r="AW2619">
        <v>12.517931730000001</v>
      </c>
      <c r="AX2619" t="s">
        <v>1551</v>
      </c>
      <c r="AY2619">
        <v>1084</v>
      </c>
      <c r="AZ2619" t="s">
        <v>1387</v>
      </c>
    </row>
    <row r="2620" spans="1:52" x14ac:dyDescent="0.25">
      <c r="A2620">
        <v>281433</v>
      </c>
      <c r="B2620" t="s">
        <v>14977</v>
      </c>
      <c r="C2620">
        <v>4880</v>
      </c>
      <c r="D2620" t="s">
        <v>10076</v>
      </c>
      <c r="E2620" t="s">
        <v>14978</v>
      </c>
      <c r="F2620">
        <v>64942212</v>
      </c>
      <c r="G2620">
        <v>1017168238</v>
      </c>
      <c r="I2620" t="s">
        <v>14979</v>
      </c>
      <c r="J2620" t="s">
        <v>37970</v>
      </c>
      <c r="K2620" s="39">
        <v>1677</v>
      </c>
      <c r="L2620">
        <v>2</v>
      </c>
      <c r="P2620" s="5">
        <v>44949</v>
      </c>
      <c r="Q2620" t="s">
        <v>1557</v>
      </c>
      <c r="R2620">
        <v>101</v>
      </c>
      <c r="S2620" t="s">
        <v>36368</v>
      </c>
      <c r="U2620">
        <v>2</v>
      </c>
      <c r="V2620" t="s">
        <v>1546</v>
      </c>
      <c r="W2620">
        <v>1</v>
      </c>
      <c r="X2620" t="s">
        <v>36371</v>
      </c>
      <c r="Z2620">
        <v>202005</v>
      </c>
      <c r="AA2620">
        <v>128</v>
      </c>
      <c r="AB2620" t="s">
        <v>1383</v>
      </c>
      <c r="AC2620">
        <v>1051</v>
      </c>
      <c r="AD2620" t="s">
        <v>1383</v>
      </c>
      <c r="AE2620">
        <v>1</v>
      </c>
      <c r="AF2620" t="s">
        <v>34807</v>
      </c>
      <c r="AG2620">
        <v>99</v>
      </c>
      <c r="AH2620" t="s">
        <v>41429</v>
      </c>
      <c r="AI2620">
        <v>376</v>
      </c>
      <c r="AJ2620" t="s">
        <v>7935</v>
      </c>
      <c r="AO2620" t="s">
        <v>14980</v>
      </c>
      <c r="AP2620" t="s">
        <v>1549</v>
      </c>
      <c r="AQ2620">
        <v>0</v>
      </c>
      <c r="AR2620" t="s">
        <v>1550</v>
      </c>
      <c r="AS2620" t="s">
        <v>37971</v>
      </c>
      <c r="AV2620">
        <v>54.65256608</v>
      </c>
      <c r="AW2620">
        <v>11.73589788</v>
      </c>
      <c r="AX2620" t="s">
        <v>1551</v>
      </c>
      <c r="AY2620">
        <v>1085</v>
      </c>
      <c r="AZ2620" t="s">
        <v>1450</v>
      </c>
    </row>
    <row r="2621" spans="1:52" x14ac:dyDescent="0.25">
      <c r="A2621">
        <v>281434</v>
      </c>
      <c r="B2621" t="s">
        <v>14981</v>
      </c>
      <c r="C2621">
        <v>5210</v>
      </c>
      <c r="D2621" t="s">
        <v>14982</v>
      </c>
      <c r="E2621" t="s">
        <v>14983</v>
      </c>
      <c r="F2621">
        <v>26526205</v>
      </c>
      <c r="G2621">
        <v>1009013667</v>
      </c>
      <c r="I2621" t="s">
        <v>13006</v>
      </c>
      <c r="J2621" t="s">
        <v>14984</v>
      </c>
      <c r="K2621" s="39">
        <v>8671</v>
      </c>
      <c r="L2621">
        <v>8</v>
      </c>
      <c r="P2621" s="5">
        <v>45393</v>
      </c>
      <c r="Q2621" t="s">
        <v>2937</v>
      </c>
      <c r="U2621">
        <v>6</v>
      </c>
      <c r="V2621" t="s">
        <v>2318</v>
      </c>
      <c r="W2621">
        <v>1</v>
      </c>
      <c r="X2621" t="s">
        <v>36371</v>
      </c>
      <c r="Z2621">
        <v>202005</v>
      </c>
      <c r="AA2621">
        <v>129</v>
      </c>
      <c r="AB2621" t="s">
        <v>1373</v>
      </c>
      <c r="AC2621">
        <v>3001</v>
      </c>
      <c r="AD2621" t="s">
        <v>1372</v>
      </c>
      <c r="AE2621">
        <v>1</v>
      </c>
      <c r="AF2621" t="s">
        <v>34807</v>
      </c>
      <c r="AG2621">
        <v>99</v>
      </c>
      <c r="AH2621" t="s">
        <v>41429</v>
      </c>
      <c r="AI2621">
        <v>461</v>
      </c>
      <c r="AJ2621" t="s">
        <v>9095</v>
      </c>
      <c r="AN2621">
        <v>280919</v>
      </c>
      <c r="AO2621" t="s">
        <v>14985</v>
      </c>
      <c r="AP2621" t="s">
        <v>14986</v>
      </c>
      <c r="AQ2621">
        <v>2</v>
      </c>
      <c r="AR2621" t="s">
        <v>2358</v>
      </c>
      <c r="AS2621" t="s">
        <v>14987</v>
      </c>
      <c r="AV2621">
        <v>55.414325310000002</v>
      </c>
      <c r="AW2621">
        <v>10.346665209999999</v>
      </c>
      <c r="AX2621" t="s">
        <v>1551</v>
      </c>
      <c r="AY2621">
        <v>1083</v>
      </c>
      <c r="AZ2621" t="s">
        <v>1468</v>
      </c>
    </row>
    <row r="2622" spans="1:52" x14ac:dyDescent="0.25">
      <c r="A2622">
        <v>281435</v>
      </c>
      <c r="B2622" t="s">
        <v>37972</v>
      </c>
      <c r="C2622">
        <v>3460</v>
      </c>
      <c r="D2622" t="s">
        <v>36844</v>
      </c>
      <c r="E2622" t="s">
        <v>37972</v>
      </c>
      <c r="F2622">
        <v>26526205</v>
      </c>
      <c r="G2622">
        <v>1009013667</v>
      </c>
      <c r="I2622" t="s">
        <v>14988</v>
      </c>
      <c r="J2622" t="s">
        <v>37695</v>
      </c>
      <c r="K2622" s="38" t="s">
        <v>6087</v>
      </c>
      <c r="L2622">
        <v>51</v>
      </c>
      <c r="P2622" s="5">
        <v>45393</v>
      </c>
      <c r="Q2622" t="s">
        <v>2937</v>
      </c>
      <c r="U2622">
        <v>6</v>
      </c>
      <c r="V2622" t="s">
        <v>2318</v>
      </c>
      <c r="W2622">
        <v>1</v>
      </c>
      <c r="X2622" t="s">
        <v>36371</v>
      </c>
      <c r="Z2622">
        <v>202005</v>
      </c>
      <c r="AA2622">
        <v>129</v>
      </c>
      <c r="AB2622" t="s">
        <v>1373</v>
      </c>
      <c r="AC2622">
        <v>3001</v>
      </c>
      <c r="AD2622" t="s">
        <v>1372</v>
      </c>
      <c r="AE2622">
        <v>1</v>
      </c>
      <c r="AF2622" t="s">
        <v>34807</v>
      </c>
      <c r="AG2622">
        <v>99</v>
      </c>
      <c r="AH2622" t="s">
        <v>41429</v>
      </c>
      <c r="AI2622">
        <v>230</v>
      </c>
      <c r="AJ2622" t="s">
        <v>5532</v>
      </c>
      <c r="AN2622">
        <v>280919</v>
      </c>
      <c r="AO2622" t="s">
        <v>14989</v>
      </c>
      <c r="AP2622" t="s">
        <v>3098</v>
      </c>
      <c r="AQ2622">
        <v>2</v>
      </c>
      <c r="AR2622" t="s">
        <v>2358</v>
      </c>
      <c r="AS2622" t="s">
        <v>36863</v>
      </c>
      <c r="AV2622">
        <v>55.840337929999997</v>
      </c>
      <c r="AW2622">
        <v>12.43755799</v>
      </c>
      <c r="AX2622" t="s">
        <v>1551</v>
      </c>
      <c r="AY2622">
        <v>1084</v>
      </c>
      <c r="AZ2622" t="s">
        <v>1387</v>
      </c>
    </row>
    <row r="2623" spans="1:52" x14ac:dyDescent="0.25">
      <c r="A2623">
        <v>281436</v>
      </c>
      <c r="B2623" t="s">
        <v>37973</v>
      </c>
      <c r="C2623">
        <v>3390</v>
      </c>
      <c r="D2623" t="s">
        <v>7001</v>
      </c>
      <c r="E2623" t="s">
        <v>37974</v>
      </c>
      <c r="F2623">
        <v>29188416</v>
      </c>
      <c r="G2623">
        <v>1013120222</v>
      </c>
      <c r="I2623" t="s">
        <v>14990</v>
      </c>
      <c r="J2623" t="s">
        <v>37975</v>
      </c>
      <c r="K2623" s="39">
        <v>1464</v>
      </c>
      <c r="L2623">
        <v>42</v>
      </c>
      <c r="P2623" s="5">
        <v>43977</v>
      </c>
      <c r="Q2623" t="s">
        <v>1557</v>
      </c>
      <c r="R2623">
        <v>260</v>
      </c>
      <c r="S2623" t="s">
        <v>35033</v>
      </c>
      <c r="U2623">
        <v>2</v>
      </c>
      <c r="V2623" t="s">
        <v>1546</v>
      </c>
      <c r="W2623">
        <v>1</v>
      </c>
      <c r="X2623" t="s">
        <v>36371</v>
      </c>
      <c r="Z2623">
        <v>202005</v>
      </c>
      <c r="AA2623">
        <v>149</v>
      </c>
      <c r="AB2623" t="s">
        <v>2183</v>
      </c>
      <c r="AC2623">
        <v>1026</v>
      </c>
      <c r="AD2623" t="s">
        <v>1385</v>
      </c>
      <c r="AE2623">
        <v>1</v>
      </c>
      <c r="AF2623" t="s">
        <v>34807</v>
      </c>
      <c r="AG2623">
        <v>99</v>
      </c>
      <c r="AH2623" t="s">
        <v>41429</v>
      </c>
      <c r="AI2623">
        <v>260</v>
      </c>
      <c r="AJ2623" t="s">
        <v>35033</v>
      </c>
      <c r="AO2623" t="s">
        <v>14991</v>
      </c>
      <c r="AP2623" t="s">
        <v>14992</v>
      </c>
      <c r="AQ2623">
        <v>0</v>
      </c>
      <c r="AR2623" t="s">
        <v>1550</v>
      </c>
      <c r="AS2623" t="s">
        <v>37378</v>
      </c>
      <c r="AV2623">
        <v>55.950821699999999</v>
      </c>
      <c r="AW2623">
        <v>11.897400149999999</v>
      </c>
      <c r="AX2623" t="s">
        <v>1551</v>
      </c>
      <c r="AY2623">
        <v>1084</v>
      </c>
      <c r="AZ2623" t="s">
        <v>1387</v>
      </c>
    </row>
    <row r="2624" spans="1:52" x14ac:dyDescent="0.25">
      <c r="A2624">
        <v>281437</v>
      </c>
      <c r="B2624" t="s">
        <v>37976</v>
      </c>
      <c r="C2624">
        <v>6950</v>
      </c>
      <c r="D2624" t="s">
        <v>37530</v>
      </c>
      <c r="E2624" t="s">
        <v>37977</v>
      </c>
      <c r="F2624">
        <v>29189609</v>
      </c>
      <c r="G2624">
        <v>1003347510</v>
      </c>
      <c r="I2624" t="s">
        <v>14993</v>
      </c>
      <c r="J2624" t="s">
        <v>14994</v>
      </c>
      <c r="K2624" s="39">
        <v>1608</v>
      </c>
      <c r="L2624">
        <v>1</v>
      </c>
      <c r="P2624" s="5">
        <v>44041</v>
      </c>
      <c r="Q2624" t="s">
        <v>1557</v>
      </c>
      <c r="R2624">
        <v>760</v>
      </c>
      <c r="S2624" t="s">
        <v>37358</v>
      </c>
      <c r="U2624">
        <v>2</v>
      </c>
      <c r="V2624" t="s">
        <v>1546</v>
      </c>
      <c r="W2624">
        <v>1</v>
      </c>
      <c r="X2624" t="s">
        <v>36371</v>
      </c>
      <c r="Y2624">
        <v>9</v>
      </c>
      <c r="Z2624">
        <v>202008</v>
      </c>
      <c r="AA2624">
        <v>121</v>
      </c>
      <c r="AB2624" t="s">
        <v>1558</v>
      </c>
      <c r="AC2624">
        <v>1012</v>
      </c>
      <c r="AD2624" t="s">
        <v>1377</v>
      </c>
      <c r="AE2624">
        <v>4</v>
      </c>
      <c r="AF2624" t="s">
        <v>34848</v>
      </c>
      <c r="AG2624">
        <v>99</v>
      </c>
      <c r="AH2624" t="s">
        <v>41429</v>
      </c>
      <c r="AI2624">
        <v>760</v>
      </c>
      <c r="AJ2624" t="s">
        <v>37358</v>
      </c>
      <c r="AO2624" t="s">
        <v>14995</v>
      </c>
      <c r="AP2624" t="s">
        <v>14996</v>
      </c>
      <c r="AQ2624">
        <v>1</v>
      </c>
      <c r="AR2624" t="s">
        <v>2441</v>
      </c>
      <c r="AS2624" t="s">
        <v>14997</v>
      </c>
      <c r="AV2624">
        <v>56.09556078</v>
      </c>
      <c r="AW2624">
        <v>8.2685675700000001</v>
      </c>
      <c r="AX2624" t="s">
        <v>1551</v>
      </c>
      <c r="AY2624">
        <v>1082</v>
      </c>
      <c r="AZ2624" t="s">
        <v>1418</v>
      </c>
    </row>
    <row r="2625" spans="1:52" x14ac:dyDescent="0.25">
      <c r="A2625">
        <v>281438</v>
      </c>
      <c r="B2625" t="s">
        <v>14998</v>
      </c>
      <c r="C2625">
        <v>9500</v>
      </c>
      <c r="D2625" t="s">
        <v>8963</v>
      </c>
      <c r="E2625" t="s">
        <v>37978</v>
      </c>
      <c r="F2625">
        <v>38034731</v>
      </c>
      <c r="G2625">
        <v>1021778466</v>
      </c>
      <c r="I2625" t="s">
        <v>14999</v>
      </c>
      <c r="J2625" t="s">
        <v>15000</v>
      </c>
      <c r="K2625" s="38" t="s">
        <v>15001</v>
      </c>
      <c r="L2625">
        <v>15</v>
      </c>
      <c r="P2625" s="5">
        <v>43985</v>
      </c>
      <c r="Q2625" t="s">
        <v>1557</v>
      </c>
      <c r="R2625">
        <v>846</v>
      </c>
      <c r="S2625" t="s">
        <v>8968</v>
      </c>
      <c r="U2625">
        <v>6</v>
      </c>
      <c r="V2625" t="s">
        <v>2318</v>
      </c>
      <c r="W2625">
        <v>1</v>
      </c>
      <c r="X2625" t="s">
        <v>36371</v>
      </c>
      <c r="Z2625">
        <v>202006</v>
      </c>
      <c r="AA2625">
        <v>149</v>
      </c>
      <c r="AB2625" t="s">
        <v>2183</v>
      </c>
      <c r="AC2625">
        <v>1026</v>
      </c>
      <c r="AD2625" t="s">
        <v>1385</v>
      </c>
      <c r="AE2625">
        <v>1</v>
      </c>
      <c r="AF2625" t="s">
        <v>34807</v>
      </c>
      <c r="AG2625">
        <v>99</v>
      </c>
      <c r="AH2625" t="s">
        <v>41429</v>
      </c>
      <c r="AI2625">
        <v>846</v>
      </c>
      <c r="AJ2625" t="s">
        <v>8968</v>
      </c>
      <c r="AO2625" t="s">
        <v>15002</v>
      </c>
      <c r="AP2625" t="s">
        <v>15003</v>
      </c>
      <c r="AQ2625">
        <v>0</v>
      </c>
      <c r="AR2625" t="s">
        <v>1550</v>
      </c>
      <c r="AS2625" t="s">
        <v>15004</v>
      </c>
      <c r="AU2625" t="s">
        <v>15005</v>
      </c>
      <c r="AV2625">
        <v>56.594923919999999</v>
      </c>
      <c r="AW2625">
        <v>9.7399337300000006</v>
      </c>
      <c r="AX2625" t="s">
        <v>1551</v>
      </c>
      <c r="AY2625">
        <v>1081</v>
      </c>
      <c r="AZ2625" t="s">
        <v>1438</v>
      </c>
    </row>
    <row r="2626" spans="1:52" x14ac:dyDescent="0.25">
      <c r="A2626">
        <v>281439</v>
      </c>
      <c r="B2626" t="s">
        <v>15006</v>
      </c>
      <c r="C2626">
        <v>4000</v>
      </c>
      <c r="D2626" t="s">
        <v>1462</v>
      </c>
      <c r="E2626" t="s">
        <v>15006</v>
      </c>
      <c r="F2626">
        <v>26953782</v>
      </c>
      <c r="G2626">
        <v>1020279148</v>
      </c>
      <c r="I2626" t="s">
        <v>15007</v>
      </c>
      <c r="J2626" t="s">
        <v>15008</v>
      </c>
      <c r="K2626" s="38" t="s">
        <v>15009</v>
      </c>
      <c r="L2626">
        <v>7</v>
      </c>
      <c r="P2626" s="5">
        <v>45622</v>
      </c>
      <c r="Q2626" t="s">
        <v>1678</v>
      </c>
      <c r="U2626">
        <v>6</v>
      </c>
      <c r="V2626" t="s">
        <v>2318</v>
      </c>
      <c r="W2626">
        <v>1</v>
      </c>
      <c r="X2626" t="s">
        <v>36371</v>
      </c>
      <c r="Z2626">
        <v>202006</v>
      </c>
      <c r="AA2626">
        <v>149</v>
      </c>
      <c r="AB2626" t="s">
        <v>2183</v>
      </c>
      <c r="AC2626">
        <v>1026</v>
      </c>
      <c r="AD2626" t="s">
        <v>1385</v>
      </c>
      <c r="AE2626">
        <v>1</v>
      </c>
      <c r="AF2626" t="s">
        <v>34807</v>
      </c>
      <c r="AG2626">
        <v>99</v>
      </c>
      <c r="AH2626" t="s">
        <v>41429</v>
      </c>
      <c r="AI2626">
        <v>265</v>
      </c>
      <c r="AJ2626" t="s">
        <v>4312</v>
      </c>
      <c r="AO2626" t="s">
        <v>15010</v>
      </c>
      <c r="AP2626" t="s">
        <v>15011</v>
      </c>
      <c r="AQ2626">
        <v>0</v>
      </c>
      <c r="AR2626" t="s">
        <v>1550</v>
      </c>
      <c r="AS2626" t="s">
        <v>15012</v>
      </c>
      <c r="AV2626">
        <v>55.64227614</v>
      </c>
      <c r="AW2626">
        <v>12.10577451</v>
      </c>
      <c r="AX2626" t="s">
        <v>1551</v>
      </c>
      <c r="AY2626">
        <v>1085</v>
      </c>
      <c r="AZ2626" t="s">
        <v>1450</v>
      </c>
    </row>
    <row r="2627" spans="1:52" x14ac:dyDescent="0.25">
      <c r="A2627">
        <v>281440</v>
      </c>
      <c r="B2627" t="s">
        <v>15013</v>
      </c>
      <c r="C2627">
        <v>4930</v>
      </c>
      <c r="D2627" t="s">
        <v>8908</v>
      </c>
      <c r="E2627" t="s">
        <v>15014</v>
      </c>
      <c r="F2627">
        <v>29188572</v>
      </c>
      <c r="G2627">
        <v>1026552768</v>
      </c>
      <c r="I2627" t="s">
        <v>15015</v>
      </c>
      <c r="J2627" t="s">
        <v>35483</v>
      </c>
      <c r="K2627" s="38" t="s">
        <v>8917</v>
      </c>
      <c r="L2627">
        <v>10</v>
      </c>
      <c r="P2627" s="5">
        <v>45943</v>
      </c>
      <c r="Q2627" t="s">
        <v>2352</v>
      </c>
      <c r="R2627">
        <v>360</v>
      </c>
      <c r="S2627" t="s">
        <v>8912</v>
      </c>
      <c r="U2627">
        <v>2</v>
      </c>
      <c r="V2627" t="s">
        <v>1546</v>
      </c>
      <c r="W2627">
        <v>1</v>
      </c>
      <c r="X2627" t="s">
        <v>36371</v>
      </c>
      <c r="Y2627">
        <v>10</v>
      </c>
      <c r="Z2627">
        <v>202006</v>
      </c>
      <c r="AA2627">
        <v>126</v>
      </c>
      <c r="AB2627" t="s">
        <v>1382</v>
      </c>
      <c r="AC2627">
        <v>1015</v>
      </c>
      <c r="AD2627" t="s">
        <v>1382</v>
      </c>
      <c r="AE2627">
        <v>4</v>
      </c>
      <c r="AF2627" t="s">
        <v>34848</v>
      </c>
      <c r="AG2627">
        <v>99</v>
      </c>
      <c r="AH2627" t="s">
        <v>41429</v>
      </c>
      <c r="AI2627">
        <v>360</v>
      </c>
      <c r="AJ2627" t="s">
        <v>8912</v>
      </c>
      <c r="AO2627" t="s">
        <v>15016</v>
      </c>
      <c r="AP2627" t="s">
        <v>8914</v>
      </c>
      <c r="AQ2627">
        <v>1</v>
      </c>
      <c r="AR2627" t="s">
        <v>2441</v>
      </c>
      <c r="AS2627" t="s">
        <v>42305</v>
      </c>
      <c r="AV2627">
        <v>54.771711209999999</v>
      </c>
      <c r="AW2627">
        <v>11.527221020000001</v>
      </c>
      <c r="AX2627" t="s">
        <v>1551</v>
      </c>
      <c r="AY2627">
        <v>1085</v>
      </c>
      <c r="AZ2627" t="s">
        <v>1450</v>
      </c>
    </row>
    <row r="2628" spans="1:52" x14ac:dyDescent="0.25">
      <c r="A2628">
        <v>281441</v>
      </c>
      <c r="B2628" t="s">
        <v>15017</v>
      </c>
      <c r="C2628">
        <v>4913</v>
      </c>
      <c r="D2628" t="s">
        <v>15018</v>
      </c>
      <c r="E2628" t="s">
        <v>15019</v>
      </c>
      <c r="F2628">
        <v>29188572</v>
      </c>
      <c r="G2628">
        <v>1026544447</v>
      </c>
      <c r="I2628" t="s">
        <v>15020</v>
      </c>
      <c r="J2628" t="s">
        <v>15021</v>
      </c>
      <c r="K2628" s="39">
        <v>1210</v>
      </c>
      <c r="L2628">
        <v>22</v>
      </c>
      <c r="P2628" s="5">
        <v>44894</v>
      </c>
      <c r="Q2628" t="s">
        <v>1557</v>
      </c>
      <c r="R2628">
        <v>360</v>
      </c>
      <c r="S2628" t="s">
        <v>8912</v>
      </c>
      <c r="U2628">
        <v>2</v>
      </c>
      <c r="V2628" t="s">
        <v>1546</v>
      </c>
      <c r="W2628">
        <v>1</v>
      </c>
      <c r="X2628" t="s">
        <v>36371</v>
      </c>
      <c r="Y2628">
        <v>10</v>
      </c>
      <c r="Z2628">
        <v>202006</v>
      </c>
      <c r="AA2628">
        <v>126</v>
      </c>
      <c r="AB2628" t="s">
        <v>1382</v>
      </c>
      <c r="AC2628">
        <v>1015</v>
      </c>
      <c r="AD2628" t="s">
        <v>1382</v>
      </c>
      <c r="AE2628">
        <v>1</v>
      </c>
      <c r="AF2628" t="s">
        <v>34807</v>
      </c>
      <c r="AG2628">
        <v>99</v>
      </c>
      <c r="AH2628" t="s">
        <v>41429</v>
      </c>
      <c r="AI2628">
        <v>360</v>
      </c>
      <c r="AJ2628" t="s">
        <v>8912</v>
      </c>
      <c r="AN2628">
        <v>281440</v>
      </c>
      <c r="AO2628" t="s">
        <v>15022</v>
      </c>
      <c r="AP2628" t="s">
        <v>8914</v>
      </c>
      <c r="AQ2628">
        <v>2</v>
      </c>
      <c r="AR2628" t="s">
        <v>2358</v>
      </c>
      <c r="AS2628" t="s">
        <v>9892</v>
      </c>
      <c r="AV2628">
        <v>54.907580629999998</v>
      </c>
      <c r="AW2628">
        <v>11.21867417</v>
      </c>
      <c r="AX2628" t="s">
        <v>1551</v>
      </c>
      <c r="AY2628">
        <v>1085</v>
      </c>
      <c r="AZ2628" t="s">
        <v>1450</v>
      </c>
    </row>
    <row r="2629" spans="1:52" x14ac:dyDescent="0.25">
      <c r="A2629">
        <v>281442</v>
      </c>
      <c r="B2629" t="s">
        <v>41641</v>
      </c>
      <c r="C2629">
        <v>4951</v>
      </c>
      <c r="D2629" t="s">
        <v>37979</v>
      </c>
      <c r="E2629" t="s">
        <v>41642</v>
      </c>
      <c r="F2629">
        <v>29188572</v>
      </c>
      <c r="G2629">
        <v>1003301733</v>
      </c>
      <c r="I2629" t="s">
        <v>15023</v>
      </c>
      <c r="J2629" t="s">
        <v>41643</v>
      </c>
      <c r="K2629" s="39">
        <v>2018</v>
      </c>
      <c r="L2629">
        <v>42</v>
      </c>
      <c r="P2629" s="5">
        <v>45604</v>
      </c>
      <c r="Q2629" t="s">
        <v>1678</v>
      </c>
      <c r="R2629">
        <v>360</v>
      </c>
      <c r="S2629" t="s">
        <v>8912</v>
      </c>
      <c r="U2629">
        <v>2</v>
      </c>
      <c r="V2629" t="s">
        <v>1546</v>
      </c>
      <c r="W2629">
        <v>1</v>
      </c>
      <c r="X2629" t="s">
        <v>36371</v>
      </c>
      <c r="Y2629">
        <v>10</v>
      </c>
      <c r="Z2629">
        <v>202006</v>
      </c>
      <c r="AA2629">
        <v>126</v>
      </c>
      <c r="AB2629" t="s">
        <v>1382</v>
      </c>
      <c r="AC2629">
        <v>1015</v>
      </c>
      <c r="AD2629" t="s">
        <v>1382</v>
      </c>
      <c r="AE2629">
        <v>1</v>
      </c>
      <c r="AF2629" t="s">
        <v>34807</v>
      </c>
      <c r="AG2629">
        <v>99</v>
      </c>
      <c r="AH2629" t="s">
        <v>41429</v>
      </c>
      <c r="AI2629">
        <v>360</v>
      </c>
      <c r="AJ2629" t="s">
        <v>8912</v>
      </c>
      <c r="AN2629">
        <v>281440</v>
      </c>
      <c r="AO2629" t="s">
        <v>15024</v>
      </c>
      <c r="AP2629" t="s">
        <v>8914</v>
      </c>
      <c r="AQ2629">
        <v>2</v>
      </c>
      <c r="AR2629" t="s">
        <v>2358</v>
      </c>
      <c r="AS2629" t="s">
        <v>41644</v>
      </c>
      <c r="AV2629">
        <v>54.80090423</v>
      </c>
      <c r="AW2629">
        <v>11.424543480000001</v>
      </c>
      <c r="AX2629" t="s">
        <v>1551</v>
      </c>
      <c r="AY2629">
        <v>1085</v>
      </c>
      <c r="AZ2629" t="s">
        <v>1450</v>
      </c>
    </row>
    <row r="2630" spans="1:52" x14ac:dyDescent="0.25">
      <c r="A2630">
        <v>281443</v>
      </c>
      <c r="B2630" t="s">
        <v>15025</v>
      </c>
      <c r="C2630">
        <v>4900</v>
      </c>
      <c r="D2630" t="s">
        <v>10782</v>
      </c>
      <c r="E2630" t="s">
        <v>15026</v>
      </c>
      <c r="F2630">
        <v>29188572</v>
      </c>
      <c r="G2630">
        <v>1026544439</v>
      </c>
      <c r="I2630" t="s">
        <v>15027</v>
      </c>
      <c r="J2630" t="s">
        <v>37539</v>
      </c>
      <c r="K2630" s="39">
        <v>1180</v>
      </c>
      <c r="L2630">
        <v>13</v>
      </c>
      <c r="P2630" s="5">
        <v>45604</v>
      </c>
      <c r="Q2630" t="s">
        <v>1678</v>
      </c>
      <c r="R2630">
        <v>360</v>
      </c>
      <c r="S2630" t="s">
        <v>8912</v>
      </c>
      <c r="U2630">
        <v>2</v>
      </c>
      <c r="V2630" t="s">
        <v>1546</v>
      </c>
      <c r="W2630">
        <v>1</v>
      </c>
      <c r="X2630" t="s">
        <v>36371</v>
      </c>
      <c r="Y2630">
        <v>10</v>
      </c>
      <c r="Z2630">
        <v>202006</v>
      </c>
      <c r="AA2630">
        <v>126</v>
      </c>
      <c r="AB2630" t="s">
        <v>1382</v>
      </c>
      <c r="AC2630">
        <v>1015</v>
      </c>
      <c r="AD2630" t="s">
        <v>1382</v>
      </c>
      <c r="AE2630">
        <v>1</v>
      </c>
      <c r="AF2630" t="s">
        <v>34807</v>
      </c>
      <c r="AG2630">
        <v>99</v>
      </c>
      <c r="AH2630" t="s">
        <v>41429</v>
      </c>
      <c r="AI2630">
        <v>360</v>
      </c>
      <c r="AJ2630" t="s">
        <v>8912</v>
      </c>
      <c r="AN2630">
        <v>281440</v>
      </c>
      <c r="AO2630" t="s">
        <v>15028</v>
      </c>
      <c r="AP2630" t="s">
        <v>8914</v>
      </c>
      <c r="AQ2630">
        <v>2</v>
      </c>
      <c r="AR2630" t="s">
        <v>2358</v>
      </c>
      <c r="AS2630" t="s">
        <v>37540</v>
      </c>
      <c r="AV2630">
        <v>54.832748530000003</v>
      </c>
      <c r="AW2630">
        <v>11.134231850000001</v>
      </c>
      <c r="AX2630" t="s">
        <v>1551</v>
      </c>
      <c r="AY2630">
        <v>1085</v>
      </c>
      <c r="AZ2630" t="s">
        <v>1450</v>
      </c>
    </row>
    <row r="2631" spans="1:52" x14ac:dyDescent="0.25">
      <c r="A2631">
        <v>281444</v>
      </c>
      <c r="B2631" t="s">
        <v>37980</v>
      </c>
      <c r="C2631">
        <v>7160</v>
      </c>
      <c r="D2631" t="s">
        <v>37905</v>
      </c>
      <c r="E2631" t="s">
        <v>37981</v>
      </c>
      <c r="F2631">
        <v>29190925</v>
      </c>
      <c r="G2631">
        <v>1003334578</v>
      </c>
      <c r="I2631" t="s">
        <v>15029</v>
      </c>
      <c r="J2631" t="s">
        <v>37982</v>
      </c>
      <c r="K2631" s="39">
        <v>1282</v>
      </c>
      <c r="L2631">
        <v>5</v>
      </c>
      <c r="P2631" s="5">
        <v>45630</v>
      </c>
      <c r="Q2631" t="s">
        <v>1545</v>
      </c>
      <c r="R2631">
        <v>1082</v>
      </c>
      <c r="S2631" t="s">
        <v>1418</v>
      </c>
      <c r="U2631">
        <v>7</v>
      </c>
      <c r="V2631" t="s">
        <v>3303</v>
      </c>
      <c r="W2631">
        <v>1</v>
      </c>
      <c r="X2631" t="s">
        <v>36371</v>
      </c>
      <c r="Z2631">
        <v>202006</v>
      </c>
      <c r="AA2631">
        <v>149</v>
      </c>
      <c r="AB2631" t="s">
        <v>2183</v>
      </c>
      <c r="AC2631">
        <v>1026</v>
      </c>
      <c r="AD2631" t="s">
        <v>1385</v>
      </c>
      <c r="AE2631">
        <v>1</v>
      </c>
      <c r="AF2631" t="s">
        <v>34807</v>
      </c>
      <c r="AG2631">
        <v>99</v>
      </c>
      <c r="AH2631" t="s">
        <v>41429</v>
      </c>
      <c r="AI2631">
        <v>766</v>
      </c>
      <c r="AJ2631" t="s">
        <v>8622</v>
      </c>
      <c r="AN2631">
        <v>282072</v>
      </c>
      <c r="AO2631" t="s">
        <v>10035</v>
      </c>
      <c r="AP2631" t="s">
        <v>15030</v>
      </c>
      <c r="AQ2631">
        <v>2</v>
      </c>
      <c r="AR2631" t="s">
        <v>2358</v>
      </c>
      <c r="AS2631" t="s">
        <v>35240</v>
      </c>
      <c r="AT2631" t="s">
        <v>37983</v>
      </c>
      <c r="AV2631">
        <v>55.859644289999999</v>
      </c>
      <c r="AW2631">
        <v>9.4858339199999993</v>
      </c>
      <c r="AX2631" t="s">
        <v>1551</v>
      </c>
      <c r="AY2631">
        <v>1082</v>
      </c>
      <c r="AZ2631" t="s">
        <v>1418</v>
      </c>
    </row>
    <row r="2632" spans="1:52" x14ac:dyDescent="0.25">
      <c r="A2632">
        <v>281445</v>
      </c>
      <c r="B2632" t="s">
        <v>15031</v>
      </c>
      <c r="C2632">
        <v>6900</v>
      </c>
      <c r="D2632" t="s">
        <v>9997</v>
      </c>
      <c r="E2632" t="s">
        <v>15032</v>
      </c>
      <c r="F2632">
        <v>16013307</v>
      </c>
      <c r="G2632">
        <v>1003401845</v>
      </c>
      <c r="I2632" t="s">
        <v>15033</v>
      </c>
      <c r="J2632" t="s">
        <v>15034</v>
      </c>
      <c r="K2632" s="39">
        <v>1749</v>
      </c>
      <c r="L2632">
        <v>5</v>
      </c>
      <c r="P2632" s="5">
        <v>45534</v>
      </c>
      <c r="Q2632" t="s">
        <v>1819</v>
      </c>
      <c r="U2632">
        <v>4</v>
      </c>
      <c r="V2632" t="s">
        <v>2004</v>
      </c>
      <c r="W2632">
        <v>1</v>
      </c>
      <c r="X2632" t="s">
        <v>36371</v>
      </c>
      <c r="Z2632">
        <v>202006</v>
      </c>
      <c r="AA2632">
        <v>242</v>
      </c>
      <c r="AB2632" t="s">
        <v>2574</v>
      </c>
      <c r="AC2632">
        <v>1071</v>
      </c>
      <c r="AD2632" t="s">
        <v>1376</v>
      </c>
      <c r="AE2632">
        <v>1</v>
      </c>
      <c r="AF2632" t="s">
        <v>34807</v>
      </c>
      <c r="AG2632">
        <v>99</v>
      </c>
      <c r="AH2632" t="s">
        <v>41429</v>
      </c>
      <c r="AI2632">
        <v>760</v>
      </c>
      <c r="AJ2632" t="s">
        <v>37358</v>
      </c>
      <c r="AN2632">
        <v>760401</v>
      </c>
      <c r="AO2632" t="s">
        <v>11575</v>
      </c>
      <c r="AP2632" t="s">
        <v>11576</v>
      </c>
      <c r="AQ2632">
        <v>2</v>
      </c>
      <c r="AR2632" t="s">
        <v>2358</v>
      </c>
      <c r="AS2632" t="s">
        <v>15035</v>
      </c>
      <c r="AV2632">
        <v>55.94184121</v>
      </c>
      <c r="AW2632">
        <v>8.5158814300000003</v>
      </c>
      <c r="AX2632" t="s">
        <v>1551</v>
      </c>
      <c r="AY2632">
        <v>1082</v>
      </c>
      <c r="AZ2632" t="s">
        <v>1418</v>
      </c>
    </row>
    <row r="2633" spans="1:52" x14ac:dyDescent="0.25">
      <c r="A2633">
        <v>281446</v>
      </c>
      <c r="B2633" t="s">
        <v>40655</v>
      </c>
      <c r="C2633">
        <v>7600</v>
      </c>
      <c r="D2633" t="s">
        <v>1434</v>
      </c>
      <c r="E2633" t="s">
        <v>40656</v>
      </c>
      <c r="F2633">
        <v>29189951</v>
      </c>
      <c r="G2633">
        <v>1003343230</v>
      </c>
      <c r="I2633" t="s">
        <v>9370</v>
      </c>
      <c r="J2633" t="s">
        <v>15036</v>
      </c>
      <c r="K2633" s="39">
        <v>1995</v>
      </c>
      <c r="L2633">
        <v>28</v>
      </c>
      <c r="P2633" s="5">
        <v>45673</v>
      </c>
      <c r="Q2633" t="s">
        <v>2352</v>
      </c>
      <c r="R2633">
        <v>671</v>
      </c>
      <c r="S2633" t="s">
        <v>9372</v>
      </c>
      <c r="U2633">
        <v>2</v>
      </c>
      <c r="V2633" t="s">
        <v>1546</v>
      </c>
      <c r="W2633">
        <v>1</v>
      </c>
      <c r="X2633" t="s">
        <v>36371</v>
      </c>
      <c r="Z2633">
        <v>202006</v>
      </c>
      <c r="AA2633">
        <v>149</v>
      </c>
      <c r="AB2633" t="s">
        <v>2183</v>
      </c>
      <c r="AC2633">
        <v>1026</v>
      </c>
      <c r="AD2633" t="s">
        <v>1385</v>
      </c>
      <c r="AE2633">
        <v>1</v>
      </c>
      <c r="AF2633" t="s">
        <v>34807</v>
      </c>
      <c r="AG2633">
        <v>99</v>
      </c>
      <c r="AH2633" t="s">
        <v>41429</v>
      </c>
      <c r="AI2633">
        <v>671</v>
      </c>
      <c r="AJ2633" t="s">
        <v>9372</v>
      </c>
      <c r="AO2633" t="s">
        <v>15037</v>
      </c>
      <c r="AP2633" t="s">
        <v>14074</v>
      </c>
      <c r="AQ2633">
        <v>0</v>
      </c>
      <c r="AR2633" t="s">
        <v>1550</v>
      </c>
      <c r="AS2633" t="s">
        <v>15038</v>
      </c>
      <c r="AV2633">
        <v>56.511413449999999</v>
      </c>
      <c r="AW2633">
        <v>8.5777450000000002</v>
      </c>
      <c r="AX2633" t="s">
        <v>1551</v>
      </c>
      <c r="AY2633">
        <v>1082</v>
      </c>
      <c r="AZ2633" t="s">
        <v>1418</v>
      </c>
    </row>
    <row r="2634" spans="1:52" x14ac:dyDescent="0.25">
      <c r="A2634">
        <v>281447</v>
      </c>
      <c r="B2634" t="s">
        <v>15039</v>
      </c>
      <c r="C2634">
        <v>4900</v>
      </c>
      <c r="D2634" t="s">
        <v>10782</v>
      </c>
      <c r="E2634" t="s">
        <v>15040</v>
      </c>
      <c r="F2634">
        <v>29546118</v>
      </c>
      <c r="G2634">
        <v>1003298962</v>
      </c>
      <c r="I2634" t="s">
        <v>15041</v>
      </c>
      <c r="J2634" t="s">
        <v>37797</v>
      </c>
      <c r="K2634" s="39">
        <v>1690</v>
      </c>
      <c r="L2634">
        <v>6</v>
      </c>
      <c r="P2634" s="5">
        <v>43998</v>
      </c>
      <c r="Q2634" t="s">
        <v>1557</v>
      </c>
      <c r="U2634">
        <v>4</v>
      </c>
      <c r="V2634" t="s">
        <v>2004</v>
      </c>
      <c r="W2634">
        <v>1</v>
      </c>
      <c r="X2634" t="s">
        <v>36371</v>
      </c>
      <c r="Z2634">
        <v>202006</v>
      </c>
      <c r="AA2634">
        <v>131</v>
      </c>
      <c r="AB2634" t="s">
        <v>1988</v>
      </c>
      <c r="AC2634">
        <v>1061</v>
      </c>
      <c r="AD2634" t="s">
        <v>1988</v>
      </c>
      <c r="AE2634">
        <v>1</v>
      </c>
      <c r="AF2634" t="s">
        <v>34807</v>
      </c>
      <c r="AG2634">
        <v>99</v>
      </c>
      <c r="AH2634" t="s">
        <v>41429</v>
      </c>
      <c r="AI2634">
        <v>360</v>
      </c>
      <c r="AJ2634" t="s">
        <v>8912</v>
      </c>
      <c r="AN2634">
        <v>367008</v>
      </c>
      <c r="AO2634" t="s">
        <v>13775</v>
      </c>
      <c r="AP2634" t="s">
        <v>13776</v>
      </c>
      <c r="AQ2634">
        <v>2</v>
      </c>
      <c r="AR2634" t="s">
        <v>2358</v>
      </c>
      <c r="AS2634" t="s">
        <v>37798</v>
      </c>
      <c r="AV2634">
        <v>54.835051739999997</v>
      </c>
      <c r="AW2634">
        <v>11.13940249</v>
      </c>
      <c r="AX2634" t="s">
        <v>1551</v>
      </c>
      <c r="AY2634">
        <v>1085</v>
      </c>
      <c r="AZ2634" t="s">
        <v>1450</v>
      </c>
    </row>
    <row r="2635" spans="1:52" x14ac:dyDescent="0.25">
      <c r="A2635">
        <v>281448</v>
      </c>
      <c r="B2635" t="s">
        <v>15042</v>
      </c>
      <c r="C2635">
        <v>5230</v>
      </c>
      <c r="D2635" t="s">
        <v>10265</v>
      </c>
      <c r="E2635" t="s">
        <v>37984</v>
      </c>
      <c r="F2635">
        <v>29979812</v>
      </c>
      <c r="I2635" t="s">
        <v>2729</v>
      </c>
      <c r="J2635" t="s">
        <v>12343</v>
      </c>
      <c r="K2635" s="39">
        <v>1186</v>
      </c>
      <c r="L2635">
        <v>55</v>
      </c>
      <c r="P2635" s="5">
        <v>44075</v>
      </c>
      <c r="Q2635" t="s">
        <v>2493</v>
      </c>
      <c r="U2635">
        <v>4</v>
      </c>
      <c r="V2635" t="s">
        <v>2004</v>
      </c>
      <c r="W2635">
        <v>4</v>
      </c>
      <c r="X2635" t="s">
        <v>2353</v>
      </c>
      <c r="Z2635">
        <v>202006</v>
      </c>
      <c r="AA2635">
        <v>301</v>
      </c>
      <c r="AB2635" t="s">
        <v>2677</v>
      </c>
      <c r="AC2635">
        <v>1131</v>
      </c>
      <c r="AD2635" t="s">
        <v>2677</v>
      </c>
      <c r="AE2635">
        <v>1</v>
      </c>
      <c r="AF2635" t="s">
        <v>34807</v>
      </c>
      <c r="AG2635">
        <v>99</v>
      </c>
      <c r="AH2635" t="s">
        <v>41429</v>
      </c>
      <c r="AI2635">
        <v>461</v>
      </c>
      <c r="AJ2635" t="s">
        <v>9095</v>
      </c>
      <c r="AN2635">
        <v>101582</v>
      </c>
      <c r="AO2635" t="s">
        <v>2730</v>
      </c>
      <c r="AP2635" t="s">
        <v>2731</v>
      </c>
      <c r="AQ2635">
        <v>2</v>
      </c>
      <c r="AR2635" t="s">
        <v>2358</v>
      </c>
      <c r="AS2635" t="s">
        <v>12347</v>
      </c>
      <c r="AV2635">
        <v>55.368643710000001</v>
      </c>
      <c r="AW2635">
        <v>10.428177460000001</v>
      </c>
      <c r="AX2635" t="s">
        <v>1551</v>
      </c>
      <c r="AY2635">
        <v>1083</v>
      </c>
      <c r="AZ2635" t="s">
        <v>1468</v>
      </c>
    </row>
    <row r="2636" spans="1:52" x14ac:dyDescent="0.25">
      <c r="A2636">
        <v>281449</v>
      </c>
      <c r="B2636" t="s">
        <v>15043</v>
      </c>
      <c r="C2636">
        <v>8586</v>
      </c>
      <c r="D2636" t="s">
        <v>41645</v>
      </c>
      <c r="E2636" t="s">
        <v>15044</v>
      </c>
      <c r="F2636">
        <v>40455132</v>
      </c>
      <c r="G2636">
        <v>1024684683</v>
      </c>
      <c r="I2636" t="s">
        <v>15045</v>
      </c>
      <c r="J2636" t="s">
        <v>15046</v>
      </c>
      <c r="K2636" s="38" t="s">
        <v>11364</v>
      </c>
      <c r="L2636">
        <v>5</v>
      </c>
      <c r="P2636" s="5">
        <v>44881</v>
      </c>
      <c r="Q2636" t="s">
        <v>1557</v>
      </c>
      <c r="U2636">
        <v>5</v>
      </c>
      <c r="V2636" t="s">
        <v>1859</v>
      </c>
      <c r="W2636">
        <v>1</v>
      </c>
      <c r="X2636" t="s">
        <v>36371</v>
      </c>
      <c r="Y2636">
        <v>8</v>
      </c>
      <c r="Z2636">
        <v>202008</v>
      </c>
      <c r="AA2636">
        <v>121</v>
      </c>
      <c r="AB2636" t="s">
        <v>1558</v>
      </c>
      <c r="AC2636">
        <v>1013</v>
      </c>
      <c r="AD2636" t="s">
        <v>1379</v>
      </c>
      <c r="AE2636">
        <v>1</v>
      </c>
      <c r="AF2636" t="s">
        <v>34807</v>
      </c>
      <c r="AG2636">
        <v>99</v>
      </c>
      <c r="AH2636" t="s">
        <v>41429</v>
      </c>
      <c r="AI2636">
        <v>707</v>
      </c>
      <c r="AJ2636" t="s">
        <v>8701</v>
      </c>
      <c r="AO2636" t="s">
        <v>15047</v>
      </c>
      <c r="AP2636" t="s">
        <v>15048</v>
      </c>
      <c r="AQ2636">
        <v>0</v>
      </c>
      <c r="AR2636" t="s">
        <v>1550</v>
      </c>
      <c r="AS2636" t="s">
        <v>15049</v>
      </c>
      <c r="AV2636">
        <v>56.443129110000001</v>
      </c>
      <c r="AW2636">
        <v>10.68553361</v>
      </c>
      <c r="AX2636" t="s">
        <v>1551</v>
      </c>
      <c r="AY2636">
        <v>1082</v>
      </c>
      <c r="AZ2636" t="s">
        <v>1418</v>
      </c>
    </row>
    <row r="2637" spans="1:52" x14ac:dyDescent="0.25">
      <c r="A2637">
        <v>281450</v>
      </c>
      <c r="B2637" t="s">
        <v>15050</v>
      </c>
      <c r="C2637">
        <v>4000</v>
      </c>
      <c r="D2637" t="s">
        <v>1462</v>
      </c>
      <c r="E2637" t="s">
        <v>15051</v>
      </c>
      <c r="F2637">
        <v>40358684</v>
      </c>
      <c r="G2637">
        <v>1026178858</v>
      </c>
      <c r="I2637" t="s">
        <v>15052</v>
      </c>
      <c r="J2637" t="s">
        <v>35150</v>
      </c>
      <c r="K2637" s="39">
        <v>2374</v>
      </c>
      <c r="L2637">
        <v>100</v>
      </c>
      <c r="P2637" s="5">
        <v>44874</v>
      </c>
      <c r="Q2637" t="s">
        <v>1557</v>
      </c>
      <c r="U2637">
        <v>5</v>
      </c>
      <c r="V2637" t="s">
        <v>1859</v>
      </c>
      <c r="W2637">
        <v>1</v>
      </c>
      <c r="X2637" t="s">
        <v>36371</v>
      </c>
      <c r="Y2637">
        <v>8</v>
      </c>
      <c r="Z2637">
        <v>202008</v>
      </c>
      <c r="AA2637">
        <v>121</v>
      </c>
      <c r="AB2637" t="s">
        <v>1558</v>
      </c>
      <c r="AC2637">
        <v>1013</v>
      </c>
      <c r="AD2637" t="s">
        <v>1379</v>
      </c>
      <c r="AE2637">
        <v>1</v>
      </c>
      <c r="AF2637" t="s">
        <v>34807</v>
      </c>
      <c r="AG2637">
        <v>99</v>
      </c>
      <c r="AH2637" t="s">
        <v>41429</v>
      </c>
      <c r="AI2637">
        <v>265</v>
      </c>
      <c r="AJ2637" t="s">
        <v>4312</v>
      </c>
      <c r="AO2637" t="s">
        <v>15053</v>
      </c>
      <c r="AP2637" t="s">
        <v>15054</v>
      </c>
      <c r="AQ2637">
        <v>0</v>
      </c>
      <c r="AR2637" t="s">
        <v>1550</v>
      </c>
      <c r="AS2637" t="s">
        <v>35151</v>
      </c>
      <c r="AV2637">
        <v>55.599556290000002</v>
      </c>
      <c r="AW2637">
        <v>12.108744290000001</v>
      </c>
      <c r="AX2637" t="s">
        <v>1551</v>
      </c>
      <c r="AY2637">
        <v>1085</v>
      </c>
      <c r="AZ2637" t="s">
        <v>1450</v>
      </c>
    </row>
    <row r="2638" spans="1:52" x14ac:dyDescent="0.25">
      <c r="A2638">
        <v>281451</v>
      </c>
      <c r="B2638" t="s">
        <v>41646</v>
      </c>
      <c r="C2638">
        <v>3650</v>
      </c>
      <c r="D2638" t="s">
        <v>41501</v>
      </c>
      <c r="E2638" t="s">
        <v>41647</v>
      </c>
      <c r="F2638">
        <v>40960759</v>
      </c>
      <c r="J2638" t="s">
        <v>15055</v>
      </c>
      <c r="K2638" s="38" t="s">
        <v>13237</v>
      </c>
      <c r="L2638">
        <v>9</v>
      </c>
      <c r="P2638" s="5">
        <v>45281</v>
      </c>
      <c r="Q2638" t="s">
        <v>1882</v>
      </c>
      <c r="T2638" s="5">
        <v>44075</v>
      </c>
      <c r="U2638">
        <v>5</v>
      </c>
      <c r="V2638" t="s">
        <v>1859</v>
      </c>
      <c r="W2638">
        <v>1</v>
      </c>
      <c r="X2638" t="s">
        <v>36371</v>
      </c>
      <c r="Y2638">
        <v>8</v>
      </c>
      <c r="Z2638">
        <v>202008</v>
      </c>
      <c r="AA2638">
        <v>121</v>
      </c>
      <c r="AB2638" t="s">
        <v>1558</v>
      </c>
      <c r="AC2638">
        <v>1013</v>
      </c>
      <c r="AD2638" t="s">
        <v>1379</v>
      </c>
      <c r="AG2638">
        <v>99</v>
      </c>
      <c r="AH2638" t="s">
        <v>41429</v>
      </c>
      <c r="AI2638">
        <v>240</v>
      </c>
      <c r="AJ2638" t="s">
        <v>5200</v>
      </c>
      <c r="AQ2638">
        <v>0</v>
      </c>
      <c r="AR2638" t="s">
        <v>1550</v>
      </c>
      <c r="AS2638" t="s">
        <v>15056</v>
      </c>
      <c r="AV2638">
        <v>55.785965060000002</v>
      </c>
      <c r="AW2638">
        <v>12.14689976</v>
      </c>
      <c r="AX2638" t="s">
        <v>1551</v>
      </c>
      <c r="AY2638">
        <v>1084</v>
      </c>
      <c r="AZ2638" t="s">
        <v>1387</v>
      </c>
    </row>
    <row r="2639" spans="1:52" x14ac:dyDescent="0.25">
      <c r="A2639">
        <v>281452</v>
      </c>
      <c r="B2639" t="s">
        <v>40657</v>
      </c>
      <c r="C2639">
        <v>7470</v>
      </c>
      <c r="D2639" t="s">
        <v>8690</v>
      </c>
      <c r="E2639" t="s">
        <v>40658</v>
      </c>
      <c r="F2639">
        <v>41127244</v>
      </c>
      <c r="G2639">
        <v>1025518221</v>
      </c>
      <c r="I2639" t="s">
        <v>15057</v>
      </c>
      <c r="J2639" t="s">
        <v>12060</v>
      </c>
      <c r="K2639" s="38" t="s">
        <v>4303</v>
      </c>
      <c r="L2639">
        <v>5</v>
      </c>
      <c r="P2639" s="5">
        <v>45701</v>
      </c>
      <c r="Q2639" t="s">
        <v>1882</v>
      </c>
      <c r="T2639" s="5">
        <v>45282</v>
      </c>
      <c r="U2639">
        <v>5</v>
      </c>
      <c r="V2639" t="s">
        <v>1859</v>
      </c>
      <c r="W2639">
        <v>1</v>
      </c>
      <c r="X2639" t="s">
        <v>36371</v>
      </c>
      <c r="Y2639">
        <v>9</v>
      </c>
      <c r="Z2639">
        <v>202008</v>
      </c>
      <c r="AA2639">
        <v>121</v>
      </c>
      <c r="AB2639" t="s">
        <v>1558</v>
      </c>
      <c r="AC2639">
        <v>1013</v>
      </c>
      <c r="AD2639" t="s">
        <v>1379</v>
      </c>
      <c r="AE2639">
        <v>3</v>
      </c>
      <c r="AF2639" t="s">
        <v>1601</v>
      </c>
      <c r="AG2639">
        <v>99</v>
      </c>
      <c r="AH2639" t="s">
        <v>41429</v>
      </c>
      <c r="AI2639">
        <v>791</v>
      </c>
      <c r="AJ2639" t="s">
        <v>3311</v>
      </c>
      <c r="AO2639" t="s">
        <v>15058</v>
      </c>
      <c r="AP2639" t="s">
        <v>15059</v>
      </c>
      <c r="AQ2639">
        <v>0</v>
      </c>
      <c r="AR2639" t="s">
        <v>1550</v>
      </c>
      <c r="AS2639" t="s">
        <v>12063</v>
      </c>
      <c r="AV2639">
        <v>56.378902920000002</v>
      </c>
      <c r="AW2639">
        <v>9.0889693099999995</v>
      </c>
      <c r="AX2639" t="s">
        <v>1551</v>
      </c>
      <c r="AY2639">
        <v>1082</v>
      </c>
      <c r="AZ2639" t="s">
        <v>1418</v>
      </c>
    </row>
    <row r="2640" spans="1:52" x14ac:dyDescent="0.25">
      <c r="A2640">
        <v>281453</v>
      </c>
      <c r="B2640" t="s">
        <v>15060</v>
      </c>
      <c r="C2640">
        <v>4000</v>
      </c>
      <c r="D2640" t="s">
        <v>1462</v>
      </c>
      <c r="E2640" t="s">
        <v>15061</v>
      </c>
      <c r="F2640">
        <v>41023368</v>
      </c>
      <c r="G2640">
        <v>1025355225</v>
      </c>
      <c r="I2640" t="s">
        <v>15062</v>
      </c>
      <c r="J2640" t="s">
        <v>15063</v>
      </c>
      <c r="K2640" s="39">
        <v>8927</v>
      </c>
      <c r="L2640">
        <v>9</v>
      </c>
      <c r="P2640" s="5">
        <v>45756</v>
      </c>
      <c r="Q2640" t="s">
        <v>2352</v>
      </c>
      <c r="U2640">
        <v>5</v>
      </c>
      <c r="V2640" t="s">
        <v>1859</v>
      </c>
      <c r="W2640">
        <v>1</v>
      </c>
      <c r="X2640" t="s">
        <v>36371</v>
      </c>
      <c r="Y2640">
        <v>9</v>
      </c>
      <c r="Z2640">
        <v>202008</v>
      </c>
      <c r="AA2640">
        <v>121</v>
      </c>
      <c r="AB2640" t="s">
        <v>1558</v>
      </c>
      <c r="AC2640">
        <v>1013</v>
      </c>
      <c r="AD2640" t="s">
        <v>1379</v>
      </c>
      <c r="AE2640">
        <v>1</v>
      </c>
      <c r="AF2640" t="s">
        <v>34807</v>
      </c>
      <c r="AG2640">
        <v>99</v>
      </c>
      <c r="AH2640" t="s">
        <v>41429</v>
      </c>
      <c r="AI2640">
        <v>265</v>
      </c>
      <c r="AJ2640" t="s">
        <v>4312</v>
      </c>
      <c r="AO2640" t="s">
        <v>15064</v>
      </c>
      <c r="AP2640" t="s">
        <v>15065</v>
      </c>
      <c r="AQ2640">
        <v>0</v>
      </c>
      <c r="AR2640" t="s">
        <v>1550</v>
      </c>
      <c r="AS2640" t="s">
        <v>8349</v>
      </c>
      <c r="AT2640" t="s">
        <v>15066</v>
      </c>
      <c r="AV2640">
        <v>55.652444559999999</v>
      </c>
      <c r="AW2640">
        <v>12.135629590000001</v>
      </c>
      <c r="AX2640" t="s">
        <v>1551</v>
      </c>
      <c r="AY2640">
        <v>1085</v>
      </c>
      <c r="AZ2640" t="s">
        <v>1450</v>
      </c>
    </row>
    <row r="2641" spans="1:52" x14ac:dyDescent="0.25">
      <c r="A2641">
        <v>281454</v>
      </c>
      <c r="B2641" t="s">
        <v>15067</v>
      </c>
      <c r="C2641">
        <v>2750</v>
      </c>
      <c r="D2641" t="s">
        <v>1390</v>
      </c>
      <c r="E2641" t="s">
        <v>15068</v>
      </c>
      <c r="F2641">
        <v>40934073</v>
      </c>
      <c r="G2641">
        <v>1025245330</v>
      </c>
      <c r="I2641" t="s">
        <v>15069</v>
      </c>
      <c r="J2641" t="s">
        <v>15070</v>
      </c>
      <c r="K2641" s="38" t="s">
        <v>15071</v>
      </c>
      <c r="L2641" t="s">
        <v>15072</v>
      </c>
      <c r="P2641" s="5">
        <v>45631</v>
      </c>
      <c r="Q2641" t="s">
        <v>1882</v>
      </c>
      <c r="U2641">
        <v>5</v>
      </c>
      <c r="V2641" t="s">
        <v>1859</v>
      </c>
      <c r="W2641">
        <v>1</v>
      </c>
      <c r="X2641" t="s">
        <v>36371</v>
      </c>
      <c r="Y2641">
        <v>5</v>
      </c>
      <c r="Z2641">
        <v>202008</v>
      </c>
      <c r="AA2641">
        <v>121</v>
      </c>
      <c r="AB2641" t="s">
        <v>1558</v>
      </c>
      <c r="AC2641">
        <v>1013</v>
      </c>
      <c r="AD2641" t="s">
        <v>1379</v>
      </c>
      <c r="AE2641">
        <v>1</v>
      </c>
      <c r="AF2641" t="s">
        <v>34807</v>
      </c>
      <c r="AG2641">
        <v>99</v>
      </c>
      <c r="AH2641" t="s">
        <v>41429</v>
      </c>
      <c r="AI2641">
        <v>151</v>
      </c>
      <c r="AJ2641" t="s">
        <v>2854</v>
      </c>
      <c r="AO2641" t="s">
        <v>15073</v>
      </c>
      <c r="AP2641" t="s">
        <v>15074</v>
      </c>
      <c r="AQ2641">
        <v>0</v>
      </c>
      <c r="AR2641" t="s">
        <v>1550</v>
      </c>
      <c r="AS2641" t="s">
        <v>15075</v>
      </c>
      <c r="AV2641">
        <v>55.748309089999999</v>
      </c>
      <c r="AW2641">
        <v>12.38262505</v>
      </c>
      <c r="AX2641" t="s">
        <v>1551</v>
      </c>
      <c r="AY2641">
        <v>1084</v>
      </c>
      <c r="AZ2641" t="s">
        <v>1387</v>
      </c>
    </row>
    <row r="2642" spans="1:52" x14ac:dyDescent="0.25">
      <c r="A2642">
        <v>281455</v>
      </c>
      <c r="B2642" t="s">
        <v>15076</v>
      </c>
      <c r="C2642">
        <v>6400</v>
      </c>
      <c r="D2642" t="s">
        <v>1484</v>
      </c>
      <c r="E2642" t="s">
        <v>15077</v>
      </c>
      <c r="F2642">
        <v>35891013</v>
      </c>
      <c r="G2642">
        <v>1003401456</v>
      </c>
      <c r="I2642" t="s">
        <v>15078</v>
      </c>
      <c r="J2642" t="s">
        <v>15079</v>
      </c>
      <c r="K2642" s="38" t="s">
        <v>10325</v>
      </c>
      <c r="L2642">
        <v>18</v>
      </c>
      <c r="P2642" s="5">
        <v>44004</v>
      </c>
      <c r="Q2642" t="s">
        <v>1557</v>
      </c>
      <c r="U2642">
        <v>4</v>
      </c>
      <c r="V2642" t="s">
        <v>2004</v>
      </c>
      <c r="W2642">
        <v>1</v>
      </c>
      <c r="X2642" t="s">
        <v>36371</v>
      </c>
      <c r="Z2642">
        <v>200206</v>
      </c>
      <c r="AA2642">
        <v>242</v>
      </c>
      <c r="AB2642" t="s">
        <v>2574</v>
      </c>
      <c r="AC2642">
        <v>1071</v>
      </c>
      <c r="AD2642" t="s">
        <v>1376</v>
      </c>
      <c r="AE2642">
        <v>1</v>
      </c>
      <c r="AF2642" t="s">
        <v>34807</v>
      </c>
      <c r="AG2642">
        <v>99</v>
      </c>
      <c r="AH2642" t="s">
        <v>41429</v>
      </c>
      <c r="AI2642">
        <v>540</v>
      </c>
      <c r="AJ2642" t="s">
        <v>37330</v>
      </c>
      <c r="AN2642">
        <v>537401</v>
      </c>
      <c r="AO2642" t="s">
        <v>15080</v>
      </c>
      <c r="AP2642" t="s">
        <v>15081</v>
      </c>
      <c r="AQ2642">
        <v>2</v>
      </c>
      <c r="AR2642" t="s">
        <v>2358</v>
      </c>
      <c r="AS2642" t="s">
        <v>15082</v>
      </c>
      <c r="AV2642">
        <v>54.909063199999999</v>
      </c>
      <c r="AW2642">
        <v>9.8000579200000004</v>
      </c>
      <c r="AX2642" t="s">
        <v>1551</v>
      </c>
      <c r="AY2642">
        <v>1083</v>
      </c>
      <c r="AZ2642" t="s">
        <v>1468</v>
      </c>
    </row>
    <row r="2643" spans="1:52" x14ac:dyDescent="0.25">
      <c r="A2643">
        <v>281456</v>
      </c>
      <c r="B2643" t="s">
        <v>15083</v>
      </c>
      <c r="C2643">
        <v>6200</v>
      </c>
      <c r="D2643" t="s">
        <v>1490</v>
      </c>
      <c r="E2643" t="s">
        <v>15084</v>
      </c>
      <c r="F2643">
        <v>35891013</v>
      </c>
      <c r="G2643">
        <v>1010787153</v>
      </c>
      <c r="I2643" t="s">
        <v>15078</v>
      </c>
      <c r="J2643" t="s">
        <v>15085</v>
      </c>
      <c r="K2643" s="39">
        <v>1015</v>
      </c>
      <c r="L2643">
        <v>50</v>
      </c>
      <c r="P2643" s="5">
        <v>44004</v>
      </c>
      <c r="Q2643" t="s">
        <v>1557</v>
      </c>
      <c r="U2643">
        <v>4</v>
      </c>
      <c r="V2643" t="s">
        <v>2004</v>
      </c>
      <c r="W2643">
        <v>1</v>
      </c>
      <c r="X2643" t="s">
        <v>36371</v>
      </c>
      <c r="Z2643">
        <v>202006</v>
      </c>
      <c r="AA2643">
        <v>242</v>
      </c>
      <c r="AB2643" t="s">
        <v>2574</v>
      </c>
      <c r="AC2643">
        <v>1071</v>
      </c>
      <c r="AD2643" t="s">
        <v>1376</v>
      </c>
      <c r="AE2643">
        <v>1</v>
      </c>
      <c r="AF2643" t="s">
        <v>34807</v>
      </c>
      <c r="AG2643">
        <v>99</v>
      </c>
      <c r="AH2643" t="s">
        <v>41429</v>
      </c>
      <c r="AI2643">
        <v>580</v>
      </c>
      <c r="AJ2643" t="s">
        <v>9759</v>
      </c>
      <c r="AN2643">
        <v>537401</v>
      </c>
      <c r="AO2643" t="s">
        <v>15080</v>
      </c>
      <c r="AP2643" t="s">
        <v>15081</v>
      </c>
      <c r="AQ2643">
        <v>2</v>
      </c>
      <c r="AR2643" t="s">
        <v>2358</v>
      </c>
      <c r="AS2643" t="s">
        <v>15086</v>
      </c>
      <c r="AV2643">
        <v>55.006783990000002</v>
      </c>
      <c r="AW2643">
        <v>9.4271918800000005</v>
      </c>
      <c r="AX2643" t="s">
        <v>1551</v>
      </c>
      <c r="AY2643">
        <v>1083</v>
      </c>
      <c r="AZ2643" t="s">
        <v>1468</v>
      </c>
    </row>
    <row r="2644" spans="1:52" x14ac:dyDescent="0.25">
      <c r="A2644">
        <v>281457</v>
      </c>
      <c r="B2644" t="s">
        <v>15087</v>
      </c>
      <c r="C2644">
        <v>9900</v>
      </c>
      <c r="D2644" t="s">
        <v>1440</v>
      </c>
      <c r="E2644" t="s">
        <v>15088</v>
      </c>
      <c r="F2644">
        <v>29189498</v>
      </c>
      <c r="G2644">
        <v>1025835723</v>
      </c>
      <c r="I2644" t="s">
        <v>15089</v>
      </c>
      <c r="J2644" t="s">
        <v>40659</v>
      </c>
      <c r="K2644" s="39">
        <v>3220</v>
      </c>
      <c r="L2644" t="s">
        <v>15090</v>
      </c>
      <c r="P2644" s="5">
        <v>45784</v>
      </c>
      <c r="Q2644" t="s">
        <v>1545</v>
      </c>
      <c r="R2644">
        <v>813</v>
      </c>
      <c r="S2644" t="s">
        <v>2662</v>
      </c>
      <c r="U2644">
        <v>2</v>
      </c>
      <c r="V2644" t="s">
        <v>1546</v>
      </c>
      <c r="W2644">
        <v>8</v>
      </c>
      <c r="X2644" t="s">
        <v>34837</v>
      </c>
      <c r="Z2644">
        <v>202006</v>
      </c>
      <c r="AA2644">
        <v>127</v>
      </c>
      <c r="AB2644" t="s">
        <v>2291</v>
      </c>
      <c r="AC2644">
        <v>1052</v>
      </c>
      <c r="AD2644" t="s">
        <v>2291</v>
      </c>
      <c r="AE2644">
        <v>1</v>
      </c>
      <c r="AF2644" t="s">
        <v>34807</v>
      </c>
      <c r="AG2644">
        <v>99</v>
      </c>
      <c r="AH2644" t="s">
        <v>41429</v>
      </c>
      <c r="AI2644">
        <v>813</v>
      </c>
      <c r="AJ2644" t="s">
        <v>2662</v>
      </c>
      <c r="AO2644" t="s">
        <v>15091</v>
      </c>
      <c r="AP2644" t="s">
        <v>10563</v>
      </c>
      <c r="AQ2644">
        <v>0</v>
      </c>
      <c r="AR2644" t="s">
        <v>1550</v>
      </c>
      <c r="AS2644" t="s">
        <v>40075</v>
      </c>
      <c r="AV2644">
        <v>57.431505299999998</v>
      </c>
      <c r="AW2644">
        <v>10.50431627</v>
      </c>
      <c r="AX2644" t="s">
        <v>1551</v>
      </c>
      <c r="AY2644">
        <v>1081</v>
      </c>
      <c r="AZ2644" t="s">
        <v>1438</v>
      </c>
    </row>
    <row r="2645" spans="1:52" x14ac:dyDescent="0.25">
      <c r="A2645">
        <v>281458</v>
      </c>
      <c r="B2645" t="s">
        <v>15092</v>
      </c>
      <c r="C2645">
        <v>6000</v>
      </c>
      <c r="D2645" t="s">
        <v>1477</v>
      </c>
      <c r="E2645" t="s">
        <v>15092</v>
      </c>
      <c r="F2645">
        <v>19954617</v>
      </c>
      <c r="G2645">
        <v>1003401705</v>
      </c>
      <c r="I2645" t="s">
        <v>10927</v>
      </c>
      <c r="J2645" t="s">
        <v>15093</v>
      </c>
      <c r="K2645" s="39">
        <v>7170</v>
      </c>
      <c r="L2645">
        <v>32</v>
      </c>
      <c r="P2645" s="5">
        <v>45684</v>
      </c>
      <c r="Q2645" t="s">
        <v>1678</v>
      </c>
      <c r="U2645">
        <v>4</v>
      </c>
      <c r="V2645" t="s">
        <v>2004</v>
      </c>
      <c r="W2645">
        <v>1</v>
      </c>
      <c r="X2645" t="s">
        <v>36371</v>
      </c>
      <c r="Z2645">
        <v>202006</v>
      </c>
      <c r="AA2645">
        <v>241</v>
      </c>
      <c r="AB2645" t="s">
        <v>2790</v>
      </c>
      <c r="AC2645">
        <v>1071</v>
      </c>
      <c r="AD2645" t="s">
        <v>1376</v>
      </c>
      <c r="AE2645">
        <v>1</v>
      </c>
      <c r="AF2645" t="s">
        <v>34807</v>
      </c>
      <c r="AG2645">
        <v>99</v>
      </c>
      <c r="AH2645" t="s">
        <v>41429</v>
      </c>
      <c r="AI2645">
        <v>621</v>
      </c>
      <c r="AJ2645" t="s">
        <v>8640</v>
      </c>
      <c r="AN2645">
        <v>621402</v>
      </c>
      <c r="AO2645" t="s">
        <v>15094</v>
      </c>
      <c r="AP2645" t="s">
        <v>10931</v>
      </c>
      <c r="AQ2645">
        <v>2</v>
      </c>
      <c r="AR2645" t="s">
        <v>2358</v>
      </c>
      <c r="AS2645" t="s">
        <v>15095</v>
      </c>
      <c r="AV2645">
        <v>55.485042530000001</v>
      </c>
      <c r="AW2645">
        <v>9.4867925100000008</v>
      </c>
      <c r="AX2645" t="s">
        <v>1551</v>
      </c>
      <c r="AY2645">
        <v>1083</v>
      </c>
      <c r="AZ2645" t="s">
        <v>1468</v>
      </c>
    </row>
    <row r="2646" spans="1:52" x14ac:dyDescent="0.25">
      <c r="A2646">
        <v>281459</v>
      </c>
      <c r="B2646" t="s">
        <v>15096</v>
      </c>
      <c r="C2646">
        <v>8800</v>
      </c>
      <c r="D2646" t="s">
        <v>1436</v>
      </c>
      <c r="E2646" t="s">
        <v>15097</v>
      </c>
      <c r="F2646">
        <v>29553556</v>
      </c>
      <c r="G2646">
        <v>1003368231</v>
      </c>
      <c r="I2646" t="s">
        <v>14430</v>
      </c>
      <c r="J2646" t="s">
        <v>37985</v>
      </c>
      <c r="K2646" s="39">
        <v>7180</v>
      </c>
      <c r="L2646">
        <v>12</v>
      </c>
      <c r="P2646" s="5">
        <v>45243</v>
      </c>
      <c r="Q2646" t="s">
        <v>1850</v>
      </c>
      <c r="T2646" s="5">
        <v>45243</v>
      </c>
      <c r="U2646">
        <v>4</v>
      </c>
      <c r="V2646" t="s">
        <v>2004</v>
      </c>
      <c r="W2646">
        <v>1</v>
      </c>
      <c r="X2646" t="s">
        <v>36371</v>
      </c>
      <c r="AA2646">
        <v>131</v>
      </c>
      <c r="AB2646" t="s">
        <v>1988</v>
      </c>
      <c r="AC2646">
        <v>1061</v>
      </c>
      <c r="AD2646" t="s">
        <v>1988</v>
      </c>
      <c r="AE2646">
        <v>3</v>
      </c>
      <c r="AF2646" t="s">
        <v>1601</v>
      </c>
      <c r="AG2646">
        <v>99</v>
      </c>
      <c r="AH2646" t="s">
        <v>41429</v>
      </c>
      <c r="AI2646">
        <v>791</v>
      </c>
      <c r="AJ2646" t="s">
        <v>3311</v>
      </c>
      <c r="AK2646">
        <v>2</v>
      </c>
      <c r="AL2646" t="s">
        <v>1618</v>
      </c>
      <c r="AM2646">
        <v>791017</v>
      </c>
      <c r="AN2646">
        <v>791017</v>
      </c>
      <c r="AO2646" t="s">
        <v>14432</v>
      </c>
      <c r="AP2646" t="s">
        <v>15098</v>
      </c>
      <c r="AQ2646">
        <v>2</v>
      </c>
      <c r="AR2646" t="s">
        <v>2358</v>
      </c>
      <c r="AS2646" t="s">
        <v>37986</v>
      </c>
      <c r="AV2646">
        <v>56.46360774</v>
      </c>
      <c r="AW2646">
        <v>9.4508544400000005</v>
      </c>
      <c r="AX2646" t="s">
        <v>1551</v>
      </c>
      <c r="AY2646">
        <v>1082</v>
      </c>
      <c r="AZ2646" t="s">
        <v>1418</v>
      </c>
    </row>
    <row r="2647" spans="1:52" x14ac:dyDescent="0.25">
      <c r="A2647">
        <v>281460</v>
      </c>
      <c r="B2647" t="s">
        <v>15099</v>
      </c>
      <c r="C2647">
        <v>6000</v>
      </c>
      <c r="D2647" t="s">
        <v>1477</v>
      </c>
      <c r="E2647" t="s">
        <v>15100</v>
      </c>
      <c r="L2647">
        <v>1</v>
      </c>
      <c r="P2647" s="5">
        <v>44022</v>
      </c>
      <c r="Q2647" t="s">
        <v>3343</v>
      </c>
      <c r="U2647">
        <v>4</v>
      </c>
      <c r="V2647" t="s">
        <v>2004</v>
      </c>
      <c r="W2647">
        <v>1</v>
      </c>
      <c r="X2647" t="s">
        <v>36371</v>
      </c>
      <c r="AA2647">
        <v>241</v>
      </c>
      <c r="AB2647" t="s">
        <v>2790</v>
      </c>
      <c r="AC2647">
        <v>1071</v>
      </c>
      <c r="AD2647" t="s">
        <v>1376</v>
      </c>
      <c r="AE2647">
        <v>9</v>
      </c>
      <c r="AF2647" t="s">
        <v>13095</v>
      </c>
      <c r="AG2647">
        <v>99</v>
      </c>
      <c r="AH2647" t="s">
        <v>41429</v>
      </c>
      <c r="AI2647">
        <v>580</v>
      </c>
      <c r="AJ2647" t="s">
        <v>9759</v>
      </c>
      <c r="AN2647">
        <v>621402</v>
      </c>
      <c r="AQ2647">
        <v>2</v>
      </c>
      <c r="AR2647" t="s">
        <v>2358</v>
      </c>
      <c r="AS2647" t="s">
        <v>15101</v>
      </c>
      <c r="AX2647" t="s">
        <v>1551</v>
      </c>
      <c r="AY2647">
        <v>1083</v>
      </c>
      <c r="AZ2647" t="s">
        <v>1468</v>
      </c>
    </row>
    <row r="2648" spans="1:52" x14ac:dyDescent="0.25">
      <c r="A2648">
        <v>281461</v>
      </c>
      <c r="B2648" t="s">
        <v>15102</v>
      </c>
      <c r="C2648">
        <v>8600</v>
      </c>
      <c r="D2648" t="s">
        <v>1431</v>
      </c>
      <c r="E2648" t="s">
        <v>15103</v>
      </c>
      <c r="F2648">
        <v>10534291</v>
      </c>
      <c r="G2648">
        <v>1014435111</v>
      </c>
      <c r="I2648" t="s">
        <v>9367</v>
      </c>
      <c r="J2648" t="s">
        <v>41542</v>
      </c>
      <c r="K2648" s="39">
        <v>2135</v>
      </c>
      <c r="L2648">
        <v>5</v>
      </c>
      <c r="P2648" s="5">
        <v>44047</v>
      </c>
      <c r="Q2648" t="s">
        <v>1557</v>
      </c>
      <c r="T2648" s="5">
        <v>44043</v>
      </c>
      <c r="U2648">
        <v>0</v>
      </c>
      <c r="V2648" t="s">
        <v>2299</v>
      </c>
      <c r="W2648">
        <v>1</v>
      </c>
      <c r="X2648" t="s">
        <v>36371</v>
      </c>
      <c r="Z2648">
        <v>202007</v>
      </c>
      <c r="AA2648">
        <v>147</v>
      </c>
      <c r="AB2648" t="s">
        <v>36476</v>
      </c>
      <c r="AC2648">
        <v>1021</v>
      </c>
      <c r="AD2648" t="s">
        <v>36476</v>
      </c>
      <c r="AG2648">
        <v>99</v>
      </c>
      <c r="AH2648" t="s">
        <v>41429</v>
      </c>
      <c r="AI2648">
        <v>740</v>
      </c>
      <c r="AJ2648" t="s">
        <v>8708</v>
      </c>
      <c r="AN2648">
        <v>280173</v>
      </c>
      <c r="AO2648" t="s">
        <v>9368</v>
      </c>
      <c r="AP2648" t="s">
        <v>9369</v>
      </c>
      <c r="AQ2648">
        <v>2</v>
      </c>
      <c r="AR2648" t="s">
        <v>2358</v>
      </c>
      <c r="AS2648" t="s">
        <v>41543</v>
      </c>
      <c r="AX2648" t="s">
        <v>1551</v>
      </c>
      <c r="AY2648">
        <v>1082</v>
      </c>
      <c r="AZ2648" t="s">
        <v>1418</v>
      </c>
    </row>
    <row r="2649" spans="1:52" x14ac:dyDescent="0.25">
      <c r="A2649">
        <v>281462</v>
      </c>
      <c r="B2649" t="s">
        <v>15102</v>
      </c>
      <c r="C2649">
        <v>8600</v>
      </c>
      <c r="D2649" t="s">
        <v>1431</v>
      </c>
      <c r="E2649" t="s">
        <v>15103</v>
      </c>
      <c r="F2649">
        <v>10534291</v>
      </c>
      <c r="G2649">
        <v>1014435111</v>
      </c>
      <c r="I2649" t="s">
        <v>9367</v>
      </c>
      <c r="J2649" t="s">
        <v>41542</v>
      </c>
      <c r="K2649" s="39">
        <v>2135</v>
      </c>
      <c r="L2649">
        <v>5</v>
      </c>
      <c r="P2649" s="5">
        <v>45112</v>
      </c>
      <c r="Q2649" t="s">
        <v>1545</v>
      </c>
      <c r="U2649">
        <v>0</v>
      </c>
      <c r="V2649" t="s">
        <v>2299</v>
      </c>
      <c r="W2649">
        <v>1</v>
      </c>
      <c r="X2649" t="s">
        <v>36371</v>
      </c>
      <c r="Z2649">
        <v>202007</v>
      </c>
      <c r="AA2649">
        <v>147</v>
      </c>
      <c r="AB2649" t="s">
        <v>36476</v>
      </c>
      <c r="AC2649">
        <v>1021</v>
      </c>
      <c r="AD2649" t="s">
        <v>36476</v>
      </c>
      <c r="AE2649">
        <v>1</v>
      </c>
      <c r="AF2649" t="s">
        <v>34807</v>
      </c>
      <c r="AG2649">
        <v>99</v>
      </c>
      <c r="AH2649" t="s">
        <v>41429</v>
      </c>
      <c r="AI2649">
        <v>740</v>
      </c>
      <c r="AJ2649" t="s">
        <v>8708</v>
      </c>
      <c r="AN2649">
        <v>280173</v>
      </c>
      <c r="AO2649" t="s">
        <v>9368</v>
      </c>
      <c r="AP2649" t="s">
        <v>9369</v>
      </c>
      <c r="AQ2649">
        <v>2</v>
      </c>
      <c r="AR2649" t="s">
        <v>2358</v>
      </c>
      <c r="AS2649" t="s">
        <v>41543</v>
      </c>
      <c r="AV2649">
        <v>56.160975550000003</v>
      </c>
      <c r="AW2649">
        <v>9.5293848299999997</v>
      </c>
      <c r="AX2649" t="s">
        <v>1551</v>
      </c>
      <c r="AY2649">
        <v>1082</v>
      </c>
      <c r="AZ2649" t="s">
        <v>1418</v>
      </c>
    </row>
    <row r="2650" spans="1:52" x14ac:dyDescent="0.25">
      <c r="A2650">
        <v>281463</v>
      </c>
      <c r="B2650" t="s">
        <v>15104</v>
      </c>
      <c r="C2650">
        <v>8900</v>
      </c>
      <c r="D2650" t="s">
        <v>8923</v>
      </c>
      <c r="E2650" t="s">
        <v>15105</v>
      </c>
      <c r="F2650">
        <v>34776660</v>
      </c>
      <c r="G2650">
        <v>1018327674</v>
      </c>
      <c r="I2650" t="s">
        <v>15106</v>
      </c>
      <c r="J2650" t="s">
        <v>15107</v>
      </c>
      <c r="K2650" s="39">
        <v>1202</v>
      </c>
      <c r="L2650">
        <v>10</v>
      </c>
      <c r="P2650" s="5">
        <v>44040</v>
      </c>
      <c r="Q2650" t="s">
        <v>1557</v>
      </c>
      <c r="U2650">
        <v>6</v>
      </c>
      <c r="V2650" t="s">
        <v>2318</v>
      </c>
      <c r="W2650">
        <v>1</v>
      </c>
      <c r="X2650" t="s">
        <v>36371</v>
      </c>
      <c r="Z2650">
        <v>202007</v>
      </c>
      <c r="AA2650">
        <v>149</v>
      </c>
      <c r="AB2650" t="s">
        <v>2183</v>
      </c>
      <c r="AC2650">
        <v>1026</v>
      </c>
      <c r="AD2650" t="s">
        <v>1385</v>
      </c>
      <c r="AE2650">
        <v>1</v>
      </c>
      <c r="AF2650" t="s">
        <v>34807</v>
      </c>
      <c r="AG2650">
        <v>99</v>
      </c>
      <c r="AH2650" t="s">
        <v>41429</v>
      </c>
      <c r="AI2650">
        <v>730</v>
      </c>
      <c r="AJ2650" t="s">
        <v>8799</v>
      </c>
      <c r="AO2650" t="s">
        <v>15108</v>
      </c>
      <c r="AP2650" t="s">
        <v>15109</v>
      </c>
      <c r="AQ2650">
        <v>0</v>
      </c>
      <c r="AR2650" t="s">
        <v>1550</v>
      </c>
      <c r="AS2650" t="s">
        <v>15110</v>
      </c>
      <c r="AV2650">
        <v>56.461800189999998</v>
      </c>
      <c r="AW2650">
        <v>10.045930070000001</v>
      </c>
      <c r="AX2650" t="s">
        <v>1551</v>
      </c>
      <c r="AY2650">
        <v>1082</v>
      </c>
      <c r="AZ2650" t="s">
        <v>1418</v>
      </c>
    </row>
    <row r="2651" spans="1:52" x14ac:dyDescent="0.25">
      <c r="A2651">
        <v>281464</v>
      </c>
      <c r="B2651" t="s">
        <v>13441</v>
      </c>
      <c r="C2651">
        <v>9800</v>
      </c>
      <c r="D2651" t="s">
        <v>1441</v>
      </c>
      <c r="E2651" t="s">
        <v>13441</v>
      </c>
      <c r="F2651">
        <v>39815362</v>
      </c>
      <c r="I2651" t="s">
        <v>15111</v>
      </c>
      <c r="J2651" t="s">
        <v>37390</v>
      </c>
      <c r="K2651" s="39">
        <v>1617</v>
      </c>
      <c r="L2651">
        <v>3</v>
      </c>
      <c r="P2651" s="5">
        <v>44217</v>
      </c>
      <c r="Q2651" t="s">
        <v>1557</v>
      </c>
      <c r="T2651" s="5">
        <v>44197</v>
      </c>
      <c r="U2651">
        <v>4</v>
      </c>
      <c r="V2651" t="s">
        <v>2004</v>
      </c>
      <c r="W2651">
        <v>1</v>
      </c>
      <c r="X2651" t="s">
        <v>36371</v>
      </c>
      <c r="Z2651">
        <v>202007</v>
      </c>
      <c r="AA2651">
        <v>149</v>
      </c>
      <c r="AB2651" t="s">
        <v>2183</v>
      </c>
      <c r="AC2651">
        <v>1027</v>
      </c>
      <c r="AD2651" t="s">
        <v>2501</v>
      </c>
      <c r="AE2651">
        <v>3</v>
      </c>
      <c r="AF2651" t="s">
        <v>1601</v>
      </c>
      <c r="AG2651">
        <v>99</v>
      </c>
      <c r="AH2651" t="s">
        <v>41429</v>
      </c>
      <c r="AI2651">
        <v>860</v>
      </c>
      <c r="AJ2651" t="s">
        <v>37258</v>
      </c>
      <c r="AK2651">
        <v>2</v>
      </c>
      <c r="AL2651" t="s">
        <v>1618</v>
      </c>
      <c r="AM2651">
        <v>281026</v>
      </c>
      <c r="AN2651">
        <v>281026</v>
      </c>
      <c r="AO2651" t="s">
        <v>13443</v>
      </c>
      <c r="AQ2651">
        <v>2</v>
      </c>
      <c r="AR2651" t="s">
        <v>2358</v>
      </c>
      <c r="AS2651" t="s">
        <v>37391</v>
      </c>
      <c r="AV2651">
        <v>57.445412449999999</v>
      </c>
      <c r="AW2651">
        <v>10.00829463</v>
      </c>
      <c r="AX2651" t="s">
        <v>1551</v>
      </c>
      <c r="AY2651">
        <v>1081</v>
      </c>
      <c r="AZ2651" t="s">
        <v>1438</v>
      </c>
    </row>
    <row r="2652" spans="1:52" x14ac:dyDescent="0.25">
      <c r="A2652">
        <v>281465</v>
      </c>
      <c r="B2652" t="s">
        <v>15112</v>
      </c>
      <c r="C2652">
        <v>9280</v>
      </c>
      <c r="D2652" t="s">
        <v>11430</v>
      </c>
      <c r="E2652" t="s">
        <v>15113</v>
      </c>
      <c r="F2652">
        <v>39815427</v>
      </c>
      <c r="G2652">
        <v>1024532972</v>
      </c>
      <c r="I2652" t="s">
        <v>15114</v>
      </c>
      <c r="J2652" t="s">
        <v>15115</v>
      </c>
      <c r="K2652" s="38" t="s">
        <v>15116</v>
      </c>
      <c r="L2652">
        <v>8</v>
      </c>
      <c r="P2652" s="5">
        <v>44148</v>
      </c>
      <c r="Q2652" t="s">
        <v>1557</v>
      </c>
      <c r="U2652">
        <v>4</v>
      </c>
      <c r="V2652" t="s">
        <v>2004</v>
      </c>
      <c r="W2652">
        <v>1</v>
      </c>
      <c r="X2652" t="s">
        <v>36371</v>
      </c>
      <c r="Z2652">
        <v>202007</v>
      </c>
      <c r="AA2652">
        <v>149</v>
      </c>
      <c r="AB2652" t="s">
        <v>2183</v>
      </c>
      <c r="AC2652">
        <v>1027</v>
      </c>
      <c r="AD2652" t="s">
        <v>2501</v>
      </c>
      <c r="AE2652">
        <v>1</v>
      </c>
      <c r="AF2652" t="s">
        <v>34807</v>
      </c>
      <c r="AG2652">
        <v>99</v>
      </c>
      <c r="AH2652" t="s">
        <v>41429</v>
      </c>
      <c r="AI2652">
        <v>851</v>
      </c>
      <c r="AJ2652" t="s">
        <v>3305</v>
      </c>
      <c r="AN2652">
        <v>281027</v>
      </c>
      <c r="AO2652" t="s">
        <v>13447</v>
      </c>
      <c r="AP2652" t="s">
        <v>13448</v>
      </c>
      <c r="AQ2652">
        <v>2</v>
      </c>
      <c r="AR2652" t="s">
        <v>2358</v>
      </c>
      <c r="AS2652" t="s">
        <v>15117</v>
      </c>
      <c r="AV2652">
        <v>56.96695871</v>
      </c>
      <c r="AW2652">
        <v>10.22355192</v>
      </c>
      <c r="AX2652" t="s">
        <v>1551</v>
      </c>
      <c r="AY2652">
        <v>1081</v>
      </c>
      <c r="AZ2652" t="s">
        <v>1438</v>
      </c>
    </row>
    <row r="2653" spans="1:52" x14ac:dyDescent="0.25">
      <c r="A2653">
        <v>281466</v>
      </c>
      <c r="B2653" t="s">
        <v>15118</v>
      </c>
      <c r="C2653">
        <v>9293</v>
      </c>
      <c r="D2653" t="s">
        <v>15119</v>
      </c>
      <c r="E2653" t="s">
        <v>15120</v>
      </c>
      <c r="F2653">
        <v>39815427</v>
      </c>
      <c r="G2653">
        <v>1024532980</v>
      </c>
      <c r="I2653" t="s">
        <v>15114</v>
      </c>
      <c r="J2653" t="s">
        <v>15121</v>
      </c>
      <c r="K2653" s="38" t="s">
        <v>10545</v>
      </c>
      <c r="L2653">
        <v>17</v>
      </c>
      <c r="P2653" s="5">
        <v>44148</v>
      </c>
      <c r="Q2653" t="s">
        <v>1557</v>
      </c>
      <c r="U2653">
        <v>4</v>
      </c>
      <c r="V2653" t="s">
        <v>2004</v>
      </c>
      <c r="W2653">
        <v>1</v>
      </c>
      <c r="X2653" t="s">
        <v>36371</v>
      </c>
      <c r="Z2653">
        <v>202007</v>
      </c>
      <c r="AA2653">
        <v>149</v>
      </c>
      <c r="AB2653" t="s">
        <v>2183</v>
      </c>
      <c r="AC2653">
        <v>1027</v>
      </c>
      <c r="AD2653" t="s">
        <v>2501</v>
      </c>
      <c r="AE2653">
        <v>1</v>
      </c>
      <c r="AF2653" t="s">
        <v>34807</v>
      </c>
      <c r="AG2653">
        <v>99</v>
      </c>
      <c r="AH2653" t="s">
        <v>41429</v>
      </c>
      <c r="AI2653">
        <v>851</v>
      </c>
      <c r="AJ2653" t="s">
        <v>3305</v>
      </c>
      <c r="AN2653">
        <v>281027</v>
      </c>
      <c r="AO2653" t="s">
        <v>13447</v>
      </c>
      <c r="AP2653" t="s">
        <v>13448</v>
      </c>
      <c r="AQ2653">
        <v>2</v>
      </c>
      <c r="AR2653" t="s">
        <v>2358</v>
      </c>
      <c r="AS2653" t="s">
        <v>15122</v>
      </c>
      <c r="AV2653">
        <v>56.895783729999998</v>
      </c>
      <c r="AW2653">
        <v>10.104315120000001</v>
      </c>
      <c r="AX2653" t="s">
        <v>1551</v>
      </c>
      <c r="AY2653">
        <v>1081</v>
      </c>
      <c r="AZ2653" t="s">
        <v>1438</v>
      </c>
    </row>
    <row r="2654" spans="1:52" x14ac:dyDescent="0.25">
      <c r="A2654">
        <v>281467</v>
      </c>
      <c r="B2654" t="s">
        <v>15123</v>
      </c>
      <c r="C2654">
        <v>7500</v>
      </c>
      <c r="D2654" t="s">
        <v>1422</v>
      </c>
      <c r="E2654" t="s">
        <v>15124</v>
      </c>
      <c r="F2654">
        <v>39815451</v>
      </c>
      <c r="G2654">
        <v>1024507714</v>
      </c>
      <c r="I2654" t="s">
        <v>13455</v>
      </c>
      <c r="J2654" t="s">
        <v>37768</v>
      </c>
      <c r="K2654" s="38" t="s">
        <v>5489</v>
      </c>
      <c r="L2654">
        <v>1</v>
      </c>
      <c r="P2654" s="5">
        <v>45505</v>
      </c>
      <c r="Q2654" t="s">
        <v>1819</v>
      </c>
      <c r="U2654">
        <v>4</v>
      </c>
      <c r="V2654" t="s">
        <v>2004</v>
      </c>
      <c r="W2654">
        <v>1</v>
      </c>
      <c r="X2654" t="s">
        <v>36371</v>
      </c>
      <c r="Z2654">
        <v>202007</v>
      </c>
      <c r="AA2654">
        <v>149</v>
      </c>
      <c r="AB2654" t="s">
        <v>2183</v>
      </c>
      <c r="AC2654">
        <v>1027</v>
      </c>
      <c r="AD2654" t="s">
        <v>2501</v>
      </c>
      <c r="AE2654">
        <v>1</v>
      </c>
      <c r="AF2654" t="s">
        <v>34807</v>
      </c>
      <c r="AG2654">
        <v>99</v>
      </c>
      <c r="AH2654" t="s">
        <v>41429</v>
      </c>
      <c r="AI2654">
        <v>661</v>
      </c>
      <c r="AJ2654" t="s">
        <v>8933</v>
      </c>
      <c r="AN2654">
        <v>281030</v>
      </c>
      <c r="AO2654" t="s">
        <v>13456</v>
      </c>
      <c r="AP2654" t="s">
        <v>13457</v>
      </c>
      <c r="AQ2654">
        <v>2</v>
      </c>
      <c r="AR2654" t="s">
        <v>2358</v>
      </c>
      <c r="AS2654" t="s">
        <v>37769</v>
      </c>
      <c r="AV2654">
        <v>56.374571260000003</v>
      </c>
      <c r="AW2654">
        <v>8.6020781999999993</v>
      </c>
      <c r="AX2654" t="s">
        <v>1551</v>
      </c>
      <c r="AY2654">
        <v>1082</v>
      </c>
      <c r="AZ2654" t="s">
        <v>1418</v>
      </c>
    </row>
    <row r="2655" spans="1:52" x14ac:dyDescent="0.25">
      <c r="A2655">
        <v>281468</v>
      </c>
      <c r="B2655" t="s">
        <v>15125</v>
      </c>
      <c r="C2655">
        <v>7600</v>
      </c>
      <c r="D2655" t="s">
        <v>1434</v>
      </c>
      <c r="E2655" t="s">
        <v>15126</v>
      </c>
      <c r="F2655">
        <v>39815451</v>
      </c>
      <c r="G2655">
        <v>1024732823</v>
      </c>
      <c r="I2655" t="s">
        <v>13455</v>
      </c>
      <c r="J2655" t="s">
        <v>15127</v>
      </c>
      <c r="K2655" s="39">
        <v>3491</v>
      </c>
      <c r="L2655">
        <v>8</v>
      </c>
      <c r="P2655" s="5">
        <v>44349</v>
      </c>
      <c r="Q2655" t="s">
        <v>1557</v>
      </c>
      <c r="U2655">
        <v>4</v>
      </c>
      <c r="V2655" t="s">
        <v>2004</v>
      </c>
      <c r="W2655">
        <v>1</v>
      </c>
      <c r="X2655" t="s">
        <v>36371</v>
      </c>
      <c r="Z2655">
        <v>202007</v>
      </c>
      <c r="AA2655">
        <v>149</v>
      </c>
      <c r="AB2655" t="s">
        <v>2183</v>
      </c>
      <c r="AC2655">
        <v>1027</v>
      </c>
      <c r="AD2655" t="s">
        <v>2501</v>
      </c>
      <c r="AE2655">
        <v>1</v>
      </c>
      <c r="AF2655" t="s">
        <v>34807</v>
      </c>
      <c r="AG2655">
        <v>99</v>
      </c>
      <c r="AH2655" t="s">
        <v>41429</v>
      </c>
      <c r="AI2655">
        <v>671</v>
      </c>
      <c r="AJ2655" t="s">
        <v>9372</v>
      </c>
      <c r="AN2655">
        <v>281030</v>
      </c>
      <c r="AO2655" t="s">
        <v>13456</v>
      </c>
      <c r="AP2655" t="s">
        <v>13457</v>
      </c>
      <c r="AQ2655">
        <v>2</v>
      </c>
      <c r="AR2655" t="s">
        <v>2358</v>
      </c>
      <c r="AS2655" t="s">
        <v>10255</v>
      </c>
      <c r="AV2655">
        <v>56.491045810000003</v>
      </c>
      <c r="AW2655">
        <v>8.5998541700000004</v>
      </c>
      <c r="AX2655" t="s">
        <v>1551</v>
      </c>
      <c r="AY2655">
        <v>1082</v>
      </c>
      <c r="AZ2655" t="s">
        <v>1418</v>
      </c>
    </row>
    <row r="2656" spans="1:52" x14ac:dyDescent="0.25">
      <c r="A2656">
        <v>281469</v>
      </c>
      <c r="B2656" t="s">
        <v>15128</v>
      </c>
      <c r="C2656">
        <v>8200</v>
      </c>
      <c r="D2656" t="s">
        <v>8987</v>
      </c>
      <c r="E2656" t="s">
        <v>15129</v>
      </c>
      <c r="F2656">
        <v>39815508</v>
      </c>
      <c r="G2656">
        <v>1023903241</v>
      </c>
      <c r="I2656" t="s">
        <v>13468</v>
      </c>
      <c r="J2656" t="s">
        <v>42357</v>
      </c>
      <c r="K2656" s="39">
        <v>6178</v>
      </c>
      <c r="L2656">
        <v>39</v>
      </c>
      <c r="P2656" s="5">
        <v>44075</v>
      </c>
      <c r="Q2656" t="s">
        <v>2493</v>
      </c>
      <c r="U2656">
        <v>4</v>
      </c>
      <c r="V2656" t="s">
        <v>2004</v>
      </c>
      <c r="W2656">
        <v>1</v>
      </c>
      <c r="X2656" t="s">
        <v>36371</v>
      </c>
      <c r="Z2656">
        <v>202007</v>
      </c>
      <c r="AA2656">
        <v>149</v>
      </c>
      <c r="AB2656" t="s">
        <v>2183</v>
      </c>
      <c r="AC2656">
        <v>1027</v>
      </c>
      <c r="AD2656" t="s">
        <v>2501</v>
      </c>
      <c r="AE2656">
        <v>1</v>
      </c>
      <c r="AF2656" t="s">
        <v>34807</v>
      </c>
      <c r="AG2656">
        <v>99</v>
      </c>
      <c r="AH2656" t="s">
        <v>41429</v>
      </c>
      <c r="AI2656">
        <v>751</v>
      </c>
      <c r="AJ2656" t="s">
        <v>8652</v>
      </c>
      <c r="AN2656">
        <v>281033</v>
      </c>
      <c r="AO2656" t="s">
        <v>13469</v>
      </c>
      <c r="AQ2656">
        <v>2</v>
      </c>
      <c r="AR2656" t="s">
        <v>2358</v>
      </c>
      <c r="AS2656" t="s">
        <v>42341</v>
      </c>
      <c r="AV2656">
        <v>56.189424440000003</v>
      </c>
      <c r="AW2656">
        <v>10.181944379999999</v>
      </c>
      <c r="AX2656" t="s">
        <v>1551</v>
      </c>
      <c r="AY2656">
        <v>1082</v>
      </c>
      <c r="AZ2656" t="s">
        <v>1418</v>
      </c>
    </row>
    <row r="2657" spans="1:52" x14ac:dyDescent="0.25">
      <c r="A2657">
        <v>281470</v>
      </c>
      <c r="B2657" t="s">
        <v>15130</v>
      </c>
      <c r="C2657">
        <v>8200</v>
      </c>
      <c r="D2657" t="s">
        <v>8987</v>
      </c>
      <c r="E2657" t="s">
        <v>15131</v>
      </c>
      <c r="F2657">
        <v>39815508</v>
      </c>
      <c r="I2657" t="s">
        <v>13468</v>
      </c>
      <c r="J2657" t="s">
        <v>42358</v>
      </c>
      <c r="K2657" s="39">
        <v>6178</v>
      </c>
      <c r="L2657">
        <v>35</v>
      </c>
      <c r="P2657" s="5">
        <v>44652</v>
      </c>
      <c r="Q2657" t="s">
        <v>1557</v>
      </c>
      <c r="T2657" s="5">
        <v>44652</v>
      </c>
      <c r="U2657">
        <v>4</v>
      </c>
      <c r="V2657" t="s">
        <v>2004</v>
      </c>
      <c r="W2657">
        <v>1</v>
      </c>
      <c r="X2657" t="s">
        <v>36371</v>
      </c>
      <c r="Z2657">
        <v>202007</v>
      </c>
      <c r="AA2657">
        <v>149</v>
      </c>
      <c r="AB2657" t="s">
        <v>2183</v>
      </c>
      <c r="AC2657">
        <v>1027</v>
      </c>
      <c r="AD2657" t="s">
        <v>2501</v>
      </c>
      <c r="AE2657">
        <v>3</v>
      </c>
      <c r="AF2657" t="s">
        <v>1601</v>
      </c>
      <c r="AG2657">
        <v>99</v>
      </c>
      <c r="AH2657" t="s">
        <v>41429</v>
      </c>
      <c r="AI2657">
        <v>751</v>
      </c>
      <c r="AJ2657" t="s">
        <v>8652</v>
      </c>
      <c r="AN2657">
        <v>281033</v>
      </c>
      <c r="AO2657" t="s">
        <v>13469</v>
      </c>
      <c r="AQ2657">
        <v>2</v>
      </c>
      <c r="AR2657" t="s">
        <v>2358</v>
      </c>
      <c r="AS2657" t="s">
        <v>42341</v>
      </c>
      <c r="AV2657">
        <v>56.188949749999999</v>
      </c>
      <c r="AW2657">
        <v>10.18412273</v>
      </c>
      <c r="AX2657" t="s">
        <v>1551</v>
      </c>
      <c r="AY2657">
        <v>1082</v>
      </c>
      <c r="AZ2657" t="s">
        <v>1418</v>
      </c>
    </row>
    <row r="2658" spans="1:52" x14ac:dyDescent="0.25">
      <c r="A2658">
        <v>281471</v>
      </c>
      <c r="B2658" t="s">
        <v>15132</v>
      </c>
      <c r="C2658">
        <v>8000</v>
      </c>
      <c r="D2658" t="s">
        <v>8650</v>
      </c>
      <c r="E2658" t="s">
        <v>15133</v>
      </c>
      <c r="F2658">
        <v>39815508</v>
      </c>
      <c r="I2658" t="s">
        <v>13468</v>
      </c>
      <c r="J2658" t="s">
        <v>15134</v>
      </c>
      <c r="K2658" s="39">
        <v>7356</v>
      </c>
      <c r="L2658">
        <v>3</v>
      </c>
      <c r="P2658" s="5">
        <v>44652</v>
      </c>
      <c r="Q2658" t="s">
        <v>1557</v>
      </c>
      <c r="T2658" s="5">
        <v>44652</v>
      </c>
      <c r="U2658">
        <v>4</v>
      </c>
      <c r="V2658" t="s">
        <v>2004</v>
      </c>
      <c r="W2658">
        <v>1</v>
      </c>
      <c r="X2658" t="s">
        <v>36371</v>
      </c>
      <c r="Z2658">
        <v>202007</v>
      </c>
      <c r="AA2658">
        <v>149</v>
      </c>
      <c r="AB2658" t="s">
        <v>2183</v>
      </c>
      <c r="AC2658">
        <v>1027</v>
      </c>
      <c r="AD2658" t="s">
        <v>2501</v>
      </c>
      <c r="AE2658">
        <v>3</v>
      </c>
      <c r="AF2658" t="s">
        <v>1601</v>
      </c>
      <c r="AG2658">
        <v>99</v>
      </c>
      <c r="AH2658" t="s">
        <v>41429</v>
      </c>
      <c r="AI2658">
        <v>751</v>
      </c>
      <c r="AJ2658" t="s">
        <v>8652</v>
      </c>
      <c r="AN2658">
        <v>281033</v>
      </c>
      <c r="AO2658" t="s">
        <v>13469</v>
      </c>
      <c r="AQ2658">
        <v>2</v>
      </c>
      <c r="AR2658" t="s">
        <v>2358</v>
      </c>
      <c r="AS2658" t="s">
        <v>12766</v>
      </c>
      <c r="AX2658" t="s">
        <v>1551</v>
      </c>
      <c r="AY2658">
        <v>1082</v>
      </c>
      <c r="AZ2658" t="s">
        <v>1418</v>
      </c>
    </row>
    <row r="2659" spans="1:52" x14ac:dyDescent="0.25">
      <c r="A2659">
        <v>281472</v>
      </c>
      <c r="B2659" t="s">
        <v>15135</v>
      </c>
      <c r="C2659">
        <v>8000</v>
      </c>
      <c r="D2659" t="s">
        <v>8650</v>
      </c>
      <c r="E2659" t="s">
        <v>15136</v>
      </c>
      <c r="F2659">
        <v>39815508</v>
      </c>
      <c r="I2659" t="s">
        <v>13468</v>
      </c>
      <c r="J2659" t="s">
        <v>15137</v>
      </c>
      <c r="K2659" s="39">
        <v>5474</v>
      </c>
      <c r="L2659">
        <v>6</v>
      </c>
      <c r="P2659" s="5">
        <v>44652</v>
      </c>
      <c r="Q2659" t="s">
        <v>1557</v>
      </c>
      <c r="T2659" s="5">
        <v>44652</v>
      </c>
      <c r="U2659">
        <v>4</v>
      </c>
      <c r="V2659" t="s">
        <v>2004</v>
      </c>
      <c r="W2659">
        <v>1</v>
      </c>
      <c r="X2659" t="s">
        <v>36371</v>
      </c>
      <c r="Z2659">
        <v>202007</v>
      </c>
      <c r="AA2659">
        <v>149</v>
      </c>
      <c r="AB2659" t="s">
        <v>2183</v>
      </c>
      <c r="AC2659">
        <v>1027</v>
      </c>
      <c r="AD2659" t="s">
        <v>2501</v>
      </c>
      <c r="AE2659">
        <v>3</v>
      </c>
      <c r="AF2659" t="s">
        <v>1601</v>
      </c>
      <c r="AG2659">
        <v>99</v>
      </c>
      <c r="AH2659" t="s">
        <v>41429</v>
      </c>
      <c r="AI2659">
        <v>751</v>
      </c>
      <c r="AJ2659" t="s">
        <v>8652</v>
      </c>
      <c r="AN2659">
        <v>281033</v>
      </c>
      <c r="AO2659" t="s">
        <v>13469</v>
      </c>
      <c r="AQ2659">
        <v>2</v>
      </c>
      <c r="AR2659" t="s">
        <v>2358</v>
      </c>
      <c r="AS2659" t="s">
        <v>15138</v>
      </c>
      <c r="AV2659">
        <v>56.151395540000003</v>
      </c>
      <c r="AW2659">
        <v>10.215551270000001</v>
      </c>
      <c r="AX2659" t="s">
        <v>1551</v>
      </c>
      <c r="AY2659">
        <v>1082</v>
      </c>
      <c r="AZ2659" t="s">
        <v>1418</v>
      </c>
    </row>
    <row r="2660" spans="1:52" x14ac:dyDescent="0.25">
      <c r="A2660">
        <v>281473</v>
      </c>
      <c r="B2660" t="s">
        <v>41648</v>
      </c>
      <c r="C2660">
        <v>8700</v>
      </c>
      <c r="D2660" t="s">
        <v>1423</v>
      </c>
      <c r="E2660" t="s">
        <v>37987</v>
      </c>
      <c r="F2660">
        <v>39815524</v>
      </c>
      <c r="G2660">
        <v>1023903233</v>
      </c>
      <c r="I2660" t="s">
        <v>15139</v>
      </c>
      <c r="J2660" t="s">
        <v>15140</v>
      </c>
      <c r="L2660" t="s">
        <v>6887</v>
      </c>
      <c r="N2660">
        <v>1</v>
      </c>
      <c r="P2660" s="5">
        <v>44530</v>
      </c>
      <c r="Q2660" t="s">
        <v>1557</v>
      </c>
      <c r="T2660" s="5">
        <v>44501</v>
      </c>
      <c r="U2660">
        <v>4</v>
      </c>
      <c r="V2660" t="s">
        <v>2004</v>
      </c>
      <c r="W2660">
        <v>1</v>
      </c>
      <c r="X2660" t="s">
        <v>36371</v>
      </c>
      <c r="Z2660">
        <v>202007</v>
      </c>
      <c r="AA2660">
        <v>149</v>
      </c>
      <c r="AB2660" t="s">
        <v>2183</v>
      </c>
      <c r="AC2660">
        <v>1027</v>
      </c>
      <c r="AD2660" t="s">
        <v>2501</v>
      </c>
      <c r="AE2660">
        <v>3</v>
      </c>
      <c r="AF2660" t="s">
        <v>1601</v>
      </c>
      <c r="AG2660">
        <v>99</v>
      </c>
      <c r="AH2660" t="s">
        <v>41429</v>
      </c>
      <c r="AI2660">
        <v>615</v>
      </c>
      <c r="AJ2660" t="s">
        <v>8661</v>
      </c>
      <c r="AK2660">
        <v>2</v>
      </c>
      <c r="AL2660" t="s">
        <v>1618</v>
      </c>
      <c r="AM2660">
        <v>281034</v>
      </c>
      <c r="AN2660">
        <v>281034</v>
      </c>
      <c r="AO2660" t="s">
        <v>13472</v>
      </c>
      <c r="AQ2660">
        <v>2</v>
      </c>
      <c r="AR2660" t="s">
        <v>2358</v>
      </c>
      <c r="AS2660" t="s">
        <v>15141</v>
      </c>
      <c r="AX2660" t="s">
        <v>1551</v>
      </c>
      <c r="AY2660">
        <v>1082</v>
      </c>
      <c r="AZ2660" t="s">
        <v>1418</v>
      </c>
    </row>
    <row r="2661" spans="1:52" x14ac:dyDescent="0.25">
      <c r="A2661">
        <v>281474</v>
      </c>
      <c r="B2661" t="s">
        <v>41649</v>
      </c>
      <c r="C2661">
        <v>2300</v>
      </c>
      <c r="D2661" t="s">
        <v>36402</v>
      </c>
      <c r="E2661" t="s">
        <v>41650</v>
      </c>
      <c r="F2661">
        <v>64942212</v>
      </c>
      <c r="G2661">
        <v>1003251417</v>
      </c>
      <c r="I2661" t="s">
        <v>11200</v>
      </c>
      <c r="J2661" t="s">
        <v>42302</v>
      </c>
      <c r="K2661" s="38" t="s">
        <v>8904</v>
      </c>
      <c r="L2661">
        <v>21</v>
      </c>
      <c r="P2661" s="5">
        <v>45937</v>
      </c>
      <c r="Q2661" t="s">
        <v>1678</v>
      </c>
      <c r="R2661">
        <v>101</v>
      </c>
      <c r="S2661" t="s">
        <v>36368</v>
      </c>
      <c r="U2661">
        <v>2</v>
      </c>
      <c r="V2661" t="s">
        <v>1546</v>
      </c>
      <c r="W2661">
        <v>1</v>
      </c>
      <c r="X2661" t="s">
        <v>36371</v>
      </c>
      <c r="Y2661">
        <v>9</v>
      </c>
      <c r="Z2661">
        <v>202008</v>
      </c>
      <c r="AA2661">
        <v>121</v>
      </c>
      <c r="AB2661" t="s">
        <v>1558</v>
      </c>
      <c r="AC2661">
        <v>1012</v>
      </c>
      <c r="AD2661" t="s">
        <v>1377</v>
      </c>
      <c r="AE2661">
        <v>4</v>
      </c>
      <c r="AF2661" t="s">
        <v>34848</v>
      </c>
      <c r="AG2661">
        <v>99</v>
      </c>
      <c r="AH2661" t="s">
        <v>41429</v>
      </c>
      <c r="AI2661">
        <v>101</v>
      </c>
      <c r="AJ2661" t="s">
        <v>36368</v>
      </c>
      <c r="AO2661" t="s">
        <v>15142</v>
      </c>
      <c r="AQ2661">
        <v>1</v>
      </c>
      <c r="AR2661" t="s">
        <v>2441</v>
      </c>
      <c r="AS2661" t="s">
        <v>42303</v>
      </c>
      <c r="AV2661">
        <v>55.631111650000001</v>
      </c>
      <c r="AW2661">
        <v>12.581443869999999</v>
      </c>
      <c r="AX2661" t="s">
        <v>1551</v>
      </c>
      <c r="AY2661">
        <v>1084</v>
      </c>
      <c r="AZ2661" t="s">
        <v>1387</v>
      </c>
    </row>
    <row r="2662" spans="1:52" x14ac:dyDescent="0.25">
      <c r="A2662">
        <v>281475</v>
      </c>
      <c r="B2662" t="s">
        <v>37988</v>
      </c>
      <c r="C2662">
        <v>8270</v>
      </c>
      <c r="D2662" t="s">
        <v>37282</v>
      </c>
      <c r="E2662" t="s">
        <v>37989</v>
      </c>
      <c r="F2662">
        <v>48570658</v>
      </c>
      <c r="G2662">
        <v>1025559831</v>
      </c>
      <c r="I2662" t="s">
        <v>15143</v>
      </c>
      <c r="J2662" t="s">
        <v>40660</v>
      </c>
      <c r="K2662" s="39">
        <v>7489</v>
      </c>
      <c r="L2662">
        <v>2</v>
      </c>
      <c r="P2662" s="5">
        <v>44461</v>
      </c>
      <c r="Q2662" t="s">
        <v>1557</v>
      </c>
      <c r="T2662" s="5">
        <v>44440</v>
      </c>
      <c r="U2662">
        <v>4</v>
      </c>
      <c r="V2662" t="s">
        <v>2004</v>
      </c>
      <c r="W2662">
        <v>1</v>
      </c>
      <c r="X2662" t="s">
        <v>36371</v>
      </c>
      <c r="Z2662">
        <v>202008</v>
      </c>
      <c r="AA2662">
        <v>240</v>
      </c>
      <c r="AB2662" t="s">
        <v>3017</v>
      </c>
      <c r="AC2662">
        <v>1071</v>
      </c>
      <c r="AD2662" t="s">
        <v>1376</v>
      </c>
      <c r="AE2662">
        <v>3</v>
      </c>
      <c r="AF2662" t="s">
        <v>1601</v>
      </c>
      <c r="AG2662">
        <v>99</v>
      </c>
      <c r="AH2662" t="s">
        <v>41429</v>
      </c>
      <c r="AI2662">
        <v>751</v>
      </c>
      <c r="AJ2662" t="s">
        <v>8652</v>
      </c>
      <c r="AK2662">
        <v>2</v>
      </c>
      <c r="AL2662" t="s">
        <v>1618</v>
      </c>
      <c r="AM2662">
        <v>281399</v>
      </c>
      <c r="AN2662">
        <v>281399</v>
      </c>
      <c r="AO2662" t="s">
        <v>12192</v>
      </c>
      <c r="AP2662" t="s">
        <v>9013</v>
      </c>
      <c r="AQ2662">
        <v>2</v>
      </c>
      <c r="AR2662" t="s">
        <v>2358</v>
      </c>
      <c r="AS2662" t="s">
        <v>40661</v>
      </c>
      <c r="AV2662">
        <v>56.097051010000001</v>
      </c>
      <c r="AW2662">
        <v>10.21874749</v>
      </c>
      <c r="AX2662" t="s">
        <v>1551</v>
      </c>
      <c r="AY2662">
        <v>1082</v>
      </c>
      <c r="AZ2662" t="s">
        <v>1418</v>
      </c>
    </row>
    <row r="2663" spans="1:52" x14ac:dyDescent="0.25">
      <c r="A2663">
        <v>281476</v>
      </c>
      <c r="B2663" t="s">
        <v>37990</v>
      </c>
      <c r="C2663">
        <v>2200</v>
      </c>
      <c r="D2663" t="s">
        <v>36378</v>
      </c>
      <c r="E2663" t="s">
        <v>37991</v>
      </c>
      <c r="F2663">
        <v>39815826</v>
      </c>
      <c r="I2663" t="s">
        <v>2521</v>
      </c>
      <c r="J2663" t="s">
        <v>15144</v>
      </c>
      <c r="K2663" s="39">
        <v>3092</v>
      </c>
      <c r="L2663">
        <v>44</v>
      </c>
      <c r="P2663" s="5">
        <v>44641</v>
      </c>
      <c r="Q2663" t="s">
        <v>1557</v>
      </c>
      <c r="U2663">
        <v>4</v>
      </c>
      <c r="V2663" t="s">
        <v>2004</v>
      </c>
      <c r="W2663">
        <v>1</v>
      </c>
      <c r="X2663" t="s">
        <v>36371</v>
      </c>
      <c r="Z2663">
        <v>202008</v>
      </c>
      <c r="AA2663">
        <v>149</v>
      </c>
      <c r="AB2663" t="s">
        <v>2183</v>
      </c>
      <c r="AC2663">
        <v>1027</v>
      </c>
      <c r="AD2663" t="s">
        <v>2501</v>
      </c>
      <c r="AE2663">
        <v>1</v>
      </c>
      <c r="AF2663" t="s">
        <v>34807</v>
      </c>
      <c r="AG2663">
        <v>99</v>
      </c>
      <c r="AH2663" t="s">
        <v>41429</v>
      </c>
      <c r="AI2663">
        <v>101</v>
      </c>
      <c r="AJ2663" t="s">
        <v>36368</v>
      </c>
      <c r="AN2663">
        <v>281051</v>
      </c>
      <c r="AO2663" t="s">
        <v>2522</v>
      </c>
      <c r="AP2663" t="s">
        <v>2504</v>
      </c>
      <c r="AQ2663">
        <v>2</v>
      </c>
      <c r="AR2663" t="s">
        <v>2358</v>
      </c>
      <c r="AS2663" t="s">
        <v>15145</v>
      </c>
      <c r="AV2663">
        <v>55.694467750000001</v>
      </c>
      <c r="AW2663">
        <v>12.543995900000001</v>
      </c>
      <c r="AX2663" t="s">
        <v>1551</v>
      </c>
      <c r="AY2663">
        <v>1084</v>
      </c>
      <c r="AZ2663" t="s">
        <v>1387</v>
      </c>
    </row>
    <row r="2664" spans="1:52" x14ac:dyDescent="0.25">
      <c r="A2664">
        <v>281477</v>
      </c>
      <c r="B2664" t="s">
        <v>15146</v>
      </c>
      <c r="C2664">
        <v>2770</v>
      </c>
      <c r="D2664" t="s">
        <v>5754</v>
      </c>
      <c r="E2664" t="s">
        <v>15147</v>
      </c>
      <c r="F2664">
        <v>39815826</v>
      </c>
      <c r="G2664">
        <v>1024825643</v>
      </c>
      <c r="I2664" t="s">
        <v>15148</v>
      </c>
      <c r="J2664" t="s">
        <v>36810</v>
      </c>
      <c r="K2664" s="39">
        <v>1210</v>
      </c>
      <c r="L2664">
        <v>25</v>
      </c>
      <c r="P2664" s="5">
        <v>44636</v>
      </c>
      <c r="Q2664" t="s">
        <v>1557</v>
      </c>
      <c r="U2664">
        <v>4</v>
      </c>
      <c r="V2664" t="s">
        <v>2004</v>
      </c>
      <c r="W2664">
        <v>1</v>
      </c>
      <c r="X2664" t="s">
        <v>36371</v>
      </c>
      <c r="Z2664">
        <v>202008</v>
      </c>
      <c r="AA2664">
        <v>149</v>
      </c>
      <c r="AB2664" t="s">
        <v>2183</v>
      </c>
      <c r="AC2664">
        <v>1027</v>
      </c>
      <c r="AD2664" t="s">
        <v>2501</v>
      </c>
      <c r="AE2664">
        <v>1</v>
      </c>
      <c r="AF2664" t="s">
        <v>34807</v>
      </c>
      <c r="AG2664">
        <v>99</v>
      </c>
      <c r="AH2664" t="s">
        <v>41429</v>
      </c>
      <c r="AI2664">
        <v>185</v>
      </c>
      <c r="AJ2664" t="s">
        <v>40228</v>
      </c>
      <c r="AN2664">
        <v>281051</v>
      </c>
      <c r="AO2664" t="s">
        <v>15149</v>
      </c>
      <c r="AP2664" t="s">
        <v>2504</v>
      </c>
      <c r="AQ2664">
        <v>2</v>
      </c>
      <c r="AR2664" t="s">
        <v>2358</v>
      </c>
      <c r="AS2664" t="s">
        <v>36811</v>
      </c>
      <c r="AV2664">
        <v>55.617902290000004</v>
      </c>
      <c r="AW2664">
        <v>12.60927006</v>
      </c>
      <c r="AX2664" t="s">
        <v>1551</v>
      </c>
      <c r="AY2664">
        <v>1084</v>
      </c>
      <c r="AZ2664" t="s">
        <v>1387</v>
      </c>
    </row>
    <row r="2665" spans="1:52" x14ac:dyDescent="0.25">
      <c r="A2665">
        <v>281478</v>
      </c>
      <c r="B2665" t="s">
        <v>15150</v>
      </c>
      <c r="C2665">
        <v>7900</v>
      </c>
      <c r="D2665" t="s">
        <v>37271</v>
      </c>
      <c r="E2665" t="s">
        <v>15150</v>
      </c>
      <c r="F2665">
        <v>39815435</v>
      </c>
      <c r="G2665">
        <v>1023903306</v>
      </c>
      <c r="I2665" t="s">
        <v>10610</v>
      </c>
      <c r="J2665" t="s">
        <v>37764</v>
      </c>
      <c r="K2665" s="39">
        <v>1470</v>
      </c>
      <c r="L2665">
        <v>101</v>
      </c>
      <c r="P2665" s="5">
        <v>44502</v>
      </c>
      <c r="Q2665" t="s">
        <v>1557</v>
      </c>
      <c r="T2665" s="5">
        <v>44501</v>
      </c>
      <c r="U2665">
        <v>4</v>
      </c>
      <c r="V2665" t="s">
        <v>2004</v>
      </c>
      <c r="W2665">
        <v>1</v>
      </c>
      <c r="X2665" t="s">
        <v>36371</v>
      </c>
      <c r="Z2665">
        <v>202008</v>
      </c>
      <c r="AA2665">
        <v>149</v>
      </c>
      <c r="AB2665" t="s">
        <v>2183</v>
      </c>
      <c r="AC2665">
        <v>1027</v>
      </c>
      <c r="AD2665" t="s">
        <v>2501</v>
      </c>
      <c r="AE2665">
        <v>3</v>
      </c>
      <c r="AF2665" t="s">
        <v>1601</v>
      </c>
      <c r="AG2665">
        <v>99</v>
      </c>
      <c r="AH2665" t="s">
        <v>41429</v>
      </c>
      <c r="AI2665">
        <v>773</v>
      </c>
      <c r="AJ2665" t="s">
        <v>37272</v>
      </c>
      <c r="AK2665">
        <v>2</v>
      </c>
      <c r="AL2665" t="s">
        <v>1618</v>
      </c>
      <c r="AM2665">
        <v>281028</v>
      </c>
      <c r="AN2665">
        <v>281028</v>
      </c>
      <c r="AO2665" t="s">
        <v>10612</v>
      </c>
      <c r="AP2665" t="s">
        <v>10613</v>
      </c>
      <c r="AQ2665">
        <v>2</v>
      </c>
      <c r="AR2665" t="s">
        <v>2358</v>
      </c>
      <c r="AS2665" t="s">
        <v>37765</v>
      </c>
      <c r="AV2665">
        <v>56.79864671</v>
      </c>
      <c r="AW2665">
        <v>8.8468919199999991</v>
      </c>
      <c r="AX2665" t="s">
        <v>1551</v>
      </c>
      <c r="AY2665">
        <v>1081</v>
      </c>
      <c r="AZ2665" t="s">
        <v>1438</v>
      </c>
    </row>
    <row r="2666" spans="1:52" x14ac:dyDescent="0.25">
      <c r="A2666">
        <v>281479</v>
      </c>
      <c r="B2666" t="s">
        <v>41651</v>
      </c>
      <c r="C2666">
        <v>8960</v>
      </c>
      <c r="D2666" t="s">
        <v>41531</v>
      </c>
      <c r="E2666" t="s">
        <v>41652</v>
      </c>
      <c r="F2666">
        <v>39815478</v>
      </c>
      <c r="G2666">
        <v>1023903276</v>
      </c>
      <c r="I2666" t="s">
        <v>13458</v>
      </c>
      <c r="J2666" t="s">
        <v>13459</v>
      </c>
      <c r="K2666" s="38" t="s">
        <v>13460</v>
      </c>
      <c r="L2666">
        <v>30</v>
      </c>
      <c r="P2666" s="5">
        <v>45415</v>
      </c>
      <c r="Q2666" t="s">
        <v>1545</v>
      </c>
      <c r="U2666">
        <v>4</v>
      </c>
      <c r="V2666" t="s">
        <v>2004</v>
      </c>
      <c r="W2666">
        <v>1</v>
      </c>
      <c r="X2666" t="s">
        <v>36371</v>
      </c>
      <c r="AA2666">
        <v>149</v>
      </c>
      <c r="AB2666" t="s">
        <v>2183</v>
      </c>
      <c r="AC2666">
        <v>1027</v>
      </c>
      <c r="AD2666" t="s">
        <v>2501</v>
      </c>
      <c r="AE2666">
        <v>1</v>
      </c>
      <c r="AF2666" t="s">
        <v>34807</v>
      </c>
      <c r="AG2666">
        <v>99</v>
      </c>
      <c r="AH2666" t="s">
        <v>41429</v>
      </c>
      <c r="AI2666">
        <v>730</v>
      </c>
      <c r="AJ2666" t="s">
        <v>8799</v>
      </c>
      <c r="AN2666">
        <v>281031</v>
      </c>
      <c r="AO2666" t="s">
        <v>13461</v>
      </c>
      <c r="AP2666" t="s">
        <v>13462</v>
      </c>
      <c r="AQ2666">
        <v>2</v>
      </c>
      <c r="AR2666" t="s">
        <v>2358</v>
      </c>
      <c r="AS2666" t="s">
        <v>13463</v>
      </c>
      <c r="AV2666">
        <v>56.449843850000001</v>
      </c>
      <c r="AW2666">
        <v>10.05624444</v>
      </c>
      <c r="AX2666" t="s">
        <v>1551</v>
      </c>
      <c r="AY2666">
        <v>1082</v>
      </c>
      <c r="AZ2666" t="s">
        <v>1418</v>
      </c>
    </row>
    <row r="2667" spans="1:52" x14ac:dyDescent="0.25">
      <c r="A2667">
        <v>281480</v>
      </c>
      <c r="B2667" t="s">
        <v>9476</v>
      </c>
      <c r="C2667">
        <v>2100</v>
      </c>
      <c r="D2667" t="s">
        <v>41434</v>
      </c>
      <c r="E2667" t="s">
        <v>35484</v>
      </c>
      <c r="F2667">
        <v>41164239</v>
      </c>
      <c r="G2667">
        <v>1025560597</v>
      </c>
      <c r="I2667" t="s">
        <v>15151</v>
      </c>
      <c r="J2667" t="s">
        <v>40662</v>
      </c>
      <c r="K2667" s="39">
        <v>3784</v>
      </c>
      <c r="L2667">
        <v>9</v>
      </c>
      <c r="P2667" s="5">
        <v>45393</v>
      </c>
      <c r="Q2667" t="s">
        <v>2937</v>
      </c>
      <c r="U2667">
        <v>6</v>
      </c>
      <c r="V2667" t="s">
        <v>2318</v>
      </c>
      <c r="W2667">
        <v>1</v>
      </c>
      <c r="X2667" t="s">
        <v>36371</v>
      </c>
      <c r="Z2667">
        <v>202008</v>
      </c>
      <c r="AA2667">
        <v>129</v>
      </c>
      <c r="AB2667" t="s">
        <v>1373</v>
      </c>
      <c r="AC2667">
        <v>3001</v>
      </c>
      <c r="AD2667" t="s">
        <v>1372</v>
      </c>
      <c r="AE2667">
        <v>1</v>
      </c>
      <c r="AF2667" t="s">
        <v>34807</v>
      </c>
      <c r="AG2667">
        <v>99</v>
      </c>
      <c r="AH2667" t="s">
        <v>41429</v>
      </c>
      <c r="AI2667">
        <v>101</v>
      </c>
      <c r="AJ2667" t="s">
        <v>36368</v>
      </c>
      <c r="AO2667" t="s">
        <v>3012</v>
      </c>
      <c r="AP2667" t="s">
        <v>3013</v>
      </c>
      <c r="AQ2667">
        <v>0</v>
      </c>
      <c r="AR2667" t="s">
        <v>1550</v>
      </c>
      <c r="AS2667" t="s">
        <v>40663</v>
      </c>
      <c r="AV2667">
        <v>55.71345256</v>
      </c>
      <c r="AW2667">
        <v>12.546877350000001</v>
      </c>
      <c r="AX2667" t="s">
        <v>1551</v>
      </c>
      <c r="AY2667">
        <v>1084</v>
      </c>
      <c r="AZ2667" t="s">
        <v>1387</v>
      </c>
    </row>
    <row r="2668" spans="1:52" x14ac:dyDescent="0.25">
      <c r="A2668">
        <v>281481</v>
      </c>
      <c r="B2668" t="s">
        <v>15152</v>
      </c>
      <c r="C2668">
        <v>2400</v>
      </c>
      <c r="D2668" t="s">
        <v>36386</v>
      </c>
      <c r="E2668" t="s">
        <v>35485</v>
      </c>
      <c r="F2668">
        <v>41164379</v>
      </c>
      <c r="G2668">
        <v>1025560716</v>
      </c>
      <c r="I2668" t="s">
        <v>15153</v>
      </c>
      <c r="J2668" t="s">
        <v>15154</v>
      </c>
      <c r="K2668" s="39">
        <v>8288</v>
      </c>
      <c r="L2668">
        <v>20</v>
      </c>
      <c r="N2668">
        <v>1</v>
      </c>
      <c r="P2668" s="5">
        <v>45229</v>
      </c>
      <c r="Q2668" t="s">
        <v>1545</v>
      </c>
      <c r="T2668" s="5">
        <v>45229</v>
      </c>
      <c r="U2668">
        <v>6</v>
      </c>
      <c r="V2668" t="s">
        <v>2318</v>
      </c>
      <c r="W2668">
        <v>1</v>
      </c>
      <c r="X2668" t="s">
        <v>36371</v>
      </c>
      <c r="Z2668">
        <v>202008</v>
      </c>
      <c r="AA2668">
        <v>129</v>
      </c>
      <c r="AB2668" t="s">
        <v>1373</v>
      </c>
      <c r="AC2668">
        <v>1016</v>
      </c>
      <c r="AD2668" t="s">
        <v>1373</v>
      </c>
      <c r="AE2668">
        <v>3</v>
      </c>
      <c r="AF2668" t="s">
        <v>1601</v>
      </c>
      <c r="AG2668">
        <v>99</v>
      </c>
      <c r="AH2668" t="s">
        <v>41429</v>
      </c>
      <c r="AI2668">
        <v>101</v>
      </c>
      <c r="AJ2668" t="s">
        <v>36368</v>
      </c>
      <c r="AK2668">
        <v>2</v>
      </c>
      <c r="AL2668" t="s">
        <v>1618</v>
      </c>
      <c r="AM2668">
        <v>281480</v>
      </c>
      <c r="AO2668" t="s">
        <v>3012</v>
      </c>
      <c r="AQ2668">
        <v>0</v>
      </c>
      <c r="AR2668" t="s">
        <v>1550</v>
      </c>
      <c r="AS2668" t="s">
        <v>2281</v>
      </c>
      <c r="AV2668">
        <v>55.699797920000002</v>
      </c>
      <c r="AW2668">
        <v>12.530781129999999</v>
      </c>
      <c r="AX2668" t="s">
        <v>1551</v>
      </c>
      <c r="AY2668">
        <v>1084</v>
      </c>
      <c r="AZ2668" t="s">
        <v>1387</v>
      </c>
    </row>
    <row r="2669" spans="1:52" x14ac:dyDescent="0.25">
      <c r="A2669">
        <v>281482</v>
      </c>
      <c r="B2669" t="s">
        <v>9488</v>
      </c>
      <c r="C2669">
        <v>2720</v>
      </c>
      <c r="D2669" t="s">
        <v>36392</v>
      </c>
      <c r="E2669" t="s">
        <v>35486</v>
      </c>
      <c r="F2669">
        <v>41164425</v>
      </c>
      <c r="G2669">
        <v>1025560740</v>
      </c>
      <c r="I2669" t="s">
        <v>15155</v>
      </c>
      <c r="J2669" t="s">
        <v>42359</v>
      </c>
      <c r="K2669" s="38" t="s">
        <v>15156</v>
      </c>
      <c r="L2669">
        <v>36</v>
      </c>
      <c r="P2669" s="5">
        <v>45301</v>
      </c>
      <c r="Q2669" t="s">
        <v>1545</v>
      </c>
      <c r="T2669" s="5">
        <v>45292</v>
      </c>
      <c r="U2669">
        <v>6</v>
      </c>
      <c r="V2669" t="s">
        <v>2318</v>
      </c>
      <c r="W2669">
        <v>1</v>
      </c>
      <c r="X2669" t="s">
        <v>36371</v>
      </c>
      <c r="Z2669">
        <v>202008</v>
      </c>
      <c r="AA2669">
        <v>129</v>
      </c>
      <c r="AB2669" t="s">
        <v>1373</v>
      </c>
      <c r="AC2669">
        <v>1016</v>
      </c>
      <c r="AD2669" t="s">
        <v>1373</v>
      </c>
      <c r="AE2669">
        <v>3</v>
      </c>
      <c r="AF2669" t="s">
        <v>1601</v>
      </c>
      <c r="AG2669">
        <v>99</v>
      </c>
      <c r="AH2669" t="s">
        <v>41429</v>
      </c>
      <c r="AI2669">
        <v>101</v>
      </c>
      <c r="AJ2669" t="s">
        <v>36368</v>
      </c>
      <c r="AO2669" t="s">
        <v>3012</v>
      </c>
      <c r="AQ2669">
        <v>0</v>
      </c>
      <c r="AR2669" t="s">
        <v>1550</v>
      </c>
      <c r="AS2669" t="s">
        <v>42360</v>
      </c>
      <c r="AV2669">
        <v>55.685306349999998</v>
      </c>
      <c r="AW2669">
        <v>12.48992893</v>
      </c>
      <c r="AX2669" t="s">
        <v>1551</v>
      </c>
      <c r="AY2669">
        <v>1084</v>
      </c>
      <c r="AZ2669" t="s">
        <v>1387</v>
      </c>
    </row>
    <row r="2670" spans="1:52" x14ac:dyDescent="0.25">
      <c r="A2670">
        <v>281483</v>
      </c>
      <c r="B2670" t="s">
        <v>15157</v>
      </c>
      <c r="C2670">
        <v>2670</v>
      </c>
      <c r="D2670" t="s">
        <v>1452</v>
      </c>
      <c r="E2670" t="s">
        <v>35487</v>
      </c>
      <c r="F2670">
        <v>41164476</v>
      </c>
      <c r="G2670">
        <v>1025560783</v>
      </c>
      <c r="I2670" t="s">
        <v>15158</v>
      </c>
      <c r="J2670" t="s">
        <v>40521</v>
      </c>
      <c r="K2670" s="39">
        <v>7158</v>
      </c>
      <c r="L2670">
        <v>3</v>
      </c>
      <c r="P2670" s="5">
        <v>45393</v>
      </c>
      <c r="Q2670" t="s">
        <v>2937</v>
      </c>
      <c r="U2670">
        <v>6</v>
      </c>
      <c r="V2670" t="s">
        <v>2318</v>
      </c>
      <c r="W2670">
        <v>1</v>
      </c>
      <c r="X2670" t="s">
        <v>36371</v>
      </c>
      <c r="Z2670">
        <v>202008</v>
      </c>
      <c r="AA2670">
        <v>129</v>
      </c>
      <c r="AB2670" t="s">
        <v>1373</v>
      </c>
      <c r="AC2670">
        <v>3001</v>
      </c>
      <c r="AD2670" t="s">
        <v>1372</v>
      </c>
      <c r="AE2670">
        <v>1</v>
      </c>
      <c r="AF2670" t="s">
        <v>34807</v>
      </c>
      <c r="AG2670">
        <v>99</v>
      </c>
      <c r="AH2670" t="s">
        <v>41429</v>
      </c>
      <c r="AI2670">
        <v>253</v>
      </c>
      <c r="AJ2670" t="s">
        <v>7483</v>
      </c>
      <c r="AO2670" t="s">
        <v>3012</v>
      </c>
      <c r="AP2670" t="s">
        <v>3013</v>
      </c>
      <c r="AQ2670">
        <v>0</v>
      </c>
      <c r="AR2670" t="s">
        <v>1550</v>
      </c>
      <c r="AS2670" t="s">
        <v>40342</v>
      </c>
      <c r="AV2670">
        <v>55.581780080000001</v>
      </c>
      <c r="AW2670">
        <v>12.29032037</v>
      </c>
      <c r="AX2670" t="s">
        <v>1551</v>
      </c>
      <c r="AY2670">
        <v>1085</v>
      </c>
      <c r="AZ2670" t="s">
        <v>1450</v>
      </c>
    </row>
    <row r="2671" spans="1:52" x14ac:dyDescent="0.25">
      <c r="A2671">
        <v>281484</v>
      </c>
      <c r="B2671" t="s">
        <v>15159</v>
      </c>
      <c r="C2671">
        <v>2820</v>
      </c>
      <c r="D2671" t="s">
        <v>1400</v>
      </c>
      <c r="E2671" t="s">
        <v>35488</v>
      </c>
      <c r="F2671">
        <v>41164506</v>
      </c>
      <c r="G2671">
        <v>1025560813</v>
      </c>
      <c r="I2671" t="s">
        <v>15160</v>
      </c>
      <c r="J2671" t="s">
        <v>15161</v>
      </c>
      <c r="K2671" s="38" t="s">
        <v>3366</v>
      </c>
      <c r="L2671">
        <v>5</v>
      </c>
      <c r="P2671" s="5">
        <v>45393</v>
      </c>
      <c r="Q2671" t="s">
        <v>2937</v>
      </c>
      <c r="U2671">
        <v>6</v>
      </c>
      <c r="V2671" t="s">
        <v>2318</v>
      </c>
      <c r="W2671">
        <v>1</v>
      </c>
      <c r="X2671" t="s">
        <v>36371</v>
      </c>
      <c r="Z2671">
        <v>202008</v>
      </c>
      <c r="AA2671">
        <v>129</v>
      </c>
      <c r="AB2671" t="s">
        <v>1373</v>
      </c>
      <c r="AC2671">
        <v>3001</v>
      </c>
      <c r="AD2671" t="s">
        <v>1372</v>
      </c>
      <c r="AE2671">
        <v>1</v>
      </c>
      <c r="AF2671" t="s">
        <v>34807</v>
      </c>
      <c r="AG2671">
        <v>99</v>
      </c>
      <c r="AH2671" t="s">
        <v>41429</v>
      </c>
      <c r="AI2671">
        <v>157</v>
      </c>
      <c r="AJ2671" t="s">
        <v>3209</v>
      </c>
      <c r="AO2671" t="s">
        <v>3012</v>
      </c>
      <c r="AP2671" t="s">
        <v>3013</v>
      </c>
      <c r="AQ2671">
        <v>0</v>
      </c>
      <c r="AR2671" t="s">
        <v>1550</v>
      </c>
      <c r="AS2671" t="s">
        <v>15162</v>
      </c>
      <c r="AV2671">
        <v>55.758041749999997</v>
      </c>
      <c r="AW2671">
        <v>12.500362859999999</v>
      </c>
      <c r="AX2671" t="s">
        <v>1551</v>
      </c>
      <c r="AY2671">
        <v>1084</v>
      </c>
      <c r="AZ2671" t="s">
        <v>1387</v>
      </c>
    </row>
    <row r="2672" spans="1:52" x14ac:dyDescent="0.25">
      <c r="A2672">
        <v>281485</v>
      </c>
      <c r="B2672" t="s">
        <v>15163</v>
      </c>
      <c r="C2672">
        <v>2650</v>
      </c>
      <c r="D2672" t="s">
        <v>1408</v>
      </c>
      <c r="E2672" t="s">
        <v>35489</v>
      </c>
      <c r="F2672">
        <v>41164603</v>
      </c>
      <c r="G2672">
        <v>1025560910</v>
      </c>
      <c r="I2672" t="s">
        <v>15164</v>
      </c>
      <c r="J2672" t="s">
        <v>15165</v>
      </c>
      <c r="K2672" s="38" t="s">
        <v>4601</v>
      </c>
      <c r="L2672" t="s">
        <v>15166</v>
      </c>
      <c r="N2672">
        <v>1</v>
      </c>
      <c r="P2672" s="5">
        <v>45756</v>
      </c>
      <c r="Q2672" t="s">
        <v>2352</v>
      </c>
      <c r="U2672">
        <v>6</v>
      </c>
      <c r="V2672" t="s">
        <v>2318</v>
      </c>
      <c r="W2672">
        <v>1</v>
      </c>
      <c r="X2672" t="s">
        <v>36371</v>
      </c>
      <c r="Z2672">
        <v>202008</v>
      </c>
      <c r="AA2672">
        <v>129</v>
      </c>
      <c r="AB2672" t="s">
        <v>1373</v>
      </c>
      <c r="AC2672">
        <v>3001</v>
      </c>
      <c r="AD2672" t="s">
        <v>1372</v>
      </c>
      <c r="AE2672">
        <v>1</v>
      </c>
      <c r="AF2672" t="s">
        <v>34807</v>
      </c>
      <c r="AG2672">
        <v>99</v>
      </c>
      <c r="AH2672" t="s">
        <v>41429</v>
      </c>
      <c r="AI2672">
        <v>167</v>
      </c>
      <c r="AJ2672" t="s">
        <v>4900</v>
      </c>
      <c r="AO2672" t="s">
        <v>3012</v>
      </c>
      <c r="AP2672" t="s">
        <v>3013</v>
      </c>
      <c r="AQ2672">
        <v>0</v>
      </c>
      <c r="AR2672" t="s">
        <v>1550</v>
      </c>
      <c r="AS2672" t="s">
        <v>15167</v>
      </c>
      <c r="AV2672">
        <v>55.641992049999999</v>
      </c>
      <c r="AW2672">
        <v>12.469994140000001</v>
      </c>
      <c r="AX2672" t="s">
        <v>1551</v>
      </c>
      <c r="AY2672">
        <v>1084</v>
      </c>
      <c r="AZ2672" t="s">
        <v>1387</v>
      </c>
    </row>
    <row r="2673" spans="1:52" x14ac:dyDescent="0.25">
      <c r="A2673">
        <v>281486</v>
      </c>
      <c r="B2673" t="s">
        <v>15168</v>
      </c>
      <c r="C2673">
        <v>1752</v>
      </c>
      <c r="D2673" t="s">
        <v>36367</v>
      </c>
      <c r="E2673" t="s">
        <v>35490</v>
      </c>
      <c r="F2673">
        <v>41164646</v>
      </c>
      <c r="G2673">
        <v>1025560953</v>
      </c>
      <c r="I2673" t="s">
        <v>15169</v>
      </c>
      <c r="J2673" t="s">
        <v>37992</v>
      </c>
      <c r="K2673" s="39">
        <v>7780</v>
      </c>
      <c r="L2673">
        <v>16</v>
      </c>
      <c r="N2673">
        <v>3</v>
      </c>
      <c r="P2673" s="5">
        <v>45393</v>
      </c>
      <c r="Q2673" t="s">
        <v>2937</v>
      </c>
      <c r="U2673">
        <v>6</v>
      </c>
      <c r="V2673" t="s">
        <v>2318</v>
      </c>
      <c r="W2673">
        <v>1</v>
      </c>
      <c r="X2673" t="s">
        <v>36371</v>
      </c>
      <c r="Z2673">
        <v>202008</v>
      </c>
      <c r="AA2673">
        <v>129</v>
      </c>
      <c r="AB2673" t="s">
        <v>1373</v>
      </c>
      <c r="AC2673">
        <v>3001</v>
      </c>
      <c r="AD2673" t="s">
        <v>1372</v>
      </c>
      <c r="AE2673">
        <v>1</v>
      </c>
      <c r="AF2673" t="s">
        <v>34807</v>
      </c>
      <c r="AG2673">
        <v>99</v>
      </c>
      <c r="AH2673" t="s">
        <v>41429</v>
      </c>
      <c r="AI2673">
        <v>101</v>
      </c>
      <c r="AJ2673" t="s">
        <v>36368</v>
      </c>
      <c r="AO2673" t="s">
        <v>3012</v>
      </c>
      <c r="AP2673" t="s">
        <v>3013</v>
      </c>
      <c r="AQ2673">
        <v>0</v>
      </c>
      <c r="AR2673" t="s">
        <v>1550</v>
      </c>
      <c r="AS2673" t="s">
        <v>37993</v>
      </c>
      <c r="AV2673">
        <v>55.670115719999998</v>
      </c>
      <c r="AW2673">
        <v>12.5429052</v>
      </c>
      <c r="AX2673" t="s">
        <v>1551</v>
      </c>
      <c r="AY2673">
        <v>1084</v>
      </c>
      <c r="AZ2673" t="s">
        <v>1387</v>
      </c>
    </row>
    <row r="2674" spans="1:52" x14ac:dyDescent="0.25">
      <c r="A2674">
        <v>281487</v>
      </c>
      <c r="B2674" t="s">
        <v>15170</v>
      </c>
      <c r="C2674">
        <v>3400</v>
      </c>
      <c r="D2674" t="s">
        <v>1407</v>
      </c>
      <c r="E2674" t="s">
        <v>35491</v>
      </c>
      <c r="F2674">
        <v>41164670</v>
      </c>
      <c r="G2674">
        <v>1025560996</v>
      </c>
      <c r="I2674" t="s">
        <v>15171</v>
      </c>
      <c r="J2674" t="s">
        <v>37994</v>
      </c>
      <c r="K2674" s="39">
        <v>7294</v>
      </c>
      <c r="L2674">
        <v>13</v>
      </c>
      <c r="N2674">
        <v>1</v>
      </c>
      <c r="P2674" s="5">
        <v>45393</v>
      </c>
      <c r="Q2674" t="s">
        <v>2937</v>
      </c>
      <c r="U2674">
        <v>6</v>
      </c>
      <c r="V2674" t="s">
        <v>2318</v>
      </c>
      <c r="W2674">
        <v>1</v>
      </c>
      <c r="X2674" t="s">
        <v>36371</v>
      </c>
      <c r="Z2674">
        <v>202008</v>
      </c>
      <c r="AA2674">
        <v>129</v>
      </c>
      <c r="AB2674" t="s">
        <v>1373</v>
      </c>
      <c r="AC2674">
        <v>3001</v>
      </c>
      <c r="AD2674" t="s">
        <v>1372</v>
      </c>
      <c r="AE2674">
        <v>1</v>
      </c>
      <c r="AF2674" t="s">
        <v>34807</v>
      </c>
      <c r="AG2674">
        <v>99</v>
      </c>
      <c r="AH2674" t="s">
        <v>41429</v>
      </c>
      <c r="AI2674">
        <v>219</v>
      </c>
      <c r="AJ2674" t="s">
        <v>36528</v>
      </c>
      <c r="AO2674" t="s">
        <v>3012</v>
      </c>
      <c r="AP2674" t="s">
        <v>3013</v>
      </c>
      <c r="AQ2674">
        <v>0</v>
      </c>
      <c r="AR2674" t="s">
        <v>1550</v>
      </c>
      <c r="AS2674" t="s">
        <v>37324</v>
      </c>
      <c r="AV2674">
        <v>55.927723550000003</v>
      </c>
      <c r="AW2674">
        <v>12.30658903</v>
      </c>
      <c r="AX2674" t="s">
        <v>1551</v>
      </c>
      <c r="AY2674">
        <v>1084</v>
      </c>
      <c r="AZ2674" t="s">
        <v>1387</v>
      </c>
    </row>
    <row r="2675" spans="1:52" x14ac:dyDescent="0.25">
      <c r="A2675">
        <v>281488</v>
      </c>
      <c r="B2675" t="s">
        <v>15172</v>
      </c>
      <c r="C2675">
        <v>4534</v>
      </c>
      <c r="D2675" t="s">
        <v>37995</v>
      </c>
      <c r="E2675" t="s">
        <v>15173</v>
      </c>
      <c r="F2675">
        <v>38995308</v>
      </c>
      <c r="G2675">
        <v>1022911011</v>
      </c>
      <c r="I2675" t="s">
        <v>15174</v>
      </c>
      <c r="J2675" t="s">
        <v>15175</v>
      </c>
      <c r="K2675" s="39">
        <v>2571</v>
      </c>
      <c r="L2675">
        <v>134</v>
      </c>
      <c r="P2675" s="5">
        <v>44055</v>
      </c>
      <c r="Q2675" t="s">
        <v>1557</v>
      </c>
      <c r="U2675">
        <v>0</v>
      </c>
      <c r="V2675" t="s">
        <v>2299</v>
      </c>
      <c r="W2675">
        <v>1</v>
      </c>
      <c r="X2675" t="s">
        <v>36371</v>
      </c>
      <c r="Z2675">
        <v>202008</v>
      </c>
      <c r="AA2675">
        <v>149</v>
      </c>
      <c r="AB2675" t="s">
        <v>2183</v>
      </c>
      <c r="AC2675">
        <v>1026</v>
      </c>
      <c r="AD2675" t="s">
        <v>1385</v>
      </c>
      <c r="AE2675">
        <v>1</v>
      </c>
      <c r="AF2675" t="s">
        <v>34807</v>
      </c>
      <c r="AG2675">
        <v>99</v>
      </c>
      <c r="AH2675" t="s">
        <v>41429</v>
      </c>
      <c r="AI2675">
        <v>306</v>
      </c>
      <c r="AJ2675" t="s">
        <v>8791</v>
      </c>
      <c r="AO2675" t="s">
        <v>15176</v>
      </c>
      <c r="AP2675" t="s">
        <v>15177</v>
      </c>
      <c r="AQ2675">
        <v>0</v>
      </c>
      <c r="AR2675" t="s">
        <v>1550</v>
      </c>
      <c r="AS2675" t="s">
        <v>15178</v>
      </c>
      <c r="AV2675">
        <v>55.745914720000002</v>
      </c>
      <c r="AW2675">
        <v>11.427322439999999</v>
      </c>
      <c r="AX2675" t="s">
        <v>1551</v>
      </c>
      <c r="AY2675">
        <v>1085</v>
      </c>
      <c r="AZ2675" t="s">
        <v>1450</v>
      </c>
    </row>
    <row r="2676" spans="1:52" x14ac:dyDescent="0.25">
      <c r="A2676">
        <v>281489</v>
      </c>
      <c r="B2676" t="s">
        <v>15179</v>
      </c>
      <c r="C2676">
        <v>9870</v>
      </c>
      <c r="D2676" t="s">
        <v>9178</v>
      </c>
      <c r="E2676" t="s">
        <v>15179</v>
      </c>
      <c r="F2676">
        <v>12367708</v>
      </c>
      <c r="G2676">
        <v>1002920086</v>
      </c>
      <c r="I2676" t="s">
        <v>15180</v>
      </c>
      <c r="J2676" t="s">
        <v>37996</v>
      </c>
      <c r="K2676" s="39">
        <v>2607</v>
      </c>
      <c r="L2676">
        <v>4</v>
      </c>
      <c r="P2676" s="5">
        <v>45044</v>
      </c>
      <c r="Q2676" t="s">
        <v>1557</v>
      </c>
      <c r="T2676" s="5">
        <v>44958</v>
      </c>
      <c r="U2676">
        <v>0</v>
      </c>
      <c r="V2676" t="s">
        <v>2299</v>
      </c>
      <c r="W2676">
        <v>1</v>
      </c>
      <c r="X2676" t="s">
        <v>36371</v>
      </c>
      <c r="Z2676">
        <v>202008</v>
      </c>
      <c r="AA2676">
        <v>149</v>
      </c>
      <c r="AB2676" t="s">
        <v>2183</v>
      </c>
      <c r="AC2676">
        <v>1026</v>
      </c>
      <c r="AD2676" t="s">
        <v>1385</v>
      </c>
      <c r="AE2676">
        <v>3</v>
      </c>
      <c r="AF2676" t="s">
        <v>1601</v>
      </c>
      <c r="AG2676">
        <v>99</v>
      </c>
      <c r="AH2676" t="s">
        <v>41429</v>
      </c>
      <c r="AI2676">
        <v>860</v>
      </c>
      <c r="AJ2676" t="s">
        <v>37258</v>
      </c>
      <c r="AO2676" t="s">
        <v>15181</v>
      </c>
      <c r="AP2676" t="s">
        <v>15182</v>
      </c>
      <c r="AQ2676">
        <v>0</v>
      </c>
      <c r="AR2676" t="s">
        <v>1550</v>
      </c>
      <c r="AS2676" t="s">
        <v>37997</v>
      </c>
      <c r="AX2676" t="s">
        <v>1551</v>
      </c>
      <c r="AY2676">
        <v>1081</v>
      </c>
      <c r="AZ2676" t="s">
        <v>1438</v>
      </c>
    </row>
    <row r="2677" spans="1:52" x14ac:dyDescent="0.25">
      <c r="A2677">
        <v>281490</v>
      </c>
      <c r="B2677" t="s">
        <v>14472</v>
      </c>
      <c r="C2677">
        <v>2740</v>
      </c>
      <c r="D2677" t="s">
        <v>2847</v>
      </c>
      <c r="E2677" t="s">
        <v>14472</v>
      </c>
      <c r="F2677">
        <v>41210257</v>
      </c>
      <c r="G2677">
        <v>1025645266</v>
      </c>
      <c r="I2677" t="s">
        <v>14473</v>
      </c>
      <c r="J2677" t="s">
        <v>15183</v>
      </c>
      <c r="K2677" s="38" t="s">
        <v>3784</v>
      </c>
      <c r="L2677">
        <v>5</v>
      </c>
      <c r="P2677" s="5">
        <v>44712</v>
      </c>
      <c r="Q2677" t="s">
        <v>1557</v>
      </c>
      <c r="U2677">
        <v>5</v>
      </c>
      <c r="V2677" t="s">
        <v>1859</v>
      </c>
      <c r="W2677">
        <v>1</v>
      </c>
      <c r="X2677" t="s">
        <v>36371</v>
      </c>
      <c r="Y2677">
        <v>5</v>
      </c>
      <c r="Z2677">
        <v>202008</v>
      </c>
      <c r="AA2677">
        <v>121</v>
      </c>
      <c r="AB2677" t="s">
        <v>1558</v>
      </c>
      <c r="AC2677">
        <v>1013</v>
      </c>
      <c r="AD2677" t="s">
        <v>1379</v>
      </c>
      <c r="AE2677">
        <v>7</v>
      </c>
      <c r="AF2677" t="s">
        <v>5988</v>
      </c>
      <c r="AG2677">
        <v>99</v>
      </c>
      <c r="AH2677" t="s">
        <v>41429</v>
      </c>
      <c r="AI2677">
        <v>151</v>
      </c>
      <c r="AJ2677" t="s">
        <v>2854</v>
      </c>
      <c r="AO2677" t="s">
        <v>15184</v>
      </c>
      <c r="AP2677" t="s">
        <v>14475</v>
      </c>
      <c r="AQ2677">
        <v>0</v>
      </c>
      <c r="AR2677" t="s">
        <v>1550</v>
      </c>
      <c r="AS2677" t="s">
        <v>40106</v>
      </c>
      <c r="AV2677">
        <v>55.729624819999998</v>
      </c>
      <c r="AW2677">
        <v>12.39858151</v>
      </c>
      <c r="AX2677" t="s">
        <v>1551</v>
      </c>
      <c r="AY2677">
        <v>1084</v>
      </c>
      <c r="AZ2677" t="s">
        <v>1387</v>
      </c>
    </row>
    <row r="2678" spans="1:52" x14ac:dyDescent="0.25">
      <c r="A2678">
        <v>281491</v>
      </c>
      <c r="B2678" t="s">
        <v>37998</v>
      </c>
      <c r="C2678">
        <v>4500</v>
      </c>
      <c r="D2678" t="s">
        <v>37244</v>
      </c>
      <c r="E2678" t="s">
        <v>37999</v>
      </c>
      <c r="F2678">
        <v>36223944</v>
      </c>
      <c r="G2678">
        <v>1026111249</v>
      </c>
      <c r="I2678" t="s">
        <v>15185</v>
      </c>
      <c r="J2678" t="s">
        <v>38000</v>
      </c>
      <c r="K2678" s="39">
        <v>2355</v>
      </c>
      <c r="L2678">
        <v>13</v>
      </c>
      <c r="P2678" s="5">
        <v>44131</v>
      </c>
      <c r="Q2678" t="s">
        <v>1557</v>
      </c>
      <c r="T2678" s="5">
        <v>44136</v>
      </c>
      <c r="U2678">
        <v>0</v>
      </c>
      <c r="V2678" t="s">
        <v>2299</v>
      </c>
      <c r="W2678">
        <v>1</v>
      </c>
      <c r="X2678" t="s">
        <v>36371</v>
      </c>
      <c r="Z2678">
        <v>202008</v>
      </c>
      <c r="AA2678">
        <v>149</v>
      </c>
      <c r="AB2678" t="s">
        <v>2183</v>
      </c>
      <c r="AC2678">
        <v>1026</v>
      </c>
      <c r="AD2678" t="s">
        <v>1385</v>
      </c>
      <c r="AE2678">
        <v>3</v>
      </c>
      <c r="AF2678" t="s">
        <v>1601</v>
      </c>
      <c r="AG2678">
        <v>99</v>
      </c>
      <c r="AH2678" t="s">
        <v>41429</v>
      </c>
      <c r="AI2678">
        <v>306</v>
      </c>
      <c r="AJ2678" t="s">
        <v>8791</v>
      </c>
      <c r="AO2678" t="s">
        <v>15186</v>
      </c>
      <c r="AQ2678">
        <v>0</v>
      </c>
      <c r="AR2678" t="s">
        <v>1550</v>
      </c>
      <c r="AS2678" t="s">
        <v>38001</v>
      </c>
      <c r="AV2678">
        <v>55.861635640000003</v>
      </c>
      <c r="AW2678">
        <v>11.68720167</v>
      </c>
      <c r="AX2678" t="s">
        <v>1551</v>
      </c>
      <c r="AY2678">
        <v>1085</v>
      </c>
      <c r="AZ2678" t="s">
        <v>1450</v>
      </c>
    </row>
    <row r="2679" spans="1:52" x14ac:dyDescent="0.25">
      <c r="A2679">
        <v>281492</v>
      </c>
      <c r="B2679" t="s">
        <v>15187</v>
      </c>
      <c r="C2679">
        <v>4500</v>
      </c>
      <c r="D2679" t="s">
        <v>37244</v>
      </c>
      <c r="E2679" t="s">
        <v>15188</v>
      </c>
      <c r="F2679">
        <v>29188459</v>
      </c>
      <c r="G2679">
        <v>1004354697</v>
      </c>
      <c r="I2679" t="s">
        <v>15189</v>
      </c>
      <c r="J2679" t="s">
        <v>15190</v>
      </c>
      <c r="K2679" s="38" t="s">
        <v>13061</v>
      </c>
      <c r="L2679">
        <v>18</v>
      </c>
      <c r="P2679" s="5">
        <v>45621</v>
      </c>
      <c r="Q2679" t="s">
        <v>1678</v>
      </c>
      <c r="R2679">
        <v>306</v>
      </c>
      <c r="S2679" t="s">
        <v>8791</v>
      </c>
      <c r="U2679">
        <v>2</v>
      </c>
      <c r="V2679" t="s">
        <v>1546</v>
      </c>
      <c r="W2679">
        <v>1</v>
      </c>
      <c r="X2679" t="s">
        <v>36371</v>
      </c>
      <c r="Z2679">
        <v>202008</v>
      </c>
      <c r="AA2679">
        <v>129</v>
      </c>
      <c r="AB2679" t="s">
        <v>1373</v>
      </c>
      <c r="AC2679">
        <v>1026</v>
      </c>
      <c r="AD2679" t="s">
        <v>1385</v>
      </c>
      <c r="AE2679">
        <v>1</v>
      </c>
      <c r="AF2679" t="s">
        <v>34807</v>
      </c>
      <c r="AG2679">
        <v>99</v>
      </c>
      <c r="AH2679" t="s">
        <v>41429</v>
      </c>
      <c r="AI2679">
        <v>306</v>
      </c>
      <c r="AJ2679" t="s">
        <v>8791</v>
      </c>
      <c r="AO2679" t="s">
        <v>15191</v>
      </c>
      <c r="AQ2679">
        <v>0</v>
      </c>
      <c r="AR2679" t="s">
        <v>1550</v>
      </c>
      <c r="AS2679" t="s">
        <v>10947</v>
      </c>
      <c r="AV2679">
        <v>55.916933849999999</v>
      </c>
      <c r="AW2679">
        <v>11.673480169999999</v>
      </c>
      <c r="AX2679" t="s">
        <v>1551</v>
      </c>
      <c r="AY2679">
        <v>1085</v>
      </c>
      <c r="AZ2679" t="s">
        <v>1450</v>
      </c>
    </row>
    <row r="2680" spans="1:52" x14ac:dyDescent="0.25">
      <c r="A2680">
        <v>281493</v>
      </c>
      <c r="B2680" t="s">
        <v>15192</v>
      </c>
      <c r="C2680">
        <v>1355</v>
      </c>
      <c r="D2680" t="s">
        <v>36372</v>
      </c>
      <c r="E2680" t="s">
        <v>15193</v>
      </c>
      <c r="F2680">
        <v>36684410</v>
      </c>
      <c r="G2680">
        <v>1020238972</v>
      </c>
      <c r="I2680" t="s">
        <v>15194</v>
      </c>
      <c r="J2680" t="s">
        <v>15195</v>
      </c>
      <c r="K2680" s="39">
        <v>2112</v>
      </c>
      <c r="L2680">
        <v>10</v>
      </c>
      <c r="N2680">
        <v>4</v>
      </c>
      <c r="P2680" s="5">
        <v>44377</v>
      </c>
      <c r="Q2680" t="s">
        <v>1557</v>
      </c>
      <c r="R2680">
        <v>316</v>
      </c>
      <c r="S2680" t="s">
        <v>35158</v>
      </c>
      <c r="T2680" s="5">
        <v>44377</v>
      </c>
      <c r="U2680">
        <v>6</v>
      </c>
      <c r="V2680" t="s">
        <v>2318</v>
      </c>
      <c r="W2680">
        <v>1</v>
      </c>
      <c r="X2680" t="s">
        <v>36371</v>
      </c>
      <c r="Z2680">
        <v>202008</v>
      </c>
      <c r="AA2680">
        <v>129</v>
      </c>
      <c r="AB2680" t="s">
        <v>1373</v>
      </c>
      <c r="AC2680">
        <v>1016</v>
      </c>
      <c r="AD2680" t="s">
        <v>1373</v>
      </c>
      <c r="AE2680">
        <v>3</v>
      </c>
      <c r="AF2680" t="s">
        <v>1601</v>
      </c>
      <c r="AG2680">
        <v>99</v>
      </c>
      <c r="AH2680" t="s">
        <v>41429</v>
      </c>
      <c r="AI2680">
        <v>101</v>
      </c>
      <c r="AJ2680" t="s">
        <v>36368</v>
      </c>
      <c r="AO2680" t="s">
        <v>15196</v>
      </c>
      <c r="AQ2680">
        <v>0</v>
      </c>
      <c r="AR2680" t="s">
        <v>1550</v>
      </c>
      <c r="AS2680" t="s">
        <v>15197</v>
      </c>
      <c r="AV2680">
        <v>55.688954180000003</v>
      </c>
      <c r="AW2680">
        <v>12.57182368</v>
      </c>
      <c r="AX2680" t="s">
        <v>1551</v>
      </c>
      <c r="AY2680">
        <v>1084</v>
      </c>
      <c r="AZ2680" t="s">
        <v>1387</v>
      </c>
    </row>
    <row r="2681" spans="1:52" x14ac:dyDescent="0.25">
      <c r="A2681">
        <v>281494</v>
      </c>
      <c r="B2681" t="s">
        <v>15198</v>
      </c>
      <c r="C2681">
        <v>6100</v>
      </c>
      <c r="D2681" t="s">
        <v>1475</v>
      </c>
      <c r="E2681" t="s">
        <v>15199</v>
      </c>
      <c r="F2681">
        <v>19954617</v>
      </c>
      <c r="I2681" t="s">
        <v>10927</v>
      </c>
      <c r="J2681" t="s">
        <v>15200</v>
      </c>
      <c r="K2681" s="38" t="s">
        <v>15201</v>
      </c>
      <c r="L2681">
        <v>39</v>
      </c>
      <c r="P2681" s="5">
        <v>45623</v>
      </c>
      <c r="Q2681" t="s">
        <v>1545</v>
      </c>
      <c r="T2681" s="5">
        <v>45623</v>
      </c>
      <c r="U2681">
        <v>4</v>
      </c>
      <c r="V2681" t="s">
        <v>2004</v>
      </c>
      <c r="W2681">
        <v>1</v>
      </c>
      <c r="X2681" t="s">
        <v>36371</v>
      </c>
      <c r="Z2681">
        <v>202008</v>
      </c>
      <c r="AA2681">
        <v>137</v>
      </c>
      <c r="AB2681" t="s">
        <v>2431</v>
      </c>
      <c r="AC2681">
        <v>1053</v>
      </c>
      <c r="AD2681" t="s">
        <v>2431</v>
      </c>
      <c r="AE2681">
        <v>3</v>
      </c>
      <c r="AF2681" t="s">
        <v>1601</v>
      </c>
      <c r="AG2681">
        <v>99</v>
      </c>
      <c r="AH2681" t="s">
        <v>41429</v>
      </c>
      <c r="AI2681">
        <v>510</v>
      </c>
      <c r="AJ2681" t="s">
        <v>9260</v>
      </c>
      <c r="AN2681">
        <v>621402</v>
      </c>
      <c r="AO2681" t="s">
        <v>11338</v>
      </c>
      <c r="AP2681" t="s">
        <v>10931</v>
      </c>
      <c r="AQ2681">
        <v>2</v>
      </c>
      <c r="AR2681" t="s">
        <v>2358</v>
      </c>
      <c r="AS2681" t="s">
        <v>15202</v>
      </c>
      <c r="AV2681">
        <v>55.252012530000002</v>
      </c>
      <c r="AW2681">
        <v>9.5059795499999993</v>
      </c>
      <c r="AX2681" t="s">
        <v>1551</v>
      </c>
      <c r="AY2681">
        <v>1083</v>
      </c>
      <c r="AZ2681" t="s">
        <v>1468</v>
      </c>
    </row>
    <row r="2682" spans="1:52" x14ac:dyDescent="0.25">
      <c r="A2682">
        <v>281495</v>
      </c>
      <c r="B2682" t="s">
        <v>15203</v>
      </c>
      <c r="C2682">
        <v>2700</v>
      </c>
      <c r="D2682" t="s">
        <v>36381</v>
      </c>
      <c r="E2682" t="s">
        <v>38002</v>
      </c>
      <c r="F2682">
        <v>41510870</v>
      </c>
      <c r="G2682">
        <v>1026025180</v>
      </c>
      <c r="I2682" t="s">
        <v>15204</v>
      </c>
      <c r="J2682" t="s">
        <v>15205</v>
      </c>
      <c r="K2682" s="39">
        <v>1964</v>
      </c>
      <c r="L2682">
        <v>338</v>
      </c>
      <c r="N2682">
        <v>1</v>
      </c>
      <c r="P2682" s="5">
        <v>45587</v>
      </c>
      <c r="Q2682" t="s">
        <v>1678</v>
      </c>
      <c r="R2682">
        <v>101</v>
      </c>
      <c r="S2682" t="s">
        <v>36368</v>
      </c>
      <c r="U2682">
        <v>0</v>
      </c>
      <c r="V2682" t="s">
        <v>2299</v>
      </c>
      <c r="W2682">
        <v>1</v>
      </c>
      <c r="X2682" t="s">
        <v>36371</v>
      </c>
      <c r="Z2682">
        <v>202008</v>
      </c>
      <c r="AA2682">
        <v>129</v>
      </c>
      <c r="AB2682" t="s">
        <v>1373</v>
      </c>
      <c r="AC2682">
        <v>3001</v>
      </c>
      <c r="AD2682" t="s">
        <v>1372</v>
      </c>
      <c r="AE2682">
        <v>1</v>
      </c>
      <c r="AF2682" t="s">
        <v>34807</v>
      </c>
      <c r="AG2682">
        <v>99</v>
      </c>
      <c r="AH2682" t="s">
        <v>41429</v>
      </c>
      <c r="AI2682">
        <v>101</v>
      </c>
      <c r="AJ2682" t="s">
        <v>36368</v>
      </c>
      <c r="AN2682">
        <v>281901</v>
      </c>
      <c r="AO2682" t="s">
        <v>15206</v>
      </c>
      <c r="AP2682" t="s">
        <v>15207</v>
      </c>
      <c r="AQ2682">
        <v>2</v>
      </c>
      <c r="AR2682" t="s">
        <v>2358</v>
      </c>
      <c r="AS2682" t="s">
        <v>1970</v>
      </c>
      <c r="AV2682">
        <v>55.712669169999998</v>
      </c>
      <c r="AW2682">
        <v>12.47010626</v>
      </c>
      <c r="AX2682" t="s">
        <v>1551</v>
      </c>
      <c r="AY2682">
        <v>1084</v>
      </c>
      <c r="AZ2682" t="s">
        <v>1387</v>
      </c>
    </row>
    <row r="2683" spans="1:52" x14ac:dyDescent="0.25">
      <c r="A2683">
        <v>281496</v>
      </c>
      <c r="B2683" t="s">
        <v>35492</v>
      </c>
      <c r="C2683">
        <v>2640</v>
      </c>
      <c r="D2683" t="s">
        <v>5060</v>
      </c>
      <c r="E2683" t="s">
        <v>35492</v>
      </c>
      <c r="F2683">
        <v>19501817</v>
      </c>
      <c r="G2683">
        <v>1027510643</v>
      </c>
      <c r="I2683" t="s">
        <v>5068</v>
      </c>
      <c r="J2683" t="s">
        <v>15208</v>
      </c>
      <c r="K2683" s="38" t="s">
        <v>15209</v>
      </c>
      <c r="L2683">
        <v>1</v>
      </c>
      <c r="P2683" s="5">
        <v>44903</v>
      </c>
      <c r="Q2683" t="s">
        <v>1557</v>
      </c>
      <c r="R2683">
        <v>169</v>
      </c>
      <c r="S2683" t="s">
        <v>36675</v>
      </c>
      <c r="U2683">
        <v>2</v>
      </c>
      <c r="V2683" t="s">
        <v>1546</v>
      </c>
      <c r="W2683">
        <v>1</v>
      </c>
      <c r="X2683" t="s">
        <v>36371</v>
      </c>
      <c r="Y2683">
        <v>9</v>
      </c>
      <c r="Z2683">
        <v>202108</v>
      </c>
      <c r="AA2683">
        <v>121</v>
      </c>
      <c r="AB2683" t="s">
        <v>1558</v>
      </c>
      <c r="AC2683">
        <v>1012</v>
      </c>
      <c r="AD2683" t="s">
        <v>1377</v>
      </c>
      <c r="AE2683">
        <v>1</v>
      </c>
      <c r="AF2683" t="s">
        <v>34807</v>
      </c>
      <c r="AG2683">
        <v>99</v>
      </c>
      <c r="AH2683" t="s">
        <v>41429</v>
      </c>
      <c r="AI2683">
        <v>169</v>
      </c>
      <c r="AJ2683" t="s">
        <v>36675</v>
      </c>
      <c r="AO2683" t="s">
        <v>15210</v>
      </c>
      <c r="AP2683" t="s">
        <v>35493</v>
      </c>
      <c r="AQ2683">
        <v>0</v>
      </c>
      <c r="AR2683" t="s">
        <v>1550</v>
      </c>
      <c r="AS2683" t="s">
        <v>4110</v>
      </c>
      <c r="AV2683">
        <v>55.64572836</v>
      </c>
      <c r="AW2683">
        <v>12.20496531</v>
      </c>
      <c r="AX2683" t="s">
        <v>1551</v>
      </c>
      <c r="AY2683">
        <v>1084</v>
      </c>
      <c r="AZ2683" t="s">
        <v>1387</v>
      </c>
    </row>
    <row r="2684" spans="1:52" x14ac:dyDescent="0.25">
      <c r="A2684">
        <v>281497</v>
      </c>
      <c r="B2684" t="s">
        <v>15211</v>
      </c>
      <c r="C2684">
        <v>4560</v>
      </c>
      <c r="D2684" t="s">
        <v>8787</v>
      </c>
      <c r="E2684" t="s">
        <v>15212</v>
      </c>
      <c r="F2684">
        <v>40338047</v>
      </c>
      <c r="G2684">
        <v>1024497522</v>
      </c>
      <c r="I2684" t="s">
        <v>14441</v>
      </c>
      <c r="J2684" t="s">
        <v>37892</v>
      </c>
      <c r="K2684" s="39">
        <v>1622</v>
      </c>
      <c r="L2684">
        <v>22</v>
      </c>
      <c r="P2684" s="5">
        <v>44930</v>
      </c>
      <c r="Q2684" t="s">
        <v>1557</v>
      </c>
      <c r="R2684">
        <v>306</v>
      </c>
      <c r="S2684" t="s">
        <v>8791</v>
      </c>
      <c r="T2684" s="5">
        <v>44926</v>
      </c>
      <c r="U2684">
        <v>6</v>
      </c>
      <c r="V2684" t="s">
        <v>2318</v>
      </c>
      <c r="W2684">
        <v>1</v>
      </c>
      <c r="X2684" t="s">
        <v>36371</v>
      </c>
      <c r="Y2684">
        <v>10</v>
      </c>
      <c r="Z2684">
        <v>202008</v>
      </c>
      <c r="AA2684">
        <v>129</v>
      </c>
      <c r="AB2684" t="s">
        <v>1373</v>
      </c>
      <c r="AC2684">
        <v>1016</v>
      </c>
      <c r="AD2684" t="s">
        <v>1373</v>
      </c>
      <c r="AE2684">
        <v>3</v>
      </c>
      <c r="AF2684" t="s">
        <v>1601</v>
      </c>
      <c r="AG2684">
        <v>99</v>
      </c>
      <c r="AH2684" t="s">
        <v>41429</v>
      </c>
      <c r="AI2684">
        <v>306</v>
      </c>
      <c r="AJ2684" t="s">
        <v>8791</v>
      </c>
      <c r="AO2684" t="s">
        <v>15213</v>
      </c>
      <c r="AP2684" t="s">
        <v>15214</v>
      </c>
      <c r="AQ2684">
        <v>0</v>
      </c>
      <c r="AR2684" t="s">
        <v>1550</v>
      </c>
      <c r="AS2684" t="s">
        <v>37893</v>
      </c>
      <c r="AV2684">
        <v>55.863603990000001</v>
      </c>
      <c r="AW2684">
        <v>11.551821139999999</v>
      </c>
      <c r="AX2684" t="s">
        <v>1551</v>
      </c>
      <c r="AY2684">
        <v>1085</v>
      </c>
      <c r="AZ2684" t="s">
        <v>1450</v>
      </c>
    </row>
    <row r="2685" spans="1:52" x14ac:dyDescent="0.25">
      <c r="A2685">
        <v>281498</v>
      </c>
      <c r="B2685" t="s">
        <v>15215</v>
      </c>
      <c r="C2685">
        <v>8000</v>
      </c>
      <c r="D2685" t="s">
        <v>8650</v>
      </c>
      <c r="E2685" t="s">
        <v>15216</v>
      </c>
      <c r="F2685">
        <v>31119103</v>
      </c>
      <c r="G2685">
        <v>1009828059</v>
      </c>
      <c r="I2685" t="s">
        <v>2903</v>
      </c>
      <c r="J2685" t="s">
        <v>12433</v>
      </c>
      <c r="K2685" s="39">
        <v>5983</v>
      </c>
      <c r="L2685">
        <v>120</v>
      </c>
      <c r="P2685" s="5">
        <v>44139</v>
      </c>
      <c r="Q2685" t="s">
        <v>1557</v>
      </c>
      <c r="U2685">
        <v>4</v>
      </c>
      <c r="V2685" t="s">
        <v>2004</v>
      </c>
      <c r="W2685">
        <v>4</v>
      </c>
      <c r="X2685" t="s">
        <v>2353</v>
      </c>
      <c r="Z2685">
        <v>202006</v>
      </c>
      <c r="AA2685">
        <v>301</v>
      </c>
      <c r="AB2685" t="s">
        <v>2677</v>
      </c>
      <c r="AC2685">
        <v>1133</v>
      </c>
      <c r="AD2685" t="s">
        <v>12344</v>
      </c>
      <c r="AE2685">
        <v>1</v>
      </c>
      <c r="AF2685" t="s">
        <v>34807</v>
      </c>
      <c r="AG2685">
        <v>99</v>
      </c>
      <c r="AH2685" t="s">
        <v>41429</v>
      </c>
      <c r="AI2685">
        <v>751</v>
      </c>
      <c r="AJ2685" t="s">
        <v>8652</v>
      </c>
      <c r="AN2685">
        <v>751465</v>
      </c>
      <c r="AO2685" t="s">
        <v>15217</v>
      </c>
      <c r="AP2685" t="s">
        <v>15218</v>
      </c>
      <c r="AQ2685">
        <v>2</v>
      </c>
      <c r="AR2685" t="s">
        <v>2358</v>
      </c>
      <c r="AS2685" t="s">
        <v>12436</v>
      </c>
      <c r="AV2685">
        <v>56.167138010000002</v>
      </c>
      <c r="AW2685">
        <v>10.19878673</v>
      </c>
      <c r="AX2685" t="s">
        <v>1551</v>
      </c>
      <c r="AY2685">
        <v>1082</v>
      </c>
      <c r="AZ2685" t="s">
        <v>1418</v>
      </c>
    </row>
    <row r="2686" spans="1:52" x14ac:dyDescent="0.25">
      <c r="A2686">
        <v>281499</v>
      </c>
      <c r="B2686" t="s">
        <v>15219</v>
      </c>
      <c r="C2686">
        <v>8000</v>
      </c>
      <c r="D2686" t="s">
        <v>8650</v>
      </c>
      <c r="E2686" t="s">
        <v>15220</v>
      </c>
      <c r="F2686">
        <v>31119103</v>
      </c>
      <c r="G2686">
        <v>1009828059</v>
      </c>
      <c r="I2686" t="s">
        <v>2903</v>
      </c>
      <c r="J2686" t="s">
        <v>12433</v>
      </c>
      <c r="K2686" s="39">
        <v>5983</v>
      </c>
      <c r="L2686">
        <v>120</v>
      </c>
      <c r="P2686" s="5">
        <v>44096</v>
      </c>
      <c r="Q2686" t="s">
        <v>1557</v>
      </c>
      <c r="U2686">
        <v>4</v>
      </c>
      <c r="V2686" t="s">
        <v>2004</v>
      </c>
      <c r="W2686">
        <v>4</v>
      </c>
      <c r="X2686" t="s">
        <v>2353</v>
      </c>
      <c r="Z2686">
        <v>202006</v>
      </c>
      <c r="AA2686">
        <v>301</v>
      </c>
      <c r="AB2686" t="s">
        <v>2677</v>
      </c>
      <c r="AC2686">
        <v>1133</v>
      </c>
      <c r="AD2686" t="s">
        <v>12344</v>
      </c>
      <c r="AE2686">
        <v>1</v>
      </c>
      <c r="AF2686" t="s">
        <v>34807</v>
      </c>
      <c r="AG2686">
        <v>99</v>
      </c>
      <c r="AH2686" t="s">
        <v>41429</v>
      </c>
      <c r="AI2686">
        <v>751</v>
      </c>
      <c r="AJ2686" t="s">
        <v>8652</v>
      </c>
      <c r="AN2686">
        <v>751465</v>
      </c>
      <c r="AO2686" t="s">
        <v>15221</v>
      </c>
      <c r="AP2686" t="s">
        <v>15222</v>
      </c>
      <c r="AQ2686">
        <v>2</v>
      </c>
      <c r="AR2686" t="s">
        <v>2358</v>
      </c>
      <c r="AS2686" t="s">
        <v>12436</v>
      </c>
      <c r="AV2686">
        <v>56.167138010000002</v>
      </c>
      <c r="AW2686">
        <v>10.19878673</v>
      </c>
      <c r="AX2686" t="s">
        <v>1551</v>
      </c>
      <c r="AY2686">
        <v>1082</v>
      </c>
      <c r="AZ2686" t="s">
        <v>1418</v>
      </c>
    </row>
    <row r="2687" spans="1:52" x14ac:dyDescent="0.25">
      <c r="A2687">
        <v>281500</v>
      </c>
      <c r="B2687" t="s">
        <v>41653</v>
      </c>
      <c r="C2687">
        <v>8370</v>
      </c>
      <c r="D2687" t="s">
        <v>10710</v>
      </c>
      <c r="E2687" t="s">
        <v>41654</v>
      </c>
      <c r="F2687">
        <v>39815478</v>
      </c>
      <c r="G2687">
        <v>1024525461</v>
      </c>
      <c r="I2687" t="s">
        <v>13458</v>
      </c>
      <c r="J2687" t="s">
        <v>11602</v>
      </c>
      <c r="K2687" s="38" t="s">
        <v>11603</v>
      </c>
      <c r="L2687">
        <v>6</v>
      </c>
      <c r="P2687" s="5">
        <v>45415</v>
      </c>
      <c r="Q2687" t="s">
        <v>1545</v>
      </c>
      <c r="U2687">
        <v>4</v>
      </c>
      <c r="V2687" t="s">
        <v>2004</v>
      </c>
      <c r="W2687">
        <v>1</v>
      </c>
      <c r="X2687" t="s">
        <v>36371</v>
      </c>
      <c r="Z2687">
        <v>202008</v>
      </c>
      <c r="AA2687">
        <v>149</v>
      </c>
      <c r="AB2687" t="s">
        <v>2183</v>
      </c>
      <c r="AC2687">
        <v>1027</v>
      </c>
      <c r="AD2687" t="s">
        <v>2501</v>
      </c>
      <c r="AE2687">
        <v>1</v>
      </c>
      <c r="AF2687" t="s">
        <v>34807</v>
      </c>
      <c r="AG2687">
        <v>99</v>
      </c>
      <c r="AH2687" t="s">
        <v>41429</v>
      </c>
      <c r="AI2687">
        <v>710</v>
      </c>
      <c r="AJ2687" t="s">
        <v>10714</v>
      </c>
      <c r="AN2687">
        <v>281031</v>
      </c>
      <c r="AO2687" t="s">
        <v>13461</v>
      </c>
      <c r="AP2687" t="s">
        <v>13462</v>
      </c>
      <c r="AQ2687">
        <v>2</v>
      </c>
      <c r="AR2687" t="s">
        <v>2358</v>
      </c>
      <c r="AS2687" t="s">
        <v>11605</v>
      </c>
      <c r="AV2687">
        <v>56.325846490000004</v>
      </c>
      <c r="AW2687">
        <v>10.05470979</v>
      </c>
      <c r="AX2687" t="s">
        <v>1551</v>
      </c>
      <c r="AY2687">
        <v>1082</v>
      </c>
      <c r="AZ2687" t="s">
        <v>1418</v>
      </c>
    </row>
    <row r="2688" spans="1:52" x14ac:dyDescent="0.25">
      <c r="A2688">
        <v>281501</v>
      </c>
      <c r="B2688" t="s">
        <v>15223</v>
      </c>
      <c r="C2688">
        <v>8800</v>
      </c>
      <c r="D2688" t="s">
        <v>1436</v>
      </c>
      <c r="E2688" t="s">
        <v>15224</v>
      </c>
      <c r="F2688">
        <v>39815486</v>
      </c>
      <c r="G2688">
        <v>1023903268</v>
      </c>
      <c r="I2688" t="s">
        <v>11609</v>
      </c>
      <c r="J2688" t="s">
        <v>15225</v>
      </c>
      <c r="K2688" s="39">
        <v>2946</v>
      </c>
      <c r="L2688">
        <v>4</v>
      </c>
      <c r="P2688" s="5">
        <v>44867</v>
      </c>
      <c r="Q2688" t="s">
        <v>1557</v>
      </c>
      <c r="U2688">
        <v>4</v>
      </c>
      <c r="V2688" t="s">
        <v>2004</v>
      </c>
      <c r="W2688">
        <v>1</v>
      </c>
      <c r="X2688" t="s">
        <v>36371</v>
      </c>
      <c r="Z2688">
        <v>202008</v>
      </c>
      <c r="AA2688">
        <v>149</v>
      </c>
      <c r="AB2688" t="s">
        <v>2183</v>
      </c>
      <c r="AC2688">
        <v>1027</v>
      </c>
      <c r="AD2688" t="s">
        <v>2501</v>
      </c>
      <c r="AE2688">
        <v>1</v>
      </c>
      <c r="AF2688" t="s">
        <v>34807</v>
      </c>
      <c r="AG2688">
        <v>99</v>
      </c>
      <c r="AH2688" t="s">
        <v>41429</v>
      </c>
      <c r="AI2688">
        <v>791</v>
      </c>
      <c r="AJ2688" t="s">
        <v>3311</v>
      </c>
      <c r="AN2688">
        <v>281032</v>
      </c>
      <c r="AO2688" t="s">
        <v>11612</v>
      </c>
      <c r="AP2688" t="s">
        <v>11613</v>
      </c>
      <c r="AQ2688">
        <v>2</v>
      </c>
      <c r="AR2688" t="s">
        <v>2358</v>
      </c>
      <c r="AS2688" t="s">
        <v>13466</v>
      </c>
      <c r="AV2688">
        <v>56.44295485</v>
      </c>
      <c r="AW2688">
        <v>9.3911720299999999</v>
      </c>
      <c r="AX2688" t="s">
        <v>1551</v>
      </c>
      <c r="AY2688">
        <v>1082</v>
      </c>
      <c r="AZ2688" t="s">
        <v>1418</v>
      </c>
    </row>
    <row r="2689" spans="1:52" x14ac:dyDescent="0.25">
      <c r="A2689">
        <v>281502</v>
      </c>
      <c r="B2689" t="s">
        <v>38003</v>
      </c>
      <c r="C2689">
        <v>8600</v>
      </c>
      <c r="D2689" t="s">
        <v>1431</v>
      </c>
      <c r="E2689" t="s">
        <v>38004</v>
      </c>
      <c r="F2689">
        <v>39815486</v>
      </c>
      <c r="G2689">
        <v>1024617536</v>
      </c>
      <c r="I2689" t="s">
        <v>11609</v>
      </c>
      <c r="J2689" t="s">
        <v>38005</v>
      </c>
      <c r="K2689" s="38" t="s">
        <v>15226</v>
      </c>
      <c r="L2689">
        <v>4</v>
      </c>
      <c r="P2689" s="5">
        <v>44867</v>
      </c>
      <c r="Q2689" t="s">
        <v>1557</v>
      </c>
      <c r="U2689">
        <v>4</v>
      </c>
      <c r="V2689" t="s">
        <v>2004</v>
      </c>
      <c r="W2689">
        <v>1</v>
      </c>
      <c r="X2689" t="s">
        <v>36371</v>
      </c>
      <c r="Z2689">
        <v>202008</v>
      </c>
      <c r="AA2689">
        <v>149</v>
      </c>
      <c r="AB2689" t="s">
        <v>2183</v>
      </c>
      <c r="AC2689">
        <v>1027</v>
      </c>
      <c r="AD2689" t="s">
        <v>2501</v>
      </c>
      <c r="AE2689">
        <v>1</v>
      </c>
      <c r="AF2689" t="s">
        <v>34807</v>
      </c>
      <c r="AG2689">
        <v>99</v>
      </c>
      <c r="AH2689" t="s">
        <v>41429</v>
      </c>
      <c r="AI2689">
        <v>740</v>
      </c>
      <c r="AJ2689" t="s">
        <v>8708</v>
      </c>
      <c r="AN2689">
        <v>281032</v>
      </c>
      <c r="AO2689" t="s">
        <v>11612</v>
      </c>
      <c r="AP2689" t="s">
        <v>11613</v>
      </c>
      <c r="AQ2689">
        <v>2</v>
      </c>
      <c r="AR2689" t="s">
        <v>2358</v>
      </c>
      <c r="AS2689" t="s">
        <v>38006</v>
      </c>
      <c r="AV2689">
        <v>56.183489029999997</v>
      </c>
      <c r="AW2689">
        <v>9.5844275900000007</v>
      </c>
      <c r="AX2689" t="s">
        <v>1551</v>
      </c>
      <c r="AY2689">
        <v>1082</v>
      </c>
      <c r="AZ2689" t="s">
        <v>1418</v>
      </c>
    </row>
    <row r="2690" spans="1:52" x14ac:dyDescent="0.25">
      <c r="A2690">
        <v>281503</v>
      </c>
      <c r="B2690" t="s">
        <v>15227</v>
      </c>
      <c r="C2690">
        <v>6700</v>
      </c>
      <c r="D2690" t="s">
        <v>1471</v>
      </c>
      <c r="E2690" t="s">
        <v>15228</v>
      </c>
      <c r="F2690">
        <v>39815540</v>
      </c>
      <c r="G2690">
        <v>1023903217</v>
      </c>
      <c r="I2690" t="s">
        <v>15229</v>
      </c>
      <c r="J2690" t="s">
        <v>37771</v>
      </c>
      <c r="K2690" s="39">
        <v>7516</v>
      </c>
      <c r="L2690">
        <v>68</v>
      </c>
      <c r="P2690" s="5">
        <v>45884</v>
      </c>
      <c r="Q2690" t="s">
        <v>1850</v>
      </c>
      <c r="U2690">
        <v>4</v>
      </c>
      <c r="V2690" t="s">
        <v>2004</v>
      </c>
      <c r="W2690">
        <v>1</v>
      </c>
      <c r="X2690" t="s">
        <v>36371</v>
      </c>
      <c r="Z2690">
        <v>202008</v>
      </c>
      <c r="AA2690">
        <v>149</v>
      </c>
      <c r="AB2690" t="s">
        <v>2183</v>
      </c>
      <c r="AC2690">
        <v>1027</v>
      </c>
      <c r="AD2690" t="s">
        <v>2501</v>
      </c>
      <c r="AE2690">
        <v>1</v>
      </c>
      <c r="AF2690" t="s">
        <v>34807</v>
      </c>
      <c r="AG2690">
        <v>99</v>
      </c>
      <c r="AH2690" t="s">
        <v>41429</v>
      </c>
      <c r="AI2690">
        <v>561</v>
      </c>
      <c r="AJ2690" t="s">
        <v>8807</v>
      </c>
      <c r="AN2690">
        <v>281036</v>
      </c>
      <c r="AO2690" t="s">
        <v>13481</v>
      </c>
      <c r="AQ2690">
        <v>2</v>
      </c>
      <c r="AR2690" t="s">
        <v>2358</v>
      </c>
      <c r="AS2690" t="s">
        <v>37482</v>
      </c>
      <c r="AV2690">
        <v>55.494181840000003</v>
      </c>
      <c r="AW2690">
        <v>8.4570630300000005</v>
      </c>
      <c r="AX2690" t="s">
        <v>1551</v>
      </c>
      <c r="AY2690">
        <v>1083</v>
      </c>
      <c r="AZ2690" t="s">
        <v>1468</v>
      </c>
    </row>
    <row r="2691" spans="1:52" x14ac:dyDescent="0.25">
      <c r="A2691">
        <v>281504</v>
      </c>
      <c r="B2691" t="s">
        <v>15230</v>
      </c>
      <c r="C2691">
        <v>6000</v>
      </c>
      <c r="D2691" t="s">
        <v>1477</v>
      </c>
      <c r="E2691" t="s">
        <v>15231</v>
      </c>
      <c r="F2691">
        <v>39815575</v>
      </c>
      <c r="G2691">
        <v>1024930862</v>
      </c>
      <c r="I2691" t="s">
        <v>13491</v>
      </c>
      <c r="J2691" t="s">
        <v>11337</v>
      </c>
      <c r="K2691" s="39">
        <v>8897</v>
      </c>
      <c r="L2691">
        <v>7</v>
      </c>
      <c r="P2691" s="5">
        <v>45757</v>
      </c>
      <c r="Q2691" t="s">
        <v>2352</v>
      </c>
      <c r="T2691" s="5">
        <v>45757</v>
      </c>
      <c r="U2691">
        <v>4</v>
      </c>
      <c r="V2691" t="s">
        <v>2004</v>
      </c>
      <c r="W2691">
        <v>1</v>
      </c>
      <c r="X2691" t="s">
        <v>36371</v>
      </c>
      <c r="Z2691">
        <v>202008</v>
      </c>
      <c r="AA2691">
        <v>149</v>
      </c>
      <c r="AB2691" t="s">
        <v>2183</v>
      </c>
      <c r="AC2691">
        <v>1027</v>
      </c>
      <c r="AD2691" t="s">
        <v>2501</v>
      </c>
      <c r="AE2691">
        <v>3</v>
      </c>
      <c r="AF2691" t="s">
        <v>1601</v>
      </c>
      <c r="AG2691">
        <v>99</v>
      </c>
      <c r="AH2691" t="s">
        <v>41429</v>
      </c>
      <c r="AI2691">
        <v>621</v>
      </c>
      <c r="AJ2691" t="s">
        <v>8640</v>
      </c>
      <c r="AN2691">
        <v>281038</v>
      </c>
      <c r="AO2691" t="s">
        <v>13493</v>
      </c>
      <c r="AQ2691">
        <v>2</v>
      </c>
      <c r="AR2691" t="s">
        <v>2358</v>
      </c>
      <c r="AS2691" t="s">
        <v>11339</v>
      </c>
      <c r="AV2691">
        <v>55.484380190000003</v>
      </c>
      <c r="AW2691">
        <v>9.4856763199999996</v>
      </c>
      <c r="AX2691" t="s">
        <v>1551</v>
      </c>
      <c r="AY2691">
        <v>1083</v>
      </c>
      <c r="AZ2691" t="s">
        <v>1468</v>
      </c>
    </row>
    <row r="2692" spans="1:52" x14ac:dyDescent="0.25">
      <c r="A2692">
        <v>281505</v>
      </c>
      <c r="B2692" t="s">
        <v>15232</v>
      </c>
      <c r="C2692">
        <v>6000</v>
      </c>
      <c r="D2692" t="s">
        <v>1477</v>
      </c>
      <c r="E2692" t="s">
        <v>15233</v>
      </c>
      <c r="F2692">
        <v>39815575</v>
      </c>
      <c r="G2692">
        <v>1024930889</v>
      </c>
      <c r="I2692" t="s">
        <v>13491</v>
      </c>
      <c r="J2692" t="s">
        <v>15234</v>
      </c>
      <c r="K2692" s="39">
        <v>9474</v>
      </c>
      <c r="L2692">
        <v>90</v>
      </c>
      <c r="P2692" s="5">
        <v>44523</v>
      </c>
      <c r="Q2692" t="s">
        <v>1557</v>
      </c>
      <c r="T2692" s="5">
        <v>44196</v>
      </c>
      <c r="U2692">
        <v>4</v>
      </c>
      <c r="V2692" t="s">
        <v>2004</v>
      </c>
      <c r="W2692">
        <v>1</v>
      </c>
      <c r="X2692" t="s">
        <v>36371</v>
      </c>
      <c r="Z2692">
        <v>202008</v>
      </c>
      <c r="AA2692">
        <v>149</v>
      </c>
      <c r="AB2692" t="s">
        <v>2183</v>
      </c>
      <c r="AC2692">
        <v>1027</v>
      </c>
      <c r="AD2692" t="s">
        <v>2501</v>
      </c>
      <c r="AE2692">
        <v>3</v>
      </c>
      <c r="AF2692" t="s">
        <v>1601</v>
      </c>
      <c r="AG2692">
        <v>99</v>
      </c>
      <c r="AH2692" t="s">
        <v>41429</v>
      </c>
      <c r="AI2692">
        <v>621</v>
      </c>
      <c r="AJ2692" t="s">
        <v>8640</v>
      </c>
      <c r="AN2692">
        <v>281038</v>
      </c>
      <c r="AO2692" t="s">
        <v>13493</v>
      </c>
      <c r="AQ2692">
        <v>2</v>
      </c>
      <c r="AR2692" t="s">
        <v>2358</v>
      </c>
      <c r="AS2692" t="s">
        <v>15235</v>
      </c>
      <c r="AV2692">
        <v>55.495425390000001</v>
      </c>
      <c r="AW2692">
        <v>9.3933064999999996</v>
      </c>
      <c r="AX2692" t="s">
        <v>1551</v>
      </c>
      <c r="AY2692">
        <v>1083</v>
      </c>
      <c r="AZ2692" t="s">
        <v>1468</v>
      </c>
    </row>
    <row r="2693" spans="1:52" x14ac:dyDescent="0.25">
      <c r="A2693">
        <v>281506</v>
      </c>
      <c r="B2693" t="s">
        <v>15236</v>
      </c>
      <c r="C2693">
        <v>6600</v>
      </c>
      <c r="D2693" t="s">
        <v>1487</v>
      </c>
      <c r="E2693" t="s">
        <v>15237</v>
      </c>
      <c r="F2693">
        <v>39815575</v>
      </c>
      <c r="G2693">
        <v>1024930870</v>
      </c>
      <c r="I2693" t="s">
        <v>13491</v>
      </c>
      <c r="J2693" t="s">
        <v>15238</v>
      </c>
      <c r="K2693" s="39">
        <v>9125</v>
      </c>
      <c r="L2693">
        <v>5</v>
      </c>
      <c r="P2693" s="5">
        <v>44523</v>
      </c>
      <c r="Q2693" t="s">
        <v>1557</v>
      </c>
      <c r="T2693" s="5">
        <v>44501</v>
      </c>
      <c r="U2693">
        <v>4</v>
      </c>
      <c r="V2693" t="s">
        <v>2004</v>
      </c>
      <c r="W2693">
        <v>1</v>
      </c>
      <c r="X2693" t="s">
        <v>36371</v>
      </c>
      <c r="Z2693">
        <v>202008</v>
      </c>
      <c r="AA2693">
        <v>149</v>
      </c>
      <c r="AB2693" t="s">
        <v>2183</v>
      </c>
      <c r="AC2693">
        <v>1027</v>
      </c>
      <c r="AD2693" t="s">
        <v>2501</v>
      </c>
      <c r="AE2693">
        <v>3</v>
      </c>
      <c r="AF2693" t="s">
        <v>1601</v>
      </c>
      <c r="AG2693">
        <v>99</v>
      </c>
      <c r="AH2693" t="s">
        <v>41429</v>
      </c>
      <c r="AI2693">
        <v>575</v>
      </c>
      <c r="AJ2693" t="s">
        <v>8834</v>
      </c>
      <c r="AK2693">
        <v>2</v>
      </c>
      <c r="AL2693" t="s">
        <v>1618</v>
      </c>
      <c r="AM2693">
        <v>281038</v>
      </c>
      <c r="AN2693">
        <v>281038</v>
      </c>
      <c r="AO2693" t="s">
        <v>13493</v>
      </c>
      <c r="AQ2693">
        <v>2</v>
      </c>
      <c r="AR2693" t="s">
        <v>2358</v>
      </c>
      <c r="AS2693" t="s">
        <v>15239</v>
      </c>
      <c r="AV2693">
        <v>55.466346790000003</v>
      </c>
      <c r="AW2693">
        <v>9.1366438300000006</v>
      </c>
      <c r="AX2693" t="s">
        <v>1551</v>
      </c>
      <c r="AY2693">
        <v>1083</v>
      </c>
      <c r="AZ2693" t="s">
        <v>1468</v>
      </c>
    </row>
    <row r="2694" spans="1:52" x14ac:dyDescent="0.25">
      <c r="A2694">
        <v>281507</v>
      </c>
      <c r="B2694" t="s">
        <v>15240</v>
      </c>
      <c r="C2694">
        <v>6400</v>
      </c>
      <c r="D2694" t="s">
        <v>1484</v>
      </c>
      <c r="E2694" t="s">
        <v>42361</v>
      </c>
      <c r="F2694">
        <v>39815583</v>
      </c>
      <c r="G2694">
        <v>1024936534</v>
      </c>
      <c r="I2694" t="s">
        <v>13495</v>
      </c>
      <c r="J2694" t="s">
        <v>15241</v>
      </c>
      <c r="K2694" s="39">
        <v>1146</v>
      </c>
      <c r="L2694">
        <v>7</v>
      </c>
      <c r="P2694" s="5">
        <v>45034</v>
      </c>
      <c r="Q2694" t="s">
        <v>1557</v>
      </c>
      <c r="T2694" s="5">
        <v>45034</v>
      </c>
      <c r="U2694">
        <v>4</v>
      </c>
      <c r="V2694" t="s">
        <v>2004</v>
      </c>
      <c r="W2694">
        <v>1</v>
      </c>
      <c r="X2694" t="s">
        <v>36371</v>
      </c>
      <c r="Z2694">
        <v>202008</v>
      </c>
      <c r="AA2694">
        <v>149</v>
      </c>
      <c r="AB2694" t="s">
        <v>2183</v>
      </c>
      <c r="AC2694">
        <v>1027</v>
      </c>
      <c r="AD2694" t="s">
        <v>2501</v>
      </c>
      <c r="AE2694">
        <v>3</v>
      </c>
      <c r="AF2694" t="s">
        <v>1601</v>
      </c>
      <c r="AG2694">
        <v>99</v>
      </c>
      <c r="AH2694" t="s">
        <v>41429</v>
      </c>
      <c r="AI2694">
        <v>540</v>
      </c>
      <c r="AJ2694" t="s">
        <v>37330</v>
      </c>
      <c r="AN2694">
        <v>281039</v>
      </c>
      <c r="AO2694" t="s">
        <v>13497</v>
      </c>
      <c r="AP2694" t="s">
        <v>13498</v>
      </c>
      <c r="AQ2694">
        <v>2</v>
      </c>
      <c r="AR2694" t="s">
        <v>2358</v>
      </c>
      <c r="AS2694" t="s">
        <v>15242</v>
      </c>
      <c r="AV2694">
        <v>54.913679469999998</v>
      </c>
      <c r="AW2694">
        <v>9.8060700500000006</v>
      </c>
      <c r="AX2694" t="s">
        <v>1551</v>
      </c>
      <c r="AY2694">
        <v>1083</v>
      </c>
      <c r="AZ2694" t="s">
        <v>1468</v>
      </c>
    </row>
    <row r="2695" spans="1:52" x14ac:dyDescent="0.25">
      <c r="A2695">
        <v>281508</v>
      </c>
      <c r="B2695" t="s">
        <v>41655</v>
      </c>
      <c r="C2695">
        <v>2630</v>
      </c>
      <c r="D2695" t="s">
        <v>4887</v>
      </c>
      <c r="E2695" t="s">
        <v>41656</v>
      </c>
      <c r="F2695">
        <v>39816334</v>
      </c>
      <c r="G2695">
        <v>1023902873</v>
      </c>
      <c r="I2695" t="s">
        <v>15243</v>
      </c>
      <c r="J2695" t="s">
        <v>35408</v>
      </c>
      <c r="K2695" s="39">
        <v>6415</v>
      </c>
      <c r="L2695">
        <v>7</v>
      </c>
      <c r="P2695" s="5">
        <v>44075</v>
      </c>
      <c r="Q2695" t="s">
        <v>1557</v>
      </c>
      <c r="U2695">
        <v>4</v>
      </c>
      <c r="V2695" t="s">
        <v>2004</v>
      </c>
      <c r="W2695">
        <v>1</v>
      </c>
      <c r="X2695" t="s">
        <v>36371</v>
      </c>
      <c r="Z2695">
        <v>202009</v>
      </c>
      <c r="AA2695">
        <v>149</v>
      </c>
      <c r="AB2695" t="s">
        <v>2183</v>
      </c>
      <c r="AC2695">
        <v>1027</v>
      </c>
      <c r="AD2695" t="s">
        <v>2501</v>
      </c>
      <c r="AE2695">
        <v>1</v>
      </c>
      <c r="AF2695" t="s">
        <v>34807</v>
      </c>
      <c r="AG2695">
        <v>99</v>
      </c>
      <c r="AH2695" t="s">
        <v>41429</v>
      </c>
      <c r="AI2695">
        <v>169</v>
      </c>
      <c r="AJ2695" t="s">
        <v>36675</v>
      </c>
      <c r="AN2695">
        <v>281043</v>
      </c>
      <c r="AO2695" t="s">
        <v>15244</v>
      </c>
      <c r="AP2695" t="s">
        <v>7656</v>
      </c>
      <c r="AQ2695">
        <v>2</v>
      </c>
      <c r="AR2695" t="s">
        <v>2358</v>
      </c>
      <c r="AS2695" t="s">
        <v>34901</v>
      </c>
      <c r="AV2695">
        <v>55.647976810000003</v>
      </c>
      <c r="AW2695">
        <v>12.290118400000001</v>
      </c>
      <c r="AX2695" t="s">
        <v>1551</v>
      </c>
      <c r="AY2695">
        <v>1084</v>
      </c>
      <c r="AZ2695" t="s">
        <v>1387</v>
      </c>
    </row>
    <row r="2696" spans="1:52" x14ac:dyDescent="0.25">
      <c r="A2696">
        <v>281509</v>
      </c>
      <c r="B2696" t="s">
        <v>15245</v>
      </c>
      <c r="C2696">
        <v>4900</v>
      </c>
      <c r="D2696" t="s">
        <v>10782</v>
      </c>
      <c r="E2696" t="s">
        <v>15246</v>
      </c>
      <c r="F2696">
        <v>39816385</v>
      </c>
      <c r="G2696">
        <v>1024500744</v>
      </c>
      <c r="I2696" t="s">
        <v>15247</v>
      </c>
      <c r="J2696" t="s">
        <v>15248</v>
      </c>
      <c r="K2696" s="39">
        <v>1405</v>
      </c>
      <c r="L2696">
        <v>11</v>
      </c>
      <c r="P2696" s="5">
        <v>44888</v>
      </c>
      <c r="Q2696" t="s">
        <v>1557</v>
      </c>
      <c r="U2696">
        <v>4</v>
      </c>
      <c r="V2696" t="s">
        <v>2004</v>
      </c>
      <c r="W2696">
        <v>1</v>
      </c>
      <c r="X2696" t="s">
        <v>36371</v>
      </c>
      <c r="Z2696">
        <v>202009</v>
      </c>
      <c r="AA2696">
        <v>149</v>
      </c>
      <c r="AB2696" t="s">
        <v>2183</v>
      </c>
      <c r="AC2696">
        <v>1027</v>
      </c>
      <c r="AD2696" t="s">
        <v>2501</v>
      </c>
      <c r="AE2696">
        <v>1</v>
      </c>
      <c r="AF2696" t="s">
        <v>34807</v>
      </c>
      <c r="AG2696">
        <v>99</v>
      </c>
      <c r="AH2696" t="s">
        <v>41429</v>
      </c>
      <c r="AI2696">
        <v>360</v>
      </c>
      <c r="AJ2696" t="s">
        <v>8912</v>
      </c>
      <c r="AN2696">
        <v>281046</v>
      </c>
      <c r="AO2696" t="s">
        <v>13528</v>
      </c>
      <c r="AP2696" t="s">
        <v>15249</v>
      </c>
      <c r="AQ2696">
        <v>2</v>
      </c>
      <c r="AR2696" t="s">
        <v>2358</v>
      </c>
      <c r="AS2696" t="s">
        <v>15250</v>
      </c>
      <c r="AV2696">
        <v>54.82729303</v>
      </c>
      <c r="AW2696">
        <v>11.1349135</v>
      </c>
      <c r="AX2696" t="s">
        <v>1551</v>
      </c>
      <c r="AY2696">
        <v>1085</v>
      </c>
      <c r="AZ2696" t="s">
        <v>1450</v>
      </c>
    </row>
    <row r="2697" spans="1:52" x14ac:dyDescent="0.25">
      <c r="A2697">
        <v>281510</v>
      </c>
      <c r="B2697" t="s">
        <v>38007</v>
      </c>
      <c r="C2697">
        <v>3400</v>
      </c>
      <c r="D2697" t="s">
        <v>1407</v>
      </c>
      <c r="E2697" t="s">
        <v>38008</v>
      </c>
      <c r="F2697">
        <v>39816393</v>
      </c>
      <c r="G2697">
        <v>1024946114</v>
      </c>
      <c r="I2697" t="s">
        <v>6399</v>
      </c>
      <c r="J2697" t="s">
        <v>38009</v>
      </c>
      <c r="K2697" s="39">
        <v>7294</v>
      </c>
      <c r="L2697" t="s">
        <v>6270</v>
      </c>
      <c r="P2697" s="5">
        <v>44888</v>
      </c>
      <c r="Q2697" t="s">
        <v>1557</v>
      </c>
      <c r="U2697">
        <v>4</v>
      </c>
      <c r="V2697" t="s">
        <v>2004</v>
      </c>
      <c r="W2697">
        <v>1</v>
      </c>
      <c r="X2697" t="s">
        <v>36371</v>
      </c>
      <c r="Z2697">
        <v>202009</v>
      </c>
      <c r="AA2697">
        <v>149</v>
      </c>
      <c r="AB2697" t="s">
        <v>2183</v>
      </c>
      <c r="AC2697">
        <v>1027</v>
      </c>
      <c r="AD2697" t="s">
        <v>2501</v>
      </c>
      <c r="AE2697">
        <v>1</v>
      </c>
      <c r="AF2697" t="s">
        <v>34807</v>
      </c>
      <c r="AG2697">
        <v>99</v>
      </c>
      <c r="AH2697" t="s">
        <v>41429</v>
      </c>
      <c r="AI2697">
        <v>219</v>
      </c>
      <c r="AJ2697" t="s">
        <v>36528</v>
      </c>
      <c r="AN2697">
        <v>281047</v>
      </c>
      <c r="AO2697" t="s">
        <v>6401</v>
      </c>
      <c r="AQ2697">
        <v>2</v>
      </c>
      <c r="AR2697" t="s">
        <v>2358</v>
      </c>
      <c r="AS2697" t="s">
        <v>37324</v>
      </c>
      <c r="AV2697">
        <v>55.928772879999997</v>
      </c>
      <c r="AW2697">
        <v>12.304445429999999</v>
      </c>
      <c r="AX2697" t="s">
        <v>1551</v>
      </c>
      <c r="AY2697">
        <v>1084</v>
      </c>
      <c r="AZ2697" t="s">
        <v>1387</v>
      </c>
    </row>
    <row r="2698" spans="1:52" x14ac:dyDescent="0.25">
      <c r="A2698">
        <v>281511</v>
      </c>
      <c r="B2698" t="s">
        <v>15251</v>
      </c>
      <c r="C2698">
        <v>3600</v>
      </c>
      <c r="D2698" t="s">
        <v>1398</v>
      </c>
      <c r="E2698" t="s">
        <v>35494</v>
      </c>
      <c r="F2698">
        <v>39816393</v>
      </c>
      <c r="G2698">
        <v>1024946114</v>
      </c>
      <c r="I2698" t="s">
        <v>6399</v>
      </c>
      <c r="J2698" t="s">
        <v>6295</v>
      </c>
      <c r="K2698" s="38" t="s">
        <v>6269</v>
      </c>
      <c r="L2698">
        <v>6</v>
      </c>
      <c r="P2698" s="5">
        <v>44075</v>
      </c>
      <c r="Q2698" t="s">
        <v>1557</v>
      </c>
      <c r="U2698">
        <v>4</v>
      </c>
      <c r="V2698" t="s">
        <v>2004</v>
      </c>
      <c r="W2698">
        <v>1</v>
      </c>
      <c r="X2698" t="s">
        <v>36371</v>
      </c>
      <c r="Z2698">
        <v>202009</v>
      </c>
      <c r="AA2698">
        <v>149</v>
      </c>
      <c r="AB2698" t="s">
        <v>2183</v>
      </c>
      <c r="AC2698">
        <v>1027</v>
      </c>
      <c r="AD2698" t="s">
        <v>2501</v>
      </c>
      <c r="AE2698">
        <v>1</v>
      </c>
      <c r="AF2698" t="s">
        <v>34807</v>
      </c>
      <c r="AG2698">
        <v>99</v>
      </c>
      <c r="AH2698" t="s">
        <v>41429</v>
      </c>
      <c r="AI2698">
        <v>250</v>
      </c>
      <c r="AJ2698" t="s">
        <v>3265</v>
      </c>
      <c r="AN2698">
        <v>281047</v>
      </c>
      <c r="AO2698" t="s">
        <v>6401</v>
      </c>
      <c r="AQ2698">
        <v>2</v>
      </c>
      <c r="AR2698" t="s">
        <v>2358</v>
      </c>
      <c r="AS2698" t="s">
        <v>6271</v>
      </c>
      <c r="AV2698">
        <v>55.846684279999998</v>
      </c>
      <c r="AW2698">
        <v>12.06264597</v>
      </c>
      <c r="AX2698" t="s">
        <v>1551</v>
      </c>
      <c r="AY2698">
        <v>1084</v>
      </c>
      <c r="AZ2698" t="s">
        <v>1387</v>
      </c>
    </row>
    <row r="2699" spans="1:52" x14ac:dyDescent="0.25">
      <c r="A2699">
        <v>281512</v>
      </c>
      <c r="B2699" t="s">
        <v>4640</v>
      </c>
      <c r="C2699">
        <v>2620</v>
      </c>
      <c r="D2699" t="s">
        <v>1388</v>
      </c>
      <c r="E2699" t="s">
        <v>4641</v>
      </c>
      <c r="F2699">
        <v>39816431</v>
      </c>
      <c r="G2699">
        <v>1023902792</v>
      </c>
      <c r="I2699" t="s">
        <v>4030</v>
      </c>
      <c r="J2699" t="s">
        <v>4832</v>
      </c>
      <c r="K2699" s="38" t="s">
        <v>4745</v>
      </c>
      <c r="L2699">
        <v>1</v>
      </c>
      <c r="P2699" s="5">
        <v>44795</v>
      </c>
      <c r="Q2699" t="s">
        <v>1557</v>
      </c>
      <c r="T2699" s="5">
        <v>44774</v>
      </c>
      <c r="U2699">
        <v>4</v>
      </c>
      <c r="V2699" t="s">
        <v>2004</v>
      </c>
      <c r="W2699">
        <v>1</v>
      </c>
      <c r="X2699" t="s">
        <v>36371</v>
      </c>
      <c r="Z2699">
        <v>202009</v>
      </c>
      <c r="AA2699">
        <v>149</v>
      </c>
      <c r="AB2699" t="s">
        <v>2183</v>
      </c>
      <c r="AC2699">
        <v>1027</v>
      </c>
      <c r="AD2699" t="s">
        <v>2501</v>
      </c>
      <c r="AE2699">
        <v>3</v>
      </c>
      <c r="AF2699" t="s">
        <v>1601</v>
      </c>
      <c r="AG2699">
        <v>99</v>
      </c>
      <c r="AH2699" t="s">
        <v>41429</v>
      </c>
      <c r="AI2699">
        <v>165</v>
      </c>
      <c r="AJ2699" t="s">
        <v>2460</v>
      </c>
      <c r="AK2699">
        <v>2</v>
      </c>
      <c r="AL2699" t="s">
        <v>1618</v>
      </c>
      <c r="AM2699">
        <v>281050</v>
      </c>
      <c r="AN2699">
        <v>281050</v>
      </c>
      <c r="AO2699" t="s">
        <v>4031</v>
      </c>
      <c r="AQ2699">
        <v>2</v>
      </c>
      <c r="AR2699" t="s">
        <v>2358</v>
      </c>
      <c r="AS2699" t="s">
        <v>4748</v>
      </c>
      <c r="AV2699">
        <v>55.657051619999997</v>
      </c>
      <c r="AW2699">
        <v>12.358838609999999</v>
      </c>
      <c r="AX2699" t="s">
        <v>1551</v>
      </c>
      <c r="AY2699">
        <v>1084</v>
      </c>
      <c r="AZ2699" t="s">
        <v>1387</v>
      </c>
    </row>
    <row r="2700" spans="1:52" x14ac:dyDescent="0.25">
      <c r="A2700">
        <v>281513</v>
      </c>
      <c r="B2700" t="s">
        <v>35495</v>
      </c>
      <c r="C2700">
        <v>3200</v>
      </c>
      <c r="D2700" t="s">
        <v>6472</v>
      </c>
      <c r="E2700" t="s">
        <v>35496</v>
      </c>
      <c r="F2700">
        <v>15802383</v>
      </c>
      <c r="G2700">
        <v>1022913847</v>
      </c>
      <c r="I2700" t="s">
        <v>14929</v>
      </c>
      <c r="J2700" t="s">
        <v>15252</v>
      </c>
      <c r="K2700" s="38" t="s">
        <v>15253</v>
      </c>
      <c r="L2700">
        <v>3</v>
      </c>
      <c r="P2700" s="5">
        <v>45602</v>
      </c>
      <c r="Q2700" t="s">
        <v>1545</v>
      </c>
      <c r="T2700" s="5">
        <v>45602</v>
      </c>
      <c r="U2700">
        <v>0</v>
      </c>
      <c r="V2700" t="s">
        <v>2299</v>
      </c>
      <c r="W2700">
        <v>1</v>
      </c>
      <c r="X2700" t="s">
        <v>36371</v>
      </c>
      <c r="Z2700">
        <v>202009</v>
      </c>
      <c r="AA2700">
        <v>149</v>
      </c>
      <c r="AB2700" t="s">
        <v>2183</v>
      </c>
      <c r="AC2700">
        <v>1026</v>
      </c>
      <c r="AD2700" t="s">
        <v>1385</v>
      </c>
      <c r="AE2700">
        <v>3</v>
      </c>
      <c r="AF2700" t="s">
        <v>1601</v>
      </c>
      <c r="AG2700">
        <v>99</v>
      </c>
      <c r="AH2700" t="s">
        <v>41429</v>
      </c>
      <c r="AI2700">
        <v>270</v>
      </c>
      <c r="AJ2700" t="s">
        <v>5612</v>
      </c>
      <c r="AO2700" t="s">
        <v>15254</v>
      </c>
      <c r="AP2700" t="s">
        <v>15255</v>
      </c>
      <c r="AQ2700">
        <v>0</v>
      </c>
      <c r="AR2700" t="s">
        <v>1550</v>
      </c>
      <c r="AS2700" t="s">
        <v>15256</v>
      </c>
      <c r="AV2700">
        <v>56.020690690000002</v>
      </c>
      <c r="AW2700">
        <v>12.175982769999999</v>
      </c>
      <c r="AX2700" t="s">
        <v>1551</v>
      </c>
      <c r="AY2700">
        <v>1084</v>
      </c>
      <c r="AZ2700" t="s">
        <v>1387</v>
      </c>
    </row>
    <row r="2701" spans="1:52" x14ac:dyDescent="0.25">
      <c r="A2701">
        <v>281514</v>
      </c>
      <c r="B2701" t="s">
        <v>35497</v>
      </c>
      <c r="C2701">
        <v>2300</v>
      </c>
      <c r="D2701" t="s">
        <v>36402</v>
      </c>
      <c r="E2701" t="s">
        <v>38010</v>
      </c>
      <c r="F2701">
        <v>15802383</v>
      </c>
      <c r="G2701">
        <v>1000980840</v>
      </c>
      <c r="I2701" t="s">
        <v>14929</v>
      </c>
      <c r="J2701" t="s">
        <v>15257</v>
      </c>
      <c r="K2701" s="39">
        <v>7120</v>
      </c>
      <c r="L2701">
        <v>34</v>
      </c>
      <c r="P2701" s="5">
        <v>45525</v>
      </c>
      <c r="Q2701" t="s">
        <v>1678</v>
      </c>
      <c r="U2701">
        <v>0</v>
      </c>
      <c r="V2701" t="s">
        <v>2299</v>
      </c>
      <c r="W2701">
        <v>1</v>
      </c>
      <c r="X2701" t="s">
        <v>36371</v>
      </c>
      <c r="Z2701">
        <v>202009</v>
      </c>
      <c r="AA2701">
        <v>149</v>
      </c>
      <c r="AB2701" t="s">
        <v>2183</v>
      </c>
      <c r="AC2701">
        <v>1026</v>
      </c>
      <c r="AD2701" t="s">
        <v>1385</v>
      </c>
      <c r="AE2701">
        <v>1</v>
      </c>
      <c r="AF2701" t="s">
        <v>34807</v>
      </c>
      <c r="AG2701">
        <v>99</v>
      </c>
      <c r="AH2701" t="s">
        <v>41429</v>
      </c>
      <c r="AI2701">
        <v>101</v>
      </c>
      <c r="AJ2701" t="s">
        <v>36368</v>
      </c>
      <c r="AO2701" t="s">
        <v>15254</v>
      </c>
      <c r="AQ2701">
        <v>0</v>
      </c>
      <c r="AR2701" t="s">
        <v>1550</v>
      </c>
      <c r="AS2701" t="s">
        <v>2215</v>
      </c>
      <c r="AV2701">
        <v>55.660596890000001</v>
      </c>
      <c r="AW2701">
        <v>12.59484786</v>
      </c>
      <c r="AX2701" t="s">
        <v>1551</v>
      </c>
      <c r="AY2701">
        <v>1084</v>
      </c>
      <c r="AZ2701" t="s">
        <v>1387</v>
      </c>
    </row>
    <row r="2702" spans="1:52" x14ac:dyDescent="0.25">
      <c r="A2702">
        <v>281515</v>
      </c>
      <c r="B2702" t="s">
        <v>15258</v>
      </c>
      <c r="C2702">
        <v>9000</v>
      </c>
      <c r="D2702" t="s">
        <v>1449</v>
      </c>
      <c r="E2702" t="s">
        <v>15259</v>
      </c>
      <c r="F2702">
        <v>10255384</v>
      </c>
      <c r="G2702">
        <v>1003399528</v>
      </c>
      <c r="I2702" t="s">
        <v>15260</v>
      </c>
      <c r="J2702" t="s">
        <v>15261</v>
      </c>
      <c r="K2702" s="39">
        <v>7619</v>
      </c>
      <c r="L2702">
        <v>61</v>
      </c>
      <c r="P2702" s="5">
        <v>44084</v>
      </c>
      <c r="Q2702" t="s">
        <v>1557</v>
      </c>
      <c r="U2702">
        <v>4</v>
      </c>
      <c r="V2702" t="s">
        <v>2004</v>
      </c>
      <c r="W2702">
        <v>1</v>
      </c>
      <c r="X2702" t="s">
        <v>36371</v>
      </c>
      <c r="Z2702">
        <v>202009</v>
      </c>
      <c r="AA2702">
        <v>244</v>
      </c>
      <c r="AB2702" t="s">
        <v>3031</v>
      </c>
      <c r="AC2702">
        <v>1071</v>
      </c>
      <c r="AD2702" t="s">
        <v>1376</v>
      </c>
      <c r="AE2702">
        <v>1</v>
      </c>
      <c r="AF2702" t="s">
        <v>34807</v>
      </c>
      <c r="AG2702">
        <v>99</v>
      </c>
      <c r="AH2702" t="s">
        <v>41429</v>
      </c>
      <c r="AI2702">
        <v>851</v>
      </c>
      <c r="AJ2702" t="s">
        <v>3305</v>
      </c>
      <c r="AN2702">
        <v>851420</v>
      </c>
      <c r="AO2702" t="s">
        <v>15262</v>
      </c>
      <c r="AP2702" t="s">
        <v>15263</v>
      </c>
      <c r="AQ2702">
        <v>2</v>
      </c>
      <c r="AR2702" t="s">
        <v>2358</v>
      </c>
      <c r="AS2702" t="s">
        <v>15264</v>
      </c>
      <c r="AV2702">
        <v>57.026556550000002</v>
      </c>
      <c r="AW2702">
        <v>9.9650136600000003</v>
      </c>
      <c r="AX2702" t="s">
        <v>1551</v>
      </c>
      <c r="AY2702">
        <v>1081</v>
      </c>
      <c r="AZ2702" t="s">
        <v>1438</v>
      </c>
    </row>
    <row r="2703" spans="1:52" x14ac:dyDescent="0.25">
      <c r="A2703">
        <v>281516</v>
      </c>
      <c r="B2703" t="s">
        <v>15265</v>
      </c>
      <c r="C2703">
        <v>1738</v>
      </c>
      <c r="D2703" t="s">
        <v>36367</v>
      </c>
      <c r="E2703" t="s">
        <v>15266</v>
      </c>
      <c r="F2703">
        <v>31225272</v>
      </c>
      <c r="G2703">
        <v>1014236933</v>
      </c>
      <c r="I2703" t="s">
        <v>15267</v>
      </c>
      <c r="J2703" t="s">
        <v>15268</v>
      </c>
      <c r="K2703" s="39">
        <v>6860</v>
      </c>
      <c r="L2703">
        <v>8</v>
      </c>
      <c r="N2703">
        <v>4</v>
      </c>
      <c r="P2703" s="5">
        <v>44084</v>
      </c>
      <c r="Q2703" t="s">
        <v>1557</v>
      </c>
      <c r="U2703">
        <v>0</v>
      </c>
      <c r="V2703" t="s">
        <v>2299</v>
      </c>
      <c r="W2703">
        <v>8</v>
      </c>
      <c r="X2703" t="s">
        <v>34837</v>
      </c>
      <c r="Z2703">
        <v>202009</v>
      </c>
      <c r="AA2703">
        <v>127</v>
      </c>
      <c r="AB2703" t="s">
        <v>2291</v>
      </c>
      <c r="AC2703">
        <v>1052</v>
      </c>
      <c r="AD2703" t="s">
        <v>2291</v>
      </c>
      <c r="AE2703">
        <v>1</v>
      </c>
      <c r="AF2703" t="s">
        <v>34807</v>
      </c>
      <c r="AG2703">
        <v>99</v>
      </c>
      <c r="AH2703" t="s">
        <v>41429</v>
      </c>
      <c r="AI2703">
        <v>101</v>
      </c>
      <c r="AJ2703" t="s">
        <v>36368</v>
      </c>
      <c r="AO2703" t="s">
        <v>15269</v>
      </c>
      <c r="AP2703" t="s">
        <v>15270</v>
      </c>
      <c r="AQ2703">
        <v>0</v>
      </c>
      <c r="AR2703" t="s">
        <v>1550</v>
      </c>
      <c r="AS2703" t="s">
        <v>15271</v>
      </c>
      <c r="AV2703">
        <v>55.66449145</v>
      </c>
      <c r="AW2703">
        <v>12.543519870000001</v>
      </c>
      <c r="AX2703" t="s">
        <v>1551</v>
      </c>
      <c r="AY2703">
        <v>1084</v>
      </c>
      <c r="AZ2703" t="s">
        <v>1387</v>
      </c>
    </row>
    <row r="2704" spans="1:52" x14ac:dyDescent="0.25">
      <c r="A2704">
        <v>281517</v>
      </c>
      <c r="B2704" t="s">
        <v>42047</v>
      </c>
      <c r="C2704">
        <v>6200</v>
      </c>
      <c r="D2704" t="s">
        <v>1490</v>
      </c>
      <c r="E2704" t="s">
        <v>15272</v>
      </c>
      <c r="F2704">
        <v>29556482</v>
      </c>
      <c r="G2704">
        <v>1003320992</v>
      </c>
      <c r="I2704" t="s">
        <v>12228</v>
      </c>
      <c r="J2704" t="s">
        <v>15273</v>
      </c>
      <c r="K2704" s="38" t="s">
        <v>15274</v>
      </c>
      <c r="L2704" t="s">
        <v>15275</v>
      </c>
      <c r="P2704" s="5">
        <v>44089</v>
      </c>
      <c r="Q2704" t="s">
        <v>1557</v>
      </c>
      <c r="U2704">
        <v>4</v>
      </c>
      <c r="V2704" t="s">
        <v>2004</v>
      </c>
      <c r="W2704">
        <v>1</v>
      </c>
      <c r="X2704" t="s">
        <v>36371</v>
      </c>
      <c r="Z2704">
        <v>202009</v>
      </c>
      <c r="AA2704">
        <v>281</v>
      </c>
      <c r="AB2704" t="s">
        <v>2715</v>
      </c>
      <c r="AC2704">
        <v>1071</v>
      </c>
      <c r="AD2704" t="s">
        <v>1376</v>
      </c>
      <c r="AE2704">
        <v>1</v>
      </c>
      <c r="AF2704" t="s">
        <v>34807</v>
      </c>
      <c r="AG2704">
        <v>99</v>
      </c>
      <c r="AH2704" t="s">
        <v>41429</v>
      </c>
      <c r="AI2704">
        <v>580</v>
      </c>
      <c r="AJ2704" t="s">
        <v>9759</v>
      </c>
      <c r="AN2704">
        <v>545406</v>
      </c>
      <c r="AO2704" t="s">
        <v>12229</v>
      </c>
      <c r="AP2704" t="s">
        <v>12230</v>
      </c>
      <c r="AQ2704">
        <v>2</v>
      </c>
      <c r="AR2704" t="s">
        <v>2358</v>
      </c>
      <c r="AS2704" t="s">
        <v>15276</v>
      </c>
      <c r="AV2704">
        <v>55.050398080000001</v>
      </c>
      <c r="AW2704">
        <v>9.4187882700000003</v>
      </c>
      <c r="AX2704" t="s">
        <v>1551</v>
      </c>
      <c r="AY2704">
        <v>1083</v>
      </c>
      <c r="AZ2704" t="s">
        <v>1468</v>
      </c>
    </row>
    <row r="2705" spans="1:52" x14ac:dyDescent="0.25">
      <c r="A2705">
        <v>281518</v>
      </c>
      <c r="B2705" t="s">
        <v>38011</v>
      </c>
      <c r="C2705">
        <v>8471</v>
      </c>
      <c r="D2705" t="s">
        <v>8667</v>
      </c>
      <c r="E2705" t="s">
        <v>38011</v>
      </c>
      <c r="F2705">
        <v>55133018</v>
      </c>
      <c r="G2705">
        <v>1026194128</v>
      </c>
      <c r="I2705" t="s">
        <v>15277</v>
      </c>
      <c r="J2705" t="s">
        <v>15278</v>
      </c>
      <c r="K2705" s="39">
        <v>7029</v>
      </c>
      <c r="L2705" t="s">
        <v>5069</v>
      </c>
      <c r="P2705" s="5">
        <v>45048</v>
      </c>
      <c r="Q2705" t="s">
        <v>5603</v>
      </c>
      <c r="R2705">
        <v>751</v>
      </c>
      <c r="S2705" t="s">
        <v>8652</v>
      </c>
      <c r="U2705">
        <v>2</v>
      </c>
      <c r="V2705" t="s">
        <v>1546</v>
      </c>
      <c r="W2705">
        <v>1</v>
      </c>
      <c r="X2705" t="s">
        <v>36371</v>
      </c>
      <c r="Z2705">
        <v>202009</v>
      </c>
      <c r="AA2705">
        <v>999</v>
      </c>
      <c r="AB2705" t="s">
        <v>41994</v>
      </c>
      <c r="AC2705">
        <v>1028</v>
      </c>
      <c r="AD2705" t="s">
        <v>1386</v>
      </c>
      <c r="AE2705">
        <v>1</v>
      </c>
      <c r="AF2705" t="s">
        <v>34807</v>
      </c>
      <c r="AG2705">
        <v>99</v>
      </c>
      <c r="AH2705" t="s">
        <v>41429</v>
      </c>
      <c r="AI2705">
        <v>751</v>
      </c>
      <c r="AJ2705" t="s">
        <v>8652</v>
      </c>
      <c r="AO2705" t="s">
        <v>14395</v>
      </c>
      <c r="AQ2705">
        <v>0</v>
      </c>
      <c r="AR2705" t="s">
        <v>1550</v>
      </c>
      <c r="AS2705" t="s">
        <v>15279</v>
      </c>
      <c r="AV2705">
        <v>56.21123824</v>
      </c>
      <c r="AW2705">
        <v>10.02342326</v>
      </c>
      <c r="AX2705" t="s">
        <v>1551</v>
      </c>
      <c r="AY2705">
        <v>1082</v>
      </c>
      <c r="AZ2705" t="s">
        <v>1418</v>
      </c>
    </row>
    <row r="2706" spans="1:52" x14ac:dyDescent="0.25">
      <c r="A2706">
        <v>281519</v>
      </c>
      <c r="B2706" t="s">
        <v>15280</v>
      </c>
      <c r="C2706">
        <v>8260</v>
      </c>
      <c r="D2706" t="s">
        <v>9276</v>
      </c>
      <c r="E2706" t="s">
        <v>38012</v>
      </c>
      <c r="F2706">
        <v>55133018</v>
      </c>
      <c r="G2706">
        <v>1026090659</v>
      </c>
      <c r="I2706" t="s">
        <v>15281</v>
      </c>
      <c r="J2706" t="s">
        <v>14386</v>
      </c>
      <c r="K2706" s="39">
        <v>4371</v>
      </c>
      <c r="L2706">
        <v>1</v>
      </c>
      <c r="P2706" s="5">
        <v>44090</v>
      </c>
      <c r="Q2706" t="s">
        <v>1557</v>
      </c>
      <c r="R2706">
        <v>751</v>
      </c>
      <c r="S2706" t="s">
        <v>8652</v>
      </c>
      <c r="U2706">
        <v>2</v>
      </c>
      <c r="V2706" t="s">
        <v>1546</v>
      </c>
      <c r="W2706">
        <v>1</v>
      </c>
      <c r="X2706" t="s">
        <v>36371</v>
      </c>
      <c r="Z2706">
        <v>202009</v>
      </c>
      <c r="AA2706">
        <v>999</v>
      </c>
      <c r="AB2706" t="s">
        <v>41994</v>
      </c>
      <c r="AC2706">
        <v>1028</v>
      </c>
      <c r="AD2706" t="s">
        <v>1386</v>
      </c>
      <c r="AE2706">
        <v>1</v>
      </c>
      <c r="AF2706" t="s">
        <v>34807</v>
      </c>
      <c r="AG2706">
        <v>99</v>
      </c>
      <c r="AH2706" t="s">
        <v>41429</v>
      </c>
      <c r="AI2706">
        <v>751</v>
      </c>
      <c r="AJ2706" t="s">
        <v>8652</v>
      </c>
      <c r="AO2706" t="s">
        <v>14393</v>
      </c>
      <c r="AQ2706">
        <v>0</v>
      </c>
      <c r="AR2706" t="s">
        <v>1550</v>
      </c>
      <c r="AS2706" t="s">
        <v>14388</v>
      </c>
      <c r="AV2706">
        <v>56.129902629999997</v>
      </c>
      <c r="AW2706">
        <v>10.11500251</v>
      </c>
      <c r="AX2706" t="s">
        <v>1551</v>
      </c>
      <c r="AY2706">
        <v>1082</v>
      </c>
      <c r="AZ2706" t="s">
        <v>1418</v>
      </c>
    </row>
    <row r="2707" spans="1:52" x14ac:dyDescent="0.25">
      <c r="A2707">
        <v>281520</v>
      </c>
      <c r="B2707" t="s">
        <v>15282</v>
      </c>
      <c r="C2707">
        <v>8000</v>
      </c>
      <c r="D2707" t="s">
        <v>8650</v>
      </c>
      <c r="E2707" t="s">
        <v>15283</v>
      </c>
      <c r="F2707">
        <v>55133018</v>
      </c>
      <c r="G2707">
        <v>1003365657</v>
      </c>
      <c r="I2707" t="s">
        <v>15284</v>
      </c>
      <c r="J2707" t="s">
        <v>40664</v>
      </c>
      <c r="K2707" s="39">
        <v>7005</v>
      </c>
      <c r="L2707">
        <v>2</v>
      </c>
      <c r="P2707" s="5">
        <v>44091</v>
      </c>
      <c r="Q2707" t="s">
        <v>1557</v>
      </c>
      <c r="R2707">
        <v>751</v>
      </c>
      <c r="S2707" t="s">
        <v>8652</v>
      </c>
      <c r="U2707">
        <v>2</v>
      </c>
      <c r="V2707" t="s">
        <v>1546</v>
      </c>
      <c r="W2707">
        <v>1</v>
      </c>
      <c r="X2707" t="s">
        <v>36371</v>
      </c>
      <c r="Z2707">
        <v>202009</v>
      </c>
      <c r="AA2707">
        <v>999</v>
      </c>
      <c r="AB2707" t="s">
        <v>41994</v>
      </c>
      <c r="AC2707">
        <v>2026</v>
      </c>
      <c r="AD2707" t="s">
        <v>5177</v>
      </c>
      <c r="AE2707">
        <v>1</v>
      </c>
      <c r="AF2707" t="s">
        <v>34807</v>
      </c>
      <c r="AG2707">
        <v>99</v>
      </c>
      <c r="AH2707" t="s">
        <v>41429</v>
      </c>
      <c r="AI2707">
        <v>751</v>
      </c>
      <c r="AJ2707" t="s">
        <v>8652</v>
      </c>
      <c r="AO2707" t="s">
        <v>15285</v>
      </c>
      <c r="AP2707" t="s">
        <v>15286</v>
      </c>
      <c r="AQ2707">
        <v>0</v>
      </c>
      <c r="AR2707" t="s">
        <v>1550</v>
      </c>
      <c r="AS2707" t="s">
        <v>40277</v>
      </c>
      <c r="AV2707">
        <v>56.152630549999998</v>
      </c>
      <c r="AW2707">
        <v>10.20320628</v>
      </c>
      <c r="AX2707" t="s">
        <v>1551</v>
      </c>
      <c r="AY2707">
        <v>1082</v>
      </c>
      <c r="AZ2707" t="s">
        <v>1418</v>
      </c>
    </row>
    <row r="2708" spans="1:52" x14ac:dyDescent="0.25">
      <c r="A2708">
        <v>281521</v>
      </c>
      <c r="B2708" t="s">
        <v>15287</v>
      </c>
      <c r="C2708">
        <v>8600</v>
      </c>
      <c r="D2708" t="s">
        <v>1431</v>
      </c>
      <c r="E2708" t="s">
        <v>15287</v>
      </c>
      <c r="F2708">
        <v>15399406</v>
      </c>
      <c r="G2708">
        <v>1012803962</v>
      </c>
      <c r="I2708" t="s">
        <v>15288</v>
      </c>
      <c r="J2708" t="s">
        <v>15289</v>
      </c>
      <c r="K2708" s="39">
        <v>1694</v>
      </c>
      <c r="L2708">
        <v>9</v>
      </c>
      <c r="P2708" s="5">
        <v>45580</v>
      </c>
      <c r="Q2708" t="s">
        <v>1678</v>
      </c>
      <c r="U2708">
        <v>0</v>
      </c>
      <c r="V2708" t="s">
        <v>2299</v>
      </c>
      <c r="W2708">
        <v>1</v>
      </c>
      <c r="X2708" t="s">
        <v>36371</v>
      </c>
      <c r="Z2708">
        <v>202009</v>
      </c>
      <c r="AA2708">
        <v>149</v>
      </c>
      <c r="AB2708" t="s">
        <v>2183</v>
      </c>
      <c r="AC2708">
        <v>1026</v>
      </c>
      <c r="AD2708" t="s">
        <v>1385</v>
      </c>
      <c r="AE2708">
        <v>1</v>
      </c>
      <c r="AF2708" t="s">
        <v>34807</v>
      </c>
      <c r="AG2708">
        <v>99</v>
      </c>
      <c r="AH2708" t="s">
        <v>41429</v>
      </c>
      <c r="AI2708">
        <v>740</v>
      </c>
      <c r="AJ2708" t="s">
        <v>8708</v>
      </c>
      <c r="AO2708" t="s">
        <v>15290</v>
      </c>
      <c r="AP2708" t="s">
        <v>15291</v>
      </c>
      <c r="AQ2708">
        <v>0</v>
      </c>
      <c r="AR2708" t="s">
        <v>1550</v>
      </c>
      <c r="AS2708" t="s">
        <v>10036</v>
      </c>
      <c r="AV2708">
        <v>56.178700290000002</v>
      </c>
      <c r="AW2708">
        <v>9.59398442</v>
      </c>
      <c r="AX2708" t="s">
        <v>1551</v>
      </c>
      <c r="AY2708">
        <v>1082</v>
      </c>
      <c r="AZ2708" t="s">
        <v>1418</v>
      </c>
    </row>
    <row r="2709" spans="1:52" x14ac:dyDescent="0.25">
      <c r="A2709">
        <v>281522</v>
      </c>
      <c r="B2709" t="s">
        <v>40665</v>
      </c>
      <c r="C2709">
        <v>4622</v>
      </c>
      <c r="D2709" t="s">
        <v>8509</v>
      </c>
      <c r="E2709" t="s">
        <v>40666</v>
      </c>
      <c r="F2709">
        <v>42506230</v>
      </c>
      <c r="G2709">
        <v>1027309069</v>
      </c>
      <c r="I2709" t="s">
        <v>15292</v>
      </c>
      <c r="J2709" t="s">
        <v>15293</v>
      </c>
      <c r="K2709" s="39">
        <v>4499</v>
      </c>
      <c r="L2709">
        <v>1</v>
      </c>
      <c r="P2709" s="5">
        <v>45756</v>
      </c>
      <c r="Q2709" t="s">
        <v>2352</v>
      </c>
      <c r="U2709">
        <v>6</v>
      </c>
      <c r="V2709" t="s">
        <v>2318</v>
      </c>
      <c r="W2709">
        <v>1</v>
      </c>
      <c r="X2709" t="s">
        <v>36371</v>
      </c>
      <c r="Z2709">
        <v>202009</v>
      </c>
      <c r="AA2709">
        <v>149</v>
      </c>
      <c r="AB2709" t="s">
        <v>2183</v>
      </c>
      <c r="AC2709">
        <v>1026</v>
      </c>
      <c r="AD2709" t="s">
        <v>1385</v>
      </c>
      <c r="AE2709">
        <v>1</v>
      </c>
      <c r="AF2709" t="s">
        <v>34807</v>
      </c>
      <c r="AG2709">
        <v>99</v>
      </c>
      <c r="AH2709" t="s">
        <v>41429</v>
      </c>
      <c r="AI2709">
        <v>269</v>
      </c>
      <c r="AJ2709" t="s">
        <v>37171</v>
      </c>
      <c r="AO2709" t="s">
        <v>15294</v>
      </c>
      <c r="AP2709" t="s">
        <v>15295</v>
      </c>
      <c r="AQ2709">
        <v>0</v>
      </c>
      <c r="AR2709" t="s">
        <v>1550</v>
      </c>
      <c r="AS2709" t="s">
        <v>15296</v>
      </c>
      <c r="AU2709" t="s">
        <v>15297</v>
      </c>
      <c r="AV2709">
        <v>55.550300460000003</v>
      </c>
      <c r="AW2709">
        <v>12.15848548</v>
      </c>
      <c r="AX2709" t="s">
        <v>1551</v>
      </c>
      <c r="AY2709">
        <v>1085</v>
      </c>
      <c r="AZ2709" t="s">
        <v>1450</v>
      </c>
    </row>
    <row r="2710" spans="1:52" x14ac:dyDescent="0.25">
      <c r="A2710">
        <v>281523</v>
      </c>
      <c r="B2710" t="s">
        <v>38013</v>
      </c>
      <c r="C2710">
        <v>6240</v>
      </c>
      <c r="D2710" t="s">
        <v>37318</v>
      </c>
      <c r="E2710" t="s">
        <v>38014</v>
      </c>
      <c r="F2710">
        <v>25961838</v>
      </c>
      <c r="G2710">
        <v>1001107509</v>
      </c>
      <c r="I2710" t="s">
        <v>13225</v>
      </c>
      <c r="J2710" t="s">
        <v>15298</v>
      </c>
      <c r="K2710" s="38" t="s">
        <v>8066</v>
      </c>
      <c r="L2710">
        <v>2</v>
      </c>
      <c r="P2710" s="5">
        <v>44603</v>
      </c>
      <c r="Q2710" t="s">
        <v>1557</v>
      </c>
      <c r="U2710">
        <v>1</v>
      </c>
      <c r="V2710" t="s">
        <v>2147</v>
      </c>
      <c r="W2710">
        <v>0</v>
      </c>
      <c r="X2710" t="s">
        <v>41455</v>
      </c>
      <c r="Z2710">
        <v>202009</v>
      </c>
      <c r="AA2710">
        <v>301</v>
      </c>
      <c r="AB2710" t="s">
        <v>2677</v>
      </c>
      <c r="AC2710">
        <v>1123</v>
      </c>
      <c r="AD2710" t="s">
        <v>41616</v>
      </c>
      <c r="AE2710">
        <v>1</v>
      </c>
      <c r="AF2710" t="s">
        <v>34807</v>
      </c>
      <c r="AG2710">
        <v>99</v>
      </c>
      <c r="AH2710" t="s">
        <v>41429</v>
      </c>
      <c r="AI2710">
        <v>550</v>
      </c>
      <c r="AJ2710" t="s">
        <v>37317</v>
      </c>
      <c r="AN2710">
        <v>280974</v>
      </c>
      <c r="AO2710" t="s">
        <v>13228</v>
      </c>
      <c r="AP2710" t="s">
        <v>13229</v>
      </c>
      <c r="AQ2710">
        <v>2</v>
      </c>
      <c r="AR2710" t="s">
        <v>2358</v>
      </c>
      <c r="AS2710" t="s">
        <v>13234</v>
      </c>
      <c r="AV2710">
        <v>55.057723639999999</v>
      </c>
      <c r="AW2710">
        <v>8.9505140099999991</v>
      </c>
      <c r="AX2710" t="s">
        <v>1551</v>
      </c>
      <c r="AY2710">
        <v>1083</v>
      </c>
      <c r="AZ2710" t="s">
        <v>1468</v>
      </c>
    </row>
    <row r="2711" spans="1:52" x14ac:dyDescent="0.25">
      <c r="A2711">
        <v>281524</v>
      </c>
      <c r="B2711" t="s">
        <v>15299</v>
      </c>
      <c r="C2711">
        <v>8000</v>
      </c>
      <c r="D2711" t="s">
        <v>8650</v>
      </c>
      <c r="E2711" t="s">
        <v>15300</v>
      </c>
      <c r="F2711">
        <v>25961838</v>
      </c>
      <c r="G2711">
        <v>1000977086</v>
      </c>
      <c r="I2711" t="s">
        <v>13225</v>
      </c>
      <c r="J2711" t="s">
        <v>15301</v>
      </c>
      <c r="K2711" s="39">
        <v>7441</v>
      </c>
      <c r="L2711">
        <v>1</v>
      </c>
      <c r="N2711">
        <v>1</v>
      </c>
      <c r="P2711" s="5">
        <v>44603</v>
      </c>
      <c r="Q2711" t="s">
        <v>1557</v>
      </c>
      <c r="U2711">
        <v>1</v>
      </c>
      <c r="V2711" t="s">
        <v>2147</v>
      </c>
      <c r="W2711">
        <v>0</v>
      </c>
      <c r="X2711" t="s">
        <v>41455</v>
      </c>
      <c r="Z2711">
        <v>202009</v>
      </c>
      <c r="AA2711">
        <v>301</v>
      </c>
      <c r="AB2711" t="s">
        <v>2677</v>
      </c>
      <c r="AC2711">
        <v>1123</v>
      </c>
      <c r="AD2711" t="s">
        <v>41616</v>
      </c>
      <c r="AE2711">
        <v>1</v>
      </c>
      <c r="AF2711" t="s">
        <v>34807</v>
      </c>
      <c r="AG2711">
        <v>99</v>
      </c>
      <c r="AH2711" t="s">
        <v>41429</v>
      </c>
      <c r="AI2711">
        <v>751</v>
      </c>
      <c r="AJ2711" t="s">
        <v>8652</v>
      </c>
      <c r="AN2711">
        <v>280974</v>
      </c>
      <c r="AO2711" t="s">
        <v>13228</v>
      </c>
      <c r="AP2711" t="s">
        <v>13229</v>
      </c>
      <c r="AQ2711">
        <v>2</v>
      </c>
      <c r="AR2711" t="s">
        <v>2358</v>
      </c>
      <c r="AS2711" t="s">
        <v>15302</v>
      </c>
      <c r="AV2711">
        <v>56.160958610000002</v>
      </c>
      <c r="AW2711">
        <v>10.19780669</v>
      </c>
      <c r="AX2711" t="s">
        <v>1551</v>
      </c>
      <c r="AY2711">
        <v>1082</v>
      </c>
      <c r="AZ2711" t="s">
        <v>1418</v>
      </c>
    </row>
    <row r="2712" spans="1:52" x14ac:dyDescent="0.25">
      <c r="A2712">
        <v>281525</v>
      </c>
      <c r="B2712" t="s">
        <v>41657</v>
      </c>
      <c r="C2712">
        <v>8305</v>
      </c>
      <c r="D2712" t="s">
        <v>1430</v>
      </c>
      <c r="E2712" t="s">
        <v>38015</v>
      </c>
      <c r="F2712">
        <v>39815524</v>
      </c>
      <c r="I2712" t="s">
        <v>13470</v>
      </c>
      <c r="J2712" t="s">
        <v>13129</v>
      </c>
      <c r="K2712" s="38" t="s">
        <v>4442</v>
      </c>
      <c r="L2712">
        <v>15</v>
      </c>
      <c r="P2712" s="5">
        <v>44895</v>
      </c>
      <c r="Q2712" t="s">
        <v>1557</v>
      </c>
      <c r="U2712">
        <v>4</v>
      </c>
      <c r="V2712" t="s">
        <v>2004</v>
      </c>
      <c r="W2712">
        <v>1</v>
      </c>
      <c r="X2712" t="s">
        <v>36371</v>
      </c>
      <c r="Z2712">
        <v>202009</v>
      </c>
      <c r="AA2712">
        <v>149</v>
      </c>
      <c r="AB2712" t="s">
        <v>2183</v>
      </c>
      <c r="AC2712">
        <v>1027</v>
      </c>
      <c r="AD2712" t="s">
        <v>2501</v>
      </c>
      <c r="AE2712">
        <v>1</v>
      </c>
      <c r="AF2712" t="s">
        <v>34807</v>
      </c>
      <c r="AG2712">
        <v>99</v>
      </c>
      <c r="AH2712" t="s">
        <v>41429</v>
      </c>
      <c r="AI2712">
        <v>741</v>
      </c>
      <c r="AJ2712" t="s">
        <v>37716</v>
      </c>
      <c r="AN2712">
        <v>281034</v>
      </c>
      <c r="AO2712" t="s">
        <v>13472</v>
      </c>
      <c r="AQ2712">
        <v>2</v>
      </c>
      <c r="AR2712" t="s">
        <v>2358</v>
      </c>
      <c r="AS2712" t="s">
        <v>13131</v>
      </c>
      <c r="AV2712">
        <v>55.8468345</v>
      </c>
      <c r="AW2712">
        <v>10.564977150000001</v>
      </c>
      <c r="AX2712" t="s">
        <v>1551</v>
      </c>
      <c r="AY2712">
        <v>1082</v>
      </c>
      <c r="AZ2712" t="s">
        <v>1418</v>
      </c>
    </row>
    <row r="2713" spans="1:52" x14ac:dyDescent="0.25">
      <c r="A2713">
        <v>281526</v>
      </c>
      <c r="B2713" t="s">
        <v>15303</v>
      </c>
      <c r="C2713">
        <v>2750</v>
      </c>
      <c r="D2713" t="s">
        <v>1390</v>
      </c>
      <c r="E2713" t="s">
        <v>15304</v>
      </c>
      <c r="F2713">
        <v>38517821</v>
      </c>
      <c r="G2713">
        <v>1022304530</v>
      </c>
      <c r="I2713" t="s">
        <v>15305</v>
      </c>
      <c r="J2713" t="s">
        <v>15306</v>
      </c>
      <c r="K2713" s="38" t="s">
        <v>4760</v>
      </c>
      <c r="L2713">
        <v>35</v>
      </c>
      <c r="P2713" s="5">
        <v>44314</v>
      </c>
      <c r="Q2713" t="s">
        <v>2493</v>
      </c>
      <c r="R2713">
        <v>151</v>
      </c>
      <c r="S2713" t="s">
        <v>2854</v>
      </c>
      <c r="U2713">
        <v>6</v>
      </c>
      <c r="V2713" t="s">
        <v>2318</v>
      </c>
      <c r="W2713">
        <v>1</v>
      </c>
      <c r="X2713" t="s">
        <v>36371</v>
      </c>
      <c r="Z2713">
        <v>202010</v>
      </c>
      <c r="AA2713">
        <v>149</v>
      </c>
      <c r="AB2713" t="s">
        <v>2183</v>
      </c>
      <c r="AC2713">
        <v>1026</v>
      </c>
      <c r="AD2713" t="s">
        <v>1385</v>
      </c>
      <c r="AE2713">
        <v>1</v>
      </c>
      <c r="AF2713" t="s">
        <v>34807</v>
      </c>
      <c r="AG2713">
        <v>99</v>
      </c>
      <c r="AH2713" t="s">
        <v>41429</v>
      </c>
      <c r="AI2713">
        <v>151</v>
      </c>
      <c r="AJ2713" t="s">
        <v>2854</v>
      </c>
      <c r="AO2713" t="s">
        <v>15307</v>
      </c>
      <c r="AP2713" t="s">
        <v>15308</v>
      </c>
      <c r="AQ2713">
        <v>0</v>
      </c>
      <c r="AR2713" t="s">
        <v>1550</v>
      </c>
      <c r="AS2713" t="s">
        <v>15309</v>
      </c>
      <c r="AV2713">
        <v>55.723432410000001</v>
      </c>
      <c r="AW2713">
        <v>12.37391206</v>
      </c>
      <c r="AX2713" t="s">
        <v>1551</v>
      </c>
      <c r="AY2713">
        <v>1084</v>
      </c>
      <c r="AZ2713" t="s">
        <v>1387</v>
      </c>
    </row>
    <row r="2714" spans="1:52" x14ac:dyDescent="0.25">
      <c r="A2714">
        <v>281527</v>
      </c>
      <c r="B2714" t="s">
        <v>15310</v>
      </c>
      <c r="C2714">
        <v>6800</v>
      </c>
      <c r="D2714" t="s">
        <v>1486</v>
      </c>
      <c r="E2714" t="s">
        <v>15310</v>
      </c>
      <c r="F2714">
        <v>29189811</v>
      </c>
      <c r="G2714">
        <v>1026340132</v>
      </c>
      <c r="I2714" t="s">
        <v>15311</v>
      </c>
      <c r="J2714" t="s">
        <v>15312</v>
      </c>
      <c r="K2714" s="39">
        <v>6080</v>
      </c>
      <c r="L2714">
        <v>64</v>
      </c>
      <c r="P2714" s="5">
        <v>44629</v>
      </c>
      <c r="Q2714" t="s">
        <v>1557</v>
      </c>
      <c r="R2714">
        <v>573</v>
      </c>
      <c r="S2714" t="s">
        <v>9228</v>
      </c>
      <c r="U2714">
        <v>2</v>
      </c>
      <c r="V2714" t="s">
        <v>1546</v>
      </c>
      <c r="W2714">
        <v>1</v>
      </c>
      <c r="X2714" t="s">
        <v>36371</v>
      </c>
      <c r="Y2714">
        <v>9</v>
      </c>
      <c r="Z2714">
        <v>202010</v>
      </c>
      <c r="AA2714">
        <v>121</v>
      </c>
      <c r="AB2714" t="s">
        <v>1558</v>
      </c>
      <c r="AC2714">
        <v>1012</v>
      </c>
      <c r="AD2714" t="s">
        <v>1377</v>
      </c>
      <c r="AE2714">
        <v>1</v>
      </c>
      <c r="AF2714" t="s">
        <v>34807</v>
      </c>
      <c r="AG2714">
        <v>99</v>
      </c>
      <c r="AH2714" t="s">
        <v>41429</v>
      </c>
      <c r="AI2714">
        <v>573</v>
      </c>
      <c r="AJ2714" t="s">
        <v>9228</v>
      </c>
      <c r="AO2714" t="s">
        <v>15313</v>
      </c>
      <c r="AQ2714">
        <v>0</v>
      </c>
      <c r="AR2714" t="s">
        <v>1550</v>
      </c>
      <c r="AS2714" t="s">
        <v>15314</v>
      </c>
      <c r="AV2714">
        <v>55.63235074</v>
      </c>
      <c r="AW2714">
        <v>8.4681245100000009</v>
      </c>
      <c r="AX2714" t="s">
        <v>1551</v>
      </c>
      <c r="AY2714">
        <v>1083</v>
      </c>
      <c r="AZ2714" t="s">
        <v>1468</v>
      </c>
    </row>
    <row r="2715" spans="1:52" x14ac:dyDescent="0.25">
      <c r="A2715">
        <v>281528</v>
      </c>
      <c r="B2715" t="s">
        <v>15315</v>
      </c>
      <c r="C2715">
        <v>3400</v>
      </c>
      <c r="D2715" t="s">
        <v>1407</v>
      </c>
      <c r="E2715" t="s">
        <v>38016</v>
      </c>
      <c r="F2715">
        <v>31678021</v>
      </c>
      <c r="G2715">
        <v>1026361911</v>
      </c>
      <c r="I2715" t="s">
        <v>3180</v>
      </c>
      <c r="J2715" t="s">
        <v>15316</v>
      </c>
      <c r="K2715" s="39">
        <v>7810</v>
      </c>
      <c r="L2715">
        <v>140</v>
      </c>
      <c r="P2715" s="5">
        <v>44120</v>
      </c>
      <c r="Q2715" t="s">
        <v>1557</v>
      </c>
      <c r="U2715">
        <v>4</v>
      </c>
      <c r="V2715" t="s">
        <v>2004</v>
      </c>
      <c r="W2715">
        <v>4</v>
      </c>
      <c r="X2715" t="s">
        <v>2353</v>
      </c>
      <c r="Z2715">
        <v>202010</v>
      </c>
      <c r="AA2715">
        <v>307</v>
      </c>
      <c r="AB2715" t="s">
        <v>3174</v>
      </c>
      <c r="AC2715">
        <v>1086</v>
      </c>
      <c r="AD2715" t="s">
        <v>3174</v>
      </c>
      <c r="AE2715">
        <v>1</v>
      </c>
      <c r="AF2715" t="s">
        <v>34807</v>
      </c>
      <c r="AG2715">
        <v>99</v>
      </c>
      <c r="AH2715" t="s">
        <v>41429</v>
      </c>
      <c r="AI2715">
        <v>219</v>
      </c>
      <c r="AJ2715" t="s">
        <v>36528</v>
      </c>
      <c r="AN2715">
        <v>101605</v>
      </c>
      <c r="AO2715" t="s">
        <v>3182</v>
      </c>
      <c r="AP2715" t="s">
        <v>3183</v>
      </c>
      <c r="AQ2715">
        <v>2</v>
      </c>
      <c r="AR2715" t="s">
        <v>2358</v>
      </c>
      <c r="AS2715" t="s">
        <v>15317</v>
      </c>
      <c r="AV2715">
        <v>55.929130049999998</v>
      </c>
      <c r="AW2715">
        <v>12.29849763</v>
      </c>
      <c r="AX2715" t="s">
        <v>1551</v>
      </c>
      <c r="AY2715">
        <v>1084</v>
      </c>
      <c r="AZ2715" t="s">
        <v>1387</v>
      </c>
    </row>
    <row r="2716" spans="1:52" x14ac:dyDescent="0.25">
      <c r="A2716">
        <v>281529</v>
      </c>
      <c r="B2716" t="s">
        <v>38017</v>
      </c>
      <c r="C2716">
        <v>1358</v>
      </c>
      <c r="D2716" t="s">
        <v>36372</v>
      </c>
      <c r="E2716" t="s">
        <v>38018</v>
      </c>
      <c r="F2716">
        <v>60798419</v>
      </c>
      <c r="G2716">
        <v>1004909780</v>
      </c>
      <c r="I2716" t="s">
        <v>2789</v>
      </c>
      <c r="J2716" t="s">
        <v>38019</v>
      </c>
      <c r="K2716" s="39">
        <v>5220</v>
      </c>
      <c r="L2716">
        <v>30</v>
      </c>
      <c r="P2716" s="5">
        <v>44803</v>
      </c>
      <c r="Q2716" t="s">
        <v>1557</v>
      </c>
      <c r="U2716">
        <v>4</v>
      </c>
      <c r="V2716" t="s">
        <v>2004</v>
      </c>
      <c r="W2716">
        <v>1</v>
      </c>
      <c r="X2716" t="s">
        <v>36371</v>
      </c>
      <c r="Z2716">
        <v>202010</v>
      </c>
      <c r="AA2716">
        <v>241</v>
      </c>
      <c r="AB2716" t="s">
        <v>2790</v>
      </c>
      <c r="AC2716">
        <v>1071</v>
      </c>
      <c r="AD2716" t="s">
        <v>1376</v>
      </c>
      <c r="AE2716">
        <v>1</v>
      </c>
      <c r="AF2716" t="s">
        <v>34807</v>
      </c>
      <c r="AG2716">
        <v>99</v>
      </c>
      <c r="AH2716" t="s">
        <v>41429</v>
      </c>
      <c r="AI2716">
        <v>101</v>
      </c>
      <c r="AJ2716" t="s">
        <v>36368</v>
      </c>
      <c r="AN2716">
        <v>101497</v>
      </c>
      <c r="AO2716" t="s">
        <v>2791</v>
      </c>
      <c r="AP2716" t="s">
        <v>2792</v>
      </c>
      <c r="AQ2716">
        <v>2</v>
      </c>
      <c r="AR2716" t="s">
        <v>2358</v>
      </c>
      <c r="AS2716" t="s">
        <v>36431</v>
      </c>
      <c r="AV2716">
        <v>55.68048228</v>
      </c>
      <c r="AW2716">
        <v>12.568448979999999</v>
      </c>
      <c r="AX2716" t="s">
        <v>1551</v>
      </c>
      <c r="AY2716">
        <v>1084</v>
      </c>
      <c r="AZ2716" t="s">
        <v>1387</v>
      </c>
    </row>
    <row r="2717" spans="1:52" x14ac:dyDescent="0.25">
      <c r="A2717">
        <v>281530</v>
      </c>
      <c r="B2717" t="s">
        <v>15318</v>
      </c>
      <c r="C2717">
        <v>8930</v>
      </c>
      <c r="D2717" t="s">
        <v>41536</v>
      </c>
      <c r="E2717" t="s">
        <v>15319</v>
      </c>
      <c r="F2717">
        <v>29189668</v>
      </c>
      <c r="G2717">
        <v>1003351001</v>
      </c>
      <c r="I2717" t="s">
        <v>15320</v>
      </c>
      <c r="J2717" t="s">
        <v>15321</v>
      </c>
      <c r="K2717" s="38" t="s">
        <v>4827</v>
      </c>
      <c r="L2717">
        <v>50</v>
      </c>
      <c r="P2717" s="5">
        <v>44119</v>
      </c>
      <c r="Q2717" t="s">
        <v>1557</v>
      </c>
      <c r="R2717">
        <v>730</v>
      </c>
      <c r="S2717" t="s">
        <v>8799</v>
      </c>
      <c r="T2717" s="5">
        <v>44105</v>
      </c>
      <c r="U2717">
        <v>2</v>
      </c>
      <c r="V2717" t="s">
        <v>1546</v>
      </c>
      <c r="W2717">
        <v>1</v>
      </c>
      <c r="X2717" t="s">
        <v>36371</v>
      </c>
      <c r="Z2717">
        <v>202010</v>
      </c>
      <c r="AA2717">
        <v>126</v>
      </c>
      <c r="AB2717" t="s">
        <v>1382</v>
      </c>
      <c r="AC2717">
        <v>1015</v>
      </c>
      <c r="AD2717" t="s">
        <v>1382</v>
      </c>
      <c r="AE2717">
        <v>3</v>
      </c>
      <c r="AF2717" t="s">
        <v>1601</v>
      </c>
      <c r="AG2717">
        <v>99</v>
      </c>
      <c r="AH2717" t="s">
        <v>41429</v>
      </c>
      <c r="AI2717">
        <v>730</v>
      </c>
      <c r="AJ2717" t="s">
        <v>8799</v>
      </c>
      <c r="AN2717">
        <v>731030</v>
      </c>
      <c r="AO2717" t="s">
        <v>15322</v>
      </c>
      <c r="AQ2717">
        <v>2</v>
      </c>
      <c r="AR2717" t="s">
        <v>2358</v>
      </c>
      <c r="AS2717" t="s">
        <v>9157</v>
      </c>
      <c r="AV2717">
        <v>56.492238129999997</v>
      </c>
      <c r="AW2717">
        <v>10.053686620000001</v>
      </c>
      <c r="AX2717" t="s">
        <v>1551</v>
      </c>
      <c r="AY2717">
        <v>1082</v>
      </c>
      <c r="AZ2717" t="s">
        <v>1418</v>
      </c>
    </row>
    <row r="2718" spans="1:52" x14ac:dyDescent="0.25">
      <c r="A2718">
        <v>281531</v>
      </c>
      <c r="B2718" t="s">
        <v>38020</v>
      </c>
      <c r="C2718">
        <v>8930</v>
      </c>
      <c r="D2718" t="s">
        <v>41536</v>
      </c>
      <c r="E2718" t="s">
        <v>40667</v>
      </c>
      <c r="F2718">
        <v>29189668</v>
      </c>
      <c r="G2718">
        <v>1025943658</v>
      </c>
      <c r="I2718" t="s">
        <v>15320</v>
      </c>
      <c r="J2718" t="s">
        <v>40668</v>
      </c>
      <c r="K2718" s="39">
        <v>2004</v>
      </c>
      <c r="L2718">
        <v>43</v>
      </c>
      <c r="P2718" s="5">
        <v>44147</v>
      </c>
      <c r="Q2718" t="s">
        <v>1557</v>
      </c>
      <c r="R2718">
        <v>730</v>
      </c>
      <c r="S2718" t="s">
        <v>8799</v>
      </c>
      <c r="T2718" s="5">
        <v>44136</v>
      </c>
      <c r="U2718">
        <v>2</v>
      </c>
      <c r="V2718" t="s">
        <v>1546</v>
      </c>
      <c r="W2718">
        <v>1</v>
      </c>
      <c r="X2718" t="s">
        <v>36371</v>
      </c>
      <c r="Z2718">
        <v>202010</v>
      </c>
      <c r="AA2718">
        <v>126</v>
      </c>
      <c r="AB2718" t="s">
        <v>1382</v>
      </c>
      <c r="AC2718">
        <v>1015</v>
      </c>
      <c r="AD2718" t="s">
        <v>1382</v>
      </c>
      <c r="AE2718">
        <v>3</v>
      </c>
      <c r="AF2718" t="s">
        <v>1601</v>
      </c>
      <c r="AG2718">
        <v>99</v>
      </c>
      <c r="AH2718" t="s">
        <v>41429</v>
      </c>
      <c r="AI2718">
        <v>730</v>
      </c>
      <c r="AJ2718" t="s">
        <v>8799</v>
      </c>
      <c r="AK2718">
        <v>2</v>
      </c>
      <c r="AL2718" t="s">
        <v>1618</v>
      </c>
      <c r="AM2718">
        <v>281532</v>
      </c>
      <c r="AN2718">
        <v>281532</v>
      </c>
      <c r="AO2718" t="s">
        <v>15322</v>
      </c>
      <c r="AQ2718">
        <v>2</v>
      </c>
      <c r="AR2718" t="s">
        <v>2358</v>
      </c>
      <c r="AS2718" t="s">
        <v>40669</v>
      </c>
      <c r="AV2718">
        <v>56.51629105</v>
      </c>
      <c r="AW2718">
        <v>10.20949983</v>
      </c>
      <c r="AX2718" t="s">
        <v>1551</v>
      </c>
      <c r="AY2718">
        <v>1082</v>
      </c>
      <c r="AZ2718" t="s">
        <v>1418</v>
      </c>
    </row>
    <row r="2719" spans="1:52" x14ac:dyDescent="0.25">
      <c r="A2719">
        <v>281532</v>
      </c>
      <c r="B2719" t="s">
        <v>15323</v>
      </c>
      <c r="C2719">
        <v>8920</v>
      </c>
      <c r="D2719" t="s">
        <v>15324</v>
      </c>
      <c r="E2719" t="s">
        <v>15325</v>
      </c>
      <c r="F2719">
        <v>29189668</v>
      </c>
      <c r="G2719">
        <v>1009593825</v>
      </c>
      <c r="I2719" t="s">
        <v>15320</v>
      </c>
      <c r="J2719" t="s">
        <v>15326</v>
      </c>
      <c r="K2719" s="38" t="s">
        <v>6393</v>
      </c>
      <c r="L2719">
        <v>14</v>
      </c>
      <c r="P2719" s="5">
        <v>44147</v>
      </c>
      <c r="Q2719" t="s">
        <v>1557</v>
      </c>
      <c r="R2719">
        <v>730</v>
      </c>
      <c r="S2719" t="s">
        <v>8799</v>
      </c>
      <c r="T2719" s="5">
        <v>44136</v>
      </c>
      <c r="U2719">
        <v>2</v>
      </c>
      <c r="V2719" t="s">
        <v>1546</v>
      </c>
      <c r="W2719">
        <v>1</v>
      </c>
      <c r="X2719" t="s">
        <v>36371</v>
      </c>
      <c r="Z2719">
        <v>202010</v>
      </c>
      <c r="AA2719">
        <v>126</v>
      </c>
      <c r="AB2719" t="s">
        <v>1382</v>
      </c>
      <c r="AC2719">
        <v>1015</v>
      </c>
      <c r="AD2719" t="s">
        <v>1382</v>
      </c>
      <c r="AE2719">
        <v>5</v>
      </c>
      <c r="AF2719" t="s">
        <v>2646</v>
      </c>
      <c r="AG2719">
        <v>99</v>
      </c>
      <c r="AH2719" t="s">
        <v>41429</v>
      </c>
      <c r="AI2719">
        <v>730</v>
      </c>
      <c r="AJ2719" t="s">
        <v>8799</v>
      </c>
      <c r="AK2719">
        <v>2</v>
      </c>
      <c r="AL2719" t="s">
        <v>1618</v>
      </c>
      <c r="AM2719">
        <v>731030</v>
      </c>
      <c r="AO2719" t="s">
        <v>15322</v>
      </c>
      <c r="AQ2719">
        <v>1</v>
      </c>
      <c r="AR2719" t="s">
        <v>2441</v>
      </c>
      <c r="AS2719" t="s">
        <v>15327</v>
      </c>
      <c r="AV2719">
        <v>56.50327867</v>
      </c>
      <c r="AW2719">
        <v>9.9647693299999993</v>
      </c>
      <c r="AX2719" t="s">
        <v>1551</v>
      </c>
      <c r="AY2719">
        <v>1082</v>
      </c>
      <c r="AZ2719" t="s">
        <v>1418</v>
      </c>
    </row>
    <row r="2720" spans="1:52" x14ac:dyDescent="0.25">
      <c r="A2720">
        <v>281533</v>
      </c>
      <c r="B2720" t="s">
        <v>15328</v>
      </c>
      <c r="C2720">
        <v>6700</v>
      </c>
      <c r="D2720" t="s">
        <v>1471</v>
      </c>
      <c r="E2720" t="s">
        <v>15329</v>
      </c>
      <c r="F2720">
        <v>29189803</v>
      </c>
      <c r="G2720">
        <v>1003330912</v>
      </c>
      <c r="I2720" t="s">
        <v>14012</v>
      </c>
      <c r="J2720" t="s">
        <v>15330</v>
      </c>
      <c r="K2720" s="39">
        <v>8751</v>
      </c>
      <c r="L2720">
        <v>74</v>
      </c>
      <c r="P2720" s="5">
        <v>44888</v>
      </c>
      <c r="Q2720" t="s">
        <v>1557</v>
      </c>
      <c r="R2720">
        <v>561</v>
      </c>
      <c r="S2720" t="s">
        <v>8807</v>
      </c>
      <c r="U2720">
        <v>2</v>
      </c>
      <c r="V2720" t="s">
        <v>1546</v>
      </c>
      <c r="W2720">
        <v>1</v>
      </c>
      <c r="X2720" t="s">
        <v>36371</v>
      </c>
      <c r="Z2720">
        <v>202010</v>
      </c>
      <c r="AA2720">
        <v>999</v>
      </c>
      <c r="AB2720" t="s">
        <v>41994</v>
      </c>
      <c r="AC2720">
        <v>2026</v>
      </c>
      <c r="AD2720" t="s">
        <v>5177</v>
      </c>
      <c r="AE2720">
        <v>1</v>
      </c>
      <c r="AF2720" t="s">
        <v>34807</v>
      </c>
      <c r="AG2720">
        <v>99</v>
      </c>
      <c r="AH2720" t="s">
        <v>41429</v>
      </c>
      <c r="AI2720">
        <v>561</v>
      </c>
      <c r="AJ2720" t="s">
        <v>8807</v>
      </c>
      <c r="AO2720" t="s">
        <v>14013</v>
      </c>
      <c r="AP2720" t="s">
        <v>14014</v>
      </c>
      <c r="AQ2720">
        <v>0</v>
      </c>
      <c r="AR2720" t="s">
        <v>1550</v>
      </c>
      <c r="AS2720" t="s">
        <v>10407</v>
      </c>
      <c r="AV2720">
        <v>55.472298199999997</v>
      </c>
      <c r="AW2720">
        <v>8.4531353500000002</v>
      </c>
      <c r="AX2720" t="s">
        <v>1551</v>
      </c>
      <c r="AY2720">
        <v>1083</v>
      </c>
      <c r="AZ2720" t="s">
        <v>1468</v>
      </c>
    </row>
    <row r="2721" spans="1:52" x14ac:dyDescent="0.25">
      <c r="A2721">
        <v>281534</v>
      </c>
      <c r="B2721" t="s">
        <v>15331</v>
      </c>
      <c r="C2721">
        <v>8500</v>
      </c>
      <c r="D2721" t="s">
        <v>8698</v>
      </c>
      <c r="E2721" t="s">
        <v>15332</v>
      </c>
      <c r="F2721">
        <v>10520509</v>
      </c>
      <c r="G2721">
        <v>1023879197</v>
      </c>
      <c r="I2721" t="s">
        <v>10246</v>
      </c>
      <c r="J2721" t="s">
        <v>15333</v>
      </c>
      <c r="K2721" s="39">
        <v>4025</v>
      </c>
      <c r="L2721" t="s">
        <v>4522</v>
      </c>
      <c r="N2721">
        <v>1</v>
      </c>
      <c r="P2721" s="5">
        <v>44136</v>
      </c>
      <c r="Q2721" t="s">
        <v>1557</v>
      </c>
      <c r="U2721">
        <v>4</v>
      </c>
      <c r="V2721" t="s">
        <v>2004</v>
      </c>
      <c r="W2721">
        <v>1</v>
      </c>
      <c r="X2721" t="s">
        <v>36371</v>
      </c>
      <c r="Z2721">
        <v>202011</v>
      </c>
      <c r="AA2721">
        <v>240</v>
      </c>
      <c r="AB2721" t="s">
        <v>3017</v>
      </c>
      <c r="AC2721">
        <v>1071</v>
      </c>
      <c r="AD2721" t="s">
        <v>1376</v>
      </c>
      <c r="AE2721">
        <v>1</v>
      </c>
      <c r="AF2721" t="s">
        <v>34807</v>
      </c>
      <c r="AG2721">
        <v>99</v>
      </c>
      <c r="AH2721" t="s">
        <v>41429</v>
      </c>
      <c r="AI2721">
        <v>707</v>
      </c>
      <c r="AJ2721" t="s">
        <v>8701</v>
      </c>
      <c r="AN2721">
        <v>707403</v>
      </c>
      <c r="AO2721" t="s">
        <v>10249</v>
      </c>
      <c r="AP2721" t="s">
        <v>10250</v>
      </c>
      <c r="AQ2721">
        <v>2</v>
      </c>
      <c r="AR2721" t="s">
        <v>2358</v>
      </c>
      <c r="AS2721" t="s">
        <v>12399</v>
      </c>
      <c r="AV2721">
        <v>56.407221849999999</v>
      </c>
      <c r="AW2721">
        <v>10.90374329</v>
      </c>
      <c r="AX2721" t="s">
        <v>1551</v>
      </c>
      <c r="AY2721">
        <v>1082</v>
      </c>
      <c r="AZ2721" t="s">
        <v>1418</v>
      </c>
    </row>
    <row r="2722" spans="1:52" x14ac:dyDescent="0.25">
      <c r="A2722">
        <v>281535</v>
      </c>
      <c r="B2722" t="s">
        <v>15334</v>
      </c>
      <c r="C2722">
        <v>8500</v>
      </c>
      <c r="D2722" t="s">
        <v>8698</v>
      </c>
      <c r="E2722" t="s">
        <v>10245</v>
      </c>
      <c r="F2722">
        <v>10520509</v>
      </c>
      <c r="G2722">
        <v>1019766361</v>
      </c>
      <c r="I2722" t="s">
        <v>10246</v>
      </c>
      <c r="J2722" t="s">
        <v>42048</v>
      </c>
      <c r="K2722" s="39">
        <v>9790</v>
      </c>
      <c r="L2722">
        <v>49</v>
      </c>
      <c r="P2722" s="5">
        <v>45673</v>
      </c>
      <c r="Q2722" t="s">
        <v>1545</v>
      </c>
      <c r="U2722">
        <v>4</v>
      </c>
      <c r="V2722" t="s">
        <v>2004</v>
      </c>
      <c r="W2722">
        <v>1</v>
      </c>
      <c r="X2722" t="s">
        <v>36371</v>
      </c>
      <c r="Z2722">
        <v>202011</v>
      </c>
      <c r="AA2722">
        <v>240</v>
      </c>
      <c r="AB2722" t="s">
        <v>3017</v>
      </c>
      <c r="AC2722">
        <v>1071</v>
      </c>
      <c r="AD2722" t="s">
        <v>1376</v>
      </c>
      <c r="AE2722">
        <v>1</v>
      </c>
      <c r="AF2722" t="s">
        <v>34807</v>
      </c>
      <c r="AG2722">
        <v>99</v>
      </c>
      <c r="AH2722" t="s">
        <v>41429</v>
      </c>
      <c r="AI2722">
        <v>707</v>
      </c>
      <c r="AJ2722" t="s">
        <v>8701</v>
      </c>
      <c r="AN2722">
        <v>707403</v>
      </c>
      <c r="AO2722" t="s">
        <v>10249</v>
      </c>
      <c r="AP2722" t="s">
        <v>10250</v>
      </c>
      <c r="AQ2722">
        <v>2</v>
      </c>
      <c r="AR2722" t="s">
        <v>2358</v>
      </c>
      <c r="AS2722" t="s">
        <v>42049</v>
      </c>
      <c r="AV2722">
        <v>56.406552169999998</v>
      </c>
      <c r="AW2722">
        <v>10.87394317</v>
      </c>
      <c r="AX2722" t="s">
        <v>1551</v>
      </c>
      <c r="AY2722">
        <v>1082</v>
      </c>
      <c r="AZ2722" t="s">
        <v>1418</v>
      </c>
    </row>
    <row r="2723" spans="1:52" x14ac:dyDescent="0.25">
      <c r="A2723">
        <v>281536</v>
      </c>
      <c r="B2723" t="s">
        <v>15335</v>
      </c>
      <c r="C2723">
        <v>8500</v>
      </c>
      <c r="D2723" t="s">
        <v>8698</v>
      </c>
      <c r="E2723" t="s">
        <v>15336</v>
      </c>
      <c r="F2723">
        <v>10520509</v>
      </c>
      <c r="G2723">
        <v>1019766361</v>
      </c>
      <c r="I2723" t="s">
        <v>10246</v>
      </c>
      <c r="J2723" t="s">
        <v>42050</v>
      </c>
      <c r="K2723" s="39">
        <v>2439</v>
      </c>
      <c r="L2723">
        <v>39</v>
      </c>
      <c r="P2723" s="5">
        <v>45673</v>
      </c>
      <c r="Q2723" t="s">
        <v>1545</v>
      </c>
      <c r="U2723">
        <v>4</v>
      </c>
      <c r="V2723" t="s">
        <v>2004</v>
      </c>
      <c r="W2723">
        <v>1</v>
      </c>
      <c r="X2723" t="s">
        <v>36371</v>
      </c>
      <c r="Z2723">
        <v>202011</v>
      </c>
      <c r="AA2723">
        <v>240</v>
      </c>
      <c r="AB2723" t="s">
        <v>3017</v>
      </c>
      <c r="AC2723">
        <v>1071</v>
      </c>
      <c r="AD2723" t="s">
        <v>1376</v>
      </c>
      <c r="AE2723">
        <v>1</v>
      </c>
      <c r="AF2723" t="s">
        <v>34807</v>
      </c>
      <c r="AG2723">
        <v>99</v>
      </c>
      <c r="AH2723" t="s">
        <v>41429</v>
      </c>
      <c r="AI2723">
        <v>707</v>
      </c>
      <c r="AJ2723" t="s">
        <v>8701</v>
      </c>
      <c r="AN2723">
        <v>707403</v>
      </c>
      <c r="AO2723" t="s">
        <v>10249</v>
      </c>
      <c r="AP2723" t="s">
        <v>10250</v>
      </c>
      <c r="AQ2723">
        <v>2</v>
      </c>
      <c r="AR2723" t="s">
        <v>2358</v>
      </c>
      <c r="AS2723" t="s">
        <v>35498</v>
      </c>
      <c r="AV2723">
        <v>56.407458089999999</v>
      </c>
      <c r="AW2723">
        <v>10.87882422</v>
      </c>
      <c r="AX2723" t="s">
        <v>1551</v>
      </c>
      <c r="AY2723">
        <v>1082</v>
      </c>
      <c r="AZ2723" t="s">
        <v>1418</v>
      </c>
    </row>
    <row r="2724" spans="1:52" x14ac:dyDescent="0.25">
      <c r="A2724">
        <v>281537</v>
      </c>
      <c r="B2724" t="s">
        <v>15337</v>
      </c>
      <c r="C2724">
        <v>5000</v>
      </c>
      <c r="D2724" t="s">
        <v>9091</v>
      </c>
      <c r="E2724" t="s">
        <v>15338</v>
      </c>
      <c r="F2724">
        <v>37127655</v>
      </c>
      <c r="G2724">
        <v>1003399152</v>
      </c>
      <c r="I2724" t="s">
        <v>15339</v>
      </c>
      <c r="J2724" t="s">
        <v>15340</v>
      </c>
      <c r="K2724" s="39">
        <v>6108</v>
      </c>
      <c r="L2724">
        <v>50</v>
      </c>
      <c r="P2724" s="5">
        <v>44518</v>
      </c>
      <c r="Q2724" t="s">
        <v>1557</v>
      </c>
      <c r="U2724">
        <v>4</v>
      </c>
      <c r="V2724" t="s">
        <v>2004</v>
      </c>
      <c r="W2724">
        <v>1</v>
      </c>
      <c r="X2724" t="s">
        <v>36371</v>
      </c>
      <c r="Z2724">
        <v>202011</v>
      </c>
      <c r="AA2724">
        <v>244</v>
      </c>
      <c r="AB2724" t="s">
        <v>3031</v>
      </c>
      <c r="AC2724">
        <v>1071</v>
      </c>
      <c r="AD2724" t="s">
        <v>1376</v>
      </c>
      <c r="AE2724">
        <v>1</v>
      </c>
      <c r="AF2724" t="s">
        <v>34807</v>
      </c>
      <c r="AG2724">
        <v>99</v>
      </c>
      <c r="AH2724" t="s">
        <v>41429</v>
      </c>
      <c r="AI2724">
        <v>461</v>
      </c>
      <c r="AJ2724" t="s">
        <v>9095</v>
      </c>
      <c r="AN2724">
        <v>461420</v>
      </c>
      <c r="AO2724" t="s">
        <v>15341</v>
      </c>
      <c r="AP2724" t="s">
        <v>15342</v>
      </c>
      <c r="AQ2724">
        <v>2</v>
      </c>
      <c r="AR2724" t="s">
        <v>2358</v>
      </c>
      <c r="AS2724" t="s">
        <v>15343</v>
      </c>
      <c r="AV2724">
        <v>55.405852179999997</v>
      </c>
      <c r="AW2724">
        <v>10.41741377</v>
      </c>
      <c r="AX2724" t="s">
        <v>1551</v>
      </c>
      <c r="AY2724">
        <v>1083</v>
      </c>
      <c r="AZ2724" t="s">
        <v>1468</v>
      </c>
    </row>
    <row r="2725" spans="1:52" x14ac:dyDescent="0.25">
      <c r="A2725">
        <v>281538</v>
      </c>
      <c r="B2725" t="s">
        <v>15344</v>
      </c>
      <c r="C2725">
        <v>5220</v>
      </c>
      <c r="D2725" t="s">
        <v>41635</v>
      </c>
      <c r="E2725" t="s">
        <v>15345</v>
      </c>
      <c r="F2725">
        <v>37127655</v>
      </c>
      <c r="G2725">
        <v>1003399140</v>
      </c>
      <c r="I2725" t="s">
        <v>15339</v>
      </c>
      <c r="J2725" t="s">
        <v>15346</v>
      </c>
      <c r="K2725" s="39">
        <v>1242</v>
      </c>
      <c r="L2725">
        <v>27</v>
      </c>
      <c r="P2725" s="5">
        <v>44518</v>
      </c>
      <c r="Q2725" t="s">
        <v>1557</v>
      </c>
      <c r="U2725">
        <v>4</v>
      </c>
      <c r="V2725" t="s">
        <v>2004</v>
      </c>
      <c r="W2725">
        <v>1</v>
      </c>
      <c r="X2725" t="s">
        <v>36371</v>
      </c>
      <c r="Z2725">
        <v>202011</v>
      </c>
      <c r="AA2725">
        <v>244</v>
      </c>
      <c r="AB2725" t="s">
        <v>3031</v>
      </c>
      <c r="AC2725">
        <v>1071</v>
      </c>
      <c r="AD2725" t="s">
        <v>1376</v>
      </c>
      <c r="AE2725">
        <v>1</v>
      </c>
      <c r="AF2725" t="s">
        <v>34807</v>
      </c>
      <c r="AG2725">
        <v>99</v>
      </c>
      <c r="AH2725" t="s">
        <v>41429</v>
      </c>
      <c r="AI2725">
        <v>461</v>
      </c>
      <c r="AJ2725" t="s">
        <v>9095</v>
      </c>
      <c r="AN2725">
        <v>461420</v>
      </c>
      <c r="AO2725" t="s">
        <v>15341</v>
      </c>
      <c r="AP2725" t="s">
        <v>15342</v>
      </c>
      <c r="AQ2725">
        <v>2</v>
      </c>
      <c r="AR2725" t="s">
        <v>2358</v>
      </c>
      <c r="AS2725" t="s">
        <v>15347</v>
      </c>
      <c r="AU2725" t="s">
        <v>15348</v>
      </c>
      <c r="AV2725">
        <v>55.362243820000003</v>
      </c>
      <c r="AW2725">
        <v>10.48736179</v>
      </c>
      <c r="AX2725" t="s">
        <v>1551</v>
      </c>
      <c r="AY2725">
        <v>1083</v>
      </c>
      <c r="AZ2725" t="s">
        <v>1468</v>
      </c>
    </row>
    <row r="2726" spans="1:52" x14ac:dyDescent="0.25">
      <c r="A2726">
        <v>281539</v>
      </c>
      <c r="B2726" t="s">
        <v>35499</v>
      </c>
      <c r="C2726">
        <v>4700</v>
      </c>
      <c r="D2726" t="s">
        <v>1459</v>
      </c>
      <c r="E2726" t="s">
        <v>35500</v>
      </c>
      <c r="F2726">
        <v>29189625</v>
      </c>
      <c r="G2726">
        <v>1026413229</v>
      </c>
      <c r="I2726" t="s">
        <v>15349</v>
      </c>
      <c r="J2726" t="s">
        <v>40512</v>
      </c>
      <c r="K2726" s="39">
        <v>1169</v>
      </c>
      <c r="L2726">
        <v>110</v>
      </c>
      <c r="P2726" s="5">
        <v>45211</v>
      </c>
      <c r="Q2726" t="s">
        <v>1545</v>
      </c>
      <c r="R2726">
        <v>370</v>
      </c>
      <c r="S2726" t="s">
        <v>35136</v>
      </c>
      <c r="U2726">
        <v>2</v>
      </c>
      <c r="V2726" t="s">
        <v>1546</v>
      </c>
      <c r="W2726">
        <v>8</v>
      </c>
      <c r="X2726" t="s">
        <v>34837</v>
      </c>
      <c r="Z2726">
        <v>202101</v>
      </c>
      <c r="AA2726">
        <v>127</v>
      </c>
      <c r="AB2726" t="s">
        <v>2291</v>
      </c>
      <c r="AC2726">
        <v>1052</v>
      </c>
      <c r="AD2726" t="s">
        <v>2291</v>
      </c>
      <c r="AE2726">
        <v>1</v>
      </c>
      <c r="AF2726" t="s">
        <v>34807</v>
      </c>
      <c r="AG2726">
        <v>99</v>
      </c>
      <c r="AH2726" t="s">
        <v>41429</v>
      </c>
      <c r="AI2726">
        <v>370</v>
      </c>
      <c r="AJ2726" t="s">
        <v>35136</v>
      </c>
      <c r="AO2726" t="s">
        <v>15350</v>
      </c>
      <c r="AP2726" t="s">
        <v>15351</v>
      </c>
      <c r="AQ2726">
        <v>0</v>
      </c>
      <c r="AR2726" t="s">
        <v>1550</v>
      </c>
      <c r="AS2726" t="s">
        <v>40441</v>
      </c>
      <c r="AV2726">
        <v>55.210869879999997</v>
      </c>
      <c r="AW2726">
        <v>11.77623627</v>
      </c>
      <c r="AX2726" t="s">
        <v>1551</v>
      </c>
      <c r="AY2726">
        <v>1085</v>
      </c>
      <c r="AZ2726" t="s">
        <v>1450</v>
      </c>
    </row>
    <row r="2727" spans="1:52" x14ac:dyDescent="0.25">
      <c r="A2727">
        <v>281540</v>
      </c>
      <c r="B2727" t="s">
        <v>15352</v>
      </c>
      <c r="C2727">
        <v>7500</v>
      </c>
      <c r="D2727" t="s">
        <v>1422</v>
      </c>
      <c r="E2727" t="s">
        <v>15353</v>
      </c>
      <c r="F2727">
        <v>29189927</v>
      </c>
      <c r="G2727">
        <v>1013784678</v>
      </c>
      <c r="I2727" t="s">
        <v>15354</v>
      </c>
      <c r="J2727" t="s">
        <v>15355</v>
      </c>
      <c r="K2727" s="39">
        <v>7556</v>
      </c>
      <c r="L2727">
        <v>67</v>
      </c>
      <c r="P2727" s="5">
        <v>44140</v>
      </c>
      <c r="Q2727" t="s">
        <v>1557</v>
      </c>
      <c r="R2727">
        <v>661</v>
      </c>
      <c r="S2727" t="s">
        <v>8933</v>
      </c>
      <c r="U2727">
        <v>2</v>
      </c>
      <c r="V2727" t="s">
        <v>1546</v>
      </c>
      <c r="W2727">
        <v>1</v>
      </c>
      <c r="X2727" t="s">
        <v>36371</v>
      </c>
      <c r="Z2727">
        <v>202011</v>
      </c>
      <c r="AA2727">
        <v>149</v>
      </c>
      <c r="AB2727" t="s">
        <v>2183</v>
      </c>
      <c r="AC2727">
        <v>1026</v>
      </c>
      <c r="AD2727" t="s">
        <v>1385</v>
      </c>
      <c r="AE2727">
        <v>1</v>
      </c>
      <c r="AF2727" t="s">
        <v>34807</v>
      </c>
      <c r="AG2727">
        <v>99</v>
      </c>
      <c r="AH2727" t="s">
        <v>41429</v>
      </c>
      <c r="AI2727">
        <v>661</v>
      </c>
      <c r="AJ2727" t="s">
        <v>8933</v>
      </c>
      <c r="AO2727" t="s">
        <v>15356</v>
      </c>
      <c r="AP2727" t="s">
        <v>12161</v>
      </c>
      <c r="AQ2727">
        <v>0</v>
      </c>
      <c r="AR2727" t="s">
        <v>1550</v>
      </c>
      <c r="AS2727" t="s">
        <v>15357</v>
      </c>
      <c r="AV2727">
        <v>56.369115549999997</v>
      </c>
      <c r="AW2727">
        <v>8.5874637200000006</v>
      </c>
      <c r="AX2727" t="s">
        <v>1551</v>
      </c>
      <c r="AY2727">
        <v>1082</v>
      </c>
      <c r="AZ2727" t="s">
        <v>1418</v>
      </c>
    </row>
    <row r="2728" spans="1:52" x14ac:dyDescent="0.25">
      <c r="A2728">
        <v>281541</v>
      </c>
      <c r="B2728" t="s">
        <v>15358</v>
      </c>
      <c r="C2728">
        <v>4930</v>
      </c>
      <c r="D2728" t="s">
        <v>8908</v>
      </c>
      <c r="E2728" t="s">
        <v>15359</v>
      </c>
      <c r="F2728">
        <v>29188572</v>
      </c>
      <c r="G2728">
        <v>1019502380</v>
      </c>
      <c r="I2728" t="s">
        <v>15360</v>
      </c>
      <c r="J2728" t="s">
        <v>15361</v>
      </c>
      <c r="K2728" s="39">
        <v>1421</v>
      </c>
      <c r="L2728">
        <v>21</v>
      </c>
      <c r="P2728" s="5">
        <v>44530</v>
      </c>
      <c r="Q2728" t="s">
        <v>1557</v>
      </c>
      <c r="R2728">
        <v>360</v>
      </c>
      <c r="S2728" t="s">
        <v>8912</v>
      </c>
      <c r="U2728">
        <v>2</v>
      </c>
      <c r="V2728" t="s">
        <v>1546</v>
      </c>
      <c r="W2728">
        <v>1</v>
      </c>
      <c r="X2728" t="s">
        <v>36371</v>
      </c>
      <c r="Y2728">
        <v>10</v>
      </c>
      <c r="Z2728">
        <v>202101</v>
      </c>
      <c r="AA2728">
        <v>121</v>
      </c>
      <c r="AB2728" t="s">
        <v>1558</v>
      </c>
      <c r="AC2728">
        <v>1017</v>
      </c>
      <c r="AD2728" t="s">
        <v>1380</v>
      </c>
      <c r="AE2728">
        <v>1</v>
      </c>
      <c r="AF2728" t="s">
        <v>34807</v>
      </c>
      <c r="AG2728">
        <v>99</v>
      </c>
      <c r="AH2728" t="s">
        <v>41429</v>
      </c>
      <c r="AI2728">
        <v>360</v>
      </c>
      <c r="AJ2728" t="s">
        <v>8912</v>
      </c>
      <c r="AO2728" t="s">
        <v>15362</v>
      </c>
      <c r="AP2728" t="s">
        <v>15363</v>
      </c>
      <c r="AQ2728">
        <v>0</v>
      </c>
      <c r="AR2728" t="s">
        <v>1550</v>
      </c>
      <c r="AS2728" t="s">
        <v>8915</v>
      </c>
      <c r="AV2728">
        <v>54.772957499999997</v>
      </c>
      <c r="AW2728">
        <v>11.507370890000001</v>
      </c>
      <c r="AX2728" t="s">
        <v>1551</v>
      </c>
      <c r="AY2728">
        <v>1085</v>
      </c>
      <c r="AZ2728" t="s">
        <v>1450</v>
      </c>
    </row>
    <row r="2729" spans="1:52" x14ac:dyDescent="0.25">
      <c r="A2729">
        <v>281542</v>
      </c>
      <c r="B2729" t="s">
        <v>40670</v>
      </c>
      <c r="C2729">
        <v>7790</v>
      </c>
      <c r="D2729" t="s">
        <v>10998</v>
      </c>
      <c r="E2729" t="s">
        <v>40671</v>
      </c>
      <c r="F2729">
        <v>78381310</v>
      </c>
      <c r="G2729">
        <v>1003197374</v>
      </c>
      <c r="I2729" t="s">
        <v>15364</v>
      </c>
      <c r="J2729" t="s">
        <v>15365</v>
      </c>
      <c r="K2729" s="38" t="s">
        <v>11001</v>
      </c>
      <c r="L2729">
        <v>19</v>
      </c>
      <c r="P2729" s="5">
        <v>45602</v>
      </c>
      <c r="Q2729" t="s">
        <v>1545</v>
      </c>
      <c r="U2729">
        <v>6</v>
      </c>
      <c r="V2729" t="s">
        <v>2318</v>
      </c>
      <c r="W2729">
        <v>1</v>
      </c>
      <c r="X2729" t="s">
        <v>36371</v>
      </c>
      <c r="Z2729">
        <v>202011</v>
      </c>
      <c r="AA2729">
        <v>149</v>
      </c>
      <c r="AB2729" t="s">
        <v>2183</v>
      </c>
      <c r="AC2729">
        <v>1026</v>
      </c>
      <c r="AD2729" t="s">
        <v>1385</v>
      </c>
      <c r="AE2729">
        <v>1</v>
      </c>
      <c r="AF2729" t="s">
        <v>34807</v>
      </c>
      <c r="AG2729">
        <v>99</v>
      </c>
      <c r="AH2729" t="s">
        <v>41429</v>
      </c>
      <c r="AI2729">
        <v>671</v>
      </c>
      <c r="AJ2729" t="s">
        <v>9372</v>
      </c>
      <c r="AO2729" t="s">
        <v>15366</v>
      </c>
      <c r="AP2729" t="s">
        <v>15367</v>
      </c>
      <c r="AQ2729">
        <v>0</v>
      </c>
      <c r="AR2729" t="s">
        <v>1550</v>
      </c>
      <c r="AS2729" t="s">
        <v>11004</v>
      </c>
      <c r="AV2729">
        <v>56.621331900000001</v>
      </c>
      <c r="AW2729">
        <v>8.5708943200000007</v>
      </c>
      <c r="AX2729" t="s">
        <v>1551</v>
      </c>
      <c r="AY2729">
        <v>1082</v>
      </c>
      <c r="AZ2729" t="s">
        <v>1418</v>
      </c>
    </row>
    <row r="2730" spans="1:52" x14ac:dyDescent="0.25">
      <c r="A2730">
        <v>281543</v>
      </c>
      <c r="E2730" t="s">
        <v>15368</v>
      </c>
      <c r="P2730" s="5">
        <v>44154</v>
      </c>
      <c r="Q2730" t="s">
        <v>2493</v>
      </c>
      <c r="AA2730">
        <v>999</v>
      </c>
      <c r="AB2730" t="s">
        <v>41994</v>
      </c>
      <c r="AC2730">
        <v>9999</v>
      </c>
      <c r="AD2730" t="s">
        <v>10561</v>
      </c>
      <c r="AE2730">
        <v>9</v>
      </c>
      <c r="AF2730" t="s">
        <v>13095</v>
      </c>
      <c r="AG2730">
        <v>99</v>
      </c>
      <c r="AH2730" t="s">
        <v>41429</v>
      </c>
      <c r="AI2730">
        <v>101</v>
      </c>
      <c r="AJ2730" t="s">
        <v>36368</v>
      </c>
      <c r="AX2730" t="s">
        <v>1551</v>
      </c>
      <c r="AY2730">
        <v>1084</v>
      </c>
      <c r="AZ2730" t="s">
        <v>1387</v>
      </c>
    </row>
    <row r="2731" spans="1:52" x14ac:dyDescent="0.25">
      <c r="A2731">
        <v>281544</v>
      </c>
      <c r="B2731" t="s">
        <v>41401</v>
      </c>
      <c r="C2731">
        <v>2200</v>
      </c>
      <c r="D2731" t="s">
        <v>36378</v>
      </c>
      <c r="E2731" t="s">
        <v>41401</v>
      </c>
      <c r="F2731">
        <v>41389672</v>
      </c>
      <c r="G2731">
        <v>1025868141</v>
      </c>
      <c r="I2731" t="s">
        <v>15369</v>
      </c>
      <c r="J2731" t="s">
        <v>15370</v>
      </c>
      <c r="K2731" s="38" t="s">
        <v>8066</v>
      </c>
      <c r="L2731" t="s">
        <v>15371</v>
      </c>
      <c r="P2731" s="5">
        <v>45393</v>
      </c>
      <c r="Q2731" t="s">
        <v>2937</v>
      </c>
      <c r="R2731">
        <v>101</v>
      </c>
      <c r="S2731" t="s">
        <v>36368</v>
      </c>
      <c r="U2731">
        <v>6</v>
      </c>
      <c r="V2731" t="s">
        <v>2318</v>
      </c>
      <c r="W2731">
        <v>1</v>
      </c>
      <c r="X2731" t="s">
        <v>36371</v>
      </c>
      <c r="Z2731">
        <v>202011</v>
      </c>
      <c r="AA2731">
        <v>129</v>
      </c>
      <c r="AB2731" t="s">
        <v>1373</v>
      </c>
      <c r="AC2731">
        <v>3001</v>
      </c>
      <c r="AD2731" t="s">
        <v>1372</v>
      </c>
      <c r="AE2731">
        <v>1</v>
      </c>
      <c r="AF2731" t="s">
        <v>34807</v>
      </c>
      <c r="AG2731">
        <v>99</v>
      </c>
      <c r="AH2731" t="s">
        <v>41429</v>
      </c>
      <c r="AI2731">
        <v>101</v>
      </c>
      <c r="AJ2731" t="s">
        <v>36368</v>
      </c>
      <c r="AO2731" t="s">
        <v>15372</v>
      </c>
      <c r="AP2731" t="s">
        <v>15373</v>
      </c>
      <c r="AQ2731">
        <v>0</v>
      </c>
      <c r="AR2731" t="s">
        <v>1550</v>
      </c>
      <c r="AS2731" t="s">
        <v>15374</v>
      </c>
      <c r="AV2731">
        <v>55.6994319</v>
      </c>
      <c r="AW2731">
        <v>12.54398548</v>
      </c>
      <c r="AX2731" t="s">
        <v>1551</v>
      </c>
      <c r="AY2731">
        <v>1084</v>
      </c>
      <c r="AZ2731" t="s">
        <v>1387</v>
      </c>
    </row>
    <row r="2732" spans="1:52" x14ac:dyDescent="0.25">
      <c r="A2732">
        <v>281545</v>
      </c>
      <c r="B2732" t="s">
        <v>15375</v>
      </c>
      <c r="C2732">
        <v>9000</v>
      </c>
      <c r="D2732" t="s">
        <v>1449</v>
      </c>
      <c r="E2732" t="s">
        <v>15375</v>
      </c>
      <c r="F2732">
        <v>35375929</v>
      </c>
      <c r="G2732">
        <v>1018558390</v>
      </c>
      <c r="I2732" t="s">
        <v>15376</v>
      </c>
      <c r="J2732" t="s">
        <v>40672</v>
      </c>
      <c r="K2732" s="39">
        <v>6164</v>
      </c>
      <c r="L2732">
        <v>5</v>
      </c>
      <c r="P2732" s="5">
        <v>44159</v>
      </c>
      <c r="Q2732" t="s">
        <v>1557</v>
      </c>
      <c r="U2732">
        <v>6</v>
      </c>
      <c r="V2732" t="s">
        <v>2318</v>
      </c>
      <c r="W2732">
        <v>1</v>
      </c>
      <c r="X2732" t="s">
        <v>36371</v>
      </c>
      <c r="Z2732">
        <v>202011</v>
      </c>
      <c r="AA2732">
        <v>149</v>
      </c>
      <c r="AB2732" t="s">
        <v>2183</v>
      </c>
      <c r="AC2732">
        <v>1026</v>
      </c>
      <c r="AD2732" t="s">
        <v>1385</v>
      </c>
      <c r="AE2732">
        <v>1</v>
      </c>
      <c r="AF2732" t="s">
        <v>34807</v>
      </c>
      <c r="AG2732">
        <v>99</v>
      </c>
      <c r="AH2732" t="s">
        <v>41429</v>
      </c>
      <c r="AI2732">
        <v>851</v>
      </c>
      <c r="AJ2732" t="s">
        <v>3305</v>
      </c>
      <c r="AO2732" t="s">
        <v>15377</v>
      </c>
      <c r="AP2732" t="s">
        <v>15378</v>
      </c>
      <c r="AQ2732">
        <v>0</v>
      </c>
      <c r="AR2732" t="s">
        <v>1550</v>
      </c>
      <c r="AS2732" t="s">
        <v>40673</v>
      </c>
      <c r="AV2732">
        <v>57.034786259999997</v>
      </c>
      <c r="AW2732">
        <v>9.9298921900000003</v>
      </c>
      <c r="AX2732" t="s">
        <v>1551</v>
      </c>
      <c r="AY2732">
        <v>1081</v>
      </c>
      <c r="AZ2732" t="s">
        <v>1438</v>
      </c>
    </row>
    <row r="2733" spans="1:52" x14ac:dyDescent="0.25">
      <c r="A2733">
        <v>281546</v>
      </c>
      <c r="B2733" t="s">
        <v>15379</v>
      </c>
      <c r="C2733">
        <v>4400</v>
      </c>
      <c r="D2733" t="s">
        <v>1455</v>
      </c>
      <c r="E2733" t="s">
        <v>15380</v>
      </c>
      <c r="F2733">
        <v>10521815</v>
      </c>
      <c r="I2733" t="s">
        <v>7666</v>
      </c>
      <c r="J2733" t="s">
        <v>12917</v>
      </c>
      <c r="K2733" s="38" t="s">
        <v>12918</v>
      </c>
      <c r="L2733">
        <v>22</v>
      </c>
      <c r="P2733" s="5">
        <v>44160</v>
      </c>
      <c r="Q2733" t="s">
        <v>1557</v>
      </c>
      <c r="U2733">
        <v>4</v>
      </c>
      <c r="V2733" t="s">
        <v>2004</v>
      </c>
      <c r="W2733">
        <v>1</v>
      </c>
      <c r="X2733" t="s">
        <v>36371</v>
      </c>
      <c r="Z2733">
        <v>202011</v>
      </c>
      <c r="AA2733">
        <v>281</v>
      </c>
      <c r="AB2733" t="s">
        <v>2715</v>
      </c>
      <c r="AC2733">
        <v>1071</v>
      </c>
      <c r="AD2733" t="s">
        <v>1376</v>
      </c>
      <c r="AE2733">
        <v>1</v>
      </c>
      <c r="AF2733" t="s">
        <v>34807</v>
      </c>
      <c r="AG2733">
        <v>99</v>
      </c>
      <c r="AH2733" t="s">
        <v>41429</v>
      </c>
      <c r="AI2733">
        <v>326</v>
      </c>
      <c r="AJ2733" t="s">
        <v>9079</v>
      </c>
      <c r="AN2733">
        <v>280941</v>
      </c>
      <c r="AO2733" t="s">
        <v>7668</v>
      </c>
      <c r="AP2733" t="s">
        <v>7669</v>
      </c>
      <c r="AQ2733">
        <v>2</v>
      </c>
      <c r="AR2733" t="s">
        <v>2358</v>
      </c>
      <c r="AS2733" t="s">
        <v>12919</v>
      </c>
      <c r="AV2733">
        <v>55.682437540000002</v>
      </c>
      <c r="AW2733">
        <v>11.079666830000001</v>
      </c>
      <c r="AX2733" t="s">
        <v>1551</v>
      </c>
      <c r="AY2733">
        <v>1085</v>
      </c>
      <c r="AZ2733" t="s">
        <v>1450</v>
      </c>
    </row>
    <row r="2734" spans="1:52" x14ac:dyDescent="0.25">
      <c r="A2734">
        <v>281547</v>
      </c>
      <c r="B2734" t="s">
        <v>15381</v>
      </c>
      <c r="C2734">
        <v>4200</v>
      </c>
      <c r="D2734" t="s">
        <v>1463</v>
      </c>
      <c r="E2734" t="s">
        <v>15382</v>
      </c>
      <c r="F2734">
        <v>10521815</v>
      </c>
      <c r="G2734">
        <v>1022996947</v>
      </c>
      <c r="I2734" t="s">
        <v>7666</v>
      </c>
      <c r="J2734" t="s">
        <v>15383</v>
      </c>
      <c r="K2734" s="39">
        <v>1903</v>
      </c>
      <c r="L2734" t="s">
        <v>15384</v>
      </c>
      <c r="P2734" s="5">
        <v>44278</v>
      </c>
      <c r="Q2734" t="s">
        <v>1557</v>
      </c>
      <c r="U2734">
        <v>4</v>
      </c>
      <c r="V2734" t="s">
        <v>2004</v>
      </c>
      <c r="W2734">
        <v>1</v>
      </c>
      <c r="X2734" t="s">
        <v>36371</v>
      </c>
      <c r="Z2734">
        <v>202011</v>
      </c>
      <c r="AA2734">
        <v>241</v>
      </c>
      <c r="AB2734" t="s">
        <v>2790</v>
      </c>
      <c r="AC2734">
        <v>1071</v>
      </c>
      <c r="AD2734" t="s">
        <v>1376</v>
      </c>
      <c r="AE2734">
        <v>1</v>
      </c>
      <c r="AF2734" t="s">
        <v>34807</v>
      </c>
      <c r="AG2734">
        <v>99</v>
      </c>
      <c r="AH2734" t="s">
        <v>41429</v>
      </c>
      <c r="AI2734">
        <v>330</v>
      </c>
      <c r="AJ2734" t="s">
        <v>7956</v>
      </c>
      <c r="AN2734">
        <v>280941</v>
      </c>
      <c r="AO2734" t="s">
        <v>7668</v>
      </c>
      <c r="AP2734" t="s">
        <v>7669</v>
      </c>
      <c r="AQ2734">
        <v>2</v>
      </c>
      <c r="AR2734" t="s">
        <v>2358</v>
      </c>
      <c r="AS2734" t="s">
        <v>15385</v>
      </c>
      <c r="AV2734">
        <v>55.416576139999997</v>
      </c>
      <c r="AW2734">
        <v>11.349843440000001</v>
      </c>
      <c r="AX2734" t="s">
        <v>1551</v>
      </c>
      <c r="AY2734">
        <v>1085</v>
      </c>
      <c r="AZ2734" t="s">
        <v>1450</v>
      </c>
    </row>
    <row r="2735" spans="1:52" x14ac:dyDescent="0.25">
      <c r="A2735">
        <v>281548</v>
      </c>
      <c r="B2735" t="s">
        <v>15386</v>
      </c>
      <c r="C2735">
        <v>4200</v>
      </c>
      <c r="D2735" t="s">
        <v>1463</v>
      </c>
      <c r="E2735" t="s">
        <v>15387</v>
      </c>
      <c r="F2735">
        <v>10521815</v>
      </c>
      <c r="G2735">
        <v>1022993077</v>
      </c>
      <c r="I2735" t="s">
        <v>7666</v>
      </c>
      <c r="J2735" t="s">
        <v>15388</v>
      </c>
      <c r="K2735" s="38" t="s">
        <v>15389</v>
      </c>
      <c r="L2735">
        <v>18</v>
      </c>
      <c r="P2735" s="5">
        <v>44278</v>
      </c>
      <c r="Q2735" t="s">
        <v>1557</v>
      </c>
      <c r="U2735">
        <v>4</v>
      </c>
      <c r="V2735" t="s">
        <v>2004</v>
      </c>
      <c r="W2735">
        <v>1</v>
      </c>
      <c r="X2735" t="s">
        <v>36371</v>
      </c>
      <c r="Z2735">
        <v>202011</v>
      </c>
      <c r="AA2735">
        <v>241</v>
      </c>
      <c r="AB2735" t="s">
        <v>2790</v>
      </c>
      <c r="AC2735">
        <v>1071</v>
      </c>
      <c r="AD2735" t="s">
        <v>1376</v>
      </c>
      <c r="AE2735">
        <v>1</v>
      </c>
      <c r="AF2735" t="s">
        <v>34807</v>
      </c>
      <c r="AG2735">
        <v>99</v>
      </c>
      <c r="AH2735" t="s">
        <v>41429</v>
      </c>
      <c r="AI2735">
        <v>330</v>
      </c>
      <c r="AJ2735" t="s">
        <v>7956</v>
      </c>
      <c r="AN2735">
        <v>280941</v>
      </c>
      <c r="AO2735" t="s">
        <v>7668</v>
      </c>
      <c r="AP2735" t="s">
        <v>7669</v>
      </c>
      <c r="AQ2735">
        <v>2</v>
      </c>
      <c r="AR2735" t="s">
        <v>2358</v>
      </c>
      <c r="AS2735" t="s">
        <v>15390</v>
      </c>
      <c r="AV2735">
        <v>55.415633210000003</v>
      </c>
      <c r="AW2735">
        <v>11.34668205</v>
      </c>
      <c r="AX2735" t="s">
        <v>1551</v>
      </c>
      <c r="AY2735">
        <v>1085</v>
      </c>
      <c r="AZ2735" t="s">
        <v>1450</v>
      </c>
    </row>
    <row r="2736" spans="1:52" x14ac:dyDescent="0.25">
      <c r="A2736">
        <v>281549</v>
      </c>
      <c r="B2736" t="s">
        <v>15391</v>
      </c>
      <c r="C2736">
        <v>4200</v>
      </c>
      <c r="D2736" t="s">
        <v>1463</v>
      </c>
      <c r="E2736" t="s">
        <v>15392</v>
      </c>
      <c r="F2736">
        <v>10521815</v>
      </c>
      <c r="G2736">
        <v>1022992941</v>
      </c>
      <c r="I2736" t="s">
        <v>7666</v>
      </c>
      <c r="J2736" t="s">
        <v>15393</v>
      </c>
      <c r="K2736" s="38" t="s">
        <v>7955</v>
      </c>
      <c r="L2736">
        <v>3</v>
      </c>
      <c r="P2736" s="5">
        <v>44643</v>
      </c>
      <c r="Q2736" t="s">
        <v>1557</v>
      </c>
      <c r="U2736">
        <v>4</v>
      </c>
      <c r="V2736" t="s">
        <v>2004</v>
      </c>
      <c r="W2736">
        <v>1</v>
      </c>
      <c r="X2736" t="s">
        <v>36371</v>
      </c>
      <c r="Z2736">
        <v>202011</v>
      </c>
      <c r="AA2736">
        <v>241</v>
      </c>
      <c r="AB2736" t="s">
        <v>2790</v>
      </c>
      <c r="AC2736">
        <v>1071</v>
      </c>
      <c r="AD2736" t="s">
        <v>1376</v>
      </c>
      <c r="AE2736">
        <v>1</v>
      </c>
      <c r="AF2736" t="s">
        <v>34807</v>
      </c>
      <c r="AG2736">
        <v>99</v>
      </c>
      <c r="AH2736" t="s">
        <v>41429</v>
      </c>
      <c r="AI2736">
        <v>330</v>
      </c>
      <c r="AJ2736" t="s">
        <v>7956</v>
      </c>
      <c r="AN2736">
        <v>280941</v>
      </c>
      <c r="AO2736" t="s">
        <v>7668</v>
      </c>
      <c r="AP2736" t="s">
        <v>7669</v>
      </c>
      <c r="AQ2736">
        <v>2</v>
      </c>
      <c r="AR2736" t="s">
        <v>2358</v>
      </c>
      <c r="AS2736" t="s">
        <v>7958</v>
      </c>
      <c r="AV2736">
        <v>55.403646389999999</v>
      </c>
      <c r="AW2736">
        <v>11.33322961</v>
      </c>
      <c r="AX2736" t="s">
        <v>1551</v>
      </c>
      <c r="AY2736">
        <v>1085</v>
      </c>
      <c r="AZ2736" t="s">
        <v>1450</v>
      </c>
    </row>
    <row r="2737" spans="1:52" x14ac:dyDescent="0.25">
      <c r="A2737">
        <v>281550</v>
      </c>
      <c r="B2737" t="s">
        <v>15394</v>
      </c>
      <c r="C2737">
        <v>4200</v>
      </c>
      <c r="D2737" t="s">
        <v>1463</v>
      </c>
      <c r="E2737" t="s">
        <v>15395</v>
      </c>
      <c r="F2737">
        <v>10521815</v>
      </c>
      <c r="G2737">
        <v>1022993050</v>
      </c>
      <c r="I2737" t="s">
        <v>7666</v>
      </c>
      <c r="J2737" t="s">
        <v>13553</v>
      </c>
      <c r="K2737" s="39">
        <v>2052</v>
      </c>
      <c r="L2737">
        <v>4</v>
      </c>
      <c r="P2737" s="5">
        <v>44278</v>
      </c>
      <c r="Q2737" t="s">
        <v>1557</v>
      </c>
      <c r="U2737">
        <v>4</v>
      </c>
      <c r="V2737" t="s">
        <v>2004</v>
      </c>
      <c r="W2737">
        <v>1</v>
      </c>
      <c r="X2737" t="s">
        <v>36371</v>
      </c>
      <c r="Z2737">
        <v>202011</v>
      </c>
      <c r="AA2737">
        <v>241</v>
      </c>
      <c r="AB2737" t="s">
        <v>2790</v>
      </c>
      <c r="AC2737">
        <v>1071</v>
      </c>
      <c r="AD2737" t="s">
        <v>1376</v>
      </c>
      <c r="AE2737">
        <v>1</v>
      </c>
      <c r="AF2737" t="s">
        <v>34807</v>
      </c>
      <c r="AG2737">
        <v>99</v>
      </c>
      <c r="AH2737" t="s">
        <v>41429</v>
      </c>
      <c r="AI2737">
        <v>330</v>
      </c>
      <c r="AJ2737" t="s">
        <v>7956</v>
      </c>
      <c r="AN2737">
        <v>280941</v>
      </c>
      <c r="AO2737" t="s">
        <v>7668</v>
      </c>
      <c r="AP2737" t="s">
        <v>7669</v>
      </c>
      <c r="AQ2737">
        <v>2</v>
      </c>
      <c r="AR2737" t="s">
        <v>2358</v>
      </c>
      <c r="AS2737" t="s">
        <v>13554</v>
      </c>
      <c r="AV2737">
        <v>55.40097806</v>
      </c>
      <c r="AW2737">
        <v>11.3326086</v>
      </c>
      <c r="AX2737" t="s">
        <v>1551</v>
      </c>
      <c r="AY2737">
        <v>1085</v>
      </c>
      <c r="AZ2737" t="s">
        <v>1450</v>
      </c>
    </row>
    <row r="2738" spans="1:52" x14ac:dyDescent="0.25">
      <c r="A2738">
        <v>281551</v>
      </c>
      <c r="B2738" t="s">
        <v>15396</v>
      </c>
      <c r="C2738">
        <v>4200</v>
      </c>
      <c r="D2738" t="s">
        <v>1463</v>
      </c>
      <c r="E2738" t="s">
        <v>15397</v>
      </c>
      <c r="F2738">
        <v>10521815</v>
      </c>
      <c r="G2738">
        <v>1022993026</v>
      </c>
      <c r="I2738" t="s">
        <v>7666</v>
      </c>
      <c r="J2738" t="s">
        <v>15398</v>
      </c>
      <c r="K2738" s="38" t="s">
        <v>15399</v>
      </c>
      <c r="L2738">
        <v>2</v>
      </c>
      <c r="P2738" s="5">
        <v>44278</v>
      </c>
      <c r="Q2738" t="s">
        <v>1557</v>
      </c>
      <c r="U2738">
        <v>4</v>
      </c>
      <c r="V2738" t="s">
        <v>2004</v>
      </c>
      <c r="W2738">
        <v>1</v>
      </c>
      <c r="X2738" t="s">
        <v>36371</v>
      </c>
      <c r="Z2738">
        <v>202011</v>
      </c>
      <c r="AA2738">
        <v>241</v>
      </c>
      <c r="AB2738" t="s">
        <v>2790</v>
      </c>
      <c r="AC2738">
        <v>1071</v>
      </c>
      <c r="AD2738" t="s">
        <v>1376</v>
      </c>
      <c r="AE2738">
        <v>1</v>
      </c>
      <c r="AF2738" t="s">
        <v>34807</v>
      </c>
      <c r="AG2738">
        <v>99</v>
      </c>
      <c r="AH2738" t="s">
        <v>41429</v>
      </c>
      <c r="AI2738">
        <v>330</v>
      </c>
      <c r="AJ2738" t="s">
        <v>7956</v>
      </c>
      <c r="AN2738">
        <v>280941</v>
      </c>
      <c r="AO2738" t="s">
        <v>7668</v>
      </c>
      <c r="AP2738" t="s">
        <v>7669</v>
      </c>
      <c r="AQ2738">
        <v>2</v>
      </c>
      <c r="AR2738" t="s">
        <v>2358</v>
      </c>
      <c r="AS2738" t="s">
        <v>15400</v>
      </c>
      <c r="AV2738">
        <v>55.421251730000002</v>
      </c>
      <c r="AW2738">
        <v>11.34671934</v>
      </c>
      <c r="AX2738" t="s">
        <v>1551</v>
      </c>
      <c r="AY2738">
        <v>1085</v>
      </c>
      <c r="AZ2738" t="s">
        <v>1450</v>
      </c>
    </row>
    <row r="2739" spans="1:52" x14ac:dyDescent="0.25">
      <c r="A2739">
        <v>281552</v>
      </c>
      <c r="B2739" t="s">
        <v>15401</v>
      </c>
      <c r="C2739">
        <v>6950</v>
      </c>
      <c r="D2739" t="s">
        <v>37530</v>
      </c>
      <c r="E2739" t="s">
        <v>38021</v>
      </c>
      <c r="F2739">
        <v>21620378</v>
      </c>
      <c r="G2739">
        <v>1026506723</v>
      </c>
      <c r="I2739" t="s">
        <v>15402</v>
      </c>
      <c r="J2739" t="s">
        <v>15403</v>
      </c>
      <c r="K2739" s="39">
        <v>2234</v>
      </c>
      <c r="L2739">
        <v>24</v>
      </c>
      <c r="P2739" s="5">
        <v>44868</v>
      </c>
      <c r="Q2739" t="s">
        <v>1557</v>
      </c>
      <c r="U2739">
        <v>0</v>
      </c>
      <c r="V2739" t="s">
        <v>2299</v>
      </c>
      <c r="W2739">
        <v>8</v>
      </c>
      <c r="X2739" t="s">
        <v>34837</v>
      </c>
      <c r="Z2739">
        <v>202011</v>
      </c>
      <c r="AA2739">
        <v>127</v>
      </c>
      <c r="AB2739" t="s">
        <v>2291</v>
      </c>
      <c r="AC2739">
        <v>1052</v>
      </c>
      <c r="AD2739" t="s">
        <v>2291</v>
      </c>
      <c r="AE2739">
        <v>1</v>
      </c>
      <c r="AF2739" t="s">
        <v>34807</v>
      </c>
      <c r="AG2739">
        <v>99</v>
      </c>
      <c r="AH2739" t="s">
        <v>41429</v>
      </c>
      <c r="AI2739">
        <v>760</v>
      </c>
      <c r="AJ2739" t="s">
        <v>37358</v>
      </c>
      <c r="AO2739" t="s">
        <v>3904</v>
      </c>
      <c r="AP2739" t="s">
        <v>3905</v>
      </c>
      <c r="AQ2739">
        <v>0</v>
      </c>
      <c r="AR2739" t="s">
        <v>1550</v>
      </c>
      <c r="AS2739" t="s">
        <v>11577</v>
      </c>
      <c r="AV2739">
        <v>56.093711659999997</v>
      </c>
      <c r="AW2739">
        <v>8.2603322600000002</v>
      </c>
      <c r="AX2739" t="s">
        <v>1551</v>
      </c>
      <c r="AY2739">
        <v>1082</v>
      </c>
      <c r="AZ2739" t="s">
        <v>1418</v>
      </c>
    </row>
    <row r="2740" spans="1:52" x14ac:dyDescent="0.25">
      <c r="A2740">
        <v>281553</v>
      </c>
      <c r="B2740" t="s">
        <v>15404</v>
      </c>
      <c r="C2740">
        <v>7800</v>
      </c>
      <c r="D2740" t="s">
        <v>1433</v>
      </c>
      <c r="E2740" t="s">
        <v>15405</v>
      </c>
      <c r="F2740">
        <v>29189579</v>
      </c>
      <c r="I2740" t="s">
        <v>14146</v>
      </c>
      <c r="J2740" t="s">
        <v>40605</v>
      </c>
      <c r="K2740" s="39">
        <v>8641</v>
      </c>
      <c r="L2740">
        <v>10</v>
      </c>
      <c r="P2740" s="5">
        <v>44314</v>
      </c>
      <c r="Q2740" t="s">
        <v>2493</v>
      </c>
      <c r="R2740">
        <v>779</v>
      </c>
      <c r="S2740" t="s">
        <v>6176</v>
      </c>
      <c r="U2740">
        <v>2</v>
      </c>
      <c r="V2740" t="s">
        <v>1546</v>
      </c>
      <c r="W2740">
        <v>5</v>
      </c>
      <c r="X2740" t="s">
        <v>41387</v>
      </c>
      <c r="Z2740">
        <v>202011</v>
      </c>
      <c r="AA2740">
        <v>999</v>
      </c>
      <c r="AB2740" t="s">
        <v>41994</v>
      </c>
      <c r="AC2740">
        <v>2026</v>
      </c>
      <c r="AD2740" t="s">
        <v>5177</v>
      </c>
      <c r="AE2740">
        <v>1</v>
      </c>
      <c r="AF2740" t="s">
        <v>34807</v>
      </c>
      <c r="AG2740">
        <v>99</v>
      </c>
      <c r="AH2740" t="s">
        <v>41429</v>
      </c>
      <c r="AI2740">
        <v>779</v>
      </c>
      <c r="AJ2740" t="s">
        <v>6176</v>
      </c>
      <c r="AO2740" t="s">
        <v>15406</v>
      </c>
      <c r="AP2740" t="s">
        <v>14148</v>
      </c>
      <c r="AQ2740">
        <v>0</v>
      </c>
      <c r="AR2740" t="s">
        <v>1550</v>
      </c>
      <c r="AS2740" t="s">
        <v>10407</v>
      </c>
      <c r="AT2740" t="s">
        <v>40086</v>
      </c>
      <c r="AV2740">
        <v>56.567215160000003</v>
      </c>
      <c r="AW2740">
        <v>9.0290163200000002</v>
      </c>
      <c r="AX2740" t="s">
        <v>1551</v>
      </c>
      <c r="AY2740">
        <v>1082</v>
      </c>
      <c r="AZ2740" t="s">
        <v>1418</v>
      </c>
    </row>
    <row r="2741" spans="1:52" x14ac:dyDescent="0.25">
      <c r="A2741">
        <v>281554</v>
      </c>
      <c r="B2741" t="s">
        <v>40674</v>
      </c>
      <c r="C2741">
        <v>4760</v>
      </c>
      <c r="D2741" t="s">
        <v>1467</v>
      </c>
      <c r="E2741" t="s">
        <v>40675</v>
      </c>
      <c r="F2741">
        <v>29190658</v>
      </c>
      <c r="G2741">
        <v>1003300348</v>
      </c>
      <c r="I2741" t="s">
        <v>15407</v>
      </c>
      <c r="J2741" t="s">
        <v>40676</v>
      </c>
      <c r="K2741" s="39">
        <v>1275</v>
      </c>
      <c r="L2741">
        <v>8</v>
      </c>
      <c r="P2741" s="5">
        <v>44161</v>
      </c>
      <c r="Q2741" t="s">
        <v>1557</v>
      </c>
      <c r="R2741">
        <v>1085</v>
      </c>
      <c r="S2741" t="s">
        <v>1450</v>
      </c>
      <c r="U2741">
        <v>7</v>
      </c>
      <c r="V2741" t="s">
        <v>3303</v>
      </c>
      <c r="W2741">
        <v>1</v>
      </c>
      <c r="X2741" t="s">
        <v>36371</v>
      </c>
      <c r="Z2741">
        <v>202011</v>
      </c>
      <c r="AA2741">
        <v>149</v>
      </c>
      <c r="AB2741" t="s">
        <v>2183</v>
      </c>
      <c r="AC2741">
        <v>1026</v>
      </c>
      <c r="AD2741" t="s">
        <v>1385</v>
      </c>
      <c r="AE2741">
        <v>1</v>
      </c>
      <c r="AF2741" t="s">
        <v>34807</v>
      </c>
      <c r="AG2741">
        <v>99</v>
      </c>
      <c r="AH2741" t="s">
        <v>41429</v>
      </c>
      <c r="AI2741">
        <v>390</v>
      </c>
      <c r="AJ2741" t="s">
        <v>9553</v>
      </c>
      <c r="AO2741" t="s">
        <v>15408</v>
      </c>
      <c r="AP2741" t="s">
        <v>15409</v>
      </c>
      <c r="AQ2741">
        <v>0</v>
      </c>
      <c r="AR2741" t="s">
        <v>1550</v>
      </c>
      <c r="AS2741" t="s">
        <v>40196</v>
      </c>
      <c r="AV2741">
        <v>55.02312818</v>
      </c>
      <c r="AW2741">
        <v>11.89716634</v>
      </c>
      <c r="AX2741" t="s">
        <v>1551</v>
      </c>
      <c r="AY2741">
        <v>1085</v>
      </c>
      <c r="AZ2741" t="s">
        <v>1450</v>
      </c>
    </row>
    <row r="2742" spans="1:52" x14ac:dyDescent="0.25">
      <c r="A2742">
        <v>281555</v>
      </c>
      <c r="B2742" t="s">
        <v>15410</v>
      </c>
      <c r="C2742">
        <v>8000</v>
      </c>
      <c r="D2742" t="s">
        <v>8650</v>
      </c>
      <c r="E2742" t="s">
        <v>15411</v>
      </c>
      <c r="F2742">
        <v>21453013</v>
      </c>
      <c r="G2742">
        <v>1006285314</v>
      </c>
      <c r="I2742" t="s">
        <v>15412</v>
      </c>
      <c r="J2742" t="s">
        <v>12773</v>
      </c>
      <c r="K2742" s="39">
        <v>3776</v>
      </c>
      <c r="L2742">
        <v>10</v>
      </c>
      <c r="P2742" s="5">
        <v>44165</v>
      </c>
      <c r="Q2742" t="s">
        <v>1557</v>
      </c>
      <c r="U2742">
        <v>4</v>
      </c>
      <c r="V2742" t="s">
        <v>2004</v>
      </c>
      <c r="W2742">
        <v>4</v>
      </c>
      <c r="X2742" t="s">
        <v>2353</v>
      </c>
      <c r="Z2742">
        <v>202101</v>
      </c>
      <c r="AA2742">
        <v>355</v>
      </c>
      <c r="AB2742" t="s">
        <v>2595</v>
      </c>
      <c r="AC2742">
        <v>1081</v>
      </c>
      <c r="AD2742" t="s">
        <v>2596</v>
      </c>
      <c r="AE2742">
        <v>1</v>
      </c>
      <c r="AF2742" t="s">
        <v>34807</v>
      </c>
      <c r="AG2742">
        <v>99</v>
      </c>
      <c r="AH2742" t="s">
        <v>41429</v>
      </c>
      <c r="AI2742">
        <v>751</v>
      </c>
      <c r="AJ2742" t="s">
        <v>8652</v>
      </c>
      <c r="AN2742">
        <v>751405</v>
      </c>
      <c r="AO2742" t="s">
        <v>15413</v>
      </c>
      <c r="AP2742" t="s">
        <v>15414</v>
      </c>
      <c r="AQ2742">
        <v>2</v>
      </c>
      <c r="AR2742" t="s">
        <v>2358</v>
      </c>
      <c r="AS2742" t="s">
        <v>12774</v>
      </c>
      <c r="AV2742">
        <v>56.159024000000002</v>
      </c>
      <c r="AW2742">
        <v>10.215198669999999</v>
      </c>
      <c r="AX2742" t="s">
        <v>1551</v>
      </c>
      <c r="AY2742">
        <v>1082</v>
      </c>
      <c r="AZ2742" t="s">
        <v>1418</v>
      </c>
    </row>
    <row r="2743" spans="1:52" x14ac:dyDescent="0.25">
      <c r="A2743">
        <v>281556</v>
      </c>
      <c r="B2743" t="s">
        <v>15415</v>
      </c>
      <c r="C2743">
        <v>8800</v>
      </c>
      <c r="D2743" t="s">
        <v>1436</v>
      </c>
      <c r="E2743" t="s">
        <v>15416</v>
      </c>
      <c r="F2743">
        <v>21453013</v>
      </c>
      <c r="I2743" t="s">
        <v>15412</v>
      </c>
      <c r="J2743" t="s">
        <v>15417</v>
      </c>
      <c r="K2743" s="39">
        <v>2217</v>
      </c>
      <c r="L2743">
        <v>16</v>
      </c>
      <c r="P2743" s="5">
        <v>44165</v>
      </c>
      <c r="Q2743" t="s">
        <v>1557</v>
      </c>
      <c r="U2743">
        <v>4</v>
      </c>
      <c r="V2743" t="s">
        <v>2004</v>
      </c>
      <c r="W2743">
        <v>4</v>
      </c>
      <c r="X2743" t="s">
        <v>2353</v>
      </c>
      <c r="Z2743">
        <v>202101</v>
      </c>
      <c r="AA2743">
        <v>355</v>
      </c>
      <c r="AB2743" t="s">
        <v>2595</v>
      </c>
      <c r="AC2743">
        <v>1081</v>
      </c>
      <c r="AD2743" t="s">
        <v>2596</v>
      </c>
      <c r="AE2743">
        <v>1</v>
      </c>
      <c r="AF2743" t="s">
        <v>34807</v>
      </c>
      <c r="AG2743">
        <v>99</v>
      </c>
      <c r="AH2743" t="s">
        <v>41429</v>
      </c>
      <c r="AI2743">
        <v>791</v>
      </c>
      <c r="AJ2743" t="s">
        <v>3311</v>
      </c>
      <c r="AN2743">
        <v>751405</v>
      </c>
      <c r="AO2743" t="s">
        <v>15413</v>
      </c>
      <c r="AP2743" t="s">
        <v>15418</v>
      </c>
      <c r="AQ2743">
        <v>2</v>
      </c>
      <c r="AR2743" t="s">
        <v>2358</v>
      </c>
      <c r="AS2743" t="s">
        <v>15419</v>
      </c>
      <c r="AV2743">
        <v>56.446493310000001</v>
      </c>
      <c r="AW2743">
        <v>9.3925659499999998</v>
      </c>
      <c r="AX2743" t="s">
        <v>1551</v>
      </c>
      <c r="AY2743">
        <v>1082</v>
      </c>
      <c r="AZ2743" t="s">
        <v>1418</v>
      </c>
    </row>
    <row r="2744" spans="1:52" x14ac:dyDescent="0.25">
      <c r="A2744">
        <v>281557</v>
      </c>
      <c r="B2744" t="s">
        <v>15420</v>
      </c>
      <c r="C2744">
        <v>2800</v>
      </c>
      <c r="D2744" t="s">
        <v>2590</v>
      </c>
      <c r="E2744" t="s">
        <v>15421</v>
      </c>
      <c r="F2744">
        <v>12565054</v>
      </c>
      <c r="G2744">
        <v>1003422918</v>
      </c>
      <c r="I2744" t="s">
        <v>2592</v>
      </c>
      <c r="J2744" t="s">
        <v>2593</v>
      </c>
      <c r="K2744" s="38" t="s">
        <v>2594</v>
      </c>
      <c r="L2744">
        <v>20</v>
      </c>
      <c r="P2744" s="5">
        <v>45608</v>
      </c>
      <c r="Q2744" t="s">
        <v>1678</v>
      </c>
      <c r="U2744">
        <v>4</v>
      </c>
      <c r="V2744" t="s">
        <v>2004</v>
      </c>
      <c r="W2744">
        <v>4</v>
      </c>
      <c r="X2744" t="s">
        <v>2353</v>
      </c>
      <c r="Z2744">
        <v>202011</v>
      </c>
      <c r="AA2744">
        <v>355</v>
      </c>
      <c r="AB2744" t="s">
        <v>2595</v>
      </c>
      <c r="AC2744">
        <v>1081</v>
      </c>
      <c r="AD2744" t="s">
        <v>2596</v>
      </c>
      <c r="AE2744">
        <v>1</v>
      </c>
      <c r="AF2744" t="s">
        <v>34807</v>
      </c>
      <c r="AG2744">
        <v>99</v>
      </c>
      <c r="AH2744" t="s">
        <v>41429</v>
      </c>
      <c r="AI2744">
        <v>173</v>
      </c>
      <c r="AJ2744" t="s">
        <v>34855</v>
      </c>
      <c r="AN2744">
        <v>101408</v>
      </c>
      <c r="AO2744" t="s">
        <v>2597</v>
      </c>
      <c r="AP2744" t="s">
        <v>2598</v>
      </c>
      <c r="AQ2744">
        <v>2</v>
      </c>
      <c r="AR2744" t="s">
        <v>2358</v>
      </c>
      <c r="AS2744" t="s">
        <v>2599</v>
      </c>
      <c r="AV2744">
        <v>55.786083689999998</v>
      </c>
      <c r="AW2744">
        <v>12.51175915</v>
      </c>
      <c r="AX2744" t="s">
        <v>1551</v>
      </c>
      <c r="AY2744">
        <v>1084</v>
      </c>
      <c r="AZ2744" t="s">
        <v>1387</v>
      </c>
    </row>
    <row r="2745" spans="1:52" x14ac:dyDescent="0.25">
      <c r="A2745">
        <v>281558</v>
      </c>
      <c r="B2745" t="s">
        <v>15422</v>
      </c>
      <c r="C2745">
        <v>8600</v>
      </c>
      <c r="D2745" t="s">
        <v>1431</v>
      </c>
      <c r="E2745" t="s">
        <v>15423</v>
      </c>
      <c r="F2745">
        <v>21620378</v>
      </c>
      <c r="G2745">
        <v>1026506774</v>
      </c>
      <c r="I2745" t="s">
        <v>15424</v>
      </c>
      <c r="J2745" t="s">
        <v>15425</v>
      </c>
      <c r="K2745" s="38" t="s">
        <v>15426</v>
      </c>
      <c r="L2745">
        <v>16</v>
      </c>
      <c r="P2745" s="5">
        <v>45756</v>
      </c>
      <c r="Q2745" t="s">
        <v>1545</v>
      </c>
      <c r="U2745">
        <v>0</v>
      </c>
      <c r="V2745" t="s">
        <v>2299</v>
      </c>
      <c r="W2745">
        <v>8</v>
      </c>
      <c r="X2745" t="s">
        <v>34837</v>
      </c>
      <c r="Z2745">
        <v>202012</v>
      </c>
      <c r="AA2745">
        <v>127</v>
      </c>
      <c r="AB2745" t="s">
        <v>2291</v>
      </c>
      <c r="AC2745">
        <v>1052</v>
      </c>
      <c r="AD2745" t="s">
        <v>2291</v>
      </c>
      <c r="AE2745">
        <v>1</v>
      </c>
      <c r="AF2745" t="s">
        <v>34807</v>
      </c>
      <c r="AG2745">
        <v>99</v>
      </c>
      <c r="AH2745" t="s">
        <v>41429</v>
      </c>
      <c r="AI2745">
        <v>740</v>
      </c>
      <c r="AJ2745" t="s">
        <v>8708</v>
      </c>
      <c r="AO2745" t="s">
        <v>15427</v>
      </c>
      <c r="AP2745" t="s">
        <v>3905</v>
      </c>
      <c r="AQ2745">
        <v>0</v>
      </c>
      <c r="AR2745" t="s">
        <v>1550</v>
      </c>
      <c r="AS2745" t="s">
        <v>15428</v>
      </c>
      <c r="AV2745">
        <v>56.163469679999999</v>
      </c>
      <c r="AW2745">
        <v>9.5326787999999993</v>
      </c>
      <c r="AX2745" t="s">
        <v>1551</v>
      </c>
      <c r="AY2745">
        <v>1082</v>
      </c>
      <c r="AZ2745" t="s">
        <v>1418</v>
      </c>
    </row>
    <row r="2746" spans="1:52" x14ac:dyDescent="0.25">
      <c r="A2746">
        <v>281559</v>
      </c>
      <c r="B2746" t="s">
        <v>15429</v>
      </c>
      <c r="C2746">
        <v>9000</v>
      </c>
      <c r="D2746" t="s">
        <v>1449</v>
      </c>
      <c r="E2746" t="s">
        <v>15430</v>
      </c>
      <c r="F2746">
        <v>37129712</v>
      </c>
      <c r="G2746">
        <v>1017101362</v>
      </c>
      <c r="I2746" t="s">
        <v>15431</v>
      </c>
      <c r="J2746" t="s">
        <v>15432</v>
      </c>
      <c r="K2746" s="39">
        <v>6871</v>
      </c>
      <c r="L2746">
        <v>58</v>
      </c>
      <c r="P2746" s="5">
        <v>44166</v>
      </c>
      <c r="Q2746" t="s">
        <v>1557</v>
      </c>
      <c r="U2746">
        <v>4</v>
      </c>
      <c r="V2746" t="s">
        <v>2004</v>
      </c>
      <c r="W2746">
        <v>1</v>
      </c>
      <c r="X2746" t="s">
        <v>36371</v>
      </c>
      <c r="Z2746">
        <v>202012</v>
      </c>
      <c r="AA2746">
        <v>149</v>
      </c>
      <c r="AB2746" t="s">
        <v>2183</v>
      </c>
      <c r="AC2746">
        <v>1026</v>
      </c>
      <c r="AD2746" t="s">
        <v>1385</v>
      </c>
      <c r="AE2746">
        <v>1</v>
      </c>
      <c r="AF2746" t="s">
        <v>34807</v>
      </c>
      <c r="AG2746">
        <v>99</v>
      </c>
      <c r="AH2746" t="s">
        <v>41429</v>
      </c>
      <c r="AI2746">
        <v>851</v>
      </c>
      <c r="AJ2746" t="s">
        <v>3305</v>
      </c>
      <c r="AN2746">
        <v>631402</v>
      </c>
      <c r="AO2746" t="s">
        <v>15433</v>
      </c>
      <c r="AP2746" t="s">
        <v>15434</v>
      </c>
      <c r="AQ2746">
        <v>2</v>
      </c>
      <c r="AR2746" t="s">
        <v>2358</v>
      </c>
      <c r="AS2746" t="s">
        <v>2947</v>
      </c>
      <c r="AV2746">
        <v>57.054742560000001</v>
      </c>
      <c r="AW2746">
        <v>9.90470294</v>
      </c>
      <c r="AX2746" t="s">
        <v>1551</v>
      </c>
      <c r="AY2746">
        <v>1081</v>
      </c>
      <c r="AZ2746" t="s">
        <v>1438</v>
      </c>
    </row>
    <row r="2747" spans="1:52" x14ac:dyDescent="0.25">
      <c r="A2747">
        <v>281560</v>
      </c>
      <c r="B2747" t="s">
        <v>41658</v>
      </c>
      <c r="C2747">
        <v>8000</v>
      </c>
      <c r="D2747" t="s">
        <v>8650</v>
      </c>
      <c r="E2747" t="s">
        <v>41659</v>
      </c>
      <c r="F2747">
        <v>37129712</v>
      </c>
      <c r="G2747">
        <v>1017101338</v>
      </c>
      <c r="I2747" t="s">
        <v>15435</v>
      </c>
      <c r="J2747" t="s">
        <v>40677</v>
      </c>
      <c r="K2747" s="38" t="s">
        <v>4149</v>
      </c>
      <c r="L2747" t="s">
        <v>4522</v>
      </c>
      <c r="N2747">
        <v>2</v>
      </c>
      <c r="P2747" s="5">
        <v>45631</v>
      </c>
      <c r="Q2747" t="s">
        <v>1545</v>
      </c>
      <c r="U2747">
        <v>4</v>
      </c>
      <c r="V2747" t="s">
        <v>2004</v>
      </c>
      <c r="W2747">
        <v>1</v>
      </c>
      <c r="X2747" t="s">
        <v>36371</v>
      </c>
      <c r="Z2747">
        <v>202012</v>
      </c>
      <c r="AA2747">
        <v>149</v>
      </c>
      <c r="AB2747" t="s">
        <v>2183</v>
      </c>
      <c r="AC2747">
        <v>1026</v>
      </c>
      <c r="AD2747" t="s">
        <v>1385</v>
      </c>
      <c r="AE2747">
        <v>1</v>
      </c>
      <c r="AF2747" t="s">
        <v>34807</v>
      </c>
      <c r="AG2747">
        <v>99</v>
      </c>
      <c r="AH2747" t="s">
        <v>41429</v>
      </c>
      <c r="AI2747">
        <v>751</v>
      </c>
      <c r="AJ2747" t="s">
        <v>8652</v>
      </c>
      <c r="AN2747">
        <v>631402</v>
      </c>
      <c r="AO2747" t="s">
        <v>15436</v>
      </c>
      <c r="AP2747" t="s">
        <v>15434</v>
      </c>
      <c r="AQ2747">
        <v>2</v>
      </c>
      <c r="AR2747" t="s">
        <v>2358</v>
      </c>
      <c r="AS2747" t="s">
        <v>40558</v>
      </c>
      <c r="AV2747">
        <v>56.150501749999997</v>
      </c>
      <c r="AW2747">
        <v>10.205432739999999</v>
      </c>
      <c r="AX2747" t="s">
        <v>1551</v>
      </c>
      <c r="AY2747">
        <v>1082</v>
      </c>
      <c r="AZ2747" t="s">
        <v>1418</v>
      </c>
    </row>
    <row r="2748" spans="1:52" x14ac:dyDescent="0.25">
      <c r="A2748">
        <v>281561</v>
      </c>
      <c r="B2748" t="s">
        <v>15437</v>
      </c>
      <c r="C2748">
        <v>7100</v>
      </c>
      <c r="D2748" t="s">
        <v>1488</v>
      </c>
      <c r="E2748" t="s">
        <v>15437</v>
      </c>
      <c r="F2748">
        <v>37129712</v>
      </c>
      <c r="G2748">
        <v>1020674098</v>
      </c>
      <c r="I2748" t="s">
        <v>15435</v>
      </c>
      <c r="J2748" t="s">
        <v>14453</v>
      </c>
      <c r="K2748" s="38" t="s">
        <v>13485</v>
      </c>
      <c r="L2748">
        <v>48</v>
      </c>
      <c r="P2748" s="5">
        <v>45631</v>
      </c>
      <c r="Q2748" t="s">
        <v>1545</v>
      </c>
      <c r="U2748">
        <v>4</v>
      </c>
      <c r="V2748" t="s">
        <v>2004</v>
      </c>
      <c r="W2748">
        <v>1</v>
      </c>
      <c r="X2748" t="s">
        <v>36371</v>
      </c>
      <c r="Z2748">
        <v>202012</v>
      </c>
      <c r="AA2748">
        <v>149</v>
      </c>
      <c r="AB2748" t="s">
        <v>2183</v>
      </c>
      <c r="AC2748">
        <v>1026</v>
      </c>
      <c r="AD2748" t="s">
        <v>1385</v>
      </c>
      <c r="AE2748">
        <v>1</v>
      </c>
      <c r="AF2748" t="s">
        <v>34807</v>
      </c>
      <c r="AG2748">
        <v>99</v>
      </c>
      <c r="AH2748" t="s">
        <v>41429</v>
      </c>
      <c r="AI2748">
        <v>630</v>
      </c>
      <c r="AJ2748" t="s">
        <v>3319</v>
      </c>
      <c r="AN2748">
        <v>631402</v>
      </c>
      <c r="AO2748" t="s">
        <v>15436</v>
      </c>
      <c r="AQ2748">
        <v>2</v>
      </c>
      <c r="AR2748" t="s">
        <v>2358</v>
      </c>
      <c r="AS2748" t="s">
        <v>13488</v>
      </c>
      <c r="AV2748">
        <v>55.710442839999999</v>
      </c>
      <c r="AW2748">
        <v>9.5224325200000006</v>
      </c>
      <c r="AX2748" t="s">
        <v>1551</v>
      </c>
      <c r="AY2748">
        <v>1083</v>
      </c>
      <c r="AZ2748" t="s">
        <v>1468</v>
      </c>
    </row>
    <row r="2749" spans="1:52" x14ac:dyDescent="0.25">
      <c r="A2749">
        <v>281562</v>
      </c>
      <c r="B2749" t="s">
        <v>38022</v>
      </c>
      <c r="C2749">
        <v>6200</v>
      </c>
      <c r="D2749" t="s">
        <v>1490</v>
      </c>
      <c r="E2749" t="s">
        <v>38023</v>
      </c>
      <c r="F2749">
        <v>37129712</v>
      </c>
      <c r="G2749">
        <v>1017101370</v>
      </c>
      <c r="I2749" t="s">
        <v>15438</v>
      </c>
      <c r="J2749" t="s">
        <v>15439</v>
      </c>
      <c r="K2749" s="39">
        <v>1086</v>
      </c>
      <c r="L2749">
        <v>9</v>
      </c>
      <c r="N2749">
        <v>1</v>
      </c>
      <c r="P2749" s="5">
        <v>45631</v>
      </c>
      <c r="Q2749" t="s">
        <v>1545</v>
      </c>
      <c r="U2749">
        <v>4</v>
      </c>
      <c r="V2749" t="s">
        <v>2004</v>
      </c>
      <c r="W2749">
        <v>1</v>
      </c>
      <c r="X2749" t="s">
        <v>36371</v>
      </c>
      <c r="Z2749">
        <v>202012</v>
      </c>
      <c r="AA2749">
        <v>149</v>
      </c>
      <c r="AB2749" t="s">
        <v>2183</v>
      </c>
      <c r="AC2749">
        <v>1026</v>
      </c>
      <c r="AD2749" t="s">
        <v>1385</v>
      </c>
      <c r="AE2749">
        <v>1</v>
      </c>
      <c r="AF2749" t="s">
        <v>34807</v>
      </c>
      <c r="AG2749">
        <v>99</v>
      </c>
      <c r="AH2749" t="s">
        <v>41429</v>
      </c>
      <c r="AI2749">
        <v>580</v>
      </c>
      <c r="AJ2749" t="s">
        <v>9759</v>
      </c>
      <c r="AN2749">
        <v>631402</v>
      </c>
      <c r="AO2749" t="s">
        <v>15440</v>
      </c>
      <c r="AP2749" t="s">
        <v>15434</v>
      </c>
      <c r="AQ2749">
        <v>2</v>
      </c>
      <c r="AR2749" t="s">
        <v>2358</v>
      </c>
      <c r="AS2749" t="s">
        <v>15441</v>
      </c>
      <c r="AV2749">
        <v>55.043697649999999</v>
      </c>
      <c r="AW2749">
        <v>9.4205361799999991</v>
      </c>
      <c r="AX2749" t="s">
        <v>1551</v>
      </c>
      <c r="AY2749">
        <v>1083</v>
      </c>
      <c r="AZ2749" t="s">
        <v>1468</v>
      </c>
    </row>
    <row r="2750" spans="1:52" x14ac:dyDescent="0.25">
      <c r="A2750">
        <v>281563</v>
      </c>
      <c r="B2750" t="s">
        <v>15442</v>
      </c>
      <c r="C2750">
        <v>2630</v>
      </c>
      <c r="D2750" t="s">
        <v>4887</v>
      </c>
      <c r="E2750" t="s">
        <v>38024</v>
      </c>
      <c r="F2750">
        <v>37129712</v>
      </c>
      <c r="G2750">
        <v>1018950819</v>
      </c>
      <c r="I2750" t="s">
        <v>15443</v>
      </c>
      <c r="J2750" t="s">
        <v>15444</v>
      </c>
      <c r="K2750" s="38" t="s">
        <v>15445</v>
      </c>
      <c r="L2750">
        <v>3</v>
      </c>
      <c r="N2750">
        <v>1</v>
      </c>
      <c r="O2750" t="s">
        <v>2528</v>
      </c>
      <c r="P2750" s="5">
        <v>45631</v>
      </c>
      <c r="Q2750" t="s">
        <v>1545</v>
      </c>
      <c r="U2750">
        <v>4</v>
      </c>
      <c r="V2750" t="s">
        <v>2004</v>
      </c>
      <c r="W2750">
        <v>1</v>
      </c>
      <c r="X2750" t="s">
        <v>36371</v>
      </c>
      <c r="Z2750">
        <v>202012</v>
      </c>
      <c r="AA2750">
        <v>149</v>
      </c>
      <c r="AB2750" t="s">
        <v>2183</v>
      </c>
      <c r="AC2750">
        <v>1026</v>
      </c>
      <c r="AD2750" t="s">
        <v>1385</v>
      </c>
      <c r="AE2750">
        <v>1</v>
      </c>
      <c r="AF2750" t="s">
        <v>34807</v>
      </c>
      <c r="AG2750">
        <v>99</v>
      </c>
      <c r="AH2750" t="s">
        <v>41429</v>
      </c>
      <c r="AI2750">
        <v>169</v>
      </c>
      <c r="AJ2750" t="s">
        <v>36675</v>
      </c>
      <c r="AN2750">
        <v>631402</v>
      </c>
      <c r="AO2750" t="s">
        <v>15446</v>
      </c>
      <c r="AP2750" t="s">
        <v>15434</v>
      </c>
      <c r="AQ2750">
        <v>2</v>
      </c>
      <c r="AR2750" t="s">
        <v>2358</v>
      </c>
      <c r="AS2750" t="s">
        <v>15447</v>
      </c>
      <c r="AV2750">
        <v>55.647897720000003</v>
      </c>
      <c r="AW2750">
        <v>12.2728495</v>
      </c>
      <c r="AX2750" t="s">
        <v>1551</v>
      </c>
      <c r="AY2750">
        <v>1084</v>
      </c>
      <c r="AZ2750" t="s">
        <v>1387</v>
      </c>
    </row>
    <row r="2751" spans="1:52" x14ac:dyDescent="0.25">
      <c r="A2751">
        <v>281564</v>
      </c>
      <c r="B2751" t="s">
        <v>15448</v>
      </c>
      <c r="C2751">
        <v>5000</v>
      </c>
      <c r="D2751" t="s">
        <v>9091</v>
      </c>
      <c r="E2751" t="s">
        <v>15448</v>
      </c>
      <c r="F2751">
        <v>23267519</v>
      </c>
      <c r="G2751">
        <v>1008354622</v>
      </c>
      <c r="I2751" t="s">
        <v>15449</v>
      </c>
      <c r="J2751" t="s">
        <v>15450</v>
      </c>
      <c r="K2751" s="39">
        <v>7303</v>
      </c>
      <c r="L2751">
        <v>12</v>
      </c>
      <c r="P2751" s="5">
        <v>45609</v>
      </c>
      <c r="Q2751" t="s">
        <v>1545</v>
      </c>
      <c r="U2751">
        <v>4</v>
      </c>
      <c r="V2751" t="s">
        <v>2004</v>
      </c>
      <c r="W2751">
        <v>1</v>
      </c>
      <c r="X2751" t="s">
        <v>36371</v>
      </c>
      <c r="Z2751">
        <v>202012</v>
      </c>
      <c r="AA2751">
        <v>149</v>
      </c>
      <c r="AB2751" t="s">
        <v>2183</v>
      </c>
      <c r="AC2751">
        <v>1026</v>
      </c>
      <c r="AD2751" t="s">
        <v>1385</v>
      </c>
      <c r="AE2751">
        <v>1</v>
      </c>
      <c r="AF2751" t="s">
        <v>34807</v>
      </c>
      <c r="AG2751">
        <v>99</v>
      </c>
      <c r="AH2751" t="s">
        <v>41429</v>
      </c>
      <c r="AI2751">
        <v>461</v>
      </c>
      <c r="AJ2751" t="s">
        <v>9095</v>
      </c>
      <c r="AN2751">
        <v>461415</v>
      </c>
      <c r="AO2751" t="s">
        <v>15451</v>
      </c>
      <c r="AP2751" t="s">
        <v>15434</v>
      </c>
      <c r="AQ2751">
        <v>2</v>
      </c>
      <c r="AR2751" t="s">
        <v>2358</v>
      </c>
      <c r="AS2751" t="s">
        <v>15452</v>
      </c>
      <c r="AV2751">
        <v>55.405195450000001</v>
      </c>
      <c r="AW2751">
        <v>10.380264240000001</v>
      </c>
      <c r="AX2751" t="s">
        <v>1551</v>
      </c>
      <c r="AY2751">
        <v>1083</v>
      </c>
      <c r="AZ2751" t="s">
        <v>1468</v>
      </c>
    </row>
    <row r="2752" spans="1:52" x14ac:dyDescent="0.25">
      <c r="A2752">
        <v>281565</v>
      </c>
      <c r="B2752" t="s">
        <v>35501</v>
      </c>
      <c r="C2752">
        <v>4700</v>
      </c>
      <c r="D2752" t="s">
        <v>1459</v>
      </c>
      <c r="E2752" t="s">
        <v>35501</v>
      </c>
      <c r="F2752">
        <v>23267519</v>
      </c>
      <c r="G2752">
        <v>1030820440</v>
      </c>
      <c r="I2752" t="s">
        <v>15449</v>
      </c>
      <c r="J2752" t="s">
        <v>40678</v>
      </c>
      <c r="K2752" s="38" t="s">
        <v>15453</v>
      </c>
      <c r="L2752">
        <v>2</v>
      </c>
      <c r="N2752">
        <v>1</v>
      </c>
      <c r="P2752" s="5">
        <v>45609</v>
      </c>
      <c r="Q2752" t="s">
        <v>1545</v>
      </c>
      <c r="U2752">
        <v>4</v>
      </c>
      <c r="V2752" t="s">
        <v>2004</v>
      </c>
      <c r="W2752">
        <v>1</v>
      </c>
      <c r="X2752" t="s">
        <v>36371</v>
      </c>
      <c r="Z2752">
        <v>202012</v>
      </c>
      <c r="AA2752">
        <v>149</v>
      </c>
      <c r="AB2752" t="s">
        <v>2183</v>
      </c>
      <c r="AC2752">
        <v>1026</v>
      </c>
      <c r="AD2752" t="s">
        <v>1385</v>
      </c>
      <c r="AE2752">
        <v>1</v>
      </c>
      <c r="AF2752" t="s">
        <v>34807</v>
      </c>
      <c r="AG2752">
        <v>99</v>
      </c>
      <c r="AH2752" t="s">
        <v>41429</v>
      </c>
      <c r="AI2752">
        <v>370</v>
      </c>
      <c r="AJ2752" t="s">
        <v>35136</v>
      </c>
      <c r="AN2752">
        <v>461415</v>
      </c>
      <c r="AO2752" t="s">
        <v>15451</v>
      </c>
      <c r="AP2752" t="s">
        <v>15434</v>
      </c>
      <c r="AQ2752">
        <v>2</v>
      </c>
      <c r="AR2752" t="s">
        <v>2358</v>
      </c>
      <c r="AS2752" t="s">
        <v>40558</v>
      </c>
      <c r="AV2752">
        <v>55.231185889999999</v>
      </c>
      <c r="AW2752">
        <v>11.767027840000001</v>
      </c>
      <c r="AX2752" t="s">
        <v>1551</v>
      </c>
      <c r="AY2752">
        <v>1085</v>
      </c>
      <c r="AZ2752" t="s">
        <v>1450</v>
      </c>
    </row>
    <row r="2753" spans="1:52" x14ac:dyDescent="0.25">
      <c r="A2753">
        <v>281566</v>
      </c>
      <c r="B2753" t="s">
        <v>15454</v>
      </c>
      <c r="C2753">
        <v>7800</v>
      </c>
      <c r="D2753" t="s">
        <v>1433</v>
      </c>
      <c r="E2753" t="s">
        <v>15455</v>
      </c>
      <c r="F2753">
        <v>37273317</v>
      </c>
      <c r="G2753">
        <v>1016247134</v>
      </c>
      <c r="I2753" t="s">
        <v>15431</v>
      </c>
      <c r="J2753" t="s">
        <v>15456</v>
      </c>
      <c r="K2753" s="38" t="s">
        <v>14479</v>
      </c>
      <c r="L2753" t="s">
        <v>3324</v>
      </c>
      <c r="P2753" s="5">
        <v>44979</v>
      </c>
      <c r="Q2753" t="s">
        <v>1557</v>
      </c>
      <c r="U2753">
        <v>4</v>
      </c>
      <c r="V2753" t="s">
        <v>2004</v>
      </c>
      <c r="W2753">
        <v>1</v>
      </c>
      <c r="X2753" t="s">
        <v>36371</v>
      </c>
      <c r="Z2753">
        <v>202012</v>
      </c>
      <c r="AA2753">
        <v>149</v>
      </c>
      <c r="AB2753" t="s">
        <v>2183</v>
      </c>
      <c r="AC2753">
        <v>1026</v>
      </c>
      <c r="AD2753" t="s">
        <v>1385</v>
      </c>
      <c r="AE2753">
        <v>1</v>
      </c>
      <c r="AF2753" t="s">
        <v>34807</v>
      </c>
      <c r="AG2753">
        <v>99</v>
      </c>
      <c r="AH2753" t="s">
        <v>41429</v>
      </c>
      <c r="AI2753">
        <v>779</v>
      </c>
      <c r="AJ2753" t="s">
        <v>6176</v>
      </c>
      <c r="AN2753">
        <v>280942</v>
      </c>
      <c r="AO2753" t="s">
        <v>15457</v>
      </c>
      <c r="AP2753" t="s">
        <v>15434</v>
      </c>
      <c r="AQ2753">
        <v>2</v>
      </c>
      <c r="AR2753" t="s">
        <v>2358</v>
      </c>
      <c r="AS2753" t="s">
        <v>14482</v>
      </c>
      <c r="AV2753">
        <v>56.55438788</v>
      </c>
      <c r="AW2753">
        <v>9.0226018000000003</v>
      </c>
      <c r="AX2753" t="s">
        <v>1551</v>
      </c>
      <c r="AY2753">
        <v>1082</v>
      </c>
      <c r="AZ2753" t="s">
        <v>1418</v>
      </c>
    </row>
    <row r="2754" spans="1:52" x14ac:dyDescent="0.25">
      <c r="A2754">
        <v>281567</v>
      </c>
      <c r="B2754" t="s">
        <v>15458</v>
      </c>
      <c r="C2754">
        <v>6700</v>
      </c>
      <c r="D2754" t="s">
        <v>1471</v>
      </c>
      <c r="E2754" t="s">
        <v>15458</v>
      </c>
      <c r="F2754">
        <v>45357716</v>
      </c>
      <c r="G2754">
        <v>1003401572</v>
      </c>
      <c r="I2754" t="s">
        <v>15431</v>
      </c>
      <c r="J2754" t="s">
        <v>37519</v>
      </c>
      <c r="K2754" s="39">
        <v>7516</v>
      </c>
      <c r="L2754">
        <v>72</v>
      </c>
      <c r="P2754" s="5">
        <v>45637</v>
      </c>
      <c r="Q2754" t="s">
        <v>1545</v>
      </c>
      <c r="U2754">
        <v>4</v>
      </c>
      <c r="V2754" t="s">
        <v>2004</v>
      </c>
      <c r="W2754">
        <v>1</v>
      </c>
      <c r="X2754" t="s">
        <v>36371</v>
      </c>
      <c r="Z2754">
        <v>202012</v>
      </c>
      <c r="AA2754">
        <v>149</v>
      </c>
      <c r="AB2754" t="s">
        <v>2183</v>
      </c>
      <c r="AC2754">
        <v>1026</v>
      </c>
      <c r="AD2754" t="s">
        <v>1385</v>
      </c>
      <c r="AE2754">
        <v>1</v>
      </c>
      <c r="AF2754" t="s">
        <v>34807</v>
      </c>
      <c r="AG2754">
        <v>99</v>
      </c>
      <c r="AH2754" t="s">
        <v>41429</v>
      </c>
      <c r="AI2754">
        <v>561</v>
      </c>
      <c r="AJ2754" t="s">
        <v>8807</v>
      </c>
      <c r="AN2754">
        <v>280560</v>
      </c>
      <c r="AO2754" t="s">
        <v>15459</v>
      </c>
      <c r="AQ2754">
        <v>2</v>
      </c>
      <c r="AR2754" t="s">
        <v>2358</v>
      </c>
      <c r="AS2754" t="s">
        <v>37482</v>
      </c>
      <c r="AV2754">
        <v>55.49156945</v>
      </c>
      <c r="AW2754">
        <v>8.4564690500000008</v>
      </c>
      <c r="AX2754" t="s">
        <v>1551</v>
      </c>
      <c r="AY2754">
        <v>1083</v>
      </c>
      <c r="AZ2754" t="s">
        <v>1468</v>
      </c>
    </row>
    <row r="2755" spans="1:52" x14ac:dyDescent="0.25">
      <c r="A2755">
        <v>281568</v>
      </c>
      <c r="B2755" t="s">
        <v>35502</v>
      </c>
      <c r="C2755">
        <v>9400</v>
      </c>
      <c r="D2755" t="s">
        <v>37380</v>
      </c>
      <c r="E2755" t="s">
        <v>35503</v>
      </c>
      <c r="F2755">
        <v>29189420</v>
      </c>
      <c r="G2755">
        <v>1003385048</v>
      </c>
      <c r="I2755" t="s">
        <v>15460</v>
      </c>
      <c r="J2755" t="s">
        <v>40679</v>
      </c>
      <c r="K2755" s="39">
        <v>2533</v>
      </c>
      <c r="L2755">
        <v>8</v>
      </c>
      <c r="P2755" s="5">
        <v>44168</v>
      </c>
      <c r="Q2755" t="s">
        <v>1557</v>
      </c>
      <c r="R2755">
        <v>851</v>
      </c>
      <c r="S2755" t="s">
        <v>3305</v>
      </c>
      <c r="U2755">
        <v>2</v>
      </c>
      <c r="V2755" t="s">
        <v>1546</v>
      </c>
      <c r="W2755">
        <v>5</v>
      </c>
      <c r="X2755" t="s">
        <v>41387</v>
      </c>
      <c r="Z2755">
        <v>202012</v>
      </c>
      <c r="AA2755">
        <v>999</v>
      </c>
      <c r="AB2755" t="s">
        <v>41994</v>
      </c>
      <c r="AC2755">
        <v>2026</v>
      </c>
      <c r="AD2755" t="s">
        <v>5177</v>
      </c>
      <c r="AE2755">
        <v>1</v>
      </c>
      <c r="AF2755" t="s">
        <v>34807</v>
      </c>
      <c r="AG2755">
        <v>99</v>
      </c>
      <c r="AH2755" t="s">
        <v>41429</v>
      </c>
      <c r="AI2755">
        <v>851</v>
      </c>
      <c r="AJ2755" t="s">
        <v>3305</v>
      </c>
      <c r="AO2755" t="s">
        <v>15461</v>
      </c>
      <c r="AP2755" t="s">
        <v>11434</v>
      </c>
      <c r="AQ2755">
        <v>0</v>
      </c>
      <c r="AR2755" t="s">
        <v>1550</v>
      </c>
      <c r="AS2755" t="s">
        <v>40680</v>
      </c>
      <c r="AV2755">
        <v>57.060387110000001</v>
      </c>
      <c r="AW2755">
        <v>9.9351591700000004</v>
      </c>
      <c r="AX2755" t="s">
        <v>1551</v>
      </c>
      <c r="AY2755">
        <v>1081</v>
      </c>
      <c r="AZ2755" t="s">
        <v>1438</v>
      </c>
    </row>
    <row r="2756" spans="1:52" x14ac:dyDescent="0.25">
      <c r="A2756">
        <v>281569</v>
      </c>
      <c r="B2756" t="s">
        <v>15462</v>
      </c>
      <c r="C2756">
        <v>7400</v>
      </c>
      <c r="D2756" t="s">
        <v>1421</v>
      </c>
      <c r="E2756" t="s">
        <v>15463</v>
      </c>
      <c r="F2756">
        <v>29550468</v>
      </c>
      <c r="G2756">
        <v>1003343011</v>
      </c>
      <c r="I2756" t="s">
        <v>15464</v>
      </c>
      <c r="J2756" t="s">
        <v>15465</v>
      </c>
      <c r="K2756" s="39">
        <v>2533</v>
      </c>
      <c r="L2756">
        <v>10</v>
      </c>
      <c r="P2756" s="5">
        <v>44404</v>
      </c>
      <c r="Q2756" t="s">
        <v>1557</v>
      </c>
      <c r="U2756">
        <v>4</v>
      </c>
      <c r="V2756" t="s">
        <v>2004</v>
      </c>
      <c r="W2756">
        <v>1</v>
      </c>
      <c r="X2756" t="s">
        <v>36371</v>
      </c>
      <c r="Z2756">
        <v>202012</v>
      </c>
      <c r="AA2756">
        <v>281</v>
      </c>
      <c r="AB2756" t="s">
        <v>2715</v>
      </c>
      <c r="AC2756">
        <v>1071</v>
      </c>
      <c r="AD2756" t="s">
        <v>1376</v>
      </c>
      <c r="AE2756">
        <v>1</v>
      </c>
      <c r="AF2756" t="s">
        <v>34807</v>
      </c>
      <c r="AG2756">
        <v>99</v>
      </c>
      <c r="AH2756" t="s">
        <v>41429</v>
      </c>
      <c r="AI2756">
        <v>657</v>
      </c>
      <c r="AJ2756" t="s">
        <v>8729</v>
      </c>
      <c r="AN2756">
        <v>657412</v>
      </c>
      <c r="AO2756" t="s">
        <v>11767</v>
      </c>
      <c r="AP2756" t="s">
        <v>11768</v>
      </c>
      <c r="AQ2756">
        <v>2</v>
      </c>
      <c r="AR2756" t="s">
        <v>2358</v>
      </c>
      <c r="AS2756" t="s">
        <v>15466</v>
      </c>
      <c r="AV2756">
        <v>56.14274245</v>
      </c>
      <c r="AW2756">
        <v>8.9687652</v>
      </c>
      <c r="AX2756" t="s">
        <v>1551</v>
      </c>
      <c r="AY2756">
        <v>1082</v>
      </c>
      <c r="AZ2756" t="s">
        <v>1418</v>
      </c>
    </row>
    <row r="2757" spans="1:52" x14ac:dyDescent="0.25">
      <c r="A2757">
        <v>281570</v>
      </c>
      <c r="B2757" t="s">
        <v>15467</v>
      </c>
      <c r="C2757">
        <v>5800</v>
      </c>
      <c r="D2757" t="s">
        <v>1481</v>
      </c>
      <c r="E2757" t="s">
        <v>15467</v>
      </c>
      <c r="F2757">
        <v>29189722</v>
      </c>
      <c r="G2757">
        <v>1017776467</v>
      </c>
      <c r="I2757" t="s">
        <v>15468</v>
      </c>
      <c r="J2757" t="s">
        <v>15469</v>
      </c>
      <c r="K2757" s="38" t="s">
        <v>15470</v>
      </c>
      <c r="L2757" t="s">
        <v>5014</v>
      </c>
      <c r="P2757" s="5">
        <v>44172</v>
      </c>
      <c r="Q2757" t="s">
        <v>1557</v>
      </c>
      <c r="R2757">
        <v>450</v>
      </c>
      <c r="S2757" t="s">
        <v>9854</v>
      </c>
      <c r="U2757">
        <v>2</v>
      </c>
      <c r="V2757" t="s">
        <v>1546</v>
      </c>
      <c r="W2757">
        <v>1</v>
      </c>
      <c r="X2757" t="s">
        <v>36371</v>
      </c>
      <c r="Z2757">
        <v>202012</v>
      </c>
      <c r="AA2757">
        <v>149</v>
      </c>
      <c r="AB2757" t="s">
        <v>2183</v>
      </c>
      <c r="AC2757">
        <v>1026</v>
      </c>
      <c r="AD2757" t="s">
        <v>1385</v>
      </c>
      <c r="AE2757">
        <v>1</v>
      </c>
      <c r="AF2757" t="s">
        <v>34807</v>
      </c>
      <c r="AG2757">
        <v>99</v>
      </c>
      <c r="AH2757" t="s">
        <v>41429</v>
      </c>
      <c r="AI2757">
        <v>450</v>
      </c>
      <c r="AJ2757" t="s">
        <v>9854</v>
      </c>
      <c r="AO2757" t="s">
        <v>15471</v>
      </c>
      <c r="AQ2757">
        <v>0</v>
      </c>
      <c r="AR2757" t="s">
        <v>1550</v>
      </c>
      <c r="AS2757" t="s">
        <v>15472</v>
      </c>
      <c r="AV2757">
        <v>55.322582939999997</v>
      </c>
      <c r="AW2757">
        <v>10.77793086</v>
      </c>
      <c r="AX2757" t="s">
        <v>1551</v>
      </c>
      <c r="AY2757">
        <v>1083</v>
      </c>
      <c r="AZ2757" t="s">
        <v>1468</v>
      </c>
    </row>
    <row r="2758" spans="1:52" x14ac:dyDescent="0.25">
      <c r="A2758">
        <v>281571</v>
      </c>
      <c r="B2758" t="s">
        <v>15473</v>
      </c>
      <c r="C2758">
        <v>7100</v>
      </c>
      <c r="D2758" t="s">
        <v>1488</v>
      </c>
      <c r="E2758" t="s">
        <v>15473</v>
      </c>
      <c r="F2758">
        <v>37129712</v>
      </c>
      <c r="G2758">
        <v>1020674063</v>
      </c>
      <c r="I2758" t="s">
        <v>15431</v>
      </c>
      <c r="J2758" t="s">
        <v>14453</v>
      </c>
      <c r="K2758" s="38" t="s">
        <v>13485</v>
      </c>
      <c r="L2758">
        <v>48</v>
      </c>
      <c r="P2758" s="5">
        <v>44172</v>
      </c>
      <c r="Q2758" t="s">
        <v>1557</v>
      </c>
      <c r="U2758">
        <v>4</v>
      </c>
      <c r="V2758" t="s">
        <v>2004</v>
      </c>
      <c r="W2758">
        <v>1</v>
      </c>
      <c r="X2758" t="s">
        <v>36371</v>
      </c>
      <c r="Z2758">
        <v>202012</v>
      </c>
      <c r="AA2758">
        <v>149</v>
      </c>
      <c r="AB2758" t="s">
        <v>2183</v>
      </c>
      <c r="AC2758">
        <v>1026</v>
      </c>
      <c r="AD2758" t="s">
        <v>1385</v>
      </c>
      <c r="AE2758">
        <v>1</v>
      </c>
      <c r="AF2758" t="s">
        <v>34807</v>
      </c>
      <c r="AG2758">
        <v>99</v>
      </c>
      <c r="AH2758" t="s">
        <v>41429</v>
      </c>
      <c r="AI2758">
        <v>630</v>
      </c>
      <c r="AJ2758" t="s">
        <v>3319</v>
      </c>
      <c r="AN2758">
        <v>631402</v>
      </c>
      <c r="AO2758" t="s">
        <v>15474</v>
      </c>
      <c r="AP2758" t="s">
        <v>15475</v>
      </c>
      <c r="AQ2758">
        <v>2</v>
      </c>
      <c r="AR2758" t="s">
        <v>2358</v>
      </c>
      <c r="AS2758" t="s">
        <v>13488</v>
      </c>
      <c r="AV2758">
        <v>55.710442839999999</v>
      </c>
      <c r="AW2758">
        <v>9.5224325200000006</v>
      </c>
      <c r="AX2758" t="s">
        <v>1551</v>
      </c>
      <c r="AY2758">
        <v>1083</v>
      </c>
      <c r="AZ2758" t="s">
        <v>1468</v>
      </c>
    </row>
    <row r="2759" spans="1:52" x14ac:dyDescent="0.25">
      <c r="A2759">
        <v>281572</v>
      </c>
      <c r="B2759" t="s">
        <v>15476</v>
      </c>
      <c r="C2759">
        <v>2300</v>
      </c>
      <c r="D2759" t="s">
        <v>36402</v>
      </c>
      <c r="E2759" t="s">
        <v>38025</v>
      </c>
      <c r="F2759">
        <v>29979812</v>
      </c>
      <c r="G2759">
        <v>1017020958</v>
      </c>
      <c r="I2759" t="s">
        <v>2729</v>
      </c>
      <c r="J2759" t="s">
        <v>12396</v>
      </c>
      <c r="K2759" s="39">
        <v>3570</v>
      </c>
      <c r="L2759">
        <v>4</v>
      </c>
      <c r="P2759" s="5">
        <v>44174</v>
      </c>
      <c r="Q2759" t="s">
        <v>1557</v>
      </c>
      <c r="U2759">
        <v>4</v>
      </c>
      <c r="V2759" t="s">
        <v>2004</v>
      </c>
      <c r="W2759">
        <v>4</v>
      </c>
      <c r="X2759" t="s">
        <v>2353</v>
      </c>
      <c r="Z2759">
        <v>202012</v>
      </c>
      <c r="AA2759">
        <v>301</v>
      </c>
      <c r="AB2759" t="s">
        <v>2677</v>
      </c>
      <c r="AC2759">
        <v>1131</v>
      </c>
      <c r="AD2759" t="s">
        <v>2677</v>
      </c>
      <c r="AE2759">
        <v>1</v>
      </c>
      <c r="AF2759" t="s">
        <v>34807</v>
      </c>
      <c r="AG2759">
        <v>99</v>
      </c>
      <c r="AH2759" t="s">
        <v>41429</v>
      </c>
      <c r="AI2759">
        <v>101</v>
      </c>
      <c r="AJ2759" t="s">
        <v>36368</v>
      </c>
      <c r="AN2759">
        <v>101582</v>
      </c>
      <c r="AO2759" t="s">
        <v>15477</v>
      </c>
      <c r="AQ2759">
        <v>2</v>
      </c>
      <c r="AR2759" t="s">
        <v>2358</v>
      </c>
      <c r="AS2759" t="s">
        <v>12399</v>
      </c>
      <c r="AV2759">
        <v>55.662665750000002</v>
      </c>
      <c r="AW2759">
        <v>12.589357769999999</v>
      </c>
      <c r="AX2759" t="s">
        <v>1551</v>
      </c>
      <c r="AY2759">
        <v>1084</v>
      </c>
      <c r="AZ2759" t="s">
        <v>1387</v>
      </c>
    </row>
    <row r="2760" spans="1:52" x14ac:dyDescent="0.25">
      <c r="A2760">
        <v>281573</v>
      </c>
      <c r="B2760" t="s">
        <v>15478</v>
      </c>
      <c r="C2760">
        <v>2100</v>
      </c>
      <c r="D2760" t="s">
        <v>41434</v>
      </c>
      <c r="E2760" t="s">
        <v>38026</v>
      </c>
      <c r="F2760">
        <v>29979812</v>
      </c>
      <c r="G2760">
        <v>1003402853</v>
      </c>
      <c r="I2760" t="s">
        <v>15479</v>
      </c>
      <c r="J2760" t="s">
        <v>15480</v>
      </c>
      <c r="K2760" s="39">
        <v>7852</v>
      </c>
      <c r="L2760">
        <v>15</v>
      </c>
      <c r="P2760" s="5">
        <v>44174</v>
      </c>
      <c r="Q2760" t="s">
        <v>1557</v>
      </c>
      <c r="U2760">
        <v>4</v>
      </c>
      <c r="V2760" t="s">
        <v>2004</v>
      </c>
      <c r="W2760">
        <v>4</v>
      </c>
      <c r="X2760" t="s">
        <v>2353</v>
      </c>
      <c r="Z2760">
        <v>202012</v>
      </c>
      <c r="AA2760">
        <v>301</v>
      </c>
      <c r="AB2760" t="s">
        <v>2677</v>
      </c>
      <c r="AC2760">
        <v>1131</v>
      </c>
      <c r="AD2760" t="s">
        <v>2677</v>
      </c>
      <c r="AE2760">
        <v>1</v>
      </c>
      <c r="AF2760" t="s">
        <v>34807</v>
      </c>
      <c r="AG2760">
        <v>99</v>
      </c>
      <c r="AH2760" t="s">
        <v>41429</v>
      </c>
      <c r="AI2760">
        <v>101</v>
      </c>
      <c r="AJ2760" t="s">
        <v>36368</v>
      </c>
      <c r="AN2760">
        <v>101582</v>
      </c>
      <c r="AO2760" t="s">
        <v>15481</v>
      </c>
      <c r="AP2760" t="s">
        <v>2731</v>
      </c>
      <c r="AQ2760">
        <v>2</v>
      </c>
      <c r="AR2760" t="s">
        <v>2358</v>
      </c>
      <c r="AS2760" t="s">
        <v>2686</v>
      </c>
      <c r="AV2760">
        <v>55.702557220000003</v>
      </c>
      <c r="AW2760">
        <v>12.559536830000001</v>
      </c>
      <c r="AX2760" t="s">
        <v>1551</v>
      </c>
      <c r="AY2760">
        <v>1084</v>
      </c>
      <c r="AZ2760" t="s">
        <v>1387</v>
      </c>
    </row>
    <row r="2761" spans="1:52" x14ac:dyDescent="0.25">
      <c r="A2761">
        <v>281574</v>
      </c>
      <c r="B2761" t="s">
        <v>15482</v>
      </c>
      <c r="C2761">
        <v>1870</v>
      </c>
      <c r="D2761" t="s">
        <v>2704</v>
      </c>
      <c r="E2761" t="s">
        <v>38027</v>
      </c>
      <c r="F2761">
        <v>29979812</v>
      </c>
      <c r="G2761">
        <v>1003404200</v>
      </c>
      <c r="I2761" t="s">
        <v>3621</v>
      </c>
      <c r="J2761" t="s">
        <v>3622</v>
      </c>
      <c r="K2761" s="38" t="s">
        <v>3623</v>
      </c>
      <c r="L2761">
        <v>17</v>
      </c>
      <c r="P2761" s="5">
        <v>44174</v>
      </c>
      <c r="Q2761" t="s">
        <v>1557</v>
      </c>
      <c r="U2761">
        <v>4</v>
      </c>
      <c r="V2761" t="s">
        <v>2004</v>
      </c>
      <c r="W2761">
        <v>4</v>
      </c>
      <c r="X2761" t="s">
        <v>2353</v>
      </c>
      <c r="Z2761">
        <v>202012</v>
      </c>
      <c r="AA2761">
        <v>301</v>
      </c>
      <c r="AB2761" t="s">
        <v>2677</v>
      </c>
      <c r="AC2761">
        <v>1131</v>
      </c>
      <c r="AD2761" t="s">
        <v>2677</v>
      </c>
      <c r="AE2761">
        <v>1</v>
      </c>
      <c r="AF2761" t="s">
        <v>34807</v>
      </c>
      <c r="AG2761">
        <v>99</v>
      </c>
      <c r="AH2761" t="s">
        <v>41429</v>
      </c>
      <c r="AI2761">
        <v>147</v>
      </c>
      <c r="AJ2761" t="s">
        <v>2709</v>
      </c>
      <c r="AN2761">
        <v>101582</v>
      </c>
      <c r="AO2761" t="s">
        <v>2730</v>
      </c>
      <c r="AP2761" t="s">
        <v>2731</v>
      </c>
      <c r="AQ2761">
        <v>2</v>
      </c>
      <c r="AR2761" t="s">
        <v>2358</v>
      </c>
      <c r="AS2761" t="s">
        <v>3626</v>
      </c>
      <c r="AV2761">
        <v>55.679602010000004</v>
      </c>
      <c r="AW2761">
        <v>12.542100039999999</v>
      </c>
      <c r="AX2761" t="s">
        <v>1551</v>
      </c>
      <c r="AY2761">
        <v>1084</v>
      </c>
      <c r="AZ2761" t="s">
        <v>1387</v>
      </c>
    </row>
    <row r="2762" spans="1:52" x14ac:dyDescent="0.25">
      <c r="A2762">
        <v>281575</v>
      </c>
      <c r="B2762" t="s">
        <v>15483</v>
      </c>
      <c r="C2762">
        <v>1353</v>
      </c>
      <c r="D2762" t="s">
        <v>36372</v>
      </c>
      <c r="E2762" t="s">
        <v>38028</v>
      </c>
      <c r="F2762">
        <v>29979812</v>
      </c>
      <c r="G2762">
        <v>1013624816</v>
      </c>
      <c r="I2762" t="s">
        <v>2729</v>
      </c>
      <c r="J2762" t="s">
        <v>41598</v>
      </c>
      <c r="K2762" s="39">
        <v>8588</v>
      </c>
      <c r="L2762" t="s">
        <v>1942</v>
      </c>
      <c r="P2762" s="5">
        <v>44243</v>
      </c>
      <c r="Q2762" t="s">
        <v>1557</v>
      </c>
      <c r="U2762">
        <v>4</v>
      </c>
      <c r="V2762" t="s">
        <v>2004</v>
      </c>
      <c r="W2762">
        <v>4</v>
      </c>
      <c r="X2762" t="s">
        <v>2353</v>
      </c>
      <c r="Z2762">
        <v>202012</v>
      </c>
      <c r="AA2762">
        <v>301</v>
      </c>
      <c r="AB2762" t="s">
        <v>2677</v>
      </c>
      <c r="AC2762">
        <v>1131</v>
      </c>
      <c r="AD2762" t="s">
        <v>2677</v>
      </c>
      <c r="AE2762">
        <v>1</v>
      </c>
      <c r="AF2762" t="s">
        <v>34807</v>
      </c>
      <c r="AG2762">
        <v>99</v>
      </c>
      <c r="AH2762" t="s">
        <v>41429</v>
      </c>
      <c r="AI2762">
        <v>101</v>
      </c>
      <c r="AJ2762" t="s">
        <v>36368</v>
      </c>
      <c r="AN2762">
        <v>101582</v>
      </c>
      <c r="AO2762" t="s">
        <v>2730</v>
      </c>
      <c r="AP2762" t="s">
        <v>2731</v>
      </c>
      <c r="AQ2762">
        <v>2</v>
      </c>
      <c r="AR2762" t="s">
        <v>2358</v>
      </c>
      <c r="AS2762" t="s">
        <v>41438</v>
      </c>
      <c r="AV2762">
        <v>55.68724314</v>
      </c>
      <c r="AW2762">
        <v>12.5704712</v>
      </c>
      <c r="AX2762" t="s">
        <v>1551</v>
      </c>
      <c r="AY2762">
        <v>1084</v>
      </c>
      <c r="AZ2762" t="s">
        <v>1387</v>
      </c>
    </row>
    <row r="2763" spans="1:52" x14ac:dyDescent="0.25">
      <c r="A2763">
        <v>281576</v>
      </c>
      <c r="B2763" t="s">
        <v>15484</v>
      </c>
      <c r="C2763">
        <v>4874</v>
      </c>
      <c r="D2763" t="s">
        <v>15485</v>
      </c>
      <c r="E2763" t="s">
        <v>15484</v>
      </c>
      <c r="F2763">
        <v>32588263</v>
      </c>
      <c r="G2763">
        <v>1015721576</v>
      </c>
      <c r="I2763" t="s">
        <v>15486</v>
      </c>
      <c r="J2763" t="s">
        <v>15487</v>
      </c>
      <c r="K2763" s="39">
        <v>1130</v>
      </c>
      <c r="L2763">
        <v>63</v>
      </c>
      <c r="P2763" s="5">
        <v>44208</v>
      </c>
      <c r="Q2763" t="s">
        <v>1557</v>
      </c>
      <c r="U2763">
        <v>6</v>
      </c>
      <c r="V2763" t="s">
        <v>2318</v>
      </c>
      <c r="W2763">
        <v>1</v>
      </c>
      <c r="X2763" t="s">
        <v>36371</v>
      </c>
      <c r="Z2763">
        <v>202101</v>
      </c>
      <c r="AA2763">
        <v>149</v>
      </c>
      <c r="AB2763" t="s">
        <v>2183</v>
      </c>
      <c r="AC2763">
        <v>1026</v>
      </c>
      <c r="AD2763" t="s">
        <v>1385</v>
      </c>
      <c r="AE2763">
        <v>1</v>
      </c>
      <c r="AF2763" t="s">
        <v>34807</v>
      </c>
      <c r="AG2763">
        <v>99</v>
      </c>
      <c r="AH2763" t="s">
        <v>41429</v>
      </c>
      <c r="AI2763">
        <v>376</v>
      </c>
      <c r="AJ2763" t="s">
        <v>7935</v>
      </c>
      <c r="AO2763" t="s">
        <v>15488</v>
      </c>
      <c r="AP2763" t="s">
        <v>15489</v>
      </c>
      <c r="AQ2763">
        <v>0</v>
      </c>
      <c r="AR2763" t="s">
        <v>1550</v>
      </c>
      <c r="AS2763" t="s">
        <v>15490</v>
      </c>
      <c r="AV2763">
        <v>54.575494990000003</v>
      </c>
      <c r="AW2763">
        <v>11.930084000000001</v>
      </c>
      <c r="AX2763" t="s">
        <v>1551</v>
      </c>
      <c r="AY2763">
        <v>1085</v>
      </c>
      <c r="AZ2763" t="s">
        <v>1450</v>
      </c>
    </row>
    <row r="2764" spans="1:52" x14ac:dyDescent="0.25">
      <c r="A2764">
        <v>281577</v>
      </c>
      <c r="B2764" t="s">
        <v>15491</v>
      </c>
      <c r="C2764">
        <v>4800</v>
      </c>
      <c r="D2764" t="s">
        <v>37128</v>
      </c>
      <c r="E2764" t="s">
        <v>15491</v>
      </c>
      <c r="F2764">
        <v>27328598</v>
      </c>
      <c r="G2764">
        <v>1003401158</v>
      </c>
      <c r="I2764" t="s">
        <v>15492</v>
      </c>
      <c r="J2764" t="s">
        <v>14864</v>
      </c>
      <c r="K2764" s="39">
        <v>1283</v>
      </c>
      <c r="L2764">
        <v>1</v>
      </c>
      <c r="P2764" s="5">
        <v>44441</v>
      </c>
      <c r="Q2764" t="s">
        <v>1557</v>
      </c>
      <c r="U2764">
        <v>4</v>
      </c>
      <c r="V2764" t="s">
        <v>2004</v>
      </c>
      <c r="W2764">
        <v>1</v>
      </c>
      <c r="X2764" t="s">
        <v>36371</v>
      </c>
      <c r="Y2764">
        <v>10</v>
      </c>
      <c r="Z2764">
        <v>202101</v>
      </c>
      <c r="AA2764">
        <v>121</v>
      </c>
      <c r="AB2764" t="s">
        <v>1558</v>
      </c>
      <c r="AC2764">
        <v>1012</v>
      </c>
      <c r="AD2764" t="s">
        <v>1377</v>
      </c>
      <c r="AE2764">
        <v>1</v>
      </c>
      <c r="AF2764" t="s">
        <v>34807</v>
      </c>
      <c r="AG2764">
        <v>99</v>
      </c>
      <c r="AH2764" t="s">
        <v>41429</v>
      </c>
      <c r="AI2764">
        <v>376</v>
      </c>
      <c r="AJ2764" t="s">
        <v>7935</v>
      </c>
      <c r="AN2764">
        <v>376402</v>
      </c>
      <c r="AO2764" t="s">
        <v>15493</v>
      </c>
      <c r="AP2764" t="s">
        <v>15494</v>
      </c>
      <c r="AQ2764">
        <v>2</v>
      </c>
      <c r="AR2764" t="s">
        <v>2358</v>
      </c>
      <c r="AS2764" t="s">
        <v>14867</v>
      </c>
      <c r="AV2764" s="6" t="s">
        <v>14868</v>
      </c>
      <c r="AW2764">
        <v>11.87879358</v>
      </c>
      <c r="AX2764" t="s">
        <v>1551</v>
      </c>
      <c r="AY2764">
        <v>1085</v>
      </c>
      <c r="AZ2764" t="s">
        <v>1450</v>
      </c>
    </row>
    <row r="2765" spans="1:52" x14ac:dyDescent="0.25">
      <c r="A2765">
        <v>281578</v>
      </c>
      <c r="B2765" t="s">
        <v>35504</v>
      </c>
      <c r="C2765">
        <v>4300</v>
      </c>
      <c r="D2765" t="s">
        <v>1454</v>
      </c>
      <c r="E2765" t="s">
        <v>35505</v>
      </c>
      <c r="F2765">
        <v>25678974</v>
      </c>
      <c r="G2765">
        <v>1026680553</v>
      </c>
      <c r="I2765" t="s">
        <v>9112</v>
      </c>
      <c r="J2765" t="s">
        <v>15495</v>
      </c>
      <c r="K2765" s="38" t="s">
        <v>12375</v>
      </c>
      <c r="L2765">
        <v>63</v>
      </c>
      <c r="P2765" s="5">
        <v>44314</v>
      </c>
      <c r="Q2765" t="s">
        <v>2493</v>
      </c>
      <c r="U2765">
        <v>0</v>
      </c>
      <c r="V2765" t="s">
        <v>2299</v>
      </c>
      <c r="W2765">
        <v>8</v>
      </c>
      <c r="X2765" t="s">
        <v>34837</v>
      </c>
      <c r="Z2765">
        <v>202101</v>
      </c>
      <c r="AA2765">
        <v>127</v>
      </c>
      <c r="AB2765" t="s">
        <v>2291</v>
      </c>
      <c r="AC2765">
        <v>1052</v>
      </c>
      <c r="AD2765" t="s">
        <v>2291</v>
      </c>
      <c r="AE2765">
        <v>1</v>
      </c>
      <c r="AF2765" t="s">
        <v>34807</v>
      </c>
      <c r="AG2765">
        <v>99</v>
      </c>
      <c r="AH2765" t="s">
        <v>41429</v>
      </c>
      <c r="AI2765">
        <v>316</v>
      </c>
      <c r="AJ2765" t="s">
        <v>35158</v>
      </c>
      <c r="AO2765" t="s">
        <v>7603</v>
      </c>
      <c r="AP2765" t="s">
        <v>7604</v>
      </c>
      <c r="AQ2765">
        <v>0</v>
      </c>
      <c r="AR2765" t="s">
        <v>1550</v>
      </c>
      <c r="AS2765" t="s">
        <v>15496</v>
      </c>
      <c r="AV2765">
        <v>55.716937270000003</v>
      </c>
      <c r="AW2765">
        <v>11.71591452</v>
      </c>
      <c r="AX2765" t="s">
        <v>1551</v>
      </c>
      <c r="AY2765">
        <v>1085</v>
      </c>
      <c r="AZ2765" t="s">
        <v>1450</v>
      </c>
    </row>
    <row r="2766" spans="1:52" x14ac:dyDescent="0.25">
      <c r="A2766">
        <v>281579</v>
      </c>
      <c r="B2766" t="s">
        <v>15497</v>
      </c>
      <c r="C2766">
        <v>4100</v>
      </c>
      <c r="D2766" t="s">
        <v>1461</v>
      </c>
      <c r="E2766" t="s">
        <v>15498</v>
      </c>
      <c r="F2766">
        <v>25678974</v>
      </c>
      <c r="G2766">
        <v>1026680545</v>
      </c>
      <c r="I2766" t="s">
        <v>9112</v>
      </c>
      <c r="J2766" t="s">
        <v>38029</v>
      </c>
      <c r="K2766" s="39">
        <v>5794</v>
      </c>
      <c r="L2766">
        <v>13</v>
      </c>
      <c r="P2766" s="5">
        <v>44228</v>
      </c>
      <c r="Q2766" t="s">
        <v>1557</v>
      </c>
      <c r="U2766">
        <v>0</v>
      </c>
      <c r="V2766" t="s">
        <v>2299</v>
      </c>
      <c r="W2766">
        <v>8</v>
      </c>
      <c r="X2766" t="s">
        <v>34837</v>
      </c>
      <c r="Z2766">
        <v>202101</v>
      </c>
      <c r="AA2766">
        <v>127</v>
      </c>
      <c r="AB2766" t="s">
        <v>2291</v>
      </c>
      <c r="AC2766">
        <v>1052</v>
      </c>
      <c r="AD2766" t="s">
        <v>2291</v>
      </c>
      <c r="AE2766">
        <v>1</v>
      </c>
      <c r="AF2766" t="s">
        <v>34807</v>
      </c>
      <c r="AG2766">
        <v>99</v>
      </c>
      <c r="AH2766" t="s">
        <v>41429</v>
      </c>
      <c r="AI2766">
        <v>329</v>
      </c>
      <c r="AJ2766" t="s">
        <v>9240</v>
      </c>
      <c r="AO2766" t="s">
        <v>7603</v>
      </c>
      <c r="AP2766" t="s">
        <v>7604</v>
      </c>
      <c r="AQ2766">
        <v>0</v>
      </c>
      <c r="AR2766" t="s">
        <v>1550</v>
      </c>
      <c r="AS2766" t="s">
        <v>36500</v>
      </c>
      <c r="AV2766">
        <v>55.446888209999997</v>
      </c>
      <c r="AW2766">
        <v>11.78882578</v>
      </c>
      <c r="AX2766" t="s">
        <v>1551</v>
      </c>
      <c r="AY2766">
        <v>1085</v>
      </c>
      <c r="AZ2766" t="s">
        <v>1450</v>
      </c>
    </row>
    <row r="2767" spans="1:52" x14ac:dyDescent="0.25">
      <c r="A2767">
        <v>281580</v>
      </c>
      <c r="B2767" t="s">
        <v>15499</v>
      </c>
      <c r="C2767">
        <v>5466</v>
      </c>
      <c r="D2767" t="s">
        <v>15500</v>
      </c>
      <c r="E2767" t="s">
        <v>15501</v>
      </c>
      <c r="F2767">
        <v>39878860</v>
      </c>
      <c r="G2767">
        <v>1023974203</v>
      </c>
      <c r="I2767" t="s">
        <v>15502</v>
      </c>
      <c r="J2767" t="s">
        <v>42362</v>
      </c>
      <c r="K2767" s="39">
        <v>1653</v>
      </c>
      <c r="L2767">
        <v>4</v>
      </c>
      <c r="P2767" s="5">
        <v>45838</v>
      </c>
      <c r="Q2767" t="s">
        <v>1882</v>
      </c>
      <c r="U2767">
        <v>5</v>
      </c>
      <c r="V2767" t="s">
        <v>1859</v>
      </c>
      <c r="W2767">
        <v>1</v>
      </c>
      <c r="X2767" t="s">
        <v>36371</v>
      </c>
      <c r="Y2767">
        <v>10</v>
      </c>
      <c r="Z2767">
        <v>202108</v>
      </c>
      <c r="AA2767">
        <v>123</v>
      </c>
      <c r="AB2767" t="s">
        <v>1374</v>
      </c>
      <c r="AC2767">
        <v>1011</v>
      </c>
      <c r="AD2767" t="s">
        <v>1374</v>
      </c>
      <c r="AE2767">
        <v>1</v>
      </c>
      <c r="AF2767" t="s">
        <v>34807</v>
      </c>
      <c r="AG2767">
        <v>99</v>
      </c>
      <c r="AH2767" t="s">
        <v>41429</v>
      </c>
      <c r="AI2767">
        <v>410</v>
      </c>
      <c r="AJ2767" t="s">
        <v>12643</v>
      </c>
      <c r="AO2767" t="s">
        <v>15503</v>
      </c>
      <c r="AP2767" t="s">
        <v>15504</v>
      </c>
      <c r="AQ2767">
        <v>0</v>
      </c>
      <c r="AR2767" t="s">
        <v>1550</v>
      </c>
      <c r="AS2767" t="s">
        <v>15505</v>
      </c>
      <c r="AV2767">
        <v>55.486255210000003</v>
      </c>
      <c r="AW2767">
        <v>9.9105923800000006</v>
      </c>
      <c r="AX2767" t="s">
        <v>1551</v>
      </c>
      <c r="AY2767">
        <v>1083</v>
      </c>
      <c r="AZ2767" t="s">
        <v>1468</v>
      </c>
    </row>
    <row r="2768" spans="1:52" x14ac:dyDescent="0.25">
      <c r="A2768">
        <v>281581</v>
      </c>
      <c r="B2768" t="s">
        <v>15506</v>
      </c>
      <c r="C2768">
        <v>6200</v>
      </c>
      <c r="D2768" t="s">
        <v>1490</v>
      </c>
      <c r="E2768" t="s">
        <v>15507</v>
      </c>
      <c r="F2768">
        <v>29189854</v>
      </c>
      <c r="G2768">
        <v>1018380265</v>
      </c>
      <c r="I2768" t="s">
        <v>15508</v>
      </c>
      <c r="J2768" t="s">
        <v>35506</v>
      </c>
      <c r="K2768" s="39">
        <v>1228</v>
      </c>
      <c r="L2768">
        <v>17</v>
      </c>
      <c r="P2768" s="5">
        <v>44956</v>
      </c>
      <c r="Q2768" t="s">
        <v>1557</v>
      </c>
      <c r="R2768">
        <v>580</v>
      </c>
      <c r="S2768" t="s">
        <v>9759</v>
      </c>
      <c r="U2768">
        <v>2</v>
      </c>
      <c r="V2768" t="s">
        <v>1546</v>
      </c>
      <c r="W2768">
        <v>1</v>
      </c>
      <c r="X2768" t="s">
        <v>36371</v>
      </c>
      <c r="Z2768">
        <v>202101</v>
      </c>
      <c r="AA2768">
        <v>149</v>
      </c>
      <c r="AB2768" t="s">
        <v>2183</v>
      </c>
      <c r="AC2768">
        <v>1026</v>
      </c>
      <c r="AD2768" t="s">
        <v>1385</v>
      </c>
      <c r="AE2768">
        <v>1</v>
      </c>
      <c r="AF2768" t="s">
        <v>34807</v>
      </c>
      <c r="AG2768">
        <v>99</v>
      </c>
      <c r="AH2768" t="s">
        <v>41429</v>
      </c>
      <c r="AI2768">
        <v>580</v>
      </c>
      <c r="AJ2768" t="s">
        <v>9759</v>
      </c>
      <c r="AO2768" t="s">
        <v>15509</v>
      </c>
      <c r="AP2768" t="s">
        <v>15510</v>
      </c>
      <c r="AQ2768">
        <v>0</v>
      </c>
      <c r="AR2768" t="s">
        <v>1550</v>
      </c>
      <c r="AS2768" t="s">
        <v>35507</v>
      </c>
      <c r="AV2768">
        <v>55.047717579999997</v>
      </c>
      <c r="AW2768">
        <v>9.4082929600000007</v>
      </c>
      <c r="AX2768" t="s">
        <v>1551</v>
      </c>
      <c r="AY2768">
        <v>1083</v>
      </c>
      <c r="AZ2768" t="s">
        <v>1468</v>
      </c>
    </row>
    <row r="2769" spans="1:52" x14ac:dyDescent="0.25">
      <c r="A2769">
        <v>281582</v>
      </c>
      <c r="B2769" t="s">
        <v>40681</v>
      </c>
      <c r="C2769">
        <v>2800</v>
      </c>
      <c r="D2769" t="s">
        <v>2590</v>
      </c>
      <c r="E2769" t="s">
        <v>40682</v>
      </c>
      <c r="F2769">
        <v>29190623</v>
      </c>
      <c r="G2769">
        <v>1003422682</v>
      </c>
      <c r="I2769" t="s">
        <v>6992</v>
      </c>
      <c r="J2769" t="s">
        <v>15511</v>
      </c>
      <c r="K2769" s="38" t="s">
        <v>4455</v>
      </c>
      <c r="L2769">
        <v>3</v>
      </c>
      <c r="P2769" s="5">
        <v>45519</v>
      </c>
      <c r="Q2769" t="s">
        <v>1819</v>
      </c>
      <c r="R2769">
        <v>1084</v>
      </c>
      <c r="S2769" t="s">
        <v>1387</v>
      </c>
      <c r="T2769" s="5">
        <v>45519</v>
      </c>
      <c r="U2769">
        <v>7</v>
      </c>
      <c r="V2769" t="s">
        <v>3303</v>
      </c>
      <c r="W2769">
        <v>1</v>
      </c>
      <c r="X2769" t="s">
        <v>36371</v>
      </c>
      <c r="Z2769">
        <v>202101</v>
      </c>
      <c r="AA2769">
        <v>129</v>
      </c>
      <c r="AB2769" t="s">
        <v>1373</v>
      </c>
      <c r="AC2769">
        <v>3002</v>
      </c>
      <c r="AD2769" t="s">
        <v>1384</v>
      </c>
      <c r="AE2769">
        <v>3</v>
      </c>
      <c r="AF2769" t="s">
        <v>1601</v>
      </c>
      <c r="AG2769">
        <v>99</v>
      </c>
      <c r="AH2769" t="s">
        <v>41429</v>
      </c>
      <c r="AI2769">
        <v>159</v>
      </c>
      <c r="AJ2769" t="s">
        <v>4333</v>
      </c>
      <c r="AO2769" t="s">
        <v>15512</v>
      </c>
      <c r="AP2769" t="s">
        <v>6994</v>
      </c>
      <c r="AQ2769">
        <v>0</v>
      </c>
      <c r="AR2769" t="s">
        <v>1550</v>
      </c>
      <c r="AS2769" t="s">
        <v>4458</v>
      </c>
      <c r="AV2769">
        <v>55.764009909999999</v>
      </c>
      <c r="AW2769">
        <v>12.475119039999999</v>
      </c>
      <c r="AX2769" t="s">
        <v>1551</v>
      </c>
      <c r="AY2769">
        <v>1084</v>
      </c>
      <c r="AZ2769" t="s">
        <v>1387</v>
      </c>
    </row>
    <row r="2770" spans="1:52" x14ac:dyDescent="0.25">
      <c r="A2770">
        <v>281583</v>
      </c>
      <c r="B2770" t="s">
        <v>15513</v>
      </c>
      <c r="C2770">
        <v>7620</v>
      </c>
      <c r="D2770" t="s">
        <v>1425</v>
      </c>
      <c r="E2770" t="s">
        <v>15514</v>
      </c>
      <c r="F2770">
        <v>29548382</v>
      </c>
      <c r="G2770">
        <v>1003343400</v>
      </c>
      <c r="I2770" t="s">
        <v>11156</v>
      </c>
      <c r="J2770" t="s">
        <v>11157</v>
      </c>
      <c r="K2770" s="39">
        <v>1685</v>
      </c>
      <c r="L2770">
        <v>30</v>
      </c>
      <c r="P2770" s="5">
        <v>44239</v>
      </c>
      <c r="Q2770" t="s">
        <v>1557</v>
      </c>
      <c r="U2770">
        <v>4</v>
      </c>
      <c r="V2770" t="s">
        <v>2004</v>
      </c>
      <c r="W2770">
        <v>1</v>
      </c>
      <c r="X2770" t="s">
        <v>36371</v>
      </c>
      <c r="Y2770">
        <v>10</v>
      </c>
      <c r="Z2770">
        <v>202108</v>
      </c>
      <c r="AA2770">
        <v>121</v>
      </c>
      <c r="AB2770" t="s">
        <v>1558</v>
      </c>
      <c r="AC2770">
        <v>1012</v>
      </c>
      <c r="AD2770" t="s">
        <v>1377</v>
      </c>
      <c r="AE2770">
        <v>1</v>
      </c>
      <c r="AF2770" t="s">
        <v>34807</v>
      </c>
      <c r="AG2770">
        <v>99</v>
      </c>
      <c r="AH2770" t="s">
        <v>41429</v>
      </c>
      <c r="AI2770">
        <v>665</v>
      </c>
      <c r="AJ2770" t="s">
        <v>11158</v>
      </c>
      <c r="AN2770">
        <v>280479</v>
      </c>
      <c r="AO2770" t="s">
        <v>11159</v>
      </c>
      <c r="AP2770" t="s">
        <v>11160</v>
      </c>
      <c r="AQ2770">
        <v>2</v>
      </c>
      <c r="AR2770" t="s">
        <v>2358</v>
      </c>
      <c r="AS2770" t="s">
        <v>11161</v>
      </c>
      <c r="AV2770">
        <v>56.541150010000003</v>
      </c>
      <c r="AW2770">
        <v>8.3038039099999992</v>
      </c>
      <c r="AX2770" t="s">
        <v>1551</v>
      </c>
      <c r="AY2770">
        <v>1082</v>
      </c>
      <c r="AZ2770" t="s">
        <v>1418</v>
      </c>
    </row>
    <row r="2771" spans="1:52" x14ac:dyDescent="0.25">
      <c r="A2771">
        <v>281584</v>
      </c>
      <c r="B2771" t="s">
        <v>15515</v>
      </c>
      <c r="C2771">
        <v>8850</v>
      </c>
      <c r="D2771" t="s">
        <v>14428</v>
      </c>
      <c r="E2771" t="s">
        <v>15516</v>
      </c>
      <c r="F2771">
        <v>29189846</v>
      </c>
      <c r="G2771">
        <v>1003368656</v>
      </c>
      <c r="I2771" t="s">
        <v>15517</v>
      </c>
      <c r="J2771" t="s">
        <v>15518</v>
      </c>
      <c r="K2771" s="39">
        <v>1822</v>
      </c>
      <c r="L2771">
        <v>11</v>
      </c>
      <c r="P2771" s="5">
        <v>44932</v>
      </c>
      <c r="Q2771" t="s">
        <v>1557</v>
      </c>
      <c r="R2771">
        <v>791</v>
      </c>
      <c r="S2771" t="s">
        <v>3311</v>
      </c>
      <c r="U2771">
        <v>2</v>
      </c>
      <c r="V2771" t="s">
        <v>1546</v>
      </c>
      <c r="W2771">
        <v>1</v>
      </c>
      <c r="X2771" t="s">
        <v>36371</v>
      </c>
      <c r="Y2771">
        <v>10</v>
      </c>
      <c r="Z2771">
        <v>202108</v>
      </c>
      <c r="AA2771">
        <v>121</v>
      </c>
      <c r="AB2771" t="s">
        <v>1558</v>
      </c>
      <c r="AC2771">
        <v>1012</v>
      </c>
      <c r="AD2771" t="s">
        <v>1377</v>
      </c>
      <c r="AE2771">
        <v>1</v>
      </c>
      <c r="AF2771" t="s">
        <v>34807</v>
      </c>
      <c r="AG2771">
        <v>99</v>
      </c>
      <c r="AH2771" t="s">
        <v>41429</v>
      </c>
      <c r="AI2771">
        <v>791</v>
      </c>
      <c r="AJ2771" t="s">
        <v>3311</v>
      </c>
      <c r="AO2771" t="s">
        <v>15519</v>
      </c>
      <c r="AP2771" t="s">
        <v>15520</v>
      </c>
      <c r="AQ2771">
        <v>0</v>
      </c>
      <c r="AR2771" t="s">
        <v>1550</v>
      </c>
      <c r="AS2771" t="s">
        <v>15521</v>
      </c>
      <c r="AV2771">
        <v>56.37644178</v>
      </c>
      <c r="AW2771">
        <v>9.6395148699999993</v>
      </c>
      <c r="AX2771" t="s">
        <v>1551</v>
      </c>
      <c r="AY2771">
        <v>1082</v>
      </c>
      <c r="AZ2771" t="s">
        <v>1418</v>
      </c>
    </row>
    <row r="2772" spans="1:52" x14ac:dyDescent="0.25">
      <c r="A2772">
        <v>281585</v>
      </c>
      <c r="B2772" t="s">
        <v>15522</v>
      </c>
      <c r="C2772">
        <v>5800</v>
      </c>
      <c r="D2772" t="s">
        <v>1481</v>
      </c>
      <c r="E2772" t="s">
        <v>15523</v>
      </c>
      <c r="F2772">
        <v>29189722</v>
      </c>
      <c r="G2772">
        <v>1013298064</v>
      </c>
      <c r="I2772" t="s">
        <v>15524</v>
      </c>
      <c r="J2772" t="s">
        <v>12144</v>
      </c>
      <c r="K2772" s="38" t="s">
        <v>12145</v>
      </c>
      <c r="L2772">
        <v>17</v>
      </c>
      <c r="P2772" s="5">
        <v>44242</v>
      </c>
      <c r="Q2772" t="s">
        <v>1557</v>
      </c>
      <c r="R2772">
        <v>450</v>
      </c>
      <c r="S2772" t="s">
        <v>9854</v>
      </c>
      <c r="U2772">
        <v>2</v>
      </c>
      <c r="V2772" t="s">
        <v>1546</v>
      </c>
      <c r="W2772">
        <v>8</v>
      </c>
      <c r="X2772" t="s">
        <v>34837</v>
      </c>
      <c r="Z2772">
        <v>202102</v>
      </c>
      <c r="AA2772">
        <v>127</v>
      </c>
      <c r="AB2772" t="s">
        <v>2291</v>
      </c>
      <c r="AC2772">
        <v>1052</v>
      </c>
      <c r="AD2772" t="s">
        <v>2291</v>
      </c>
      <c r="AE2772">
        <v>1</v>
      </c>
      <c r="AF2772" t="s">
        <v>34807</v>
      </c>
      <c r="AG2772">
        <v>99</v>
      </c>
      <c r="AH2772" t="s">
        <v>41429</v>
      </c>
      <c r="AI2772">
        <v>450</v>
      </c>
      <c r="AJ2772" t="s">
        <v>9854</v>
      </c>
      <c r="AO2772" t="s">
        <v>15525</v>
      </c>
      <c r="AP2772" t="s">
        <v>15526</v>
      </c>
      <c r="AQ2772">
        <v>0</v>
      </c>
      <c r="AR2772" t="s">
        <v>1550</v>
      </c>
      <c r="AS2772" t="s">
        <v>9219</v>
      </c>
      <c r="AV2772">
        <v>55.31792385</v>
      </c>
      <c r="AW2772">
        <v>10.80709813</v>
      </c>
      <c r="AX2772" t="s">
        <v>1551</v>
      </c>
      <c r="AY2772">
        <v>1083</v>
      </c>
      <c r="AZ2772" t="s">
        <v>1468</v>
      </c>
    </row>
    <row r="2773" spans="1:52" x14ac:dyDescent="0.25">
      <c r="A2773">
        <v>281586</v>
      </c>
      <c r="B2773" t="s">
        <v>15527</v>
      </c>
      <c r="C2773">
        <v>3000</v>
      </c>
      <c r="D2773" t="s">
        <v>1405</v>
      </c>
      <c r="E2773" t="s">
        <v>15527</v>
      </c>
      <c r="F2773">
        <v>64502018</v>
      </c>
      <c r="G2773">
        <v>1010519698</v>
      </c>
      <c r="I2773" t="s">
        <v>15528</v>
      </c>
      <c r="J2773" t="s">
        <v>40683</v>
      </c>
      <c r="K2773" s="39">
        <v>2265</v>
      </c>
      <c r="L2773">
        <v>29</v>
      </c>
      <c r="P2773" s="5">
        <v>44249</v>
      </c>
      <c r="Q2773" t="s">
        <v>1557</v>
      </c>
      <c r="R2773">
        <v>217</v>
      </c>
      <c r="S2773" t="s">
        <v>36905</v>
      </c>
      <c r="U2773">
        <v>2</v>
      </c>
      <c r="V2773" t="s">
        <v>1546</v>
      </c>
      <c r="W2773">
        <v>1</v>
      </c>
      <c r="X2773" t="s">
        <v>36371</v>
      </c>
      <c r="Y2773">
        <v>9</v>
      </c>
      <c r="AA2773">
        <v>125</v>
      </c>
      <c r="AB2773" t="s">
        <v>2372</v>
      </c>
      <c r="AC2773">
        <v>1014</v>
      </c>
      <c r="AD2773" t="s">
        <v>1381</v>
      </c>
      <c r="AE2773">
        <v>1</v>
      </c>
      <c r="AF2773" t="s">
        <v>34807</v>
      </c>
      <c r="AG2773">
        <v>99</v>
      </c>
      <c r="AH2773" t="s">
        <v>41429</v>
      </c>
      <c r="AI2773">
        <v>217</v>
      </c>
      <c r="AJ2773" t="s">
        <v>36905</v>
      </c>
      <c r="AO2773" t="s">
        <v>15529</v>
      </c>
      <c r="AQ2773">
        <v>0</v>
      </c>
      <c r="AR2773" t="s">
        <v>1550</v>
      </c>
      <c r="AS2773" t="s">
        <v>40302</v>
      </c>
      <c r="AV2773">
        <v>56.031897190000002</v>
      </c>
      <c r="AW2773">
        <v>12.60378388</v>
      </c>
      <c r="AX2773" t="s">
        <v>1551</v>
      </c>
      <c r="AY2773">
        <v>1084</v>
      </c>
      <c r="AZ2773" t="s">
        <v>1387</v>
      </c>
    </row>
    <row r="2774" spans="1:52" x14ac:dyDescent="0.25">
      <c r="A2774">
        <v>281587</v>
      </c>
      <c r="B2774" t="s">
        <v>15530</v>
      </c>
      <c r="C2774">
        <v>7400</v>
      </c>
      <c r="D2774" t="s">
        <v>1421</v>
      </c>
      <c r="E2774" t="s">
        <v>15531</v>
      </c>
      <c r="F2774">
        <v>25211464</v>
      </c>
      <c r="G2774">
        <v>1026838998</v>
      </c>
      <c r="I2774" t="s">
        <v>15532</v>
      </c>
      <c r="J2774" t="s">
        <v>15533</v>
      </c>
      <c r="K2774" s="39">
        <v>5153</v>
      </c>
      <c r="L2774" t="s">
        <v>7758</v>
      </c>
      <c r="N2774">
        <v>1</v>
      </c>
      <c r="P2774" s="5">
        <v>44341</v>
      </c>
      <c r="Q2774" t="s">
        <v>1557</v>
      </c>
      <c r="U2774">
        <v>0</v>
      </c>
      <c r="V2774" t="s">
        <v>2299</v>
      </c>
      <c r="W2774">
        <v>8</v>
      </c>
      <c r="X2774" t="s">
        <v>34837</v>
      </c>
      <c r="Z2774">
        <v>202103</v>
      </c>
      <c r="AA2774">
        <v>127</v>
      </c>
      <c r="AB2774" t="s">
        <v>2291</v>
      </c>
      <c r="AC2774">
        <v>1052</v>
      </c>
      <c r="AD2774" t="s">
        <v>2291</v>
      </c>
      <c r="AE2774">
        <v>1</v>
      </c>
      <c r="AF2774" t="s">
        <v>34807</v>
      </c>
      <c r="AG2774">
        <v>99</v>
      </c>
      <c r="AH2774" t="s">
        <v>41429</v>
      </c>
      <c r="AI2774">
        <v>657</v>
      </c>
      <c r="AJ2774" t="s">
        <v>8729</v>
      </c>
      <c r="AO2774" t="s">
        <v>15534</v>
      </c>
      <c r="AQ2774">
        <v>0</v>
      </c>
      <c r="AR2774" t="s">
        <v>1550</v>
      </c>
      <c r="AS2774" t="s">
        <v>11298</v>
      </c>
      <c r="AV2774">
        <v>56.135341539999999</v>
      </c>
      <c r="AW2774">
        <v>8.9994957299999996</v>
      </c>
      <c r="AX2774" t="s">
        <v>1551</v>
      </c>
      <c r="AY2774">
        <v>1082</v>
      </c>
      <c r="AZ2774" t="s">
        <v>1418</v>
      </c>
    </row>
    <row r="2775" spans="1:52" x14ac:dyDescent="0.25">
      <c r="A2775">
        <v>281588</v>
      </c>
      <c r="B2775" t="s">
        <v>35508</v>
      </c>
      <c r="C2775">
        <v>2100</v>
      </c>
      <c r="D2775" t="s">
        <v>41434</v>
      </c>
      <c r="E2775" t="s">
        <v>35509</v>
      </c>
      <c r="F2775">
        <v>64942212</v>
      </c>
      <c r="G2775">
        <v>1023648845</v>
      </c>
      <c r="I2775" t="s">
        <v>2917</v>
      </c>
      <c r="J2775" t="s">
        <v>35510</v>
      </c>
      <c r="K2775" s="39">
        <v>5952</v>
      </c>
      <c r="L2775">
        <v>33</v>
      </c>
      <c r="P2775" s="5">
        <v>45072</v>
      </c>
      <c r="Q2775" t="s">
        <v>1545</v>
      </c>
      <c r="R2775">
        <v>101</v>
      </c>
      <c r="S2775" t="s">
        <v>36368</v>
      </c>
      <c r="U2775">
        <v>2</v>
      </c>
      <c r="V2775" t="s">
        <v>1546</v>
      </c>
      <c r="W2775">
        <v>1</v>
      </c>
      <c r="X2775" t="s">
        <v>36371</v>
      </c>
      <c r="Z2775">
        <v>202103</v>
      </c>
      <c r="AA2775">
        <v>126</v>
      </c>
      <c r="AB2775" t="s">
        <v>1382</v>
      </c>
      <c r="AC2775">
        <v>1015</v>
      </c>
      <c r="AD2775" t="s">
        <v>1382</v>
      </c>
      <c r="AE2775">
        <v>1</v>
      </c>
      <c r="AF2775" t="s">
        <v>34807</v>
      </c>
      <c r="AG2775">
        <v>99</v>
      </c>
      <c r="AH2775" t="s">
        <v>41429</v>
      </c>
      <c r="AI2775">
        <v>101</v>
      </c>
      <c r="AJ2775" t="s">
        <v>36368</v>
      </c>
      <c r="AO2775" t="s">
        <v>15535</v>
      </c>
      <c r="AP2775" t="s">
        <v>15536</v>
      </c>
      <c r="AQ2775">
        <v>0</v>
      </c>
      <c r="AR2775" t="s">
        <v>1550</v>
      </c>
      <c r="AS2775" t="s">
        <v>34843</v>
      </c>
      <c r="AV2775">
        <v>55.701562160000002</v>
      </c>
      <c r="AW2775">
        <v>12.58558756</v>
      </c>
      <c r="AX2775" t="s">
        <v>1551</v>
      </c>
      <c r="AY2775">
        <v>1084</v>
      </c>
      <c r="AZ2775" t="s">
        <v>1387</v>
      </c>
    </row>
    <row r="2776" spans="1:52" x14ac:dyDescent="0.25">
      <c r="A2776">
        <v>281589</v>
      </c>
      <c r="B2776" t="s">
        <v>15537</v>
      </c>
      <c r="C2776">
        <v>2670</v>
      </c>
      <c r="D2776" t="s">
        <v>1452</v>
      </c>
      <c r="E2776" t="s">
        <v>15538</v>
      </c>
      <c r="F2776">
        <v>44023911</v>
      </c>
      <c r="G2776">
        <v>1003285052</v>
      </c>
      <c r="I2776" t="s">
        <v>15539</v>
      </c>
      <c r="J2776" t="s">
        <v>40684</v>
      </c>
      <c r="K2776" s="39">
        <v>7158</v>
      </c>
      <c r="L2776">
        <v>14</v>
      </c>
      <c r="P2776" s="5">
        <v>45512</v>
      </c>
      <c r="Q2776" t="s">
        <v>1545</v>
      </c>
      <c r="R2776">
        <v>253</v>
      </c>
      <c r="S2776" t="s">
        <v>7483</v>
      </c>
      <c r="U2776">
        <v>2</v>
      </c>
      <c r="V2776" t="s">
        <v>1546</v>
      </c>
      <c r="W2776">
        <v>1</v>
      </c>
      <c r="X2776" t="s">
        <v>36371</v>
      </c>
      <c r="Y2776">
        <v>10</v>
      </c>
      <c r="Z2776">
        <v>202103</v>
      </c>
      <c r="AA2776">
        <v>121</v>
      </c>
      <c r="AB2776" t="s">
        <v>1558</v>
      </c>
      <c r="AC2776">
        <v>1012</v>
      </c>
      <c r="AD2776" t="s">
        <v>1377</v>
      </c>
      <c r="AE2776">
        <v>1</v>
      </c>
      <c r="AF2776" t="s">
        <v>34807</v>
      </c>
      <c r="AG2776">
        <v>99</v>
      </c>
      <c r="AH2776" t="s">
        <v>41429</v>
      </c>
      <c r="AI2776">
        <v>253</v>
      </c>
      <c r="AJ2776" t="s">
        <v>7483</v>
      </c>
      <c r="AN2776">
        <v>281661</v>
      </c>
      <c r="AO2776" t="s">
        <v>15540</v>
      </c>
      <c r="AP2776" t="s">
        <v>7487</v>
      </c>
      <c r="AQ2776">
        <v>2</v>
      </c>
      <c r="AR2776" t="s">
        <v>2358</v>
      </c>
      <c r="AS2776" t="s">
        <v>40342</v>
      </c>
      <c r="AV2776">
        <v>55.582167750000004</v>
      </c>
      <c r="AW2776">
        <v>12.28889493</v>
      </c>
      <c r="AX2776" t="s">
        <v>1551</v>
      </c>
      <c r="AY2776">
        <v>1085</v>
      </c>
      <c r="AZ2776" t="s">
        <v>1450</v>
      </c>
    </row>
    <row r="2777" spans="1:52" x14ac:dyDescent="0.25">
      <c r="A2777">
        <v>281590</v>
      </c>
      <c r="B2777" t="s">
        <v>37873</v>
      </c>
      <c r="C2777">
        <v>8270</v>
      </c>
      <c r="D2777" t="s">
        <v>37282</v>
      </c>
      <c r="E2777" t="s">
        <v>37874</v>
      </c>
      <c r="F2777">
        <v>55133018</v>
      </c>
      <c r="G2777">
        <v>1004237500</v>
      </c>
      <c r="I2777" t="s">
        <v>14321</v>
      </c>
      <c r="J2777" t="s">
        <v>14327</v>
      </c>
      <c r="K2777" s="39">
        <v>6322</v>
      </c>
      <c r="L2777">
        <v>18</v>
      </c>
      <c r="P2777" s="5">
        <v>44327</v>
      </c>
      <c r="Q2777" t="s">
        <v>1557</v>
      </c>
      <c r="R2777">
        <v>751</v>
      </c>
      <c r="S2777" t="s">
        <v>8652</v>
      </c>
      <c r="T2777" s="5">
        <v>44317</v>
      </c>
      <c r="U2777">
        <v>2</v>
      </c>
      <c r="V2777" t="s">
        <v>1546</v>
      </c>
      <c r="W2777">
        <v>1</v>
      </c>
      <c r="X2777" t="s">
        <v>36371</v>
      </c>
      <c r="Z2777">
        <v>202103</v>
      </c>
      <c r="AA2777">
        <v>999</v>
      </c>
      <c r="AB2777" t="s">
        <v>41994</v>
      </c>
      <c r="AC2777">
        <v>1028</v>
      </c>
      <c r="AD2777" t="s">
        <v>1386</v>
      </c>
      <c r="AE2777">
        <v>3</v>
      </c>
      <c r="AF2777" t="s">
        <v>1601</v>
      </c>
      <c r="AG2777">
        <v>99</v>
      </c>
      <c r="AH2777" t="s">
        <v>41429</v>
      </c>
      <c r="AI2777">
        <v>751</v>
      </c>
      <c r="AJ2777" t="s">
        <v>8652</v>
      </c>
      <c r="AO2777" t="s">
        <v>14323</v>
      </c>
      <c r="AQ2777">
        <v>0</v>
      </c>
      <c r="AR2777" t="s">
        <v>1550</v>
      </c>
      <c r="AS2777" t="s">
        <v>5079</v>
      </c>
      <c r="AV2777">
        <v>56.115176650000002</v>
      </c>
      <c r="AW2777">
        <v>10.200676039999999</v>
      </c>
      <c r="AX2777" t="s">
        <v>1551</v>
      </c>
      <c r="AY2777">
        <v>1082</v>
      </c>
      <c r="AZ2777" t="s">
        <v>1418</v>
      </c>
    </row>
    <row r="2778" spans="1:52" x14ac:dyDescent="0.25">
      <c r="A2778">
        <v>281591</v>
      </c>
      <c r="B2778" t="s">
        <v>15541</v>
      </c>
      <c r="C2778">
        <v>4293</v>
      </c>
      <c r="D2778" t="s">
        <v>11341</v>
      </c>
      <c r="E2778" t="s">
        <v>15542</v>
      </c>
      <c r="F2778">
        <v>64723413</v>
      </c>
      <c r="G2778">
        <v>1012122213</v>
      </c>
      <c r="I2778" t="s">
        <v>15543</v>
      </c>
      <c r="J2778" t="s">
        <v>35511</v>
      </c>
      <c r="K2778" s="38" t="s">
        <v>15544</v>
      </c>
      <c r="L2778">
        <v>1</v>
      </c>
      <c r="P2778" s="5">
        <v>45915</v>
      </c>
      <c r="Q2778" t="s">
        <v>6912</v>
      </c>
      <c r="U2778">
        <v>6</v>
      </c>
      <c r="V2778" t="s">
        <v>2318</v>
      </c>
      <c r="W2778">
        <v>1</v>
      </c>
      <c r="X2778" t="s">
        <v>36371</v>
      </c>
      <c r="Z2778">
        <v>202103</v>
      </c>
      <c r="AA2778">
        <v>149</v>
      </c>
      <c r="AB2778" t="s">
        <v>2183</v>
      </c>
      <c r="AC2778">
        <v>1026</v>
      </c>
      <c r="AD2778" t="s">
        <v>1385</v>
      </c>
      <c r="AE2778">
        <v>1</v>
      </c>
      <c r="AF2778" t="s">
        <v>34807</v>
      </c>
      <c r="AG2778">
        <v>99</v>
      </c>
      <c r="AH2778" t="s">
        <v>41429</v>
      </c>
      <c r="AI2778">
        <v>340</v>
      </c>
      <c r="AJ2778" t="s">
        <v>36551</v>
      </c>
      <c r="AO2778" t="s">
        <v>15545</v>
      </c>
      <c r="AP2778" t="s">
        <v>15546</v>
      </c>
      <c r="AQ2778">
        <v>0</v>
      </c>
      <c r="AR2778" t="s">
        <v>1550</v>
      </c>
      <c r="AS2778" t="s">
        <v>35512</v>
      </c>
      <c r="AV2778">
        <v>55.528632569999999</v>
      </c>
      <c r="AW2778">
        <v>11.501260630000001</v>
      </c>
      <c r="AX2778" t="s">
        <v>1551</v>
      </c>
      <c r="AY2778">
        <v>1085</v>
      </c>
      <c r="AZ2778" t="s">
        <v>1450</v>
      </c>
    </row>
    <row r="2779" spans="1:52" x14ac:dyDescent="0.25">
      <c r="A2779">
        <v>281592</v>
      </c>
      <c r="B2779" t="s">
        <v>15547</v>
      </c>
      <c r="C2779">
        <v>4070</v>
      </c>
      <c r="D2779" t="s">
        <v>7437</v>
      </c>
      <c r="E2779" t="s">
        <v>15548</v>
      </c>
      <c r="F2779">
        <v>41237597</v>
      </c>
      <c r="G2779">
        <v>1026926269</v>
      </c>
      <c r="I2779" t="s">
        <v>15549</v>
      </c>
      <c r="J2779" t="s">
        <v>15550</v>
      </c>
      <c r="K2779" s="38" t="s">
        <v>7471</v>
      </c>
      <c r="L2779">
        <v>62</v>
      </c>
      <c r="P2779" s="5">
        <v>45393</v>
      </c>
      <c r="Q2779" t="s">
        <v>2937</v>
      </c>
      <c r="U2779">
        <v>6</v>
      </c>
      <c r="V2779" t="s">
        <v>2318</v>
      </c>
      <c r="W2779">
        <v>1</v>
      </c>
      <c r="X2779" t="s">
        <v>36371</v>
      </c>
      <c r="Z2779">
        <v>202103</v>
      </c>
      <c r="AA2779">
        <v>129</v>
      </c>
      <c r="AB2779" t="s">
        <v>1373</v>
      </c>
      <c r="AC2779">
        <v>3001</v>
      </c>
      <c r="AD2779" t="s">
        <v>1372</v>
      </c>
      <c r="AE2779">
        <v>1</v>
      </c>
      <c r="AF2779" t="s">
        <v>34807</v>
      </c>
      <c r="AG2779">
        <v>99</v>
      </c>
      <c r="AH2779" t="s">
        <v>41429</v>
      </c>
      <c r="AI2779">
        <v>350</v>
      </c>
      <c r="AJ2779" t="s">
        <v>6732</v>
      </c>
      <c r="AO2779" t="s">
        <v>15551</v>
      </c>
      <c r="AP2779" t="s">
        <v>15552</v>
      </c>
      <c r="AQ2779">
        <v>0</v>
      </c>
      <c r="AR2779" t="s">
        <v>1550</v>
      </c>
      <c r="AS2779" t="s">
        <v>7474</v>
      </c>
      <c r="AV2779">
        <v>55.685645119999997</v>
      </c>
      <c r="AW2779">
        <v>11.92056743</v>
      </c>
      <c r="AX2779" t="s">
        <v>1551</v>
      </c>
      <c r="AY2779">
        <v>1085</v>
      </c>
      <c r="AZ2779" t="s">
        <v>1450</v>
      </c>
    </row>
    <row r="2780" spans="1:52" x14ac:dyDescent="0.25">
      <c r="A2780">
        <v>281593</v>
      </c>
      <c r="B2780" t="s">
        <v>15553</v>
      </c>
      <c r="C2780">
        <v>1300</v>
      </c>
      <c r="D2780" t="s">
        <v>36372</v>
      </c>
      <c r="E2780" t="s">
        <v>15554</v>
      </c>
      <c r="F2780">
        <v>11662471</v>
      </c>
      <c r="G2780">
        <v>1000262703</v>
      </c>
      <c r="I2780" t="s">
        <v>2296</v>
      </c>
      <c r="J2780" t="s">
        <v>2297</v>
      </c>
      <c r="K2780" s="38" t="s">
        <v>2298</v>
      </c>
      <c r="L2780">
        <v>12</v>
      </c>
      <c r="P2780" s="5">
        <v>44277</v>
      </c>
      <c r="Q2780" t="s">
        <v>1557</v>
      </c>
      <c r="U2780">
        <v>0</v>
      </c>
      <c r="V2780" t="s">
        <v>2299</v>
      </c>
      <c r="W2780">
        <v>8</v>
      </c>
      <c r="X2780" t="s">
        <v>34837</v>
      </c>
      <c r="Z2780">
        <v>202103</v>
      </c>
      <c r="AA2780">
        <v>127</v>
      </c>
      <c r="AB2780" t="s">
        <v>2291</v>
      </c>
      <c r="AC2780">
        <v>1052</v>
      </c>
      <c r="AD2780" t="s">
        <v>2291</v>
      </c>
      <c r="AE2780">
        <v>1</v>
      </c>
      <c r="AF2780" t="s">
        <v>34807</v>
      </c>
      <c r="AG2780">
        <v>99</v>
      </c>
      <c r="AH2780" t="s">
        <v>41429</v>
      </c>
      <c r="AI2780">
        <v>101</v>
      </c>
      <c r="AJ2780" t="s">
        <v>36368</v>
      </c>
      <c r="AO2780" t="s">
        <v>15555</v>
      </c>
      <c r="AQ2780">
        <v>0</v>
      </c>
      <c r="AR2780" t="s">
        <v>1550</v>
      </c>
      <c r="AS2780" t="s">
        <v>2302</v>
      </c>
      <c r="AV2780">
        <v>55.682670960000003</v>
      </c>
      <c r="AW2780">
        <v>12.58449618</v>
      </c>
      <c r="AX2780" t="s">
        <v>1551</v>
      </c>
      <c r="AY2780">
        <v>1084</v>
      </c>
      <c r="AZ2780" t="s">
        <v>1387</v>
      </c>
    </row>
    <row r="2781" spans="1:52" x14ac:dyDescent="0.25">
      <c r="A2781">
        <v>281594</v>
      </c>
      <c r="B2781" t="s">
        <v>41402</v>
      </c>
      <c r="C2781">
        <v>5970</v>
      </c>
      <c r="D2781" t="s">
        <v>41392</v>
      </c>
      <c r="E2781" t="s">
        <v>41403</v>
      </c>
      <c r="F2781">
        <v>28856075</v>
      </c>
      <c r="G2781">
        <v>1015046380</v>
      </c>
      <c r="I2781" t="s">
        <v>15556</v>
      </c>
      <c r="J2781" t="s">
        <v>15557</v>
      </c>
      <c r="K2781" s="38" t="s">
        <v>5328</v>
      </c>
      <c r="L2781">
        <v>3</v>
      </c>
      <c r="P2781" s="5">
        <v>45392</v>
      </c>
      <c r="Q2781" t="s">
        <v>1678</v>
      </c>
      <c r="R2781">
        <v>492</v>
      </c>
      <c r="S2781" t="s">
        <v>41393</v>
      </c>
      <c r="U2781">
        <v>2</v>
      </c>
      <c r="V2781" t="s">
        <v>1546</v>
      </c>
      <c r="W2781">
        <v>8</v>
      </c>
      <c r="X2781" t="s">
        <v>34837</v>
      </c>
      <c r="Z2781">
        <v>202103</v>
      </c>
      <c r="AA2781">
        <v>127</v>
      </c>
      <c r="AB2781" t="s">
        <v>2291</v>
      </c>
      <c r="AC2781">
        <v>1052</v>
      </c>
      <c r="AD2781" t="s">
        <v>2291</v>
      </c>
      <c r="AE2781">
        <v>1</v>
      </c>
      <c r="AF2781" t="s">
        <v>34807</v>
      </c>
      <c r="AG2781">
        <v>99</v>
      </c>
      <c r="AH2781" t="s">
        <v>41429</v>
      </c>
      <c r="AI2781">
        <v>492</v>
      </c>
      <c r="AJ2781" t="s">
        <v>41393</v>
      </c>
      <c r="AO2781" t="s">
        <v>15558</v>
      </c>
      <c r="AQ2781">
        <v>0</v>
      </c>
      <c r="AR2781" t="s">
        <v>1550</v>
      </c>
      <c r="AS2781" t="s">
        <v>15559</v>
      </c>
      <c r="AV2781">
        <v>54.85237978</v>
      </c>
      <c r="AW2781">
        <v>10.4070474</v>
      </c>
      <c r="AX2781" t="s">
        <v>1551</v>
      </c>
      <c r="AY2781">
        <v>1083</v>
      </c>
      <c r="AZ2781" t="s">
        <v>1468</v>
      </c>
    </row>
    <row r="2782" spans="1:52" x14ac:dyDescent="0.25">
      <c r="A2782">
        <v>281595</v>
      </c>
      <c r="B2782" t="s">
        <v>15560</v>
      </c>
      <c r="C2782">
        <v>8800</v>
      </c>
      <c r="D2782" t="s">
        <v>1436</v>
      </c>
      <c r="E2782" t="s">
        <v>15560</v>
      </c>
      <c r="F2782">
        <v>29190925</v>
      </c>
      <c r="G2782">
        <v>1026837622</v>
      </c>
      <c r="I2782" t="s">
        <v>11285</v>
      </c>
      <c r="J2782" t="s">
        <v>35513</v>
      </c>
      <c r="K2782" s="39">
        <v>7855</v>
      </c>
      <c r="L2782">
        <v>7</v>
      </c>
      <c r="P2782" s="5">
        <v>45923</v>
      </c>
      <c r="Q2782" t="s">
        <v>2352</v>
      </c>
      <c r="R2782">
        <v>1082</v>
      </c>
      <c r="S2782" t="s">
        <v>1418</v>
      </c>
      <c r="U2782">
        <v>7</v>
      </c>
      <c r="V2782" t="s">
        <v>3303</v>
      </c>
      <c r="W2782">
        <v>1</v>
      </c>
      <c r="X2782" t="s">
        <v>36371</v>
      </c>
      <c r="Y2782">
        <v>10</v>
      </c>
      <c r="Z2782">
        <v>202104</v>
      </c>
      <c r="AA2782">
        <v>129</v>
      </c>
      <c r="AB2782" t="s">
        <v>1373</v>
      </c>
      <c r="AC2782">
        <v>3002</v>
      </c>
      <c r="AD2782" t="s">
        <v>1384</v>
      </c>
      <c r="AE2782">
        <v>1</v>
      </c>
      <c r="AF2782" t="s">
        <v>34807</v>
      </c>
      <c r="AG2782">
        <v>99</v>
      </c>
      <c r="AH2782" t="s">
        <v>41429</v>
      </c>
      <c r="AI2782">
        <v>791</v>
      </c>
      <c r="AJ2782" t="s">
        <v>3311</v>
      </c>
      <c r="AO2782" t="s">
        <v>15561</v>
      </c>
      <c r="AQ2782">
        <v>0</v>
      </c>
      <c r="AR2782" t="s">
        <v>1550</v>
      </c>
      <c r="AS2782" t="s">
        <v>35514</v>
      </c>
      <c r="AV2782">
        <v>56.440761940000002</v>
      </c>
      <c r="AW2782">
        <v>9.3825086199999994</v>
      </c>
      <c r="AX2782" t="s">
        <v>1551</v>
      </c>
      <c r="AY2782">
        <v>1082</v>
      </c>
      <c r="AZ2782" t="s">
        <v>1418</v>
      </c>
    </row>
    <row r="2783" spans="1:52" x14ac:dyDescent="0.25">
      <c r="A2783">
        <v>281596</v>
      </c>
      <c r="B2783" t="s">
        <v>40685</v>
      </c>
      <c r="C2783">
        <v>4270</v>
      </c>
      <c r="D2783" t="s">
        <v>38030</v>
      </c>
      <c r="E2783" t="s">
        <v>40686</v>
      </c>
      <c r="F2783">
        <v>41808942</v>
      </c>
      <c r="G2783">
        <v>1026428463</v>
      </c>
      <c r="I2783" t="s">
        <v>15562</v>
      </c>
      <c r="J2783" t="s">
        <v>35515</v>
      </c>
      <c r="K2783" s="39">
        <v>1726</v>
      </c>
      <c r="L2783">
        <v>18</v>
      </c>
      <c r="P2783" s="5">
        <v>44306</v>
      </c>
      <c r="Q2783" t="s">
        <v>1557</v>
      </c>
      <c r="U2783">
        <v>6</v>
      </c>
      <c r="V2783" t="s">
        <v>2318</v>
      </c>
      <c r="W2783">
        <v>1</v>
      </c>
      <c r="X2783" t="s">
        <v>36371</v>
      </c>
      <c r="Z2783">
        <v>202104</v>
      </c>
      <c r="AA2783">
        <v>149</v>
      </c>
      <c r="AB2783" t="s">
        <v>2183</v>
      </c>
      <c r="AC2783">
        <v>1026</v>
      </c>
      <c r="AD2783" t="s">
        <v>1385</v>
      </c>
      <c r="AE2783">
        <v>1</v>
      </c>
      <c r="AF2783" t="s">
        <v>34807</v>
      </c>
      <c r="AG2783">
        <v>99</v>
      </c>
      <c r="AH2783" t="s">
        <v>41429</v>
      </c>
      <c r="AI2783">
        <v>326</v>
      </c>
      <c r="AJ2783" t="s">
        <v>9079</v>
      </c>
      <c r="AO2783" t="s">
        <v>15563</v>
      </c>
      <c r="AP2783" t="s">
        <v>15564</v>
      </c>
      <c r="AQ2783">
        <v>0</v>
      </c>
      <c r="AR2783" t="s">
        <v>1550</v>
      </c>
      <c r="AS2783" t="s">
        <v>35516</v>
      </c>
      <c r="AV2783">
        <v>55.522573319999999</v>
      </c>
      <c r="AW2783">
        <v>11.32646718</v>
      </c>
      <c r="AX2783" t="s">
        <v>1551</v>
      </c>
      <c r="AY2783">
        <v>1085</v>
      </c>
      <c r="AZ2783" t="s">
        <v>1450</v>
      </c>
    </row>
    <row r="2784" spans="1:52" x14ac:dyDescent="0.25">
      <c r="A2784">
        <v>281597</v>
      </c>
      <c r="B2784" t="s">
        <v>15565</v>
      </c>
      <c r="C2784">
        <v>4160</v>
      </c>
      <c r="D2784" t="s">
        <v>9413</v>
      </c>
      <c r="E2784" t="s">
        <v>15566</v>
      </c>
      <c r="F2784">
        <v>41630418</v>
      </c>
      <c r="G2784">
        <v>1026204549</v>
      </c>
      <c r="I2784" t="s">
        <v>15567</v>
      </c>
      <c r="J2784" t="s">
        <v>15568</v>
      </c>
      <c r="K2784" s="38" t="s">
        <v>15569</v>
      </c>
      <c r="L2784">
        <v>5</v>
      </c>
      <c r="P2784" s="5">
        <v>45873</v>
      </c>
      <c r="Q2784" t="s">
        <v>1850</v>
      </c>
      <c r="U2784">
        <v>6</v>
      </c>
      <c r="V2784" t="s">
        <v>2318</v>
      </c>
      <c r="W2784">
        <v>1</v>
      </c>
      <c r="X2784" t="s">
        <v>36371</v>
      </c>
      <c r="Z2784">
        <v>202104</v>
      </c>
      <c r="AA2784">
        <v>149</v>
      </c>
      <c r="AB2784" t="s">
        <v>2183</v>
      </c>
      <c r="AC2784">
        <v>1026</v>
      </c>
      <c r="AD2784" t="s">
        <v>1385</v>
      </c>
      <c r="AE2784">
        <v>1</v>
      </c>
      <c r="AF2784" t="s">
        <v>34807</v>
      </c>
      <c r="AG2784">
        <v>99</v>
      </c>
      <c r="AH2784" t="s">
        <v>41429</v>
      </c>
      <c r="AI2784">
        <v>370</v>
      </c>
      <c r="AJ2784" t="s">
        <v>35136</v>
      </c>
      <c r="AO2784" t="s">
        <v>15570</v>
      </c>
      <c r="AP2784" t="s">
        <v>15571</v>
      </c>
      <c r="AQ2784">
        <v>0</v>
      </c>
      <c r="AR2784" t="s">
        <v>1550</v>
      </c>
      <c r="AS2784" t="s">
        <v>15572</v>
      </c>
      <c r="AV2784">
        <v>55.334657659999998</v>
      </c>
      <c r="AW2784">
        <v>11.746688990000001</v>
      </c>
      <c r="AX2784" t="s">
        <v>1551</v>
      </c>
      <c r="AY2784">
        <v>1085</v>
      </c>
      <c r="AZ2784" t="s">
        <v>1450</v>
      </c>
    </row>
    <row r="2785" spans="1:52" x14ac:dyDescent="0.25">
      <c r="A2785">
        <v>281598</v>
      </c>
      <c r="B2785" t="s">
        <v>15573</v>
      </c>
      <c r="C2785">
        <v>4735</v>
      </c>
      <c r="D2785" t="s">
        <v>10008</v>
      </c>
      <c r="E2785" t="s">
        <v>15574</v>
      </c>
      <c r="F2785">
        <v>34595429</v>
      </c>
      <c r="G2785">
        <v>1017742643</v>
      </c>
      <c r="I2785" t="s">
        <v>15575</v>
      </c>
      <c r="J2785" t="s">
        <v>15576</v>
      </c>
      <c r="K2785" s="39">
        <v>1571</v>
      </c>
      <c r="L2785">
        <v>1</v>
      </c>
      <c r="P2785" s="5">
        <v>44314</v>
      </c>
      <c r="Q2785" t="s">
        <v>1557</v>
      </c>
      <c r="U2785">
        <v>0</v>
      </c>
      <c r="V2785" t="s">
        <v>2299</v>
      </c>
      <c r="W2785">
        <v>1</v>
      </c>
      <c r="X2785" t="s">
        <v>36371</v>
      </c>
      <c r="Z2785">
        <v>202004</v>
      </c>
      <c r="AA2785">
        <v>149</v>
      </c>
      <c r="AB2785" t="s">
        <v>2183</v>
      </c>
      <c r="AC2785">
        <v>1026</v>
      </c>
      <c r="AD2785" t="s">
        <v>1385</v>
      </c>
      <c r="AE2785">
        <v>1</v>
      </c>
      <c r="AF2785" t="s">
        <v>34807</v>
      </c>
      <c r="AG2785">
        <v>99</v>
      </c>
      <c r="AH2785" t="s">
        <v>41429</v>
      </c>
      <c r="AI2785">
        <v>390</v>
      </c>
      <c r="AJ2785" t="s">
        <v>9553</v>
      </c>
      <c r="AO2785" t="s">
        <v>15577</v>
      </c>
      <c r="AP2785" t="s">
        <v>15578</v>
      </c>
      <c r="AQ2785">
        <v>0</v>
      </c>
      <c r="AR2785" t="s">
        <v>1550</v>
      </c>
      <c r="AS2785" t="s">
        <v>6101</v>
      </c>
      <c r="AV2785">
        <v>55.046700749999999</v>
      </c>
      <c r="AW2785">
        <v>12.05680027</v>
      </c>
      <c r="AX2785" t="s">
        <v>1551</v>
      </c>
      <c r="AY2785">
        <v>1085</v>
      </c>
      <c r="AZ2785" t="s">
        <v>1450</v>
      </c>
    </row>
    <row r="2786" spans="1:52" x14ac:dyDescent="0.25">
      <c r="A2786">
        <v>281599</v>
      </c>
      <c r="B2786" t="s">
        <v>15579</v>
      </c>
      <c r="C2786">
        <v>4300</v>
      </c>
      <c r="D2786" t="s">
        <v>1454</v>
      </c>
      <c r="E2786" t="s">
        <v>35517</v>
      </c>
      <c r="F2786">
        <v>10095794</v>
      </c>
      <c r="G2786">
        <v>1010645162</v>
      </c>
      <c r="I2786" t="s">
        <v>10106</v>
      </c>
      <c r="J2786" t="s">
        <v>15580</v>
      </c>
      <c r="K2786" s="38" t="s">
        <v>3329</v>
      </c>
      <c r="L2786">
        <v>14</v>
      </c>
      <c r="P2786" s="5">
        <v>45846</v>
      </c>
      <c r="Q2786" t="s">
        <v>3011</v>
      </c>
      <c r="U2786">
        <v>4</v>
      </c>
      <c r="V2786" t="s">
        <v>2004</v>
      </c>
      <c r="W2786">
        <v>1</v>
      </c>
      <c r="X2786" t="s">
        <v>36371</v>
      </c>
      <c r="Z2786">
        <v>202004</v>
      </c>
      <c r="AA2786">
        <v>240</v>
      </c>
      <c r="AB2786" t="s">
        <v>3017</v>
      </c>
      <c r="AC2786">
        <v>1071</v>
      </c>
      <c r="AD2786" t="s">
        <v>1376</v>
      </c>
      <c r="AE2786">
        <v>1</v>
      </c>
      <c r="AF2786" t="s">
        <v>34807</v>
      </c>
      <c r="AG2786">
        <v>99</v>
      </c>
      <c r="AH2786" t="s">
        <v>41429</v>
      </c>
      <c r="AI2786">
        <v>316</v>
      </c>
      <c r="AJ2786" t="s">
        <v>35158</v>
      </c>
      <c r="AN2786">
        <v>315412</v>
      </c>
      <c r="AO2786" t="s">
        <v>10107</v>
      </c>
      <c r="AP2786" t="s">
        <v>15581</v>
      </c>
      <c r="AQ2786">
        <v>2</v>
      </c>
      <c r="AR2786" t="s">
        <v>2358</v>
      </c>
      <c r="AS2786" t="s">
        <v>13025</v>
      </c>
      <c r="AV2786">
        <v>55.712181190000003</v>
      </c>
      <c r="AW2786">
        <v>11.709979819999999</v>
      </c>
      <c r="AX2786" t="s">
        <v>1551</v>
      </c>
      <c r="AY2786">
        <v>1085</v>
      </c>
      <c r="AZ2786" t="s">
        <v>1450</v>
      </c>
    </row>
    <row r="2787" spans="1:52" x14ac:dyDescent="0.25">
      <c r="A2787">
        <v>281600</v>
      </c>
      <c r="B2787" t="s">
        <v>15582</v>
      </c>
      <c r="C2787">
        <v>6000</v>
      </c>
      <c r="D2787" t="s">
        <v>1477</v>
      </c>
      <c r="E2787" t="s">
        <v>15583</v>
      </c>
      <c r="F2787">
        <v>29189897</v>
      </c>
      <c r="G2787">
        <v>1003340127</v>
      </c>
      <c r="I2787" t="s">
        <v>15584</v>
      </c>
      <c r="J2787" t="s">
        <v>40687</v>
      </c>
      <c r="K2787" s="39">
        <v>5598</v>
      </c>
      <c r="L2787">
        <v>12</v>
      </c>
      <c r="P2787" s="5">
        <v>44754</v>
      </c>
      <c r="Q2787" t="s">
        <v>1557</v>
      </c>
      <c r="R2787">
        <v>621</v>
      </c>
      <c r="S2787" t="s">
        <v>8640</v>
      </c>
      <c r="T2787" s="5">
        <v>44773</v>
      </c>
      <c r="U2787">
        <v>2</v>
      </c>
      <c r="V2787" t="s">
        <v>1546</v>
      </c>
      <c r="W2787">
        <v>1</v>
      </c>
      <c r="X2787" t="s">
        <v>36371</v>
      </c>
      <c r="Y2787">
        <v>9</v>
      </c>
      <c r="Z2787">
        <v>202108</v>
      </c>
      <c r="AA2787">
        <v>126</v>
      </c>
      <c r="AB2787" t="s">
        <v>1382</v>
      </c>
      <c r="AC2787">
        <v>1015</v>
      </c>
      <c r="AD2787" t="s">
        <v>1382</v>
      </c>
      <c r="AE2787">
        <v>3</v>
      </c>
      <c r="AF2787" t="s">
        <v>1601</v>
      </c>
      <c r="AG2787">
        <v>99</v>
      </c>
      <c r="AH2787" t="s">
        <v>41429</v>
      </c>
      <c r="AI2787">
        <v>621</v>
      </c>
      <c r="AJ2787" t="s">
        <v>8640</v>
      </c>
      <c r="AK2787">
        <v>2</v>
      </c>
      <c r="AL2787" t="s">
        <v>1618</v>
      </c>
      <c r="AM2787">
        <v>281615</v>
      </c>
      <c r="AN2787">
        <v>281615</v>
      </c>
      <c r="AO2787" t="s">
        <v>15585</v>
      </c>
      <c r="AP2787" t="s">
        <v>15586</v>
      </c>
      <c r="AQ2787">
        <v>2</v>
      </c>
      <c r="AR2787" t="s">
        <v>2358</v>
      </c>
      <c r="AS2787" t="s">
        <v>40688</v>
      </c>
      <c r="AV2787">
        <v>55.526298859999997</v>
      </c>
      <c r="AW2787">
        <v>9.4667344500000006</v>
      </c>
      <c r="AX2787" t="s">
        <v>1551</v>
      </c>
      <c r="AY2787">
        <v>1083</v>
      </c>
      <c r="AZ2787" t="s">
        <v>1468</v>
      </c>
    </row>
    <row r="2788" spans="1:52" x14ac:dyDescent="0.25">
      <c r="A2788">
        <v>281601</v>
      </c>
      <c r="B2788" t="s">
        <v>15587</v>
      </c>
      <c r="C2788">
        <v>7190</v>
      </c>
      <c r="D2788" t="s">
        <v>1470</v>
      </c>
      <c r="E2788" t="s">
        <v>15588</v>
      </c>
      <c r="F2788">
        <v>42040851</v>
      </c>
      <c r="G2788">
        <v>1026705157</v>
      </c>
      <c r="I2788" t="s">
        <v>15589</v>
      </c>
      <c r="J2788" t="s">
        <v>38031</v>
      </c>
      <c r="K2788" s="38" t="s">
        <v>15590</v>
      </c>
      <c r="L2788">
        <v>33</v>
      </c>
      <c r="P2788" s="5">
        <v>45393</v>
      </c>
      <c r="Q2788" t="s">
        <v>2937</v>
      </c>
      <c r="R2788">
        <v>530</v>
      </c>
      <c r="S2788" t="s">
        <v>8816</v>
      </c>
      <c r="U2788">
        <v>6</v>
      </c>
      <c r="V2788" t="s">
        <v>2318</v>
      </c>
      <c r="W2788">
        <v>1</v>
      </c>
      <c r="X2788" t="s">
        <v>36371</v>
      </c>
      <c r="Z2788">
        <v>202105</v>
      </c>
      <c r="AA2788">
        <v>129</v>
      </c>
      <c r="AB2788" t="s">
        <v>1373</v>
      </c>
      <c r="AC2788">
        <v>3001</v>
      </c>
      <c r="AD2788" t="s">
        <v>1372</v>
      </c>
      <c r="AE2788">
        <v>1</v>
      </c>
      <c r="AF2788" t="s">
        <v>34807</v>
      </c>
      <c r="AG2788">
        <v>99</v>
      </c>
      <c r="AH2788" t="s">
        <v>41429</v>
      </c>
      <c r="AI2788">
        <v>530</v>
      </c>
      <c r="AJ2788" t="s">
        <v>8816</v>
      </c>
      <c r="AO2788" t="s">
        <v>15591</v>
      </c>
      <c r="AP2788" t="s">
        <v>15592</v>
      </c>
      <c r="AQ2788">
        <v>0</v>
      </c>
      <c r="AR2788" t="s">
        <v>1550</v>
      </c>
      <c r="AS2788" t="s">
        <v>38032</v>
      </c>
      <c r="AV2788">
        <v>55.718344850000001</v>
      </c>
      <c r="AW2788">
        <v>9.1282602799999992</v>
      </c>
      <c r="AX2788" t="s">
        <v>1551</v>
      </c>
      <c r="AY2788">
        <v>1083</v>
      </c>
      <c r="AZ2788" t="s">
        <v>1468</v>
      </c>
    </row>
    <row r="2789" spans="1:52" x14ac:dyDescent="0.25">
      <c r="A2789">
        <v>281602</v>
      </c>
      <c r="B2789" t="s">
        <v>15593</v>
      </c>
      <c r="C2789">
        <v>8270</v>
      </c>
      <c r="D2789" t="s">
        <v>37282</v>
      </c>
      <c r="E2789" t="s">
        <v>15594</v>
      </c>
      <c r="F2789">
        <v>18267780</v>
      </c>
      <c r="G2789">
        <v>1030861449</v>
      </c>
      <c r="I2789" t="s">
        <v>15595</v>
      </c>
      <c r="J2789" t="s">
        <v>42322</v>
      </c>
      <c r="K2789" s="39">
        <v>5102</v>
      </c>
      <c r="L2789" t="s">
        <v>11774</v>
      </c>
      <c r="P2789" s="5">
        <v>45733</v>
      </c>
      <c r="Q2789" t="s">
        <v>2352</v>
      </c>
      <c r="R2789">
        <v>751</v>
      </c>
      <c r="S2789" t="s">
        <v>8652</v>
      </c>
      <c r="U2789">
        <v>5</v>
      </c>
      <c r="V2789" t="s">
        <v>1859</v>
      </c>
      <c r="W2789">
        <v>1</v>
      </c>
      <c r="X2789" t="s">
        <v>36371</v>
      </c>
      <c r="Z2789">
        <v>202105</v>
      </c>
      <c r="AA2789">
        <v>149</v>
      </c>
      <c r="AB2789" t="s">
        <v>2183</v>
      </c>
      <c r="AC2789">
        <v>1026</v>
      </c>
      <c r="AD2789" t="s">
        <v>1385</v>
      </c>
      <c r="AE2789">
        <v>1</v>
      </c>
      <c r="AF2789" t="s">
        <v>34807</v>
      </c>
      <c r="AG2789">
        <v>99</v>
      </c>
      <c r="AH2789" t="s">
        <v>41429</v>
      </c>
      <c r="AI2789">
        <v>751</v>
      </c>
      <c r="AJ2789" t="s">
        <v>8652</v>
      </c>
      <c r="AN2789">
        <v>282135</v>
      </c>
      <c r="AO2789" t="s">
        <v>15596</v>
      </c>
      <c r="AP2789" t="s">
        <v>15597</v>
      </c>
      <c r="AQ2789">
        <v>2</v>
      </c>
      <c r="AR2789" t="s">
        <v>2358</v>
      </c>
      <c r="AS2789" t="s">
        <v>42323</v>
      </c>
      <c r="AV2789">
        <v>56.110066209999999</v>
      </c>
      <c r="AW2789">
        <v>10.20247863</v>
      </c>
      <c r="AX2789" t="s">
        <v>1551</v>
      </c>
      <c r="AY2789">
        <v>1082</v>
      </c>
      <c r="AZ2789" t="s">
        <v>1418</v>
      </c>
    </row>
    <row r="2790" spans="1:52" x14ac:dyDescent="0.25">
      <c r="A2790">
        <v>281603</v>
      </c>
      <c r="B2790" t="s">
        <v>15598</v>
      </c>
      <c r="C2790">
        <v>5380</v>
      </c>
      <c r="D2790" t="s">
        <v>10522</v>
      </c>
      <c r="E2790" t="s">
        <v>38033</v>
      </c>
      <c r="F2790">
        <v>29189706</v>
      </c>
      <c r="G2790">
        <v>1003312400</v>
      </c>
      <c r="I2790" t="s">
        <v>15599</v>
      </c>
      <c r="J2790" t="s">
        <v>15600</v>
      </c>
      <c r="K2790" s="38" t="s">
        <v>4866</v>
      </c>
      <c r="L2790">
        <v>5</v>
      </c>
      <c r="P2790" s="5">
        <v>44361</v>
      </c>
      <c r="Q2790" t="s">
        <v>1557</v>
      </c>
      <c r="R2790">
        <v>440</v>
      </c>
      <c r="S2790" t="s">
        <v>10326</v>
      </c>
      <c r="U2790">
        <v>2</v>
      </c>
      <c r="V2790" t="s">
        <v>1546</v>
      </c>
      <c r="W2790">
        <v>1</v>
      </c>
      <c r="X2790" t="s">
        <v>36371</v>
      </c>
      <c r="Y2790">
        <v>10</v>
      </c>
      <c r="Z2790">
        <v>202108</v>
      </c>
      <c r="AA2790">
        <v>121</v>
      </c>
      <c r="AB2790" t="s">
        <v>1558</v>
      </c>
      <c r="AC2790">
        <v>1012</v>
      </c>
      <c r="AD2790" t="s">
        <v>1377</v>
      </c>
      <c r="AE2790">
        <v>4</v>
      </c>
      <c r="AF2790" t="s">
        <v>34848</v>
      </c>
      <c r="AG2790">
        <v>99</v>
      </c>
      <c r="AH2790" t="s">
        <v>41429</v>
      </c>
      <c r="AI2790">
        <v>440</v>
      </c>
      <c r="AJ2790" t="s">
        <v>10326</v>
      </c>
      <c r="AO2790" t="s">
        <v>15601</v>
      </c>
      <c r="AP2790" t="s">
        <v>15602</v>
      </c>
      <c r="AQ2790">
        <v>1</v>
      </c>
      <c r="AR2790" t="s">
        <v>2441</v>
      </c>
      <c r="AS2790" t="s">
        <v>15603</v>
      </c>
      <c r="AV2790">
        <v>55.517906760000002</v>
      </c>
      <c r="AW2790">
        <v>10.658261380000001</v>
      </c>
      <c r="AX2790" t="s">
        <v>1551</v>
      </c>
      <c r="AY2790">
        <v>1083</v>
      </c>
      <c r="AZ2790" t="s">
        <v>1468</v>
      </c>
    </row>
    <row r="2791" spans="1:52" x14ac:dyDescent="0.25">
      <c r="A2791">
        <v>281604</v>
      </c>
      <c r="B2791" t="s">
        <v>15604</v>
      </c>
      <c r="C2791">
        <v>5370</v>
      </c>
      <c r="D2791" t="s">
        <v>15605</v>
      </c>
      <c r="E2791" t="s">
        <v>15604</v>
      </c>
      <c r="F2791">
        <v>29189706</v>
      </c>
      <c r="G2791">
        <v>1016193654</v>
      </c>
      <c r="I2791" t="s">
        <v>15606</v>
      </c>
      <c r="J2791" t="s">
        <v>15607</v>
      </c>
      <c r="K2791" s="38" t="s">
        <v>4410</v>
      </c>
      <c r="L2791">
        <v>51</v>
      </c>
      <c r="P2791" s="5">
        <v>44361</v>
      </c>
      <c r="Q2791" t="s">
        <v>1557</v>
      </c>
      <c r="R2791">
        <v>440</v>
      </c>
      <c r="S2791" t="s">
        <v>10326</v>
      </c>
      <c r="U2791">
        <v>2</v>
      </c>
      <c r="V2791" t="s">
        <v>1546</v>
      </c>
      <c r="W2791">
        <v>1</v>
      </c>
      <c r="X2791" t="s">
        <v>36371</v>
      </c>
      <c r="Y2791">
        <v>9</v>
      </c>
      <c r="Z2791">
        <v>202108</v>
      </c>
      <c r="AA2791">
        <v>121</v>
      </c>
      <c r="AB2791" t="s">
        <v>1558</v>
      </c>
      <c r="AC2791">
        <v>1012</v>
      </c>
      <c r="AD2791" t="s">
        <v>1377</v>
      </c>
      <c r="AE2791">
        <v>1</v>
      </c>
      <c r="AF2791" t="s">
        <v>34807</v>
      </c>
      <c r="AG2791">
        <v>99</v>
      </c>
      <c r="AH2791" t="s">
        <v>41429</v>
      </c>
      <c r="AI2791">
        <v>440</v>
      </c>
      <c r="AJ2791" t="s">
        <v>10326</v>
      </c>
      <c r="AN2791">
        <v>281603</v>
      </c>
      <c r="AO2791" t="s">
        <v>15601</v>
      </c>
      <c r="AP2791" t="s">
        <v>15602</v>
      </c>
      <c r="AQ2791">
        <v>2</v>
      </c>
      <c r="AR2791" t="s">
        <v>2358</v>
      </c>
      <c r="AS2791" t="s">
        <v>15608</v>
      </c>
      <c r="AV2791">
        <v>55.501519500000001</v>
      </c>
      <c r="AW2791">
        <v>10.64730028</v>
      </c>
      <c r="AX2791" t="s">
        <v>1551</v>
      </c>
      <c r="AY2791">
        <v>1083</v>
      </c>
      <c r="AZ2791" t="s">
        <v>1468</v>
      </c>
    </row>
    <row r="2792" spans="1:52" x14ac:dyDescent="0.25">
      <c r="A2792">
        <v>281605</v>
      </c>
      <c r="B2792" t="s">
        <v>40689</v>
      </c>
      <c r="C2792">
        <v>3320</v>
      </c>
      <c r="D2792" t="s">
        <v>35104</v>
      </c>
      <c r="E2792" t="s">
        <v>40690</v>
      </c>
      <c r="F2792">
        <v>29683123</v>
      </c>
      <c r="G2792">
        <v>1012495419</v>
      </c>
      <c r="I2792" t="s">
        <v>15609</v>
      </c>
      <c r="J2792" t="s">
        <v>38034</v>
      </c>
      <c r="K2792" s="38" t="s">
        <v>4827</v>
      </c>
      <c r="L2792">
        <v>8</v>
      </c>
      <c r="P2792" s="5">
        <v>44337</v>
      </c>
      <c r="Q2792" t="s">
        <v>1557</v>
      </c>
      <c r="U2792">
        <v>6</v>
      </c>
      <c r="V2792" t="s">
        <v>2318</v>
      </c>
      <c r="W2792">
        <v>1</v>
      </c>
      <c r="X2792" t="s">
        <v>36371</v>
      </c>
      <c r="Z2792">
        <v>202105</v>
      </c>
      <c r="AA2792">
        <v>149</v>
      </c>
      <c r="AB2792" t="s">
        <v>2183</v>
      </c>
      <c r="AC2792">
        <v>1026</v>
      </c>
      <c r="AD2792" t="s">
        <v>1385</v>
      </c>
      <c r="AE2792">
        <v>1</v>
      </c>
      <c r="AF2792" t="s">
        <v>34807</v>
      </c>
      <c r="AG2792">
        <v>99</v>
      </c>
      <c r="AH2792" t="s">
        <v>41429</v>
      </c>
      <c r="AI2792">
        <v>219</v>
      </c>
      <c r="AJ2792" t="s">
        <v>36528</v>
      </c>
      <c r="AO2792" t="s">
        <v>15610</v>
      </c>
      <c r="AP2792" t="s">
        <v>15611</v>
      </c>
      <c r="AQ2792">
        <v>0</v>
      </c>
      <c r="AR2792" t="s">
        <v>1550</v>
      </c>
      <c r="AS2792" t="s">
        <v>38035</v>
      </c>
      <c r="AT2792" t="s">
        <v>15612</v>
      </c>
      <c r="AV2792">
        <v>55.947135269999997</v>
      </c>
      <c r="AW2792">
        <v>12.1620548</v>
      </c>
      <c r="AX2792" t="s">
        <v>1551</v>
      </c>
      <c r="AY2792">
        <v>1084</v>
      </c>
      <c r="AZ2792" t="s">
        <v>1387</v>
      </c>
    </row>
    <row r="2793" spans="1:52" x14ac:dyDescent="0.25">
      <c r="A2793">
        <v>281606</v>
      </c>
      <c r="B2793" t="s">
        <v>15613</v>
      </c>
      <c r="C2793">
        <v>3210</v>
      </c>
      <c r="D2793" t="s">
        <v>6494</v>
      </c>
      <c r="E2793" t="s">
        <v>35518</v>
      </c>
      <c r="F2793">
        <v>31537908</v>
      </c>
      <c r="G2793">
        <v>1014609659</v>
      </c>
      <c r="I2793" t="s">
        <v>15614</v>
      </c>
      <c r="J2793" t="s">
        <v>38036</v>
      </c>
      <c r="K2793" s="38" t="s">
        <v>15615</v>
      </c>
      <c r="L2793">
        <v>1</v>
      </c>
      <c r="P2793" s="5">
        <v>44341</v>
      </c>
      <c r="Q2793" t="s">
        <v>1557</v>
      </c>
      <c r="U2793">
        <v>0</v>
      </c>
      <c r="V2793" t="s">
        <v>2299</v>
      </c>
      <c r="W2793">
        <v>1</v>
      </c>
      <c r="X2793" t="s">
        <v>36371</v>
      </c>
      <c r="Z2793">
        <v>202105</v>
      </c>
      <c r="AA2793">
        <v>149</v>
      </c>
      <c r="AB2793" t="s">
        <v>2183</v>
      </c>
      <c r="AC2793">
        <v>1026</v>
      </c>
      <c r="AD2793" t="s">
        <v>1385</v>
      </c>
      <c r="AE2793">
        <v>1</v>
      </c>
      <c r="AF2793" t="s">
        <v>34807</v>
      </c>
      <c r="AG2793">
        <v>99</v>
      </c>
      <c r="AH2793" t="s">
        <v>41429</v>
      </c>
      <c r="AI2793">
        <v>270</v>
      </c>
      <c r="AJ2793" t="s">
        <v>5612</v>
      </c>
      <c r="AO2793" t="s">
        <v>15616</v>
      </c>
      <c r="AP2793" t="s">
        <v>15617</v>
      </c>
      <c r="AQ2793">
        <v>0</v>
      </c>
      <c r="AR2793" t="s">
        <v>1550</v>
      </c>
      <c r="AS2793" t="s">
        <v>38037</v>
      </c>
      <c r="AV2793">
        <v>56.066960569999999</v>
      </c>
      <c r="AW2793">
        <v>12.1435998</v>
      </c>
      <c r="AX2793" t="s">
        <v>1551</v>
      </c>
      <c r="AY2793">
        <v>1084</v>
      </c>
      <c r="AZ2793" t="s">
        <v>1387</v>
      </c>
    </row>
    <row r="2794" spans="1:52" x14ac:dyDescent="0.25">
      <c r="A2794">
        <v>281607</v>
      </c>
      <c r="B2794" t="s">
        <v>38038</v>
      </c>
      <c r="C2794">
        <v>4300</v>
      </c>
      <c r="D2794" t="s">
        <v>1454</v>
      </c>
      <c r="E2794" t="s">
        <v>38039</v>
      </c>
      <c r="F2794">
        <v>29189447</v>
      </c>
      <c r="G2794">
        <v>1003292757</v>
      </c>
      <c r="I2794" t="s">
        <v>10219</v>
      </c>
      <c r="J2794" t="s">
        <v>40462</v>
      </c>
      <c r="K2794" s="39">
        <v>1804</v>
      </c>
      <c r="L2794">
        <v>3</v>
      </c>
      <c r="P2794" s="5">
        <v>45727</v>
      </c>
      <c r="Q2794" t="s">
        <v>1678</v>
      </c>
      <c r="R2794">
        <v>316</v>
      </c>
      <c r="S2794" t="s">
        <v>35158</v>
      </c>
      <c r="U2794">
        <v>2</v>
      </c>
      <c r="V2794" t="s">
        <v>1546</v>
      </c>
      <c r="W2794">
        <v>1</v>
      </c>
      <c r="X2794" t="s">
        <v>36371</v>
      </c>
      <c r="Y2794">
        <v>9</v>
      </c>
      <c r="Z2794">
        <v>202108</v>
      </c>
      <c r="AA2794">
        <v>121</v>
      </c>
      <c r="AB2794" t="s">
        <v>1558</v>
      </c>
      <c r="AC2794">
        <v>1012</v>
      </c>
      <c r="AD2794" t="s">
        <v>1377</v>
      </c>
      <c r="AE2794">
        <v>4</v>
      </c>
      <c r="AF2794" t="s">
        <v>34848</v>
      </c>
      <c r="AG2794">
        <v>99</v>
      </c>
      <c r="AH2794" t="s">
        <v>41429</v>
      </c>
      <c r="AI2794">
        <v>316</v>
      </c>
      <c r="AJ2794" t="s">
        <v>35158</v>
      </c>
      <c r="AO2794" t="s">
        <v>15618</v>
      </c>
      <c r="AP2794" t="s">
        <v>15619</v>
      </c>
      <c r="AQ2794">
        <v>1</v>
      </c>
      <c r="AR2794" t="s">
        <v>2441</v>
      </c>
      <c r="AS2794" t="s">
        <v>40463</v>
      </c>
      <c r="AV2794">
        <v>55.710486359999997</v>
      </c>
      <c r="AW2794">
        <v>11.700699050000001</v>
      </c>
      <c r="AX2794" t="s">
        <v>1551</v>
      </c>
      <c r="AY2794">
        <v>1085</v>
      </c>
      <c r="AZ2794" t="s">
        <v>1450</v>
      </c>
    </row>
    <row r="2795" spans="1:52" x14ac:dyDescent="0.25">
      <c r="A2795">
        <v>281608</v>
      </c>
      <c r="B2795" t="s">
        <v>38040</v>
      </c>
      <c r="C2795">
        <v>4370</v>
      </c>
      <c r="D2795" t="s">
        <v>37430</v>
      </c>
      <c r="E2795" t="s">
        <v>38041</v>
      </c>
      <c r="F2795">
        <v>29189447</v>
      </c>
      <c r="G2795">
        <v>1003298123</v>
      </c>
      <c r="I2795" t="s">
        <v>10214</v>
      </c>
      <c r="J2795" t="s">
        <v>35519</v>
      </c>
      <c r="K2795" s="38" t="s">
        <v>14724</v>
      </c>
      <c r="L2795" t="s">
        <v>15620</v>
      </c>
      <c r="P2795" s="5">
        <v>45399</v>
      </c>
      <c r="Q2795" t="s">
        <v>1545</v>
      </c>
      <c r="R2795">
        <v>316</v>
      </c>
      <c r="S2795" t="s">
        <v>35158</v>
      </c>
      <c r="U2795">
        <v>2</v>
      </c>
      <c r="V2795" t="s">
        <v>1546</v>
      </c>
      <c r="W2795">
        <v>1</v>
      </c>
      <c r="X2795" t="s">
        <v>36371</v>
      </c>
      <c r="Y2795">
        <v>9</v>
      </c>
      <c r="Z2795">
        <v>202108</v>
      </c>
      <c r="AA2795">
        <v>121</v>
      </c>
      <c r="AB2795" t="s">
        <v>1558</v>
      </c>
      <c r="AC2795">
        <v>1012</v>
      </c>
      <c r="AD2795" t="s">
        <v>1377</v>
      </c>
      <c r="AE2795">
        <v>4</v>
      </c>
      <c r="AF2795" t="s">
        <v>34848</v>
      </c>
      <c r="AG2795">
        <v>99</v>
      </c>
      <c r="AH2795" t="s">
        <v>41429</v>
      </c>
      <c r="AI2795">
        <v>316</v>
      </c>
      <c r="AJ2795" t="s">
        <v>35158</v>
      </c>
      <c r="AO2795" t="s">
        <v>10216</v>
      </c>
      <c r="AP2795" t="s">
        <v>15621</v>
      </c>
      <c r="AQ2795">
        <v>1</v>
      </c>
      <c r="AR2795" t="s">
        <v>2441</v>
      </c>
      <c r="AS2795" t="s">
        <v>35153</v>
      </c>
      <c r="AV2795">
        <v>55.546978410000001</v>
      </c>
      <c r="AW2795">
        <v>11.70886396</v>
      </c>
      <c r="AX2795" t="s">
        <v>1551</v>
      </c>
      <c r="AY2795">
        <v>1085</v>
      </c>
      <c r="AZ2795" t="s">
        <v>1450</v>
      </c>
    </row>
    <row r="2796" spans="1:52" x14ac:dyDescent="0.25">
      <c r="A2796">
        <v>281609</v>
      </c>
      <c r="B2796" t="s">
        <v>37275</v>
      </c>
      <c r="C2796">
        <v>4390</v>
      </c>
      <c r="D2796" t="s">
        <v>37275</v>
      </c>
      <c r="E2796" t="s">
        <v>42051</v>
      </c>
      <c r="F2796">
        <v>29189447</v>
      </c>
      <c r="G2796">
        <v>1003293005</v>
      </c>
      <c r="I2796" t="s">
        <v>10214</v>
      </c>
      <c r="J2796" t="s">
        <v>10192</v>
      </c>
      <c r="K2796" s="39">
        <v>1248</v>
      </c>
      <c r="L2796">
        <v>2</v>
      </c>
      <c r="P2796" s="5">
        <v>45399</v>
      </c>
      <c r="Q2796" t="s">
        <v>1545</v>
      </c>
      <c r="R2796">
        <v>316</v>
      </c>
      <c r="S2796" t="s">
        <v>35158</v>
      </c>
      <c r="U2796">
        <v>2</v>
      </c>
      <c r="V2796" t="s">
        <v>1546</v>
      </c>
      <c r="W2796">
        <v>1</v>
      </c>
      <c r="X2796" t="s">
        <v>36371</v>
      </c>
      <c r="Y2796">
        <v>9</v>
      </c>
      <c r="Z2796">
        <v>202105</v>
      </c>
      <c r="AA2796">
        <v>121</v>
      </c>
      <c r="AB2796" t="s">
        <v>1558</v>
      </c>
      <c r="AC2796">
        <v>1012</v>
      </c>
      <c r="AD2796" t="s">
        <v>1377</v>
      </c>
      <c r="AE2796">
        <v>4</v>
      </c>
      <c r="AF2796" t="s">
        <v>34848</v>
      </c>
      <c r="AG2796">
        <v>99</v>
      </c>
      <c r="AH2796" t="s">
        <v>41429</v>
      </c>
      <c r="AI2796">
        <v>316</v>
      </c>
      <c r="AJ2796" t="s">
        <v>35158</v>
      </c>
      <c r="AO2796" t="s">
        <v>10216</v>
      </c>
      <c r="AP2796" t="s">
        <v>15622</v>
      </c>
      <c r="AQ2796">
        <v>1</v>
      </c>
      <c r="AR2796" t="s">
        <v>2441</v>
      </c>
      <c r="AS2796" t="s">
        <v>10195</v>
      </c>
      <c r="AV2796">
        <v>55.669247970000001</v>
      </c>
      <c r="AW2796">
        <v>11.7347258</v>
      </c>
      <c r="AX2796" t="s">
        <v>1551</v>
      </c>
      <c r="AY2796">
        <v>1085</v>
      </c>
      <c r="AZ2796" t="s">
        <v>1450</v>
      </c>
    </row>
    <row r="2797" spans="1:52" x14ac:dyDescent="0.25">
      <c r="A2797">
        <v>281610</v>
      </c>
      <c r="B2797" t="s">
        <v>15623</v>
      </c>
      <c r="C2797">
        <v>4300</v>
      </c>
      <c r="D2797" t="s">
        <v>1454</v>
      </c>
      <c r="E2797" t="s">
        <v>15624</v>
      </c>
      <c r="F2797">
        <v>29189447</v>
      </c>
      <c r="G2797">
        <v>1003297358</v>
      </c>
      <c r="I2797" t="s">
        <v>10219</v>
      </c>
      <c r="J2797" t="s">
        <v>10173</v>
      </c>
      <c r="K2797" s="39">
        <v>1727</v>
      </c>
      <c r="L2797">
        <v>2</v>
      </c>
      <c r="P2797" s="5">
        <v>45399</v>
      </c>
      <c r="Q2797" t="s">
        <v>1545</v>
      </c>
      <c r="R2797">
        <v>316</v>
      </c>
      <c r="S2797" t="s">
        <v>35158</v>
      </c>
      <c r="U2797">
        <v>2</v>
      </c>
      <c r="V2797" t="s">
        <v>1546</v>
      </c>
      <c r="W2797">
        <v>1</v>
      </c>
      <c r="X2797" t="s">
        <v>36371</v>
      </c>
      <c r="Y2797">
        <v>9</v>
      </c>
      <c r="Z2797">
        <v>202108</v>
      </c>
      <c r="AA2797">
        <v>121</v>
      </c>
      <c r="AB2797" t="s">
        <v>1558</v>
      </c>
      <c r="AC2797">
        <v>1012</v>
      </c>
      <c r="AD2797" t="s">
        <v>1377</v>
      </c>
      <c r="AE2797">
        <v>4</v>
      </c>
      <c r="AF2797" t="s">
        <v>34848</v>
      </c>
      <c r="AG2797">
        <v>99</v>
      </c>
      <c r="AH2797" t="s">
        <v>41429</v>
      </c>
      <c r="AI2797">
        <v>316</v>
      </c>
      <c r="AJ2797" t="s">
        <v>35158</v>
      </c>
      <c r="AO2797" t="s">
        <v>15618</v>
      </c>
      <c r="AP2797" t="s">
        <v>15625</v>
      </c>
      <c r="AQ2797">
        <v>1</v>
      </c>
      <c r="AR2797" t="s">
        <v>2441</v>
      </c>
      <c r="AS2797" t="s">
        <v>10176</v>
      </c>
      <c r="AV2797">
        <v>55.71215728</v>
      </c>
      <c r="AW2797">
        <v>11.62963587</v>
      </c>
      <c r="AX2797" t="s">
        <v>1551</v>
      </c>
      <c r="AY2797">
        <v>1085</v>
      </c>
      <c r="AZ2797" t="s">
        <v>1450</v>
      </c>
    </row>
    <row r="2798" spans="1:52" x14ac:dyDescent="0.25">
      <c r="A2798">
        <v>281611</v>
      </c>
      <c r="B2798" t="s">
        <v>38042</v>
      </c>
      <c r="C2798">
        <v>4420</v>
      </c>
      <c r="D2798" t="s">
        <v>10180</v>
      </c>
      <c r="E2798" t="s">
        <v>38043</v>
      </c>
      <c r="F2798">
        <v>29189447</v>
      </c>
      <c r="G2798">
        <v>1003293558</v>
      </c>
      <c r="I2798" t="s">
        <v>12525</v>
      </c>
      <c r="J2798" t="s">
        <v>10182</v>
      </c>
      <c r="K2798" s="38" t="s">
        <v>3520</v>
      </c>
      <c r="L2798" t="s">
        <v>10183</v>
      </c>
      <c r="P2798" s="5">
        <v>45399</v>
      </c>
      <c r="Q2798" t="s">
        <v>1545</v>
      </c>
      <c r="R2798">
        <v>316</v>
      </c>
      <c r="S2798" t="s">
        <v>35158</v>
      </c>
      <c r="U2798">
        <v>2</v>
      </c>
      <c r="V2798" t="s">
        <v>1546</v>
      </c>
      <c r="W2798">
        <v>1</v>
      </c>
      <c r="X2798" t="s">
        <v>36371</v>
      </c>
      <c r="Y2798">
        <v>9</v>
      </c>
      <c r="Z2798">
        <v>202105</v>
      </c>
      <c r="AA2798">
        <v>121</v>
      </c>
      <c r="AB2798" t="s">
        <v>1558</v>
      </c>
      <c r="AC2798">
        <v>1012</v>
      </c>
      <c r="AD2798" t="s">
        <v>1377</v>
      </c>
      <c r="AE2798">
        <v>4</v>
      </c>
      <c r="AF2798" t="s">
        <v>34848</v>
      </c>
      <c r="AG2798">
        <v>99</v>
      </c>
      <c r="AH2798" t="s">
        <v>41429</v>
      </c>
      <c r="AI2798">
        <v>316</v>
      </c>
      <c r="AJ2798" t="s">
        <v>35158</v>
      </c>
      <c r="AO2798" t="s">
        <v>15626</v>
      </c>
      <c r="AP2798" t="s">
        <v>15627</v>
      </c>
      <c r="AQ2798">
        <v>1</v>
      </c>
      <c r="AR2798" t="s">
        <v>2441</v>
      </c>
      <c r="AS2798" t="s">
        <v>10186</v>
      </c>
      <c r="AV2798">
        <v>55.663381119999997</v>
      </c>
      <c r="AW2798">
        <v>11.631969529999999</v>
      </c>
      <c r="AX2798" t="s">
        <v>1551</v>
      </c>
      <c r="AY2798">
        <v>1085</v>
      </c>
      <c r="AZ2798" t="s">
        <v>1450</v>
      </c>
    </row>
    <row r="2799" spans="1:52" x14ac:dyDescent="0.25">
      <c r="A2799">
        <v>281612</v>
      </c>
      <c r="B2799" t="s">
        <v>38044</v>
      </c>
      <c r="C2799">
        <v>8723</v>
      </c>
      <c r="D2799" t="s">
        <v>38045</v>
      </c>
      <c r="E2799" t="s">
        <v>38046</v>
      </c>
      <c r="F2799">
        <v>29189587</v>
      </c>
      <c r="G2799">
        <v>1003337425</v>
      </c>
      <c r="I2799" t="s">
        <v>15628</v>
      </c>
      <c r="J2799" t="s">
        <v>15629</v>
      </c>
      <c r="K2799" s="39">
        <v>1021</v>
      </c>
      <c r="L2799">
        <v>13</v>
      </c>
      <c r="P2799" s="5">
        <v>45237</v>
      </c>
      <c r="Q2799" t="s">
        <v>1545</v>
      </c>
      <c r="R2799">
        <v>766</v>
      </c>
      <c r="S2799" t="s">
        <v>8622</v>
      </c>
      <c r="U2799">
        <v>2</v>
      </c>
      <c r="V2799" t="s">
        <v>1546</v>
      </c>
      <c r="W2799">
        <v>1</v>
      </c>
      <c r="X2799" t="s">
        <v>36371</v>
      </c>
      <c r="Y2799">
        <v>9</v>
      </c>
      <c r="Z2799">
        <v>201208</v>
      </c>
      <c r="AA2799">
        <v>121</v>
      </c>
      <c r="AB2799" t="s">
        <v>1558</v>
      </c>
      <c r="AC2799">
        <v>1012</v>
      </c>
      <c r="AD2799" t="s">
        <v>1377</v>
      </c>
      <c r="AE2799">
        <v>4</v>
      </c>
      <c r="AF2799" t="s">
        <v>34848</v>
      </c>
      <c r="AG2799">
        <v>99</v>
      </c>
      <c r="AH2799" t="s">
        <v>41429</v>
      </c>
      <c r="AI2799">
        <v>766</v>
      </c>
      <c r="AJ2799" t="s">
        <v>8622</v>
      </c>
      <c r="AO2799" t="s">
        <v>15630</v>
      </c>
      <c r="AP2799" t="s">
        <v>15631</v>
      </c>
      <c r="AQ2799">
        <v>1</v>
      </c>
      <c r="AR2799" t="s">
        <v>2441</v>
      </c>
      <c r="AS2799" t="s">
        <v>15632</v>
      </c>
      <c r="AV2799">
        <v>55.802227199999997</v>
      </c>
      <c r="AW2799">
        <v>9.6980211599999997</v>
      </c>
      <c r="AX2799" t="s">
        <v>1551</v>
      </c>
      <c r="AY2799">
        <v>1082</v>
      </c>
      <c r="AZ2799" t="s">
        <v>1418</v>
      </c>
    </row>
    <row r="2800" spans="1:52" x14ac:dyDescent="0.25">
      <c r="A2800">
        <v>281613</v>
      </c>
      <c r="B2800" t="s">
        <v>15633</v>
      </c>
      <c r="C2800">
        <v>6900</v>
      </c>
      <c r="D2800" t="s">
        <v>9997</v>
      </c>
      <c r="E2800" t="s">
        <v>15634</v>
      </c>
      <c r="F2800">
        <v>29189609</v>
      </c>
      <c r="I2800" t="s">
        <v>15635</v>
      </c>
      <c r="J2800" t="s">
        <v>15636</v>
      </c>
      <c r="K2800" s="39">
        <v>1043</v>
      </c>
      <c r="L2800" t="s">
        <v>15637</v>
      </c>
      <c r="P2800" s="5">
        <v>45470</v>
      </c>
      <c r="Q2800" t="s">
        <v>1819</v>
      </c>
      <c r="R2800">
        <v>760</v>
      </c>
      <c r="S2800" t="s">
        <v>37358</v>
      </c>
      <c r="U2800">
        <v>2</v>
      </c>
      <c r="V2800" t="s">
        <v>1546</v>
      </c>
      <c r="W2800">
        <v>1</v>
      </c>
      <c r="X2800" t="s">
        <v>36371</v>
      </c>
      <c r="Y2800">
        <v>9</v>
      </c>
      <c r="Z2800">
        <v>202106</v>
      </c>
      <c r="AA2800">
        <v>121</v>
      </c>
      <c r="AB2800" t="s">
        <v>1558</v>
      </c>
      <c r="AC2800">
        <v>1012</v>
      </c>
      <c r="AD2800" t="s">
        <v>1377</v>
      </c>
      <c r="AE2800">
        <v>4</v>
      </c>
      <c r="AF2800" t="s">
        <v>34848</v>
      </c>
      <c r="AG2800">
        <v>99</v>
      </c>
      <c r="AH2800" t="s">
        <v>41429</v>
      </c>
      <c r="AI2800">
        <v>760</v>
      </c>
      <c r="AJ2800" t="s">
        <v>37358</v>
      </c>
      <c r="AO2800" t="s">
        <v>15638</v>
      </c>
      <c r="AP2800" t="s">
        <v>15639</v>
      </c>
      <c r="AQ2800">
        <v>1</v>
      </c>
      <c r="AR2800" t="s">
        <v>2441</v>
      </c>
      <c r="AS2800" t="s">
        <v>15640</v>
      </c>
      <c r="AV2800">
        <v>55.943191249999998</v>
      </c>
      <c r="AW2800">
        <v>8.4871008000000003</v>
      </c>
      <c r="AX2800" t="s">
        <v>1551</v>
      </c>
      <c r="AY2800">
        <v>1082</v>
      </c>
      <c r="AZ2800" t="s">
        <v>1418</v>
      </c>
    </row>
    <row r="2801" spans="1:52" x14ac:dyDescent="0.25">
      <c r="A2801">
        <v>281614</v>
      </c>
      <c r="B2801" t="s">
        <v>15641</v>
      </c>
      <c r="C2801">
        <v>1879</v>
      </c>
      <c r="D2801" t="s">
        <v>2704</v>
      </c>
      <c r="E2801" t="s">
        <v>15642</v>
      </c>
      <c r="F2801">
        <v>41215658</v>
      </c>
      <c r="G2801">
        <v>1025630005</v>
      </c>
      <c r="I2801" t="s">
        <v>15643</v>
      </c>
      <c r="J2801" t="s">
        <v>41660</v>
      </c>
      <c r="K2801" s="38" t="s">
        <v>3231</v>
      </c>
      <c r="L2801">
        <v>47</v>
      </c>
      <c r="P2801" s="5">
        <v>45756</v>
      </c>
      <c r="Q2801" t="s">
        <v>2352</v>
      </c>
      <c r="R2801">
        <v>147</v>
      </c>
      <c r="S2801" t="s">
        <v>2709</v>
      </c>
      <c r="U2801">
        <v>6</v>
      </c>
      <c r="V2801" t="s">
        <v>2318</v>
      </c>
      <c r="W2801">
        <v>1</v>
      </c>
      <c r="X2801" t="s">
        <v>36371</v>
      </c>
      <c r="Y2801">
        <v>9</v>
      </c>
      <c r="Z2801">
        <v>202106</v>
      </c>
      <c r="AA2801">
        <v>129</v>
      </c>
      <c r="AB2801" t="s">
        <v>1373</v>
      </c>
      <c r="AC2801">
        <v>3001</v>
      </c>
      <c r="AD2801" t="s">
        <v>1372</v>
      </c>
      <c r="AE2801">
        <v>1</v>
      </c>
      <c r="AF2801" t="s">
        <v>34807</v>
      </c>
      <c r="AG2801">
        <v>99</v>
      </c>
      <c r="AH2801" t="s">
        <v>41429</v>
      </c>
      <c r="AI2801">
        <v>147</v>
      </c>
      <c r="AJ2801" t="s">
        <v>2709</v>
      </c>
      <c r="AO2801" t="s">
        <v>12010</v>
      </c>
      <c r="AP2801" t="s">
        <v>3233</v>
      </c>
      <c r="AQ2801">
        <v>0</v>
      </c>
      <c r="AR2801" t="s">
        <v>1550</v>
      </c>
      <c r="AS2801" t="s">
        <v>41468</v>
      </c>
      <c r="AV2801">
        <v>55.682116569999998</v>
      </c>
      <c r="AW2801">
        <v>12.54947473</v>
      </c>
      <c r="AX2801" t="s">
        <v>1551</v>
      </c>
      <c r="AY2801">
        <v>1084</v>
      </c>
      <c r="AZ2801" t="s">
        <v>1387</v>
      </c>
    </row>
    <row r="2802" spans="1:52" x14ac:dyDescent="0.25">
      <c r="A2802">
        <v>281615</v>
      </c>
      <c r="B2802" t="s">
        <v>15644</v>
      </c>
      <c r="C2802">
        <v>6000</v>
      </c>
      <c r="D2802" t="s">
        <v>1477</v>
      </c>
      <c r="E2802" t="s">
        <v>15644</v>
      </c>
      <c r="F2802">
        <v>29189897</v>
      </c>
      <c r="G2802">
        <v>1003340127</v>
      </c>
      <c r="I2802" t="s">
        <v>15584</v>
      </c>
      <c r="J2802" t="s">
        <v>40687</v>
      </c>
      <c r="K2802" s="39">
        <v>5598</v>
      </c>
      <c r="L2802">
        <v>12</v>
      </c>
      <c r="P2802" s="5">
        <v>44754</v>
      </c>
      <c r="Q2802" t="s">
        <v>1557</v>
      </c>
      <c r="R2802">
        <v>621</v>
      </c>
      <c r="S2802" t="s">
        <v>8640</v>
      </c>
      <c r="T2802" s="5">
        <v>44773</v>
      </c>
      <c r="U2802">
        <v>2</v>
      </c>
      <c r="V2802" t="s">
        <v>1546</v>
      </c>
      <c r="W2802">
        <v>1</v>
      </c>
      <c r="X2802" t="s">
        <v>36371</v>
      </c>
      <c r="Y2802">
        <v>10</v>
      </c>
      <c r="Z2802">
        <v>202108</v>
      </c>
      <c r="AA2802">
        <v>121</v>
      </c>
      <c r="AB2802" t="s">
        <v>1558</v>
      </c>
      <c r="AC2802">
        <v>1012</v>
      </c>
      <c r="AD2802" t="s">
        <v>1377</v>
      </c>
      <c r="AE2802">
        <v>5</v>
      </c>
      <c r="AF2802" t="s">
        <v>2646</v>
      </c>
      <c r="AG2802">
        <v>99</v>
      </c>
      <c r="AH2802" t="s">
        <v>41429</v>
      </c>
      <c r="AI2802">
        <v>621</v>
      </c>
      <c r="AJ2802" t="s">
        <v>8640</v>
      </c>
      <c r="AO2802" t="s">
        <v>15585</v>
      </c>
      <c r="AP2802" t="s">
        <v>15586</v>
      </c>
      <c r="AQ2802">
        <v>1</v>
      </c>
      <c r="AR2802" t="s">
        <v>2441</v>
      </c>
      <c r="AS2802" t="s">
        <v>40688</v>
      </c>
      <c r="AV2802">
        <v>55.526298859999997</v>
      </c>
      <c r="AW2802">
        <v>9.4667344500000006</v>
      </c>
      <c r="AX2802" t="s">
        <v>1551</v>
      </c>
      <c r="AY2802">
        <v>1083</v>
      </c>
      <c r="AZ2802" t="s">
        <v>1468</v>
      </c>
    </row>
    <row r="2803" spans="1:52" x14ac:dyDescent="0.25">
      <c r="A2803">
        <v>281616</v>
      </c>
      <c r="B2803" t="s">
        <v>15645</v>
      </c>
      <c r="C2803">
        <v>6000</v>
      </c>
      <c r="D2803" t="s">
        <v>1477</v>
      </c>
      <c r="E2803" t="s">
        <v>15645</v>
      </c>
      <c r="F2803">
        <v>29189897</v>
      </c>
      <c r="G2803">
        <v>1003339490</v>
      </c>
      <c r="I2803" t="s">
        <v>15646</v>
      </c>
      <c r="J2803" t="s">
        <v>15647</v>
      </c>
      <c r="K2803" s="39">
        <v>3591</v>
      </c>
      <c r="L2803">
        <v>21</v>
      </c>
      <c r="P2803" s="5">
        <v>44754</v>
      </c>
      <c r="Q2803" t="s">
        <v>1557</v>
      </c>
      <c r="R2803">
        <v>621</v>
      </c>
      <c r="S2803" t="s">
        <v>8640</v>
      </c>
      <c r="T2803" s="5">
        <v>44773</v>
      </c>
      <c r="U2803">
        <v>2</v>
      </c>
      <c r="V2803" t="s">
        <v>1546</v>
      </c>
      <c r="W2803">
        <v>1</v>
      </c>
      <c r="X2803" t="s">
        <v>36371</v>
      </c>
      <c r="Y2803">
        <v>10</v>
      </c>
      <c r="Z2803">
        <v>202108</v>
      </c>
      <c r="AA2803">
        <v>121</v>
      </c>
      <c r="AB2803" t="s">
        <v>1558</v>
      </c>
      <c r="AC2803">
        <v>1012</v>
      </c>
      <c r="AD2803" t="s">
        <v>1377</v>
      </c>
      <c r="AE2803">
        <v>5</v>
      </c>
      <c r="AF2803" t="s">
        <v>2646</v>
      </c>
      <c r="AG2803">
        <v>99</v>
      </c>
      <c r="AH2803" t="s">
        <v>41429</v>
      </c>
      <c r="AI2803">
        <v>621</v>
      </c>
      <c r="AJ2803" t="s">
        <v>8640</v>
      </c>
      <c r="AO2803" t="s">
        <v>15648</v>
      </c>
      <c r="AP2803" t="s">
        <v>15649</v>
      </c>
      <c r="AQ2803">
        <v>1</v>
      </c>
      <c r="AR2803" t="s">
        <v>2441</v>
      </c>
      <c r="AS2803" t="s">
        <v>15650</v>
      </c>
      <c r="AV2803">
        <v>55.451585379999997</v>
      </c>
      <c r="AW2803">
        <v>9.4707394899999997</v>
      </c>
      <c r="AX2803" t="s">
        <v>1551</v>
      </c>
      <c r="AY2803">
        <v>1083</v>
      </c>
      <c r="AZ2803" t="s">
        <v>1468</v>
      </c>
    </row>
    <row r="2804" spans="1:52" x14ac:dyDescent="0.25">
      <c r="A2804">
        <v>281617</v>
      </c>
      <c r="B2804" t="s">
        <v>15651</v>
      </c>
      <c r="C2804">
        <v>6000</v>
      </c>
      <c r="D2804" t="s">
        <v>1477</v>
      </c>
      <c r="E2804" t="s">
        <v>15652</v>
      </c>
      <c r="F2804">
        <v>29189897</v>
      </c>
      <c r="G2804">
        <v>1003339490</v>
      </c>
      <c r="I2804" t="s">
        <v>15646</v>
      </c>
      <c r="J2804" t="s">
        <v>15647</v>
      </c>
      <c r="K2804" s="39">
        <v>3591</v>
      </c>
      <c r="L2804">
        <v>21</v>
      </c>
      <c r="P2804" s="5">
        <v>44754</v>
      </c>
      <c r="Q2804" t="s">
        <v>1557</v>
      </c>
      <c r="R2804">
        <v>621</v>
      </c>
      <c r="S2804" t="s">
        <v>8640</v>
      </c>
      <c r="T2804" s="5">
        <v>44773</v>
      </c>
      <c r="U2804">
        <v>2</v>
      </c>
      <c r="V2804" t="s">
        <v>1546</v>
      </c>
      <c r="W2804">
        <v>1</v>
      </c>
      <c r="X2804" t="s">
        <v>36371</v>
      </c>
      <c r="Y2804">
        <v>9</v>
      </c>
      <c r="Z2804">
        <v>201208</v>
      </c>
      <c r="AA2804">
        <v>126</v>
      </c>
      <c r="AB2804" t="s">
        <v>1382</v>
      </c>
      <c r="AC2804">
        <v>1015</v>
      </c>
      <c r="AD2804" t="s">
        <v>1382</v>
      </c>
      <c r="AE2804">
        <v>3</v>
      </c>
      <c r="AF2804" t="s">
        <v>1601</v>
      </c>
      <c r="AG2804">
        <v>99</v>
      </c>
      <c r="AH2804" t="s">
        <v>41429</v>
      </c>
      <c r="AI2804">
        <v>621</v>
      </c>
      <c r="AJ2804" t="s">
        <v>8640</v>
      </c>
      <c r="AK2804">
        <v>2</v>
      </c>
      <c r="AL2804" t="s">
        <v>1618</v>
      </c>
      <c r="AM2804">
        <v>281616</v>
      </c>
      <c r="AN2804">
        <v>281616</v>
      </c>
      <c r="AO2804" t="s">
        <v>15648</v>
      </c>
      <c r="AP2804" t="s">
        <v>15649</v>
      </c>
      <c r="AQ2804">
        <v>2</v>
      </c>
      <c r="AR2804" t="s">
        <v>2358</v>
      </c>
      <c r="AS2804" t="s">
        <v>15650</v>
      </c>
      <c r="AV2804">
        <v>55.451585379999997</v>
      </c>
      <c r="AW2804">
        <v>9.4707394899999997</v>
      </c>
      <c r="AX2804" t="s">
        <v>1551</v>
      </c>
      <c r="AY2804">
        <v>1083</v>
      </c>
      <c r="AZ2804" t="s">
        <v>1468</v>
      </c>
    </row>
    <row r="2805" spans="1:52" x14ac:dyDescent="0.25">
      <c r="A2805">
        <v>281618</v>
      </c>
      <c r="B2805" t="s">
        <v>35520</v>
      </c>
      <c r="C2805">
        <v>6000</v>
      </c>
      <c r="D2805" t="s">
        <v>1477</v>
      </c>
      <c r="E2805" t="s">
        <v>35521</v>
      </c>
      <c r="F2805">
        <v>29189897</v>
      </c>
      <c r="G2805">
        <v>1003340115</v>
      </c>
      <c r="I2805" t="s">
        <v>15653</v>
      </c>
      <c r="J2805" t="s">
        <v>35522</v>
      </c>
      <c r="K2805" s="39">
        <v>5556</v>
      </c>
      <c r="L2805">
        <v>2</v>
      </c>
      <c r="P2805" s="5">
        <v>44754</v>
      </c>
      <c r="Q2805" t="s">
        <v>1557</v>
      </c>
      <c r="R2805">
        <v>621</v>
      </c>
      <c r="S2805" t="s">
        <v>8640</v>
      </c>
      <c r="T2805" s="5">
        <v>44773</v>
      </c>
      <c r="U2805">
        <v>2</v>
      </c>
      <c r="V2805" t="s">
        <v>1546</v>
      </c>
      <c r="W2805">
        <v>1</v>
      </c>
      <c r="X2805" t="s">
        <v>36371</v>
      </c>
      <c r="Y2805">
        <v>10</v>
      </c>
      <c r="Z2805">
        <v>202108</v>
      </c>
      <c r="AA2805">
        <v>121</v>
      </c>
      <c r="AB2805" t="s">
        <v>1558</v>
      </c>
      <c r="AC2805">
        <v>1012</v>
      </c>
      <c r="AD2805" t="s">
        <v>1377</v>
      </c>
      <c r="AE2805">
        <v>5</v>
      </c>
      <c r="AF2805" t="s">
        <v>2646</v>
      </c>
      <c r="AG2805">
        <v>99</v>
      </c>
      <c r="AH2805" t="s">
        <v>41429</v>
      </c>
      <c r="AI2805">
        <v>621</v>
      </c>
      <c r="AJ2805" t="s">
        <v>8640</v>
      </c>
      <c r="AO2805" t="s">
        <v>15654</v>
      </c>
      <c r="AQ2805">
        <v>1</v>
      </c>
      <c r="AR2805" t="s">
        <v>2441</v>
      </c>
      <c r="AS2805" t="s">
        <v>35523</v>
      </c>
      <c r="AV2805">
        <v>55.502588580000001</v>
      </c>
      <c r="AW2805">
        <v>9.4497310799999994</v>
      </c>
      <c r="AX2805" t="s">
        <v>1551</v>
      </c>
      <c r="AY2805">
        <v>1083</v>
      </c>
      <c r="AZ2805" t="s">
        <v>1468</v>
      </c>
    </row>
    <row r="2806" spans="1:52" x14ac:dyDescent="0.25">
      <c r="A2806">
        <v>281619</v>
      </c>
      <c r="B2806" t="s">
        <v>35524</v>
      </c>
      <c r="C2806">
        <v>6000</v>
      </c>
      <c r="D2806" t="s">
        <v>1477</v>
      </c>
      <c r="E2806" t="s">
        <v>35525</v>
      </c>
      <c r="F2806">
        <v>29189897</v>
      </c>
      <c r="G2806">
        <v>1003340115</v>
      </c>
      <c r="I2806" t="s">
        <v>15646</v>
      </c>
      <c r="J2806" t="s">
        <v>35522</v>
      </c>
      <c r="K2806" s="39">
        <v>5556</v>
      </c>
      <c r="L2806">
        <v>2</v>
      </c>
      <c r="P2806" s="5">
        <v>44754</v>
      </c>
      <c r="Q2806" t="s">
        <v>1557</v>
      </c>
      <c r="R2806">
        <v>621</v>
      </c>
      <c r="S2806" t="s">
        <v>8640</v>
      </c>
      <c r="T2806" s="5">
        <v>44773</v>
      </c>
      <c r="U2806">
        <v>2</v>
      </c>
      <c r="V2806" t="s">
        <v>1546</v>
      </c>
      <c r="W2806">
        <v>1</v>
      </c>
      <c r="X2806" t="s">
        <v>36371</v>
      </c>
      <c r="Y2806">
        <v>10</v>
      </c>
      <c r="Z2806">
        <v>202108</v>
      </c>
      <c r="AA2806">
        <v>126</v>
      </c>
      <c r="AB2806" t="s">
        <v>1382</v>
      </c>
      <c r="AC2806">
        <v>1015</v>
      </c>
      <c r="AD2806" t="s">
        <v>1382</v>
      </c>
      <c r="AE2806">
        <v>3</v>
      </c>
      <c r="AF2806" t="s">
        <v>1601</v>
      </c>
      <c r="AG2806">
        <v>99</v>
      </c>
      <c r="AH2806" t="s">
        <v>41429</v>
      </c>
      <c r="AI2806">
        <v>621</v>
      </c>
      <c r="AJ2806" t="s">
        <v>8640</v>
      </c>
      <c r="AK2806">
        <v>2</v>
      </c>
      <c r="AL2806" t="s">
        <v>1618</v>
      </c>
      <c r="AM2806">
        <v>281618</v>
      </c>
      <c r="AN2806">
        <v>281618</v>
      </c>
      <c r="AO2806" t="s">
        <v>15654</v>
      </c>
      <c r="AQ2806">
        <v>2</v>
      </c>
      <c r="AR2806" t="s">
        <v>2358</v>
      </c>
      <c r="AS2806" t="s">
        <v>35523</v>
      </c>
      <c r="AV2806">
        <v>55.502588580000001</v>
      </c>
      <c r="AW2806">
        <v>9.4497310799999994</v>
      </c>
      <c r="AX2806" t="s">
        <v>1551</v>
      </c>
      <c r="AY2806">
        <v>1083</v>
      </c>
      <c r="AZ2806" t="s">
        <v>1468</v>
      </c>
    </row>
    <row r="2807" spans="1:52" x14ac:dyDescent="0.25">
      <c r="A2807">
        <v>281620</v>
      </c>
      <c r="B2807" t="s">
        <v>15655</v>
      </c>
      <c r="C2807">
        <v>6640</v>
      </c>
      <c r="D2807" t="s">
        <v>11098</v>
      </c>
      <c r="E2807" t="s">
        <v>15656</v>
      </c>
      <c r="F2807">
        <v>29189897</v>
      </c>
      <c r="G2807">
        <v>1006401974</v>
      </c>
      <c r="I2807" t="s">
        <v>15646</v>
      </c>
      <c r="J2807" t="s">
        <v>15657</v>
      </c>
      <c r="K2807" s="38" t="s">
        <v>15658</v>
      </c>
      <c r="L2807">
        <v>14</v>
      </c>
      <c r="P2807" s="5">
        <v>44754</v>
      </c>
      <c r="Q2807" t="s">
        <v>1557</v>
      </c>
      <c r="R2807">
        <v>621</v>
      </c>
      <c r="S2807" t="s">
        <v>8640</v>
      </c>
      <c r="T2807" s="5">
        <v>44773</v>
      </c>
      <c r="U2807">
        <v>2</v>
      </c>
      <c r="V2807" t="s">
        <v>1546</v>
      </c>
      <c r="W2807">
        <v>1</v>
      </c>
      <c r="X2807" t="s">
        <v>36371</v>
      </c>
      <c r="Y2807">
        <v>7</v>
      </c>
      <c r="Z2807">
        <v>202108</v>
      </c>
      <c r="AA2807">
        <v>121</v>
      </c>
      <c r="AB2807" t="s">
        <v>1558</v>
      </c>
      <c r="AC2807">
        <v>1012</v>
      </c>
      <c r="AD2807" t="s">
        <v>1377</v>
      </c>
      <c r="AE2807">
        <v>5</v>
      </c>
      <c r="AF2807" t="s">
        <v>2646</v>
      </c>
      <c r="AG2807">
        <v>99</v>
      </c>
      <c r="AH2807" t="s">
        <v>41429</v>
      </c>
      <c r="AI2807">
        <v>621</v>
      </c>
      <c r="AJ2807" t="s">
        <v>8640</v>
      </c>
      <c r="AO2807" t="s">
        <v>15659</v>
      </c>
      <c r="AP2807" t="s">
        <v>15660</v>
      </c>
      <c r="AQ2807">
        <v>1</v>
      </c>
      <c r="AR2807" t="s">
        <v>2441</v>
      </c>
      <c r="AS2807" t="s">
        <v>15661</v>
      </c>
      <c r="AV2807">
        <v>55.460456149999999</v>
      </c>
      <c r="AW2807">
        <v>9.3480100299999993</v>
      </c>
      <c r="AX2807" t="s">
        <v>1551</v>
      </c>
      <c r="AY2807">
        <v>1083</v>
      </c>
      <c r="AZ2807" t="s">
        <v>1468</v>
      </c>
    </row>
    <row r="2808" spans="1:52" x14ac:dyDescent="0.25">
      <c r="A2808">
        <v>281621</v>
      </c>
      <c r="B2808" t="s">
        <v>15662</v>
      </c>
      <c r="C2808">
        <v>6640</v>
      </c>
      <c r="D2808" t="s">
        <v>11098</v>
      </c>
      <c r="E2808" t="s">
        <v>15663</v>
      </c>
      <c r="F2808">
        <v>29189897</v>
      </c>
      <c r="G2808">
        <v>1006401974</v>
      </c>
      <c r="I2808" t="s">
        <v>15646</v>
      </c>
      <c r="J2808" t="s">
        <v>15657</v>
      </c>
      <c r="K2808" s="38" t="s">
        <v>15658</v>
      </c>
      <c r="L2808">
        <v>14</v>
      </c>
      <c r="P2808" s="5">
        <v>44754</v>
      </c>
      <c r="Q2808" t="s">
        <v>1557</v>
      </c>
      <c r="R2808">
        <v>621</v>
      </c>
      <c r="S2808" t="s">
        <v>8640</v>
      </c>
      <c r="T2808" s="5">
        <v>44043</v>
      </c>
      <c r="U2808">
        <v>2</v>
      </c>
      <c r="V2808" t="s">
        <v>1546</v>
      </c>
      <c r="W2808">
        <v>1</v>
      </c>
      <c r="X2808" t="s">
        <v>36371</v>
      </c>
      <c r="Y2808">
        <v>7</v>
      </c>
      <c r="Z2808">
        <v>202108</v>
      </c>
      <c r="AA2808">
        <v>126</v>
      </c>
      <c r="AB2808" t="s">
        <v>1382</v>
      </c>
      <c r="AC2808">
        <v>1015</v>
      </c>
      <c r="AD2808" t="s">
        <v>1382</v>
      </c>
      <c r="AE2808">
        <v>3</v>
      </c>
      <c r="AF2808" t="s">
        <v>1601</v>
      </c>
      <c r="AG2808">
        <v>99</v>
      </c>
      <c r="AH2808" t="s">
        <v>41429</v>
      </c>
      <c r="AI2808">
        <v>621</v>
      </c>
      <c r="AJ2808" t="s">
        <v>8640</v>
      </c>
      <c r="AK2808">
        <v>2</v>
      </c>
      <c r="AL2808" t="s">
        <v>1618</v>
      </c>
      <c r="AM2808">
        <v>281620</v>
      </c>
      <c r="AN2808">
        <v>281620</v>
      </c>
      <c r="AO2808" t="s">
        <v>15659</v>
      </c>
      <c r="AP2808" t="s">
        <v>15660</v>
      </c>
      <c r="AQ2808">
        <v>2</v>
      </c>
      <c r="AR2808" t="s">
        <v>2358</v>
      </c>
      <c r="AS2808" t="s">
        <v>15661</v>
      </c>
      <c r="AV2808">
        <v>55.460456149999999</v>
      </c>
      <c r="AW2808">
        <v>9.3480100299999993</v>
      </c>
      <c r="AX2808" t="s">
        <v>1551</v>
      </c>
      <c r="AY2808">
        <v>1083</v>
      </c>
      <c r="AZ2808" t="s">
        <v>1468</v>
      </c>
    </row>
    <row r="2809" spans="1:52" x14ac:dyDescent="0.25">
      <c r="A2809">
        <v>281622</v>
      </c>
      <c r="B2809" t="s">
        <v>35526</v>
      </c>
      <c r="C2809">
        <v>2680</v>
      </c>
      <c r="D2809" t="s">
        <v>37172</v>
      </c>
      <c r="E2809" t="s">
        <v>35527</v>
      </c>
      <c r="F2809">
        <v>36025441</v>
      </c>
      <c r="G2809">
        <v>1019512394</v>
      </c>
      <c r="I2809" t="s">
        <v>15664</v>
      </c>
      <c r="J2809" t="s">
        <v>15665</v>
      </c>
      <c r="K2809" s="39">
        <v>5450</v>
      </c>
      <c r="L2809">
        <v>12</v>
      </c>
      <c r="P2809" s="5">
        <v>44356</v>
      </c>
      <c r="Q2809" t="s">
        <v>1557</v>
      </c>
      <c r="R2809">
        <v>269</v>
      </c>
      <c r="S2809" t="s">
        <v>37171</v>
      </c>
      <c r="U2809">
        <v>6</v>
      </c>
      <c r="V2809" t="s">
        <v>2318</v>
      </c>
      <c r="W2809">
        <v>1</v>
      </c>
      <c r="X2809" t="s">
        <v>36371</v>
      </c>
      <c r="Z2809">
        <v>202106</v>
      </c>
      <c r="AA2809">
        <v>149</v>
      </c>
      <c r="AB2809" t="s">
        <v>2183</v>
      </c>
      <c r="AC2809">
        <v>1026</v>
      </c>
      <c r="AD2809" t="s">
        <v>1385</v>
      </c>
      <c r="AE2809">
        <v>1</v>
      </c>
      <c r="AF2809" t="s">
        <v>34807</v>
      </c>
      <c r="AG2809">
        <v>99</v>
      </c>
      <c r="AH2809" t="s">
        <v>41429</v>
      </c>
      <c r="AI2809">
        <v>269</v>
      </c>
      <c r="AJ2809" t="s">
        <v>37171</v>
      </c>
      <c r="AO2809" t="s">
        <v>15666</v>
      </c>
      <c r="AQ2809">
        <v>0</v>
      </c>
      <c r="AR2809" t="s">
        <v>1550</v>
      </c>
      <c r="AS2809" t="s">
        <v>15667</v>
      </c>
      <c r="AV2809">
        <v>55.545242690000002</v>
      </c>
      <c r="AW2809">
        <v>12.18605857</v>
      </c>
      <c r="AX2809" t="s">
        <v>1551</v>
      </c>
      <c r="AY2809">
        <v>1085</v>
      </c>
      <c r="AZ2809" t="s">
        <v>1450</v>
      </c>
    </row>
    <row r="2810" spans="1:52" x14ac:dyDescent="0.25">
      <c r="A2810">
        <v>281623</v>
      </c>
      <c r="B2810" t="s">
        <v>15668</v>
      </c>
      <c r="C2810">
        <v>3000</v>
      </c>
      <c r="D2810" t="s">
        <v>1405</v>
      </c>
      <c r="E2810" t="s">
        <v>15668</v>
      </c>
      <c r="F2810">
        <v>19079244</v>
      </c>
      <c r="G2810">
        <v>1027211093</v>
      </c>
      <c r="I2810" t="s">
        <v>4267</v>
      </c>
      <c r="J2810" t="s">
        <v>13683</v>
      </c>
      <c r="K2810" s="39">
        <v>3899</v>
      </c>
      <c r="L2810">
        <v>7</v>
      </c>
      <c r="P2810" s="5">
        <v>44357</v>
      </c>
      <c r="Q2810" t="s">
        <v>1557</v>
      </c>
      <c r="U2810">
        <v>0</v>
      </c>
      <c r="V2810" t="s">
        <v>2299</v>
      </c>
      <c r="W2810">
        <v>8</v>
      </c>
      <c r="X2810" t="s">
        <v>34837</v>
      </c>
      <c r="Z2810">
        <v>202106</v>
      </c>
      <c r="AA2810">
        <v>127</v>
      </c>
      <c r="AB2810" t="s">
        <v>2291</v>
      </c>
      <c r="AC2810">
        <v>1052</v>
      </c>
      <c r="AD2810" t="s">
        <v>2291</v>
      </c>
      <c r="AE2810">
        <v>1</v>
      </c>
      <c r="AF2810" t="s">
        <v>34807</v>
      </c>
      <c r="AG2810">
        <v>99</v>
      </c>
      <c r="AH2810" t="s">
        <v>41429</v>
      </c>
      <c r="AI2810">
        <v>217</v>
      </c>
      <c r="AJ2810" t="s">
        <v>36905</v>
      </c>
      <c r="AO2810" t="s">
        <v>4270</v>
      </c>
      <c r="AP2810" t="s">
        <v>4271</v>
      </c>
      <c r="AQ2810">
        <v>0</v>
      </c>
      <c r="AR2810" t="s">
        <v>1550</v>
      </c>
      <c r="AS2810" t="s">
        <v>11067</v>
      </c>
      <c r="AV2810">
        <v>56.03314142</v>
      </c>
      <c r="AW2810">
        <v>12.613196070000001</v>
      </c>
      <c r="AX2810" t="s">
        <v>1551</v>
      </c>
      <c r="AY2810">
        <v>1084</v>
      </c>
      <c r="AZ2810" t="s">
        <v>1387</v>
      </c>
    </row>
    <row r="2811" spans="1:52" x14ac:dyDescent="0.25">
      <c r="A2811">
        <v>281624</v>
      </c>
      <c r="B2811" t="s">
        <v>35528</v>
      </c>
      <c r="C2811">
        <v>8370</v>
      </c>
      <c r="D2811" t="s">
        <v>10710</v>
      </c>
      <c r="E2811" t="s">
        <v>35529</v>
      </c>
      <c r="F2811">
        <v>37709514</v>
      </c>
      <c r="G2811">
        <v>1003401882</v>
      </c>
      <c r="I2811" t="s">
        <v>15669</v>
      </c>
      <c r="J2811" t="s">
        <v>15670</v>
      </c>
      <c r="K2811" s="38" t="s">
        <v>15671</v>
      </c>
      <c r="L2811">
        <v>10</v>
      </c>
      <c r="P2811" s="5">
        <v>44824</v>
      </c>
      <c r="Q2811" t="s">
        <v>1557</v>
      </c>
      <c r="T2811" s="5">
        <v>44773</v>
      </c>
      <c r="U2811">
        <v>4</v>
      </c>
      <c r="V2811" t="s">
        <v>2004</v>
      </c>
      <c r="W2811">
        <v>1</v>
      </c>
      <c r="X2811" t="s">
        <v>36371</v>
      </c>
      <c r="Y2811">
        <v>10</v>
      </c>
      <c r="Z2811">
        <v>202108</v>
      </c>
      <c r="AA2811">
        <v>121</v>
      </c>
      <c r="AB2811" t="s">
        <v>1558</v>
      </c>
      <c r="AC2811">
        <v>1012</v>
      </c>
      <c r="AD2811" t="s">
        <v>1377</v>
      </c>
      <c r="AE2811">
        <v>3</v>
      </c>
      <c r="AF2811" t="s">
        <v>1601</v>
      </c>
      <c r="AG2811">
        <v>99</v>
      </c>
      <c r="AH2811" t="s">
        <v>41429</v>
      </c>
      <c r="AI2811">
        <v>710</v>
      </c>
      <c r="AJ2811" t="s">
        <v>10714</v>
      </c>
      <c r="AO2811" t="s">
        <v>15672</v>
      </c>
      <c r="AQ2811">
        <v>0</v>
      </c>
      <c r="AR2811" t="s">
        <v>1550</v>
      </c>
      <c r="AS2811" t="s">
        <v>15673</v>
      </c>
      <c r="AX2811" t="s">
        <v>1551</v>
      </c>
      <c r="AY2811">
        <v>1082</v>
      </c>
      <c r="AZ2811" t="s">
        <v>1418</v>
      </c>
    </row>
    <row r="2812" spans="1:52" x14ac:dyDescent="0.25">
      <c r="A2812">
        <v>281625</v>
      </c>
      <c r="B2812" t="s">
        <v>38047</v>
      </c>
      <c r="C2812">
        <v>5260</v>
      </c>
      <c r="D2812" t="s">
        <v>9745</v>
      </c>
      <c r="E2812" t="s">
        <v>38048</v>
      </c>
      <c r="F2812">
        <v>86572028</v>
      </c>
      <c r="G2812">
        <v>1003401316</v>
      </c>
      <c r="I2812" t="s">
        <v>13280</v>
      </c>
      <c r="J2812" t="s">
        <v>38049</v>
      </c>
      <c r="K2812" s="38" t="s">
        <v>15674</v>
      </c>
      <c r="L2812">
        <v>190</v>
      </c>
      <c r="P2812" s="5">
        <v>44362</v>
      </c>
      <c r="Q2812" t="s">
        <v>1557</v>
      </c>
      <c r="U2812">
        <v>4</v>
      </c>
      <c r="V2812" t="s">
        <v>2004</v>
      </c>
      <c r="W2812">
        <v>1</v>
      </c>
      <c r="X2812" t="s">
        <v>36371</v>
      </c>
      <c r="Z2812">
        <v>202106</v>
      </c>
      <c r="AA2812">
        <v>242</v>
      </c>
      <c r="AB2812" t="s">
        <v>2574</v>
      </c>
      <c r="AC2812">
        <v>1071</v>
      </c>
      <c r="AD2812" t="s">
        <v>1376</v>
      </c>
      <c r="AE2812">
        <v>1</v>
      </c>
      <c r="AF2812" t="s">
        <v>34807</v>
      </c>
      <c r="AG2812">
        <v>99</v>
      </c>
      <c r="AH2812" t="s">
        <v>41429</v>
      </c>
      <c r="AI2812">
        <v>461</v>
      </c>
      <c r="AJ2812" t="s">
        <v>9095</v>
      </c>
      <c r="AN2812">
        <v>461305</v>
      </c>
      <c r="AO2812" t="s">
        <v>13282</v>
      </c>
      <c r="AP2812" t="s">
        <v>13283</v>
      </c>
      <c r="AQ2812">
        <v>2</v>
      </c>
      <c r="AR2812" t="s">
        <v>2358</v>
      </c>
      <c r="AS2812" t="s">
        <v>38050</v>
      </c>
      <c r="AV2812">
        <v>55.364324719999999</v>
      </c>
      <c r="AW2812">
        <v>10.407963759999999</v>
      </c>
      <c r="AX2812" t="s">
        <v>1551</v>
      </c>
      <c r="AY2812">
        <v>1083</v>
      </c>
      <c r="AZ2812" t="s">
        <v>1468</v>
      </c>
    </row>
    <row r="2813" spans="1:52" x14ac:dyDescent="0.25">
      <c r="A2813">
        <v>281626</v>
      </c>
      <c r="B2813" t="s">
        <v>15675</v>
      </c>
      <c r="C2813">
        <v>5260</v>
      </c>
      <c r="D2813" t="s">
        <v>9745</v>
      </c>
      <c r="E2813" t="s">
        <v>15676</v>
      </c>
      <c r="F2813">
        <v>86572028</v>
      </c>
      <c r="G2813">
        <v>1003401353</v>
      </c>
      <c r="I2813" t="s">
        <v>13280</v>
      </c>
      <c r="J2813" t="s">
        <v>13281</v>
      </c>
      <c r="K2813" s="39">
        <v>4750</v>
      </c>
      <c r="L2813">
        <v>55</v>
      </c>
      <c r="P2813" s="5">
        <v>44362</v>
      </c>
      <c r="Q2813" t="s">
        <v>1557</v>
      </c>
      <c r="U2813">
        <v>4</v>
      </c>
      <c r="V2813" t="s">
        <v>2004</v>
      </c>
      <c r="W2813">
        <v>1</v>
      </c>
      <c r="X2813" t="s">
        <v>36371</v>
      </c>
      <c r="Z2813">
        <v>202106</v>
      </c>
      <c r="AA2813">
        <v>242</v>
      </c>
      <c r="AB2813" t="s">
        <v>2574</v>
      </c>
      <c r="AC2813">
        <v>1071</v>
      </c>
      <c r="AD2813" t="s">
        <v>1376</v>
      </c>
      <c r="AE2813">
        <v>1</v>
      </c>
      <c r="AF2813" t="s">
        <v>34807</v>
      </c>
      <c r="AG2813">
        <v>99</v>
      </c>
      <c r="AH2813" t="s">
        <v>41429</v>
      </c>
      <c r="AI2813">
        <v>461</v>
      </c>
      <c r="AJ2813" t="s">
        <v>9095</v>
      </c>
      <c r="AN2813">
        <v>461305</v>
      </c>
      <c r="AO2813" t="s">
        <v>13282</v>
      </c>
      <c r="AP2813" t="s">
        <v>13283</v>
      </c>
      <c r="AQ2813">
        <v>2</v>
      </c>
      <c r="AR2813" t="s">
        <v>2358</v>
      </c>
      <c r="AS2813" t="s">
        <v>10260</v>
      </c>
      <c r="AV2813">
        <v>55.366838469999998</v>
      </c>
      <c r="AW2813">
        <v>10.39595649</v>
      </c>
      <c r="AX2813" t="s">
        <v>1551</v>
      </c>
      <c r="AY2813">
        <v>1083</v>
      </c>
      <c r="AZ2813" t="s">
        <v>1468</v>
      </c>
    </row>
    <row r="2814" spans="1:52" x14ac:dyDescent="0.25">
      <c r="A2814">
        <v>281627</v>
      </c>
      <c r="B2814" t="s">
        <v>6834</v>
      </c>
      <c r="C2814">
        <v>3400</v>
      </c>
      <c r="D2814" t="s">
        <v>1407</v>
      </c>
      <c r="E2814" t="s">
        <v>6834</v>
      </c>
      <c r="F2814">
        <v>29189366</v>
      </c>
      <c r="G2814">
        <v>1003275332</v>
      </c>
      <c r="I2814" t="s">
        <v>15677</v>
      </c>
      <c r="J2814" t="s">
        <v>6837</v>
      </c>
      <c r="K2814" s="39">
        <v>7575</v>
      </c>
      <c r="L2814">
        <v>14</v>
      </c>
      <c r="P2814" s="5">
        <v>44370</v>
      </c>
      <c r="Q2814" t="s">
        <v>1557</v>
      </c>
      <c r="R2814">
        <v>219</v>
      </c>
      <c r="S2814" t="s">
        <v>36528</v>
      </c>
      <c r="T2814" s="5">
        <v>44370</v>
      </c>
      <c r="U2814">
        <v>2</v>
      </c>
      <c r="V2814" t="s">
        <v>1546</v>
      </c>
      <c r="W2814">
        <v>1</v>
      </c>
      <c r="X2814" t="s">
        <v>36371</v>
      </c>
      <c r="Z2814">
        <v>202106</v>
      </c>
      <c r="AA2814">
        <v>149</v>
      </c>
      <c r="AB2814" t="s">
        <v>2183</v>
      </c>
      <c r="AC2814">
        <v>1026</v>
      </c>
      <c r="AD2814" t="s">
        <v>1385</v>
      </c>
      <c r="AE2814">
        <v>3</v>
      </c>
      <c r="AF2814" t="s">
        <v>1601</v>
      </c>
      <c r="AG2814">
        <v>99</v>
      </c>
      <c r="AH2814" t="s">
        <v>41429</v>
      </c>
      <c r="AI2814">
        <v>219</v>
      </c>
      <c r="AJ2814" t="s">
        <v>36528</v>
      </c>
      <c r="AK2814">
        <v>2</v>
      </c>
      <c r="AL2814" t="s">
        <v>1618</v>
      </c>
      <c r="AM2814">
        <v>219018</v>
      </c>
      <c r="AO2814" t="s">
        <v>15678</v>
      </c>
      <c r="AP2814" t="s">
        <v>6839</v>
      </c>
      <c r="AQ2814">
        <v>0</v>
      </c>
      <c r="AR2814" t="s">
        <v>1550</v>
      </c>
      <c r="AS2814" t="s">
        <v>6840</v>
      </c>
      <c r="AV2814">
        <v>55.927523659999999</v>
      </c>
      <c r="AW2814">
        <v>12.334752290000001</v>
      </c>
      <c r="AX2814" t="s">
        <v>1551</v>
      </c>
      <c r="AY2814">
        <v>1084</v>
      </c>
      <c r="AZ2814" t="s">
        <v>1387</v>
      </c>
    </row>
    <row r="2815" spans="1:52" x14ac:dyDescent="0.25">
      <c r="A2815">
        <v>281628</v>
      </c>
      <c r="B2815" t="s">
        <v>42052</v>
      </c>
      <c r="C2815">
        <v>2500</v>
      </c>
      <c r="D2815" t="s">
        <v>1815</v>
      </c>
      <c r="E2815" t="s">
        <v>42053</v>
      </c>
      <c r="F2815">
        <v>64942212</v>
      </c>
      <c r="G2815">
        <v>1003253548</v>
      </c>
      <c r="I2815" t="s">
        <v>1829</v>
      </c>
      <c r="J2815" t="s">
        <v>35530</v>
      </c>
      <c r="K2815" s="39">
        <v>3696</v>
      </c>
      <c r="L2815">
        <v>23</v>
      </c>
      <c r="P2815" s="5">
        <v>45931</v>
      </c>
      <c r="Q2815" t="s">
        <v>6912</v>
      </c>
      <c r="R2815">
        <v>101</v>
      </c>
      <c r="S2815" t="s">
        <v>36368</v>
      </c>
      <c r="T2815" s="5">
        <v>45901</v>
      </c>
      <c r="U2815">
        <v>2</v>
      </c>
      <c r="V2815" t="s">
        <v>1546</v>
      </c>
      <c r="W2815">
        <v>1</v>
      </c>
      <c r="X2815" t="s">
        <v>36371</v>
      </c>
      <c r="Y2815">
        <v>9</v>
      </c>
      <c r="Z2815">
        <v>202208</v>
      </c>
      <c r="AA2815">
        <v>121</v>
      </c>
      <c r="AB2815" t="s">
        <v>1558</v>
      </c>
      <c r="AC2815">
        <v>1012</v>
      </c>
      <c r="AD2815" t="s">
        <v>1377</v>
      </c>
      <c r="AE2815">
        <v>3</v>
      </c>
      <c r="AF2815" t="s">
        <v>1601</v>
      </c>
      <c r="AG2815">
        <v>99</v>
      </c>
      <c r="AH2815" t="s">
        <v>41429</v>
      </c>
      <c r="AI2815">
        <v>101</v>
      </c>
      <c r="AJ2815" t="s">
        <v>36368</v>
      </c>
      <c r="AO2815" t="s">
        <v>15679</v>
      </c>
      <c r="AP2815" t="s">
        <v>15680</v>
      </c>
      <c r="AQ2815">
        <v>0</v>
      </c>
      <c r="AR2815" t="s">
        <v>1550</v>
      </c>
      <c r="AS2815" t="s">
        <v>34820</v>
      </c>
      <c r="AV2815">
        <v>55.649230789999997</v>
      </c>
      <c r="AW2815">
        <v>12.50331336</v>
      </c>
      <c r="AX2815" t="s">
        <v>1551</v>
      </c>
      <c r="AY2815">
        <v>1084</v>
      </c>
      <c r="AZ2815" t="s">
        <v>1387</v>
      </c>
    </row>
    <row r="2816" spans="1:52" x14ac:dyDescent="0.25">
      <c r="A2816">
        <v>281629</v>
      </c>
      <c r="B2816" t="s">
        <v>15681</v>
      </c>
      <c r="C2816">
        <v>9500</v>
      </c>
      <c r="D2816" t="s">
        <v>8963</v>
      </c>
      <c r="E2816" t="s">
        <v>15682</v>
      </c>
      <c r="F2816">
        <v>10047242</v>
      </c>
      <c r="I2816" t="s">
        <v>14787</v>
      </c>
      <c r="J2816" t="s">
        <v>15683</v>
      </c>
      <c r="K2816" s="38" t="s">
        <v>15684</v>
      </c>
      <c r="L2816" t="s">
        <v>3398</v>
      </c>
      <c r="P2816" s="5">
        <v>44376</v>
      </c>
      <c r="Q2816" t="s">
        <v>1557</v>
      </c>
      <c r="U2816">
        <v>4</v>
      </c>
      <c r="V2816" t="s">
        <v>2004</v>
      </c>
      <c r="W2816">
        <v>1</v>
      </c>
      <c r="X2816" t="s">
        <v>36371</v>
      </c>
      <c r="Z2816">
        <v>202106</v>
      </c>
      <c r="AA2816">
        <v>240</v>
      </c>
      <c r="AB2816" t="s">
        <v>3017</v>
      </c>
      <c r="AC2816">
        <v>1071</v>
      </c>
      <c r="AD2816" t="s">
        <v>1376</v>
      </c>
      <c r="AE2816">
        <v>1</v>
      </c>
      <c r="AF2816" t="s">
        <v>34807</v>
      </c>
      <c r="AG2816">
        <v>99</v>
      </c>
      <c r="AH2816" t="s">
        <v>41429</v>
      </c>
      <c r="AI2816">
        <v>846</v>
      </c>
      <c r="AJ2816" t="s">
        <v>8968</v>
      </c>
      <c r="AN2816">
        <v>861403</v>
      </c>
      <c r="AO2816" t="s">
        <v>14788</v>
      </c>
      <c r="AP2816" t="s">
        <v>14789</v>
      </c>
      <c r="AQ2816">
        <v>2</v>
      </c>
      <c r="AR2816" t="s">
        <v>2358</v>
      </c>
      <c r="AS2816" t="s">
        <v>15685</v>
      </c>
      <c r="AV2816">
        <v>56.624731089999997</v>
      </c>
      <c r="AW2816">
        <v>9.81861608</v>
      </c>
      <c r="AX2816" t="s">
        <v>1551</v>
      </c>
      <c r="AY2816">
        <v>1081</v>
      </c>
      <c r="AZ2816" t="s">
        <v>1438</v>
      </c>
    </row>
    <row r="2817" spans="1:52" x14ac:dyDescent="0.25">
      <c r="A2817">
        <v>281630</v>
      </c>
      <c r="B2817" t="s">
        <v>15686</v>
      </c>
      <c r="C2817">
        <v>4300</v>
      </c>
      <c r="D2817" t="s">
        <v>1454</v>
      </c>
      <c r="E2817" t="s">
        <v>38051</v>
      </c>
      <c r="F2817">
        <v>42391506</v>
      </c>
      <c r="G2817">
        <v>1027166322</v>
      </c>
      <c r="I2817" t="s">
        <v>15687</v>
      </c>
      <c r="J2817" t="s">
        <v>15688</v>
      </c>
      <c r="K2817" s="38" t="s">
        <v>15689</v>
      </c>
      <c r="L2817">
        <v>2</v>
      </c>
      <c r="P2817" s="5">
        <v>45393</v>
      </c>
      <c r="Q2817" t="s">
        <v>2937</v>
      </c>
      <c r="R2817">
        <v>316</v>
      </c>
      <c r="S2817" t="s">
        <v>35158</v>
      </c>
      <c r="U2817">
        <v>5</v>
      </c>
      <c r="V2817" t="s">
        <v>1859</v>
      </c>
      <c r="W2817">
        <v>1</v>
      </c>
      <c r="X2817" t="s">
        <v>36371</v>
      </c>
      <c r="Y2817">
        <v>9</v>
      </c>
      <c r="Z2817">
        <v>202106</v>
      </c>
      <c r="AA2817">
        <v>129</v>
      </c>
      <c r="AB2817" t="s">
        <v>1373</v>
      </c>
      <c r="AC2817">
        <v>3001</v>
      </c>
      <c r="AD2817" t="s">
        <v>1372</v>
      </c>
      <c r="AE2817">
        <v>1</v>
      </c>
      <c r="AF2817" t="s">
        <v>34807</v>
      </c>
      <c r="AG2817">
        <v>99</v>
      </c>
      <c r="AH2817" t="s">
        <v>41429</v>
      </c>
      <c r="AI2817">
        <v>316</v>
      </c>
      <c r="AJ2817" t="s">
        <v>35158</v>
      </c>
      <c r="AO2817" t="s">
        <v>15690</v>
      </c>
      <c r="AQ2817">
        <v>0</v>
      </c>
      <c r="AR2817" t="s">
        <v>1550</v>
      </c>
      <c r="AS2817" t="s">
        <v>15691</v>
      </c>
      <c r="AV2817">
        <v>55.701895810000003</v>
      </c>
      <c r="AW2817">
        <v>11.72967723</v>
      </c>
      <c r="AX2817" t="s">
        <v>1551</v>
      </c>
      <c r="AY2817">
        <v>1085</v>
      </c>
      <c r="AZ2817" t="s">
        <v>1450</v>
      </c>
    </row>
    <row r="2818" spans="1:52" x14ac:dyDescent="0.25">
      <c r="A2818">
        <v>281631</v>
      </c>
      <c r="B2818" t="s">
        <v>15692</v>
      </c>
      <c r="C2818">
        <v>8660</v>
      </c>
      <c r="D2818" t="s">
        <v>1432</v>
      </c>
      <c r="E2818" t="s">
        <v>15693</v>
      </c>
      <c r="F2818">
        <v>33359217</v>
      </c>
      <c r="G2818">
        <v>1003401936</v>
      </c>
      <c r="I2818" t="s">
        <v>15694</v>
      </c>
      <c r="J2818" t="s">
        <v>37384</v>
      </c>
      <c r="K2818" s="38" t="s">
        <v>10297</v>
      </c>
      <c r="L2818">
        <v>2</v>
      </c>
      <c r="P2818" s="5">
        <v>44377</v>
      </c>
      <c r="Q2818" t="s">
        <v>1557</v>
      </c>
      <c r="U2818">
        <v>4</v>
      </c>
      <c r="V2818" t="s">
        <v>2004</v>
      </c>
      <c r="W2818">
        <v>1</v>
      </c>
      <c r="X2818" t="s">
        <v>36371</v>
      </c>
      <c r="Z2818">
        <v>202106</v>
      </c>
      <c r="AA2818">
        <v>241</v>
      </c>
      <c r="AB2818" t="s">
        <v>2790</v>
      </c>
      <c r="AC2818">
        <v>1071</v>
      </c>
      <c r="AD2818" t="s">
        <v>1376</v>
      </c>
      <c r="AE2818">
        <v>1</v>
      </c>
      <c r="AF2818" t="s">
        <v>34807</v>
      </c>
      <c r="AG2818">
        <v>99</v>
      </c>
      <c r="AH2818" t="s">
        <v>41429</v>
      </c>
      <c r="AI2818">
        <v>746</v>
      </c>
      <c r="AJ2818" t="s">
        <v>8763</v>
      </c>
      <c r="AN2818">
        <v>745401</v>
      </c>
      <c r="AO2818" t="s">
        <v>15695</v>
      </c>
      <c r="AP2818" t="s">
        <v>15696</v>
      </c>
      <c r="AQ2818">
        <v>2</v>
      </c>
      <c r="AR2818" t="s">
        <v>2358</v>
      </c>
      <c r="AS2818" t="s">
        <v>37385</v>
      </c>
      <c r="AV2818">
        <v>56.046824360000002</v>
      </c>
      <c r="AW2818">
        <v>9.9461304399999992</v>
      </c>
      <c r="AX2818" t="s">
        <v>1551</v>
      </c>
      <c r="AY2818">
        <v>1082</v>
      </c>
      <c r="AZ2818" t="s">
        <v>1418</v>
      </c>
    </row>
    <row r="2819" spans="1:52" x14ac:dyDescent="0.25">
      <c r="A2819">
        <v>281632</v>
      </c>
      <c r="B2819" t="s">
        <v>15697</v>
      </c>
      <c r="C2819">
        <v>4690</v>
      </c>
      <c r="D2819" t="s">
        <v>9035</v>
      </c>
      <c r="E2819" t="s">
        <v>15697</v>
      </c>
      <c r="F2819">
        <v>41761806</v>
      </c>
      <c r="G2819">
        <v>1026372395</v>
      </c>
      <c r="I2819" t="s">
        <v>15698</v>
      </c>
      <c r="J2819" t="s">
        <v>15699</v>
      </c>
      <c r="K2819" s="38" t="s">
        <v>11012</v>
      </c>
      <c r="L2819" t="s">
        <v>6887</v>
      </c>
      <c r="P2819" s="5">
        <v>45756</v>
      </c>
      <c r="Q2819" t="s">
        <v>2352</v>
      </c>
      <c r="U2819">
        <v>5</v>
      </c>
      <c r="V2819" t="s">
        <v>1859</v>
      </c>
      <c r="W2819">
        <v>1</v>
      </c>
      <c r="X2819" t="s">
        <v>36371</v>
      </c>
      <c r="Y2819">
        <v>8</v>
      </c>
      <c r="Z2819">
        <v>202108</v>
      </c>
      <c r="AA2819">
        <v>121</v>
      </c>
      <c r="AB2819" t="s">
        <v>1558</v>
      </c>
      <c r="AC2819">
        <v>1013</v>
      </c>
      <c r="AD2819" t="s">
        <v>1379</v>
      </c>
      <c r="AE2819">
        <v>1</v>
      </c>
      <c r="AF2819" t="s">
        <v>34807</v>
      </c>
      <c r="AG2819">
        <v>99</v>
      </c>
      <c r="AH2819" t="s">
        <v>41429</v>
      </c>
      <c r="AI2819">
        <v>320</v>
      </c>
      <c r="AJ2819" t="s">
        <v>8855</v>
      </c>
      <c r="AO2819" t="s">
        <v>15700</v>
      </c>
      <c r="AP2819" t="s">
        <v>15701</v>
      </c>
      <c r="AQ2819">
        <v>0</v>
      </c>
      <c r="AR2819" t="s">
        <v>1550</v>
      </c>
      <c r="AS2819" t="s">
        <v>7531</v>
      </c>
      <c r="AV2819">
        <v>55.322763399999999</v>
      </c>
      <c r="AW2819">
        <v>11.95894165</v>
      </c>
      <c r="AX2819" t="s">
        <v>1551</v>
      </c>
      <c r="AY2819">
        <v>1085</v>
      </c>
      <c r="AZ2819" t="s">
        <v>1450</v>
      </c>
    </row>
    <row r="2820" spans="1:52" x14ac:dyDescent="0.25">
      <c r="A2820">
        <v>281633</v>
      </c>
      <c r="B2820" t="s">
        <v>38052</v>
      </c>
      <c r="C2820">
        <v>6940</v>
      </c>
      <c r="D2820" t="s">
        <v>15702</v>
      </c>
      <c r="E2820" t="s">
        <v>38053</v>
      </c>
      <c r="F2820">
        <v>41993278</v>
      </c>
      <c r="G2820">
        <v>1026727665</v>
      </c>
      <c r="I2820" t="s">
        <v>15703</v>
      </c>
      <c r="J2820" t="s">
        <v>15704</v>
      </c>
      <c r="K2820" s="38" t="s">
        <v>15705</v>
      </c>
      <c r="L2820">
        <v>45</v>
      </c>
      <c r="P2820" s="5">
        <v>45897</v>
      </c>
      <c r="Q2820" t="s">
        <v>1882</v>
      </c>
      <c r="U2820">
        <v>5</v>
      </c>
      <c r="V2820" t="s">
        <v>1859</v>
      </c>
      <c r="W2820">
        <v>1</v>
      </c>
      <c r="X2820" t="s">
        <v>36371</v>
      </c>
      <c r="Y2820">
        <v>8</v>
      </c>
      <c r="Z2820">
        <v>202108</v>
      </c>
      <c r="AA2820">
        <v>121</v>
      </c>
      <c r="AB2820" t="s">
        <v>1558</v>
      </c>
      <c r="AC2820">
        <v>1013</v>
      </c>
      <c r="AD2820" t="s">
        <v>1379</v>
      </c>
      <c r="AE2820">
        <v>1</v>
      </c>
      <c r="AF2820" t="s">
        <v>34807</v>
      </c>
      <c r="AG2820">
        <v>99</v>
      </c>
      <c r="AH2820" t="s">
        <v>41429</v>
      </c>
      <c r="AI2820">
        <v>760</v>
      </c>
      <c r="AJ2820" t="s">
        <v>37358</v>
      </c>
      <c r="AO2820" t="s">
        <v>15706</v>
      </c>
      <c r="AP2820" t="s">
        <v>15707</v>
      </c>
      <c r="AQ2820">
        <v>0</v>
      </c>
      <c r="AR2820" t="s">
        <v>1550</v>
      </c>
      <c r="AS2820" t="s">
        <v>15708</v>
      </c>
      <c r="AV2820">
        <v>56.053516639999998</v>
      </c>
      <c r="AW2820">
        <v>8.4066084300000004</v>
      </c>
      <c r="AX2820" t="s">
        <v>1551</v>
      </c>
      <c r="AY2820">
        <v>1082</v>
      </c>
      <c r="AZ2820" t="s">
        <v>1418</v>
      </c>
    </row>
    <row r="2821" spans="1:52" x14ac:dyDescent="0.25">
      <c r="A2821">
        <v>281634</v>
      </c>
      <c r="B2821" t="s">
        <v>15709</v>
      </c>
      <c r="C2821">
        <v>4681</v>
      </c>
      <c r="D2821" t="s">
        <v>37089</v>
      </c>
      <c r="E2821" t="s">
        <v>15710</v>
      </c>
      <c r="F2821">
        <v>42104930</v>
      </c>
      <c r="I2821" t="s">
        <v>15711</v>
      </c>
      <c r="J2821" t="s">
        <v>15712</v>
      </c>
      <c r="K2821" s="38" t="s">
        <v>3464</v>
      </c>
      <c r="L2821">
        <v>8</v>
      </c>
      <c r="P2821" s="5">
        <v>44741</v>
      </c>
      <c r="Q2821" t="s">
        <v>1557</v>
      </c>
      <c r="T2821" s="5">
        <v>44409</v>
      </c>
      <c r="U2821">
        <v>5</v>
      </c>
      <c r="V2821" t="s">
        <v>1859</v>
      </c>
      <c r="W2821">
        <v>1</v>
      </c>
      <c r="X2821" t="s">
        <v>36371</v>
      </c>
      <c r="Y2821">
        <v>3</v>
      </c>
      <c r="Z2821">
        <v>202108</v>
      </c>
      <c r="AA2821">
        <v>121</v>
      </c>
      <c r="AB2821" t="s">
        <v>1558</v>
      </c>
      <c r="AC2821">
        <v>1013</v>
      </c>
      <c r="AD2821" t="s">
        <v>1379</v>
      </c>
      <c r="AE2821">
        <v>3</v>
      </c>
      <c r="AF2821" t="s">
        <v>1601</v>
      </c>
      <c r="AG2821">
        <v>99</v>
      </c>
      <c r="AH2821" t="s">
        <v>41429</v>
      </c>
      <c r="AI2821">
        <v>259</v>
      </c>
      <c r="AJ2821" t="s">
        <v>37075</v>
      </c>
      <c r="AO2821" t="s">
        <v>15713</v>
      </c>
      <c r="AP2821" t="s">
        <v>15714</v>
      </c>
      <c r="AQ2821">
        <v>0</v>
      </c>
      <c r="AR2821" t="s">
        <v>1550</v>
      </c>
      <c r="AS2821" t="s">
        <v>15715</v>
      </c>
      <c r="AV2821">
        <v>55.422044300000003</v>
      </c>
      <c r="AW2821">
        <v>12.140977489999999</v>
      </c>
      <c r="AX2821" t="s">
        <v>1551</v>
      </c>
      <c r="AY2821">
        <v>1085</v>
      </c>
      <c r="AZ2821" t="s">
        <v>1450</v>
      </c>
    </row>
    <row r="2822" spans="1:52" x14ac:dyDescent="0.25">
      <c r="A2822">
        <v>281635</v>
      </c>
      <c r="B2822" t="s">
        <v>15716</v>
      </c>
      <c r="C2822">
        <v>7080</v>
      </c>
      <c r="D2822" t="s">
        <v>37404</v>
      </c>
      <c r="E2822" t="s">
        <v>15717</v>
      </c>
      <c r="F2822">
        <v>41350563</v>
      </c>
      <c r="G2822">
        <v>1025814912</v>
      </c>
      <c r="I2822" t="s">
        <v>15718</v>
      </c>
      <c r="J2822" t="s">
        <v>15719</v>
      </c>
      <c r="K2822" s="39">
        <v>2126</v>
      </c>
      <c r="L2822" t="s">
        <v>2403</v>
      </c>
      <c r="P2822" s="5">
        <v>45643</v>
      </c>
      <c r="Q2822" t="s">
        <v>1882</v>
      </c>
      <c r="U2822">
        <v>5</v>
      </c>
      <c r="V2822" t="s">
        <v>1859</v>
      </c>
      <c r="W2822">
        <v>1</v>
      </c>
      <c r="X2822" t="s">
        <v>36371</v>
      </c>
      <c r="Y2822">
        <v>8</v>
      </c>
      <c r="Z2822">
        <v>202108</v>
      </c>
      <c r="AA2822">
        <v>121</v>
      </c>
      <c r="AB2822" t="s">
        <v>1558</v>
      </c>
      <c r="AC2822">
        <v>1013</v>
      </c>
      <c r="AD2822" t="s">
        <v>1379</v>
      </c>
      <c r="AE2822">
        <v>1</v>
      </c>
      <c r="AF2822" t="s">
        <v>34807</v>
      </c>
      <c r="AG2822">
        <v>99</v>
      </c>
      <c r="AH2822" t="s">
        <v>41429</v>
      </c>
      <c r="AI2822">
        <v>630</v>
      </c>
      <c r="AJ2822" t="s">
        <v>3319</v>
      </c>
      <c r="AO2822" t="s">
        <v>15720</v>
      </c>
      <c r="AP2822" t="s">
        <v>15721</v>
      </c>
      <c r="AQ2822">
        <v>0</v>
      </c>
      <c r="AR2822" t="s">
        <v>1550</v>
      </c>
      <c r="AS2822" t="s">
        <v>15722</v>
      </c>
      <c r="AV2822">
        <v>55.670058789999999</v>
      </c>
      <c r="AW2822">
        <v>9.6316246200000002</v>
      </c>
      <c r="AX2822" t="s">
        <v>1551</v>
      </c>
      <c r="AY2822">
        <v>1083</v>
      </c>
      <c r="AZ2822" t="s">
        <v>1468</v>
      </c>
    </row>
    <row r="2823" spans="1:52" x14ac:dyDescent="0.25">
      <c r="A2823">
        <v>281636</v>
      </c>
      <c r="B2823" t="s">
        <v>38054</v>
      </c>
      <c r="C2823">
        <v>4760</v>
      </c>
      <c r="D2823" t="s">
        <v>1467</v>
      </c>
      <c r="E2823" t="s">
        <v>38055</v>
      </c>
      <c r="F2823">
        <v>41304332</v>
      </c>
      <c r="I2823" t="s">
        <v>11285</v>
      </c>
      <c r="J2823" t="s">
        <v>38056</v>
      </c>
      <c r="K2823" s="39">
        <v>1754</v>
      </c>
      <c r="L2823" t="s">
        <v>5069</v>
      </c>
      <c r="P2823" s="5">
        <v>45240</v>
      </c>
      <c r="Q2823" t="s">
        <v>1882</v>
      </c>
      <c r="T2823" s="5">
        <v>44470</v>
      </c>
      <c r="U2823">
        <v>5</v>
      </c>
      <c r="V2823" t="s">
        <v>1859</v>
      </c>
      <c r="W2823">
        <v>1</v>
      </c>
      <c r="X2823" t="s">
        <v>36371</v>
      </c>
      <c r="Y2823">
        <v>9</v>
      </c>
      <c r="Z2823">
        <v>202108</v>
      </c>
      <c r="AA2823">
        <v>121</v>
      </c>
      <c r="AB2823" t="s">
        <v>1558</v>
      </c>
      <c r="AC2823">
        <v>1013</v>
      </c>
      <c r="AD2823" t="s">
        <v>1379</v>
      </c>
      <c r="AE2823">
        <v>3</v>
      </c>
      <c r="AF2823" t="s">
        <v>1601</v>
      </c>
      <c r="AG2823">
        <v>99</v>
      </c>
      <c r="AH2823" t="s">
        <v>41429</v>
      </c>
      <c r="AI2823">
        <v>390</v>
      </c>
      <c r="AJ2823" t="s">
        <v>9553</v>
      </c>
      <c r="AO2823" t="s">
        <v>15723</v>
      </c>
      <c r="AP2823" t="s">
        <v>15724</v>
      </c>
      <c r="AQ2823">
        <v>0</v>
      </c>
      <c r="AR2823" t="s">
        <v>1550</v>
      </c>
      <c r="AS2823" t="s">
        <v>38057</v>
      </c>
      <c r="AV2823">
        <v>55.069952399999998</v>
      </c>
      <c r="AW2823">
        <v>11.88569334</v>
      </c>
      <c r="AX2823" t="s">
        <v>1551</v>
      </c>
      <c r="AY2823">
        <v>1085</v>
      </c>
      <c r="AZ2823" t="s">
        <v>1450</v>
      </c>
    </row>
    <row r="2824" spans="1:52" x14ac:dyDescent="0.25">
      <c r="A2824">
        <v>281637</v>
      </c>
      <c r="C2824">
        <v>7700</v>
      </c>
      <c r="D2824" t="s">
        <v>1447</v>
      </c>
      <c r="E2824" t="s">
        <v>15725</v>
      </c>
      <c r="F2824">
        <v>39301016</v>
      </c>
      <c r="I2824" t="s">
        <v>9214</v>
      </c>
      <c r="J2824" t="s">
        <v>15726</v>
      </c>
      <c r="K2824" s="39">
        <v>4270</v>
      </c>
      <c r="L2824">
        <v>54</v>
      </c>
      <c r="P2824" s="5">
        <v>44383</v>
      </c>
      <c r="Q2824" t="s">
        <v>7174</v>
      </c>
      <c r="U2824">
        <v>4</v>
      </c>
      <c r="V2824" t="s">
        <v>2004</v>
      </c>
      <c r="W2824">
        <v>1</v>
      </c>
      <c r="X2824" t="s">
        <v>36371</v>
      </c>
      <c r="AA2824">
        <v>240</v>
      </c>
      <c r="AB2824" t="s">
        <v>3017</v>
      </c>
      <c r="AC2824">
        <v>1071</v>
      </c>
      <c r="AD2824" t="s">
        <v>1376</v>
      </c>
      <c r="AE2824">
        <v>1</v>
      </c>
      <c r="AF2824" t="s">
        <v>34807</v>
      </c>
      <c r="AG2824">
        <v>99</v>
      </c>
      <c r="AH2824" t="s">
        <v>41429</v>
      </c>
      <c r="AI2824">
        <v>787</v>
      </c>
      <c r="AJ2824" t="s">
        <v>9793</v>
      </c>
      <c r="AN2824">
        <v>787410</v>
      </c>
      <c r="AO2824" t="s">
        <v>9217</v>
      </c>
      <c r="AP2824" t="s">
        <v>9218</v>
      </c>
      <c r="AQ2824">
        <v>2</v>
      </c>
      <c r="AR2824" t="s">
        <v>2358</v>
      </c>
      <c r="AS2824" t="s">
        <v>15726</v>
      </c>
      <c r="AV2824">
        <v>56.966281309999999</v>
      </c>
      <c r="AW2824">
        <v>8.7031199099999998</v>
      </c>
      <c r="AX2824" t="s">
        <v>1551</v>
      </c>
      <c r="AY2824">
        <v>1081</v>
      </c>
      <c r="AZ2824" t="s">
        <v>1438</v>
      </c>
    </row>
    <row r="2825" spans="1:52" x14ac:dyDescent="0.25">
      <c r="A2825">
        <v>281638</v>
      </c>
      <c r="B2825" t="s">
        <v>15727</v>
      </c>
      <c r="C2825">
        <v>2640</v>
      </c>
      <c r="D2825" t="s">
        <v>5060</v>
      </c>
      <c r="E2825" t="s">
        <v>15727</v>
      </c>
      <c r="F2825">
        <v>19501817</v>
      </c>
      <c r="G2825">
        <v>1003268738</v>
      </c>
      <c r="I2825" t="s">
        <v>15728</v>
      </c>
      <c r="J2825" t="s">
        <v>40193</v>
      </c>
      <c r="K2825" s="39">
        <v>1001</v>
      </c>
      <c r="L2825">
        <v>1</v>
      </c>
      <c r="P2825" s="5">
        <v>45940</v>
      </c>
      <c r="Q2825" t="s">
        <v>1678</v>
      </c>
      <c r="R2825">
        <v>169</v>
      </c>
      <c r="S2825" t="s">
        <v>36675</v>
      </c>
      <c r="U2825">
        <v>2</v>
      </c>
      <c r="V2825" t="s">
        <v>1546</v>
      </c>
      <c r="W2825">
        <v>1</v>
      </c>
      <c r="X2825" t="s">
        <v>36371</v>
      </c>
      <c r="Y2825">
        <v>10</v>
      </c>
      <c r="Z2825">
        <v>210801</v>
      </c>
      <c r="AA2825">
        <v>126</v>
      </c>
      <c r="AB2825" t="s">
        <v>1382</v>
      </c>
      <c r="AC2825">
        <v>1015</v>
      </c>
      <c r="AD2825" t="s">
        <v>1382</v>
      </c>
      <c r="AE2825">
        <v>1</v>
      </c>
      <c r="AF2825" t="s">
        <v>34807</v>
      </c>
      <c r="AG2825">
        <v>99</v>
      </c>
      <c r="AH2825" t="s">
        <v>41429</v>
      </c>
      <c r="AI2825">
        <v>169</v>
      </c>
      <c r="AJ2825" t="s">
        <v>36675</v>
      </c>
      <c r="AO2825" t="s">
        <v>15729</v>
      </c>
      <c r="AP2825" t="s">
        <v>5059</v>
      </c>
      <c r="AQ2825">
        <v>0</v>
      </c>
      <c r="AR2825" t="s">
        <v>1550</v>
      </c>
      <c r="AS2825" t="s">
        <v>40194</v>
      </c>
      <c r="AV2825">
        <v>55.647167609999997</v>
      </c>
      <c r="AW2825">
        <v>12.21632823</v>
      </c>
      <c r="AX2825" t="s">
        <v>1551</v>
      </c>
      <c r="AY2825">
        <v>1084</v>
      </c>
      <c r="AZ2825" t="s">
        <v>1387</v>
      </c>
    </row>
    <row r="2826" spans="1:52" x14ac:dyDescent="0.25">
      <c r="A2826">
        <v>281639</v>
      </c>
      <c r="B2826" t="s">
        <v>15730</v>
      </c>
      <c r="C2826">
        <v>9900</v>
      </c>
      <c r="D2826" t="s">
        <v>1440</v>
      </c>
      <c r="E2826" t="s">
        <v>15731</v>
      </c>
      <c r="F2826">
        <v>29553165</v>
      </c>
      <c r="G2826">
        <v>1025976831</v>
      </c>
      <c r="I2826" t="s">
        <v>9283</v>
      </c>
      <c r="J2826" t="s">
        <v>15732</v>
      </c>
      <c r="K2826" s="39">
        <v>3447</v>
      </c>
      <c r="L2826">
        <v>9</v>
      </c>
      <c r="P2826" s="5">
        <v>44908</v>
      </c>
      <c r="Q2826" t="s">
        <v>1557</v>
      </c>
      <c r="U2826">
        <v>4</v>
      </c>
      <c r="V2826" t="s">
        <v>2004</v>
      </c>
      <c r="W2826">
        <v>1</v>
      </c>
      <c r="X2826" t="s">
        <v>36371</v>
      </c>
      <c r="Z2826">
        <v>202108</v>
      </c>
      <c r="AA2826">
        <v>281</v>
      </c>
      <c r="AB2826" t="s">
        <v>2715</v>
      </c>
      <c r="AC2826">
        <v>1071</v>
      </c>
      <c r="AD2826" t="s">
        <v>1376</v>
      </c>
      <c r="AE2826">
        <v>1</v>
      </c>
      <c r="AF2826" t="s">
        <v>34807</v>
      </c>
      <c r="AG2826">
        <v>99</v>
      </c>
      <c r="AH2826" t="s">
        <v>41429</v>
      </c>
      <c r="AI2826">
        <v>813</v>
      </c>
      <c r="AJ2826" t="s">
        <v>2662</v>
      </c>
      <c r="AN2826">
        <v>851452</v>
      </c>
      <c r="AO2826" t="s">
        <v>15733</v>
      </c>
      <c r="AP2826" t="s">
        <v>11357</v>
      </c>
      <c r="AQ2826">
        <v>2</v>
      </c>
      <c r="AR2826" t="s">
        <v>2358</v>
      </c>
      <c r="AS2826" t="s">
        <v>4981</v>
      </c>
      <c r="AV2826">
        <v>57.43984991</v>
      </c>
      <c r="AW2826">
        <v>10.538836760000001</v>
      </c>
      <c r="AX2826" t="s">
        <v>1551</v>
      </c>
      <c r="AY2826">
        <v>1081</v>
      </c>
      <c r="AZ2826" t="s">
        <v>1438</v>
      </c>
    </row>
    <row r="2827" spans="1:52" x14ac:dyDescent="0.25">
      <c r="A2827">
        <v>281640</v>
      </c>
      <c r="B2827" t="s">
        <v>15734</v>
      </c>
      <c r="C2827">
        <v>9600</v>
      </c>
      <c r="D2827" t="s">
        <v>8973</v>
      </c>
      <c r="E2827" t="s">
        <v>15735</v>
      </c>
      <c r="F2827">
        <v>29553165</v>
      </c>
      <c r="G2827">
        <v>1025976858</v>
      </c>
      <c r="I2827" t="s">
        <v>9283</v>
      </c>
      <c r="J2827" t="s">
        <v>41636</v>
      </c>
      <c r="K2827" s="39">
        <v>1550</v>
      </c>
      <c r="L2827">
        <v>10</v>
      </c>
      <c r="P2827" s="5">
        <v>44403</v>
      </c>
      <c r="Q2827" t="s">
        <v>1557</v>
      </c>
      <c r="U2827">
        <v>4</v>
      </c>
      <c r="V2827" t="s">
        <v>2004</v>
      </c>
      <c r="W2827">
        <v>1</v>
      </c>
      <c r="X2827" t="s">
        <v>36371</v>
      </c>
      <c r="Z2827">
        <v>202108</v>
      </c>
      <c r="AA2827">
        <v>281</v>
      </c>
      <c r="AB2827" t="s">
        <v>2715</v>
      </c>
      <c r="AC2827">
        <v>1071</v>
      </c>
      <c r="AD2827" t="s">
        <v>1376</v>
      </c>
      <c r="AE2827">
        <v>1</v>
      </c>
      <c r="AF2827" t="s">
        <v>34807</v>
      </c>
      <c r="AG2827">
        <v>99</v>
      </c>
      <c r="AH2827" t="s">
        <v>41429</v>
      </c>
      <c r="AI2827">
        <v>820</v>
      </c>
      <c r="AJ2827" t="s">
        <v>8976</v>
      </c>
      <c r="AN2827">
        <v>851452</v>
      </c>
      <c r="AO2827" t="s">
        <v>15733</v>
      </c>
      <c r="AP2827" t="s">
        <v>11357</v>
      </c>
      <c r="AQ2827">
        <v>2</v>
      </c>
      <c r="AR2827" t="s">
        <v>2358</v>
      </c>
      <c r="AS2827" t="s">
        <v>41637</v>
      </c>
      <c r="AV2827">
        <v>56.804607709999999</v>
      </c>
      <c r="AW2827">
        <v>9.5321970799999995</v>
      </c>
      <c r="AX2827" t="s">
        <v>1551</v>
      </c>
      <c r="AY2827">
        <v>1081</v>
      </c>
      <c r="AZ2827" t="s">
        <v>1438</v>
      </c>
    </row>
    <row r="2828" spans="1:52" x14ac:dyDescent="0.25">
      <c r="A2828">
        <v>281641</v>
      </c>
      <c r="B2828" t="s">
        <v>15736</v>
      </c>
      <c r="C2828">
        <v>9500</v>
      </c>
      <c r="D2828" t="s">
        <v>8963</v>
      </c>
      <c r="E2828" t="s">
        <v>15737</v>
      </c>
      <c r="F2828">
        <v>29553165</v>
      </c>
      <c r="G2828">
        <v>1026343123</v>
      </c>
      <c r="I2828" t="s">
        <v>9283</v>
      </c>
      <c r="J2828" t="s">
        <v>14792</v>
      </c>
      <c r="K2828" s="38" t="s">
        <v>9338</v>
      </c>
      <c r="L2828">
        <v>7</v>
      </c>
      <c r="P2828" s="5">
        <v>44403</v>
      </c>
      <c r="Q2828" t="s">
        <v>1557</v>
      </c>
      <c r="U2828">
        <v>4</v>
      </c>
      <c r="V2828" t="s">
        <v>2004</v>
      </c>
      <c r="W2828">
        <v>1</v>
      </c>
      <c r="X2828" t="s">
        <v>36371</v>
      </c>
      <c r="Z2828">
        <v>202108</v>
      </c>
      <c r="AA2828">
        <v>281</v>
      </c>
      <c r="AB2828" t="s">
        <v>2715</v>
      </c>
      <c r="AC2828">
        <v>1071</v>
      </c>
      <c r="AD2828" t="s">
        <v>1376</v>
      </c>
      <c r="AE2828">
        <v>1</v>
      </c>
      <c r="AF2828" t="s">
        <v>34807</v>
      </c>
      <c r="AG2828">
        <v>99</v>
      </c>
      <c r="AH2828" t="s">
        <v>41429</v>
      </c>
      <c r="AI2828">
        <v>846</v>
      </c>
      <c r="AJ2828" t="s">
        <v>8968</v>
      </c>
      <c r="AN2828">
        <v>851452</v>
      </c>
      <c r="AO2828" t="s">
        <v>15733</v>
      </c>
      <c r="AP2828" t="s">
        <v>11357</v>
      </c>
      <c r="AQ2828">
        <v>2</v>
      </c>
      <c r="AR2828" t="s">
        <v>2358</v>
      </c>
      <c r="AS2828" t="s">
        <v>9341</v>
      </c>
      <c r="AV2828">
        <v>56.632814529999997</v>
      </c>
      <c r="AW2828">
        <v>9.8282012200000004</v>
      </c>
      <c r="AX2828" t="s">
        <v>1551</v>
      </c>
      <c r="AY2828">
        <v>1081</v>
      </c>
      <c r="AZ2828" t="s">
        <v>1438</v>
      </c>
    </row>
    <row r="2829" spans="1:52" x14ac:dyDescent="0.25">
      <c r="A2829">
        <v>281642</v>
      </c>
      <c r="B2829" t="s">
        <v>15738</v>
      </c>
      <c r="C2829">
        <v>9460</v>
      </c>
      <c r="D2829" t="s">
        <v>10115</v>
      </c>
      <c r="E2829" t="s">
        <v>15739</v>
      </c>
      <c r="F2829">
        <v>29553165</v>
      </c>
      <c r="G2829">
        <v>1026343093</v>
      </c>
      <c r="I2829" t="s">
        <v>9283</v>
      </c>
      <c r="J2829" t="s">
        <v>6339</v>
      </c>
      <c r="K2829" s="39">
        <v>1575</v>
      </c>
      <c r="L2829">
        <v>5</v>
      </c>
      <c r="P2829" s="5">
        <v>44403</v>
      </c>
      <c r="Q2829" t="s">
        <v>1557</v>
      </c>
      <c r="U2829">
        <v>4</v>
      </c>
      <c r="V2829" t="s">
        <v>2004</v>
      </c>
      <c r="W2829">
        <v>1</v>
      </c>
      <c r="X2829" t="s">
        <v>36371</v>
      </c>
      <c r="Z2829">
        <v>202108</v>
      </c>
      <c r="AA2829">
        <v>281</v>
      </c>
      <c r="AB2829" t="s">
        <v>2715</v>
      </c>
      <c r="AC2829">
        <v>1071</v>
      </c>
      <c r="AD2829" t="s">
        <v>1376</v>
      </c>
      <c r="AE2829">
        <v>1</v>
      </c>
      <c r="AF2829" t="s">
        <v>34807</v>
      </c>
      <c r="AG2829">
        <v>99</v>
      </c>
      <c r="AH2829" t="s">
        <v>41429</v>
      </c>
      <c r="AI2829">
        <v>849</v>
      </c>
      <c r="AJ2829" t="s">
        <v>9216</v>
      </c>
      <c r="AN2829">
        <v>851452</v>
      </c>
      <c r="AO2829" t="s">
        <v>15733</v>
      </c>
      <c r="AP2829" t="s">
        <v>11357</v>
      </c>
      <c r="AQ2829">
        <v>2</v>
      </c>
      <c r="AR2829" t="s">
        <v>2358</v>
      </c>
      <c r="AS2829" t="s">
        <v>3994</v>
      </c>
      <c r="AV2829">
        <v>57.096239539999999</v>
      </c>
      <c r="AW2829">
        <v>9.5285490799999994</v>
      </c>
      <c r="AX2829" t="s">
        <v>1551</v>
      </c>
      <c r="AY2829">
        <v>1081</v>
      </c>
      <c r="AZ2829" t="s">
        <v>1438</v>
      </c>
    </row>
    <row r="2830" spans="1:52" x14ac:dyDescent="0.25">
      <c r="A2830">
        <v>281643</v>
      </c>
      <c r="B2830" t="s">
        <v>15740</v>
      </c>
      <c r="C2830">
        <v>4180</v>
      </c>
      <c r="D2830" t="s">
        <v>1465</v>
      </c>
      <c r="E2830" t="s">
        <v>15740</v>
      </c>
      <c r="F2830">
        <v>41130571</v>
      </c>
      <c r="G2830">
        <v>1025515907</v>
      </c>
      <c r="I2830" t="s">
        <v>15741</v>
      </c>
      <c r="J2830" t="s">
        <v>15742</v>
      </c>
      <c r="K2830" s="38" t="s">
        <v>8840</v>
      </c>
      <c r="L2830">
        <v>9</v>
      </c>
      <c r="P2830" s="5">
        <v>44411</v>
      </c>
      <c r="Q2830" t="s">
        <v>1557</v>
      </c>
      <c r="U2830">
        <v>6</v>
      </c>
      <c r="V2830" t="s">
        <v>2318</v>
      </c>
      <c r="W2830">
        <v>1</v>
      </c>
      <c r="X2830" t="s">
        <v>36371</v>
      </c>
      <c r="Z2830">
        <v>202108</v>
      </c>
      <c r="AA2830">
        <v>149</v>
      </c>
      <c r="AB2830" t="s">
        <v>2183</v>
      </c>
      <c r="AC2830">
        <v>1026</v>
      </c>
      <c r="AD2830" t="s">
        <v>1385</v>
      </c>
      <c r="AE2830">
        <v>1</v>
      </c>
      <c r="AF2830" t="s">
        <v>34807</v>
      </c>
      <c r="AG2830">
        <v>99</v>
      </c>
      <c r="AH2830" t="s">
        <v>41429</v>
      </c>
      <c r="AI2830">
        <v>340</v>
      </c>
      <c r="AJ2830" t="s">
        <v>36551</v>
      </c>
      <c r="AO2830" t="s">
        <v>15743</v>
      </c>
      <c r="AQ2830">
        <v>0</v>
      </c>
      <c r="AR2830" t="s">
        <v>1550</v>
      </c>
      <c r="AS2830" t="s">
        <v>8843</v>
      </c>
      <c r="AV2830">
        <v>55.462525069999998</v>
      </c>
      <c r="AW2830">
        <v>11.560143480000001</v>
      </c>
      <c r="AX2830" t="s">
        <v>1551</v>
      </c>
      <c r="AY2830">
        <v>1085</v>
      </c>
      <c r="AZ2830" t="s">
        <v>1450</v>
      </c>
    </row>
    <row r="2831" spans="1:52" x14ac:dyDescent="0.25">
      <c r="A2831">
        <v>281644</v>
      </c>
      <c r="B2831" t="s">
        <v>15744</v>
      </c>
      <c r="C2831">
        <v>2400</v>
      </c>
      <c r="D2831" t="s">
        <v>36386</v>
      </c>
      <c r="E2831" t="s">
        <v>15745</v>
      </c>
      <c r="F2831">
        <v>64942212</v>
      </c>
      <c r="G2831">
        <v>1016035765</v>
      </c>
      <c r="I2831" t="s">
        <v>15746</v>
      </c>
      <c r="J2831" t="s">
        <v>15747</v>
      </c>
      <c r="K2831" s="39">
        <v>7144</v>
      </c>
      <c r="L2831">
        <v>24</v>
      </c>
      <c r="N2831">
        <v>2</v>
      </c>
      <c r="P2831" s="5">
        <v>44426</v>
      </c>
      <c r="Q2831" t="s">
        <v>1557</v>
      </c>
      <c r="R2831">
        <v>101</v>
      </c>
      <c r="S2831" t="s">
        <v>36368</v>
      </c>
      <c r="U2831">
        <v>2</v>
      </c>
      <c r="V2831" t="s">
        <v>1546</v>
      </c>
      <c r="W2831">
        <v>1</v>
      </c>
      <c r="X2831" t="s">
        <v>36371</v>
      </c>
      <c r="Z2831">
        <v>202108</v>
      </c>
      <c r="AA2831">
        <v>128</v>
      </c>
      <c r="AB2831" t="s">
        <v>1383</v>
      </c>
      <c r="AC2831">
        <v>1051</v>
      </c>
      <c r="AD2831" t="s">
        <v>1383</v>
      </c>
      <c r="AE2831">
        <v>1</v>
      </c>
      <c r="AF2831" t="s">
        <v>34807</v>
      </c>
      <c r="AG2831">
        <v>99</v>
      </c>
      <c r="AH2831" t="s">
        <v>41429</v>
      </c>
      <c r="AI2831">
        <v>101</v>
      </c>
      <c r="AJ2831" t="s">
        <v>36368</v>
      </c>
      <c r="AO2831" t="s">
        <v>15748</v>
      </c>
      <c r="AP2831" t="s">
        <v>15749</v>
      </c>
      <c r="AQ2831">
        <v>0</v>
      </c>
      <c r="AR2831" t="s">
        <v>1550</v>
      </c>
      <c r="AS2831" t="s">
        <v>1862</v>
      </c>
      <c r="AV2831">
        <v>55.698562440000003</v>
      </c>
      <c r="AW2831">
        <v>12.53326629</v>
      </c>
      <c r="AX2831" t="s">
        <v>1551</v>
      </c>
      <c r="AY2831">
        <v>1084</v>
      </c>
      <c r="AZ2831" t="s">
        <v>1387</v>
      </c>
    </row>
    <row r="2832" spans="1:52" x14ac:dyDescent="0.25">
      <c r="A2832">
        <v>281645</v>
      </c>
      <c r="B2832" t="s">
        <v>15750</v>
      </c>
      <c r="C2832">
        <v>3600</v>
      </c>
      <c r="D2832" t="s">
        <v>1398</v>
      </c>
      <c r="E2832" t="s">
        <v>15751</v>
      </c>
      <c r="F2832">
        <v>63504416</v>
      </c>
      <c r="I2832" t="s">
        <v>5392</v>
      </c>
      <c r="J2832" t="s">
        <v>6295</v>
      </c>
      <c r="K2832" s="38" t="s">
        <v>6269</v>
      </c>
      <c r="L2832">
        <v>6</v>
      </c>
      <c r="P2832" s="5">
        <v>44439</v>
      </c>
      <c r="Q2832" t="s">
        <v>1557</v>
      </c>
      <c r="U2832">
        <v>4</v>
      </c>
      <c r="V2832" t="s">
        <v>2004</v>
      </c>
      <c r="W2832">
        <v>1</v>
      </c>
      <c r="X2832" t="s">
        <v>36371</v>
      </c>
      <c r="Z2832">
        <v>201208</v>
      </c>
      <c r="AA2832">
        <v>240</v>
      </c>
      <c r="AB2832" t="s">
        <v>3017</v>
      </c>
      <c r="AC2832">
        <v>1071</v>
      </c>
      <c r="AD2832" t="s">
        <v>1376</v>
      </c>
      <c r="AE2832">
        <v>1</v>
      </c>
      <c r="AF2832" t="s">
        <v>34807</v>
      </c>
      <c r="AG2832">
        <v>99</v>
      </c>
      <c r="AH2832" t="s">
        <v>41429</v>
      </c>
      <c r="AI2832">
        <v>250</v>
      </c>
      <c r="AJ2832" t="s">
        <v>3265</v>
      </c>
      <c r="AN2832">
        <v>281219</v>
      </c>
      <c r="AO2832" t="s">
        <v>5393</v>
      </c>
      <c r="AQ2832">
        <v>2</v>
      </c>
      <c r="AR2832" t="s">
        <v>2358</v>
      </c>
      <c r="AS2832" t="s">
        <v>6271</v>
      </c>
      <c r="AV2832">
        <v>55.846684279999998</v>
      </c>
      <c r="AW2832">
        <v>12.06264597</v>
      </c>
      <c r="AX2832" t="s">
        <v>1551</v>
      </c>
      <c r="AY2832">
        <v>1084</v>
      </c>
      <c r="AZ2832" t="s">
        <v>1387</v>
      </c>
    </row>
    <row r="2833" spans="1:52" x14ac:dyDescent="0.25">
      <c r="A2833">
        <v>281646</v>
      </c>
      <c r="B2833" t="s">
        <v>38058</v>
      </c>
      <c r="C2833">
        <v>6510</v>
      </c>
      <c r="D2833" t="s">
        <v>15752</v>
      </c>
      <c r="E2833" t="s">
        <v>38058</v>
      </c>
      <c r="F2833">
        <v>41613998</v>
      </c>
      <c r="G2833">
        <v>1026270576</v>
      </c>
      <c r="I2833" t="s">
        <v>15753</v>
      </c>
      <c r="J2833" t="s">
        <v>15754</v>
      </c>
      <c r="K2833" s="39">
        <v>1133</v>
      </c>
      <c r="L2833">
        <v>19</v>
      </c>
      <c r="P2833" s="5">
        <v>45784</v>
      </c>
      <c r="Q2833" t="s">
        <v>1895</v>
      </c>
      <c r="U2833">
        <v>4</v>
      </c>
      <c r="V2833" t="s">
        <v>2004</v>
      </c>
      <c r="W2833">
        <v>7</v>
      </c>
      <c r="X2833" t="s">
        <v>2478</v>
      </c>
      <c r="Z2833">
        <v>202109</v>
      </c>
      <c r="AA2833">
        <v>141</v>
      </c>
      <c r="AB2833" t="s">
        <v>36470</v>
      </c>
      <c r="AC2833">
        <v>1022</v>
      </c>
      <c r="AD2833" t="s">
        <v>36470</v>
      </c>
      <c r="AE2833">
        <v>1</v>
      </c>
      <c r="AF2833" t="s">
        <v>34807</v>
      </c>
      <c r="AG2833">
        <v>99</v>
      </c>
      <c r="AH2833" t="s">
        <v>41429</v>
      </c>
      <c r="AI2833">
        <v>510</v>
      </c>
      <c r="AJ2833" t="s">
        <v>9260</v>
      </c>
      <c r="AO2833" t="s">
        <v>15755</v>
      </c>
      <c r="AP2833" t="s">
        <v>15756</v>
      </c>
      <c r="AQ2833">
        <v>0</v>
      </c>
      <c r="AR2833" t="s">
        <v>1550</v>
      </c>
      <c r="AS2833" t="s">
        <v>15757</v>
      </c>
      <c r="AV2833">
        <v>55.290041039999998</v>
      </c>
      <c r="AW2833">
        <v>9.0509423699999996</v>
      </c>
      <c r="AX2833" t="s">
        <v>1551</v>
      </c>
      <c r="AY2833">
        <v>1083</v>
      </c>
      <c r="AZ2833" t="s">
        <v>1468</v>
      </c>
    </row>
    <row r="2834" spans="1:52" x14ac:dyDescent="0.25">
      <c r="A2834">
        <v>281647</v>
      </c>
      <c r="B2834" t="s">
        <v>15758</v>
      </c>
      <c r="C2834">
        <v>8700</v>
      </c>
      <c r="D2834" t="s">
        <v>1423</v>
      </c>
      <c r="E2834" t="s">
        <v>15759</v>
      </c>
      <c r="F2834">
        <v>41215232</v>
      </c>
      <c r="G2834">
        <v>1025629279</v>
      </c>
      <c r="I2834" t="s">
        <v>2997</v>
      </c>
      <c r="J2834" t="s">
        <v>41526</v>
      </c>
      <c r="K2834" s="39">
        <v>1378</v>
      </c>
      <c r="L2834">
        <v>4</v>
      </c>
      <c r="P2834" s="5">
        <v>45393</v>
      </c>
      <c r="Q2834" t="s">
        <v>2937</v>
      </c>
      <c r="R2834">
        <v>615</v>
      </c>
      <c r="S2834" t="s">
        <v>8661</v>
      </c>
      <c r="U2834">
        <v>6</v>
      </c>
      <c r="V2834" t="s">
        <v>2318</v>
      </c>
      <c r="W2834">
        <v>1</v>
      </c>
      <c r="X2834" t="s">
        <v>36371</v>
      </c>
      <c r="Z2834">
        <v>202109</v>
      </c>
      <c r="AA2834">
        <v>129</v>
      </c>
      <c r="AB2834" t="s">
        <v>1373</v>
      </c>
      <c r="AC2834">
        <v>3001</v>
      </c>
      <c r="AD2834" t="s">
        <v>1372</v>
      </c>
      <c r="AE2834">
        <v>1</v>
      </c>
      <c r="AF2834" t="s">
        <v>34807</v>
      </c>
      <c r="AG2834">
        <v>99</v>
      </c>
      <c r="AH2834" t="s">
        <v>41429</v>
      </c>
      <c r="AI2834">
        <v>615</v>
      </c>
      <c r="AJ2834" t="s">
        <v>8661</v>
      </c>
      <c r="AO2834" t="s">
        <v>15760</v>
      </c>
      <c r="AP2834" t="s">
        <v>15761</v>
      </c>
      <c r="AQ2834">
        <v>0</v>
      </c>
      <c r="AR2834" t="s">
        <v>1550</v>
      </c>
      <c r="AS2834" t="s">
        <v>41527</v>
      </c>
      <c r="AV2834">
        <v>55.871896960000001</v>
      </c>
      <c r="AW2834">
        <v>9.8856425399999992</v>
      </c>
      <c r="AX2834" t="s">
        <v>1551</v>
      </c>
      <c r="AY2834">
        <v>1082</v>
      </c>
      <c r="AZ2834" t="s">
        <v>1418</v>
      </c>
    </row>
    <row r="2835" spans="1:52" x14ac:dyDescent="0.25">
      <c r="A2835">
        <v>281648</v>
      </c>
      <c r="B2835" t="s">
        <v>38059</v>
      </c>
      <c r="C2835">
        <v>8270</v>
      </c>
      <c r="D2835" t="s">
        <v>37282</v>
      </c>
      <c r="E2835" t="s">
        <v>38059</v>
      </c>
      <c r="F2835">
        <v>55133018</v>
      </c>
      <c r="G2835">
        <v>1014446245</v>
      </c>
      <c r="I2835" t="s">
        <v>15762</v>
      </c>
      <c r="J2835" t="s">
        <v>40691</v>
      </c>
      <c r="K2835" s="39">
        <v>6001</v>
      </c>
      <c r="L2835">
        <v>25</v>
      </c>
      <c r="P2835" s="5">
        <v>45639</v>
      </c>
      <c r="Q2835" t="s">
        <v>1545</v>
      </c>
      <c r="R2835">
        <v>751</v>
      </c>
      <c r="S2835" t="s">
        <v>8652</v>
      </c>
      <c r="U2835">
        <v>2</v>
      </c>
      <c r="V2835" t="s">
        <v>1546</v>
      </c>
      <c r="W2835">
        <v>1</v>
      </c>
      <c r="X2835" t="s">
        <v>36371</v>
      </c>
      <c r="Z2835">
        <v>202109</v>
      </c>
      <c r="AA2835">
        <v>149</v>
      </c>
      <c r="AB2835" t="s">
        <v>2183</v>
      </c>
      <c r="AC2835">
        <v>1026</v>
      </c>
      <c r="AD2835" t="s">
        <v>1385</v>
      </c>
      <c r="AE2835">
        <v>1</v>
      </c>
      <c r="AF2835" t="s">
        <v>34807</v>
      </c>
      <c r="AG2835">
        <v>99</v>
      </c>
      <c r="AH2835" t="s">
        <v>41429</v>
      </c>
      <c r="AI2835">
        <v>751</v>
      </c>
      <c r="AJ2835" t="s">
        <v>8652</v>
      </c>
      <c r="AO2835" t="s">
        <v>15285</v>
      </c>
      <c r="AQ2835">
        <v>0</v>
      </c>
      <c r="AR2835" t="s">
        <v>1550</v>
      </c>
      <c r="AS2835" t="s">
        <v>40441</v>
      </c>
      <c r="AV2835">
        <v>56.111582830000003</v>
      </c>
      <c r="AW2835">
        <v>10.176358459999999</v>
      </c>
      <c r="AX2835" t="s">
        <v>1551</v>
      </c>
      <c r="AY2835">
        <v>1082</v>
      </c>
      <c r="AZ2835" t="s">
        <v>1418</v>
      </c>
    </row>
    <row r="2836" spans="1:52" x14ac:dyDescent="0.25">
      <c r="A2836">
        <v>281649</v>
      </c>
      <c r="B2836" t="s">
        <v>15763</v>
      </c>
      <c r="C2836">
        <v>3000</v>
      </c>
      <c r="D2836" t="s">
        <v>1405</v>
      </c>
      <c r="E2836" t="s">
        <v>15763</v>
      </c>
      <c r="F2836">
        <v>42032182</v>
      </c>
      <c r="G2836">
        <v>1026696085</v>
      </c>
      <c r="I2836" t="s">
        <v>15764</v>
      </c>
      <c r="J2836" t="s">
        <v>35531</v>
      </c>
      <c r="K2836" s="39">
        <v>4646</v>
      </c>
      <c r="L2836">
        <v>14</v>
      </c>
      <c r="P2836" s="5">
        <v>45131</v>
      </c>
      <c r="Q2836" t="s">
        <v>1850</v>
      </c>
      <c r="R2836">
        <v>217</v>
      </c>
      <c r="S2836" t="s">
        <v>36905</v>
      </c>
      <c r="T2836" s="5">
        <v>45131</v>
      </c>
      <c r="U2836">
        <v>6</v>
      </c>
      <c r="V2836" t="s">
        <v>2318</v>
      </c>
      <c r="W2836">
        <v>1</v>
      </c>
      <c r="X2836" t="s">
        <v>36371</v>
      </c>
      <c r="Y2836">
        <v>10</v>
      </c>
      <c r="Z2836">
        <v>202109</v>
      </c>
      <c r="AA2836">
        <v>129</v>
      </c>
      <c r="AB2836" t="s">
        <v>1373</v>
      </c>
      <c r="AC2836">
        <v>1016</v>
      </c>
      <c r="AD2836" t="s">
        <v>1373</v>
      </c>
      <c r="AE2836">
        <v>3</v>
      </c>
      <c r="AF2836" t="s">
        <v>1601</v>
      </c>
      <c r="AG2836">
        <v>99</v>
      </c>
      <c r="AH2836" t="s">
        <v>41429</v>
      </c>
      <c r="AI2836">
        <v>217</v>
      </c>
      <c r="AJ2836" t="s">
        <v>36905</v>
      </c>
      <c r="AO2836" t="s">
        <v>15765</v>
      </c>
      <c r="AP2836" t="s">
        <v>15766</v>
      </c>
      <c r="AQ2836">
        <v>0</v>
      </c>
      <c r="AR2836" t="s">
        <v>1550</v>
      </c>
      <c r="AS2836" t="s">
        <v>11584</v>
      </c>
      <c r="AT2836" t="s">
        <v>35532</v>
      </c>
      <c r="AX2836" t="s">
        <v>1551</v>
      </c>
      <c r="AY2836">
        <v>1084</v>
      </c>
      <c r="AZ2836" t="s">
        <v>1387</v>
      </c>
    </row>
    <row r="2837" spans="1:52" x14ac:dyDescent="0.25">
      <c r="A2837">
        <v>281650</v>
      </c>
      <c r="B2837" t="s">
        <v>15767</v>
      </c>
      <c r="C2837">
        <v>4500</v>
      </c>
      <c r="D2837" t="s">
        <v>37244</v>
      </c>
      <c r="E2837" t="s">
        <v>38060</v>
      </c>
      <c r="F2837">
        <v>38174142</v>
      </c>
      <c r="G2837">
        <v>1025573656</v>
      </c>
      <c r="I2837" t="s">
        <v>15768</v>
      </c>
      <c r="J2837" t="s">
        <v>15769</v>
      </c>
      <c r="K2837" s="38" t="s">
        <v>15770</v>
      </c>
      <c r="L2837">
        <v>6</v>
      </c>
      <c r="P2837" s="5">
        <v>45621</v>
      </c>
      <c r="Q2837" t="s">
        <v>1678</v>
      </c>
      <c r="R2837">
        <v>306</v>
      </c>
      <c r="S2837" t="s">
        <v>8791</v>
      </c>
      <c r="U2837">
        <v>5</v>
      </c>
      <c r="V2837" t="s">
        <v>1859</v>
      </c>
      <c r="W2837">
        <v>1</v>
      </c>
      <c r="X2837" t="s">
        <v>36371</v>
      </c>
      <c r="Z2837">
        <v>202109</v>
      </c>
      <c r="AA2837">
        <v>129</v>
      </c>
      <c r="AB2837" t="s">
        <v>1373</v>
      </c>
      <c r="AC2837">
        <v>3002</v>
      </c>
      <c r="AD2837" t="s">
        <v>1384</v>
      </c>
      <c r="AE2837">
        <v>1</v>
      </c>
      <c r="AF2837" t="s">
        <v>34807</v>
      </c>
      <c r="AG2837">
        <v>99</v>
      </c>
      <c r="AH2837" t="s">
        <v>41429</v>
      </c>
      <c r="AI2837">
        <v>306</v>
      </c>
      <c r="AJ2837" t="s">
        <v>8791</v>
      </c>
      <c r="AO2837" t="s">
        <v>15771</v>
      </c>
      <c r="AP2837" t="s">
        <v>15772</v>
      </c>
      <c r="AQ2837">
        <v>0</v>
      </c>
      <c r="AR2837" t="s">
        <v>1550</v>
      </c>
      <c r="AS2837" t="s">
        <v>15773</v>
      </c>
      <c r="AV2837">
        <v>55.92146477</v>
      </c>
      <c r="AW2837">
        <v>11.67037038</v>
      </c>
      <c r="AX2837" t="s">
        <v>1551</v>
      </c>
      <c r="AY2837">
        <v>1085</v>
      </c>
      <c r="AZ2837" t="s">
        <v>1450</v>
      </c>
    </row>
    <row r="2838" spans="1:52" x14ac:dyDescent="0.25">
      <c r="A2838">
        <v>281651</v>
      </c>
      <c r="B2838" t="s">
        <v>38061</v>
      </c>
      <c r="C2838">
        <v>3911</v>
      </c>
      <c r="D2838" t="s">
        <v>15774</v>
      </c>
      <c r="E2838" t="s">
        <v>38062</v>
      </c>
      <c r="F2838">
        <v>30060946</v>
      </c>
      <c r="G2838">
        <v>1023816616</v>
      </c>
      <c r="I2838" t="s">
        <v>3882</v>
      </c>
      <c r="J2838" t="s">
        <v>15775</v>
      </c>
      <c r="L2838">
        <v>32</v>
      </c>
      <c r="M2838">
        <v>3019</v>
      </c>
      <c r="P2838" s="5">
        <v>44459</v>
      </c>
      <c r="Q2838" t="s">
        <v>1557</v>
      </c>
      <c r="U2838">
        <v>4</v>
      </c>
      <c r="V2838" t="s">
        <v>2004</v>
      </c>
      <c r="W2838">
        <v>4</v>
      </c>
      <c r="X2838" t="s">
        <v>2353</v>
      </c>
      <c r="Z2838">
        <v>202109</v>
      </c>
      <c r="AA2838">
        <v>301</v>
      </c>
      <c r="AB2838" t="s">
        <v>2677</v>
      </c>
      <c r="AC2838">
        <v>1131</v>
      </c>
      <c r="AD2838" t="s">
        <v>2677</v>
      </c>
      <c r="AE2838">
        <v>1</v>
      </c>
      <c r="AF2838" t="s">
        <v>34807</v>
      </c>
      <c r="AG2838">
        <v>99</v>
      </c>
      <c r="AH2838" t="s">
        <v>41429</v>
      </c>
      <c r="AI2838">
        <v>970</v>
      </c>
      <c r="AJ2838" t="s">
        <v>38063</v>
      </c>
      <c r="AN2838">
        <v>173405</v>
      </c>
      <c r="AO2838" t="s">
        <v>12657</v>
      </c>
      <c r="AP2838" t="s">
        <v>3886</v>
      </c>
      <c r="AQ2838">
        <v>2</v>
      </c>
      <c r="AR2838" t="s">
        <v>2358</v>
      </c>
      <c r="AS2838" t="s">
        <v>15776</v>
      </c>
      <c r="AT2838" t="s">
        <v>15777</v>
      </c>
      <c r="AX2838" t="s">
        <v>1551</v>
      </c>
    </row>
    <row r="2839" spans="1:52" x14ac:dyDescent="0.25">
      <c r="A2839">
        <v>281652</v>
      </c>
      <c r="B2839" t="s">
        <v>15778</v>
      </c>
      <c r="C2839">
        <v>4160</v>
      </c>
      <c r="D2839" t="s">
        <v>9413</v>
      </c>
      <c r="E2839" t="s">
        <v>15779</v>
      </c>
      <c r="F2839">
        <v>42611239</v>
      </c>
      <c r="G2839">
        <v>1027453909</v>
      </c>
      <c r="I2839" t="s">
        <v>15780</v>
      </c>
      <c r="J2839" t="s">
        <v>40692</v>
      </c>
      <c r="K2839" s="39">
        <v>1168</v>
      </c>
      <c r="L2839" t="s">
        <v>2212</v>
      </c>
      <c r="P2839" s="5">
        <v>44476</v>
      </c>
      <c r="Q2839" t="s">
        <v>1557</v>
      </c>
      <c r="U2839">
        <v>0</v>
      </c>
      <c r="V2839" t="s">
        <v>2299</v>
      </c>
      <c r="W2839">
        <v>1</v>
      </c>
      <c r="X2839" t="s">
        <v>36371</v>
      </c>
      <c r="Z2839">
        <v>202110</v>
      </c>
      <c r="AA2839">
        <v>149</v>
      </c>
      <c r="AB2839" t="s">
        <v>2183</v>
      </c>
      <c r="AC2839">
        <v>1026</v>
      </c>
      <c r="AD2839" t="s">
        <v>1385</v>
      </c>
      <c r="AE2839">
        <v>1</v>
      </c>
      <c r="AF2839" t="s">
        <v>34807</v>
      </c>
      <c r="AG2839">
        <v>99</v>
      </c>
      <c r="AH2839" t="s">
        <v>41429</v>
      </c>
      <c r="AI2839">
        <v>370</v>
      </c>
      <c r="AJ2839" t="s">
        <v>35136</v>
      </c>
      <c r="AO2839" t="s">
        <v>15781</v>
      </c>
      <c r="AP2839" t="s">
        <v>15782</v>
      </c>
      <c r="AQ2839">
        <v>0</v>
      </c>
      <c r="AR2839" t="s">
        <v>1550</v>
      </c>
      <c r="AS2839" t="s">
        <v>40693</v>
      </c>
      <c r="AV2839">
        <v>55.325649050000003</v>
      </c>
      <c r="AW2839">
        <v>11.75217321</v>
      </c>
      <c r="AX2839" t="s">
        <v>1551</v>
      </c>
      <c r="AY2839">
        <v>1085</v>
      </c>
      <c r="AZ2839" t="s">
        <v>1450</v>
      </c>
    </row>
    <row r="2840" spans="1:52" x14ac:dyDescent="0.25">
      <c r="A2840">
        <v>281653</v>
      </c>
      <c r="B2840" t="s">
        <v>15783</v>
      </c>
      <c r="C2840">
        <v>7160</v>
      </c>
      <c r="D2840" t="s">
        <v>37905</v>
      </c>
      <c r="E2840" t="s">
        <v>40694</v>
      </c>
      <c r="F2840">
        <v>34662835</v>
      </c>
      <c r="G2840">
        <v>1018055585</v>
      </c>
      <c r="I2840" t="s">
        <v>15784</v>
      </c>
      <c r="J2840" t="s">
        <v>15785</v>
      </c>
      <c r="K2840" s="39">
        <v>1631</v>
      </c>
      <c r="L2840">
        <v>12</v>
      </c>
      <c r="P2840" s="5">
        <v>44489</v>
      </c>
      <c r="Q2840" t="s">
        <v>1557</v>
      </c>
      <c r="U2840">
        <v>0</v>
      </c>
      <c r="V2840" t="s">
        <v>2299</v>
      </c>
      <c r="W2840">
        <v>1</v>
      </c>
      <c r="X2840" t="s">
        <v>36371</v>
      </c>
      <c r="Z2840">
        <v>202110</v>
      </c>
      <c r="AA2840">
        <v>149</v>
      </c>
      <c r="AB2840" t="s">
        <v>2183</v>
      </c>
      <c r="AC2840">
        <v>1026</v>
      </c>
      <c r="AD2840" t="s">
        <v>1385</v>
      </c>
      <c r="AE2840">
        <v>1</v>
      </c>
      <c r="AF2840" t="s">
        <v>34807</v>
      </c>
      <c r="AG2840">
        <v>99</v>
      </c>
      <c r="AH2840" t="s">
        <v>41429</v>
      </c>
      <c r="AI2840">
        <v>766</v>
      </c>
      <c r="AJ2840" t="s">
        <v>8622</v>
      </c>
      <c r="AO2840" t="s">
        <v>15786</v>
      </c>
      <c r="AP2840" t="s">
        <v>15787</v>
      </c>
      <c r="AQ2840">
        <v>0</v>
      </c>
      <c r="AR2840" t="s">
        <v>1550</v>
      </c>
      <c r="AS2840" t="s">
        <v>15788</v>
      </c>
      <c r="AV2840">
        <v>55.886320220000002</v>
      </c>
      <c r="AW2840">
        <v>9.49739003</v>
      </c>
      <c r="AX2840" t="s">
        <v>1551</v>
      </c>
      <c r="AY2840">
        <v>1082</v>
      </c>
      <c r="AZ2840" t="s">
        <v>1418</v>
      </c>
    </row>
    <row r="2841" spans="1:52" x14ac:dyDescent="0.25">
      <c r="A2841">
        <v>281654</v>
      </c>
      <c r="B2841" t="s">
        <v>15789</v>
      </c>
      <c r="C2841">
        <v>6300</v>
      </c>
      <c r="D2841" t="s">
        <v>40480</v>
      </c>
      <c r="E2841" t="s">
        <v>15790</v>
      </c>
      <c r="F2841">
        <v>24193195</v>
      </c>
      <c r="G2841">
        <v>1013747357</v>
      </c>
      <c r="I2841" t="s">
        <v>15791</v>
      </c>
      <c r="J2841" t="s">
        <v>15792</v>
      </c>
      <c r="K2841" s="38" t="s">
        <v>4587</v>
      </c>
      <c r="L2841">
        <v>6</v>
      </c>
      <c r="P2841" s="5">
        <v>44482</v>
      </c>
      <c r="Q2841" t="s">
        <v>1557</v>
      </c>
      <c r="U2841">
        <v>0</v>
      </c>
      <c r="V2841" t="s">
        <v>2299</v>
      </c>
      <c r="W2841">
        <v>1</v>
      </c>
      <c r="X2841" t="s">
        <v>36371</v>
      </c>
      <c r="Z2841">
        <v>202110</v>
      </c>
      <c r="AA2841">
        <v>149</v>
      </c>
      <c r="AB2841" t="s">
        <v>2183</v>
      </c>
      <c r="AC2841">
        <v>1026</v>
      </c>
      <c r="AD2841" t="s">
        <v>1385</v>
      </c>
      <c r="AE2841">
        <v>1</v>
      </c>
      <c r="AF2841" t="s">
        <v>34807</v>
      </c>
      <c r="AG2841">
        <v>99</v>
      </c>
      <c r="AH2841" t="s">
        <v>41429</v>
      </c>
      <c r="AI2841">
        <v>540</v>
      </c>
      <c r="AJ2841" t="s">
        <v>37330</v>
      </c>
      <c r="AO2841" t="s">
        <v>15793</v>
      </c>
      <c r="AQ2841">
        <v>0</v>
      </c>
      <c r="AR2841" t="s">
        <v>1550</v>
      </c>
      <c r="AS2841" t="s">
        <v>15794</v>
      </c>
      <c r="AV2841">
        <v>54.922053239999997</v>
      </c>
      <c r="AW2841">
        <v>9.5820311</v>
      </c>
      <c r="AX2841" t="s">
        <v>1551</v>
      </c>
      <c r="AY2841">
        <v>1083</v>
      </c>
      <c r="AZ2841" t="s">
        <v>1468</v>
      </c>
    </row>
    <row r="2842" spans="1:52" x14ac:dyDescent="0.25">
      <c r="A2842">
        <v>281655</v>
      </c>
      <c r="B2842" t="s">
        <v>40695</v>
      </c>
      <c r="C2842">
        <v>2770</v>
      </c>
      <c r="D2842" t="s">
        <v>5754</v>
      </c>
      <c r="E2842" t="s">
        <v>40696</v>
      </c>
      <c r="F2842">
        <v>20310413</v>
      </c>
      <c r="G2842">
        <v>1004844535</v>
      </c>
      <c r="I2842" t="s">
        <v>5836</v>
      </c>
      <c r="J2842" t="s">
        <v>40256</v>
      </c>
      <c r="K2842" s="39">
        <v>2010</v>
      </c>
      <c r="L2842">
        <v>167</v>
      </c>
      <c r="P2842" s="5">
        <v>45833</v>
      </c>
      <c r="Q2842" t="s">
        <v>1545</v>
      </c>
      <c r="R2842">
        <v>185</v>
      </c>
      <c r="S2842" t="s">
        <v>40228</v>
      </c>
      <c r="U2842">
        <v>2</v>
      </c>
      <c r="V2842" t="s">
        <v>1546</v>
      </c>
      <c r="W2842">
        <v>1</v>
      </c>
      <c r="X2842" t="s">
        <v>36371</v>
      </c>
      <c r="Y2842">
        <v>10</v>
      </c>
      <c r="Z2842">
        <v>202110</v>
      </c>
      <c r="AA2842">
        <v>121</v>
      </c>
      <c r="AB2842" t="s">
        <v>1558</v>
      </c>
      <c r="AC2842">
        <v>1012</v>
      </c>
      <c r="AD2842" t="s">
        <v>1377</v>
      </c>
      <c r="AE2842">
        <v>1</v>
      </c>
      <c r="AF2842" t="s">
        <v>34807</v>
      </c>
      <c r="AG2842">
        <v>99</v>
      </c>
      <c r="AH2842" t="s">
        <v>41429</v>
      </c>
      <c r="AI2842">
        <v>185</v>
      </c>
      <c r="AJ2842" t="s">
        <v>40228</v>
      </c>
      <c r="AO2842" t="s">
        <v>5837</v>
      </c>
      <c r="AP2842" t="s">
        <v>5838</v>
      </c>
      <c r="AQ2842">
        <v>0</v>
      </c>
      <c r="AR2842" t="s">
        <v>1550</v>
      </c>
      <c r="AS2842" t="s">
        <v>40234</v>
      </c>
      <c r="AV2842">
        <v>55.622888590000002</v>
      </c>
      <c r="AW2842">
        <v>12.602738329999999</v>
      </c>
      <c r="AX2842" t="s">
        <v>1551</v>
      </c>
      <c r="AY2842">
        <v>1084</v>
      </c>
      <c r="AZ2842" t="s">
        <v>1387</v>
      </c>
    </row>
    <row r="2843" spans="1:52" x14ac:dyDescent="0.25">
      <c r="A2843">
        <v>281656</v>
      </c>
      <c r="B2843" t="s">
        <v>15795</v>
      </c>
      <c r="C2843">
        <v>6400</v>
      </c>
      <c r="D2843" t="s">
        <v>1484</v>
      </c>
      <c r="E2843" t="s">
        <v>15796</v>
      </c>
      <c r="F2843">
        <v>29189773</v>
      </c>
      <c r="G2843">
        <v>1017062022</v>
      </c>
      <c r="I2843" t="s">
        <v>13603</v>
      </c>
      <c r="J2843" t="s">
        <v>41627</v>
      </c>
      <c r="K2843" s="39">
        <v>2500</v>
      </c>
      <c r="L2843">
        <v>53</v>
      </c>
      <c r="P2843" s="5">
        <v>44489</v>
      </c>
      <c r="Q2843" t="s">
        <v>1557</v>
      </c>
      <c r="R2843">
        <v>540</v>
      </c>
      <c r="S2843" t="s">
        <v>37330</v>
      </c>
      <c r="U2843">
        <v>2</v>
      </c>
      <c r="V2843" t="s">
        <v>1546</v>
      </c>
      <c r="W2843">
        <v>1</v>
      </c>
      <c r="X2843" t="s">
        <v>36371</v>
      </c>
      <c r="Z2843">
        <v>202110</v>
      </c>
      <c r="AA2843">
        <v>149</v>
      </c>
      <c r="AB2843" t="s">
        <v>2183</v>
      </c>
      <c r="AC2843">
        <v>1026</v>
      </c>
      <c r="AD2843" t="s">
        <v>1385</v>
      </c>
      <c r="AE2843">
        <v>1</v>
      </c>
      <c r="AF2843" t="s">
        <v>34807</v>
      </c>
      <c r="AG2843">
        <v>99</v>
      </c>
      <c r="AH2843" t="s">
        <v>41429</v>
      </c>
      <c r="AI2843">
        <v>540</v>
      </c>
      <c r="AJ2843" t="s">
        <v>37330</v>
      </c>
      <c r="AO2843" t="s">
        <v>14243</v>
      </c>
      <c r="AP2843" t="s">
        <v>13605</v>
      </c>
      <c r="AQ2843">
        <v>0</v>
      </c>
      <c r="AR2843" t="s">
        <v>1550</v>
      </c>
      <c r="AS2843" t="s">
        <v>41600</v>
      </c>
      <c r="AV2843">
        <v>54.906838759999999</v>
      </c>
      <c r="AW2843">
        <v>9.8054210099999999</v>
      </c>
      <c r="AX2843" t="s">
        <v>1551</v>
      </c>
      <c r="AY2843">
        <v>1083</v>
      </c>
      <c r="AZ2843" t="s">
        <v>1468</v>
      </c>
    </row>
    <row r="2844" spans="1:52" x14ac:dyDescent="0.25">
      <c r="A2844">
        <v>281657</v>
      </c>
      <c r="B2844" t="s">
        <v>15797</v>
      </c>
      <c r="C2844">
        <v>8382</v>
      </c>
      <c r="D2844" t="s">
        <v>14085</v>
      </c>
      <c r="E2844" t="s">
        <v>15798</v>
      </c>
      <c r="F2844">
        <v>29189714</v>
      </c>
      <c r="I2844" t="s">
        <v>14087</v>
      </c>
      <c r="J2844" t="s">
        <v>14088</v>
      </c>
      <c r="K2844" s="38" t="s">
        <v>9815</v>
      </c>
      <c r="L2844">
        <v>20</v>
      </c>
      <c r="P2844" s="5">
        <v>44489</v>
      </c>
      <c r="Q2844" t="s">
        <v>1557</v>
      </c>
      <c r="R2844">
        <v>710</v>
      </c>
      <c r="S2844" t="s">
        <v>10714</v>
      </c>
      <c r="U2844">
        <v>2</v>
      </c>
      <c r="V2844" t="s">
        <v>1546</v>
      </c>
      <c r="W2844">
        <v>1</v>
      </c>
      <c r="X2844" t="s">
        <v>36371</v>
      </c>
      <c r="Z2844">
        <v>202110</v>
      </c>
      <c r="AA2844">
        <v>999</v>
      </c>
      <c r="AB2844" t="s">
        <v>41994</v>
      </c>
      <c r="AC2844">
        <v>2026</v>
      </c>
      <c r="AD2844" t="s">
        <v>5177</v>
      </c>
      <c r="AE2844">
        <v>1</v>
      </c>
      <c r="AF2844" t="s">
        <v>34807</v>
      </c>
      <c r="AG2844">
        <v>99</v>
      </c>
      <c r="AH2844" t="s">
        <v>41429</v>
      </c>
      <c r="AI2844">
        <v>710</v>
      </c>
      <c r="AJ2844" t="s">
        <v>10714</v>
      </c>
      <c r="AO2844" t="s">
        <v>15799</v>
      </c>
      <c r="AP2844" t="s">
        <v>14090</v>
      </c>
      <c r="AQ2844">
        <v>0</v>
      </c>
      <c r="AR2844" t="s">
        <v>1550</v>
      </c>
      <c r="AS2844" t="s">
        <v>3741</v>
      </c>
      <c r="AV2844">
        <v>56.261893690000001</v>
      </c>
      <c r="AW2844">
        <v>10.057502599999999</v>
      </c>
      <c r="AX2844" t="s">
        <v>1551</v>
      </c>
      <c r="AY2844">
        <v>1082</v>
      </c>
      <c r="AZ2844" t="s">
        <v>1418</v>
      </c>
    </row>
    <row r="2845" spans="1:52" x14ac:dyDescent="0.25">
      <c r="A2845">
        <v>281658</v>
      </c>
      <c r="B2845" t="s">
        <v>35533</v>
      </c>
      <c r="C2845">
        <v>6630</v>
      </c>
      <c r="D2845" t="s">
        <v>37705</v>
      </c>
      <c r="E2845" t="s">
        <v>35533</v>
      </c>
      <c r="F2845">
        <v>13270678</v>
      </c>
      <c r="G2845">
        <v>1002936612</v>
      </c>
      <c r="I2845" t="s">
        <v>15800</v>
      </c>
      <c r="J2845" t="s">
        <v>15801</v>
      </c>
      <c r="K2845" s="38" t="s">
        <v>15802</v>
      </c>
      <c r="L2845">
        <v>13</v>
      </c>
      <c r="P2845" s="5">
        <v>44502</v>
      </c>
      <c r="Q2845" t="s">
        <v>1557</v>
      </c>
      <c r="U2845">
        <v>0</v>
      </c>
      <c r="V2845" t="s">
        <v>2299</v>
      </c>
      <c r="W2845">
        <v>1</v>
      </c>
      <c r="X2845" t="s">
        <v>36371</v>
      </c>
      <c r="Z2845">
        <v>202111</v>
      </c>
      <c r="AA2845">
        <v>149</v>
      </c>
      <c r="AB2845" t="s">
        <v>2183</v>
      </c>
      <c r="AC2845">
        <v>1026</v>
      </c>
      <c r="AD2845" t="s">
        <v>1385</v>
      </c>
      <c r="AE2845">
        <v>1</v>
      </c>
      <c r="AF2845" t="s">
        <v>34807</v>
      </c>
      <c r="AG2845">
        <v>99</v>
      </c>
      <c r="AH2845" t="s">
        <v>41429</v>
      </c>
      <c r="AI2845">
        <v>575</v>
      </c>
      <c r="AJ2845" t="s">
        <v>8834</v>
      </c>
      <c r="AO2845" t="s">
        <v>15803</v>
      </c>
      <c r="AQ2845">
        <v>0</v>
      </c>
      <c r="AR2845" t="s">
        <v>1550</v>
      </c>
      <c r="AS2845" t="s">
        <v>15804</v>
      </c>
      <c r="AV2845">
        <v>55.388527680000003</v>
      </c>
      <c r="AW2845">
        <v>9.2390957100000008</v>
      </c>
      <c r="AX2845" t="s">
        <v>1551</v>
      </c>
      <c r="AY2845">
        <v>1083</v>
      </c>
      <c r="AZ2845" t="s">
        <v>1468</v>
      </c>
    </row>
    <row r="2846" spans="1:52" x14ac:dyDescent="0.25">
      <c r="A2846">
        <v>281659</v>
      </c>
      <c r="B2846" t="s">
        <v>15805</v>
      </c>
      <c r="C2846">
        <v>4970</v>
      </c>
      <c r="D2846" t="s">
        <v>37541</v>
      </c>
      <c r="E2846" t="s">
        <v>15805</v>
      </c>
      <c r="F2846">
        <v>29190658</v>
      </c>
      <c r="G2846">
        <v>1014606013</v>
      </c>
      <c r="I2846" t="s">
        <v>15806</v>
      </c>
      <c r="J2846" t="s">
        <v>15807</v>
      </c>
      <c r="K2846" s="38" t="s">
        <v>4107</v>
      </c>
      <c r="L2846">
        <v>24</v>
      </c>
      <c r="P2846" s="5">
        <v>44510</v>
      </c>
      <c r="Q2846" t="s">
        <v>1557</v>
      </c>
      <c r="R2846">
        <v>1085</v>
      </c>
      <c r="S2846" t="s">
        <v>1450</v>
      </c>
      <c r="U2846">
        <v>7</v>
      </c>
      <c r="V2846" t="s">
        <v>3303</v>
      </c>
      <c r="W2846">
        <v>1</v>
      </c>
      <c r="X2846" t="s">
        <v>36371</v>
      </c>
      <c r="Z2846">
        <v>202111</v>
      </c>
      <c r="AA2846">
        <v>149</v>
      </c>
      <c r="AB2846" t="s">
        <v>2183</v>
      </c>
      <c r="AC2846">
        <v>1026</v>
      </c>
      <c r="AD2846" t="s">
        <v>1385</v>
      </c>
      <c r="AE2846">
        <v>1</v>
      </c>
      <c r="AF2846" t="s">
        <v>34807</v>
      </c>
      <c r="AG2846">
        <v>99</v>
      </c>
      <c r="AH2846" t="s">
        <v>41429</v>
      </c>
      <c r="AI2846">
        <v>360</v>
      </c>
      <c r="AJ2846" t="s">
        <v>8912</v>
      </c>
      <c r="AO2846" t="s">
        <v>15808</v>
      </c>
      <c r="AP2846" t="s">
        <v>15809</v>
      </c>
      <c r="AQ2846">
        <v>0</v>
      </c>
      <c r="AR2846" t="s">
        <v>1550</v>
      </c>
      <c r="AS2846" t="s">
        <v>15810</v>
      </c>
      <c r="AV2846">
        <v>54.663272480000003</v>
      </c>
      <c r="AW2846">
        <v>11.35509834</v>
      </c>
      <c r="AX2846" t="s">
        <v>1551</v>
      </c>
      <c r="AY2846">
        <v>1085</v>
      </c>
      <c r="AZ2846" t="s">
        <v>1450</v>
      </c>
    </row>
    <row r="2847" spans="1:52" x14ac:dyDescent="0.25">
      <c r="A2847">
        <v>281660</v>
      </c>
      <c r="B2847" t="s">
        <v>15811</v>
      </c>
      <c r="C2847">
        <v>4300</v>
      </c>
      <c r="D2847" t="s">
        <v>1454</v>
      </c>
      <c r="E2847" t="s">
        <v>35534</v>
      </c>
      <c r="F2847">
        <v>31661471</v>
      </c>
      <c r="I2847" t="s">
        <v>7924</v>
      </c>
      <c r="J2847" t="s">
        <v>15812</v>
      </c>
      <c r="K2847" s="38" t="s">
        <v>6186</v>
      </c>
      <c r="L2847">
        <v>7</v>
      </c>
      <c r="P2847" s="5">
        <v>44893</v>
      </c>
      <c r="Q2847" t="s">
        <v>1557</v>
      </c>
      <c r="U2847">
        <v>4</v>
      </c>
      <c r="V2847" t="s">
        <v>2004</v>
      </c>
      <c r="W2847">
        <v>4</v>
      </c>
      <c r="X2847" t="s">
        <v>2353</v>
      </c>
      <c r="Z2847">
        <v>202111</v>
      </c>
      <c r="AA2847">
        <v>307</v>
      </c>
      <c r="AB2847" t="s">
        <v>3174</v>
      </c>
      <c r="AC2847">
        <v>1086</v>
      </c>
      <c r="AD2847" t="s">
        <v>3174</v>
      </c>
      <c r="AE2847">
        <v>1</v>
      </c>
      <c r="AF2847" t="s">
        <v>34807</v>
      </c>
      <c r="AG2847">
        <v>99</v>
      </c>
      <c r="AH2847" t="s">
        <v>41429</v>
      </c>
      <c r="AI2847">
        <v>316</v>
      </c>
      <c r="AJ2847" t="s">
        <v>35158</v>
      </c>
      <c r="AN2847">
        <v>259404</v>
      </c>
      <c r="AO2847" t="s">
        <v>15813</v>
      </c>
      <c r="AP2847" t="s">
        <v>7927</v>
      </c>
      <c r="AQ2847">
        <v>2</v>
      </c>
      <c r="AR2847" t="s">
        <v>2358</v>
      </c>
      <c r="AS2847" t="s">
        <v>13250</v>
      </c>
      <c r="AV2847">
        <v>55.713822239999999</v>
      </c>
      <c r="AW2847">
        <v>11.72468617</v>
      </c>
      <c r="AX2847" t="s">
        <v>1551</v>
      </c>
      <c r="AY2847">
        <v>1085</v>
      </c>
      <c r="AZ2847" t="s">
        <v>1450</v>
      </c>
    </row>
    <row r="2848" spans="1:52" x14ac:dyDescent="0.25">
      <c r="A2848">
        <v>281661</v>
      </c>
      <c r="B2848" t="s">
        <v>15814</v>
      </c>
      <c r="C2848">
        <v>2670</v>
      </c>
      <c r="D2848" t="s">
        <v>1452</v>
      </c>
      <c r="E2848" t="s">
        <v>15814</v>
      </c>
      <c r="F2848">
        <v>44023911</v>
      </c>
      <c r="G2848">
        <v>1003285052</v>
      </c>
      <c r="I2848" t="s">
        <v>7560</v>
      </c>
      <c r="J2848" t="s">
        <v>40348</v>
      </c>
      <c r="K2848" s="38" t="s">
        <v>7561</v>
      </c>
      <c r="L2848">
        <v>100</v>
      </c>
      <c r="P2848" s="5">
        <v>44530</v>
      </c>
      <c r="Q2848" t="s">
        <v>1557</v>
      </c>
      <c r="R2848">
        <v>253</v>
      </c>
      <c r="S2848" t="s">
        <v>7483</v>
      </c>
      <c r="U2848">
        <v>2</v>
      </c>
      <c r="V2848" t="s">
        <v>1546</v>
      </c>
      <c r="W2848">
        <v>1</v>
      </c>
      <c r="X2848" t="s">
        <v>36371</v>
      </c>
      <c r="Y2848">
        <v>10</v>
      </c>
      <c r="Z2848">
        <v>202111</v>
      </c>
      <c r="AA2848">
        <v>121</v>
      </c>
      <c r="AB2848" t="s">
        <v>1558</v>
      </c>
      <c r="AC2848">
        <v>1012</v>
      </c>
      <c r="AD2848" t="s">
        <v>1377</v>
      </c>
      <c r="AE2848">
        <v>4</v>
      </c>
      <c r="AF2848" t="s">
        <v>34848</v>
      </c>
      <c r="AG2848">
        <v>99</v>
      </c>
      <c r="AH2848" t="s">
        <v>41429</v>
      </c>
      <c r="AI2848">
        <v>253</v>
      </c>
      <c r="AJ2848" t="s">
        <v>7483</v>
      </c>
      <c r="AO2848" t="s">
        <v>7562</v>
      </c>
      <c r="AP2848" t="s">
        <v>7563</v>
      </c>
      <c r="AQ2848">
        <v>1</v>
      </c>
      <c r="AR2848" t="s">
        <v>2441</v>
      </c>
      <c r="AS2848" t="s">
        <v>40349</v>
      </c>
      <c r="AV2848">
        <v>55.588746800000003</v>
      </c>
      <c r="AW2848">
        <v>12.277636190000001</v>
      </c>
      <c r="AX2848" t="s">
        <v>1551</v>
      </c>
      <c r="AY2848">
        <v>1085</v>
      </c>
      <c r="AZ2848" t="s">
        <v>1450</v>
      </c>
    </row>
    <row r="2849" spans="1:52" x14ac:dyDescent="0.25">
      <c r="A2849">
        <v>281662</v>
      </c>
      <c r="B2849" t="s">
        <v>15815</v>
      </c>
      <c r="C2849">
        <v>1974</v>
      </c>
      <c r="D2849" t="s">
        <v>2704</v>
      </c>
      <c r="E2849" t="s">
        <v>38064</v>
      </c>
      <c r="F2849">
        <v>11748708</v>
      </c>
      <c r="G2849">
        <v>1003400679</v>
      </c>
      <c r="I2849" t="s">
        <v>2572</v>
      </c>
      <c r="J2849" t="s">
        <v>3659</v>
      </c>
      <c r="K2849" s="38" t="s">
        <v>3660</v>
      </c>
      <c r="L2849">
        <v>5</v>
      </c>
      <c r="P2849" s="5">
        <v>45047</v>
      </c>
      <c r="Q2849" t="s">
        <v>1557</v>
      </c>
      <c r="U2849">
        <v>4</v>
      </c>
      <c r="V2849" t="s">
        <v>2004</v>
      </c>
      <c r="W2849">
        <v>1</v>
      </c>
      <c r="X2849" t="s">
        <v>36371</v>
      </c>
      <c r="Z2849">
        <v>202111</v>
      </c>
      <c r="AA2849">
        <v>242</v>
      </c>
      <c r="AB2849" t="s">
        <v>2574</v>
      </c>
      <c r="AC2849">
        <v>1071</v>
      </c>
      <c r="AD2849" t="s">
        <v>1376</v>
      </c>
      <c r="AE2849">
        <v>1</v>
      </c>
      <c r="AF2849" t="s">
        <v>34807</v>
      </c>
      <c r="AG2849">
        <v>99</v>
      </c>
      <c r="AH2849" t="s">
        <v>41429</v>
      </c>
      <c r="AI2849">
        <v>147</v>
      </c>
      <c r="AJ2849" t="s">
        <v>2709</v>
      </c>
      <c r="AN2849">
        <v>280727</v>
      </c>
      <c r="AO2849" t="s">
        <v>2575</v>
      </c>
      <c r="AP2849" t="s">
        <v>2576</v>
      </c>
      <c r="AQ2849">
        <v>2</v>
      </c>
      <c r="AR2849" t="s">
        <v>2358</v>
      </c>
      <c r="AS2849" t="s">
        <v>3661</v>
      </c>
      <c r="AV2849">
        <v>55.683077670000003</v>
      </c>
      <c r="AW2849">
        <v>12.55459441</v>
      </c>
      <c r="AX2849" t="s">
        <v>1551</v>
      </c>
      <c r="AY2849">
        <v>1084</v>
      </c>
      <c r="AZ2849" t="s">
        <v>1387</v>
      </c>
    </row>
    <row r="2850" spans="1:52" x14ac:dyDescent="0.25">
      <c r="A2850">
        <v>281663</v>
      </c>
      <c r="B2850" t="s">
        <v>41661</v>
      </c>
      <c r="C2850">
        <v>5380</v>
      </c>
      <c r="D2850" t="s">
        <v>10522</v>
      </c>
      <c r="E2850" t="s">
        <v>41661</v>
      </c>
      <c r="F2850">
        <v>70160218</v>
      </c>
      <c r="G2850">
        <v>1002315625</v>
      </c>
      <c r="I2850" t="s">
        <v>15816</v>
      </c>
      <c r="J2850" t="s">
        <v>15817</v>
      </c>
      <c r="K2850" s="38" t="s">
        <v>7700</v>
      </c>
      <c r="L2850">
        <v>372</v>
      </c>
      <c r="P2850" s="5">
        <v>44956</v>
      </c>
      <c r="Q2850" t="s">
        <v>1960</v>
      </c>
      <c r="U2850">
        <v>0</v>
      </c>
      <c r="V2850" t="s">
        <v>2299</v>
      </c>
      <c r="W2850">
        <v>8</v>
      </c>
      <c r="X2850" t="s">
        <v>34837</v>
      </c>
      <c r="Z2850">
        <v>202112</v>
      </c>
      <c r="AA2850">
        <v>127</v>
      </c>
      <c r="AB2850" t="s">
        <v>2291</v>
      </c>
      <c r="AC2850">
        <v>1052</v>
      </c>
      <c r="AD2850" t="s">
        <v>2291</v>
      </c>
      <c r="AE2850">
        <v>1</v>
      </c>
      <c r="AF2850" t="s">
        <v>34807</v>
      </c>
      <c r="AG2850">
        <v>99</v>
      </c>
      <c r="AH2850" t="s">
        <v>41429</v>
      </c>
      <c r="AI2850">
        <v>440</v>
      </c>
      <c r="AJ2850" t="s">
        <v>10326</v>
      </c>
      <c r="AO2850" t="s">
        <v>15818</v>
      </c>
      <c r="AP2850" t="s">
        <v>13710</v>
      </c>
      <c r="AQ2850">
        <v>0</v>
      </c>
      <c r="AR2850" t="s">
        <v>1550</v>
      </c>
      <c r="AS2850" t="s">
        <v>15819</v>
      </c>
      <c r="AV2850">
        <v>55.522331459999997</v>
      </c>
      <c r="AW2850">
        <v>10.65442346</v>
      </c>
      <c r="AX2850" t="s">
        <v>1551</v>
      </c>
      <c r="AY2850">
        <v>1083</v>
      </c>
      <c r="AZ2850" t="s">
        <v>1468</v>
      </c>
    </row>
    <row r="2851" spans="1:52" x14ac:dyDescent="0.25">
      <c r="A2851">
        <v>281664</v>
      </c>
      <c r="B2851" t="s">
        <v>15820</v>
      </c>
      <c r="C2851">
        <v>3911</v>
      </c>
      <c r="D2851" t="s">
        <v>15774</v>
      </c>
      <c r="E2851" t="s">
        <v>38065</v>
      </c>
      <c r="F2851">
        <v>12565054</v>
      </c>
      <c r="I2851" t="s">
        <v>2592</v>
      </c>
      <c r="J2851" t="s">
        <v>15821</v>
      </c>
      <c r="L2851">
        <v>2</v>
      </c>
      <c r="P2851" s="5">
        <v>45608</v>
      </c>
      <c r="Q2851" t="s">
        <v>1678</v>
      </c>
      <c r="U2851">
        <v>4</v>
      </c>
      <c r="V2851" t="s">
        <v>2004</v>
      </c>
      <c r="W2851">
        <v>4</v>
      </c>
      <c r="X2851" t="s">
        <v>2353</v>
      </c>
      <c r="Z2851">
        <v>202112</v>
      </c>
      <c r="AA2851">
        <v>355</v>
      </c>
      <c r="AB2851" t="s">
        <v>2595</v>
      </c>
      <c r="AC2851">
        <v>1081</v>
      </c>
      <c r="AD2851" t="s">
        <v>2596</v>
      </c>
      <c r="AE2851">
        <v>1</v>
      </c>
      <c r="AF2851" t="s">
        <v>34807</v>
      </c>
      <c r="AG2851">
        <v>99</v>
      </c>
      <c r="AH2851" t="s">
        <v>41429</v>
      </c>
      <c r="AI2851">
        <v>970</v>
      </c>
      <c r="AJ2851" t="s">
        <v>38063</v>
      </c>
      <c r="AN2851">
        <v>101408</v>
      </c>
      <c r="AO2851" t="s">
        <v>2597</v>
      </c>
      <c r="AP2851" t="s">
        <v>2598</v>
      </c>
      <c r="AQ2851">
        <v>2</v>
      </c>
      <c r="AR2851" t="s">
        <v>2358</v>
      </c>
      <c r="AS2851" t="s">
        <v>15822</v>
      </c>
      <c r="AT2851" t="s">
        <v>15823</v>
      </c>
      <c r="AX2851" t="s">
        <v>1551</v>
      </c>
    </row>
    <row r="2852" spans="1:52" x14ac:dyDescent="0.25">
      <c r="A2852">
        <v>281665</v>
      </c>
      <c r="B2852" t="s">
        <v>38066</v>
      </c>
      <c r="C2852">
        <v>6270</v>
      </c>
      <c r="D2852" t="s">
        <v>1485</v>
      </c>
      <c r="E2852" t="s">
        <v>38067</v>
      </c>
      <c r="F2852">
        <v>31689791</v>
      </c>
      <c r="I2852" t="s">
        <v>8874</v>
      </c>
      <c r="J2852" t="s">
        <v>15824</v>
      </c>
      <c r="K2852" s="39">
        <v>1272</v>
      </c>
      <c r="L2852" t="s">
        <v>13969</v>
      </c>
      <c r="P2852" s="5">
        <v>44540</v>
      </c>
      <c r="Q2852" t="s">
        <v>1557</v>
      </c>
      <c r="U2852">
        <v>4</v>
      </c>
      <c r="V2852" t="s">
        <v>2004</v>
      </c>
      <c r="W2852">
        <v>4</v>
      </c>
      <c r="X2852" t="s">
        <v>2353</v>
      </c>
      <c r="Z2852">
        <v>202112</v>
      </c>
      <c r="AA2852">
        <v>307</v>
      </c>
      <c r="AB2852" t="s">
        <v>3174</v>
      </c>
      <c r="AC2852">
        <v>1086</v>
      </c>
      <c r="AD2852" t="s">
        <v>3174</v>
      </c>
      <c r="AE2852">
        <v>1</v>
      </c>
      <c r="AF2852" t="s">
        <v>34807</v>
      </c>
      <c r="AG2852">
        <v>99</v>
      </c>
      <c r="AH2852" t="s">
        <v>41429</v>
      </c>
      <c r="AI2852">
        <v>550</v>
      </c>
      <c r="AJ2852" t="s">
        <v>37317</v>
      </c>
      <c r="AN2852">
        <v>561427</v>
      </c>
      <c r="AO2852" t="s">
        <v>8876</v>
      </c>
      <c r="AP2852" t="s">
        <v>8877</v>
      </c>
      <c r="AQ2852">
        <v>2</v>
      </c>
      <c r="AR2852" t="s">
        <v>2358</v>
      </c>
      <c r="AS2852" t="s">
        <v>13628</v>
      </c>
      <c r="AV2852">
        <v>54.939710650000002</v>
      </c>
      <c r="AW2852">
        <v>8.8560354700000001</v>
      </c>
      <c r="AX2852" t="s">
        <v>1551</v>
      </c>
      <c r="AY2852">
        <v>1083</v>
      </c>
      <c r="AZ2852" t="s">
        <v>1468</v>
      </c>
    </row>
    <row r="2853" spans="1:52" x14ac:dyDescent="0.25">
      <c r="A2853">
        <v>281666</v>
      </c>
      <c r="B2853" t="s">
        <v>15825</v>
      </c>
      <c r="C2853">
        <v>7200</v>
      </c>
      <c r="D2853" t="s">
        <v>8812</v>
      </c>
      <c r="E2853" t="s">
        <v>15826</v>
      </c>
      <c r="F2853">
        <v>29554404</v>
      </c>
      <c r="G2853">
        <v>1003328464</v>
      </c>
      <c r="I2853" t="s">
        <v>15827</v>
      </c>
      <c r="J2853" t="s">
        <v>15828</v>
      </c>
      <c r="K2853" s="38" t="s">
        <v>8815</v>
      </c>
      <c r="L2853">
        <v>20</v>
      </c>
      <c r="P2853" s="5">
        <v>45778</v>
      </c>
      <c r="Q2853" t="s">
        <v>1545</v>
      </c>
      <c r="U2853">
        <v>4</v>
      </c>
      <c r="V2853" t="s">
        <v>2004</v>
      </c>
      <c r="W2853">
        <v>1</v>
      </c>
      <c r="X2853" t="s">
        <v>36371</v>
      </c>
      <c r="Z2853">
        <v>202112</v>
      </c>
      <c r="AA2853">
        <v>131</v>
      </c>
      <c r="AB2853" t="s">
        <v>1988</v>
      </c>
      <c r="AC2853">
        <v>1061</v>
      </c>
      <c r="AD2853" t="s">
        <v>1988</v>
      </c>
      <c r="AE2853">
        <v>4</v>
      </c>
      <c r="AF2853" t="s">
        <v>34848</v>
      </c>
      <c r="AG2853">
        <v>99</v>
      </c>
      <c r="AH2853" t="s">
        <v>41429</v>
      </c>
      <c r="AI2853">
        <v>530</v>
      </c>
      <c r="AJ2853" t="s">
        <v>8816</v>
      </c>
      <c r="AO2853" t="s">
        <v>15829</v>
      </c>
      <c r="AP2853" t="s">
        <v>15830</v>
      </c>
      <c r="AQ2853">
        <v>1</v>
      </c>
      <c r="AR2853" t="s">
        <v>2441</v>
      </c>
      <c r="AS2853" t="s">
        <v>8819</v>
      </c>
      <c r="AV2853">
        <v>55.75410291</v>
      </c>
      <c r="AW2853">
        <v>8.9220274199999992</v>
      </c>
      <c r="AX2853" t="s">
        <v>1551</v>
      </c>
      <c r="AY2853">
        <v>1083</v>
      </c>
      <c r="AZ2853" t="s">
        <v>1468</v>
      </c>
    </row>
    <row r="2854" spans="1:52" x14ac:dyDescent="0.25">
      <c r="A2854">
        <v>281667</v>
      </c>
      <c r="B2854" t="s">
        <v>15831</v>
      </c>
      <c r="C2854">
        <v>5600</v>
      </c>
      <c r="D2854" t="s">
        <v>12304</v>
      </c>
      <c r="E2854" t="s">
        <v>15832</v>
      </c>
      <c r="F2854">
        <v>25887336</v>
      </c>
      <c r="G2854">
        <v>1027827221</v>
      </c>
      <c r="I2854" t="s">
        <v>15833</v>
      </c>
      <c r="J2854" t="s">
        <v>15834</v>
      </c>
      <c r="K2854" s="39">
        <v>1438</v>
      </c>
      <c r="L2854">
        <v>42</v>
      </c>
      <c r="P2854" s="5">
        <v>44550</v>
      </c>
      <c r="Q2854" t="s">
        <v>1557</v>
      </c>
      <c r="U2854">
        <v>4</v>
      </c>
      <c r="V2854" t="s">
        <v>2004</v>
      </c>
      <c r="W2854">
        <v>1</v>
      </c>
      <c r="X2854" t="s">
        <v>36371</v>
      </c>
      <c r="Z2854">
        <v>202112</v>
      </c>
      <c r="AA2854">
        <v>240</v>
      </c>
      <c r="AB2854" t="s">
        <v>3017</v>
      </c>
      <c r="AC2854">
        <v>1071</v>
      </c>
      <c r="AD2854" t="s">
        <v>1376</v>
      </c>
      <c r="AE2854">
        <v>1</v>
      </c>
      <c r="AF2854" t="s">
        <v>34807</v>
      </c>
      <c r="AG2854">
        <v>99</v>
      </c>
      <c r="AH2854" t="s">
        <v>41429</v>
      </c>
      <c r="AI2854">
        <v>430</v>
      </c>
      <c r="AJ2854" t="s">
        <v>8675</v>
      </c>
      <c r="AN2854">
        <v>479413</v>
      </c>
      <c r="AO2854" t="s">
        <v>15835</v>
      </c>
      <c r="AP2854" t="s">
        <v>15836</v>
      </c>
      <c r="AQ2854">
        <v>2</v>
      </c>
      <c r="AR2854" t="s">
        <v>2358</v>
      </c>
      <c r="AS2854" t="s">
        <v>15837</v>
      </c>
      <c r="AV2854">
        <v>55.10230481</v>
      </c>
      <c r="AW2854">
        <v>10.249950889999999</v>
      </c>
      <c r="AX2854" t="s">
        <v>1551</v>
      </c>
      <c r="AY2854">
        <v>1083</v>
      </c>
      <c r="AZ2854" t="s">
        <v>1468</v>
      </c>
    </row>
    <row r="2855" spans="1:52" x14ac:dyDescent="0.25">
      <c r="A2855">
        <v>281668</v>
      </c>
      <c r="B2855" t="s">
        <v>15838</v>
      </c>
      <c r="C2855">
        <v>5000</v>
      </c>
      <c r="D2855" t="s">
        <v>9091</v>
      </c>
      <c r="E2855" t="s">
        <v>15839</v>
      </c>
      <c r="F2855">
        <v>59603914</v>
      </c>
      <c r="G2855">
        <v>1027697891</v>
      </c>
      <c r="I2855" t="s">
        <v>13110</v>
      </c>
      <c r="J2855" t="s">
        <v>41662</v>
      </c>
      <c r="K2855" s="39">
        <v>9664</v>
      </c>
      <c r="L2855">
        <v>32</v>
      </c>
      <c r="P2855" s="5">
        <v>45187</v>
      </c>
      <c r="Q2855" t="s">
        <v>1819</v>
      </c>
      <c r="U2855">
        <v>0</v>
      </c>
      <c r="V2855" t="s">
        <v>2299</v>
      </c>
      <c r="W2855">
        <v>8</v>
      </c>
      <c r="X2855" t="s">
        <v>34837</v>
      </c>
      <c r="Z2855">
        <v>202112</v>
      </c>
      <c r="AA2855">
        <v>127</v>
      </c>
      <c r="AB2855" t="s">
        <v>2291</v>
      </c>
      <c r="AC2855">
        <v>1052</v>
      </c>
      <c r="AD2855" t="s">
        <v>2291</v>
      </c>
      <c r="AE2855">
        <v>1</v>
      </c>
      <c r="AF2855" t="s">
        <v>34807</v>
      </c>
      <c r="AG2855">
        <v>99</v>
      </c>
      <c r="AH2855" t="s">
        <v>41429</v>
      </c>
      <c r="AI2855">
        <v>461</v>
      </c>
      <c r="AJ2855" t="s">
        <v>9095</v>
      </c>
      <c r="AO2855" t="s">
        <v>15840</v>
      </c>
      <c r="AQ2855">
        <v>0</v>
      </c>
      <c r="AR2855" t="s">
        <v>1550</v>
      </c>
      <c r="AS2855" t="s">
        <v>41488</v>
      </c>
      <c r="AV2855">
        <v>55.401205179999998</v>
      </c>
      <c r="AW2855">
        <v>10.39480354</v>
      </c>
      <c r="AX2855" t="s">
        <v>1551</v>
      </c>
      <c r="AY2855">
        <v>1083</v>
      </c>
      <c r="AZ2855" t="s">
        <v>1468</v>
      </c>
    </row>
    <row r="2856" spans="1:52" x14ac:dyDescent="0.25">
      <c r="A2856">
        <v>281669</v>
      </c>
      <c r="B2856" t="s">
        <v>38068</v>
      </c>
      <c r="C2856">
        <v>3400</v>
      </c>
      <c r="D2856" t="s">
        <v>1407</v>
      </c>
      <c r="E2856" t="s">
        <v>38069</v>
      </c>
      <c r="F2856">
        <v>31656206</v>
      </c>
      <c r="I2856" t="s">
        <v>3171</v>
      </c>
      <c r="J2856" t="s">
        <v>3186</v>
      </c>
      <c r="K2856" s="39">
        <v>5571</v>
      </c>
      <c r="L2856">
        <v>48</v>
      </c>
      <c r="P2856" s="5">
        <v>45918</v>
      </c>
      <c r="Q2856" t="s">
        <v>1678</v>
      </c>
      <c r="U2856">
        <v>4</v>
      </c>
      <c r="V2856" t="s">
        <v>2004</v>
      </c>
      <c r="W2856">
        <v>4</v>
      </c>
      <c r="X2856" t="s">
        <v>2353</v>
      </c>
      <c r="Z2856">
        <v>201909</v>
      </c>
      <c r="AA2856">
        <v>307</v>
      </c>
      <c r="AB2856" t="s">
        <v>3174</v>
      </c>
      <c r="AC2856">
        <v>1086</v>
      </c>
      <c r="AD2856" t="s">
        <v>3174</v>
      </c>
      <c r="AE2856">
        <v>1</v>
      </c>
      <c r="AF2856" t="s">
        <v>34807</v>
      </c>
      <c r="AG2856">
        <v>99</v>
      </c>
      <c r="AH2856" t="s">
        <v>41429</v>
      </c>
      <c r="AI2856">
        <v>219</v>
      </c>
      <c r="AJ2856" t="s">
        <v>36528</v>
      </c>
      <c r="AN2856">
        <v>101604</v>
      </c>
      <c r="AO2856" t="s">
        <v>3175</v>
      </c>
      <c r="AP2856" t="s">
        <v>3176</v>
      </c>
      <c r="AQ2856">
        <v>2</v>
      </c>
      <c r="AR2856" t="s">
        <v>2358</v>
      </c>
      <c r="AS2856" t="s">
        <v>3189</v>
      </c>
      <c r="AV2856">
        <v>55.920765170000003</v>
      </c>
      <c r="AW2856">
        <v>12.29121876</v>
      </c>
      <c r="AX2856" t="s">
        <v>1551</v>
      </c>
      <c r="AY2856">
        <v>1084</v>
      </c>
      <c r="AZ2856" t="s">
        <v>1387</v>
      </c>
    </row>
    <row r="2857" spans="1:52" x14ac:dyDescent="0.25">
      <c r="A2857">
        <v>281670</v>
      </c>
      <c r="B2857" t="s">
        <v>15841</v>
      </c>
      <c r="C2857">
        <v>6900</v>
      </c>
      <c r="D2857" t="s">
        <v>9997</v>
      </c>
      <c r="E2857" t="s">
        <v>15842</v>
      </c>
      <c r="F2857">
        <v>16013307</v>
      </c>
      <c r="G2857">
        <v>1003401845</v>
      </c>
      <c r="I2857" t="s">
        <v>15033</v>
      </c>
      <c r="J2857" t="s">
        <v>15034</v>
      </c>
      <c r="K2857" s="39">
        <v>1749</v>
      </c>
      <c r="L2857">
        <v>5</v>
      </c>
      <c r="P2857" s="5">
        <v>44748</v>
      </c>
      <c r="Q2857" t="s">
        <v>1557</v>
      </c>
      <c r="T2857" s="5">
        <v>44743</v>
      </c>
      <c r="U2857">
        <v>4</v>
      </c>
      <c r="V2857" t="s">
        <v>2004</v>
      </c>
      <c r="W2857">
        <v>1</v>
      </c>
      <c r="X2857" t="s">
        <v>36371</v>
      </c>
      <c r="Z2857">
        <v>202201</v>
      </c>
      <c r="AA2857">
        <v>242</v>
      </c>
      <c r="AB2857" t="s">
        <v>2574</v>
      </c>
      <c r="AC2857">
        <v>1071</v>
      </c>
      <c r="AD2857" t="s">
        <v>1376</v>
      </c>
      <c r="AE2857">
        <v>3</v>
      </c>
      <c r="AF2857" t="s">
        <v>1601</v>
      </c>
      <c r="AG2857">
        <v>99</v>
      </c>
      <c r="AH2857" t="s">
        <v>41429</v>
      </c>
      <c r="AI2857">
        <v>760</v>
      </c>
      <c r="AJ2857" t="s">
        <v>37358</v>
      </c>
      <c r="AN2857">
        <v>760401</v>
      </c>
      <c r="AO2857" t="s">
        <v>11575</v>
      </c>
      <c r="AP2857" t="s">
        <v>11576</v>
      </c>
      <c r="AQ2857">
        <v>2</v>
      </c>
      <c r="AR2857" t="s">
        <v>2358</v>
      </c>
      <c r="AS2857" t="s">
        <v>15035</v>
      </c>
      <c r="AV2857">
        <v>55.94184121</v>
      </c>
      <c r="AW2857">
        <v>8.5158814300000003</v>
      </c>
      <c r="AX2857" t="s">
        <v>1551</v>
      </c>
      <c r="AY2857">
        <v>1082</v>
      </c>
      <c r="AZ2857" t="s">
        <v>1418</v>
      </c>
    </row>
    <row r="2858" spans="1:52" x14ac:dyDescent="0.25">
      <c r="A2858">
        <v>281671</v>
      </c>
      <c r="B2858" t="s">
        <v>15843</v>
      </c>
      <c r="C2858">
        <v>4640</v>
      </c>
      <c r="D2858" t="s">
        <v>1451</v>
      </c>
      <c r="E2858" t="s">
        <v>15843</v>
      </c>
      <c r="F2858">
        <v>10521815</v>
      </c>
      <c r="G2858">
        <v>1027947294</v>
      </c>
      <c r="I2858" t="s">
        <v>7666</v>
      </c>
      <c r="J2858" t="s">
        <v>38070</v>
      </c>
      <c r="K2858" s="38" t="s">
        <v>14774</v>
      </c>
      <c r="L2858">
        <v>5</v>
      </c>
      <c r="P2858" s="5">
        <v>44595</v>
      </c>
      <c r="Q2858" t="s">
        <v>1557</v>
      </c>
      <c r="U2858">
        <v>4</v>
      </c>
      <c r="V2858" t="s">
        <v>2004</v>
      </c>
      <c r="W2858">
        <v>1</v>
      </c>
      <c r="X2858" t="s">
        <v>36371</v>
      </c>
      <c r="Z2858">
        <v>202202</v>
      </c>
      <c r="AA2858">
        <v>241</v>
      </c>
      <c r="AB2858" t="s">
        <v>2790</v>
      </c>
      <c r="AC2858">
        <v>1071</v>
      </c>
      <c r="AD2858" t="s">
        <v>1376</v>
      </c>
      <c r="AE2858">
        <v>1</v>
      </c>
      <c r="AF2858" t="s">
        <v>34807</v>
      </c>
      <c r="AG2858">
        <v>99</v>
      </c>
      <c r="AH2858" t="s">
        <v>41429</v>
      </c>
      <c r="AI2858">
        <v>320</v>
      </c>
      <c r="AJ2858" t="s">
        <v>8855</v>
      </c>
      <c r="AN2858">
        <v>280941</v>
      </c>
      <c r="AO2858" t="s">
        <v>7668</v>
      </c>
      <c r="AP2858" t="s">
        <v>7669</v>
      </c>
      <c r="AQ2858">
        <v>2</v>
      </c>
      <c r="AR2858" t="s">
        <v>2358</v>
      </c>
      <c r="AS2858" t="s">
        <v>37950</v>
      </c>
      <c r="AV2858">
        <v>55.254659250000003</v>
      </c>
      <c r="AW2858">
        <v>12.11908212</v>
      </c>
      <c r="AX2858" t="s">
        <v>1551</v>
      </c>
      <c r="AY2858">
        <v>1085</v>
      </c>
      <c r="AZ2858" t="s">
        <v>1450</v>
      </c>
    </row>
    <row r="2859" spans="1:52" x14ac:dyDescent="0.25">
      <c r="A2859">
        <v>281672</v>
      </c>
      <c r="B2859" t="s">
        <v>35535</v>
      </c>
      <c r="C2859">
        <v>4300</v>
      </c>
      <c r="D2859" t="s">
        <v>1454</v>
      </c>
      <c r="E2859" t="s">
        <v>35536</v>
      </c>
      <c r="F2859">
        <v>42667773</v>
      </c>
      <c r="G2859">
        <v>1027522013</v>
      </c>
      <c r="I2859" t="s">
        <v>15844</v>
      </c>
      <c r="J2859" t="s">
        <v>38071</v>
      </c>
      <c r="K2859" s="39">
        <v>1123</v>
      </c>
      <c r="L2859">
        <v>82</v>
      </c>
      <c r="P2859" s="5">
        <v>45645</v>
      </c>
      <c r="Q2859" t="s">
        <v>1545</v>
      </c>
      <c r="U2859">
        <v>0</v>
      </c>
      <c r="V2859" t="s">
        <v>2299</v>
      </c>
      <c r="W2859">
        <v>1</v>
      </c>
      <c r="X2859" t="s">
        <v>36371</v>
      </c>
      <c r="Z2859">
        <v>202202</v>
      </c>
      <c r="AA2859">
        <v>149</v>
      </c>
      <c r="AB2859" t="s">
        <v>2183</v>
      </c>
      <c r="AC2859">
        <v>1026</v>
      </c>
      <c r="AD2859" t="s">
        <v>1385</v>
      </c>
      <c r="AE2859">
        <v>1</v>
      </c>
      <c r="AF2859" t="s">
        <v>34807</v>
      </c>
      <c r="AG2859">
        <v>99</v>
      </c>
      <c r="AH2859" t="s">
        <v>41429</v>
      </c>
      <c r="AI2859">
        <v>316</v>
      </c>
      <c r="AJ2859" t="s">
        <v>35158</v>
      </c>
      <c r="AO2859" t="s">
        <v>15845</v>
      </c>
      <c r="AP2859" t="s">
        <v>15846</v>
      </c>
      <c r="AQ2859">
        <v>0</v>
      </c>
      <c r="AR2859" t="s">
        <v>1550</v>
      </c>
      <c r="AS2859" t="s">
        <v>37219</v>
      </c>
      <c r="AV2859">
        <v>55.736290680000003</v>
      </c>
      <c r="AW2859">
        <v>11.630400829999999</v>
      </c>
      <c r="AX2859" t="s">
        <v>1551</v>
      </c>
      <c r="AY2859">
        <v>1085</v>
      </c>
      <c r="AZ2859" t="s">
        <v>1450</v>
      </c>
    </row>
    <row r="2860" spans="1:52" x14ac:dyDescent="0.25">
      <c r="A2860">
        <v>281673</v>
      </c>
      <c r="B2860" t="s">
        <v>15847</v>
      </c>
      <c r="C2860">
        <v>5471</v>
      </c>
      <c r="D2860" t="s">
        <v>37728</v>
      </c>
      <c r="E2860" t="s">
        <v>15847</v>
      </c>
      <c r="F2860">
        <v>29188947</v>
      </c>
      <c r="G2860">
        <v>1029654014</v>
      </c>
      <c r="I2860" t="s">
        <v>15848</v>
      </c>
      <c r="J2860" t="s">
        <v>15849</v>
      </c>
      <c r="K2860" s="39">
        <v>1416</v>
      </c>
      <c r="L2860">
        <v>2</v>
      </c>
      <c r="P2860" s="5">
        <v>45747</v>
      </c>
      <c r="Q2860" t="s">
        <v>1678</v>
      </c>
      <c r="R2860">
        <v>480</v>
      </c>
      <c r="S2860" t="s">
        <v>9059</v>
      </c>
      <c r="U2860">
        <v>2</v>
      </c>
      <c r="V2860" t="s">
        <v>1546</v>
      </c>
      <c r="W2860">
        <v>1</v>
      </c>
      <c r="X2860" t="s">
        <v>36371</v>
      </c>
      <c r="Z2860">
        <v>202202</v>
      </c>
      <c r="AA2860">
        <v>126</v>
      </c>
      <c r="AB2860" t="s">
        <v>1382</v>
      </c>
      <c r="AC2860">
        <v>1015</v>
      </c>
      <c r="AD2860" t="s">
        <v>1382</v>
      </c>
      <c r="AE2860">
        <v>1</v>
      </c>
      <c r="AF2860" t="s">
        <v>34807</v>
      </c>
      <c r="AG2860">
        <v>99</v>
      </c>
      <c r="AH2860" t="s">
        <v>41429</v>
      </c>
      <c r="AI2860">
        <v>480</v>
      </c>
      <c r="AJ2860" t="s">
        <v>9059</v>
      </c>
      <c r="AO2860" t="s">
        <v>15850</v>
      </c>
      <c r="AP2860" t="s">
        <v>15851</v>
      </c>
      <c r="AQ2860">
        <v>0</v>
      </c>
      <c r="AR2860" t="s">
        <v>1550</v>
      </c>
      <c r="AS2860" t="s">
        <v>15852</v>
      </c>
      <c r="AV2860">
        <v>55.487933570000003</v>
      </c>
      <c r="AW2860">
        <v>10.084737459999999</v>
      </c>
      <c r="AX2860" t="s">
        <v>1551</v>
      </c>
      <c r="AY2860">
        <v>1083</v>
      </c>
      <c r="AZ2860" t="s">
        <v>1468</v>
      </c>
    </row>
    <row r="2861" spans="1:52" x14ac:dyDescent="0.25">
      <c r="A2861">
        <v>281674</v>
      </c>
      <c r="B2861" t="s">
        <v>15853</v>
      </c>
      <c r="C2861">
        <v>8700</v>
      </c>
      <c r="D2861" t="s">
        <v>1423</v>
      </c>
      <c r="E2861" t="s">
        <v>15854</v>
      </c>
      <c r="F2861">
        <v>32231160</v>
      </c>
      <c r="G2861">
        <v>1015458425</v>
      </c>
      <c r="I2861" t="s">
        <v>15855</v>
      </c>
      <c r="J2861" t="s">
        <v>15856</v>
      </c>
      <c r="K2861" s="39">
        <v>4071</v>
      </c>
      <c r="L2861">
        <v>27</v>
      </c>
      <c r="P2861" s="5">
        <v>44627</v>
      </c>
      <c r="Q2861" t="s">
        <v>1557</v>
      </c>
      <c r="U2861">
        <v>5</v>
      </c>
      <c r="V2861" t="s">
        <v>1859</v>
      </c>
      <c r="W2861">
        <v>1</v>
      </c>
      <c r="X2861" t="s">
        <v>36371</v>
      </c>
      <c r="Z2861">
        <v>202203</v>
      </c>
      <c r="AA2861">
        <v>149</v>
      </c>
      <c r="AB2861" t="s">
        <v>2183</v>
      </c>
      <c r="AC2861">
        <v>1026</v>
      </c>
      <c r="AD2861" t="s">
        <v>1385</v>
      </c>
      <c r="AE2861">
        <v>1</v>
      </c>
      <c r="AF2861" t="s">
        <v>34807</v>
      </c>
      <c r="AG2861">
        <v>99</v>
      </c>
      <c r="AH2861" t="s">
        <v>41429</v>
      </c>
      <c r="AI2861">
        <v>615</v>
      </c>
      <c r="AJ2861" t="s">
        <v>8661</v>
      </c>
      <c r="AO2861" t="s">
        <v>15857</v>
      </c>
      <c r="AQ2861">
        <v>0</v>
      </c>
      <c r="AR2861" t="s">
        <v>1550</v>
      </c>
      <c r="AS2861" t="s">
        <v>9618</v>
      </c>
      <c r="AV2861">
        <v>55.863442220000003</v>
      </c>
      <c r="AW2861">
        <v>9.8536817899999996</v>
      </c>
      <c r="AX2861" t="s">
        <v>1551</v>
      </c>
      <c r="AY2861">
        <v>1082</v>
      </c>
      <c r="AZ2861" t="s">
        <v>1418</v>
      </c>
    </row>
    <row r="2862" spans="1:52" x14ac:dyDescent="0.25">
      <c r="A2862">
        <v>281675</v>
      </c>
      <c r="B2862" t="s">
        <v>15858</v>
      </c>
      <c r="C2862">
        <v>7000</v>
      </c>
      <c r="D2862" t="s">
        <v>1473</v>
      </c>
      <c r="E2862" t="s">
        <v>15859</v>
      </c>
      <c r="F2862">
        <v>29189900</v>
      </c>
      <c r="G2862">
        <v>1027300789</v>
      </c>
      <c r="I2862" t="s">
        <v>15860</v>
      </c>
      <c r="J2862" t="s">
        <v>15861</v>
      </c>
      <c r="K2862" s="39">
        <v>5494</v>
      </c>
      <c r="L2862">
        <v>4</v>
      </c>
      <c r="N2862">
        <v>2</v>
      </c>
      <c r="P2862" s="5">
        <v>45462</v>
      </c>
      <c r="Q2862" t="s">
        <v>1545</v>
      </c>
      <c r="U2862">
        <v>0</v>
      </c>
      <c r="V2862" t="s">
        <v>2299</v>
      </c>
      <c r="W2862">
        <v>8</v>
      </c>
      <c r="X2862" t="s">
        <v>34837</v>
      </c>
      <c r="AA2862">
        <v>127</v>
      </c>
      <c r="AB2862" t="s">
        <v>2291</v>
      </c>
      <c r="AC2862">
        <v>1052</v>
      </c>
      <c r="AD2862" t="s">
        <v>2291</v>
      </c>
      <c r="AE2862">
        <v>1</v>
      </c>
      <c r="AF2862" t="s">
        <v>34807</v>
      </c>
      <c r="AG2862">
        <v>99</v>
      </c>
      <c r="AH2862" t="s">
        <v>41429</v>
      </c>
      <c r="AI2862">
        <v>607</v>
      </c>
      <c r="AJ2862" t="s">
        <v>10839</v>
      </c>
      <c r="AO2862" t="s">
        <v>15862</v>
      </c>
      <c r="AQ2862">
        <v>0</v>
      </c>
      <c r="AR2862" t="s">
        <v>1550</v>
      </c>
      <c r="AS2862" t="s">
        <v>15863</v>
      </c>
      <c r="AV2862">
        <v>55.562037699999998</v>
      </c>
      <c r="AW2862">
        <v>9.7650658000000004</v>
      </c>
      <c r="AX2862" t="s">
        <v>1551</v>
      </c>
      <c r="AY2862">
        <v>1083</v>
      </c>
      <c r="AZ2862" t="s">
        <v>1468</v>
      </c>
    </row>
    <row r="2863" spans="1:52" x14ac:dyDescent="0.25">
      <c r="A2863">
        <v>281676</v>
      </c>
      <c r="B2863" t="s">
        <v>35537</v>
      </c>
      <c r="C2863">
        <v>4550</v>
      </c>
      <c r="D2863" t="s">
        <v>35289</v>
      </c>
      <c r="E2863" t="s">
        <v>35538</v>
      </c>
      <c r="F2863">
        <v>29554226</v>
      </c>
      <c r="G2863">
        <v>1028800122</v>
      </c>
      <c r="I2863" t="s">
        <v>15864</v>
      </c>
      <c r="J2863" t="s">
        <v>40697</v>
      </c>
      <c r="K2863" s="39">
        <v>2453</v>
      </c>
      <c r="L2863">
        <v>51</v>
      </c>
      <c r="P2863" s="5">
        <v>45686</v>
      </c>
      <c r="Q2863" t="s">
        <v>6565</v>
      </c>
      <c r="T2863" s="5">
        <v>45686</v>
      </c>
      <c r="U2863">
        <v>4</v>
      </c>
      <c r="V2863" t="s">
        <v>2004</v>
      </c>
      <c r="W2863">
        <v>1</v>
      </c>
      <c r="X2863" t="s">
        <v>36371</v>
      </c>
      <c r="Z2863">
        <v>202203</v>
      </c>
      <c r="AA2863">
        <v>137</v>
      </c>
      <c r="AB2863" t="s">
        <v>2431</v>
      </c>
      <c r="AC2863">
        <v>1053</v>
      </c>
      <c r="AD2863" t="s">
        <v>2431</v>
      </c>
      <c r="AE2863">
        <v>3</v>
      </c>
      <c r="AF2863" t="s">
        <v>1601</v>
      </c>
      <c r="AG2863">
        <v>99</v>
      </c>
      <c r="AH2863" t="s">
        <v>41429</v>
      </c>
      <c r="AI2863">
        <v>306</v>
      </c>
      <c r="AJ2863" t="s">
        <v>8791</v>
      </c>
      <c r="AN2863">
        <v>315248</v>
      </c>
      <c r="AO2863" t="s">
        <v>15865</v>
      </c>
      <c r="AP2863" t="s">
        <v>15866</v>
      </c>
      <c r="AQ2863">
        <v>2</v>
      </c>
      <c r="AR2863" t="s">
        <v>2358</v>
      </c>
      <c r="AS2863" t="s">
        <v>40279</v>
      </c>
      <c r="AV2863">
        <v>55.806383500000003</v>
      </c>
      <c r="AW2863">
        <v>11.502453539999999</v>
      </c>
      <c r="AX2863" t="s">
        <v>1551</v>
      </c>
      <c r="AY2863">
        <v>1085</v>
      </c>
      <c r="AZ2863" t="s">
        <v>1450</v>
      </c>
    </row>
    <row r="2864" spans="1:52" x14ac:dyDescent="0.25">
      <c r="A2864">
        <v>281677</v>
      </c>
      <c r="B2864" t="s">
        <v>35537</v>
      </c>
      <c r="C2864">
        <v>4550</v>
      </c>
      <c r="D2864" t="s">
        <v>35289</v>
      </c>
      <c r="E2864" t="s">
        <v>35538</v>
      </c>
      <c r="F2864">
        <v>29554226</v>
      </c>
      <c r="I2864" t="s">
        <v>15864</v>
      </c>
      <c r="J2864" t="s">
        <v>40697</v>
      </c>
      <c r="K2864" s="39">
        <v>2453</v>
      </c>
      <c r="L2864">
        <v>51</v>
      </c>
      <c r="P2864" s="5">
        <v>44636</v>
      </c>
      <c r="Q2864" t="s">
        <v>1557</v>
      </c>
      <c r="T2864" s="5">
        <v>44636</v>
      </c>
      <c r="U2864">
        <v>4</v>
      </c>
      <c r="V2864" t="s">
        <v>2004</v>
      </c>
      <c r="W2864">
        <v>1</v>
      </c>
      <c r="X2864" t="s">
        <v>36371</v>
      </c>
      <c r="Z2864">
        <v>202203</v>
      </c>
      <c r="AA2864">
        <v>137</v>
      </c>
      <c r="AB2864" t="s">
        <v>2431</v>
      </c>
      <c r="AC2864">
        <v>1053</v>
      </c>
      <c r="AD2864" t="s">
        <v>2431</v>
      </c>
      <c r="AE2864">
        <v>3</v>
      </c>
      <c r="AF2864" t="s">
        <v>1601</v>
      </c>
      <c r="AG2864">
        <v>99</v>
      </c>
      <c r="AH2864" t="s">
        <v>41429</v>
      </c>
      <c r="AI2864">
        <v>306</v>
      </c>
      <c r="AJ2864" t="s">
        <v>8791</v>
      </c>
      <c r="AK2864">
        <v>2</v>
      </c>
      <c r="AL2864" t="s">
        <v>1618</v>
      </c>
      <c r="AM2864">
        <v>281676</v>
      </c>
      <c r="AN2864">
        <v>315248</v>
      </c>
      <c r="AO2864" t="s">
        <v>15865</v>
      </c>
      <c r="AP2864" t="s">
        <v>15866</v>
      </c>
      <c r="AQ2864">
        <v>2</v>
      </c>
      <c r="AR2864" t="s">
        <v>2358</v>
      </c>
      <c r="AS2864" t="s">
        <v>40279</v>
      </c>
      <c r="AX2864" t="s">
        <v>1551</v>
      </c>
      <c r="AY2864">
        <v>1085</v>
      </c>
      <c r="AZ2864" t="s">
        <v>1450</v>
      </c>
    </row>
    <row r="2865" spans="1:52" x14ac:dyDescent="0.25">
      <c r="A2865">
        <v>281678</v>
      </c>
      <c r="B2865" t="s">
        <v>35537</v>
      </c>
      <c r="C2865">
        <v>4550</v>
      </c>
      <c r="D2865" t="s">
        <v>35289</v>
      </c>
      <c r="E2865" t="s">
        <v>35538</v>
      </c>
      <c r="F2865">
        <v>29554226</v>
      </c>
      <c r="I2865" t="s">
        <v>15864</v>
      </c>
      <c r="J2865" t="s">
        <v>40697</v>
      </c>
      <c r="K2865" s="39">
        <v>2453</v>
      </c>
      <c r="L2865">
        <v>51</v>
      </c>
      <c r="P2865" s="5">
        <v>44636</v>
      </c>
      <c r="Q2865" t="s">
        <v>1557</v>
      </c>
      <c r="T2865" s="5">
        <v>44636</v>
      </c>
      <c r="U2865">
        <v>4</v>
      </c>
      <c r="V2865" t="s">
        <v>2004</v>
      </c>
      <c r="W2865">
        <v>1</v>
      </c>
      <c r="X2865" t="s">
        <v>36371</v>
      </c>
      <c r="Z2865">
        <v>202203</v>
      </c>
      <c r="AA2865">
        <v>137</v>
      </c>
      <c r="AB2865" t="s">
        <v>2431</v>
      </c>
      <c r="AC2865">
        <v>1053</v>
      </c>
      <c r="AD2865" t="s">
        <v>2431</v>
      </c>
      <c r="AE2865">
        <v>3</v>
      </c>
      <c r="AF2865" t="s">
        <v>1601</v>
      </c>
      <c r="AG2865">
        <v>99</v>
      </c>
      <c r="AH2865" t="s">
        <v>41429</v>
      </c>
      <c r="AI2865">
        <v>306</v>
      </c>
      <c r="AJ2865" t="s">
        <v>8791</v>
      </c>
      <c r="AK2865">
        <v>2</v>
      </c>
      <c r="AL2865" t="s">
        <v>1618</v>
      </c>
      <c r="AM2865">
        <v>281676</v>
      </c>
      <c r="AN2865">
        <v>315248</v>
      </c>
      <c r="AO2865" t="s">
        <v>15865</v>
      </c>
      <c r="AP2865" t="s">
        <v>15866</v>
      </c>
      <c r="AQ2865">
        <v>2</v>
      </c>
      <c r="AR2865" t="s">
        <v>2358</v>
      </c>
      <c r="AS2865" t="s">
        <v>40279</v>
      </c>
      <c r="AX2865" t="s">
        <v>1551</v>
      </c>
      <c r="AY2865">
        <v>1085</v>
      </c>
      <c r="AZ2865" t="s">
        <v>1450</v>
      </c>
    </row>
    <row r="2866" spans="1:52" x14ac:dyDescent="0.25">
      <c r="A2866">
        <v>281679</v>
      </c>
      <c r="B2866" t="s">
        <v>15867</v>
      </c>
      <c r="C2866">
        <v>5200</v>
      </c>
      <c r="D2866" t="s">
        <v>13257</v>
      </c>
      <c r="E2866" t="s">
        <v>15868</v>
      </c>
      <c r="F2866">
        <v>41587857</v>
      </c>
      <c r="G2866">
        <v>1026319001</v>
      </c>
      <c r="I2866" t="s">
        <v>15869</v>
      </c>
      <c r="J2866" t="s">
        <v>15870</v>
      </c>
      <c r="K2866" s="39">
        <v>7964</v>
      </c>
      <c r="L2866">
        <v>31</v>
      </c>
      <c r="P2866" s="5">
        <v>45175</v>
      </c>
      <c r="Q2866" t="s">
        <v>1882</v>
      </c>
      <c r="U2866">
        <v>5</v>
      </c>
      <c r="V2866" t="s">
        <v>1859</v>
      </c>
      <c r="W2866">
        <v>1</v>
      </c>
      <c r="X2866" t="s">
        <v>36371</v>
      </c>
      <c r="Y2866">
        <v>10</v>
      </c>
      <c r="Z2866">
        <v>202208</v>
      </c>
      <c r="AA2866">
        <v>123</v>
      </c>
      <c r="AB2866" t="s">
        <v>1374</v>
      </c>
      <c r="AC2866">
        <v>1011</v>
      </c>
      <c r="AD2866" t="s">
        <v>1374</v>
      </c>
      <c r="AE2866">
        <v>1</v>
      </c>
      <c r="AF2866" t="s">
        <v>34807</v>
      </c>
      <c r="AG2866">
        <v>99</v>
      </c>
      <c r="AH2866" t="s">
        <v>41429</v>
      </c>
      <c r="AI2866">
        <v>461</v>
      </c>
      <c r="AJ2866" t="s">
        <v>9095</v>
      </c>
      <c r="AO2866" t="s">
        <v>15871</v>
      </c>
      <c r="AP2866" t="s">
        <v>15872</v>
      </c>
      <c r="AQ2866">
        <v>0</v>
      </c>
      <c r="AR2866" t="s">
        <v>1550</v>
      </c>
      <c r="AS2866" t="s">
        <v>4590</v>
      </c>
      <c r="AV2866">
        <v>55.397758750000001</v>
      </c>
      <c r="AW2866">
        <v>10.35199613</v>
      </c>
      <c r="AX2866" t="s">
        <v>1551</v>
      </c>
      <c r="AY2866">
        <v>1083</v>
      </c>
      <c r="AZ2866" t="s">
        <v>1468</v>
      </c>
    </row>
    <row r="2867" spans="1:52" x14ac:dyDescent="0.25">
      <c r="A2867">
        <v>281680</v>
      </c>
      <c r="B2867" t="s">
        <v>38072</v>
      </c>
      <c r="C2867">
        <v>9850</v>
      </c>
      <c r="D2867" t="s">
        <v>9170</v>
      </c>
      <c r="E2867" t="s">
        <v>38073</v>
      </c>
      <c r="F2867">
        <v>42684805</v>
      </c>
      <c r="G2867">
        <v>1027555582</v>
      </c>
      <c r="I2867" t="s">
        <v>15873</v>
      </c>
      <c r="J2867" t="s">
        <v>15874</v>
      </c>
      <c r="K2867" s="39">
        <v>2411</v>
      </c>
      <c r="L2867">
        <v>32</v>
      </c>
      <c r="P2867" s="5">
        <v>45324</v>
      </c>
      <c r="Q2867" t="s">
        <v>11287</v>
      </c>
      <c r="R2867">
        <v>860</v>
      </c>
      <c r="S2867" t="s">
        <v>37258</v>
      </c>
      <c r="T2867" s="5">
        <v>45138</v>
      </c>
      <c r="U2867">
        <v>5</v>
      </c>
      <c r="V2867" t="s">
        <v>1859</v>
      </c>
      <c r="W2867">
        <v>1</v>
      </c>
      <c r="X2867" t="s">
        <v>36371</v>
      </c>
      <c r="Y2867">
        <v>10</v>
      </c>
      <c r="Z2867">
        <v>202208</v>
      </c>
      <c r="AA2867">
        <v>144</v>
      </c>
      <c r="AB2867" t="s">
        <v>40070</v>
      </c>
      <c r="AC2867">
        <v>1023</v>
      </c>
      <c r="AD2867" t="s">
        <v>1378</v>
      </c>
      <c r="AE2867">
        <v>5</v>
      </c>
      <c r="AF2867" t="s">
        <v>2646</v>
      </c>
      <c r="AG2867">
        <v>99</v>
      </c>
      <c r="AH2867" t="s">
        <v>41429</v>
      </c>
      <c r="AI2867">
        <v>860</v>
      </c>
      <c r="AJ2867" t="s">
        <v>37258</v>
      </c>
      <c r="AO2867" t="s">
        <v>15875</v>
      </c>
      <c r="AP2867" t="s">
        <v>15876</v>
      </c>
      <c r="AQ2867">
        <v>0</v>
      </c>
      <c r="AR2867" t="s">
        <v>1550</v>
      </c>
      <c r="AS2867" t="s">
        <v>15877</v>
      </c>
      <c r="AV2867">
        <v>57.58534126</v>
      </c>
      <c r="AW2867">
        <v>9.9807447200000006</v>
      </c>
      <c r="AX2867" t="s">
        <v>1551</v>
      </c>
      <c r="AY2867">
        <v>1081</v>
      </c>
      <c r="AZ2867" t="s">
        <v>1438</v>
      </c>
    </row>
    <row r="2868" spans="1:52" x14ac:dyDescent="0.25">
      <c r="A2868">
        <v>281681</v>
      </c>
      <c r="B2868" t="s">
        <v>15878</v>
      </c>
      <c r="C2868">
        <v>7200</v>
      </c>
      <c r="D2868" t="s">
        <v>8812</v>
      </c>
      <c r="E2868" t="s">
        <v>15879</v>
      </c>
      <c r="F2868">
        <v>29189765</v>
      </c>
      <c r="G2868">
        <v>1003328440</v>
      </c>
      <c r="I2868" t="s">
        <v>15880</v>
      </c>
      <c r="J2868" t="s">
        <v>15881</v>
      </c>
      <c r="K2868" s="38" t="s">
        <v>7963</v>
      </c>
      <c r="L2868">
        <v>4</v>
      </c>
      <c r="P2868" s="5">
        <v>44678</v>
      </c>
      <c r="Q2868" t="s">
        <v>1557</v>
      </c>
      <c r="R2868">
        <v>530</v>
      </c>
      <c r="S2868" t="s">
        <v>8816</v>
      </c>
      <c r="U2868">
        <v>2</v>
      </c>
      <c r="V2868" t="s">
        <v>1546</v>
      </c>
      <c r="W2868">
        <v>1</v>
      </c>
      <c r="X2868" t="s">
        <v>36371</v>
      </c>
      <c r="Z2868">
        <v>202204</v>
      </c>
      <c r="AA2868">
        <v>149</v>
      </c>
      <c r="AB2868" t="s">
        <v>2183</v>
      </c>
      <c r="AC2868">
        <v>1026</v>
      </c>
      <c r="AD2868" t="s">
        <v>1385</v>
      </c>
      <c r="AE2868">
        <v>1</v>
      </c>
      <c r="AF2868" t="s">
        <v>34807</v>
      </c>
      <c r="AG2868">
        <v>99</v>
      </c>
      <c r="AH2868" t="s">
        <v>41429</v>
      </c>
      <c r="AI2868">
        <v>530</v>
      </c>
      <c r="AJ2868" t="s">
        <v>8816</v>
      </c>
      <c r="AO2868" t="s">
        <v>15882</v>
      </c>
      <c r="AP2868" t="s">
        <v>14000</v>
      </c>
      <c r="AQ2868">
        <v>0</v>
      </c>
      <c r="AR2868" t="s">
        <v>1550</v>
      </c>
      <c r="AS2868" t="s">
        <v>15883</v>
      </c>
      <c r="AV2868">
        <v>55.75535507</v>
      </c>
      <c r="AW2868">
        <v>8.9124983400000009</v>
      </c>
      <c r="AX2868" t="s">
        <v>1551</v>
      </c>
      <c r="AY2868">
        <v>1083</v>
      </c>
      <c r="AZ2868" t="s">
        <v>1468</v>
      </c>
    </row>
    <row r="2869" spans="1:52" x14ac:dyDescent="0.25">
      <c r="A2869">
        <v>281682</v>
      </c>
      <c r="B2869" t="s">
        <v>15884</v>
      </c>
      <c r="C2869">
        <v>5300</v>
      </c>
      <c r="D2869" t="s">
        <v>1476</v>
      </c>
      <c r="E2869" t="s">
        <v>15884</v>
      </c>
      <c r="F2869">
        <v>29189706</v>
      </c>
      <c r="G2869">
        <v>1016055219</v>
      </c>
      <c r="I2869" t="s">
        <v>10323</v>
      </c>
      <c r="J2869" t="s">
        <v>15885</v>
      </c>
      <c r="K2869" s="38" t="s">
        <v>15886</v>
      </c>
      <c r="L2869">
        <v>2</v>
      </c>
      <c r="P2869" s="5">
        <v>45735</v>
      </c>
      <c r="Q2869" t="s">
        <v>1545</v>
      </c>
      <c r="R2869">
        <v>440</v>
      </c>
      <c r="S2869" t="s">
        <v>10326</v>
      </c>
      <c r="U2869">
        <v>2</v>
      </c>
      <c r="V2869" t="s">
        <v>1546</v>
      </c>
      <c r="W2869">
        <v>1</v>
      </c>
      <c r="X2869" t="s">
        <v>36371</v>
      </c>
      <c r="AA2869">
        <v>149</v>
      </c>
      <c r="AB2869" t="s">
        <v>2183</v>
      </c>
      <c r="AC2869">
        <v>1026</v>
      </c>
      <c r="AD2869" t="s">
        <v>1385</v>
      </c>
      <c r="AE2869">
        <v>1</v>
      </c>
      <c r="AF2869" t="s">
        <v>34807</v>
      </c>
      <c r="AG2869">
        <v>99</v>
      </c>
      <c r="AH2869" t="s">
        <v>41429</v>
      </c>
      <c r="AI2869">
        <v>440</v>
      </c>
      <c r="AJ2869" t="s">
        <v>10326</v>
      </c>
      <c r="AO2869" t="s">
        <v>10327</v>
      </c>
      <c r="AP2869" t="s">
        <v>10328</v>
      </c>
      <c r="AQ2869">
        <v>0</v>
      </c>
      <c r="AR2869" t="s">
        <v>1550</v>
      </c>
      <c r="AS2869" t="s">
        <v>15887</v>
      </c>
      <c r="AV2869">
        <v>55.454000720000003</v>
      </c>
      <c r="AW2869">
        <v>10.630112260000001</v>
      </c>
      <c r="AX2869" t="s">
        <v>1551</v>
      </c>
      <c r="AY2869">
        <v>1083</v>
      </c>
      <c r="AZ2869" t="s">
        <v>1468</v>
      </c>
    </row>
    <row r="2870" spans="1:52" x14ac:dyDescent="0.25">
      <c r="A2870">
        <v>281683</v>
      </c>
      <c r="B2870" t="s">
        <v>15888</v>
      </c>
      <c r="C2870">
        <v>9610</v>
      </c>
      <c r="D2870" t="s">
        <v>37425</v>
      </c>
      <c r="E2870" t="s">
        <v>15889</v>
      </c>
      <c r="F2870">
        <v>42456055</v>
      </c>
      <c r="G2870">
        <v>1027344476</v>
      </c>
      <c r="I2870" t="s">
        <v>15890</v>
      </c>
      <c r="J2870" t="s">
        <v>38074</v>
      </c>
      <c r="K2870" s="38" t="s">
        <v>9853</v>
      </c>
      <c r="L2870">
        <v>170</v>
      </c>
      <c r="P2870" s="5">
        <v>45587</v>
      </c>
      <c r="Q2870" t="s">
        <v>1895</v>
      </c>
      <c r="R2870">
        <v>840</v>
      </c>
      <c r="S2870" t="s">
        <v>8826</v>
      </c>
      <c r="T2870" s="5">
        <v>45504</v>
      </c>
      <c r="U2870">
        <v>5</v>
      </c>
      <c r="V2870" t="s">
        <v>1859</v>
      </c>
      <c r="W2870">
        <v>1</v>
      </c>
      <c r="X2870" t="s">
        <v>36371</v>
      </c>
      <c r="Y2870">
        <v>10</v>
      </c>
      <c r="Z2870">
        <v>202308</v>
      </c>
      <c r="AA2870">
        <v>123</v>
      </c>
      <c r="AB2870" t="s">
        <v>1374</v>
      </c>
      <c r="AC2870">
        <v>1011</v>
      </c>
      <c r="AD2870" t="s">
        <v>1374</v>
      </c>
      <c r="AE2870">
        <v>3</v>
      </c>
      <c r="AF2870" t="s">
        <v>1601</v>
      </c>
      <c r="AG2870">
        <v>99</v>
      </c>
      <c r="AH2870" t="s">
        <v>41429</v>
      </c>
      <c r="AI2870">
        <v>840</v>
      </c>
      <c r="AJ2870" t="s">
        <v>8826</v>
      </c>
      <c r="AO2870" t="s">
        <v>15891</v>
      </c>
      <c r="AP2870" t="s">
        <v>15892</v>
      </c>
      <c r="AQ2870">
        <v>0</v>
      </c>
      <c r="AR2870" t="s">
        <v>1550</v>
      </c>
      <c r="AS2870" t="s">
        <v>37702</v>
      </c>
      <c r="AV2870">
        <v>56.765850270000001</v>
      </c>
      <c r="AW2870">
        <v>9.5765724199999998</v>
      </c>
      <c r="AX2870" t="s">
        <v>1551</v>
      </c>
      <c r="AY2870">
        <v>1081</v>
      </c>
      <c r="AZ2870" t="s">
        <v>1438</v>
      </c>
    </row>
    <row r="2871" spans="1:52" x14ac:dyDescent="0.25">
      <c r="A2871">
        <v>281684</v>
      </c>
      <c r="B2871" t="s">
        <v>15893</v>
      </c>
      <c r="C2871">
        <v>2450</v>
      </c>
      <c r="D2871" t="s">
        <v>36410</v>
      </c>
      <c r="E2871" t="s">
        <v>15893</v>
      </c>
      <c r="F2871">
        <v>66946819</v>
      </c>
      <c r="G2871">
        <v>1028008380</v>
      </c>
      <c r="I2871" t="s">
        <v>9568</v>
      </c>
      <c r="J2871" t="s">
        <v>14463</v>
      </c>
      <c r="K2871" s="39">
        <v>1492</v>
      </c>
      <c r="L2871">
        <v>52</v>
      </c>
      <c r="N2871">
        <v>3</v>
      </c>
      <c r="P2871" s="5">
        <v>44726</v>
      </c>
      <c r="Q2871" t="s">
        <v>1557</v>
      </c>
      <c r="U2871">
        <v>6</v>
      </c>
      <c r="V2871" t="s">
        <v>2318</v>
      </c>
      <c r="W2871">
        <v>1</v>
      </c>
      <c r="X2871" t="s">
        <v>36371</v>
      </c>
      <c r="Z2871">
        <v>202206</v>
      </c>
      <c r="AA2871">
        <v>149</v>
      </c>
      <c r="AB2871" t="s">
        <v>2183</v>
      </c>
      <c r="AC2871">
        <v>1026</v>
      </c>
      <c r="AD2871" t="s">
        <v>1385</v>
      </c>
      <c r="AE2871">
        <v>4</v>
      </c>
      <c r="AF2871" t="s">
        <v>34848</v>
      </c>
      <c r="AG2871">
        <v>99</v>
      </c>
      <c r="AH2871" t="s">
        <v>41429</v>
      </c>
      <c r="AI2871">
        <v>101</v>
      </c>
      <c r="AJ2871" t="s">
        <v>36368</v>
      </c>
      <c r="AO2871" t="s">
        <v>15894</v>
      </c>
      <c r="AP2871" t="s">
        <v>9571</v>
      </c>
      <c r="AQ2871">
        <v>1</v>
      </c>
      <c r="AR2871" t="s">
        <v>2441</v>
      </c>
      <c r="AS2871" t="s">
        <v>2238</v>
      </c>
      <c r="AV2871">
        <v>55.650458800000003</v>
      </c>
      <c r="AW2871">
        <v>12.521803050000001</v>
      </c>
      <c r="AX2871" t="s">
        <v>1551</v>
      </c>
      <c r="AY2871">
        <v>1084</v>
      </c>
      <c r="AZ2871" t="s">
        <v>1387</v>
      </c>
    </row>
    <row r="2872" spans="1:52" x14ac:dyDescent="0.25">
      <c r="A2872">
        <v>281685</v>
      </c>
      <c r="B2872" t="s">
        <v>15895</v>
      </c>
      <c r="C2872">
        <v>8600</v>
      </c>
      <c r="D2872" t="s">
        <v>1431</v>
      </c>
      <c r="E2872" t="s">
        <v>15896</v>
      </c>
      <c r="F2872">
        <v>42913553</v>
      </c>
      <c r="I2872" t="s">
        <v>15897</v>
      </c>
      <c r="J2872" t="s">
        <v>38075</v>
      </c>
      <c r="K2872" s="38" t="s">
        <v>4552</v>
      </c>
      <c r="L2872">
        <v>4</v>
      </c>
      <c r="P2872" s="5">
        <v>45519</v>
      </c>
      <c r="Q2872" t="s">
        <v>1882</v>
      </c>
      <c r="T2872" s="5">
        <v>45108</v>
      </c>
      <c r="U2872">
        <v>5</v>
      </c>
      <c r="V2872" t="s">
        <v>1859</v>
      </c>
      <c r="W2872">
        <v>1</v>
      </c>
      <c r="X2872" t="s">
        <v>36371</v>
      </c>
      <c r="Y2872">
        <v>5</v>
      </c>
      <c r="Z2872">
        <v>202208</v>
      </c>
      <c r="AA2872">
        <v>121</v>
      </c>
      <c r="AB2872" t="s">
        <v>1558</v>
      </c>
      <c r="AC2872">
        <v>1013</v>
      </c>
      <c r="AD2872" t="s">
        <v>1379</v>
      </c>
      <c r="AE2872">
        <v>3</v>
      </c>
      <c r="AF2872" t="s">
        <v>1601</v>
      </c>
      <c r="AG2872">
        <v>99</v>
      </c>
      <c r="AH2872" t="s">
        <v>41429</v>
      </c>
      <c r="AI2872">
        <v>740</v>
      </c>
      <c r="AJ2872" t="s">
        <v>8708</v>
      </c>
      <c r="AO2872" t="s">
        <v>15898</v>
      </c>
      <c r="AP2872" t="s">
        <v>15899</v>
      </c>
      <c r="AQ2872">
        <v>0</v>
      </c>
      <c r="AR2872" t="s">
        <v>1550</v>
      </c>
      <c r="AS2872" t="s">
        <v>38076</v>
      </c>
      <c r="AV2872">
        <v>56.190173059999999</v>
      </c>
      <c r="AW2872">
        <v>9.5750122700000002</v>
      </c>
      <c r="AX2872" t="s">
        <v>1551</v>
      </c>
      <c r="AY2872">
        <v>1082</v>
      </c>
      <c r="AZ2872" t="s">
        <v>1418</v>
      </c>
    </row>
    <row r="2873" spans="1:52" x14ac:dyDescent="0.25">
      <c r="A2873">
        <v>281686</v>
      </c>
      <c r="B2873" t="s">
        <v>38077</v>
      </c>
      <c r="C2873">
        <v>8330</v>
      </c>
      <c r="D2873" t="s">
        <v>14409</v>
      </c>
      <c r="E2873" t="s">
        <v>38078</v>
      </c>
      <c r="F2873">
        <v>55133018</v>
      </c>
      <c r="I2873" t="s">
        <v>14404</v>
      </c>
      <c r="J2873" t="s">
        <v>15900</v>
      </c>
      <c r="K2873" s="39">
        <v>1054</v>
      </c>
      <c r="L2873">
        <v>9</v>
      </c>
      <c r="P2873" s="5">
        <v>45524</v>
      </c>
      <c r="Q2873" t="s">
        <v>1678</v>
      </c>
      <c r="R2873">
        <v>751</v>
      </c>
      <c r="S2873" t="s">
        <v>8652</v>
      </c>
      <c r="T2873" s="5">
        <v>45505</v>
      </c>
      <c r="U2873">
        <v>2</v>
      </c>
      <c r="V2873" t="s">
        <v>1546</v>
      </c>
      <c r="W2873">
        <v>1</v>
      </c>
      <c r="X2873" t="s">
        <v>36371</v>
      </c>
      <c r="Z2873">
        <v>202206</v>
      </c>
      <c r="AA2873">
        <v>125</v>
      </c>
      <c r="AB2873" t="s">
        <v>2372</v>
      </c>
      <c r="AC2873">
        <v>1028</v>
      </c>
      <c r="AD2873" t="s">
        <v>1386</v>
      </c>
      <c r="AE2873">
        <v>3</v>
      </c>
      <c r="AF2873" t="s">
        <v>1601</v>
      </c>
      <c r="AG2873">
        <v>99</v>
      </c>
      <c r="AH2873" t="s">
        <v>41429</v>
      </c>
      <c r="AI2873">
        <v>751</v>
      </c>
      <c r="AJ2873" t="s">
        <v>8652</v>
      </c>
      <c r="AO2873" t="s">
        <v>14406</v>
      </c>
      <c r="AQ2873">
        <v>0</v>
      </c>
      <c r="AR2873" t="s">
        <v>1550</v>
      </c>
      <c r="AS2873" t="s">
        <v>4998</v>
      </c>
      <c r="AV2873">
        <v>56.058149419999999</v>
      </c>
      <c r="AW2873">
        <v>10.20762159</v>
      </c>
      <c r="AX2873" t="s">
        <v>1551</v>
      </c>
      <c r="AY2873">
        <v>1082</v>
      </c>
      <c r="AZ2873" t="s">
        <v>1418</v>
      </c>
    </row>
    <row r="2874" spans="1:52" x14ac:dyDescent="0.25">
      <c r="A2874">
        <v>281687</v>
      </c>
      <c r="B2874" t="s">
        <v>40698</v>
      </c>
      <c r="C2874">
        <v>7330</v>
      </c>
      <c r="D2874" t="s">
        <v>15901</v>
      </c>
      <c r="E2874" t="s">
        <v>40698</v>
      </c>
      <c r="F2874">
        <v>29189617</v>
      </c>
      <c r="G2874">
        <v>1003344195</v>
      </c>
      <c r="I2874" t="s">
        <v>15902</v>
      </c>
      <c r="J2874" t="s">
        <v>15903</v>
      </c>
      <c r="K2874" s="38" t="s">
        <v>15904</v>
      </c>
      <c r="L2874">
        <v>16</v>
      </c>
      <c r="P2874" s="5">
        <v>45644</v>
      </c>
      <c r="Q2874" t="s">
        <v>6912</v>
      </c>
      <c r="R2874">
        <v>756</v>
      </c>
      <c r="S2874" t="s">
        <v>9045</v>
      </c>
      <c r="T2874" s="5">
        <v>45644</v>
      </c>
      <c r="U2874">
        <v>2</v>
      </c>
      <c r="V2874" t="s">
        <v>1546</v>
      </c>
      <c r="W2874">
        <v>1</v>
      </c>
      <c r="X2874" t="s">
        <v>36371</v>
      </c>
      <c r="Y2874">
        <v>9</v>
      </c>
      <c r="Z2874">
        <v>202208</v>
      </c>
      <c r="AA2874">
        <v>121</v>
      </c>
      <c r="AB2874" t="s">
        <v>1558</v>
      </c>
      <c r="AC2874">
        <v>1012</v>
      </c>
      <c r="AD2874" t="s">
        <v>1377</v>
      </c>
      <c r="AE2874">
        <v>3</v>
      </c>
      <c r="AF2874" t="s">
        <v>1601</v>
      </c>
      <c r="AG2874">
        <v>99</v>
      </c>
      <c r="AH2874" t="s">
        <v>41429</v>
      </c>
      <c r="AI2874">
        <v>756</v>
      </c>
      <c r="AJ2874" t="s">
        <v>9045</v>
      </c>
      <c r="AO2874" t="s">
        <v>15905</v>
      </c>
      <c r="AQ2874">
        <v>1</v>
      </c>
      <c r="AR2874" t="s">
        <v>2441</v>
      </c>
      <c r="AS2874" t="s">
        <v>15906</v>
      </c>
      <c r="AV2874">
        <v>55.940373280000003</v>
      </c>
      <c r="AW2874">
        <v>9.1259621000000006</v>
      </c>
      <c r="AX2874" t="s">
        <v>1551</v>
      </c>
      <c r="AY2874">
        <v>1082</v>
      </c>
      <c r="AZ2874" t="s">
        <v>1418</v>
      </c>
    </row>
    <row r="2875" spans="1:52" x14ac:dyDescent="0.25">
      <c r="A2875">
        <v>281688</v>
      </c>
      <c r="B2875" t="s">
        <v>15907</v>
      </c>
      <c r="C2875">
        <v>6400</v>
      </c>
      <c r="D2875" t="s">
        <v>1484</v>
      </c>
      <c r="E2875" t="s">
        <v>38079</v>
      </c>
      <c r="F2875">
        <v>13002738</v>
      </c>
      <c r="I2875" t="s">
        <v>12084</v>
      </c>
      <c r="J2875" t="s">
        <v>15079</v>
      </c>
      <c r="K2875" s="38" t="s">
        <v>10325</v>
      </c>
      <c r="L2875">
        <v>18</v>
      </c>
      <c r="P2875" s="5">
        <v>44728</v>
      </c>
      <c r="Q2875" t="s">
        <v>1557</v>
      </c>
      <c r="U2875">
        <v>4</v>
      </c>
      <c r="V2875" t="s">
        <v>2004</v>
      </c>
      <c r="W2875">
        <v>4</v>
      </c>
      <c r="X2875" t="s">
        <v>2353</v>
      </c>
      <c r="Z2875">
        <v>202206</v>
      </c>
      <c r="AA2875">
        <v>355</v>
      </c>
      <c r="AB2875" t="s">
        <v>2595</v>
      </c>
      <c r="AC2875">
        <v>1081</v>
      </c>
      <c r="AD2875" t="s">
        <v>2596</v>
      </c>
      <c r="AE2875">
        <v>1</v>
      </c>
      <c r="AF2875" t="s">
        <v>34807</v>
      </c>
      <c r="AG2875">
        <v>99</v>
      </c>
      <c r="AH2875" t="s">
        <v>41429</v>
      </c>
      <c r="AI2875">
        <v>540</v>
      </c>
      <c r="AJ2875" t="s">
        <v>37330</v>
      </c>
      <c r="AN2875">
        <v>607403</v>
      </c>
      <c r="AO2875" t="s">
        <v>12085</v>
      </c>
      <c r="AP2875" t="s">
        <v>12086</v>
      </c>
      <c r="AQ2875">
        <v>2</v>
      </c>
      <c r="AR2875" t="s">
        <v>2358</v>
      </c>
      <c r="AS2875" t="s">
        <v>15082</v>
      </c>
      <c r="AV2875">
        <v>54.909063199999999</v>
      </c>
      <c r="AW2875">
        <v>9.8000579200000004</v>
      </c>
      <c r="AX2875" t="s">
        <v>1551</v>
      </c>
      <c r="AY2875">
        <v>1083</v>
      </c>
      <c r="AZ2875" t="s">
        <v>1468</v>
      </c>
    </row>
    <row r="2876" spans="1:52" x14ac:dyDescent="0.25">
      <c r="A2876">
        <v>281689</v>
      </c>
      <c r="B2876" t="s">
        <v>15908</v>
      </c>
      <c r="C2876">
        <v>8380</v>
      </c>
      <c r="D2876" t="s">
        <v>14310</v>
      </c>
      <c r="E2876" t="s">
        <v>15909</v>
      </c>
      <c r="F2876">
        <v>43113488</v>
      </c>
      <c r="G2876">
        <v>1028133134</v>
      </c>
      <c r="I2876" t="s">
        <v>15910</v>
      </c>
      <c r="J2876" t="s">
        <v>15911</v>
      </c>
      <c r="K2876" s="39">
        <v>8766</v>
      </c>
      <c r="L2876" t="s">
        <v>10403</v>
      </c>
      <c r="P2876" s="5">
        <v>45890</v>
      </c>
      <c r="Q2876" t="s">
        <v>1882</v>
      </c>
      <c r="T2876" s="5">
        <v>45397</v>
      </c>
      <c r="U2876">
        <v>5</v>
      </c>
      <c r="V2876" t="s">
        <v>1859</v>
      </c>
      <c r="W2876">
        <v>1</v>
      </c>
      <c r="X2876" t="s">
        <v>36371</v>
      </c>
      <c r="Y2876">
        <v>9</v>
      </c>
      <c r="Z2876">
        <v>202208</v>
      </c>
      <c r="AA2876">
        <v>121</v>
      </c>
      <c r="AB2876" t="s">
        <v>1558</v>
      </c>
      <c r="AC2876">
        <v>1013</v>
      </c>
      <c r="AD2876" t="s">
        <v>1379</v>
      </c>
      <c r="AE2876">
        <v>3</v>
      </c>
      <c r="AF2876" t="s">
        <v>1601</v>
      </c>
      <c r="AG2876">
        <v>99</v>
      </c>
      <c r="AH2876" t="s">
        <v>41429</v>
      </c>
      <c r="AI2876">
        <v>751</v>
      </c>
      <c r="AJ2876" t="s">
        <v>8652</v>
      </c>
      <c r="AO2876" t="s">
        <v>15912</v>
      </c>
      <c r="AP2876" t="s">
        <v>15913</v>
      </c>
      <c r="AQ2876">
        <v>0</v>
      </c>
      <c r="AR2876" t="s">
        <v>1550</v>
      </c>
      <c r="AS2876" t="s">
        <v>15914</v>
      </c>
      <c r="AV2876">
        <v>56.251369410000002</v>
      </c>
      <c r="AW2876">
        <v>10.143550230000001</v>
      </c>
      <c r="AX2876" t="s">
        <v>1551</v>
      </c>
      <c r="AY2876">
        <v>1082</v>
      </c>
      <c r="AZ2876" t="s">
        <v>1418</v>
      </c>
    </row>
    <row r="2877" spans="1:52" x14ac:dyDescent="0.25">
      <c r="A2877">
        <v>281690</v>
      </c>
      <c r="B2877" t="s">
        <v>15915</v>
      </c>
      <c r="C2877">
        <v>7900</v>
      </c>
      <c r="D2877" t="s">
        <v>37271</v>
      </c>
      <c r="E2877" t="s">
        <v>38080</v>
      </c>
      <c r="F2877">
        <v>26017297</v>
      </c>
      <c r="G2877">
        <v>1026917952</v>
      </c>
      <c r="I2877" t="s">
        <v>15916</v>
      </c>
      <c r="J2877" t="s">
        <v>15917</v>
      </c>
      <c r="K2877" s="39">
        <v>4810</v>
      </c>
      <c r="L2877">
        <v>95</v>
      </c>
      <c r="P2877" s="5">
        <v>44741</v>
      </c>
      <c r="Q2877" t="s">
        <v>1557</v>
      </c>
      <c r="U2877">
        <v>0</v>
      </c>
      <c r="V2877" t="s">
        <v>2299</v>
      </c>
      <c r="W2877">
        <v>8</v>
      </c>
      <c r="X2877" t="s">
        <v>34837</v>
      </c>
      <c r="Z2877">
        <v>202206</v>
      </c>
      <c r="AA2877">
        <v>127</v>
      </c>
      <c r="AB2877" t="s">
        <v>2291</v>
      </c>
      <c r="AC2877">
        <v>1052</v>
      </c>
      <c r="AD2877" t="s">
        <v>2291</v>
      </c>
      <c r="AE2877">
        <v>1</v>
      </c>
      <c r="AF2877" t="s">
        <v>34807</v>
      </c>
      <c r="AG2877">
        <v>99</v>
      </c>
      <c r="AH2877" t="s">
        <v>41429</v>
      </c>
      <c r="AI2877">
        <v>773</v>
      </c>
      <c r="AJ2877" t="s">
        <v>37272</v>
      </c>
      <c r="AO2877" t="s">
        <v>12125</v>
      </c>
      <c r="AQ2877">
        <v>0</v>
      </c>
      <c r="AR2877" t="s">
        <v>1550</v>
      </c>
      <c r="AS2877" t="s">
        <v>15918</v>
      </c>
      <c r="AV2877">
        <v>56.78485972</v>
      </c>
      <c r="AW2877">
        <v>8.8345795700000007</v>
      </c>
      <c r="AX2877" t="s">
        <v>1551</v>
      </c>
      <c r="AY2877">
        <v>1081</v>
      </c>
      <c r="AZ2877" t="s">
        <v>1438</v>
      </c>
    </row>
    <row r="2878" spans="1:52" x14ac:dyDescent="0.25">
      <c r="A2878">
        <v>281691</v>
      </c>
      <c r="B2878" t="s">
        <v>15919</v>
      </c>
      <c r="C2878">
        <v>4690</v>
      </c>
      <c r="D2878" t="s">
        <v>9035</v>
      </c>
      <c r="E2878" t="s">
        <v>15920</v>
      </c>
      <c r="F2878">
        <v>43275089</v>
      </c>
      <c r="G2878">
        <v>1028269486</v>
      </c>
      <c r="I2878" t="s">
        <v>15921</v>
      </c>
      <c r="J2878" t="s">
        <v>15922</v>
      </c>
      <c r="K2878" s="38" t="s">
        <v>10761</v>
      </c>
      <c r="L2878">
        <v>3</v>
      </c>
      <c r="P2878" s="5">
        <v>45632</v>
      </c>
      <c r="Q2878" t="s">
        <v>1678</v>
      </c>
      <c r="U2878">
        <v>0</v>
      </c>
      <c r="V2878" t="s">
        <v>2299</v>
      </c>
      <c r="W2878">
        <v>1</v>
      </c>
      <c r="X2878" t="s">
        <v>36371</v>
      </c>
      <c r="Z2878">
        <v>202206</v>
      </c>
      <c r="AA2878">
        <v>149</v>
      </c>
      <c r="AB2878" t="s">
        <v>2183</v>
      </c>
      <c r="AC2878">
        <v>1026</v>
      </c>
      <c r="AD2878" t="s">
        <v>1385</v>
      </c>
      <c r="AE2878">
        <v>1</v>
      </c>
      <c r="AF2878" t="s">
        <v>34807</v>
      </c>
      <c r="AG2878">
        <v>99</v>
      </c>
      <c r="AH2878" t="s">
        <v>41429</v>
      </c>
      <c r="AI2878">
        <v>320</v>
      </c>
      <c r="AJ2878" t="s">
        <v>8855</v>
      </c>
      <c r="AO2878" t="s">
        <v>15923</v>
      </c>
      <c r="AP2878" t="s">
        <v>15924</v>
      </c>
      <c r="AQ2878">
        <v>0</v>
      </c>
      <c r="AR2878" t="s">
        <v>1550</v>
      </c>
      <c r="AS2878" t="s">
        <v>15925</v>
      </c>
      <c r="AV2878">
        <v>55.323358749999997</v>
      </c>
      <c r="AW2878">
        <v>11.96550968</v>
      </c>
      <c r="AX2878" t="s">
        <v>1551</v>
      </c>
      <c r="AY2878">
        <v>1085</v>
      </c>
      <c r="AZ2878" t="s">
        <v>1450</v>
      </c>
    </row>
    <row r="2879" spans="1:52" x14ac:dyDescent="0.25">
      <c r="A2879">
        <v>281692</v>
      </c>
      <c r="B2879" t="s">
        <v>15926</v>
      </c>
      <c r="C2879">
        <v>8660</v>
      </c>
      <c r="D2879" t="s">
        <v>1432</v>
      </c>
      <c r="E2879" t="s">
        <v>15926</v>
      </c>
      <c r="F2879">
        <v>29189633</v>
      </c>
      <c r="G2879">
        <v>1003358900</v>
      </c>
      <c r="I2879" t="s">
        <v>15927</v>
      </c>
      <c r="J2879" t="s">
        <v>35539</v>
      </c>
      <c r="K2879" s="39">
        <v>1346</v>
      </c>
      <c r="L2879">
        <v>1</v>
      </c>
      <c r="P2879" s="5">
        <v>44742</v>
      </c>
      <c r="Q2879" t="s">
        <v>1557</v>
      </c>
      <c r="R2879">
        <v>746</v>
      </c>
      <c r="S2879" t="s">
        <v>8763</v>
      </c>
      <c r="U2879">
        <v>2</v>
      </c>
      <c r="V2879" t="s">
        <v>1546</v>
      </c>
      <c r="W2879">
        <v>1</v>
      </c>
      <c r="X2879" t="s">
        <v>36371</v>
      </c>
      <c r="Z2879">
        <v>202206</v>
      </c>
      <c r="AA2879">
        <v>121</v>
      </c>
      <c r="AB2879" t="s">
        <v>1558</v>
      </c>
      <c r="AC2879">
        <v>1019</v>
      </c>
      <c r="AD2879" t="s">
        <v>37645</v>
      </c>
      <c r="AE2879">
        <v>1</v>
      </c>
      <c r="AF2879" t="s">
        <v>34807</v>
      </c>
      <c r="AG2879">
        <v>99</v>
      </c>
      <c r="AH2879" t="s">
        <v>41429</v>
      </c>
      <c r="AI2879">
        <v>746</v>
      </c>
      <c r="AJ2879" t="s">
        <v>8763</v>
      </c>
      <c r="AO2879" t="s">
        <v>15928</v>
      </c>
      <c r="AQ2879">
        <v>0</v>
      </c>
      <c r="AR2879" t="s">
        <v>1550</v>
      </c>
      <c r="AS2879" t="s">
        <v>35429</v>
      </c>
      <c r="AV2879">
        <v>56.049722979999999</v>
      </c>
      <c r="AW2879">
        <v>9.9630056200000006</v>
      </c>
      <c r="AX2879" t="s">
        <v>1551</v>
      </c>
      <c r="AY2879">
        <v>1082</v>
      </c>
      <c r="AZ2879" t="s">
        <v>1418</v>
      </c>
    </row>
    <row r="2880" spans="1:52" x14ac:dyDescent="0.25">
      <c r="A2880">
        <v>281693</v>
      </c>
      <c r="B2880" t="s">
        <v>38081</v>
      </c>
      <c r="C2880">
        <v>5000</v>
      </c>
      <c r="D2880" t="s">
        <v>9091</v>
      </c>
      <c r="E2880" t="s">
        <v>38081</v>
      </c>
      <c r="F2880">
        <v>35209115</v>
      </c>
      <c r="I2880" t="s">
        <v>15929</v>
      </c>
      <c r="J2880" t="s">
        <v>15930</v>
      </c>
      <c r="K2880" s="39">
        <v>7273</v>
      </c>
      <c r="L2880">
        <v>39</v>
      </c>
      <c r="P2880" s="5">
        <v>45400</v>
      </c>
      <c r="Q2880" t="s">
        <v>1545</v>
      </c>
      <c r="R2880">
        <v>461</v>
      </c>
      <c r="S2880" t="s">
        <v>9095</v>
      </c>
      <c r="T2880" s="5">
        <v>45399</v>
      </c>
      <c r="U2880">
        <v>2</v>
      </c>
      <c r="V2880" t="s">
        <v>1546</v>
      </c>
      <c r="W2880">
        <v>1</v>
      </c>
      <c r="X2880" t="s">
        <v>36371</v>
      </c>
      <c r="Y2880">
        <v>9</v>
      </c>
      <c r="AA2880">
        <v>121</v>
      </c>
      <c r="AB2880" t="s">
        <v>1558</v>
      </c>
      <c r="AC2880">
        <v>1019</v>
      </c>
      <c r="AD2880" t="s">
        <v>37645</v>
      </c>
      <c r="AE2880">
        <v>3</v>
      </c>
      <c r="AF2880" t="s">
        <v>1601</v>
      </c>
      <c r="AG2880">
        <v>99</v>
      </c>
      <c r="AH2880" t="s">
        <v>41429</v>
      </c>
      <c r="AI2880">
        <v>461</v>
      </c>
      <c r="AJ2880" t="s">
        <v>9095</v>
      </c>
      <c r="AO2880" t="s">
        <v>15931</v>
      </c>
      <c r="AP2880" t="s">
        <v>13964</v>
      </c>
      <c r="AQ2880">
        <v>0</v>
      </c>
      <c r="AR2880" t="s">
        <v>1550</v>
      </c>
      <c r="AS2880" t="s">
        <v>15932</v>
      </c>
      <c r="AV2880">
        <v>55.39287633</v>
      </c>
      <c r="AW2880">
        <v>10.41158592</v>
      </c>
      <c r="AX2880" t="s">
        <v>1551</v>
      </c>
      <c r="AY2880">
        <v>1083</v>
      </c>
      <c r="AZ2880" t="s">
        <v>1468</v>
      </c>
    </row>
    <row r="2881" spans="1:52" x14ac:dyDescent="0.25">
      <c r="A2881">
        <v>281694</v>
      </c>
      <c r="B2881" t="s">
        <v>15933</v>
      </c>
      <c r="C2881">
        <v>4690</v>
      </c>
      <c r="D2881" t="s">
        <v>9035</v>
      </c>
      <c r="E2881" t="s">
        <v>15934</v>
      </c>
      <c r="F2881">
        <v>29188475</v>
      </c>
      <c r="G2881">
        <v>1030623831</v>
      </c>
      <c r="I2881" t="s">
        <v>10533</v>
      </c>
      <c r="J2881" t="s">
        <v>10534</v>
      </c>
      <c r="K2881" s="38" t="s">
        <v>10535</v>
      </c>
      <c r="L2881" t="s">
        <v>8137</v>
      </c>
      <c r="P2881" s="5">
        <v>45695</v>
      </c>
      <c r="Q2881" t="s">
        <v>6565</v>
      </c>
      <c r="R2881">
        <v>320</v>
      </c>
      <c r="S2881" t="s">
        <v>8855</v>
      </c>
      <c r="U2881">
        <v>2</v>
      </c>
      <c r="V2881" t="s">
        <v>1546</v>
      </c>
      <c r="W2881">
        <v>1</v>
      </c>
      <c r="X2881" t="s">
        <v>36371</v>
      </c>
      <c r="Y2881">
        <v>9</v>
      </c>
      <c r="Z2881">
        <v>202207</v>
      </c>
      <c r="AA2881">
        <v>126</v>
      </c>
      <c r="AB2881" t="s">
        <v>1382</v>
      </c>
      <c r="AC2881">
        <v>1015</v>
      </c>
      <c r="AD2881" t="s">
        <v>1382</v>
      </c>
      <c r="AE2881">
        <v>4</v>
      </c>
      <c r="AF2881" t="s">
        <v>34848</v>
      </c>
      <c r="AG2881">
        <v>99</v>
      </c>
      <c r="AH2881" t="s">
        <v>41429</v>
      </c>
      <c r="AI2881">
        <v>320</v>
      </c>
      <c r="AJ2881" t="s">
        <v>8855</v>
      </c>
      <c r="AO2881" t="s">
        <v>10536</v>
      </c>
      <c r="AP2881" t="s">
        <v>10537</v>
      </c>
      <c r="AQ2881">
        <v>1</v>
      </c>
      <c r="AR2881" t="s">
        <v>2441</v>
      </c>
      <c r="AS2881" t="s">
        <v>10538</v>
      </c>
      <c r="AV2881">
        <v>55.329097390000001</v>
      </c>
      <c r="AW2881">
        <v>11.973883799999999</v>
      </c>
      <c r="AX2881" t="s">
        <v>1551</v>
      </c>
      <c r="AY2881">
        <v>1085</v>
      </c>
      <c r="AZ2881" t="s">
        <v>1450</v>
      </c>
    </row>
    <row r="2882" spans="1:52" x14ac:dyDescent="0.25">
      <c r="A2882">
        <v>281695</v>
      </c>
      <c r="B2882" t="s">
        <v>15935</v>
      </c>
      <c r="C2882">
        <v>9000</v>
      </c>
      <c r="D2882" t="s">
        <v>1449</v>
      </c>
      <c r="E2882" t="s">
        <v>15935</v>
      </c>
      <c r="F2882">
        <v>39788365</v>
      </c>
      <c r="G2882">
        <v>1023869558</v>
      </c>
      <c r="I2882" t="s">
        <v>15936</v>
      </c>
      <c r="J2882" t="s">
        <v>15937</v>
      </c>
      <c r="K2882" s="39">
        <v>2844</v>
      </c>
      <c r="L2882">
        <v>8</v>
      </c>
      <c r="P2882" s="5">
        <v>44748</v>
      </c>
      <c r="Q2882" t="s">
        <v>1557</v>
      </c>
      <c r="U2882">
        <v>0</v>
      </c>
      <c r="V2882" t="s">
        <v>2299</v>
      </c>
      <c r="W2882">
        <v>1</v>
      </c>
      <c r="X2882" t="s">
        <v>36371</v>
      </c>
      <c r="Z2882">
        <v>202207</v>
      </c>
      <c r="AA2882">
        <v>149</v>
      </c>
      <c r="AB2882" t="s">
        <v>2183</v>
      </c>
      <c r="AC2882">
        <v>1026</v>
      </c>
      <c r="AD2882" t="s">
        <v>1385</v>
      </c>
      <c r="AE2882">
        <v>1</v>
      </c>
      <c r="AF2882" t="s">
        <v>34807</v>
      </c>
      <c r="AG2882">
        <v>99</v>
      </c>
      <c r="AH2882" t="s">
        <v>41429</v>
      </c>
      <c r="AI2882">
        <v>851</v>
      </c>
      <c r="AJ2882" t="s">
        <v>3305</v>
      </c>
      <c r="AO2882" t="s">
        <v>15938</v>
      </c>
      <c r="AP2882" t="s">
        <v>15939</v>
      </c>
      <c r="AQ2882">
        <v>0</v>
      </c>
      <c r="AR2882" t="s">
        <v>1550</v>
      </c>
      <c r="AS2882" t="s">
        <v>15940</v>
      </c>
      <c r="AV2882">
        <v>57.042058040000001</v>
      </c>
      <c r="AW2882">
        <v>9.9232636400000001</v>
      </c>
      <c r="AX2882" t="s">
        <v>1551</v>
      </c>
      <c r="AY2882">
        <v>1081</v>
      </c>
      <c r="AZ2882" t="s">
        <v>1438</v>
      </c>
    </row>
    <row r="2883" spans="1:52" x14ac:dyDescent="0.25">
      <c r="A2883">
        <v>281696</v>
      </c>
      <c r="B2883" t="s">
        <v>41663</v>
      </c>
      <c r="C2883">
        <v>5943</v>
      </c>
      <c r="D2883" t="s">
        <v>38082</v>
      </c>
      <c r="E2883" t="s">
        <v>41664</v>
      </c>
      <c r="F2883">
        <v>29188955</v>
      </c>
      <c r="G2883">
        <v>1003317724</v>
      </c>
      <c r="I2883" t="s">
        <v>15941</v>
      </c>
      <c r="J2883" t="s">
        <v>38083</v>
      </c>
      <c r="K2883" s="38" t="s">
        <v>15942</v>
      </c>
      <c r="L2883">
        <v>1</v>
      </c>
      <c r="P2883" s="5">
        <v>45609</v>
      </c>
      <c r="Q2883" t="s">
        <v>1545</v>
      </c>
      <c r="R2883">
        <v>482</v>
      </c>
      <c r="S2883" t="s">
        <v>9139</v>
      </c>
      <c r="U2883">
        <v>2</v>
      </c>
      <c r="V2883" t="s">
        <v>1546</v>
      </c>
      <c r="W2883">
        <v>1</v>
      </c>
      <c r="X2883" t="s">
        <v>36371</v>
      </c>
      <c r="Y2883">
        <v>4</v>
      </c>
      <c r="Z2883">
        <v>202208</v>
      </c>
      <c r="AA2883">
        <v>121</v>
      </c>
      <c r="AB2883" t="s">
        <v>1558</v>
      </c>
      <c r="AC2883">
        <v>1012</v>
      </c>
      <c r="AD2883" t="s">
        <v>1377</v>
      </c>
      <c r="AE2883">
        <v>1</v>
      </c>
      <c r="AF2883" t="s">
        <v>34807</v>
      </c>
      <c r="AG2883">
        <v>99</v>
      </c>
      <c r="AH2883" t="s">
        <v>41429</v>
      </c>
      <c r="AI2883">
        <v>482</v>
      </c>
      <c r="AJ2883" t="s">
        <v>9139</v>
      </c>
      <c r="AN2883">
        <v>281718</v>
      </c>
      <c r="AO2883" t="s">
        <v>15943</v>
      </c>
      <c r="AP2883" t="s">
        <v>15944</v>
      </c>
      <c r="AQ2883">
        <v>2</v>
      </c>
      <c r="AR2883" t="s">
        <v>2358</v>
      </c>
      <c r="AS2883" t="s">
        <v>38084</v>
      </c>
      <c r="AV2883">
        <v>54.905493100000001</v>
      </c>
      <c r="AW2883">
        <v>10.60833583</v>
      </c>
      <c r="AX2883" t="s">
        <v>1551</v>
      </c>
      <c r="AY2883">
        <v>1083</v>
      </c>
      <c r="AZ2883" t="s">
        <v>1468</v>
      </c>
    </row>
    <row r="2884" spans="1:52" x14ac:dyDescent="0.25">
      <c r="A2884">
        <v>281697</v>
      </c>
      <c r="B2884" t="s">
        <v>35540</v>
      </c>
      <c r="C2884">
        <v>4300</v>
      </c>
      <c r="D2884" t="s">
        <v>1454</v>
      </c>
      <c r="E2884" t="s">
        <v>35541</v>
      </c>
      <c r="F2884">
        <v>10095794</v>
      </c>
      <c r="G2884">
        <v>1003400990</v>
      </c>
      <c r="I2884" t="s">
        <v>10106</v>
      </c>
      <c r="J2884" t="s">
        <v>13024</v>
      </c>
      <c r="K2884" s="38" t="s">
        <v>3329</v>
      </c>
      <c r="L2884">
        <v>20</v>
      </c>
      <c r="P2884" s="5">
        <v>45846</v>
      </c>
      <c r="Q2884" t="s">
        <v>3011</v>
      </c>
      <c r="U2884">
        <v>4</v>
      </c>
      <c r="V2884" t="s">
        <v>2004</v>
      </c>
      <c r="W2884">
        <v>1</v>
      </c>
      <c r="X2884" t="s">
        <v>36371</v>
      </c>
      <c r="Y2884">
        <v>10</v>
      </c>
      <c r="Z2884">
        <v>202207</v>
      </c>
      <c r="AA2884">
        <v>121</v>
      </c>
      <c r="AB2884" t="s">
        <v>1558</v>
      </c>
      <c r="AC2884">
        <v>1012</v>
      </c>
      <c r="AD2884" t="s">
        <v>1377</v>
      </c>
      <c r="AE2884">
        <v>1</v>
      </c>
      <c r="AF2884" t="s">
        <v>34807</v>
      </c>
      <c r="AG2884">
        <v>99</v>
      </c>
      <c r="AH2884" t="s">
        <v>41429</v>
      </c>
      <c r="AI2884">
        <v>316</v>
      </c>
      <c r="AJ2884" t="s">
        <v>35158</v>
      </c>
      <c r="AN2884">
        <v>315412</v>
      </c>
      <c r="AO2884" t="s">
        <v>10107</v>
      </c>
      <c r="AP2884" t="s">
        <v>15945</v>
      </c>
      <c r="AQ2884">
        <v>2</v>
      </c>
      <c r="AR2884" t="s">
        <v>2358</v>
      </c>
      <c r="AS2884" t="s">
        <v>13025</v>
      </c>
      <c r="AV2884">
        <v>55.711808320000003</v>
      </c>
      <c r="AW2884">
        <v>11.707479040000001</v>
      </c>
      <c r="AX2884" t="s">
        <v>1551</v>
      </c>
      <c r="AY2884">
        <v>1085</v>
      </c>
      <c r="AZ2884" t="s">
        <v>1450</v>
      </c>
    </row>
    <row r="2885" spans="1:52" x14ac:dyDescent="0.25">
      <c r="A2885">
        <v>281698</v>
      </c>
      <c r="B2885" t="s">
        <v>15946</v>
      </c>
      <c r="C2885">
        <v>2620</v>
      </c>
      <c r="D2885" t="s">
        <v>1388</v>
      </c>
      <c r="E2885" t="s">
        <v>15947</v>
      </c>
      <c r="F2885">
        <v>26065984</v>
      </c>
      <c r="G2885">
        <v>1008473265</v>
      </c>
      <c r="I2885" t="s">
        <v>4877</v>
      </c>
      <c r="J2885" t="s">
        <v>15948</v>
      </c>
      <c r="K2885" s="38" t="s">
        <v>4879</v>
      </c>
      <c r="L2885">
        <v>1</v>
      </c>
      <c r="N2885">
        <v>1</v>
      </c>
      <c r="P2885" s="5">
        <v>44749</v>
      </c>
      <c r="Q2885" t="s">
        <v>1557</v>
      </c>
      <c r="U2885">
        <v>0</v>
      </c>
      <c r="V2885" t="s">
        <v>2299</v>
      </c>
      <c r="W2885">
        <v>1</v>
      </c>
      <c r="X2885" t="s">
        <v>36371</v>
      </c>
      <c r="Z2885">
        <v>202207</v>
      </c>
      <c r="AA2885">
        <v>128</v>
      </c>
      <c r="AB2885" t="s">
        <v>1383</v>
      </c>
      <c r="AC2885">
        <v>1051</v>
      </c>
      <c r="AD2885" t="s">
        <v>1383</v>
      </c>
      <c r="AE2885">
        <v>1</v>
      </c>
      <c r="AF2885" t="s">
        <v>34807</v>
      </c>
      <c r="AG2885">
        <v>99</v>
      </c>
      <c r="AH2885" t="s">
        <v>41429</v>
      </c>
      <c r="AI2885">
        <v>165</v>
      </c>
      <c r="AJ2885" t="s">
        <v>2460</v>
      </c>
      <c r="AO2885" t="s">
        <v>4880</v>
      </c>
      <c r="AP2885" t="s">
        <v>4881</v>
      </c>
      <c r="AQ2885">
        <v>0</v>
      </c>
      <c r="AR2885" t="s">
        <v>1550</v>
      </c>
      <c r="AS2885" t="s">
        <v>4882</v>
      </c>
      <c r="AV2885">
        <v>55.655768620000003</v>
      </c>
      <c r="AW2885">
        <v>12.354801719999999</v>
      </c>
      <c r="AX2885" t="s">
        <v>1551</v>
      </c>
      <c r="AY2885">
        <v>1084</v>
      </c>
      <c r="AZ2885" t="s">
        <v>1387</v>
      </c>
    </row>
    <row r="2886" spans="1:52" x14ac:dyDescent="0.25">
      <c r="A2886">
        <v>281699</v>
      </c>
      <c r="B2886" t="s">
        <v>15949</v>
      </c>
      <c r="C2886">
        <v>2620</v>
      </c>
      <c r="D2886" t="s">
        <v>1388</v>
      </c>
      <c r="E2886" t="s">
        <v>15949</v>
      </c>
      <c r="F2886">
        <v>26065941</v>
      </c>
      <c r="G2886">
        <v>1000998196</v>
      </c>
      <c r="I2886" t="s">
        <v>4877</v>
      </c>
      <c r="J2886" t="s">
        <v>15948</v>
      </c>
      <c r="K2886" s="38" t="s">
        <v>4879</v>
      </c>
      <c r="L2886">
        <v>1</v>
      </c>
      <c r="N2886">
        <v>1</v>
      </c>
      <c r="P2886" s="5">
        <v>44749</v>
      </c>
      <c r="Q2886" t="s">
        <v>1557</v>
      </c>
      <c r="U2886">
        <v>0</v>
      </c>
      <c r="V2886" t="s">
        <v>2299</v>
      </c>
      <c r="W2886">
        <v>1</v>
      </c>
      <c r="X2886" t="s">
        <v>36371</v>
      </c>
      <c r="Z2886">
        <v>202207</v>
      </c>
      <c r="AA2886">
        <v>128</v>
      </c>
      <c r="AB2886" t="s">
        <v>1383</v>
      </c>
      <c r="AC2886">
        <v>1051</v>
      </c>
      <c r="AD2886" t="s">
        <v>1383</v>
      </c>
      <c r="AE2886">
        <v>1</v>
      </c>
      <c r="AF2886" t="s">
        <v>34807</v>
      </c>
      <c r="AG2886">
        <v>99</v>
      </c>
      <c r="AH2886" t="s">
        <v>41429</v>
      </c>
      <c r="AI2886">
        <v>165</v>
      </c>
      <c r="AJ2886" t="s">
        <v>2460</v>
      </c>
      <c r="AO2886" t="s">
        <v>4880</v>
      </c>
      <c r="AP2886" t="s">
        <v>4881</v>
      </c>
      <c r="AQ2886">
        <v>0</v>
      </c>
      <c r="AR2886" t="s">
        <v>1550</v>
      </c>
      <c r="AS2886" t="s">
        <v>4882</v>
      </c>
      <c r="AV2886">
        <v>55.655768620000003</v>
      </c>
      <c r="AW2886">
        <v>12.354801719999999</v>
      </c>
      <c r="AX2886" t="s">
        <v>1551</v>
      </c>
      <c r="AY2886">
        <v>1084</v>
      </c>
      <c r="AZ2886" t="s">
        <v>1387</v>
      </c>
    </row>
    <row r="2887" spans="1:52" x14ac:dyDescent="0.25">
      <c r="A2887">
        <v>281700</v>
      </c>
      <c r="B2887" t="s">
        <v>15950</v>
      </c>
      <c r="C2887">
        <v>2770</v>
      </c>
      <c r="D2887" t="s">
        <v>5754</v>
      </c>
      <c r="E2887" t="s">
        <v>15951</v>
      </c>
      <c r="F2887">
        <v>35040595</v>
      </c>
      <c r="G2887">
        <v>1020716769</v>
      </c>
      <c r="I2887" t="s">
        <v>11543</v>
      </c>
      <c r="J2887" t="s">
        <v>15952</v>
      </c>
      <c r="K2887" s="39">
        <v>1998</v>
      </c>
      <c r="L2887">
        <v>10</v>
      </c>
      <c r="N2887">
        <v>3</v>
      </c>
      <c r="P2887" s="5">
        <v>44756</v>
      </c>
      <c r="Q2887" t="s">
        <v>1557</v>
      </c>
      <c r="U2887">
        <v>0</v>
      </c>
      <c r="V2887" t="s">
        <v>2299</v>
      </c>
      <c r="W2887">
        <v>0</v>
      </c>
      <c r="X2887" t="s">
        <v>41455</v>
      </c>
      <c r="Z2887">
        <v>202207</v>
      </c>
      <c r="AA2887">
        <v>273</v>
      </c>
      <c r="AB2887" t="s">
        <v>8379</v>
      </c>
      <c r="AC2887">
        <v>1087</v>
      </c>
      <c r="AD2887" t="s">
        <v>3131</v>
      </c>
      <c r="AE2887">
        <v>1</v>
      </c>
      <c r="AF2887" t="s">
        <v>34807</v>
      </c>
      <c r="AG2887">
        <v>99</v>
      </c>
      <c r="AH2887" t="s">
        <v>41429</v>
      </c>
      <c r="AI2887">
        <v>185</v>
      </c>
      <c r="AJ2887" t="s">
        <v>40228</v>
      </c>
      <c r="AO2887" t="s">
        <v>11545</v>
      </c>
      <c r="AP2887" t="s">
        <v>11546</v>
      </c>
      <c r="AQ2887">
        <v>0</v>
      </c>
      <c r="AR2887" t="s">
        <v>1550</v>
      </c>
      <c r="AS2887" t="s">
        <v>15953</v>
      </c>
      <c r="AV2887">
        <v>55.62919016</v>
      </c>
      <c r="AW2887">
        <v>12.641660570000001</v>
      </c>
      <c r="AX2887" t="s">
        <v>1551</v>
      </c>
      <c r="AY2887">
        <v>1084</v>
      </c>
      <c r="AZ2887" t="s">
        <v>1387</v>
      </c>
    </row>
    <row r="2888" spans="1:52" x14ac:dyDescent="0.25">
      <c r="A2888">
        <v>281701</v>
      </c>
      <c r="B2888" t="s">
        <v>15954</v>
      </c>
      <c r="C2888">
        <v>7500</v>
      </c>
      <c r="D2888" t="s">
        <v>1422</v>
      </c>
      <c r="E2888" t="s">
        <v>15955</v>
      </c>
      <c r="F2888">
        <v>29189927</v>
      </c>
      <c r="G2888">
        <v>1003343217</v>
      </c>
      <c r="I2888" t="s">
        <v>15956</v>
      </c>
      <c r="J2888" t="s">
        <v>15957</v>
      </c>
      <c r="K2888" s="39">
        <v>5717</v>
      </c>
      <c r="L2888">
        <v>2</v>
      </c>
      <c r="P2888" s="5">
        <v>45194</v>
      </c>
      <c r="Q2888" t="s">
        <v>1850</v>
      </c>
      <c r="R2888">
        <v>661</v>
      </c>
      <c r="S2888" t="s">
        <v>8933</v>
      </c>
      <c r="T2888" s="5">
        <v>45194</v>
      </c>
      <c r="U2888">
        <v>2</v>
      </c>
      <c r="V2888" t="s">
        <v>1546</v>
      </c>
      <c r="W2888">
        <v>1</v>
      </c>
      <c r="X2888" t="s">
        <v>36371</v>
      </c>
      <c r="Y2888">
        <v>11</v>
      </c>
      <c r="Z2888">
        <v>202207</v>
      </c>
      <c r="AA2888">
        <v>126</v>
      </c>
      <c r="AB2888" t="s">
        <v>1382</v>
      </c>
      <c r="AC2888">
        <v>1015</v>
      </c>
      <c r="AD2888" t="s">
        <v>1382</v>
      </c>
      <c r="AE2888">
        <v>5</v>
      </c>
      <c r="AF2888" t="s">
        <v>2646</v>
      </c>
      <c r="AG2888">
        <v>99</v>
      </c>
      <c r="AH2888" t="s">
        <v>41429</v>
      </c>
      <c r="AI2888">
        <v>661</v>
      </c>
      <c r="AJ2888" t="s">
        <v>8933</v>
      </c>
      <c r="AO2888" t="s">
        <v>15958</v>
      </c>
      <c r="AP2888" t="s">
        <v>15959</v>
      </c>
      <c r="AQ2888">
        <v>1</v>
      </c>
      <c r="AR2888" t="s">
        <v>2441</v>
      </c>
      <c r="AS2888" t="s">
        <v>6271</v>
      </c>
      <c r="AV2888">
        <v>56.362845100000001</v>
      </c>
      <c r="AW2888">
        <v>8.6082961900000008</v>
      </c>
      <c r="AX2888" t="s">
        <v>1551</v>
      </c>
      <c r="AY2888">
        <v>1082</v>
      </c>
      <c r="AZ2888" t="s">
        <v>1418</v>
      </c>
    </row>
    <row r="2889" spans="1:52" x14ac:dyDescent="0.25">
      <c r="A2889">
        <v>281702</v>
      </c>
      <c r="B2889" t="s">
        <v>35542</v>
      </c>
      <c r="C2889">
        <v>7500</v>
      </c>
      <c r="D2889" t="s">
        <v>1422</v>
      </c>
      <c r="E2889" t="s">
        <v>35543</v>
      </c>
      <c r="F2889">
        <v>29189927</v>
      </c>
      <c r="G2889">
        <v>1024830698</v>
      </c>
      <c r="I2889" t="s">
        <v>15960</v>
      </c>
      <c r="J2889" t="s">
        <v>15961</v>
      </c>
      <c r="K2889" s="38" t="s">
        <v>8825</v>
      </c>
      <c r="L2889">
        <v>24</v>
      </c>
      <c r="P2889" s="5">
        <v>45194</v>
      </c>
      <c r="Q2889" t="s">
        <v>1850</v>
      </c>
      <c r="R2889">
        <v>661</v>
      </c>
      <c r="S2889" t="s">
        <v>8933</v>
      </c>
      <c r="T2889" s="5">
        <v>45194</v>
      </c>
      <c r="U2889">
        <v>2</v>
      </c>
      <c r="V2889" t="s">
        <v>1546</v>
      </c>
      <c r="W2889">
        <v>1</v>
      </c>
      <c r="X2889" t="s">
        <v>36371</v>
      </c>
      <c r="Y2889">
        <v>10</v>
      </c>
      <c r="Z2889">
        <v>202207</v>
      </c>
      <c r="AA2889">
        <v>126</v>
      </c>
      <c r="AB2889" t="s">
        <v>1382</v>
      </c>
      <c r="AC2889">
        <v>1015</v>
      </c>
      <c r="AD2889" t="s">
        <v>1382</v>
      </c>
      <c r="AE2889">
        <v>3</v>
      </c>
      <c r="AF2889" t="s">
        <v>1601</v>
      </c>
      <c r="AG2889">
        <v>99</v>
      </c>
      <c r="AH2889" t="s">
        <v>41429</v>
      </c>
      <c r="AI2889">
        <v>661</v>
      </c>
      <c r="AJ2889" t="s">
        <v>8933</v>
      </c>
      <c r="AN2889">
        <v>281701</v>
      </c>
      <c r="AO2889" t="s">
        <v>15958</v>
      </c>
      <c r="AP2889" t="s">
        <v>15962</v>
      </c>
      <c r="AQ2889">
        <v>2</v>
      </c>
      <c r="AR2889" t="s">
        <v>2358</v>
      </c>
      <c r="AS2889" t="s">
        <v>15963</v>
      </c>
      <c r="AV2889">
        <v>56.377387390000003</v>
      </c>
      <c r="AW2889">
        <v>8.5790703300000004</v>
      </c>
      <c r="AX2889" t="s">
        <v>1551</v>
      </c>
      <c r="AY2889">
        <v>1082</v>
      </c>
      <c r="AZ2889" t="s">
        <v>1418</v>
      </c>
    </row>
    <row r="2890" spans="1:52" x14ac:dyDescent="0.25">
      <c r="A2890">
        <v>281703</v>
      </c>
      <c r="B2890" t="s">
        <v>38085</v>
      </c>
      <c r="C2890">
        <v>7500</v>
      </c>
      <c r="D2890" t="s">
        <v>1422</v>
      </c>
      <c r="E2890" t="s">
        <v>38086</v>
      </c>
      <c r="F2890">
        <v>29189927</v>
      </c>
      <c r="G2890">
        <v>1003343217</v>
      </c>
      <c r="I2890" t="s">
        <v>15956</v>
      </c>
      <c r="J2890" t="s">
        <v>15957</v>
      </c>
      <c r="K2890" s="39">
        <v>5717</v>
      </c>
      <c r="L2890">
        <v>2</v>
      </c>
      <c r="P2890" s="5">
        <v>45194</v>
      </c>
      <c r="Q2890" t="s">
        <v>1850</v>
      </c>
      <c r="R2890">
        <v>661</v>
      </c>
      <c r="S2890" t="s">
        <v>8933</v>
      </c>
      <c r="T2890" s="5">
        <v>45194</v>
      </c>
      <c r="U2890">
        <v>2</v>
      </c>
      <c r="V2890" t="s">
        <v>1546</v>
      </c>
      <c r="W2890">
        <v>1</v>
      </c>
      <c r="X2890" t="s">
        <v>36371</v>
      </c>
      <c r="Z2890">
        <v>202207</v>
      </c>
      <c r="AA2890">
        <v>126</v>
      </c>
      <c r="AB2890" t="s">
        <v>1382</v>
      </c>
      <c r="AC2890">
        <v>1015</v>
      </c>
      <c r="AD2890" t="s">
        <v>1382</v>
      </c>
      <c r="AE2890">
        <v>3</v>
      </c>
      <c r="AF2890" t="s">
        <v>1601</v>
      </c>
      <c r="AG2890">
        <v>99</v>
      </c>
      <c r="AH2890" t="s">
        <v>41429</v>
      </c>
      <c r="AI2890">
        <v>661</v>
      </c>
      <c r="AJ2890" t="s">
        <v>8933</v>
      </c>
      <c r="AN2890">
        <v>281701</v>
      </c>
      <c r="AO2890" t="s">
        <v>15958</v>
      </c>
      <c r="AP2890" t="s">
        <v>15962</v>
      </c>
      <c r="AQ2890">
        <v>2</v>
      </c>
      <c r="AR2890" t="s">
        <v>2358</v>
      </c>
      <c r="AS2890" t="s">
        <v>6271</v>
      </c>
      <c r="AV2890">
        <v>56.362845100000001</v>
      </c>
      <c r="AW2890">
        <v>8.6082961900000008</v>
      </c>
      <c r="AX2890" t="s">
        <v>1551</v>
      </c>
      <c r="AY2890">
        <v>1082</v>
      </c>
      <c r="AZ2890" t="s">
        <v>1418</v>
      </c>
    </row>
    <row r="2891" spans="1:52" x14ac:dyDescent="0.25">
      <c r="A2891">
        <v>281704</v>
      </c>
      <c r="B2891" t="s">
        <v>40699</v>
      </c>
      <c r="C2891">
        <v>7500</v>
      </c>
      <c r="D2891" t="s">
        <v>1422</v>
      </c>
      <c r="E2891" t="s">
        <v>40700</v>
      </c>
      <c r="F2891">
        <v>29189927</v>
      </c>
      <c r="G2891">
        <v>1003343217</v>
      </c>
      <c r="I2891" t="s">
        <v>15956</v>
      </c>
      <c r="J2891" t="s">
        <v>15957</v>
      </c>
      <c r="K2891" s="39">
        <v>5717</v>
      </c>
      <c r="L2891">
        <v>2</v>
      </c>
      <c r="P2891" s="5">
        <v>45194</v>
      </c>
      <c r="Q2891" t="s">
        <v>1850</v>
      </c>
      <c r="R2891">
        <v>661</v>
      </c>
      <c r="S2891" t="s">
        <v>8933</v>
      </c>
      <c r="T2891" s="5">
        <v>45194</v>
      </c>
      <c r="U2891">
        <v>2</v>
      </c>
      <c r="V2891" t="s">
        <v>1546</v>
      </c>
      <c r="W2891">
        <v>1</v>
      </c>
      <c r="X2891" t="s">
        <v>36371</v>
      </c>
      <c r="Z2891">
        <v>202207</v>
      </c>
      <c r="AA2891">
        <v>126</v>
      </c>
      <c r="AB2891" t="s">
        <v>1382</v>
      </c>
      <c r="AC2891">
        <v>1015</v>
      </c>
      <c r="AD2891" t="s">
        <v>1382</v>
      </c>
      <c r="AE2891">
        <v>3</v>
      </c>
      <c r="AF2891" t="s">
        <v>1601</v>
      </c>
      <c r="AG2891">
        <v>99</v>
      </c>
      <c r="AH2891" t="s">
        <v>41429</v>
      </c>
      <c r="AI2891">
        <v>661</v>
      </c>
      <c r="AJ2891" t="s">
        <v>8933</v>
      </c>
      <c r="AN2891">
        <v>281701</v>
      </c>
      <c r="AO2891" t="s">
        <v>15958</v>
      </c>
      <c r="AP2891" t="s">
        <v>15962</v>
      </c>
      <c r="AQ2891">
        <v>2</v>
      </c>
      <c r="AR2891" t="s">
        <v>2358</v>
      </c>
      <c r="AS2891" t="s">
        <v>6271</v>
      </c>
      <c r="AV2891">
        <v>56.362845100000001</v>
      </c>
      <c r="AW2891">
        <v>8.6082961900000008</v>
      </c>
      <c r="AX2891" t="s">
        <v>1551</v>
      </c>
      <c r="AY2891">
        <v>1082</v>
      </c>
      <c r="AZ2891" t="s">
        <v>1418</v>
      </c>
    </row>
    <row r="2892" spans="1:52" x14ac:dyDescent="0.25">
      <c r="A2892">
        <v>281705</v>
      </c>
      <c r="B2892" t="s">
        <v>15964</v>
      </c>
      <c r="C2892">
        <v>6100</v>
      </c>
      <c r="D2892" t="s">
        <v>1475</v>
      </c>
      <c r="E2892" t="s">
        <v>15965</v>
      </c>
      <c r="F2892">
        <v>29189757</v>
      </c>
      <c r="G2892">
        <v>1003321082</v>
      </c>
      <c r="I2892" t="s">
        <v>15966</v>
      </c>
      <c r="J2892" t="s">
        <v>15967</v>
      </c>
      <c r="K2892" s="38" t="s">
        <v>15968</v>
      </c>
      <c r="L2892">
        <v>8</v>
      </c>
      <c r="P2892" s="5">
        <v>44757</v>
      </c>
      <c r="Q2892" t="s">
        <v>1557</v>
      </c>
      <c r="R2892">
        <v>510</v>
      </c>
      <c r="S2892" t="s">
        <v>9260</v>
      </c>
      <c r="U2892">
        <v>2</v>
      </c>
      <c r="V2892" t="s">
        <v>1546</v>
      </c>
      <c r="W2892">
        <v>1</v>
      </c>
      <c r="X2892" t="s">
        <v>36371</v>
      </c>
      <c r="Y2892">
        <v>10</v>
      </c>
      <c r="Z2892">
        <v>202207</v>
      </c>
      <c r="AA2892">
        <v>126</v>
      </c>
      <c r="AB2892" t="s">
        <v>1382</v>
      </c>
      <c r="AC2892">
        <v>1015</v>
      </c>
      <c r="AD2892" t="s">
        <v>1382</v>
      </c>
      <c r="AE2892">
        <v>1</v>
      </c>
      <c r="AF2892" t="s">
        <v>34807</v>
      </c>
      <c r="AG2892">
        <v>99</v>
      </c>
      <c r="AH2892" t="s">
        <v>41429</v>
      </c>
      <c r="AI2892">
        <v>510</v>
      </c>
      <c r="AJ2892" t="s">
        <v>9260</v>
      </c>
      <c r="AN2892">
        <v>515901</v>
      </c>
      <c r="AO2892" t="s">
        <v>15969</v>
      </c>
      <c r="AP2892" t="s">
        <v>15970</v>
      </c>
      <c r="AQ2892">
        <v>2</v>
      </c>
      <c r="AR2892" t="s">
        <v>2358</v>
      </c>
      <c r="AS2892" t="s">
        <v>11302</v>
      </c>
      <c r="AV2892">
        <v>55.2597691</v>
      </c>
      <c r="AW2892">
        <v>9.4878140399999999</v>
      </c>
      <c r="AX2892" t="s">
        <v>1551</v>
      </c>
      <c r="AY2892">
        <v>1083</v>
      </c>
      <c r="AZ2892" t="s">
        <v>1468</v>
      </c>
    </row>
    <row r="2893" spans="1:52" x14ac:dyDescent="0.25">
      <c r="A2893">
        <v>281706</v>
      </c>
      <c r="B2893" t="s">
        <v>15971</v>
      </c>
      <c r="C2893">
        <v>6100</v>
      </c>
      <c r="D2893" t="s">
        <v>1475</v>
      </c>
      <c r="E2893" t="s">
        <v>15972</v>
      </c>
      <c r="F2893">
        <v>29189757</v>
      </c>
      <c r="I2893" t="s">
        <v>15966</v>
      </c>
      <c r="J2893" t="s">
        <v>15973</v>
      </c>
      <c r="K2893" s="38" t="s">
        <v>13674</v>
      </c>
      <c r="L2893" t="s">
        <v>15974</v>
      </c>
      <c r="P2893" s="5">
        <v>44938</v>
      </c>
      <c r="Q2893" t="s">
        <v>1557</v>
      </c>
      <c r="R2893">
        <v>510</v>
      </c>
      <c r="S2893" t="s">
        <v>9260</v>
      </c>
      <c r="U2893">
        <v>2</v>
      </c>
      <c r="V2893" t="s">
        <v>1546</v>
      </c>
      <c r="W2893">
        <v>1</v>
      </c>
      <c r="X2893" t="s">
        <v>36371</v>
      </c>
      <c r="Y2893">
        <v>10</v>
      </c>
      <c r="Z2893">
        <v>202207</v>
      </c>
      <c r="AA2893">
        <v>126</v>
      </c>
      <c r="AB2893" t="s">
        <v>1382</v>
      </c>
      <c r="AC2893">
        <v>1015</v>
      </c>
      <c r="AD2893" t="s">
        <v>1382</v>
      </c>
      <c r="AE2893">
        <v>1</v>
      </c>
      <c r="AF2893" t="s">
        <v>34807</v>
      </c>
      <c r="AG2893">
        <v>99</v>
      </c>
      <c r="AH2893" t="s">
        <v>41429</v>
      </c>
      <c r="AI2893">
        <v>510</v>
      </c>
      <c r="AJ2893" t="s">
        <v>9260</v>
      </c>
      <c r="AN2893">
        <v>515901</v>
      </c>
      <c r="AO2893" t="s">
        <v>15969</v>
      </c>
      <c r="AP2893" t="s">
        <v>15970</v>
      </c>
      <c r="AQ2893">
        <v>2</v>
      </c>
      <c r="AR2893" t="s">
        <v>2358</v>
      </c>
      <c r="AS2893" t="s">
        <v>13676</v>
      </c>
      <c r="AV2893">
        <v>55.260398129999999</v>
      </c>
      <c r="AW2893">
        <v>9.4895872000000008</v>
      </c>
      <c r="AX2893" t="s">
        <v>1551</v>
      </c>
      <c r="AY2893">
        <v>1083</v>
      </c>
      <c r="AZ2893" t="s">
        <v>1468</v>
      </c>
    </row>
    <row r="2894" spans="1:52" x14ac:dyDescent="0.25">
      <c r="A2894">
        <v>281707</v>
      </c>
      <c r="B2894" t="s">
        <v>35544</v>
      </c>
      <c r="C2894">
        <v>6100</v>
      </c>
      <c r="D2894" t="s">
        <v>1475</v>
      </c>
      <c r="E2894" t="s">
        <v>35545</v>
      </c>
      <c r="F2894">
        <v>29189757</v>
      </c>
      <c r="G2894">
        <v>1003321082</v>
      </c>
      <c r="I2894" t="s">
        <v>15966</v>
      </c>
      <c r="J2894" t="s">
        <v>35546</v>
      </c>
      <c r="K2894" s="39">
        <v>1560</v>
      </c>
      <c r="L2894">
        <v>88</v>
      </c>
      <c r="P2894" s="5">
        <v>44757</v>
      </c>
      <c r="Q2894" t="s">
        <v>1557</v>
      </c>
      <c r="R2894">
        <v>510</v>
      </c>
      <c r="S2894" t="s">
        <v>9260</v>
      </c>
      <c r="U2894">
        <v>2</v>
      </c>
      <c r="V2894" t="s">
        <v>1546</v>
      </c>
      <c r="W2894">
        <v>1</v>
      </c>
      <c r="X2894" t="s">
        <v>36371</v>
      </c>
      <c r="Y2894">
        <v>10</v>
      </c>
      <c r="Z2894">
        <v>202207</v>
      </c>
      <c r="AA2894">
        <v>126</v>
      </c>
      <c r="AB2894" t="s">
        <v>1382</v>
      </c>
      <c r="AC2894">
        <v>1015</v>
      </c>
      <c r="AD2894" t="s">
        <v>1382</v>
      </c>
      <c r="AE2894">
        <v>1</v>
      </c>
      <c r="AF2894" t="s">
        <v>34807</v>
      </c>
      <c r="AG2894">
        <v>99</v>
      </c>
      <c r="AH2894" t="s">
        <v>41429</v>
      </c>
      <c r="AI2894">
        <v>510</v>
      </c>
      <c r="AJ2894" t="s">
        <v>9260</v>
      </c>
      <c r="AN2894">
        <v>515901</v>
      </c>
      <c r="AO2894" t="s">
        <v>15969</v>
      </c>
      <c r="AP2894" t="s">
        <v>15970</v>
      </c>
      <c r="AQ2894">
        <v>2</v>
      </c>
      <c r="AR2894" t="s">
        <v>2358</v>
      </c>
      <c r="AS2894" t="s">
        <v>35547</v>
      </c>
      <c r="AV2894">
        <v>55.292755659999997</v>
      </c>
      <c r="AW2894">
        <v>9.6183611599999992</v>
      </c>
      <c r="AX2894" t="s">
        <v>1551</v>
      </c>
      <c r="AY2894">
        <v>1083</v>
      </c>
      <c r="AZ2894" t="s">
        <v>1468</v>
      </c>
    </row>
    <row r="2895" spans="1:52" x14ac:dyDescent="0.25">
      <c r="A2895">
        <v>281708</v>
      </c>
      <c r="B2895" t="s">
        <v>15975</v>
      </c>
      <c r="C2895">
        <v>6100</v>
      </c>
      <c r="D2895" t="s">
        <v>1475</v>
      </c>
      <c r="E2895" t="s">
        <v>15976</v>
      </c>
      <c r="F2895">
        <v>29189757</v>
      </c>
      <c r="I2895" t="s">
        <v>15966</v>
      </c>
      <c r="J2895" t="s">
        <v>15977</v>
      </c>
      <c r="K2895" s="39">
        <v>1204</v>
      </c>
      <c r="L2895">
        <v>88</v>
      </c>
      <c r="P2895" s="5">
        <v>44939</v>
      </c>
      <c r="Q2895" t="s">
        <v>1557</v>
      </c>
      <c r="R2895">
        <v>510</v>
      </c>
      <c r="S2895" t="s">
        <v>9260</v>
      </c>
      <c r="T2895" s="5">
        <v>44805</v>
      </c>
      <c r="U2895">
        <v>2</v>
      </c>
      <c r="V2895" t="s">
        <v>1546</v>
      </c>
      <c r="W2895">
        <v>1</v>
      </c>
      <c r="X2895" t="s">
        <v>36371</v>
      </c>
      <c r="Y2895">
        <v>10</v>
      </c>
      <c r="Z2895">
        <v>202207</v>
      </c>
      <c r="AA2895">
        <v>126</v>
      </c>
      <c r="AB2895" t="s">
        <v>1382</v>
      </c>
      <c r="AC2895">
        <v>1015</v>
      </c>
      <c r="AD2895" t="s">
        <v>1382</v>
      </c>
      <c r="AE2895">
        <v>3</v>
      </c>
      <c r="AF2895" t="s">
        <v>1601</v>
      </c>
      <c r="AG2895">
        <v>99</v>
      </c>
      <c r="AH2895" t="s">
        <v>41429</v>
      </c>
      <c r="AI2895">
        <v>510</v>
      </c>
      <c r="AJ2895" t="s">
        <v>9260</v>
      </c>
      <c r="AK2895">
        <v>2</v>
      </c>
      <c r="AL2895" t="s">
        <v>1618</v>
      </c>
      <c r="AM2895">
        <v>515901</v>
      </c>
      <c r="AN2895">
        <v>515901</v>
      </c>
      <c r="AO2895" t="s">
        <v>15969</v>
      </c>
      <c r="AP2895" t="s">
        <v>15970</v>
      </c>
      <c r="AQ2895">
        <v>2</v>
      </c>
      <c r="AR2895" t="s">
        <v>2358</v>
      </c>
      <c r="AS2895" t="s">
        <v>15978</v>
      </c>
      <c r="AX2895" t="s">
        <v>1551</v>
      </c>
      <c r="AY2895">
        <v>1083</v>
      </c>
      <c r="AZ2895" t="s">
        <v>1468</v>
      </c>
    </row>
    <row r="2896" spans="1:52" x14ac:dyDescent="0.25">
      <c r="A2896">
        <v>281709</v>
      </c>
      <c r="B2896" t="s">
        <v>15979</v>
      </c>
      <c r="C2896">
        <v>6100</v>
      </c>
      <c r="D2896" t="s">
        <v>1475</v>
      </c>
      <c r="E2896" t="s">
        <v>15980</v>
      </c>
      <c r="F2896">
        <v>29189757</v>
      </c>
      <c r="I2896" t="s">
        <v>15966</v>
      </c>
      <c r="J2896" t="s">
        <v>38087</v>
      </c>
      <c r="K2896" s="38" t="s">
        <v>15981</v>
      </c>
      <c r="L2896">
        <v>38</v>
      </c>
      <c r="P2896" s="5">
        <v>44757</v>
      </c>
      <c r="Q2896" t="s">
        <v>1557</v>
      </c>
      <c r="R2896">
        <v>510</v>
      </c>
      <c r="S2896" t="s">
        <v>9260</v>
      </c>
      <c r="U2896">
        <v>2</v>
      </c>
      <c r="V2896" t="s">
        <v>1546</v>
      </c>
      <c r="W2896">
        <v>1</v>
      </c>
      <c r="X2896" t="s">
        <v>36371</v>
      </c>
      <c r="Y2896">
        <v>10</v>
      </c>
      <c r="Z2896">
        <v>202207</v>
      </c>
      <c r="AA2896">
        <v>126</v>
      </c>
      <c r="AB2896" t="s">
        <v>1382</v>
      </c>
      <c r="AC2896">
        <v>1015</v>
      </c>
      <c r="AD2896" t="s">
        <v>1382</v>
      </c>
      <c r="AE2896">
        <v>1</v>
      </c>
      <c r="AF2896" t="s">
        <v>34807</v>
      </c>
      <c r="AG2896">
        <v>99</v>
      </c>
      <c r="AH2896" t="s">
        <v>41429</v>
      </c>
      <c r="AI2896">
        <v>510</v>
      </c>
      <c r="AJ2896" t="s">
        <v>9260</v>
      </c>
      <c r="AN2896">
        <v>515901</v>
      </c>
      <c r="AO2896" t="s">
        <v>15969</v>
      </c>
      <c r="AP2896" t="s">
        <v>15970</v>
      </c>
      <c r="AQ2896">
        <v>2</v>
      </c>
      <c r="AR2896" t="s">
        <v>2358</v>
      </c>
      <c r="AS2896" t="s">
        <v>38088</v>
      </c>
      <c r="AV2896">
        <v>55.28323469</v>
      </c>
      <c r="AW2896">
        <v>9.4530773700000008</v>
      </c>
      <c r="AX2896" t="s">
        <v>1551</v>
      </c>
      <c r="AY2896">
        <v>1083</v>
      </c>
      <c r="AZ2896" t="s">
        <v>1468</v>
      </c>
    </row>
    <row r="2897" spans="1:52" x14ac:dyDescent="0.25">
      <c r="A2897">
        <v>281710</v>
      </c>
      <c r="B2897" t="s">
        <v>15982</v>
      </c>
      <c r="C2897">
        <v>4550</v>
      </c>
      <c r="D2897" t="s">
        <v>35289</v>
      </c>
      <c r="E2897" t="s">
        <v>15983</v>
      </c>
      <c r="F2897">
        <v>10095794</v>
      </c>
      <c r="G2897">
        <v>1027286484</v>
      </c>
      <c r="I2897" t="s">
        <v>10106</v>
      </c>
      <c r="J2897" t="s">
        <v>42024</v>
      </c>
      <c r="K2897" s="39">
        <v>2861</v>
      </c>
      <c r="L2897">
        <v>34</v>
      </c>
      <c r="P2897" s="5">
        <v>45846</v>
      </c>
      <c r="Q2897" t="s">
        <v>3011</v>
      </c>
      <c r="U2897">
        <v>4</v>
      </c>
      <c r="V2897" t="s">
        <v>2004</v>
      </c>
      <c r="W2897">
        <v>1</v>
      </c>
      <c r="X2897" t="s">
        <v>36371</v>
      </c>
      <c r="Y2897">
        <v>10</v>
      </c>
      <c r="Z2897">
        <v>202208</v>
      </c>
      <c r="AA2897">
        <v>121</v>
      </c>
      <c r="AB2897" t="s">
        <v>1558</v>
      </c>
      <c r="AC2897">
        <v>1012</v>
      </c>
      <c r="AD2897" t="s">
        <v>1377</v>
      </c>
      <c r="AE2897">
        <v>1</v>
      </c>
      <c r="AF2897" t="s">
        <v>34807</v>
      </c>
      <c r="AG2897">
        <v>99</v>
      </c>
      <c r="AH2897" t="s">
        <v>41429</v>
      </c>
      <c r="AI2897">
        <v>306</v>
      </c>
      <c r="AJ2897" t="s">
        <v>8791</v>
      </c>
      <c r="AN2897">
        <v>315412</v>
      </c>
      <c r="AO2897" t="s">
        <v>10107</v>
      </c>
      <c r="AP2897" t="s">
        <v>10108</v>
      </c>
      <c r="AQ2897">
        <v>2</v>
      </c>
      <c r="AR2897" t="s">
        <v>2358</v>
      </c>
      <c r="AS2897" t="s">
        <v>42025</v>
      </c>
      <c r="AV2897">
        <v>55.816472349999998</v>
      </c>
      <c r="AW2897">
        <v>11.51042966</v>
      </c>
      <c r="AX2897" t="s">
        <v>1551</v>
      </c>
      <c r="AY2897">
        <v>1085</v>
      </c>
      <c r="AZ2897" t="s">
        <v>1450</v>
      </c>
    </row>
    <row r="2898" spans="1:52" x14ac:dyDescent="0.25">
      <c r="A2898">
        <v>281711</v>
      </c>
      <c r="B2898" t="s">
        <v>15984</v>
      </c>
      <c r="C2898">
        <v>4470</v>
      </c>
      <c r="D2898" t="s">
        <v>37919</v>
      </c>
      <c r="E2898" t="s">
        <v>35548</v>
      </c>
      <c r="F2898">
        <v>10095794</v>
      </c>
      <c r="G2898">
        <v>1028348262</v>
      </c>
      <c r="I2898" t="s">
        <v>10106</v>
      </c>
      <c r="J2898" t="s">
        <v>35468</v>
      </c>
      <c r="K2898" s="39">
        <v>1454</v>
      </c>
      <c r="L2898">
        <v>4</v>
      </c>
      <c r="P2898" s="5">
        <v>45846</v>
      </c>
      <c r="Q2898" t="s">
        <v>3011</v>
      </c>
      <c r="U2898">
        <v>4</v>
      </c>
      <c r="V2898" t="s">
        <v>2004</v>
      </c>
      <c r="W2898">
        <v>1</v>
      </c>
      <c r="X2898" t="s">
        <v>36371</v>
      </c>
      <c r="Z2898">
        <v>202208</v>
      </c>
      <c r="AA2898">
        <v>240</v>
      </c>
      <c r="AB2898" t="s">
        <v>3017</v>
      </c>
      <c r="AC2898">
        <v>1071</v>
      </c>
      <c r="AD2898" t="s">
        <v>1376</v>
      </c>
      <c r="AE2898">
        <v>1</v>
      </c>
      <c r="AF2898" t="s">
        <v>34807</v>
      </c>
      <c r="AG2898">
        <v>99</v>
      </c>
      <c r="AH2898" t="s">
        <v>41429</v>
      </c>
      <c r="AI2898">
        <v>326</v>
      </c>
      <c r="AJ2898" t="s">
        <v>9079</v>
      </c>
      <c r="AN2898">
        <v>315412</v>
      </c>
      <c r="AO2898" t="s">
        <v>10107</v>
      </c>
      <c r="AP2898" t="s">
        <v>14471</v>
      </c>
      <c r="AQ2898">
        <v>2</v>
      </c>
      <c r="AR2898" t="s">
        <v>2358</v>
      </c>
      <c r="AS2898" t="s">
        <v>35469</v>
      </c>
      <c r="AV2898">
        <v>55.646415259999998</v>
      </c>
      <c r="AW2898">
        <v>11.28422896</v>
      </c>
      <c r="AX2898" t="s">
        <v>1551</v>
      </c>
      <c r="AY2898">
        <v>1085</v>
      </c>
      <c r="AZ2898" t="s">
        <v>1450</v>
      </c>
    </row>
    <row r="2899" spans="1:52" x14ac:dyDescent="0.25">
      <c r="A2899">
        <v>281712</v>
      </c>
      <c r="B2899" t="s">
        <v>38089</v>
      </c>
      <c r="C2899">
        <v>6520</v>
      </c>
      <c r="D2899" t="s">
        <v>9693</v>
      </c>
      <c r="E2899" t="s">
        <v>38089</v>
      </c>
      <c r="F2899">
        <v>29189781</v>
      </c>
      <c r="G2899">
        <v>1003324780</v>
      </c>
      <c r="I2899" t="s">
        <v>15985</v>
      </c>
      <c r="J2899" t="s">
        <v>38090</v>
      </c>
      <c r="K2899" s="38" t="s">
        <v>5430</v>
      </c>
      <c r="L2899">
        <v>269</v>
      </c>
      <c r="P2899" s="5">
        <v>44797</v>
      </c>
      <c r="Q2899" t="s">
        <v>1557</v>
      </c>
      <c r="R2899">
        <v>550</v>
      </c>
      <c r="S2899" t="s">
        <v>37317</v>
      </c>
      <c r="U2899">
        <v>2</v>
      </c>
      <c r="V2899" t="s">
        <v>1546</v>
      </c>
      <c r="W2899">
        <v>1</v>
      </c>
      <c r="X2899" t="s">
        <v>36371</v>
      </c>
      <c r="Y2899">
        <v>9</v>
      </c>
      <c r="Z2899">
        <v>202208</v>
      </c>
      <c r="AA2899">
        <v>121</v>
      </c>
      <c r="AB2899" t="s">
        <v>1558</v>
      </c>
      <c r="AC2899">
        <v>1012</v>
      </c>
      <c r="AD2899" t="s">
        <v>1377</v>
      </c>
      <c r="AE2899">
        <v>1</v>
      </c>
      <c r="AF2899" t="s">
        <v>34807</v>
      </c>
      <c r="AG2899">
        <v>99</v>
      </c>
      <c r="AH2899" t="s">
        <v>41429</v>
      </c>
      <c r="AI2899">
        <v>550</v>
      </c>
      <c r="AJ2899" t="s">
        <v>37317</v>
      </c>
      <c r="AN2899">
        <v>280195</v>
      </c>
      <c r="AO2899" t="s">
        <v>9697</v>
      </c>
      <c r="AP2899" t="s">
        <v>9698</v>
      </c>
      <c r="AQ2899">
        <v>2</v>
      </c>
      <c r="AR2899" t="s">
        <v>2358</v>
      </c>
      <c r="AS2899" t="s">
        <v>38089</v>
      </c>
      <c r="AV2899">
        <v>55.184814780000004</v>
      </c>
      <c r="AW2899">
        <v>9.0852074199999997</v>
      </c>
      <c r="AX2899" t="s">
        <v>1551</v>
      </c>
      <c r="AY2899">
        <v>1083</v>
      </c>
      <c r="AZ2899" t="s">
        <v>1468</v>
      </c>
    </row>
    <row r="2900" spans="1:52" x14ac:dyDescent="0.25">
      <c r="A2900">
        <v>281713</v>
      </c>
      <c r="B2900" t="s">
        <v>15986</v>
      </c>
      <c r="C2900">
        <v>3400</v>
      </c>
      <c r="D2900" t="s">
        <v>1407</v>
      </c>
      <c r="E2900" t="s">
        <v>38091</v>
      </c>
      <c r="F2900">
        <v>29189366</v>
      </c>
      <c r="G2900">
        <v>1003275332</v>
      </c>
      <c r="I2900" t="s">
        <v>6836</v>
      </c>
      <c r="J2900" t="s">
        <v>6837</v>
      </c>
      <c r="K2900" s="39">
        <v>7575</v>
      </c>
      <c r="L2900">
        <v>14</v>
      </c>
      <c r="P2900" s="5">
        <v>45727</v>
      </c>
      <c r="Q2900" t="s">
        <v>6565</v>
      </c>
      <c r="R2900">
        <v>219</v>
      </c>
      <c r="S2900" t="s">
        <v>36528</v>
      </c>
      <c r="T2900" s="5">
        <v>45727</v>
      </c>
      <c r="U2900">
        <v>2</v>
      </c>
      <c r="V2900" t="s">
        <v>1546</v>
      </c>
      <c r="W2900">
        <v>1</v>
      </c>
      <c r="X2900" t="s">
        <v>36371</v>
      </c>
      <c r="Y2900">
        <v>10</v>
      </c>
      <c r="Z2900">
        <v>202208</v>
      </c>
      <c r="AA2900">
        <v>121</v>
      </c>
      <c r="AB2900" t="s">
        <v>1558</v>
      </c>
      <c r="AC2900">
        <v>1012</v>
      </c>
      <c r="AD2900" t="s">
        <v>1377</v>
      </c>
      <c r="AE2900">
        <v>3</v>
      </c>
      <c r="AF2900" t="s">
        <v>1601</v>
      </c>
      <c r="AG2900">
        <v>99</v>
      </c>
      <c r="AH2900" t="s">
        <v>41429</v>
      </c>
      <c r="AI2900">
        <v>219</v>
      </c>
      <c r="AJ2900" t="s">
        <v>36528</v>
      </c>
      <c r="AN2900">
        <v>282082</v>
      </c>
      <c r="AO2900" t="s">
        <v>6838</v>
      </c>
      <c r="AP2900" t="s">
        <v>6839</v>
      </c>
      <c r="AQ2900">
        <v>2</v>
      </c>
      <c r="AR2900" t="s">
        <v>2358</v>
      </c>
      <c r="AS2900" t="s">
        <v>6840</v>
      </c>
      <c r="AV2900">
        <v>55.927523659999999</v>
      </c>
      <c r="AW2900">
        <v>12.334752290000001</v>
      </c>
      <c r="AX2900" t="s">
        <v>1551</v>
      </c>
      <c r="AY2900">
        <v>1084</v>
      </c>
      <c r="AZ2900" t="s">
        <v>1387</v>
      </c>
    </row>
    <row r="2901" spans="1:52" x14ac:dyDescent="0.25">
      <c r="A2901">
        <v>281714</v>
      </c>
      <c r="B2901" t="s">
        <v>15987</v>
      </c>
      <c r="C2901">
        <v>5550</v>
      </c>
      <c r="D2901" t="s">
        <v>13686</v>
      </c>
      <c r="E2901" t="s">
        <v>15988</v>
      </c>
      <c r="F2901">
        <v>29189706</v>
      </c>
      <c r="G2901">
        <v>1020691294</v>
      </c>
      <c r="I2901" t="s">
        <v>15989</v>
      </c>
      <c r="J2901" t="s">
        <v>40701</v>
      </c>
      <c r="K2901" s="38" t="s">
        <v>15658</v>
      </c>
      <c r="L2901">
        <v>7</v>
      </c>
      <c r="P2901" s="5">
        <v>44797</v>
      </c>
      <c r="Q2901" t="s">
        <v>1557</v>
      </c>
      <c r="R2901">
        <v>440</v>
      </c>
      <c r="S2901" t="s">
        <v>10326</v>
      </c>
      <c r="U2901">
        <v>2</v>
      </c>
      <c r="V2901" t="s">
        <v>1546</v>
      </c>
      <c r="W2901">
        <v>1</v>
      </c>
      <c r="X2901" t="s">
        <v>36371</v>
      </c>
      <c r="Y2901">
        <v>9</v>
      </c>
      <c r="Z2901">
        <v>202208</v>
      </c>
      <c r="AA2901">
        <v>121</v>
      </c>
      <c r="AB2901" t="s">
        <v>1558</v>
      </c>
      <c r="AC2901">
        <v>1012</v>
      </c>
      <c r="AD2901" t="s">
        <v>1377</v>
      </c>
      <c r="AE2901">
        <v>1</v>
      </c>
      <c r="AF2901" t="s">
        <v>34807</v>
      </c>
      <c r="AG2901">
        <v>99</v>
      </c>
      <c r="AH2901" t="s">
        <v>41429</v>
      </c>
      <c r="AI2901">
        <v>440</v>
      </c>
      <c r="AJ2901" t="s">
        <v>10326</v>
      </c>
      <c r="AN2901">
        <v>281716</v>
      </c>
      <c r="AO2901" t="s">
        <v>15990</v>
      </c>
      <c r="AP2901" t="s">
        <v>15991</v>
      </c>
      <c r="AQ2901">
        <v>2</v>
      </c>
      <c r="AR2901" t="s">
        <v>2358</v>
      </c>
      <c r="AS2901" t="s">
        <v>40702</v>
      </c>
      <c r="AV2901">
        <v>55.357662470000001</v>
      </c>
      <c r="AW2901">
        <v>10.57806156</v>
      </c>
      <c r="AX2901" t="s">
        <v>1551</v>
      </c>
      <c r="AY2901">
        <v>1083</v>
      </c>
      <c r="AZ2901" t="s">
        <v>1468</v>
      </c>
    </row>
    <row r="2902" spans="1:52" x14ac:dyDescent="0.25">
      <c r="A2902">
        <v>281715</v>
      </c>
      <c r="B2902" t="s">
        <v>15992</v>
      </c>
      <c r="C2902">
        <v>8900</v>
      </c>
      <c r="D2902" t="s">
        <v>8923</v>
      </c>
      <c r="E2902" t="s">
        <v>15993</v>
      </c>
      <c r="F2902">
        <v>29189668</v>
      </c>
      <c r="G2902">
        <v>1003350935</v>
      </c>
      <c r="I2902" t="s">
        <v>15994</v>
      </c>
      <c r="J2902" t="s">
        <v>35549</v>
      </c>
      <c r="K2902" s="39">
        <v>2418</v>
      </c>
      <c r="L2902">
        <v>1</v>
      </c>
      <c r="P2902" s="5">
        <v>44797</v>
      </c>
      <c r="Q2902" t="s">
        <v>1557</v>
      </c>
      <c r="R2902">
        <v>730</v>
      </c>
      <c r="S2902" t="s">
        <v>8799</v>
      </c>
      <c r="U2902">
        <v>2</v>
      </c>
      <c r="V2902" t="s">
        <v>1546</v>
      </c>
      <c r="W2902">
        <v>1</v>
      </c>
      <c r="X2902" t="s">
        <v>36371</v>
      </c>
      <c r="Z2902">
        <v>202208</v>
      </c>
      <c r="AA2902">
        <v>128</v>
      </c>
      <c r="AB2902" t="s">
        <v>1383</v>
      </c>
      <c r="AC2902">
        <v>1051</v>
      </c>
      <c r="AD2902" t="s">
        <v>1383</v>
      </c>
      <c r="AE2902">
        <v>1</v>
      </c>
      <c r="AF2902" t="s">
        <v>34807</v>
      </c>
      <c r="AG2902">
        <v>99</v>
      </c>
      <c r="AH2902" t="s">
        <v>41429</v>
      </c>
      <c r="AI2902">
        <v>730</v>
      </c>
      <c r="AJ2902" t="s">
        <v>8799</v>
      </c>
      <c r="AO2902" t="s">
        <v>15995</v>
      </c>
      <c r="AP2902" t="s">
        <v>15996</v>
      </c>
      <c r="AQ2902">
        <v>0</v>
      </c>
      <c r="AR2902" t="s">
        <v>1550</v>
      </c>
      <c r="AS2902" t="s">
        <v>15997</v>
      </c>
      <c r="AU2902" t="s">
        <v>35550</v>
      </c>
      <c r="AV2902">
        <v>56.464873439999998</v>
      </c>
      <c r="AW2902">
        <v>10.02215603</v>
      </c>
      <c r="AX2902" t="s">
        <v>1551</v>
      </c>
      <c r="AY2902">
        <v>1082</v>
      </c>
      <c r="AZ2902" t="s">
        <v>1418</v>
      </c>
    </row>
    <row r="2903" spans="1:52" x14ac:dyDescent="0.25">
      <c r="A2903">
        <v>281716</v>
      </c>
      <c r="B2903" t="s">
        <v>15998</v>
      </c>
      <c r="C2903">
        <v>5550</v>
      </c>
      <c r="D2903" t="s">
        <v>13686</v>
      </c>
      <c r="E2903" t="s">
        <v>15998</v>
      </c>
      <c r="F2903">
        <v>29189706</v>
      </c>
      <c r="G2903">
        <v>1003312874</v>
      </c>
      <c r="I2903" t="s">
        <v>15989</v>
      </c>
      <c r="J2903" t="s">
        <v>38092</v>
      </c>
      <c r="K2903" s="38" t="s">
        <v>3137</v>
      </c>
      <c r="L2903">
        <v>38</v>
      </c>
      <c r="P2903" s="5">
        <v>44938</v>
      </c>
      <c r="Q2903" t="s">
        <v>1557</v>
      </c>
      <c r="R2903">
        <v>440</v>
      </c>
      <c r="S2903" t="s">
        <v>10326</v>
      </c>
      <c r="U2903">
        <v>2</v>
      </c>
      <c r="V2903" t="s">
        <v>1546</v>
      </c>
      <c r="W2903">
        <v>1</v>
      </c>
      <c r="X2903" t="s">
        <v>36371</v>
      </c>
      <c r="Y2903">
        <v>9</v>
      </c>
      <c r="Z2903">
        <v>202208</v>
      </c>
      <c r="AA2903">
        <v>121</v>
      </c>
      <c r="AB2903" t="s">
        <v>1558</v>
      </c>
      <c r="AC2903">
        <v>1012</v>
      </c>
      <c r="AD2903" t="s">
        <v>1377</v>
      </c>
      <c r="AE2903">
        <v>4</v>
      </c>
      <c r="AF2903" t="s">
        <v>34848</v>
      </c>
      <c r="AG2903">
        <v>99</v>
      </c>
      <c r="AH2903" t="s">
        <v>41429</v>
      </c>
      <c r="AI2903">
        <v>440</v>
      </c>
      <c r="AJ2903" t="s">
        <v>10326</v>
      </c>
      <c r="AO2903" t="s">
        <v>15990</v>
      </c>
      <c r="AP2903" t="s">
        <v>15991</v>
      </c>
      <c r="AQ2903">
        <v>1</v>
      </c>
      <c r="AR2903" t="s">
        <v>2441</v>
      </c>
      <c r="AS2903" t="s">
        <v>38093</v>
      </c>
      <c r="AV2903">
        <v>55.35550636</v>
      </c>
      <c r="AW2903">
        <v>10.600303289999999</v>
      </c>
      <c r="AX2903" t="s">
        <v>1551</v>
      </c>
      <c r="AY2903">
        <v>1083</v>
      </c>
      <c r="AZ2903" t="s">
        <v>1468</v>
      </c>
    </row>
    <row r="2904" spans="1:52" x14ac:dyDescent="0.25">
      <c r="A2904">
        <v>281717</v>
      </c>
      <c r="B2904" t="s">
        <v>15999</v>
      </c>
      <c r="C2904">
        <v>9000</v>
      </c>
      <c r="D2904" t="s">
        <v>1449</v>
      </c>
      <c r="E2904" t="s">
        <v>15999</v>
      </c>
      <c r="F2904">
        <v>35375929</v>
      </c>
      <c r="G2904">
        <v>1018558390</v>
      </c>
      <c r="I2904" t="s">
        <v>16000</v>
      </c>
      <c r="J2904" t="s">
        <v>40672</v>
      </c>
      <c r="K2904" s="39">
        <v>6164</v>
      </c>
      <c r="L2904">
        <v>5</v>
      </c>
      <c r="P2904" s="5">
        <v>44804</v>
      </c>
      <c r="Q2904" t="s">
        <v>1557</v>
      </c>
      <c r="T2904" s="5">
        <v>44805</v>
      </c>
      <c r="U2904">
        <v>0</v>
      </c>
      <c r="V2904" t="s">
        <v>2299</v>
      </c>
      <c r="W2904">
        <v>1</v>
      </c>
      <c r="X2904" t="s">
        <v>36371</v>
      </c>
      <c r="Z2904">
        <v>202208</v>
      </c>
      <c r="AA2904">
        <v>149</v>
      </c>
      <c r="AB2904" t="s">
        <v>2183</v>
      </c>
      <c r="AC2904">
        <v>1026</v>
      </c>
      <c r="AD2904" t="s">
        <v>1385</v>
      </c>
      <c r="AE2904">
        <v>3</v>
      </c>
      <c r="AF2904" t="s">
        <v>1601</v>
      </c>
      <c r="AG2904">
        <v>99</v>
      </c>
      <c r="AH2904" t="s">
        <v>41429</v>
      </c>
      <c r="AI2904">
        <v>851</v>
      </c>
      <c r="AJ2904" t="s">
        <v>3305</v>
      </c>
      <c r="AK2904">
        <v>2</v>
      </c>
      <c r="AL2904" t="s">
        <v>1618</v>
      </c>
      <c r="AM2904">
        <v>281545</v>
      </c>
      <c r="AO2904" t="s">
        <v>16001</v>
      </c>
      <c r="AP2904" t="s">
        <v>16002</v>
      </c>
      <c r="AQ2904">
        <v>0</v>
      </c>
      <c r="AR2904" t="s">
        <v>1550</v>
      </c>
      <c r="AS2904" t="s">
        <v>40673</v>
      </c>
      <c r="AV2904">
        <v>57.034786259999997</v>
      </c>
      <c r="AW2904">
        <v>9.9298921900000003</v>
      </c>
      <c r="AX2904" t="s">
        <v>1551</v>
      </c>
      <c r="AY2904">
        <v>1081</v>
      </c>
      <c r="AZ2904" t="s">
        <v>1438</v>
      </c>
    </row>
    <row r="2905" spans="1:52" x14ac:dyDescent="0.25">
      <c r="A2905">
        <v>281718</v>
      </c>
      <c r="B2905" t="s">
        <v>41665</v>
      </c>
      <c r="C2905">
        <v>5900</v>
      </c>
      <c r="D2905" t="s">
        <v>37249</v>
      </c>
      <c r="E2905" t="s">
        <v>41665</v>
      </c>
      <c r="F2905">
        <v>29188955</v>
      </c>
      <c r="G2905">
        <v>1015645489</v>
      </c>
      <c r="I2905" t="s">
        <v>16003</v>
      </c>
      <c r="J2905" t="s">
        <v>41666</v>
      </c>
      <c r="K2905" s="38" t="s">
        <v>13386</v>
      </c>
      <c r="L2905">
        <v>10</v>
      </c>
      <c r="P2905" s="5">
        <v>45609</v>
      </c>
      <c r="Q2905" t="s">
        <v>1545</v>
      </c>
      <c r="R2905">
        <v>482</v>
      </c>
      <c r="S2905" t="s">
        <v>9139</v>
      </c>
      <c r="U2905">
        <v>2</v>
      </c>
      <c r="V2905" t="s">
        <v>1546</v>
      </c>
      <c r="W2905">
        <v>1</v>
      </c>
      <c r="X2905" t="s">
        <v>36371</v>
      </c>
      <c r="Y2905">
        <v>9</v>
      </c>
      <c r="Z2905">
        <v>202208</v>
      </c>
      <c r="AA2905">
        <v>121</v>
      </c>
      <c r="AB2905" t="s">
        <v>1558</v>
      </c>
      <c r="AC2905">
        <v>1012</v>
      </c>
      <c r="AD2905" t="s">
        <v>1377</v>
      </c>
      <c r="AE2905">
        <v>4</v>
      </c>
      <c r="AF2905" t="s">
        <v>34848</v>
      </c>
      <c r="AG2905">
        <v>99</v>
      </c>
      <c r="AH2905" t="s">
        <v>41429</v>
      </c>
      <c r="AI2905">
        <v>482</v>
      </c>
      <c r="AJ2905" t="s">
        <v>9139</v>
      </c>
      <c r="AO2905" t="s">
        <v>15943</v>
      </c>
      <c r="AP2905" t="s">
        <v>16004</v>
      </c>
      <c r="AQ2905">
        <v>1</v>
      </c>
      <c r="AR2905" t="s">
        <v>2441</v>
      </c>
      <c r="AS2905" t="s">
        <v>41667</v>
      </c>
      <c r="AV2905">
        <v>54.931546429999997</v>
      </c>
      <c r="AW2905">
        <v>10.73240771</v>
      </c>
      <c r="AX2905" t="s">
        <v>1551</v>
      </c>
      <c r="AY2905">
        <v>1083</v>
      </c>
      <c r="AZ2905" t="s">
        <v>1468</v>
      </c>
    </row>
    <row r="2906" spans="1:52" x14ac:dyDescent="0.25">
      <c r="A2906">
        <v>281719</v>
      </c>
      <c r="B2906" t="s">
        <v>16005</v>
      </c>
      <c r="C2906">
        <v>6990</v>
      </c>
      <c r="D2906" t="s">
        <v>9313</v>
      </c>
      <c r="E2906" t="s">
        <v>16005</v>
      </c>
      <c r="F2906">
        <v>29190925</v>
      </c>
      <c r="G2906">
        <v>1016967412</v>
      </c>
      <c r="I2906" t="s">
        <v>16006</v>
      </c>
      <c r="J2906" t="s">
        <v>10920</v>
      </c>
      <c r="K2906" s="39">
        <v>1045</v>
      </c>
      <c r="L2906">
        <v>2</v>
      </c>
      <c r="P2906" s="5">
        <v>45393</v>
      </c>
      <c r="Q2906" t="s">
        <v>3264</v>
      </c>
      <c r="R2906">
        <v>1082</v>
      </c>
      <c r="S2906" t="s">
        <v>1418</v>
      </c>
      <c r="U2906">
        <v>7</v>
      </c>
      <c r="V2906" t="s">
        <v>3303</v>
      </c>
      <c r="W2906">
        <v>1</v>
      </c>
      <c r="X2906" t="s">
        <v>36371</v>
      </c>
      <c r="Z2906">
        <v>202208</v>
      </c>
      <c r="AA2906">
        <v>129</v>
      </c>
      <c r="AB2906" t="s">
        <v>1373</v>
      </c>
      <c r="AC2906">
        <v>3002</v>
      </c>
      <c r="AD2906" t="s">
        <v>1384</v>
      </c>
      <c r="AE2906">
        <v>1</v>
      </c>
      <c r="AF2906" t="s">
        <v>34807</v>
      </c>
      <c r="AG2906">
        <v>99</v>
      </c>
      <c r="AH2906" t="s">
        <v>41429</v>
      </c>
      <c r="AI2906">
        <v>661</v>
      </c>
      <c r="AJ2906" t="s">
        <v>8933</v>
      </c>
      <c r="AO2906" t="s">
        <v>16007</v>
      </c>
      <c r="AP2906" t="s">
        <v>16008</v>
      </c>
      <c r="AQ2906">
        <v>0</v>
      </c>
      <c r="AR2906" t="s">
        <v>1550</v>
      </c>
      <c r="AS2906" t="s">
        <v>10922</v>
      </c>
      <c r="AV2906">
        <v>56.270566180000003</v>
      </c>
      <c r="AW2906">
        <v>8.3136259500000005</v>
      </c>
      <c r="AX2906" t="s">
        <v>1551</v>
      </c>
      <c r="AY2906">
        <v>1082</v>
      </c>
      <c r="AZ2906" t="s">
        <v>1418</v>
      </c>
    </row>
    <row r="2907" spans="1:52" x14ac:dyDescent="0.25">
      <c r="A2907">
        <v>281720</v>
      </c>
      <c r="B2907" t="s">
        <v>16009</v>
      </c>
      <c r="C2907">
        <v>2730</v>
      </c>
      <c r="D2907" t="s">
        <v>1406</v>
      </c>
      <c r="E2907" t="s">
        <v>16010</v>
      </c>
      <c r="F2907">
        <v>63640719</v>
      </c>
      <c r="G2907">
        <v>1003265636</v>
      </c>
      <c r="I2907" t="s">
        <v>4711</v>
      </c>
      <c r="J2907" t="s">
        <v>4716</v>
      </c>
      <c r="K2907" s="39">
        <v>1083</v>
      </c>
      <c r="L2907">
        <v>2</v>
      </c>
      <c r="P2907" s="5">
        <v>45204</v>
      </c>
      <c r="Q2907" t="s">
        <v>1545</v>
      </c>
      <c r="R2907">
        <v>163</v>
      </c>
      <c r="S2907" t="s">
        <v>3037</v>
      </c>
      <c r="T2907" s="5">
        <v>45204</v>
      </c>
      <c r="U2907">
        <v>2</v>
      </c>
      <c r="V2907" t="s">
        <v>1546</v>
      </c>
      <c r="W2907">
        <v>1</v>
      </c>
      <c r="X2907" t="s">
        <v>36371</v>
      </c>
      <c r="Z2907">
        <v>202208</v>
      </c>
      <c r="AA2907">
        <v>126</v>
      </c>
      <c r="AB2907" t="s">
        <v>1382</v>
      </c>
      <c r="AC2907">
        <v>1015</v>
      </c>
      <c r="AD2907" t="s">
        <v>1382</v>
      </c>
      <c r="AE2907">
        <v>3</v>
      </c>
      <c r="AF2907" t="s">
        <v>1601</v>
      </c>
      <c r="AG2907">
        <v>99</v>
      </c>
      <c r="AH2907" t="s">
        <v>41429</v>
      </c>
      <c r="AI2907">
        <v>163</v>
      </c>
      <c r="AJ2907" t="s">
        <v>3037</v>
      </c>
      <c r="AN2907">
        <v>281766</v>
      </c>
      <c r="AO2907" t="s">
        <v>4712</v>
      </c>
      <c r="AP2907" t="s">
        <v>4713</v>
      </c>
      <c r="AQ2907">
        <v>2</v>
      </c>
      <c r="AR2907" t="s">
        <v>2358</v>
      </c>
      <c r="AS2907" t="s">
        <v>4718</v>
      </c>
      <c r="AV2907">
        <v>55.735172509999998</v>
      </c>
      <c r="AW2907">
        <v>12.433308459999999</v>
      </c>
      <c r="AX2907" t="s">
        <v>1551</v>
      </c>
      <c r="AY2907">
        <v>1084</v>
      </c>
      <c r="AZ2907" t="s">
        <v>1387</v>
      </c>
    </row>
    <row r="2908" spans="1:52" x14ac:dyDescent="0.25">
      <c r="A2908">
        <v>281721</v>
      </c>
      <c r="B2908" t="s">
        <v>38094</v>
      </c>
      <c r="C2908">
        <v>5792</v>
      </c>
      <c r="D2908" t="s">
        <v>42054</v>
      </c>
      <c r="E2908" t="s">
        <v>38095</v>
      </c>
      <c r="F2908">
        <v>29188645</v>
      </c>
      <c r="G2908">
        <v>1003320670</v>
      </c>
      <c r="I2908" t="s">
        <v>16011</v>
      </c>
      <c r="J2908" t="s">
        <v>16012</v>
      </c>
      <c r="K2908" s="39">
        <v>1081</v>
      </c>
      <c r="L2908">
        <v>54</v>
      </c>
      <c r="P2908" s="5">
        <v>44867</v>
      </c>
      <c r="Q2908" t="s">
        <v>1557</v>
      </c>
      <c r="R2908">
        <v>430</v>
      </c>
      <c r="S2908" t="s">
        <v>8675</v>
      </c>
      <c r="U2908">
        <v>2</v>
      </c>
      <c r="V2908" t="s">
        <v>1546</v>
      </c>
      <c r="W2908">
        <v>1</v>
      </c>
      <c r="X2908" t="s">
        <v>36371</v>
      </c>
      <c r="Y2908">
        <v>9</v>
      </c>
      <c r="Z2908">
        <v>202209</v>
      </c>
      <c r="AA2908">
        <v>121</v>
      </c>
      <c r="AB2908" t="s">
        <v>1558</v>
      </c>
      <c r="AC2908">
        <v>1012</v>
      </c>
      <c r="AD2908" t="s">
        <v>1377</v>
      </c>
      <c r="AE2908">
        <v>1</v>
      </c>
      <c r="AF2908" t="s">
        <v>34807</v>
      </c>
      <c r="AG2908">
        <v>99</v>
      </c>
      <c r="AH2908" t="s">
        <v>41429</v>
      </c>
      <c r="AI2908">
        <v>430</v>
      </c>
      <c r="AJ2908" t="s">
        <v>8675</v>
      </c>
      <c r="AN2908">
        <v>497001</v>
      </c>
      <c r="AO2908" t="s">
        <v>16013</v>
      </c>
      <c r="AP2908" t="s">
        <v>16014</v>
      </c>
      <c r="AQ2908">
        <v>2</v>
      </c>
      <c r="AR2908" t="s">
        <v>2358</v>
      </c>
      <c r="AS2908" t="s">
        <v>16015</v>
      </c>
      <c r="AV2908">
        <v>55.305681130000004</v>
      </c>
      <c r="AW2908">
        <v>10.473682289999999</v>
      </c>
      <c r="AX2908" t="s">
        <v>1551</v>
      </c>
      <c r="AY2908">
        <v>1083</v>
      </c>
      <c r="AZ2908" t="s">
        <v>1468</v>
      </c>
    </row>
    <row r="2909" spans="1:52" x14ac:dyDescent="0.25">
      <c r="A2909">
        <v>281722</v>
      </c>
      <c r="B2909" t="s">
        <v>16016</v>
      </c>
      <c r="C2909">
        <v>1119</v>
      </c>
      <c r="D2909" t="s">
        <v>36372</v>
      </c>
      <c r="E2909" t="s">
        <v>35551</v>
      </c>
      <c r="F2909">
        <v>31678021</v>
      </c>
      <c r="G2909">
        <v>1015222227</v>
      </c>
      <c r="I2909" t="s">
        <v>3180</v>
      </c>
      <c r="J2909" t="s">
        <v>34880</v>
      </c>
      <c r="K2909" s="39">
        <v>4100</v>
      </c>
      <c r="L2909">
        <v>11</v>
      </c>
      <c r="P2909" s="5">
        <v>44809</v>
      </c>
      <c r="Q2909" t="s">
        <v>1557</v>
      </c>
      <c r="U2909">
        <v>4</v>
      </c>
      <c r="V2909" t="s">
        <v>2004</v>
      </c>
      <c r="W2909">
        <v>4</v>
      </c>
      <c r="X2909" t="s">
        <v>2353</v>
      </c>
      <c r="Z2909">
        <v>202209</v>
      </c>
      <c r="AA2909">
        <v>307</v>
      </c>
      <c r="AB2909" t="s">
        <v>3174</v>
      </c>
      <c r="AC2909">
        <v>1086</v>
      </c>
      <c r="AD2909" t="s">
        <v>3174</v>
      </c>
      <c r="AE2909">
        <v>1</v>
      </c>
      <c r="AF2909" t="s">
        <v>34807</v>
      </c>
      <c r="AG2909">
        <v>99</v>
      </c>
      <c r="AH2909" t="s">
        <v>41429</v>
      </c>
      <c r="AI2909">
        <v>101</v>
      </c>
      <c r="AJ2909" t="s">
        <v>36368</v>
      </c>
      <c r="AN2909">
        <v>101605</v>
      </c>
      <c r="AO2909" t="s">
        <v>3182</v>
      </c>
      <c r="AP2909" t="s">
        <v>3183</v>
      </c>
      <c r="AQ2909">
        <v>2</v>
      </c>
      <c r="AR2909" t="s">
        <v>2358</v>
      </c>
      <c r="AS2909" t="s">
        <v>34881</v>
      </c>
      <c r="AV2909">
        <v>55.681934310000003</v>
      </c>
      <c r="AW2909">
        <v>12.57609633</v>
      </c>
      <c r="AX2909" t="s">
        <v>1551</v>
      </c>
      <c r="AY2909">
        <v>1084</v>
      </c>
      <c r="AZ2909" t="s">
        <v>1387</v>
      </c>
    </row>
    <row r="2910" spans="1:52" x14ac:dyDescent="0.25">
      <c r="A2910">
        <v>281723</v>
      </c>
      <c r="B2910" t="s">
        <v>16017</v>
      </c>
      <c r="C2910">
        <v>4700</v>
      </c>
      <c r="D2910" t="s">
        <v>1459</v>
      </c>
      <c r="E2910" t="s">
        <v>35552</v>
      </c>
      <c r="F2910">
        <v>31661471</v>
      </c>
      <c r="G2910">
        <v>1018591002</v>
      </c>
      <c r="I2910" t="s">
        <v>16018</v>
      </c>
      <c r="J2910" t="s">
        <v>37130</v>
      </c>
      <c r="K2910" s="38" t="s">
        <v>7940</v>
      </c>
      <c r="L2910">
        <v>3</v>
      </c>
      <c r="P2910" s="5">
        <v>44893</v>
      </c>
      <c r="Q2910" t="s">
        <v>1557</v>
      </c>
      <c r="U2910">
        <v>4</v>
      </c>
      <c r="V2910" t="s">
        <v>2004</v>
      </c>
      <c r="W2910">
        <v>4</v>
      </c>
      <c r="X2910" t="s">
        <v>2353</v>
      </c>
      <c r="Z2910">
        <v>202209</v>
      </c>
      <c r="AA2910">
        <v>307</v>
      </c>
      <c r="AB2910" t="s">
        <v>3174</v>
      </c>
      <c r="AC2910">
        <v>1086</v>
      </c>
      <c r="AD2910" t="s">
        <v>3174</v>
      </c>
      <c r="AE2910">
        <v>1</v>
      </c>
      <c r="AF2910" t="s">
        <v>34807</v>
      </c>
      <c r="AG2910">
        <v>99</v>
      </c>
      <c r="AH2910" t="s">
        <v>41429</v>
      </c>
      <c r="AI2910">
        <v>370</v>
      </c>
      <c r="AJ2910" t="s">
        <v>35136</v>
      </c>
      <c r="AN2910">
        <v>259404</v>
      </c>
      <c r="AO2910" t="s">
        <v>7941</v>
      </c>
      <c r="AP2910" t="s">
        <v>7927</v>
      </c>
      <c r="AQ2910">
        <v>2</v>
      </c>
      <c r="AR2910" t="s">
        <v>2358</v>
      </c>
      <c r="AS2910" t="s">
        <v>37131</v>
      </c>
      <c r="AV2910">
        <v>55.224579849999998</v>
      </c>
      <c r="AW2910">
        <v>11.7570748</v>
      </c>
      <c r="AX2910" t="s">
        <v>1551</v>
      </c>
      <c r="AY2910">
        <v>1085</v>
      </c>
      <c r="AZ2910" t="s">
        <v>1450</v>
      </c>
    </row>
    <row r="2911" spans="1:52" x14ac:dyDescent="0.25">
      <c r="A2911">
        <v>281724</v>
      </c>
      <c r="B2911" t="s">
        <v>16019</v>
      </c>
      <c r="C2911">
        <v>4000</v>
      </c>
      <c r="D2911" t="s">
        <v>1462</v>
      </c>
      <c r="E2911" t="s">
        <v>35553</v>
      </c>
      <c r="F2911">
        <v>31661471</v>
      </c>
      <c r="G2911">
        <v>1021687762</v>
      </c>
      <c r="I2911" t="s">
        <v>16020</v>
      </c>
      <c r="J2911" t="s">
        <v>40365</v>
      </c>
      <c r="K2911" s="39">
        <v>5130</v>
      </c>
      <c r="L2911">
        <v>2</v>
      </c>
      <c r="P2911" s="5">
        <v>44893</v>
      </c>
      <c r="Q2911" t="s">
        <v>1557</v>
      </c>
      <c r="U2911">
        <v>4</v>
      </c>
      <c r="V2911" t="s">
        <v>2004</v>
      </c>
      <c r="W2911">
        <v>4</v>
      </c>
      <c r="X2911" t="s">
        <v>2353</v>
      </c>
      <c r="Z2911">
        <v>202209</v>
      </c>
      <c r="AA2911">
        <v>307</v>
      </c>
      <c r="AB2911" t="s">
        <v>3174</v>
      </c>
      <c r="AC2911">
        <v>1086</v>
      </c>
      <c r="AD2911" t="s">
        <v>3174</v>
      </c>
      <c r="AE2911">
        <v>1</v>
      </c>
      <c r="AF2911" t="s">
        <v>34807</v>
      </c>
      <c r="AG2911">
        <v>99</v>
      </c>
      <c r="AH2911" t="s">
        <v>41429</v>
      </c>
      <c r="AI2911">
        <v>265</v>
      </c>
      <c r="AJ2911" t="s">
        <v>4312</v>
      </c>
      <c r="AN2911">
        <v>259404</v>
      </c>
      <c r="AO2911" t="s">
        <v>7946</v>
      </c>
      <c r="AP2911" t="s">
        <v>7927</v>
      </c>
      <c r="AQ2911">
        <v>2</v>
      </c>
      <c r="AR2911" t="s">
        <v>2358</v>
      </c>
      <c r="AS2911" t="s">
        <v>40366</v>
      </c>
      <c r="AV2911">
        <v>55.630781329999998</v>
      </c>
      <c r="AW2911">
        <v>12.07848525</v>
      </c>
      <c r="AX2911" t="s">
        <v>1551</v>
      </c>
      <c r="AY2911">
        <v>1085</v>
      </c>
      <c r="AZ2911" t="s">
        <v>1450</v>
      </c>
    </row>
    <row r="2912" spans="1:52" x14ac:dyDescent="0.25">
      <c r="A2912">
        <v>281725</v>
      </c>
      <c r="B2912" t="s">
        <v>16021</v>
      </c>
      <c r="C2912">
        <v>5856</v>
      </c>
      <c r="D2912" t="s">
        <v>16022</v>
      </c>
      <c r="E2912" t="s">
        <v>16023</v>
      </c>
      <c r="F2912">
        <v>29188645</v>
      </c>
      <c r="G2912">
        <v>1003317918</v>
      </c>
      <c r="I2912" t="s">
        <v>16024</v>
      </c>
      <c r="J2912" t="s">
        <v>16025</v>
      </c>
      <c r="K2912" s="38" t="s">
        <v>16026</v>
      </c>
      <c r="L2912">
        <v>10</v>
      </c>
      <c r="P2912" s="5">
        <v>44824</v>
      </c>
      <c r="Q2912" t="s">
        <v>1557</v>
      </c>
      <c r="R2912">
        <v>430</v>
      </c>
      <c r="S2912" t="s">
        <v>8675</v>
      </c>
      <c r="U2912">
        <v>2</v>
      </c>
      <c r="V2912" t="s">
        <v>1546</v>
      </c>
      <c r="W2912">
        <v>1</v>
      </c>
      <c r="X2912" t="s">
        <v>36371</v>
      </c>
      <c r="Y2912">
        <v>9</v>
      </c>
      <c r="Z2912">
        <v>202209</v>
      </c>
      <c r="AA2912">
        <v>121</v>
      </c>
      <c r="AB2912" t="s">
        <v>1558</v>
      </c>
      <c r="AC2912">
        <v>1012</v>
      </c>
      <c r="AD2912" t="s">
        <v>1377</v>
      </c>
      <c r="AE2912">
        <v>1</v>
      </c>
      <c r="AF2912" t="s">
        <v>34807</v>
      </c>
      <c r="AG2912">
        <v>99</v>
      </c>
      <c r="AH2912" t="s">
        <v>41429</v>
      </c>
      <c r="AI2912">
        <v>430</v>
      </c>
      <c r="AJ2912" t="s">
        <v>8675</v>
      </c>
      <c r="AN2912">
        <v>477001</v>
      </c>
      <c r="AO2912" t="s">
        <v>16027</v>
      </c>
      <c r="AP2912" t="s">
        <v>16028</v>
      </c>
      <c r="AQ2912">
        <v>2</v>
      </c>
      <c r="AR2912" t="s">
        <v>2358</v>
      </c>
      <c r="AS2912" t="s">
        <v>16029</v>
      </c>
      <c r="AV2912">
        <v>55.230785740000002</v>
      </c>
      <c r="AW2912">
        <v>10.531500790000001</v>
      </c>
      <c r="AX2912" t="s">
        <v>1551</v>
      </c>
      <c r="AY2912">
        <v>1083</v>
      </c>
      <c r="AZ2912" t="s">
        <v>1468</v>
      </c>
    </row>
    <row r="2913" spans="1:52" x14ac:dyDescent="0.25">
      <c r="A2913">
        <v>281726</v>
      </c>
      <c r="B2913" t="s">
        <v>16030</v>
      </c>
      <c r="C2913">
        <v>4000</v>
      </c>
      <c r="D2913" t="s">
        <v>1462</v>
      </c>
      <c r="E2913" t="s">
        <v>35554</v>
      </c>
      <c r="F2913">
        <v>30874323</v>
      </c>
      <c r="G2913">
        <v>1017818666</v>
      </c>
      <c r="I2913" t="s">
        <v>8286</v>
      </c>
      <c r="J2913" t="s">
        <v>8399</v>
      </c>
      <c r="K2913" s="39">
        <v>8670</v>
      </c>
      <c r="L2913" t="s">
        <v>5069</v>
      </c>
      <c r="P2913" s="5">
        <v>44811</v>
      </c>
      <c r="Q2913" t="s">
        <v>1557</v>
      </c>
      <c r="U2913">
        <v>4</v>
      </c>
      <c r="V2913" t="s">
        <v>2004</v>
      </c>
      <c r="W2913">
        <v>4</v>
      </c>
      <c r="X2913" t="s">
        <v>2353</v>
      </c>
      <c r="Z2913">
        <v>202209</v>
      </c>
      <c r="AA2913">
        <v>306</v>
      </c>
      <c r="AB2913" t="s">
        <v>36486</v>
      </c>
      <c r="AC2913">
        <v>1085</v>
      </c>
      <c r="AD2913" t="s">
        <v>36486</v>
      </c>
      <c r="AE2913">
        <v>1</v>
      </c>
      <c r="AF2913" t="s">
        <v>34807</v>
      </c>
      <c r="AG2913">
        <v>99</v>
      </c>
      <c r="AH2913" t="s">
        <v>41429</v>
      </c>
      <c r="AI2913">
        <v>265</v>
      </c>
      <c r="AJ2913" t="s">
        <v>4312</v>
      </c>
      <c r="AN2913">
        <v>340401</v>
      </c>
      <c r="AO2913" t="s">
        <v>8400</v>
      </c>
      <c r="AP2913" t="s">
        <v>8401</v>
      </c>
      <c r="AQ2913">
        <v>2</v>
      </c>
      <c r="AR2913" t="s">
        <v>2358</v>
      </c>
      <c r="AS2913" t="s">
        <v>8353</v>
      </c>
      <c r="AV2913">
        <v>55.650963879999999</v>
      </c>
      <c r="AW2913">
        <v>12.141897520000001</v>
      </c>
      <c r="AX2913" t="s">
        <v>1551</v>
      </c>
      <c r="AY2913">
        <v>1085</v>
      </c>
      <c r="AZ2913" t="s">
        <v>1450</v>
      </c>
    </row>
    <row r="2914" spans="1:52" x14ac:dyDescent="0.25">
      <c r="A2914">
        <v>281727</v>
      </c>
      <c r="B2914" t="s">
        <v>16031</v>
      </c>
      <c r="C2914">
        <v>6700</v>
      </c>
      <c r="D2914" t="s">
        <v>1471</v>
      </c>
      <c r="E2914" t="s">
        <v>35555</v>
      </c>
      <c r="F2914">
        <v>31689791</v>
      </c>
      <c r="G2914">
        <v>1014787700</v>
      </c>
      <c r="I2914" t="s">
        <v>8874</v>
      </c>
      <c r="J2914" t="s">
        <v>8875</v>
      </c>
      <c r="K2914" s="39">
        <v>7503</v>
      </c>
      <c r="L2914">
        <v>103</v>
      </c>
      <c r="P2914" s="5">
        <v>44811</v>
      </c>
      <c r="Q2914" t="s">
        <v>1557</v>
      </c>
      <c r="U2914">
        <v>4</v>
      </c>
      <c r="V2914" t="s">
        <v>2004</v>
      </c>
      <c r="W2914">
        <v>4</v>
      </c>
      <c r="X2914" t="s">
        <v>2353</v>
      </c>
      <c r="Z2914">
        <v>202209</v>
      </c>
      <c r="AA2914">
        <v>307</v>
      </c>
      <c r="AB2914" t="s">
        <v>3174</v>
      </c>
      <c r="AC2914">
        <v>1086</v>
      </c>
      <c r="AD2914" t="s">
        <v>3174</v>
      </c>
      <c r="AE2914">
        <v>1</v>
      </c>
      <c r="AF2914" t="s">
        <v>34807</v>
      </c>
      <c r="AG2914">
        <v>99</v>
      </c>
      <c r="AH2914" t="s">
        <v>41429</v>
      </c>
      <c r="AI2914">
        <v>561</v>
      </c>
      <c r="AJ2914" t="s">
        <v>8807</v>
      </c>
      <c r="AN2914">
        <v>561427</v>
      </c>
      <c r="AO2914" t="s">
        <v>8876</v>
      </c>
      <c r="AP2914" t="s">
        <v>8877</v>
      </c>
      <c r="AQ2914">
        <v>2</v>
      </c>
      <c r="AR2914" t="s">
        <v>2358</v>
      </c>
      <c r="AS2914" t="s">
        <v>8878</v>
      </c>
      <c r="AV2914">
        <v>55.48841994</v>
      </c>
      <c r="AW2914">
        <v>8.4467235400000007</v>
      </c>
      <c r="AX2914" t="s">
        <v>1551</v>
      </c>
      <c r="AY2914">
        <v>1083</v>
      </c>
      <c r="AZ2914" t="s">
        <v>1468</v>
      </c>
    </row>
    <row r="2915" spans="1:52" x14ac:dyDescent="0.25">
      <c r="A2915">
        <v>281728</v>
      </c>
      <c r="B2915" t="s">
        <v>16032</v>
      </c>
      <c r="C2915">
        <v>8000</v>
      </c>
      <c r="D2915" t="s">
        <v>8650</v>
      </c>
      <c r="E2915" t="s">
        <v>35556</v>
      </c>
      <c r="F2915">
        <v>30773047</v>
      </c>
      <c r="G2915">
        <v>1019933292</v>
      </c>
      <c r="I2915" t="s">
        <v>8769</v>
      </c>
      <c r="J2915" t="s">
        <v>11592</v>
      </c>
      <c r="K2915" s="39">
        <v>1210</v>
      </c>
      <c r="L2915">
        <v>24</v>
      </c>
      <c r="P2915" s="5">
        <v>45533</v>
      </c>
      <c r="Q2915" t="s">
        <v>1545</v>
      </c>
      <c r="U2915">
        <v>4</v>
      </c>
      <c r="V2915" t="s">
        <v>2004</v>
      </c>
      <c r="W2915">
        <v>4</v>
      </c>
      <c r="X2915" t="s">
        <v>2353</v>
      </c>
      <c r="Z2915">
        <v>202209</v>
      </c>
      <c r="AA2915">
        <v>306</v>
      </c>
      <c r="AB2915" t="s">
        <v>36486</v>
      </c>
      <c r="AC2915">
        <v>1085</v>
      </c>
      <c r="AD2915" t="s">
        <v>36486</v>
      </c>
      <c r="AE2915">
        <v>1</v>
      </c>
      <c r="AF2915" t="s">
        <v>34807</v>
      </c>
      <c r="AG2915">
        <v>99</v>
      </c>
      <c r="AH2915" t="s">
        <v>41429</v>
      </c>
      <c r="AI2915">
        <v>751</v>
      </c>
      <c r="AJ2915" t="s">
        <v>8652</v>
      </c>
      <c r="AN2915">
        <v>791413</v>
      </c>
      <c r="AO2915" t="s">
        <v>11008</v>
      </c>
      <c r="AP2915" t="s">
        <v>11009</v>
      </c>
      <c r="AQ2915">
        <v>2</v>
      </c>
      <c r="AR2915" t="s">
        <v>2358</v>
      </c>
      <c r="AS2915" t="s">
        <v>11593</v>
      </c>
      <c r="AV2915">
        <v>56.156084030000002</v>
      </c>
      <c r="AW2915">
        <v>10.19008309</v>
      </c>
      <c r="AX2915" t="s">
        <v>1551</v>
      </c>
      <c r="AY2915">
        <v>1082</v>
      </c>
      <c r="AZ2915" t="s">
        <v>1418</v>
      </c>
    </row>
    <row r="2916" spans="1:52" x14ac:dyDescent="0.25">
      <c r="A2916">
        <v>281729</v>
      </c>
      <c r="B2916" t="s">
        <v>16033</v>
      </c>
      <c r="C2916">
        <v>7300</v>
      </c>
      <c r="D2916" t="s">
        <v>11061</v>
      </c>
      <c r="E2916" t="s">
        <v>35557</v>
      </c>
      <c r="F2916">
        <v>30859480</v>
      </c>
      <c r="G2916">
        <v>1003403745</v>
      </c>
      <c r="I2916" t="s">
        <v>12071</v>
      </c>
      <c r="J2916" t="s">
        <v>12072</v>
      </c>
      <c r="K2916" s="39">
        <v>2295</v>
      </c>
      <c r="L2916">
        <v>4</v>
      </c>
      <c r="P2916" s="5">
        <v>44811</v>
      </c>
      <c r="Q2916" t="s">
        <v>1557</v>
      </c>
      <c r="U2916">
        <v>4</v>
      </c>
      <c r="V2916" t="s">
        <v>2004</v>
      </c>
      <c r="W2916">
        <v>4</v>
      </c>
      <c r="X2916" t="s">
        <v>2353</v>
      </c>
      <c r="Z2916">
        <v>202209</v>
      </c>
      <c r="AA2916">
        <v>306</v>
      </c>
      <c r="AB2916" t="s">
        <v>36486</v>
      </c>
      <c r="AC2916">
        <v>1085</v>
      </c>
      <c r="AD2916" t="s">
        <v>36486</v>
      </c>
      <c r="AE2916">
        <v>1</v>
      </c>
      <c r="AF2916" t="s">
        <v>34807</v>
      </c>
      <c r="AG2916">
        <v>99</v>
      </c>
      <c r="AH2916" t="s">
        <v>41429</v>
      </c>
      <c r="AI2916">
        <v>630</v>
      </c>
      <c r="AJ2916" t="s">
        <v>3319</v>
      </c>
      <c r="AN2916">
        <v>630401</v>
      </c>
      <c r="AO2916" t="s">
        <v>10455</v>
      </c>
      <c r="AP2916" t="s">
        <v>10456</v>
      </c>
      <c r="AQ2916">
        <v>2</v>
      </c>
      <c r="AR2916" t="s">
        <v>2358</v>
      </c>
      <c r="AS2916" t="s">
        <v>6101</v>
      </c>
      <c r="AV2916">
        <v>55.754804409999998</v>
      </c>
      <c r="AW2916">
        <v>9.4207750600000004</v>
      </c>
      <c r="AX2916" t="s">
        <v>1551</v>
      </c>
      <c r="AY2916">
        <v>1083</v>
      </c>
      <c r="AZ2916" t="s">
        <v>1468</v>
      </c>
    </row>
    <row r="2917" spans="1:52" x14ac:dyDescent="0.25">
      <c r="A2917">
        <v>281730</v>
      </c>
      <c r="B2917" t="s">
        <v>16034</v>
      </c>
      <c r="C2917">
        <v>3400</v>
      </c>
      <c r="D2917" t="s">
        <v>1407</v>
      </c>
      <c r="E2917" t="s">
        <v>38096</v>
      </c>
      <c r="F2917">
        <v>30891732</v>
      </c>
      <c r="G2917">
        <v>1016478411</v>
      </c>
      <c r="I2917" t="s">
        <v>2859</v>
      </c>
      <c r="J2917" t="s">
        <v>5408</v>
      </c>
      <c r="K2917" s="39">
        <v>1202</v>
      </c>
      <c r="L2917">
        <v>14</v>
      </c>
      <c r="P2917" s="5">
        <v>45708</v>
      </c>
      <c r="Q2917" t="s">
        <v>1545</v>
      </c>
      <c r="U2917">
        <v>4</v>
      </c>
      <c r="V2917" t="s">
        <v>2004</v>
      </c>
      <c r="W2917">
        <v>4</v>
      </c>
      <c r="X2917" t="s">
        <v>2353</v>
      </c>
      <c r="Z2917">
        <v>202209</v>
      </c>
      <c r="AA2917">
        <v>306</v>
      </c>
      <c r="AB2917" t="s">
        <v>36486</v>
      </c>
      <c r="AC2917">
        <v>1085</v>
      </c>
      <c r="AD2917" t="s">
        <v>36486</v>
      </c>
      <c r="AE2917">
        <v>1</v>
      </c>
      <c r="AF2917" t="s">
        <v>34807</v>
      </c>
      <c r="AG2917">
        <v>99</v>
      </c>
      <c r="AH2917" t="s">
        <v>41429</v>
      </c>
      <c r="AI2917">
        <v>219</v>
      </c>
      <c r="AJ2917" t="s">
        <v>36528</v>
      </c>
      <c r="AN2917">
        <v>219417</v>
      </c>
      <c r="AO2917" t="s">
        <v>2861</v>
      </c>
      <c r="AP2917" t="s">
        <v>2454</v>
      </c>
      <c r="AQ2917">
        <v>2</v>
      </c>
      <c r="AR2917" t="s">
        <v>2358</v>
      </c>
      <c r="AS2917" t="s">
        <v>5411</v>
      </c>
      <c r="AV2917">
        <v>55.930631810000001</v>
      </c>
      <c r="AW2917">
        <v>12.313522989999999</v>
      </c>
      <c r="AX2917" t="s">
        <v>1551</v>
      </c>
      <c r="AY2917">
        <v>1084</v>
      </c>
      <c r="AZ2917" t="s">
        <v>1387</v>
      </c>
    </row>
    <row r="2918" spans="1:52" x14ac:dyDescent="0.25">
      <c r="A2918">
        <v>281731</v>
      </c>
      <c r="B2918" t="s">
        <v>16035</v>
      </c>
      <c r="C2918">
        <v>1799</v>
      </c>
      <c r="D2918" t="s">
        <v>36367</v>
      </c>
      <c r="E2918" t="s">
        <v>38097</v>
      </c>
      <c r="F2918">
        <v>30891732</v>
      </c>
      <c r="G2918">
        <v>1014190488</v>
      </c>
      <c r="I2918" t="s">
        <v>2859</v>
      </c>
      <c r="J2918" t="s">
        <v>2451</v>
      </c>
      <c r="K2918" s="39">
        <v>3086</v>
      </c>
      <c r="L2918">
        <v>3</v>
      </c>
      <c r="P2918" s="5">
        <v>45708</v>
      </c>
      <c r="Q2918" t="s">
        <v>1545</v>
      </c>
      <c r="U2918">
        <v>4</v>
      </c>
      <c r="V2918" t="s">
        <v>2004</v>
      </c>
      <c r="W2918">
        <v>4</v>
      </c>
      <c r="X2918" t="s">
        <v>2353</v>
      </c>
      <c r="Z2918">
        <v>202209</v>
      </c>
      <c r="AA2918">
        <v>306</v>
      </c>
      <c r="AB2918" t="s">
        <v>36486</v>
      </c>
      <c r="AC2918">
        <v>1085</v>
      </c>
      <c r="AD2918" t="s">
        <v>36486</v>
      </c>
      <c r="AE2918">
        <v>1</v>
      </c>
      <c r="AF2918" t="s">
        <v>34807</v>
      </c>
      <c r="AG2918">
        <v>99</v>
      </c>
      <c r="AH2918" t="s">
        <v>41429</v>
      </c>
      <c r="AI2918">
        <v>101</v>
      </c>
      <c r="AJ2918" t="s">
        <v>36368</v>
      </c>
      <c r="AN2918">
        <v>219417</v>
      </c>
      <c r="AO2918" t="s">
        <v>2861</v>
      </c>
      <c r="AP2918" t="s">
        <v>2454</v>
      </c>
      <c r="AQ2918">
        <v>2</v>
      </c>
      <c r="AR2918" t="s">
        <v>2358</v>
      </c>
      <c r="AS2918" t="s">
        <v>2455</v>
      </c>
      <c r="AV2918">
        <v>55.664298619999997</v>
      </c>
      <c r="AW2918">
        <v>12.53615653</v>
      </c>
      <c r="AX2918" t="s">
        <v>1551</v>
      </c>
      <c r="AY2918">
        <v>1084</v>
      </c>
      <c r="AZ2918" t="s">
        <v>1387</v>
      </c>
    </row>
    <row r="2919" spans="1:52" x14ac:dyDescent="0.25">
      <c r="A2919">
        <v>281732</v>
      </c>
      <c r="B2919" t="s">
        <v>16036</v>
      </c>
      <c r="C2919">
        <v>4200</v>
      </c>
      <c r="D2919" t="s">
        <v>1463</v>
      </c>
      <c r="E2919" t="s">
        <v>35558</v>
      </c>
      <c r="F2919">
        <v>30874323</v>
      </c>
      <c r="G2919">
        <v>1014174075</v>
      </c>
      <c r="I2919" t="s">
        <v>8286</v>
      </c>
      <c r="J2919" t="s">
        <v>16037</v>
      </c>
      <c r="K2919" s="39">
        <v>1440</v>
      </c>
      <c r="L2919">
        <v>30</v>
      </c>
      <c r="P2919" s="5">
        <v>44811</v>
      </c>
      <c r="Q2919" t="s">
        <v>1557</v>
      </c>
      <c r="U2919">
        <v>4</v>
      </c>
      <c r="V2919" t="s">
        <v>2004</v>
      </c>
      <c r="W2919">
        <v>4</v>
      </c>
      <c r="X2919" t="s">
        <v>2353</v>
      </c>
      <c r="Z2919">
        <v>202209</v>
      </c>
      <c r="AA2919">
        <v>312</v>
      </c>
      <c r="AB2919" t="s">
        <v>34857</v>
      </c>
      <c r="AC2919">
        <v>1085</v>
      </c>
      <c r="AD2919" t="s">
        <v>36486</v>
      </c>
      <c r="AE2919">
        <v>1</v>
      </c>
      <c r="AF2919" t="s">
        <v>34807</v>
      </c>
      <c r="AG2919">
        <v>99</v>
      </c>
      <c r="AH2919" t="s">
        <v>41429</v>
      </c>
      <c r="AI2919">
        <v>330</v>
      </c>
      <c r="AJ2919" t="s">
        <v>7956</v>
      </c>
      <c r="AN2919">
        <v>340401</v>
      </c>
      <c r="AO2919" t="s">
        <v>8400</v>
      </c>
      <c r="AP2919" t="s">
        <v>8401</v>
      </c>
      <c r="AQ2919">
        <v>2</v>
      </c>
      <c r="AR2919" t="s">
        <v>2358</v>
      </c>
      <c r="AS2919" t="s">
        <v>16038</v>
      </c>
      <c r="AV2919">
        <v>55.407073699999998</v>
      </c>
      <c r="AW2919">
        <v>11.344453830000001</v>
      </c>
      <c r="AX2919" t="s">
        <v>1551</v>
      </c>
      <c r="AY2919">
        <v>1085</v>
      </c>
      <c r="AZ2919" t="s">
        <v>1450</v>
      </c>
    </row>
    <row r="2920" spans="1:52" x14ac:dyDescent="0.25">
      <c r="A2920">
        <v>281733</v>
      </c>
      <c r="B2920" t="s">
        <v>16039</v>
      </c>
      <c r="C2920">
        <v>4800</v>
      </c>
      <c r="D2920" t="s">
        <v>37128</v>
      </c>
      <c r="E2920" t="s">
        <v>38098</v>
      </c>
      <c r="F2920">
        <v>30874323</v>
      </c>
      <c r="G2920">
        <v>1014174229</v>
      </c>
      <c r="I2920" t="s">
        <v>8286</v>
      </c>
      <c r="J2920" t="s">
        <v>7933</v>
      </c>
      <c r="K2920" s="38" t="s">
        <v>7934</v>
      </c>
      <c r="L2920">
        <v>5</v>
      </c>
      <c r="P2920" s="5">
        <v>44811</v>
      </c>
      <c r="Q2920" t="s">
        <v>1557</v>
      </c>
      <c r="U2920">
        <v>4</v>
      </c>
      <c r="V2920" t="s">
        <v>2004</v>
      </c>
      <c r="W2920">
        <v>4</v>
      </c>
      <c r="X2920" t="s">
        <v>2353</v>
      </c>
      <c r="Z2920">
        <v>202209</v>
      </c>
      <c r="AA2920">
        <v>312</v>
      </c>
      <c r="AB2920" t="s">
        <v>34857</v>
      </c>
      <c r="AC2920">
        <v>1085</v>
      </c>
      <c r="AD2920" t="s">
        <v>36486</v>
      </c>
      <c r="AE2920">
        <v>1</v>
      </c>
      <c r="AF2920" t="s">
        <v>34807</v>
      </c>
      <c r="AG2920">
        <v>99</v>
      </c>
      <c r="AH2920" t="s">
        <v>41429</v>
      </c>
      <c r="AI2920">
        <v>376</v>
      </c>
      <c r="AJ2920" t="s">
        <v>7935</v>
      </c>
      <c r="AN2920">
        <v>340401</v>
      </c>
      <c r="AO2920" t="s">
        <v>8400</v>
      </c>
      <c r="AP2920" t="s">
        <v>8401</v>
      </c>
      <c r="AQ2920">
        <v>2</v>
      </c>
      <c r="AR2920" t="s">
        <v>2358</v>
      </c>
      <c r="AS2920" t="s">
        <v>7937</v>
      </c>
      <c r="AV2920">
        <v>54.764654290000003</v>
      </c>
      <c r="AW2920">
        <v>11.87890865</v>
      </c>
      <c r="AX2920" t="s">
        <v>1551</v>
      </c>
      <c r="AY2920">
        <v>1085</v>
      </c>
      <c r="AZ2920" t="s">
        <v>1450</v>
      </c>
    </row>
    <row r="2921" spans="1:52" x14ac:dyDescent="0.25">
      <c r="A2921">
        <v>281734</v>
      </c>
      <c r="B2921" t="s">
        <v>42055</v>
      </c>
      <c r="C2921">
        <v>6200</v>
      </c>
      <c r="D2921" t="s">
        <v>1490</v>
      </c>
      <c r="E2921" t="s">
        <v>35559</v>
      </c>
      <c r="F2921">
        <v>30840402</v>
      </c>
      <c r="G2921">
        <v>1013879091</v>
      </c>
      <c r="I2921" t="s">
        <v>8805</v>
      </c>
      <c r="J2921" t="s">
        <v>16040</v>
      </c>
      <c r="K2921" s="39">
        <v>2353</v>
      </c>
      <c r="L2921">
        <v>20</v>
      </c>
      <c r="P2921" s="5">
        <v>44811</v>
      </c>
      <c r="Q2921" t="s">
        <v>1557</v>
      </c>
      <c r="U2921">
        <v>4</v>
      </c>
      <c r="V2921" t="s">
        <v>2004</v>
      </c>
      <c r="W2921">
        <v>4</v>
      </c>
      <c r="X2921" t="s">
        <v>2353</v>
      </c>
      <c r="Z2921">
        <v>202209</v>
      </c>
      <c r="AA2921">
        <v>312</v>
      </c>
      <c r="AB2921" t="s">
        <v>34857</v>
      </c>
      <c r="AC2921">
        <v>1085</v>
      </c>
      <c r="AD2921" t="s">
        <v>36486</v>
      </c>
      <c r="AE2921">
        <v>1</v>
      </c>
      <c r="AF2921" t="s">
        <v>34807</v>
      </c>
      <c r="AG2921">
        <v>99</v>
      </c>
      <c r="AH2921" t="s">
        <v>41429</v>
      </c>
      <c r="AI2921">
        <v>580</v>
      </c>
      <c r="AJ2921" t="s">
        <v>9759</v>
      </c>
      <c r="AN2921">
        <v>561423</v>
      </c>
      <c r="AO2921" t="s">
        <v>8808</v>
      </c>
      <c r="AP2921" t="s">
        <v>8809</v>
      </c>
      <c r="AQ2921">
        <v>2</v>
      </c>
      <c r="AR2921" t="s">
        <v>2358</v>
      </c>
      <c r="AS2921" t="s">
        <v>16041</v>
      </c>
      <c r="AV2921">
        <v>55.043647819999997</v>
      </c>
      <c r="AW2921">
        <v>9.4059092199999998</v>
      </c>
      <c r="AX2921" t="s">
        <v>1551</v>
      </c>
      <c r="AY2921">
        <v>1083</v>
      </c>
      <c r="AZ2921" t="s">
        <v>1468</v>
      </c>
    </row>
    <row r="2922" spans="1:52" x14ac:dyDescent="0.25">
      <c r="A2922">
        <v>281735</v>
      </c>
      <c r="B2922" t="s">
        <v>16042</v>
      </c>
      <c r="C2922">
        <v>6705</v>
      </c>
      <c r="D2922" t="s">
        <v>41532</v>
      </c>
      <c r="E2922" t="s">
        <v>35560</v>
      </c>
      <c r="F2922">
        <v>30840402</v>
      </c>
      <c r="G2922">
        <v>1015663479</v>
      </c>
      <c r="I2922" t="s">
        <v>8805</v>
      </c>
      <c r="J2922" t="s">
        <v>8806</v>
      </c>
      <c r="K2922" s="39">
        <v>1312</v>
      </c>
      <c r="L2922">
        <v>16</v>
      </c>
      <c r="P2922" s="5">
        <v>44811</v>
      </c>
      <c r="Q2922" t="s">
        <v>1557</v>
      </c>
      <c r="U2922">
        <v>4</v>
      </c>
      <c r="V2922" t="s">
        <v>2004</v>
      </c>
      <c r="W2922">
        <v>4</v>
      </c>
      <c r="X2922" t="s">
        <v>2353</v>
      </c>
      <c r="Z2922">
        <v>202209</v>
      </c>
      <c r="AA2922">
        <v>312</v>
      </c>
      <c r="AB2922" t="s">
        <v>34857</v>
      </c>
      <c r="AC2922">
        <v>1085</v>
      </c>
      <c r="AD2922" t="s">
        <v>36486</v>
      </c>
      <c r="AE2922">
        <v>1</v>
      </c>
      <c r="AF2922" t="s">
        <v>34807</v>
      </c>
      <c r="AG2922">
        <v>99</v>
      </c>
      <c r="AH2922" t="s">
        <v>41429</v>
      </c>
      <c r="AI2922">
        <v>561</v>
      </c>
      <c r="AJ2922" t="s">
        <v>8807</v>
      </c>
      <c r="AN2922">
        <v>561423</v>
      </c>
      <c r="AO2922" t="s">
        <v>8808</v>
      </c>
      <c r="AP2922" t="s">
        <v>8809</v>
      </c>
      <c r="AQ2922">
        <v>2</v>
      </c>
      <c r="AR2922" t="s">
        <v>2358</v>
      </c>
      <c r="AS2922" t="s">
        <v>8810</v>
      </c>
      <c r="AV2922">
        <v>55.48312189</v>
      </c>
      <c r="AW2922">
        <v>8.4853838499999998</v>
      </c>
      <c r="AX2922" t="s">
        <v>1551</v>
      </c>
      <c r="AY2922">
        <v>1083</v>
      </c>
      <c r="AZ2922" t="s">
        <v>1468</v>
      </c>
    </row>
    <row r="2923" spans="1:52" x14ac:dyDescent="0.25">
      <c r="A2923">
        <v>281736</v>
      </c>
      <c r="B2923" t="s">
        <v>16043</v>
      </c>
      <c r="C2923">
        <v>6000</v>
      </c>
      <c r="D2923" t="s">
        <v>1477</v>
      </c>
      <c r="E2923" t="s">
        <v>35561</v>
      </c>
      <c r="F2923">
        <v>31642124</v>
      </c>
      <c r="G2923">
        <v>1014693609</v>
      </c>
      <c r="I2923" t="s">
        <v>16044</v>
      </c>
      <c r="J2923" t="s">
        <v>16045</v>
      </c>
      <c r="K2923" s="39">
        <v>4052</v>
      </c>
      <c r="L2923">
        <v>1</v>
      </c>
      <c r="P2923" s="5">
        <v>45209</v>
      </c>
      <c r="Q2923" t="s">
        <v>1819</v>
      </c>
      <c r="U2923">
        <v>4</v>
      </c>
      <c r="V2923" t="s">
        <v>2004</v>
      </c>
      <c r="W2923">
        <v>4</v>
      </c>
      <c r="X2923" t="s">
        <v>2353</v>
      </c>
      <c r="Z2923">
        <v>202209</v>
      </c>
      <c r="AA2923">
        <v>307</v>
      </c>
      <c r="AB2923" t="s">
        <v>3174</v>
      </c>
      <c r="AC2923">
        <v>1086</v>
      </c>
      <c r="AD2923" t="s">
        <v>3174</v>
      </c>
      <c r="AE2923">
        <v>1</v>
      </c>
      <c r="AF2923" t="s">
        <v>34807</v>
      </c>
      <c r="AG2923">
        <v>99</v>
      </c>
      <c r="AH2923" t="s">
        <v>41429</v>
      </c>
      <c r="AI2923">
        <v>621</v>
      </c>
      <c r="AJ2923" t="s">
        <v>8640</v>
      </c>
      <c r="AN2923">
        <v>621413</v>
      </c>
      <c r="AO2923" t="s">
        <v>16046</v>
      </c>
      <c r="AP2923" t="s">
        <v>16047</v>
      </c>
      <c r="AQ2923">
        <v>2</v>
      </c>
      <c r="AR2923" t="s">
        <v>2358</v>
      </c>
      <c r="AS2923" t="s">
        <v>16048</v>
      </c>
      <c r="AV2923">
        <v>55.4882025</v>
      </c>
      <c r="AW2923">
        <v>9.4822548300000005</v>
      </c>
      <c r="AX2923" t="s">
        <v>1551</v>
      </c>
      <c r="AY2923">
        <v>1083</v>
      </c>
      <c r="AZ2923" t="s">
        <v>1468</v>
      </c>
    </row>
    <row r="2924" spans="1:52" x14ac:dyDescent="0.25">
      <c r="A2924">
        <v>281737</v>
      </c>
      <c r="B2924" t="s">
        <v>16049</v>
      </c>
      <c r="C2924">
        <v>7620</v>
      </c>
      <c r="D2924" t="s">
        <v>1425</v>
      </c>
      <c r="E2924" t="s">
        <v>38099</v>
      </c>
      <c r="F2924">
        <v>30773047</v>
      </c>
      <c r="G2924">
        <v>1013874286</v>
      </c>
      <c r="I2924" t="s">
        <v>16050</v>
      </c>
      <c r="J2924" t="s">
        <v>16051</v>
      </c>
      <c r="K2924" s="39">
        <v>2035</v>
      </c>
      <c r="L2924">
        <v>5</v>
      </c>
      <c r="P2924" s="5">
        <v>45533</v>
      </c>
      <c r="Q2924" t="s">
        <v>1545</v>
      </c>
      <c r="U2924">
        <v>4</v>
      </c>
      <c r="V2924" t="s">
        <v>2004</v>
      </c>
      <c r="W2924">
        <v>4</v>
      </c>
      <c r="X2924" t="s">
        <v>2353</v>
      </c>
      <c r="Z2924">
        <v>202209</v>
      </c>
      <c r="AA2924">
        <v>311</v>
      </c>
      <c r="AB2924" t="s">
        <v>34862</v>
      </c>
      <c r="AC2924">
        <v>1085</v>
      </c>
      <c r="AD2924" t="s">
        <v>36486</v>
      </c>
      <c r="AE2924">
        <v>1</v>
      </c>
      <c r="AF2924" t="s">
        <v>34807</v>
      </c>
      <c r="AG2924">
        <v>99</v>
      </c>
      <c r="AH2924" t="s">
        <v>41429</v>
      </c>
      <c r="AI2924">
        <v>665</v>
      </c>
      <c r="AJ2924" t="s">
        <v>11158</v>
      </c>
      <c r="AN2924">
        <v>791413</v>
      </c>
      <c r="AO2924" t="s">
        <v>11008</v>
      </c>
      <c r="AP2924" t="s">
        <v>11009</v>
      </c>
      <c r="AQ2924">
        <v>2</v>
      </c>
      <c r="AR2924" t="s">
        <v>2358</v>
      </c>
      <c r="AS2924" t="s">
        <v>10678</v>
      </c>
      <c r="AV2924">
        <v>56.547318199999999</v>
      </c>
      <c r="AW2924">
        <v>8.42038346</v>
      </c>
      <c r="AX2924" t="s">
        <v>1551</v>
      </c>
      <c r="AY2924">
        <v>1082</v>
      </c>
      <c r="AZ2924" t="s">
        <v>1418</v>
      </c>
    </row>
    <row r="2925" spans="1:52" x14ac:dyDescent="0.25">
      <c r="A2925">
        <v>281738</v>
      </c>
      <c r="B2925" t="s">
        <v>16052</v>
      </c>
      <c r="C2925">
        <v>8700</v>
      </c>
      <c r="D2925" t="s">
        <v>1423</v>
      </c>
      <c r="E2925" t="s">
        <v>35562</v>
      </c>
      <c r="F2925">
        <v>31565162</v>
      </c>
      <c r="G2925">
        <v>1017243019</v>
      </c>
      <c r="I2925" t="s">
        <v>13789</v>
      </c>
      <c r="J2925" t="s">
        <v>40703</v>
      </c>
      <c r="K2925" s="38" t="s">
        <v>14490</v>
      </c>
      <c r="L2925">
        <v>2</v>
      </c>
      <c r="P2925" s="5">
        <v>44811</v>
      </c>
      <c r="Q2925" t="s">
        <v>1557</v>
      </c>
      <c r="U2925">
        <v>4</v>
      </c>
      <c r="V2925" t="s">
        <v>2004</v>
      </c>
      <c r="W2925">
        <v>4</v>
      </c>
      <c r="X2925" t="s">
        <v>2353</v>
      </c>
      <c r="Z2925">
        <v>202209</v>
      </c>
      <c r="AA2925">
        <v>307</v>
      </c>
      <c r="AB2925" t="s">
        <v>3174</v>
      </c>
      <c r="AC2925">
        <v>1086</v>
      </c>
      <c r="AD2925" t="s">
        <v>3174</v>
      </c>
      <c r="AE2925">
        <v>1</v>
      </c>
      <c r="AF2925" t="s">
        <v>34807</v>
      </c>
      <c r="AG2925">
        <v>99</v>
      </c>
      <c r="AH2925" t="s">
        <v>41429</v>
      </c>
      <c r="AI2925">
        <v>615</v>
      </c>
      <c r="AJ2925" t="s">
        <v>8661</v>
      </c>
      <c r="AN2925">
        <v>730401</v>
      </c>
      <c r="AO2925" t="s">
        <v>16053</v>
      </c>
      <c r="AP2925" t="s">
        <v>13792</v>
      </c>
      <c r="AQ2925">
        <v>2</v>
      </c>
      <c r="AR2925" t="s">
        <v>2358</v>
      </c>
      <c r="AS2925" t="s">
        <v>40704</v>
      </c>
      <c r="AV2925">
        <v>55.863524130000002</v>
      </c>
      <c r="AW2925">
        <v>9.8376954600000008</v>
      </c>
      <c r="AX2925" t="s">
        <v>1551</v>
      </c>
      <c r="AY2925">
        <v>1082</v>
      </c>
      <c r="AZ2925" t="s">
        <v>1418</v>
      </c>
    </row>
    <row r="2926" spans="1:52" x14ac:dyDescent="0.25">
      <c r="A2926">
        <v>281739</v>
      </c>
      <c r="B2926" t="s">
        <v>16054</v>
      </c>
      <c r="C2926">
        <v>8960</v>
      </c>
      <c r="D2926" t="s">
        <v>41531</v>
      </c>
      <c r="E2926" t="s">
        <v>35563</v>
      </c>
      <c r="F2926">
        <v>31565162</v>
      </c>
      <c r="G2926">
        <v>1014659133</v>
      </c>
      <c r="I2926" t="s">
        <v>13789</v>
      </c>
      <c r="J2926" t="s">
        <v>13790</v>
      </c>
      <c r="K2926" s="39">
        <v>1366</v>
      </c>
      <c r="L2926">
        <v>63</v>
      </c>
      <c r="P2926" s="5">
        <v>44811</v>
      </c>
      <c r="Q2926" t="s">
        <v>1557</v>
      </c>
      <c r="U2926">
        <v>4</v>
      </c>
      <c r="V2926" t="s">
        <v>2004</v>
      </c>
      <c r="W2926">
        <v>4</v>
      </c>
      <c r="X2926" t="s">
        <v>2353</v>
      </c>
      <c r="Z2926">
        <v>202209</v>
      </c>
      <c r="AA2926">
        <v>307</v>
      </c>
      <c r="AB2926" t="s">
        <v>3174</v>
      </c>
      <c r="AC2926">
        <v>1086</v>
      </c>
      <c r="AD2926" t="s">
        <v>3174</v>
      </c>
      <c r="AE2926">
        <v>1</v>
      </c>
      <c r="AF2926" t="s">
        <v>34807</v>
      </c>
      <c r="AG2926">
        <v>99</v>
      </c>
      <c r="AH2926" t="s">
        <v>41429</v>
      </c>
      <c r="AI2926">
        <v>730</v>
      </c>
      <c r="AJ2926" t="s">
        <v>8799</v>
      </c>
      <c r="AN2926">
        <v>730401</v>
      </c>
      <c r="AO2926" t="s">
        <v>16055</v>
      </c>
      <c r="AP2926" t="s">
        <v>13792</v>
      </c>
      <c r="AQ2926">
        <v>2</v>
      </c>
      <c r="AR2926" t="s">
        <v>2358</v>
      </c>
      <c r="AS2926" t="s">
        <v>11680</v>
      </c>
      <c r="AV2926">
        <v>56.42924979</v>
      </c>
      <c r="AW2926">
        <v>10.072050750000001</v>
      </c>
      <c r="AX2926" t="s">
        <v>1551</v>
      </c>
      <c r="AY2926">
        <v>1082</v>
      </c>
      <c r="AZ2926" t="s">
        <v>1418</v>
      </c>
    </row>
    <row r="2927" spans="1:52" x14ac:dyDescent="0.25">
      <c r="A2927">
        <v>281740</v>
      </c>
      <c r="B2927" t="s">
        <v>16056</v>
      </c>
      <c r="C2927">
        <v>8600</v>
      </c>
      <c r="D2927" t="s">
        <v>1431</v>
      </c>
      <c r="E2927" t="s">
        <v>35564</v>
      </c>
      <c r="F2927">
        <v>31565162</v>
      </c>
      <c r="G2927">
        <v>1017242993</v>
      </c>
      <c r="I2927" t="s">
        <v>13789</v>
      </c>
      <c r="J2927" t="s">
        <v>38100</v>
      </c>
      <c r="K2927" s="38" t="s">
        <v>13150</v>
      </c>
      <c r="L2927">
        <v>18</v>
      </c>
      <c r="P2927" s="5">
        <v>44811</v>
      </c>
      <c r="Q2927" t="s">
        <v>1557</v>
      </c>
      <c r="U2927">
        <v>4</v>
      </c>
      <c r="V2927" t="s">
        <v>2004</v>
      </c>
      <c r="W2927">
        <v>4</v>
      </c>
      <c r="X2927" t="s">
        <v>2353</v>
      </c>
      <c r="Z2927">
        <v>202209</v>
      </c>
      <c r="AA2927">
        <v>307</v>
      </c>
      <c r="AB2927" t="s">
        <v>3174</v>
      </c>
      <c r="AC2927">
        <v>1086</v>
      </c>
      <c r="AD2927" t="s">
        <v>3174</v>
      </c>
      <c r="AE2927">
        <v>1</v>
      </c>
      <c r="AF2927" t="s">
        <v>34807</v>
      </c>
      <c r="AG2927">
        <v>99</v>
      </c>
      <c r="AH2927" t="s">
        <v>41429</v>
      </c>
      <c r="AI2927">
        <v>740</v>
      </c>
      <c r="AJ2927" t="s">
        <v>8708</v>
      </c>
      <c r="AN2927">
        <v>730401</v>
      </c>
      <c r="AO2927" t="s">
        <v>16057</v>
      </c>
      <c r="AP2927" t="s">
        <v>13792</v>
      </c>
      <c r="AQ2927">
        <v>2</v>
      </c>
      <c r="AR2927" t="s">
        <v>2358</v>
      </c>
      <c r="AS2927" t="s">
        <v>37720</v>
      </c>
      <c r="AV2927">
        <v>56.189868820000001</v>
      </c>
      <c r="AW2927">
        <v>9.5524474999999995</v>
      </c>
      <c r="AX2927" t="s">
        <v>1551</v>
      </c>
      <c r="AY2927">
        <v>1082</v>
      </c>
      <c r="AZ2927" t="s">
        <v>1418</v>
      </c>
    </row>
    <row r="2928" spans="1:52" x14ac:dyDescent="0.25">
      <c r="A2928">
        <v>281741</v>
      </c>
      <c r="B2928" t="s">
        <v>16058</v>
      </c>
      <c r="C2928">
        <v>9200</v>
      </c>
      <c r="D2928" t="s">
        <v>16059</v>
      </c>
      <c r="E2928" t="s">
        <v>35565</v>
      </c>
      <c r="F2928">
        <v>30843126</v>
      </c>
      <c r="G2928">
        <v>1015300627</v>
      </c>
      <c r="I2928" t="s">
        <v>9144</v>
      </c>
      <c r="J2928" t="s">
        <v>16060</v>
      </c>
      <c r="K2928" s="39">
        <v>7610</v>
      </c>
      <c r="L2928">
        <v>60</v>
      </c>
      <c r="P2928" s="5">
        <v>45209</v>
      </c>
      <c r="Q2928" t="s">
        <v>1819</v>
      </c>
      <c r="U2928">
        <v>4</v>
      </c>
      <c r="V2928" t="s">
        <v>2004</v>
      </c>
      <c r="W2928">
        <v>4</v>
      </c>
      <c r="X2928" t="s">
        <v>2353</v>
      </c>
      <c r="Z2928">
        <v>202209</v>
      </c>
      <c r="AA2928">
        <v>306</v>
      </c>
      <c r="AB2928" t="s">
        <v>36486</v>
      </c>
      <c r="AC2928">
        <v>1085</v>
      </c>
      <c r="AD2928" t="s">
        <v>36486</v>
      </c>
      <c r="AE2928">
        <v>1</v>
      </c>
      <c r="AF2928" t="s">
        <v>34807</v>
      </c>
      <c r="AG2928">
        <v>99</v>
      </c>
      <c r="AH2928" t="s">
        <v>41429</v>
      </c>
      <c r="AI2928">
        <v>851</v>
      </c>
      <c r="AJ2928" t="s">
        <v>3305</v>
      </c>
      <c r="AN2928">
        <v>851454</v>
      </c>
      <c r="AO2928" t="s">
        <v>16061</v>
      </c>
      <c r="AP2928" t="s">
        <v>9147</v>
      </c>
      <c r="AQ2928">
        <v>2</v>
      </c>
      <c r="AR2928" t="s">
        <v>2358</v>
      </c>
      <c r="AS2928" t="s">
        <v>10538</v>
      </c>
      <c r="AV2928">
        <v>57.021051139999997</v>
      </c>
      <c r="AW2928">
        <v>9.8851862599999993</v>
      </c>
      <c r="AX2928" t="s">
        <v>1551</v>
      </c>
      <c r="AY2928">
        <v>1081</v>
      </c>
      <c r="AZ2928" t="s">
        <v>1438</v>
      </c>
    </row>
    <row r="2929" spans="1:52" x14ac:dyDescent="0.25">
      <c r="A2929">
        <v>281742</v>
      </c>
      <c r="B2929" t="s">
        <v>16062</v>
      </c>
      <c r="C2929">
        <v>4200</v>
      </c>
      <c r="D2929" t="s">
        <v>1463</v>
      </c>
      <c r="E2929" t="s">
        <v>35566</v>
      </c>
      <c r="F2929">
        <v>31661471</v>
      </c>
      <c r="G2929">
        <v>1017252239</v>
      </c>
      <c r="I2929" t="s">
        <v>16063</v>
      </c>
      <c r="J2929" t="s">
        <v>7954</v>
      </c>
      <c r="K2929" s="38" t="s">
        <v>7955</v>
      </c>
      <c r="L2929">
        <v>1</v>
      </c>
      <c r="P2929" s="5">
        <v>44893</v>
      </c>
      <c r="Q2929" t="s">
        <v>1557</v>
      </c>
      <c r="U2929">
        <v>4</v>
      </c>
      <c r="V2929" t="s">
        <v>2004</v>
      </c>
      <c r="W2929">
        <v>4</v>
      </c>
      <c r="X2929" t="s">
        <v>2353</v>
      </c>
      <c r="Z2929">
        <v>202209</v>
      </c>
      <c r="AA2929">
        <v>307</v>
      </c>
      <c r="AB2929" t="s">
        <v>3174</v>
      </c>
      <c r="AC2929">
        <v>1086</v>
      </c>
      <c r="AD2929" t="s">
        <v>3174</v>
      </c>
      <c r="AE2929">
        <v>1</v>
      </c>
      <c r="AF2929" t="s">
        <v>34807</v>
      </c>
      <c r="AG2929">
        <v>99</v>
      </c>
      <c r="AH2929" t="s">
        <v>41429</v>
      </c>
      <c r="AI2929">
        <v>330</v>
      </c>
      <c r="AJ2929" t="s">
        <v>7956</v>
      </c>
      <c r="AN2929">
        <v>259404</v>
      </c>
      <c r="AO2929" t="s">
        <v>7957</v>
      </c>
      <c r="AP2929" t="s">
        <v>7927</v>
      </c>
      <c r="AQ2929">
        <v>2</v>
      </c>
      <c r="AR2929" t="s">
        <v>2358</v>
      </c>
      <c r="AS2929" t="s">
        <v>7958</v>
      </c>
      <c r="AV2929">
        <v>55.403716209999999</v>
      </c>
      <c r="AW2929">
        <v>11.336562320000001</v>
      </c>
      <c r="AX2929" t="s">
        <v>1551</v>
      </c>
      <c r="AY2929">
        <v>1085</v>
      </c>
      <c r="AZ2929" t="s">
        <v>1450</v>
      </c>
    </row>
    <row r="2930" spans="1:52" x14ac:dyDescent="0.25">
      <c r="A2930">
        <v>281743</v>
      </c>
      <c r="B2930" t="s">
        <v>16064</v>
      </c>
      <c r="C2930">
        <v>5230</v>
      </c>
      <c r="D2930" t="s">
        <v>10265</v>
      </c>
      <c r="E2930" t="s">
        <v>42363</v>
      </c>
      <c r="F2930">
        <v>30859480</v>
      </c>
      <c r="G2930">
        <v>1021437405</v>
      </c>
      <c r="I2930" t="s">
        <v>12068</v>
      </c>
      <c r="J2930" t="s">
        <v>42327</v>
      </c>
      <c r="K2930" s="39">
        <v>5714</v>
      </c>
      <c r="L2930">
        <v>1</v>
      </c>
      <c r="P2930" s="5">
        <v>44812</v>
      </c>
      <c r="Q2930" t="s">
        <v>1557</v>
      </c>
      <c r="U2930">
        <v>4</v>
      </c>
      <c r="V2930" t="s">
        <v>2004</v>
      </c>
      <c r="W2930">
        <v>4</v>
      </c>
      <c r="X2930" t="s">
        <v>2353</v>
      </c>
      <c r="Z2930">
        <v>202209</v>
      </c>
      <c r="AA2930">
        <v>306</v>
      </c>
      <c r="AB2930" t="s">
        <v>36486</v>
      </c>
      <c r="AC2930">
        <v>1085</v>
      </c>
      <c r="AD2930" t="s">
        <v>36486</v>
      </c>
      <c r="AE2930">
        <v>1</v>
      </c>
      <c r="AF2930" t="s">
        <v>34807</v>
      </c>
      <c r="AG2930">
        <v>99</v>
      </c>
      <c r="AH2930" t="s">
        <v>41429</v>
      </c>
      <c r="AI2930">
        <v>461</v>
      </c>
      <c r="AJ2930" t="s">
        <v>9095</v>
      </c>
      <c r="AN2930">
        <v>630401</v>
      </c>
      <c r="AO2930" t="s">
        <v>10455</v>
      </c>
      <c r="AP2930" t="s">
        <v>10456</v>
      </c>
      <c r="AQ2930">
        <v>2</v>
      </c>
      <c r="AR2930" t="s">
        <v>2358</v>
      </c>
      <c r="AS2930" t="s">
        <v>42328</v>
      </c>
      <c r="AV2930">
        <v>55.372920960000002</v>
      </c>
      <c r="AW2930">
        <v>10.3995923</v>
      </c>
      <c r="AX2930" t="s">
        <v>1551</v>
      </c>
      <c r="AY2930">
        <v>1083</v>
      </c>
      <c r="AZ2930" t="s">
        <v>1468</v>
      </c>
    </row>
    <row r="2931" spans="1:52" x14ac:dyDescent="0.25">
      <c r="A2931">
        <v>281744</v>
      </c>
      <c r="B2931" t="s">
        <v>16065</v>
      </c>
      <c r="C2931">
        <v>8000</v>
      </c>
      <c r="D2931" t="s">
        <v>8650</v>
      </c>
      <c r="E2931" t="s">
        <v>35567</v>
      </c>
      <c r="F2931">
        <v>21453013</v>
      </c>
      <c r="G2931">
        <v>1006285314</v>
      </c>
      <c r="I2931" t="s">
        <v>15412</v>
      </c>
      <c r="J2931" t="s">
        <v>12773</v>
      </c>
      <c r="K2931" s="39">
        <v>3776</v>
      </c>
      <c r="L2931">
        <v>10</v>
      </c>
      <c r="P2931" s="5">
        <v>44812</v>
      </c>
      <c r="Q2931" t="s">
        <v>1557</v>
      </c>
      <c r="U2931">
        <v>4</v>
      </c>
      <c r="V2931" t="s">
        <v>2004</v>
      </c>
      <c r="W2931">
        <v>4</v>
      </c>
      <c r="X2931" t="s">
        <v>2353</v>
      </c>
      <c r="Z2931">
        <v>202209</v>
      </c>
      <c r="AA2931">
        <v>355</v>
      </c>
      <c r="AB2931" t="s">
        <v>2595</v>
      </c>
      <c r="AC2931">
        <v>1081</v>
      </c>
      <c r="AD2931" t="s">
        <v>2596</v>
      </c>
      <c r="AE2931">
        <v>1</v>
      </c>
      <c r="AF2931" t="s">
        <v>34807</v>
      </c>
      <c r="AG2931">
        <v>99</v>
      </c>
      <c r="AH2931" t="s">
        <v>41429</v>
      </c>
      <c r="AI2931">
        <v>751</v>
      </c>
      <c r="AJ2931" t="s">
        <v>8652</v>
      </c>
      <c r="AN2931">
        <v>751405</v>
      </c>
      <c r="AO2931" t="s">
        <v>15413</v>
      </c>
      <c r="AP2931" t="s">
        <v>15414</v>
      </c>
      <c r="AQ2931">
        <v>2</v>
      </c>
      <c r="AR2931" t="s">
        <v>2358</v>
      </c>
      <c r="AS2931" t="s">
        <v>12774</v>
      </c>
      <c r="AV2931">
        <v>56.159024000000002</v>
      </c>
      <c r="AW2931">
        <v>10.215198669999999</v>
      </c>
      <c r="AX2931" t="s">
        <v>1551</v>
      </c>
      <c r="AY2931">
        <v>1082</v>
      </c>
      <c r="AZ2931" t="s">
        <v>1418</v>
      </c>
    </row>
    <row r="2932" spans="1:52" x14ac:dyDescent="0.25">
      <c r="A2932">
        <v>281745</v>
      </c>
      <c r="B2932" t="s">
        <v>35568</v>
      </c>
      <c r="C2932">
        <v>4700</v>
      </c>
      <c r="D2932" t="s">
        <v>1459</v>
      </c>
      <c r="E2932" t="s">
        <v>35569</v>
      </c>
      <c r="F2932">
        <v>30874323</v>
      </c>
      <c r="G2932">
        <v>1014174164</v>
      </c>
      <c r="I2932" t="s">
        <v>8286</v>
      </c>
      <c r="J2932" t="s">
        <v>16066</v>
      </c>
      <c r="K2932" s="39">
        <v>1237</v>
      </c>
      <c r="L2932">
        <v>190</v>
      </c>
      <c r="P2932" s="5">
        <v>44812</v>
      </c>
      <c r="Q2932" t="s">
        <v>1557</v>
      </c>
      <c r="U2932">
        <v>4</v>
      </c>
      <c r="V2932" t="s">
        <v>2004</v>
      </c>
      <c r="W2932">
        <v>4</v>
      </c>
      <c r="X2932" t="s">
        <v>2353</v>
      </c>
      <c r="Z2932">
        <v>202209</v>
      </c>
      <c r="AA2932">
        <v>381</v>
      </c>
      <c r="AB2932" t="s">
        <v>38101</v>
      </c>
      <c r="AC2932">
        <v>1085</v>
      </c>
      <c r="AD2932" t="s">
        <v>36486</v>
      </c>
      <c r="AE2932">
        <v>1</v>
      </c>
      <c r="AF2932" t="s">
        <v>34807</v>
      </c>
      <c r="AG2932">
        <v>99</v>
      </c>
      <c r="AH2932" t="s">
        <v>41429</v>
      </c>
      <c r="AI2932">
        <v>370</v>
      </c>
      <c r="AJ2932" t="s">
        <v>35136</v>
      </c>
      <c r="AN2932">
        <v>340401</v>
      </c>
      <c r="AO2932" t="s">
        <v>8400</v>
      </c>
      <c r="AP2932" t="s">
        <v>8401</v>
      </c>
      <c r="AQ2932">
        <v>2</v>
      </c>
      <c r="AR2932" t="s">
        <v>2358</v>
      </c>
      <c r="AS2932" t="s">
        <v>5079</v>
      </c>
      <c r="AV2932">
        <v>55.205449629999997</v>
      </c>
      <c r="AW2932">
        <v>11.76746447</v>
      </c>
      <c r="AX2932" t="s">
        <v>1551</v>
      </c>
      <c r="AY2932">
        <v>1085</v>
      </c>
      <c r="AZ2932" t="s">
        <v>1450</v>
      </c>
    </row>
    <row r="2933" spans="1:52" x14ac:dyDescent="0.25">
      <c r="A2933">
        <v>281746</v>
      </c>
      <c r="B2933" t="s">
        <v>16067</v>
      </c>
      <c r="C2933">
        <v>6100</v>
      </c>
      <c r="D2933" t="s">
        <v>1475</v>
      </c>
      <c r="E2933" t="s">
        <v>35570</v>
      </c>
      <c r="F2933">
        <v>30840402</v>
      </c>
      <c r="G2933">
        <v>1013695209</v>
      </c>
      <c r="I2933" t="s">
        <v>8805</v>
      </c>
      <c r="J2933" t="s">
        <v>16068</v>
      </c>
      <c r="K2933" s="38" t="s">
        <v>10325</v>
      </c>
      <c r="L2933" t="s">
        <v>7392</v>
      </c>
      <c r="P2933" s="5">
        <v>44812</v>
      </c>
      <c r="Q2933" t="s">
        <v>1557</v>
      </c>
      <c r="U2933">
        <v>4</v>
      </c>
      <c r="V2933" t="s">
        <v>2004</v>
      </c>
      <c r="W2933">
        <v>4</v>
      </c>
      <c r="X2933" t="s">
        <v>2353</v>
      </c>
      <c r="Z2933">
        <v>202209</v>
      </c>
      <c r="AA2933">
        <v>311</v>
      </c>
      <c r="AB2933" t="s">
        <v>34862</v>
      </c>
      <c r="AC2933">
        <v>1085</v>
      </c>
      <c r="AD2933" t="s">
        <v>36486</v>
      </c>
      <c r="AE2933">
        <v>1</v>
      </c>
      <c r="AF2933" t="s">
        <v>34807</v>
      </c>
      <c r="AG2933">
        <v>99</v>
      </c>
      <c r="AH2933" t="s">
        <v>41429</v>
      </c>
      <c r="AI2933">
        <v>510</v>
      </c>
      <c r="AJ2933" t="s">
        <v>9260</v>
      </c>
      <c r="AN2933">
        <v>561423</v>
      </c>
      <c r="AO2933" t="s">
        <v>8808</v>
      </c>
      <c r="AP2933" t="s">
        <v>8809</v>
      </c>
      <c r="AQ2933">
        <v>2</v>
      </c>
      <c r="AR2933" t="s">
        <v>2358</v>
      </c>
      <c r="AS2933" t="s">
        <v>16069</v>
      </c>
      <c r="AV2933">
        <v>55.255607820000002</v>
      </c>
      <c r="AW2933">
        <v>9.4853257000000006</v>
      </c>
      <c r="AX2933" t="s">
        <v>1551</v>
      </c>
      <c r="AY2933">
        <v>1083</v>
      </c>
      <c r="AZ2933" t="s">
        <v>1468</v>
      </c>
    </row>
    <row r="2934" spans="1:52" x14ac:dyDescent="0.25">
      <c r="A2934">
        <v>281747</v>
      </c>
      <c r="B2934" t="s">
        <v>16070</v>
      </c>
      <c r="C2934">
        <v>8200</v>
      </c>
      <c r="D2934" t="s">
        <v>8987</v>
      </c>
      <c r="E2934" t="s">
        <v>35571</v>
      </c>
      <c r="F2934">
        <v>30773047</v>
      </c>
      <c r="G2934">
        <v>1016861843</v>
      </c>
      <c r="I2934" t="s">
        <v>8769</v>
      </c>
      <c r="J2934" t="s">
        <v>16071</v>
      </c>
      <c r="K2934" s="39">
        <v>3116</v>
      </c>
      <c r="L2934">
        <v>2</v>
      </c>
      <c r="P2934" s="5">
        <v>45533</v>
      </c>
      <c r="Q2934" t="s">
        <v>1545</v>
      </c>
      <c r="U2934">
        <v>4</v>
      </c>
      <c r="V2934" t="s">
        <v>2004</v>
      </c>
      <c r="W2934">
        <v>4</v>
      </c>
      <c r="X2934" t="s">
        <v>2353</v>
      </c>
      <c r="Z2934">
        <v>202209</v>
      </c>
      <c r="AA2934">
        <v>380</v>
      </c>
      <c r="AB2934" t="s">
        <v>2860</v>
      </c>
      <c r="AC2934">
        <v>1085</v>
      </c>
      <c r="AD2934" t="s">
        <v>36486</v>
      </c>
      <c r="AE2934">
        <v>1</v>
      </c>
      <c r="AF2934" t="s">
        <v>34807</v>
      </c>
      <c r="AG2934">
        <v>99</v>
      </c>
      <c r="AH2934" t="s">
        <v>41429</v>
      </c>
      <c r="AI2934">
        <v>751</v>
      </c>
      <c r="AJ2934" t="s">
        <v>8652</v>
      </c>
      <c r="AN2934">
        <v>791413</v>
      </c>
      <c r="AO2934" t="s">
        <v>11008</v>
      </c>
      <c r="AP2934" t="s">
        <v>11009</v>
      </c>
      <c r="AQ2934">
        <v>2</v>
      </c>
      <c r="AR2934" t="s">
        <v>2358</v>
      </c>
      <c r="AS2934" t="s">
        <v>12860</v>
      </c>
      <c r="AV2934">
        <v>56.192940389999997</v>
      </c>
      <c r="AW2934">
        <v>10.18116742</v>
      </c>
      <c r="AX2934" t="s">
        <v>1551</v>
      </c>
      <c r="AY2934">
        <v>1082</v>
      </c>
      <c r="AZ2934" t="s">
        <v>1418</v>
      </c>
    </row>
    <row r="2935" spans="1:52" x14ac:dyDescent="0.25">
      <c r="A2935">
        <v>281748</v>
      </c>
      <c r="B2935" t="s">
        <v>16072</v>
      </c>
      <c r="C2935">
        <v>8800</v>
      </c>
      <c r="D2935" t="s">
        <v>1436</v>
      </c>
      <c r="E2935" t="s">
        <v>35572</v>
      </c>
      <c r="F2935">
        <v>30773047</v>
      </c>
      <c r="G2935">
        <v>1016094508</v>
      </c>
      <c r="I2935" t="s">
        <v>8769</v>
      </c>
      <c r="J2935" t="s">
        <v>16073</v>
      </c>
      <c r="K2935" s="39">
        <v>6520</v>
      </c>
      <c r="L2935">
        <v>2</v>
      </c>
      <c r="P2935" s="5">
        <v>45533</v>
      </c>
      <c r="Q2935" t="s">
        <v>1545</v>
      </c>
      <c r="U2935">
        <v>4</v>
      </c>
      <c r="V2935" t="s">
        <v>2004</v>
      </c>
      <c r="W2935">
        <v>4</v>
      </c>
      <c r="X2935" t="s">
        <v>2353</v>
      </c>
      <c r="Z2935">
        <v>202209</v>
      </c>
      <c r="AA2935">
        <v>312</v>
      </c>
      <c r="AB2935" t="s">
        <v>34857</v>
      </c>
      <c r="AC2935">
        <v>1085</v>
      </c>
      <c r="AD2935" t="s">
        <v>36486</v>
      </c>
      <c r="AE2935">
        <v>1</v>
      </c>
      <c r="AF2935" t="s">
        <v>34807</v>
      </c>
      <c r="AG2935">
        <v>99</v>
      </c>
      <c r="AH2935" t="s">
        <v>41429</v>
      </c>
      <c r="AI2935">
        <v>791</v>
      </c>
      <c r="AJ2935" t="s">
        <v>3311</v>
      </c>
      <c r="AN2935">
        <v>791413</v>
      </c>
      <c r="AO2935" t="s">
        <v>11008</v>
      </c>
      <c r="AP2935" t="s">
        <v>11009</v>
      </c>
      <c r="AQ2935">
        <v>2</v>
      </c>
      <c r="AR2935" t="s">
        <v>2358</v>
      </c>
      <c r="AS2935" t="s">
        <v>14160</v>
      </c>
      <c r="AV2935">
        <v>56.458828060000002</v>
      </c>
      <c r="AW2935">
        <v>9.4025978899999991</v>
      </c>
      <c r="AX2935" t="s">
        <v>1551</v>
      </c>
      <c r="AY2935">
        <v>1082</v>
      </c>
      <c r="AZ2935" t="s">
        <v>1418</v>
      </c>
    </row>
    <row r="2936" spans="1:52" x14ac:dyDescent="0.25">
      <c r="A2936">
        <v>281749</v>
      </c>
      <c r="B2936" t="s">
        <v>16074</v>
      </c>
      <c r="C2936">
        <v>9000</v>
      </c>
      <c r="D2936" t="s">
        <v>1449</v>
      </c>
      <c r="E2936" t="s">
        <v>35573</v>
      </c>
      <c r="F2936">
        <v>30843126</v>
      </c>
      <c r="G2936">
        <v>1015300538</v>
      </c>
      <c r="I2936" t="s">
        <v>16075</v>
      </c>
      <c r="J2936" t="s">
        <v>9145</v>
      </c>
      <c r="K2936" s="39">
        <v>3254</v>
      </c>
      <c r="L2936">
        <v>85</v>
      </c>
      <c r="P2936" s="5">
        <v>44936</v>
      </c>
      <c r="Q2936" t="s">
        <v>1557</v>
      </c>
      <c r="U2936">
        <v>4</v>
      </c>
      <c r="V2936" t="s">
        <v>2004</v>
      </c>
      <c r="W2936">
        <v>4</v>
      </c>
      <c r="X2936" t="s">
        <v>2353</v>
      </c>
      <c r="Z2936">
        <v>202209</v>
      </c>
      <c r="AA2936">
        <v>306</v>
      </c>
      <c r="AB2936" t="s">
        <v>36486</v>
      </c>
      <c r="AC2936">
        <v>1085</v>
      </c>
      <c r="AD2936" t="s">
        <v>36486</v>
      </c>
      <c r="AE2936">
        <v>1</v>
      </c>
      <c r="AF2936" t="s">
        <v>34807</v>
      </c>
      <c r="AG2936">
        <v>99</v>
      </c>
      <c r="AH2936" t="s">
        <v>41429</v>
      </c>
      <c r="AI2936">
        <v>851</v>
      </c>
      <c r="AJ2936" t="s">
        <v>3305</v>
      </c>
      <c r="AN2936">
        <v>851454</v>
      </c>
      <c r="AO2936" t="s">
        <v>16061</v>
      </c>
      <c r="AP2936" t="s">
        <v>9147</v>
      </c>
      <c r="AQ2936">
        <v>2</v>
      </c>
      <c r="AR2936" t="s">
        <v>2358</v>
      </c>
      <c r="AS2936" t="s">
        <v>9148</v>
      </c>
      <c r="AV2936">
        <v>57.032654839999999</v>
      </c>
      <c r="AW2936">
        <v>9.9089137800000007</v>
      </c>
      <c r="AX2936" t="s">
        <v>1551</v>
      </c>
      <c r="AY2936">
        <v>1081</v>
      </c>
      <c r="AZ2936" t="s">
        <v>1438</v>
      </c>
    </row>
    <row r="2937" spans="1:52" x14ac:dyDescent="0.25">
      <c r="A2937">
        <v>281750</v>
      </c>
      <c r="B2937" t="s">
        <v>16076</v>
      </c>
      <c r="C2937">
        <v>8500</v>
      </c>
      <c r="D2937" t="s">
        <v>8698</v>
      </c>
      <c r="E2937" t="s">
        <v>16077</v>
      </c>
      <c r="F2937">
        <v>32806872</v>
      </c>
      <c r="I2937" t="s">
        <v>8925</v>
      </c>
      <c r="J2937" t="s">
        <v>42048</v>
      </c>
      <c r="K2937" s="39">
        <v>9790</v>
      </c>
      <c r="L2937">
        <v>49</v>
      </c>
      <c r="P2937" s="5">
        <v>44823</v>
      </c>
      <c r="Q2937" t="s">
        <v>1557</v>
      </c>
      <c r="U2937">
        <v>4</v>
      </c>
      <c r="V2937" t="s">
        <v>2004</v>
      </c>
      <c r="W2937">
        <v>1</v>
      </c>
      <c r="X2937" t="s">
        <v>36371</v>
      </c>
      <c r="Z2937">
        <v>202209</v>
      </c>
      <c r="AA2937">
        <v>242</v>
      </c>
      <c r="AB2937" t="s">
        <v>2574</v>
      </c>
      <c r="AC2937">
        <v>1071</v>
      </c>
      <c r="AD2937" t="s">
        <v>1376</v>
      </c>
      <c r="AE2937">
        <v>1</v>
      </c>
      <c r="AF2937" t="s">
        <v>34807</v>
      </c>
      <c r="AG2937">
        <v>99</v>
      </c>
      <c r="AH2937" t="s">
        <v>41429</v>
      </c>
      <c r="AI2937">
        <v>707</v>
      </c>
      <c r="AJ2937" t="s">
        <v>8701</v>
      </c>
      <c r="AN2937">
        <v>280051</v>
      </c>
      <c r="AO2937" t="s">
        <v>8927</v>
      </c>
      <c r="AP2937" t="s">
        <v>8928</v>
      </c>
      <c r="AQ2937">
        <v>2</v>
      </c>
      <c r="AR2937" t="s">
        <v>2358</v>
      </c>
      <c r="AS2937" t="s">
        <v>42049</v>
      </c>
      <c r="AV2937">
        <v>56.406552169999998</v>
      </c>
      <c r="AW2937">
        <v>10.87394317</v>
      </c>
      <c r="AX2937" t="s">
        <v>1551</v>
      </c>
      <c r="AY2937">
        <v>1082</v>
      </c>
      <c r="AZ2937" t="s">
        <v>1418</v>
      </c>
    </row>
    <row r="2938" spans="1:52" x14ac:dyDescent="0.25">
      <c r="A2938">
        <v>281751</v>
      </c>
      <c r="B2938" t="s">
        <v>16078</v>
      </c>
      <c r="C2938">
        <v>4690</v>
      </c>
      <c r="D2938" t="s">
        <v>9035</v>
      </c>
      <c r="E2938" t="s">
        <v>16079</v>
      </c>
      <c r="F2938">
        <v>29188475</v>
      </c>
      <c r="G2938">
        <v>1003305132</v>
      </c>
      <c r="I2938" t="s">
        <v>10518</v>
      </c>
      <c r="J2938" t="s">
        <v>10534</v>
      </c>
      <c r="K2938" s="38" t="s">
        <v>10535</v>
      </c>
      <c r="L2938" t="s">
        <v>8137</v>
      </c>
      <c r="P2938" s="5">
        <v>45694</v>
      </c>
      <c r="Q2938" t="s">
        <v>6565</v>
      </c>
      <c r="R2938">
        <v>320</v>
      </c>
      <c r="S2938" t="s">
        <v>8855</v>
      </c>
      <c r="T2938" s="5">
        <v>45504</v>
      </c>
      <c r="U2938">
        <v>2</v>
      </c>
      <c r="V2938" t="s">
        <v>1546</v>
      </c>
      <c r="W2938">
        <v>1</v>
      </c>
      <c r="X2938" t="s">
        <v>36371</v>
      </c>
      <c r="Z2938">
        <v>202208</v>
      </c>
      <c r="AA2938">
        <v>121</v>
      </c>
      <c r="AB2938" t="s">
        <v>1558</v>
      </c>
      <c r="AC2938">
        <v>1019</v>
      </c>
      <c r="AD2938" t="s">
        <v>37645</v>
      </c>
      <c r="AE2938">
        <v>3</v>
      </c>
      <c r="AF2938" t="s">
        <v>1601</v>
      </c>
      <c r="AG2938">
        <v>99</v>
      </c>
      <c r="AH2938" t="s">
        <v>41429</v>
      </c>
      <c r="AI2938">
        <v>320</v>
      </c>
      <c r="AJ2938" t="s">
        <v>8855</v>
      </c>
      <c r="AN2938">
        <v>280357</v>
      </c>
      <c r="AO2938" t="s">
        <v>10520</v>
      </c>
      <c r="AP2938" t="s">
        <v>10521</v>
      </c>
      <c r="AQ2938">
        <v>2</v>
      </c>
      <c r="AR2938" t="s">
        <v>2358</v>
      </c>
      <c r="AS2938" t="s">
        <v>10538</v>
      </c>
      <c r="AV2938">
        <v>55.329097390000001</v>
      </c>
      <c r="AW2938">
        <v>11.973883799999999</v>
      </c>
      <c r="AX2938" t="s">
        <v>1551</v>
      </c>
      <c r="AY2938">
        <v>1085</v>
      </c>
      <c r="AZ2938" t="s">
        <v>1450</v>
      </c>
    </row>
    <row r="2939" spans="1:52" x14ac:dyDescent="0.25">
      <c r="A2939">
        <v>281752</v>
      </c>
      <c r="B2939" t="s">
        <v>16080</v>
      </c>
      <c r="C2939">
        <v>2620</v>
      </c>
      <c r="D2939" t="s">
        <v>1388</v>
      </c>
      <c r="E2939" t="s">
        <v>16081</v>
      </c>
      <c r="F2939">
        <v>66137112</v>
      </c>
      <c r="G2939">
        <v>1015150544</v>
      </c>
      <c r="I2939" t="s">
        <v>4849</v>
      </c>
      <c r="J2939" t="s">
        <v>16082</v>
      </c>
      <c r="K2939" s="38" t="s">
        <v>4644</v>
      </c>
      <c r="L2939">
        <v>14</v>
      </c>
      <c r="P2939" s="5">
        <v>44865</v>
      </c>
      <c r="Q2939" t="s">
        <v>1557</v>
      </c>
      <c r="R2939">
        <v>165</v>
      </c>
      <c r="S2939" t="s">
        <v>2460</v>
      </c>
      <c r="T2939" s="5">
        <v>44865</v>
      </c>
      <c r="U2939">
        <v>2</v>
      </c>
      <c r="V2939" t="s">
        <v>1546</v>
      </c>
      <c r="W2939">
        <v>1</v>
      </c>
      <c r="X2939" t="s">
        <v>36371</v>
      </c>
      <c r="Y2939">
        <v>10</v>
      </c>
      <c r="Z2939">
        <v>202209</v>
      </c>
      <c r="AA2939">
        <v>121</v>
      </c>
      <c r="AB2939" t="s">
        <v>1558</v>
      </c>
      <c r="AC2939">
        <v>1012</v>
      </c>
      <c r="AD2939" t="s">
        <v>1377</v>
      </c>
      <c r="AE2939">
        <v>3</v>
      </c>
      <c r="AF2939" t="s">
        <v>1601</v>
      </c>
      <c r="AG2939">
        <v>99</v>
      </c>
      <c r="AH2939" t="s">
        <v>41429</v>
      </c>
      <c r="AI2939">
        <v>165</v>
      </c>
      <c r="AJ2939" t="s">
        <v>2460</v>
      </c>
      <c r="AK2939">
        <v>2</v>
      </c>
      <c r="AL2939" t="s">
        <v>1618</v>
      </c>
      <c r="AM2939">
        <v>280472</v>
      </c>
      <c r="AO2939" t="s">
        <v>16083</v>
      </c>
      <c r="AP2939" t="s">
        <v>16084</v>
      </c>
      <c r="AQ2939">
        <v>0</v>
      </c>
      <c r="AR2939" t="s">
        <v>1550</v>
      </c>
      <c r="AS2939" t="s">
        <v>4645</v>
      </c>
      <c r="AV2939">
        <v>55.654146920000002</v>
      </c>
      <c r="AW2939">
        <v>12.35097423</v>
      </c>
      <c r="AX2939" t="s">
        <v>1551</v>
      </c>
      <c r="AY2939">
        <v>1084</v>
      </c>
      <c r="AZ2939" t="s">
        <v>1387</v>
      </c>
    </row>
    <row r="2940" spans="1:52" x14ac:dyDescent="0.25">
      <c r="A2940">
        <v>281753</v>
      </c>
      <c r="B2940" t="s">
        <v>38102</v>
      </c>
      <c r="C2940">
        <v>2625</v>
      </c>
      <c r="D2940" t="s">
        <v>1417</v>
      </c>
      <c r="E2940" t="s">
        <v>38103</v>
      </c>
      <c r="F2940">
        <v>66137112</v>
      </c>
      <c r="G2940">
        <v>1022462446</v>
      </c>
      <c r="I2940" t="s">
        <v>4793</v>
      </c>
      <c r="J2940" t="s">
        <v>4859</v>
      </c>
      <c r="K2940" s="39">
        <v>2200</v>
      </c>
      <c r="L2940">
        <v>10</v>
      </c>
      <c r="P2940" s="5">
        <v>45912</v>
      </c>
      <c r="Q2940" t="s">
        <v>2352</v>
      </c>
      <c r="R2940">
        <v>165</v>
      </c>
      <c r="S2940" t="s">
        <v>2460</v>
      </c>
      <c r="T2940" s="5">
        <v>45912</v>
      </c>
      <c r="U2940">
        <v>2</v>
      </c>
      <c r="V2940" t="s">
        <v>1546</v>
      </c>
      <c r="W2940">
        <v>1</v>
      </c>
      <c r="X2940" t="s">
        <v>36371</v>
      </c>
      <c r="Z2940">
        <v>202209</v>
      </c>
      <c r="AA2940">
        <v>126</v>
      </c>
      <c r="AB2940" t="s">
        <v>1382</v>
      </c>
      <c r="AC2940">
        <v>1015</v>
      </c>
      <c r="AD2940" t="s">
        <v>1382</v>
      </c>
      <c r="AE2940">
        <v>3</v>
      </c>
      <c r="AF2940" t="s">
        <v>1601</v>
      </c>
      <c r="AG2940">
        <v>99</v>
      </c>
      <c r="AH2940" t="s">
        <v>41429</v>
      </c>
      <c r="AI2940">
        <v>187</v>
      </c>
      <c r="AJ2940" t="s">
        <v>34941</v>
      </c>
      <c r="AN2940">
        <v>281754</v>
      </c>
      <c r="AO2940" t="s">
        <v>4794</v>
      </c>
      <c r="AP2940" t="s">
        <v>4795</v>
      </c>
      <c r="AQ2940">
        <v>2</v>
      </c>
      <c r="AR2940" t="s">
        <v>2358</v>
      </c>
      <c r="AS2940" t="s">
        <v>4811</v>
      </c>
      <c r="AV2940">
        <v>55.654371670000003</v>
      </c>
      <c r="AW2940">
        <v>12.358735790000001</v>
      </c>
      <c r="AX2940" t="s">
        <v>1551</v>
      </c>
      <c r="AY2940">
        <v>1084</v>
      </c>
      <c r="AZ2940" t="s">
        <v>1387</v>
      </c>
    </row>
    <row r="2941" spans="1:52" x14ac:dyDescent="0.25">
      <c r="A2941">
        <v>281754</v>
      </c>
      <c r="B2941" t="s">
        <v>38104</v>
      </c>
      <c r="C2941">
        <v>2620</v>
      </c>
      <c r="D2941" t="s">
        <v>1388</v>
      </c>
      <c r="E2941" t="s">
        <v>38104</v>
      </c>
      <c r="F2941">
        <v>66137112</v>
      </c>
      <c r="G2941">
        <v>1003258691</v>
      </c>
      <c r="I2941" t="s">
        <v>4793</v>
      </c>
      <c r="J2941" t="s">
        <v>16085</v>
      </c>
      <c r="K2941" s="38" t="s">
        <v>4745</v>
      </c>
      <c r="L2941">
        <v>20</v>
      </c>
      <c r="P2941" s="5">
        <v>44830</v>
      </c>
      <c r="Q2941" t="s">
        <v>1557</v>
      </c>
      <c r="R2941">
        <v>165</v>
      </c>
      <c r="S2941" t="s">
        <v>2460</v>
      </c>
      <c r="U2941">
        <v>2</v>
      </c>
      <c r="V2941" t="s">
        <v>1546</v>
      </c>
      <c r="W2941">
        <v>1</v>
      </c>
      <c r="X2941" t="s">
        <v>36371</v>
      </c>
      <c r="Z2941">
        <v>202209</v>
      </c>
      <c r="AA2941">
        <v>126</v>
      </c>
      <c r="AB2941" t="s">
        <v>1382</v>
      </c>
      <c r="AC2941">
        <v>1015</v>
      </c>
      <c r="AD2941" t="s">
        <v>1382</v>
      </c>
      <c r="AE2941">
        <v>4</v>
      </c>
      <c r="AF2941" t="s">
        <v>34848</v>
      </c>
      <c r="AG2941">
        <v>99</v>
      </c>
      <c r="AH2941" t="s">
        <v>41429</v>
      </c>
      <c r="AI2941">
        <v>165</v>
      </c>
      <c r="AJ2941" t="s">
        <v>2460</v>
      </c>
      <c r="AO2941" t="s">
        <v>4794</v>
      </c>
      <c r="AP2941" t="s">
        <v>4795</v>
      </c>
      <c r="AQ2941">
        <v>1</v>
      </c>
      <c r="AR2941" t="s">
        <v>2441</v>
      </c>
      <c r="AS2941" t="s">
        <v>4748</v>
      </c>
      <c r="AV2941">
        <v>55.656378779999997</v>
      </c>
      <c r="AW2941">
        <v>12.36181809</v>
      </c>
      <c r="AX2941" t="s">
        <v>1551</v>
      </c>
      <c r="AY2941">
        <v>1084</v>
      </c>
      <c r="AZ2941" t="s">
        <v>1387</v>
      </c>
    </row>
    <row r="2942" spans="1:52" x14ac:dyDescent="0.25">
      <c r="A2942">
        <v>281755</v>
      </c>
      <c r="B2942" t="s">
        <v>38105</v>
      </c>
      <c r="C2942">
        <v>3500</v>
      </c>
      <c r="D2942" t="s">
        <v>36814</v>
      </c>
      <c r="E2942" t="s">
        <v>38106</v>
      </c>
      <c r="F2942">
        <v>29188327</v>
      </c>
      <c r="G2942">
        <v>1003274294</v>
      </c>
      <c r="I2942" t="s">
        <v>5902</v>
      </c>
      <c r="J2942" t="s">
        <v>5903</v>
      </c>
      <c r="K2942" s="38" t="s">
        <v>5904</v>
      </c>
      <c r="L2942">
        <v>1</v>
      </c>
      <c r="P2942" s="5">
        <v>44832</v>
      </c>
      <c r="Q2942" t="s">
        <v>1557</v>
      </c>
      <c r="R2942">
        <v>190</v>
      </c>
      <c r="S2942" t="s">
        <v>36815</v>
      </c>
      <c r="U2942">
        <v>2</v>
      </c>
      <c r="V2942" t="s">
        <v>1546</v>
      </c>
      <c r="W2942">
        <v>1</v>
      </c>
      <c r="X2942" t="s">
        <v>36371</v>
      </c>
      <c r="Y2942">
        <v>9</v>
      </c>
      <c r="Z2942">
        <v>202209</v>
      </c>
      <c r="AA2942">
        <v>121</v>
      </c>
      <c r="AB2942" t="s">
        <v>1558</v>
      </c>
      <c r="AC2942">
        <v>1012</v>
      </c>
      <c r="AD2942" t="s">
        <v>1377</v>
      </c>
      <c r="AE2942">
        <v>1</v>
      </c>
      <c r="AF2942" t="s">
        <v>34807</v>
      </c>
      <c r="AG2942">
        <v>99</v>
      </c>
      <c r="AH2942" t="s">
        <v>41429</v>
      </c>
      <c r="AI2942">
        <v>190</v>
      </c>
      <c r="AJ2942" t="s">
        <v>36815</v>
      </c>
      <c r="AN2942">
        <v>189002</v>
      </c>
      <c r="AO2942" t="s">
        <v>5905</v>
      </c>
      <c r="AP2942" t="s">
        <v>5906</v>
      </c>
      <c r="AQ2942">
        <v>2</v>
      </c>
      <c r="AR2942" t="s">
        <v>2358</v>
      </c>
      <c r="AS2942" t="s">
        <v>5907</v>
      </c>
      <c r="AV2942">
        <v>55.786070590000001</v>
      </c>
      <c r="AW2942">
        <v>12.369590110000001</v>
      </c>
      <c r="AX2942" t="s">
        <v>1551</v>
      </c>
      <c r="AY2942">
        <v>1084</v>
      </c>
      <c r="AZ2942" t="s">
        <v>1387</v>
      </c>
    </row>
    <row r="2943" spans="1:52" x14ac:dyDescent="0.25">
      <c r="A2943">
        <v>281756</v>
      </c>
      <c r="B2943" t="s">
        <v>38107</v>
      </c>
      <c r="C2943">
        <v>3500</v>
      </c>
      <c r="D2943" t="s">
        <v>36814</v>
      </c>
      <c r="E2943" t="s">
        <v>38108</v>
      </c>
      <c r="F2943">
        <v>29188327</v>
      </c>
      <c r="G2943">
        <v>1028578039</v>
      </c>
      <c r="I2943" t="s">
        <v>5902</v>
      </c>
      <c r="J2943" t="s">
        <v>5928</v>
      </c>
      <c r="K2943" s="38" t="s">
        <v>5929</v>
      </c>
      <c r="L2943" t="s">
        <v>5930</v>
      </c>
      <c r="P2943" s="5">
        <v>44832</v>
      </c>
      <c r="Q2943" t="s">
        <v>1557</v>
      </c>
      <c r="R2943">
        <v>190</v>
      </c>
      <c r="S2943" t="s">
        <v>36815</v>
      </c>
      <c r="U2943">
        <v>2</v>
      </c>
      <c r="V2943" t="s">
        <v>1546</v>
      </c>
      <c r="W2943">
        <v>1</v>
      </c>
      <c r="X2943" t="s">
        <v>36371</v>
      </c>
      <c r="Y2943">
        <v>9</v>
      </c>
      <c r="Z2943">
        <v>202209</v>
      </c>
      <c r="AA2943">
        <v>121</v>
      </c>
      <c r="AB2943" t="s">
        <v>1558</v>
      </c>
      <c r="AC2943">
        <v>1012</v>
      </c>
      <c r="AD2943" t="s">
        <v>1377</v>
      </c>
      <c r="AE2943">
        <v>1</v>
      </c>
      <c r="AF2943" t="s">
        <v>34807</v>
      </c>
      <c r="AG2943">
        <v>99</v>
      </c>
      <c r="AH2943" t="s">
        <v>41429</v>
      </c>
      <c r="AI2943">
        <v>190</v>
      </c>
      <c r="AJ2943" t="s">
        <v>36815</v>
      </c>
      <c r="AN2943">
        <v>189002</v>
      </c>
      <c r="AO2943" t="s">
        <v>5905</v>
      </c>
      <c r="AP2943" t="s">
        <v>5906</v>
      </c>
      <c r="AQ2943">
        <v>2</v>
      </c>
      <c r="AR2943" t="s">
        <v>2358</v>
      </c>
      <c r="AS2943" t="s">
        <v>5933</v>
      </c>
      <c r="AV2943">
        <v>55.760390860000001</v>
      </c>
      <c r="AW2943">
        <v>12.338667620000001</v>
      </c>
      <c r="AX2943" t="s">
        <v>1551</v>
      </c>
      <c r="AY2943">
        <v>1084</v>
      </c>
      <c r="AZ2943" t="s">
        <v>1387</v>
      </c>
    </row>
    <row r="2944" spans="1:52" x14ac:dyDescent="0.25">
      <c r="A2944">
        <v>281757</v>
      </c>
      <c r="B2944" t="s">
        <v>16086</v>
      </c>
      <c r="C2944">
        <v>3500</v>
      </c>
      <c r="D2944" t="s">
        <v>36814</v>
      </c>
      <c r="E2944" t="s">
        <v>16087</v>
      </c>
      <c r="F2944">
        <v>29188327</v>
      </c>
      <c r="G2944">
        <v>1028579108</v>
      </c>
      <c r="I2944" t="s">
        <v>5915</v>
      </c>
      <c r="J2944" t="s">
        <v>38109</v>
      </c>
      <c r="K2944" s="38" t="s">
        <v>16088</v>
      </c>
      <c r="L2944">
        <v>91</v>
      </c>
      <c r="P2944" s="5">
        <v>44832</v>
      </c>
      <c r="Q2944" t="s">
        <v>1557</v>
      </c>
      <c r="R2944">
        <v>190</v>
      </c>
      <c r="S2944" t="s">
        <v>36815</v>
      </c>
      <c r="U2944">
        <v>2</v>
      </c>
      <c r="V2944" t="s">
        <v>1546</v>
      </c>
      <c r="W2944">
        <v>1</v>
      </c>
      <c r="X2944" t="s">
        <v>36371</v>
      </c>
      <c r="Y2944">
        <v>9</v>
      </c>
      <c r="Z2944">
        <v>202209</v>
      </c>
      <c r="AA2944">
        <v>121</v>
      </c>
      <c r="AB2944" t="s">
        <v>1558</v>
      </c>
      <c r="AC2944">
        <v>1012</v>
      </c>
      <c r="AD2944" t="s">
        <v>1377</v>
      </c>
      <c r="AE2944">
        <v>1</v>
      </c>
      <c r="AF2944" t="s">
        <v>34807</v>
      </c>
      <c r="AG2944">
        <v>99</v>
      </c>
      <c r="AH2944" t="s">
        <v>41429</v>
      </c>
      <c r="AI2944">
        <v>190</v>
      </c>
      <c r="AJ2944" t="s">
        <v>36815</v>
      </c>
      <c r="AN2944">
        <v>189004</v>
      </c>
      <c r="AO2944" t="s">
        <v>5916</v>
      </c>
      <c r="AP2944" t="s">
        <v>5917</v>
      </c>
      <c r="AQ2944">
        <v>2</v>
      </c>
      <c r="AR2944" t="s">
        <v>2358</v>
      </c>
      <c r="AS2944" t="s">
        <v>38110</v>
      </c>
      <c r="AV2944">
        <v>55.781687300000002</v>
      </c>
      <c r="AW2944">
        <v>12.385899500000001</v>
      </c>
      <c r="AX2944" t="s">
        <v>1551</v>
      </c>
      <c r="AY2944">
        <v>1084</v>
      </c>
      <c r="AZ2944" t="s">
        <v>1387</v>
      </c>
    </row>
    <row r="2945" spans="1:52" x14ac:dyDescent="0.25">
      <c r="A2945">
        <v>281758</v>
      </c>
      <c r="B2945" t="s">
        <v>16089</v>
      </c>
      <c r="C2945">
        <v>3520</v>
      </c>
      <c r="D2945" t="s">
        <v>5934</v>
      </c>
      <c r="E2945" t="s">
        <v>16090</v>
      </c>
      <c r="F2945">
        <v>29188327</v>
      </c>
      <c r="G2945">
        <v>1028578047</v>
      </c>
      <c r="I2945" t="s">
        <v>5915</v>
      </c>
      <c r="J2945" t="s">
        <v>16091</v>
      </c>
      <c r="K2945" s="38" t="s">
        <v>5252</v>
      </c>
      <c r="L2945" t="s">
        <v>1987</v>
      </c>
      <c r="P2945" s="5">
        <v>44832</v>
      </c>
      <c r="Q2945" t="s">
        <v>1557</v>
      </c>
      <c r="R2945">
        <v>190</v>
      </c>
      <c r="S2945" t="s">
        <v>36815</v>
      </c>
      <c r="U2945">
        <v>2</v>
      </c>
      <c r="V2945" t="s">
        <v>1546</v>
      </c>
      <c r="W2945">
        <v>1</v>
      </c>
      <c r="X2945" t="s">
        <v>36371</v>
      </c>
      <c r="Y2945">
        <v>9</v>
      </c>
      <c r="Z2945">
        <v>202209</v>
      </c>
      <c r="AA2945">
        <v>121</v>
      </c>
      <c r="AB2945" t="s">
        <v>1558</v>
      </c>
      <c r="AC2945">
        <v>1012</v>
      </c>
      <c r="AD2945" t="s">
        <v>1377</v>
      </c>
      <c r="AE2945">
        <v>1</v>
      </c>
      <c r="AF2945" t="s">
        <v>34807</v>
      </c>
      <c r="AG2945">
        <v>99</v>
      </c>
      <c r="AH2945" t="s">
        <v>41429</v>
      </c>
      <c r="AI2945">
        <v>190</v>
      </c>
      <c r="AJ2945" t="s">
        <v>36815</v>
      </c>
      <c r="AN2945">
        <v>189004</v>
      </c>
      <c r="AO2945" t="s">
        <v>5916</v>
      </c>
      <c r="AP2945" t="s">
        <v>5917</v>
      </c>
      <c r="AQ2945">
        <v>2</v>
      </c>
      <c r="AR2945" t="s">
        <v>2358</v>
      </c>
      <c r="AS2945" t="s">
        <v>5940</v>
      </c>
      <c r="AV2945">
        <v>55.817425200000002</v>
      </c>
      <c r="AW2945">
        <v>12.3766391</v>
      </c>
      <c r="AX2945" t="s">
        <v>1551</v>
      </c>
      <c r="AY2945">
        <v>1084</v>
      </c>
      <c r="AZ2945" t="s">
        <v>1387</v>
      </c>
    </row>
    <row r="2946" spans="1:52" x14ac:dyDescent="0.25">
      <c r="A2946">
        <v>281759</v>
      </c>
      <c r="B2946" t="s">
        <v>16092</v>
      </c>
      <c r="C2946">
        <v>6400</v>
      </c>
      <c r="D2946" t="s">
        <v>1484</v>
      </c>
      <c r="E2946" t="s">
        <v>16093</v>
      </c>
      <c r="F2946">
        <v>35891013</v>
      </c>
      <c r="G2946">
        <v>1003401456</v>
      </c>
      <c r="I2946" t="s">
        <v>15078</v>
      </c>
      <c r="J2946" t="s">
        <v>15079</v>
      </c>
      <c r="K2946" s="38" t="s">
        <v>10325</v>
      </c>
      <c r="L2946">
        <v>18</v>
      </c>
      <c r="P2946" s="5">
        <v>44839</v>
      </c>
      <c r="Q2946" t="s">
        <v>1557</v>
      </c>
      <c r="U2946">
        <v>4</v>
      </c>
      <c r="V2946" t="s">
        <v>2004</v>
      </c>
      <c r="W2946">
        <v>1</v>
      </c>
      <c r="X2946" t="s">
        <v>36371</v>
      </c>
      <c r="Y2946">
        <v>10</v>
      </c>
      <c r="Z2946">
        <v>202210</v>
      </c>
      <c r="AA2946">
        <v>121</v>
      </c>
      <c r="AB2946" t="s">
        <v>1558</v>
      </c>
      <c r="AC2946">
        <v>1012</v>
      </c>
      <c r="AD2946" t="s">
        <v>1377</v>
      </c>
      <c r="AE2946">
        <v>1</v>
      </c>
      <c r="AF2946" t="s">
        <v>34807</v>
      </c>
      <c r="AG2946">
        <v>99</v>
      </c>
      <c r="AH2946" t="s">
        <v>41429</v>
      </c>
      <c r="AI2946">
        <v>540</v>
      </c>
      <c r="AJ2946" t="s">
        <v>37330</v>
      </c>
      <c r="AN2946">
        <v>537401</v>
      </c>
      <c r="AO2946" t="s">
        <v>15080</v>
      </c>
      <c r="AP2946" t="s">
        <v>15081</v>
      </c>
      <c r="AQ2946">
        <v>2</v>
      </c>
      <c r="AR2946" t="s">
        <v>2358</v>
      </c>
      <c r="AS2946" t="s">
        <v>15082</v>
      </c>
      <c r="AV2946">
        <v>54.909063199999999</v>
      </c>
      <c r="AW2946">
        <v>9.8000579200000004</v>
      </c>
      <c r="AX2946" t="s">
        <v>1551</v>
      </c>
      <c r="AY2946">
        <v>1083</v>
      </c>
      <c r="AZ2946" t="s">
        <v>1468</v>
      </c>
    </row>
    <row r="2947" spans="1:52" x14ac:dyDescent="0.25">
      <c r="A2947">
        <v>281760</v>
      </c>
      <c r="B2947" t="s">
        <v>16094</v>
      </c>
      <c r="C2947">
        <v>6100</v>
      </c>
      <c r="D2947" t="s">
        <v>1475</v>
      </c>
      <c r="E2947" t="s">
        <v>16095</v>
      </c>
      <c r="F2947">
        <v>35891013</v>
      </c>
      <c r="G2947">
        <v>1003401420</v>
      </c>
      <c r="I2947" t="s">
        <v>15078</v>
      </c>
      <c r="J2947" t="s">
        <v>16096</v>
      </c>
      <c r="K2947" s="38" t="s">
        <v>5456</v>
      </c>
      <c r="L2947">
        <v>20</v>
      </c>
      <c r="P2947" s="5">
        <v>44839</v>
      </c>
      <c r="Q2947" t="s">
        <v>1557</v>
      </c>
      <c r="U2947">
        <v>4</v>
      </c>
      <c r="V2947" t="s">
        <v>2004</v>
      </c>
      <c r="W2947">
        <v>1</v>
      </c>
      <c r="X2947" t="s">
        <v>36371</v>
      </c>
      <c r="Y2947">
        <v>10</v>
      </c>
      <c r="Z2947">
        <v>202210</v>
      </c>
      <c r="AA2947">
        <v>121</v>
      </c>
      <c r="AB2947" t="s">
        <v>1558</v>
      </c>
      <c r="AC2947">
        <v>1012</v>
      </c>
      <c r="AD2947" t="s">
        <v>1377</v>
      </c>
      <c r="AE2947">
        <v>1</v>
      </c>
      <c r="AF2947" t="s">
        <v>34807</v>
      </c>
      <c r="AG2947">
        <v>99</v>
      </c>
      <c r="AH2947" t="s">
        <v>41429</v>
      </c>
      <c r="AI2947">
        <v>510</v>
      </c>
      <c r="AJ2947" t="s">
        <v>9260</v>
      </c>
      <c r="AN2947">
        <v>537401</v>
      </c>
      <c r="AO2947" t="s">
        <v>15080</v>
      </c>
      <c r="AP2947" t="s">
        <v>15081</v>
      </c>
      <c r="AQ2947">
        <v>2</v>
      </c>
      <c r="AR2947" t="s">
        <v>2358</v>
      </c>
      <c r="AS2947" t="s">
        <v>9933</v>
      </c>
      <c r="AV2947">
        <v>55.264281029999999</v>
      </c>
      <c r="AW2947">
        <v>9.5057280399999993</v>
      </c>
      <c r="AX2947" t="s">
        <v>1551</v>
      </c>
      <c r="AY2947">
        <v>1083</v>
      </c>
      <c r="AZ2947" t="s">
        <v>1468</v>
      </c>
    </row>
    <row r="2948" spans="1:52" x14ac:dyDescent="0.25">
      <c r="A2948">
        <v>281761</v>
      </c>
      <c r="B2948" t="s">
        <v>16097</v>
      </c>
      <c r="C2948">
        <v>6270</v>
      </c>
      <c r="D2948" t="s">
        <v>1485</v>
      </c>
      <c r="E2948" t="s">
        <v>16098</v>
      </c>
      <c r="F2948">
        <v>35891013</v>
      </c>
      <c r="G2948">
        <v>1003401523</v>
      </c>
      <c r="I2948" t="s">
        <v>15078</v>
      </c>
      <c r="J2948" t="s">
        <v>16099</v>
      </c>
      <c r="K2948" s="39">
        <v>1272</v>
      </c>
      <c r="L2948">
        <v>35</v>
      </c>
      <c r="P2948" s="5">
        <v>44839</v>
      </c>
      <c r="Q2948" t="s">
        <v>1557</v>
      </c>
      <c r="U2948">
        <v>4</v>
      </c>
      <c r="V2948" t="s">
        <v>2004</v>
      </c>
      <c r="W2948">
        <v>1</v>
      </c>
      <c r="X2948" t="s">
        <v>36371</v>
      </c>
      <c r="Y2948">
        <v>10</v>
      </c>
      <c r="Z2948">
        <v>202210</v>
      </c>
      <c r="AA2948">
        <v>121</v>
      </c>
      <c r="AB2948" t="s">
        <v>1558</v>
      </c>
      <c r="AC2948">
        <v>1012</v>
      </c>
      <c r="AD2948" t="s">
        <v>1377</v>
      </c>
      <c r="AE2948">
        <v>1</v>
      </c>
      <c r="AF2948" t="s">
        <v>34807</v>
      </c>
      <c r="AG2948">
        <v>99</v>
      </c>
      <c r="AH2948" t="s">
        <v>41429</v>
      </c>
      <c r="AI2948">
        <v>550</v>
      </c>
      <c r="AJ2948" t="s">
        <v>37317</v>
      </c>
      <c r="AN2948">
        <v>537401</v>
      </c>
      <c r="AO2948" t="s">
        <v>15080</v>
      </c>
      <c r="AP2948" t="s">
        <v>15081</v>
      </c>
      <c r="AQ2948">
        <v>2</v>
      </c>
      <c r="AR2948" t="s">
        <v>2358</v>
      </c>
      <c r="AS2948" t="s">
        <v>13628</v>
      </c>
      <c r="AV2948">
        <v>54.939324579999997</v>
      </c>
      <c r="AW2948">
        <v>8.8563334200000003</v>
      </c>
      <c r="AX2948" t="s">
        <v>1551</v>
      </c>
      <c r="AY2948">
        <v>1083</v>
      </c>
      <c r="AZ2948" t="s">
        <v>1468</v>
      </c>
    </row>
    <row r="2949" spans="1:52" x14ac:dyDescent="0.25">
      <c r="A2949">
        <v>281762</v>
      </c>
      <c r="B2949" t="s">
        <v>16100</v>
      </c>
      <c r="C2949">
        <v>6200</v>
      </c>
      <c r="D2949" t="s">
        <v>1490</v>
      </c>
      <c r="E2949" t="s">
        <v>16101</v>
      </c>
      <c r="F2949">
        <v>35891013</v>
      </c>
      <c r="G2949">
        <v>1003401547</v>
      </c>
      <c r="I2949" t="s">
        <v>15078</v>
      </c>
      <c r="J2949" t="s">
        <v>16102</v>
      </c>
      <c r="K2949" s="39">
        <v>1657</v>
      </c>
      <c r="L2949">
        <v>36</v>
      </c>
      <c r="P2949" s="5">
        <v>44839</v>
      </c>
      <c r="Q2949" t="s">
        <v>1557</v>
      </c>
      <c r="U2949">
        <v>4</v>
      </c>
      <c r="V2949" t="s">
        <v>2004</v>
      </c>
      <c r="W2949">
        <v>1</v>
      </c>
      <c r="X2949" t="s">
        <v>36371</v>
      </c>
      <c r="Y2949">
        <v>10</v>
      </c>
      <c r="Z2949">
        <v>202210</v>
      </c>
      <c r="AA2949">
        <v>121</v>
      </c>
      <c r="AB2949" t="s">
        <v>1558</v>
      </c>
      <c r="AC2949">
        <v>1012</v>
      </c>
      <c r="AD2949" t="s">
        <v>1377</v>
      </c>
      <c r="AE2949">
        <v>1</v>
      </c>
      <c r="AF2949" t="s">
        <v>34807</v>
      </c>
      <c r="AG2949">
        <v>99</v>
      </c>
      <c r="AH2949" t="s">
        <v>41429</v>
      </c>
      <c r="AI2949">
        <v>580</v>
      </c>
      <c r="AJ2949" t="s">
        <v>9759</v>
      </c>
      <c r="AN2949">
        <v>537401</v>
      </c>
      <c r="AO2949" t="s">
        <v>15080</v>
      </c>
      <c r="AP2949" t="s">
        <v>15081</v>
      </c>
      <c r="AQ2949">
        <v>2</v>
      </c>
      <c r="AR2949" t="s">
        <v>2358</v>
      </c>
      <c r="AS2949" t="s">
        <v>16103</v>
      </c>
      <c r="AV2949">
        <v>55.032412620000002</v>
      </c>
      <c r="AW2949">
        <v>9.4171121899999992</v>
      </c>
      <c r="AX2949" t="s">
        <v>1551</v>
      </c>
      <c r="AY2949">
        <v>1083</v>
      </c>
      <c r="AZ2949" t="s">
        <v>1468</v>
      </c>
    </row>
    <row r="2950" spans="1:52" x14ac:dyDescent="0.25">
      <c r="A2950">
        <v>281763</v>
      </c>
      <c r="B2950" t="s">
        <v>16104</v>
      </c>
      <c r="C2950">
        <v>6200</v>
      </c>
      <c r="D2950" t="s">
        <v>1490</v>
      </c>
      <c r="E2950" t="s">
        <v>16105</v>
      </c>
      <c r="F2950">
        <v>35891013</v>
      </c>
      <c r="G2950">
        <v>1010787153</v>
      </c>
      <c r="I2950" t="s">
        <v>15078</v>
      </c>
      <c r="J2950" t="s">
        <v>15085</v>
      </c>
      <c r="K2950" s="39">
        <v>1015</v>
      </c>
      <c r="L2950">
        <v>50</v>
      </c>
      <c r="P2950" s="5">
        <v>44839</v>
      </c>
      <c r="Q2950" t="s">
        <v>1557</v>
      </c>
      <c r="U2950">
        <v>4</v>
      </c>
      <c r="V2950" t="s">
        <v>2004</v>
      </c>
      <c r="W2950">
        <v>1</v>
      </c>
      <c r="X2950" t="s">
        <v>36371</v>
      </c>
      <c r="Y2950">
        <v>10</v>
      </c>
      <c r="Z2950">
        <v>202210</v>
      </c>
      <c r="AA2950">
        <v>121</v>
      </c>
      <c r="AB2950" t="s">
        <v>1558</v>
      </c>
      <c r="AC2950">
        <v>1012</v>
      </c>
      <c r="AD2950" t="s">
        <v>1377</v>
      </c>
      <c r="AE2950">
        <v>1</v>
      </c>
      <c r="AF2950" t="s">
        <v>34807</v>
      </c>
      <c r="AG2950">
        <v>99</v>
      </c>
      <c r="AH2950" t="s">
        <v>41429</v>
      </c>
      <c r="AI2950">
        <v>580</v>
      </c>
      <c r="AJ2950" t="s">
        <v>9759</v>
      </c>
      <c r="AN2950">
        <v>537401</v>
      </c>
      <c r="AO2950" t="s">
        <v>15080</v>
      </c>
      <c r="AP2950" t="s">
        <v>15081</v>
      </c>
      <c r="AQ2950">
        <v>2</v>
      </c>
      <c r="AR2950" t="s">
        <v>2358</v>
      </c>
      <c r="AS2950" t="s">
        <v>15086</v>
      </c>
      <c r="AV2950">
        <v>55.006783990000002</v>
      </c>
      <c r="AW2950">
        <v>9.4271918800000005</v>
      </c>
      <c r="AX2950" t="s">
        <v>1551</v>
      </c>
      <c r="AY2950">
        <v>1083</v>
      </c>
      <c r="AZ2950" t="s">
        <v>1468</v>
      </c>
    </row>
    <row r="2951" spans="1:52" x14ac:dyDescent="0.25">
      <c r="A2951">
        <v>281764</v>
      </c>
      <c r="B2951" t="s">
        <v>13167</v>
      </c>
      <c r="C2951">
        <v>5260</v>
      </c>
      <c r="D2951" t="s">
        <v>9745</v>
      </c>
      <c r="E2951" t="s">
        <v>16106</v>
      </c>
      <c r="F2951">
        <v>30225317</v>
      </c>
      <c r="G2951">
        <v>1013305605</v>
      </c>
      <c r="I2951" t="s">
        <v>13169</v>
      </c>
      <c r="J2951" t="s">
        <v>13170</v>
      </c>
      <c r="K2951" s="39">
        <v>4973</v>
      </c>
      <c r="L2951" t="s">
        <v>13171</v>
      </c>
      <c r="P2951" s="5">
        <v>45161</v>
      </c>
      <c r="Q2951" t="s">
        <v>1895</v>
      </c>
      <c r="U2951">
        <v>5</v>
      </c>
      <c r="V2951" t="s">
        <v>1859</v>
      </c>
      <c r="W2951">
        <v>1</v>
      </c>
      <c r="X2951" t="s">
        <v>36371</v>
      </c>
      <c r="Z2951">
        <v>202308</v>
      </c>
      <c r="AA2951">
        <v>131</v>
      </c>
      <c r="AB2951" t="s">
        <v>1988</v>
      </c>
      <c r="AC2951">
        <v>1062</v>
      </c>
      <c r="AD2951" t="s">
        <v>1989</v>
      </c>
      <c r="AE2951">
        <v>1</v>
      </c>
      <c r="AF2951" t="s">
        <v>34807</v>
      </c>
      <c r="AG2951">
        <v>99</v>
      </c>
      <c r="AH2951" t="s">
        <v>41429</v>
      </c>
      <c r="AI2951">
        <v>461</v>
      </c>
      <c r="AJ2951" t="s">
        <v>9095</v>
      </c>
      <c r="AO2951" t="s">
        <v>13172</v>
      </c>
      <c r="AP2951" t="s">
        <v>13173</v>
      </c>
      <c r="AQ2951">
        <v>0</v>
      </c>
      <c r="AR2951" t="s">
        <v>1550</v>
      </c>
      <c r="AS2951" t="s">
        <v>13174</v>
      </c>
      <c r="AV2951">
        <v>55.341076280000003</v>
      </c>
      <c r="AW2951">
        <v>10.41501085</v>
      </c>
      <c r="AX2951" t="s">
        <v>1551</v>
      </c>
      <c r="AY2951">
        <v>1083</v>
      </c>
      <c r="AZ2951" t="s">
        <v>1468</v>
      </c>
    </row>
    <row r="2952" spans="1:52" x14ac:dyDescent="0.25">
      <c r="A2952">
        <v>281765</v>
      </c>
      <c r="B2952" t="s">
        <v>38111</v>
      </c>
      <c r="C2952">
        <v>7742</v>
      </c>
      <c r="D2952" t="s">
        <v>37340</v>
      </c>
      <c r="E2952" t="s">
        <v>41668</v>
      </c>
      <c r="F2952">
        <v>29189560</v>
      </c>
      <c r="G2952">
        <v>1003371954</v>
      </c>
      <c r="I2952" t="s">
        <v>16107</v>
      </c>
      <c r="J2952" t="s">
        <v>16108</v>
      </c>
      <c r="K2952" s="39">
        <v>2178</v>
      </c>
      <c r="L2952">
        <v>33</v>
      </c>
      <c r="P2952" s="5">
        <v>45574</v>
      </c>
      <c r="Q2952" t="s">
        <v>1545</v>
      </c>
      <c r="R2952">
        <v>787</v>
      </c>
      <c r="S2952" t="s">
        <v>9793</v>
      </c>
      <c r="T2952" s="5">
        <v>45574</v>
      </c>
      <c r="U2952">
        <v>2</v>
      </c>
      <c r="V2952" t="s">
        <v>1546</v>
      </c>
      <c r="W2952">
        <v>1</v>
      </c>
      <c r="X2952" t="s">
        <v>36371</v>
      </c>
      <c r="Y2952">
        <v>9</v>
      </c>
      <c r="Z2952">
        <v>202210</v>
      </c>
      <c r="AA2952">
        <v>121</v>
      </c>
      <c r="AB2952" t="s">
        <v>1558</v>
      </c>
      <c r="AC2952">
        <v>1012</v>
      </c>
      <c r="AD2952" t="s">
        <v>1377</v>
      </c>
      <c r="AE2952">
        <v>3</v>
      </c>
      <c r="AF2952" t="s">
        <v>1601</v>
      </c>
      <c r="AG2952">
        <v>99</v>
      </c>
      <c r="AH2952" t="s">
        <v>41429</v>
      </c>
      <c r="AI2952">
        <v>787</v>
      </c>
      <c r="AJ2952" t="s">
        <v>9793</v>
      </c>
      <c r="AN2952">
        <v>787016</v>
      </c>
      <c r="AO2952" t="s">
        <v>16109</v>
      </c>
      <c r="AP2952" t="s">
        <v>16110</v>
      </c>
      <c r="AQ2952">
        <v>2</v>
      </c>
      <c r="AR2952" t="s">
        <v>2358</v>
      </c>
      <c r="AS2952" t="s">
        <v>16111</v>
      </c>
      <c r="AV2952">
        <v>57.030307430000001</v>
      </c>
      <c r="AW2952">
        <v>8.9678492799999994</v>
      </c>
      <c r="AX2952" t="s">
        <v>1551</v>
      </c>
      <c r="AY2952">
        <v>1081</v>
      </c>
      <c r="AZ2952" t="s">
        <v>1438</v>
      </c>
    </row>
    <row r="2953" spans="1:52" x14ac:dyDescent="0.25">
      <c r="A2953">
        <v>281766</v>
      </c>
      <c r="B2953" t="s">
        <v>16112</v>
      </c>
      <c r="C2953">
        <v>2730</v>
      </c>
      <c r="D2953" t="s">
        <v>1406</v>
      </c>
      <c r="E2953" t="s">
        <v>16113</v>
      </c>
      <c r="F2953">
        <v>63640719</v>
      </c>
      <c r="G2953">
        <v>1003265636</v>
      </c>
      <c r="I2953" t="s">
        <v>4711</v>
      </c>
      <c r="J2953" t="s">
        <v>4665</v>
      </c>
      <c r="K2953" s="39">
        <v>5170</v>
      </c>
      <c r="L2953">
        <v>33</v>
      </c>
      <c r="P2953" s="5">
        <v>45204</v>
      </c>
      <c r="Q2953" t="s">
        <v>1545</v>
      </c>
      <c r="R2953">
        <v>163</v>
      </c>
      <c r="S2953" t="s">
        <v>3037</v>
      </c>
      <c r="T2953" s="5">
        <v>45204</v>
      </c>
      <c r="U2953">
        <v>2</v>
      </c>
      <c r="V2953" t="s">
        <v>1546</v>
      </c>
      <c r="W2953">
        <v>1</v>
      </c>
      <c r="X2953" t="s">
        <v>36371</v>
      </c>
      <c r="Y2953">
        <v>10</v>
      </c>
      <c r="Z2953">
        <v>202210</v>
      </c>
      <c r="AA2953">
        <v>126</v>
      </c>
      <c r="AB2953" t="s">
        <v>1382</v>
      </c>
      <c r="AC2953">
        <v>1015</v>
      </c>
      <c r="AD2953" t="s">
        <v>1382</v>
      </c>
      <c r="AE2953">
        <v>5</v>
      </c>
      <c r="AF2953" t="s">
        <v>2646</v>
      </c>
      <c r="AG2953">
        <v>99</v>
      </c>
      <c r="AH2953" t="s">
        <v>41429</v>
      </c>
      <c r="AI2953">
        <v>163</v>
      </c>
      <c r="AJ2953" t="s">
        <v>3037</v>
      </c>
      <c r="AK2953">
        <v>2</v>
      </c>
      <c r="AL2953" t="s">
        <v>1618</v>
      </c>
      <c r="AM2953">
        <v>163012</v>
      </c>
      <c r="AO2953" t="s">
        <v>4712</v>
      </c>
      <c r="AP2953" t="s">
        <v>4713</v>
      </c>
      <c r="AQ2953">
        <v>1</v>
      </c>
      <c r="AR2953" t="s">
        <v>2441</v>
      </c>
      <c r="AS2953" t="s">
        <v>4668</v>
      </c>
      <c r="AV2953">
        <v>55.738722950000003</v>
      </c>
      <c r="AW2953">
        <v>12.439166780000001</v>
      </c>
      <c r="AX2953" t="s">
        <v>1551</v>
      </c>
      <c r="AY2953">
        <v>1084</v>
      </c>
      <c r="AZ2953" t="s">
        <v>1387</v>
      </c>
    </row>
    <row r="2954" spans="1:52" x14ac:dyDescent="0.25">
      <c r="A2954">
        <v>281767</v>
      </c>
      <c r="B2954" t="s">
        <v>16114</v>
      </c>
      <c r="C2954">
        <v>9260</v>
      </c>
      <c r="D2954" t="s">
        <v>16115</v>
      </c>
      <c r="E2954" t="s">
        <v>16114</v>
      </c>
      <c r="F2954">
        <v>29189420</v>
      </c>
      <c r="G2954">
        <v>1003385188</v>
      </c>
      <c r="I2954" t="s">
        <v>16116</v>
      </c>
      <c r="J2954" t="s">
        <v>16117</v>
      </c>
      <c r="K2954" s="39">
        <v>2882</v>
      </c>
      <c r="L2954">
        <v>406</v>
      </c>
      <c r="P2954" s="5">
        <v>44873</v>
      </c>
      <c r="Q2954" t="s">
        <v>1557</v>
      </c>
      <c r="R2954">
        <v>851</v>
      </c>
      <c r="S2954" t="s">
        <v>3305</v>
      </c>
      <c r="U2954">
        <v>2</v>
      </c>
      <c r="V2954" t="s">
        <v>1546</v>
      </c>
      <c r="W2954">
        <v>1</v>
      </c>
      <c r="X2954" t="s">
        <v>36371</v>
      </c>
      <c r="Y2954">
        <v>9</v>
      </c>
      <c r="Z2954">
        <v>202210</v>
      </c>
      <c r="AA2954">
        <v>121</v>
      </c>
      <c r="AB2954" t="s">
        <v>1558</v>
      </c>
      <c r="AC2954">
        <v>1012</v>
      </c>
      <c r="AD2954" t="s">
        <v>1377</v>
      </c>
      <c r="AE2954">
        <v>4</v>
      </c>
      <c r="AF2954" t="s">
        <v>34848</v>
      </c>
      <c r="AG2954">
        <v>99</v>
      </c>
      <c r="AH2954" t="s">
        <v>41429</v>
      </c>
      <c r="AI2954">
        <v>851</v>
      </c>
      <c r="AJ2954" t="s">
        <v>3305</v>
      </c>
      <c r="AO2954" t="s">
        <v>16118</v>
      </c>
      <c r="AP2954" t="s">
        <v>16119</v>
      </c>
      <c r="AQ2954">
        <v>1</v>
      </c>
      <c r="AR2954" t="s">
        <v>2441</v>
      </c>
      <c r="AS2954" t="s">
        <v>16120</v>
      </c>
      <c r="AV2954">
        <v>56.992080229999999</v>
      </c>
      <c r="AW2954">
        <v>10.00068259</v>
      </c>
      <c r="AX2954" t="s">
        <v>1551</v>
      </c>
      <c r="AY2954">
        <v>1081</v>
      </c>
      <c r="AZ2954" t="s">
        <v>1438</v>
      </c>
    </row>
    <row r="2955" spans="1:52" x14ac:dyDescent="0.25">
      <c r="A2955">
        <v>281768</v>
      </c>
      <c r="B2955" t="s">
        <v>38112</v>
      </c>
      <c r="C2955">
        <v>4270</v>
      </c>
      <c r="D2955" t="s">
        <v>38030</v>
      </c>
      <c r="E2955" t="s">
        <v>41669</v>
      </c>
      <c r="F2955">
        <v>29189595</v>
      </c>
      <c r="G2955">
        <v>1003293352</v>
      </c>
      <c r="I2955" t="s">
        <v>16121</v>
      </c>
      <c r="J2955" t="s">
        <v>38113</v>
      </c>
      <c r="K2955" s="38" t="s">
        <v>3564</v>
      </c>
      <c r="L2955">
        <v>7</v>
      </c>
      <c r="P2955" s="5">
        <v>45869</v>
      </c>
      <c r="Q2955" t="s">
        <v>6565</v>
      </c>
      <c r="R2955">
        <v>326</v>
      </c>
      <c r="S2955" t="s">
        <v>9079</v>
      </c>
      <c r="T2955" s="5">
        <v>45869</v>
      </c>
      <c r="U2955">
        <v>2</v>
      </c>
      <c r="V2955" t="s">
        <v>1546</v>
      </c>
      <c r="W2955">
        <v>1</v>
      </c>
      <c r="X2955" t="s">
        <v>36371</v>
      </c>
      <c r="Y2955">
        <v>7</v>
      </c>
      <c r="Z2955">
        <v>202210</v>
      </c>
      <c r="AA2955">
        <v>121</v>
      </c>
      <c r="AB2955" t="s">
        <v>1558</v>
      </c>
      <c r="AC2955">
        <v>1012</v>
      </c>
      <c r="AD2955" t="s">
        <v>1377</v>
      </c>
      <c r="AE2955">
        <v>3</v>
      </c>
      <c r="AF2955" t="s">
        <v>1601</v>
      </c>
      <c r="AG2955">
        <v>99</v>
      </c>
      <c r="AH2955" t="s">
        <v>41429</v>
      </c>
      <c r="AI2955">
        <v>326</v>
      </c>
      <c r="AJ2955" t="s">
        <v>9079</v>
      </c>
      <c r="AN2955">
        <v>319003</v>
      </c>
      <c r="AO2955" t="s">
        <v>16122</v>
      </c>
      <c r="AP2955" t="s">
        <v>16123</v>
      </c>
      <c r="AQ2955">
        <v>2</v>
      </c>
      <c r="AR2955" t="s">
        <v>2358</v>
      </c>
      <c r="AS2955" t="s">
        <v>38114</v>
      </c>
      <c r="AV2955">
        <v>55.484881770000001</v>
      </c>
      <c r="AW2955">
        <v>11.287609720000001</v>
      </c>
      <c r="AX2955" t="s">
        <v>1551</v>
      </c>
      <c r="AY2955">
        <v>1085</v>
      </c>
      <c r="AZ2955" t="s">
        <v>1450</v>
      </c>
    </row>
    <row r="2956" spans="1:52" x14ac:dyDescent="0.25">
      <c r="A2956">
        <v>281769</v>
      </c>
      <c r="C2956">
        <v>4400</v>
      </c>
      <c r="D2956" t="s">
        <v>1455</v>
      </c>
      <c r="E2956" t="s">
        <v>38115</v>
      </c>
      <c r="F2956">
        <v>29189595</v>
      </c>
      <c r="G2956">
        <v>1013819145</v>
      </c>
      <c r="I2956" t="s">
        <v>16124</v>
      </c>
      <c r="J2956" t="s">
        <v>38116</v>
      </c>
      <c r="K2956" s="39">
        <v>2142</v>
      </c>
      <c r="L2956">
        <v>6</v>
      </c>
      <c r="P2956" s="5">
        <v>44860</v>
      </c>
      <c r="Q2956" t="s">
        <v>1557</v>
      </c>
      <c r="R2956">
        <v>326</v>
      </c>
      <c r="S2956" t="s">
        <v>9079</v>
      </c>
      <c r="U2956">
        <v>2</v>
      </c>
      <c r="V2956" t="s">
        <v>1546</v>
      </c>
      <c r="W2956">
        <v>1</v>
      </c>
      <c r="X2956" t="s">
        <v>36371</v>
      </c>
      <c r="Y2956">
        <v>9</v>
      </c>
      <c r="Z2956">
        <v>202210</v>
      </c>
      <c r="AA2956">
        <v>126</v>
      </c>
      <c r="AB2956" t="s">
        <v>1382</v>
      </c>
      <c r="AC2956">
        <v>1015</v>
      </c>
      <c r="AD2956" t="s">
        <v>1382</v>
      </c>
      <c r="AE2956">
        <v>1</v>
      </c>
      <c r="AF2956" t="s">
        <v>34807</v>
      </c>
      <c r="AG2956">
        <v>99</v>
      </c>
      <c r="AH2956" t="s">
        <v>41429</v>
      </c>
      <c r="AI2956">
        <v>326</v>
      </c>
      <c r="AJ2956" t="s">
        <v>9079</v>
      </c>
      <c r="AN2956">
        <v>323211</v>
      </c>
      <c r="AO2956" t="s">
        <v>16125</v>
      </c>
      <c r="AP2956" t="s">
        <v>16126</v>
      </c>
      <c r="AQ2956">
        <v>2</v>
      </c>
      <c r="AR2956" t="s">
        <v>2358</v>
      </c>
      <c r="AS2956" t="s">
        <v>38117</v>
      </c>
      <c r="AV2956">
        <v>55.677395009999998</v>
      </c>
      <c r="AW2956">
        <v>11.11981125</v>
      </c>
      <c r="AX2956" t="s">
        <v>1551</v>
      </c>
      <c r="AY2956">
        <v>1085</v>
      </c>
      <c r="AZ2956" t="s">
        <v>1450</v>
      </c>
    </row>
    <row r="2957" spans="1:52" x14ac:dyDescent="0.25">
      <c r="A2957">
        <v>281770</v>
      </c>
      <c r="B2957" t="s">
        <v>16127</v>
      </c>
      <c r="C2957">
        <v>6000</v>
      </c>
      <c r="D2957" t="s">
        <v>1477</v>
      </c>
      <c r="E2957" t="s">
        <v>16128</v>
      </c>
      <c r="F2957">
        <v>42808792</v>
      </c>
      <c r="G2957">
        <v>1027695120</v>
      </c>
      <c r="I2957" t="s">
        <v>12848</v>
      </c>
      <c r="J2957" t="s">
        <v>16129</v>
      </c>
      <c r="K2957" s="39">
        <v>4945</v>
      </c>
      <c r="L2957">
        <v>4</v>
      </c>
      <c r="N2957">
        <v>1</v>
      </c>
      <c r="O2957">
        <v>101</v>
      </c>
      <c r="P2957" s="5">
        <v>45267</v>
      </c>
      <c r="Q2957" t="s">
        <v>2891</v>
      </c>
      <c r="T2957" s="5">
        <v>45267</v>
      </c>
      <c r="U2957">
        <v>6</v>
      </c>
      <c r="V2957" t="s">
        <v>2318</v>
      </c>
      <c r="W2957">
        <v>1</v>
      </c>
      <c r="X2957" t="s">
        <v>36371</v>
      </c>
      <c r="Z2957">
        <v>202210</v>
      </c>
      <c r="AA2957">
        <v>129</v>
      </c>
      <c r="AB2957" t="s">
        <v>1373</v>
      </c>
      <c r="AC2957">
        <v>1016</v>
      </c>
      <c r="AD2957" t="s">
        <v>1373</v>
      </c>
      <c r="AE2957">
        <v>3</v>
      </c>
      <c r="AF2957" t="s">
        <v>1601</v>
      </c>
      <c r="AG2957">
        <v>99</v>
      </c>
      <c r="AH2957" t="s">
        <v>41429</v>
      </c>
      <c r="AI2957">
        <v>621</v>
      </c>
      <c r="AJ2957" t="s">
        <v>8640</v>
      </c>
      <c r="AO2957" t="s">
        <v>16130</v>
      </c>
      <c r="AQ2957">
        <v>0</v>
      </c>
      <c r="AR2957" t="s">
        <v>1550</v>
      </c>
      <c r="AS2957" t="s">
        <v>16131</v>
      </c>
      <c r="AV2957">
        <v>55.489872869999999</v>
      </c>
      <c r="AW2957">
        <v>9.4748791699999995</v>
      </c>
      <c r="AX2957" t="s">
        <v>1551</v>
      </c>
      <c r="AY2957">
        <v>1083</v>
      </c>
      <c r="AZ2957" t="s">
        <v>1468</v>
      </c>
    </row>
    <row r="2958" spans="1:52" x14ac:dyDescent="0.25">
      <c r="A2958">
        <v>281771</v>
      </c>
      <c r="B2958" t="s">
        <v>4034</v>
      </c>
      <c r="C2958">
        <v>7100</v>
      </c>
      <c r="D2958" t="s">
        <v>1488</v>
      </c>
      <c r="E2958" t="s">
        <v>16132</v>
      </c>
      <c r="F2958">
        <v>17143611</v>
      </c>
      <c r="G2958">
        <v>1023673203</v>
      </c>
      <c r="I2958" t="s">
        <v>16133</v>
      </c>
      <c r="J2958" t="s">
        <v>16134</v>
      </c>
      <c r="K2958" s="39">
        <v>2237</v>
      </c>
      <c r="L2958">
        <v>8</v>
      </c>
      <c r="P2958" s="5">
        <v>44865</v>
      </c>
      <c r="Q2958" t="s">
        <v>1557</v>
      </c>
      <c r="U2958">
        <v>1</v>
      </c>
      <c r="V2958" t="s">
        <v>2147</v>
      </c>
      <c r="W2958">
        <v>6</v>
      </c>
      <c r="X2958" t="s">
        <v>2430</v>
      </c>
      <c r="Z2958">
        <v>202210</v>
      </c>
      <c r="AA2958">
        <v>291</v>
      </c>
      <c r="AB2958" t="s">
        <v>34910</v>
      </c>
      <c r="AC2958">
        <v>1082</v>
      </c>
      <c r="AD2958" t="s">
        <v>2722</v>
      </c>
      <c r="AE2958">
        <v>1</v>
      </c>
      <c r="AF2958" t="s">
        <v>34807</v>
      </c>
      <c r="AG2958">
        <v>99</v>
      </c>
      <c r="AH2958" t="s">
        <v>41429</v>
      </c>
      <c r="AI2958">
        <v>630</v>
      </c>
      <c r="AJ2958" t="s">
        <v>3319</v>
      </c>
      <c r="AO2958" t="s">
        <v>4038</v>
      </c>
      <c r="AP2958" t="s">
        <v>16135</v>
      </c>
      <c r="AQ2958">
        <v>0</v>
      </c>
      <c r="AR2958" t="s">
        <v>1550</v>
      </c>
      <c r="AS2958" t="s">
        <v>16136</v>
      </c>
      <c r="AV2958">
        <v>55.681306540000001</v>
      </c>
      <c r="AW2958">
        <v>9.5655515999999992</v>
      </c>
      <c r="AX2958" t="s">
        <v>1551</v>
      </c>
      <c r="AY2958">
        <v>1083</v>
      </c>
      <c r="AZ2958" t="s">
        <v>1468</v>
      </c>
    </row>
    <row r="2959" spans="1:52" x14ac:dyDescent="0.25">
      <c r="A2959">
        <v>281772</v>
      </c>
      <c r="B2959" t="s">
        <v>38118</v>
      </c>
      <c r="C2959">
        <v>3500</v>
      </c>
      <c r="D2959" t="s">
        <v>36814</v>
      </c>
      <c r="E2959" t="s">
        <v>38119</v>
      </c>
      <c r="F2959">
        <v>29188327</v>
      </c>
      <c r="G2959">
        <v>1003274373</v>
      </c>
      <c r="I2959" t="s">
        <v>5915</v>
      </c>
      <c r="J2959" t="s">
        <v>36822</v>
      </c>
      <c r="K2959" s="38" t="s">
        <v>2852</v>
      </c>
      <c r="L2959">
        <v>1</v>
      </c>
      <c r="P2959" s="5">
        <v>44866</v>
      </c>
      <c r="Q2959" t="s">
        <v>1557</v>
      </c>
      <c r="R2959">
        <v>190</v>
      </c>
      <c r="S2959" t="s">
        <v>36815</v>
      </c>
      <c r="U2959">
        <v>2</v>
      </c>
      <c r="V2959" t="s">
        <v>1546</v>
      </c>
      <c r="W2959">
        <v>1</v>
      </c>
      <c r="X2959" t="s">
        <v>36371</v>
      </c>
      <c r="Y2959">
        <v>9</v>
      </c>
      <c r="Z2959">
        <v>202211</v>
      </c>
      <c r="AA2959">
        <v>121</v>
      </c>
      <c r="AB2959" t="s">
        <v>1558</v>
      </c>
      <c r="AC2959">
        <v>1012</v>
      </c>
      <c r="AD2959" t="s">
        <v>1377</v>
      </c>
      <c r="AE2959">
        <v>1</v>
      </c>
      <c r="AF2959" t="s">
        <v>34807</v>
      </c>
      <c r="AG2959">
        <v>99</v>
      </c>
      <c r="AH2959" t="s">
        <v>41429</v>
      </c>
      <c r="AI2959">
        <v>190</v>
      </c>
      <c r="AJ2959" t="s">
        <v>36815</v>
      </c>
      <c r="AN2959">
        <v>189004</v>
      </c>
      <c r="AO2959" t="s">
        <v>5916</v>
      </c>
      <c r="AP2959" t="s">
        <v>5917</v>
      </c>
      <c r="AQ2959">
        <v>2</v>
      </c>
      <c r="AR2959" t="s">
        <v>2358</v>
      </c>
      <c r="AS2959" t="s">
        <v>36823</v>
      </c>
      <c r="AV2959">
        <v>55.778224170000001</v>
      </c>
      <c r="AW2959">
        <v>12.381051980000001</v>
      </c>
      <c r="AX2959" t="s">
        <v>1551</v>
      </c>
      <c r="AY2959">
        <v>1084</v>
      </c>
      <c r="AZ2959" t="s">
        <v>1387</v>
      </c>
    </row>
    <row r="2960" spans="1:52" x14ac:dyDescent="0.25">
      <c r="A2960">
        <v>281773</v>
      </c>
      <c r="B2960" t="s">
        <v>38120</v>
      </c>
      <c r="C2960">
        <v>2200</v>
      </c>
      <c r="D2960" t="s">
        <v>36378</v>
      </c>
      <c r="E2960" t="s">
        <v>38121</v>
      </c>
      <c r="F2960">
        <v>31678021</v>
      </c>
      <c r="G2960">
        <v>1015222235</v>
      </c>
      <c r="I2960" t="s">
        <v>3180</v>
      </c>
      <c r="J2960" t="s">
        <v>40084</v>
      </c>
      <c r="K2960" s="38" t="s">
        <v>2549</v>
      </c>
      <c r="L2960" t="s">
        <v>3197</v>
      </c>
      <c r="P2960" s="5">
        <v>45344</v>
      </c>
      <c r="Q2960" t="s">
        <v>1545</v>
      </c>
      <c r="T2960" s="5">
        <v>45344</v>
      </c>
      <c r="U2960">
        <v>4</v>
      </c>
      <c r="V2960" t="s">
        <v>2004</v>
      </c>
      <c r="W2960">
        <v>4</v>
      </c>
      <c r="X2960" t="s">
        <v>2353</v>
      </c>
      <c r="Z2960">
        <v>202211</v>
      </c>
      <c r="AA2960">
        <v>307</v>
      </c>
      <c r="AB2960" t="s">
        <v>3174</v>
      </c>
      <c r="AC2960">
        <v>1086</v>
      </c>
      <c r="AD2960" t="s">
        <v>3174</v>
      </c>
      <c r="AE2960">
        <v>3</v>
      </c>
      <c r="AF2960" t="s">
        <v>1601</v>
      </c>
      <c r="AG2960">
        <v>99</v>
      </c>
      <c r="AH2960" t="s">
        <v>41429</v>
      </c>
      <c r="AI2960">
        <v>101</v>
      </c>
      <c r="AJ2960" t="s">
        <v>36368</v>
      </c>
      <c r="AN2960">
        <v>101605</v>
      </c>
      <c r="AO2960" t="s">
        <v>3182</v>
      </c>
      <c r="AP2960" t="s">
        <v>3183</v>
      </c>
      <c r="AQ2960">
        <v>2</v>
      </c>
      <c r="AR2960" t="s">
        <v>2358</v>
      </c>
      <c r="AS2960" t="s">
        <v>40072</v>
      </c>
      <c r="AV2960">
        <v>55.686154070000001</v>
      </c>
      <c r="AW2960">
        <v>12.558935529999999</v>
      </c>
      <c r="AX2960" t="s">
        <v>1551</v>
      </c>
      <c r="AY2960">
        <v>1084</v>
      </c>
      <c r="AZ2960" t="s">
        <v>1387</v>
      </c>
    </row>
    <row r="2961" spans="1:52" x14ac:dyDescent="0.25">
      <c r="A2961">
        <v>281774</v>
      </c>
      <c r="B2961" t="s">
        <v>38122</v>
      </c>
      <c r="C2961">
        <v>1366</v>
      </c>
      <c r="D2961" t="s">
        <v>36372</v>
      </c>
      <c r="E2961" t="s">
        <v>38123</v>
      </c>
      <c r="F2961">
        <v>31678021</v>
      </c>
      <c r="G2961">
        <v>1015222200</v>
      </c>
      <c r="I2961" t="s">
        <v>3180</v>
      </c>
      <c r="J2961" t="s">
        <v>3181</v>
      </c>
      <c r="K2961" s="39">
        <v>4940</v>
      </c>
      <c r="L2961">
        <v>19</v>
      </c>
      <c r="P2961" s="5">
        <v>45709</v>
      </c>
      <c r="Q2961" t="s">
        <v>6565</v>
      </c>
      <c r="T2961" s="5">
        <v>45709</v>
      </c>
      <c r="U2961">
        <v>4</v>
      </c>
      <c r="V2961" t="s">
        <v>2004</v>
      </c>
      <c r="W2961">
        <v>4</v>
      </c>
      <c r="X2961" t="s">
        <v>2353</v>
      </c>
      <c r="Z2961">
        <v>202211</v>
      </c>
      <c r="AA2961">
        <v>307</v>
      </c>
      <c r="AB2961" t="s">
        <v>3174</v>
      </c>
      <c r="AC2961">
        <v>1086</v>
      </c>
      <c r="AD2961" t="s">
        <v>3174</v>
      </c>
      <c r="AE2961">
        <v>3</v>
      </c>
      <c r="AF2961" t="s">
        <v>1601</v>
      </c>
      <c r="AG2961">
        <v>99</v>
      </c>
      <c r="AH2961" t="s">
        <v>41429</v>
      </c>
      <c r="AI2961">
        <v>101</v>
      </c>
      <c r="AJ2961" t="s">
        <v>36368</v>
      </c>
      <c r="AN2961">
        <v>101605</v>
      </c>
      <c r="AO2961" t="s">
        <v>3182</v>
      </c>
      <c r="AP2961" t="s">
        <v>3183</v>
      </c>
      <c r="AQ2961">
        <v>2</v>
      </c>
      <c r="AR2961" t="s">
        <v>2358</v>
      </c>
      <c r="AS2961" t="s">
        <v>3184</v>
      </c>
      <c r="AV2961">
        <v>55.681993689999999</v>
      </c>
      <c r="AW2961">
        <v>12.562645290000001</v>
      </c>
      <c r="AX2961" t="s">
        <v>1551</v>
      </c>
      <c r="AY2961">
        <v>1084</v>
      </c>
      <c r="AZ2961" t="s">
        <v>1387</v>
      </c>
    </row>
    <row r="2962" spans="1:52" x14ac:dyDescent="0.25">
      <c r="A2962">
        <v>281775</v>
      </c>
      <c r="B2962" t="s">
        <v>16137</v>
      </c>
      <c r="C2962">
        <v>4400</v>
      </c>
      <c r="D2962" t="s">
        <v>1455</v>
      </c>
      <c r="E2962" t="s">
        <v>16138</v>
      </c>
      <c r="F2962">
        <v>12565054</v>
      </c>
      <c r="I2962" t="s">
        <v>16139</v>
      </c>
      <c r="J2962" t="s">
        <v>16140</v>
      </c>
      <c r="K2962" s="39">
        <v>1407</v>
      </c>
      <c r="L2962">
        <v>7</v>
      </c>
      <c r="P2962" s="5">
        <v>45761</v>
      </c>
      <c r="Q2962" t="s">
        <v>1545</v>
      </c>
      <c r="U2962">
        <v>4</v>
      </c>
      <c r="V2962" t="s">
        <v>2004</v>
      </c>
      <c r="W2962">
        <v>4</v>
      </c>
      <c r="X2962" t="s">
        <v>2353</v>
      </c>
      <c r="Z2962">
        <v>202211</v>
      </c>
      <c r="AA2962">
        <v>355</v>
      </c>
      <c r="AB2962" t="s">
        <v>2595</v>
      </c>
      <c r="AC2962">
        <v>1081</v>
      </c>
      <c r="AD2962" t="s">
        <v>2596</v>
      </c>
      <c r="AE2962">
        <v>1</v>
      </c>
      <c r="AF2962" t="s">
        <v>34807</v>
      </c>
      <c r="AG2962">
        <v>99</v>
      </c>
      <c r="AH2962" t="s">
        <v>41429</v>
      </c>
      <c r="AI2962">
        <v>326</v>
      </c>
      <c r="AJ2962" t="s">
        <v>9079</v>
      </c>
      <c r="AN2962">
        <v>101408</v>
      </c>
      <c r="AO2962" t="s">
        <v>2597</v>
      </c>
      <c r="AP2962" t="s">
        <v>2598</v>
      </c>
      <c r="AQ2962">
        <v>2</v>
      </c>
      <c r="AR2962" t="s">
        <v>2358</v>
      </c>
      <c r="AS2962" t="s">
        <v>16141</v>
      </c>
      <c r="AV2962">
        <v>55.679092799999999</v>
      </c>
      <c r="AW2962">
        <v>11.11219528</v>
      </c>
      <c r="AX2962" t="s">
        <v>1551</v>
      </c>
      <c r="AY2962">
        <v>1085</v>
      </c>
      <c r="AZ2962" t="s">
        <v>1450</v>
      </c>
    </row>
    <row r="2963" spans="1:52" x14ac:dyDescent="0.25">
      <c r="A2963">
        <v>281776</v>
      </c>
      <c r="B2963" t="s">
        <v>16142</v>
      </c>
      <c r="C2963">
        <v>7700</v>
      </c>
      <c r="D2963" t="s">
        <v>1447</v>
      </c>
      <c r="E2963" t="s">
        <v>16142</v>
      </c>
      <c r="F2963">
        <v>70771128</v>
      </c>
      <c r="G2963">
        <v>1029325258</v>
      </c>
      <c r="I2963" t="s">
        <v>2661</v>
      </c>
      <c r="J2963" t="s">
        <v>16143</v>
      </c>
      <c r="K2963" s="39">
        <v>4270</v>
      </c>
      <c r="L2963">
        <v>43</v>
      </c>
      <c r="P2963" s="5">
        <v>45616</v>
      </c>
      <c r="Q2963" t="s">
        <v>1545</v>
      </c>
      <c r="U2963">
        <v>4</v>
      </c>
      <c r="V2963" t="s">
        <v>2004</v>
      </c>
      <c r="W2963">
        <v>4</v>
      </c>
      <c r="X2963" t="s">
        <v>2353</v>
      </c>
      <c r="Z2963">
        <v>202211</v>
      </c>
      <c r="AA2963">
        <v>355</v>
      </c>
      <c r="AB2963" t="s">
        <v>2595</v>
      </c>
      <c r="AC2963">
        <v>1081</v>
      </c>
      <c r="AD2963" t="s">
        <v>2596</v>
      </c>
      <c r="AE2963">
        <v>1</v>
      </c>
      <c r="AF2963" t="s">
        <v>34807</v>
      </c>
      <c r="AG2963">
        <v>99</v>
      </c>
      <c r="AH2963" t="s">
        <v>41429</v>
      </c>
      <c r="AI2963">
        <v>787</v>
      </c>
      <c r="AJ2963" t="s">
        <v>9793</v>
      </c>
      <c r="AN2963">
        <v>280938</v>
      </c>
      <c r="AO2963" t="s">
        <v>2663</v>
      </c>
      <c r="AP2963" t="s">
        <v>13105</v>
      </c>
      <c r="AQ2963">
        <v>2</v>
      </c>
      <c r="AR2963" t="s">
        <v>2358</v>
      </c>
      <c r="AS2963" t="s">
        <v>15726</v>
      </c>
      <c r="AV2963">
        <v>56.96784701</v>
      </c>
      <c r="AW2963">
        <v>8.7004985000000001</v>
      </c>
      <c r="AX2963" t="s">
        <v>1551</v>
      </c>
      <c r="AY2963">
        <v>1081</v>
      </c>
      <c r="AZ2963" t="s">
        <v>1438</v>
      </c>
    </row>
    <row r="2964" spans="1:52" x14ac:dyDescent="0.25">
      <c r="A2964">
        <v>281777</v>
      </c>
      <c r="B2964" t="s">
        <v>38124</v>
      </c>
      <c r="C2964">
        <v>6270</v>
      </c>
      <c r="D2964" t="s">
        <v>1485</v>
      </c>
      <c r="E2964" t="s">
        <v>38125</v>
      </c>
      <c r="F2964">
        <v>30840402</v>
      </c>
      <c r="I2964" t="s">
        <v>8805</v>
      </c>
      <c r="J2964" t="s">
        <v>15824</v>
      </c>
      <c r="K2964" s="39">
        <v>1272</v>
      </c>
      <c r="L2964" t="s">
        <v>13969</v>
      </c>
      <c r="P2964" s="5">
        <v>45016</v>
      </c>
      <c r="Q2964" t="s">
        <v>1557</v>
      </c>
      <c r="U2964">
        <v>4</v>
      </c>
      <c r="V2964" t="s">
        <v>2004</v>
      </c>
      <c r="W2964">
        <v>4</v>
      </c>
      <c r="X2964" t="s">
        <v>2353</v>
      </c>
      <c r="Z2964">
        <v>202211</v>
      </c>
      <c r="AA2964">
        <v>306</v>
      </c>
      <c r="AB2964" t="s">
        <v>36486</v>
      </c>
      <c r="AC2964">
        <v>1085</v>
      </c>
      <c r="AD2964" t="s">
        <v>36486</v>
      </c>
      <c r="AE2964">
        <v>1</v>
      </c>
      <c r="AF2964" t="s">
        <v>34807</v>
      </c>
      <c r="AG2964">
        <v>99</v>
      </c>
      <c r="AH2964" t="s">
        <v>41429</v>
      </c>
      <c r="AI2964">
        <v>550</v>
      </c>
      <c r="AJ2964" t="s">
        <v>37317</v>
      </c>
      <c r="AN2964">
        <v>561423</v>
      </c>
      <c r="AO2964" t="s">
        <v>8808</v>
      </c>
      <c r="AP2964" t="s">
        <v>8809</v>
      </c>
      <c r="AQ2964">
        <v>2</v>
      </c>
      <c r="AR2964" t="s">
        <v>2358</v>
      </c>
      <c r="AS2964" t="s">
        <v>13628</v>
      </c>
      <c r="AV2964">
        <v>54.939710650000002</v>
      </c>
      <c r="AW2964">
        <v>8.8560354700000001</v>
      </c>
      <c r="AX2964" t="s">
        <v>1551</v>
      </c>
      <c r="AY2964">
        <v>1083</v>
      </c>
      <c r="AZ2964" t="s">
        <v>1468</v>
      </c>
    </row>
    <row r="2965" spans="1:52" x14ac:dyDescent="0.25">
      <c r="A2965">
        <v>281778</v>
      </c>
      <c r="B2965" t="s">
        <v>16144</v>
      </c>
      <c r="C2965">
        <v>5000</v>
      </c>
      <c r="D2965" t="s">
        <v>9091</v>
      </c>
      <c r="E2965" t="s">
        <v>35574</v>
      </c>
      <c r="F2965">
        <v>30859480</v>
      </c>
      <c r="G2965">
        <v>1024340739</v>
      </c>
      <c r="I2965" t="s">
        <v>12071</v>
      </c>
      <c r="J2965" t="s">
        <v>16145</v>
      </c>
      <c r="K2965" s="39">
        <v>7303</v>
      </c>
      <c r="L2965">
        <v>1</v>
      </c>
      <c r="P2965" s="5">
        <v>45684</v>
      </c>
      <c r="Q2965" t="s">
        <v>6912</v>
      </c>
      <c r="U2965">
        <v>4</v>
      </c>
      <c r="V2965" t="s">
        <v>2004</v>
      </c>
      <c r="W2965">
        <v>4</v>
      </c>
      <c r="X2965" t="s">
        <v>2353</v>
      </c>
      <c r="Z2965">
        <v>202211</v>
      </c>
      <c r="AA2965">
        <v>306</v>
      </c>
      <c r="AB2965" t="s">
        <v>36486</v>
      </c>
      <c r="AC2965">
        <v>1085</v>
      </c>
      <c r="AD2965" t="s">
        <v>36486</v>
      </c>
      <c r="AE2965">
        <v>1</v>
      </c>
      <c r="AF2965" t="s">
        <v>34807</v>
      </c>
      <c r="AG2965">
        <v>99</v>
      </c>
      <c r="AH2965" t="s">
        <v>41429</v>
      </c>
      <c r="AI2965">
        <v>461</v>
      </c>
      <c r="AJ2965" t="s">
        <v>9095</v>
      </c>
      <c r="AN2965">
        <v>630401</v>
      </c>
      <c r="AO2965" t="s">
        <v>10455</v>
      </c>
      <c r="AP2965" t="s">
        <v>10456</v>
      </c>
      <c r="AQ2965">
        <v>2</v>
      </c>
      <c r="AR2965" t="s">
        <v>2358</v>
      </c>
      <c r="AS2965" t="s">
        <v>15452</v>
      </c>
      <c r="AV2965">
        <v>55.403472190000002</v>
      </c>
      <c r="AW2965">
        <v>10.379424719999999</v>
      </c>
      <c r="AX2965" t="s">
        <v>1551</v>
      </c>
      <c r="AY2965">
        <v>1083</v>
      </c>
      <c r="AZ2965" t="s">
        <v>1468</v>
      </c>
    </row>
    <row r="2966" spans="1:52" x14ac:dyDescent="0.25">
      <c r="A2966">
        <v>281779</v>
      </c>
      <c r="C2966">
        <v>7860</v>
      </c>
      <c r="D2966" t="s">
        <v>38126</v>
      </c>
      <c r="E2966" t="s">
        <v>16146</v>
      </c>
      <c r="F2966">
        <v>29189579</v>
      </c>
      <c r="G2966">
        <v>1016668539</v>
      </c>
      <c r="I2966" t="s">
        <v>16147</v>
      </c>
      <c r="J2966" t="s">
        <v>16148</v>
      </c>
      <c r="K2966" s="38" t="s">
        <v>16149</v>
      </c>
      <c r="L2966">
        <v>5</v>
      </c>
      <c r="P2966" s="5">
        <v>45266</v>
      </c>
      <c r="Q2966" t="s">
        <v>1545</v>
      </c>
      <c r="R2966">
        <v>779</v>
      </c>
      <c r="S2966" t="s">
        <v>6176</v>
      </c>
      <c r="U2966">
        <v>2</v>
      </c>
      <c r="V2966" t="s">
        <v>1546</v>
      </c>
      <c r="W2966">
        <v>1</v>
      </c>
      <c r="X2966" t="s">
        <v>36371</v>
      </c>
      <c r="Y2966">
        <v>9</v>
      </c>
      <c r="Z2966">
        <v>202211</v>
      </c>
      <c r="AA2966">
        <v>121</v>
      </c>
      <c r="AB2966" t="s">
        <v>1558</v>
      </c>
      <c r="AC2966">
        <v>1012</v>
      </c>
      <c r="AD2966" t="s">
        <v>1377</v>
      </c>
      <c r="AE2966">
        <v>1</v>
      </c>
      <c r="AF2966" t="s">
        <v>34807</v>
      </c>
      <c r="AG2966">
        <v>99</v>
      </c>
      <c r="AH2966" t="s">
        <v>41429</v>
      </c>
      <c r="AI2966">
        <v>779</v>
      </c>
      <c r="AJ2966" t="s">
        <v>6176</v>
      </c>
      <c r="AN2966">
        <v>281781</v>
      </c>
      <c r="AO2966" t="s">
        <v>16150</v>
      </c>
      <c r="AP2966" t="s">
        <v>16151</v>
      </c>
      <c r="AQ2966">
        <v>2</v>
      </c>
      <c r="AR2966" t="s">
        <v>2358</v>
      </c>
      <c r="AS2966" t="s">
        <v>16152</v>
      </c>
      <c r="AV2966">
        <v>56.592365119999997</v>
      </c>
      <c r="AW2966">
        <v>8.7841634499999994</v>
      </c>
      <c r="AX2966" t="s">
        <v>1551</v>
      </c>
      <c r="AY2966">
        <v>1082</v>
      </c>
      <c r="AZ2966" t="s">
        <v>1418</v>
      </c>
    </row>
    <row r="2967" spans="1:52" x14ac:dyDescent="0.25">
      <c r="A2967">
        <v>281780</v>
      </c>
      <c r="B2967" t="s">
        <v>38127</v>
      </c>
      <c r="C2967">
        <v>7860</v>
      </c>
      <c r="D2967" t="s">
        <v>38126</v>
      </c>
      <c r="E2967" t="s">
        <v>38128</v>
      </c>
      <c r="F2967">
        <v>29189579</v>
      </c>
      <c r="G2967">
        <v>1003371115</v>
      </c>
      <c r="I2967" t="s">
        <v>16147</v>
      </c>
      <c r="J2967" t="s">
        <v>9703</v>
      </c>
      <c r="K2967" s="38" t="s">
        <v>16153</v>
      </c>
      <c r="L2967">
        <v>1</v>
      </c>
      <c r="P2967" s="5">
        <v>45266</v>
      </c>
      <c r="Q2967" t="s">
        <v>1545</v>
      </c>
      <c r="R2967">
        <v>779</v>
      </c>
      <c r="S2967" t="s">
        <v>6176</v>
      </c>
      <c r="U2967">
        <v>2</v>
      </c>
      <c r="V2967" t="s">
        <v>1546</v>
      </c>
      <c r="W2967">
        <v>1</v>
      </c>
      <c r="X2967" t="s">
        <v>36371</v>
      </c>
      <c r="Y2967">
        <v>9</v>
      </c>
      <c r="Z2967">
        <v>202211</v>
      </c>
      <c r="AA2967">
        <v>121</v>
      </c>
      <c r="AB2967" t="s">
        <v>1558</v>
      </c>
      <c r="AC2967">
        <v>1012</v>
      </c>
      <c r="AD2967" t="s">
        <v>1377</v>
      </c>
      <c r="AE2967">
        <v>1</v>
      </c>
      <c r="AF2967" t="s">
        <v>34807</v>
      </c>
      <c r="AG2967">
        <v>99</v>
      </c>
      <c r="AH2967" t="s">
        <v>41429</v>
      </c>
      <c r="AI2967">
        <v>779</v>
      </c>
      <c r="AJ2967" t="s">
        <v>6176</v>
      </c>
      <c r="AN2967">
        <v>281781</v>
      </c>
      <c r="AO2967" t="s">
        <v>16150</v>
      </c>
      <c r="AP2967" t="s">
        <v>16151</v>
      </c>
      <c r="AQ2967">
        <v>2</v>
      </c>
      <c r="AR2967" t="s">
        <v>2358</v>
      </c>
      <c r="AS2967" t="s">
        <v>3994</v>
      </c>
      <c r="AV2967">
        <v>56.64404863</v>
      </c>
      <c r="AW2967">
        <v>8.80923342</v>
      </c>
      <c r="AX2967" t="s">
        <v>1551</v>
      </c>
      <c r="AY2967">
        <v>1082</v>
      </c>
      <c r="AZ2967" t="s">
        <v>1418</v>
      </c>
    </row>
    <row r="2968" spans="1:52" x14ac:dyDescent="0.25">
      <c r="A2968">
        <v>281781</v>
      </c>
      <c r="B2968" t="s">
        <v>16154</v>
      </c>
      <c r="C2968">
        <v>7860</v>
      </c>
      <c r="D2968" t="s">
        <v>38126</v>
      </c>
      <c r="E2968" t="s">
        <v>16155</v>
      </c>
      <c r="F2968">
        <v>29189579</v>
      </c>
      <c r="G2968">
        <v>1003371115</v>
      </c>
      <c r="I2968" t="s">
        <v>16147</v>
      </c>
      <c r="J2968" t="s">
        <v>16156</v>
      </c>
      <c r="K2968" s="38" t="s">
        <v>16157</v>
      </c>
      <c r="L2968">
        <v>18</v>
      </c>
      <c r="P2968" s="5">
        <v>45266</v>
      </c>
      <c r="Q2968" t="s">
        <v>1545</v>
      </c>
      <c r="R2968">
        <v>779</v>
      </c>
      <c r="S2968" t="s">
        <v>6176</v>
      </c>
      <c r="U2968">
        <v>2</v>
      </c>
      <c r="V2968" t="s">
        <v>1546</v>
      </c>
      <c r="W2968">
        <v>1</v>
      </c>
      <c r="X2968" t="s">
        <v>36371</v>
      </c>
      <c r="Y2968">
        <v>9</v>
      </c>
      <c r="Z2968">
        <v>202211</v>
      </c>
      <c r="AA2968">
        <v>121</v>
      </c>
      <c r="AB2968" t="s">
        <v>1558</v>
      </c>
      <c r="AC2968">
        <v>1012</v>
      </c>
      <c r="AD2968" t="s">
        <v>1377</v>
      </c>
      <c r="AE2968">
        <v>4</v>
      </c>
      <c r="AF2968" t="s">
        <v>34848</v>
      </c>
      <c r="AG2968">
        <v>99</v>
      </c>
      <c r="AH2968" t="s">
        <v>41429</v>
      </c>
      <c r="AI2968">
        <v>779</v>
      </c>
      <c r="AJ2968" t="s">
        <v>6176</v>
      </c>
      <c r="AO2968" t="s">
        <v>16150</v>
      </c>
      <c r="AP2968" t="s">
        <v>16151</v>
      </c>
      <c r="AQ2968">
        <v>1</v>
      </c>
      <c r="AR2968" t="s">
        <v>2441</v>
      </c>
      <c r="AS2968" t="s">
        <v>16158</v>
      </c>
      <c r="AV2968">
        <v>56.610131879999997</v>
      </c>
      <c r="AW2968" s="6" t="s">
        <v>16159</v>
      </c>
      <c r="AX2968" t="s">
        <v>1551</v>
      </c>
      <c r="AY2968">
        <v>1082</v>
      </c>
      <c r="AZ2968" t="s">
        <v>1418</v>
      </c>
    </row>
    <row r="2969" spans="1:52" x14ac:dyDescent="0.25">
      <c r="A2969">
        <v>281782</v>
      </c>
      <c r="B2969" t="s">
        <v>38129</v>
      </c>
      <c r="C2969">
        <v>4600</v>
      </c>
      <c r="D2969" t="s">
        <v>1456</v>
      </c>
      <c r="E2969" t="s">
        <v>38130</v>
      </c>
      <c r="F2969">
        <v>31661471</v>
      </c>
      <c r="G2969">
        <v>1014737363</v>
      </c>
      <c r="I2969" t="s">
        <v>16160</v>
      </c>
      <c r="J2969" t="s">
        <v>7925</v>
      </c>
      <c r="K2969" s="39">
        <v>5469</v>
      </c>
      <c r="L2969">
        <v>21</v>
      </c>
      <c r="P2969" s="5">
        <v>44893</v>
      </c>
      <c r="Q2969" t="s">
        <v>1557</v>
      </c>
      <c r="U2969">
        <v>4</v>
      </c>
      <c r="V2969" t="s">
        <v>2004</v>
      </c>
      <c r="W2969">
        <v>4</v>
      </c>
      <c r="X2969" t="s">
        <v>2353</v>
      </c>
      <c r="Z2969">
        <v>202211</v>
      </c>
      <c r="AA2969">
        <v>307</v>
      </c>
      <c r="AB2969" t="s">
        <v>3174</v>
      </c>
      <c r="AC2969">
        <v>1086</v>
      </c>
      <c r="AD2969" t="s">
        <v>3174</v>
      </c>
      <c r="AE2969">
        <v>1</v>
      </c>
      <c r="AF2969" t="s">
        <v>34807</v>
      </c>
      <c r="AG2969">
        <v>99</v>
      </c>
      <c r="AH2969" t="s">
        <v>41429</v>
      </c>
      <c r="AI2969">
        <v>259</v>
      </c>
      <c r="AJ2969" t="s">
        <v>37075</v>
      </c>
      <c r="AN2969">
        <v>259404</v>
      </c>
      <c r="AO2969" t="s">
        <v>7930</v>
      </c>
      <c r="AP2969" t="s">
        <v>7927</v>
      </c>
      <c r="AQ2969">
        <v>2</v>
      </c>
      <c r="AR2969" t="s">
        <v>2358</v>
      </c>
      <c r="AS2969" t="s">
        <v>7928</v>
      </c>
      <c r="AV2969">
        <v>55.488409670000003</v>
      </c>
      <c r="AW2969">
        <v>12.157048440000001</v>
      </c>
      <c r="AX2969" t="s">
        <v>1551</v>
      </c>
      <c r="AY2969">
        <v>1085</v>
      </c>
      <c r="AZ2969" t="s">
        <v>1450</v>
      </c>
    </row>
    <row r="2970" spans="1:52" x14ac:dyDescent="0.25">
      <c r="A2970">
        <v>281783</v>
      </c>
      <c r="B2970" t="s">
        <v>16161</v>
      </c>
      <c r="C2970">
        <v>8900</v>
      </c>
      <c r="D2970" t="s">
        <v>8923</v>
      </c>
      <c r="E2970" t="s">
        <v>35575</v>
      </c>
      <c r="F2970">
        <v>30773047</v>
      </c>
      <c r="G2970">
        <v>1016861835</v>
      </c>
      <c r="I2970" t="s">
        <v>8769</v>
      </c>
      <c r="J2970" t="s">
        <v>16162</v>
      </c>
      <c r="K2970" s="39">
        <v>1404</v>
      </c>
      <c r="L2970">
        <v>3</v>
      </c>
      <c r="P2970" s="5">
        <v>45533</v>
      </c>
      <c r="Q2970" t="s">
        <v>1545</v>
      </c>
      <c r="U2970">
        <v>4</v>
      </c>
      <c r="V2970" t="s">
        <v>2004</v>
      </c>
      <c r="W2970">
        <v>4</v>
      </c>
      <c r="X2970" t="s">
        <v>2353</v>
      </c>
      <c r="Z2970">
        <v>202212</v>
      </c>
      <c r="AA2970">
        <v>312</v>
      </c>
      <c r="AB2970" t="s">
        <v>34857</v>
      </c>
      <c r="AC2970">
        <v>1085</v>
      </c>
      <c r="AD2970" t="s">
        <v>36486</v>
      </c>
      <c r="AE2970">
        <v>1</v>
      </c>
      <c r="AF2970" t="s">
        <v>34807</v>
      </c>
      <c r="AG2970">
        <v>99</v>
      </c>
      <c r="AH2970" t="s">
        <v>41429</v>
      </c>
      <c r="AI2970">
        <v>730</v>
      </c>
      <c r="AJ2970" t="s">
        <v>8799</v>
      </c>
      <c r="AN2970">
        <v>791413</v>
      </c>
      <c r="AO2970" t="s">
        <v>11008</v>
      </c>
      <c r="AP2970" t="s">
        <v>11009</v>
      </c>
      <c r="AQ2970">
        <v>2</v>
      </c>
      <c r="AR2970" t="s">
        <v>2358</v>
      </c>
      <c r="AS2970" t="s">
        <v>16163</v>
      </c>
      <c r="AV2970">
        <v>56.461330250000003</v>
      </c>
      <c r="AW2970">
        <v>10.04265565</v>
      </c>
      <c r="AX2970" t="s">
        <v>1551</v>
      </c>
      <c r="AY2970">
        <v>1082</v>
      </c>
      <c r="AZ2970" t="s">
        <v>1418</v>
      </c>
    </row>
    <row r="2971" spans="1:52" x14ac:dyDescent="0.25">
      <c r="A2971">
        <v>281784</v>
      </c>
      <c r="B2971" t="s">
        <v>16164</v>
      </c>
      <c r="C2971">
        <v>7400</v>
      </c>
      <c r="D2971" t="s">
        <v>1421</v>
      </c>
      <c r="E2971" t="s">
        <v>35576</v>
      </c>
      <c r="F2971">
        <v>30773047</v>
      </c>
      <c r="G2971">
        <v>1015505466</v>
      </c>
      <c r="I2971" t="s">
        <v>8769</v>
      </c>
      <c r="J2971" t="s">
        <v>16165</v>
      </c>
      <c r="K2971" s="38" t="s">
        <v>5334</v>
      </c>
      <c r="L2971">
        <v>5</v>
      </c>
      <c r="P2971" s="5">
        <v>45533</v>
      </c>
      <c r="Q2971" t="s">
        <v>1545</v>
      </c>
      <c r="U2971">
        <v>4</v>
      </c>
      <c r="V2971" t="s">
        <v>2004</v>
      </c>
      <c r="W2971">
        <v>4</v>
      </c>
      <c r="X2971" t="s">
        <v>2353</v>
      </c>
      <c r="Z2971">
        <v>202212</v>
      </c>
      <c r="AA2971">
        <v>242</v>
      </c>
      <c r="AB2971" t="s">
        <v>2574</v>
      </c>
      <c r="AC2971">
        <v>1085</v>
      </c>
      <c r="AD2971" t="s">
        <v>36486</v>
      </c>
      <c r="AE2971">
        <v>1</v>
      </c>
      <c r="AF2971" t="s">
        <v>34807</v>
      </c>
      <c r="AG2971">
        <v>99</v>
      </c>
      <c r="AH2971" t="s">
        <v>41429</v>
      </c>
      <c r="AI2971">
        <v>657</v>
      </c>
      <c r="AJ2971" t="s">
        <v>8729</v>
      </c>
      <c r="AN2971">
        <v>791413</v>
      </c>
      <c r="AO2971" t="s">
        <v>11008</v>
      </c>
      <c r="AP2971" t="s">
        <v>11009</v>
      </c>
      <c r="AQ2971">
        <v>2</v>
      </c>
      <c r="AR2971" t="s">
        <v>2358</v>
      </c>
      <c r="AS2971" t="s">
        <v>16166</v>
      </c>
      <c r="AV2971">
        <v>56.131836049999997</v>
      </c>
      <c r="AW2971">
        <v>9.0249466900000002</v>
      </c>
      <c r="AX2971" t="s">
        <v>1551</v>
      </c>
      <c r="AY2971">
        <v>1082</v>
      </c>
      <c r="AZ2971" t="s">
        <v>1418</v>
      </c>
    </row>
    <row r="2972" spans="1:52" x14ac:dyDescent="0.25">
      <c r="A2972">
        <v>281785</v>
      </c>
      <c r="B2972" t="s">
        <v>35577</v>
      </c>
      <c r="C2972">
        <v>2640</v>
      </c>
      <c r="D2972" t="s">
        <v>5060</v>
      </c>
      <c r="E2972" t="s">
        <v>35578</v>
      </c>
      <c r="F2972">
        <v>19501817</v>
      </c>
      <c r="G2972">
        <v>1027510643</v>
      </c>
      <c r="I2972" t="s">
        <v>5068</v>
      </c>
      <c r="J2972" t="s">
        <v>15208</v>
      </c>
      <c r="K2972" s="38" t="s">
        <v>15209</v>
      </c>
      <c r="L2972">
        <v>1</v>
      </c>
      <c r="P2972" s="5">
        <v>44903</v>
      </c>
      <c r="Q2972" t="s">
        <v>1557</v>
      </c>
      <c r="R2972">
        <v>169</v>
      </c>
      <c r="S2972" t="s">
        <v>36675</v>
      </c>
      <c r="T2972" s="5">
        <v>44896</v>
      </c>
      <c r="U2972">
        <v>2</v>
      </c>
      <c r="V2972" t="s">
        <v>1546</v>
      </c>
      <c r="W2972">
        <v>1</v>
      </c>
      <c r="X2972" t="s">
        <v>36371</v>
      </c>
      <c r="Y2972">
        <v>9</v>
      </c>
      <c r="Z2972">
        <v>202212</v>
      </c>
      <c r="AA2972">
        <v>121</v>
      </c>
      <c r="AB2972" t="s">
        <v>1558</v>
      </c>
      <c r="AC2972">
        <v>1012</v>
      </c>
      <c r="AD2972" t="s">
        <v>1377</v>
      </c>
      <c r="AE2972">
        <v>3</v>
      </c>
      <c r="AF2972" t="s">
        <v>1601</v>
      </c>
      <c r="AG2972">
        <v>99</v>
      </c>
      <c r="AH2972" t="s">
        <v>41429</v>
      </c>
      <c r="AI2972">
        <v>169</v>
      </c>
      <c r="AJ2972" t="s">
        <v>36675</v>
      </c>
      <c r="AK2972">
        <v>2</v>
      </c>
      <c r="AL2972" t="s">
        <v>1618</v>
      </c>
      <c r="AM2972">
        <v>281496</v>
      </c>
      <c r="AN2972">
        <v>281496</v>
      </c>
      <c r="AO2972" t="s">
        <v>15210</v>
      </c>
      <c r="AP2972" t="s">
        <v>35493</v>
      </c>
      <c r="AQ2972">
        <v>2</v>
      </c>
      <c r="AR2972" t="s">
        <v>2358</v>
      </c>
      <c r="AS2972" t="s">
        <v>4110</v>
      </c>
      <c r="AV2972">
        <v>55.64572836</v>
      </c>
      <c r="AW2972">
        <v>12.20496531</v>
      </c>
      <c r="AX2972" t="s">
        <v>1551</v>
      </c>
      <c r="AY2972">
        <v>1084</v>
      </c>
      <c r="AZ2972" t="s">
        <v>1387</v>
      </c>
    </row>
    <row r="2973" spans="1:52" x14ac:dyDescent="0.25">
      <c r="A2973">
        <v>281786</v>
      </c>
      <c r="B2973" t="s">
        <v>16167</v>
      </c>
      <c r="C2973">
        <v>9240</v>
      </c>
      <c r="D2973" t="s">
        <v>9615</v>
      </c>
      <c r="E2973" t="s">
        <v>16167</v>
      </c>
      <c r="F2973">
        <v>43023217</v>
      </c>
      <c r="G2973">
        <v>1027956269</v>
      </c>
      <c r="I2973" t="s">
        <v>16168</v>
      </c>
      <c r="J2973" t="s">
        <v>35579</v>
      </c>
      <c r="K2973" s="39">
        <v>6648</v>
      </c>
      <c r="L2973">
        <v>35</v>
      </c>
      <c r="P2973" s="5">
        <v>44910</v>
      </c>
      <c r="Q2973" t="s">
        <v>1557</v>
      </c>
      <c r="U2973">
        <v>0</v>
      </c>
      <c r="V2973" t="s">
        <v>2299</v>
      </c>
      <c r="W2973">
        <v>1</v>
      </c>
      <c r="X2973" t="s">
        <v>36371</v>
      </c>
      <c r="Z2973">
        <v>202212</v>
      </c>
      <c r="AA2973">
        <v>149</v>
      </c>
      <c r="AB2973" t="s">
        <v>2183</v>
      </c>
      <c r="AC2973">
        <v>1026</v>
      </c>
      <c r="AD2973" t="s">
        <v>1385</v>
      </c>
      <c r="AE2973">
        <v>1</v>
      </c>
      <c r="AF2973" t="s">
        <v>34807</v>
      </c>
      <c r="AG2973">
        <v>99</v>
      </c>
      <c r="AH2973" t="s">
        <v>41429</v>
      </c>
      <c r="AI2973">
        <v>851</v>
      </c>
      <c r="AJ2973" t="s">
        <v>3305</v>
      </c>
      <c r="AO2973" t="s">
        <v>16169</v>
      </c>
      <c r="AP2973" t="s">
        <v>16170</v>
      </c>
      <c r="AQ2973">
        <v>0</v>
      </c>
      <c r="AR2973" t="s">
        <v>1550</v>
      </c>
      <c r="AS2973" t="s">
        <v>35580</v>
      </c>
      <c r="AV2973">
        <v>57.009977970000001</v>
      </c>
      <c r="AW2973">
        <v>9.7715338000000003</v>
      </c>
      <c r="AX2973" t="s">
        <v>1551</v>
      </c>
      <c r="AY2973">
        <v>1081</v>
      </c>
      <c r="AZ2973" t="s">
        <v>1438</v>
      </c>
    </row>
    <row r="2974" spans="1:52" x14ac:dyDescent="0.25">
      <c r="A2974">
        <v>281787</v>
      </c>
      <c r="B2974" t="s">
        <v>41670</v>
      </c>
      <c r="C2974">
        <v>7870</v>
      </c>
      <c r="D2974" t="s">
        <v>9069</v>
      </c>
      <c r="E2974" t="s">
        <v>38131</v>
      </c>
      <c r="F2974">
        <v>29189579</v>
      </c>
      <c r="G2974">
        <v>1003371383</v>
      </c>
      <c r="I2974" t="s">
        <v>13357</v>
      </c>
      <c r="J2974" t="s">
        <v>16171</v>
      </c>
      <c r="K2974" s="38" t="s">
        <v>10325</v>
      </c>
      <c r="L2974">
        <v>11</v>
      </c>
      <c r="P2974" s="5">
        <v>44914</v>
      </c>
      <c r="Q2974" t="s">
        <v>1557</v>
      </c>
      <c r="R2974">
        <v>779</v>
      </c>
      <c r="S2974" t="s">
        <v>6176</v>
      </c>
      <c r="U2974">
        <v>2</v>
      </c>
      <c r="V2974" t="s">
        <v>1546</v>
      </c>
      <c r="W2974">
        <v>1</v>
      </c>
      <c r="X2974" t="s">
        <v>36371</v>
      </c>
      <c r="Y2974">
        <v>9</v>
      </c>
      <c r="Z2974">
        <v>202212</v>
      </c>
      <c r="AA2974">
        <v>121</v>
      </c>
      <c r="AB2974" t="s">
        <v>1558</v>
      </c>
      <c r="AC2974">
        <v>1012</v>
      </c>
      <c r="AD2974" t="s">
        <v>1377</v>
      </c>
      <c r="AE2974">
        <v>4</v>
      </c>
      <c r="AF2974" t="s">
        <v>34848</v>
      </c>
      <c r="AG2974">
        <v>99</v>
      </c>
      <c r="AH2974" t="s">
        <v>41429</v>
      </c>
      <c r="AI2974">
        <v>779</v>
      </c>
      <c r="AJ2974" t="s">
        <v>6176</v>
      </c>
      <c r="AO2974" t="s">
        <v>13359</v>
      </c>
      <c r="AP2974" t="s">
        <v>13360</v>
      </c>
      <c r="AQ2974">
        <v>1</v>
      </c>
      <c r="AR2974" t="s">
        <v>2441</v>
      </c>
      <c r="AS2974" t="s">
        <v>3994</v>
      </c>
      <c r="AV2974">
        <v>56.687556540000003</v>
      </c>
      <c r="AW2974">
        <v>9.0719249800000004</v>
      </c>
      <c r="AX2974" t="s">
        <v>1551</v>
      </c>
      <c r="AY2974">
        <v>1082</v>
      </c>
      <c r="AZ2974" t="s">
        <v>1418</v>
      </c>
    </row>
    <row r="2975" spans="1:52" x14ac:dyDescent="0.25">
      <c r="A2975">
        <v>281788</v>
      </c>
      <c r="B2975" t="s">
        <v>16172</v>
      </c>
      <c r="C2975">
        <v>4990</v>
      </c>
      <c r="D2975" t="s">
        <v>37205</v>
      </c>
      <c r="E2975" t="s">
        <v>16173</v>
      </c>
      <c r="F2975">
        <v>31910064</v>
      </c>
      <c r="G2975">
        <v>1026495217</v>
      </c>
      <c r="I2975" t="s">
        <v>16174</v>
      </c>
      <c r="J2975" t="s">
        <v>16175</v>
      </c>
      <c r="K2975" s="38" t="s">
        <v>6205</v>
      </c>
      <c r="L2975">
        <v>2</v>
      </c>
      <c r="P2975" s="5">
        <v>45393</v>
      </c>
      <c r="Q2975" t="s">
        <v>2937</v>
      </c>
      <c r="U2975">
        <v>6</v>
      </c>
      <c r="V2975" t="s">
        <v>2318</v>
      </c>
      <c r="W2975">
        <v>1</v>
      </c>
      <c r="X2975" t="s">
        <v>36371</v>
      </c>
      <c r="Z2975">
        <v>202212</v>
      </c>
      <c r="AA2975">
        <v>129</v>
      </c>
      <c r="AB2975" t="s">
        <v>1373</v>
      </c>
      <c r="AC2975">
        <v>3001</v>
      </c>
      <c r="AD2975" t="s">
        <v>1372</v>
      </c>
      <c r="AE2975">
        <v>1</v>
      </c>
      <c r="AF2975" t="s">
        <v>34807</v>
      </c>
      <c r="AG2975">
        <v>99</v>
      </c>
      <c r="AH2975" t="s">
        <v>41429</v>
      </c>
      <c r="AI2975">
        <v>376</v>
      </c>
      <c r="AJ2975" t="s">
        <v>7935</v>
      </c>
      <c r="AO2975" t="s">
        <v>16176</v>
      </c>
      <c r="AP2975" t="s">
        <v>16177</v>
      </c>
      <c r="AQ2975">
        <v>0</v>
      </c>
      <c r="AR2975" t="s">
        <v>1550</v>
      </c>
      <c r="AS2975" t="s">
        <v>3332</v>
      </c>
      <c r="AV2975">
        <v>54.787891440000003</v>
      </c>
      <c r="AW2975">
        <v>11.68597759</v>
      </c>
      <c r="AX2975" t="s">
        <v>1551</v>
      </c>
      <c r="AY2975">
        <v>1085</v>
      </c>
      <c r="AZ2975" t="s">
        <v>1450</v>
      </c>
    </row>
    <row r="2976" spans="1:52" x14ac:dyDescent="0.25">
      <c r="A2976">
        <v>281789</v>
      </c>
      <c r="B2976" t="s">
        <v>16178</v>
      </c>
      <c r="C2976">
        <v>9220</v>
      </c>
      <c r="D2976" t="s">
        <v>41470</v>
      </c>
      <c r="E2976" t="s">
        <v>16179</v>
      </c>
      <c r="F2976">
        <v>29102384</v>
      </c>
      <c r="G2976">
        <v>1012149790</v>
      </c>
      <c r="I2976" t="s">
        <v>14437</v>
      </c>
      <c r="J2976" t="s">
        <v>35341</v>
      </c>
      <c r="K2976" s="39">
        <v>4489</v>
      </c>
      <c r="L2976">
        <v>1</v>
      </c>
      <c r="P2976" s="5">
        <v>44938</v>
      </c>
      <c r="Q2976" t="s">
        <v>1557</v>
      </c>
      <c r="U2976">
        <v>4</v>
      </c>
      <c r="V2976" t="s">
        <v>2004</v>
      </c>
      <c r="W2976">
        <v>4</v>
      </c>
      <c r="X2976" t="s">
        <v>2353</v>
      </c>
      <c r="Z2976">
        <v>202301</v>
      </c>
      <c r="AA2976">
        <v>301</v>
      </c>
      <c r="AB2976" t="s">
        <v>2677</v>
      </c>
      <c r="AC2976">
        <v>1133</v>
      </c>
      <c r="AD2976" t="s">
        <v>12344</v>
      </c>
      <c r="AE2976">
        <v>1</v>
      </c>
      <c r="AF2976" t="s">
        <v>34807</v>
      </c>
      <c r="AG2976">
        <v>99</v>
      </c>
      <c r="AH2976" t="s">
        <v>41429</v>
      </c>
      <c r="AI2976">
        <v>851</v>
      </c>
      <c r="AJ2976" t="s">
        <v>3305</v>
      </c>
      <c r="AN2976">
        <v>851446</v>
      </c>
      <c r="AO2976" t="s">
        <v>14438</v>
      </c>
      <c r="AP2976" t="s">
        <v>16180</v>
      </c>
      <c r="AQ2976">
        <v>2</v>
      </c>
      <c r="AR2976" t="s">
        <v>2358</v>
      </c>
      <c r="AS2976" t="s">
        <v>35342</v>
      </c>
      <c r="AV2976">
        <v>57.013990319999998</v>
      </c>
      <c r="AW2976">
        <v>9.9837700399999996</v>
      </c>
      <c r="AX2976" t="s">
        <v>1551</v>
      </c>
      <c r="AY2976">
        <v>1081</v>
      </c>
      <c r="AZ2976" t="s">
        <v>1438</v>
      </c>
    </row>
    <row r="2977" spans="1:52" x14ac:dyDescent="0.25">
      <c r="A2977">
        <v>281790</v>
      </c>
      <c r="B2977" t="s">
        <v>16181</v>
      </c>
      <c r="C2977">
        <v>4400</v>
      </c>
      <c r="D2977" t="s">
        <v>1455</v>
      </c>
      <c r="E2977" t="s">
        <v>16182</v>
      </c>
      <c r="F2977">
        <v>18975734</v>
      </c>
      <c r="I2977" t="s">
        <v>2699</v>
      </c>
      <c r="J2977" t="s">
        <v>40705</v>
      </c>
      <c r="K2977" s="38" t="s">
        <v>15453</v>
      </c>
      <c r="L2977">
        <v>2</v>
      </c>
      <c r="P2977" s="5">
        <v>45517</v>
      </c>
      <c r="Q2977" t="s">
        <v>1678</v>
      </c>
      <c r="U2977">
        <v>1</v>
      </c>
      <c r="V2977" t="s">
        <v>2147</v>
      </c>
      <c r="W2977">
        <v>4</v>
      </c>
      <c r="X2977" t="s">
        <v>2353</v>
      </c>
      <c r="Z2977">
        <v>202301</v>
      </c>
      <c r="AA2977">
        <v>352</v>
      </c>
      <c r="AB2977" t="s">
        <v>2700</v>
      </c>
      <c r="AC2977">
        <v>1084</v>
      </c>
      <c r="AD2977" t="s">
        <v>2645</v>
      </c>
      <c r="AE2977">
        <v>1</v>
      </c>
      <c r="AF2977" t="s">
        <v>34807</v>
      </c>
      <c r="AG2977">
        <v>99</v>
      </c>
      <c r="AH2977" t="s">
        <v>41429</v>
      </c>
      <c r="AI2977">
        <v>326</v>
      </c>
      <c r="AJ2977" t="s">
        <v>9079</v>
      </c>
      <c r="AN2977">
        <v>280299</v>
      </c>
      <c r="AO2977" t="s">
        <v>16183</v>
      </c>
      <c r="AP2977" t="s">
        <v>2702</v>
      </c>
      <c r="AQ2977">
        <v>2</v>
      </c>
      <c r="AR2977" t="s">
        <v>2358</v>
      </c>
      <c r="AS2977" t="s">
        <v>40558</v>
      </c>
      <c r="AV2977">
        <v>55.677726059999998</v>
      </c>
      <c r="AW2977">
        <v>11.08883848</v>
      </c>
      <c r="AX2977" t="s">
        <v>1551</v>
      </c>
      <c r="AY2977">
        <v>1085</v>
      </c>
      <c r="AZ2977" t="s">
        <v>1450</v>
      </c>
    </row>
    <row r="2978" spans="1:52" x14ac:dyDescent="0.25">
      <c r="A2978">
        <v>281791</v>
      </c>
      <c r="B2978" t="s">
        <v>16184</v>
      </c>
      <c r="C2978">
        <v>2730</v>
      </c>
      <c r="D2978" t="s">
        <v>1406</v>
      </c>
      <c r="E2978" t="s">
        <v>16184</v>
      </c>
      <c r="F2978">
        <v>63640719</v>
      </c>
      <c r="G2978">
        <v>1003265570</v>
      </c>
      <c r="I2978" t="s">
        <v>4682</v>
      </c>
      <c r="J2978" t="s">
        <v>4683</v>
      </c>
      <c r="K2978" s="39">
        <v>1624</v>
      </c>
      <c r="L2978">
        <v>1</v>
      </c>
      <c r="P2978" s="5">
        <v>44950</v>
      </c>
      <c r="Q2978" t="s">
        <v>1557</v>
      </c>
      <c r="R2978">
        <v>163</v>
      </c>
      <c r="S2978" t="s">
        <v>3037</v>
      </c>
      <c r="U2978">
        <v>2</v>
      </c>
      <c r="V2978" t="s">
        <v>1546</v>
      </c>
      <c r="W2978">
        <v>1</v>
      </c>
      <c r="X2978" t="s">
        <v>36371</v>
      </c>
      <c r="Y2978">
        <v>9</v>
      </c>
      <c r="Z2978">
        <v>202301</v>
      </c>
      <c r="AA2978">
        <v>121</v>
      </c>
      <c r="AB2978" t="s">
        <v>1558</v>
      </c>
      <c r="AC2978">
        <v>1012</v>
      </c>
      <c r="AD2978" t="s">
        <v>1377</v>
      </c>
      <c r="AE2978">
        <v>4</v>
      </c>
      <c r="AF2978" t="s">
        <v>34848</v>
      </c>
      <c r="AG2978">
        <v>99</v>
      </c>
      <c r="AH2978" t="s">
        <v>41429</v>
      </c>
      <c r="AI2978">
        <v>163</v>
      </c>
      <c r="AJ2978" t="s">
        <v>3037</v>
      </c>
      <c r="AO2978" t="s">
        <v>4684</v>
      </c>
      <c r="AP2978" t="s">
        <v>4685</v>
      </c>
      <c r="AQ2978">
        <v>1</v>
      </c>
      <c r="AR2978" t="s">
        <v>2441</v>
      </c>
      <c r="AS2978" t="s">
        <v>4686</v>
      </c>
      <c r="AV2978">
        <v>55.72318636</v>
      </c>
      <c r="AW2978">
        <v>12.43158567</v>
      </c>
      <c r="AX2978" t="s">
        <v>1551</v>
      </c>
      <c r="AY2978">
        <v>1084</v>
      </c>
      <c r="AZ2978" t="s">
        <v>1387</v>
      </c>
    </row>
    <row r="2979" spans="1:52" x14ac:dyDescent="0.25">
      <c r="A2979">
        <v>281792</v>
      </c>
      <c r="B2979" t="s">
        <v>16185</v>
      </c>
      <c r="C2979">
        <v>2730</v>
      </c>
      <c r="D2979" t="s">
        <v>1406</v>
      </c>
      <c r="E2979" t="s">
        <v>16186</v>
      </c>
      <c r="F2979">
        <v>63640719</v>
      </c>
      <c r="G2979">
        <v>1003265545</v>
      </c>
      <c r="I2979" t="s">
        <v>4672</v>
      </c>
      <c r="J2979" t="s">
        <v>4673</v>
      </c>
      <c r="K2979" s="39">
        <v>1280</v>
      </c>
      <c r="L2979">
        <v>23</v>
      </c>
      <c r="P2979" s="5">
        <v>44950</v>
      </c>
      <c r="Q2979" t="s">
        <v>1557</v>
      </c>
      <c r="R2979">
        <v>163</v>
      </c>
      <c r="S2979" t="s">
        <v>3037</v>
      </c>
      <c r="U2979">
        <v>2</v>
      </c>
      <c r="V2979" t="s">
        <v>1546</v>
      </c>
      <c r="W2979">
        <v>1</v>
      </c>
      <c r="X2979" t="s">
        <v>36371</v>
      </c>
      <c r="Y2979">
        <v>9</v>
      </c>
      <c r="Z2979">
        <v>202301</v>
      </c>
      <c r="AA2979">
        <v>121</v>
      </c>
      <c r="AB2979" t="s">
        <v>1558</v>
      </c>
      <c r="AC2979">
        <v>1012</v>
      </c>
      <c r="AD2979" t="s">
        <v>1377</v>
      </c>
      <c r="AE2979">
        <v>1</v>
      </c>
      <c r="AF2979" t="s">
        <v>34807</v>
      </c>
      <c r="AG2979">
        <v>99</v>
      </c>
      <c r="AH2979" t="s">
        <v>41429</v>
      </c>
      <c r="AI2979">
        <v>163</v>
      </c>
      <c r="AJ2979" t="s">
        <v>3037</v>
      </c>
      <c r="AN2979">
        <v>281791</v>
      </c>
      <c r="AO2979" t="s">
        <v>4684</v>
      </c>
      <c r="AP2979" t="s">
        <v>4685</v>
      </c>
      <c r="AQ2979">
        <v>2</v>
      </c>
      <c r="AR2979" t="s">
        <v>2358</v>
      </c>
      <c r="AS2979" t="s">
        <v>4676</v>
      </c>
      <c r="AV2979">
        <v>55.726410940000001</v>
      </c>
      <c r="AW2979">
        <v>12.44689294</v>
      </c>
      <c r="AX2979" t="s">
        <v>1551</v>
      </c>
      <c r="AY2979">
        <v>1084</v>
      </c>
      <c r="AZ2979" t="s">
        <v>1387</v>
      </c>
    </row>
    <row r="2980" spans="1:52" x14ac:dyDescent="0.25">
      <c r="A2980">
        <v>281793</v>
      </c>
      <c r="B2980" t="s">
        <v>38132</v>
      </c>
      <c r="C2980">
        <v>9460</v>
      </c>
      <c r="D2980" t="s">
        <v>10115</v>
      </c>
      <c r="E2980" t="s">
        <v>38133</v>
      </c>
      <c r="F2980">
        <v>36945559</v>
      </c>
      <c r="I2980" t="s">
        <v>16187</v>
      </c>
      <c r="J2980" t="s">
        <v>16188</v>
      </c>
      <c r="K2980" s="38" t="s">
        <v>13620</v>
      </c>
      <c r="L2980">
        <v>24</v>
      </c>
      <c r="P2980" s="5">
        <v>44951</v>
      </c>
      <c r="Q2980" t="s">
        <v>1557</v>
      </c>
      <c r="U2980">
        <v>0</v>
      </c>
      <c r="V2980" t="s">
        <v>2299</v>
      </c>
      <c r="W2980">
        <v>1</v>
      </c>
      <c r="X2980" t="s">
        <v>36371</v>
      </c>
      <c r="Z2980">
        <v>202301</v>
      </c>
      <c r="AA2980">
        <v>149</v>
      </c>
      <c r="AB2980" t="s">
        <v>2183</v>
      </c>
      <c r="AC2980">
        <v>1026</v>
      </c>
      <c r="AD2980" t="s">
        <v>1385</v>
      </c>
      <c r="AE2980">
        <v>1</v>
      </c>
      <c r="AF2980" t="s">
        <v>34807</v>
      </c>
      <c r="AG2980">
        <v>99</v>
      </c>
      <c r="AH2980" t="s">
        <v>41429</v>
      </c>
      <c r="AI2980">
        <v>849</v>
      </c>
      <c r="AJ2980" t="s">
        <v>9216</v>
      </c>
      <c r="AO2980" t="s">
        <v>16189</v>
      </c>
      <c r="AP2980" t="s">
        <v>16190</v>
      </c>
      <c r="AQ2980">
        <v>0</v>
      </c>
      <c r="AR2980" t="s">
        <v>1550</v>
      </c>
      <c r="AS2980" t="s">
        <v>16191</v>
      </c>
      <c r="AV2980">
        <v>57.130070949999997</v>
      </c>
      <c r="AW2980">
        <v>9.4388496600000007</v>
      </c>
      <c r="AX2980" t="s">
        <v>1551</v>
      </c>
      <c r="AY2980">
        <v>1081</v>
      </c>
      <c r="AZ2980" t="s">
        <v>1438</v>
      </c>
    </row>
    <row r="2981" spans="1:52" x14ac:dyDescent="0.25">
      <c r="A2981">
        <v>281794</v>
      </c>
      <c r="B2981" t="s">
        <v>16192</v>
      </c>
      <c r="C2981">
        <v>8300</v>
      </c>
      <c r="D2981" t="s">
        <v>1427</v>
      </c>
      <c r="E2981" t="s">
        <v>16192</v>
      </c>
      <c r="F2981">
        <v>32264328</v>
      </c>
      <c r="G2981">
        <v>1003356635</v>
      </c>
      <c r="I2981" t="s">
        <v>16193</v>
      </c>
      <c r="J2981" t="s">
        <v>16194</v>
      </c>
      <c r="K2981" s="39">
        <v>2799</v>
      </c>
      <c r="L2981">
        <v>43</v>
      </c>
      <c r="P2981" s="5">
        <v>45726</v>
      </c>
      <c r="Q2981" t="s">
        <v>1678</v>
      </c>
      <c r="R2981">
        <v>727</v>
      </c>
      <c r="S2981" t="s">
        <v>9786</v>
      </c>
      <c r="U2981">
        <v>2</v>
      </c>
      <c r="V2981" t="s">
        <v>1546</v>
      </c>
      <c r="W2981">
        <v>1</v>
      </c>
      <c r="X2981" t="s">
        <v>36371</v>
      </c>
      <c r="Y2981">
        <v>9</v>
      </c>
      <c r="Z2981">
        <v>202301</v>
      </c>
      <c r="AA2981">
        <v>121</v>
      </c>
      <c r="AB2981" t="s">
        <v>1558</v>
      </c>
      <c r="AC2981">
        <v>1012</v>
      </c>
      <c r="AD2981" t="s">
        <v>1377</v>
      </c>
      <c r="AE2981">
        <v>4</v>
      </c>
      <c r="AF2981" t="s">
        <v>34848</v>
      </c>
      <c r="AG2981">
        <v>99</v>
      </c>
      <c r="AH2981" t="s">
        <v>41429</v>
      </c>
      <c r="AI2981">
        <v>727</v>
      </c>
      <c r="AJ2981" t="s">
        <v>9786</v>
      </c>
      <c r="AO2981" t="s">
        <v>16195</v>
      </c>
      <c r="AP2981" t="s">
        <v>16196</v>
      </c>
      <c r="AQ2981">
        <v>1</v>
      </c>
      <c r="AR2981" t="s">
        <v>2441</v>
      </c>
      <c r="AS2981" t="s">
        <v>2223</v>
      </c>
      <c r="AV2981">
        <v>55.970106770000001</v>
      </c>
      <c r="AW2981">
        <v>10.14450916</v>
      </c>
      <c r="AX2981" t="s">
        <v>1551</v>
      </c>
      <c r="AY2981">
        <v>1082</v>
      </c>
      <c r="AZ2981" t="s">
        <v>1418</v>
      </c>
    </row>
    <row r="2982" spans="1:52" x14ac:dyDescent="0.25">
      <c r="A2982">
        <v>281795</v>
      </c>
      <c r="B2982" t="s">
        <v>35581</v>
      </c>
      <c r="C2982">
        <v>6500</v>
      </c>
      <c r="D2982" t="s">
        <v>9916</v>
      </c>
      <c r="E2982" t="s">
        <v>35581</v>
      </c>
      <c r="F2982">
        <v>29189757</v>
      </c>
      <c r="G2982">
        <v>1003327080</v>
      </c>
      <c r="I2982" t="s">
        <v>9917</v>
      </c>
      <c r="J2982" t="s">
        <v>41553</v>
      </c>
      <c r="K2982" s="38" t="s">
        <v>9918</v>
      </c>
      <c r="L2982">
        <v>33</v>
      </c>
      <c r="P2982" s="5">
        <v>45904</v>
      </c>
      <c r="Q2982" t="s">
        <v>1678</v>
      </c>
      <c r="R2982">
        <v>510</v>
      </c>
      <c r="S2982" t="s">
        <v>9260</v>
      </c>
      <c r="U2982">
        <v>2</v>
      </c>
      <c r="V2982" t="s">
        <v>1546</v>
      </c>
      <c r="W2982">
        <v>1</v>
      </c>
      <c r="X2982" t="s">
        <v>36371</v>
      </c>
      <c r="Y2982">
        <v>9</v>
      </c>
      <c r="Z2982">
        <v>202301</v>
      </c>
      <c r="AA2982">
        <v>121</v>
      </c>
      <c r="AB2982" t="s">
        <v>1558</v>
      </c>
      <c r="AC2982">
        <v>1012</v>
      </c>
      <c r="AD2982" t="s">
        <v>1377</v>
      </c>
      <c r="AE2982">
        <v>4</v>
      </c>
      <c r="AF2982" t="s">
        <v>34848</v>
      </c>
      <c r="AG2982">
        <v>99</v>
      </c>
      <c r="AH2982" t="s">
        <v>41429</v>
      </c>
      <c r="AI2982">
        <v>510</v>
      </c>
      <c r="AJ2982" t="s">
        <v>9260</v>
      </c>
      <c r="AO2982" t="s">
        <v>9919</v>
      </c>
      <c r="AP2982" t="s">
        <v>9920</v>
      </c>
      <c r="AQ2982">
        <v>1</v>
      </c>
      <c r="AR2982" t="s">
        <v>2441</v>
      </c>
      <c r="AS2982" t="s">
        <v>41554</v>
      </c>
      <c r="AU2982" t="s">
        <v>9921</v>
      </c>
      <c r="AV2982">
        <v>55.196382409999998</v>
      </c>
      <c r="AW2982">
        <v>9.3113810400000006</v>
      </c>
      <c r="AX2982" t="s">
        <v>1551</v>
      </c>
      <c r="AY2982">
        <v>1083</v>
      </c>
      <c r="AZ2982" t="s">
        <v>1468</v>
      </c>
    </row>
    <row r="2983" spans="1:52" x14ac:dyDescent="0.25">
      <c r="A2983">
        <v>281796</v>
      </c>
      <c r="B2983" t="s">
        <v>35582</v>
      </c>
      <c r="C2983">
        <v>4700</v>
      </c>
      <c r="D2983" t="s">
        <v>1459</v>
      </c>
      <c r="E2983" t="s">
        <v>35583</v>
      </c>
      <c r="F2983">
        <v>29189625</v>
      </c>
      <c r="G2983">
        <v>1003303906</v>
      </c>
      <c r="I2983" t="s">
        <v>12273</v>
      </c>
      <c r="J2983" t="s">
        <v>12274</v>
      </c>
      <c r="K2983" s="39">
        <v>1563</v>
      </c>
      <c r="L2983">
        <v>20</v>
      </c>
      <c r="P2983" s="5">
        <v>45103</v>
      </c>
      <c r="Q2983" t="s">
        <v>1545</v>
      </c>
      <c r="R2983">
        <v>370</v>
      </c>
      <c r="S2983" t="s">
        <v>35136</v>
      </c>
      <c r="U2983">
        <v>2</v>
      </c>
      <c r="V2983" t="s">
        <v>1546</v>
      </c>
      <c r="W2983">
        <v>1</v>
      </c>
      <c r="X2983" t="s">
        <v>36371</v>
      </c>
      <c r="Y2983">
        <v>9</v>
      </c>
      <c r="Z2983">
        <v>202301</v>
      </c>
      <c r="AA2983">
        <v>121</v>
      </c>
      <c r="AB2983" t="s">
        <v>1558</v>
      </c>
      <c r="AC2983">
        <v>1012</v>
      </c>
      <c r="AD2983" t="s">
        <v>1377</v>
      </c>
      <c r="AE2983">
        <v>4</v>
      </c>
      <c r="AF2983" t="s">
        <v>34848</v>
      </c>
      <c r="AG2983">
        <v>99</v>
      </c>
      <c r="AH2983" t="s">
        <v>41429</v>
      </c>
      <c r="AI2983">
        <v>370</v>
      </c>
      <c r="AJ2983" t="s">
        <v>35136</v>
      </c>
      <c r="AO2983" t="s">
        <v>12275</v>
      </c>
      <c r="AP2983" t="s">
        <v>12276</v>
      </c>
      <c r="AQ2983">
        <v>1</v>
      </c>
      <c r="AR2983" t="s">
        <v>2441</v>
      </c>
      <c r="AS2983" t="s">
        <v>12277</v>
      </c>
      <c r="AV2983">
        <v>55.242702639999997</v>
      </c>
      <c r="AW2983">
        <v>11.773423579999999</v>
      </c>
      <c r="AX2983" t="s">
        <v>1551</v>
      </c>
      <c r="AY2983">
        <v>1085</v>
      </c>
      <c r="AZ2983" t="s">
        <v>1450</v>
      </c>
    </row>
    <row r="2984" spans="1:52" x14ac:dyDescent="0.25">
      <c r="A2984">
        <v>281797</v>
      </c>
      <c r="B2984" t="s">
        <v>16197</v>
      </c>
      <c r="C2984">
        <v>4700</v>
      </c>
      <c r="D2984" t="s">
        <v>1459</v>
      </c>
      <c r="E2984" t="s">
        <v>35584</v>
      </c>
      <c r="F2984">
        <v>29189625</v>
      </c>
      <c r="G2984">
        <v>1003303323</v>
      </c>
      <c r="I2984" t="s">
        <v>12273</v>
      </c>
      <c r="J2984" t="s">
        <v>16198</v>
      </c>
      <c r="K2984" s="38" t="s">
        <v>5275</v>
      </c>
      <c r="L2984">
        <v>67</v>
      </c>
      <c r="P2984" s="5">
        <v>44978</v>
      </c>
      <c r="Q2984" t="s">
        <v>1557</v>
      </c>
      <c r="R2984">
        <v>370</v>
      </c>
      <c r="S2984" t="s">
        <v>35136</v>
      </c>
      <c r="U2984">
        <v>2</v>
      </c>
      <c r="V2984" t="s">
        <v>1546</v>
      </c>
      <c r="W2984">
        <v>1</v>
      </c>
      <c r="X2984" t="s">
        <v>36371</v>
      </c>
      <c r="Y2984">
        <v>9</v>
      </c>
      <c r="Z2984">
        <v>202301</v>
      </c>
      <c r="AA2984">
        <v>121</v>
      </c>
      <c r="AB2984" t="s">
        <v>1558</v>
      </c>
      <c r="AC2984">
        <v>1012</v>
      </c>
      <c r="AD2984" t="s">
        <v>1377</v>
      </c>
      <c r="AE2984">
        <v>1</v>
      </c>
      <c r="AF2984" t="s">
        <v>34807</v>
      </c>
      <c r="AG2984">
        <v>99</v>
      </c>
      <c r="AH2984" t="s">
        <v>41429</v>
      </c>
      <c r="AI2984">
        <v>370</v>
      </c>
      <c r="AJ2984" t="s">
        <v>35136</v>
      </c>
      <c r="AN2984">
        <v>281796</v>
      </c>
      <c r="AO2984" t="s">
        <v>12275</v>
      </c>
      <c r="AP2984" t="s">
        <v>12276</v>
      </c>
      <c r="AQ2984">
        <v>2</v>
      </c>
      <c r="AR2984" t="s">
        <v>2358</v>
      </c>
      <c r="AS2984" t="s">
        <v>14663</v>
      </c>
      <c r="AV2984">
        <v>55.231342869999999</v>
      </c>
      <c r="AW2984">
        <v>11.78096931</v>
      </c>
      <c r="AX2984" t="s">
        <v>1551</v>
      </c>
      <c r="AY2984">
        <v>1085</v>
      </c>
      <c r="AZ2984" t="s">
        <v>1450</v>
      </c>
    </row>
    <row r="2985" spans="1:52" x14ac:dyDescent="0.25">
      <c r="A2985">
        <v>281798</v>
      </c>
      <c r="B2985" t="s">
        <v>40706</v>
      </c>
      <c r="C2985">
        <v>2730</v>
      </c>
      <c r="D2985" t="s">
        <v>1406</v>
      </c>
      <c r="E2985" t="s">
        <v>40706</v>
      </c>
      <c r="F2985">
        <v>63640719</v>
      </c>
      <c r="G2985">
        <v>1003265491</v>
      </c>
      <c r="I2985" t="s">
        <v>4688</v>
      </c>
      <c r="J2985" t="s">
        <v>4689</v>
      </c>
      <c r="K2985" s="38" t="s">
        <v>4690</v>
      </c>
      <c r="L2985">
        <v>40</v>
      </c>
      <c r="P2985" s="5">
        <v>44958</v>
      </c>
      <c r="Q2985" t="s">
        <v>1557</v>
      </c>
      <c r="R2985">
        <v>163</v>
      </c>
      <c r="S2985" t="s">
        <v>3037</v>
      </c>
      <c r="U2985">
        <v>2</v>
      </c>
      <c r="V2985" t="s">
        <v>1546</v>
      </c>
      <c r="W2985">
        <v>1</v>
      </c>
      <c r="X2985" t="s">
        <v>36371</v>
      </c>
      <c r="Y2985">
        <v>10</v>
      </c>
      <c r="Z2985">
        <v>202302</v>
      </c>
      <c r="AA2985">
        <v>121</v>
      </c>
      <c r="AB2985" t="s">
        <v>1558</v>
      </c>
      <c r="AC2985">
        <v>1012</v>
      </c>
      <c r="AD2985" t="s">
        <v>1377</v>
      </c>
      <c r="AE2985">
        <v>4</v>
      </c>
      <c r="AF2985" t="s">
        <v>34848</v>
      </c>
      <c r="AG2985">
        <v>99</v>
      </c>
      <c r="AH2985" t="s">
        <v>41429</v>
      </c>
      <c r="AI2985">
        <v>163</v>
      </c>
      <c r="AJ2985" t="s">
        <v>3037</v>
      </c>
      <c r="AO2985" t="s">
        <v>4691</v>
      </c>
      <c r="AP2985" t="s">
        <v>4692</v>
      </c>
      <c r="AQ2985">
        <v>1</v>
      </c>
      <c r="AR2985" t="s">
        <v>2441</v>
      </c>
      <c r="AS2985" t="s">
        <v>4693</v>
      </c>
      <c r="AV2985">
        <v>55.742352599999997</v>
      </c>
      <c r="AW2985">
        <v>12.42527441</v>
      </c>
      <c r="AX2985" t="s">
        <v>1551</v>
      </c>
      <c r="AY2985">
        <v>1084</v>
      </c>
      <c r="AZ2985" t="s">
        <v>1387</v>
      </c>
    </row>
    <row r="2986" spans="1:52" x14ac:dyDescent="0.25">
      <c r="A2986">
        <v>281799</v>
      </c>
      <c r="B2986" t="s">
        <v>41671</v>
      </c>
      <c r="C2986">
        <v>2730</v>
      </c>
      <c r="D2986" t="s">
        <v>1406</v>
      </c>
      <c r="E2986" t="s">
        <v>41672</v>
      </c>
      <c r="F2986">
        <v>63640719</v>
      </c>
      <c r="G2986">
        <v>1003265806</v>
      </c>
      <c r="I2986" t="s">
        <v>4664</v>
      </c>
      <c r="J2986" t="s">
        <v>16199</v>
      </c>
      <c r="K2986" s="39">
        <v>5170</v>
      </c>
      <c r="L2986">
        <v>35</v>
      </c>
      <c r="P2986" s="5">
        <v>44958</v>
      </c>
      <c r="Q2986" t="s">
        <v>1557</v>
      </c>
      <c r="R2986">
        <v>163</v>
      </c>
      <c r="S2986" t="s">
        <v>3037</v>
      </c>
      <c r="U2986">
        <v>2</v>
      </c>
      <c r="V2986" t="s">
        <v>1546</v>
      </c>
      <c r="W2986">
        <v>1</v>
      </c>
      <c r="X2986" t="s">
        <v>36371</v>
      </c>
      <c r="Y2986">
        <v>10</v>
      </c>
      <c r="Z2986">
        <v>202302</v>
      </c>
      <c r="AA2986">
        <v>121</v>
      </c>
      <c r="AB2986" t="s">
        <v>1558</v>
      </c>
      <c r="AC2986">
        <v>1012</v>
      </c>
      <c r="AD2986" t="s">
        <v>1377</v>
      </c>
      <c r="AE2986">
        <v>1</v>
      </c>
      <c r="AF2986" t="s">
        <v>34807</v>
      </c>
      <c r="AG2986">
        <v>99</v>
      </c>
      <c r="AH2986" t="s">
        <v>41429</v>
      </c>
      <c r="AI2986">
        <v>163</v>
      </c>
      <c r="AJ2986" t="s">
        <v>3037</v>
      </c>
      <c r="AN2986">
        <v>281798</v>
      </c>
      <c r="AO2986" t="s">
        <v>4691</v>
      </c>
      <c r="AP2986" t="s">
        <v>4692</v>
      </c>
      <c r="AQ2986">
        <v>2</v>
      </c>
      <c r="AR2986" t="s">
        <v>2358</v>
      </c>
      <c r="AS2986" t="s">
        <v>4668</v>
      </c>
      <c r="AV2986">
        <v>55.739185089999999</v>
      </c>
      <c r="AW2986">
        <v>12.43970949</v>
      </c>
      <c r="AX2986" t="s">
        <v>1551</v>
      </c>
      <c r="AY2986">
        <v>1084</v>
      </c>
      <c r="AZ2986" t="s">
        <v>1387</v>
      </c>
    </row>
    <row r="2987" spans="1:52" x14ac:dyDescent="0.25">
      <c r="A2987">
        <v>281800</v>
      </c>
      <c r="B2987" t="s">
        <v>16200</v>
      </c>
      <c r="C2987">
        <v>7800</v>
      </c>
      <c r="D2987" t="s">
        <v>1433</v>
      </c>
      <c r="E2987" t="s">
        <v>16201</v>
      </c>
      <c r="F2987">
        <v>29189579</v>
      </c>
      <c r="G2987">
        <v>1003367697</v>
      </c>
      <c r="I2987" t="s">
        <v>16202</v>
      </c>
      <c r="J2987" t="s">
        <v>16203</v>
      </c>
      <c r="K2987" s="39">
        <v>8012</v>
      </c>
      <c r="L2987">
        <v>11</v>
      </c>
      <c r="P2987" s="5">
        <v>45009</v>
      </c>
      <c r="Q2987" t="s">
        <v>1557</v>
      </c>
      <c r="R2987">
        <v>779</v>
      </c>
      <c r="S2987" t="s">
        <v>6176</v>
      </c>
      <c r="U2987">
        <v>2</v>
      </c>
      <c r="V2987" t="s">
        <v>1546</v>
      </c>
      <c r="W2987">
        <v>1</v>
      </c>
      <c r="X2987" t="s">
        <v>36371</v>
      </c>
      <c r="Y2987">
        <v>10</v>
      </c>
      <c r="Z2987">
        <v>202302</v>
      </c>
      <c r="AA2987">
        <v>126</v>
      </c>
      <c r="AB2987" t="s">
        <v>1382</v>
      </c>
      <c r="AC2987">
        <v>1015</v>
      </c>
      <c r="AD2987" t="s">
        <v>1382</v>
      </c>
      <c r="AE2987">
        <v>4</v>
      </c>
      <c r="AF2987" t="s">
        <v>34848</v>
      </c>
      <c r="AG2987">
        <v>99</v>
      </c>
      <c r="AH2987" t="s">
        <v>41429</v>
      </c>
      <c r="AI2987">
        <v>779</v>
      </c>
      <c r="AJ2987" t="s">
        <v>6176</v>
      </c>
      <c r="AO2987" t="s">
        <v>16204</v>
      </c>
      <c r="AP2987" t="s">
        <v>16205</v>
      </c>
      <c r="AQ2987">
        <v>1</v>
      </c>
      <c r="AR2987" t="s">
        <v>2441</v>
      </c>
      <c r="AS2987" t="s">
        <v>1870</v>
      </c>
      <c r="AV2987">
        <v>56.577788259999998</v>
      </c>
      <c r="AW2987">
        <v>9.0455871899999991</v>
      </c>
      <c r="AX2987" t="s">
        <v>1551</v>
      </c>
      <c r="AY2987">
        <v>1082</v>
      </c>
      <c r="AZ2987" t="s">
        <v>1418</v>
      </c>
    </row>
    <row r="2988" spans="1:52" x14ac:dyDescent="0.25">
      <c r="A2988">
        <v>281801</v>
      </c>
      <c r="B2988" t="s">
        <v>16206</v>
      </c>
      <c r="C2988">
        <v>7800</v>
      </c>
      <c r="D2988" t="s">
        <v>1433</v>
      </c>
      <c r="E2988" t="s">
        <v>16207</v>
      </c>
      <c r="F2988">
        <v>29189579</v>
      </c>
      <c r="G2988">
        <v>1029241968</v>
      </c>
      <c r="I2988" t="s">
        <v>16208</v>
      </c>
      <c r="J2988" t="s">
        <v>10816</v>
      </c>
      <c r="K2988" s="39">
        <v>1468</v>
      </c>
      <c r="L2988">
        <v>22</v>
      </c>
      <c r="P2988" s="5">
        <v>45037</v>
      </c>
      <c r="Q2988" t="s">
        <v>1557</v>
      </c>
      <c r="R2988">
        <v>779</v>
      </c>
      <c r="S2988" t="s">
        <v>6176</v>
      </c>
      <c r="U2988">
        <v>2</v>
      </c>
      <c r="V2988" t="s">
        <v>1546</v>
      </c>
      <c r="W2988">
        <v>1</v>
      </c>
      <c r="X2988" t="s">
        <v>36371</v>
      </c>
      <c r="Z2988">
        <v>202302</v>
      </c>
      <c r="AA2988">
        <v>126</v>
      </c>
      <c r="AB2988" t="s">
        <v>1382</v>
      </c>
      <c r="AC2988">
        <v>1015</v>
      </c>
      <c r="AD2988" t="s">
        <v>1382</v>
      </c>
      <c r="AE2988">
        <v>1</v>
      </c>
      <c r="AF2988" t="s">
        <v>34807</v>
      </c>
      <c r="AG2988">
        <v>99</v>
      </c>
      <c r="AH2988" t="s">
        <v>41429</v>
      </c>
      <c r="AI2988">
        <v>779</v>
      </c>
      <c r="AJ2988" t="s">
        <v>6176</v>
      </c>
      <c r="AN2988">
        <v>281800</v>
      </c>
      <c r="AO2988" t="s">
        <v>16204</v>
      </c>
      <c r="AP2988" t="s">
        <v>16205</v>
      </c>
      <c r="AQ2988">
        <v>2</v>
      </c>
      <c r="AR2988" t="s">
        <v>2358</v>
      </c>
      <c r="AS2988" t="s">
        <v>10819</v>
      </c>
      <c r="AV2988">
        <v>56.54988625</v>
      </c>
      <c r="AW2988">
        <v>9.0136221299999999</v>
      </c>
      <c r="AX2988" t="s">
        <v>1551</v>
      </c>
      <c r="AY2988">
        <v>1082</v>
      </c>
      <c r="AZ2988" t="s">
        <v>1418</v>
      </c>
    </row>
    <row r="2989" spans="1:52" x14ac:dyDescent="0.25">
      <c r="A2989">
        <v>281802</v>
      </c>
      <c r="B2989" t="s">
        <v>11986</v>
      </c>
      <c r="C2989">
        <v>8300</v>
      </c>
      <c r="D2989" t="s">
        <v>1427</v>
      </c>
      <c r="E2989" t="s">
        <v>16209</v>
      </c>
      <c r="F2989">
        <v>32264328</v>
      </c>
      <c r="G2989">
        <v>1008614764</v>
      </c>
      <c r="I2989" t="s">
        <v>16210</v>
      </c>
      <c r="J2989" t="s">
        <v>16211</v>
      </c>
      <c r="K2989" s="39">
        <v>9265</v>
      </c>
      <c r="L2989">
        <v>95</v>
      </c>
      <c r="P2989" s="5">
        <v>45726</v>
      </c>
      <c r="Q2989" t="s">
        <v>1678</v>
      </c>
      <c r="R2989">
        <v>727</v>
      </c>
      <c r="S2989" t="s">
        <v>9786</v>
      </c>
      <c r="U2989">
        <v>2</v>
      </c>
      <c r="V2989" t="s">
        <v>1546</v>
      </c>
      <c r="W2989">
        <v>1</v>
      </c>
      <c r="X2989" t="s">
        <v>36371</v>
      </c>
      <c r="Y2989">
        <v>9</v>
      </c>
      <c r="Z2989">
        <v>202302</v>
      </c>
      <c r="AA2989">
        <v>121</v>
      </c>
      <c r="AB2989" t="s">
        <v>1558</v>
      </c>
      <c r="AC2989">
        <v>1012</v>
      </c>
      <c r="AD2989" t="s">
        <v>1377</v>
      </c>
      <c r="AE2989">
        <v>1</v>
      </c>
      <c r="AF2989" t="s">
        <v>34807</v>
      </c>
      <c r="AG2989">
        <v>99</v>
      </c>
      <c r="AH2989" t="s">
        <v>41429</v>
      </c>
      <c r="AI2989">
        <v>727</v>
      </c>
      <c r="AJ2989" t="s">
        <v>9786</v>
      </c>
      <c r="AN2989">
        <v>281794</v>
      </c>
      <c r="AO2989" t="s">
        <v>16195</v>
      </c>
      <c r="AP2989" t="s">
        <v>16212</v>
      </c>
      <c r="AQ2989">
        <v>2</v>
      </c>
      <c r="AR2989" t="s">
        <v>2358</v>
      </c>
      <c r="AS2989" t="s">
        <v>16213</v>
      </c>
      <c r="AV2989">
        <v>55.980341199999998</v>
      </c>
      <c r="AW2989">
        <v>10.13273253</v>
      </c>
      <c r="AX2989" t="s">
        <v>1551</v>
      </c>
      <c r="AY2989">
        <v>1082</v>
      </c>
      <c r="AZ2989" t="s">
        <v>1418</v>
      </c>
    </row>
    <row r="2990" spans="1:52" x14ac:dyDescent="0.25">
      <c r="A2990">
        <v>281803</v>
      </c>
      <c r="B2990" t="s">
        <v>37700</v>
      </c>
      <c r="C2990">
        <v>8270</v>
      </c>
      <c r="D2990" t="s">
        <v>37282</v>
      </c>
      <c r="E2990" t="s">
        <v>38134</v>
      </c>
      <c r="F2990">
        <v>21620378</v>
      </c>
      <c r="G2990">
        <v>1017157740</v>
      </c>
      <c r="I2990" t="s">
        <v>3900</v>
      </c>
      <c r="J2990" t="s">
        <v>41609</v>
      </c>
      <c r="K2990" s="39">
        <v>9559</v>
      </c>
      <c r="L2990">
        <v>15</v>
      </c>
      <c r="P2990" s="5">
        <v>44992</v>
      </c>
      <c r="Q2990" t="s">
        <v>1557</v>
      </c>
      <c r="U2990">
        <v>0</v>
      </c>
      <c r="V2990" t="s">
        <v>2299</v>
      </c>
      <c r="W2990">
        <v>1</v>
      </c>
      <c r="X2990" t="s">
        <v>36371</v>
      </c>
      <c r="Z2990">
        <v>202302</v>
      </c>
      <c r="AA2990">
        <v>246</v>
      </c>
      <c r="AB2990" t="s">
        <v>3639</v>
      </c>
      <c r="AC2990">
        <v>1072</v>
      </c>
      <c r="AD2990" t="s">
        <v>2773</v>
      </c>
      <c r="AE2990">
        <v>1</v>
      </c>
      <c r="AF2990" t="s">
        <v>34807</v>
      </c>
      <c r="AG2990">
        <v>99</v>
      </c>
      <c r="AH2990" t="s">
        <v>41429</v>
      </c>
      <c r="AI2990">
        <v>751</v>
      </c>
      <c r="AJ2990" t="s">
        <v>8652</v>
      </c>
      <c r="AN2990">
        <v>151412</v>
      </c>
      <c r="AO2990" t="s">
        <v>16214</v>
      </c>
      <c r="AP2990" t="s">
        <v>3905</v>
      </c>
      <c r="AQ2990">
        <v>2</v>
      </c>
      <c r="AR2990" t="s">
        <v>2358</v>
      </c>
      <c r="AS2990" t="s">
        <v>41610</v>
      </c>
      <c r="AV2990">
        <v>56.104055780000003</v>
      </c>
      <c r="AW2990">
        <v>10.148374540000001</v>
      </c>
      <c r="AX2990" t="s">
        <v>1551</v>
      </c>
      <c r="AY2990">
        <v>1082</v>
      </c>
      <c r="AZ2990" t="s">
        <v>1418</v>
      </c>
    </row>
    <row r="2991" spans="1:52" x14ac:dyDescent="0.25">
      <c r="A2991">
        <v>281804</v>
      </c>
      <c r="B2991" t="s">
        <v>35585</v>
      </c>
      <c r="C2991">
        <v>4700</v>
      </c>
      <c r="D2991" t="s">
        <v>1459</v>
      </c>
      <c r="E2991" t="s">
        <v>35586</v>
      </c>
      <c r="F2991">
        <v>29189625</v>
      </c>
      <c r="G2991">
        <v>1029003625</v>
      </c>
      <c r="I2991" t="s">
        <v>16215</v>
      </c>
      <c r="J2991" t="s">
        <v>16216</v>
      </c>
      <c r="K2991" s="39">
        <v>1237</v>
      </c>
      <c r="L2991" t="s">
        <v>16217</v>
      </c>
      <c r="P2991" s="5">
        <v>45204</v>
      </c>
      <c r="Q2991" t="s">
        <v>1545</v>
      </c>
      <c r="R2991">
        <v>370</v>
      </c>
      <c r="S2991" t="s">
        <v>35136</v>
      </c>
      <c r="U2991">
        <v>2</v>
      </c>
      <c r="V2991" t="s">
        <v>1546</v>
      </c>
      <c r="W2991">
        <v>1</v>
      </c>
      <c r="X2991" t="s">
        <v>36371</v>
      </c>
      <c r="Z2991">
        <v>202302</v>
      </c>
      <c r="AA2991">
        <v>126</v>
      </c>
      <c r="AB2991" t="s">
        <v>1382</v>
      </c>
      <c r="AC2991">
        <v>1015</v>
      </c>
      <c r="AD2991" t="s">
        <v>1382</v>
      </c>
      <c r="AE2991">
        <v>1</v>
      </c>
      <c r="AF2991" t="s">
        <v>34807</v>
      </c>
      <c r="AG2991">
        <v>99</v>
      </c>
      <c r="AH2991" t="s">
        <v>41429</v>
      </c>
      <c r="AI2991">
        <v>370</v>
      </c>
      <c r="AJ2991" t="s">
        <v>35136</v>
      </c>
      <c r="AO2991" t="s">
        <v>16218</v>
      </c>
      <c r="AP2991" t="s">
        <v>13920</v>
      </c>
      <c r="AQ2991">
        <v>0</v>
      </c>
      <c r="AR2991" t="s">
        <v>1550</v>
      </c>
      <c r="AS2991" t="s">
        <v>5079</v>
      </c>
      <c r="AV2991">
        <v>55.208865969999998</v>
      </c>
      <c r="AW2991">
        <v>11.76981093</v>
      </c>
      <c r="AX2991" t="s">
        <v>1551</v>
      </c>
      <c r="AY2991">
        <v>1085</v>
      </c>
      <c r="AZ2991" t="s">
        <v>1450</v>
      </c>
    </row>
    <row r="2992" spans="1:52" x14ac:dyDescent="0.25">
      <c r="A2992">
        <v>281805</v>
      </c>
      <c r="B2992" t="s">
        <v>41673</v>
      </c>
      <c r="C2992">
        <v>7870</v>
      </c>
      <c r="D2992" t="s">
        <v>9069</v>
      </c>
      <c r="E2992" t="s">
        <v>38135</v>
      </c>
      <c r="F2992">
        <v>29189579</v>
      </c>
      <c r="G2992">
        <v>1003371346</v>
      </c>
      <c r="I2992" t="s">
        <v>13357</v>
      </c>
      <c r="J2992" t="s">
        <v>16219</v>
      </c>
      <c r="K2992" s="38" t="s">
        <v>16220</v>
      </c>
      <c r="L2992">
        <v>8</v>
      </c>
      <c r="P2992" s="5">
        <v>45576</v>
      </c>
      <c r="Q2992" t="s">
        <v>1545</v>
      </c>
      <c r="R2992">
        <v>779</v>
      </c>
      <c r="S2992" t="s">
        <v>6176</v>
      </c>
      <c r="T2992" s="5">
        <v>45579</v>
      </c>
      <c r="U2992">
        <v>2</v>
      </c>
      <c r="V2992" t="s">
        <v>1546</v>
      </c>
      <c r="W2992">
        <v>1</v>
      </c>
      <c r="X2992" t="s">
        <v>36371</v>
      </c>
      <c r="Y2992">
        <v>7</v>
      </c>
      <c r="Z2992">
        <v>202301</v>
      </c>
      <c r="AA2992">
        <v>121</v>
      </c>
      <c r="AB2992" t="s">
        <v>1558</v>
      </c>
      <c r="AC2992">
        <v>1012</v>
      </c>
      <c r="AD2992" t="s">
        <v>1377</v>
      </c>
      <c r="AE2992">
        <v>3</v>
      </c>
      <c r="AF2992" t="s">
        <v>1601</v>
      </c>
      <c r="AG2992">
        <v>99</v>
      </c>
      <c r="AH2992" t="s">
        <v>41429</v>
      </c>
      <c r="AI2992">
        <v>779</v>
      </c>
      <c r="AJ2992" t="s">
        <v>6176</v>
      </c>
      <c r="AN2992">
        <v>281787</v>
      </c>
      <c r="AO2992" t="s">
        <v>13359</v>
      </c>
      <c r="AP2992" t="s">
        <v>13360</v>
      </c>
      <c r="AQ2992">
        <v>2</v>
      </c>
      <c r="AR2992" t="s">
        <v>2358</v>
      </c>
      <c r="AS2992" t="s">
        <v>4110</v>
      </c>
      <c r="AV2992">
        <v>56.779070019999999</v>
      </c>
      <c r="AW2992">
        <v>9.0488826299999996</v>
      </c>
      <c r="AX2992" t="s">
        <v>1551</v>
      </c>
      <c r="AY2992">
        <v>1082</v>
      </c>
      <c r="AZ2992" t="s">
        <v>1418</v>
      </c>
    </row>
    <row r="2993" spans="1:52" x14ac:dyDescent="0.25">
      <c r="A2993">
        <v>281806</v>
      </c>
      <c r="B2993" t="s">
        <v>41674</v>
      </c>
      <c r="C2993">
        <v>7870</v>
      </c>
      <c r="D2993" t="s">
        <v>9069</v>
      </c>
      <c r="E2993" t="s">
        <v>38136</v>
      </c>
      <c r="F2993">
        <v>29189579</v>
      </c>
      <c r="G2993">
        <v>1003371310</v>
      </c>
      <c r="I2993" t="s">
        <v>13357</v>
      </c>
      <c r="J2993" t="s">
        <v>40707</v>
      </c>
      <c r="K2993" s="38" t="s">
        <v>13020</v>
      </c>
      <c r="L2993">
        <v>8</v>
      </c>
      <c r="P2993" s="5">
        <v>45224</v>
      </c>
      <c r="Q2993" t="s">
        <v>1850</v>
      </c>
      <c r="R2993">
        <v>779</v>
      </c>
      <c r="S2993" t="s">
        <v>6176</v>
      </c>
      <c r="U2993">
        <v>2</v>
      </c>
      <c r="V2993" t="s">
        <v>1546</v>
      </c>
      <c r="W2993">
        <v>1</v>
      </c>
      <c r="X2993" t="s">
        <v>36371</v>
      </c>
      <c r="Y2993">
        <v>7</v>
      </c>
      <c r="Z2993">
        <v>202302</v>
      </c>
      <c r="AA2993">
        <v>121</v>
      </c>
      <c r="AB2993" t="s">
        <v>1558</v>
      </c>
      <c r="AC2993">
        <v>1012</v>
      </c>
      <c r="AD2993" t="s">
        <v>1377</v>
      </c>
      <c r="AE2993">
        <v>1</v>
      </c>
      <c r="AF2993" t="s">
        <v>34807</v>
      </c>
      <c r="AG2993">
        <v>99</v>
      </c>
      <c r="AH2993" t="s">
        <v>41429</v>
      </c>
      <c r="AI2993">
        <v>779</v>
      </c>
      <c r="AJ2993" t="s">
        <v>6176</v>
      </c>
      <c r="AN2993">
        <v>281787</v>
      </c>
      <c r="AO2993" t="s">
        <v>13359</v>
      </c>
      <c r="AP2993" t="s">
        <v>13360</v>
      </c>
      <c r="AQ2993">
        <v>2</v>
      </c>
      <c r="AR2993" t="s">
        <v>2358</v>
      </c>
      <c r="AS2993" t="s">
        <v>40708</v>
      </c>
      <c r="AV2993">
        <v>56.670813940000002</v>
      </c>
      <c r="AW2993">
        <v>9.0109127699999991</v>
      </c>
      <c r="AX2993" t="s">
        <v>1551</v>
      </c>
      <c r="AY2993">
        <v>1082</v>
      </c>
      <c r="AZ2993" t="s">
        <v>1418</v>
      </c>
    </row>
    <row r="2994" spans="1:52" x14ac:dyDescent="0.25">
      <c r="A2994">
        <v>281807</v>
      </c>
      <c r="B2994" t="s">
        <v>16221</v>
      </c>
      <c r="C2994">
        <v>4230</v>
      </c>
      <c r="D2994" t="s">
        <v>37653</v>
      </c>
      <c r="E2994" t="s">
        <v>16221</v>
      </c>
      <c r="F2994">
        <v>29188505</v>
      </c>
      <c r="G2994">
        <v>1003296107</v>
      </c>
      <c r="I2994" t="s">
        <v>16222</v>
      </c>
      <c r="J2994" t="s">
        <v>16223</v>
      </c>
      <c r="K2994" s="39">
        <v>1475</v>
      </c>
      <c r="L2994">
        <v>8</v>
      </c>
      <c r="P2994" s="5">
        <v>45160</v>
      </c>
      <c r="Q2994" t="s">
        <v>1545</v>
      </c>
      <c r="R2994">
        <v>330</v>
      </c>
      <c r="S2994" t="s">
        <v>7956</v>
      </c>
      <c r="U2994">
        <v>2</v>
      </c>
      <c r="V2994" t="s">
        <v>1546</v>
      </c>
      <c r="W2994">
        <v>1</v>
      </c>
      <c r="X2994" t="s">
        <v>36371</v>
      </c>
      <c r="Y2994">
        <v>9</v>
      </c>
      <c r="Z2994">
        <v>202308</v>
      </c>
      <c r="AA2994">
        <v>121</v>
      </c>
      <c r="AB2994" t="s">
        <v>1558</v>
      </c>
      <c r="AC2994">
        <v>1012</v>
      </c>
      <c r="AD2994" t="s">
        <v>1377</v>
      </c>
      <c r="AE2994">
        <v>1</v>
      </c>
      <c r="AF2994" t="s">
        <v>34807</v>
      </c>
      <c r="AG2994">
        <v>99</v>
      </c>
      <c r="AH2994" t="s">
        <v>41429</v>
      </c>
      <c r="AI2994">
        <v>330</v>
      </c>
      <c r="AJ2994" t="s">
        <v>7956</v>
      </c>
      <c r="AO2994" t="s">
        <v>16224</v>
      </c>
      <c r="AQ2994">
        <v>0</v>
      </c>
      <c r="AR2994" t="s">
        <v>1550</v>
      </c>
      <c r="AS2994" t="s">
        <v>3994</v>
      </c>
      <c r="AV2994" s="6" t="s">
        <v>16225</v>
      </c>
      <c r="AW2994">
        <v>11.31134752</v>
      </c>
      <c r="AX2994" t="s">
        <v>1551</v>
      </c>
      <c r="AY2994">
        <v>1085</v>
      </c>
      <c r="AZ2994" t="s">
        <v>1450</v>
      </c>
    </row>
    <row r="2995" spans="1:52" x14ac:dyDescent="0.25">
      <c r="A2995">
        <v>281808</v>
      </c>
      <c r="B2995" t="s">
        <v>35587</v>
      </c>
      <c r="C2995">
        <v>5220</v>
      </c>
      <c r="D2995" t="s">
        <v>41635</v>
      </c>
      <c r="E2995" t="s">
        <v>35588</v>
      </c>
      <c r="F2995">
        <v>35209115</v>
      </c>
      <c r="G2995">
        <v>1003316819</v>
      </c>
      <c r="I2995" t="s">
        <v>16226</v>
      </c>
      <c r="J2995" t="s">
        <v>41675</v>
      </c>
      <c r="K2995" s="39">
        <v>9622</v>
      </c>
      <c r="L2995">
        <v>701</v>
      </c>
      <c r="P2995" s="5">
        <v>45159</v>
      </c>
      <c r="Q2995" t="s">
        <v>1850</v>
      </c>
      <c r="R2995">
        <v>461</v>
      </c>
      <c r="S2995" t="s">
        <v>9095</v>
      </c>
      <c r="U2995">
        <v>2</v>
      </c>
      <c r="V2995" t="s">
        <v>1546</v>
      </c>
      <c r="W2995">
        <v>1</v>
      </c>
      <c r="X2995" t="s">
        <v>36371</v>
      </c>
      <c r="Y2995">
        <v>9</v>
      </c>
      <c r="Z2995">
        <v>202303</v>
      </c>
      <c r="AA2995">
        <v>121</v>
      </c>
      <c r="AB2995" t="s">
        <v>1558</v>
      </c>
      <c r="AC2995">
        <v>1012</v>
      </c>
      <c r="AD2995" t="s">
        <v>1377</v>
      </c>
      <c r="AE2995">
        <v>4</v>
      </c>
      <c r="AF2995" t="s">
        <v>34848</v>
      </c>
      <c r="AG2995">
        <v>99</v>
      </c>
      <c r="AH2995" t="s">
        <v>41429</v>
      </c>
      <c r="AI2995">
        <v>461</v>
      </c>
      <c r="AJ2995" t="s">
        <v>9095</v>
      </c>
      <c r="AO2995" t="s">
        <v>16227</v>
      </c>
      <c r="AP2995" t="s">
        <v>16228</v>
      </c>
      <c r="AQ2995">
        <v>1</v>
      </c>
      <c r="AR2995" t="s">
        <v>2441</v>
      </c>
      <c r="AS2995" t="s">
        <v>41676</v>
      </c>
      <c r="AV2995">
        <v>55.340460380000003</v>
      </c>
      <c r="AW2995">
        <v>10.50114168</v>
      </c>
      <c r="AX2995" t="s">
        <v>1551</v>
      </c>
      <c r="AY2995">
        <v>1083</v>
      </c>
      <c r="AZ2995" t="s">
        <v>1468</v>
      </c>
    </row>
    <row r="2996" spans="1:52" x14ac:dyDescent="0.25">
      <c r="A2996">
        <v>281809</v>
      </c>
      <c r="C2996">
        <v>5220</v>
      </c>
      <c r="D2996" t="s">
        <v>41635</v>
      </c>
      <c r="E2996" t="s">
        <v>35589</v>
      </c>
      <c r="F2996">
        <v>35209115</v>
      </c>
      <c r="G2996">
        <v>1003316819</v>
      </c>
      <c r="I2996" t="s">
        <v>16226</v>
      </c>
      <c r="J2996" t="s">
        <v>16229</v>
      </c>
      <c r="K2996" s="39">
        <v>7979</v>
      </c>
      <c r="L2996">
        <v>10</v>
      </c>
      <c r="P2996" s="5">
        <v>44991</v>
      </c>
      <c r="Q2996" t="s">
        <v>1557</v>
      </c>
      <c r="R2996">
        <v>461</v>
      </c>
      <c r="S2996" t="s">
        <v>9095</v>
      </c>
      <c r="U2996">
        <v>2</v>
      </c>
      <c r="V2996" t="s">
        <v>1546</v>
      </c>
      <c r="W2996">
        <v>1</v>
      </c>
      <c r="X2996" t="s">
        <v>36371</v>
      </c>
      <c r="Y2996">
        <v>9</v>
      </c>
      <c r="Z2996">
        <v>202301</v>
      </c>
      <c r="AA2996">
        <v>121</v>
      </c>
      <c r="AB2996" t="s">
        <v>1558</v>
      </c>
      <c r="AC2996">
        <v>1012</v>
      </c>
      <c r="AD2996" t="s">
        <v>1377</v>
      </c>
      <c r="AE2996">
        <v>1</v>
      </c>
      <c r="AF2996" t="s">
        <v>34807</v>
      </c>
      <c r="AG2996">
        <v>99</v>
      </c>
      <c r="AH2996" t="s">
        <v>41429</v>
      </c>
      <c r="AI2996">
        <v>461</v>
      </c>
      <c r="AJ2996" t="s">
        <v>9095</v>
      </c>
      <c r="AN2996">
        <v>281808</v>
      </c>
      <c r="AO2996" t="s">
        <v>16227</v>
      </c>
      <c r="AP2996" t="s">
        <v>16228</v>
      </c>
      <c r="AQ2996">
        <v>2</v>
      </c>
      <c r="AR2996" t="s">
        <v>2358</v>
      </c>
      <c r="AS2996" t="s">
        <v>16230</v>
      </c>
      <c r="AV2996">
        <v>55.357215150000002</v>
      </c>
      <c r="AW2996">
        <v>10.4921332</v>
      </c>
      <c r="AX2996" t="s">
        <v>1551</v>
      </c>
      <c r="AY2996">
        <v>1083</v>
      </c>
      <c r="AZ2996" t="s">
        <v>1468</v>
      </c>
    </row>
    <row r="2997" spans="1:52" x14ac:dyDescent="0.25">
      <c r="A2997">
        <v>281810</v>
      </c>
      <c r="B2997" t="s">
        <v>16231</v>
      </c>
      <c r="C2997">
        <v>2740</v>
      </c>
      <c r="D2997" t="s">
        <v>2847</v>
      </c>
      <c r="E2997" t="s">
        <v>16232</v>
      </c>
      <c r="F2997">
        <v>21620378</v>
      </c>
      <c r="G2997">
        <v>1005072786</v>
      </c>
      <c r="I2997" t="s">
        <v>3900</v>
      </c>
      <c r="J2997" t="s">
        <v>3901</v>
      </c>
      <c r="K2997" s="38" t="s">
        <v>3902</v>
      </c>
      <c r="L2997" t="s">
        <v>3903</v>
      </c>
      <c r="P2997" s="5">
        <v>45063</v>
      </c>
      <c r="Q2997" t="s">
        <v>1850</v>
      </c>
      <c r="U2997">
        <v>0</v>
      </c>
      <c r="V2997" t="s">
        <v>2299</v>
      </c>
      <c r="W2997">
        <v>1</v>
      </c>
      <c r="X2997" t="s">
        <v>36371</v>
      </c>
      <c r="Z2997">
        <v>202303</v>
      </c>
      <c r="AA2997">
        <v>246</v>
      </c>
      <c r="AB2997" t="s">
        <v>3639</v>
      </c>
      <c r="AC2997">
        <v>1072</v>
      </c>
      <c r="AD2997" t="s">
        <v>2773</v>
      </c>
      <c r="AE2997">
        <v>1</v>
      </c>
      <c r="AF2997" t="s">
        <v>34807</v>
      </c>
      <c r="AG2997">
        <v>99</v>
      </c>
      <c r="AH2997" t="s">
        <v>41429</v>
      </c>
      <c r="AI2997">
        <v>151</v>
      </c>
      <c r="AJ2997" t="s">
        <v>2854</v>
      </c>
      <c r="AN2997">
        <v>151412</v>
      </c>
      <c r="AO2997" t="s">
        <v>3904</v>
      </c>
      <c r="AP2997" t="s">
        <v>3905</v>
      </c>
      <c r="AQ2997">
        <v>2</v>
      </c>
      <c r="AR2997" t="s">
        <v>2358</v>
      </c>
      <c r="AS2997" t="s">
        <v>3906</v>
      </c>
      <c r="AV2997">
        <v>55.713667119999997</v>
      </c>
      <c r="AW2997">
        <v>12.42361704</v>
      </c>
      <c r="AX2997" t="s">
        <v>1551</v>
      </c>
      <c r="AY2997">
        <v>1084</v>
      </c>
      <c r="AZ2997" t="s">
        <v>1387</v>
      </c>
    </row>
    <row r="2998" spans="1:52" x14ac:dyDescent="0.25">
      <c r="A2998">
        <v>281811</v>
      </c>
      <c r="B2998" t="s">
        <v>16233</v>
      </c>
      <c r="C2998">
        <v>9000</v>
      </c>
      <c r="D2998" t="s">
        <v>1449</v>
      </c>
      <c r="E2998" t="s">
        <v>16234</v>
      </c>
      <c r="F2998">
        <v>88043014</v>
      </c>
      <c r="G2998">
        <v>1002783854</v>
      </c>
      <c r="I2998" t="s">
        <v>16235</v>
      </c>
      <c r="J2998" t="s">
        <v>16236</v>
      </c>
      <c r="K2998" s="39">
        <v>7963</v>
      </c>
      <c r="L2998">
        <v>19</v>
      </c>
      <c r="P2998" s="5">
        <v>44992</v>
      </c>
      <c r="Q2998" t="s">
        <v>1557</v>
      </c>
      <c r="U2998">
        <v>0</v>
      </c>
      <c r="V2998" t="s">
        <v>2299</v>
      </c>
      <c r="W2998">
        <v>1</v>
      </c>
      <c r="X2998" t="s">
        <v>36371</v>
      </c>
      <c r="Z2998">
        <v>202303</v>
      </c>
      <c r="AA2998">
        <v>128</v>
      </c>
      <c r="AB2998" t="s">
        <v>1383</v>
      </c>
      <c r="AC2998">
        <v>1051</v>
      </c>
      <c r="AD2998" t="s">
        <v>1383</v>
      </c>
      <c r="AE2998">
        <v>1</v>
      </c>
      <c r="AF2998" t="s">
        <v>34807</v>
      </c>
      <c r="AG2998">
        <v>99</v>
      </c>
      <c r="AH2998" t="s">
        <v>41429</v>
      </c>
      <c r="AI2998">
        <v>851</v>
      </c>
      <c r="AJ2998" t="s">
        <v>3305</v>
      </c>
      <c r="AO2998" t="s">
        <v>16237</v>
      </c>
      <c r="AP2998" t="s">
        <v>16238</v>
      </c>
      <c r="AQ2998">
        <v>0</v>
      </c>
      <c r="AR2998" t="s">
        <v>1550</v>
      </c>
      <c r="AS2998" t="s">
        <v>1870</v>
      </c>
      <c r="AV2998">
        <v>57.053292640000002</v>
      </c>
      <c r="AW2998">
        <v>9.9110532399999993</v>
      </c>
      <c r="AX2998" t="s">
        <v>1551</v>
      </c>
      <c r="AY2998">
        <v>1081</v>
      </c>
      <c r="AZ2998" t="s">
        <v>1438</v>
      </c>
    </row>
    <row r="2999" spans="1:52" x14ac:dyDescent="0.25">
      <c r="A2999">
        <v>281812</v>
      </c>
      <c r="B2999" t="s">
        <v>38137</v>
      </c>
      <c r="C2999">
        <v>2720</v>
      </c>
      <c r="D2999" t="s">
        <v>36392</v>
      </c>
      <c r="E2999" t="s">
        <v>38138</v>
      </c>
      <c r="F2999">
        <v>41215321</v>
      </c>
      <c r="G2999">
        <v>1025629333</v>
      </c>
      <c r="I2999" t="s">
        <v>16239</v>
      </c>
      <c r="J2999" t="s">
        <v>42364</v>
      </c>
      <c r="K2999" s="39">
        <v>4320</v>
      </c>
      <c r="L2999">
        <v>49</v>
      </c>
      <c r="P2999" s="5">
        <v>45393</v>
      </c>
      <c r="Q2999" t="s">
        <v>2937</v>
      </c>
      <c r="U2999">
        <v>6</v>
      </c>
      <c r="V2999" t="s">
        <v>2318</v>
      </c>
      <c r="W2999">
        <v>1</v>
      </c>
      <c r="X2999" t="s">
        <v>36371</v>
      </c>
      <c r="Z2999">
        <v>202303</v>
      </c>
      <c r="AA2999">
        <v>129</v>
      </c>
      <c r="AB2999" t="s">
        <v>1373</v>
      </c>
      <c r="AC2999">
        <v>3001</v>
      </c>
      <c r="AD2999" t="s">
        <v>1372</v>
      </c>
      <c r="AE2999">
        <v>1</v>
      </c>
      <c r="AF2999" t="s">
        <v>34807</v>
      </c>
      <c r="AG2999">
        <v>99</v>
      </c>
      <c r="AH2999" t="s">
        <v>41429</v>
      </c>
      <c r="AI2999">
        <v>101</v>
      </c>
      <c r="AJ2999" t="s">
        <v>36368</v>
      </c>
      <c r="AO2999" t="s">
        <v>12010</v>
      </c>
      <c r="AP2999" t="s">
        <v>3233</v>
      </c>
      <c r="AQ2999">
        <v>0</v>
      </c>
      <c r="AR2999" t="s">
        <v>1550</v>
      </c>
      <c r="AS2999" t="s">
        <v>42211</v>
      </c>
      <c r="AV2999">
        <v>55.681345409999999</v>
      </c>
      <c r="AW2999">
        <v>12.486063100000001</v>
      </c>
      <c r="AX2999" t="s">
        <v>1551</v>
      </c>
      <c r="AY2999">
        <v>1084</v>
      </c>
      <c r="AZ2999" t="s">
        <v>1387</v>
      </c>
    </row>
    <row r="3000" spans="1:52" x14ac:dyDescent="0.25">
      <c r="A3000">
        <v>281813</v>
      </c>
      <c r="B3000" t="s">
        <v>16240</v>
      </c>
      <c r="C3000">
        <v>7100</v>
      </c>
      <c r="D3000" t="s">
        <v>1488</v>
      </c>
      <c r="E3000" t="s">
        <v>16241</v>
      </c>
      <c r="F3000">
        <v>29189900</v>
      </c>
      <c r="G3000">
        <v>1003341688</v>
      </c>
      <c r="I3000" t="s">
        <v>10388</v>
      </c>
      <c r="J3000" t="s">
        <v>10389</v>
      </c>
      <c r="K3000" s="38" t="s">
        <v>3318</v>
      </c>
      <c r="L3000" t="s">
        <v>1987</v>
      </c>
      <c r="P3000" s="5">
        <v>45005</v>
      </c>
      <c r="Q3000" t="s">
        <v>1557</v>
      </c>
      <c r="R3000">
        <v>630</v>
      </c>
      <c r="S3000" t="s">
        <v>3319</v>
      </c>
      <c r="U3000">
        <v>2</v>
      </c>
      <c r="V3000" t="s">
        <v>1546</v>
      </c>
      <c r="W3000">
        <v>1</v>
      </c>
      <c r="X3000" t="s">
        <v>36371</v>
      </c>
      <c r="Y3000">
        <v>9</v>
      </c>
      <c r="Z3000">
        <v>202303</v>
      </c>
      <c r="AA3000">
        <v>121</v>
      </c>
      <c r="AB3000" t="s">
        <v>1558</v>
      </c>
      <c r="AC3000">
        <v>1012</v>
      </c>
      <c r="AD3000" t="s">
        <v>1377</v>
      </c>
      <c r="AE3000">
        <v>4</v>
      </c>
      <c r="AF3000" t="s">
        <v>34848</v>
      </c>
      <c r="AG3000">
        <v>99</v>
      </c>
      <c r="AH3000" t="s">
        <v>41429</v>
      </c>
      <c r="AI3000">
        <v>630</v>
      </c>
      <c r="AJ3000" t="s">
        <v>3319</v>
      </c>
      <c r="AO3000" t="s">
        <v>10390</v>
      </c>
      <c r="AP3000" t="s">
        <v>10391</v>
      </c>
      <c r="AQ3000">
        <v>1</v>
      </c>
      <c r="AR3000" t="s">
        <v>2441</v>
      </c>
      <c r="AS3000" t="s">
        <v>3322</v>
      </c>
      <c r="AV3000">
        <v>55.703482510000001</v>
      </c>
      <c r="AW3000">
        <v>9.5256688900000004</v>
      </c>
      <c r="AX3000" t="s">
        <v>1551</v>
      </c>
      <c r="AY3000">
        <v>1083</v>
      </c>
      <c r="AZ3000" t="s">
        <v>1468</v>
      </c>
    </row>
    <row r="3001" spans="1:52" x14ac:dyDescent="0.25">
      <c r="A3001">
        <v>281814</v>
      </c>
      <c r="B3001" t="s">
        <v>16242</v>
      </c>
      <c r="C3001">
        <v>7100</v>
      </c>
      <c r="D3001" t="s">
        <v>1488</v>
      </c>
      <c r="E3001" t="s">
        <v>16243</v>
      </c>
      <c r="F3001">
        <v>29189900</v>
      </c>
      <c r="G3001">
        <v>1003342593</v>
      </c>
      <c r="I3001" t="s">
        <v>10388</v>
      </c>
      <c r="J3001" t="s">
        <v>16244</v>
      </c>
      <c r="K3001" s="39">
        <v>2333</v>
      </c>
      <c r="L3001" t="s">
        <v>16245</v>
      </c>
      <c r="P3001" s="5">
        <v>45005</v>
      </c>
      <c r="Q3001" t="s">
        <v>1557</v>
      </c>
      <c r="R3001">
        <v>630</v>
      </c>
      <c r="S3001" t="s">
        <v>3319</v>
      </c>
      <c r="U3001">
        <v>2</v>
      </c>
      <c r="V3001" t="s">
        <v>1546</v>
      </c>
      <c r="W3001">
        <v>1</v>
      </c>
      <c r="X3001" t="s">
        <v>36371</v>
      </c>
      <c r="Y3001">
        <v>9</v>
      </c>
      <c r="Z3001">
        <v>202303</v>
      </c>
      <c r="AA3001">
        <v>121</v>
      </c>
      <c r="AB3001" t="s">
        <v>1558</v>
      </c>
      <c r="AC3001">
        <v>1012</v>
      </c>
      <c r="AD3001" t="s">
        <v>1377</v>
      </c>
      <c r="AE3001">
        <v>1</v>
      </c>
      <c r="AF3001" t="s">
        <v>34807</v>
      </c>
      <c r="AG3001">
        <v>99</v>
      </c>
      <c r="AH3001" t="s">
        <v>41429</v>
      </c>
      <c r="AI3001">
        <v>630</v>
      </c>
      <c r="AJ3001" t="s">
        <v>3319</v>
      </c>
      <c r="AN3001">
        <v>281813</v>
      </c>
      <c r="AO3001" t="s">
        <v>10390</v>
      </c>
      <c r="AP3001" t="s">
        <v>10391</v>
      </c>
      <c r="AQ3001">
        <v>2</v>
      </c>
      <c r="AR3001" t="s">
        <v>2358</v>
      </c>
      <c r="AS3001" t="s">
        <v>2434</v>
      </c>
      <c r="AV3001">
        <v>55.709455239999997</v>
      </c>
      <c r="AW3001">
        <v>9.5406964599999995</v>
      </c>
      <c r="AX3001" t="s">
        <v>1551</v>
      </c>
      <c r="AY3001">
        <v>1083</v>
      </c>
      <c r="AZ3001" t="s">
        <v>1468</v>
      </c>
    </row>
    <row r="3002" spans="1:52" x14ac:dyDescent="0.25">
      <c r="A3002">
        <v>281815</v>
      </c>
      <c r="B3002" t="s">
        <v>16246</v>
      </c>
      <c r="C3002">
        <v>2600</v>
      </c>
      <c r="D3002" t="s">
        <v>1402</v>
      </c>
      <c r="E3002" t="s">
        <v>16246</v>
      </c>
      <c r="F3002">
        <v>65120119</v>
      </c>
      <c r="G3002">
        <v>1003264987</v>
      </c>
      <c r="I3002" t="s">
        <v>16247</v>
      </c>
      <c r="J3002" t="s">
        <v>16248</v>
      </c>
      <c r="K3002" s="38" t="s">
        <v>4001</v>
      </c>
      <c r="L3002">
        <v>13</v>
      </c>
      <c r="P3002" s="5">
        <v>45586</v>
      </c>
      <c r="Q3002" t="s">
        <v>1678</v>
      </c>
      <c r="R3002">
        <v>161</v>
      </c>
      <c r="S3002" t="s">
        <v>3991</v>
      </c>
      <c r="U3002">
        <v>2</v>
      </c>
      <c r="V3002" t="s">
        <v>1546</v>
      </c>
      <c r="W3002">
        <v>1</v>
      </c>
      <c r="X3002" t="s">
        <v>36371</v>
      </c>
      <c r="Y3002">
        <v>6</v>
      </c>
      <c r="Z3002">
        <v>202308</v>
      </c>
      <c r="AA3002">
        <v>121</v>
      </c>
      <c r="AB3002" t="s">
        <v>1558</v>
      </c>
      <c r="AC3002">
        <v>1012</v>
      </c>
      <c r="AD3002" t="s">
        <v>1377</v>
      </c>
      <c r="AE3002">
        <v>1</v>
      </c>
      <c r="AF3002" t="s">
        <v>34807</v>
      </c>
      <c r="AG3002">
        <v>99</v>
      </c>
      <c r="AH3002" t="s">
        <v>41429</v>
      </c>
      <c r="AI3002">
        <v>161</v>
      </c>
      <c r="AJ3002" t="s">
        <v>3991</v>
      </c>
      <c r="AN3002">
        <v>280325</v>
      </c>
      <c r="AO3002" t="s">
        <v>16249</v>
      </c>
      <c r="AP3002" t="s">
        <v>16250</v>
      </c>
      <c r="AQ3002">
        <v>2</v>
      </c>
      <c r="AR3002" t="s">
        <v>2358</v>
      </c>
      <c r="AS3002" t="s">
        <v>16251</v>
      </c>
      <c r="AV3002">
        <v>55.69591054</v>
      </c>
      <c r="AW3002">
        <v>12.40693055</v>
      </c>
      <c r="AX3002" t="s">
        <v>1551</v>
      </c>
      <c r="AY3002">
        <v>1084</v>
      </c>
      <c r="AZ3002" t="s">
        <v>1387</v>
      </c>
    </row>
    <row r="3003" spans="1:52" x14ac:dyDescent="0.25">
      <c r="A3003">
        <v>281816</v>
      </c>
      <c r="B3003" t="s">
        <v>41677</v>
      </c>
      <c r="C3003">
        <v>2300</v>
      </c>
      <c r="D3003" t="s">
        <v>36402</v>
      </c>
      <c r="E3003" t="s">
        <v>41678</v>
      </c>
      <c r="F3003">
        <v>64942212</v>
      </c>
      <c r="G3003">
        <v>1029214642</v>
      </c>
      <c r="I3003" t="s">
        <v>3280</v>
      </c>
      <c r="J3003" t="s">
        <v>16252</v>
      </c>
      <c r="K3003" s="39">
        <v>7120</v>
      </c>
      <c r="L3003">
        <v>50</v>
      </c>
      <c r="P3003" s="5">
        <v>45681</v>
      </c>
      <c r="Q3003" t="s">
        <v>6912</v>
      </c>
      <c r="R3003">
        <v>101</v>
      </c>
      <c r="S3003" t="s">
        <v>36368</v>
      </c>
      <c r="U3003">
        <v>2</v>
      </c>
      <c r="V3003" t="s">
        <v>1546</v>
      </c>
      <c r="W3003">
        <v>1</v>
      </c>
      <c r="X3003" t="s">
        <v>36371</v>
      </c>
      <c r="Y3003">
        <v>9</v>
      </c>
      <c r="Z3003">
        <v>202303</v>
      </c>
      <c r="AA3003">
        <v>126</v>
      </c>
      <c r="AB3003" t="s">
        <v>1382</v>
      </c>
      <c r="AC3003">
        <v>1015</v>
      </c>
      <c r="AD3003" t="s">
        <v>1382</v>
      </c>
      <c r="AE3003">
        <v>1</v>
      </c>
      <c r="AF3003" t="s">
        <v>34807</v>
      </c>
      <c r="AG3003">
        <v>99</v>
      </c>
      <c r="AH3003" t="s">
        <v>41429</v>
      </c>
      <c r="AI3003">
        <v>101</v>
      </c>
      <c r="AJ3003" t="s">
        <v>36368</v>
      </c>
      <c r="AO3003" t="s">
        <v>3281</v>
      </c>
      <c r="AP3003" t="s">
        <v>3282</v>
      </c>
      <c r="AQ3003">
        <v>0</v>
      </c>
      <c r="AR3003" t="s">
        <v>1550</v>
      </c>
      <c r="AS3003" t="s">
        <v>2215</v>
      </c>
      <c r="AV3003">
        <v>55.660149580000002</v>
      </c>
      <c r="AW3003">
        <v>12.597929389999999</v>
      </c>
      <c r="AX3003" t="s">
        <v>1551</v>
      </c>
      <c r="AY3003">
        <v>1084</v>
      </c>
      <c r="AZ3003" t="s">
        <v>1387</v>
      </c>
    </row>
    <row r="3004" spans="1:52" x14ac:dyDescent="0.25">
      <c r="A3004">
        <v>281817</v>
      </c>
      <c r="B3004" t="s">
        <v>37208</v>
      </c>
      <c r="C3004">
        <v>7323</v>
      </c>
      <c r="D3004" t="s">
        <v>10400</v>
      </c>
      <c r="E3004" t="s">
        <v>37208</v>
      </c>
      <c r="F3004">
        <v>29189900</v>
      </c>
      <c r="G3004">
        <v>1003337188</v>
      </c>
      <c r="I3004" t="s">
        <v>10401</v>
      </c>
      <c r="J3004" t="s">
        <v>10402</v>
      </c>
      <c r="K3004" s="39">
        <v>2525</v>
      </c>
      <c r="L3004" t="s">
        <v>10403</v>
      </c>
      <c r="P3004" s="5">
        <v>45048</v>
      </c>
      <c r="Q3004" t="s">
        <v>5603</v>
      </c>
      <c r="R3004">
        <v>630</v>
      </c>
      <c r="S3004" t="s">
        <v>3319</v>
      </c>
      <c r="U3004">
        <v>2</v>
      </c>
      <c r="V3004" t="s">
        <v>1546</v>
      </c>
      <c r="W3004">
        <v>1</v>
      </c>
      <c r="X3004" t="s">
        <v>36371</v>
      </c>
      <c r="Y3004">
        <v>9</v>
      </c>
      <c r="Z3004">
        <v>202303</v>
      </c>
      <c r="AA3004">
        <v>121</v>
      </c>
      <c r="AB3004" t="s">
        <v>1558</v>
      </c>
      <c r="AC3004">
        <v>1012</v>
      </c>
      <c r="AD3004" t="s">
        <v>1377</v>
      </c>
      <c r="AE3004">
        <v>4</v>
      </c>
      <c r="AF3004" t="s">
        <v>34848</v>
      </c>
      <c r="AG3004">
        <v>99</v>
      </c>
      <c r="AH3004" t="s">
        <v>41429</v>
      </c>
      <c r="AI3004">
        <v>630</v>
      </c>
      <c r="AJ3004" t="s">
        <v>3319</v>
      </c>
      <c r="AO3004" t="s">
        <v>10405</v>
      </c>
      <c r="AP3004" t="s">
        <v>10406</v>
      </c>
      <c r="AQ3004">
        <v>1</v>
      </c>
      <c r="AR3004" t="s">
        <v>2441</v>
      </c>
      <c r="AS3004" t="s">
        <v>10407</v>
      </c>
      <c r="AV3004">
        <v>55.840845649999999</v>
      </c>
      <c r="AW3004">
        <v>9.2476789900000007</v>
      </c>
      <c r="AX3004" t="s">
        <v>1551</v>
      </c>
      <c r="AY3004">
        <v>1083</v>
      </c>
      <c r="AZ3004" t="s">
        <v>1468</v>
      </c>
    </row>
    <row r="3005" spans="1:52" x14ac:dyDescent="0.25">
      <c r="A3005">
        <v>281818</v>
      </c>
      <c r="B3005" t="s">
        <v>16253</v>
      </c>
      <c r="C3005">
        <v>7323</v>
      </c>
      <c r="D3005" t="s">
        <v>10400</v>
      </c>
      <c r="E3005" t="s">
        <v>38139</v>
      </c>
      <c r="F3005">
        <v>29189900</v>
      </c>
      <c r="G3005">
        <v>1003337243</v>
      </c>
      <c r="I3005" t="s">
        <v>16254</v>
      </c>
      <c r="J3005" t="s">
        <v>16255</v>
      </c>
      <c r="K3005" s="39">
        <v>2724</v>
      </c>
      <c r="L3005" t="s">
        <v>16256</v>
      </c>
      <c r="P3005" s="5">
        <v>45169</v>
      </c>
      <c r="Q3005" t="s">
        <v>10404</v>
      </c>
      <c r="R3005">
        <v>630</v>
      </c>
      <c r="S3005" t="s">
        <v>3319</v>
      </c>
      <c r="U3005">
        <v>2</v>
      </c>
      <c r="V3005" t="s">
        <v>1546</v>
      </c>
      <c r="W3005">
        <v>1</v>
      </c>
      <c r="X3005" t="s">
        <v>36371</v>
      </c>
      <c r="Y3005">
        <v>7</v>
      </c>
      <c r="Z3005">
        <v>202303</v>
      </c>
      <c r="AA3005">
        <v>121</v>
      </c>
      <c r="AB3005" t="s">
        <v>1558</v>
      </c>
      <c r="AC3005">
        <v>1012</v>
      </c>
      <c r="AD3005" t="s">
        <v>1377</v>
      </c>
      <c r="AE3005">
        <v>1</v>
      </c>
      <c r="AF3005" t="s">
        <v>34807</v>
      </c>
      <c r="AG3005">
        <v>99</v>
      </c>
      <c r="AH3005" t="s">
        <v>41429</v>
      </c>
      <c r="AI3005">
        <v>630</v>
      </c>
      <c r="AJ3005" t="s">
        <v>3319</v>
      </c>
      <c r="AN3005">
        <v>281817</v>
      </c>
      <c r="AO3005" t="s">
        <v>10405</v>
      </c>
      <c r="AP3005" t="s">
        <v>10406</v>
      </c>
      <c r="AQ3005">
        <v>2</v>
      </c>
      <c r="AR3005" t="s">
        <v>2358</v>
      </c>
      <c r="AS3005" t="s">
        <v>16257</v>
      </c>
      <c r="AV3005">
        <v>55.814034290000002</v>
      </c>
      <c r="AW3005">
        <v>9.3501529199999993</v>
      </c>
      <c r="AX3005" t="s">
        <v>1551</v>
      </c>
      <c r="AY3005">
        <v>1083</v>
      </c>
      <c r="AZ3005" t="s">
        <v>1468</v>
      </c>
    </row>
    <row r="3006" spans="1:52" x14ac:dyDescent="0.25">
      <c r="A3006">
        <v>281819</v>
      </c>
      <c r="B3006" t="s">
        <v>38140</v>
      </c>
      <c r="C3006">
        <v>7323</v>
      </c>
      <c r="D3006" t="s">
        <v>10400</v>
      </c>
      <c r="E3006" t="s">
        <v>38141</v>
      </c>
      <c r="F3006">
        <v>29189900</v>
      </c>
      <c r="G3006">
        <v>1003337140</v>
      </c>
      <c r="I3006" t="s">
        <v>10401</v>
      </c>
      <c r="J3006" t="s">
        <v>38142</v>
      </c>
      <c r="K3006" s="39">
        <v>2411</v>
      </c>
      <c r="L3006">
        <v>1</v>
      </c>
      <c r="P3006" s="5">
        <v>45169</v>
      </c>
      <c r="Q3006" t="s">
        <v>10404</v>
      </c>
      <c r="R3006">
        <v>630</v>
      </c>
      <c r="S3006" t="s">
        <v>3319</v>
      </c>
      <c r="U3006">
        <v>2</v>
      </c>
      <c r="V3006" t="s">
        <v>1546</v>
      </c>
      <c r="W3006">
        <v>1</v>
      </c>
      <c r="X3006" t="s">
        <v>36371</v>
      </c>
      <c r="Y3006">
        <v>9</v>
      </c>
      <c r="Z3006">
        <v>202303</v>
      </c>
      <c r="AA3006">
        <v>121</v>
      </c>
      <c r="AB3006" t="s">
        <v>1558</v>
      </c>
      <c r="AC3006">
        <v>1012</v>
      </c>
      <c r="AD3006" t="s">
        <v>1377</v>
      </c>
      <c r="AE3006">
        <v>1</v>
      </c>
      <c r="AF3006" t="s">
        <v>34807</v>
      </c>
      <c r="AG3006">
        <v>99</v>
      </c>
      <c r="AH3006" t="s">
        <v>41429</v>
      </c>
      <c r="AI3006">
        <v>630</v>
      </c>
      <c r="AJ3006" t="s">
        <v>3319</v>
      </c>
      <c r="AN3006">
        <v>281817</v>
      </c>
      <c r="AO3006" t="s">
        <v>10405</v>
      </c>
      <c r="AP3006" t="s">
        <v>10406</v>
      </c>
      <c r="AQ3006">
        <v>2</v>
      </c>
      <c r="AR3006" t="s">
        <v>2358</v>
      </c>
      <c r="AS3006" t="s">
        <v>38143</v>
      </c>
      <c r="AV3006">
        <v>55.839925340000001</v>
      </c>
      <c r="AW3006">
        <v>9.2335931700000007</v>
      </c>
      <c r="AX3006" t="s">
        <v>1551</v>
      </c>
      <c r="AY3006">
        <v>1083</v>
      </c>
      <c r="AZ3006" t="s">
        <v>1468</v>
      </c>
    </row>
    <row r="3007" spans="1:52" x14ac:dyDescent="0.25">
      <c r="A3007">
        <v>281820</v>
      </c>
      <c r="B3007" t="s">
        <v>35590</v>
      </c>
      <c r="C3007">
        <v>7323</v>
      </c>
      <c r="D3007" t="s">
        <v>10400</v>
      </c>
      <c r="E3007" t="s">
        <v>38144</v>
      </c>
      <c r="F3007">
        <v>29189900</v>
      </c>
      <c r="G3007">
        <v>1003336909</v>
      </c>
      <c r="I3007" t="s">
        <v>10401</v>
      </c>
      <c r="J3007" t="s">
        <v>16258</v>
      </c>
      <c r="K3007" s="38" t="s">
        <v>16259</v>
      </c>
      <c r="L3007" t="s">
        <v>16260</v>
      </c>
      <c r="P3007" s="5">
        <v>45169</v>
      </c>
      <c r="Q3007" t="s">
        <v>10404</v>
      </c>
      <c r="R3007">
        <v>630</v>
      </c>
      <c r="S3007" t="s">
        <v>3319</v>
      </c>
      <c r="U3007">
        <v>2</v>
      </c>
      <c r="V3007" t="s">
        <v>1546</v>
      </c>
      <c r="W3007">
        <v>1</v>
      </c>
      <c r="X3007" t="s">
        <v>36371</v>
      </c>
      <c r="Y3007">
        <v>7</v>
      </c>
      <c r="Z3007">
        <v>202303</v>
      </c>
      <c r="AA3007">
        <v>121</v>
      </c>
      <c r="AB3007" t="s">
        <v>1558</v>
      </c>
      <c r="AC3007">
        <v>1012</v>
      </c>
      <c r="AD3007" t="s">
        <v>1377</v>
      </c>
      <c r="AE3007">
        <v>1</v>
      </c>
      <c r="AF3007" t="s">
        <v>34807</v>
      </c>
      <c r="AG3007">
        <v>99</v>
      </c>
      <c r="AH3007" t="s">
        <v>41429</v>
      </c>
      <c r="AI3007">
        <v>630</v>
      </c>
      <c r="AJ3007" t="s">
        <v>3319</v>
      </c>
      <c r="AN3007">
        <v>281817</v>
      </c>
      <c r="AO3007" t="s">
        <v>10405</v>
      </c>
      <c r="AP3007" t="s">
        <v>10406</v>
      </c>
      <c r="AQ3007">
        <v>2</v>
      </c>
      <c r="AR3007" t="s">
        <v>2358</v>
      </c>
      <c r="AS3007" t="s">
        <v>16261</v>
      </c>
      <c r="AV3007">
        <v>55.812164160000002</v>
      </c>
      <c r="AW3007">
        <v>9.1248979499999994</v>
      </c>
      <c r="AX3007" t="s">
        <v>1551</v>
      </c>
      <c r="AY3007">
        <v>1083</v>
      </c>
      <c r="AZ3007" t="s">
        <v>1468</v>
      </c>
    </row>
    <row r="3008" spans="1:52" x14ac:dyDescent="0.25">
      <c r="A3008">
        <v>281821</v>
      </c>
      <c r="B3008" t="s">
        <v>16262</v>
      </c>
      <c r="C3008">
        <v>7182</v>
      </c>
      <c r="D3008" t="s">
        <v>10392</v>
      </c>
      <c r="E3008" t="s">
        <v>16263</v>
      </c>
      <c r="F3008">
        <v>29189900</v>
      </c>
      <c r="G3008">
        <v>1003335483</v>
      </c>
      <c r="I3008" t="s">
        <v>10410</v>
      </c>
      <c r="J3008" t="s">
        <v>35239</v>
      </c>
      <c r="K3008" s="39">
        <v>2115</v>
      </c>
      <c r="L3008" t="s">
        <v>2212</v>
      </c>
      <c r="P3008" s="5">
        <v>45006</v>
      </c>
      <c r="Q3008" t="s">
        <v>1557</v>
      </c>
      <c r="R3008">
        <v>630</v>
      </c>
      <c r="S3008" t="s">
        <v>3319</v>
      </c>
      <c r="U3008">
        <v>2</v>
      </c>
      <c r="V3008" t="s">
        <v>1546</v>
      </c>
      <c r="W3008">
        <v>1</v>
      </c>
      <c r="X3008" t="s">
        <v>36371</v>
      </c>
      <c r="Y3008">
        <v>9</v>
      </c>
      <c r="Z3008">
        <v>202303</v>
      </c>
      <c r="AA3008">
        <v>121</v>
      </c>
      <c r="AB3008" t="s">
        <v>1558</v>
      </c>
      <c r="AC3008">
        <v>1012</v>
      </c>
      <c r="AD3008" t="s">
        <v>1377</v>
      </c>
      <c r="AE3008">
        <v>4</v>
      </c>
      <c r="AF3008" t="s">
        <v>34848</v>
      </c>
      <c r="AG3008">
        <v>99</v>
      </c>
      <c r="AH3008" t="s">
        <v>41429</v>
      </c>
      <c r="AI3008">
        <v>630</v>
      </c>
      <c r="AJ3008" t="s">
        <v>3319</v>
      </c>
      <c r="AO3008" t="s">
        <v>10411</v>
      </c>
      <c r="AP3008" t="s">
        <v>10412</v>
      </c>
      <c r="AQ3008">
        <v>1</v>
      </c>
      <c r="AR3008" t="s">
        <v>2441</v>
      </c>
      <c r="AS3008" t="s">
        <v>35240</v>
      </c>
      <c r="AV3008">
        <v>55.704103449999998</v>
      </c>
      <c r="AW3008">
        <v>9.3774292999999993</v>
      </c>
      <c r="AX3008" t="s">
        <v>1551</v>
      </c>
      <c r="AY3008">
        <v>1083</v>
      </c>
      <c r="AZ3008" t="s">
        <v>1468</v>
      </c>
    </row>
    <row r="3009" spans="1:52" x14ac:dyDescent="0.25">
      <c r="A3009">
        <v>281822</v>
      </c>
      <c r="B3009" t="s">
        <v>10408</v>
      </c>
      <c r="C3009">
        <v>7321</v>
      </c>
      <c r="D3009" t="s">
        <v>16264</v>
      </c>
      <c r="E3009" t="s">
        <v>16265</v>
      </c>
      <c r="F3009">
        <v>29189900</v>
      </c>
      <c r="G3009">
        <v>1003337012</v>
      </c>
      <c r="I3009" t="s">
        <v>16266</v>
      </c>
      <c r="J3009" t="s">
        <v>16267</v>
      </c>
      <c r="K3009" s="39">
        <v>1416</v>
      </c>
      <c r="L3009" t="s">
        <v>3138</v>
      </c>
      <c r="P3009" s="5">
        <v>45616</v>
      </c>
      <c r="Q3009" t="s">
        <v>1545</v>
      </c>
      <c r="R3009">
        <v>630</v>
      </c>
      <c r="S3009" t="s">
        <v>3319</v>
      </c>
      <c r="U3009">
        <v>2</v>
      </c>
      <c r="V3009" t="s">
        <v>1546</v>
      </c>
      <c r="W3009">
        <v>1</v>
      </c>
      <c r="X3009" t="s">
        <v>36371</v>
      </c>
      <c r="Y3009">
        <v>7</v>
      </c>
      <c r="Z3009">
        <v>202303</v>
      </c>
      <c r="AA3009">
        <v>121</v>
      </c>
      <c r="AB3009" t="s">
        <v>1558</v>
      </c>
      <c r="AC3009">
        <v>1012</v>
      </c>
      <c r="AD3009" t="s">
        <v>1377</v>
      </c>
      <c r="AE3009">
        <v>1</v>
      </c>
      <c r="AF3009" t="s">
        <v>34807</v>
      </c>
      <c r="AG3009">
        <v>99</v>
      </c>
      <c r="AH3009" t="s">
        <v>41429</v>
      </c>
      <c r="AI3009">
        <v>630</v>
      </c>
      <c r="AJ3009" t="s">
        <v>3319</v>
      </c>
      <c r="AN3009">
        <v>281821</v>
      </c>
      <c r="AO3009" t="s">
        <v>10411</v>
      </c>
      <c r="AP3009" t="s">
        <v>10412</v>
      </c>
      <c r="AQ3009">
        <v>2</v>
      </c>
      <c r="AR3009" t="s">
        <v>2358</v>
      </c>
      <c r="AS3009" t="s">
        <v>15490</v>
      </c>
      <c r="AV3009">
        <v>55.770884420000002</v>
      </c>
      <c r="AW3009">
        <v>9.3223638599999994</v>
      </c>
      <c r="AX3009" t="s">
        <v>1551</v>
      </c>
      <c r="AY3009">
        <v>1083</v>
      </c>
      <c r="AZ3009" t="s">
        <v>1468</v>
      </c>
    </row>
    <row r="3010" spans="1:52" x14ac:dyDescent="0.25">
      <c r="A3010">
        <v>281823</v>
      </c>
      <c r="B3010" t="s">
        <v>16268</v>
      </c>
      <c r="C3010">
        <v>7800</v>
      </c>
      <c r="D3010" t="s">
        <v>1433</v>
      </c>
      <c r="E3010" t="s">
        <v>16269</v>
      </c>
      <c r="F3010">
        <v>29189579</v>
      </c>
      <c r="G3010">
        <v>1029241968</v>
      </c>
      <c r="I3010" t="s">
        <v>16208</v>
      </c>
      <c r="J3010" t="s">
        <v>10816</v>
      </c>
      <c r="K3010" s="39">
        <v>1468</v>
      </c>
      <c r="L3010">
        <v>22</v>
      </c>
      <c r="P3010" s="5">
        <v>45040</v>
      </c>
      <c r="Q3010" t="s">
        <v>1557</v>
      </c>
      <c r="R3010">
        <v>779</v>
      </c>
      <c r="S3010" t="s">
        <v>6176</v>
      </c>
      <c r="T3010" s="5">
        <v>45037</v>
      </c>
      <c r="U3010">
        <v>2</v>
      </c>
      <c r="V3010" t="s">
        <v>1546</v>
      </c>
      <c r="W3010">
        <v>0</v>
      </c>
      <c r="X3010" t="s">
        <v>41455</v>
      </c>
      <c r="Y3010">
        <v>9</v>
      </c>
      <c r="Z3010">
        <v>202303</v>
      </c>
      <c r="AA3010">
        <v>126</v>
      </c>
      <c r="AB3010" t="s">
        <v>1382</v>
      </c>
      <c r="AC3010">
        <v>1015</v>
      </c>
      <c r="AD3010" t="s">
        <v>1382</v>
      </c>
      <c r="AE3010">
        <v>3</v>
      </c>
      <c r="AF3010" t="s">
        <v>1601</v>
      </c>
      <c r="AG3010">
        <v>99</v>
      </c>
      <c r="AH3010" t="s">
        <v>41429</v>
      </c>
      <c r="AI3010">
        <v>779</v>
      </c>
      <c r="AJ3010" t="s">
        <v>6176</v>
      </c>
      <c r="AK3010">
        <v>2</v>
      </c>
      <c r="AL3010" t="s">
        <v>1618</v>
      </c>
      <c r="AM3010">
        <v>281800</v>
      </c>
      <c r="AN3010">
        <v>281800</v>
      </c>
      <c r="AO3010" t="s">
        <v>16204</v>
      </c>
      <c r="AP3010" t="s">
        <v>16205</v>
      </c>
      <c r="AQ3010">
        <v>2</v>
      </c>
      <c r="AR3010" t="s">
        <v>2358</v>
      </c>
      <c r="AS3010" t="s">
        <v>10819</v>
      </c>
      <c r="AV3010">
        <v>56.54988625</v>
      </c>
      <c r="AW3010">
        <v>9.0136221299999999</v>
      </c>
      <c r="AX3010" t="s">
        <v>1551</v>
      </c>
      <c r="AY3010">
        <v>1082</v>
      </c>
      <c r="AZ3010" t="s">
        <v>1418</v>
      </c>
    </row>
    <row r="3011" spans="1:52" x14ac:dyDescent="0.25">
      <c r="A3011">
        <v>281824</v>
      </c>
      <c r="B3011" t="s">
        <v>16268</v>
      </c>
      <c r="C3011">
        <v>7800</v>
      </c>
      <c r="D3011" t="s">
        <v>1433</v>
      </c>
      <c r="E3011" t="s">
        <v>16269</v>
      </c>
      <c r="F3011">
        <v>29189579</v>
      </c>
      <c r="G3011">
        <v>1029241968</v>
      </c>
      <c r="I3011" t="s">
        <v>16270</v>
      </c>
      <c r="J3011" t="s">
        <v>10816</v>
      </c>
      <c r="K3011" s="39">
        <v>1468</v>
      </c>
      <c r="L3011">
        <v>22</v>
      </c>
      <c r="P3011" s="5">
        <v>45203</v>
      </c>
      <c r="Q3011" t="s">
        <v>1850</v>
      </c>
      <c r="R3011">
        <v>779</v>
      </c>
      <c r="S3011" t="s">
        <v>6176</v>
      </c>
      <c r="U3011">
        <v>2</v>
      </c>
      <c r="V3011" t="s">
        <v>1546</v>
      </c>
      <c r="W3011">
        <v>0</v>
      </c>
      <c r="X3011" t="s">
        <v>41455</v>
      </c>
      <c r="Y3011">
        <v>9</v>
      </c>
      <c r="Z3011">
        <v>202303</v>
      </c>
      <c r="AA3011">
        <v>126</v>
      </c>
      <c r="AB3011" t="s">
        <v>1382</v>
      </c>
      <c r="AC3011">
        <v>1015</v>
      </c>
      <c r="AD3011" t="s">
        <v>1382</v>
      </c>
      <c r="AE3011">
        <v>1</v>
      </c>
      <c r="AF3011" t="s">
        <v>34807</v>
      </c>
      <c r="AG3011">
        <v>99</v>
      </c>
      <c r="AH3011" t="s">
        <v>41429</v>
      </c>
      <c r="AI3011">
        <v>779</v>
      </c>
      <c r="AJ3011" t="s">
        <v>6176</v>
      </c>
      <c r="AN3011">
        <v>281800</v>
      </c>
      <c r="AO3011" t="s">
        <v>16204</v>
      </c>
      <c r="AP3011" t="s">
        <v>16205</v>
      </c>
      <c r="AQ3011">
        <v>2</v>
      </c>
      <c r="AR3011" t="s">
        <v>2358</v>
      </c>
      <c r="AS3011" t="s">
        <v>10819</v>
      </c>
      <c r="AV3011">
        <v>56.54988625</v>
      </c>
      <c r="AW3011">
        <v>9.0136221299999999</v>
      </c>
      <c r="AX3011" t="s">
        <v>1551</v>
      </c>
      <c r="AY3011">
        <v>1082</v>
      </c>
      <c r="AZ3011" t="s">
        <v>1418</v>
      </c>
    </row>
    <row r="3012" spans="1:52" x14ac:dyDescent="0.25">
      <c r="A3012">
        <v>281825</v>
      </c>
      <c r="B3012" t="s">
        <v>16271</v>
      </c>
      <c r="C3012">
        <v>4684</v>
      </c>
      <c r="D3012" t="s">
        <v>12264</v>
      </c>
      <c r="E3012" t="s">
        <v>16272</v>
      </c>
      <c r="F3012">
        <v>29189625</v>
      </c>
      <c r="G3012">
        <v>1003301071</v>
      </c>
      <c r="I3012" t="s">
        <v>12266</v>
      </c>
      <c r="J3012" t="s">
        <v>12267</v>
      </c>
      <c r="K3012" s="39">
        <v>1984</v>
      </c>
      <c r="L3012">
        <v>2</v>
      </c>
      <c r="P3012" s="5">
        <v>45044</v>
      </c>
      <c r="Q3012" t="s">
        <v>1960</v>
      </c>
      <c r="R3012">
        <v>370</v>
      </c>
      <c r="S3012" t="s">
        <v>35136</v>
      </c>
      <c r="U3012">
        <v>2</v>
      </c>
      <c r="V3012" t="s">
        <v>1546</v>
      </c>
      <c r="W3012">
        <v>1</v>
      </c>
      <c r="X3012" t="s">
        <v>36371</v>
      </c>
      <c r="Y3012">
        <v>9</v>
      </c>
      <c r="Z3012">
        <v>202303</v>
      </c>
      <c r="AA3012">
        <v>121</v>
      </c>
      <c r="AB3012" t="s">
        <v>1558</v>
      </c>
      <c r="AC3012">
        <v>1012</v>
      </c>
      <c r="AD3012" t="s">
        <v>1377</v>
      </c>
      <c r="AE3012">
        <v>4</v>
      </c>
      <c r="AF3012" t="s">
        <v>34848</v>
      </c>
      <c r="AG3012">
        <v>99</v>
      </c>
      <c r="AH3012" t="s">
        <v>41429</v>
      </c>
      <c r="AI3012">
        <v>370</v>
      </c>
      <c r="AJ3012" t="s">
        <v>35136</v>
      </c>
      <c r="AO3012" t="s">
        <v>12268</v>
      </c>
      <c r="AP3012" t="s">
        <v>12269</v>
      </c>
      <c r="AQ3012">
        <v>1</v>
      </c>
      <c r="AR3012" t="s">
        <v>2441</v>
      </c>
      <c r="AS3012" t="s">
        <v>12270</v>
      </c>
      <c r="AT3012" t="s">
        <v>12271</v>
      </c>
      <c r="AV3012">
        <v>55.2787772</v>
      </c>
      <c r="AW3012">
        <v>11.81165777</v>
      </c>
      <c r="AX3012" t="s">
        <v>1551</v>
      </c>
      <c r="AY3012">
        <v>1085</v>
      </c>
      <c r="AZ3012" t="s">
        <v>1450</v>
      </c>
    </row>
    <row r="3013" spans="1:52" x14ac:dyDescent="0.25">
      <c r="A3013">
        <v>281826</v>
      </c>
      <c r="B3013" t="s">
        <v>35591</v>
      </c>
      <c r="C3013">
        <v>4684</v>
      </c>
      <c r="D3013" t="s">
        <v>12264</v>
      </c>
      <c r="E3013" t="s">
        <v>35592</v>
      </c>
      <c r="F3013">
        <v>29189625</v>
      </c>
      <c r="G3013">
        <v>1003301034</v>
      </c>
      <c r="I3013" t="s">
        <v>12266</v>
      </c>
      <c r="J3013" t="s">
        <v>16273</v>
      </c>
      <c r="K3013" s="39">
        <v>1733</v>
      </c>
      <c r="L3013">
        <v>1</v>
      </c>
      <c r="P3013" s="5">
        <v>45776</v>
      </c>
      <c r="Q3013" t="s">
        <v>1850</v>
      </c>
      <c r="R3013">
        <v>370</v>
      </c>
      <c r="S3013" t="s">
        <v>35136</v>
      </c>
      <c r="U3013">
        <v>2</v>
      </c>
      <c r="V3013" t="s">
        <v>1546</v>
      </c>
      <c r="W3013">
        <v>1</v>
      </c>
      <c r="X3013" t="s">
        <v>36371</v>
      </c>
      <c r="Y3013">
        <v>9</v>
      </c>
      <c r="Z3013">
        <v>202303</v>
      </c>
      <c r="AA3013">
        <v>121</v>
      </c>
      <c r="AB3013" t="s">
        <v>1558</v>
      </c>
      <c r="AC3013">
        <v>1012</v>
      </c>
      <c r="AD3013" t="s">
        <v>1377</v>
      </c>
      <c r="AE3013">
        <v>1</v>
      </c>
      <c r="AF3013" t="s">
        <v>34807</v>
      </c>
      <c r="AG3013">
        <v>99</v>
      </c>
      <c r="AH3013" t="s">
        <v>41429</v>
      </c>
      <c r="AI3013">
        <v>370</v>
      </c>
      <c r="AJ3013" t="s">
        <v>35136</v>
      </c>
      <c r="AN3013">
        <v>281825</v>
      </c>
      <c r="AO3013" t="s">
        <v>12268</v>
      </c>
      <c r="AP3013" t="s">
        <v>12269</v>
      </c>
      <c r="AQ3013">
        <v>2</v>
      </c>
      <c r="AR3013" t="s">
        <v>2358</v>
      </c>
      <c r="AS3013" t="s">
        <v>16274</v>
      </c>
      <c r="AV3013">
        <v>55.253482529999999</v>
      </c>
      <c r="AW3013">
        <v>11.882057809999999</v>
      </c>
      <c r="AX3013" t="s">
        <v>1551</v>
      </c>
      <c r="AY3013">
        <v>1085</v>
      </c>
      <c r="AZ3013" t="s">
        <v>1450</v>
      </c>
    </row>
    <row r="3014" spans="1:52" x14ac:dyDescent="0.25">
      <c r="A3014">
        <v>281827</v>
      </c>
      <c r="B3014" t="s">
        <v>41679</v>
      </c>
      <c r="C3014">
        <v>5500</v>
      </c>
      <c r="D3014" t="s">
        <v>1479</v>
      </c>
      <c r="E3014" t="s">
        <v>41680</v>
      </c>
      <c r="F3014">
        <v>29189684</v>
      </c>
      <c r="G3014">
        <v>1003313481</v>
      </c>
      <c r="I3014" t="s">
        <v>16275</v>
      </c>
      <c r="J3014" t="s">
        <v>16276</v>
      </c>
      <c r="K3014" s="39">
        <v>1411</v>
      </c>
      <c r="L3014">
        <v>55</v>
      </c>
      <c r="P3014" s="5">
        <v>45700</v>
      </c>
      <c r="Q3014" t="s">
        <v>6912</v>
      </c>
      <c r="R3014">
        <v>410</v>
      </c>
      <c r="S3014" t="s">
        <v>12643</v>
      </c>
      <c r="U3014">
        <v>2</v>
      </c>
      <c r="V3014" t="s">
        <v>1546</v>
      </c>
      <c r="W3014">
        <v>1</v>
      </c>
      <c r="X3014" t="s">
        <v>36371</v>
      </c>
      <c r="Y3014">
        <v>10</v>
      </c>
      <c r="Z3014">
        <v>202303</v>
      </c>
      <c r="AA3014">
        <v>121</v>
      </c>
      <c r="AB3014" t="s">
        <v>1558</v>
      </c>
      <c r="AC3014">
        <v>1012</v>
      </c>
      <c r="AD3014" t="s">
        <v>1377</v>
      </c>
      <c r="AE3014">
        <v>4</v>
      </c>
      <c r="AF3014" t="s">
        <v>34848</v>
      </c>
      <c r="AG3014">
        <v>99</v>
      </c>
      <c r="AH3014" t="s">
        <v>41429</v>
      </c>
      <c r="AI3014">
        <v>410</v>
      </c>
      <c r="AJ3014" t="s">
        <v>12643</v>
      </c>
      <c r="AO3014" t="s">
        <v>16277</v>
      </c>
      <c r="AP3014" t="s">
        <v>16278</v>
      </c>
      <c r="AQ3014">
        <v>1</v>
      </c>
      <c r="AR3014" t="s">
        <v>2441</v>
      </c>
      <c r="AS3014" t="s">
        <v>16279</v>
      </c>
      <c r="AV3014">
        <v>55.500077869999998</v>
      </c>
      <c r="AW3014">
        <v>9.7416948100000003</v>
      </c>
      <c r="AX3014" t="s">
        <v>1551</v>
      </c>
      <c r="AY3014">
        <v>1083</v>
      </c>
      <c r="AZ3014" t="s">
        <v>1468</v>
      </c>
    </row>
    <row r="3015" spans="1:52" x14ac:dyDescent="0.25">
      <c r="A3015">
        <v>281828</v>
      </c>
      <c r="B3015" t="s">
        <v>41681</v>
      </c>
      <c r="C3015">
        <v>5500</v>
      </c>
      <c r="D3015" t="s">
        <v>1479</v>
      </c>
      <c r="E3015" t="s">
        <v>41682</v>
      </c>
      <c r="F3015">
        <v>29189684</v>
      </c>
      <c r="G3015">
        <v>1003313481</v>
      </c>
      <c r="I3015" t="s">
        <v>16275</v>
      </c>
      <c r="J3015" t="s">
        <v>16276</v>
      </c>
      <c r="K3015" s="39">
        <v>1411</v>
      </c>
      <c r="L3015">
        <v>55</v>
      </c>
      <c r="P3015" s="5">
        <v>45261</v>
      </c>
      <c r="Q3015" t="s">
        <v>2891</v>
      </c>
      <c r="R3015">
        <v>410</v>
      </c>
      <c r="S3015" t="s">
        <v>12643</v>
      </c>
      <c r="T3015" s="5">
        <v>45261</v>
      </c>
      <c r="U3015">
        <v>2</v>
      </c>
      <c r="V3015" t="s">
        <v>1546</v>
      </c>
      <c r="W3015">
        <v>1</v>
      </c>
      <c r="X3015" t="s">
        <v>36371</v>
      </c>
      <c r="Y3015">
        <v>10</v>
      </c>
      <c r="Z3015">
        <v>202303</v>
      </c>
      <c r="AA3015">
        <v>121</v>
      </c>
      <c r="AB3015" t="s">
        <v>1558</v>
      </c>
      <c r="AC3015">
        <v>1012</v>
      </c>
      <c r="AD3015" t="s">
        <v>1377</v>
      </c>
      <c r="AE3015">
        <v>3</v>
      </c>
      <c r="AF3015" t="s">
        <v>1601</v>
      </c>
      <c r="AG3015">
        <v>99</v>
      </c>
      <c r="AH3015" t="s">
        <v>41429</v>
      </c>
      <c r="AI3015">
        <v>410</v>
      </c>
      <c r="AJ3015" t="s">
        <v>12643</v>
      </c>
      <c r="AN3015">
        <v>281827</v>
      </c>
      <c r="AO3015" t="s">
        <v>16277</v>
      </c>
      <c r="AP3015" t="s">
        <v>16278</v>
      </c>
      <c r="AQ3015">
        <v>2</v>
      </c>
      <c r="AR3015" t="s">
        <v>2358</v>
      </c>
      <c r="AS3015" t="s">
        <v>16279</v>
      </c>
      <c r="AV3015">
        <v>55.500077869999998</v>
      </c>
      <c r="AW3015">
        <v>9.7416948100000003</v>
      </c>
      <c r="AX3015" t="s">
        <v>1551</v>
      </c>
      <c r="AY3015">
        <v>1083</v>
      </c>
      <c r="AZ3015" t="s">
        <v>1468</v>
      </c>
    </row>
    <row r="3016" spans="1:52" x14ac:dyDescent="0.25">
      <c r="A3016">
        <v>281829</v>
      </c>
      <c r="B3016" t="s">
        <v>41683</v>
      </c>
      <c r="C3016">
        <v>5500</v>
      </c>
      <c r="D3016" t="s">
        <v>1479</v>
      </c>
      <c r="E3016" t="s">
        <v>41684</v>
      </c>
      <c r="F3016">
        <v>29189684</v>
      </c>
      <c r="G3016">
        <v>1003313481</v>
      </c>
      <c r="I3016" t="s">
        <v>16280</v>
      </c>
      <c r="J3016" t="s">
        <v>16276</v>
      </c>
      <c r="K3016" s="39">
        <v>1411</v>
      </c>
      <c r="L3016">
        <v>55</v>
      </c>
      <c r="P3016" s="5">
        <v>45700</v>
      </c>
      <c r="Q3016" t="s">
        <v>6912</v>
      </c>
      <c r="R3016">
        <v>410</v>
      </c>
      <c r="S3016" t="s">
        <v>12643</v>
      </c>
      <c r="U3016">
        <v>2</v>
      </c>
      <c r="V3016" t="s">
        <v>1546</v>
      </c>
      <c r="W3016">
        <v>1</v>
      </c>
      <c r="X3016" t="s">
        <v>36371</v>
      </c>
      <c r="Y3016">
        <v>10</v>
      </c>
      <c r="Z3016">
        <v>202303</v>
      </c>
      <c r="AA3016">
        <v>125</v>
      </c>
      <c r="AB3016" t="s">
        <v>2372</v>
      </c>
      <c r="AC3016">
        <v>1015</v>
      </c>
      <c r="AD3016" t="s">
        <v>1382</v>
      </c>
      <c r="AE3016">
        <v>1</v>
      </c>
      <c r="AF3016" t="s">
        <v>34807</v>
      </c>
      <c r="AG3016">
        <v>99</v>
      </c>
      <c r="AH3016" t="s">
        <v>41429</v>
      </c>
      <c r="AI3016">
        <v>410</v>
      </c>
      <c r="AJ3016" t="s">
        <v>12643</v>
      </c>
      <c r="AN3016">
        <v>281827</v>
      </c>
      <c r="AO3016" t="s">
        <v>16277</v>
      </c>
      <c r="AP3016" t="s">
        <v>16278</v>
      </c>
      <c r="AQ3016">
        <v>2</v>
      </c>
      <c r="AR3016" t="s">
        <v>2358</v>
      </c>
      <c r="AS3016" t="s">
        <v>16279</v>
      </c>
      <c r="AV3016">
        <v>55.500077869999998</v>
      </c>
      <c r="AW3016">
        <v>9.7416948100000003</v>
      </c>
      <c r="AX3016" t="s">
        <v>1551</v>
      </c>
      <c r="AY3016">
        <v>1083</v>
      </c>
      <c r="AZ3016" t="s">
        <v>1468</v>
      </c>
    </row>
    <row r="3017" spans="1:52" x14ac:dyDescent="0.25">
      <c r="A3017">
        <v>281830</v>
      </c>
      <c r="B3017" t="s">
        <v>16281</v>
      </c>
      <c r="C3017">
        <v>9900</v>
      </c>
      <c r="D3017" t="s">
        <v>1440</v>
      </c>
      <c r="E3017" t="s">
        <v>16282</v>
      </c>
      <c r="F3017">
        <v>29189498</v>
      </c>
      <c r="G3017">
        <v>1003377733</v>
      </c>
      <c r="I3017" t="s">
        <v>11626</v>
      </c>
      <c r="J3017" t="s">
        <v>9959</v>
      </c>
      <c r="K3017" s="38" t="s">
        <v>11627</v>
      </c>
      <c r="L3017">
        <v>19</v>
      </c>
      <c r="P3017" s="5">
        <v>45176</v>
      </c>
      <c r="Q3017" t="s">
        <v>1545</v>
      </c>
      <c r="R3017">
        <v>813</v>
      </c>
      <c r="S3017" t="s">
        <v>2662</v>
      </c>
      <c r="U3017">
        <v>2</v>
      </c>
      <c r="V3017" t="s">
        <v>1546</v>
      </c>
      <c r="W3017">
        <v>1</v>
      </c>
      <c r="X3017" t="s">
        <v>36371</v>
      </c>
      <c r="Y3017">
        <v>9</v>
      </c>
      <c r="Z3017">
        <v>202307</v>
      </c>
      <c r="AA3017">
        <v>121</v>
      </c>
      <c r="AB3017" t="s">
        <v>1558</v>
      </c>
      <c r="AC3017">
        <v>1012</v>
      </c>
      <c r="AD3017" t="s">
        <v>1377</v>
      </c>
      <c r="AE3017">
        <v>1</v>
      </c>
      <c r="AF3017" t="s">
        <v>34807</v>
      </c>
      <c r="AG3017">
        <v>99</v>
      </c>
      <c r="AH3017" t="s">
        <v>41429</v>
      </c>
      <c r="AI3017">
        <v>813</v>
      </c>
      <c r="AJ3017" t="s">
        <v>2662</v>
      </c>
      <c r="AN3017">
        <v>280595</v>
      </c>
      <c r="AO3017" t="s">
        <v>11628</v>
      </c>
      <c r="AQ3017">
        <v>2</v>
      </c>
      <c r="AR3017" t="s">
        <v>2358</v>
      </c>
      <c r="AS3017" t="s">
        <v>9960</v>
      </c>
      <c r="AV3017">
        <v>57.451761099999999</v>
      </c>
      <c r="AW3017">
        <v>10.528549079999999</v>
      </c>
      <c r="AX3017" t="s">
        <v>1551</v>
      </c>
      <c r="AY3017">
        <v>1081</v>
      </c>
      <c r="AZ3017" t="s">
        <v>1438</v>
      </c>
    </row>
    <row r="3018" spans="1:52" x14ac:dyDescent="0.25">
      <c r="A3018">
        <v>281831</v>
      </c>
      <c r="B3018" t="s">
        <v>35593</v>
      </c>
      <c r="C3018">
        <v>8740</v>
      </c>
      <c r="D3018" t="s">
        <v>35594</v>
      </c>
      <c r="E3018" t="s">
        <v>35593</v>
      </c>
      <c r="F3018">
        <v>29189889</v>
      </c>
      <c r="G3018">
        <v>1003334955</v>
      </c>
      <c r="I3018" t="s">
        <v>16283</v>
      </c>
      <c r="J3018" t="s">
        <v>16284</v>
      </c>
      <c r="K3018" s="38" t="s">
        <v>3491</v>
      </c>
      <c r="L3018">
        <v>7</v>
      </c>
      <c r="P3018" s="5">
        <v>45266</v>
      </c>
      <c r="Q3018" t="s">
        <v>1545</v>
      </c>
      <c r="R3018">
        <v>615</v>
      </c>
      <c r="S3018" t="s">
        <v>8661</v>
      </c>
      <c r="U3018">
        <v>2</v>
      </c>
      <c r="V3018" t="s">
        <v>1546</v>
      </c>
      <c r="W3018">
        <v>1</v>
      </c>
      <c r="X3018" t="s">
        <v>36371</v>
      </c>
      <c r="Y3018">
        <v>10</v>
      </c>
      <c r="Z3018">
        <v>202304</v>
      </c>
      <c r="AA3018">
        <v>121</v>
      </c>
      <c r="AB3018" t="s">
        <v>1558</v>
      </c>
      <c r="AC3018">
        <v>1012</v>
      </c>
      <c r="AD3018" t="s">
        <v>1377</v>
      </c>
      <c r="AE3018">
        <v>4</v>
      </c>
      <c r="AF3018" t="s">
        <v>34848</v>
      </c>
      <c r="AG3018">
        <v>99</v>
      </c>
      <c r="AH3018" t="s">
        <v>41429</v>
      </c>
      <c r="AI3018">
        <v>615</v>
      </c>
      <c r="AJ3018" t="s">
        <v>8661</v>
      </c>
      <c r="AO3018" t="s">
        <v>16285</v>
      </c>
      <c r="AP3018" t="s">
        <v>16286</v>
      </c>
      <c r="AQ3018">
        <v>1</v>
      </c>
      <c r="AR3018" t="s">
        <v>2441</v>
      </c>
      <c r="AS3018" t="s">
        <v>16287</v>
      </c>
      <c r="AV3018">
        <v>55.973931700000001</v>
      </c>
      <c r="AW3018">
        <v>9.6080505400000007</v>
      </c>
      <c r="AX3018" t="s">
        <v>1551</v>
      </c>
      <c r="AY3018">
        <v>1082</v>
      </c>
      <c r="AZ3018" t="s">
        <v>1418</v>
      </c>
    </row>
    <row r="3019" spans="1:52" x14ac:dyDescent="0.25">
      <c r="A3019">
        <v>281832</v>
      </c>
      <c r="B3019" t="s">
        <v>35595</v>
      </c>
      <c r="C3019">
        <v>8740</v>
      </c>
      <c r="D3019" t="s">
        <v>35594</v>
      </c>
      <c r="E3019" t="s">
        <v>35596</v>
      </c>
      <c r="F3019">
        <v>29189889</v>
      </c>
      <c r="G3019">
        <v>1003334955</v>
      </c>
      <c r="I3019" t="s">
        <v>16283</v>
      </c>
      <c r="J3019" t="s">
        <v>16284</v>
      </c>
      <c r="K3019" s="38" t="s">
        <v>3491</v>
      </c>
      <c r="L3019">
        <v>7</v>
      </c>
      <c r="P3019" s="5">
        <v>45266</v>
      </c>
      <c r="Q3019" t="s">
        <v>1545</v>
      </c>
      <c r="R3019">
        <v>615</v>
      </c>
      <c r="S3019" t="s">
        <v>8661</v>
      </c>
      <c r="U3019">
        <v>2</v>
      </c>
      <c r="V3019" t="s">
        <v>1546</v>
      </c>
      <c r="W3019">
        <v>1</v>
      </c>
      <c r="X3019" t="s">
        <v>36371</v>
      </c>
      <c r="Y3019">
        <v>10</v>
      </c>
      <c r="Z3019">
        <v>202304</v>
      </c>
      <c r="AA3019">
        <v>126</v>
      </c>
      <c r="AB3019" t="s">
        <v>1382</v>
      </c>
      <c r="AC3019">
        <v>1015</v>
      </c>
      <c r="AD3019" t="s">
        <v>1382</v>
      </c>
      <c r="AE3019">
        <v>1</v>
      </c>
      <c r="AF3019" t="s">
        <v>34807</v>
      </c>
      <c r="AG3019">
        <v>99</v>
      </c>
      <c r="AH3019" t="s">
        <v>41429</v>
      </c>
      <c r="AI3019">
        <v>615</v>
      </c>
      <c r="AJ3019" t="s">
        <v>8661</v>
      </c>
      <c r="AN3019">
        <v>281831</v>
      </c>
      <c r="AO3019" t="s">
        <v>16285</v>
      </c>
      <c r="AP3019" t="s">
        <v>16286</v>
      </c>
      <c r="AQ3019">
        <v>2</v>
      </c>
      <c r="AR3019" t="s">
        <v>2358</v>
      </c>
      <c r="AS3019" t="s">
        <v>16287</v>
      </c>
      <c r="AV3019">
        <v>55.973931700000001</v>
      </c>
      <c r="AW3019">
        <v>9.6080505400000007</v>
      </c>
      <c r="AX3019" t="s">
        <v>1551</v>
      </c>
      <c r="AY3019">
        <v>1082</v>
      </c>
      <c r="AZ3019" t="s">
        <v>1418</v>
      </c>
    </row>
    <row r="3020" spans="1:52" x14ac:dyDescent="0.25">
      <c r="A3020">
        <v>281833</v>
      </c>
      <c r="B3020" t="s">
        <v>38145</v>
      </c>
      <c r="C3020">
        <v>9300</v>
      </c>
      <c r="D3020" t="s">
        <v>35123</v>
      </c>
      <c r="E3020" t="s">
        <v>38146</v>
      </c>
      <c r="F3020">
        <v>29189498</v>
      </c>
      <c r="G3020">
        <v>1029587120</v>
      </c>
      <c r="I3020" t="s">
        <v>8886</v>
      </c>
      <c r="J3020" t="s">
        <v>16288</v>
      </c>
      <c r="K3020" s="38" t="s">
        <v>4448</v>
      </c>
      <c r="L3020">
        <v>11</v>
      </c>
      <c r="P3020" s="5">
        <v>45674</v>
      </c>
      <c r="Q3020" t="s">
        <v>1678</v>
      </c>
      <c r="R3020">
        <v>813</v>
      </c>
      <c r="S3020" t="s">
        <v>2662</v>
      </c>
      <c r="U3020">
        <v>2</v>
      </c>
      <c r="V3020" t="s">
        <v>1546</v>
      </c>
      <c r="W3020">
        <v>1</v>
      </c>
      <c r="X3020" t="s">
        <v>36371</v>
      </c>
      <c r="Y3020">
        <v>7</v>
      </c>
      <c r="Z3020">
        <v>202304</v>
      </c>
      <c r="AA3020">
        <v>121</v>
      </c>
      <c r="AB3020" t="s">
        <v>1558</v>
      </c>
      <c r="AC3020">
        <v>1012</v>
      </c>
      <c r="AD3020" t="s">
        <v>1377</v>
      </c>
      <c r="AE3020">
        <v>1</v>
      </c>
      <c r="AF3020" t="s">
        <v>34807</v>
      </c>
      <c r="AG3020">
        <v>99</v>
      </c>
      <c r="AH3020" t="s">
        <v>41429</v>
      </c>
      <c r="AI3020">
        <v>813</v>
      </c>
      <c r="AJ3020" t="s">
        <v>2662</v>
      </c>
      <c r="AK3020">
        <v>1</v>
      </c>
      <c r="AL3020" t="s">
        <v>2262</v>
      </c>
      <c r="AM3020">
        <v>280598</v>
      </c>
      <c r="AN3020">
        <v>280597</v>
      </c>
      <c r="AO3020" t="s">
        <v>8887</v>
      </c>
      <c r="AP3020" t="s">
        <v>8888</v>
      </c>
      <c r="AQ3020">
        <v>2</v>
      </c>
      <c r="AR3020" t="s">
        <v>2358</v>
      </c>
      <c r="AS3020" t="s">
        <v>11845</v>
      </c>
      <c r="AV3020">
        <v>57.32486153</v>
      </c>
      <c r="AW3020">
        <v>10.3807978</v>
      </c>
      <c r="AX3020" t="s">
        <v>1551</v>
      </c>
      <c r="AY3020">
        <v>1081</v>
      </c>
      <c r="AZ3020" t="s">
        <v>1438</v>
      </c>
    </row>
    <row r="3021" spans="1:52" x14ac:dyDescent="0.25">
      <c r="A3021">
        <v>281834</v>
      </c>
      <c r="B3021" t="s">
        <v>16289</v>
      </c>
      <c r="C3021">
        <v>9850</v>
      </c>
      <c r="D3021" t="s">
        <v>9170</v>
      </c>
      <c r="E3021" t="s">
        <v>16290</v>
      </c>
      <c r="F3021">
        <v>30060946</v>
      </c>
      <c r="G3021">
        <v>1003407739</v>
      </c>
      <c r="I3021" t="s">
        <v>3882</v>
      </c>
      <c r="J3021" t="s">
        <v>16291</v>
      </c>
      <c r="K3021" s="39">
        <v>4583</v>
      </c>
      <c r="L3021">
        <v>2</v>
      </c>
      <c r="P3021" s="5">
        <v>45037</v>
      </c>
      <c r="Q3021" t="s">
        <v>1557</v>
      </c>
      <c r="U3021">
        <v>4</v>
      </c>
      <c r="V3021" t="s">
        <v>2004</v>
      </c>
      <c r="W3021">
        <v>4</v>
      </c>
      <c r="X3021" t="s">
        <v>2353</v>
      </c>
      <c r="Z3021">
        <v>202403</v>
      </c>
      <c r="AA3021">
        <v>301</v>
      </c>
      <c r="AB3021" t="s">
        <v>2677</v>
      </c>
      <c r="AC3021">
        <v>1131</v>
      </c>
      <c r="AD3021" t="s">
        <v>2677</v>
      </c>
      <c r="AE3021">
        <v>1</v>
      </c>
      <c r="AF3021" t="s">
        <v>34807</v>
      </c>
      <c r="AG3021">
        <v>99</v>
      </c>
      <c r="AH3021" t="s">
        <v>41429</v>
      </c>
      <c r="AI3021">
        <v>860</v>
      </c>
      <c r="AJ3021" t="s">
        <v>37258</v>
      </c>
      <c r="AN3021">
        <v>173405</v>
      </c>
      <c r="AO3021" t="s">
        <v>3885</v>
      </c>
      <c r="AP3021" t="s">
        <v>3886</v>
      </c>
      <c r="AQ3021">
        <v>2</v>
      </c>
      <c r="AR3021" t="s">
        <v>2358</v>
      </c>
      <c r="AS3021" t="s">
        <v>13554</v>
      </c>
      <c r="AU3021" t="s">
        <v>16292</v>
      </c>
      <c r="AV3021">
        <v>57.586626070000001</v>
      </c>
      <c r="AW3021">
        <v>9.9798832500000003</v>
      </c>
      <c r="AX3021" t="s">
        <v>1551</v>
      </c>
      <c r="AY3021">
        <v>1081</v>
      </c>
      <c r="AZ3021" t="s">
        <v>1438</v>
      </c>
    </row>
    <row r="3022" spans="1:52" x14ac:dyDescent="0.25">
      <c r="A3022">
        <v>281835</v>
      </c>
      <c r="B3022" t="s">
        <v>41404</v>
      </c>
      <c r="C3022">
        <v>2200</v>
      </c>
      <c r="D3022" t="s">
        <v>36378</v>
      </c>
      <c r="E3022" t="s">
        <v>41404</v>
      </c>
      <c r="F3022">
        <v>41389672</v>
      </c>
      <c r="G3022">
        <v>1025868141</v>
      </c>
      <c r="I3022" t="s">
        <v>15369</v>
      </c>
      <c r="J3022" t="s">
        <v>15370</v>
      </c>
      <c r="K3022" s="38" t="s">
        <v>8066</v>
      </c>
      <c r="L3022" t="s">
        <v>15371</v>
      </c>
      <c r="P3022" s="5">
        <v>45209</v>
      </c>
      <c r="Q3022" t="s">
        <v>2891</v>
      </c>
      <c r="R3022">
        <v>101</v>
      </c>
      <c r="S3022" t="s">
        <v>36368</v>
      </c>
      <c r="T3022" s="5">
        <v>45209</v>
      </c>
      <c r="U3022">
        <v>6</v>
      </c>
      <c r="V3022" t="s">
        <v>2318</v>
      </c>
      <c r="W3022">
        <v>1</v>
      </c>
      <c r="X3022" t="s">
        <v>36371</v>
      </c>
      <c r="Z3022">
        <v>202304</v>
      </c>
      <c r="AA3022">
        <v>129</v>
      </c>
      <c r="AB3022" t="s">
        <v>1373</v>
      </c>
      <c r="AC3022">
        <v>1016</v>
      </c>
      <c r="AD3022" t="s">
        <v>1373</v>
      </c>
      <c r="AE3022">
        <v>3</v>
      </c>
      <c r="AF3022" t="s">
        <v>1601</v>
      </c>
      <c r="AG3022">
        <v>99</v>
      </c>
      <c r="AH3022" t="s">
        <v>41429</v>
      </c>
      <c r="AI3022">
        <v>101</v>
      </c>
      <c r="AJ3022" t="s">
        <v>36368</v>
      </c>
      <c r="AK3022">
        <v>2</v>
      </c>
      <c r="AL3022" t="s">
        <v>1618</v>
      </c>
      <c r="AM3022">
        <v>281544</v>
      </c>
      <c r="AO3022" t="s">
        <v>15372</v>
      </c>
      <c r="AP3022" t="s">
        <v>16293</v>
      </c>
      <c r="AQ3022">
        <v>0</v>
      </c>
      <c r="AR3022" t="s">
        <v>1550</v>
      </c>
      <c r="AS3022" t="s">
        <v>15374</v>
      </c>
      <c r="AV3022">
        <v>55.6994319</v>
      </c>
      <c r="AW3022">
        <v>12.54398548</v>
      </c>
      <c r="AX3022" t="s">
        <v>1551</v>
      </c>
      <c r="AY3022">
        <v>1084</v>
      </c>
      <c r="AZ3022" t="s">
        <v>1387</v>
      </c>
    </row>
    <row r="3023" spans="1:52" x14ac:dyDescent="0.25">
      <c r="A3023">
        <v>281836</v>
      </c>
      <c r="B3023" t="s">
        <v>16192</v>
      </c>
      <c r="C3023">
        <v>4250</v>
      </c>
      <c r="D3023" t="s">
        <v>9299</v>
      </c>
      <c r="E3023" t="s">
        <v>16294</v>
      </c>
      <c r="F3023">
        <v>29189625</v>
      </c>
      <c r="G3023">
        <v>1003291919</v>
      </c>
      <c r="I3023" t="s">
        <v>9301</v>
      </c>
      <c r="J3023" t="s">
        <v>9302</v>
      </c>
      <c r="K3023" s="39">
        <v>1412</v>
      </c>
      <c r="L3023">
        <v>24</v>
      </c>
      <c r="P3023" s="5">
        <v>45414</v>
      </c>
      <c r="Q3023" t="s">
        <v>1545</v>
      </c>
      <c r="R3023">
        <v>370</v>
      </c>
      <c r="S3023" t="s">
        <v>35136</v>
      </c>
      <c r="U3023">
        <v>2</v>
      </c>
      <c r="V3023" t="s">
        <v>1546</v>
      </c>
      <c r="W3023">
        <v>1</v>
      </c>
      <c r="X3023" t="s">
        <v>36371</v>
      </c>
      <c r="Y3023">
        <v>9</v>
      </c>
      <c r="Z3023">
        <v>202304</v>
      </c>
      <c r="AA3023">
        <v>121</v>
      </c>
      <c r="AB3023" t="s">
        <v>1558</v>
      </c>
      <c r="AC3023">
        <v>1012</v>
      </c>
      <c r="AD3023" t="s">
        <v>1377</v>
      </c>
      <c r="AE3023">
        <v>4</v>
      </c>
      <c r="AF3023" t="s">
        <v>34848</v>
      </c>
      <c r="AG3023">
        <v>99</v>
      </c>
      <c r="AH3023" t="s">
        <v>41429</v>
      </c>
      <c r="AI3023">
        <v>370</v>
      </c>
      <c r="AJ3023" t="s">
        <v>35136</v>
      </c>
      <c r="AO3023" t="s">
        <v>9303</v>
      </c>
      <c r="AP3023" t="s">
        <v>9304</v>
      </c>
      <c r="AQ3023">
        <v>1</v>
      </c>
      <c r="AR3023" t="s">
        <v>2441</v>
      </c>
      <c r="AS3023" t="s">
        <v>9305</v>
      </c>
      <c r="AV3023">
        <v>55.304285360000002</v>
      </c>
      <c r="AW3023">
        <v>11.5428631</v>
      </c>
      <c r="AX3023" t="s">
        <v>1551</v>
      </c>
      <c r="AY3023">
        <v>1085</v>
      </c>
      <c r="AZ3023" t="s">
        <v>1450</v>
      </c>
    </row>
    <row r="3024" spans="1:52" x14ac:dyDescent="0.25">
      <c r="A3024">
        <v>281837</v>
      </c>
      <c r="B3024" t="s">
        <v>35597</v>
      </c>
      <c r="C3024">
        <v>8800</v>
      </c>
      <c r="D3024" t="s">
        <v>1436</v>
      </c>
      <c r="E3024" t="s">
        <v>35598</v>
      </c>
      <c r="F3024">
        <v>31565162</v>
      </c>
      <c r="G3024">
        <v>1017242810</v>
      </c>
      <c r="I3024" t="s">
        <v>13789</v>
      </c>
      <c r="J3024" t="s">
        <v>42365</v>
      </c>
      <c r="K3024" s="39">
        <v>6520</v>
      </c>
      <c r="L3024">
        <v>2</v>
      </c>
      <c r="P3024" s="5">
        <v>45240</v>
      </c>
      <c r="Q3024" t="s">
        <v>2891</v>
      </c>
      <c r="U3024">
        <v>4</v>
      </c>
      <c r="V3024" t="s">
        <v>2004</v>
      </c>
      <c r="W3024">
        <v>4</v>
      </c>
      <c r="X3024" t="s">
        <v>2353</v>
      </c>
      <c r="Z3024">
        <v>202301</v>
      </c>
      <c r="AA3024">
        <v>307</v>
      </c>
      <c r="AB3024" t="s">
        <v>3174</v>
      </c>
      <c r="AC3024">
        <v>1086</v>
      </c>
      <c r="AD3024" t="s">
        <v>3174</v>
      </c>
      <c r="AE3024">
        <v>1</v>
      </c>
      <c r="AF3024" t="s">
        <v>34807</v>
      </c>
      <c r="AG3024">
        <v>99</v>
      </c>
      <c r="AH3024" t="s">
        <v>41429</v>
      </c>
      <c r="AI3024">
        <v>791</v>
      </c>
      <c r="AJ3024" t="s">
        <v>3311</v>
      </c>
      <c r="AN3024">
        <v>730401</v>
      </c>
      <c r="AO3024" t="s">
        <v>13791</v>
      </c>
      <c r="AP3024" t="s">
        <v>16295</v>
      </c>
      <c r="AQ3024">
        <v>2</v>
      </c>
      <c r="AR3024" t="s">
        <v>2358</v>
      </c>
      <c r="AS3024" t="s">
        <v>14160</v>
      </c>
      <c r="AV3024">
        <v>56.458828060000002</v>
      </c>
      <c r="AW3024">
        <v>9.4025978899999991</v>
      </c>
      <c r="AX3024" t="s">
        <v>1551</v>
      </c>
      <c r="AY3024">
        <v>1082</v>
      </c>
      <c r="AZ3024" t="s">
        <v>1418</v>
      </c>
    </row>
    <row r="3025" spans="1:52" x14ac:dyDescent="0.25">
      <c r="A3025">
        <v>281838</v>
      </c>
      <c r="B3025" t="s">
        <v>16296</v>
      </c>
      <c r="C3025">
        <v>6600</v>
      </c>
      <c r="D3025" t="s">
        <v>1487</v>
      </c>
      <c r="E3025" t="s">
        <v>35599</v>
      </c>
      <c r="F3025">
        <v>29189838</v>
      </c>
      <c r="G3025">
        <v>1015269541</v>
      </c>
      <c r="I3025" t="s">
        <v>16297</v>
      </c>
      <c r="J3025" t="s">
        <v>16298</v>
      </c>
      <c r="K3025" s="39">
        <v>3590</v>
      </c>
      <c r="L3025">
        <v>20</v>
      </c>
      <c r="P3025" s="5">
        <v>45635</v>
      </c>
      <c r="Q3025" t="s">
        <v>1678</v>
      </c>
      <c r="R3025">
        <v>575</v>
      </c>
      <c r="S3025" t="s">
        <v>8834</v>
      </c>
      <c r="U3025">
        <v>2</v>
      </c>
      <c r="V3025" t="s">
        <v>1546</v>
      </c>
      <c r="W3025">
        <v>1</v>
      </c>
      <c r="X3025" t="s">
        <v>36371</v>
      </c>
      <c r="Z3025">
        <v>202305</v>
      </c>
      <c r="AA3025">
        <v>149</v>
      </c>
      <c r="AB3025" t="s">
        <v>2183</v>
      </c>
      <c r="AC3025">
        <v>1026</v>
      </c>
      <c r="AD3025" t="s">
        <v>1385</v>
      </c>
      <c r="AE3025">
        <v>1</v>
      </c>
      <c r="AF3025" t="s">
        <v>34807</v>
      </c>
      <c r="AG3025">
        <v>99</v>
      </c>
      <c r="AH3025" t="s">
        <v>41429</v>
      </c>
      <c r="AI3025">
        <v>575</v>
      </c>
      <c r="AJ3025" t="s">
        <v>8834</v>
      </c>
      <c r="AN3025">
        <v>282075</v>
      </c>
      <c r="AO3025" t="s">
        <v>16299</v>
      </c>
      <c r="AP3025" t="s">
        <v>16300</v>
      </c>
      <c r="AQ3025">
        <v>2</v>
      </c>
      <c r="AR3025" t="s">
        <v>2358</v>
      </c>
      <c r="AS3025" t="s">
        <v>16301</v>
      </c>
      <c r="AV3025">
        <v>55.490572950000001</v>
      </c>
      <c r="AW3025">
        <v>9.1235984200000004</v>
      </c>
      <c r="AX3025" t="s">
        <v>1551</v>
      </c>
      <c r="AY3025">
        <v>1083</v>
      </c>
      <c r="AZ3025" t="s">
        <v>1468</v>
      </c>
    </row>
    <row r="3026" spans="1:52" x14ac:dyDescent="0.25">
      <c r="A3026">
        <v>281839</v>
      </c>
      <c r="B3026" t="s">
        <v>16302</v>
      </c>
      <c r="C3026">
        <v>4534</v>
      </c>
      <c r="D3026" t="s">
        <v>37995</v>
      </c>
      <c r="E3026" t="s">
        <v>16303</v>
      </c>
      <c r="F3026">
        <v>30874323</v>
      </c>
      <c r="I3026" t="s">
        <v>8286</v>
      </c>
      <c r="J3026" t="s">
        <v>37629</v>
      </c>
      <c r="K3026" s="39">
        <v>1011</v>
      </c>
      <c r="L3026">
        <v>9</v>
      </c>
      <c r="P3026" s="5">
        <v>45058</v>
      </c>
      <c r="Q3026" t="s">
        <v>1557</v>
      </c>
      <c r="U3026">
        <v>4</v>
      </c>
      <c r="V3026" t="s">
        <v>2004</v>
      </c>
      <c r="W3026">
        <v>4</v>
      </c>
      <c r="X3026" t="s">
        <v>2353</v>
      </c>
      <c r="Z3026">
        <v>202305</v>
      </c>
      <c r="AA3026">
        <v>306</v>
      </c>
      <c r="AB3026" t="s">
        <v>36486</v>
      </c>
      <c r="AC3026">
        <v>1085</v>
      </c>
      <c r="AD3026" t="s">
        <v>36486</v>
      </c>
      <c r="AE3026">
        <v>1</v>
      </c>
      <c r="AF3026" t="s">
        <v>34807</v>
      </c>
      <c r="AG3026">
        <v>99</v>
      </c>
      <c r="AH3026" t="s">
        <v>41429</v>
      </c>
      <c r="AI3026">
        <v>306</v>
      </c>
      <c r="AJ3026" t="s">
        <v>8791</v>
      </c>
      <c r="AN3026">
        <v>340401</v>
      </c>
      <c r="AO3026" t="s">
        <v>8400</v>
      </c>
      <c r="AP3026" t="s">
        <v>8401</v>
      </c>
      <c r="AQ3026">
        <v>2</v>
      </c>
      <c r="AR3026" t="s">
        <v>2358</v>
      </c>
      <c r="AS3026" t="s">
        <v>37003</v>
      </c>
      <c r="AV3026">
        <v>55.743482190000002</v>
      </c>
      <c r="AW3026">
        <v>11.42925151</v>
      </c>
      <c r="AX3026" t="s">
        <v>1551</v>
      </c>
      <c r="AY3026">
        <v>1085</v>
      </c>
      <c r="AZ3026" t="s">
        <v>1450</v>
      </c>
    </row>
    <row r="3027" spans="1:52" x14ac:dyDescent="0.25">
      <c r="A3027">
        <v>281840</v>
      </c>
      <c r="C3027">
        <v>7000</v>
      </c>
      <c r="D3027" t="s">
        <v>1473</v>
      </c>
      <c r="E3027" t="s">
        <v>16304</v>
      </c>
      <c r="F3027">
        <v>69116418</v>
      </c>
      <c r="G3027">
        <v>1029306342</v>
      </c>
      <c r="I3027" t="s">
        <v>10863</v>
      </c>
      <c r="J3027" t="s">
        <v>16305</v>
      </c>
      <c r="K3027" s="39">
        <v>5527</v>
      </c>
      <c r="L3027">
        <v>31</v>
      </c>
      <c r="P3027" s="5">
        <v>45062</v>
      </c>
      <c r="Q3027" t="s">
        <v>1850</v>
      </c>
      <c r="R3027">
        <v>607</v>
      </c>
      <c r="S3027" t="s">
        <v>10839</v>
      </c>
      <c r="U3027">
        <v>2</v>
      </c>
      <c r="V3027" t="s">
        <v>1546</v>
      </c>
      <c r="W3027">
        <v>1</v>
      </c>
      <c r="X3027" t="s">
        <v>36371</v>
      </c>
      <c r="Y3027">
        <v>9</v>
      </c>
      <c r="Z3027">
        <v>202305</v>
      </c>
      <c r="AA3027">
        <v>126</v>
      </c>
      <c r="AB3027" t="s">
        <v>1382</v>
      </c>
      <c r="AC3027">
        <v>1015</v>
      </c>
      <c r="AD3027" t="s">
        <v>1382</v>
      </c>
      <c r="AE3027">
        <v>1</v>
      </c>
      <c r="AF3027" t="s">
        <v>34807</v>
      </c>
      <c r="AG3027">
        <v>99</v>
      </c>
      <c r="AH3027" t="s">
        <v>41429</v>
      </c>
      <c r="AI3027">
        <v>607</v>
      </c>
      <c r="AJ3027" t="s">
        <v>10839</v>
      </c>
      <c r="AN3027">
        <v>280419</v>
      </c>
      <c r="AO3027" t="s">
        <v>10865</v>
      </c>
      <c r="AP3027" t="s">
        <v>10866</v>
      </c>
      <c r="AQ3027">
        <v>2</v>
      </c>
      <c r="AR3027" t="s">
        <v>2358</v>
      </c>
      <c r="AS3027" t="s">
        <v>16306</v>
      </c>
      <c r="AV3027">
        <v>55.573188049999999</v>
      </c>
      <c r="AW3027">
        <v>9.7270002099999999</v>
      </c>
      <c r="AX3027" t="s">
        <v>1551</v>
      </c>
      <c r="AY3027">
        <v>1083</v>
      </c>
      <c r="AZ3027" t="s">
        <v>1468</v>
      </c>
    </row>
    <row r="3028" spans="1:52" x14ac:dyDescent="0.25">
      <c r="A3028">
        <v>281841</v>
      </c>
      <c r="C3028">
        <v>7500</v>
      </c>
      <c r="D3028" t="s">
        <v>1422</v>
      </c>
      <c r="E3028" t="s">
        <v>16307</v>
      </c>
      <c r="F3028">
        <v>51531817</v>
      </c>
      <c r="I3028" t="s">
        <v>2840</v>
      </c>
      <c r="J3028" t="s">
        <v>16308</v>
      </c>
      <c r="K3028" s="39">
        <v>1074</v>
      </c>
      <c r="L3028" t="s">
        <v>7392</v>
      </c>
      <c r="P3028" s="5">
        <v>45575</v>
      </c>
      <c r="Q3028" t="s">
        <v>1545</v>
      </c>
      <c r="U3028">
        <v>1</v>
      </c>
      <c r="V3028" t="s">
        <v>2147</v>
      </c>
      <c r="W3028">
        <v>7</v>
      </c>
      <c r="X3028" t="s">
        <v>2478</v>
      </c>
      <c r="Z3028">
        <v>202305</v>
      </c>
      <c r="AA3028">
        <v>325</v>
      </c>
      <c r="AB3028" t="s">
        <v>2842</v>
      </c>
      <c r="AC3028">
        <v>1084</v>
      </c>
      <c r="AD3028" t="s">
        <v>2645</v>
      </c>
      <c r="AE3028">
        <v>1</v>
      </c>
      <c r="AF3028" t="s">
        <v>34807</v>
      </c>
      <c r="AG3028">
        <v>99</v>
      </c>
      <c r="AH3028" t="s">
        <v>41429</v>
      </c>
      <c r="AI3028">
        <v>661</v>
      </c>
      <c r="AJ3028" t="s">
        <v>8933</v>
      </c>
      <c r="AN3028">
        <v>101518</v>
      </c>
      <c r="AO3028" t="s">
        <v>2843</v>
      </c>
      <c r="AP3028" t="s">
        <v>2844</v>
      </c>
      <c r="AQ3028">
        <v>2</v>
      </c>
      <c r="AR3028" t="s">
        <v>2358</v>
      </c>
      <c r="AS3028" t="s">
        <v>16309</v>
      </c>
      <c r="AV3028">
        <v>56.360554800000003</v>
      </c>
      <c r="AW3028">
        <v>8.6190027800000006</v>
      </c>
      <c r="AX3028" t="s">
        <v>1551</v>
      </c>
      <c r="AY3028">
        <v>1082</v>
      </c>
      <c r="AZ3028" t="s">
        <v>1418</v>
      </c>
    </row>
    <row r="3029" spans="1:52" x14ac:dyDescent="0.25">
      <c r="A3029">
        <v>281842</v>
      </c>
      <c r="C3029">
        <v>8270</v>
      </c>
      <c r="D3029" t="s">
        <v>37282</v>
      </c>
      <c r="E3029" t="s">
        <v>40709</v>
      </c>
      <c r="F3029">
        <v>55133018</v>
      </c>
      <c r="G3029">
        <v>1003352227</v>
      </c>
      <c r="I3029" t="s">
        <v>16310</v>
      </c>
      <c r="J3029" t="s">
        <v>40650</v>
      </c>
      <c r="K3029" s="39">
        <v>6001</v>
      </c>
      <c r="L3029">
        <v>5</v>
      </c>
      <c r="P3029" s="5">
        <v>45079</v>
      </c>
      <c r="Q3029" t="s">
        <v>2891</v>
      </c>
      <c r="R3029">
        <v>751</v>
      </c>
      <c r="S3029" t="s">
        <v>8652</v>
      </c>
      <c r="U3029">
        <v>2</v>
      </c>
      <c r="V3029" t="s">
        <v>1546</v>
      </c>
      <c r="W3029">
        <v>1</v>
      </c>
      <c r="X3029" t="s">
        <v>36371</v>
      </c>
      <c r="AA3029">
        <v>149</v>
      </c>
      <c r="AB3029" t="s">
        <v>2183</v>
      </c>
      <c r="AC3029">
        <v>1026</v>
      </c>
      <c r="AD3029" t="s">
        <v>1385</v>
      </c>
      <c r="AE3029">
        <v>1</v>
      </c>
      <c r="AF3029" t="s">
        <v>34807</v>
      </c>
      <c r="AG3029">
        <v>99</v>
      </c>
      <c r="AH3029" t="s">
        <v>41429</v>
      </c>
      <c r="AI3029">
        <v>751</v>
      </c>
      <c r="AJ3029" t="s">
        <v>8652</v>
      </c>
      <c r="AO3029" t="s">
        <v>16311</v>
      </c>
      <c r="AP3029" t="s">
        <v>16312</v>
      </c>
      <c r="AQ3029">
        <v>0</v>
      </c>
      <c r="AR3029" t="s">
        <v>1550</v>
      </c>
      <c r="AS3029" t="s">
        <v>40441</v>
      </c>
      <c r="AV3029">
        <v>56.11026141</v>
      </c>
      <c r="AW3029">
        <v>10.17404674</v>
      </c>
      <c r="AX3029" t="s">
        <v>1551</v>
      </c>
      <c r="AY3029">
        <v>1082</v>
      </c>
      <c r="AZ3029" t="s">
        <v>1418</v>
      </c>
    </row>
    <row r="3030" spans="1:52" x14ac:dyDescent="0.25">
      <c r="A3030">
        <v>281843</v>
      </c>
      <c r="B3030" t="s">
        <v>11504</v>
      </c>
      <c r="C3030">
        <v>2750</v>
      </c>
      <c r="D3030" t="s">
        <v>1390</v>
      </c>
      <c r="E3030" t="s">
        <v>16313</v>
      </c>
      <c r="F3030">
        <v>58271713</v>
      </c>
      <c r="G3030">
        <v>1003260397</v>
      </c>
      <c r="I3030" t="s">
        <v>11506</v>
      </c>
      <c r="J3030" t="s">
        <v>3693</v>
      </c>
      <c r="K3030" s="38" t="s">
        <v>3694</v>
      </c>
      <c r="L3030">
        <v>1</v>
      </c>
      <c r="P3030" s="5">
        <v>45476</v>
      </c>
      <c r="Q3030" t="s">
        <v>1819</v>
      </c>
      <c r="R3030">
        <v>151</v>
      </c>
      <c r="S3030" t="s">
        <v>2854</v>
      </c>
      <c r="U3030">
        <v>2</v>
      </c>
      <c r="V3030" t="s">
        <v>1546</v>
      </c>
      <c r="W3030">
        <v>1</v>
      </c>
      <c r="X3030" t="s">
        <v>36371</v>
      </c>
      <c r="Y3030">
        <v>10</v>
      </c>
      <c r="Z3030">
        <v>202308</v>
      </c>
      <c r="AA3030">
        <v>121</v>
      </c>
      <c r="AB3030" t="s">
        <v>1558</v>
      </c>
      <c r="AC3030">
        <v>1012</v>
      </c>
      <c r="AD3030" t="s">
        <v>1377</v>
      </c>
      <c r="AE3030">
        <v>4</v>
      </c>
      <c r="AF3030" t="s">
        <v>34848</v>
      </c>
      <c r="AG3030">
        <v>99</v>
      </c>
      <c r="AH3030" t="s">
        <v>41429</v>
      </c>
      <c r="AI3030">
        <v>151</v>
      </c>
      <c r="AJ3030" t="s">
        <v>2854</v>
      </c>
      <c r="AO3030" t="s">
        <v>3695</v>
      </c>
      <c r="AP3030" t="s">
        <v>11507</v>
      </c>
      <c r="AQ3030">
        <v>1</v>
      </c>
      <c r="AR3030" t="s">
        <v>2441</v>
      </c>
      <c r="AS3030" t="s">
        <v>3696</v>
      </c>
      <c r="AV3030">
        <v>55.725787990000001</v>
      </c>
      <c r="AW3030">
        <v>12.34405941</v>
      </c>
      <c r="AX3030" t="s">
        <v>1551</v>
      </c>
      <c r="AY3030">
        <v>1084</v>
      </c>
      <c r="AZ3030" t="s">
        <v>1387</v>
      </c>
    </row>
    <row r="3031" spans="1:52" x14ac:dyDescent="0.25">
      <c r="A3031">
        <v>281844</v>
      </c>
      <c r="B3031" t="s">
        <v>16314</v>
      </c>
      <c r="C3031">
        <v>2750</v>
      </c>
      <c r="D3031" t="s">
        <v>1390</v>
      </c>
      <c r="E3031" t="s">
        <v>34899</v>
      </c>
      <c r="F3031">
        <v>58271713</v>
      </c>
      <c r="G3031">
        <v>1003260312</v>
      </c>
      <c r="I3031" t="s">
        <v>11506</v>
      </c>
      <c r="J3031" t="s">
        <v>34900</v>
      </c>
      <c r="K3031" s="38" t="s">
        <v>3731</v>
      </c>
      <c r="L3031">
        <v>10</v>
      </c>
      <c r="P3031" s="5">
        <v>45476</v>
      </c>
      <c r="Q3031" t="s">
        <v>1819</v>
      </c>
      <c r="R3031">
        <v>151</v>
      </c>
      <c r="S3031" t="s">
        <v>2854</v>
      </c>
      <c r="U3031">
        <v>2</v>
      </c>
      <c r="V3031" t="s">
        <v>1546</v>
      </c>
      <c r="W3031">
        <v>1</v>
      </c>
      <c r="X3031" t="s">
        <v>36371</v>
      </c>
      <c r="Y3031">
        <v>9</v>
      </c>
      <c r="Z3031">
        <v>202308</v>
      </c>
      <c r="AA3031">
        <v>121</v>
      </c>
      <c r="AB3031" t="s">
        <v>1558</v>
      </c>
      <c r="AC3031">
        <v>1012</v>
      </c>
      <c r="AD3031" t="s">
        <v>1377</v>
      </c>
      <c r="AE3031">
        <v>1</v>
      </c>
      <c r="AF3031" t="s">
        <v>34807</v>
      </c>
      <c r="AG3031">
        <v>99</v>
      </c>
      <c r="AH3031" t="s">
        <v>41429</v>
      </c>
      <c r="AI3031">
        <v>151</v>
      </c>
      <c r="AJ3031" t="s">
        <v>2854</v>
      </c>
      <c r="AN3031">
        <v>281843</v>
      </c>
      <c r="AO3031" t="s">
        <v>3695</v>
      </c>
      <c r="AP3031" t="s">
        <v>11507</v>
      </c>
      <c r="AQ3031">
        <v>2</v>
      </c>
      <c r="AR3031" t="s">
        <v>2358</v>
      </c>
      <c r="AS3031" t="s">
        <v>34901</v>
      </c>
      <c r="AV3031">
        <v>55.726513949999998</v>
      </c>
      <c r="AW3031">
        <v>12.36068931</v>
      </c>
      <c r="AX3031" t="s">
        <v>1551</v>
      </c>
      <c r="AY3031">
        <v>1084</v>
      </c>
      <c r="AZ3031" t="s">
        <v>1387</v>
      </c>
    </row>
    <row r="3032" spans="1:52" x14ac:dyDescent="0.25">
      <c r="A3032">
        <v>281845</v>
      </c>
      <c r="B3032" t="s">
        <v>15709</v>
      </c>
      <c r="C3032">
        <v>4681</v>
      </c>
      <c r="D3032" t="s">
        <v>37089</v>
      </c>
      <c r="E3032" t="s">
        <v>15710</v>
      </c>
      <c r="F3032">
        <v>42104930</v>
      </c>
      <c r="I3032" t="s">
        <v>15711</v>
      </c>
      <c r="J3032" t="s">
        <v>15712</v>
      </c>
      <c r="K3032" s="38" t="s">
        <v>3464</v>
      </c>
      <c r="L3032">
        <v>8</v>
      </c>
      <c r="P3032" s="5">
        <v>45161</v>
      </c>
      <c r="Q3032" t="s">
        <v>1895</v>
      </c>
      <c r="U3032">
        <v>5</v>
      </c>
      <c r="V3032" t="s">
        <v>1859</v>
      </c>
      <c r="W3032">
        <v>1</v>
      </c>
      <c r="X3032" t="s">
        <v>36371</v>
      </c>
      <c r="Y3032">
        <v>4</v>
      </c>
      <c r="Z3032">
        <v>202308</v>
      </c>
      <c r="AA3032">
        <v>121</v>
      </c>
      <c r="AB3032" t="s">
        <v>1558</v>
      </c>
      <c r="AC3032">
        <v>1013</v>
      </c>
      <c r="AD3032" t="s">
        <v>1379</v>
      </c>
      <c r="AE3032">
        <v>1</v>
      </c>
      <c r="AF3032" t="s">
        <v>34807</v>
      </c>
      <c r="AG3032">
        <v>99</v>
      </c>
      <c r="AH3032" t="s">
        <v>41429</v>
      </c>
      <c r="AI3032">
        <v>259</v>
      </c>
      <c r="AJ3032" t="s">
        <v>37075</v>
      </c>
      <c r="AO3032" t="s">
        <v>15713</v>
      </c>
      <c r="AP3032" t="s">
        <v>15714</v>
      </c>
      <c r="AQ3032">
        <v>0</v>
      </c>
      <c r="AR3032" t="s">
        <v>1550</v>
      </c>
      <c r="AS3032" t="s">
        <v>15715</v>
      </c>
      <c r="AV3032">
        <v>55.422044300000003</v>
      </c>
      <c r="AW3032">
        <v>12.140977489999999</v>
      </c>
      <c r="AX3032" t="s">
        <v>1551</v>
      </c>
      <c r="AY3032">
        <v>1085</v>
      </c>
      <c r="AZ3032" t="s">
        <v>1450</v>
      </c>
    </row>
    <row r="3033" spans="1:52" x14ac:dyDescent="0.25">
      <c r="A3033">
        <v>281846</v>
      </c>
      <c r="B3033" t="s">
        <v>16315</v>
      </c>
      <c r="C3033">
        <v>4200</v>
      </c>
      <c r="D3033" t="s">
        <v>1463</v>
      </c>
      <c r="E3033" t="s">
        <v>16316</v>
      </c>
      <c r="F3033">
        <v>43654810</v>
      </c>
      <c r="I3033" t="s">
        <v>16317</v>
      </c>
      <c r="J3033" t="s">
        <v>16318</v>
      </c>
      <c r="K3033" s="38" t="s">
        <v>16319</v>
      </c>
      <c r="L3033">
        <v>34</v>
      </c>
      <c r="P3033" s="5">
        <v>45166</v>
      </c>
      <c r="Q3033" t="s">
        <v>1850</v>
      </c>
      <c r="U3033">
        <v>5</v>
      </c>
      <c r="V3033" t="s">
        <v>1859</v>
      </c>
      <c r="W3033">
        <v>1</v>
      </c>
      <c r="X3033" t="s">
        <v>36371</v>
      </c>
      <c r="Y3033">
        <v>7</v>
      </c>
      <c r="Z3033">
        <v>202308</v>
      </c>
      <c r="AA3033">
        <v>121</v>
      </c>
      <c r="AB3033" t="s">
        <v>1558</v>
      </c>
      <c r="AC3033">
        <v>1013</v>
      </c>
      <c r="AD3033" t="s">
        <v>1379</v>
      </c>
      <c r="AE3033">
        <v>1</v>
      </c>
      <c r="AF3033" t="s">
        <v>34807</v>
      </c>
      <c r="AG3033">
        <v>99</v>
      </c>
      <c r="AH3033" t="s">
        <v>41429</v>
      </c>
      <c r="AI3033">
        <v>330</v>
      </c>
      <c r="AJ3033" t="s">
        <v>7956</v>
      </c>
      <c r="AO3033" t="s">
        <v>16320</v>
      </c>
      <c r="AP3033" t="s">
        <v>16321</v>
      </c>
      <c r="AQ3033">
        <v>0</v>
      </c>
      <c r="AR3033" t="s">
        <v>1550</v>
      </c>
      <c r="AS3033" t="s">
        <v>16322</v>
      </c>
      <c r="AV3033">
        <v>55.309554679999998</v>
      </c>
      <c r="AW3033">
        <v>11.39396846</v>
      </c>
      <c r="AX3033" t="s">
        <v>1551</v>
      </c>
      <c r="AY3033">
        <v>1085</v>
      </c>
      <c r="AZ3033" t="s">
        <v>1450</v>
      </c>
    </row>
    <row r="3034" spans="1:52" x14ac:dyDescent="0.25">
      <c r="A3034">
        <v>281847</v>
      </c>
      <c r="B3034" t="s">
        <v>42056</v>
      </c>
      <c r="C3034">
        <v>8000</v>
      </c>
      <c r="D3034" t="s">
        <v>8650</v>
      </c>
      <c r="E3034" t="s">
        <v>16323</v>
      </c>
      <c r="F3034">
        <v>43914367</v>
      </c>
      <c r="G3034">
        <v>1029270615</v>
      </c>
      <c r="I3034" t="s">
        <v>16324</v>
      </c>
      <c r="J3034" t="s">
        <v>38147</v>
      </c>
      <c r="K3034" s="39">
        <v>6080</v>
      </c>
      <c r="L3034">
        <v>17</v>
      </c>
      <c r="P3034" s="5">
        <v>45912</v>
      </c>
      <c r="Q3034" t="s">
        <v>1882</v>
      </c>
      <c r="U3034">
        <v>5</v>
      </c>
      <c r="V3034" t="s">
        <v>1859</v>
      </c>
      <c r="W3034">
        <v>1</v>
      </c>
      <c r="X3034" t="s">
        <v>36371</v>
      </c>
      <c r="Y3034">
        <v>8</v>
      </c>
      <c r="Z3034">
        <v>202308</v>
      </c>
      <c r="AA3034">
        <v>121</v>
      </c>
      <c r="AB3034" t="s">
        <v>1558</v>
      </c>
      <c r="AC3034">
        <v>1013</v>
      </c>
      <c r="AD3034" t="s">
        <v>1379</v>
      </c>
      <c r="AE3034">
        <v>1</v>
      </c>
      <c r="AF3034" t="s">
        <v>34807</v>
      </c>
      <c r="AG3034">
        <v>99</v>
      </c>
      <c r="AH3034" t="s">
        <v>41429</v>
      </c>
      <c r="AI3034">
        <v>751</v>
      </c>
      <c r="AJ3034" t="s">
        <v>8652</v>
      </c>
      <c r="AO3034" t="s">
        <v>16325</v>
      </c>
      <c r="AP3034" t="s">
        <v>16326</v>
      </c>
      <c r="AQ3034">
        <v>0</v>
      </c>
      <c r="AR3034" t="s">
        <v>1550</v>
      </c>
      <c r="AS3034" t="s">
        <v>38148</v>
      </c>
      <c r="AV3034">
        <v>56.160866849999998</v>
      </c>
      <c r="AW3034">
        <v>10.21182885</v>
      </c>
      <c r="AX3034" t="s">
        <v>1551</v>
      </c>
      <c r="AY3034">
        <v>1082</v>
      </c>
      <c r="AZ3034" t="s">
        <v>1418</v>
      </c>
    </row>
    <row r="3035" spans="1:52" x14ac:dyDescent="0.25">
      <c r="A3035">
        <v>281848</v>
      </c>
      <c r="B3035" t="s">
        <v>16327</v>
      </c>
      <c r="C3035">
        <v>8000</v>
      </c>
      <c r="D3035" t="s">
        <v>8650</v>
      </c>
      <c r="E3035" t="s">
        <v>16327</v>
      </c>
      <c r="F3035">
        <v>44063344</v>
      </c>
      <c r="G3035">
        <v>1029355211</v>
      </c>
      <c r="I3035" t="s">
        <v>16328</v>
      </c>
      <c r="J3035" t="s">
        <v>16329</v>
      </c>
      <c r="K3035" s="39">
        <v>8067</v>
      </c>
      <c r="L3035">
        <v>33</v>
      </c>
      <c r="P3035" s="5">
        <v>45243</v>
      </c>
      <c r="Q3035" t="s">
        <v>1545</v>
      </c>
      <c r="U3035">
        <v>5</v>
      </c>
      <c r="V3035" t="s">
        <v>1859</v>
      </c>
      <c r="W3035">
        <v>1</v>
      </c>
      <c r="X3035" t="s">
        <v>36371</v>
      </c>
      <c r="Y3035">
        <v>9</v>
      </c>
      <c r="Z3035">
        <v>202308</v>
      </c>
      <c r="AA3035">
        <v>121</v>
      </c>
      <c r="AB3035" t="s">
        <v>1558</v>
      </c>
      <c r="AC3035">
        <v>1013</v>
      </c>
      <c r="AD3035" t="s">
        <v>1379</v>
      </c>
      <c r="AE3035">
        <v>1</v>
      </c>
      <c r="AF3035" t="s">
        <v>34807</v>
      </c>
      <c r="AG3035">
        <v>99</v>
      </c>
      <c r="AH3035" t="s">
        <v>41429</v>
      </c>
      <c r="AI3035">
        <v>751</v>
      </c>
      <c r="AJ3035" t="s">
        <v>8652</v>
      </c>
      <c r="AO3035" t="s">
        <v>16330</v>
      </c>
      <c r="AP3035" t="s">
        <v>16331</v>
      </c>
      <c r="AQ3035">
        <v>0</v>
      </c>
      <c r="AR3035" t="s">
        <v>1550</v>
      </c>
      <c r="AS3035" t="s">
        <v>16332</v>
      </c>
      <c r="AV3035">
        <v>56.160401049999997</v>
      </c>
      <c r="AW3035">
        <v>10.211681349999999</v>
      </c>
      <c r="AX3035" t="s">
        <v>1551</v>
      </c>
      <c r="AY3035">
        <v>1082</v>
      </c>
      <c r="AZ3035" t="s">
        <v>1418</v>
      </c>
    </row>
    <row r="3036" spans="1:52" x14ac:dyDescent="0.25">
      <c r="A3036">
        <v>281849</v>
      </c>
      <c r="B3036" t="s">
        <v>15895</v>
      </c>
      <c r="C3036">
        <v>8600</v>
      </c>
      <c r="D3036" t="s">
        <v>1431</v>
      </c>
      <c r="E3036" t="s">
        <v>15896</v>
      </c>
      <c r="F3036">
        <v>42913553</v>
      </c>
      <c r="G3036">
        <v>1027920027</v>
      </c>
      <c r="I3036" t="s">
        <v>16333</v>
      </c>
      <c r="J3036" t="s">
        <v>38075</v>
      </c>
      <c r="K3036" s="38" t="s">
        <v>4552</v>
      </c>
      <c r="L3036">
        <v>4</v>
      </c>
      <c r="P3036" s="5">
        <v>45544</v>
      </c>
      <c r="Q3036" t="s">
        <v>1882</v>
      </c>
      <c r="U3036">
        <v>5</v>
      </c>
      <c r="V3036" t="s">
        <v>1859</v>
      </c>
      <c r="W3036">
        <v>1</v>
      </c>
      <c r="X3036" t="s">
        <v>36371</v>
      </c>
      <c r="Y3036">
        <v>6</v>
      </c>
      <c r="Z3036">
        <v>202308</v>
      </c>
      <c r="AA3036">
        <v>121</v>
      </c>
      <c r="AB3036" t="s">
        <v>1558</v>
      </c>
      <c r="AC3036">
        <v>1013</v>
      </c>
      <c r="AD3036" t="s">
        <v>1379</v>
      </c>
      <c r="AE3036">
        <v>1</v>
      </c>
      <c r="AF3036" t="s">
        <v>34807</v>
      </c>
      <c r="AG3036">
        <v>99</v>
      </c>
      <c r="AH3036" t="s">
        <v>41429</v>
      </c>
      <c r="AI3036">
        <v>740</v>
      </c>
      <c r="AJ3036" t="s">
        <v>8708</v>
      </c>
      <c r="AO3036" t="s">
        <v>16334</v>
      </c>
      <c r="AP3036" t="s">
        <v>16335</v>
      </c>
      <c r="AQ3036">
        <v>0</v>
      </c>
      <c r="AR3036" t="s">
        <v>1550</v>
      </c>
      <c r="AS3036" t="s">
        <v>38076</v>
      </c>
      <c r="AV3036">
        <v>56.190173059999999</v>
      </c>
      <c r="AW3036">
        <v>9.5750122700000002</v>
      </c>
      <c r="AX3036" t="s">
        <v>1551</v>
      </c>
      <c r="AY3036">
        <v>1082</v>
      </c>
      <c r="AZ3036" t="s">
        <v>1418</v>
      </c>
    </row>
    <row r="3037" spans="1:52" x14ac:dyDescent="0.25">
      <c r="A3037">
        <v>281850</v>
      </c>
      <c r="B3037" t="s">
        <v>16336</v>
      </c>
      <c r="C3037">
        <v>2740</v>
      </c>
      <c r="D3037" t="s">
        <v>2847</v>
      </c>
      <c r="E3037" t="s">
        <v>16337</v>
      </c>
      <c r="F3037">
        <v>43313924</v>
      </c>
      <c r="I3037" t="s">
        <v>16338</v>
      </c>
      <c r="J3037" t="s">
        <v>40710</v>
      </c>
      <c r="K3037" s="38" t="s">
        <v>3784</v>
      </c>
      <c r="L3037">
        <v>5</v>
      </c>
      <c r="P3037" s="5">
        <v>45166</v>
      </c>
      <c r="Q3037" t="s">
        <v>1850</v>
      </c>
      <c r="U3037">
        <v>5</v>
      </c>
      <c r="V3037" t="s">
        <v>1859</v>
      </c>
      <c r="W3037">
        <v>1</v>
      </c>
      <c r="X3037" t="s">
        <v>36371</v>
      </c>
      <c r="Y3037">
        <v>7</v>
      </c>
      <c r="Z3037">
        <v>202308</v>
      </c>
      <c r="AA3037">
        <v>121</v>
      </c>
      <c r="AB3037" t="s">
        <v>1558</v>
      </c>
      <c r="AC3037">
        <v>1013</v>
      </c>
      <c r="AD3037" t="s">
        <v>1379</v>
      </c>
      <c r="AE3037">
        <v>1</v>
      </c>
      <c r="AF3037" t="s">
        <v>34807</v>
      </c>
      <c r="AG3037">
        <v>99</v>
      </c>
      <c r="AH3037" t="s">
        <v>41429</v>
      </c>
      <c r="AI3037">
        <v>151</v>
      </c>
      <c r="AJ3037" t="s">
        <v>2854</v>
      </c>
      <c r="AO3037" t="s">
        <v>16339</v>
      </c>
      <c r="AP3037" t="s">
        <v>16340</v>
      </c>
      <c r="AQ3037">
        <v>0</v>
      </c>
      <c r="AR3037" t="s">
        <v>1550</v>
      </c>
      <c r="AS3037" t="s">
        <v>40106</v>
      </c>
      <c r="AV3037">
        <v>55.729624819999998</v>
      </c>
      <c r="AW3037">
        <v>12.39858151</v>
      </c>
      <c r="AX3037" t="s">
        <v>1551</v>
      </c>
      <c r="AY3037">
        <v>1084</v>
      </c>
      <c r="AZ3037" t="s">
        <v>1387</v>
      </c>
    </row>
    <row r="3038" spans="1:52" x14ac:dyDescent="0.25">
      <c r="A3038">
        <v>281851</v>
      </c>
      <c r="B3038" t="s">
        <v>38149</v>
      </c>
      <c r="C3038">
        <v>6400</v>
      </c>
      <c r="D3038" t="s">
        <v>1484</v>
      </c>
      <c r="E3038" t="s">
        <v>38149</v>
      </c>
      <c r="F3038">
        <v>29189773</v>
      </c>
      <c r="G3038">
        <v>1011270669</v>
      </c>
      <c r="I3038" t="s">
        <v>16341</v>
      </c>
      <c r="J3038" t="s">
        <v>38150</v>
      </c>
      <c r="K3038" s="38" t="s">
        <v>16342</v>
      </c>
      <c r="L3038">
        <v>1</v>
      </c>
      <c r="P3038" s="5">
        <v>45147</v>
      </c>
      <c r="Q3038" t="s">
        <v>1819</v>
      </c>
      <c r="R3038">
        <v>540</v>
      </c>
      <c r="S3038" t="s">
        <v>37330</v>
      </c>
      <c r="U3038">
        <v>2</v>
      </c>
      <c r="V3038" t="s">
        <v>1546</v>
      </c>
      <c r="W3038">
        <v>1</v>
      </c>
      <c r="X3038" t="s">
        <v>36371</v>
      </c>
      <c r="Y3038">
        <v>7</v>
      </c>
      <c r="Z3038">
        <v>202306</v>
      </c>
      <c r="AA3038">
        <v>126</v>
      </c>
      <c r="AB3038" t="s">
        <v>1382</v>
      </c>
      <c r="AC3038">
        <v>1015</v>
      </c>
      <c r="AD3038" t="s">
        <v>1382</v>
      </c>
      <c r="AE3038">
        <v>4</v>
      </c>
      <c r="AF3038" t="s">
        <v>34848</v>
      </c>
      <c r="AG3038">
        <v>99</v>
      </c>
      <c r="AH3038" t="s">
        <v>41429</v>
      </c>
      <c r="AI3038">
        <v>540</v>
      </c>
      <c r="AJ3038" t="s">
        <v>37330</v>
      </c>
      <c r="AO3038" t="s">
        <v>16343</v>
      </c>
      <c r="AP3038" t="s">
        <v>16344</v>
      </c>
      <c r="AQ3038">
        <v>1</v>
      </c>
      <c r="AR3038" t="s">
        <v>2441</v>
      </c>
      <c r="AS3038" t="s">
        <v>38032</v>
      </c>
      <c r="AV3038">
        <v>54.913489970000001</v>
      </c>
      <c r="AW3038">
        <v>9.8120732299999993</v>
      </c>
      <c r="AX3038" t="s">
        <v>1551</v>
      </c>
      <c r="AY3038">
        <v>1083</v>
      </c>
      <c r="AZ3038" t="s">
        <v>1468</v>
      </c>
    </row>
    <row r="3039" spans="1:52" x14ac:dyDescent="0.25">
      <c r="A3039">
        <v>281852</v>
      </c>
      <c r="B3039" t="s">
        <v>38151</v>
      </c>
      <c r="C3039">
        <v>6400</v>
      </c>
      <c r="D3039" t="s">
        <v>1484</v>
      </c>
      <c r="E3039" t="s">
        <v>38152</v>
      </c>
      <c r="F3039">
        <v>29189773</v>
      </c>
      <c r="G3039">
        <v>1011270669</v>
      </c>
      <c r="I3039" t="s">
        <v>16341</v>
      </c>
      <c r="J3039" t="s">
        <v>16345</v>
      </c>
      <c r="K3039" s="38" t="s">
        <v>16346</v>
      </c>
      <c r="L3039">
        <v>13</v>
      </c>
      <c r="P3039" s="5">
        <v>45607</v>
      </c>
      <c r="Q3039" t="s">
        <v>1678</v>
      </c>
      <c r="R3039">
        <v>540</v>
      </c>
      <c r="S3039" t="s">
        <v>37330</v>
      </c>
      <c r="U3039">
        <v>2</v>
      </c>
      <c r="V3039" t="s">
        <v>1546</v>
      </c>
      <c r="W3039">
        <v>1</v>
      </c>
      <c r="X3039" t="s">
        <v>36371</v>
      </c>
      <c r="Y3039">
        <v>7</v>
      </c>
      <c r="Z3039">
        <v>202306</v>
      </c>
      <c r="AA3039">
        <v>126</v>
      </c>
      <c r="AB3039" t="s">
        <v>1382</v>
      </c>
      <c r="AC3039">
        <v>1015</v>
      </c>
      <c r="AD3039" t="s">
        <v>1382</v>
      </c>
      <c r="AE3039">
        <v>1</v>
      </c>
      <c r="AF3039" t="s">
        <v>34807</v>
      </c>
      <c r="AG3039">
        <v>99</v>
      </c>
      <c r="AH3039" t="s">
        <v>41429</v>
      </c>
      <c r="AI3039">
        <v>540</v>
      </c>
      <c r="AJ3039" t="s">
        <v>37330</v>
      </c>
      <c r="AN3039">
        <v>281851</v>
      </c>
      <c r="AO3039" t="s">
        <v>16343</v>
      </c>
      <c r="AP3039" t="s">
        <v>16344</v>
      </c>
      <c r="AQ3039">
        <v>2</v>
      </c>
      <c r="AR3039" t="s">
        <v>2358</v>
      </c>
      <c r="AS3039" t="s">
        <v>16347</v>
      </c>
      <c r="AV3039">
        <v>54.918155079999998</v>
      </c>
      <c r="AW3039">
        <v>9.8455543700000003</v>
      </c>
      <c r="AX3039" t="s">
        <v>1551</v>
      </c>
      <c r="AY3039">
        <v>1083</v>
      </c>
      <c r="AZ3039" t="s">
        <v>1468</v>
      </c>
    </row>
    <row r="3040" spans="1:52" x14ac:dyDescent="0.25">
      <c r="A3040">
        <v>281853</v>
      </c>
      <c r="B3040" t="s">
        <v>38153</v>
      </c>
      <c r="C3040">
        <v>3400</v>
      </c>
      <c r="D3040" t="s">
        <v>1407</v>
      </c>
      <c r="E3040" t="s">
        <v>38154</v>
      </c>
      <c r="F3040">
        <v>31678021</v>
      </c>
      <c r="G3040">
        <v>1026361911</v>
      </c>
      <c r="I3040" t="s">
        <v>3180</v>
      </c>
      <c r="J3040" t="s">
        <v>15316</v>
      </c>
      <c r="K3040" s="39">
        <v>7810</v>
      </c>
      <c r="L3040">
        <v>140</v>
      </c>
      <c r="P3040" s="5">
        <v>45091</v>
      </c>
      <c r="Q3040" t="s">
        <v>1850</v>
      </c>
      <c r="U3040">
        <v>4</v>
      </c>
      <c r="V3040" t="s">
        <v>2004</v>
      </c>
      <c r="W3040">
        <v>4</v>
      </c>
      <c r="X3040" t="s">
        <v>2353</v>
      </c>
      <c r="Z3040">
        <v>202306</v>
      </c>
      <c r="AA3040">
        <v>307</v>
      </c>
      <c r="AB3040" t="s">
        <v>3174</v>
      </c>
      <c r="AC3040">
        <v>1086</v>
      </c>
      <c r="AD3040" t="s">
        <v>3174</v>
      </c>
      <c r="AE3040">
        <v>1</v>
      </c>
      <c r="AF3040" t="s">
        <v>34807</v>
      </c>
      <c r="AG3040">
        <v>99</v>
      </c>
      <c r="AH3040" t="s">
        <v>41429</v>
      </c>
      <c r="AI3040">
        <v>219</v>
      </c>
      <c r="AJ3040" t="s">
        <v>36528</v>
      </c>
      <c r="AN3040">
        <v>101605</v>
      </c>
      <c r="AO3040" t="s">
        <v>3182</v>
      </c>
      <c r="AP3040" t="s">
        <v>16348</v>
      </c>
      <c r="AQ3040">
        <v>2</v>
      </c>
      <c r="AR3040" t="s">
        <v>2358</v>
      </c>
      <c r="AS3040" t="s">
        <v>15317</v>
      </c>
      <c r="AV3040">
        <v>55.929130049999998</v>
      </c>
      <c r="AW3040">
        <v>12.29849763</v>
      </c>
      <c r="AX3040" t="s">
        <v>1551</v>
      </c>
      <c r="AY3040">
        <v>1084</v>
      </c>
      <c r="AZ3040" t="s">
        <v>1387</v>
      </c>
    </row>
    <row r="3041" spans="1:52" x14ac:dyDescent="0.25">
      <c r="A3041">
        <v>281854</v>
      </c>
      <c r="B3041" t="s">
        <v>16349</v>
      </c>
      <c r="C3041">
        <v>2750</v>
      </c>
      <c r="D3041" t="s">
        <v>1390</v>
      </c>
      <c r="E3041" t="s">
        <v>16350</v>
      </c>
      <c r="F3041">
        <v>58271713</v>
      </c>
      <c r="G3041">
        <v>1003259819</v>
      </c>
      <c r="I3041" t="s">
        <v>3692</v>
      </c>
      <c r="J3041" t="s">
        <v>3745</v>
      </c>
      <c r="K3041" s="38" t="s">
        <v>3746</v>
      </c>
      <c r="L3041">
        <v>80</v>
      </c>
      <c r="P3041" s="5">
        <v>45477</v>
      </c>
      <c r="Q3041" t="s">
        <v>1819</v>
      </c>
      <c r="R3041">
        <v>151</v>
      </c>
      <c r="S3041" t="s">
        <v>2854</v>
      </c>
      <c r="U3041">
        <v>2</v>
      </c>
      <c r="V3041" t="s">
        <v>1546</v>
      </c>
      <c r="W3041">
        <v>1</v>
      </c>
      <c r="X3041" t="s">
        <v>36371</v>
      </c>
      <c r="Y3041">
        <v>9</v>
      </c>
      <c r="Z3041">
        <v>202308</v>
      </c>
      <c r="AA3041">
        <v>121</v>
      </c>
      <c r="AB3041" t="s">
        <v>1558</v>
      </c>
      <c r="AC3041">
        <v>1012</v>
      </c>
      <c r="AD3041" t="s">
        <v>1377</v>
      </c>
      <c r="AE3041">
        <v>4</v>
      </c>
      <c r="AF3041" t="s">
        <v>34848</v>
      </c>
      <c r="AG3041">
        <v>99</v>
      </c>
      <c r="AH3041" t="s">
        <v>41429</v>
      </c>
      <c r="AI3041">
        <v>151</v>
      </c>
      <c r="AJ3041" t="s">
        <v>2854</v>
      </c>
      <c r="AO3041" t="s">
        <v>3739</v>
      </c>
      <c r="AP3041" t="s">
        <v>11509</v>
      </c>
      <c r="AQ3041">
        <v>1</v>
      </c>
      <c r="AR3041" t="s">
        <v>2441</v>
      </c>
      <c r="AS3041" t="s">
        <v>3747</v>
      </c>
      <c r="AV3041">
        <v>55.748909830000002</v>
      </c>
      <c r="AW3041">
        <v>12.37950595</v>
      </c>
      <c r="AX3041" t="s">
        <v>1551</v>
      </c>
      <c r="AY3041">
        <v>1084</v>
      </c>
      <c r="AZ3041" t="s">
        <v>1387</v>
      </c>
    </row>
    <row r="3042" spans="1:52" x14ac:dyDescent="0.25">
      <c r="A3042">
        <v>281855</v>
      </c>
      <c r="B3042" t="s">
        <v>16351</v>
      </c>
      <c r="C3042">
        <v>2750</v>
      </c>
      <c r="D3042" t="s">
        <v>1390</v>
      </c>
      <c r="E3042" t="s">
        <v>3735</v>
      </c>
      <c r="F3042">
        <v>58271713</v>
      </c>
      <c r="G3042">
        <v>1003260373</v>
      </c>
      <c r="I3042" t="s">
        <v>3692</v>
      </c>
      <c r="J3042" t="s">
        <v>3737</v>
      </c>
      <c r="K3042" s="38" t="s">
        <v>3738</v>
      </c>
      <c r="L3042">
        <v>55</v>
      </c>
      <c r="P3042" s="5">
        <v>45756</v>
      </c>
      <c r="Q3042" t="s">
        <v>2352</v>
      </c>
      <c r="R3042">
        <v>151</v>
      </c>
      <c r="S3042" t="s">
        <v>2854</v>
      </c>
      <c r="U3042">
        <v>2</v>
      </c>
      <c r="V3042" t="s">
        <v>1546</v>
      </c>
      <c r="W3042">
        <v>1</v>
      </c>
      <c r="X3042" t="s">
        <v>36371</v>
      </c>
      <c r="Y3042">
        <v>6</v>
      </c>
      <c r="Z3042">
        <v>202308</v>
      </c>
      <c r="AA3042">
        <v>121</v>
      </c>
      <c r="AB3042" t="s">
        <v>1558</v>
      </c>
      <c r="AC3042">
        <v>1012</v>
      </c>
      <c r="AD3042" t="s">
        <v>1377</v>
      </c>
      <c r="AE3042">
        <v>1</v>
      </c>
      <c r="AF3042" t="s">
        <v>34807</v>
      </c>
      <c r="AG3042">
        <v>99</v>
      </c>
      <c r="AH3042" t="s">
        <v>41429</v>
      </c>
      <c r="AI3042">
        <v>151</v>
      </c>
      <c r="AJ3042" t="s">
        <v>2854</v>
      </c>
      <c r="AN3042">
        <v>281854</v>
      </c>
      <c r="AO3042" t="s">
        <v>3739</v>
      </c>
      <c r="AP3042" t="s">
        <v>11509</v>
      </c>
      <c r="AQ3042">
        <v>2</v>
      </c>
      <c r="AR3042" t="s">
        <v>2358</v>
      </c>
      <c r="AS3042" t="s">
        <v>3741</v>
      </c>
      <c r="AV3042">
        <v>55.742436580000003</v>
      </c>
      <c r="AW3042">
        <v>12.3658827</v>
      </c>
      <c r="AX3042" t="s">
        <v>1551</v>
      </c>
      <c r="AY3042">
        <v>1084</v>
      </c>
      <c r="AZ3042" t="s">
        <v>1387</v>
      </c>
    </row>
    <row r="3043" spans="1:52" x14ac:dyDescent="0.25">
      <c r="A3043">
        <v>281856</v>
      </c>
      <c r="B3043" t="s">
        <v>16352</v>
      </c>
      <c r="C3043">
        <v>2740</v>
      </c>
      <c r="D3043" t="s">
        <v>2847</v>
      </c>
      <c r="E3043" t="s">
        <v>16353</v>
      </c>
      <c r="F3043">
        <v>58271713</v>
      </c>
      <c r="G3043">
        <v>1003260567</v>
      </c>
      <c r="I3043" t="s">
        <v>3709</v>
      </c>
      <c r="J3043" t="s">
        <v>3727</v>
      </c>
      <c r="K3043" s="38" t="s">
        <v>2852</v>
      </c>
      <c r="L3043">
        <v>47</v>
      </c>
      <c r="P3043" s="5">
        <v>45092</v>
      </c>
      <c r="Q3043" t="s">
        <v>1850</v>
      </c>
      <c r="R3043">
        <v>151</v>
      </c>
      <c r="S3043" t="s">
        <v>2854</v>
      </c>
      <c r="U3043">
        <v>2</v>
      </c>
      <c r="V3043" t="s">
        <v>1546</v>
      </c>
      <c r="W3043">
        <v>1</v>
      </c>
      <c r="X3043" t="s">
        <v>36371</v>
      </c>
      <c r="Y3043">
        <v>9</v>
      </c>
      <c r="Z3043">
        <v>202308</v>
      </c>
      <c r="AA3043">
        <v>121</v>
      </c>
      <c r="AB3043" t="s">
        <v>1558</v>
      </c>
      <c r="AC3043">
        <v>1012</v>
      </c>
      <c r="AD3043" t="s">
        <v>1377</v>
      </c>
      <c r="AE3043">
        <v>4</v>
      </c>
      <c r="AF3043" t="s">
        <v>34848</v>
      </c>
      <c r="AG3043">
        <v>99</v>
      </c>
      <c r="AH3043" t="s">
        <v>41429</v>
      </c>
      <c r="AI3043">
        <v>151</v>
      </c>
      <c r="AJ3043" t="s">
        <v>2854</v>
      </c>
      <c r="AO3043" t="s">
        <v>3712</v>
      </c>
      <c r="AP3043" t="s">
        <v>11512</v>
      </c>
      <c r="AQ3043">
        <v>1</v>
      </c>
      <c r="AR3043" t="s">
        <v>2441</v>
      </c>
      <c r="AS3043" t="s">
        <v>2857</v>
      </c>
      <c r="AV3043">
        <v>55.715219580000003</v>
      </c>
      <c r="AW3043">
        <v>12.39980518</v>
      </c>
      <c r="AX3043" t="s">
        <v>1551</v>
      </c>
      <c r="AY3043">
        <v>1084</v>
      </c>
      <c r="AZ3043" t="s">
        <v>1387</v>
      </c>
    </row>
    <row r="3044" spans="1:52" x14ac:dyDescent="0.25">
      <c r="A3044">
        <v>281857</v>
      </c>
      <c r="B3044" t="s">
        <v>16354</v>
      </c>
      <c r="C3044">
        <v>2740</v>
      </c>
      <c r="D3044" t="s">
        <v>2847</v>
      </c>
      <c r="E3044" t="s">
        <v>16355</v>
      </c>
      <c r="F3044">
        <v>58271713</v>
      </c>
      <c r="G3044">
        <v>1003260622</v>
      </c>
      <c r="I3044" t="s">
        <v>3709</v>
      </c>
      <c r="J3044" t="s">
        <v>3710</v>
      </c>
      <c r="K3044" s="38" t="s">
        <v>3711</v>
      </c>
      <c r="L3044">
        <v>72</v>
      </c>
      <c r="P3044" s="5">
        <v>45092</v>
      </c>
      <c r="Q3044" t="s">
        <v>1850</v>
      </c>
      <c r="R3044">
        <v>151</v>
      </c>
      <c r="S3044" t="s">
        <v>2854</v>
      </c>
      <c r="U3044">
        <v>2</v>
      </c>
      <c r="V3044" t="s">
        <v>1546</v>
      </c>
      <c r="W3044">
        <v>1</v>
      </c>
      <c r="X3044" t="s">
        <v>36371</v>
      </c>
      <c r="Y3044">
        <v>9</v>
      </c>
      <c r="Z3044">
        <v>202308</v>
      </c>
      <c r="AA3044">
        <v>121</v>
      </c>
      <c r="AB3044" t="s">
        <v>1558</v>
      </c>
      <c r="AC3044">
        <v>1012</v>
      </c>
      <c r="AD3044" t="s">
        <v>1377</v>
      </c>
      <c r="AE3044">
        <v>1</v>
      </c>
      <c r="AF3044" t="s">
        <v>34807</v>
      </c>
      <c r="AG3044">
        <v>99</v>
      </c>
      <c r="AH3044" t="s">
        <v>41429</v>
      </c>
      <c r="AI3044">
        <v>151</v>
      </c>
      <c r="AJ3044" t="s">
        <v>2854</v>
      </c>
      <c r="AN3044">
        <v>281856</v>
      </c>
      <c r="AO3044" t="s">
        <v>3712</v>
      </c>
      <c r="AP3044" t="s">
        <v>11512</v>
      </c>
      <c r="AQ3044">
        <v>2</v>
      </c>
      <c r="AR3044" t="s">
        <v>2358</v>
      </c>
      <c r="AS3044" t="s">
        <v>3713</v>
      </c>
      <c r="AV3044">
        <v>55.720964889999998</v>
      </c>
      <c r="AW3044">
        <v>12.41432283</v>
      </c>
      <c r="AX3044" t="s">
        <v>1551</v>
      </c>
      <c r="AY3044">
        <v>1084</v>
      </c>
      <c r="AZ3044" t="s">
        <v>1387</v>
      </c>
    </row>
    <row r="3045" spans="1:52" x14ac:dyDescent="0.25">
      <c r="A3045">
        <v>281858</v>
      </c>
      <c r="B3045" t="s">
        <v>40711</v>
      </c>
      <c r="C3045">
        <v>2760</v>
      </c>
      <c r="D3045" t="s">
        <v>40102</v>
      </c>
      <c r="E3045" t="s">
        <v>40712</v>
      </c>
      <c r="F3045">
        <v>58271713</v>
      </c>
      <c r="G3045">
        <v>1003260853</v>
      </c>
      <c r="I3045" t="s">
        <v>3717</v>
      </c>
      <c r="J3045" t="s">
        <v>3718</v>
      </c>
      <c r="K3045" s="38" t="s">
        <v>3719</v>
      </c>
      <c r="L3045">
        <v>14</v>
      </c>
      <c r="P3045" s="5">
        <v>45092</v>
      </c>
      <c r="Q3045" t="s">
        <v>1850</v>
      </c>
      <c r="R3045">
        <v>151</v>
      </c>
      <c r="S3045" t="s">
        <v>2854</v>
      </c>
      <c r="U3045">
        <v>2</v>
      </c>
      <c r="V3045" t="s">
        <v>1546</v>
      </c>
      <c r="W3045">
        <v>1</v>
      </c>
      <c r="X3045" t="s">
        <v>36371</v>
      </c>
      <c r="Y3045">
        <v>9</v>
      </c>
      <c r="AA3045">
        <v>121</v>
      </c>
      <c r="AB3045" t="s">
        <v>1558</v>
      </c>
      <c r="AC3045">
        <v>1012</v>
      </c>
      <c r="AD3045" t="s">
        <v>1377</v>
      </c>
      <c r="AE3045">
        <v>4</v>
      </c>
      <c r="AF3045" t="s">
        <v>34848</v>
      </c>
      <c r="AG3045">
        <v>99</v>
      </c>
      <c r="AH3045" t="s">
        <v>41429</v>
      </c>
      <c r="AI3045">
        <v>151</v>
      </c>
      <c r="AJ3045" t="s">
        <v>2854</v>
      </c>
      <c r="AO3045" t="s">
        <v>3720</v>
      </c>
      <c r="AP3045" t="s">
        <v>11513</v>
      </c>
      <c r="AQ3045">
        <v>1</v>
      </c>
      <c r="AR3045" t="s">
        <v>2441</v>
      </c>
      <c r="AS3045" t="s">
        <v>3721</v>
      </c>
      <c r="AV3045">
        <v>55.75109252</v>
      </c>
      <c r="AW3045">
        <v>12.32076251</v>
      </c>
      <c r="AX3045" t="s">
        <v>1551</v>
      </c>
      <c r="AY3045">
        <v>1084</v>
      </c>
      <c r="AZ3045" t="s">
        <v>1387</v>
      </c>
    </row>
    <row r="3046" spans="1:52" x14ac:dyDescent="0.25">
      <c r="A3046">
        <v>281859</v>
      </c>
      <c r="B3046" t="s">
        <v>41685</v>
      </c>
      <c r="C3046">
        <v>2750</v>
      </c>
      <c r="D3046" t="s">
        <v>1390</v>
      </c>
      <c r="E3046" t="s">
        <v>41476</v>
      </c>
      <c r="F3046">
        <v>58271713</v>
      </c>
      <c r="G3046">
        <v>1003260804</v>
      </c>
      <c r="I3046" t="s">
        <v>3717</v>
      </c>
      <c r="J3046" t="s">
        <v>3752</v>
      </c>
      <c r="K3046" s="38" t="s">
        <v>3753</v>
      </c>
      <c r="L3046">
        <v>4</v>
      </c>
      <c r="P3046" s="5">
        <v>45092</v>
      </c>
      <c r="Q3046" t="s">
        <v>1850</v>
      </c>
      <c r="R3046">
        <v>151</v>
      </c>
      <c r="S3046" t="s">
        <v>2854</v>
      </c>
      <c r="U3046">
        <v>2</v>
      </c>
      <c r="V3046" t="s">
        <v>1546</v>
      </c>
      <c r="W3046">
        <v>1</v>
      </c>
      <c r="X3046" t="s">
        <v>36371</v>
      </c>
      <c r="Y3046">
        <v>9</v>
      </c>
      <c r="AA3046">
        <v>121</v>
      </c>
      <c r="AB3046" t="s">
        <v>1558</v>
      </c>
      <c r="AC3046">
        <v>1012</v>
      </c>
      <c r="AD3046" t="s">
        <v>1377</v>
      </c>
      <c r="AE3046">
        <v>1</v>
      </c>
      <c r="AF3046" t="s">
        <v>34807</v>
      </c>
      <c r="AG3046">
        <v>99</v>
      </c>
      <c r="AH3046" t="s">
        <v>41429</v>
      </c>
      <c r="AI3046">
        <v>151</v>
      </c>
      <c r="AJ3046" t="s">
        <v>2854</v>
      </c>
      <c r="AN3046">
        <v>281858</v>
      </c>
      <c r="AO3046" t="s">
        <v>3720</v>
      </c>
      <c r="AP3046" t="s">
        <v>11513</v>
      </c>
      <c r="AQ3046">
        <v>2</v>
      </c>
      <c r="AR3046" t="s">
        <v>2358</v>
      </c>
      <c r="AS3046" t="s">
        <v>3754</v>
      </c>
      <c r="AV3046">
        <v>55.749767470000002</v>
      </c>
      <c r="AW3046">
        <v>12.33456312</v>
      </c>
      <c r="AX3046" t="s">
        <v>1551</v>
      </c>
      <c r="AY3046">
        <v>1084</v>
      </c>
      <c r="AZ3046" t="s">
        <v>1387</v>
      </c>
    </row>
    <row r="3047" spans="1:52" x14ac:dyDescent="0.25">
      <c r="A3047">
        <v>281860</v>
      </c>
      <c r="B3047" t="s">
        <v>35600</v>
      </c>
      <c r="C3047">
        <v>6541</v>
      </c>
      <c r="D3047" t="s">
        <v>16356</v>
      </c>
      <c r="E3047" t="s">
        <v>35601</v>
      </c>
      <c r="F3047">
        <v>29189757</v>
      </c>
      <c r="G3047">
        <v>1003324792</v>
      </c>
      <c r="I3047" t="s">
        <v>16357</v>
      </c>
      <c r="J3047" t="s">
        <v>16358</v>
      </c>
      <c r="K3047" s="38" t="s">
        <v>16359</v>
      </c>
      <c r="L3047">
        <v>45</v>
      </c>
      <c r="P3047" s="5">
        <v>45904</v>
      </c>
      <c r="Q3047" t="s">
        <v>1678</v>
      </c>
      <c r="R3047">
        <v>510</v>
      </c>
      <c r="S3047" t="s">
        <v>9260</v>
      </c>
      <c r="U3047">
        <v>2</v>
      </c>
      <c r="V3047" t="s">
        <v>1546</v>
      </c>
      <c r="W3047">
        <v>1</v>
      </c>
      <c r="X3047" t="s">
        <v>36371</v>
      </c>
      <c r="Y3047">
        <v>6</v>
      </c>
      <c r="Z3047">
        <v>202306</v>
      </c>
      <c r="AA3047">
        <v>121</v>
      </c>
      <c r="AB3047" t="s">
        <v>1558</v>
      </c>
      <c r="AC3047">
        <v>1012</v>
      </c>
      <c r="AD3047" t="s">
        <v>1377</v>
      </c>
      <c r="AE3047">
        <v>1</v>
      </c>
      <c r="AF3047" t="s">
        <v>34807</v>
      </c>
      <c r="AG3047">
        <v>99</v>
      </c>
      <c r="AH3047" t="s">
        <v>41429</v>
      </c>
      <c r="AI3047">
        <v>510</v>
      </c>
      <c r="AJ3047" t="s">
        <v>9260</v>
      </c>
      <c r="AN3047">
        <v>281795</v>
      </c>
      <c r="AO3047" t="s">
        <v>9919</v>
      </c>
      <c r="AP3047" t="s">
        <v>9920</v>
      </c>
      <c r="AQ3047">
        <v>2</v>
      </c>
      <c r="AR3047" t="s">
        <v>2358</v>
      </c>
      <c r="AS3047" t="s">
        <v>16360</v>
      </c>
      <c r="AV3047">
        <v>55.1986141</v>
      </c>
      <c r="AW3047">
        <v>9.2026853400000004</v>
      </c>
      <c r="AX3047" t="s">
        <v>1551</v>
      </c>
      <c r="AY3047">
        <v>1083</v>
      </c>
      <c r="AZ3047" t="s">
        <v>1468</v>
      </c>
    </row>
    <row r="3048" spans="1:52" x14ac:dyDescent="0.25">
      <c r="A3048">
        <v>281861</v>
      </c>
      <c r="B3048" t="s">
        <v>16361</v>
      </c>
      <c r="C3048">
        <v>7200</v>
      </c>
      <c r="D3048" t="s">
        <v>8812</v>
      </c>
      <c r="E3048" t="s">
        <v>16362</v>
      </c>
      <c r="F3048">
        <v>42910120</v>
      </c>
      <c r="G3048">
        <v>1027901197</v>
      </c>
      <c r="I3048" t="s">
        <v>16363</v>
      </c>
      <c r="J3048" t="s">
        <v>16364</v>
      </c>
      <c r="K3048" s="38" t="s">
        <v>16365</v>
      </c>
      <c r="L3048" t="s">
        <v>12318</v>
      </c>
      <c r="P3048" s="5">
        <v>45811</v>
      </c>
      <c r="Q3048" t="s">
        <v>1895</v>
      </c>
      <c r="R3048">
        <v>530</v>
      </c>
      <c r="S3048" t="s">
        <v>8816</v>
      </c>
      <c r="U3048">
        <v>5</v>
      </c>
      <c r="V3048" t="s">
        <v>1859</v>
      </c>
      <c r="W3048">
        <v>1</v>
      </c>
      <c r="X3048" t="s">
        <v>36371</v>
      </c>
      <c r="Y3048">
        <v>10</v>
      </c>
      <c r="Z3048">
        <v>202308</v>
      </c>
      <c r="AA3048">
        <v>123</v>
      </c>
      <c r="AB3048" t="s">
        <v>1374</v>
      </c>
      <c r="AC3048">
        <v>1011</v>
      </c>
      <c r="AD3048" t="s">
        <v>1374</v>
      </c>
      <c r="AE3048">
        <v>1</v>
      </c>
      <c r="AF3048" t="s">
        <v>34807</v>
      </c>
      <c r="AG3048">
        <v>99</v>
      </c>
      <c r="AH3048" t="s">
        <v>41429</v>
      </c>
      <c r="AI3048">
        <v>530</v>
      </c>
      <c r="AJ3048" t="s">
        <v>8816</v>
      </c>
      <c r="AO3048" t="s">
        <v>16366</v>
      </c>
      <c r="AP3048" t="s">
        <v>16367</v>
      </c>
      <c r="AQ3048">
        <v>0</v>
      </c>
      <c r="AR3048" t="s">
        <v>1550</v>
      </c>
      <c r="AS3048" t="s">
        <v>16368</v>
      </c>
      <c r="AV3048">
        <v>55.753849510000002</v>
      </c>
      <c r="AW3048">
        <v>8.9197957399999996</v>
      </c>
      <c r="AX3048" t="s">
        <v>1551</v>
      </c>
      <c r="AY3048">
        <v>1083</v>
      </c>
      <c r="AZ3048" t="s">
        <v>1468</v>
      </c>
    </row>
    <row r="3049" spans="1:52" x14ac:dyDescent="0.25">
      <c r="A3049">
        <v>281862</v>
      </c>
      <c r="C3049">
        <v>4771</v>
      </c>
      <c r="D3049" t="s">
        <v>10503</v>
      </c>
      <c r="E3049" t="s">
        <v>38155</v>
      </c>
      <c r="F3049">
        <v>29189676</v>
      </c>
      <c r="G3049">
        <v>1017842095</v>
      </c>
      <c r="I3049" t="s">
        <v>10504</v>
      </c>
      <c r="J3049" t="s">
        <v>10505</v>
      </c>
      <c r="K3049" s="38" t="s">
        <v>3719</v>
      </c>
      <c r="L3049">
        <v>3</v>
      </c>
      <c r="P3049" s="5">
        <v>45940</v>
      </c>
      <c r="Q3049" t="s">
        <v>1678</v>
      </c>
      <c r="R3049">
        <v>390</v>
      </c>
      <c r="S3049" t="s">
        <v>9553</v>
      </c>
      <c r="U3049">
        <v>2</v>
      </c>
      <c r="V3049" t="s">
        <v>1546</v>
      </c>
      <c r="W3049">
        <v>1</v>
      </c>
      <c r="X3049" t="s">
        <v>36371</v>
      </c>
      <c r="Y3049">
        <v>10</v>
      </c>
      <c r="Z3049">
        <v>201208</v>
      </c>
      <c r="AA3049">
        <v>126</v>
      </c>
      <c r="AB3049" t="s">
        <v>1382</v>
      </c>
      <c r="AC3049">
        <v>1015</v>
      </c>
      <c r="AD3049" t="s">
        <v>1382</v>
      </c>
      <c r="AE3049">
        <v>4</v>
      </c>
      <c r="AF3049" t="s">
        <v>34848</v>
      </c>
      <c r="AG3049">
        <v>99</v>
      </c>
      <c r="AH3049" t="s">
        <v>41429</v>
      </c>
      <c r="AI3049">
        <v>390</v>
      </c>
      <c r="AJ3049" t="s">
        <v>9553</v>
      </c>
      <c r="AO3049" t="s">
        <v>10506</v>
      </c>
      <c r="AP3049" t="s">
        <v>10507</v>
      </c>
      <c r="AQ3049">
        <v>1</v>
      </c>
      <c r="AR3049" t="s">
        <v>2441</v>
      </c>
      <c r="AS3049" t="s">
        <v>10508</v>
      </c>
      <c r="AV3049">
        <v>55.00414378</v>
      </c>
      <c r="AW3049">
        <v>12.14291092</v>
      </c>
      <c r="AX3049" t="s">
        <v>1551</v>
      </c>
      <c r="AY3049">
        <v>1085</v>
      </c>
      <c r="AZ3049" t="s">
        <v>1450</v>
      </c>
    </row>
    <row r="3050" spans="1:52" x14ac:dyDescent="0.25">
      <c r="A3050">
        <v>281863</v>
      </c>
      <c r="B3050" t="s">
        <v>10008</v>
      </c>
      <c r="C3050">
        <v>4735</v>
      </c>
      <c r="D3050" t="s">
        <v>10008</v>
      </c>
      <c r="E3050" t="s">
        <v>38156</v>
      </c>
      <c r="F3050">
        <v>29189676</v>
      </c>
      <c r="G3050">
        <v>1028694616</v>
      </c>
      <c r="I3050" t="s">
        <v>10504</v>
      </c>
      <c r="J3050" t="s">
        <v>10512</v>
      </c>
      <c r="K3050" s="38" t="s">
        <v>10513</v>
      </c>
      <c r="L3050">
        <v>21</v>
      </c>
      <c r="P3050" s="5">
        <v>45098</v>
      </c>
      <c r="Q3050" t="s">
        <v>2891</v>
      </c>
      <c r="R3050">
        <v>390</v>
      </c>
      <c r="S3050" t="s">
        <v>9553</v>
      </c>
      <c r="U3050">
        <v>2</v>
      </c>
      <c r="V3050" t="s">
        <v>1546</v>
      </c>
      <c r="W3050">
        <v>1</v>
      </c>
      <c r="X3050" t="s">
        <v>36371</v>
      </c>
      <c r="Y3050">
        <v>10</v>
      </c>
      <c r="Z3050">
        <v>202306</v>
      </c>
      <c r="AA3050">
        <v>126</v>
      </c>
      <c r="AB3050" t="s">
        <v>1382</v>
      </c>
      <c r="AC3050">
        <v>1015</v>
      </c>
      <c r="AD3050" t="s">
        <v>1382</v>
      </c>
      <c r="AE3050">
        <v>1</v>
      </c>
      <c r="AF3050" t="s">
        <v>34807</v>
      </c>
      <c r="AG3050">
        <v>99</v>
      </c>
      <c r="AH3050" t="s">
        <v>41429</v>
      </c>
      <c r="AI3050">
        <v>390</v>
      </c>
      <c r="AJ3050" t="s">
        <v>9553</v>
      </c>
      <c r="AN3050">
        <v>281862</v>
      </c>
      <c r="AO3050" t="s">
        <v>10506</v>
      </c>
      <c r="AP3050" t="s">
        <v>16369</v>
      </c>
      <c r="AQ3050">
        <v>2</v>
      </c>
      <c r="AR3050" t="s">
        <v>2358</v>
      </c>
      <c r="AS3050" t="s">
        <v>10516</v>
      </c>
      <c r="AV3050">
        <v>55.047275499999998</v>
      </c>
      <c r="AW3050">
        <v>12.06349123</v>
      </c>
      <c r="AX3050" t="s">
        <v>1551</v>
      </c>
      <c r="AY3050">
        <v>1085</v>
      </c>
      <c r="AZ3050" t="s">
        <v>1450</v>
      </c>
    </row>
    <row r="3051" spans="1:52" x14ac:dyDescent="0.25">
      <c r="A3051">
        <v>281864</v>
      </c>
      <c r="B3051" t="s">
        <v>16370</v>
      </c>
      <c r="C3051">
        <v>8320</v>
      </c>
      <c r="D3051" t="s">
        <v>40504</v>
      </c>
      <c r="E3051" t="s">
        <v>16371</v>
      </c>
      <c r="F3051">
        <v>43371762</v>
      </c>
      <c r="G3051">
        <v>1028424732</v>
      </c>
      <c r="I3051" t="s">
        <v>16372</v>
      </c>
      <c r="J3051" t="s">
        <v>42366</v>
      </c>
      <c r="K3051" s="39">
        <v>9281</v>
      </c>
      <c r="L3051">
        <v>1</v>
      </c>
      <c r="P3051" s="5">
        <v>45293</v>
      </c>
      <c r="Q3051" t="s">
        <v>2891</v>
      </c>
      <c r="R3051">
        <v>751</v>
      </c>
      <c r="S3051" t="s">
        <v>8652</v>
      </c>
      <c r="U3051">
        <v>5</v>
      </c>
      <c r="V3051" t="s">
        <v>1859</v>
      </c>
      <c r="W3051">
        <v>1</v>
      </c>
      <c r="X3051" t="s">
        <v>36371</v>
      </c>
      <c r="Y3051">
        <v>10</v>
      </c>
      <c r="Z3051">
        <v>202308</v>
      </c>
      <c r="AA3051">
        <v>144</v>
      </c>
      <c r="AB3051" t="s">
        <v>40070</v>
      </c>
      <c r="AC3051">
        <v>1023</v>
      </c>
      <c r="AD3051" t="s">
        <v>1378</v>
      </c>
      <c r="AE3051">
        <v>1</v>
      </c>
      <c r="AF3051" t="s">
        <v>34807</v>
      </c>
      <c r="AG3051">
        <v>99</v>
      </c>
      <c r="AH3051" t="s">
        <v>41429</v>
      </c>
      <c r="AI3051">
        <v>751</v>
      </c>
      <c r="AJ3051" t="s">
        <v>8652</v>
      </c>
      <c r="AO3051" t="s">
        <v>16373</v>
      </c>
      <c r="AP3051" t="s">
        <v>16374</v>
      </c>
      <c r="AQ3051">
        <v>0</v>
      </c>
      <c r="AR3051" t="s">
        <v>1550</v>
      </c>
      <c r="AS3051" t="s">
        <v>42367</v>
      </c>
      <c r="AV3051">
        <v>56.06837204</v>
      </c>
      <c r="AW3051">
        <v>10.188954989999999</v>
      </c>
      <c r="AX3051" t="s">
        <v>1551</v>
      </c>
      <c r="AY3051">
        <v>1082</v>
      </c>
      <c r="AZ3051" t="s">
        <v>1418</v>
      </c>
    </row>
    <row r="3052" spans="1:52" x14ac:dyDescent="0.25">
      <c r="A3052">
        <v>281865</v>
      </c>
      <c r="B3052" t="s">
        <v>40713</v>
      </c>
      <c r="C3052">
        <v>4792</v>
      </c>
      <c r="D3052" t="s">
        <v>16375</v>
      </c>
      <c r="E3052" t="s">
        <v>40713</v>
      </c>
      <c r="F3052">
        <v>43180517</v>
      </c>
      <c r="G3052">
        <v>1028236391</v>
      </c>
      <c r="I3052" t="s">
        <v>16376</v>
      </c>
      <c r="J3052" t="s">
        <v>16377</v>
      </c>
      <c r="K3052" s="38" t="s">
        <v>4601</v>
      </c>
      <c r="L3052">
        <v>145</v>
      </c>
      <c r="P3052" s="5">
        <v>45722</v>
      </c>
      <c r="Q3052" t="s">
        <v>1882</v>
      </c>
      <c r="U3052">
        <v>5</v>
      </c>
      <c r="V3052" t="s">
        <v>1859</v>
      </c>
      <c r="W3052">
        <v>1</v>
      </c>
      <c r="X3052" t="s">
        <v>36371</v>
      </c>
      <c r="Y3052">
        <v>7</v>
      </c>
      <c r="Z3052">
        <v>202308</v>
      </c>
      <c r="AA3052">
        <v>121</v>
      </c>
      <c r="AB3052" t="s">
        <v>1558</v>
      </c>
      <c r="AC3052">
        <v>1013</v>
      </c>
      <c r="AD3052" t="s">
        <v>1379</v>
      </c>
      <c r="AE3052">
        <v>1</v>
      </c>
      <c r="AF3052" t="s">
        <v>34807</v>
      </c>
      <c r="AG3052">
        <v>99</v>
      </c>
      <c r="AH3052" t="s">
        <v>41429</v>
      </c>
      <c r="AI3052">
        <v>390</v>
      </c>
      <c r="AJ3052" t="s">
        <v>9553</v>
      </c>
      <c r="AO3052" t="s">
        <v>16378</v>
      </c>
      <c r="AP3052" t="s">
        <v>16379</v>
      </c>
      <c r="AQ3052">
        <v>0</v>
      </c>
      <c r="AR3052" t="s">
        <v>1550</v>
      </c>
      <c r="AS3052" t="s">
        <v>16380</v>
      </c>
      <c r="AV3052">
        <v>54.91566289</v>
      </c>
      <c r="AW3052">
        <v>12.16464085</v>
      </c>
      <c r="AX3052" t="s">
        <v>1551</v>
      </c>
      <c r="AY3052">
        <v>1085</v>
      </c>
      <c r="AZ3052" t="s">
        <v>1450</v>
      </c>
    </row>
    <row r="3053" spans="1:52" x14ac:dyDescent="0.25">
      <c r="A3053">
        <v>281866</v>
      </c>
      <c r="B3053" t="s">
        <v>16381</v>
      </c>
      <c r="C3053">
        <v>7430</v>
      </c>
      <c r="D3053" t="s">
        <v>9042</v>
      </c>
      <c r="E3053" t="s">
        <v>16381</v>
      </c>
      <c r="F3053">
        <v>29189617</v>
      </c>
      <c r="I3053" t="s">
        <v>16382</v>
      </c>
      <c r="J3053" t="s">
        <v>16383</v>
      </c>
      <c r="K3053" s="38" t="s">
        <v>16384</v>
      </c>
      <c r="L3053">
        <v>20</v>
      </c>
      <c r="P3053" s="5">
        <v>45223</v>
      </c>
      <c r="Q3053" t="s">
        <v>1850</v>
      </c>
      <c r="R3053">
        <v>756</v>
      </c>
      <c r="S3053" t="s">
        <v>9045</v>
      </c>
      <c r="T3053" s="5">
        <v>45223</v>
      </c>
      <c r="U3053">
        <v>2</v>
      </c>
      <c r="V3053" t="s">
        <v>1546</v>
      </c>
      <c r="W3053">
        <v>1</v>
      </c>
      <c r="X3053" t="s">
        <v>36371</v>
      </c>
      <c r="Z3053">
        <v>202308</v>
      </c>
      <c r="AA3053">
        <v>126</v>
      </c>
      <c r="AB3053" t="s">
        <v>1382</v>
      </c>
      <c r="AC3053">
        <v>1015</v>
      </c>
      <c r="AD3053" t="s">
        <v>1382</v>
      </c>
      <c r="AE3053">
        <v>3</v>
      </c>
      <c r="AF3053" t="s">
        <v>1601</v>
      </c>
      <c r="AG3053">
        <v>99</v>
      </c>
      <c r="AH3053" t="s">
        <v>41429</v>
      </c>
      <c r="AI3053">
        <v>756</v>
      </c>
      <c r="AJ3053" t="s">
        <v>9045</v>
      </c>
      <c r="AO3053" t="s">
        <v>16385</v>
      </c>
      <c r="AP3053" t="s">
        <v>16386</v>
      </c>
      <c r="AQ3053">
        <v>0</v>
      </c>
      <c r="AR3053" t="s">
        <v>1550</v>
      </c>
      <c r="AS3053" t="s">
        <v>16387</v>
      </c>
      <c r="AV3053">
        <v>56.13163436</v>
      </c>
      <c r="AW3053">
        <v>9.1810174100000008</v>
      </c>
      <c r="AX3053" t="s">
        <v>1551</v>
      </c>
      <c r="AY3053">
        <v>1082</v>
      </c>
      <c r="AZ3053" t="s">
        <v>1418</v>
      </c>
    </row>
    <row r="3054" spans="1:52" x14ac:dyDescent="0.25">
      <c r="A3054">
        <v>281867</v>
      </c>
      <c r="B3054" t="s">
        <v>16388</v>
      </c>
      <c r="C3054">
        <v>8200</v>
      </c>
      <c r="D3054" t="s">
        <v>8987</v>
      </c>
      <c r="E3054" t="s">
        <v>16389</v>
      </c>
      <c r="F3054">
        <v>39747510</v>
      </c>
      <c r="G3054">
        <v>1003402002</v>
      </c>
      <c r="I3054" t="s">
        <v>10296</v>
      </c>
      <c r="J3054" t="s">
        <v>13632</v>
      </c>
      <c r="K3054" s="39">
        <v>2844</v>
      </c>
      <c r="L3054">
        <v>6</v>
      </c>
      <c r="P3054" s="5">
        <v>45260</v>
      </c>
      <c r="Q3054" t="s">
        <v>2891</v>
      </c>
      <c r="U3054">
        <v>4</v>
      </c>
      <c r="V3054" t="s">
        <v>2004</v>
      </c>
      <c r="W3054">
        <v>1</v>
      </c>
      <c r="X3054" t="s">
        <v>36371</v>
      </c>
      <c r="Y3054">
        <v>10</v>
      </c>
      <c r="Z3054">
        <v>202308</v>
      </c>
      <c r="AA3054">
        <v>121</v>
      </c>
      <c r="AB3054" t="s">
        <v>1558</v>
      </c>
      <c r="AC3054">
        <v>1012</v>
      </c>
      <c r="AD3054" t="s">
        <v>1377</v>
      </c>
      <c r="AE3054">
        <v>1</v>
      </c>
      <c r="AF3054" t="s">
        <v>34807</v>
      </c>
      <c r="AG3054">
        <v>99</v>
      </c>
      <c r="AH3054" t="s">
        <v>41429</v>
      </c>
      <c r="AI3054">
        <v>751</v>
      </c>
      <c r="AJ3054" t="s">
        <v>8652</v>
      </c>
      <c r="AN3054">
        <v>281075</v>
      </c>
      <c r="AO3054" t="s">
        <v>10298</v>
      </c>
      <c r="AP3054" t="s">
        <v>16390</v>
      </c>
      <c r="AQ3054">
        <v>2</v>
      </c>
      <c r="AR3054" t="s">
        <v>2358</v>
      </c>
      <c r="AS3054" t="s">
        <v>8993</v>
      </c>
      <c r="AV3054">
        <v>56.184375629999998</v>
      </c>
      <c r="AW3054">
        <v>10.191661180000001</v>
      </c>
      <c r="AX3054" t="s">
        <v>1551</v>
      </c>
      <c r="AY3054">
        <v>1082</v>
      </c>
      <c r="AZ3054" t="s">
        <v>1418</v>
      </c>
    </row>
    <row r="3055" spans="1:52" x14ac:dyDescent="0.25">
      <c r="A3055">
        <v>281868</v>
      </c>
      <c r="B3055" t="s">
        <v>16391</v>
      </c>
      <c r="C3055">
        <v>9541</v>
      </c>
      <c r="D3055" t="s">
        <v>8823</v>
      </c>
      <c r="E3055" t="s">
        <v>16392</v>
      </c>
      <c r="F3055">
        <v>32409946</v>
      </c>
      <c r="G3055">
        <v>1027428599</v>
      </c>
      <c r="I3055" t="s">
        <v>16393</v>
      </c>
      <c r="J3055" t="s">
        <v>16394</v>
      </c>
      <c r="K3055" s="38" t="s">
        <v>7421</v>
      </c>
      <c r="L3055">
        <v>47</v>
      </c>
      <c r="P3055" s="5">
        <v>45132</v>
      </c>
      <c r="Q3055" t="s">
        <v>1850</v>
      </c>
      <c r="U3055">
        <v>6</v>
      </c>
      <c r="V3055" t="s">
        <v>2318</v>
      </c>
      <c r="W3055">
        <v>1</v>
      </c>
      <c r="X3055" t="s">
        <v>36371</v>
      </c>
      <c r="AA3055">
        <v>149</v>
      </c>
      <c r="AB3055" t="s">
        <v>2183</v>
      </c>
      <c r="AC3055">
        <v>1026</v>
      </c>
      <c r="AD3055" t="s">
        <v>1385</v>
      </c>
      <c r="AE3055">
        <v>1</v>
      </c>
      <c r="AF3055" t="s">
        <v>34807</v>
      </c>
      <c r="AG3055">
        <v>99</v>
      </c>
      <c r="AH3055" t="s">
        <v>41429</v>
      </c>
      <c r="AI3055">
        <v>840</v>
      </c>
      <c r="AJ3055" t="s">
        <v>8826</v>
      </c>
      <c r="AO3055" t="s">
        <v>16395</v>
      </c>
      <c r="AP3055" t="s">
        <v>16396</v>
      </c>
      <c r="AQ3055">
        <v>0</v>
      </c>
      <c r="AR3055" t="s">
        <v>1550</v>
      </c>
      <c r="AS3055" t="s">
        <v>16397</v>
      </c>
      <c r="AV3055">
        <v>56.88812953</v>
      </c>
      <c r="AW3055">
        <v>9.6726563999999993</v>
      </c>
      <c r="AX3055" t="s">
        <v>1551</v>
      </c>
      <c r="AY3055">
        <v>1081</v>
      </c>
      <c r="AZ3055" t="s">
        <v>1438</v>
      </c>
    </row>
    <row r="3056" spans="1:52" x14ac:dyDescent="0.25">
      <c r="A3056">
        <v>281869</v>
      </c>
      <c r="B3056" t="s">
        <v>38157</v>
      </c>
      <c r="C3056">
        <v>1123</v>
      </c>
      <c r="D3056" t="s">
        <v>36372</v>
      </c>
      <c r="E3056" t="s">
        <v>38158</v>
      </c>
      <c r="F3056">
        <v>42114537</v>
      </c>
      <c r="G3056">
        <v>1026793242</v>
      </c>
      <c r="I3056" t="s">
        <v>16398</v>
      </c>
      <c r="J3056" t="s">
        <v>16399</v>
      </c>
      <c r="K3056" s="39">
        <v>2272</v>
      </c>
      <c r="L3056">
        <v>151</v>
      </c>
      <c r="N3056" t="s">
        <v>3838</v>
      </c>
      <c r="P3056" s="5">
        <v>45923</v>
      </c>
      <c r="Q3056" t="s">
        <v>2352</v>
      </c>
      <c r="U3056">
        <v>0</v>
      </c>
      <c r="V3056" t="s">
        <v>2299</v>
      </c>
      <c r="W3056">
        <v>1</v>
      </c>
      <c r="X3056" t="s">
        <v>36371</v>
      </c>
      <c r="AA3056">
        <v>941</v>
      </c>
      <c r="AB3056" t="s">
        <v>2371</v>
      </c>
      <c r="AC3056">
        <v>9999</v>
      </c>
      <c r="AD3056" t="s">
        <v>10561</v>
      </c>
      <c r="AE3056">
        <v>2</v>
      </c>
      <c r="AF3056" t="s">
        <v>34828</v>
      </c>
      <c r="AG3056">
        <v>99</v>
      </c>
      <c r="AH3056" t="s">
        <v>41429</v>
      </c>
      <c r="AI3056">
        <v>101</v>
      </c>
      <c r="AJ3056" t="s">
        <v>36368</v>
      </c>
      <c r="AO3056" t="s">
        <v>16400</v>
      </c>
      <c r="AP3056" t="s">
        <v>16401</v>
      </c>
      <c r="AQ3056">
        <v>0</v>
      </c>
      <c r="AR3056" t="s">
        <v>1550</v>
      </c>
      <c r="AS3056" t="s">
        <v>16402</v>
      </c>
      <c r="AV3056">
        <v>55.68548741</v>
      </c>
      <c r="AW3056">
        <v>12.569599889999999</v>
      </c>
      <c r="AX3056" t="s">
        <v>1551</v>
      </c>
      <c r="AY3056">
        <v>1084</v>
      </c>
      <c r="AZ3056" t="s">
        <v>1387</v>
      </c>
    </row>
    <row r="3057" spans="1:52" x14ac:dyDescent="0.25">
      <c r="A3057">
        <v>281870</v>
      </c>
      <c r="B3057" t="s">
        <v>12931</v>
      </c>
      <c r="C3057">
        <v>2670</v>
      </c>
      <c r="D3057" t="s">
        <v>1452</v>
      </c>
      <c r="E3057" t="s">
        <v>12931</v>
      </c>
      <c r="F3057">
        <v>44023911</v>
      </c>
      <c r="G3057">
        <v>1019475898</v>
      </c>
      <c r="I3057" t="s">
        <v>16403</v>
      </c>
      <c r="J3057" t="s">
        <v>16404</v>
      </c>
      <c r="K3057" s="39">
        <v>3080</v>
      </c>
      <c r="L3057" t="s">
        <v>14775</v>
      </c>
      <c r="P3057" s="5">
        <v>45176</v>
      </c>
      <c r="Q3057" t="s">
        <v>1850</v>
      </c>
      <c r="T3057" s="5">
        <v>45176</v>
      </c>
      <c r="U3057">
        <v>5</v>
      </c>
      <c r="V3057" t="s">
        <v>1859</v>
      </c>
      <c r="W3057">
        <v>1</v>
      </c>
      <c r="X3057" t="s">
        <v>36371</v>
      </c>
      <c r="Z3057">
        <v>202309</v>
      </c>
      <c r="AA3057">
        <v>149</v>
      </c>
      <c r="AB3057" t="s">
        <v>2183</v>
      </c>
      <c r="AC3057">
        <v>1026</v>
      </c>
      <c r="AD3057" t="s">
        <v>1385</v>
      </c>
      <c r="AE3057">
        <v>3</v>
      </c>
      <c r="AF3057" t="s">
        <v>1601</v>
      </c>
      <c r="AG3057">
        <v>99</v>
      </c>
      <c r="AH3057" t="s">
        <v>41429</v>
      </c>
      <c r="AI3057">
        <v>253</v>
      </c>
      <c r="AJ3057" t="s">
        <v>7483</v>
      </c>
      <c r="AO3057" t="s">
        <v>12932</v>
      </c>
      <c r="AP3057" t="s">
        <v>12933</v>
      </c>
      <c r="AQ3057">
        <v>0</v>
      </c>
      <c r="AR3057" t="s">
        <v>1550</v>
      </c>
      <c r="AS3057" t="s">
        <v>7570</v>
      </c>
      <c r="AV3057">
        <v>55.601247790000002</v>
      </c>
      <c r="AW3057">
        <v>12.3312498</v>
      </c>
      <c r="AX3057" t="s">
        <v>1551</v>
      </c>
      <c r="AY3057">
        <v>1085</v>
      </c>
      <c r="AZ3057" t="s">
        <v>1450</v>
      </c>
    </row>
    <row r="3058" spans="1:52" x14ac:dyDescent="0.25">
      <c r="A3058">
        <v>281871</v>
      </c>
      <c r="C3058">
        <v>6560</v>
      </c>
      <c r="D3058" t="s">
        <v>16405</v>
      </c>
      <c r="E3058" t="s">
        <v>41686</v>
      </c>
      <c r="F3058">
        <v>25199006</v>
      </c>
      <c r="G3058">
        <v>1007412920</v>
      </c>
      <c r="I3058" t="s">
        <v>16406</v>
      </c>
      <c r="J3058" t="s">
        <v>41687</v>
      </c>
      <c r="K3058" s="39">
        <v>1582</v>
      </c>
      <c r="L3058">
        <v>12</v>
      </c>
      <c r="P3058" s="5">
        <v>45176</v>
      </c>
      <c r="Q3058" t="s">
        <v>1850</v>
      </c>
      <c r="U3058">
        <v>5</v>
      </c>
      <c r="V3058" t="s">
        <v>1859</v>
      </c>
      <c r="W3058">
        <v>1</v>
      </c>
      <c r="X3058" t="s">
        <v>36371</v>
      </c>
      <c r="AA3058">
        <v>149</v>
      </c>
      <c r="AB3058" t="s">
        <v>2183</v>
      </c>
      <c r="AC3058">
        <v>1026</v>
      </c>
      <c r="AD3058" t="s">
        <v>1385</v>
      </c>
      <c r="AE3058">
        <v>1</v>
      </c>
      <c r="AF3058" t="s">
        <v>34807</v>
      </c>
      <c r="AG3058">
        <v>99</v>
      </c>
      <c r="AH3058" t="s">
        <v>41429</v>
      </c>
      <c r="AI3058">
        <v>510</v>
      </c>
      <c r="AJ3058" t="s">
        <v>9260</v>
      </c>
      <c r="AO3058" t="s">
        <v>16407</v>
      </c>
      <c r="AP3058" t="s">
        <v>16408</v>
      </c>
      <c r="AQ3058">
        <v>0</v>
      </c>
      <c r="AR3058" t="s">
        <v>1550</v>
      </c>
      <c r="AS3058" t="s">
        <v>41515</v>
      </c>
      <c r="AV3058">
        <v>55.344325159999997</v>
      </c>
      <c r="AW3058">
        <v>9.2534753799999994</v>
      </c>
      <c r="AX3058" t="s">
        <v>1551</v>
      </c>
      <c r="AY3058">
        <v>1083</v>
      </c>
      <c r="AZ3058" t="s">
        <v>1468</v>
      </c>
    </row>
    <row r="3059" spans="1:52" x14ac:dyDescent="0.25">
      <c r="A3059">
        <v>281872</v>
      </c>
      <c r="C3059">
        <v>4100</v>
      </c>
      <c r="D3059" t="s">
        <v>1461</v>
      </c>
      <c r="E3059" t="s">
        <v>16409</v>
      </c>
      <c r="F3059">
        <v>44141507</v>
      </c>
      <c r="G3059">
        <v>1029427395</v>
      </c>
      <c r="I3059" t="s">
        <v>16410</v>
      </c>
      <c r="J3059" t="s">
        <v>16411</v>
      </c>
      <c r="K3059" s="39">
        <v>3003</v>
      </c>
      <c r="L3059">
        <v>11</v>
      </c>
      <c r="P3059" s="5">
        <v>45390</v>
      </c>
      <c r="Q3059" t="s">
        <v>1678</v>
      </c>
      <c r="U3059">
        <v>5</v>
      </c>
      <c r="V3059" t="s">
        <v>1859</v>
      </c>
      <c r="W3059">
        <v>1</v>
      </c>
      <c r="X3059" t="s">
        <v>36371</v>
      </c>
      <c r="Z3059">
        <v>202309</v>
      </c>
      <c r="AA3059">
        <v>149</v>
      </c>
      <c r="AB3059" t="s">
        <v>2183</v>
      </c>
      <c r="AC3059">
        <v>1026</v>
      </c>
      <c r="AD3059" t="s">
        <v>1385</v>
      </c>
      <c r="AE3059">
        <v>1</v>
      </c>
      <c r="AF3059" t="s">
        <v>34807</v>
      </c>
      <c r="AG3059">
        <v>99</v>
      </c>
      <c r="AH3059" t="s">
        <v>41429</v>
      </c>
      <c r="AI3059">
        <v>329</v>
      </c>
      <c r="AJ3059" t="s">
        <v>9240</v>
      </c>
      <c r="AO3059" t="s">
        <v>16412</v>
      </c>
      <c r="AP3059" t="s">
        <v>16413</v>
      </c>
      <c r="AQ3059">
        <v>0</v>
      </c>
      <c r="AR3059" t="s">
        <v>1550</v>
      </c>
      <c r="AS3059" t="s">
        <v>16414</v>
      </c>
      <c r="AV3059">
        <v>55.436758699999999</v>
      </c>
      <c r="AW3059">
        <v>11.800302820000001</v>
      </c>
      <c r="AX3059" t="s">
        <v>1551</v>
      </c>
      <c r="AY3059">
        <v>1085</v>
      </c>
      <c r="AZ3059" t="s">
        <v>1450</v>
      </c>
    </row>
    <row r="3060" spans="1:52" x14ac:dyDescent="0.25">
      <c r="A3060">
        <v>281873</v>
      </c>
      <c r="B3060" t="s">
        <v>35602</v>
      </c>
      <c r="C3060">
        <v>2300</v>
      </c>
      <c r="D3060" t="s">
        <v>36402</v>
      </c>
      <c r="E3060" t="s">
        <v>35602</v>
      </c>
      <c r="F3060">
        <v>64942212</v>
      </c>
      <c r="I3060" t="s">
        <v>14674</v>
      </c>
      <c r="J3060" t="s">
        <v>41688</v>
      </c>
      <c r="K3060" s="39">
        <v>8541</v>
      </c>
      <c r="L3060">
        <v>218</v>
      </c>
      <c r="P3060" s="5">
        <v>45184</v>
      </c>
      <c r="Q3060" t="s">
        <v>1545</v>
      </c>
      <c r="R3060">
        <v>101</v>
      </c>
      <c r="S3060" t="s">
        <v>36368</v>
      </c>
      <c r="U3060">
        <v>2</v>
      </c>
      <c r="V3060" t="s">
        <v>1546</v>
      </c>
      <c r="W3060">
        <v>1</v>
      </c>
      <c r="X3060" t="s">
        <v>36371</v>
      </c>
      <c r="Y3060">
        <v>9</v>
      </c>
      <c r="Z3060">
        <v>202309</v>
      </c>
      <c r="AA3060">
        <v>121</v>
      </c>
      <c r="AB3060" t="s">
        <v>1558</v>
      </c>
      <c r="AC3060">
        <v>1012</v>
      </c>
      <c r="AD3060" t="s">
        <v>1377</v>
      </c>
      <c r="AE3060">
        <v>1</v>
      </c>
      <c r="AF3060" t="s">
        <v>34807</v>
      </c>
      <c r="AG3060">
        <v>99</v>
      </c>
      <c r="AH3060" t="s">
        <v>41429</v>
      </c>
      <c r="AI3060">
        <v>101</v>
      </c>
      <c r="AJ3060" t="s">
        <v>36368</v>
      </c>
      <c r="AN3060">
        <v>281474</v>
      </c>
      <c r="AO3060" t="s">
        <v>16415</v>
      </c>
      <c r="AQ3060">
        <v>2</v>
      </c>
      <c r="AR3060" t="s">
        <v>2358</v>
      </c>
      <c r="AS3060" t="s">
        <v>41463</v>
      </c>
      <c r="AV3060">
        <v>55.617694229999998</v>
      </c>
      <c r="AW3060">
        <v>12.574772250000001</v>
      </c>
      <c r="AX3060" t="s">
        <v>1551</v>
      </c>
      <c r="AY3060">
        <v>1084</v>
      </c>
      <c r="AZ3060" t="s">
        <v>1387</v>
      </c>
    </row>
    <row r="3061" spans="1:52" x14ac:dyDescent="0.25">
      <c r="A3061">
        <v>281874</v>
      </c>
      <c r="C3061">
        <v>8581</v>
      </c>
      <c r="D3061" t="s">
        <v>8864</v>
      </c>
      <c r="E3061" t="s">
        <v>38159</v>
      </c>
      <c r="F3061">
        <v>29189978</v>
      </c>
      <c r="G3061">
        <v>1007532918</v>
      </c>
      <c r="I3061" t="s">
        <v>16416</v>
      </c>
      <c r="J3061" t="s">
        <v>38160</v>
      </c>
      <c r="K3061" s="38" t="s">
        <v>16417</v>
      </c>
      <c r="L3061">
        <v>9</v>
      </c>
      <c r="P3061" s="5">
        <v>45602</v>
      </c>
      <c r="Q3061" t="s">
        <v>1545</v>
      </c>
      <c r="R3061">
        <v>706</v>
      </c>
      <c r="S3061" t="s">
        <v>8630</v>
      </c>
      <c r="U3061">
        <v>2</v>
      </c>
      <c r="V3061" t="s">
        <v>1546</v>
      </c>
      <c r="W3061">
        <v>1</v>
      </c>
      <c r="X3061" t="s">
        <v>36371</v>
      </c>
      <c r="AA3061">
        <v>126</v>
      </c>
      <c r="AB3061" t="s">
        <v>1382</v>
      </c>
      <c r="AC3061">
        <v>1015</v>
      </c>
      <c r="AD3061" t="s">
        <v>1382</v>
      </c>
      <c r="AE3061">
        <v>1</v>
      </c>
      <c r="AF3061" t="s">
        <v>34807</v>
      </c>
      <c r="AG3061">
        <v>99</v>
      </c>
      <c r="AH3061" t="s">
        <v>41429</v>
      </c>
      <c r="AI3061">
        <v>706</v>
      </c>
      <c r="AJ3061" t="s">
        <v>8630</v>
      </c>
      <c r="AN3061">
        <v>281875</v>
      </c>
      <c r="AO3061" t="s">
        <v>16418</v>
      </c>
      <c r="AP3061" t="s">
        <v>16419</v>
      </c>
      <c r="AQ3061">
        <v>2</v>
      </c>
      <c r="AR3061" t="s">
        <v>2358</v>
      </c>
      <c r="AS3061" t="s">
        <v>38161</v>
      </c>
      <c r="AU3061" t="s">
        <v>16420</v>
      </c>
      <c r="AV3061">
        <v>56.400389400000002</v>
      </c>
      <c r="AW3061">
        <v>10.650042819999999</v>
      </c>
      <c r="AX3061" t="s">
        <v>1551</v>
      </c>
      <c r="AY3061">
        <v>1082</v>
      </c>
      <c r="AZ3061" t="s">
        <v>1418</v>
      </c>
    </row>
    <row r="3062" spans="1:52" x14ac:dyDescent="0.25">
      <c r="A3062">
        <v>281875</v>
      </c>
      <c r="C3062">
        <v>8550</v>
      </c>
      <c r="D3062" t="s">
        <v>40714</v>
      </c>
      <c r="E3062" t="s">
        <v>16421</v>
      </c>
      <c r="F3062">
        <v>29189978</v>
      </c>
      <c r="G3062">
        <v>1007532918</v>
      </c>
      <c r="I3062" t="s">
        <v>16416</v>
      </c>
      <c r="J3062" t="s">
        <v>16422</v>
      </c>
      <c r="K3062" s="39">
        <v>1696</v>
      </c>
      <c r="L3062">
        <v>1</v>
      </c>
      <c r="P3062" s="5">
        <v>45195</v>
      </c>
      <c r="Q3062" t="s">
        <v>1819</v>
      </c>
      <c r="R3062">
        <v>706</v>
      </c>
      <c r="S3062" t="s">
        <v>8630</v>
      </c>
      <c r="U3062">
        <v>2</v>
      </c>
      <c r="V3062" t="s">
        <v>1546</v>
      </c>
      <c r="W3062">
        <v>1</v>
      </c>
      <c r="X3062" t="s">
        <v>36371</v>
      </c>
      <c r="AA3062">
        <v>126</v>
      </c>
      <c r="AB3062" t="s">
        <v>1382</v>
      </c>
      <c r="AC3062">
        <v>1015</v>
      </c>
      <c r="AD3062" t="s">
        <v>1382</v>
      </c>
      <c r="AE3062">
        <v>4</v>
      </c>
      <c r="AF3062" t="s">
        <v>34848</v>
      </c>
      <c r="AG3062">
        <v>99</v>
      </c>
      <c r="AH3062" t="s">
        <v>41429</v>
      </c>
      <c r="AI3062">
        <v>706</v>
      </c>
      <c r="AJ3062" t="s">
        <v>8630</v>
      </c>
      <c r="AO3062" t="s">
        <v>16418</v>
      </c>
      <c r="AP3062" t="s">
        <v>16419</v>
      </c>
      <c r="AQ3062">
        <v>1</v>
      </c>
      <c r="AR3062" t="s">
        <v>2441</v>
      </c>
      <c r="AS3062" t="s">
        <v>3994</v>
      </c>
      <c r="AU3062" t="s">
        <v>16420</v>
      </c>
      <c r="AV3062">
        <v>56.39466754</v>
      </c>
      <c r="AW3062">
        <v>10.41515983</v>
      </c>
      <c r="AX3062" t="s">
        <v>1551</v>
      </c>
      <c r="AY3062">
        <v>1082</v>
      </c>
      <c r="AZ3062" t="s">
        <v>1418</v>
      </c>
    </row>
    <row r="3063" spans="1:52" x14ac:dyDescent="0.25">
      <c r="A3063">
        <v>281876</v>
      </c>
      <c r="C3063">
        <v>6900</v>
      </c>
      <c r="D3063" t="s">
        <v>9997</v>
      </c>
      <c r="E3063" t="s">
        <v>38162</v>
      </c>
      <c r="F3063">
        <v>29189609</v>
      </c>
      <c r="G3063">
        <v>1003435352</v>
      </c>
      <c r="I3063" t="s">
        <v>16423</v>
      </c>
      <c r="J3063" t="s">
        <v>16424</v>
      </c>
      <c r="K3063" s="39">
        <v>1586</v>
      </c>
      <c r="L3063">
        <v>11</v>
      </c>
      <c r="P3063" s="5">
        <v>45196</v>
      </c>
      <c r="Q3063" t="s">
        <v>1850</v>
      </c>
      <c r="R3063">
        <v>760</v>
      </c>
      <c r="S3063" t="s">
        <v>37358</v>
      </c>
      <c r="U3063">
        <v>2</v>
      </c>
      <c r="V3063" t="s">
        <v>1546</v>
      </c>
      <c r="W3063">
        <v>1</v>
      </c>
      <c r="X3063" t="s">
        <v>36371</v>
      </c>
      <c r="Z3063">
        <v>202309</v>
      </c>
      <c r="AA3063">
        <v>223</v>
      </c>
      <c r="AB3063" t="s">
        <v>8363</v>
      </c>
      <c r="AC3063">
        <v>1014</v>
      </c>
      <c r="AD3063" t="s">
        <v>1381</v>
      </c>
      <c r="AE3063">
        <v>1</v>
      </c>
      <c r="AF3063" t="s">
        <v>34807</v>
      </c>
      <c r="AG3063">
        <v>99</v>
      </c>
      <c r="AH3063" t="s">
        <v>41429</v>
      </c>
      <c r="AI3063">
        <v>760</v>
      </c>
      <c r="AJ3063" t="s">
        <v>37358</v>
      </c>
      <c r="AO3063" t="s">
        <v>16425</v>
      </c>
      <c r="AP3063" t="s">
        <v>16426</v>
      </c>
      <c r="AQ3063">
        <v>0</v>
      </c>
      <c r="AR3063" t="s">
        <v>1550</v>
      </c>
      <c r="AS3063" t="s">
        <v>16427</v>
      </c>
      <c r="AV3063">
        <v>55.954084819999999</v>
      </c>
      <c r="AW3063">
        <v>8.5030376000000008</v>
      </c>
      <c r="AX3063" t="s">
        <v>1551</v>
      </c>
      <c r="AY3063">
        <v>1082</v>
      </c>
      <c r="AZ3063" t="s">
        <v>1418</v>
      </c>
    </row>
    <row r="3064" spans="1:52" x14ac:dyDescent="0.25">
      <c r="A3064">
        <v>281877</v>
      </c>
      <c r="B3064" t="s">
        <v>16428</v>
      </c>
      <c r="C3064">
        <v>7860</v>
      </c>
      <c r="D3064" t="s">
        <v>38126</v>
      </c>
      <c r="E3064" t="s">
        <v>16428</v>
      </c>
      <c r="F3064">
        <v>33733925</v>
      </c>
      <c r="G3064">
        <v>1017006823</v>
      </c>
      <c r="I3064" t="s">
        <v>16429</v>
      </c>
      <c r="J3064" t="s">
        <v>38163</v>
      </c>
      <c r="K3064" s="38" t="s">
        <v>15001</v>
      </c>
      <c r="L3064">
        <v>3</v>
      </c>
      <c r="P3064" s="5">
        <v>45201</v>
      </c>
      <c r="Q3064" t="s">
        <v>1850</v>
      </c>
      <c r="U3064">
        <v>5</v>
      </c>
      <c r="V3064" t="s">
        <v>1859</v>
      </c>
      <c r="W3064">
        <v>1</v>
      </c>
      <c r="X3064" t="s">
        <v>36371</v>
      </c>
      <c r="AA3064">
        <v>149</v>
      </c>
      <c r="AB3064" t="s">
        <v>2183</v>
      </c>
      <c r="AC3064">
        <v>1026</v>
      </c>
      <c r="AD3064" t="s">
        <v>1385</v>
      </c>
      <c r="AE3064">
        <v>1</v>
      </c>
      <c r="AF3064" t="s">
        <v>34807</v>
      </c>
      <c r="AG3064">
        <v>99</v>
      </c>
      <c r="AH3064" t="s">
        <v>41429</v>
      </c>
      <c r="AI3064">
        <v>779</v>
      </c>
      <c r="AJ3064" t="s">
        <v>6176</v>
      </c>
      <c r="AO3064" t="s">
        <v>16430</v>
      </c>
      <c r="AP3064" t="s">
        <v>16431</v>
      </c>
      <c r="AQ3064">
        <v>0</v>
      </c>
      <c r="AR3064" t="s">
        <v>1550</v>
      </c>
      <c r="AS3064" t="s">
        <v>38164</v>
      </c>
      <c r="AV3064">
        <v>56.58536496</v>
      </c>
      <c r="AW3064">
        <v>8.8114624300000006</v>
      </c>
      <c r="AX3064" t="s">
        <v>1551</v>
      </c>
      <c r="AY3064">
        <v>1082</v>
      </c>
      <c r="AZ3064" t="s">
        <v>1418</v>
      </c>
    </row>
    <row r="3065" spans="1:52" x14ac:dyDescent="0.25">
      <c r="A3065">
        <v>281878</v>
      </c>
      <c r="C3065">
        <v>4621</v>
      </c>
      <c r="D3065" t="s">
        <v>4308</v>
      </c>
      <c r="E3065" t="s">
        <v>40715</v>
      </c>
      <c r="F3065">
        <v>43602918</v>
      </c>
      <c r="G3065">
        <v>1028694535</v>
      </c>
      <c r="I3065" t="s">
        <v>16432</v>
      </c>
      <c r="J3065" t="s">
        <v>38165</v>
      </c>
      <c r="K3065" s="38" t="s">
        <v>3520</v>
      </c>
      <c r="L3065">
        <v>4</v>
      </c>
      <c r="P3065" s="5">
        <v>45393</v>
      </c>
      <c r="Q3065" t="s">
        <v>2937</v>
      </c>
      <c r="U3065">
        <v>5</v>
      </c>
      <c r="V3065" t="s">
        <v>1859</v>
      </c>
      <c r="W3065">
        <v>1</v>
      </c>
      <c r="X3065" t="s">
        <v>36371</v>
      </c>
      <c r="Z3065">
        <v>202310</v>
      </c>
      <c r="AA3065">
        <v>129</v>
      </c>
      <c r="AB3065" t="s">
        <v>1373</v>
      </c>
      <c r="AC3065">
        <v>3001</v>
      </c>
      <c r="AD3065" t="s">
        <v>1372</v>
      </c>
      <c r="AE3065">
        <v>1</v>
      </c>
      <c r="AF3065" t="s">
        <v>34807</v>
      </c>
      <c r="AG3065">
        <v>99</v>
      </c>
      <c r="AH3065" t="s">
        <v>41429</v>
      </c>
      <c r="AI3065">
        <v>265</v>
      </c>
      <c r="AJ3065" t="s">
        <v>4312</v>
      </c>
      <c r="AO3065" t="s">
        <v>16433</v>
      </c>
      <c r="AP3065" t="s">
        <v>16434</v>
      </c>
      <c r="AQ3065">
        <v>0</v>
      </c>
      <c r="AR3065" t="s">
        <v>1550</v>
      </c>
      <c r="AS3065" t="s">
        <v>38166</v>
      </c>
      <c r="AV3065">
        <v>55.55380031</v>
      </c>
      <c r="AW3065">
        <v>12.134849300000001</v>
      </c>
      <c r="AX3065" t="s">
        <v>1551</v>
      </c>
      <c r="AY3065">
        <v>1085</v>
      </c>
      <c r="AZ3065" t="s">
        <v>1450</v>
      </c>
    </row>
    <row r="3066" spans="1:52" x14ac:dyDescent="0.25">
      <c r="A3066">
        <v>281879</v>
      </c>
      <c r="B3066" t="s">
        <v>16435</v>
      </c>
      <c r="C3066">
        <v>7400</v>
      </c>
      <c r="D3066" t="s">
        <v>1421</v>
      </c>
      <c r="E3066" t="s">
        <v>16435</v>
      </c>
      <c r="F3066">
        <v>42260096</v>
      </c>
      <c r="G3066">
        <v>1027055059</v>
      </c>
      <c r="I3066" t="s">
        <v>16436</v>
      </c>
      <c r="J3066" t="s">
        <v>40716</v>
      </c>
      <c r="K3066" s="39">
        <v>4352</v>
      </c>
      <c r="L3066">
        <v>17</v>
      </c>
      <c r="P3066" s="5">
        <v>45756</v>
      </c>
      <c r="Q3066" t="s">
        <v>2352</v>
      </c>
      <c r="U3066">
        <v>5</v>
      </c>
      <c r="V3066" t="s">
        <v>1859</v>
      </c>
      <c r="W3066">
        <v>1</v>
      </c>
      <c r="X3066" t="s">
        <v>36371</v>
      </c>
      <c r="Y3066">
        <v>9</v>
      </c>
      <c r="AA3066">
        <v>149</v>
      </c>
      <c r="AB3066" t="s">
        <v>2183</v>
      </c>
      <c r="AC3066">
        <v>1026</v>
      </c>
      <c r="AD3066" t="s">
        <v>1385</v>
      </c>
      <c r="AE3066">
        <v>1</v>
      </c>
      <c r="AF3066" t="s">
        <v>34807</v>
      </c>
      <c r="AG3066">
        <v>99</v>
      </c>
      <c r="AH3066" t="s">
        <v>41429</v>
      </c>
      <c r="AI3066">
        <v>657</v>
      </c>
      <c r="AJ3066" t="s">
        <v>8729</v>
      </c>
      <c r="AO3066" t="s">
        <v>16437</v>
      </c>
      <c r="AQ3066">
        <v>0</v>
      </c>
      <c r="AR3066" t="s">
        <v>1550</v>
      </c>
      <c r="AS3066" t="s">
        <v>40717</v>
      </c>
      <c r="AV3066">
        <v>56.152597530000001</v>
      </c>
      <c r="AW3066">
        <v>9.0498594299999997</v>
      </c>
      <c r="AX3066" t="s">
        <v>1551</v>
      </c>
      <c r="AY3066">
        <v>1082</v>
      </c>
      <c r="AZ3066" t="s">
        <v>1418</v>
      </c>
    </row>
    <row r="3067" spans="1:52" x14ac:dyDescent="0.25">
      <c r="A3067">
        <v>281880</v>
      </c>
      <c r="C3067">
        <v>7500</v>
      </c>
      <c r="D3067" t="s">
        <v>1422</v>
      </c>
      <c r="E3067" t="s">
        <v>16438</v>
      </c>
      <c r="F3067">
        <v>32471811</v>
      </c>
      <c r="G3067">
        <v>1028736416</v>
      </c>
      <c r="I3067" t="s">
        <v>12761</v>
      </c>
      <c r="J3067" t="s">
        <v>40718</v>
      </c>
      <c r="K3067" s="38" t="s">
        <v>8606</v>
      </c>
      <c r="L3067">
        <v>16</v>
      </c>
      <c r="P3067" s="5">
        <v>45215</v>
      </c>
      <c r="Q3067" t="s">
        <v>1850</v>
      </c>
      <c r="U3067">
        <v>1</v>
      </c>
      <c r="V3067" t="s">
        <v>2147</v>
      </c>
      <c r="W3067">
        <v>7</v>
      </c>
      <c r="X3067" t="s">
        <v>2478</v>
      </c>
      <c r="AA3067">
        <v>323</v>
      </c>
      <c r="AB3067" t="s">
        <v>2708</v>
      </c>
      <c r="AC3067">
        <v>1084</v>
      </c>
      <c r="AD3067" t="s">
        <v>2645</v>
      </c>
      <c r="AE3067">
        <v>1</v>
      </c>
      <c r="AF3067" t="s">
        <v>34807</v>
      </c>
      <c r="AG3067">
        <v>99</v>
      </c>
      <c r="AH3067" t="s">
        <v>41429</v>
      </c>
      <c r="AI3067">
        <v>661</v>
      </c>
      <c r="AJ3067" t="s">
        <v>8933</v>
      </c>
      <c r="AN3067">
        <v>280852</v>
      </c>
      <c r="AO3067" t="s">
        <v>12764</v>
      </c>
      <c r="AQ3067">
        <v>2</v>
      </c>
      <c r="AR3067" t="s">
        <v>2358</v>
      </c>
      <c r="AS3067" t="s">
        <v>40719</v>
      </c>
      <c r="AV3067">
        <v>56.360647</v>
      </c>
      <c r="AW3067">
        <v>8.59795686</v>
      </c>
      <c r="AX3067" t="s">
        <v>1551</v>
      </c>
      <c r="AY3067">
        <v>1082</v>
      </c>
      <c r="AZ3067" t="s">
        <v>1418</v>
      </c>
    </row>
    <row r="3068" spans="1:52" x14ac:dyDescent="0.25">
      <c r="A3068">
        <v>281881</v>
      </c>
      <c r="B3068" t="s">
        <v>15847</v>
      </c>
      <c r="C3068">
        <v>5471</v>
      </c>
      <c r="D3068" t="s">
        <v>37728</v>
      </c>
      <c r="E3068" t="s">
        <v>16439</v>
      </c>
      <c r="F3068">
        <v>29188947</v>
      </c>
      <c r="G3068">
        <v>1013795025</v>
      </c>
      <c r="I3068" t="s">
        <v>16440</v>
      </c>
      <c r="J3068" t="s">
        <v>15849</v>
      </c>
      <c r="K3068" s="39">
        <v>1416</v>
      </c>
      <c r="L3068">
        <v>2</v>
      </c>
      <c r="P3068" s="5">
        <v>45609</v>
      </c>
      <c r="Q3068" t="s">
        <v>1545</v>
      </c>
      <c r="R3068">
        <v>480</v>
      </c>
      <c r="S3068" t="s">
        <v>9059</v>
      </c>
      <c r="T3068" s="5">
        <v>45609</v>
      </c>
      <c r="U3068">
        <v>2</v>
      </c>
      <c r="V3068" t="s">
        <v>1546</v>
      </c>
      <c r="W3068">
        <v>1</v>
      </c>
      <c r="X3068" t="s">
        <v>36371</v>
      </c>
      <c r="Y3068">
        <v>9</v>
      </c>
      <c r="Z3068">
        <v>202310</v>
      </c>
      <c r="AA3068">
        <v>126</v>
      </c>
      <c r="AB3068" t="s">
        <v>1382</v>
      </c>
      <c r="AC3068">
        <v>1015</v>
      </c>
      <c r="AD3068" t="s">
        <v>1382</v>
      </c>
      <c r="AE3068">
        <v>5</v>
      </c>
      <c r="AF3068" t="s">
        <v>2646</v>
      </c>
      <c r="AG3068">
        <v>99</v>
      </c>
      <c r="AH3068" t="s">
        <v>41429</v>
      </c>
      <c r="AI3068">
        <v>480</v>
      </c>
      <c r="AJ3068" t="s">
        <v>9059</v>
      </c>
      <c r="AO3068" t="s">
        <v>15850</v>
      </c>
      <c r="AP3068" t="s">
        <v>15851</v>
      </c>
      <c r="AQ3068">
        <v>1</v>
      </c>
      <c r="AR3068" t="s">
        <v>2441</v>
      </c>
      <c r="AS3068" t="s">
        <v>15852</v>
      </c>
      <c r="AV3068">
        <v>55.487933570000003</v>
      </c>
      <c r="AW3068">
        <v>10.084737459999999</v>
      </c>
      <c r="AX3068" t="s">
        <v>1551</v>
      </c>
      <c r="AY3068">
        <v>1083</v>
      </c>
      <c r="AZ3068" t="s">
        <v>1468</v>
      </c>
    </row>
    <row r="3069" spans="1:52" x14ac:dyDescent="0.25">
      <c r="A3069">
        <v>281882</v>
      </c>
      <c r="C3069">
        <v>5450</v>
      </c>
      <c r="D3069" t="s">
        <v>16441</v>
      </c>
      <c r="E3069" t="s">
        <v>16442</v>
      </c>
      <c r="F3069">
        <v>29188947</v>
      </c>
      <c r="G3069">
        <v>1013795025</v>
      </c>
      <c r="I3069" t="s">
        <v>16440</v>
      </c>
      <c r="J3069" t="s">
        <v>35603</v>
      </c>
      <c r="K3069" s="38" t="s">
        <v>7692</v>
      </c>
      <c r="L3069">
        <v>97</v>
      </c>
      <c r="P3069" s="5">
        <v>45609</v>
      </c>
      <c r="Q3069" t="s">
        <v>1545</v>
      </c>
      <c r="R3069">
        <v>480</v>
      </c>
      <c r="S3069" t="s">
        <v>9059</v>
      </c>
      <c r="T3069" s="5">
        <v>45609</v>
      </c>
      <c r="U3069">
        <v>2</v>
      </c>
      <c r="V3069" t="s">
        <v>1546</v>
      </c>
      <c r="W3069">
        <v>1</v>
      </c>
      <c r="X3069" t="s">
        <v>36371</v>
      </c>
      <c r="Y3069">
        <v>9</v>
      </c>
      <c r="Z3069">
        <v>202310</v>
      </c>
      <c r="AA3069">
        <v>126</v>
      </c>
      <c r="AB3069" t="s">
        <v>1382</v>
      </c>
      <c r="AC3069">
        <v>1015</v>
      </c>
      <c r="AD3069" t="s">
        <v>1382</v>
      </c>
      <c r="AE3069">
        <v>3</v>
      </c>
      <c r="AF3069" t="s">
        <v>1601</v>
      </c>
      <c r="AG3069">
        <v>99</v>
      </c>
      <c r="AH3069" t="s">
        <v>41429</v>
      </c>
      <c r="AI3069">
        <v>480</v>
      </c>
      <c r="AJ3069" t="s">
        <v>9059</v>
      </c>
      <c r="AN3069">
        <v>281881</v>
      </c>
      <c r="AO3069" t="s">
        <v>15850</v>
      </c>
      <c r="AP3069" t="s">
        <v>15851</v>
      </c>
      <c r="AQ3069">
        <v>2</v>
      </c>
      <c r="AR3069" t="s">
        <v>2358</v>
      </c>
      <c r="AS3069" t="s">
        <v>35604</v>
      </c>
      <c r="AV3069">
        <v>55.5239136</v>
      </c>
      <c r="AW3069">
        <v>10.35245849</v>
      </c>
      <c r="AX3069" t="s">
        <v>1551</v>
      </c>
      <c r="AY3069">
        <v>1083</v>
      </c>
      <c r="AZ3069" t="s">
        <v>1468</v>
      </c>
    </row>
    <row r="3070" spans="1:52" x14ac:dyDescent="0.25">
      <c r="A3070">
        <v>281883</v>
      </c>
      <c r="C3070">
        <v>5400</v>
      </c>
      <c r="D3070" t="s">
        <v>9056</v>
      </c>
      <c r="E3070" t="s">
        <v>16443</v>
      </c>
      <c r="F3070">
        <v>29188947</v>
      </c>
      <c r="G3070">
        <v>1003310536</v>
      </c>
      <c r="I3070" t="s">
        <v>16440</v>
      </c>
      <c r="J3070" t="s">
        <v>16444</v>
      </c>
      <c r="K3070" s="38" t="s">
        <v>9117</v>
      </c>
      <c r="L3070">
        <v>2</v>
      </c>
      <c r="P3070" s="5">
        <v>45609</v>
      </c>
      <c r="Q3070" t="s">
        <v>1545</v>
      </c>
      <c r="R3070">
        <v>480</v>
      </c>
      <c r="S3070" t="s">
        <v>9059</v>
      </c>
      <c r="T3070" s="5">
        <v>45609</v>
      </c>
      <c r="U3070">
        <v>2</v>
      </c>
      <c r="V3070" t="s">
        <v>1546</v>
      </c>
      <c r="W3070">
        <v>1</v>
      </c>
      <c r="X3070" t="s">
        <v>36371</v>
      </c>
      <c r="Y3070">
        <v>9</v>
      </c>
      <c r="AA3070">
        <v>126</v>
      </c>
      <c r="AB3070" t="s">
        <v>1382</v>
      </c>
      <c r="AC3070">
        <v>1015</v>
      </c>
      <c r="AD3070" t="s">
        <v>1382</v>
      </c>
      <c r="AE3070">
        <v>3</v>
      </c>
      <c r="AF3070" t="s">
        <v>1601</v>
      </c>
      <c r="AG3070">
        <v>99</v>
      </c>
      <c r="AH3070" t="s">
        <v>41429</v>
      </c>
      <c r="AI3070">
        <v>480</v>
      </c>
      <c r="AJ3070" t="s">
        <v>9059</v>
      </c>
      <c r="AN3070">
        <v>281881</v>
      </c>
      <c r="AO3070" t="s">
        <v>15850</v>
      </c>
      <c r="AP3070" t="s">
        <v>15851</v>
      </c>
      <c r="AQ3070">
        <v>2</v>
      </c>
      <c r="AR3070" t="s">
        <v>2358</v>
      </c>
      <c r="AS3070" t="s">
        <v>16445</v>
      </c>
      <c r="AV3070">
        <v>55.566278279999999</v>
      </c>
      <c r="AW3070">
        <v>10.09344735</v>
      </c>
      <c r="AX3070" t="s">
        <v>1551</v>
      </c>
      <c r="AY3070">
        <v>1083</v>
      </c>
      <c r="AZ3070" t="s">
        <v>1468</v>
      </c>
    </row>
    <row r="3071" spans="1:52" x14ac:dyDescent="0.25">
      <c r="A3071">
        <v>281884</v>
      </c>
      <c r="B3071" t="s">
        <v>40720</v>
      </c>
      <c r="C3071">
        <v>2200</v>
      </c>
      <c r="D3071" t="s">
        <v>36378</v>
      </c>
      <c r="E3071" t="s">
        <v>40721</v>
      </c>
      <c r="F3071">
        <v>33284101</v>
      </c>
      <c r="G3071">
        <v>1029398867</v>
      </c>
      <c r="I3071" t="s">
        <v>2714</v>
      </c>
      <c r="J3071" t="s">
        <v>40084</v>
      </c>
      <c r="K3071" s="38" t="s">
        <v>2549</v>
      </c>
      <c r="L3071" t="s">
        <v>3197</v>
      </c>
      <c r="P3071" s="5">
        <v>45229</v>
      </c>
      <c r="Q3071" t="s">
        <v>1850</v>
      </c>
      <c r="U3071">
        <v>4</v>
      </c>
      <c r="V3071" t="s">
        <v>2004</v>
      </c>
      <c r="W3071">
        <v>1</v>
      </c>
      <c r="X3071" t="s">
        <v>36371</v>
      </c>
      <c r="AA3071">
        <v>281</v>
      </c>
      <c r="AB3071" t="s">
        <v>2715</v>
      </c>
      <c r="AC3071">
        <v>1071</v>
      </c>
      <c r="AD3071" t="s">
        <v>1376</v>
      </c>
      <c r="AE3071">
        <v>1</v>
      </c>
      <c r="AF3071" t="s">
        <v>34807</v>
      </c>
      <c r="AG3071">
        <v>99</v>
      </c>
      <c r="AH3071" t="s">
        <v>41429</v>
      </c>
      <c r="AI3071">
        <v>101</v>
      </c>
      <c r="AJ3071" t="s">
        <v>36368</v>
      </c>
      <c r="AN3071">
        <v>281074</v>
      </c>
      <c r="AO3071" t="s">
        <v>2716</v>
      </c>
      <c r="AP3071" t="s">
        <v>2717</v>
      </c>
      <c r="AQ3071">
        <v>2</v>
      </c>
      <c r="AR3071" t="s">
        <v>2358</v>
      </c>
      <c r="AS3071" t="s">
        <v>40072</v>
      </c>
      <c r="AV3071">
        <v>55.686154070000001</v>
      </c>
      <c r="AW3071">
        <v>12.558935529999999</v>
      </c>
      <c r="AX3071" t="s">
        <v>1551</v>
      </c>
      <c r="AY3071">
        <v>1084</v>
      </c>
      <c r="AZ3071" t="s">
        <v>1387</v>
      </c>
    </row>
    <row r="3072" spans="1:52" x14ac:dyDescent="0.25">
      <c r="A3072">
        <v>281885</v>
      </c>
      <c r="B3072" t="s">
        <v>38167</v>
      </c>
      <c r="C3072">
        <v>6630</v>
      </c>
      <c r="D3072" t="s">
        <v>37705</v>
      </c>
      <c r="E3072" t="s">
        <v>38168</v>
      </c>
      <c r="F3072">
        <v>29189838</v>
      </c>
      <c r="G3072">
        <v>1003325131</v>
      </c>
      <c r="I3072" t="s">
        <v>16446</v>
      </c>
      <c r="J3072" t="s">
        <v>16447</v>
      </c>
      <c r="K3072" s="38" t="s">
        <v>3447</v>
      </c>
      <c r="L3072">
        <v>9</v>
      </c>
      <c r="P3072" s="5">
        <v>45566</v>
      </c>
      <c r="Q3072" t="s">
        <v>1545</v>
      </c>
      <c r="R3072">
        <v>575</v>
      </c>
      <c r="S3072" t="s">
        <v>8834</v>
      </c>
      <c r="T3072" s="5">
        <v>45505</v>
      </c>
      <c r="U3072">
        <v>2</v>
      </c>
      <c r="V3072" t="s">
        <v>1546</v>
      </c>
      <c r="W3072">
        <v>1</v>
      </c>
      <c r="X3072" t="s">
        <v>36371</v>
      </c>
      <c r="Y3072">
        <v>10</v>
      </c>
      <c r="AA3072">
        <v>121</v>
      </c>
      <c r="AB3072" t="s">
        <v>1558</v>
      </c>
      <c r="AC3072">
        <v>1012</v>
      </c>
      <c r="AD3072" t="s">
        <v>1377</v>
      </c>
      <c r="AE3072">
        <v>5</v>
      </c>
      <c r="AF3072" t="s">
        <v>2646</v>
      </c>
      <c r="AG3072">
        <v>99</v>
      </c>
      <c r="AH3072" t="s">
        <v>41429</v>
      </c>
      <c r="AI3072">
        <v>575</v>
      </c>
      <c r="AJ3072" t="s">
        <v>8834</v>
      </c>
      <c r="AO3072" t="s">
        <v>16448</v>
      </c>
      <c r="AP3072" t="s">
        <v>16449</v>
      </c>
      <c r="AQ3072">
        <v>1</v>
      </c>
      <c r="AR3072" t="s">
        <v>2441</v>
      </c>
      <c r="AS3072" t="s">
        <v>16450</v>
      </c>
      <c r="AV3072">
        <v>55.366480019999997</v>
      </c>
      <c r="AW3072">
        <v>9.0697545000000002</v>
      </c>
      <c r="AX3072" t="s">
        <v>1551</v>
      </c>
      <c r="AY3072">
        <v>1083</v>
      </c>
      <c r="AZ3072" t="s">
        <v>1468</v>
      </c>
    </row>
    <row r="3073" spans="1:52" x14ac:dyDescent="0.25">
      <c r="A3073">
        <v>281886</v>
      </c>
      <c r="C3073">
        <v>8830</v>
      </c>
      <c r="D3073" t="s">
        <v>16451</v>
      </c>
      <c r="E3073" t="s">
        <v>16452</v>
      </c>
      <c r="F3073">
        <v>31119103</v>
      </c>
      <c r="G3073">
        <v>1015079041</v>
      </c>
      <c r="I3073" t="s">
        <v>2903</v>
      </c>
      <c r="J3073" t="s">
        <v>16453</v>
      </c>
      <c r="K3073" s="38" t="s">
        <v>13586</v>
      </c>
      <c r="L3073">
        <v>20</v>
      </c>
      <c r="M3073">
        <v>50</v>
      </c>
      <c r="P3073" s="5">
        <v>45408</v>
      </c>
      <c r="Q3073" t="s">
        <v>1545</v>
      </c>
      <c r="R3073">
        <v>791</v>
      </c>
      <c r="S3073" t="s">
        <v>3311</v>
      </c>
      <c r="U3073">
        <v>4</v>
      </c>
      <c r="V3073" t="s">
        <v>2004</v>
      </c>
      <c r="W3073">
        <v>4</v>
      </c>
      <c r="X3073" t="s">
        <v>2353</v>
      </c>
      <c r="Z3073">
        <v>202311</v>
      </c>
      <c r="AA3073">
        <v>301</v>
      </c>
      <c r="AB3073" t="s">
        <v>2677</v>
      </c>
      <c r="AC3073">
        <v>1131</v>
      </c>
      <c r="AD3073" t="s">
        <v>2677</v>
      </c>
      <c r="AE3073">
        <v>1</v>
      </c>
      <c r="AF3073" t="s">
        <v>34807</v>
      </c>
      <c r="AG3073">
        <v>99</v>
      </c>
      <c r="AH3073" t="s">
        <v>41429</v>
      </c>
      <c r="AI3073">
        <v>791</v>
      </c>
      <c r="AJ3073" t="s">
        <v>3311</v>
      </c>
      <c r="AN3073">
        <v>751465</v>
      </c>
      <c r="AO3073" t="s">
        <v>16454</v>
      </c>
      <c r="AP3073" t="s">
        <v>16455</v>
      </c>
      <c r="AQ3073">
        <v>2</v>
      </c>
      <c r="AR3073" t="s">
        <v>2358</v>
      </c>
      <c r="AS3073" t="s">
        <v>16456</v>
      </c>
      <c r="AU3073" t="s">
        <v>16457</v>
      </c>
      <c r="AV3073">
        <v>56.488291699999998</v>
      </c>
      <c r="AW3073">
        <v>9.58326645</v>
      </c>
      <c r="AX3073" t="s">
        <v>1551</v>
      </c>
      <c r="AY3073">
        <v>1082</v>
      </c>
      <c r="AZ3073" t="s">
        <v>1418</v>
      </c>
    </row>
    <row r="3074" spans="1:52" x14ac:dyDescent="0.25">
      <c r="A3074">
        <v>281887</v>
      </c>
      <c r="B3074" t="s">
        <v>38169</v>
      </c>
      <c r="C3074">
        <v>4600</v>
      </c>
      <c r="D3074" t="s">
        <v>1456</v>
      </c>
      <c r="E3074" t="s">
        <v>38170</v>
      </c>
      <c r="F3074">
        <v>29979812</v>
      </c>
      <c r="I3074" t="s">
        <v>2729</v>
      </c>
      <c r="J3074" t="s">
        <v>35605</v>
      </c>
      <c r="K3074" s="39">
        <v>5433</v>
      </c>
      <c r="L3074">
        <v>1</v>
      </c>
      <c r="P3074" s="5">
        <v>45240</v>
      </c>
      <c r="Q3074" t="s">
        <v>2891</v>
      </c>
      <c r="U3074">
        <v>4</v>
      </c>
      <c r="V3074" t="s">
        <v>2004</v>
      </c>
      <c r="W3074">
        <v>4</v>
      </c>
      <c r="X3074" t="s">
        <v>2353</v>
      </c>
      <c r="Z3074">
        <v>202311</v>
      </c>
      <c r="AA3074">
        <v>301</v>
      </c>
      <c r="AB3074" t="s">
        <v>2677</v>
      </c>
      <c r="AC3074">
        <v>1131</v>
      </c>
      <c r="AD3074" t="s">
        <v>2677</v>
      </c>
      <c r="AE3074">
        <v>1</v>
      </c>
      <c r="AF3074" t="s">
        <v>34807</v>
      </c>
      <c r="AG3074">
        <v>99</v>
      </c>
      <c r="AH3074" t="s">
        <v>41429</v>
      </c>
      <c r="AI3074">
        <v>259</v>
      </c>
      <c r="AJ3074" t="s">
        <v>37075</v>
      </c>
      <c r="AN3074">
        <v>101582</v>
      </c>
      <c r="AO3074" t="s">
        <v>2730</v>
      </c>
      <c r="AQ3074">
        <v>2</v>
      </c>
      <c r="AR3074" t="s">
        <v>2358</v>
      </c>
      <c r="AS3074" t="s">
        <v>35606</v>
      </c>
      <c r="AV3074">
        <v>55.477321150000002</v>
      </c>
      <c r="AW3074">
        <v>12.165949769999999</v>
      </c>
      <c r="AX3074" t="s">
        <v>1551</v>
      </c>
      <c r="AY3074">
        <v>1085</v>
      </c>
      <c r="AZ3074" t="s">
        <v>1450</v>
      </c>
    </row>
    <row r="3075" spans="1:52" x14ac:dyDescent="0.25">
      <c r="A3075">
        <v>281888</v>
      </c>
      <c r="C3075">
        <v>6270</v>
      </c>
      <c r="D3075" t="s">
        <v>1485</v>
      </c>
      <c r="E3075" t="s">
        <v>38171</v>
      </c>
      <c r="F3075">
        <v>21620378</v>
      </c>
      <c r="I3075" t="s">
        <v>16458</v>
      </c>
      <c r="J3075" t="s">
        <v>38172</v>
      </c>
      <c r="K3075" s="39">
        <v>1206</v>
      </c>
      <c r="L3075">
        <v>31</v>
      </c>
      <c r="P3075" s="5">
        <v>45257</v>
      </c>
      <c r="Q3075" t="s">
        <v>1850</v>
      </c>
      <c r="U3075">
        <v>0</v>
      </c>
      <c r="V3075" t="s">
        <v>2299</v>
      </c>
      <c r="W3075">
        <v>1</v>
      </c>
      <c r="X3075" t="s">
        <v>36371</v>
      </c>
      <c r="Z3075">
        <v>202312</v>
      </c>
      <c r="AA3075">
        <v>127</v>
      </c>
      <c r="AB3075" t="s">
        <v>2291</v>
      </c>
      <c r="AC3075">
        <v>1052</v>
      </c>
      <c r="AD3075" t="s">
        <v>2291</v>
      </c>
      <c r="AE3075">
        <v>1</v>
      </c>
      <c r="AF3075" t="s">
        <v>34807</v>
      </c>
      <c r="AG3075">
        <v>99</v>
      </c>
      <c r="AH3075" t="s">
        <v>41429</v>
      </c>
      <c r="AI3075">
        <v>550</v>
      </c>
      <c r="AJ3075" t="s">
        <v>37317</v>
      </c>
      <c r="AO3075" t="s">
        <v>16459</v>
      </c>
      <c r="AP3075" t="s">
        <v>3905</v>
      </c>
      <c r="AQ3075">
        <v>0</v>
      </c>
      <c r="AR3075" t="s">
        <v>1550</v>
      </c>
      <c r="AS3075" t="s">
        <v>36500</v>
      </c>
      <c r="AV3075">
        <v>54.9371565</v>
      </c>
      <c r="AW3075">
        <v>8.8702481599999992</v>
      </c>
      <c r="AX3075" t="s">
        <v>1551</v>
      </c>
      <c r="AY3075">
        <v>1083</v>
      </c>
      <c r="AZ3075" t="s">
        <v>1468</v>
      </c>
    </row>
    <row r="3076" spans="1:52" x14ac:dyDescent="0.25">
      <c r="A3076">
        <v>281889</v>
      </c>
      <c r="C3076">
        <v>6400</v>
      </c>
      <c r="D3076" t="s">
        <v>1484</v>
      </c>
      <c r="E3076" t="s">
        <v>38173</v>
      </c>
      <c r="F3076">
        <v>21620378</v>
      </c>
      <c r="I3076" t="s">
        <v>16460</v>
      </c>
      <c r="J3076" t="s">
        <v>16461</v>
      </c>
      <c r="K3076" s="39">
        <v>2053</v>
      </c>
      <c r="L3076">
        <v>12</v>
      </c>
      <c r="P3076" s="5">
        <v>45812</v>
      </c>
      <c r="Q3076" t="s">
        <v>1545</v>
      </c>
      <c r="U3076">
        <v>0</v>
      </c>
      <c r="V3076" t="s">
        <v>2299</v>
      </c>
      <c r="W3076">
        <v>1</v>
      </c>
      <c r="X3076" t="s">
        <v>36371</v>
      </c>
      <c r="Z3076">
        <v>202312</v>
      </c>
      <c r="AA3076">
        <v>127</v>
      </c>
      <c r="AB3076" t="s">
        <v>2291</v>
      </c>
      <c r="AC3076">
        <v>1052</v>
      </c>
      <c r="AD3076" t="s">
        <v>2291</v>
      </c>
      <c r="AE3076">
        <v>1</v>
      </c>
      <c r="AF3076" t="s">
        <v>34807</v>
      </c>
      <c r="AG3076">
        <v>99</v>
      </c>
      <c r="AH3076" t="s">
        <v>41429</v>
      </c>
      <c r="AI3076">
        <v>540</v>
      </c>
      <c r="AJ3076" t="s">
        <v>37330</v>
      </c>
      <c r="AO3076" t="s">
        <v>16462</v>
      </c>
      <c r="AP3076" t="s">
        <v>12709</v>
      </c>
      <c r="AQ3076">
        <v>0</v>
      </c>
      <c r="AR3076" t="s">
        <v>1550</v>
      </c>
      <c r="AS3076" t="s">
        <v>16463</v>
      </c>
      <c r="AV3076" s="6" t="s">
        <v>16464</v>
      </c>
      <c r="AW3076">
        <v>9.8014821699999999</v>
      </c>
      <c r="AX3076" t="s">
        <v>1551</v>
      </c>
      <c r="AY3076">
        <v>1083</v>
      </c>
      <c r="AZ3076" t="s">
        <v>1468</v>
      </c>
    </row>
    <row r="3077" spans="1:52" x14ac:dyDescent="0.25">
      <c r="A3077">
        <v>281890</v>
      </c>
      <c r="B3077" t="s">
        <v>16465</v>
      </c>
      <c r="C3077">
        <v>4200</v>
      </c>
      <c r="D3077" t="s">
        <v>1463</v>
      </c>
      <c r="E3077" t="s">
        <v>16465</v>
      </c>
      <c r="F3077">
        <v>38242407</v>
      </c>
      <c r="G3077">
        <v>1021992670</v>
      </c>
      <c r="I3077" t="s">
        <v>16466</v>
      </c>
      <c r="J3077" t="s">
        <v>16467</v>
      </c>
      <c r="K3077" s="39">
        <v>1563</v>
      </c>
      <c r="L3077" t="s">
        <v>15620</v>
      </c>
      <c r="N3077">
        <v>-1</v>
      </c>
      <c r="P3077" s="5">
        <v>45258</v>
      </c>
      <c r="Q3077" t="s">
        <v>1850</v>
      </c>
      <c r="U3077">
        <v>0</v>
      </c>
      <c r="V3077" t="s">
        <v>2299</v>
      </c>
      <c r="W3077">
        <v>1</v>
      </c>
      <c r="X3077" t="s">
        <v>36371</v>
      </c>
      <c r="Z3077">
        <v>202312</v>
      </c>
      <c r="AA3077">
        <v>149</v>
      </c>
      <c r="AB3077" t="s">
        <v>2183</v>
      </c>
      <c r="AC3077">
        <v>1026</v>
      </c>
      <c r="AD3077" t="s">
        <v>1385</v>
      </c>
      <c r="AE3077">
        <v>1</v>
      </c>
      <c r="AF3077" t="s">
        <v>34807</v>
      </c>
      <c r="AG3077">
        <v>99</v>
      </c>
      <c r="AH3077" t="s">
        <v>41429</v>
      </c>
      <c r="AI3077">
        <v>330</v>
      </c>
      <c r="AJ3077" t="s">
        <v>7956</v>
      </c>
      <c r="AO3077" t="s">
        <v>16468</v>
      </c>
      <c r="AP3077" t="s">
        <v>16469</v>
      </c>
      <c r="AQ3077">
        <v>0</v>
      </c>
      <c r="AR3077" t="s">
        <v>1550</v>
      </c>
      <c r="AS3077" t="s">
        <v>16470</v>
      </c>
      <c r="AV3077">
        <v>55.405801439999998</v>
      </c>
      <c r="AW3077">
        <v>11.36088734</v>
      </c>
      <c r="AX3077" t="s">
        <v>1551</v>
      </c>
      <c r="AY3077">
        <v>1085</v>
      </c>
      <c r="AZ3077" t="s">
        <v>1450</v>
      </c>
    </row>
    <row r="3078" spans="1:52" x14ac:dyDescent="0.25">
      <c r="A3078">
        <v>281891</v>
      </c>
      <c r="B3078" t="s">
        <v>16471</v>
      </c>
      <c r="C3078">
        <v>9800</v>
      </c>
      <c r="D3078" t="s">
        <v>1441</v>
      </c>
      <c r="E3078" t="s">
        <v>35607</v>
      </c>
      <c r="F3078">
        <v>30843126</v>
      </c>
      <c r="G3078">
        <v>1003403794</v>
      </c>
      <c r="I3078" t="s">
        <v>10288</v>
      </c>
      <c r="J3078" t="s">
        <v>10289</v>
      </c>
      <c r="K3078" s="39">
        <v>3063</v>
      </c>
      <c r="L3078">
        <v>45</v>
      </c>
      <c r="P3078" s="5">
        <v>45260</v>
      </c>
      <c r="Q3078" t="s">
        <v>1850</v>
      </c>
      <c r="U3078">
        <v>4</v>
      </c>
      <c r="V3078" t="s">
        <v>2004</v>
      </c>
      <c r="W3078">
        <v>4</v>
      </c>
      <c r="X3078" t="s">
        <v>2353</v>
      </c>
      <c r="Z3078">
        <v>202311</v>
      </c>
      <c r="AA3078">
        <v>306</v>
      </c>
      <c r="AB3078" t="s">
        <v>36486</v>
      </c>
      <c r="AC3078">
        <v>1085</v>
      </c>
      <c r="AD3078" t="s">
        <v>36486</v>
      </c>
      <c r="AE3078">
        <v>1</v>
      </c>
      <c r="AF3078" t="s">
        <v>34807</v>
      </c>
      <c r="AG3078">
        <v>99</v>
      </c>
      <c r="AH3078" t="s">
        <v>41429</v>
      </c>
      <c r="AI3078">
        <v>860</v>
      </c>
      <c r="AJ3078" t="s">
        <v>37258</v>
      </c>
      <c r="AN3078">
        <v>851454</v>
      </c>
      <c r="AO3078" t="s">
        <v>16061</v>
      </c>
      <c r="AP3078" t="s">
        <v>9147</v>
      </c>
      <c r="AQ3078">
        <v>2</v>
      </c>
      <c r="AR3078" t="s">
        <v>2358</v>
      </c>
      <c r="AS3078" t="s">
        <v>10291</v>
      </c>
      <c r="AV3078">
        <v>57.458537540000002</v>
      </c>
      <c r="AW3078">
        <v>10.003335290000001</v>
      </c>
      <c r="AX3078" t="s">
        <v>1551</v>
      </c>
      <c r="AY3078">
        <v>1081</v>
      </c>
      <c r="AZ3078" t="s">
        <v>1438</v>
      </c>
    </row>
    <row r="3079" spans="1:52" x14ac:dyDescent="0.25">
      <c r="A3079">
        <v>281892</v>
      </c>
      <c r="C3079">
        <v>8830</v>
      </c>
      <c r="D3079" t="s">
        <v>16451</v>
      </c>
      <c r="E3079" t="s">
        <v>38174</v>
      </c>
      <c r="F3079">
        <v>29189846</v>
      </c>
      <c r="G3079">
        <v>1003372858</v>
      </c>
      <c r="I3079" t="s">
        <v>16472</v>
      </c>
      <c r="J3079" t="s">
        <v>40722</v>
      </c>
      <c r="K3079" s="39">
        <v>1001</v>
      </c>
      <c r="L3079">
        <v>24</v>
      </c>
      <c r="P3079" s="5">
        <v>45260</v>
      </c>
      <c r="Q3079" t="s">
        <v>2891</v>
      </c>
      <c r="R3079">
        <v>791</v>
      </c>
      <c r="S3079" t="s">
        <v>3311</v>
      </c>
      <c r="U3079">
        <v>2</v>
      </c>
      <c r="V3079" t="s">
        <v>1546</v>
      </c>
      <c r="W3079">
        <v>1</v>
      </c>
      <c r="X3079" t="s">
        <v>36371</v>
      </c>
      <c r="Y3079">
        <v>9</v>
      </c>
      <c r="Z3079">
        <v>202311</v>
      </c>
      <c r="AA3079">
        <v>121</v>
      </c>
      <c r="AB3079" t="s">
        <v>1558</v>
      </c>
      <c r="AC3079">
        <v>1012</v>
      </c>
      <c r="AD3079" t="s">
        <v>1377</v>
      </c>
      <c r="AE3079">
        <v>4</v>
      </c>
      <c r="AF3079" t="s">
        <v>34848</v>
      </c>
      <c r="AG3079">
        <v>99</v>
      </c>
      <c r="AH3079" t="s">
        <v>41429</v>
      </c>
      <c r="AI3079">
        <v>791</v>
      </c>
      <c r="AJ3079" t="s">
        <v>3311</v>
      </c>
      <c r="AO3079" t="s">
        <v>16473</v>
      </c>
      <c r="AP3079" t="s">
        <v>16474</v>
      </c>
      <c r="AQ3079">
        <v>1</v>
      </c>
      <c r="AR3079" t="s">
        <v>2441</v>
      </c>
      <c r="AS3079" t="s">
        <v>40723</v>
      </c>
      <c r="AU3079" t="s">
        <v>37705</v>
      </c>
      <c r="AV3079">
        <v>56.499491810000002</v>
      </c>
      <c r="AW3079">
        <v>9.5092030699999999</v>
      </c>
      <c r="AX3079" t="s">
        <v>1551</v>
      </c>
      <c r="AY3079">
        <v>1082</v>
      </c>
      <c r="AZ3079" t="s">
        <v>1418</v>
      </c>
    </row>
    <row r="3080" spans="1:52" x14ac:dyDescent="0.25">
      <c r="A3080">
        <v>281893</v>
      </c>
      <c r="C3080">
        <v>8830</v>
      </c>
      <c r="D3080" t="s">
        <v>16451</v>
      </c>
      <c r="E3080" t="s">
        <v>38175</v>
      </c>
      <c r="F3080">
        <v>29189846</v>
      </c>
      <c r="G3080">
        <v>1003372779</v>
      </c>
      <c r="I3080" t="s">
        <v>16472</v>
      </c>
      <c r="J3080" t="s">
        <v>38176</v>
      </c>
      <c r="K3080" s="38" t="s">
        <v>4410</v>
      </c>
      <c r="L3080">
        <v>8</v>
      </c>
      <c r="P3080" s="5">
        <v>45260</v>
      </c>
      <c r="Q3080" t="s">
        <v>2891</v>
      </c>
      <c r="R3080">
        <v>791</v>
      </c>
      <c r="S3080" t="s">
        <v>3311</v>
      </c>
      <c r="U3080">
        <v>2</v>
      </c>
      <c r="V3080" t="s">
        <v>1546</v>
      </c>
      <c r="W3080">
        <v>1</v>
      </c>
      <c r="X3080" t="s">
        <v>36371</v>
      </c>
      <c r="Y3080">
        <v>6</v>
      </c>
      <c r="Z3080">
        <v>202311</v>
      </c>
      <c r="AA3080">
        <v>121</v>
      </c>
      <c r="AB3080" t="s">
        <v>1558</v>
      </c>
      <c r="AC3080">
        <v>1012</v>
      </c>
      <c r="AD3080" t="s">
        <v>1377</v>
      </c>
      <c r="AE3080">
        <v>1</v>
      </c>
      <c r="AF3080" t="s">
        <v>34807</v>
      </c>
      <c r="AG3080">
        <v>99</v>
      </c>
      <c r="AH3080" t="s">
        <v>41429</v>
      </c>
      <c r="AI3080">
        <v>791</v>
      </c>
      <c r="AJ3080" t="s">
        <v>3311</v>
      </c>
      <c r="AN3080">
        <v>281892</v>
      </c>
      <c r="AO3080" t="s">
        <v>16473</v>
      </c>
      <c r="AP3080" t="s">
        <v>16474</v>
      </c>
      <c r="AQ3080">
        <v>2</v>
      </c>
      <c r="AR3080" t="s">
        <v>2358</v>
      </c>
      <c r="AS3080" t="s">
        <v>38177</v>
      </c>
      <c r="AV3080">
        <v>56.531705580000001</v>
      </c>
      <c r="AW3080">
        <v>9.4699473100000002</v>
      </c>
      <c r="AX3080" t="s">
        <v>1551</v>
      </c>
      <c r="AY3080">
        <v>1082</v>
      </c>
      <c r="AZ3080" t="s">
        <v>1418</v>
      </c>
    </row>
    <row r="3081" spans="1:52" x14ac:dyDescent="0.25">
      <c r="A3081">
        <v>281894</v>
      </c>
      <c r="B3081" t="s">
        <v>16475</v>
      </c>
      <c r="C3081">
        <v>6400</v>
      </c>
      <c r="D3081" t="s">
        <v>1484</v>
      </c>
      <c r="E3081" t="s">
        <v>16475</v>
      </c>
      <c r="F3081">
        <v>29189773</v>
      </c>
      <c r="G3081">
        <v>1003326448</v>
      </c>
      <c r="I3081" t="s">
        <v>16476</v>
      </c>
      <c r="J3081" t="s">
        <v>40724</v>
      </c>
      <c r="K3081" s="39">
        <v>3142</v>
      </c>
      <c r="L3081">
        <v>3</v>
      </c>
      <c r="P3081" s="5">
        <v>45726</v>
      </c>
      <c r="Q3081" t="s">
        <v>1678</v>
      </c>
      <c r="R3081">
        <v>540</v>
      </c>
      <c r="S3081" t="s">
        <v>37330</v>
      </c>
      <c r="U3081">
        <v>2</v>
      </c>
      <c r="V3081" t="s">
        <v>1546</v>
      </c>
      <c r="W3081">
        <v>1</v>
      </c>
      <c r="X3081" t="s">
        <v>36371</v>
      </c>
      <c r="Y3081">
        <v>9</v>
      </c>
      <c r="Z3081">
        <v>202311</v>
      </c>
      <c r="AA3081">
        <v>121</v>
      </c>
      <c r="AB3081" t="s">
        <v>1558</v>
      </c>
      <c r="AC3081">
        <v>1012</v>
      </c>
      <c r="AD3081" t="s">
        <v>1377</v>
      </c>
      <c r="AE3081">
        <v>1</v>
      </c>
      <c r="AF3081" t="s">
        <v>34807</v>
      </c>
      <c r="AG3081">
        <v>99</v>
      </c>
      <c r="AH3081" t="s">
        <v>41429</v>
      </c>
      <c r="AI3081">
        <v>540</v>
      </c>
      <c r="AJ3081" t="s">
        <v>37330</v>
      </c>
      <c r="AO3081" t="s">
        <v>16477</v>
      </c>
      <c r="AP3081" t="s">
        <v>16478</v>
      </c>
      <c r="AQ3081">
        <v>0</v>
      </c>
      <c r="AR3081" t="s">
        <v>1550</v>
      </c>
      <c r="AS3081" t="s">
        <v>40725</v>
      </c>
      <c r="AV3081">
        <v>54.920363309999999</v>
      </c>
      <c r="AW3081">
        <v>9.80431265</v>
      </c>
      <c r="AX3081" t="s">
        <v>1551</v>
      </c>
      <c r="AY3081">
        <v>1083</v>
      </c>
      <c r="AZ3081" t="s">
        <v>1468</v>
      </c>
    </row>
    <row r="3082" spans="1:52" x14ac:dyDescent="0.25">
      <c r="A3082">
        <v>281895</v>
      </c>
      <c r="B3082" t="s">
        <v>16479</v>
      </c>
      <c r="C3082">
        <v>3210</v>
      </c>
      <c r="D3082" t="s">
        <v>6494</v>
      </c>
      <c r="E3082" t="s">
        <v>16480</v>
      </c>
      <c r="F3082">
        <v>29188440</v>
      </c>
      <c r="G3082">
        <v>1003278938</v>
      </c>
      <c r="I3082" t="s">
        <v>6488</v>
      </c>
      <c r="J3082" t="s">
        <v>40284</v>
      </c>
      <c r="K3082" s="38" t="s">
        <v>3660</v>
      </c>
      <c r="L3082">
        <v>6</v>
      </c>
      <c r="P3082" s="5">
        <v>45469</v>
      </c>
      <c r="Q3082" t="s">
        <v>1545</v>
      </c>
      <c r="R3082">
        <v>270</v>
      </c>
      <c r="S3082" t="s">
        <v>5612</v>
      </c>
      <c r="T3082" s="5">
        <v>45469</v>
      </c>
      <c r="U3082">
        <v>2</v>
      </c>
      <c r="V3082" t="s">
        <v>1546</v>
      </c>
      <c r="W3082">
        <v>1</v>
      </c>
      <c r="X3082" t="s">
        <v>36371</v>
      </c>
      <c r="Y3082">
        <v>9</v>
      </c>
      <c r="Z3082">
        <v>202312</v>
      </c>
      <c r="AA3082">
        <v>121</v>
      </c>
      <c r="AB3082" t="s">
        <v>1558</v>
      </c>
      <c r="AC3082">
        <v>1012</v>
      </c>
      <c r="AD3082" t="s">
        <v>1377</v>
      </c>
      <c r="AE3082">
        <v>5</v>
      </c>
      <c r="AF3082" t="s">
        <v>2646</v>
      </c>
      <c r="AG3082">
        <v>99</v>
      </c>
      <c r="AH3082" t="s">
        <v>41429</v>
      </c>
      <c r="AI3082">
        <v>270</v>
      </c>
      <c r="AJ3082" t="s">
        <v>5612</v>
      </c>
      <c r="AO3082" t="s">
        <v>6490</v>
      </c>
      <c r="AP3082" t="s">
        <v>6491</v>
      </c>
      <c r="AQ3082">
        <v>1</v>
      </c>
      <c r="AR3082" t="s">
        <v>2441</v>
      </c>
      <c r="AS3082" t="s">
        <v>40285</v>
      </c>
      <c r="AV3082">
        <v>56.064902879999998</v>
      </c>
      <c r="AW3082">
        <v>12.134794769999999</v>
      </c>
      <c r="AX3082" t="s">
        <v>1551</v>
      </c>
      <c r="AY3082">
        <v>1084</v>
      </c>
      <c r="AZ3082" t="s">
        <v>1387</v>
      </c>
    </row>
    <row r="3083" spans="1:52" x14ac:dyDescent="0.25">
      <c r="A3083">
        <v>281896</v>
      </c>
      <c r="C3083">
        <v>1167</v>
      </c>
      <c r="D3083" t="s">
        <v>36372</v>
      </c>
      <c r="E3083" t="s">
        <v>35608</v>
      </c>
      <c r="F3083">
        <v>60798419</v>
      </c>
      <c r="G3083">
        <v>1003887229</v>
      </c>
      <c r="I3083" t="s">
        <v>2789</v>
      </c>
      <c r="J3083" t="s">
        <v>16481</v>
      </c>
      <c r="K3083" s="38" t="s">
        <v>16482</v>
      </c>
      <c r="L3083">
        <v>1</v>
      </c>
      <c r="P3083" s="5">
        <v>45629</v>
      </c>
      <c r="Q3083" t="s">
        <v>1678</v>
      </c>
      <c r="U3083">
        <v>4</v>
      </c>
      <c r="V3083" t="s">
        <v>2004</v>
      </c>
      <c r="W3083">
        <v>1</v>
      </c>
      <c r="X3083" t="s">
        <v>36371</v>
      </c>
      <c r="Z3083">
        <v>202312</v>
      </c>
      <c r="AA3083">
        <v>241</v>
      </c>
      <c r="AB3083" t="s">
        <v>2790</v>
      </c>
      <c r="AC3083">
        <v>1071</v>
      </c>
      <c r="AD3083" t="s">
        <v>1376</v>
      </c>
      <c r="AE3083">
        <v>1</v>
      </c>
      <c r="AF3083" t="s">
        <v>34807</v>
      </c>
      <c r="AG3083">
        <v>99</v>
      </c>
      <c r="AH3083" t="s">
        <v>41429</v>
      </c>
      <c r="AI3083">
        <v>101</v>
      </c>
      <c r="AJ3083" t="s">
        <v>36368</v>
      </c>
      <c r="AN3083">
        <v>101497</v>
      </c>
      <c r="AO3083" t="s">
        <v>3272</v>
      </c>
      <c r="AP3083" t="s">
        <v>16483</v>
      </c>
      <c r="AQ3083">
        <v>2</v>
      </c>
      <c r="AR3083" t="s">
        <v>2358</v>
      </c>
      <c r="AS3083" t="s">
        <v>16484</v>
      </c>
      <c r="AV3083">
        <v>55.679028559999999</v>
      </c>
      <c r="AW3083">
        <v>12.57152593</v>
      </c>
      <c r="AX3083" t="s">
        <v>1551</v>
      </c>
      <c r="AY3083">
        <v>1084</v>
      </c>
      <c r="AZ3083" t="s">
        <v>1387</v>
      </c>
    </row>
    <row r="3084" spans="1:52" x14ac:dyDescent="0.25">
      <c r="A3084">
        <v>281897</v>
      </c>
      <c r="B3084" t="s">
        <v>16485</v>
      </c>
      <c r="C3084">
        <v>3210</v>
      </c>
      <c r="D3084" t="s">
        <v>6494</v>
      </c>
      <c r="E3084" t="s">
        <v>16485</v>
      </c>
      <c r="F3084">
        <v>29188440</v>
      </c>
      <c r="G3084">
        <v>1003278938</v>
      </c>
      <c r="I3084" t="s">
        <v>6488</v>
      </c>
      <c r="J3084" t="s">
        <v>40284</v>
      </c>
      <c r="K3084" s="38" t="s">
        <v>3660</v>
      </c>
      <c r="L3084">
        <v>6</v>
      </c>
      <c r="P3084" s="5">
        <v>45273</v>
      </c>
      <c r="Q3084" t="s">
        <v>2891</v>
      </c>
      <c r="R3084">
        <v>270</v>
      </c>
      <c r="S3084" t="s">
        <v>5612</v>
      </c>
      <c r="U3084">
        <v>2</v>
      </c>
      <c r="V3084" t="s">
        <v>1546</v>
      </c>
      <c r="W3084">
        <v>1</v>
      </c>
      <c r="X3084" t="s">
        <v>36371</v>
      </c>
      <c r="Y3084">
        <v>9</v>
      </c>
      <c r="Z3084">
        <v>202312</v>
      </c>
      <c r="AA3084">
        <v>121</v>
      </c>
      <c r="AB3084" t="s">
        <v>1558</v>
      </c>
      <c r="AC3084">
        <v>1012</v>
      </c>
      <c r="AD3084" t="s">
        <v>1377</v>
      </c>
      <c r="AE3084">
        <v>4</v>
      </c>
      <c r="AF3084" t="s">
        <v>34848</v>
      </c>
      <c r="AG3084">
        <v>99</v>
      </c>
      <c r="AH3084" t="s">
        <v>41429</v>
      </c>
      <c r="AI3084">
        <v>270</v>
      </c>
      <c r="AJ3084" t="s">
        <v>5612</v>
      </c>
      <c r="AO3084" t="s">
        <v>6490</v>
      </c>
      <c r="AP3084" t="s">
        <v>6491</v>
      </c>
      <c r="AQ3084">
        <v>1</v>
      </c>
      <c r="AR3084" t="s">
        <v>2441</v>
      </c>
      <c r="AS3084" t="s">
        <v>40285</v>
      </c>
      <c r="AV3084">
        <v>56.064902879999998</v>
      </c>
      <c r="AW3084">
        <v>12.134794769999999</v>
      </c>
      <c r="AX3084" t="s">
        <v>1551</v>
      </c>
      <c r="AY3084">
        <v>1084</v>
      </c>
      <c r="AZ3084" t="s">
        <v>1387</v>
      </c>
    </row>
    <row r="3085" spans="1:52" x14ac:dyDescent="0.25">
      <c r="A3085">
        <v>281898</v>
      </c>
      <c r="B3085" t="s">
        <v>10084</v>
      </c>
      <c r="C3085">
        <v>3250</v>
      </c>
      <c r="D3085" t="s">
        <v>5607</v>
      </c>
      <c r="E3085" t="s">
        <v>10084</v>
      </c>
      <c r="F3085">
        <v>29188440</v>
      </c>
      <c r="G3085">
        <v>1003278732</v>
      </c>
      <c r="I3085" t="s">
        <v>6406</v>
      </c>
      <c r="J3085" t="s">
        <v>6464</v>
      </c>
      <c r="K3085" s="39">
        <v>1264</v>
      </c>
      <c r="L3085">
        <v>101</v>
      </c>
      <c r="P3085" s="5">
        <v>45716</v>
      </c>
      <c r="Q3085" t="s">
        <v>1678</v>
      </c>
      <c r="R3085">
        <v>270</v>
      </c>
      <c r="S3085" t="s">
        <v>5612</v>
      </c>
      <c r="U3085">
        <v>2</v>
      </c>
      <c r="V3085" t="s">
        <v>1546</v>
      </c>
      <c r="W3085">
        <v>1</v>
      </c>
      <c r="X3085" t="s">
        <v>36371</v>
      </c>
      <c r="Y3085">
        <v>9</v>
      </c>
      <c r="Z3085">
        <v>202312</v>
      </c>
      <c r="AA3085">
        <v>121</v>
      </c>
      <c r="AB3085" t="s">
        <v>1558</v>
      </c>
      <c r="AC3085">
        <v>1012</v>
      </c>
      <c r="AD3085" t="s">
        <v>1377</v>
      </c>
      <c r="AE3085">
        <v>4</v>
      </c>
      <c r="AF3085" t="s">
        <v>34848</v>
      </c>
      <c r="AG3085">
        <v>99</v>
      </c>
      <c r="AH3085" t="s">
        <v>41429</v>
      </c>
      <c r="AI3085">
        <v>270</v>
      </c>
      <c r="AJ3085" t="s">
        <v>5612</v>
      </c>
      <c r="AO3085" t="s">
        <v>6407</v>
      </c>
      <c r="AP3085" t="s">
        <v>6408</v>
      </c>
      <c r="AQ3085">
        <v>1</v>
      </c>
      <c r="AR3085" t="s">
        <v>2441</v>
      </c>
      <c r="AS3085" t="s">
        <v>5079</v>
      </c>
      <c r="AV3085">
        <v>56.116415259999997</v>
      </c>
      <c r="AW3085">
        <v>12.30744773</v>
      </c>
      <c r="AX3085" t="s">
        <v>1551</v>
      </c>
      <c r="AY3085">
        <v>1084</v>
      </c>
      <c r="AZ3085" t="s">
        <v>1387</v>
      </c>
    </row>
    <row r="3086" spans="1:52" x14ac:dyDescent="0.25">
      <c r="A3086">
        <v>281899</v>
      </c>
      <c r="B3086" t="s">
        <v>16486</v>
      </c>
      <c r="C3086">
        <v>3230</v>
      </c>
      <c r="D3086" t="s">
        <v>35041</v>
      </c>
      <c r="E3086" t="s">
        <v>16486</v>
      </c>
      <c r="F3086">
        <v>29188440</v>
      </c>
      <c r="G3086">
        <v>1003278598</v>
      </c>
      <c r="I3086" t="s">
        <v>10086</v>
      </c>
      <c r="J3086" t="s">
        <v>35044</v>
      </c>
      <c r="K3086" s="38" t="s">
        <v>6411</v>
      </c>
      <c r="L3086" t="s">
        <v>3263</v>
      </c>
      <c r="P3086" s="5">
        <v>45273</v>
      </c>
      <c r="Q3086" t="s">
        <v>2891</v>
      </c>
      <c r="R3086">
        <v>270</v>
      </c>
      <c r="S3086" t="s">
        <v>5612</v>
      </c>
      <c r="U3086">
        <v>2</v>
      </c>
      <c r="V3086" t="s">
        <v>1546</v>
      </c>
      <c r="W3086">
        <v>1</v>
      </c>
      <c r="X3086" t="s">
        <v>36371</v>
      </c>
      <c r="Y3086">
        <v>9</v>
      </c>
      <c r="Z3086">
        <v>202312</v>
      </c>
      <c r="AA3086">
        <v>121</v>
      </c>
      <c r="AB3086" t="s">
        <v>1558</v>
      </c>
      <c r="AC3086">
        <v>1012</v>
      </c>
      <c r="AD3086" t="s">
        <v>1377</v>
      </c>
      <c r="AE3086">
        <v>4</v>
      </c>
      <c r="AF3086" t="s">
        <v>34848</v>
      </c>
      <c r="AG3086">
        <v>99</v>
      </c>
      <c r="AH3086" t="s">
        <v>41429</v>
      </c>
      <c r="AI3086">
        <v>270</v>
      </c>
      <c r="AJ3086" t="s">
        <v>5612</v>
      </c>
      <c r="AO3086" t="s">
        <v>6412</v>
      </c>
      <c r="AP3086" t="s">
        <v>6413</v>
      </c>
      <c r="AQ3086">
        <v>1</v>
      </c>
      <c r="AR3086" t="s">
        <v>2441</v>
      </c>
      <c r="AS3086" t="s">
        <v>35045</v>
      </c>
      <c r="AV3086">
        <v>56.067027920000001</v>
      </c>
      <c r="AW3086">
        <v>12.28184016</v>
      </c>
      <c r="AX3086" t="s">
        <v>1551</v>
      </c>
      <c r="AY3086">
        <v>1084</v>
      </c>
      <c r="AZ3086" t="s">
        <v>1387</v>
      </c>
    </row>
    <row r="3087" spans="1:52" x14ac:dyDescent="0.25">
      <c r="A3087">
        <v>281900</v>
      </c>
      <c r="B3087" t="s">
        <v>16487</v>
      </c>
      <c r="C3087">
        <v>2200</v>
      </c>
      <c r="D3087" t="s">
        <v>36378</v>
      </c>
      <c r="E3087" t="s">
        <v>38178</v>
      </c>
      <c r="F3087">
        <v>40399127</v>
      </c>
      <c r="G3087">
        <v>1024596318</v>
      </c>
      <c r="I3087" t="s">
        <v>16488</v>
      </c>
      <c r="J3087" t="s">
        <v>16489</v>
      </c>
      <c r="K3087" s="39">
        <v>5744</v>
      </c>
      <c r="L3087" t="s">
        <v>5646</v>
      </c>
      <c r="N3087">
        <v>2</v>
      </c>
      <c r="P3087" s="5">
        <v>45756</v>
      </c>
      <c r="Q3087" t="s">
        <v>2352</v>
      </c>
      <c r="U3087">
        <v>5</v>
      </c>
      <c r="V3087" t="s">
        <v>1859</v>
      </c>
      <c r="W3087">
        <v>7</v>
      </c>
      <c r="X3087" t="s">
        <v>2478</v>
      </c>
      <c r="AA3087">
        <v>306</v>
      </c>
      <c r="AB3087" t="s">
        <v>36486</v>
      </c>
      <c r="AC3087">
        <v>1084</v>
      </c>
      <c r="AD3087" t="s">
        <v>2645</v>
      </c>
      <c r="AE3087">
        <v>1</v>
      </c>
      <c r="AF3087" t="s">
        <v>34807</v>
      </c>
      <c r="AG3087">
        <v>99</v>
      </c>
      <c r="AH3087" t="s">
        <v>41429</v>
      </c>
      <c r="AI3087">
        <v>101</v>
      </c>
      <c r="AJ3087" t="s">
        <v>36368</v>
      </c>
      <c r="AO3087" t="s">
        <v>16490</v>
      </c>
      <c r="AP3087" t="s">
        <v>16491</v>
      </c>
      <c r="AQ3087">
        <v>0</v>
      </c>
      <c r="AR3087" t="s">
        <v>1550</v>
      </c>
      <c r="AS3087" t="s">
        <v>2510</v>
      </c>
      <c r="AV3087">
        <v>55.689028450000002</v>
      </c>
      <c r="AW3087">
        <v>12.563038969999999</v>
      </c>
      <c r="AX3087" t="s">
        <v>1551</v>
      </c>
      <c r="AY3087">
        <v>1084</v>
      </c>
      <c r="AZ3087" t="s">
        <v>1387</v>
      </c>
    </row>
    <row r="3088" spans="1:52" x14ac:dyDescent="0.25">
      <c r="A3088">
        <v>281901</v>
      </c>
      <c r="C3088">
        <v>2700</v>
      </c>
      <c r="D3088" t="s">
        <v>36381</v>
      </c>
      <c r="E3088" t="s">
        <v>38179</v>
      </c>
      <c r="F3088">
        <v>41510870</v>
      </c>
      <c r="G3088">
        <v>1026025180</v>
      </c>
      <c r="I3088" t="s">
        <v>15204</v>
      </c>
      <c r="J3088" t="s">
        <v>15205</v>
      </c>
      <c r="K3088" s="39">
        <v>1964</v>
      </c>
      <c r="L3088">
        <v>338</v>
      </c>
      <c r="N3088">
        <v>1</v>
      </c>
      <c r="P3088" s="5">
        <v>45393</v>
      </c>
      <c r="Q3088" t="s">
        <v>2937</v>
      </c>
      <c r="U3088">
        <v>6</v>
      </c>
      <c r="V3088" t="s">
        <v>2318</v>
      </c>
      <c r="W3088">
        <v>1</v>
      </c>
      <c r="X3088" t="s">
        <v>36371</v>
      </c>
      <c r="Z3088">
        <v>202312</v>
      </c>
      <c r="AA3088">
        <v>129</v>
      </c>
      <c r="AB3088" t="s">
        <v>1373</v>
      </c>
      <c r="AC3088">
        <v>3001</v>
      </c>
      <c r="AD3088" t="s">
        <v>1372</v>
      </c>
      <c r="AE3088">
        <v>4</v>
      </c>
      <c r="AF3088" t="s">
        <v>34848</v>
      </c>
      <c r="AG3088">
        <v>99</v>
      </c>
      <c r="AH3088" t="s">
        <v>41429</v>
      </c>
      <c r="AI3088">
        <v>101</v>
      </c>
      <c r="AJ3088" t="s">
        <v>36368</v>
      </c>
      <c r="AO3088" t="s">
        <v>16492</v>
      </c>
      <c r="AP3088" t="s">
        <v>15207</v>
      </c>
      <c r="AQ3088">
        <v>1</v>
      </c>
      <c r="AR3088" t="s">
        <v>2441</v>
      </c>
      <c r="AS3088" t="s">
        <v>1970</v>
      </c>
      <c r="AV3088">
        <v>55.712669169999998</v>
      </c>
      <c r="AW3088">
        <v>12.47010626</v>
      </c>
      <c r="AX3088" t="s">
        <v>1551</v>
      </c>
      <c r="AY3088">
        <v>1084</v>
      </c>
      <c r="AZ3088" t="s">
        <v>1387</v>
      </c>
    </row>
    <row r="3089" spans="1:52" x14ac:dyDescent="0.25">
      <c r="A3089">
        <v>281902</v>
      </c>
      <c r="C3089">
        <v>1456</v>
      </c>
      <c r="D3089" t="s">
        <v>36372</v>
      </c>
      <c r="E3089" t="s">
        <v>16493</v>
      </c>
      <c r="F3089">
        <v>41510870</v>
      </c>
      <c r="G3089">
        <v>1026025180</v>
      </c>
      <c r="I3089" t="s">
        <v>16494</v>
      </c>
      <c r="J3089" t="s">
        <v>16495</v>
      </c>
      <c r="K3089" s="39">
        <v>8216</v>
      </c>
      <c r="L3089">
        <v>16</v>
      </c>
      <c r="N3089">
        <v>1</v>
      </c>
      <c r="P3089" s="5">
        <v>45587</v>
      </c>
      <c r="Q3089" t="s">
        <v>1678</v>
      </c>
      <c r="U3089">
        <v>0</v>
      </c>
      <c r="V3089" t="s">
        <v>2299</v>
      </c>
      <c r="W3089">
        <v>1</v>
      </c>
      <c r="X3089" t="s">
        <v>36371</v>
      </c>
      <c r="Z3089">
        <v>202312</v>
      </c>
      <c r="AA3089">
        <v>129</v>
      </c>
      <c r="AB3089" t="s">
        <v>1373</v>
      </c>
      <c r="AC3089">
        <v>3001</v>
      </c>
      <c r="AD3089" t="s">
        <v>1372</v>
      </c>
      <c r="AE3089">
        <v>1</v>
      </c>
      <c r="AF3089" t="s">
        <v>34807</v>
      </c>
      <c r="AG3089">
        <v>99</v>
      </c>
      <c r="AH3089" t="s">
        <v>41429</v>
      </c>
      <c r="AI3089">
        <v>101</v>
      </c>
      <c r="AJ3089" t="s">
        <v>36368</v>
      </c>
      <c r="AN3089">
        <v>281901</v>
      </c>
      <c r="AO3089" t="s">
        <v>16496</v>
      </c>
      <c r="AP3089" t="s">
        <v>15207</v>
      </c>
      <c r="AQ3089">
        <v>2</v>
      </c>
      <c r="AR3089" t="s">
        <v>2358</v>
      </c>
      <c r="AS3089" t="s">
        <v>7328</v>
      </c>
      <c r="AV3089">
        <v>55.677584299999999</v>
      </c>
      <c r="AW3089">
        <v>12.569772</v>
      </c>
      <c r="AX3089" t="s">
        <v>1551</v>
      </c>
      <c r="AY3089">
        <v>1084</v>
      </c>
      <c r="AZ3089" t="s">
        <v>1387</v>
      </c>
    </row>
    <row r="3090" spans="1:52" x14ac:dyDescent="0.25">
      <c r="A3090">
        <v>281903</v>
      </c>
      <c r="C3090">
        <v>6270</v>
      </c>
      <c r="D3090" t="s">
        <v>1485</v>
      </c>
      <c r="E3090" t="s">
        <v>38180</v>
      </c>
      <c r="F3090">
        <v>29189781</v>
      </c>
      <c r="G3090">
        <v>1003326990</v>
      </c>
      <c r="I3090" t="s">
        <v>10904</v>
      </c>
      <c r="J3090" t="s">
        <v>16497</v>
      </c>
      <c r="K3090" s="39">
        <v>1326</v>
      </c>
      <c r="L3090">
        <v>62</v>
      </c>
      <c r="P3090" s="5">
        <v>45280</v>
      </c>
      <c r="Q3090" t="s">
        <v>1850</v>
      </c>
      <c r="R3090">
        <v>550</v>
      </c>
      <c r="S3090" t="s">
        <v>37317</v>
      </c>
      <c r="U3090">
        <v>2</v>
      </c>
      <c r="V3090" t="s">
        <v>1546</v>
      </c>
      <c r="W3090">
        <v>1</v>
      </c>
      <c r="X3090" t="s">
        <v>36371</v>
      </c>
      <c r="AA3090">
        <v>129</v>
      </c>
      <c r="AB3090" t="s">
        <v>1373</v>
      </c>
      <c r="AC3090">
        <v>1026</v>
      </c>
      <c r="AD3090" t="s">
        <v>1385</v>
      </c>
      <c r="AE3090">
        <v>1</v>
      </c>
      <c r="AF3090" t="s">
        <v>34807</v>
      </c>
      <c r="AG3090">
        <v>99</v>
      </c>
      <c r="AH3090" t="s">
        <v>41429</v>
      </c>
      <c r="AI3090">
        <v>550</v>
      </c>
      <c r="AJ3090" t="s">
        <v>37317</v>
      </c>
      <c r="AN3090">
        <v>280432</v>
      </c>
      <c r="AO3090" t="s">
        <v>10906</v>
      </c>
      <c r="AP3090" t="s">
        <v>38181</v>
      </c>
      <c r="AQ3090">
        <v>2</v>
      </c>
      <c r="AR3090" t="s">
        <v>2358</v>
      </c>
      <c r="AS3090" t="s">
        <v>10907</v>
      </c>
      <c r="AV3090">
        <v>54.978585629999998</v>
      </c>
      <c r="AW3090">
        <v>8.8633179999999996</v>
      </c>
      <c r="AX3090" t="s">
        <v>1551</v>
      </c>
      <c r="AY3090">
        <v>1083</v>
      </c>
      <c r="AZ3090" t="s">
        <v>1468</v>
      </c>
    </row>
    <row r="3091" spans="1:52" x14ac:dyDescent="0.25">
      <c r="A3091">
        <v>281904</v>
      </c>
      <c r="B3091" t="s">
        <v>16498</v>
      </c>
      <c r="C3091">
        <v>9900</v>
      </c>
      <c r="D3091" t="s">
        <v>1440</v>
      </c>
      <c r="E3091" t="s">
        <v>16498</v>
      </c>
      <c r="F3091">
        <v>30843126</v>
      </c>
      <c r="I3091" t="s">
        <v>16499</v>
      </c>
      <c r="J3091" t="s">
        <v>15732</v>
      </c>
      <c r="K3091" s="39">
        <v>3447</v>
      </c>
      <c r="L3091">
        <v>9</v>
      </c>
      <c r="P3091" s="5">
        <v>45357</v>
      </c>
      <c r="Q3091" t="s">
        <v>1545</v>
      </c>
      <c r="U3091">
        <v>4</v>
      </c>
      <c r="V3091" t="s">
        <v>2004</v>
      </c>
      <c r="W3091">
        <v>4</v>
      </c>
      <c r="X3091" t="s">
        <v>2353</v>
      </c>
      <c r="Z3091">
        <v>202312</v>
      </c>
      <c r="AA3091">
        <v>306</v>
      </c>
      <c r="AB3091" t="s">
        <v>36486</v>
      </c>
      <c r="AC3091">
        <v>1085</v>
      </c>
      <c r="AD3091" t="s">
        <v>36486</v>
      </c>
      <c r="AE3091">
        <v>1</v>
      </c>
      <c r="AF3091" t="s">
        <v>34807</v>
      </c>
      <c r="AG3091">
        <v>99</v>
      </c>
      <c r="AH3091" t="s">
        <v>41429</v>
      </c>
      <c r="AI3091">
        <v>813</v>
      </c>
      <c r="AJ3091" t="s">
        <v>2662</v>
      </c>
      <c r="AN3091">
        <v>851454</v>
      </c>
      <c r="AO3091" t="s">
        <v>16061</v>
      </c>
      <c r="AP3091" t="s">
        <v>9147</v>
      </c>
      <c r="AQ3091">
        <v>2</v>
      </c>
      <c r="AR3091" t="s">
        <v>2358</v>
      </c>
      <c r="AS3091" t="s">
        <v>4981</v>
      </c>
      <c r="AV3091">
        <v>57.43984991</v>
      </c>
      <c r="AW3091">
        <v>10.538836760000001</v>
      </c>
      <c r="AX3091" t="s">
        <v>1551</v>
      </c>
      <c r="AY3091">
        <v>1081</v>
      </c>
      <c r="AZ3091" t="s">
        <v>1438</v>
      </c>
    </row>
    <row r="3092" spans="1:52" x14ac:dyDescent="0.25">
      <c r="A3092">
        <v>281905</v>
      </c>
      <c r="B3092" t="s">
        <v>16500</v>
      </c>
      <c r="C3092">
        <v>7800</v>
      </c>
      <c r="D3092" t="s">
        <v>1433</v>
      </c>
      <c r="E3092" t="s">
        <v>35609</v>
      </c>
      <c r="F3092">
        <v>31565162</v>
      </c>
      <c r="G3092">
        <v>1017242853</v>
      </c>
      <c r="I3092" t="s">
        <v>13789</v>
      </c>
      <c r="J3092" t="s">
        <v>16501</v>
      </c>
      <c r="K3092" s="38" t="s">
        <v>14479</v>
      </c>
      <c r="L3092" t="s">
        <v>2212</v>
      </c>
      <c r="P3092" s="5">
        <v>45357</v>
      </c>
      <c r="Q3092" t="s">
        <v>1545</v>
      </c>
      <c r="U3092">
        <v>4</v>
      </c>
      <c r="V3092" t="s">
        <v>2004</v>
      </c>
      <c r="W3092">
        <v>4</v>
      </c>
      <c r="X3092" t="s">
        <v>2353</v>
      </c>
      <c r="Z3092">
        <v>202312</v>
      </c>
      <c r="AA3092">
        <v>307</v>
      </c>
      <c r="AB3092" t="s">
        <v>3174</v>
      </c>
      <c r="AC3092">
        <v>1086</v>
      </c>
      <c r="AD3092" t="s">
        <v>3174</v>
      </c>
      <c r="AE3092">
        <v>1</v>
      </c>
      <c r="AF3092" t="s">
        <v>34807</v>
      </c>
      <c r="AG3092">
        <v>99</v>
      </c>
      <c r="AH3092" t="s">
        <v>41429</v>
      </c>
      <c r="AI3092">
        <v>779</v>
      </c>
      <c r="AJ3092" t="s">
        <v>6176</v>
      </c>
      <c r="AN3092">
        <v>730401</v>
      </c>
      <c r="AO3092" t="s">
        <v>16502</v>
      </c>
      <c r="AP3092" t="s">
        <v>13792</v>
      </c>
      <c r="AQ3092">
        <v>2</v>
      </c>
      <c r="AR3092" t="s">
        <v>2358</v>
      </c>
      <c r="AS3092" t="s">
        <v>14482</v>
      </c>
      <c r="AV3092">
        <v>56.553892009999998</v>
      </c>
      <c r="AW3092">
        <v>9.0222917799999998</v>
      </c>
      <c r="AX3092" t="s">
        <v>1551</v>
      </c>
      <c r="AY3092">
        <v>1082</v>
      </c>
      <c r="AZ3092" t="s">
        <v>1418</v>
      </c>
    </row>
    <row r="3093" spans="1:52" x14ac:dyDescent="0.25">
      <c r="A3093">
        <v>281906</v>
      </c>
      <c r="B3093" t="s">
        <v>16503</v>
      </c>
      <c r="C3093">
        <v>9460</v>
      </c>
      <c r="D3093" t="s">
        <v>10115</v>
      </c>
      <c r="E3093" t="s">
        <v>16504</v>
      </c>
      <c r="F3093">
        <v>28610130</v>
      </c>
      <c r="G3093">
        <v>1022191043</v>
      </c>
      <c r="I3093" t="s">
        <v>16505</v>
      </c>
      <c r="J3093" t="s">
        <v>16506</v>
      </c>
      <c r="K3093" s="38" t="s">
        <v>4292</v>
      </c>
      <c r="L3093">
        <v>19</v>
      </c>
      <c r="P3093" s="5">
        <v>45922</v>
      </c>
      <c r="Q3093" t="s">
        <v>2352</v>
      </c>
      <c r="U3093">
        <v>5</v>
      </c>
      <c r="V3093" t="s">
        <v>1859</v>
      </c>
      <c r="W3093">
        <v>1</v>
      </c>
      <c r="X3093" t="s">
        <v>36371</v>
      </c>
      <c r="AA3093">
        <v>149</v>
      </c>
      <c r="AB3093" t="s">
        <v>2183</v>
      </c>
      <c r="AC3093">
        <v>1026</v>
      </c>
      <c r="AD3093" t="s">
        <v>1385</v>
      </c>
      <c r="AE3093">
        <v>1</v>
      </c>
      <c r="AF3093" t="s">
        <v>34807</v>
      </c>
      <c r="AG3093">
        <v>99</v>
      </c>
      <c r="AH3093" t="s">
        <v>41429</v>
      </c>
      <c r="AI3093">
        <v>849</v>
      </c>
      <c r="AJ3093" t="s">
        <v>9216</v>
      </c>
      <c r="AO3093" t="s">
        <v>16507</v>
      </c>
      <c r="AP3093" t="s">
        <v>16508</v>
      </c>
      <c r="AQ3093">
        <v>1</v>
      </c>
      <c r="AR3093" t="s">
        <v>2441</v>
      </c>
      <c r="AS3093" t="s">
        <v>6371</v>
      </c>
      <c r="AV3093">
        <v>57.089271570000001</v>
      </c>
      <c r="AW3093">
        <v>9.4862695499999994</v>
      </c>
      <c r="AX3093" t="s">
        <v>1551</v>
      </c>
      <c r="AY3093">
        <v>1081</v>
      </c>
      <c r="AZ3093" t="s">
        <v>1438</v>
      </c>
    </row>
    <row r="3094" spans="1:52" x14ac:dyDescent="0.25">
      <c r="A3094">
        <v>281907</v>
      </c>
      <c r="B3094" t="s">
        <v>38182</v>
      </c>
      <c r="C3094">
        <v>2650</v>
      </c>
      <c r="D3094" t="s">
        <v>1408</v>
      </c>
      <c r="E3094" t="s">
        <v>38183</v>
      </c>
      <c r="F3094">
        <v>11748708</v>
      </c>
      <c r="G3094">
        <v>1003259200</v>
      </c>
      <c r="I3094" t="s">
        <v>2572</v>
      </c>
      <c r="J3094" t="s">
        <v>34948</v>
      </c>
      <c r="K3094" s="38" t="s">
        <v>4973</v>
      </c>
      <c r="L3094">
        <v>2</v>
      </c>
      <c r="P3094" s="5">
        <v>45756</v>
      </c>
      <c r="Q3094" t="s">
        <v>2352</v>
      </c>
      <c r="U3094">
        <v>4</v>
      </c>
      <c r="V3094" t="s">
        <v>2004</v>
      </c>
      <c r="W3094">
        <v>1</v>
      </c>
      <c r="X3094" t="s">
        <v>36371</v>
      </c>
      <c r="AA3094">
        <v>131</v>
      </c>
      <c r="AB3094" t="s">
        <v>1988</v>
      </c>
      <c r="AC3094">
        <v>1061</v>
      </c>
      <c r="AD3094" t="s">
        <v>1988</v>
      </c>
      <c r="AE3094">
        <v>1</v>
      </c>
      <c r="AF3094" t="s">
        <v>34807</v>
      </c>
      <c r="AG3094">
        <v>99</v>
      </c>
      <c r="AH3094" t="s">
        <v>41429</v>
      </c>
      <c r="AI3094">
        <v>167</v>
      </c>
      <c r="AJ3094" t="s">
        <v>4900</v>
      </c>
      <c r="AN3094">
        <v>280727</v>
      </c>
      <c r="AO3094" t="s">
        <v>2575</v>
      </c>
      <c r="AP3094" t="s">
        <v>2576</v>
      </c>
      <c r="AQ3094">
        <v>2</v>
      </c>
      <c r="AR3094" t="s">
        <v>2358</v>
      </c>
      <c r="AS3094" t="s">
        <v>34949</v>
      </c>
      <c r="AV3094">
        <v>55.628809279999999</v>
      </c>
      <c r="AW3094">
        <v>12.45221293</v>
      </c>
      <c r="AX3094" t="s">
        <v>1551</v>
      </c>
      <c r="AY3094">
        <v>1084</v>
      </c>
      <c r="AZ3094" t="s">
        <v>1387</v>
      </c>
    </row>
    <row r="3095" spans="1:52" x14ac:dyDescent="0.25">
      <c r="A3095">
        <v>281908</v>
      </c>
      <c r="B3095" t="s">
        <v>16509</v>
      </c>
      <c r="C3095">
        <v>7500</v>
      </c>
      <c r="D3095" t="s">
        <v>1422</v>
      </c>
      <c r="E3095" t="s">
        <v>35610</v>
      </c>
      <c r="F3095">
        <v>30773047</v>
      </c>
      <c r="G3095">
        <v>1013860668</v>
      </c>
      <c r="I3095" t="s">
        <v>8769</v>
      </c>
      <c r="J3095" t="s">
        <v>16510</v>
      </c>
      <c r="K3095" s="39">
        <v>2060</v>
      </c>
      <c r="L3095" t="s">
        <v>4522</v>
      </c>
      <c r="P3095" s="5">
        <v>45533</v>
      </c>
      <c r="Q3095" t="s">
        <v>1545</v>
      </c>
      <c r="U3095">
        <v>4</v>
      </c>
      <c r="V3095" t="s">
        <v>2004</v>
      </c>
      <c r="W3095">
        <v>4</v>
      </c>
      <c r="X3095" t="s">
        <v>2353</v>
      </c>
      <c r="Z3095">
        <v>202312</v>
      </c>
      <c r="AA3095">
        <v>312</v>
      </c>
      <c r="AB3095" t="s">
        <v>34857</v>
      </c>
      <c r="AC3095">
        <v>1085</v>
      </c>
      <c r="AD3095" t="s">
        <v>36486</v>
      </c>
      <c r="AE3095">
        <v>1</v>
      </c>
      <c r="AF3095" t="s">
        <v>34807</v>
      </c>
      <c r="AG3095">
        <v>99</v>
      </c>
      <c r="AH3095" t="s">
        <v>41429</v>
      </c>
      <c r="AI3095">
        <v>661</v>
      </c>
      <c r="AJ3095" t="s">
        <v>8933</v>
      </c>
      <c r="AN3095">
        <v>791413</v>
      </c>
      <c r="AO3095" t="s">
        <v>11008</v>
      </c>
      <c r="AP3095" t="s">
        <v>11009</v>
      </c>
      <c r="AQ3095">
        <v>2</v>
      </c>
      <c r="AR3095" t="s">
        <v>2358</v>
      </c>
      <c r="AS3095" t="s">
        <v>8984</v>
      </c>
      <c r="AV3095">
        <v>56.371012780000001</v>
      </c>
      <c r="AW3095">
        <v>8.6193658400000004</v>
      </c>
      <c r="AX3095" t="s">
        <v>1551</v>
      </c>
      <c r="AY3095">
        <v>1082</v>
      </c>
      <c r="AZ3095" t="s">
        <v>1418</v>
      </c>
    </row>
    <row r="3096" spans="1:52" x14ac:dyDescent="0.25">
      <c r="A3096">
        <v>281909</v>
      </c>
      <c r="B3096" t="s">
        <v>16511</v>
      </c>
      <c r="C3096">
        <v>4900</v>
      </c>
      <c r="D3096" t="s">
        <v>10782</v>
      </c>
      <c r="E3096" t="s">
        <v>16512</v>
      </c>
      <c r="F3096">
        <v>27328598</v>
      </c>
      <c r="G3096">
        <v>1003401134</v>
      </c>
      <c r="I3096" t="s">
        <v>14863</v>
      </c>
      <c r="J3096" t="s">
        <v>37797</v>
      </c>
      <c r="K3096" s="39">
        <v>1690</v>
      </c>
      <c r="L3096">
        <v>6</v>
      </c>
      <c r="P3096" s="5">
        <v>45300</v>
      </c>
      <c r="Q3096" t="s">
        <v>1678</v>
      </c>
      <c r="U3096">
        <v>4</v>
      </c>
      <c r="V3096" t="s">
        <v>2004</v>
      </c>
      <c r="W3096">
        <v>1</v>
      </c>
      <c r="X3096" t="s">
        <v>36371</v>
      </c>
      <c r="AA3096">
        <v>131</v>
      </c>
      <c r="AB3096" t="s">
        <v>1988</v>
      </c>
      <c r="AC3096">
        <v>1061</v>
      </c>
      <c r="AD3096" t="s">
        <v>1988</v>
      </c>
      <c r="AE3096">
        <v>1</v>
      </c>
      <c r="AF3096" t="s">
        <v>34807</v>
      </c>
      <c r="AG3096">
        <v>99</v>
      </c>
      <c r="AH3096" t="s">
        <v>41429</v>
      </c>
      <c r="AI3096">
        <v>360</v>
      </c>
      <c r="AJ3096" t="s">
        <v>8912</v>
      </c>
      <c r="AN3096">
        <v>376402</v>
      </c>
      <c r="AO3096" t="s">
        <v>14865</v>
      </c>
      <c r="AP3096" t="s">
        <v>14866</v>
      </c>
      <c r="AQ3096">
        <v>2</v>
      </c>
      <c r="AR3096" t="s">
        <v>2358</v>
      </c>
      <c r="AS3096" t="s">
        <v>37798</v>
      </c>
      <c r="AV3096">
        <v>54.835051739999997</v>
      </c>
      <c r="AW3096">
        <v>11.13940249</v>
      </c>
      <c r="AX3096" t="s">
        <v>1551</v>
      </c>
      <c r="AY3096">
        <v>1085</v>
      </c>
      <c r="AZ3096" t="s">
        <v>1450</v>
      </c>
    </row>
    <row r="3097" spans="1:52" x14ac:dyDescent="0.25">
      <c r="A3097">
        <v>281910</v>
      </c>
      <c r="B3097" t="s">
        <v>35611</v>
      </c>
      <c r="C3097">
        <v>8700</v>
      </c>
      <c r="D3097" t="s">
        <v>1423</v>
      </c>
      <c r="E3097" t="s">
        <v>35612</v>
      </c>
      <c r="F3097">
        <v>30773047</v>
      </c>
      <c r="G3097">
        <v>1027099374</v>
      </c>
      <c r="I3097" t="s">
        <v>8769</v>
      </c>
      <c r="J3097" t="s">
        <v>40703</v>
      </c>
      <c r="K3097" s="38" t="s">
        <v>14490</v>
      </c>
      <c r="L3097">
        <v>2</v>
      </c>
      <c r="P3097" s="5">
        <v>45533</v>
      </c>
      <c r="Q3097" t="s">
        <v>1545</v>
      </c>
      <c r="U3097">
        <v>4</v>
      </c>
      <c r="V3097" t="s">
        <v>2004</v>
      </c>
      <c r="W3097">
        <v>4</v>
      </c>
      <c r="X3097" t="s">
        <v>2353</v>
      </c>
      <c r="Z3097">
        <v>202312</v>
      </c>
      <c r="AA3097">
        <v>350</v>
      </c>
      <c r="AB3097" t="s">
        <v>38184</v>
      </c>
      <c r="AC3097">
        <v>1085</v>
      </c>
      <c r="AD3097" t="s">
        <v>36486</v>
      </c>
      <c r="AE3097">
        <v>1</v>
      </c>
      <c r="AF3097" t="s">
        <v>34807</v>
      </c>
      <c r="AG3097">
        <v>99</v>
      </c>
      <c r="AH3097" t="s">
        <v>41429</v>
      </c>
      <c r="AI3097">
        <v>615</v>
      </c>
      <c r="AJ3097" t="s">
        <v>8661</v>
      </c>
      <c r="AN3097">
        <v>791413</v>
      </c>
      <c r="AO3097" t="s">
        <v>11008</v>
      </c>
      <c r="AP3097" t="s">
        <v>11009</v>
      </c>
      <c r="AQ3097">
        <v>2</v>
      </c>
      <c r="AR3097" t="s">
        <v>2358</v>
      </c>
      <c r="AS3097" t="s">
        <v>40704</v>
      </c>
      <c r="AV3097">
        <v>55.863524130000002</v>
      </c>
      <c r="AW3097">
        <v>9.8376954600000008</v>
      </c>
      <c r="AX3097" t="s">
        <v>1551</v>
      </c>
      <c r="AY3097">
        <v>1082</v>
      </c>
      <c r="AZ3097" t="s">
        <v>1418</v>
      </c>
    </row>
    <row r="3098" spans="1:52" x14ac:dyDescent="0.25">
      <c r="A3098">
        <v>281911</v>
      </c>
      <c r="B3098" t="s">
        <v>38185</v>
      </c>
      <c r="C3098">
        <v>2630</v>
      </c>
      <c r="D3098" t="s">
        <v>4887</v>
      </c>
      <c r="E3098" t="s">
        <v>38186</v>
      </c>
      <c r="F3098">
        <v>33284101</v>
      </c>
      <c r="G3098">
        <v>1016520701</v>
      </c>
      <c r="I3098" t="s">
        <v>2714</v>
      </c>
      <c r="J3098" t="s">
        <v>40726</v>
      </c>
      <c r="K3098" s="39">
        <v>8987</v>
      </c>
      <c r="L3098">
        <v>213</v>
      </c>
      <c r="P3098" s="5">
        <v>45756</v>
      </c>
      <c r="Q3098" t="s">
        <v>2352</v>
      </c>
      <c r="U3098">
        <v>4</v>
      </c>
      <c r="V3098" t="s">
        <v>2004</v>
      </c>
      <c r="W3098">
        <v>1</v>
      </c>
      <c r="X3098" t="s">
        <v>36371</v>
      </c>
      <c r="AA3098">
        <v>281</v>
      </c>
      <c r="AB3098" t="s">
        <v>2715</v>
      </c>
      <c r="AC3098">
        <v>1071</v>
      </c>
      <c r="AD3098" t="s">
        <v>1376</v>
      </c>
      <c r="AE3098">
        <v>2</v>
      </c>
      <c r="AF3098" t="s">
        <v>34828</v>
      </c>
      <c r="AG3098">
        <v>99</v>
      </c>
      <c r="AH3098" t="s">
        <v>41429</v>
      </c>
      <c r="AI3098">
        <v>169</v>
      </c>
      <c r="AJ3098" t="s">
        <v>36675</v>
      </c>
      <c r="AN3098">
        <v>281074</v>
      </c>
      <c r="AO3098" t="s">
        <v>2716</v>
      </c>
      <c r="AP3098" t="s">
        <v>2717</v>
      </c>
      <c r="AQ3098">
        <v>2</v>
      </c>
      <c r="AR3098" t="s">
        <v>2358</v>
      </c>
      <c r="AS3098" t="s">
        <v>40188</v>
      </c>
      <c r="AV3098">
        <v>55.653105459999999</v>
      </c>
      <c r="AW3098">
        <v>12.285095849999999</v>
      </c>
      <c r="AX3098" t="s">
        <v>1551</v>
      </c>
      <c r="AY3098">
        <v>1084</v>
      </c>
      <c r="AZ3098" t="s">
        <v>1387</v>
      </c>
    </row>
    <row r="3099" spans="1:52" x14ac:dyDescent="0.25">
      <c r="A3099">
        <v>281912</v>
      </c>
      <c r="B3099" t="s">
        <v>16513</v>
      </c>
      <c r="C3099">
        <v>2800</v>
      </c>
      <c r="D3099" t="s">
        <v>2590</v>
      </c>
      <c r="E3099" t="s">
        <v>35613</v>
      </c>
      <c r="F3099">
        <v>30060946</v>
      </c>
      <c r="G3099">
        <v>1003403265</v>
      </c>
      <c r="I3099" t="s">
        <v>3882</v>
      </c>
      <c r="J3099" t="s">
        <v>5398</v>
      </c>
      <c r="K3099" s="38" t="s">
        <v>5399</v>
      </c>
      <c r="L3099" t="s">
        <v>5400</v>
      </c>
      <c r="P3099" s="5">
        <v>45756</v>
      </c>
      <c r="Q3099" t="s">
        <v>2352</v>
      </c>
      <c r="U3099">
        <v>4</v>
      </c>
      <c r="V3099" t="s">
        <v>2004</v>
      </c>
      <c r="W3099">
        <v>4</v>
      </c>
      <c r="X3099" t="s">
        <v>2353</v>
      </c>
      <c r="AA3099">
        <v>301</v>
      </c>
      <c r="AB3099" t="s">
        <v>2677</v>
      </c>
      <c r="AC3099">
        <v>1131</v>
      </c>
      <c r="AD3099" t="s">
        <v>2677</v>
      </c>
      <c r="AE3099">
        <v>1</v>
      </c>
      <c r="AF3099" t="s">
        <v>34807</v>
      </c>
      <c r="AG3099">
        <v>99</v>
      </c>
      <c r="AH3099" t="s">
        <v>41429</v>
      </c>
      <c r="AI3099">
        <v>173</v>
      </c>
      <c r="AJ3099" t="s">
        <v>34855</v>
      </c>
      <c r="AN3099">
        <v>173405</v>
      </c>
      <c r="AO3099" t="s">
        <v>3885</v>
      </c>
      <c r="AP3099" t="s">
        <v>3886</v>
      </c>
      <c r="AQ3099">
        <v>2</v>
      </c>
      <c r="AR3099" t="s">
        <v>2358</v>
      </c>
      <c r="AS3099" t="s">
        <v>5401</v>
      </c>
      <c r="AV3099">
        <v>55.786053099999997</v>
      </c>
      <c r="AW3099">
        <v>12.523377399999999</v>
      </c>
      <c r="AX3099" t="s">
        <v>1551</v>
      </c>
      <c r="AY3099">
        <v>1084</v>
      </c>
      <c r="AZ3099" t="s">
        <v>1387</v>
      </c>
    </row>
    <row r="3100" spans="1:52" x14ac:dyDescent="0.25">
      <c r="A3100">
        <v>281913</v>
      </c>
      <c r="B3100" t="s">
        <v>16514</v>
      </c>
      <c r="C3100">
        <v>4200</v>
      </c>
      <c r="D3100" t="s">
        <v>1463</v>
      </c>
      <c r="E3100" t="s">
        <v>16514</v>
      </c>
      <c r="F3100">
        <v>10521815</v>
      </c>
      <c r="G3100">
        <v>1022992984</v>
      </c>
      <c r="I3100" t="s">
        <v>7666</v>
      </c>
      <c r="J3100" t="s">
        <v>16515</v>
      </c>
      <c r="K3100" s="38" t="s">
        <v>7955</v>
      </c>
      <c r="L3100" t="s">
        <v>5014</v>
      </c>
      <c r="P3100" s="5">
        <v>45447</v>
      </c>
      <c r="Q3100" t="s">
        <v>1850</v>
      </c>
      <c r="R3100">
        <v>330</v>
      </c>
      <c r="S3100" t="s">
        <v>7956</v>
      </c>
      <c r="U3100">
        <v>4</v>
      </c>
      <c r="V3100" t="s">
        <v>2004</v>
      </c>
      <c r="W3100">
        <v>1</v>
      </c>
      <c r="X3100" t="s">
        <v>36371</v>
      </c>
      <c r="Y3100">
        <v>10</v>
      </c>
      <c r="Z3100">
        <v>202401</v>
      </c>
      <c r="AA3100">
        <v>121</v>
      </c>
      <c r="AB3100" t="s">
        <v>1558</v>
      </c>
      <c r="AC3100">
        <v>1012</v>
      </c>
      <c r="AD3100" t="s">
        <v>1377</v>
      </c>
      <c r="AE3100">
        <v>1</v>
      </c>
      <c r="AF3100" t="s">
        <v>34807</v>
      </c>
      <c r="AG3100">
        <v>99</v>
      </c>
      <c r="AH3100" t="s">
        <v>41429</v>
      </c>
      <c r="AI3100">
        <v>330</v>
      </c>
      <c r="AJ3100" t="s">
        <v>7956</v>
      </c>
      <c r="AN3100">
        <v>280941</v>
      </c>
      <c r="AO3100" t="s">
        <v>7668</v>
      </c>
      <c r="AP3100" t="s">
        <v>7669</v>
      </c>
      <c r="AQ3100">
        <v>2</v>
      </c>
      <c r="AR3100" t="s">
        <v>2358</v>
      </c>
      <c r="AS3100" t="s">
        <v>7958</v>
      </c>
      <c r="AV3100">
        <v>55.402952139999996</v>
      </c>
      <c r="AW3100">
        <v>11.33500349</v>
      </c>
      <c r="AX3100" t="s">
        <v>1551</v>
      </c>
      <c r="AY3100">
        <v>1085</v>
      </c>
      <c r="AZ3100" t="s">
        <v>1450</v>
      </c>
    </row>
    <row r="3101" spans="1:52" x14ac:dyDescent="0.25">
      <c r="A3101">
        <v>281914</v>
      </c>
      <c r="B3101" t="s">
        <v>38187</v>
      </c>
      <c r="C3101">
        <v>9940</v>
      </c>
      <c r="D3101" t="s">
        <v>1443</v>
      </c>
      <c r="E3101" t="s">
        <v>38187</v>
      </c>
      <c r="F3101">
        <v>44038064</v>
      </c>
      <c r="I3101" t="s">
        <v>16516</v>
      </c>
      <c r="J3101" t="s">
        <v>38188</v>
      </c>
      <c r="L3101">
        <v>19</v>
      </c>
      <c r="P3101" s="5">
        <v>45667</v>
      </c>
      <c r="Q3101" t="s">
        <v>1895</v>
      </c>
      <c r="R3101">
        <v>825</v>
      </c>
      <c r="S3101" t="s">
        <v>37853</v>
      </c>
      <c r="T3101" s="5">
        <v>45443</v>
      </c>
      <c r="U3101">
        <v>5</v>
      </c>
      <c r="V3101" t="s">
        <v>1859</v>
      </c>
      <c r="W3101">
        <v>1</v>
      </c>
      <c r="X3101" t="s">
        <v>36371</v>
      </c>
      <c r="Z3101">
        <v>202408</v>
      </c>
      <c r="AA3101">
        <v>123</v>
      </c>
      <c r="AB3101" t="s">
        <v>1374</v>
      </c>
      <c r="AC3101">
        <v>1011</v>
      </c>
      <c r="AD3101" t="s">
        <v>1374</v>
      </c>
      <c r="AG3101">
        <v>99</v>
      </c>
      <c r="AH3101" t="s">
        <v>41429</v>
      </c>
      <c r="AI3101">
        <v>825</v>
      </c>
      <c r="AJ3101" t="s">
        <v>37853</v>
      </c>
      <c r="AO3101" t="s">
        <v>16517</v>
      </c>
      <c r="AP3101" t="s">
        <v>16518</v>
      </c>
      <c r="AQ3101">
        <v>0</v>
      </c>
      <c r="AR3101" t="s">
        <v>1550</v>
      </c>
      <c r="AS3101" t="s">
        <v>16519</v>
      </c>
      <c r="AU3101" t="s">
        <v>38189</v>
      </c>
      <c r="AX3101" t="s">
        <v>1551</v>
      </c>
      <c r="AY3101">
        <v>1081</v>
      </c>
      <c r="AZ3101" t="s">
        <v>1438</v>
      </c>
    </row>
    <row r="3102" spans="1:52" x14ac:dyDescent="0.25">
      <c r="A3102">
        <v>281915</v>
      </c>
      <c r="B3102" t="s">
        <v>16520</v>
      </c>
      <c r="C3102">
        <v>4450</v>
      </c>
      <c r="D3102" t="s">
        <v>10206</v>
      </c>
      <c r="E3102" t="s">
        <v>16521</v>
      </c>
      <c r="F3102">
        <v>26201705</v>
      </c>
      <c r="G3102">
        <v>1027177685</v>
      </c>
      <c r="I3102" t="s">
        <v>16522</v>
      </c>
      <c r="J3102" t="s">
        <v>38190</v>
      </c>
      <c r="K3102" s="39">
        <v>1599</v>
      </c>
      <c r="L3102">
        <v>10</v>
      </c>
      <c r="P3102" s="5">
        <v>45810</v>
      </c>
      <c r="Q3102" t="s">
        <v>2352</v>
      </c>
      <c r="R3102">
        <v>316</v>
      </c>
      <c r="S3102" t="s">
        <v>35158</v>
      </c>
      <c r="U3102">
        <v>0</v>
      </c>
      <c r="V3102" t="s">
        <v>2299</v>
      </c>
      <c r="W3102">
        <v>1</v>
      </c>
      <c r="X3102" t="s">
        <v>36371</v>
      </c>
      <c r="AA3102">
        <v>129</v>
      </c>
      <c r="AB3102" t="s">
        <v>1373</v>
      </c>
      <c r="AC3102">
        <v>3001</v>
      </c>
      <c r="AD3102" t="s">
        <v>1372</v>
      </c>
      <c r="AE3102">
        <v>4</v>
      </c>
      <c r="AF3102" t="s">
        <v>34848</v>
      </c>
      <c r="AG3102">
        <v>99</v>
      </c>
      <c r="AH3102" t="s">
        <v>41429</v>
      </c>
      <c r="AI3102">
        <v>316</v>
      </c>
      <c r="AJ3102" t="s">
        <v>35158</v>
      </c>
      <c r="AO3102" t="s">
        <v>16523</v>
      </c>
      <c r="AP3102" t="s">
        <v>16524</v>
      </c>
      <c r="AQ3102">
        <v>1</v>
      </c>
      <c r="AR3102" t="s">
        <v>2441</v>
      </c>
      <c r="AS3102" t="s">
        <v>38191</v>
      </c>
      <c r="AV3102">
        <v>55.65720074</v>
      </c>
      <c r="AW3102">
        <v>11.40177501</v>
      </c>
      <c r="AX3102" t="s">
        <v>1551</v>
      </c>
      <c r="AY3102">
        <v>1085</v>
      </c>
      <c r="AZ3102" t="s">
        <v>1450</v>
      </c>
    </row>
    <row r="3103" spans="1:52" x14ac:dyDescent="0.25">
      <c r="A3103">
        <v>281916</v>
      </c>
      <c r="B3103" t="s">
        <v>16525</v>
      </c>
      <c r="C3103">
        <v>4300</v>
      </c>
      <c r="D3103" t="s">
        <v>1454</v>
      </c>
      <c r="E3103" t="s">
        <v>16525</v>
      </c>
      <c r="F3103">
        <v>26201705</v>
      </c>
      <c r="G3103">
        <v>1021877596</v>
      </c>
      <c r="I3103" t="s">
        <v>16526</v>
      </c>
      <c r="J3103" t="s">
        <v>35614</v>
      </c>
      <c r="K3103" s="38" t="s">
        <v>16527</v>
      </c>
      <c r="L3103">
        <v>21</v>
      </c>
      <c r="P3103" s="5">
        <v>45810</v>
      </c>
      <c r="Q3103" t="s">
        <v>2352</v>
      </c>
      <c r="R3103">
        <v>316</v>
      </c>
      <c r="S3103" t="s">
        <v>35158</v>
      </c>
      <c r="U3103">
        <v>0</v>
      </c>
      <c r="V3103" t="s">
        <v>2299</v>
      </c>
      <c r="W3103">
        <v>1</v>
      </c>
      <c r="X3103" t="s">
        <v>36371</v>
      </c>
      <c r="Y3103">
        <v>10</v>
      </c>
      <c r="Z3103">
        <v>202402</v>
      </c>
      <c r="AA3103">
        <v>129</v>
      </c>
      <c r="AB3103" t="s">
        <v>1373</v>
      </c>
      <c r="AC3103">
        <v>3001</v>
      </c>
      <c r="AD3103" t="s">
        <v>1372</v>
      </c>
      <c r="AE3103">
        <v>1</v>
      </c>
      <c r="AF3103" t="s">
        <v>34807</v>
      </c>
      <c r="AG3103">
        <v>99</v>
      </c>
      <c r="AH3103" t="s">
        <v>41429</v>
      </c>
      <c r="AI3103">
        <v>316</v>
      </c>
      <c r="AJ3103" t="s">
        <v>35158</v>
      </c>
      <c r="AN3103">
        <v>281915</v>
      </c>
      <c r="AO3103" t="s">
        <v>16523</v>
      </c>
      <c r="AP3103" t="s">
        <v>16528</v>
      </c>
      <c r="AQ3103">
        <v>2</v>
      </c>
      <c r="AR3103" t="s">
        <v>2358</v>
      </c>
      <c r="AS3103" t="s">
        <v>35615</v>
      </c>
      <c r="AV3103">
        <v>55.716451300000003</v>
      </c>
      <c r="AW3103">
        <v>11.68703041</v>
      </c>
      <c r="AX3103" t="s">
        <v>1551</v>
      </c>
      <c r="AY3103">
        <v>1085</v>
      </c>
      <c r="AZ3103" t="s">
        <v>1450</v>
      </c>
    </row>
    <row r="3104" spans="1:52" x14ac:dyDescent="0.25">
      <c r="A3104">
        <v>281917</v>
      </c>
      <c r="B3104" t="s">
        <v>10429</v>
      </c>
      <c r="C3104">
        <v>4450</v>
      </c>
      <c r="D3104" t="s">
        <v>10206</v>
      </c>
      <c r="E3104" t="s">
        <v>16529</v>
      </c>
      <c r="F3104">
        <v>26201705</v>
      </c>
      <c r="G3104">
        <v>1020099670</v>
      </c>
      <c r="I3104" t="s">
        <v>16530</v>
      </c>
      <c r="J3104" t="s">
        <v>16531</v>
      </c>
      <c r="K3104" s="39">
        <v>1422</v>
      </c>
      <c r="L3104">
        <v>9</v>
      </c>
      <c r="P3104" s="5">
        <v>45818</v>
      </c>
      <c r="Q3104" t="s">
        <v>2352</v>
      </c>
      <c r="R3104">
        <v>316</v>
      </c>
      <c r="S3104" t="s">
        <v>35158</v>
      </c>
      <c r="U3104">
        <v>0</v>
      </c>
      <c r="V3104" t="s">
        <v>2299</v>
      </c>
      <c r="W3104">
        <v>1</v>
      </c>
      <c r="X3104" t="s">
        <v>36371</v>
      </c>
      <c r="Y3104">
        <v>10</v>
      </c>
      <c r="Z3104">
        <v>202402</v>
      </c>
      <c r="AA3104">
        <v>149</v>
      </c>
      <c r="AB3104" t="s">
        <v>2183</v>
      </c>
      <c r="AC3104">
        <v>1026</v>
      </c>
      <c r="AD3104" t="s">
        <v>1385</v>
      </c>
      <c r="AE3104">
        <v>1</v>
      </c>
      <c r="AF3104" t="s">
        <v>34807</v>
      </c>
      <c r="AG3104">
        <v>99</v>
      </c>
      <c r="AH3104" t="s">
        <v>41429</v>
      </c>
      <c r="AI3104">
        <v>316</v>
      </c>
      <c r="AJ3104" t="s">
        <v>35158</v>
      </c>
      <c r="AN3104">
        <v>281915</v>
      </c>
      <c r="AO3104" t="s">
        <v>16532</v>
      </c>
      <c r="AP3104" t="s">
        <v>16533</v>
      </c>
      <c r="AQ3104">
        <v>2</v>
      </c>
      <c r="AR3104" t="s">
        <v>2358</v>
      </c>
      <c r="AS3104" t="s">
        <v>16534</v>
      </c>
      <c r="AV3104">
        <v>55.656479089999998</v>
      </c>
      <c r="AW3104">
        <v>11.39647038</v>
      </c>
      <c r="AX3104" t="s">
        <v>1551</v>
      </c>
      <c r="AY3104">
        <v>1085</v>
      </c>
      <c r="AZ3104" t="s">
        <v>1450</v>
      </c>
    </row>
    <row r="3105" spans="1:52" x14ac:dyDescent="0.25">
      <c r="A3105">
        <v>281918</v>
      </c>
      <c r="B3105" t="s">
        <v>40727</v>
      </c>
      <c r="C3105">
        <v>4440</v>
      </c>
      <c r="D3105" t="s">
        <v>38192</v>
      </c>
      <c r="E3105" t="s">
        <v>40728</v>
      </c>
      <c r="F3105">
        <v>26201705</v>
      </c>
      <c r="G3105">
        <v>1020099638</v>
      </c>
      <c r="I3105" t="s">
        <v>16535</v>
      </c>
      <c r="J3105" t="s">
        <v>16536</v>
      </c>
      <c r="K3105" s="38" t="s">
        <v>13220</v>
      </c>
      <c r="L3105">
        <v>6</v>
      </c>
      <c r="P3105" s="5">
        <v>45810</v>
      </c>
      <c r="Q3105" t="s">
        <v>2352</v>
      </c>
      <c r="R3105">
        <v>316</v>
      </c>
      <c r="S3105" t="s">
        <v>35158</v>
      </c>
      <c r="U3105">
        <v>0</v>
      </c>
      <c r="V3105" t="s">
        <v>2299</v>
      </c>
      <c r="W3105">
        <v>1</v>
      </c>
      <c r="X3105" t="s">
        <v>36371</v>
      </c>
      <c r="AA3105">
        <v>149</v>
      </c>
      <c r="AB3105" t="s">
        <v>2183</v>
      </c>
      <c r="AC3105">
        <v>1026</v>
      </c>
      <c r="AD3105" t="s">
        <v>1385</v>
      </c>
      <c r="AE3105">
        <v>1</v>
      </c>
      <c r="AF3105" t="s">
        <v>34807</v>
      </c>
      <c r="AG3105">
        <v>99</v>
      </c>
      <c r="AH3105" t="s">
        <v>41429</v>
      </c>
      <c r="AI3105">
        <v>316</v>
      </c>
      <c r="AJ3105" t="s">
        <v>35158</v>
      </c>
      <c r="AN3105">
        <v>281915</v>
      </c>
      <c r="AO3105" t="s">
        <v>16532</v>
      </c>
      <c r="AP3105" t="s">
        <v>16537</v>
      </c>
      <c r="AQ3105">
        <v>2</v>
      </c>
      <c r="AR3105" t="s">
        <v>2358</v>
      </c>
      <c r="AS3105" t="s">
        <v>4059</v>
      </c>
      <c r="AV3105">
        <v>55.673209989999997</v>
      </c>
      <c r="AW3105">
        <v>11.48209065</v>
      </c>
      <c r="AX3105" t="s">
        <v>1551</v>
      </c>
      <c r="AY3105">
        <v>1085</v>
      </c>
      <c r="AZ3105" t="s">
        <v>1450</v>
      </c>
    </row>
    <row r="3106" spans="1:52" x14ac:dyDescent="0.25">
      <c r="A3106">
        <v>281919</v>
      </c>
      <c r="B3106" t="s">
        <v>38193</v>
      </c>
      <c r="C3106">
        <v>4440</v>
      </c>
      <c r="D3106" t="s">
        <v>38192</v>
      </c>
      <c r="E3106" t="s">
        <v>38193</v>
      </c>
      <c r="F3106">
        <v>34900140</v>
      </c>
      <c r="G3106">
        <v>1030372189</v>
      </c>
      <c r="I3106" t="s">
        <v>16538</v>
      </c>
      <c r="J3106" t="s">
        <v>16539</v>
      </c>
      <c r="K3106" s="38" t="s">
        <v>7330</v>
      </c>
      <c r="L3106">
        <v>10</v>
      </c>
      <c r="P3106" s="5">
        <v>45582</v>
      </c>
      <c r="Q3106" t="s">
        <v>1545</v>
      </c>
      <c r="R3106">
        <v>316</v>
      </c>
      <c r="S3106" t="s">
        <v>35158</v>
      </c>
      <c r="U3106">
        <v>0</v>
      </c>
      <c r="V3106" t="s">
        <v>2299</v>
      </c>
      <c r="W3106">
        <v>1</v>
      </c>
      <c r="X3106" t="s">
        <v>36371</v>
      </c>
      <c r="Z3106">
        <v>202402</v>
      </c>
      <c r="AA3106">
        <v>129</v>
      </c>
      <c r="AB3106" t="s">
        <v>1373</v>
      </c>
      <c r="AC3106">
        <v>3001</v>
      </c>
      <c r="AD3106" t="s">
        <v>1372</v>
      </c>
      <c r="AE3106">
        <v>1</v>
      </c>
      <c r="AF3106" t="s">
        <v>34807</v>
      </c>
      <c r="AG3106">
        <v>99</v>
      </c>
      <c r="AH3106" t="s">
        <v>41429</v>
      </c>
      <c r="AI3106">
        <v>316</v>
      </c>
      <c r="AJ3106" t="s">
        <v>35158</v>
      </c>
      <c r="AN3106">
        <v>281920</v>
      </c>
      <c r="AO3106" t="s">
        <v>16540</v>
      </c>
      <c r="AP3106" t="s">
        <v>16541</v>
      </c>
      <c r="AQ3106">
        <v>2</v>
      </c>
      <c r="AR3106" t="s">
        <v>2358</v>
      </c>
      <c r="AS3106" t="s">
        <v>16542</v>
      </c>
      <c r="AV3106">
        <v>55.659349540000001</v>
      </c>
      <c r="AW3106">
        <v>11.520433300000001</v>
      </c>
      <c r="AX3106" t="s">
        <v>1551</v>
      </c>
      <c r="AY3106">
        <v>1085</v>
      </c>
      <c r="AZ3106" t="s">
        <v>1450</v>
      </c>
    </row>
    <row r="3107" spans="1:52" x14ac:dyDescent="0.25">
      <c r="A3107">
        <v>281920</v>
      </c>
      <c r="B3107" t="s">
        <v>10548</v>
      </c>
      <c r="C3107">
        <v>4440</v>
      </c>
      <c r="D3107" t="s">
        <v>38192</v>
      </c>
      <c r="E3107" t="s">
        <v>16543</v>
      </c>
      <c r="F3107">
        <v>34900140</v>
      </c>
      <c r="G3107">
        <v>1018177036</v>
      </c>
      <c r="I3107" t="s">
        <v>16538</v>
      </c>
      <c r="J3107" t="s">
        <v>16544</v>
      </c>
      <c r="K3107" s="38" t="s">
        <v>16545</v>
      </c>
      <c r="L3107">
        <v>12</v>
      </c>
      <c r="P3107" s="5">
        <v>45582</v>
      </c>
      <c r="Q3107" t="s">
        <v>1545</v>
      </c>
      <c r="R3107">
        <v>316</v>
      </c>
      <c r="S3107" t="s">
        <v>35158</v>
      </c>
      <c r="U3107">
        <v>0</v>
      </c>
      <c r="V3107" t="s">
        <v>2299</v>
      </c>
      <c r="W3107">
        <v>1</v>
      </c>
      <c r="X3107" t="s">
        <v>36371</v>
      </c>
      <c r="Z3107">
        <v>202402</v>
      </c>
      <c r="AA3107">
        <v>129</v>
      </c>
      <c r="AB3107" t="s">
        <v>1373</v>
      </c>
      <c r="AC3107">
        <v>3001</v>
      </c>
      <c r="AD3107" t="s">
        <v>1372</v>
      </c>
      <c r="AE3107">
        <v>4</v>
      </c>
      <c r="AF3107" t="s">
        <v>34848</v>
      </c>
      <c r="AG3107">
        <v>99</v>
      </c>
      <c r="AH3107" t="s">
        <v>41429</v>
      </c>
      <c r="AI3107">
        <v>316</v>
      </c>
      <c r="AJ3107" t="s">
        <v>35158</v>
      </c>
      <c r="AO3107" t="s">
        <v>16540</v>
      </c>
      <c r="AP3107" t="s">
        <v>16541</v>
      </c>
      <c r="AQ3107">
        <v>1</v>
      </c>
      <c r="AR3107" t="s">
        <v>2441</v>
      </c>
      <c r="AS3107" t="s">
        <v>16546</v>
      </c>
      <c r="AV3107">
        <v>55.658603820000003</v>
      </c>
      <c r="AW3107">
        <v>11.480830360000001</v>
      </c>
      <c r="AX3107" t="s">
        <v>1551</v>
      </c>
      <c r="AY3107">
        <v>1085</v>
      </c>
      <c r="AZ3107" t="s">
        <v>1450</v>
      </c>
    </row>
    <row r="3108" spans="1:52" x14ac:dyDescent="0.25">
      <c r="A3108">
        <v>281921</v>
      </c>
      <c r="B3108" t="s">
        <v>16547</v>
      </c>
      <c r="C3108">
        <v>4500</v>
      </c>
      <c r="D3108" t="s">
        <v>37244</v>
      </c>
      <c r="E3108" t="s">
        <v>16548</v>
      </c>
      <c r="F3108">
        <v>43749269</v>
      </c>
      <c r="G3108">
        <v>1028897193</v>
      </c>
      <c r="I3108" t="s">
        <v>16549</v>
      </c>
      <c r="J3108" t="s">
        <v>16550</v>
      </c>
      <c r="K3108" s="38" t="s">
        <v>3731</v>
      </c>
      <c r="L3108">
        <v>6</v>
      </c>
      <c r="P3108" s="5">
        <v>45398</v>
      </c>
      <c r="Q3108" t="s">
        <v>1678</v>
      </c>
      <c r="U3108">
        <v>5</v>
      </c>
      <c r="V3108" t="s">
        <v>1859</v>
      </c>
      <c r="W3108">
        <v>1</v>
      </c>
      <c r="X3108" t="s">
        <v>36371</v>
      </c>
      <c r="AA3108">
        <v>149</v>
      </c>
      <c r="AB3108" t="s">
        <v>2183</v>
      </c>
      <c r="AC3108">
        <v>1026</v>
      </c>
      <c r="AD3108" t="s">
        <v>1385</v>
      </c>
      <c r="AE3108">
        <v>1</v>
      </c>
      <c r="AF3108" t="s">
        <v>34807</v>
      </c>
      <c r="AG3108">
        <v>99</v>
      </c>
      <c r="AH3108" t="s">
        <v>41429</v>
      </c>
      <c r="AI3108">
        <v>306</v>
      </c>
      <c r="AJ3108" t="s">
        <v>8791</v>
      </c>
      <c r="AO3108" t="s">
        <v>16551</v>
      </c>
      <c r="AP3108" t="s">
        <v>16552</v>
      </c>
      <c r="AQ3108">
        <v>0</v>
      </c>
      <c r="AR3108" t="s">
        <v>1550</v>
      </c>
      <c r="AS3108" t="s">
        <v>4003</v>
      </c>
      <c r="AV3108">
        <v>55.923582809999999</v>
      </c>
      <c r="AW3108">
        <v>11.734253600000001</v>
      </c>
      <c r="AX3108" t="s">
        <v>1551</v>
      </c>
      <c r="AY3108">
        <v>1085</v>
      </c>
      <c r="AZ3108" t="s">
        <v>1450</v>
      </c>
    </row>
    <row r="3109" spans="1:52" x14ac:dyDescent="0.25">
      <c r="A3109">
        <v>281922</v>
      </c>
      <c r="B3109" t="s">
        <v>16553</v>
      </c>
      <c r="C3109">
        <v>8400</v>
      </c>
      <c r="D3109" t="s">
        <v>13635</v>
      </c>
      <c r="E3109" t="s">
        <v>38194</v>
      </c>
      <c r="F3109">
        <v>10214130</v>
      </c>
      <c r="G3109">
        <v>1000037197</v>
      </c>
      <c r="I3109" t="s">
        <v>16554</v>
      </c>
      <c r="J3109" t="s">
        <v>16555</v>
      </c>
      <c r="K3109" s="39">
        <v>1262</v>
      </c>
      <c r="L3109">
        <v>137</v>
      </c>
      <c r="P3109" s="5">
        <v>45902</v>
      </c>
      <c r="Q3109" t="s">
        <v>1882</v>
      </c>
      <c r="U3109">
        <v>5</v>
      </c>
      <c r="V3109" t="s">
        <v>1859</v>
      </c>
      <c r="W3109">
        <v>1</v>
      </c>
      <c r="X3109" t="s">
        <v>36371</v>
      </c>
      <c r="Z3109">
        <v>202408</v>
      </c>
      <c r="AA3109">
        <v>144</v>
      </c>
      <c r="AB3109" t="s">
        <v>40070</v>
      </c>
      <c r="AC3109">
        <v>1023</v>
      </c>
      <c r="AD3109" t="s">
        <v>1378</v>
      </c>
      <c r="AE3109">
        <v>1</v>
      </c>
      <c r="AF3109" t="s">
        <v>34807</v>
      </c>
      <c r="AG3109">
        <v>99</v>
      </c>
      <c r="AH3109" t="s">
        <v>41429</v>
      </c>
      <c r="AI3109">
        <v>706</v>
      </c>
      <c r="AJ3109" t="s">
        <v>8630</v>
      </c>
      <c r="AO3109" t="s">
        <v>16556</v>
      </c>
      <c r="AP3109" t="s">
        <v>16557</v>
      </c>
      <c r="AQ3109">
        <v>0</v>
      </c>
      <c r="AR3109" t="s">
        <v>1550</v>
      </c>
      <c r="AS3109" t="s">
        <v>16558</v>
      </c>
      <c r="AV3109">
        <v>56.238940540000002</v>
      </c>
      <c r="AW3109">
        <v>10.57997836</v>
      </c>
      <c r="AX3109" t="s">
        <v>1551</v>
      </c>
      <c r="AY3109">
        <v>1082</v>
      </c>
      <c r="AZ3109" t="s">
        <v>1418</v>
      </c>
    </row>
    <row r="3110" spans="1:52" x14ac:dyDescent="0.25">
      <c r="A3110">
        <v>281923</v>
      </c>
      <c r="B3110" t="s">
        <v>35616</v>
      </c>
      <c r="C3110">
        <v>2610</v>
      </c>
      <c r="D3110" t="s">
        <v>1415</v>
      </c>
      <c r="E3110" t="s">
        <v>35617</v>
      </c>
      <c r="F3110">
        <v>65307316</v>
      </c>
      <c r="G3110">
        <v>1030119467</v>
      </c>
      <c r="I3110" t="s">
        <v>5470</v>
      </c>
      <c r="J3110" t="s">
        <v>38195</v>
      </c>
      <c r="K3110" s="38" t="s">
        <v>5471</v>
      </c>
      <c r="L3110">
        <v>102</v>
      </c>
      <c r="P3110" s="5">
        <v>45366</v>
      </c>
      <c r="Q3110" t="s">
        <v>2891</v>
      </c>
      <c r="R3110">
        <v>175</v>
      </c>
      <c r="S3110" t="s">
        <v>36441</v>
      </c>
      <c r="U3110">
        <v>2</v>
      </c>
      <c r="V3110" t="s">
        <v>1546</v>
      </c>
      <c r="W3110">
        <v>1</v>
      </c>
      <c r="X3110" t="s">
        <v>36371</v>
      </c>
      <c r="Y3110">
        <v>9</v>
      </c>
      <c r="AA3110">
        <v>126</v>
      </c>
      <c r="AB3110" t="s">
        <v>1382</v>
      </c>
      <c r="AC3110">
        <v>1015</v>
      </c>
      <c r="AD3110" t="s">
        <v>1382</v>
      </c>
      <c r="AE3110">
        <v>4</v>
      </c>
      <c r="AF3110" t="s">
        <v>34848</v>
      </c>
      <c r="AG3110">
        <v>99</v>
      </c>
      <c r="AH3110" t="s">
        <v>41429</v>
      </c>
      <c r="AI3110">
        <v>175</v>
      </c>
      <c r="AJ3110" t="s">
        <v>36441</v>
      </c>
      <c r="AO3110" t="s">
        <v>16559</v>
      </c>
      <c r="AQ3110">
        <v>1</v>
      </c>
      <c r="AR3110" t="s">
        <v>2441</v>
      </c>
      <c r="AS3110" t="s">
        <v>36748</v>
      </c>
      <c r="AV3110">
        <v>55.676614149999999</v>
      </c>
      <c r="AW3110">
        <v>12.450593570000001</v>
      </c>
      <c r="AX3110" t="s">
        <v>1551</v>
      </c>
      <c r="AY3110">
        <v>1084</v>
      </c>
      <c r="AZ3110" t="s">
        <v>1387</v>
      </c>
    </row>
    <row r="3111" spans="1:52" x14ac:dyDescent="0.25">
      <c r="A3111">
        <v>281924</v>
      </c>
      <c r="B3111" t="s">
        <v>16560</v>
      </c>
      <c r="C3111">
        <v>6400</v>
      </c>
      <c r="D3111" t="s">
        <v>1484</v>
      </c>
      <c r="E3111" t="s">
        <v>16561</v>
      </c>
      <c r="F3111">
        <v>29556482</v>
      </c>
      <c r="G3111">
        <v>1031415116</v>
      </c>
      <c r="I3111" t="s">
        <v>12228</v>
      </c>
      <c r="J3111" t="s">
        <v>16562</v>
      </c>
      <c r="K3111" s="39">
        <v>1016</v>
      </c>
      <c r="L3111">
        <v>35</v>
      </c>
      <c r="P3111" s="5">
        <v>45903</v>
      </c>
      <c r="Q3111" t="s">
        <v>6565</v>
      </c>
      <c r="U3111">
        <v>4</v>
      </c>
      <c r="V3111" t="s">
        <v>2004</v>
      </c>
      <c r="W3111">
        <v>1</v>
      </c>
      <c r="X3111" t="s">
        <v>36371</v>
      </c>
      <c r="Z3111">
        <v>202403</v>
      </c>
      <c r="AA3111">
        <v>281</v>
      </c>
      <c r="AB3111" t="s">
        <v>2715</v>
      </c>
      <c r="AC3111">
        <v>1071</v>
      </c>
      <c r="AD3111" t="s">
        <v>1376</v>
      </c>
      <c r="AE3111">
        <v>1</v>
      </c>
      <c r="AF3111" t="s">
        <v>34807</v>
      </c>
      <c r="AG3111">
        <v>99</v>
      </c>
      <c r="AH3111" t="s">
        <v>41429</v>
      </c>
      <c r="AI3111">
        <v>540</v>
      </c>
      <c r="AJ3111" t="s">
        <v>37330</v>
      </c>
      <c r="AN3111">
        <v>545406</v>
      </c>
      <c r="AO3111" t="s">
        <v>12229</v>
      </c>
      <c r="AP3111" t="s">
        <v>16563</v>
      </c>
      <c r="AQ3111">
        <v>2</v>
      </c>
      <c r="AR3111" t="s">
        <v>2358</v>
      </c>
      <c r="AS3111" t="s">
        <v>16564</v>
      </c>
      <c r="AV3111">
        <v>54.909296949999998</v>
      </c>
      <c r="AW3111">
        <v>9.7951279600000003</v>
      </c>
      <c r="AX3111" t="s">
        <v>1551</v>
      </c>
      <c r="AY3111">
        <v>1083</v>
      </c>
      <c r="AZ3111" t="s">
        <v>1468</v>
      </c>
    </row>
    <row r="3112" spans="1:52" x14ac:dyDescent="0.25">
      <c r="A3112">
        <v>281925</v>
      </c>
      <c r="B3112" t="s">
        <v>16565</v>
      </c>
      <c r="C3112">
        <v>3230</v>
      </c>
      <c r="D3112" t="s">
        <v>35041</v>
      </c>
      <c r="E3112" t="s">
        <v>16565</v>
      </c>
      <c r="F3112">
        <v>29188440</v>
      </c>
      <c r="G3112">
        <v>1030149935</v>
      </c>
      <c r="I3112" t="s">
        <v>16566</v>
      </c>
      <c r="J3112" t="s">
        <v>6418</v>
      </c>
      <c r="K3112" s="39">
        <v>1802</v>
      </c>
      <c r="L3112">
        <v>10</v>
      </c>
      <c r="P3112" s="5">
        <v>45537</v>
      </c>
      <c r="Q3112" t="s">
        <v>1678</v>
      </c>
      <c r="R3112">
        <v>270</v>
      </c>
      <c r="S3112" t="s">
        <v>5612</v>
      </c>
      <c r="U3112">
        <v>2</v>
      </c>
      <c r="V3112" t="s">
        <v>1546</v>
      </c>
      <c r="W3112">
        <v>1</v>
      </c>
      <c r="X3112" t="s">
        <v>36371</v>
      </c>
      <c r="Y3112">
        <v>10</v>
      </c>
      <c r="Z3112">
        <v>202403</v>
      </c>
      <c r="AA3112">
        <v>126</v>
      </c>
      <c r="AB3112" t="s">
        <v>1382</v>
      </c>
      <c r="AC3112">
        <v>1015</v>
      </c>
      <c r="AD3112" t="s">
        <v>1382</v>
      </c>
      <c r="AE3112">
        <v>4</v>
      </c>
      <c r="AF3112" t="s">
        <v>34848</v>
      </c>
      <c r="AG3112">
        <v>99</v>
      </c>
      <c r="AH3112" t="s">
        <v>41429</v>
      </c>
      <c r="AI3112">
        <v>270</v>
      </c>
      <c r="AJ3112" t="s">
        <v>5612</v>
      </c>
      <c r="AO3112" t="s">
        <v>16567</v>
      </c>
      <c r="AQ3112">
        <v>1</v>
      </c>
      <c r="AR3112" t="s">
        <v>2441</v>
      </c>
      <c r="AS3112" t="s">
        <v>6419</v>
      </c>
      <c r="AV3112">
        <v>56.046261649999998</v>
      </c>
      <c r="AW3112">
        <v>12.36290292</v>
      </c>
      <c r="AX3112" t="s">
        <v>1551</v>
      </c>
      <c r="AY3112">
        <v>1084</v>
      </c>
      <c r="AZ3112" t="s">
        <v>1387</v>
      </c>
    </row>
    <row r="3113" spans="1:52" x14ac:dyDescent="0.25">
      <c r="A3113">
        <v>281926</v>
      </c>
      <c r="B3113" t="s">
        <v>38196</v>
      </c>
      <c r="C3113">
        <v>2660</v>
      </c>
      <c r="D3113" t="s">
        <v>36577</v>
      </c>
      <c r="E3113" t="s">
        <v>38197</v>
      </c>
      <c r="F3113">
        <v>65113015</v>
      </c>
      <c r="G3113">
        <v>1016282088</v>
      </c>
      <c r="I3113" t="s">
        <v>3972</v>
      </c>
      <c r="J3113" t="s">
        <v>3973</v>
      </c>
      <c r="K3113" s="38" t="s">
        <v>3974</v>
      </c>
      <c r="L3113">
        <v>1</v>
      </c>
      <c r="P3113" s="5">
        <v>45398</v>
      </c>
      <c r="Q3113" t="s">
        <v>1678</v>
      </c>
      <c r="R3113">
        <v>153</v>
      </c>
      <c r="S3113" t="s">
        <v>36575</v>
      </c>
      <c r="U3113">
        <v>2</v>
      </c>
      <c r="V3113" t="s">
        <v>1546</v>
      </c>
      <c r="W3113">
        <v>1</v>
      </c>
      <c r="X3113" t="s">
        <v>36371</v>
      </c>
      <c r="Y3113">
        <v>9</v>
      </c>
      <c r="Z3113">
        <v>202403</v>
      </c>
      <c r="AA3113">
        <v>121</v>
      </c>
      <c r="AB3113" t="s">
        <v>1558</v>
      </c>
      <c r="AC3113">
        <v>1012</v>
      </c>
      <c r="AD3113" t="s">
        <v>1377</v>
      </c>
      <c r="AE3113">
        <v>4</v>
      </c>
      <c r="AF3113" t="s">
        <v>34848</v>
      </c>
      <c r="AG3113">
        <v>99</v>
      </c>
      <c r="AH3113" t="s">
        <v>41429</v>
      </c>
      <c r="AI3113">
        <v>153</v>
      </c>
      <c r="AJ3113" t="s">
        <v>36575</v>
      </c>
      <c r="AO3113" t="s">
        <v>4014</v>
      </c>
      <c r="AP3113" t="s">
        <v>16568</v>
      </c>
      <c r="AQ3113">
        <v>1</v>
      </c>
      <c r="AR3113" t="s">
        <v>2441</v>
      </c>
      <c r="AS3113" t="s">
        <v>3977</v>
      </c>
      <c r="AV3113">
        <v>55.626715769999997</v>
      </c>
      <c r="AW3113">
        <v>12.39940627</v>
      </c>
      <c r="AX3113" t="s">
        <v>1551</v>
      </c>
      <c r="AY3113">
        <v>1084</v>
      </c>
      <c r="AZ3113" t="s">
        <v>1387</v>
      </c>
    </row>
    <row r="3114" spans="1:52" x14ac:dyDescent="0.25">
      <c r="A3114">
        <v>281927</v>
      </c>
      <c r="B3114" t="s">
        <v>38198</v>
      </c>
      <c r="C3114">
        <v>2660</v>
      </c>
      <c r="D3114" t="s">
        <v>36577</v>
      </c>
      <c r="E3114" t="s">
        <v>38199</v>
      </c>
      <c r="F3114">
        <v>65113015</v>
      </c>
      <c r="G3114">
        <v>1016290757</v>
      </c>
      <c r="I3114" t="s">
        <v>3917</v>
      </c>
      <c r="J3114" t="s">
        <v>16569</v>
      </c>
      <c r="K3114" s="38" t="s">
        <v>3919</v>
      </c>
      <c r="L3114">
        <v>300</v>
      </c>
      <c r="P3114" s="5">
        <v>45756</v>
      </c>
      <c r="Q3114" t="s">
        <v>2352</v>
      </c>
      <c r="R3114">
        <v>153</v>
      </c>
      <c r="S3114" t="s">
        <v>36575</v>
      </c>
      <c r="U3114">
        <v>2</v>
      </c>
      <c r="V3114" t="s">
        <v>1546</v>
      </c>
      <c r="W3114">
        <v>1</v>
      </c>
      <c r="X3114" t="s">
        <v>36371</v>
      </c>
      <c r="Y3114">
        <v>3</v>
      </c>
      <c r="Z3114">
        <v>202403</v>
      </c>
      <c r="AA3114">
        <v>121</v>
      </c>
      <c r="AB3114" t="s">
        <v>1558</v>
      </c>
      <c r="AC3114">
        <v>1012</v>
      </c>
      <c r="AD3114" t="s">
        <v>1377</v>
      </c>
      <c r="AE3114">
        <v>1</v>
      </c>
      <c r="AF3114" t="s">
        <v>34807</v>
      </c>
      <c r="AG3114">
        <v>99</v>
      </c>
      <c r="AH3114" t="s">
        <v>41429</v>
      </c>
      <c r="AI3114">
        <v>153</v>
      </c>
      <c r="AJ3114" t="s">
        <v>36575</v>
      </c>
      <c r="AN3114">
        <v>281926</v>
      </c>
      <c r="AO3114" t="s">
        <v>4014</v>
      </c>
      <c r="AP3114" t="s">
        <v>16568</v>
      </c>
      <c r="AQ3114">
        <v>2</v>
      </c>
      <c r="AR3114" t="s">
        <v>2358</v>
      </c>
      <c r="AS3114" t="s">
        <v>3922</v>
      </c>
      <c r="AV3114">
        <v>55.619212470000001</v>
      </c>
      <c r="AW3114">
        <v>12.40892889</v>
      </c>
      <c r="AX3114" t="s">
        <v>1551</v>
      </c>
      <c r="AY3114">
        <v>1084</v>
      </c>
      <c r="AZ3114" t="s">
        <v>1387</v>
      </c>
    </row>
    <row r="3115" spans="1:52" x14ac:dyDescent="0.25">
      <c r="A3115">
        <v>281928</v>
      </c>
      <c r="B3115" t="s">
        <v>38200</v>
      </c>
      <c r="C3115">
        <v>2660</v>
      </c>
      <c r="D3115" t="s">
        <v>36577</v>
      </c>
      <c r="E3115" t="s">
        <v>38201</v>
      </c>
      <c r="F3115">
        <v>65113015</v>
      </c>
      <c r="G3115">
        <v>1017311146</v>
      </c>
      <c r="I3115" t="s">
        <v>16570</v>
      </c>
      <c r="J3115" t="s">
        <v>38202</v>
      </c>
      <c r="K3115" s="38" t="s">
        <v>16571</v>
      </c>
      <c r="L3115">
        <v>3</v>
      </c>
      <c r="P3115" s="5">
        <v>45756</v>
      </c>
      <c r="Q3115" t="s">
        <v>2352</v>
      </c>
      <c r="R3115">
        <v>153</v>
      </c>
      <c r="S3115" t="s">
        <v>36575</v>
      </c>
      <c r="U3115">
        <v>2</v>
      </c>
      <c r="V3115" t="s">
        <v>1546</v>
      </c>
      <c r="W3115">
        <v>1</v>
      </c>
      <c r="X3115" t="s">
        <v>36371</v>
      </c>
      <c r="Y3115">
        <v>9</v>
      </c>
      <c r="Z3115">
        <v>202403</v>
      </c>
      <c r="AA3115">
        <v>121</v>
      </c>
      <c r="AB3115" t="s">
        <v>1558</v>
      </c>
      <c r="AC3115">
        <v>1012</v>
      </c>
      <c r="AD3115" t="s">
        <v>1377</v>
      </c>
      <c r="AE3115">
        <v>1</v>
      </c>
      <c r="AF3115" t="s">
        <v>34807</v>
      </c>
      <c r="AG3115">
        <v>99</v>
      </c>
      <c r="AH3115" t="s">
        <v>41429</v>
      </c>
      <c r="AI3115">
        <v>153</v>
      </c>
      <c r="AJ3115" t="s">
        <v>36575</v>
      </c>
      <c r="AN3115">
        <v>281926</v>
      </c>
      <c r="AO3115" t="s">
        <v>4014</v>
      </c>
      <c r="AP3115" t="s">
        <v>16568</v>
      </c>
      <c r="AQ3115">
        <v>2</v>
      </c>
      <c r="AR3115" t="s">
        <v>2358</v>
      </c>
      <c r="AS3115" t="s">
        <v>38203</v>
      </c>
      <c r="AV3115">
        <v>55.629293269999998</v>
      </c>
      <c r="AW3115">
        <v>12.41890969</v>
      </c>
      <c r="AX3115" t="s">
        <v>1551</v>
      </c>
      <c r="AY3115">
        <v>1084</v>
      </c>
      <c r="AZ3115" t="s">
        <v>1387</v>
      </c>
    </row>
    <row r="3116" spans="1:52" x14ac:dyDescent="0.25">
      <c r="A3116">
        <v>281929</v>
      </c>
      <c r="B3116" t="s">
        <v>38204</v>
      </c>
      <c r="C3116">
        <v>2605</v>
      </c>
      <c r="D3116" t="s">
        <v>1392</v>
      </c>
      <c r="E3116" t="s">
        <v>36580</v>
      </c>
      <c r="F3116">
        <v>65113015</v>
      </c>
      <c r="G3116">
        <v>1016284897</v>
      </c>
      <c r="I3116" t="s">
        <v>3954</v>
      </c>
      <c r="J3116" t="s">
        <v>36583</v>
      </c>
      <c r="K3116" s="38" t="s">
        <v>3955</v>
      </c>
      <c r="L3116">
        <v>3</v>
      </c>
      <c r="P3116" s="5">
        <v>45398</v>
      </c>
      <c r="Q3116" t="s">
        <v>1678</v>
      </c>
      <c r="R3116">
        <v>153</v>
      </c>
      <c r="S3116" t="s">
        <v>36575</v>
      </c>
      <c r="U3116">
        <v>2</v>
      </c>
      <c r="V3116" t="s">
        <v>1546</v>
      </c>
      <c r="W3116">
        <v>1</v>
      </c>
      <c r="X3116" t="s">
        <v>36371</v>
      </c>
      <c r="Y3116">
        <v>9</v>
      </c>
      <c r="Z3116">
        <v>202403</v>
      </c>
      <c r="AA3116">
        <v>121</v>
      </c>
      <c r="AB3116" t="s">
        <v>1558</v>
      </c>
      <c r="AC3116">
        <v>1012</v>
      </c>
      <c r="AD3116" t="s">
        <v>1377</v>
      </c>
      <c r="AE3116">
        <v>4</v>
      </c>
      <c r="AF3116" t="s">
        <v>34848</v>
      </c>
      <c r="AG3116">
        <v>99</v>
      </c>
      <c r="AH3116" t="s">
        <v>41429</v>
      </c>
      <c r="AI3116">
        <v>153</v>
      </c>
      <c r="AJ3116" t="s">
        <v>36575</v>
      </c>
      <c r="AO3116" t="s">
        <v>4012</v>
      </c>
      <c r="AP3116" t="s">
        <v>16572</v>
      </c>
      <c r="AQ3116">
        <v>1</v>
      </c>
      <c r="AR3116" t="s">
        <v>2441</v>
      </c>
      <c r="AS3116" t="s">
        <v>36584</v>
      </c>
      <c r="AV3116">
        <v>55.646187939999997</v>
      </c>
      <c r="AW3116">
        <v>12.41307282</v>
      </c>
      <c r="AX3116" t="s">
        <v>1551</v>
      </c>
      <c r="AY3116">
        <v>1084</v>
      </c>
      <c r="AZ3116" t="s">
        <v>1387</v>
      </c>
    </row>
    <row r="3117" spans="1:52" x14ac:dyDescent="0.25">
      <c r="A3117">
        <v>281930</v>
      </c>
      <c r="B3117" t="s">
        <v>38205</v>
      </c>
      <c r="C3117">
        <v>2605</v>
      </c>
      <c r="D3117" t="s">
        <v>1392</v>
      </c>
      <c r="E3117" t="s">
        <v>38206</v>
      </c>
      <c r="F3117">
        <v>65113015</v>
      </c>
      <c r="G3117">
        <v>1016290838</v>
      </c>
      <c r="I3117" t="s">
        <v>3926</v>
      </c>
      <c r="J3117" t="s">
        <v>3927</v>
      </c>
      <c r="K3117" s="38" t="s">
        <v>3928</v>
      </c>
      <c r="L3117">
        <v>34</v>
      </c>
      <c r="P3117" s="5">
        <v>45756</v>
      </c>
      <c r="Q3117" t="s">
        <v>2352</v>
      </c>
      <c r="R3117">
        <v>153</v>
      </c>
      <c r="S3117" t="s">
        <v>36575</v>
      </c>
      <c r="U3117">
        <v>2</v>
      </c>
      <c r="V3117" t="s">
        <v>1546</v>
      </c>
      <c r="W3117">
        <v>1</v>
      </c>
      <c r="X3117" t="s">
        <v>36371</v>
      </c>
      <c r="Y3117">
        <v>3</v>
      </c>
      <c r="Z3117">
        <v>202403</v>
      </c>
      <c r="AA3117">
        <v>121</v>
      </c>
      <c r="AB3117" t="s">
        <v>1558</v>
      </c>
      <c r="AC3117">
        <v>1012</v>
      </c>
      <c r="AD3117" t="s">
        <v>1377</v>
      </c>
      <c r="AE3117">
        <v>1</v>
      </c>
      <c r="AF3117" t="s">
        <v>34807</v>
      </c>
      <c r="AG3117">
        <v>99</v>
      </c>
      <c r="AH3117" t="s">
        <v>41429</v>
      </c>
      <c r="AI3117">
        <v>153</v>
      </c>
      <c r="AJ3117" t="s">
        <v>36575</v>
      </c>
      <c r="AN3117">
        <v>281929</v>
      </c>
      <c r="AO3117" t="s">
        <v>4012</v>
      </c>
      <c r="AP3117" t="s">
        <v>16572</v>
      </c>
      <c r="AQ3117">
        <v>2</v>
      </c>
      <c r="AR3117" t="s">
        <v>2358</v>
      </c>
      <c r="AS3117" t="s">
        <v>3931</v>
      </c>
      <c r="AV3117">
        <v>55.649041140000001</v>
      </c>
      <c r="AW3117">
        <v>12.40207425</v>
      </c>
      <c r="AX3117" t="s">
        <v>1551</v>
      </c>
      <c r="AY3117">
        <v>1084</v>
      </c>
      <c r="AZ3117" t="s">
        <v>1387</v>
      </c>
    </row>
    <row r="3118" spans="1:52" x14ac:dyDescent="0.25">
      <c r="A3118">
        <v>281931</v>
      </c>
      <c r="B3118" t="s">
        <v>38207</v>
      </c>
      <c r="C3118">
        <v>2605</v>
      </c>
      <c r="D3118" t="s">
        <v>1392</v>
      </c>
      <c r="E3118" t="s">
        <v>40729</v>
      </c>
      <c r="F3118">
        <v>65113015</v>
      </c>
      <c r="G3118">
        <v>1029257694</v>
      </c>
      <c r="I3118" t="s">
        <v>16573</v>
      </c>
      <c r="J3118" t="s">
        <v>3947</v>
      </c>
      <c r="K3118" s="38" t="s">
        <v>3262</v>
      </c>
      <c r="L3118">
        <v>42</v>
      </c>
      <c r="P3118" s="5">
        <v>45838</v>
      </c>
      <c r="Q3118" t="s">
        <v>4009</v>
      </c>
      <c r="R3118">
        <v>153</v>
      </c>
      <c r="S3118" t="s">
        <v>36575</v>
      </c>
      <c r="U3118">
        <v>2</v>
      </c>
      <c r="V3118" t="s">
        <v>1546</v>
      </c>
      <c r="W3118">
        <v>1</v>
      </c>
      <c r="X3118" t="s">
        <v>36371</v>
      </c>
      <c r="Y3118">
        <v>3</v>
      </c>
      <c r="Z3118">
        <v>202403</v>
      </c>
      <c r="AA3118">
        <v>121</v>
      </c>
      <c r="AB3118" t="s">
        <v>1558</v>
      </c>
      <c r="AC3118">
        <v>1012</v>
      </c>
      <c r="AD3118" t="s">
        <v>1377</v>
      </c>
      <c r="AE3118">
        <v>1</v>
      </c>
      <c r="AF3118" t="s">
        <v>34807</v>
      </c>
      <c r="AG3118">
        <v>99</v>
      </c>
      <c r="AH3118" t="s">
        <v>41429</v>
      </c>
      <c r="AI3118">
        <v>153</v>
      </c>
      <c r="AJ3118" t="s">
        <v>36575</v>
      </c>
      <c r="AN3118">
        <v>282153</v>
      </c>
      <c r="AO3118" t="s">
        <v>4012</v>
      </c>
      <c r="AP3118" t="s">
        <v>16574</v>
      </c>
      <c r="AQ3118">
        <v>2</v>
      </c>
      <c r="AR3118" t="s">
        <v>2358</v>
      </c>
      <c r="AS3118" t="s">
        <v>3950</v>
      </c>
      <c r="AV3118">
        <v>55.664358980000003</v>
      </c>
      <c r="AW3118">
        <v>12.429868389999999</v>
      </c>
      <c r="AX3118" t="s">
        <v>1551</v>
      </c>
      <c r="AY3118">
        <v>1084</v>
      </c>
      <c r="AZ3118" t="s">
        <v>1387</v>
      </c>
    </row>
    <row r="3119" spans="1:52" x14ac:dyDescent="0.25">
      <c r="A3119">
        <v>281932</v>
      </c>
      <c r="B3119" t="s">
        <v>38208</v>
      </c>
      <c r="C3119">
        <v>2610</v>
      </c>
      <c r="D3119" t="s">
        <v>1415</v>
      </c>
      <c r="E3119" t="s">
        <v>38209</v>
      </c>
      <c r="F3119">
        <v>65307316</v>
      </c>
      <c r="G3119">
        <v>1030119467</v>
      </c>
      <c r="I3119" t="s">
        <v>5470</v>
      </c>
      <c r="J3119" t="s">
        <v>38195</v>
      </c>
      <c r="K3119" s="38" t="s">
        <v>5471</v>
      </c>
      <c r="L3119">
        <v>102</v>
      </c>
      <c r="P3119" s="5">
        <v>45366</v>
      </c>
      <c r="Q3119" t="s">
        <v>2891</v>
      </c>
      <c r="R3119">
        <v>175</v>
      </c>
      <c r="S3119" t="s">
        <v>36441</v>
      </c>
      <c r="U3119">
        <v>2</v>
      </c>
      <c r="V3119" t="s">
        <v>1546</v>
      </c>
      <c r="W3119">
        <v>1</v>
      </c>
      <c r="X3119" t="s">
        <v>36371</v>
      </c>
      <c r="AA3119">
        <v>126</v>
      </c>
      <c r="AB3119" t="s">
        <v>1382</v>
      </c>
      <c r="AC3119">
        <v>1015</v>
      </c>
      <c r="AD3119" t="s">
        <v>1382</v>
      </c>
      <c r="AE3119">
        <v>1</v>
      </c>
      <c r="AF3119" t="s">
        <v>34807</v>
      </c>
      <c r="AG3119">
        <v>99</v>
      </c>
      <c r="AH3119" t="s">
        <v>41429</v>
      </c>
      <c r="AI3119">
        <v>175</v>
      </c>
      <c r="AJ3119" t="s">
        <v>36441</v>
      </c>
      <c r="AN3119">
        <v>281923</v>
      </c>
      <c r="AO3119" t="s">
        <v>16559</v>
      </c>
      <c r="AQ3119">
        <v>2</v>
      </c>
      <c r="AR3119" t="s">
        <v>2358</v>
      </c>
      <c r="AS3119" t="s">
        <v>36748</v>
      </c>
      <c r="AV3119">
        <v>55.676614149999999</v>
      </c>
      <c r="AW3119">
        <v>12.450593570000001</v>
      </c>
      <c r="AX3119" t="s">
        <v>1551</v>
      </c>
      <c r="AY3119">
        <v>1084</v>
      </c>
      <c r="AZ3119" t="s">
        <v>1387</v>
      </c>
    </row>
    <row r="3120" spans="1:52" x14ac:dyDescent="0.25">
      <c r="A3120">
        <v>281933</v>
      </c>
      <c r="B3120" t="s">
        <v>16575</v>
      </c>
      <c r="C3120">
        <v>2610</v>
      </c>
      <c r="D3120" t="s">
        <v>1415</v>
      </c>
      <c r="E3120" t="s">
        <v>38210</v>
      </c>
      <c r="F3120">
        <v>65307316</v>
      </c>
      <c r="G3120">
        <v>1030119467</v>
      </c>
      <c r="I3120" t="s">
        <v>5463</v>
      </c>
      <c r="J3120" t="s">
        <v>5464</v>
      </c>
      <c r="K3120" s="38" t="s">
        <v>5465</v>
      </c>
      <c r="L3120">
        <v>71</v>
      </c>
      <c r="P3120" s="5">
        <v>45366</v>
      </c>
      <c r="Q3120" t="s">
        <v>2891</v>
      </c>
      <c r="R3120">
        <v>175</v>
      </c>
      <c r="S3120" t="s">
        <v>36441</v>
      </c>
      <c r="U3120">
        <v>2</v>
      </c>
      <c r="V3120" t="s">
        <v>1546</v>
      </c>
      <c r="W3120">
        <v>1</v>
      </c>
      <c r="X3120" t="s">
        <v>36371</v>
      </c>
      <c r="AA3120">
        <v>126</v>
      </c>
      <c r="AB3120" t="s">
        <v>1382</v>
      </c>
      <c r="AC3120">
        <v>1015</v>
      </c>
      <c r="AD3120" t="s">
        <v>1382</v>
      </c>
      <c r="AE3120">
        <v>1</v>
      </c>
      <c r="AF3120" t="s">
        <v>34807</v>
      </c>
      <c r="AG3120">
        <v>99</v>
      </c>
      <c r="AH3120" t="s">
        <v>41429</v>
      </c>
      <c r="AI3120">
        <v>175</v>
      </c>
      <c r="AJ3120" t="s">
        <v>36441</v>
      </c>
      <c r="AN3120">
        <v>281923</v>
      </c>
      <c r="AO3120" t="s">
        <v>16559</v>
      </c>
      <c r="AQ3120">
        <v>2</v>
      </c>
      <c r="AR3120" t="s">
        <v>2358</v>
      </c>
      <c r="AS3120" t="s">
        <v>5468</v>
      </c>
      <c r="AV3120">
        <v>55.695131869999997</v>
      </c>
      <c r="AW3120">
        <v>12.449713539999999</v>
      </c>
      <c r="AX3120" t="s">
        <v>1551</v>
      </c>
      <c r="AY3120">
        <v>1084</v>
      </c>
      <c r="AZ3120" t="s">
        <v>1387</v>
      </c>
    </row>
    <row r="3121" spans="1:52" x14ac:dyDescent="0.25">
      <c r="A3121">
        <v>281934</v>
      </c>
      <c r="B3121" t="s">
        <v>16576</v>
      </c>
      <c r="C3121">
        <v>2610</v>
      </c>
      <c r="D3121" t="s">
        <v>1415</v>
      </c>
      <c r="E3121" t="s">
        <v>35618</v>
      </c>
      <c r="F3121">
        <v>65307316</v>
      </c>
      <c r="G3121">
        <v>1030119467</v>
      </c>
      <c r="I3121" t="s">
        <v>5470</v>
      </c>
      <c r="J3121" t="s">
        <v>16577</v>
      </c>
      <c r="K3121" s="38" t="s">
        <v>16578</v>
      </c>
      <c r="L3121">
        <v>8</v>
      </c>
      <c r="P3121" s="5">
        <v>45366</v>
      </c>
      <c r="Q3121" t="s">
        <v>2891</v>
      </c>
      <c r="R3121">
        <v>175</v>
      </c>
      <c r="S3121" t="s">
        <v>36441</v>
      </c>
      <c r="U3121">
        <v>2</v>
      </c>
      <c r="V3121" t="s">
        <v>1546</v>
      </c>
      <c r="W3121">
        <v>1</v>
      </c>
      <c r="X3121" t="s">
        <v>36371</v>
      </c>
      <c r="AA3121">
        <v>126</v>
      </c>
      <c r="AB3121" t="s">
        <v>1382</v>
      </c>
      <c r="AC3121">
        <v>1015</v>
      </c>
      <c r="AD3121" t="s">
        <v>1382</v>
      </c>
      <c r="AE3121">
        <v>1</v>
      </c>
      <c r="AF3121" t="s">
        <v>34807</v>
      </c>
      <c r="AG3121">
        <v>99</v>
      </c>
      <c r="AH3121" t="s">
        <v>41429</v>
      </c>
      <c r="AI3121">
        <v>175</v>
      </c>
      <c r="AJ3121" t="s">
        <v>36441</v>
      </c>
      <c r="AN3121">
        <v>281923</v>
      </c>
      <c r="AO3121" t="s">
        <v>16559</v>
      </c>
      <c r="AQ3121">
        <v>2</v>
      </c>
      <c r="AR3121" t="s">
        <v>2358</v>
      </c>
      <c r="AS3121" t="s">
        <v>16579</v>
      </c>
      <c r="AV3121">
        <v>55.671974659999997</v>
      </c>
      <c r="AW3121">
        <v>12.45088226</v>
      </c>
      <c r="AX3121" t="s">
        <v>1551</v>
      </c>
      <c r="AY3121">
        <v>1084</v>
      </c>
      <c r="AZ3121" t="s">
        <v>1387</v>
      </c>
    </row>
    <row r="3122" spans="1:52" x14ac:dyDescent="0.25">
      <c r="A3122">
        <v>281935</v>
      </c>
      <c r="B3122" t="s">
        <v>16580</v>
      </c>
      <c r="C3122">
        <v>6700</v>
      </c>
      <c r="D3122" t="s">
        <v>1471</v>
      </c>
      <c r="E3122" t="s">
        <v>16581</v>
      </c>
      <c r="F3122">
        <v>31689791</v>
      </c>
      <c r="G3122">
        <v>1014787700</v>
      </c>
      <c r="I3122" t="s">
        <v>16582</v>
      </c>
      <c r="J3122" t="s">
        <v>8875</v>
      </c>
      <c r="K3122" s="39">
        <v>7503</v>
      </c>
      <c r="L3122">
        <v>103</v>
      </c>
      <c r="P3122" s="5">
        <v>45756</v>
      </c>
      <c r="Q3122" t="s">
        <v>2352</v>
      </c>
      <c r="U3122">
        <v>4</v>
      </c>
      <c r="V3122" t="s">
        <v>2004</v>
      </c>
      <c r="W3122">
        <v>4</v>
      </c>
      <c r="X3122" t="s">
        <v>2353</v>
      </c>
      <c r="Z3122">
        <v>202403</v>
      </c>
      <c r="AA3122">
        <v>307</v>
      </c>
      <c r="AB3122" t="s">
        <v>3174</v>
      </c>
      <c r="AC3122">
        <v>1086</v>
      </c>
      <c r="AD3122" t="s">
        <v>3174</v>
      </c>
      <c r="AE3122">
        <v>1</v>
      </c>
      <c r="AF3122" t="s">
        <v>34807</v>
      </c>
      <c r="AG3122">
        <v>99</v>
      </c>
      <c r="AH3122" t="s">
        <v>41429</v>
      </c>
      <c r="AI3122">
        <v>561</v>
      </c>
      <c r="AJ3122" t="s">
        <v>8807</v>
      </c>
      <c r="AN3122">
        <v>561427</v>
      </c>
      <c r="AO3122" t="s">
        <v>16583</v>
      </c>
      <c r="AP3122" t="s">
        <v>16584</v>
      </c>
      <c r="AQ3122">
        <v>2</v>
      </c>
      <c r="AR3122" t="s">
        <v>2358</v>
      </c>
      <c r="AS3122" t="s">
        <v>8878</v>
      </c>
      <c r="AV3122">
        <v>55.48841994</v>
      </c>
      <c r="AW3122">
        <v>8.4467235400000007</v>
      </c>
      <c r="AX3122" t="s">
        <v>1551</v>
      </c>
      <c r="AY3122">
        <v>1083</v>
      </c>
      <c r="AZ3122" t="s">
        <v>1468</v>
      </c>
    </row>
    <row r="3123" spans="1:52" x14ac:dyDescent="0.25">
      <c r="A3123">
        <v>281936</v>
      </c>
      <c r="B3123" t="s">
        <v>16585</v>
      </c>
      <c r="C3123">
        <v>8200</v>
      </c>
      <c r="D3123" t="s">
        <v>8987</v>
      </c>
      <c r="E3123" t="s">
        <v>38211</v>
      </c>
      <c r="F3123">
        <v>31111048</v>
      </c>
      <c r="G3123">
        <v>1014194416</v>
      </c>
      <c r="I3123" t="s">
        <v>2758</v>
      </c>
      <c r="J3123" t="s">
        <v>16586</v>
      </c>
      <c r="K3123" s="39">
        <v>3207</v>
      </c>
      <c r="L3123" t="s">
        <v>3863</v>
      </c>
      <c r="P3123" s="5">
        <v>45398</v>
      </c>
      <c r="Q3123" t="s">
        <v>1678</v>
      </c>
      <c r="U3123">
        <v>4</v>
      </c>
      <c r="V3123" t="s">
        <v>2004</v>
      </c>
      <c r="W3123">
        <v>4</v>
      </c>
      <c r="X3123" t="s">
        <v>2353</v>
      </c>
      <c r="Z3123">
        <v>202403</v>
      </c>
      <c r="AA3123">
        <v>326</v>
      </c>
      <c r="AB3123" t="s">
        <v>38212</v>
      </c>
      <c r="AC3123">
        <v>1085</v>
      </c>
      <c r="AD3123" t="s">
        <v>36486</v>
      </c>
      <c r="AE3123">
        <v>1</v>
      </c>
      <c r="AF3123" t="s">
        <v>34807</v>
      </c>
      <c r="AG3123">
        <v>99</v>
      </c>
      <c r="AH3123" t="s">
        <v>41429</v>
      </c>
      <c r="AI3123">
        <v>751</v>
      </c>
      <c r="AJ3123" t="s">
        <v>8652</v>
      </c>
      <c r="AN3123">
        <v>751468</v>
      </c>
      <c r="AO3123" t="s">
        <v>16587</v>
      </c>
      <c r="AP3123" t="s">
        <v>16588</v>
      </c>
      <c r="AQ3123">
        <v>2</v>
      </c>
      <c r="AR3123" t="s">
        <v>2358</v>
      </c>
      <c r="AS3123" t="s">
        <v>16589</v>
      </c>
      <c r="AV3123">
        <v>56.171282689999998</v>
      </c>
      <c r="AW3123">
        <v>10.19356258</v>
      </c>
      <c r="AX3123" t="s">
        <v>1551</v>
      </c>
      <c r="AY3123">
        <v>1082</v>
      </c>
      <c r="AZ3123" t="s">
        <v>1418</v>
      </c>
    </row>
    <row r="3124" spans="1:52" x14ac:dyDescent="0.25">
      <c r="A3124">
        <v>281937</v>
      </c>
      <c r="B3124" t="s">
        <v>16590</v>
      </c>
      <c r="C3124">
        <v>3210</v>
      </c>
      <c r="D3124" t="s">
        <v>6494</v>
      </c>
      <c r="E3124" t="s">
        <v>16591</v>
      </c>
      <c r="F3124">
        <v>29188440</v>
      </c>
      <c r="G3124">
        <v>1030149935</v>
      </c>
      <c r="I3124" t="s">
        <v>16592</v>
      </c>
      <c r="J3124" t="s">
        <v>40284</v>
      </c>
      <c r="K3124" s="38" t="s">
        <v>3660</v>
      </c>
      <c r="L3124">
        <v>6</v>
      </c>
      <c r="P3124" s="5">
        <v>45840</v>
      </c>
      <c r="Q3124" t="s">
        <v>2352</v>
      </c>
      <c r="R3124">
        <v>270</v>
      </c>
      <c r="S3124" t="s">
        <v>5612</v>
      </c>
      <c r="U3124">
        <v>2</v>
      </c>
      <c r="V3124" t="s">
        <v>1546</v>
      </c>
      <c r="W3124">
        <v>1</v>
      </c>
      <c r="X3124" t="s">
        <v>36371</v>
      </c>
      <c r="Y3124">
        <v>10</v>
      </c>
      <c r="Z3124">
        <v>202403</v>
      </c>
      <c r="AA3124">
        <v>126</v>
      </c>
      <c r="AB3124" t="s">
        <v>1382</v>
      </c>
      <c r="AC3124">
        <v>1015</v>
      </c>
      <c r="AD3124" t="s">
        <v>1382</v>
      </c>
      <c r="AE3124">
        <v>1</v>
      </c>
      <c r="AF3124" t="s">
        <v>34807</v>
      </c>
      <c r="AG3124">
        <v>99</v>
      </c>
      <c r="AH3124" t="s">
        <v>41429</v>
      </c>
      <c r="AI3124">
        <v>270</v>
      </c>
      <c r="AJ3124" t="s">
        <v>5612</v>
      </c>
      <c r="AN3124">
        <v>281925</v>
      </c>
      <c r="AO3124" t="s">
        <v>16593</v>
      </c>
      <c r="AQ3124">
        <v>2</v>
      </c>
      <c r="AR3124" t="s">
        <v>2358</v>
      </c>
      <c r="AS3124" t="s">
        <v>40285</v>
      </c>
      <c r="AV3124">
        <v>56.064902879999998</v>
      </c>
      <c r="AW3124">
        <v>12.134794769999999</v>
      </c>
      <c r="AX3124" t="s">
        <v>1551</v>
      </c>
      <c r="AY3124">
        <v>1084</v>
      </c>
      <c r="AZ3124" t="s">
        <v>1387</v>
      </c>
    </row>
    <row r="3125" spans="1:52" x14ac:dyDescent="0.25">
      <c r="A3125">
        <v>281938</v>
      </c>
      <c r="B3125" t="s">
        <v>16594</v>
      </c>
      <c r="C3125">
        <v>3220</v>
      </c>
      <c r="D3125" t="s">
        <v>6485</v>
      </c>
      <c r="E3125" t="s">
        <v>16595</v>
      </c>
      <c r="F3125">
        <v>29188440</v>
      </c>
      <c r="G3125">
        <v>1030149935</v>
      </c>
      <c r="I3125" t="s">
        <v>16592</v>
      </c>
      <c r="J3125" t="s">
        <v>6489</v>
      </c>
      <c r="K3125" s="39">
        <v>1808</v>
      </c>
      <c r="L3125">
        <v>37</v>
      </c>
      <c r="P3125" s="5">
        <v>45840</v>
      </c>
      <c r="Q3125" t="s">
        <v>2352</v>
      </c>
      <c r="R3125">
        <v>270</v>
      </c>
      <c r="S3125" t="s">
        <v>5612</v>
      </c>
      <c r="U3125">
        <v>2</v>
      </c>
      <c r="V3125" t="s">
        <v>1546</v>
      </c>
      <c r="W3125">
        <v>1</v>
      </c>
      <c r="X3125" t="s">
        <v>36371</v>
      </c>
      <c r="Y3125">
        <v>10</v>
      </c>
      <c r="Z3125">
        <v>202403</v>
      </c>
      <c r="AA3125">
        <v>126</v>
      </c>
      <c r="AB3125" t="s">
        <v>1382</v>
      </c>
      <c r="AC3125">
        <v>1015</v>
      </c>
      <c r="AD3125" t="s">
        <v>1382</v>
      </c>
      <c r="AE3125">
        <v>1</v>
      </c>
      <c r="AF3125" t="s">
        <v>34807</v>
      </c>
      <c r="AG3125">
        <v>99</v>
      </c>
      <c r="AH3125" t="s">
        <v>41429</v>
      </c>
      <c r="AI3125">
        <v>270</v>
      </c>
      <c r="AJ3125" t="s">
        <v>5612</v>
      </c>
      <c r="AN3125">
        <v>281925</v>
      </c>
      <c r="AO3125" t="s">
        <v>16593</v>
      </c>
      <c r="AQ3125">
        <v>2</v>
      </c>
      <c r="AR3125" t="s">
        <v>2358</v>
      </c>
      <c r="AS3125" t="s">
        <v>6492</v>
      </c>
      <c r="AV3125">
        <v>56.056669540000001</v>
      </c>
      <c r="AW3125">
        <v>12.09130538</v>
      </c>
      <c r="AX3125" t="s">
        <v>1551</v>
      </c>
      <c r="AY3125">
        <v>1084</v>
      </c>
      <c r="AZ3125" t="s">
        <v>1387</v>
      </c>
    </row>
    <row r="3126" spans="1:52" x14ac:dyDescent="0.25">
      <c r="A3126">
        <v>281939</v>
      </c>
      <c r="B3126" t="s">
        <v>35619</v>
      </c>
      <c r="C3126">
        <v>3230</v>
      </c>
      <c r="D3126" t="s">
        <v>35041</v>
      </c>
      <c r="E3126" t="s">
        <v>35620</v>
      </c>
      <c r="F3126">
        <v>29188440</v>
      </c>
      <c r="G3126">
        <v>1030149935</v>
      </c>
      <c r="I3126" t="s">
        <v>16596</v>
      </c>
      <c r="J3126" t="s">
        <v>35621</v>
      </c>
      <c r="K3126" s="38" t="s">
        <v>6411</v>
      </c>
      <c r="L3126" t="s">
        <v>3263</v>
      </c>
      <c r="P3126" s="5">
        <v>45840</v>
      </c>
      <c r="Q3126" t="s">
        <v>2352</v>
      </c>
      <c r="R3126">
        <v>270</v>
      </c>
      <c r="S3126" t="s">
        <v>5612</v>
      </c>
      <c r="U3126">
        <v>2</v>
      </c>
      <c r="V3126" t="s">
        <v>1546</v>
      </c>
      <c r="W3126">
        <v>1</v>
      </c>
      <c r="X3126" t="s">
        <v>36371</v>
      </c>
      <c r="Y3126">
        <v>10</v>
      </c>
      <c r="Z3126">
        <v>202403</v>
      </c>
      <c r="AA3126">
        <v>126</v>
      </c>
      <c r="AB3126" t="s">
        <v>1382</v>
      </c>
      <c r="AC3126">
        <v>1015</v>
      </c>
      <c r="AD3126" t="s">
        <v>1382</v>
      </c>
      <c r="AE3126">
        <v>1</v>
      </c>
      <c r="AF3126" t="s">
        <v>34807</v>
      </c>
      <c r="AG3126">
        <v>99</v>
      </c>
      <c r="AH3126" t="s">
        <v>41429</v>
      </c>
      <c r="AI3126">
        <v>270</v>
      </c>
      <c r="AJ3126" t="s">
        <v>5612</v>
      </c>
      <c r="AN3126">
        <v>281925</v>
      </c>
      <c r="AO3126" t="s">
        <v>16593</v>
      </c>
      <c r="AQ3126">
        <v>2</v>
      </c>
      <c r="AR3126" t="s">
        <v>2358</v>
      </c>
      <c r="AS3126" t="s">
        <v>35045</v>
      </c>
      <c r="AV3126">
        <v>56.067027920000001</v>
      </c>
      <c r="AW3126">
        <v>12.28184016</v>
      </c>
      <c r="AX3126" t="s">
        <v>1551</v>
      </c>
      <c r="AY3126">
        <v>1084</v>
      </c>
      <c r="AZ3126" t="s">
        <v>1387</v>
      </c>
    </row>
    <row r="3127" spans="1:52" x14ac:dyDescent="0.25">
      <c r="A3127">
        <v>281940</v>
      </c>
      <c r="B3127" t="s">
        <v>38213</v>
      </c>
      <c r="C3127">
        <v>3200</v>
      </c>
      <c r="D3127" t="s">
        <v>6472</v>
      </c>
      <c r="E3127" t="s">
        <v>38214</v>
      </c>
      <c r="F3127">
        <v>29188440</v>
      </c>
      <c r="G3127">
        <v>1030149935</v>
      </c>
      <c r="I3127" t="s">
        <v>16592</v>
      </c>
      <c r="J3127" t="s">
        <v>35048</v>
      </c>
      <c r="K3127" s="38" t="s">
        <v>6481</v>
      </c>
      <c r="L3127">
        <v>109</v>
      </c>
      <c r="P3127" s="5">
        <v>45840</v>
      </c>
      <c r="Q3127" t="s">
        <v>2352</v>
      </c>
      <c r="R3127">
        <v>270</v>
      </c>
      <c r="S3127" t="s">
        <v>5612</v>
      </c>
      <c r="U3127">
        <v>2</v>
      </c>
      <c r="V3127" t="s">
        <v>1546</v>
      </c>
      <c r="W3127">
        <v>1</v>
      </c>
      <c r="X3127" t="s">
        <v>36371</v>
      </c>
      <c r="Y3127">
        <v>10</v>
      </c>
      <c r="Z3127">
        <v>202403</v>
      </c>
      <c r="AA3127">
        <v>126</v>
      </c>
      <c r="AB3127" t="s">
        <v>1382</v>
      </c>
      <c r="AC3127">
        <v>1015</v>
      </c>
      <c r="AD3127" t="s">
        <v>1382</v>
      </c>
      <c r="AE3127">
        <v>1</v>
      </c>
      <c r="AF3127" t="s">
        <v>34807</v>
      </c>
      <c r="AG3127">
        <v>99</v>
      </c>
      <c r="AH3127" t="s">
        <v>41429</v>
      </c>
      <c r="AI3127">
        <v>270</v>
      </c>
      <c r="AJ3127" t="s">
        <v>5612</v>
      </c>
      <c r="AN3127">
        <v>281925</v>
      </c>
      <c r="AO3127" t="s">
        <v>16593</v>
      </c>
      <c r="AQ3127">
        <v>2</v>
      </c>
      <c r="AR3127" t="s">
        <v>2358</v>
      </c>
      <c r="AS3127" t="s">
        <v>35049</v>
      </c>
      <c r="AV3127">
        <v>56.014470449999997</v>
      </c>
      <c r="AW3127">
        <v>12.116731290000001</v>
      </c>
      <c r="AX3127" t="s">
        <v>1551</v>
      </c>
      <c r="AY3127">
        <v>1084</v>
      </c>
      <c r="AZ3127" t="s">
        <v>1387</v>
      </c>
    </row>
    <row r="3128" spans="1:52" x14ac:dyDescent="0.25">
      <c r="A3128">
        <v>281941</v>
      </c>
      <c r="B3128" t="s">
        <v>16597</v>
      </c>
      <c r="C3128">
        <v>3230</v>
      </c>
      <c r="D3128" t="s">
        <v>35041</v>
      </c>
      <c r="E3128" t="s">
        <v>16598</v>
      </c>
      <c r="F3128">
        <v>29188440</v>
      </c>
      <c r="G3128">
        <v>1030149935</v>
      </c>
      <c r="I3128" t="s">
        <v>16592</v>
      </c>
      <c r="J3128" t="s">
        <v>6418</v>
      </c>
      <c r="K3128" s="39">
        <v>1802</v>
      </c>
      <c r="L3128">
        <v>10</v>
      </c>
      <c r="P3128" s="5">
        <v>45840</v>
      </c>
      <c r="Q3128" t="s">
        <v>2352</v>
      </c>
      <c r="R3128">
        <v>270</v>
      </c>
      <c r="S3128" t="s">
        <v>5612</v>
      </c>
      <c r="U3128">
        <v>2</v>
      </c>
      <c r="V3128" t="s">
        <v>1546</v>
      </c>
      <c r="W3128">
        <v>1</v>
      </c>
      <c r="X3128" t="s">
        <v>36371</v>
      </c>
      <c r="Y3128">
        <v>10</v>
      </c>
      <c r="Z3128">
        <v>202404</v>
      </c>
      <c r="AA3128">
        <v>126</v>
      </c>
      <c r="AB3128" t="s">
        <v>1382</v>
      </c>
      <c r="AC3128">
        <v>1015</v>
      </c>
      <c r="AD3128" t="s">
        <v>1382</v>
      </c>
      <c r="AE3128">
        <v>1</v>
      </c>
      <c r="AF3128" t="s">
        <v>34807</v>
      </c>
      <c r="AG3128">
        <v>99</v>
      </c>
      <c r="AH3128" t="s">
        <v>41429</v>
      </c>
      <c r="AI3128">
        <v>270</v>
      </c>
      <c r="AJ3128" t="s">
        <v>5612</v>
      </c>
      <c r="AN3128">
        <v>281925</v>
      </c>
      <c r="AO3128" t="s">
        <v>16593</v>
      </c>
      <c r="AQ3128">
        <v>2</v>
      </c>
      <c r="AR3128" t="s">
        <v>2358</v>
      </c>
      <c r="AS3128" t="s">
        <v>6419</v>
      </c>
      <c r="AV3128">
        <v>56.046261649999998</v>
      </c>
      <c r="AW3128">
        <v>12.36290292</v>
      </c>
      <c r="AX3128" t="s">
        <v>1551</v>
      </c>
      <c r="AY3128">
        <v>1084</v>
      </c>
      <c r="AZ3128" t="s">
        <v>1387</v>
      </c>
    </row>
    <row r="3129" spans="1:52" x14ac:dyDescent="0.25">
      <c r="A3129">
        <v>281942</v>
      </c>
      <c r="B3129" t="s">
        <v>16599</v>
      </c>
      <c r="C3129">
        <v>4700</v>
      </c>
      <c r="D3129" t="s">
        <v>1459</v>
      </c>
      <c r="E3129" t="s">
        <v>16599</v>
      </c>
      <c r="F3129">
        <v>44650231</v>
      </c>
      <c r="G3129">
        <v>1030116697</v>
      </c>
      <c r="I3129" t="s">
        <v>16600</v>
      </c>
      <c r="J3129" t="s">
        <v>42057</v>
      </c>
      <c r="K3129" s="39">
        <v>2051</v>
      </c>
      <c r="L3129">
        <v>2</v>
      </c>
      <c r="P3129" s="5">
        <v>45393</v>
      </c>
      <c r="Q3129" t="s">
        <v>1545</v>
      </c>
      <c r="U3129">
        <v>0</v>
      </c>
      <c r="V3129" t="s">
        <v>2299</v>
      </c>
      <c r="W3129">
        <v>1</v>
      </c>
      <c r="X3129" t="s">
        <v>36371</v>
      </c>
      <c r="Z3129">
        <v>202404</v>
      </c>
      <c r="AA3129">
        <v>149</v>
      </c>
      <c r="AB3129" t="s">
        <v>2183</v>
      </c>
      <c r="AC3129">
        <v>1026</v>
      </c>
      <c r="AD3129" t="s">
        <v>1385</v>
      </c>
      <c r="AE3129">
        <v>1</v>
      </c>
      <c r="AF3129" t="s">
        <v>34807</v>
      </c>
      <c r="AG3129">
        <v>99</v>
      </c>
      <c r="AH3129" t="s">
        <v>41429</v>
      </c>
      <c r="AI3129">
        <v>370</v>
      </c>
      <c r="AJ3129" t="s">
        <v>35136</v>
      </c>
      <c r="AO3129" t="s">
        <v>16601</v>
      </c>
      <c r="AP3129" t="s">
        <v>16602</v>
      </c>
      <c r="AQ3129">
        <v>0</v>
      </c>
      <c r="AR3129" t="s">
        <v>1550</v>
      </c>
      <c r="AS3129" t="s">
        <v>42058</v>
      </c>
      <c r="AV3129">
        <v>55.222294529999999</v>
      </c>
      <c r="AW3129">
        <v>11.722493460000001</v>
      </c>
      <c r="AX3129" t="s">
        <v>1551</v>
      </c>
      <c r="AY3129">
        <v>1085</v>
      </c>
      <c r="AZ3129" t="s">
        <v>1450</v>
      </c>
    </row>
    <row r="3130" spans="1:52" x14ac:dyDescent="0.25">
      <c r="A3130">
        <v>281943</v>
      </c>
      <c r="B3130" t="s">
        <v>16603</v>
      </c>
      <c r="C3130">
        <v>8260</v>
      </c>
      <c r="D3130" t="s">
        <v>9276</v>
      </c>
      <c r="E3130" t="s">
        <v>16604</v>
      </c>
      <c r="F3130">
        <v>55133018</v>
      </c>
      <c r="G3130">
        <v>1029995733</v>
      </c>
      <c r="I3130" t="s">
        <v>14293</v>
      </c>
      <c r="J3130" t="s">
        <v>16605</v>
      </c>
      <c r="K3130" s="39">
        <v>9251</v>
      </c>
      <c r="L3130" t="s">
        <v>16606</v>
      </c>
      <c r="P3130" s="5">
        <v>45398</v>
      </c>
      <c r="Q3130" t="s">
        <v>1678</v>
      </c>
      <c r="R3130">
        <v>751</v>
      </c>
      <c r="S3130" t="s">
        <v>8652</v>
      </c>
      <c r="U3130">
        <v>2</v>
      </c>
      <c r="V3130" t="s">
        <v>1546</v>
      </c>
      <c r="W3130">
        <v>1</v>
      </c>
      <c r="X3130" t="s">
        <v>36371</v>
      </c>
      <c r="Z3130">
        <v>202404</v>
      </c>
      <c r="AA3130">
        <v>999</v>
      </c>
      <c r="AB3130" t="s">
        <v>41994</v>
      </c>
      <c r="AC3130">
        <v>1028</v>
      </c>
      <c r="AD3130" t="s">
        <v>1386</v>
      </c>
      <c r="AE3130">
        <v>1</v>
      </c>
      <c r="AF3130" t="s">
        <v>34807</v>
      </c>
      <c r="AG3130">
        <v>99</v>
      </c>
      <c r="AH3130" t="s">
        <v>41429</v>
      </c>
      <c r="AI3130">
        <v>751</v>
      </c>
      <c r="AJ3130" t="s">
        <v>8652</v>
      </c>
      <c r="AO3130" t="s">
        <v>14294</v>
      </c>
      <c r="AQ3130">
        <v>0</v>
      </c>
      <c r="AR3130" t="s">
        <v>1550</v>
      </c>
      <c r="AS3130" t="s">
        <v>16607</v>
      </c>
      <c r="AV3130">
        <v>56.127990500000003</v>
      </c>
      <c r="AW3130">
        <v>10.17728256</v>
      </c>
      <c r="AX3130" t="s">
        <v>1551</v>
      </c>
      <c r="AY3130">
        <v>1082</v>
      </c>
      <c r="AZ3130" t="s">
        <v>1418</v>
      </c>
    </row>
    <row r="3131" spans="1:52" x14ac:dyDescent="0.25">
      <c r="A3131">
        <v>281944</v>
      </c>
      <c r="B3131" t="s">
        <v>38215</v>
      </c>
      <c r="C3131">
        <v>7100</v>
      </c>
      <c r="D3131" t="s">
        <v>1488</v>
      </c>
      <c r="E3131" t="s">
        <v>38216</v>
      </c>
      <c r="F3131">
        <v>23172119</v>
      </c>
      <c r="G3131">
        <v>1001556838</v>
      </c>
      <c r="I3131" t="s">
        <v>16608</v>
      </c>
      <c r="J3131" t="s">
        <v>38217</v>
      </c>
      <c r="K3131" s="38" t="s">
        <v>4043</v>
      </c>
      <c r="L3131">
        <v>18</v>
      </c>
      <c r="P3131" s="5">
        <v>45688</v>
      </c>
      <c r="Q3131" t="s">
        <v>1895</v>
      </c>
      <c r="R3131">
        <v>630</v>
      </c>
      <c r="S3131" t="s">
        <v>3319</v>
      </c>
      <c r="U3131">
        <v>5</v>
      </c>
      <c r="V3131" t="s">
        <v>1859</v>
      </c>
      <c r="W3131">
        <v>1</v>
      </c>
      <c r="X3131" t="s">
        <v>36371</v>
      </c>
      <c r="Z3131">
        <v>202408</v>
      </c>
      <c r="AA3131">
        <v>123</v>
      </c>
      <c r="AB3131" t="s">
        <v>1374</v>
      </c>
      <c r="AC3131">
        <v>1010</v>
      </c>
      <c r="AD3131" t="s">
        <v>1375</v>
      </c>
      <c r="AE3131">
        <v>1</v>
      </c>
      <c r="AF3131" t="s">
        <v>34807</v>
      </c>
      <c r="AG3131">
        <v>99</v>
      </c>
      <c r="AH3131" t="s">
        <v>41429</v>
      </c>
      <c r="AI3131">
        <v>630</v>
      </c>
      <c r="AJ3131" t="s">
        <v>3319</v>
      </c>
      <c r="AO3131" t="s">
        <v>16609</v>
      </c>
      <c r="AP3131" t="s">
        <v>16610</v>
      </c>
      <c r="AQ3131">
        <v>0</v>
      </c>
      <c r="AR3131" t="s">
        <v>1550</v>
      </c>
      <c r="AS3131" t="s">
        <v>38218</v>
      </c>
      <c r="AV3131">
        <v>55.699064829999998</v>
      </c>
      <c r="AW3131">
        <v>9.5277744099999992</v>
      </c>
      <c r="AX3131" t="s">
        <v>1551</v>
      </c>
      <c r="AY3131">
        <v>1083</v>
      </c>
      <c r="AZ3131" t="s">
        <v>1468</v>
      </c>
    </row>
    <row r="3132" spans="1:52" x14ac:dyDescent="0.25">
      <c r="A3132">
        <v>281945</v>
      </c>
      <c r="B3132" t="s">
        <v>16611</v>
      </c>
      <c r="C3132">
        <v>5881</v>
      </c>
      <c r="D3132" t="s">
        <v>40435</v>
      </c>
      <c r="E3132" t="s">
        <v>16612</v>
      </c>
      <c r="F3132">
        <v>20638230</v>
      </c>
      <c r="G3132">
        <v>1004634445</v>
      </c>
      <c r="I3132" t="s">
        <v>16613</v>
      </c>
      <c r="J3132" t="s">
        <v>16614</v>
      </c>
      <c r="K3132" s="39">
        <v>3721</v>
      </c>
      <c r="L3132">
        <v>5</v>
      </c>
      <c r="P3132" s="5">
        <v>45831</v>
      </c>
      <c r="Q3132" t="s">
        <v>1882</v>
      </c>
      <c r="R3132">
        <v>479</v>
      </c>
      <c r="S3132" t="s">
        <v>8895</v>
      </c>
      <c r="U3132">
        <v>5</v>
      </c>
      <c r="V3132" t="s">
        <v>1859</v>
      </c>
      <c r="W3132">
        <v>1</v>
      </c>
      <c r="X3132" t="s">
        <v>36371</v>
      </c>
      <c r="Z3132">
        <v>202408</v>
      </c>
      <c r="AA3132">
        <v>123</v>
      </c>
      <c r="AB3132" t="s">
        <v>1374</v>
      </c>
      <c r="AC3132">
        <v>1010</v>
      </c>
      <c r="AD3132" t="s">
        <v>1375</v>
      </c>
      <c r="AE3132">
        <v>1</v>
      </c>
      <c r="AF3132" t="s">
        <v>34807</v>
      </c>
      <c r="AG3132">
        <v>99</v>
      </c>
      <c r="AH3132" t="s">
        <v>41429</v>
      </c>
      <c r="AI3132">
        <v>479</v>
      </c>
      <c r="AJ3132" t="s">
        <v>8895</v>
      </c>
      <c r="AO3132" t="s">
        <v>16615</v>
      </c>
      <c r="AP3132" t="s">
        <v>16616</v>
      </c>
      <c r="AQ3132">
        <v>0</v>
      </c>
      <c r="AR3132" t="s">
        <v>1550</v>
      </c>
      <c r="AS3132" t="s">
        <v>16617</v>
      </c>
      <c r="AV3132">
        <v>55.098177579999998</v>
      </c>
      <c r="AW3132">
        <v>10.68696946</v>
      </c>
      <c r="AX3132" t="s">
        <v>1551</v>
      </c>
      <c r="AY3132">
        <v>1083</v>
      </c>
      <c r="AZ3132" t="s">
        <v>1468</v>
      </c>
    </row>
    <row r="3133" spans="1:52" x14ac:dyDescent="0.25">
      <c r="A3133">
        <v>281946</v>
      </c>
      <c r="B3133" t="s">
        <v>16618</v>
      </c>
      <c r="C3133">
        <v>4070</v>
      </c>
      <c r="D3133" t="s">
        <v>7437</v>
      </c>
      <c r="E3133" t="s">
        <v>16618</v>
      </c>
      <c r="F3133">
        <v>44865858</v>
      </c>
      <c r="G3133">
        <v>1030400875</v>
      </c>
      <c r="I3133" t="s">
        <v>16619</v>
      </c>
      <c r="J3133" t="s">
        <v>16620</v>
      </c>
      <c r="K3133" s="38" t="s">
        <v>16621</v>
      </c>
      <c r="L3133">
        <v>94</v>
      </c>
      <c r="P3133" s="5">
        <v>45463</v>
      </c>
      <c r="Q3133" t="s">
        <v>1545</v>
      </c>
      <c r="U3133">
        <v>5</v>
      </c>
      <c r="V3133" t="s">
        <v>1859</v>
      </c>
      <c r="W3133">
        <v>1</v>
      </c>
      <c r="X3133" t="s">
        <v>36371</v>
      </c>
      <c r="Z3133">
        <v>202404</v>
      </c>
      <c r="AA3133">
        <v>126</v>
      </c>
      <c r="AB3133" t="s">
        <v>1382</v>
      </c>
      <c r="AC3133">
        <v>1026</v>
      </c>
      <c r="AD3133" t="s">
        <v>1385</v>
      </c>
      <c r="AE3133">
        <v>1</v>
      </c>
      <c r="AF3133" t="s">
        <v>34807</v>
      </c>
      <c r="AG3133">
        <v>99</v>
      </c>
      <c r="AH3133" t="s">
        <v>41429</v>
      </c>
      <c r="AI3133">
        <v>350</v>
      </c>
      <c r="AJ3133" t="s">
        <v>6732</v>
      </c>
      <c r="AO3133" t="s">
        <v>16622</v>
      </c>
      <c r="AP3133" t="s">
        <v>16623</v>
      </c>
      <c r="AQ3133">
        <v>0</v>
      </c>
      <c r="AR3133" t="s">
        <v>1550</v>
      </c>
      <c r="AS3133" t="s">
        <v>16624</v>
      </c>
      <c r="AV3133">
        <v>55.69574257</v>
      </c>
      <c r="AW3133">
        <v>11.84091613</v>
      </c>
      <c r="AX3133" t="s">
        <v>1551</v>
      </c>
      <c r="AY3133">
        <v>1085</v>
      </c>
      <c r="AZ3133" t="s">
        <v>1450</v>
      </c>
    </row>
    <row r="3134" spans="1:52" x14ac:dyDescent="0.25">
      <c r="A3134">
        <v>281947</v>
      </c>
      <c r="B3134" t="s">
        <v>38219</v>
      </c>
      <c r="C3134">
        <v>4180</v>
      </c>
      <c r="D3134" t="s">
        <v>1465</v>
      </c>
      <c r="E3134" t="s">
        <v>38220</v>
      </c>
      <c r="F3134">
        <v>70295415</v>
      </c>
      <c r="G3134">
        <v>1002319012</v>
      </c>
      <c r="I3134" t="s">
        <v>16625</v>
      </c>
      <c r="J3134" t="s">
        <v>16626</v>
      </c>
      <c r="K3134" s="38" t="s">
        <v>5245</v>
      </c>
      <c r="L3134">
        <v>7</v>
      </c>
      <c r="P3134" s="5">
        <v>45672</v>
      </c>
      <c r="Q3134" t="s">
        <v>1545</v>
      </c>
      <c r="R3134">
        <v>340</v>
      </c>
      <c r="S3134" t="s">
        <v>36551</v>
      </c>
      <c r="U3134">
        <v>5</v>
      </c>
      <c r="V3134" t="s">
        <v>1859</v>
      </c>
      <c r="W3134">
        <v>1</v>
      </c>
      <c r="X3134" t="s">
        <v>36371</v>
      </c>
      <c r="Z3134">
        <v>202408</v>
      </c>
      <c r="AA3134">
        <v>123</v>
      </c>
      <c r="AB3134" t="s">
        <v>1374</v>
      </c>
      <c r="AC3134">
        <v>1011</v>
      </c>
      <c r="AD3134" t="s">
        <v>1374</v>
      </c>
      <c r="AE3134">
        <v>1</v>
      </c>
      <c r="AF3134" t="s">
        <v>34807</v>
      </c>
      <c r="AG3134">
        <v>99</v>
      </c>
      <c r="AH3134" t="s">
        <v>41429</v>
      </c>
      <c r="AI3134">
        <v>340</v>
      </c>
      <c r="AJ3134" t="s">
        <v>36551</v>
      </c>
      <c r="AO3134" t="s">
        <v>16627</v>
      </c>
      <c r="AP3134" t="s">
        <v>16628</v>
      </c>
      <c r="AQ3134">
        <v>0</v>
      </c>
      <c r="AR3134" t="s">
        <v>1550</v>
      </c>
      <c r="AS3134" t="s">
        <v>11346</v>
      </c>
      <c r="AV3134">
        <v>55.432502659999997</v>
      </c>
      <c r="AW3134">
        <v>11.56148335</v>
      </c>
      <c r="AX3134" t="s">
        <v>1551</v>
      </c>
      <c r="AY3134">
        <v>1085</v>
      </c>
      <c r="AZ3134" t="s">
        <v>1450</v>
      </c>
    </row>
    <row r="3135" spans="1:52" x14ac:dyDescent="0.25">
      <c r="A3135">
        <v>281948</v>
      </c>
      <c r="B3135" t="s">
        <v>16629</v>
      </c>
      <c r="C3135">
        <v>3200</v>
      </c>
      <c r="D3135" t="s">
        <v>6472</v>
      </c>
      <c r="E3135" t="s">
        <v>6522</v>
      </c>
      <c r="F3135">
        <v>29188440</v>
      </c>
      <c r="G3135">
        <v>1003279260</v>
      </c>
      <c r="I3135" t="s">
        <v>6524</v>
      </c>
      <c r="J3135" t="s">
        <v>16630</v>
      </c>
      <c r="K3135" s="38" t="s">
        <v>6525</v>
      </c>
      <c r="L3135">
        <v>5</v>
      </c>
      <c r="P3135" s="5">
        <v>45411</v>
      </c>
      <c r="Q3135" t="s">
        <v>1850</v>
      </c>
      <c r="R3135">
        <v>270</v>
      </c>
      <c r="S3135" t="s">
        <v>5612</v>
      </c>
      <c r="U3135">
        <v>2</v>
      </c>
      <c r="V3135" t="s">
        <v>1546</v>
      </c>
      <c r="W3135">
        <v>1</v>
      </c>
      <c r="X3135" t="s">
        <v>36371</v>
      </c>
      <c r="AA3135">
        <v>125</v>
      </c>
      <c r="AB3135" t="s">
        <v>2372</v>
      </c>
      <c r="AC3135">
        <v>1014</v>
      </c>
      <c r="AD3135" t="s">
        <v>1381</v>
      </c>
      <c r="AE3135">
        <v>1</v>
      </c>
      <c r="AF3135" t="s">
        <v>34807</v>
      </c>
      <c r="AG3135">
        <v>99</v>
      </c>
      <c r="AH3135" t="s">
        <v>41429</v>
      </c>
      <c r="AI3135">
        <v>270</v>
      </c>
      <c r="AJ3135" t="s">
        <v>5612</v>
      </c>
      <c r="AK3135">
        <v>1</v>
      </c>
      <c r="AL3135" t="s">
        <v>2262</v>
      </c>
      <c r="AM3135">
        <v>215210</v>
      </c>
      <c r="AO3135" t="s">
        <v>16631</v>
      </c>
      <c r="AP3135" t="s">
        <v>6527</v>
      </c>
      <c r="AQ3135">
        <v>0</v>
      </c>
      <c r="AR3135" t="s">
        <v>1550</v>
      </c>
      <c r="AS3135" t="s">
        <v>6528</v>
      </c>
      <c r="AV3135">
        <v>56.016228380000001</v>
      </c>
      <c r="AW3135">
        <v>12.15570962</v>
      </c>
      <c r="AX3135" t="s">
        <v>1551</v>
      </c>
      <c r="AY3135">
        <v>1084</v>
      </c>
      <c r="AZ3135" t="s">
        <v>1387</v>
      </c>
    </row>
    <row r="3136" spans="1:52" x14ac:dyDescent="0.25">
      <c r="A3136">
        <v>281949</v>
      </c>
      <c r="B3136" t="s">
        <v>13005</v>
      </c>
      <c r="C3136">
        <v>2630</v>
      </c>
      <c r="D3136" t="s">
        <v>4887</v>
      </c>
      <c r="E3136" t="s">
        <v>13005</v>
      </c>
      <c r="F3136">
        <v>19518205</v>
      </c>
      <c r="G3136">
        <v>1030052893</v>
      </c>
      <c r="I3136" t="s">
        <v>3096</v>
      </c>
      <c r="J3136" t="s">
        <v>5166</v>
      </c>
      <c r="K3136" s="39">
        <v>4250</v>
      </c>
      <c r="L3136">
        <v>175</v>
      </c>
      <c r="P3136" s="5">
        <v>45756</v>
      </c>
      <c r="Q3136" t="s">
        <v>2352</v>
      </c>
      <c r="U3136">
        <v>5</v>
      </c>
      <c r="V3136" t="s">
        <v>1859</v>
      </c>
      <c r="W3136">
        <v>1</v>
      </c>
      <c r="X3136" t="s">
        <v>36371</v>
      </c>
      <c r="Z3136">
        <v>202404</v>
      </c>
      <c r="AA3136">
        <v>129</v>
      </c>
      <c r="AB3136" t="s">
        <v>1373</v>
      </c>
      <c r="AC3136">
        <v>3001</v>
      </c>
      <c r="AD3136" t="s">
        <v>1372</v>
      </c>
      <c r="AE3136">
        <v>1</v>
      </c>
      <c r="AF3136" t="s">
        <v>34807</v>
      </c>
      <c r="AG3136">
        <v>99</v>
      </c>
      <c r="AH3136" t="s">
        <v>41429</v>
      </c>
      <c r="AI3136">
        <v>169</v>
      </c>
      <c r="AJ3136" t="s">
        <v>36675</v>
      </c>
      <c r="AO3136" t="s">
        <v>3097</v>
      </c>
      <c r="AP3136" t="s">
        <v>14986</v>
      </c>
      <c r="AQ3136">
        <v>0</v>
      </c>
      <c r="AR3136" t="s">
        <v>1550</v>
      </c>
      <c r="AS3136" t="s">
        <v>4893</v>
      </c>
      <c r="AV3136">
        <v>55.641732060000002</v>
      </c>
      <c r="AW3136">
        <v>12.29442575</v>
      </c>
      <c r="AX3136" t="s">
        <v>1551</v>
      </c>
      <c r="AY3136">
        <v>1084</v>
      </c>
      <c r="AZ3136" t="s">
        <v>1387</v>
      </c>
    </row>
    <row r="3137" spans="1:52" x14ac:dyDescent="0.25">
      <c r="A3137">
        <v>281950</v>
      </c>
      <c r="C3137">
        <v>8260</v>
      </c>
      <c r="D3137" t="s">
        <v>9276</v>
      </c>
      <c r="E3137" t="s">
        <v>16632</v>
      </c>
      <c r="F3137">
        <v>55133018</v>
      </c>
      <c r="G3137">
        <v>1016955317</v>
      </c>
      <c r="I3137" t="s">
        <v>14878</v>
      </c>
      <c r="J3137" t="s">
        <v>37270</v>
      </c>
      <c r="K3137" s="39">
        <v>2654</v>
      </c>
      <c r="L3137">
        <v>2</v>
      </c>
      <c r="P3137" s="5">
        <v>45412</v>
      </c>
      <c r="Q3137" t="s">
        <v>1850</v>
      </c>
      <c r="R3137">
        <v>751</v>
      </c>
      <c r="S3137" t="s">
        <v>8652</v>
      </c>
      <c r="U3137">
        <v>2</v>
      </c>
      <c r="V3137" t="s">
        <v>1546</v>
      </c>
      <c r="W3137">
        <v>1</v>
      </c>
      <c r="X3137" t="s">
        <v>36371</v>
      </c>
      <c r="AA3137">
        <v>125</v>
      </c>
      <c r="AB3137" t="s">
        <v>2372</v>
      </c>
      <c r="AC3137">
        <v>1014</v>
      </c>
      <c r="AD3137" t="s">
        <v>1381</v>
      </c>
      <c r="AE3137">
        <v>1</v>
      </c>
      <c r="AF3137" t="s">
        <v>34807</v>
      </c>
      <c r="AG3137">
        <v>99</v>
      </c>
      <c r="AH3137" t="s">
        <v>41429</v>
      </c>
      <c r="AI3137">
        <v>751</v>
      </c>
      <c r="AJ3137" t="s">
        <v>8652</v>
      </c>
      <c r="AO3137" t="s">
        <v>9279</v>
      </c>
      <c r="AP3137" t="s">
        <v>16633</v>
      </c>
      <c r="AQ3137">
        <v>0</v>
      </c>
      <c r="AR3137" t="s">
        <v>1550</v>
      </c>
      <c r="AS3137" t="s">
        <v>36856</v>
      </c>
      <c r="AV3137">
        <v>56.123997979999999</v>
      </c>
      <c r="AW3137">
        <v>10.151863130000001</v>
      </c>
      <c r="AX3137" t="s">
        <v>1551</v>
      </c>
      <c r="AY3137">
        <v>1082</v>
      </c>
      <c r="AZ3137" t="s">
        <v>1418</v>
      </c>
    </row>
    <row r="3138" spans="1:52" x14ac:dyDescent="0.25">
      <c r="A3138">
        <v>281951</v>
      </c>
      <c r="B3138" t="s">
        <v>16634</v>
      </c>
      <c r="C3138">
        <v>7100</v>
      </c>
      <c r="D3138" t="s">
        <v>1488</v>
      </c>
      <c r="E3138" t="s">
        <v>35622</v>
      </c>
      <c r="F3138">
        <v>30859480</v>
      </c>
      <c r="G3138">
        <v>1024340747</v>
      </c>
      <c r="I3138" t="s">
        <v>12071</v>
      </c>
      <c r="J3138" t="s">
        <v>16635</v>
      </c>
      <c r="K3138" s="38" t="s">
        <v>13485</v>
      </c>
      <c r="L3138">
        <v>25</v>
      </c>
      <c r="P3138" s="5">
        <v>45419</v>
      </c>
      <c r="Q3138" t="s">
        <v>1678</v>
      </c>
      <c r="U3138">
        <v>4</v>
      </c>
      <c r="V3138" t="s">
        <v>2004</v>
      </c>
      <c r="W3138">
        <v>4</v>
      </c>
      <c r="X3138" t="s">
        <v>2353</v>
      </c>
      <c r="Z3138">
        <v>202405</v>
      </c>
      <c r="AA3138">
        <v>306</v>
      </c>
      <c r="AB3138" t="s">
        <v>36486</v>
      </c>
      <c r="AC3138">
        <v>1085</v>
      </c>
      <c r="AD3138" t="s">
        <v>36486</v>
      </c>
      <c r="AE3138">
        <v>1</v>
      </c>
      <c r="AF3138" t="s">
        <v>34807</v>
      </c>
      <c r="AG3138">
        <v>99</v>
      </c>
      <c r="AH3138" t="s">
        <v>41429</v>
      </c>
      <c r="AI3138">
        <v>630</v>
      </c>
      <c r="AJ3138" t="s">
        <v>3319</v>
      </c>
      <c r="AN3138">
        <v>630401</v>
      </c>
      <c r="AO3138" t="s">
        <v>10455</v>
      </c>
      <c r="AP3138" t="s">
        <v>10456</v>
      </c>
      <c r="AQ3138">
        <v>2</v>
      </c>
      <c r="AR3138" t="s">
        <v>2358</v>
      </c>
      <c r="AS3138" t="s">
        <v>13488</v>
      </c>
      <c r="AV3138">
        <v>55.7067835</v>
      </c>
      <c r="AW3138">
        <v>9.5227909400000001</v>
      </c>
      <c r="AX3138" t="s">
        <v>1551</v>
      </c>
      <c r="AY3138">
        <v>1083</v>
      </c>
      <c r="AZ3138" t="s">
        <v>1468</v>
      </c>
    </row>
    <row r="3139" spans="1:52" x14ac:dyDescent="0.25">
      <c r="A3139">
        <v>281952</v>
      </c>
      <c r="C3139">
        <v>6000</v>
      </c>
      <c r="D3139" t="s">
        <v>1477</v>
      </c>
      <c r="E3139" t="s">
        <v>34905</v>
      </c>
      <c r="F3139">
        <v>29189897</v>
      </c>
      <c r="G3139">
        <v>1015954805</v>
      </c>
      <c r="I3139" t="s">
        <v>16636</v>
      </c>
      <c r="J3139" t="s">
        <v>16637</v>
      </c>
      <c r="K3139" s="39">
        <v>1991</v>
      </c>
      <c r="L3139">
        <v>116</v>
      </c>
      <c r="P3139" s="5">
        <v>45420</v>
      </c>
      <c r="Q3139" t="s">
        <v>1850</v>
      </c>
      <c r="R3139">
        <v>621</v>
      </c>
      <c r="S3139" t="s">
        <v>8640</v>
      </c>
      <c r="U3139">
        <v>2</v>
      </c>
      <c r="V3139" t="s">
        <v>1546</v>
      </c>
      <c r="W3139">
        <v>1</v>
      </c>
      <c r="X3139" t="s">
        <v>36371</v>
      </c>
      <c r="AA3139">
        <v>931</v>
      </c>
      <c r="AB3139" t="s">
        <v>2452</v>
      </c>
      <c r="AC3139">
        <v>2022</v>
      </c>
      <c r="AD3139" t="s">
        <v>2452</v>
      </c>
      <c r="AE3139">
        <v>2</v>
      </c>
      <c r="AF3139" t="s">
        <v>34828</v>
      </c>
      <c r="AG3139">
        <v>99</v>
      </c>
      <c r="AH3139" t="s">
        <v>41429</v>
      </c>
      <c r="AI3139">
        <v>621</v>
      </c>
      <c r="AJ3139" t="s">
        <v>8640</v>
      </c>
      <c r="AO3139" t="s">
        <v>16638</v>
      </c>
      <c r="AP3139" t="s">
        <v>16639</v>
      </c>
      <c r="AQ3139">
        <v>0</v>
      </c>
      <c r="AR3139" t="s">
        <v>1550</v>
      </c>
      <c r="AS3139" t="s">
        <v>16640</v>
      </c>
      <c r="AV3139">
        <v>55.498741019999997</v>
      </c>
      <c r="AW3139">
        <v>9.4746401500000008</v>
      </c>
      <c r="AX3139" t="s">
        <v>1551</v>
      </c>
      <c r="AY3139">
        <v>1083</v>
      </c>
      <c r="AZ3139" t="s">
        <v>1468</v>
      </c>
    </row>
    <row r="3140" spans="1:52" x14ac:dyDescent="0.25">
      <c r="A3140">
        <v>281953</v>
      </c>
      <c r="B3140" t="s">
        <v>16641</v>
      </c>
      <c r="C3140">
        <v>7430</v>
      </c>
      <c r="D3140" t="s">
        <v>9042</v>
      </c>
      <c r="E3140" t="s">
        <v>16641</v>
      </c>
      <c r="F3140">
        <v>29189617</v>
      </c>
      <c r="G3140">
        <v>1003346769</v>
      </c>
      <c r="I3140" t="s">
        <v>16642</v>
      </c>
      <c r="J3140" t="s">
        <v>42368</v>
      </c>
      <c r="K3140" s="38" t="s">
        <v>16384</v>
      </c>
      <c r="L3140">
        <v>20</v>
      </c>
      <c r="P3140" s="5">
        <v>45756</v>
      </c>
      <c r="Q3140" t="s">
        <v>2352</v>
      </c>
      <c r="R3140">
        <v>756</v>
      </c>
      <c r="S3140" t="s">
        <v>9045</v>
      </c>
      <c r="U3140">
        <v>2</v>
      </c>
      <c r="V3140" t="s">
        <v>1546</v>
      </c>
      <c r="W3140">
        <v>1</v>
      </c>
      <c r="X3140" t="s">
        <v>36371</v>
      </c>
      <c r="Z3140">
        <v>202405</v>
      </c>
      <c r="AA3140">
        <v>126</v>
      </c>
      <c r="AB3140" t="s">
        <v>1382</v>
      </c>
      <c r="AC3140">
        <v>1015</v>
      </c>
      <c r="AD3140" t="s">
        <v>1382</v>
      </c>
      <c r="AE3140">
        <v>1</v>
      </c>
      <c r="AF3140" t="s">
        <v>34807</v>
      </c>
      <c r="AG3140">
        <v>99</v>
      </c>
      <c r="AH3140" t="s">
        <v>41429</v>
      </c>
      <c r="AI3140">
        <v>756</v>
      </c>
      <c r="AJ3140" t="s">
        <v>9045</v>
      </c>
      <c r="AO3140" t="s">
        <v>16643</v>
      </c>
      <c r="AP3140" t="s">
        <v>16644</v>
      </c>
      <c r="AQ3140">
        <v>0</v>
      </c>
      <c r="AR3140" t="s">
        <v>1550</v>
      </c>
      <c r="AS3140" t="s">
        <v>16387</v>
      </c>
      <c r="AV3140">
        <v>56.131222630000003</v>
      </c>
      <c r="AW3140">
        <v>9.18119686</v>
      </c>
      <c r="AX3140" t="s">
        <v>1551</v>
      </c>
      <c r="AY3140">
        <v>1082</v>
      </c>
      <c r="AZ3140" t="s">
        <v>1418</v>
      </c>
    </row>
    <row r="3141" spans="1:52" x14ac:dyDescent="0.25">
      <c r="A3141">
        <v>281954</v>
      </c>
      <c r="C3141">
        <v>9490</v>
      </c>
      <c r="D3141" t="s">
        <v>11165</v>
      </c>
      <c r="E3141" t="s">
        <v>11166</v>
      </c>
      <c r="F3141">
        <v>29189439</v>
      </c>
      <c r="G3141">
        <v>1003381315</v>
      </c>
      <c r="I3141" t="s">
        <v>11167</v>
      </c>
      <c r="J3141" t="s">
        <v>11168</v>
      </c>
      <c r="K3141" s="38" t="s">
        <v>11169</v>
      </c>
      <c r="L3141">
        <v>5</v>
      </c>
      <c r="P3141" s="5">
        <v>45687</v>
      </c>
      <c r="Q3141" t="s">
        <v>1545</v>
      </c>
      <c r="R3141">
        <v>849</v>
      </c>
      <c r="S3141" t="s">
        <v>9216</v>
      </c>
      <c r="T3141" s="5">
        <v>45687</v>
      </c>
      <c r="U3141">
        <v>2</v>
      </c>
      <c r="V3141" t="s">
        <v>1546</v>
      </c>
      <c r="W3141">
        <v>1</v>
      </c>
      <c r="X3141" t="s">
        <v>36371</v>
      </c>
      <c r="Y3141">
        <v>10</v>
      </c>
      <c r="Z3141">
        <v>202405</v>
      </c>
      <c r="AA3141">
        <v>121</v>
      </c>
      <c r="AB3141" t="s">
        <v>1558</v>
      </c>
      <c r="AC3141">
        <v>1012</v>
      </c>
      <c r="AD3141" t="s">
        <v>1377</v>
      </c>
      <c r="AE3141">
        <v>5</v>
      </c>
      <c r="AF3141" t="s">
        <v>2646</v>
      </c>
      <c r="AG3141">
        <v>99</v>
      </c>
      <c r="AH3141" t="s">
        <v>41429</v>
      </c>
      <c r="AI3141">
        <v>849</v>
      </c>
      <c r="AJ3141" t="s">
        <v>9216</v>
      </c>
      <c r="AO3141" t="s">
        <v>11170</v>
      </c>
      <c r="AP3141" t="s">
        <v>11171</v>
      </c>
      <c r="AQ3141">
        <v>1</v>
      </c>
      <c r="AR3141" t="s">
        <v>2441</v>
      </c>
      <c r="AS3141" t="s">
        <v>11172</v>
      </c>
      <c r="AV3141">
        <v>57.209544219999998</v>
      </c>
      <c r="AW3141">
        <v>9.6743708300000009</v>
      </c>
      <c r="AX3141" t="s">
        <v>1551</v>
      </c>
      <c r="AY3141">
        <v>1081</v>
      </c>
      <c r="AZ3141" t="s">
        <v>1438</v>
      </c>
    </row>
    <row r="3142" spans="1:52" x14ac:dyDescent="0.25">
      <c r="A3142">
        <v>281955</v>
      </c>
      <c r="B3142" t="s">
        <v>11164</v>
      </c>
      <c r="C3142">
        <v>9490</v>
      </c>
      <c r="D3142" t="s">
        <v>11165</v>
      </c>
      <c r="E3142" t="s">
        <v>11164</v>
      </c>
      <c r="F3142">
        <v>29189439</v>
      </c>
      <c r="G3142">
        <v>1003381315</v>
      </c>
      <c r="I3142" t="s">
        <v>11167</v>
      </c>
      <c r="J3142" t="s">
        <v>11168</v>
      </c>
      <c r="K3142" s="38" t="s">
        <v>11169</v>
      </c>
      <c r="L3142">
        <v>5</v>
      </c>
      <c r="P3142" s="5">
        <v>45687</v>
      </c>
      <c r="Q3142" t="s">
        <v>1545</v>
      </c>
      <c r="R3142">
        <v>849</v>
      </c>
      <c r="S3142" t="s">
        <v>9216</v>
      </c>
      <c r="T3142" s="5">
        <v>45687</v>
      </c>
      <c r="U3142">
        <v>2</v>
      </c>
      <c r="V3142" t="s">
        <v>1546</v>
      </c>
      <c r="W3142">
        <v>1</v>
      </c>
      <c r="X3142" t="s">
        <v>36371</v>
      </c>
      <c r="Y3142">
        <v>10</v>
      </c>
      <c r="Z3142">
        <v>202405</v>
      </c>
      <c r="AA3142">
        <v>121</v>
      </c>
      <c r="AB3142" t="s">
        <v>1558</v>
      </c>
      <c r="AC3142">
        <v>1012</v>
      </c>
      <c r="AD3142" t="s">
        <v>1377</v>
      </c>
      <c r="AE3142">
        <v>3</v>
      </c>
      <c r="AF3142" t="s">
        <v>1601</v>
      </c>
      <c r="AG3142">
        <v>99</v>
      </c>
      <c r="AH3142" t="s">
        <v>41429</v>
      </c>
      <c r="AI3142">
        <v>849</v>
      </c>
      <c r="AJ3142" t="s">
        <v>9216</v>
      </c>
      <c r="AO3142" t="s">
        <v>11170</v>
      </c>
      <c r="AP3142" t="s">
        <v>11171</v>
      </c>
      <c r="AQ3142">
        <v>0</v>
      </c>
      <c r="AR3142" t="s">
        <v>1550</v>
      </c>
      <c r="AS3142" t="s">
        <v>11172</v>
      </c>
      <c r="AV3142">
        <v>57.209544219999998</v>
      </c>
      <c r="AW3142">
        <v>9.6743708300000009</v>
      </c>
      <c r="AX3142" t="s">
        <v>1551</v>
      </c>
      <c r="AY3142">
        <v>1081</v>
      </c>
      <c r="AZ3142" t="s">
        <v>1438</v>
      </c>
    </row>
    <row r="3143" spans="1:52" x14ac:dyDescent="0.25">
      <c r="A3143">
        <v>281956</v>
      </c>
      <c r="B3143" t="s">
        <v>16645</v>
      </c>
      <c r="C3143">
        <v>2600</v>
      </c>
      <c r="D3143" t="s">
        <v>1402</v>
      </c>
      <c r="E3143" t="s">
        <v>40730</v>
      </c>
      <c r="F3143">
        <v>65120119</v>
      </c>
      <c r="G3143">
        <v>1003265235</v>
      </c>
      <c r="I3143" t="s">
        <v>4624</v>
      </c>
      <c r="J3143" t="s">
        <v>40177</v>
      </c>
      <c r="K3143" s="38" t="s">
        <v>4564</v>
      </c>
      <c r="L3143">
        <v>2</v>
      </c>
      <c r="P3143" s="5">
        <v>45814</v>
      </c>
      <c r="Q3143" t="s">
        <v>3011</v>
      </c>
      <c r="R3143">
        <v>161</v>
      </c>
      <c r="S3143" t="s">
        <v>3991</v>
      </c>
      <c r="U3143">
        <v>2</v>
      </c>
      <c r="V3143" t="s">
        <v>1546</v>
      </c>
      <c r="W3143">
        <v>1</v>
      </c>
      <c r="X3143" t="s">
        <v>36371</v>
      </c>
      <c r="Z3143">
        <v>202405</v>
      </c>
      <c r="AA3143">
        <v>126</v>
      </c>
      <c r="AB3143" t="s">
        <v>1382</v>
      </c>
      <c r="AC3143">
        <v>1015</v>
      </c>
      <c r="AD3143" t="s">
        <v>1382</v>
      </c>
      <c r="AE3143">
        <v>4</v>
      </c>
      <c r="AF3143" t="s">
        <v>34848</v>
      </c>
      <c r="AG3143">
        <v>99</v>
      </c>
      <c r="AH3143" t="s">
        <v>41429</v>
      </c>
      <c r="AI3143">
        <v>161</v>
      </c>
      <c r="AJ3143" t="s">
        <v>3991</v>
      </c>
      <c r="AO3143" t="s">
        <v>16646</v>
      </c>
      <c r="AP3143" t="s">
        <v>4566</v>
      </c>
      <c r="AQ3143">
        <v>1</v>
      </c>
      <c r="AR3143" t="s">
        <v>2441</v>
      </c>
      <c r="AS3143" t="s">
        <v>40175</v>
      </c>
      <c r="AV3143">
        <v>55.664909080000001</v>
      </c>
      <c r="AW3143">
        <v>12.39417882</v>
      </c>
      <c r="AX3143" t="s">
        <v>1551</v>
      </c>
      <c r="AY3143">
        <v>1084</v>
      </c>
      <c r="AZ3143" t="s">
        <v>1387</v>
      </c>
    </row>
    <row r="3144" spans="1:52" x14ac:dyDescent="0.25">
      <c r="A3144">
        <v>281957</v>
      </c>
      <c r="B3144" t="s">
        <v>16647</v>
      </c>
      <c r="C3144">
        <v>2600</v>
      </c>
      <c r="D3144" t="s">
        <v>1402</v>
      </c>
      <c r="E3144" t="s">
        <v>16647</v>
      </c>
      <c r="F3144">
        <v>65120119</v>
      </c>
      <c r="G3144">
        <v>1003265041</v>
      </c>
      <c r="I3144" t="s">
        <v>4624</v>
      </c>
      <c r="J3144" t="s">
        <v>4577</v>
      </c>
      <c r="K3144" s="38" t="s">
        <v>4578</v>
      </c>
      <c r="L3144">
        <v>2</v>
      </c>
      <c r="P3144" s="5">
        <v>45435</v>
      </c>
      <c r="Q3144" t="s">
        <v>1545</v>
      </c>
      <c r="R3144">
        <v>161</v>
      </c>
      <c r="S3144" t="s">
        <v>3991</v>
      </c>
      <c r="U3144">
        <v>2</v>
      </c>
      <c r="V3144" t="s">
        <v>1546</v>
      </c>
      <c r="W3144">
        <v>1</v>
      </c>
      <c r="X3144" t="s">
        <v>36371</v>
      </c>
      <c r="Y3144">
        <v>9</v>
      </c>
      <c r="Z3144">
        <v>202405</v>
      </c>
      <c r="AA3144">
        <v>126</v>
      </c>
      <c r="AB3144" t="s">
        <v>1382</v>
      </c>
      <c r="AC3144">
        <v>1015</v>
      </c>
      <c r="AD3144" t="s">
        <v>1382</v>
      </c>
      <c r="AE3144">
        <v>1</v>
      </c>
      <c r="AF3144" t="s">
        <v>34807</v>
      </c>
      <c r="AG3144">
        <v>99</v>
      </c>
      <c r="AH3144" t="s">
        <v>41429</v>
      </c>
      <c r="AI3144">
        <v>161</v>
      </c>
      <c r="AJ3144" t="s">
        <v>3991</v>
      </c>
      <c r="AN3144">
        <v>281956</v>
      </c>
      <c r="AO3144" t="s">
        <v>16646</v>
      </c>
      <c r="AP3144" t="s">
        <v>4566</v>
      </c>
      <c r="AQ3144">
        <v>2</v>
      </c>
      <c r="AR3144" t="s">
        <v>2358</v>
      </c>
      <c r="AS3144" t="s">
        <v>4581</v>
      </c>
      <c r="AV3144">
        <v>55.665877680000001</v>
      </c>
      <c r="AW3144">
        <v>12.407554510000001</v>
      </c>
      <c r="AX3144" t="s">
        <v>1551</v>
      </c>
      <c r="AY3144">
        <v>1084</v>
      </c>
      <c r="AZ3144" t="s">
        <v>1387</v>
      </c>
    </row>
    <row r="3145" spans="1:52" x14ac:dyDescent="0.25">
      <c r="A3145">
        <v>281958</v>
      </c>
      <c r="B3145" t="s">
        <v>16648</v>
      </c>
      <c r="C3145">
        <v>2600</v>
      </c>
      <c r="D3145" t="s">
        <v>1402</v>
      </c>
      <c r="E3145" t="s">
        <v>16649</v>
      </c>
      <c r="F3145">
        <v>65120119</v>
      </c>
      <c r="G3145">
        <v>1003265181</v>
      </c>
      <c r="I3145" t="s">
        <v>4624</v>
      </c>
      <c r="J3145" t="s">
        <v>4570</v>
      </c>
      <c r="K3145" s="38" t="s">
        <v>4571</v>
      </c>
      <c r="L3145">
        <v>120</v>
      </c>
      <c r="P3145" s="5">
        <v>45586</v>
      </c>
      <c r="Q3145" t="s">
        <v>1678</v>
      </c>
      <c r="R3145">
        <v>161</v>
      </c>
      <c r="S3145" t="s">
        <v>3991</v>
      </c>
      <c r="U3145">
        <v>2</v>
      </c>
      <c r="V3145" t="s">
        <v>1546</v>
      </c>
      <c r="W3145">
        <v>1</v>
      </c>
      <c r="X3145" t="s">
        <v>36371</v>
      </c>
      <c r="Y3145">
        <v>9</v>
      </c>
      <c r="Z3145">
        <v>202405</v>
      </c>
      <c r="AA3145">
        <v>126</v>
      </c>
      <c r="AB3145" t="s">
        <v>1382</v>
      </c>
      <c r="AC3145">
        <v>1015</v>
      </c>
      <c r="AD3145" t="s">
        <v>1382</v>
      </c>
      <c r="AE3145">
        <v>1</v>
      </c>
      <c r="AF3145" t="s">
        <v>34807</v>
      </c>
      <c r="AG3145">
        <v>99</v>
      </c>
      <c r="AH3145" t="s">
        <v>41429</v>
      </c>
      <c r="AI3145">
        <v>161</v>
      </c>
      <c r="AJ3145" t="s">
        <v>3991</v>
      </c>
      <c r="AN3145">
        <v>281956</v>
      </c>
      <c r="AO3145" t="s">
        <v>16249</v>
      </c>
      <c r="AP3145" t="s">
        <v>4566</v>
      </c>
      <c r="AQ3145">
        <v>2</v>
      </c>
      <c r="AR3145" t="s">
        <v>2358</v>
      </c>
      <c r="AS3145" t="s">
        <v>4574</v>
      </c>
      <c r="AV3145">
        <v>55.677283160000002</v>
      </c>
      <c r="AW3145">
        <v>12.40055703</v>
      </c>
      <c r="AX3145" t="s">
        <v>1551</v>
      </c>
      <c r="AY3145">
        <v>1084</v>
      </c>
      <c r="AZ3145" t="s">
        <v>1387</v>
      </c>
    </row>
    <row r="3146" spans="1:52" x14ac:dyDescent="0.25">
      <c r="A3146">
        <v>281959</v>
      </c>
      <c r="B3146" t="s">
        <v>16650</v>
      </c>
      <c r="C3146">
        <v>4400</v>
      </c>
      <c r="D3146" t="s">
        <v>1455</v>
      </c>
      <c r="E3146" t="s">
        <v>38221</v>
      </c>
      <c r="F3146">
        <v>29979812</v>
      </c>
      <c r="I3146" t="s">
        <v>2729</v>
      </c>
      <c r="J3146" t="s">
        <v>16651</v>
      </c>
      <c r="K3146" s="39">
        <v>1407</v>
      </c>
      <c r="L3146">
        <v>10</v>
      </c>
      <c r="P3146" s="5">
        <v>45756</v>
      </c>
      <c r="Q3146" t="s">
        <v>2352</v>
      </c>
      <c r="U3146">
        <v>4</v>
      </c>
      <c r="V3146" t="s">
        <v>2004</v>
      </c>
      <c r="W3146">
        <v>4</v>
      </c>
      <c r="X3146" t="s">
        <v>2353</v>
      </c>
      <c r="Z3146">
        <v>202405</v>
      </c>
      <c r="AA3146">
        <v>301</v>
      </c>
      <c r="AB3146" t="s">
        <v>2677</v>
      </c>
      <c r="AC3146">
        <v>1131</v>
      </c>
      <c r="AD3146" t="s">
        <v>2677</v>
      </c>
      <c r="AE3146">
        <v>1</v>
      </c>
      <c r="AF3146" t="s">
        <v>34807</v>
      </c>
      <c r="AG3146">
        <v>99</v>
      </c>
      <c r="AH3146" t="s">
        <v>41429</v>
      </c>
      <c r="AI3146">
        <v>326</v>
      </c>
      <c r="AJ3146" t="s">
        <v>9079</v>
      </c>
      <c r="AN3146">
        <v>101582</v>
      </c>
      <c r="AO3146" t="s">
        <v>2730</v>
      </c>
      <c r="AQ3146">
        <v>2</v>
      </c>
      <c r="AR3146" t="s">
        <v>2358</v>
      </c>
      <c r="AS3146" t="s">
        <v>16141</v>
      </c>
      <c r="AV3146">
        <v>55.679331650000002</v>
      </c>
      <c r="AW3146">
        <v>11.10937586</v>
      </c>
      <c r="AX3146" t="s">
        <v>1551</v>
      </c>
      <c r="AY3146">
        <v>1085</v>
      </c>
      <c r="AZ3146" t="s">
        <v>1450</v>
      </c>
    </row>
    <row r="3147" spans="1:52" x14ac:dyDescent="0.25">
      <c r="A3147">
        <v>281960</v>
      </c>
      <c r="B3147" t="s">
        <v>14217</v>
      </c>
      <c r="C3147">
        <v>4200</v>
      </c>
      <c r="D3147" t="s">
        <v>1463</v>
      </c>
      <c r="E3147" t="s">
        <v>14217</v>
      </c>
      <c r="F3147">
        <v>29188505</v>
      </c>
      <c r="G3147">
        <v>1030378756</v>
      </c>
      <c r="I3147" t="s">
        <v>16652</v>
      </c>
      <c r="J3147" t="s">
        <v>38222</v>
      </c>
      <c r="K3147" s="39">
        <v>1236</v>
      </c>
      <c r="L3147" t="s">
        <v>16653</v>
      </c>
      <c r="P3147" s="5">
        <v>45756</v>
      </c>
      <c r="Q3147" t="s">
        <v>2352</v>
      </c>
      <c r="R3147">
        <v>330</v>
      </c>
      <c r="S3147" t="s">
        <v>7956</v>
      </c>
      <c r="U3147">
        <v>2</v>
      </c>
      <c r="V3147" t="s">
        <v>1546</v>
      </c>
      <c r="W3147">
        <v>1</v>
      </c>
      <c r="X3147" t="s">
        <v>36371</v>
      </c>
      <c r="Y3147">
        <v>10</v>
      </c>
      <c r="Z3147">
        <v>202405</v>
      </c>
      <c r="AA3147">
        <v>126</v>
      </c>
      <c r="AB3147" t="s">
        <v>1382</v>
      </c>
      <c r="AC3147">
        <v>1015</v>
      </c>
      <c r="AD3147" t="s">
        <v>1382</v>
      </c>
      <c r="AE3147">
        <v>1</v>
      </c>
      <c r="AF3147" t="s">
        <v>34807</v>
      </c>
      <c r="AG3147">
        <v>99</v>
      </c>
      <c r="AH3147" t="s">
        <v>41429</v>
      </c>
      <c r="AI3147">
        <v>330</v>
      </c>
      <c r="AJ3147" t="s">
        <v>7956</v>
      </c>
      <c r="AO3147" t="s">
        <v>16654</v>
      </c>
      <c r="AP3147" t="s">
        <v>16655</v>
      </c>
      <c r="AQ3147">
        <v>0</v>
      </c>
      <c r="AR3147" t="s">
        <v>1550</v>
      </c>
      <c r="AS3147" t="s">
        <v>38223</v>
      </c>
      <c r="AV3147">
        <v>55.416456529999998</v>
      </c>
      <c r="AW3147">
        <v>11.36494776</v>
      </c>
      <c r="AX3147" t="s">
        <v>1551</v>
      </c>
      <c r="AY3147">
        <v>1085</v>
      </c>
      <c r="AZ3147" t="s">
        <v>1450</v>
      </c>
    </row>
    <row r="3148" spans="1:52" x14ac:dyDescent="0.25">
      <c r="A3148">
        <v>281961</v>
      </c>
      <c r="B3148" t="s">
        <v>16656</v>
      </c>
      <c r="C3148">
        <v>4532</v>
      </c>
      <c r="D3148" t="s">
        <v>16657</v>
      </c>
      <c r="E3148" t="s">
        <v>16656</v>
      </c>
      <c r="F3148">
        <v>42470775</v>
      </c>
      <c r="G3148">
        <v>1028256295</v>
      </c>
      <c r="I3148" t="s">
        <v>16658</v>
      </c>
      <c r="J3148" t="s">
        <v>16659</v>
      </c>
      <c r="K3148" s="39">
        <v>1649</v>
      </c>
      <c r="L3148">
        <v>6</v>
      </c>
      <c r="P3148" s="5">
        <v>45442</v>
      </c>
      <c r="Q3148" t="s">
        <v>1545</v>
      </c>
      <c r="U3148">
        <v>0</v>
      </c>
      <c r="V3148" t="s">
        <v>2299</v>
      </c>
      <c r="W3148">
        <v>1</v>
      </c>
      <c r="X3148" t="s">
        <v>36371</v>
      </c>
      <c r="Z3148">
        <v>202405</v>
      </c>
      <c r="AA3148">
        <v>126</v>
      </c>
      <c r="AB3148" t="s">
        <v>1382</v>
      </c>
      <c r="AC3148">
        <v>1026</v>
      </c>
      <c r="AD3148" t="s">
        <v>1385</v>
      </c>
      <c r="AE3148">
        <v>1</v>
      </c>
      <c r="AF3148" t="s">
        <v>34807</v>
      </c>
      <c r="AG3148">
        <v>99</v>
      </c>
      <c r="AH3148" t="s">
        <v>41429</v>
      </c>
      <c r="AI3148">
        <v>316</v>
      </c>
      <c r="AJ3148" t="s">
        <v>35158</v>
      </c>
      <c r="AO3148" t="s">
        <v>16660</v>
      </c>
      <c r="AP3148" t="s">
        <v>16661</v>
      </c>
      <c r="AQ3148">
        <v>0</v>
      </c>
      <c r="AR3148" t="s">
        <v>1550</v>
      </c>
      <c r="AS3148" t="s">
        <v>16662</v>
      </c>
      <c r="AV3148">
        <v>55.7275986</v>
      </c>
      <c r="AW3148">
        <v>11.546168339999999</v>
      </c>
      <c r="AX3148" t="s">
        <v>1551</v>
      </c>
      <c r="AY3148">
        <v>1085</v>
      </c>
      <c r="AZ3148" t="s">
        <v>1450</v>
      </c>
    </row>
    <row r="3149" spans="1:52" x14ac:dyDescent="0.25">
      <c r="A3149">
        <v>281962</v>
      </c>
      <c r="B3149" t="s">
        <v>16663</v>
      </c>
      <c r="C3149">
        <v>7770</v>
      </c>
      <c r="D3149" t="s">
        <v>16664</v>
      </c>
      <c r="E3149" t="s">
        <v>16665</v>
      </c>
      <c r="F3149">
        <v>44768313</v>
      </c>
      <c r="G3149">
        <v>1030326969</v>
      </c>
      <c r="I3149" t="s">
        <v>16666</v>
      </c>
      <c r="J3149" t="s">
        <v>16667</v>
      </c>
      <c r="K3149" s="38" t="s">
        <v>6481</v>
      </c>
      <c r="L3149">
        <v>11</v>
      </c>
      <c r="P3149" s="5">
        <v>45447</v>
      </c>
      <c r="Q3149" t="s">
        <v>1895</v>
      </c>
      <c r="U3149">
        <v>5</v>
      </c>
      <c r="V3149" t="s">
        <v>1859</v>
      </c>
      <c r="W3149">
        <v>1</v>
      </c>
      <c r="X3149" t="s">
        <v>36371</v>
      </c>
      <c r="Y3149">
        <v>7</v>
      </c>
      <c r="Z3149">
        <v>202408</v>
      </c>
      <c r="AA3149">
        <v>121</v>
      </c>
      <c r="AB3149" t="s">
        <v>1558</v>
      </c>
      <c r="AC3149">
        <v>1013</v>
      </c>
      <c r="AD3149" t="s">
        <v>1379</v>
      </c>
      <c r="AE3149">
        <v>1</v>
      </c>
      <c r="AF3149" t="s">
        <v>34807</v>
      </c>
      <c r="AG3149">
        <v>99</v>
      </c>
      <c r="AH3149" t="s">
        <v>41429</v>
      </c>
      <c r="AI3149">
        <v>787</v>
      </c>
      <c r="AJ3149" t="s">
        <v>9793</v>
      </c>
      <c r="AO3149" t="s">
        <v>16668</v>
      </c>
      <c r="AP3149" t="s">
        <v>16669</v>
      </c>
      <c r="AQ3149">
        <v>0</v>
      </c>
      <c r="AR3149" t="s">
        <v>1550</v>
      </c>
      <c r="AS3149" t="s">
        <v>16670</v>
      </c>
      <c r="AV3149">
        <v>56.76558919</v>
      </c>
      <c r="AW3149">
        <v>8.3218455599999999</v>
      </c>
      <c r="AX3149" t="s">
        <v>1551</v>
      </c>
      <c r="AY3149">
        <v>1081</v>
      </c>
      <c r="AZ3149" t="s">
        <v>1438</v>
      </c>
    </row>
    <row r="3150" spans="1:52" x14ac:dyDescent="0.25">
      <c r="A3150">
        <v>281963</v>
      </c>
      <c r="B3150" t="s">
        <v>16671</v>
      </c>
      <c r="C3150">
        <v>7620</v>
      </c>
      <c r="D3150" t="s">
        <v>1425</v>
      </c>
      <c r="E3150" t="s">
        <v>16672</v>
      </c>
      <c r="F3150">
        <v>44569507</v>
      </c>
      <c r="G3150">
        <v>1030098842</v>
      </c>
      <c r="I3150" t="s">
        <v>16673</v>
      </c>
      <c r="J3150" t="s">
        <v>16674</v>
      </c>
      <c r="K3150" s="39">
        <v>1346</v>
      </c>
      <c r="L3150" t="s">
        <v>3863</v>
      </c>
      <c r="P3150" s="5">
        <v>45464</v>
      </c>
      <c r="Q3150" t="s">
        <v>1882</v>
      </c>
      <c r="U3150">
        <v>5</v>
      </c>
      <c r="V3150" t="s">
        <v>1859</v>
      </c>
      <c r="W3150">
        <v>1</v>
      </c>
      <c r="X3150" t="s">
        <v>36371</v>
      </c>
      <c r="Y3150">
        <v>7</v>
      </c>
      <c r="Z3150">
        <v>202408</v>
      </c>
      <c r="AA3150">
        <v>121</v>
      </c>
      <c r="AB3150" t="s">
        <v>1558</v>
      </c>
      <c r="AC3150">
        <v>1013</v>
      </c>
      <c r="AD3150" t="s">
        <v>1379</v>
      </c>
      <c r="AE3150">
        <v>1</v>
      </c>
      <c r="AF3150" t="s">
        <v>34807</v>
      </c>
      <c r="AG3150">
        <v>99</v>
      </c>
      <c r="AH3150" t="s">
        <v>41429</v>
      </c>
      <c r="AI3150">
        <v>665</v>
      </c>
      <c r="AJ3150" t="s">
        <v>11158</v>
      </c>
      <c r="AO3150" t="s">
        <v>16675</v>
      </c>
      <c r="AP3150" t="s">
        <v>16676</v>
      </c>
      <c r="AQ3150">
        <v>0</v>
      </c>
      <c r="AR3150" t="s">
        <v>1550</v>
      </c>
      <c r="AS3150" t="s">
        <v>16677</v>
      </c>
      <c r="AU3150" t="s">
        <v>16678</v>
      </c>
      <c r="AV3150">
        <v>56.55660949</v>
      </c>
      <c r="AW3150">
        <v>8.2254560899999998</v>
      </c>
      <c r="AX3150" t="s">
        <v>1551</v>
      </c>
      <c r="AY3150">
        <v>1082</v>
      </c>
      <c r="AZ3150" t="s">
        <v>1418</v>
      </c>
    </row>
    <row r="3151" spans="1:52" x14ac:dyDescent="0.25">
      <c r="A3151">
        <v>281964</v>
      </c>
      <c r="B3151" t="s">
        <v>16679</v>
      </c>
      <c r="C3151">
        <v>9610</v>
      </c>
      <c r="D3151" t="s">
        <v>37425</v>
      </c>
      <c r="E3151" t="s">
        <v>38224</v>
      </c>
      <c r="F3151">
        <v>44058952</v>
      </c>
      <c r="G3151">
        <v>1029365241</v>
      </c>
      <c r="I3151" t="s">
        <v>16680</v>
      </c>
      <c r="J3151" t="s">
        <v>16681</v>
      </c>
      <c r="K3151" s="38" t="s">
        <v>4442</v>
      </c>
      <c r="L3151" t="s">
        <v>4522</v>
      </c>
      <c r="P3151" s="5">
        <v>45572</v>
      </c>
      <c r="Q3151" t="s">
        <v>1882</v>
      </c>
      <c r="U3151">
        <v>5</v>
      </c>
      <c r="V3151" t="s">
        <v>1859</v>
      </c>
      <c r="W3151">
        <v>1</v>
      </c>
      <c r="X3151" t="s">
        <v>36371</v>
      </c>
      <c r="Y3151">
        <v>6</v>
      </c>
      <c r="Z3151">
        <v>202408</v>
      </c>
      <c r="AA3151">
        <v>121</v>
      </c>
      <c r="AB3151" t="s">
        <v>1558</v>
      </c>
      <c r="AC3151">
        <v>1013</v>
      </c>
      <c r="AD3151" t="s">
        <v>1379</v>
      </c>
      <c r="AE3151">
        <v>1</v>
      </c>
      <c r="AF3151" t="s">
        <v>34807</v>
      </c>
      <c r="AG3151">
        <v>99</v>
      </c>
      <c r="AH3151" t="s">
        <v>41429</v>
      </c>
      <c r="AI3151">
        <v>840</v>
      </c>
      <c r="AJ3151" t="s">
        <v>8826</v>
      </c>
      <c r="AO3151" t="s">
        <v>16682</v>
      </c>
      <c r="AP3151" t="s">
        <v>16683</v>
      </c>
      <c r="AQ3151">
        <v>0</v>
      </c>
      <c r="AR3151" t="s">
        <v>1550</v>
      </c>
      <c r="AS3151" t="s">
        <v>7531</v>
      </c>
      <c r="AU3151" t="s">
        <v>38224</v>
      </c>
      <c r="AV3151">
        <v>56.756877539999998</v>
      </c>
      <c r="AW3151">
        <v>9.7492884600000007</v>
      </c>
      <c r="AX3151" t="s">
        <v>1551</v>
      </c>
      <c r="AY3151">
        <v>1081</v>
      </c>
      <c r="AZ3151" t="s">
        <v>1438</v>
      </c>
    </row>
    <row r="3152" spans="1:52" x14ac:dyDescent="0.25">
      <c r="A3152">
        <v>281965</v>
      </c>
      <c r="B3152" t="s">
        <v>16684</v>
      </c>
      <c r="C3152">
        <v>9520</v>
      </c>
      <c r="D3152" t="s">
        <v>37431</v>
      </c>
      <c r="E3152" t="s">
        <v>16684</v>
      </c>
      <c r="F3152">
        <v>44372088</v>
      </c>
      <c r="G3152">
        <v>1029867654</v>
      </c>
      <c r="I3152" t="s">
        <v>16685</v>
      </c>
      <c r="J3152" t="s">
        <v>38225</v>
      </c>
      <c r="K3152" s="38" t="s">
        <v>16686</v>
      </c>
      <c r="L3152">
        <v>3</v>
      </c>
      <c r="P3152" s="5">
        <v>45923</v>
      </c>
      <c r="Q3152" t="s">
        <v>1882</v>
      </c>
      <c r="U3152">
        <v>5</v>
      </c>
      <c r="V3152" t="s">
        <v>1859</v>
      </c>
      <c r="W3152">
        <v>1</v>
      </c>
      <c r="X3152" t="s">
        <v>36371</v>
      </c>
      <c r="Y3152">
        <v>6</v>
      </c>
      <c r="Z3152">
        <v>202408</v>
      </c>
      <c r="AA3152">
        <v>121</v>
      </c>
      <c r="AB3152" t="s">
        <v>1558</v>
      </c>
      <c r="AC3152">
        <v>1013</v>
      </c>
      <c r="AD3152" t="s">
        <v>1379</v>
      </c>
      <c r="AE3152">
        <v>1</v>
      </c>
      <c r="AF3152" t="s">
        <v>34807</v>
      </c>
      <c r="AG3152">
        <v>99</v>
      </c>
      <c r="AH3152" t="s">
        <v>41429</v>
      </c>
      <c r="AI3152">
        <v>840</v>
      </c>
      <c r="AJ3152" t="s">
        <v>8826</v>
      </c>
      <c r="AO3152" t="s">
        <v>16687</v>
      </c>
      <c r="AP3152" t="s">
        <v>16688</v>
      </c>
      <c r="AQ3152">
        <v>0</v>
      </c>
      <c r="AR3152" t="s">
        <v>1550</v>
      </c>
      <c r="AS3152" t="s">
        <v>37287</v>
      </c>
      <c r="AU3152" t="s">
        <v>16689</v>
      </c>
      <c r="AV3152">
        <v>56.879751140000003</v>
      </c>
      <c r="AW3152">
        <v>10.014253269999999</v>
      </c>
      <c r="AX3152" t="s">
        <v>1551</v>
      </c>
      <c r="AY3152">
        <v>1081</v>
      </c>
      <c r="AZ3152" t="s">
        <v>1438</v>
      </c>
    </row>
    <row r="3153" spans="1:52" x14ac:dyDescent="0.25">
      <c r="A3153">
        <v>281966</v>
      </c>
      <c r="B3153" t="s">
        <v>40731</v>
      </c>
      <c r="C3153">
        <v>7330</v>
      </c>
      <c r="D3153" t="s">
        <v>15901</v>
      </c>
      <c r="E3153" t="s">
        <v>40731</v>
      </c>
      <c r="F3153">
        <v>44082942</v>
      </c>
      <c r="G3153">
        <v>1029356137</v>
      </c>
      <c r="I3153" t="s">
        <v>16690</v>
      </c>
      <c r="J3153" t="s">
        <v>40732</v>
      </c>
      <c r="K3153" s="38" t="s">
        <v>16691</v>
      </c>
      <c r="L3153">
        <v>4</v>
      </c>
      <c r="P3153" s="5">
        <v>45546</v>
      </c>
      <c r="Q3153" t="s">
        <v>1882</v>
      </c>
      <c r="U3153">
        <v>5</v>
      </c>
      <c r="V3153" t="s">
        <v>1859</v>
      </c>
      <c r="W3153">
        <v>1</v>
      </c>
      <c r="X3153" t="s">
        <v>36371</v>
      </c>
      <c r="Y3153">
        <v>7</v>
      </c>
      <c r="Z3153">
        <v>202408</v>
      </c>
      <c r="AA3153">
        <v>121</v>
      </c>
      <c r="AB3153" t="s">
        <v>1558</v>
      </c>
      <c r="AC3153">
        <v>1013</v>
      </c>
      <c r="AD3153" t="s">
        <v>1379</v>
      </c>
      <c r="AE3153">
        <v>1</v>
      </c>
      <c r="AF3153" t="s">
        <v>34807</v>
      </c>
      <c r="AG3153">
        <v>99</v>
      </c>
      <c r="AH3153" t="s">
        <v>41429</v>
      </c>
      <c r="AI3153">
        <v>756</v>
      </c>
      <c r="AJ3153" t="s">
        <v>9045</v>
      </c>
      <c r="AO3153" t="s">
        <v>16692</v>
      </c>
      <c r="AP3153" t="s">
        <v>16693</v>
      </c>
      <c r="AQ3153">
        <v>0</v>
      </c>
      <c r="AR3153" t="s">
        <v>1550</v>
      </c>
      <c r="AS3153" t="s">
        <v>40733</v>
      </c>
      <c r="AU3153" t="s">
        <v>40731</v>
      </c>
      <c r="AV3153">
        <v>55.862277509999998</v>
      </c>
      <c r="AW3153">
        <v>9.0081608000000006</v>
      </c>
      <c r="AX3153" t="s">
        <v>1551</v>
      </c>
      <c r="AY3153">
        <v>1082</v>
      </c>
      <c r="AZ3153" t="s">
        <v>1418</v>
      </c>
    </row>
    <row r="3154" spans="1:52" x14ac:dyDescent="0.25">
      <c r="A3154">
        <v>281967</v>
      </c>
      <c r="B3154" t="s">
        <v>16694</v>
      </c>
      <c r="C3154">
        <v>6070</v>
      </c>
      <c r="D3154" t="s">
        <v>8635</v>
      </c>
      <c r="E3154" t="s">
        <v>16695</v>
      </c>
      <c r="F3154">
        <v>44705486</v>
      </c>
      <c r="G3154">
        <v>1030195848</v>
      </c>
      <c r="I3154" t="s">
        <v>16696</v>
      </c>
      <c r="J3154" t="s">
        <v>41689</v>
      </c>
      <c r="K3154" s="39">
        <v>1099</v>
      </c>
      <c r="L3154">
        <v>18</v>
      </c>
      <c r="P3154" s="5">
        <v>45576</v>
      </c>
      <c r="Q3154" t="s">
        <v>1882</v>
      </c>
      <c r="U3154">
        <v>5</v>
      </c>
      <c r="V3154" t="s">
        <v>1859</v>
      </c>
      <c r="W3154">
        <v>1</v>
      </c>
      <c r="X3154" t="s">
        <v>36371</v>
      </c>
      <c r="Y3154">
        <v>9</v>
      </c>
      <c r="Z3154">
        <v>202408</v>
      </c>
      <c r="AA3154">
        <v>121</v>
      </c>
      <c r="AB3154" t="s">
        <v>1558</v>
      </c>
      <c r="AC3154">
        <v>1013</v>
      </c>
      <c r="AD3154" t="s">
        <v>1379</v>
      </c>
      <c r="AE3154">
        <v>1</v>
      </c>
      <c r="AF3154" t="s">
        <v>34807</v>
      </c>
      <c r="AG3154">
        <v>99</v>
      </c>
      <c r="AH3154" t="s">
        <v>41429</v>
      </c>
      <c r="AI3154">
        <v>621</v>
      </c>
      <c r="AJ3154" t="s">
        <v>8640</v>
      </c>
      <c r="AO3154" t="s">
        <v>16697</v>
      </c>
      <c r="AP3154" t="s">
        <v>16698</v>
      </c>
      <c r="AQ3154">
        <v>0</v>
      </c>
      <c r="AR3154" t="s">
        <v>1550</v>
      </c>
      <c r="AS3154" t="s">
        <v>41690</v>
      </c>
      <c r="AV3154">
        <v>55.395350899999997</v>
      </c>
      <c r="AW3154">
        <v>9.4763918300000007</v>
      </c>
      <c r="AX3154" t="s">
        <v>1551</v>
      </c>
      <c r="AY3154">
        <v>1083</v>
      </c>
      <c r="AZ3154" t="s">
        <v>1468</v>
      </c>
    </row>
    <row r="3155" spans="1:52" x14ac:dyDescent="0.25">
      <c r="A3155">
        <v>281968</v>
      </c>
      <c r="B3155" t="s">
        <v>16699</v>
      </c>
      <c r="C3155">
        <v>9640</v>
      </c>
      <c r="D3155" t="s">
        <v>37459</v>
      </c>
      <c r="E3155" t="s">
        <v>16700</v>
      </c>
      <c r="F3155">
        <v>44219069</v>
      </c>
      <c r="G3155">
        <v>1029644876</v>
      </c>
      <c r="I3155" t="s">
        <v>16701</v>
      </c>
      <c r="J3155" t="s">
        <v>16702</v>
      </c>
      <c r="K3155" s="38" t="s">
        <v>4593</v>
      </c>
      <c r="L3155">
        <v>27</v>
      </c>
      <c r="P3155" s="5">
        <v>45630</v>
      </c>
      <c r="Q3155" t="s">
        <v>1882</v>
      </c>
      <c r="U3155">
        <v>5</v>
      </c>
      <c r="V3155" t="s">
        <v>1859</v>
      </c>
      <c r="W3155">
        <v>1</v>
      </c>
      <c r="X3155" t="s">
        <v>36371</v>
      </c>
      <c r="Y3155">
        <v>7</v>
      </c>
      <c r="Z3155">
        <v>202408</v>
      </c>
      <c r="AA3155">
        <v>121</v>
      </c>
      <c r="AB3155" t="s">
        <v>1558</v>
      </c>
      <c r="AC3155">
        <v>1013</v>
      </c>
      <c r="AD3155" t="s">
        <v>1379</v>
      </c>
      <c r="AE3155">
        <v>1</v>
      </c>
      <c r="AF3155" t="s">
        <v>34807</v>
      </c>
      <c r="AG3155">
        <v>99</v>
      </c>
      <c r="AH3155" t="s">
        <v>41429</v>
      </c>
      <c r="AI3155">
        <v>820</v>
      </c>
      <c r="AJ3155" t="s">
        <v>8976</v>
      </c>
      <c r="AO3155" t="s">
        <v>16703</v>
      </c>
      <c r="AP3155" t="s">
        <v>16704</v>
      </c>
      <c r="AQ3155">
        <v>0</v>
      </c>
      <c r="AR3155" t="s">
        <v>1550</v>
      </c>
      <c r="AS3155" t="s">
        <v>16705</v>
      </c>
      <c r="AU3155" t="s">
        <v>16700</v>
      </c>
      <c r="AV3155">
        <v>56.727437960000003</v>
      </c>
      <c r="AW3155">
        <v>9.28276653</v>
      </c>
      <c r="AX3155" t="s">
        <v>1551</v>
      </c>
      <c r="AY3155">
        <v>1081</v>
      </c>
      <c r="AZ3155" t="s">
        <v>1438</v>
      </c>
    </row>
    <row r="3156" spans="1:52" x14ac:dyDescent="0.25">
      <c r="A3156">
        <v>281969</v>
      </c>
      <c r="B3156" t="s">
        <v>16706</v>
      </c>
      <c r="C3156">
        <v>2400</v>
      </c>
      <c r="D3156" t="s">
        <v>36386</v>
      </c>
      <c r="E3156" t="s">
        <v>38226</v>
      </c>
      <c r="F3156">
        <v>44877279</v>
      </c>
      <c r="G3156">
        <v>1030415724</v>
      </c>
      <c r="I3156" t="s">
        <v>16707</v>
      </c>
      <c r="J3156" t="s">
        <v>16708</v>
      </c>
      <c r="K3156" s="39">
        <v>7144</v>
      </c>
      <c r="L3156" t="s">
        <v>7805</v>
      </c>
      <c r="P3156" s="5">
        <v>45834</v>
      </c>
      <c r="Q3156" t="s">
        <v>6912</v>
      </c>
      <c r="U3156">
        <v>5</v>
      </c>
      <c r="V3156" t="s">
        <v>1859</v>
      </c>
      <c r="W3156">
        <v>1</v>
      </c>
      <c r="X3156" t="s">
        <v>36371</v>
      </c>
      <c r="Z3156">
        <v>202406</v>
      </c>
      <c r="AA3156">
        <v>149</v>
      </c>
      <c r="AB3156" t="s">
        <v>2183</v>
      </c>
      <c r="AC3156">
        <v>1026</v>
      </c>
      <c r="AD3156" t="s">
        <v>1385</v>
      </c>
      <c r="AE3156">
        <v>1</v>
      </c>
      <c r="AF3156" t="s">
        <v>34807</v>
      </c>
      <c r="AG3156">
        <v>99</v>
      </c>
      <c r="AH3156" t="s">
        <v>41429</v>
      </c>
      <c r="AI3156">
        <v>101</v>
      </c>
      <c r="AJ3156" t="s">
        <v>36368</v>
      </c>
      <c r="AO3156" t="s">
        <v>16709</v>
      </c>
      <c r="AP3156" t="s">
        <v>16710</v>
      </c>
      <c r="AQ3156">
        <v>1</v>
      </c>
      <c r="AR3156" t="s">
        <v>2441</v>
      </c>
      <c r="AS3156" t="s">
        <v>1862</v>
      </c>
      <c r="AV3156">
        <v>55.698274920000003</v>
      </c>
      <c r="AW3156">
        <v>12.53361145</v>
      </c>
      <c r="AX3156" t="s">
        <v>1551</v>
      </c>
      <c r="AY3156">
        <v>1084</v>
      </c>
      <c r="AZ3156" t="s">
        <v>1387</v>
      </c>
    </row>
    <row r="3157" spans="1:52" x14ac:dyDescent="0.25">
      <c r="A3157">
        <v>281970</v>
      </c>
      <c r="B3157" t="s">
        <v>38227</v>
      </c>
      <c r="C3157">
        <v>9690</v>
      </c>
      <c r="D3157" t="s">
        <v>9212</v>
      </c>
      <c r="E3157" t="s">
        <v>38227</v>
      </c>
      <c r="F3157">
        <v>36945559</v>
      </c>
      <c r="G3157">
        <v>1030595552</v>
      </c>
      <c r="I3157" t="s">
        <v>16711</v>
      </c>
      <c r="J3157" t="s">
        <v>16712</v>
      </c>
      <c r="K3157" s="39">
        <v>1559</v>
      </c>
      <c r="L3157">
        <v>12</v>
      </c>
      <c r="P3157" s="5">
        <v>45667</v>
      </c>
      <c r="Q3157" t="s">
        <v>1545</v>
      </c>
      <c r="U3157">
        <v>0</v>
      </c>
      <c r="V3157" t="s">
        <v>2299</v>
      </c>
      <c r="W3157">
        <v>1</v>
      </c>
      <c r="X3157" t="s">
        <v>36371</v>
      </c>
      <c r="Z3157">
        <v>202406</v>
      </c>
      <c r="AA3157">
        <v>129</v>
      </c>
      <c r="AB3157" t="s">
        <v>1373</v>
      </c>
      <c r="AC3157">
        <v>3002</v>
      </c>
      <c r="AD3157" t="s">
        <v>1384</v>
      </c>
      <c r="AE3157">
        <v>1</v>
      </c>
      <c r="AF3157" t="s">
        <v>34807</v>
      </c>
      <c r="AG3157">
        <v>99</v>
      </c>
      <c r="AH3157" t="s">
        <v>41429</v>
      </c>
      <c r="AI3157">
        <v>849</v>
      </c>
      <c r="AJ3157" t="s">
        <v>9216</v>
      </c>
      <c r="AO3157" t="s">
        <v>16189</v>
      </c>
      <c r="AP3157" t="s">
        <v>16190</v>
      </c>
      <c r="AQ3157">
        <v>0</v>
      </c>
      <c r="AR3157" t="s">
        <v>1550</v>
      </c>
      <c r="AS3157" t="s">
        <v>7531</v>
      </c>
      <c r="AV3157">
        <v>57.08702358</v>
      </c>
      <c r="AW3157">
        <v>9.26154951</v>
      </c>
      <c r="AX3157" t="s">
        <v>1551</v>
      </c>
      <c r="AY3157">
        <v>1081</v>
      </c>
      <c r="AZ3157" t="s">
        <v>1438</v>
      </c>
    </row>
    <row r="3158" spans="1:52" x14ac:dyDescent="0.25">
      <c r="A3158">
        <v>281971</v>
      </c>
      <c r="C3158">
        <v>2630</v>
      </c>
      <c r="D3158" t="s">
        <v>4887</v>
      </c>
      <c r="E3158" t="s">
        <v>16713</v>
      </c>
      <c r="F3158">
        <v>19501817</v>
      </c>
      <c r="G3158">
        <v>1029578628</v>
      </c>
      <c r="I3158" t="s">
        <v>5182</v>
      </c>
      <c r="J3158" t="s">
        <v>5076</v>
      </c>
      <c r="K3158" s="39">
        <v>5738</v>
      </c>
      <c r="L3158">
        <v>76</v>
      </c>
      <c r="P3158" s="5">
        <v>45461</v>
      </c>
      <c r="Q3158" t="s">
        <v>2891</v>
      </c>
      <c r="R3158">
        <v>169</v>
      </c>
      <c r="S3158" t="s">
        <v>36675</v>
      </c>
      <c r="U3158">
        <v>2</v>
      </c>
      <c r="V3158" t="s">
        <v>1546</v>
      </c>
      <c r="W3158">
        <v>1</v>
      </c>
      <c r="X3158" t="s">
        <v>36371</v>
      </c>
      <c r="Z3158">
        <v>202406</v>
      </c>
      <c r="AA3158">
        <v>125</v>
      </c>
      <c r="AB3158" t="s">
        <v>2372</v>
      </c>
      <c r="AC3158">
        <v>1014</v>
      </c>
      <c r="AD3158" t="s">
        <v>1381</v>
      </c>
      <c r="AE3158">
        <v>4</v>
      </c>
      <c r="AF3158" t="s">
        <v>34848</v>
      </c>
      <c r="AG3158">
        <v>99</v>
      </c>
      <c r="AH3158" t="s">
        <v>41429</v>
      </c>
      <c r="AI3158">
        <v>169</v>
      </c>
      <c r="AJ3158" t="s">
        <v>36675</v>
      </c>
      <c r="AO3158" t="s">
        <v>5183</v>
      </c>
      <c r="AP3158" t="s">
        <v>5184</v>
      </c>
      <c r="AQ3158">
        <v>1</v>
      </c>
      <c r="AR3158" t="s">
        <v>2441</v>
      </c>
      <c r="AS3158" t="s">
        <v>5079</v>
      </c>
      <c r="AV3158">
        <v>55.651971090000004</v>
      </c>
      <c r="AW3158">
        <v>12.313163960000001</v>
      </c>
      <c r="AX3158" t="s">
        <v>1551</v>
      </c>
      <c r="AY3158">
        <v>1084</v>
      </c>
      <c r="AZ3158" t="s">
        <v>1387</v>
      </c>
    </row>
    <row r="3159" spans="1:52" x14ac:dyDescent="0.25">
      <c r="A3159">
        <v>281972</v>
      </c>
      <c r="C3159">
        <v>2630</v>
      </c>
      <c r="D3159" t="s">
        <v>4887</v>
      </c>
      <c r="E3159" t="s">
        <v>16714</v>
      </c>
      <c r="F3159">
        <v>19501817</v>
      </c>
      <c r="G3159">
        <v>1003269485</v>
      </c>
      <c r="I3159" t="s">
        <v>5182</v>
      </c>
      <c r="J3159" t="s">
        <v>40201</v>
      </c>
      <c r="K3159" s="39">
        <v>8987</v>
      </c>
      <c r="L3159">
        <v>12</v>
      </c>
      <c r="P3159" s="5">
        <v>45923</v>
      </c>
      <c r="Q3159" t="s">
        <v>2352</v>
      </c>
      <c r="R3159">
        <v>169</v>
      </c>
      <c r="S3159" t="s">
        <v>36675</v>
      </c>
      <c r="U3159">
        <v>2</v>
      </c>
      <c r="V3159" t="s">
        <v>1546</v>
      </c>
      <c r="W3159">
        <v>1</v>
      </c>
      <c r="X3159" t="s">
        <v>36371</v>
      </c>
      <c r="Z3159">
        <v>202406</v>
      </c>
      <c r="AA3159">
        <v>129</v>
      </c>
      <c r="AB3159" t="s">
        <v>1373</v>
      </c>
      <c r="AC3159">
        <v>3001</v>
      </c>
      <c r="AD3159" t="s">
        <v>1372</v>
      </c>
      <c r="AE3159">
        <v>1</v>
      </c>
      <c r="AF3159" t="s">
        <v>34807</v>
      </c>
      <c r="AG3159">
        <v>99</v>
      </c>
      <c r="AH3159" t="s">
        <v>41429</v>
      </c>
      <c r="AI3159">
        <v>169</v>
      </c>
      <c r="AJ3159" t="s">
        <v>36675</v>
      </c>
      <c r="AN3159">
        <v>281971</v>
      </c>
      <c r="AO3159" t="s">
        <v>5183</v>
      </c>
      <c r="AP3159" t="s">
        <v>5184</v>
      </c>
      <c r="AQ3159">
        <v>2</v>
      </c>
      <c r="AR3159" t="s">
        <v>2358</v>
      </c>
      <c r="AS3159" t="s">
        <v>40188</v>
      </c>
      <c r="AV3159">
        <v>55.655893300000002</v>
      </c>
      <c r="AW3159">
        <v>12.294445659999999</v>
      </c>
      <c r="AX3159" t="s">
        <v>1551</v>
      </c>
      <c r="AY3159">
        <v>1084</v>
      </c>
      <c r="AZ3159" t="s">
        <v>1387</v>
      </c>
    </row>
    <row r="3160" spans="1:52" x14ac:dyDescent="0.25">
      <c r="A3160">
        <v>281973</v>
      </c>
      <c r="B3160" t="s">
        <v>38072</v>
      </c>
      <c r="C3160">
        <v>9850</v>
      </c>
      <c r="D3160" t="s">
        <v>9170</v>
      </c>
      <c r="E3160" t="s">
        <v>38073</v>
      </c>
      <c r="F3160">
        <v>42684805</v>
      </c>
      <c r="G3160">
        <v>1027555582</v>
      </c>
      <c r="I3160" t="s">
        <v>15873</v>
      </c>
      <c r="J3160" t="s">
        <v>15874</v>
      </c>
      <c r="K3160" s="39">
        <v>2411</v>
      </c>
      <c r="L3160">
        <v>32</v>
      </c>
      <c r="P3160" s="5">
        <v>45924</v>
      </c>
      <c r="Q3160" t="s">
        <v>1895</v>
      </c>
      <c r="R3160">
        <v>860</v>
      </c>
      <c r="S3160" t="s">
        <v>37258</v>
      </c>
      <c r="U3160">
        <v>5</v>
      </c>
      <c r="V3160" t="s">
        <v>1859</v>
      </c>
      <c r="W3160">
        <v>1</v>
      </c>
      <c r="X3160" t="s">
        <v>36371</v>
      </c>
      <c r="Z3160">
        <v>202408</v>
      </c>
      <c r="AA3160">
        <v>144</v>
      </c>
      <c r="AB3160" t="s">
        <v>40070</v>
      </c>
      <c r="AC3160">
        <v>1023</v>
      </c>
      <c r="AD3160" t="s">
        <v>1378</v>
      </c>
      <c r="AE3160">
        <v>1</v>
      </c>
      <c r="AF3160" t="s">
        <v>34807</v>
      </c>
      <c r="AG3160">
        <v>99</v>
      </c>
      <c r="AH3160" t="s">
        <v>41429</v>
      </c>
      <c r="AI3160">
        <v>860</v>
      </c>
      <c r="AJ3160" t="s">
        <v>37258</v>
      </c>
      <c r="AO3160" t="s">
        <v>15875</v>
      </c>
      <c r="AP3160" t="s">
        <v>15876</v>
      </c>
      <c r="AQ3160">
        <v>0</v>
      </c>
      <c r="AR3160" t="s">
        <v>1550</v>
      </c>
      <c r="AS3160" t="s">
        <v>15877</v>
      </c>
      <c r="AV3160">
        <v>57.58534126</v>
      </c>
      <c r="AW3160">
        <v>9.9807447200000006</v>
      </c>
      <c r="AX3160" t="s">
        <v>1551</v>
      </c>
      <c r="AY3160">
        <v>1081</v>
      </c>
      <c r="AZ3160" t="s">
        <v>1438</v>
      </c>
    </row>
    <row r="3161" spans="1:52" x14ac:dyDescent="0.25">
      <c r="A3161">
        <v>281974</v>
      </c>
      <c r="B3161" t="s">
        <v>16715</v>
      </c>
      <c r="C3161">
        <v>9700</v>
      </c>
      <c r="D3161" t="s">
        <v>1439</v>
      </c>
      <c r="E3161" t="s">
        <v>16716</v>
      </c>
      <c r="F3161">
        <v>15385332</v>
      </c>
      <c r="I3161" t="s">
        <v>16717</v>
      </c>
      <c r="J3161" t="s">
        <v>38228</v>
      </c>
      <c r="K3161" s="38" t="s">
        <v>16718</v>
      </c>
      <c r="L3161">
        <v>15</v>
      </c>
      <c r="P3161" s="5">
        <v>45751</v>
      </c>
      <c r="Q3161" t="s">
        <v>1850</v>
      </c>
      <c r="U3161">
        <v>5</v>
      </c>
      <c r="V3161" t="s">
        <v>1859</v>
      </c>
      <c r="W3161">
        <v>1</v>
      </c>
      <c r="X3161" t="s">
        <v>36371</v>
      </c>
      <c r="Z3161">
        <v>202407</v>
      </c>
      <c r="AA3161">
        <v>137</v>
      </c>
      <c r="AB3161" t="s">
        <v>2431</v>
      </c>
      <c r="AC3161">
        <v>1053</v>
      </c>
      <c r="AD3161" t="s">
        <v>2431</v>
      </c>
      <c r="AE3161">
        <v>9</v>
      </c>
      <c r="AF3161" t="s">
        <v>13095</v>
      </c>
      <c r="AG3161">
        <v>99</v>
      </c>
      <c r="AH3161" t="s">
        <v>41429</v>
      </c>
      <c r="AI3161">
        <v>810</v>
      </c>
      <c r="AJ3161" t="s">
        <v>37437</v>
      </c>
      <c r="AO3161" t="s">
        <v>16719</v>
      </c>
      <c r="AP3161" t="s">
        <v>16720</v>
      </c>
      <c r="AQ3161">
        <v>0</v>
      </c>
      <c r="AR3161" t="s">
        <v>1550</v>
      </c>
      <c r="AS3161" t="s">
        <v>38229</v>
      </c>
      <c r="AV3161">
        <v>57.27016313</v>
      </c>
      <c r="AW3161">
        <v>9.9478799000000002</v>
      </c>
      <c r="AX3161" t="s">
        <v>1551</v>
      </c>
      <c r="AY3161">
        <v>1081</v>
      </c>
      <c r="AZ3161" t="s">
        <v>1438</v>
      </c>
    </row>
    <row r="3162" spans="1:52" x14ac:dyDescent="0.25">
      <c r="A3162">
        <v>281975</v>
      </c>
      <c r="B3162" t="s">
        <v>13109</v>
      </c>
      <c r="C3162">
        <v>8200</v>
      </c>
      <c r="D3162" t="s">
        <v>8987</v>
      </c>
      <c r="E3162" t="s">
        <v>16721</v>
      </c>
      <c r="F3162">
        <v>59603914</v>
      </c>
      <c r="G3162">
        <v>1030403904</v>
      </c>
      <c r="I3162" t="s">
        <v>16722</v>
      </c>
      <c r="J3162" t="s">
        <v>16723</v>
      </c>
      <c r="K3162" s="39">
        <v>6294</v>
      </c>
      <c r="L3162">
        <v>82</v>
      </c>
      <c r="N3162">
        <v>1</v>
      </c>
      <c r="O3162" t="s">
        <v>2561</v>
      </c>
      <c r="P3162" s="5">
        <v>45756</v>
      </c>
      <c r="Q3162" t="s">
        <v>2352</v>
      </c>
      <c r="U3162">
        <v>5</v>
      </c>
      <c r="V3162" t="s">
        <v>1859</v>
      </c>
      <c r="W3162">
        <v>0</v>
      </c>
      <c r="X3162" t="s">
        <v>41455</v>
      </c>
      <c r="Z3162">
        <v>202407</v>
      </c>
      <c r="AA3162">
        <v>127</v>
      </c>
      <c r="AB3162" t="s">
        <v>2291</v>
      </c>
      <c r="AC3162">
        <v>1052</v>
      </c>
      <c r="AD3162" t="s">
        <v>2291</v>
      </c>
      <c r="AE3162">
        <v>1</v>
      </c>
      <c r="AF3162" t="s">
        <v>34807</v>
      </c>
      <c r="AG3162">
        <v>99</v>
      </c>
      <c r="AH3162" t="s">
        <v>41429</v>
      </c>
      <c r="AI3162">
        <v>751</v>
      </c>
      <c r="AJ3162" t="s">
        <v>8652</v>
      </c>
      <c r="AO3162" t="s">
        <v>16724</v>
      </c>
      <c r="AP3162" t="s">
        <v>16725</v>
      </c>
      <c r="AQ3162">
        <v>0</v>
      </c>
      <c r="AR3162" t="s">
        <v>1550</v>
      </c>
      <c r="AS3162" t="s">
        <v>16726</v>
      </c>
      <c r="AV3162">
        <v>56.175897290000002</v>
      </c>
      <c r="AW3162">
        <v>10.180525729999999</v>
      </c>
      <c r="AX3162" t="s">
        <v>1551</v>
      </c>
      <c r="AY3162">
        <v>1082</v>
      </c>
      <c r="AZ3162" t="s">
        <v>1418</v>
      </c>
    </row>
    <row r="3163" spans="1:52" x14ac:dyDescent="0.25">
      <c r="A3163">
        <v>281976</v>
      </c>
      <c r="B3163" t="s">
        <v>35623</v>
      </c>
      <c r="C3163">
        <v>8722</v>
      </c>
      <c r="D3163" t="s">
        <v>1420</v>
      </c>
      <c r="E3163" t="s">
        <v>35624</v>
      </c>
      <c r="F3163">
        <v>29190925</v>
      </c>
      <c r="G3163">
        <v>1018947044</v>
      </c>
      <c r="I3163" t="s">
        <v>16727</v>
      </c>
      <c r="J3163" t="s">
        <v>35366</v>
      </c>
      <c r="K3163" s="38" t="s">
        <v>4529</v>
      </c>
      <c r="L3163">
        <v>25</v>
      </c>
      <c r="P3163" s="5">
        <v>45924</v>
      </c>
      <c r="Q3163" t="s">
        <v>2352</v>
      </c>
      <c r="R3163">
        <v>766</v>
      </c>
      <c r="S3163" t="s">
        <v>8622</v>
      </c>
      <c r="U3163">
        <v>7</v>
      </c>
      <c r="V3163" t="s">
        <v>3303</v>
      </c>
      <c r="W3163">
        <v>1</v>
      </c>
      <c r="X3163" t="s">
        <v>36371</v>
      </c>
      <c r="Z3163">
        <v>202406</v>
      </c>
      <c r="AA3163">
        <v>129</v>
      </c>
      <c r="AB3163" t="s">
        <v>1373</v>
      </c>
      <c r="AC3163">
        <v>3002</v>
      </c>
      <c r="AD3163" t="s">
        <v>1384</v>
      </c>
      <c r="AE3163">
        <v>1</v>
      </c>
      <c r="AF3163" t="s">
        <v>34807</v>
      </c>
      <c r="AG3163">
        <v>99</v>
      </c>
      <c r="AH3163" t="s">
        <v>41429</v>
      </c>
      <c r="AI3163">
        <v>766</v>
      </c>
      <c r="AJ3163" t="s">
        <v>8622</v>
      </c>
      <c r="AO3163" t="s">
        <v>16728</v>
      </c>
      <c r="AP3163" t="s">
        <v>16729</v>
      </c>
      <c r="AQ3163">
        <v>0</v>
      </c>
      <c r="AR3163" t="s">
        <v>1550</v>
      </c>
      <c r="AS3163" t="s">
        <v>35365</v>
      </c>
      <c r="AV3163">
        <v>55.766421180000002</v>
      </c>
      <c r="AW3163">
        <v>9.6978213499999999</v>
      </c>
      <c r="AX3163" t="s">
        <v>1551</v>
      </c>
      <c r="AY3163">
        <v>1082</v>
      </c>
      <c r="AZ3163" t="s">
        <v>1418</v>
      </c>
    </row>
    <row r="3164" spans="1:52" x14ac:dyDescent="0.25">
      <c r="A3164">
        <v>281977</v>
      </c>
      <c r="B3164" t="s">
        <v>16730</v>
      </c>
      <c r="C3164">
        <v>6990</v>
      </c>
      <c r="D3164" t="s">
        <v>9313</v>
      </c>
      <c r="E3164" t="s">
        <v>16731</v>
      </c>
      <c r="F3164">
        <v>29190925</v>
      </c>
      <c r="G3164">
        <v>1016326344</v>
      </c>
      <c r="I3164" t="s">
        <v>13426</v>
      </c>
      <c r="J3164" t="s">
        <v>10920</v>
      </c>
      <c r="K3164" s="39">
        <v>1045</v>
      </c>
      <c r="L3164">
        <v>2</v>
      </c>
      <c r="P3164" s="5">
        <v>45923</v>
      </c>
      <c r="Q3164" t="s">
        <v>2352</v>
      </c>
      <c r="R3164">
        <v>766</v>
      </c>
      <c r="S3164" t="s">
        <v>8622</v>
      </c>
      <c r="U3164">
        <v>7</v>
      </c>
      <c r="V3164" t="s">
        <v>3303</v>
      </c>
      <c r="W3164">
        <v>1</v>
      </c>
      <c r="X3164" t="s">
        <v>36371</v>
      </c>
      <c r="AA3164">
        <v>129</v>
      </c>
      <c r="AB3164" t="s">
        <v>1373</v>
      </c>
      <c r="AC3164">
        <v>3002</v>
      </c>
      <c r="AD3164" t="s">
        <v>1384</v>
      </c>
      <c r="AE3164">
        <v>1</v>
      </c>
      <c r="AF3164" t="s">
        <v>34807</v>
      </c>
      <c r="AG3164">
        <v>99</v>
      </c>
      <c r="AH3164" t="s">
        <v>41429</v>
      </c>
      <c r="AI3164">
        <v>661</v>
      </c>
      <c r="AJ3164" t="s">
        <v>8933</v>
      </c>
      <c r="AO3164" t="s">
        <v>16007</v>
      </c>
      <c r="AP3164" t="s">
        <v>16732</v>
      </c>
      <c r="AQ3164">
        <v>0</v>
      </c>
      <c r="AR3164" t="s">
        <v>1550</v>
      </c>
      <c r="AS3164" t="s">
        <v>10922</v>
      </c>
      <c r="AV3164">
        <v>56.270566180000003</v>
      </c>
      <c r="AW3164">
        <v>8.3136259500000005</v>
      </c>
      <c r="AX3164" t="s">
        <v>1551</v>
      </c>
      <c r="AY3164">
        <v>1082</v>
      </c>
      <c r="AZ3164" t="s">
        <v>1418</v>
      </c>
    </row>
    <row r="3165" spans="1:52" x14ac:dyDescent="0.25">
      <c r="A3165">
        <v>281978</v>
      </c>
      <c r="B3165" t="s">
        <v>16733</v>
      </c>
      <c r="C3165">
        <v>2650</v>
      </c>
      <c r="D3165" t="s">
        <v>1408</v>
      </c>
      <c r="E3165" t="s">
        <v>16734</v>
      </c>
      <c r="F3165">
        <v>31888166</v>
      </c>
      <c r="G3165">
        <v>1030458954</v>
      </c>
      <c r="I3165" t="s">
        <v>16735</v>
      </c>
      <c r="J3165" t="s">
        <v>16736</v>
      </c>
      <c r="K3165" s="38" t="s">
        <v>4601</v>
      </c>
      <c r="L3165">
        <v>70</v>
      </c>
      <c r="P3165" s="5">
        <v>45681</v>
      </c>
      <c r="Q3165" t="s">
        <v>3011</v>
      </c>
      <c r="U3165">
        <v>0</v>
      </c>
      <c r="V3165" t="s">
        <v>2299</v>
      </c>
      <c r="W3165">
        <v>1</v>
      </c>
      <c r="X3165" t="s">
        <v>36371</v>
      </c>
      <c r="Z3165">
        <v>202406</v>
      </c>
      <c r="AA3165">
        <v>149</v>
      </c>
      <c r="AB3165" t="s">
        <v>2183</v>
      </c>
      <c r="AC3165">
        <v>1026</v>
      </c>
      <c r="AD3165" t="s">
        <v>1385</v>
      </c>
      <c r="AE3165">
        <v>1</v>
      </c>
      <c r="AF3165" t="s">
        <v>34807</v>
      </c>
      <c r="AG3165">
        <v>99</v>
      </c>
      <c r="AH3165" t="s">
        <v>41429</v>
      </c>
      <c r="AI3165">
        <v>167</v>
      </c>
      <c r="AJ3165" t="s">
        <v>4900</v>
      </c>
      <c r="AN3165">
        <v>282110</v>
      </c>
      <c r="AO3165" t="s">
        <v>3012</v>
      </c>
      <c r="AP3165" t="s">
        <v>3013</v>
      </c>
      <c r="AQ3165">
        <v>2</v>
      </c>
      <c r="AR3165" t="s">
        <v>2358</v>
      </c>
      <c r="AS3165" t="s">
        <v>15167</v>
      </c>
      <c r="AV3165">
        <v>55.641880469999997</v>
      </c>
      <c r="AW3165">
        <v>12.47025256</v>
      </c>
      <c r="AX3165" t="s">
        <v>1551</v>
      </c>
      <c r="AY3165">
        <v>1084</v>
      </c>
      <c r="AZ3165" t="s">
        <v>1387</v>
      </c>
    </row>
    <row r="3166" spans="1:52" x14ac:dyDescent="0.25">
      <c r="A3166">
        <v>281979</v>
      </c>
      <c r="C3166">
        <v>8960</v>
      </c>
      <c r="D3166" t="s">
        <v>41531</v>
      </c>
      <c r="E3166" t="s">
        <v>16737</v>
      </c>
      <c r="F3166">
        <v>30773047</v>
      </c>
      <c r="G3166">
        <v>1030478602</v>
      </c>
      <c r="I3166" t="s">
        <v>8769</v>
      </c>
      <c r="J3166" t="s">
        <v>16738</v>
      </c>
      <c r="K3166" s="39">
        <v>1366</v>
      </c>
      <c r="L3166">
        <v>57</v>
      </c>
      <c r="P3166" s="5">
        <v>45897</v>
      </c>
      <c r="Q3166" t="s">
        <v>1545</v>
      </c>
      <c r="R3166">
        <v>730</v>
      </c>
      <c r="S3166" t="s">
        <v>8799</v>
      </c>
      <c r="U3166">
        <v>4</v>
      </c>
      <c r="V3166" t="s">
        <v>2004</v>
      </c>
      <c r="W3166">
        <v>4</v>
      </c>
      <c r="X3166" t="s">
        <v>2353</v>
      </c>
      <c r="Z3166">
        <v>202406</v>
      </c>
      <c r="AA3166">
        <v>306</v>
      </c>
      <c r="AB3166" t="s">
        <v>36486</v>
      </c>
      <c r="AC3166">
        <v>1085</v>
      </c>
      <c r="AD3166" t="s">
        <v>36486</v>
      </c>
      <c r="AE3166">
        <v>1</v>
      </c>
      <c r="AF3166" t="s">
        <v>34807</v>
      </c>
      <c r="AG3166">
        <v>99</v>
      </c>
      <c r="AH3166" t="s">
        <v>41429</v>
      </c>
      <c r="AI3166">
        <v>730</v>
      </c>
      <c r="AJ3166" t="s">
        <v>8799</v>
      </c>
      <c r="AN3166">
        <v>791413</v>
      </c>
      <c r="AO3166" t="s">
        <v>11008</v>
      </c>
      <c r="AP3166" t="s">
        <v>11009</v>
      </c>
      <c r="AQ3166">
        <v>2</v>
      </c>
      <c r="AR3166" t="s">
        <v>2358</v>
      </c>
      <c r="AS3166" t="s">
        <v>11680</v>
      </c>
      <c r="AV3166">
        <v>56.430794710000001</v>
      </c>
      <c r="AW3166">
        <v>10.071056240000001</v>
      </c>
      <c r="AX3166" t="s">
        <v>1551</v>
      </c>
      <c r="AY3166">
        <v>1082</v>
      </c>
      <c r="AZ3166" t="s">
        <v>1418</v>
      </c>
    </row>
    <row r="3167" spans="1:52" x14ac:dyDescent="0.25">
      <c r="A3167">
        <v>281980</v>
      </c>
      <c r="C3167">
        <v>2500</v>
      </c>
      <c r="D3167" t="s">
        <v>1815</v>
      </c>
      <c r="E3167" t="s">
        <v>34818</v>
      </c>
      <c r="F3167">
        <v>64942212</v>
      </c>
      <c r="G3167">
        <v>1003253548</v>
      </c>
      <c r="I3167" t="s">
        <v>16739</v>
      </c>
      <c r="J3167" t="s">
        <v>35530</v>
      </c>
      <c r="K3167" s="39">
        <v>3696</v>
      </c>
      <c r="L3167">
        <v>23</v>
      </c>
      <c r="P3167" s="5">
        <v>45931</v>
      </c>
      <c r="Q3167" t="s">
        <v>6912</v>
      </c>
      <c r="R3167">
        <v>101</v>
      </c>
      <c r="S3167" t="s">
        <v>36368</v>
      </c>
      <c r="U3167">
        <v>2</v>
      </c>
      <c r="V3167" t="s">
        <v>1546</v>
      </c>
      <c r="W3167">
        <v>1</v>
      </c>
      <c r="X3167" t="s">
        <v>36371</v>
      </c>
      <c r="Y3167">
        <v>9</v>
      </c>
      <c r="Z3167">
        <v>202407</v>
      </c>
      <c r="AA3167">
        <v>121</v>
      </c>
      <c r="AB3167" t="s">
        <v>1558</v>
      </c>
      <c r="AC3167">
        <v>1012</v>
      </c>
      <c r="AD3167" t="s">
        <v>1377</v>
      </c>
      <c r="AE3167">
        <v>1</v>
      </c>
      <c r="AF3167" t="s">
        <v>34807</v>
      </c>
      <c r="AG3167">
        <v>99</v>
      </c>
      <c r="AH3167" t="s">
        <v>41429</v>
      </c>
      <c r="AI3167">
        <v>101</v>
      </c>
      <c r="AJ3167" t="s">
        <v>36368</v>
      </c>
      <c r="AO3167" t="s">
        <v>16740</v>
      </c>
      <c r="AP3167" t="s">
        <v>16741</v>
      </c>
      <c r="AQ3167">
        <v>0</v>
      </c>
      <c r="AR3167" t="s">
        <v>1550</v>
      </c>
      <c r="AS3167" t="s">
        <v>34820</v>
      </c>
      <c r="AV3167">
        <v>55.649230789999997</v>
      </c>
      <c r="AW3167">
        <v>12.50331336</v>
      </c>
      <c r="AX3167" t="s">
        <v>1551</v>
      </c>
      <c r="AY3167">
        <v>1084</v>
      </c>
      <c r="AZ3167" t="s">
        <v>1387</v>
      </c>
    </row>
    <row r="3168" spans="1:52" x14ac:dyDescent="0.25">
      <c r="A3168">
        <v>281981</v>
      </c>
      <c r="B3168" t="s">
        <v>1827</v>
      </c>
      <c r="C3168">
        <v>2500</v>
      </c>
      <c r="D3168" t="s">
        <v>1815</v>
      </c>
      <c r="E3168" t="s">
        <v>1827</v>
      </c>
      <c r="F3168">
        <v>64942212</v>
      </c>
      <c r="G3168">
        <v>1003256559</v>
      </c>
      <c r="I3168" t="s">
        <v>16742</v>
      </c>
      <c r="J3168" t="s">
        <v>1830</v>
      </c>
      <c r="K3168" s="39">
        <v>8320</v>
      </c>
      <c r="L3168">
        <v>141</v>
      </c>
      <c r="P3168" s="5">
        <v>45931</v>
      </c>
      <c r="Q3168" t="s">
        <v>6912</v>
      </c>
      <c r="R3168">
        <v>101</v>
      </c>
      <c r="S3168" t="s">
        <v>36368</v>
      </c>
      <c r="U3168">
        <v>2</v>
      </c>
      <c r="V3168" t="s">
        <v>1546</v>
      </c>
      <c r="W3168">
        <v>1</v>
      </c>
      <c r="X3168" t="s">
        <v>36371</v>
      </c>
      <c r="Y3168">
        <v>9</v>
      </c>
      <c r="Z3168">
        <v>202407</v>
      </c>
      <c r="AA3168">
        <v>121</v>
      </c>
      <c r="AB3168" t="s">
        <v>1558</v>
      </c>
      <c r="AC3168">
        <v>1012</v>
      </c>
      <c r="AD3168" t="s">
        <v>1377</v>
      </c>
      <c r="AE3168">
        <v>1</v>
      </c>
      <c r="AF3168" t="s">
        <v>34807</v>
      </c>
      <c r="AG3168">
        <v>99</v>
      </c>
      <c r="AH3168" t="s">
        <v>41429</v>
      </c>
      <c r="AI3168">
        <v>101</v>
      </c>
      <c r="AJ3168" t="s">
        <v>36368</v>
      </c>
      <c r="AO3168" t="s">
        <v>1831</v>
      </c>
      <c r="AP3168" t="s">
        <v>16743</v>
      </c>
      <c r="AQ3168">
        <v>0</v>
      </c>
      <c r="AR3168" t="s">
        <v>1550</v>
      </c>
      <c r="AS3168" t="s">
        <v>1833</v>
      </c>
      <c r="AV3168">
        <v>55.660102790000003</v>
      </c>
      <c r="AW3168">
        <v>12.484062639999999</v>
      </c>
      <c r="AX3168" t="s">
        <v>1551</v>
      </c>
      <c r="AY3168">
        <v>1084</v>
      </c>
      <c r="AZ3168" t="s">
        <v>1387</v>
      </c>
    </row>
    <row r="3169" spans="1:52" x14ac:dyDescent="0.25">
      <c r="A3169">
        <v>281982</v>
      </c>
      <c r="B3169" t="s">
        <v>41691</v>
      </c>
      <c r="C3169">
        <v>4623</v>
      </c>
      <c r="D3169" t="s">
        <v>7753</v>
      </c>
      <c r="E3169" t="s">
        <v>41692</v>
      </c>
      <c r="F3169">
        <v>21373192</v>
      </c>
      <c r="G3169">
        <v>1030398226</v>
      </c>
      <c r="I3169" t="s">
        <v>7614</v>
      </c>
      <c r="J3169" t="s">
        <v>41693</v>
      </c>
      <c r="K3169" s="38" t="s">
        <v>9161</v>
      </c>
      <c r="L3169">
        <v>3</v>
      </c>
      <c r="P3169" s="5">
        <v>45758</v>
      </c>
      <c r="Q3169" t="s">
        <v>2352</v>
      </c>
      <c r="U3169">
        <v>0</v>
      </c>
      <c r="V3169" t="s">
        <v>2299</v>
      </c>
      <c r="W3169">
        <v>1</v>
      </c>
      <c r="X3169" t="s">
        <v>36371</v>
      </c>
      <c r="Y3169">
        <v>10</v>
      </c>
      <c r="AA3169">
        <v>129</v>
      </c>
      <c r="AB3169" t="s">
        <v>1373</v>
      </c>
      <c r="AC3169">
        <v>3001</v>
      </c>
      <c r="AD3169" t="s">
        <v>1372</v>
      </c>
      <c r="AE3169">
        <v>1</v>
      </c>
      <c r="AF3169" t="s">
        <v>34807</v>
      </c>
      <c r="AG3169">
        <v>99</v>
      </c>
      <c r="AH3169" t="s">
        <v>41429</v>
      </c>
      <c r="AI3169">
        <v>259</v>
      </c>
      <c r="AJ3169" t="s">
        <v>37075</v>
      </c>
      <c r="AN3169">
        <v>282142</v>
      </c>
      <c r="AO3169" t="s">
        <v>7616</v>
      </c>
      <c r="AP3169" t="s">
        <v>7617</v>
      </c>
      <c r="AQ3169">
        <v>2</v>
      </c>
      <c r="AR3169" t="s">
        <v>2358</v>
      </c>
      <c r="AS3169" t="s">
        <v>41694</v>
      </c>
      <c r="AV3169">
        <v>55.519880399999998</v>
      </c>
      <c r="AW3169">
        <v>12.093151730000001</v>
      </c>
      <c r="AX3169" t="s">
        <v>1551</v>
      </c>
      <c r="AY3169">
        <v>1085</v>
      </c>
      <c r="AZ3169" t="s">
        <v>1450</v>
      </c>
    </row>
    <row r="3170" spans="1:52" x14ac:dyDescent="0.25">
      <c r="A3170">
        <v>281983</v>
      </c>
      <c r="B3170" t="s">
        <v>16744</v>
      </c>
      <c r="C3170">
        <v>2610</v>
      </c>
      <c r="D3170" t="s">
        <v>1415</v>
      </c>
      <c r="E3170" t="s">
        <v>16744</v>
      </c>
      <c r="F3170">
        <v>41214694</v>
      </c>
      <c r="G3170">
        <v>1025628949</v>
      </c>
      <c r="I3170" t="s">
        <v>2997</v>
      </c>
      <c r="J3170" t="s">
        <v>35625</v>
      </c>
      <c r="K3170" s="38" t="s">
        <v>4149</v>
      </c>
      <c r="L3170">
        <v>9</v>
      </c>
      <c r="P3170" s="5">
        <v>45476</v>
      </c>
      <c r="Q3170" t="s">
        <v>1819</v>
      </c>
      <c r="R3170">
        <v>175</v>
      </c>
      <c r="S3170" t="s">
        <v>36441</v>
      </c>
      <c r="T3170" s="5">
        <v>45476</v>
      </c>
      <c r="U3170">
        <v>2</v>
      </c>
      <c r="V3170" t="s">
        <v>1546</v>
      </c>
      <c r="W3170">
        <v>1</v>
      </c>
      <c r="X3170" t="s">
        <v>36371</v>
      </c>
      <c r="Y3170">
        <v>10</v>
      </c>
      <c r="Z3170">
        <v>202407</v>
      </c>
      <c r="AA3170">
        <v>121</v>
      </c>
      <c r="AB3170" t="s">
        <v>1558</v>
      </c>
      <c r="AC3170">
        <v>3001</v>
      </c>
      <c r="AD3170" t="s">
        <v>1372</v>
      </c>
      <c r="AE3170">
        <v>3</v>
      </c>
      <c r="AF3170" t="s">
        <v>1601</v>
      </c>
      <c r="AG3170">
        <v>99</v>
      </c>
      <c r="AH3170" t="s">
        <v>41429</v>
      </c>
      <c r="AI3170">
        <v>175</v>
      </c>
      <c r="AJ3170" t="s">
        <v>36441</v>
      </c>
      <c r="AO3170" t="s">
        <v>12010</v>
      </c>
      <c r="AP3170" t="s">
        <v>3233</v>
      </c>
      <c r="AQ3170">
        <v>0</v>
      </c>
      <c r="AR3170" t="s">
        <v>1550</v>
      </c>
      <c r="AS3170" t="s">
        <v>35626</v>
      </c>
      <c r="AV3170">
        <v>55.703495240000002</v>
      </c>
      <c r="AW3170">
        <v>12.42984605</v>
      </c>
      <c r="AX3170" t="s">
        <v>1551</v>
      </c>
      <c r="AY3170">
        <v>1084</v>
      </c>
      <c r="AZ3170" t="s">
        <v>1387</v>
      </c>
    </row>
    <row r="3171" spans="1:52" x14ac:dyDescent="0.25">
      <c r="A3171">
        <v>281984</v>
      </c>
      <c r="B3171" t="s">
        <v>16744</v>
      </c>
      <c r="C3171">
        <v>2610</v>
      </c>
      <c r="D3171" t="s">
        <v>1415</v>
      </c>
      <c r="E3171" t="s">
        <v>16744</v>
      </c>
      <c r="F3171">
        <v>41214694</v>
      </c>
      <c r="G3171">
        <v>1025628949</v>
      </c>
      <c r="I3171" t="s">
        <v>2997</v>
      </c>
      <c r="J3171" t="s">
        <v>35625</v>
      </c>
      <c r="K3171" s="38" t="s">
        <v>4149</v>
      </c>
      <c r="L3171">
        <v>9</v>
      </c>
      <c r="P3171" s="5">
        <v>45923</v>
      </c>
      <c r="Q3171" t="s">
        <v>2352</v>
      </c>
      <c r="U3171">
        <v>0</v>
      </c>
      <c r="V3171" t="s">
        <v>2299</v>
      </c>
      <c r="W3171">
        <v>1</v>
      </c>
      <c r="X3171" t="s">
        <v>36371</v>
      </c>
      <c r="Y3171">
        <v>10</v>
      </c>
      <c r="Z3171">
        <v>202407</v>
      </c>
      <c r="AA3171">
        <v>129</v>
      </c>
      <c r="AB3171" t="s">
        <v>1373</v>
      </c>
      <c r="AC3171">
        <v>3001</v>
      </c>
      <c r="AD3171" t="s">
        <v>1372</v>
      </c>
      <c r="AE3171">
        <v>1</v>
      </c>
      <c r="AF3171" t="s">
        <v>34807</v>
      </c>
      <c r="AG3171">
        <v>99</v>
      </c>
      <c r="AH3171" t="s">
        <v>41429</v>
      </c>
      <c r="AI3171">
        <v>175</v>
      </c>
      <c r="AJ3171" t="s">
        <v>36441</v>
      </c>
      <c r="AO3171" t="s">
        <v>12010</v>
      </c>
      <c r="AP3171" t="s">
        <v>3233</v>
      </c>
      <c r="AQ3171">
        <v>0</v>
      </c>
      <c r="AR3171" t="s">
        <v>1550</v>
      </c>
      <c r="AS3171" t="s">
        <v>35626</v>
      </c>
      <c r="AV3171">
        <v>55.703495240000002</v>
      </c>
      <c r="AW3171">
        <v>12.42984605</v>
      </c>
      <c r="AX3171" t="s">
        <v>1551</v>
      </c>
      <c r="AY3171">
        <v>1084</v>
      </c>
      <c r="AZ3171" t="s">
        <v>1387</v>
      </c>
    </row>
    <row r="3172" spans="1:52" x14ac:dyDescent="0.25">
      <c r="A3172">
        <v>281985</v>
      </c>
      <c r="B3172" t="s">
        <v>16745</v>
      </c>
      <c r="C3172">
        <v>7673</v>
      </c>
      <c r="D3172" t="s">
        <v>38230</v>
      </c>
      <c r="E3172" t="s">
        <v>38231</v>
      </c>
      <c r="F3172">
        <v>29189935</v>
      </c>
      <c r="G3172">
        <v>1003348712</v>
      </c>
      <c r="I3172" t="s">
        <v>16746</v>
      </c>
      <c r="J3172" t="s">
        <v>16747</v>
      </c>
      <c r="K3172" s="38" t="s">
        <v>3799</v>
      </c>
      <c r="L3172">
        <v>8</v>
      </c>
      <c r="P3172" s="5">
        <v>45476</v>
      </c>
      <c r="Q3172" t="s">
        <v>1819</v>
      </c>
      <c r="R3172">
        <v>665</v>
      </c>
      <c r="S3172" t="s">
        <v>11158</v>
      </c>
      <c r="U3172">
        <v>2</v>
      </c>
      <c r="V3172" t="s">
        <v>1546</v>
      </c>
      <c r="W3172">
        <v>1</v>
      </c>
      <c r="X3172" t="s">
        <v>36371</v>
      </c>
      <c r="Y3172">
        <v>9</v>
      </c>
      <c r="Z3172">
        <v>202407</v>
      </c>
      <c r="AA3172">
        <v>121</v>
      </c>
      <c r="AB3172" t="s">
        <v>1558</v>
      </c>
      <c r="AC3172">
        <v>1012</v>
      </c>
      <c r="AD3172" t="s">
        <v>1377</v>
      </c>
      <c r="AE3172">
        <v>1</v>
      </c>
      <c r="AF3172" t="s">
        <v>34807</v>
      </c>
      <c r="AG3172">
        <v>99</v>
      </c>
      <c r="AH3172" t="s">
        <v>41429</v>
      </c>
      <c r="AI3172">
        <v>665</v>
      </c>
      <c r="AJ3172" t="s">
        <v>11158</v>
      </c>
      <c r="AO3172" t="s">
        <v>16748</v>
      </c>
      <c r="AP3172" t="s">
        <v>16749</v>
      </c>
      <c r="AQ3172">
        <v>1</v>
      </c>
      <c r="AR3172" t="s">
        <v>2441</v>
      </c>
      <c r="AS3172" t="s">
        <v>7531</v>
      </c>
      <c r="AV3172">
        <v>56.617854049999998</v>
      </c>
      <c r="AW3172">
        <v>8.1783292299999992</v>
      </c>
      <c r="AX3172" t="s">
        <v>1551</v>
      </c>
      <c r="AY3172">
        <v>1082</v>
      </c>
      <c r="AZ3172" t="s">
        <v>1418</v>
      </c>
    </row>
    <row r="3173" spans="1:52" x14ac:dyDescent="0.25">
      <c r="A3173">
        <v>281986</v>
      </c>
      <c r="B3173" t="s">
        <v>5210</v>
      </c>
      <c r="C3173">
        <v>2765</v>
      </c>
      <c r="D3173" t="s">
        <v>36728</v>
      </c>
      <c r="E3173" t="s">
        <v>5210</v>
      </c>
      <c r="F3173">
        <v>29188386</v>
      </c>
      <c r="G3173">
        <v>1003269898</v>
      </c>
      <c r="I3173" t="s">
        <v>5212</v>
      </c>
      <c r="J3173" t="s">
        <v>41405</v>
      </c>
      <c r="K3173" s="39">
        <v>1062</v>
      </c>
      <c r="L3173">
        <v>126</v>
      </c>
      <c r="P3173" s="5">
        <v>45845</v>
      </c>
      <c r="Q3173" t="s">
        <v>4009</v>
      </c>
      <c r="R3173">
        <v>240</v>
      </c>
      <c r="S3173" t="s">
        <v>5200</v>
      </c>
      <c r="T3173" s="5">
        <v>45845</v>
      </c>
      <c r="U3173">
        <v>2</v>
      </c>
      <c r="V3173" t="s">
        <v>1546</v>
      </c>
      <c r="W3173">
        <v>1</v>
      </c>
      <c r="X3173" t="s">
        <v>36371</v>
      </c>
      <c r="Y3173">
        <v>9</v>
      </c>
      <c r="AA3173">
        <v>121</v>
      </c>
      <c r="AB3173" t="s">
        <v>1558</v>
      </c>
      <c r="AC3173">
        <v>1012</v>
      </c>
      <c r="AD3173" t="s">
        <v>1377</v>
      </c>
      <c r="AE3173">
        <v>5</v>
      </c>
      <c r="AF3173" t="s">
        <v>2646</v>
      </c>
      <c r="AG3173">
        <v>99</v>
      </c>
      <c r="AH3173" t="s">
        <v>41429</v>
      </c>
      <c r="AI3173">
        <v>240</v>
      </c>
      <c r="AJ3173" t="s">
        <v>5200</v>
      </c>
      <c r="AK3173">
        <v>2</v>
      </c>
      <c r="AL3173" t="s">
        <v>1618</v>
      </c>
      <c r="AM3173">
        <v>171004</v>
      </c>
      <c r="AO3173" t="s">
        <v>5213</v>
      </c>
      <c r="AP3173" t="s">
        <v>16750</v>
      </c>
      <c r="AQ3173">
        <v>1</v>
      </c>
      <c r="AR3173" t="s">
        <v>2441</v>
      </c>
      <c r="AS3173" t="s">
        <v>41390</v>
      </c>
      <c r="AV3173">
        <v>55.740748429999996</v>
      </c>
      <c r="AW3173">
        <v>12.30876134</v>
      </c>
      <c r="AX3173" t="s">
        <v>1551</v>
      </c>
      <c r="AY3173">
        <v>1084</v>
      </c>
      <c r="AZ3173" t="s">
        <v>1387</v>
      </c>
    </row>
    <row r="3174" spans="1:52" x14ac:dyDescent="0.25">
      <c r="A3174">
        <v>281987</v>
      </c>
      <c r="B3174" t="s">
        <v>16751</v>
      </c>
      <c r="C3174">
        <v>3650</v>
      </c>
      <c r="D3174" t="s">
        <v>41501</v>
      </c>
      <c r="E3174" t="s">
        <v>16751</v>
      </c>
      <c r="F3174">
        <v>29188386</v>
      </c>
      <c r="G3174">
        <v>1010409868</v>
      </c>
      <c r="I3174" t="s">
        <v>7329</v>
      </c>
      <c r="J3174" t="s">
        <v>40333</v>
      </c>
      <c r="K3174" s="38" t="s">
        <v>4240</v>
      </c>
      <c r="L3174">
        <v>2</v>
      </c>
      <c r="P3174" s="5">
        <v>45756</v>
      </c>
      <c r="Q3174" t="s">
        <v>2352</v>
      </c>
      <c r="R3174">
        <v>240</v>
      </c>
      <c r="S3174" t="s">
        <v>5200</v>
      </c>
      <c r="U3174">
        <v>2</v>
      </c>
      <c r="V3174" t="s">
        <v>1546</v>
      </c>
      <c r="W3174">
        <v>1</v>
      </c>
      <c r="X3174" t="s">
        <v>36371</v>
      </c>
      <c r="Y3174">
        <v>9</v>
      </c>
      <c r="AA3174">
        <v>121</v>
      </c>
      <c r="AB3174" t="s">
        <v>1558</v>
      </c>
      <c r="AC3174">
        <v>1012</v>
      </c>
      <c r="AD3174" t="s">
        <v>1377</v>
      </c>
      <c r="AE3174">
        <v>1</v>
      </c>
      <c r="AF3174" t="s">
        <v>34807</v>
      </c>
      <c r="AG3174">
        <v>99</v>
      </c>
      <c r="AH3174" t="s">
        <v>41429</v>
      </c>
      <c r="AI3174">
        <v>240</v>
      </c>
      <c r="AJ3174" t="s">
        <v>5200</v>
      </c>
      <c r="AO3174" t="s">
        <v>7383</v>
      </c>
      <c r="AP3174" t="s">
        <v>7384</v>
      </c>
      <c r="AQ3174">
        <v>1</v>
      </c>
      <c r="AR3174" t="s">
        <v>2441</v>
      </c>
      <c r="AS3174" t="s">
        <v>40334</v>
      </c>
      <c r="AV3174">
        <v>55.777777360000002</v>
      </c>
      <c r="AW3174">
        <v>12.18035141</v>
      </c>
      <c r="AX3174" t="s">
        <v>1551</v>
      </c>
      <c r="AY3174">
        <v>1084</v>
      </c>
      <c r="AZ3174" t="s">
        <v>1387</v>
      </c>
    </row>
    <row r="3175" spans="1:52" x14ac:dyDescent="0.25">
      <c r="A3175">
        <v>281988</v>
      </c>
      <c r="B3175" t="s">
        <v>16752</v>
      </c>
      <c r="C3175">
        <v>4700</v>
      </c>
      <c r="D3175" t="s">
        <v>1459</v>
      </c>
      <c r="E3175" t="s">
        <v>16753</v>
      </c>
      <c r="F3175">
        <v>29189625</v>
      </c>
      <c r="G3175">
        <v>1025273288</v>
      </c>
      <c r="I3175" t="s">
        <v>16754</v>
      </c>
      <c r="J3175" t="s">
        <v>16755</v>
      </c>
      <c r="K3175" s="39">
        <v>1055</v>
      </c>
      <c r="L3175" t="s">
        <v>4547</v>
      </c>
      <c r="P3175" s="5">
        <v>45509</v>
      </c>
      <c r="Q3175" t="s">
        <v>2891</v>
      </c>
      <c r="R3175">
        <v>370</v>
      </c>
      <c r="S3175" t="s">
        <v>35136</v>
      </c>
      <c r="U3175">
        <v>2</v>
      </c>
      <c r="V3175" t="s">
        <v>1546</v>
      </c>
      <c r="W3175">
        <v>1</v>
      </c>
      <c r="X3175" t="s">
        <v>36371</v>
      </c>
      <c r="Z3175">
        <v>202408</v>
      </c>
      <c r="AA3175">
        <v>149</v>
      </c>
      <c r="AB3175" t="s">
        <v>2183</v>
      </c>
      <c r="AC3175">
        <v>1026</v>
      </c>
      <c r="AD3175" t="s">
        <v>1385</v>
      </c>
      <c r="AE3175">
        <v>1</v>
      </c>
      <c r="AF3175" t="s">
        <v>34807</v>
      </c>
      <c r="AG3175">
        <v>99</v>
      </c>
      <c r="AH3175" t="s">
        <v>41429</v>
      </c>
      <c r="AI3175">
        <v>370</v>
      </c>
      <c r="AJ3175" t="s">
        <v>35136</v>
      </c>
      <c r="AO3175" t="s">
        <v>16756</v>
      </c>
      <c r="AP3175" t="s">
        <v>13920</v>
      </c>
      <c r="AQ3175">
        <v>0</v>
      </c>
      <c r="AR3175" t="s">
        <v>1550</v>
      </c>
      <c r="AS3175" t="s">
        <v>16757</v>
      </c>
      <c r="AU3175">
        <v>4700</v>
      </c>
      <c r="AV3175">
        <v>55.22267283</v>
      </c>
      <c r="AW3175">
        <v>11.74366521</v>
      </c>
      <c r="AX3175" t="s">
        <v>1551</v>
      </c>
      <c r="AY3175">
        <v>1085</v>
      </c>
      <c r="AZ3175" t="s">
        <v>1450</v>
      </c>
    </row>
    <row r="3176" spans="1:52" x14ac:dyDescent="0.25">
      <c r="A3176">
        <v>281989</v>
      </c>
      <c r="B3176" t="s">
        <v>16758</v>
      </c>
      <c r="C3176">
        <v>5300</v>
      </c>
      <c r="D3176" t="s">
        <v>1476</v>
      </c>
      <c r="E3176" t="s">
        <v>16759</v>
      </c>
      <c r="F3176">
        <v>29189706</v>
      </c>
      <c r="G3176">
        <v>1003312436</v>
      </c>
      <c r="I3176" t="s">
        <v>11017</v>
      </c>
      <c r="J3176" t="s">
        <v>37466</v>
      </c>
      <c r="K3176" s="38" t="s">
        <v>11018</v>
      </c>
      <c r="L3176">
        <v>21</v>
      </c>
      <c r="P3176" s="5">
        <v>45756</v>
      </c>
      <c r="Q3176" t="s">
        <v>2352</v>
      </c>
      <c r="R3176">
        <v>440</v>
      </c>
      <c r="S3176" t="s">
        <v>10326</v>
      </c>
      <c r="U3176">
        <v>2</v>
      </c>
      <c r="V3176" t="s">
        <v>1546</v>
      </c>
      <c r="W3176">
        <v>1</v>
      </c>
      <c r="X3176" t="s">
        <v>36371</v>
      </c>
      <c r="Y3176">
        <v>10</v>
      </c>
      <c r="Z3176">
        <v>202408</v>
      </c>
      <c r="AA3176">
        <v>121</v>
      </c>
      <c r="AB3176" t="s">
        <v>1558</v>
      </c>
      <c r="AC3176">
        <v>1012</v>
      </c>
      <c r="AD3176" t="s">
        <v>1377</v>
      </c>
      <c r="AE3176">
        <v>4</v>
      </c>
      <c r="AF3176" t="s">
        <v>34848</v>
      </c>
      <c r="AG3176">
        <v>99</v>
      </c>
      <c r="AH3176" t="s">
        <v>41429</v>
      </c>
      <c r="AI3176">
        <v>440</v>
      </c>
      <c r="AJ3176" t="s">
        <v>10326</v>
      </c>
      <c r="AO3176" t="s">
        <v>11019</v>
      </c>
      <c r="AP3176" t="s">
        <v>16760</v>
      </c>
      <c r="AQ3176">
        <v>1</v>
      </c>
      <c r="AR3176" t="s">
        <v>2441</v>
      </c>
      <c r="AS3176" t="s">
        <v>36500</v>
      </c>
      <c r="AV3176">
        <v>55.450876659999999</v>
      </c>
      <c r="AW3176">
        <v>10.65633132</v>
      </c>
      <c r="AX3176" t="s">
        <v>1551</v>
      </c>
      <c r="AY3176">
        <v>1083</v>
      </c>
      <c r="AZ3176" t="s">
        <v>1468</v>
      </c>
    </row>
    <row r="3177" spans="1:52" x14ac:dyDescent="0.25">
      <c r="A3177">
        <v>281990</v>
      </c>
      <c r="B3177" t="s">
        <v>16761</v>
      </c>
      <c r="C3177">
        <v>8000</v>
      </c>
      <c r="D3177" t="s">
        <v>8650</v>
      </c>
      <c r="E3177" t="s">
        <v>16761</v>
      </c>
      <c r="F3177">
        <v>42649678</v>
      </c>
      <c r="G3177">
        <v>1027500478</v>
      </c>
      <c r="I3177" t="s">
        <v>15936</v>
      </c>
      <c r="J3177" t="s">
        <v>16762</v>
      </c>
      <c r="K3177" s="39">
        <v>2071</v>
      </c>
      <c r="L3177">
        <v>21</v>
      </c>
      <c r="P3177" s="5">
        <v>45516</v>
      </c>
      <c r="Q3177" t="s">
        <v>1819</v>
      </c>
      <c r="U3177">
        <v>0</v>
      </c>
      <c r="V3177" t="s">
        <v>2299</v>
      </c>
      <c r="W3177">
        <v>1</v>
      </c>
      <c r="X3177" t="s">
        <v>36371</v>
      </c>
      <c r="AA3177">
        <v>126</v>
      </c>
      <c r="AB3177" t="s">
        <v>1382</v>
      </c>
      <c r="AC3177">
        <v>1015</v>
      </c>
      <c r="AD3177" t="s">
        <v>1382</v>
      </c>
      <c r="AE3177">
        <v>1</v>
      </c>
      <c r="AF3177" t="s">
        <v>34807</v>
      </c>
      <c r="AG3177">
        <v>99</v>
      </c>
      <c r="AH3177" t="s">
        <v>41429</v>
      </c>
      <c r="AI3177">
        <v>751</v>
      </c>
      <c r="AJ3177" t="s">
        <v>8652</v>
      </c>
      <c r="AO3177" t="s">
        <v>16763</v>
      </c>
      <c r="AQ3177">
        <v>1</v>
      </c>
      <c r="AR3177" t="s">
        <v>2441</v>
      </c>
      <c r="AS3177" t="s">
        <v>5027</v>
      </c>
      <c r="AV3177">
        <v>56.150775600000003</v>
      </c>
      <c r="AW3177">
        <v>10.21280099</v>
      </c>
      <c r="AX3177" t="s">
        <v>1551</v>
      </c>
      <c r="AY3177">
        <v>1082</v>
      </c>
      <c r="AZ3177" t="s">
        <v>1418</v>
      </c>
    </row>
    <row r="3178" spans="1:52" x14ac:dyDescent="0.25">
      <c r="A3178">
        <v>281991</v>
      </c>
      <c r="B3178" t="s">
        <v>16764</v>
      </c>
      <c r="C3178">
        <v>2690</v>
      </c>
      <c r="D3178" t="s">
        <v>7495</v>
      </c>
      <c r="E3178" t="s">
        <v>16765</v>
      </c>
      <c r="F3178">
        <v>21373192</v>
      </c>
      <c r="G3178">
        <v>1030398196</v>
      </c>
      <c r="I3178" t="s">
        <v>7614</v>
      </c>
      <c r="J3178" t="s">
        <v>16766</v>
      </c>
      <c r="K3178" s="39">
        <v>1993</v>
      </c>
      <c r="L3178">
        <v>3</v>
      </c>
      <c r="P3178" s="5">
        <v>45758</v>
      </c>
      <c r="Q3178" t="s">
        <v>2352</v>
      </c>
      <c r="U3178">
        <v>0</v>
      </c>
      <c r="V3178" t="s">
        <v>2299</v>
      </c>
      <c r="W3178">
        <v>1</v>
      </c>
      <c r="X3178" t="s">
        <v>36371</v>
      </c>
      <c r="Y3178">
        <v>10</v>
      </c>
      <c r="Z3178">
        <v>202408</v>
      </c>
      <c r="AA3178">
        <v>129</v>
      </c>
      <c r="AB3178" t="s">
        <v>1373</v>
      </c>
      <c r="AC3178">
        <v>3001</v>
      </c>
      <c r="AD3178" t="s">
        <v>1372</v>
      </c>
      <c r="AE3178">
        <v>1</v>
      </c>
      <c r="AF3178" t="s">
        <v>34807</v>
      </c>
      <c r="AG3178">
        <v>99</v>
      </c>
      <c r="AH3178" t="s">
        <v>41429</v>
      </c>
      <c r="AI3178">
        <v>253</v>
      </c>
      <c r="AJ3178" t="s">
        <v>7483</v>
      </c>
      <c r="AN3178">
        <v>282142</v>
      </c>
      <c r="AO3178" t="s">
        <v>7616</v>
      </c>
      <c r="AP3178" t="s">
        <v>7617</v>
      </c>
      <c r="AQ3178">
        <v>2</v>
      </c>
      <c r="AR3178" t="s">
        <v>2358</v>
      </c>
      <c r="AS3178" t="s">
        <v>16767</v>
      </c>
      <c r="AV3178">
        <v>55.569067220000001</v>
      </c>
      <c r="AW3178">
        <v>12.1945706</v>
      </c>
      <c r="AX3178" t="s">
        <v>1551</v>
      </c>
      <c r="AY3178">
        <v>1085</v>
      </c>
      <c r="AZ3178" t="s">
        <v>1450</v>
      </c>
    </row>
    <row r="3179" spans="1:52" x14ac:dyDescent="0.25">
      <c r="A3179">
        <v>281992</v>
      </c>
      <c r="B3179" t="s">
        <v>35627</v>
      </c>
      <c r="C3179">
        <v>7400</v>
      </c>
      <c r="D3179" t="s">
        <v>1421</v>
      </c>
      <c r="E3179" t="s">
        <v>35627</v>
      </c>
      <c r="F3179">
        <v>44722798</v>
      </c>
      <c r="G3179">
        <v>1030214605</v>
      </c>
      <c r="I3179" t="s">
        <v>16768</v>
      </c>
      <c r="J3179" t="s">
        <v>16769</v>
      </c>
      <c r="K3179" s="39">
        <v>4095</v>
      </c>
      <c r="L3179">
        <v>36</v>
      </c>
      <c r="P3179" s="5">
        <v>45645</v>
      </c>
      <c r="Q3179" t="s">
        <v>1545</v>
      </c>
      <c r="U3179">
        <v>0</v>
      </c>
      <c r="V3179" t="s">
        <v>2299</v>
      </c>
      <c r="W3179">
        <v>1</v>
      </c>
      <c r="X3179" t="s">
        <v>36371</v>
      </c>
      <c r="Z3179">
        <v>202409</v>
      </c>
      <c r="AA3179">
        <v>149</v>
      </c>
      <c r="AB3179" t="s">
        <v>2183</v>
      </c>
      <c r="AC3179">
        <v>1026</v>
      </c>
      <c r="AD3179" t="s">
        <v>1385</v>
      </c>
      <c r="AE3179">
        <v>1</v>
      </c>
      <c r="AF3179" t="s">
        <v>34807</v>
      </c>
      <c r="AG3179">
        <v>99</v>
      </c>
      <c r="AH3179" t="s">
        <v>41429</v>
      </c>
      <c r="AI3179">
        <v>657</v>
      </c>
      <c r="AJ3179" t="s">
        <v>8729</v>
      </c>
      <c r="AO3179" t="s">
        <v>16770</v>
      </c>
      <c r="AP3179" t="s">
        <v>35628</v>
      </c>
      <c r="AQ3179">
        <v>0</v>
      </c>
      <c r="AR3179" t="s">
        <v>1550</v>
      </c>
      <c r="AS3179" t="s">
        <v>16771</v>
      </c>
      <c r="AV3179">
        <v>56.109875070000001</v>
      </c>
      <c r="AW3179">
        <v>9.01458111</v>
      </c>
      <c r="AX3179" t="s">
        <v>1551</v>
      </c>
      <c r="AY3179">
        <v>1082</v>
      </c>
      <c r="AZ3179" t="s">
        <v>1418</v>
      </c>
    </row>
    <row r="3180" spans="1:52" x14ac:dyDescent="0.25">
      <c r="A3180">
        <v>281993</v>
      </c>
      <c r="B3180" t="s">
        <v>40734</v>
      </c>
      <c r="C3180">
        <v>9200</v>
      </c>
      <c r="D3180" t="s">
        <v>16059</v>
      </c>
      <c r="E3180" t="s">
        <v>40734</v>
      </c>
      <c r="F3180">
        <v>40245308</v>
      </c>
      <c r="G3180">
        <v>1024391295</v>
      </c>
      <c r="I3180" t="s">
        <v>16772</v>
      </c>
      <c r="J3180" t="s">
        <v>16773</v>
      </c>
      <c r="K3180" s="39">
        <v>3254</v>
      </c>
      <c r="L3180">
        <v>317</v>
      </c>
      <c r="P3180" s="5">
        <v>45537</v>
      </c>
      <c r="Q3180" t="s">
        <v>1678</v>
      </c>
      <c r="U3180">
        <v>0</v>
      </c>
      <c r="V3180" t="s">
        <v>2299</v>
      </c>
      <c r="W3180">
        <v>1</v>
      </c>
      <c r="X3180" t="s">
        <v>36371</v>
      </c>
      <c r="Z3180">
        <v>202409</v>
      </c>
      <c r="AA3180">
        <v>149</v>
      </c>
      <c r="AB3180" t="s">
        <v>2183</v>
      </c>
      <c r="AC3180">
        <v>1026</v>
      </c>
      <c r="AD3180" t="s">
        <v>1385</v>
      </c>
      <c r="AE3180">
        <v>1</v>
      </c>
      <c r="AF3180" t="s">
        <v>34807</v>
      </c>
      <c r="AG3180">
        <v>99</v>
      </c>
      <c r="AH3180" t="s">
        <v>41429</v>
      </c>
      <c r="AI3180">
        <v>851</v>
      </c>
      <c r="AJ3180" t="s">
        <v>3305</v>
      </c>
      <c r="AO3180" t="s">
        <v>16774</v>
      </c>
      <c r="AP3180" t="s">
        <v>40735</v>
      </c>
      <c r="AQ3180">
        <v>0</v>
      </c>
      <c r="AR3180" t="s">
        <v>1550</v>
      </c>
      <c r="AS3180" t="s">
        <v>9148</v>
      </c>
      <c r="AV3180">
        <v>57.017176220000003</v>
      </c>
      <c r="AW3180">
        <v>9.8967619500000001</v>
      </c>
      <c r="AX3180" t="s">
        <v>1551</v>
      </c>
      <c r="AY3180">
        <v>1081</v>
      </c>
      <c r="AZ3180" t="s">
        <v>1438</v>
      </c>
    </row>
    <row r="3181" spans="1:52" x14ac:dyDescent="0.25">
      <c r="A3181">
        <v>281994</v>
      </c>
      <c r="B3181" t="s">
        <v>35629</v>
      </c>
      <c r="C3181">
        <v>2830</v>
      </c>
      <c r="D3181" t="s">
        <v>5235</v>
      </c>
      <c r="E3181" t="s">
        <v>35630</v>
      </c>
      <c r="F3181">
        <v>11715311</v>
      </c>
      <c r="G3181">
        <v>1003270603</v>
      </c>
      <c r="I3181" t="s">
        <v>5333</v>
      </c>
      <c r="J3181" t="s">
        <v>35631</v>
      </c>
      <c r="K3181" s="38" t="s">
        <v>5238</v>
      </c>
      <c r="L3181">
        <v>6</v>
      </c>
      <c r="P3181" s="5">
        <v>45546</v>
      </c>
      <c r="Q3181" t="s">
        <v>1545</v>
      </c>
      <c r="R3181">
        <v>173</v>
      </c>
      <c r="S3181" t="s">
        <v>34855</v>
      </c>
      <c r="U3181">
        <v>2</v>
      </c>
      <c r="V3181" t="s">
        <v>1546</v>
      </c>
      <c r="W3181">
        <v>1</v>
      </c>
      <c r="X3181" t="s">
        <v>36371</v>
      </c>
      <c r="Y3181">
        <v>10</v>
      </c>
      <c r="Z3181">
        <v>202409</v>
      </c>
      <c r="AA3181">
        <v>129</v>
      </c>
      <c r="AB3181" t="s">
        <v>1373</v>
      </c>
      <c r="AC3181">
        <v>3001</v>
      </c>
      <c r="AD3181" t="s">
        <v>1372</v>
      </c>
      <c r="AE3181">
        <v>1</v>
      </c>
      <c r="AF3181" t="s">
        <v>34807</v>
      </c>
      <c r="AG3181">
        <v>99</v>
      </c>
      <c r="AH3181" t="s">
        <v>41429</v>
      </c>
      <c r="AI3181">
        <v>173</v>
      </c>
      <c r="AJ3181" t="s">
        <v>34855</v>
      </c>
      <c r="AO3181" t="s">
        <v>5335</v>
      </c>
      <c r="AQ3181">
        <v>0</v>
      </c>
      <c r="AR3181" t="s">
        <v>1550</v>
      </c>
      <c r="AS3181" t="s">
        <v>34956</v>
      </c>
      <c r="AV3181">
        <v>55.793029740000001</v>
      </c>
      <c r="AW3181">
        <v>12.47686382</v>
      </c>
      <c r="AX3181" t="s">
        <v>1551</v>
      </c>
      <c r="AY3181">
        <v>1084</v>
      </c>
      <c r="AZ3181" t="s">
        <v>1387</v>
      </c>
    </row>
    <row r="3182" spans="1:52" x14ac:dyDescent="0.25">
      <c r="A3182">
        <v>281995</v>
      </c>
      <c r="B3182" t="s">
        <v>35632</v>
      </c>
      <c r="C3182">
        <v>8000</v>
      </c>
      <c r="D3182" t="s">
        <v>8650</v>
      </c>
      <c r="E3182" t="s">
        <v>35633</v>
      </c>
      <c r="F3182">
        <v>58961914</v>
      </c>
      <c r="G3182">
        <v>1023875868</v>
      </c>
      <c r="I3182" t="s">
        <v>16775</v>
      </c>
      <c r="J3182" t="s">
        <v>16776</v>
      </c>
      <c r="K3182" s="39">
        <v>2193</v>
      </c>
      <c r="L3182" t="s">
        <v>3398</v>
      </c>
      <c r="N3182">
        <v>3</v>
      </c>
      <c r="P3182" s="5">
        <v>45756</v>
      </c>
      <c r="Q3182" t="s">
        <v>2352</v>
      </c>
      <c r="U3182">
        <v>0</v>
      </c>
      <c r="V3182" t="s">
        <v>2299</v>
      </c>
      <c r="W3182">
        <v>7</v>
      </c>
      <c r="X3182" t="s">
        <v>2478</v>
      </c>
      <c r="Z3182">
        <v>202409</v>
      </c>
      <c r="AA3182">
        <v>126</v>
      </c>
      <c r="AB3182" t="s">
        <v>1382</v>
      </c>
      <c r="AC3182">
        <v>1026</v>
      </c>
      <c r="AD3182" t="s">
        <v>1385</v>
      </c>
      <c r="AE3182">
        <v>1</v>
      </c>
      <c r="AF3182" t="s">
        <v>34807</v>
      </c>
      <c r="AG3182">
        <v>99</v>
      </c>
      <c r="AH3182" t="s">
        <v>41429</v>
      </c>
      <c r="AI3182">
        <v>751</v>
      </c>
      <c r="AJ3182" t="s">
        <v>8652</v>
      </c>
      <c r="AO3182" t="s">
        <v>16777</v>
      </c>
      <c r="AP3182" t="s">
        <v>16778</v>
      </c>
      <c r="AQ3182">
        <v>0</v>
      </c>
      <c r="AR3182" t="s">
        <v>1550</v>
      </c>
      <c r="AS3182" t="s">
        <v>16779</v>
      </c>
      <c r="AV3182">
        <v>56.15364349</v>
      </c>
      <c r="AW3182">
        <v>10.209895919999999</v>
      </c>
      <c r="AX3182" t="s">
        <v>1551</v>
      </c>
      <c r="AY3182">
        <v>1082</v>
      </c>
      <c r="AZ3182" t="s">
        <v>1418</v>
      </c>
    </row>
    <row r="3183" spans="1:52" x14ac:dyDescent="0.25">
      <c r="A3183">
        <v>281996</v>
      </c>
      <c r="B3183" t="s">
        <v>38232</v>
      </c>
      <c r="C3183">
        <v>2600</v>
      </c>
      <c r="D3183" t="s">
        <v>1402</v>
      </c>
      <c r="E3183" t="s">
        <v>38233</v>
      </c>
      <c r="F3183">
        <v>65120119</v>
      </c>
      <c r="I3183" t="s">
        <v>4576</v>
      </c>
      <c r="J3183" t="s">
        <v>4577</v>
      </c>
      <c r="K3183" s="38" t="s">
        <v>4578</v>
      </c>
      <c r="L3183">
        <v>2</v>
      </c>
      <c r="P3183" s="5">
        <v>45558</v>
      </c>
      <c r="Q3183" t="s">
        <v>1678</v>
      </c>
      <c r="R3183">
        <v>161</v>
      </c>
      <c r="S3183" t="s">
        <v>3991</v>
      </c>
      <c r="U3183">
        <v>2</v>
      </c>
      <c r="V3183" t="s">
        <v>1546</v>
      </c>
      <c r="W3183">
        <v>1</v>
      </c>
      <c r="X3183" t="s">
        <v>36371</v>
      </c>
      <c r="Y3183">
        <v>9</v>
      </c>
      <c r="Z3183">
        <v>202409</v>
      </c>
      <c r="AA3183">
        <v>121</v>
      </c>
      <c r="AB3183" t="s">
        <v>1558</v>
      </c>
      <c r="AC3183">
        <v>1012</v>
      </c>
      <c r="AD3183" t="s">
        <v>1377</v>
      </c>
      <c r="AE3183">
        <v>4</v>
      </c>
      <c r="AF3183" t="s">
        <v>34848</v>
      </c>
      <c r="AG3183">
        <v>99</v>
      </c>
      <c r="AH3183" t="s">
        <v>41429</v>
      </c>
      <c r="AI3183">
        <v>161</v>
      </c>
      <c r="AJ3183" t="s">
        <v>3991</v>
      </c>
      <c r="AO3183" t="s">
        <v>4579</v>
      </c>
      <c r="AP3183" t="s">
        <v>4580</v>
      </c>
      <c r="AQ3183">
        <v>1</v>
      </c>
      <c r="AR3183" t="s">
        <v>2441</v>
      </c>
      <c r="AS3183" t="s">
        <v>4581</v>
      </c>
      <c r="AV3183">
        <v>55.665877680000001</v>
      </c>
      <c r="AW3183">
        <v>12.407554510000001</v>
      </c>
      <c r="AX3183" t="s">
        <v>1551</v>
      </c>
      <c r="AY3183">
        <v>1084</v>
      </c>
      <c r="AZ3183" t="s">
        <v>1387</v>
      </c>
    </row>
    <row r="3184" spans="1:52" x14ac:dyDescent="0.25">
      <c r="A3184">
        <v>281997</v>
      </c>
      <c r="B3184" t="s">
        <v>16780</v>
      </c>
      <c r="C3184">
        <v>8700</v>
      </c>
      <c r="D3184" t="s">
        <v>1423</v>
      </c>
      <c r="E3184" t="s">
        <v>16781</v>
      </c>
      <c r="F3184">
        <v>29189889</v>
      </c>
      <c r="G3184">
        <v>1003338287</v>
      </c>
      <c r="I3184" t="s">
        <v>16782</v>
      </c>
      <c r="J3184" t="s">
        <v>16783</v>
      </c>
      <c r="K3184" s="39">
        <v>4866</v>
      </c>
      <c r="L3184">
        <v>4</v>
      </c>
      <c r="P3184" s="5">
        <v>45785</v>
      </c>
      <c r="Q3184" t="s">
        <v>1545</v>
      </c>
      <c r="R3184">
        <v>615</v>
      </c>
      <c r="S3184" t="s">
        <v>8661</v>
      </c>
      <c r="U3184">
        <v>2</v>
      </c>
      <c r="V3184" t="s">
        <v>1546</v>
      </c>
      <c r="W3184">
        <v>1</v>
      </c>
      <c r="X3184" t="s">
        <v>36371</v>
      </c>
      <c r="Y3184">
        <v>6</v>
      </c>
      <c r="Z3184">
        <v>202408</v>
      </c>
      <c r="AA3184">
        <v>121</v>
      </c>
      <c r="AB3184" t="s">
        <v>1558</v>
      </c>
      <c r="AC3184">
        <v>1012</v>
      </c>
      <c r="AD3184" t="s">
        <v>1377</v>
      </c>
      <c r="AE3184">
        <v>1</v>
      </c>
      <c r="AF3184" t="s">
        <v>34807</v>
      </c>
      <c r="AG3184">
        <v>99</v>
      </c>
      <c r="AH3184" t="s">
        <v>41429</v>
      </c>
      <c r="AI3184">
        <v>615</v>
      </c>
      <c r="AJ3184" t="s">
        <v>8661</v>
      </c>
      <c r="AO3184" t="s">
        <v>16784</v>
      </c>
      <c r="AQ3184">
        <v>0</v>
      </c>
      <c r="AR3184" t="s">
        <v>1550</v>
      </c>
      <c r="AS3184" t="s">
        <v>16785</v>
      </c>
      <c r="AV3184">
        <v>55.857732939999998</v>
      </c>
      <c r="AW3184">
        <v>9.8353175299999993</v>
      </c>
      <c r="AX3184" t="s">
        <v>1551</v>
      </c>
      <c r="AY3184">
        <v>1082</v>
      </c>
      <c r="AZ3184" t="s">
        <v>1418</v>
      </c>
    </row>
    <row r="3185" spans="1:52" x14ac:dyDescent="0.25">
      <c r="A3185">
        <v>281998</v>
      </c>
      <c r="B3185" t="s">
        <v>16786</v>
      </c>
      <c r="C3185">
        <v>6100</v>
      </c>
      <c r="D3185" t="s">
        <v>1475</v>
      </c>
      <c r="E3185" t="s">
        <v>16786</v>
      </c>
      <c r="F3185">
        <v>29189757</v>
      </c>
      <c r="G3185">
        <v>1014857709</v>
      </c>
      <c r="I3185" t="s">
        <v>16787</v>
      </c>
      <c r="J3185" t="s">
        <v>16788</v>
      </c>
      <c r="K3185" s="38" t="s">
        <v>16789</v>
      </c>
      <c r="L3185">
        <v>14</v>
      </c>
      <c r="P3185" s="5">
        <v>45673</v>
      </c>
      <c r="Q3185" t="s">
        <v>2352</v>
      </c>
      <c r="R3185">
        <v>510</v>
      </c>
      <c r="S3185" t="s">
        <v>9260</v>
      </c>
      <c r="T3185" s="5">
        <v>45672</v>
      </c>
      <c r="U3185">
        <v>2</v>
      </c>
      <c r="V3185" t="s">
        <v>1546</v>
      </c>
      <c r="W3185">
        <v>1</v>
      </c>
      <c r="X3185" t="s">
        <v>36371</v>
      </c>
      <c r="Z3185">
        <v>202410</v>
      </c>
      <c r="AA3185">
        <v>149</v>
      </c>
      <c r="AB3185" t="s">
        <v>2183</v>
      </c>
      <c r="AC3185">
        <v>1026</v>
      </c>
      <c r="AD3185" t="s">
        <v>1385</v>
      </c>
      <c r="AE3185">
        <v>3</v>
      </c>
      <c r="AF3185" t="s">
        <v>1601</v>
      </c>
      <c r="AG3185">
        <v>99</v>
      </c>
      <c r="AH3185" t="s">
        <v>41429</v>
      </c>
      <c r="AI3185">
        <v>510</v>
      </c>
      <c r="AJ3185" t="s">
        <v>9260</v>
      </c>
      <c r="AO3185" t="s">
        <v>16790</v>
      </c>
      <c r="AP3185" t="s">
        <v>16791</v>
      </c>
      <c r="AQ3185">
        <v>0</v>
      </c>
      <c r="AR3185" t="s">
        <v>1550</v>
      </c>
      <c r="AS3185" t="s">
        <v>16792</v>
      </c>
      <c r="AV3185">
        <v>55.251881650000001</v>
      </c>
      <c r="AW3185">
        <v>9.4972864900000005</v>
      </c>
      <c r="AX3185" t="s">
        <v>1551</v>
      </c>
      <c r="AY3185">
        <v>1083</v>
      </c>
      <c r="AZ3185" t="s">
        <v>1468</v>
      </c>
    </row>
    <row r="3186" spans="1:52" x14ac:dyDescent="0.25">
      <c r="A3186">
        <v>281999</v>
      </c>
      <c r="B3186" t="s">
        <v>38234</v>
      </c>
      <c r="C3186">
        <v>9352</v>
      </c>
      <c r="D3186" t="s">
        <v>8884</v>
      </c>
      <c r="E3186" t="s">
        <v>38235</v>
      </c>
      <c r="F3186">
        <v>25940539</v>
      </c>
      <c r="G3186">
        <v>1008329342</v>
      </c>
      <c r="I3186" t="s">
        <v>9578</v>
      </c>
      <c r="J3186" t="s">
        <v>16793</v>
      </c>
      <c r="K3186" s="38" t="s">
        <v>5328</v>
      </c>
      <c r="L3186">
        <v>8</v>
      </c>
      <c r="P3186" s="5">
        <v>45756</v>
      </c>
      <c r="Q3186" t="s">
        <v>2352</v>
      </c>
      <c r="R3186">
        <v>813</v>
      </c>
      <c r="S3186" t="s">
        <v>2662</v>
      </c>
      <c r="U3186">
        <v>0</v>
      </c>
      <c r="V3186" t="s">
        <v>2299</v>
      </c>
      <c r="W3186">
        <v>1</v>
      </c>
      <c r="X3186" t="s">
        <v>36371</v>
      </c>
      <c r="Z3186">
        <v>202410</v>
      </c>
      <c r="AA3186">
        <v>149</v>
      </c>
      <c r="AB3186" t="s">
        <v>2183</v>
      </c>
      <c r="AC3186">
        <v>1026</v>
      </c>
      <c r="AD3186" t="s">
        <v>1385</v>
      </c>
      <c r="AE3186">
        <v>1</v>
      </c>
      <c r="AF3186" t="s">
        <v>34807</v>
      </c>
      <c r="AG3186">
        <v>99</v>
      </c>
      <c r="AH3186" t="s">
        <v>41429</v>
      </c>
      <c r="AI3186">
        <v>813</v>
      </c>
      <c r="AJ3186" t="s">
        <v>2662</v>
      </c>
      <c r="AO3186" t="s">
        <v>9579</v>
      </c>
      <c r="AP3186" t="s">
        <v>9580</v>
      </c>
      <c r="AQ3186">
        <v>0</v>
      </c>
      <c r="AR3186" t="s">
        <v>1550</v>
      </c>
      <c r="AS3186" t="s">
        <v>9581</v>
      </c>
      <c r="AV3186">
        <v>57.273088659999999</v>
      </c>
      <c r="AW3186">
        <v>10.218707999999999</v>
      </c>
      <c r="AX3186" t="s">
        <v>1551</v>
      </c>
      <c r="AY3186">
        <v>1081</v>
      </c>
      <c r="AZ3186" t="s">
        <v>1438</v>
      </c>
    </row>
    <row r="3187" spans="1:52" x14ac:dyDescent="0.25">
      <c r="A3187">
        <v>282001</v>
      </c>
      <c r="B3187" t="s">
        <v>16794</v>
      </c>
      <c r="C3187">
        <v>8543</v>
      </c>
      <c r="D3187" t="s">
        <v>13583</v>
      </c>
      <c r="E3187" t="s">
        <v>16795</v>
      </c>
      <c r="F3187">
        <v>26419719</v>
      </c>
      <c r="G3187">
        <v>1008889682</v>
      </c>
      <c r="I3187" t="s">
        <v>13584</v>
      </c>
      <c r="J3187" t="s">
        <v>13585</v>
      </c>
      <c r="K3187" s="38" t="s">
        <v>13586</v>
      </c>
      <c r="L3187">
        <v>2</v>
      </c>
      <c r="P3187" s="5">
        <v>45756</v>
      </c>
      <c r="Q3187" t="s">
        <v>2352</v>
      </c>
      <c r="R3187">
        <v>706</v>
      </c>
      <c r="S3187" t="s">
        <v>8630</v>
      </c>
      <c r="U3187">
        <v>0</v>
      </c>
      <c r="V3187" t="s">
        <v>2299</v>
      </c>
      <c r="W3187">
        <v>1</v>
      </c>
      <c r="X3187" t="s">
        <v>36371</v>
      </c>
      <c r="Z3187">
        <v>202410</v>
      </c>
      <c r="AA3187">
        <v>149</v>
      </c>
      <c r="AB3187" t="s">
        <v>2183</v>
      </c>
      <c r="AC3187">
        <v>1026</v>
      </c>
      <c r="AD3187" t="s">
        <v>1385</v>
      </c>
      <c r="AE3187">
        <v>1</v>
      </c>
      <c r="AF3187" t="s">
        <v>34807</v>
      </c>
      <c r="AG3187">
        <v>99</v>
      </c>
      <c r="AH3187" t="s">
        <v>41429</v>
      </c>
      <c r="AI3187">
        <v>706</v>
      </c>
      <c r="AJ3187" t="s">
        <v>8630</v>
      </c>
      <c r="AO3187" t="s">
        <v>16796</v>
      </c>
      <c r="AQ3187">
        <v>0</v>
      </c>
      <c r="AR3187" t="s">
        <v>1550</v>
      </c>
      <c r="AS3187" t="s">
        <v>13589</v>
      </c>
      <c r="AV3187">
        <v>56.320771499999999</v>
      </c>
      <c r="AW3187">
        <v>10.3135291</v>
      </c>
      <c r="AX3187" t="s">
        <v>1551</v>
      </c>
      <c r="AY3187">
        <v>1082</v>
      </c>
      <c r="AZ3187" t="s">
        <v>1418</v>
      </c>
    </row>
    <row r="3188" spans="1:52" x14ac:dyDescent="0.25">
      <c r="A3188">
        <v>282002</v>
      </c>
      <c r="B3188" t="s">
        <v>38236</v>
      </c>
      <c r="C3188">
        <v>6400</v>
      </c>
      <c r="D3188" t="s">
        <v>1484</v>
      </c>
      <c r="E3188" t="s">
        <v>38237</v>
      </c>
      <c r="F3188">
        <v>39815583</v>
      </c>
      <c r="G3188">
        <v>1024526581</v>
      </c>
      <c r="I3188" t="s">
        <v>16797</v>
      </c>
      <c r="J3188" t="s">
        <v>38238</v>
      </c>
      <c r="K3188" s="39">
        <v>2270</v>
      </c>
      <c r="L3188">
        <v>8</v>
      </c>
      <c r="P3188" s="5">
        <v>45756</v>
      </c>
      <c r="Q3188" t="s">
        <v>2352</v>
      </c>
      <c r="R3188">
        <v>540</v>
      </c>
      <c r="S3188" t="s">
        <v>37330</v>
      </c>
      <c r="U3188">
        <v>2</v>
      </c>
      <c r="V3188" t="s">
        <v>1546</v>
      </c>
      <c r="W3188">
        <v>1</v>
      </c>
      <c r="X3188" t="s">
        <v>36371</v>
      </c>
      <c r="Z3188">
        <v>202410</v>
      </c>
      <c r="AA3188">
        <v>149</v>
      </c>
      <c r="AB3188" t="s">
        <v>2183</v>
      </c>
      <c r="AC3188">
        <v>1026</v>
      </c>
      <c r="AD3188" t="s">
        <v>1385</v>
      </c>
      <c r="AE3188">
        <v>1</v>
      </c>
      <c r="AF3188" t="s">
        <v>34807</v>
      </c>
      <c r="AG3188">
        <v>99</v>
      </c>
      <c r="AH3188" t="s">
        <v>41429</v>
      </c>
      <c r="AI3188">
        <v>540</v>
      </c>
      <c r="AJ3188" t="s">
        <v>37330</v>
      </c>
      <c r="AO3188" t="s">
        <v>16798</v>
      </c>
      <c r="AP3188" t="s">
        <v>38239</v>
      </c>
      <c r="AQ3188">
        <v>0</v>
      </c>
      <c r="AR3188" t="s">
        <v>1550</v>
      </c>
      <c r="AS3188" t="s">
        <v>38240</v>
      </c>
      <c r="AV3188">
        <v>54.930978619999998</v>
      </c>
      <c r="AW3188">
        <v>9.8153777899999994</v>
      </c>
      <c r="AX3188" t="s">
        <v>1551</v>
      </c>
      <c r="AY3188">
        <v>1083</v>
      </c>
      <c r="AZ3188" t="s">
        <v>1468</v>
      </c>
    </row>
    <row r="3189" spans="1:52" x14ac:dyDescent="0.25">
      <c r="A3189">
        <v>282003</v>
      </c>
      <c r="B3189" t="s">
        <v>16799</v>
      </c>
      <c r="C3189">
        <v>7570</v>
      </c>
      <c r="D3189" t="s">
        <v>16800</v>
      </c>
      <c r="E3189" t="s">
        <v>16801</v>
      </c>
      <c r="F3189">
        <v>29189927</v>
      </c>
      <c r="G3189">
        <v>1020032363</v>
      </c>
      <c r="I3189" t="s">
        <v>16802</v>
      </c>
      <c r="J3189" t="s">
        <v>16803</v>
      </c>
      <c r="K3189" s="38" t="s">
        <v>16804</v>
      </c>
      <c r="L3189">
        <v>2</v>
      </c>
      <c r="P3189" s="5">
        <v>45756</v>
      </c>
      <c r="Q3189" t="s">
        <v>2352</v>
      </c>
      <c r="R3189">
        <v>661</v>
      </c>
      <c r="S3189" t="s">
        <v>8933</v>
      </c>
      <c r="U3189">
        <v>2</v>
      </c>
      <c r="V3189" t="s">
        <v>1546</v>
      </c>
      <c r="W3189">
        <v>1</v>
      </c>
      <c r="X3189" t="s">
        <v>36371</v>
      </c>
      <c r="Z3189">
        <v>202410</v>
      </c>
      <c r="AA3189">
        <v>149</v>
      </c>
      <c r="AB3189" t="s">
        <v>2183</v>
      </c>
      <c r="AC3189">
        <v>1026</v>
      </c>
      <c r="AD3189" t="s">
        <v>1385</v>
      </c>
      <c r="AE3189">
        <v>1</v>
      </c>
      <c r="AF3189" t="s">
        <v>34807</v>
      </c>
      <c r="AG3189">
        <v>99</v>
      </c>
      <c r="AH3189" t="s">
        <v>41429</v>
      </c>
      <c r="AI3189">
        <v>661</v>
      </c>
      <c r="AJ3189" t="s">
        <v>8933</v>
      </c>
      <c r="AO3189" t="s">
        <v>16805</v>
      </c>
      <c r="AP3189" t="s">
        <v>12161</v>
      </c>
      <c r="AQ3189">
        <v>0</v>
      </c>
      <c r="AR3189" t="s">
        <v>1550</v>
      </c>
      <c r="AS3189" t="s">
        <v>16806</v>
      </c>
      <c r="AV3189">
        <v>56.34043509</v>
      </c>
      <c r="AW3189">
        <v>8.3457416200000001</v>
      </c>
      <c r="AX3189" t="s">
        <v>1551</v>
      </c>
      <c r="AY3189">
        <v>1082</v>
      </c>
      <c r="AZ3189" t="s">
        <v>1418</v>
      </c>
    </row>
    <row r="3190" spans="1:52" x14ac:dyDescent="0.25">
      <c r="A3190">
        <v>282004</v>
      </c>
      <c r="B3190" t="s">
        <v>16807</v>
      </c>
      <c r="C3190">
        <v>3450</v>
      </c>
      <c r="D3190" t="s">
        <v>1389</v>
      </c>
      <c r="E3190" t="s">
        <v>16807</v>
      </c>
      <c r="F3190">
        <v>60183112</v>
      </c>
      <c r="G3190">
        <v>1003276261</v>
      </c>
      <c r="I3190" t="s">
        <v>16808</v>
      </c>
      <c r="J3190" t="s">
        <v>12536</v>
      </c>
      <c r="K3190" s="39">
        <v>6378</v>
      </c>
      <c r="L3190" t="s">
        <v>4522</v>
      </c>
      <c r="P3190" s="5">
        <v>45569</v>
      </c>
      <c r="Q3190" t="s">
        <v>2352</v>
      </c>
      <c r="R3190">
        <v>201</v>
      </c>
      <c r="S3190" t="s">
        <v>36830</v>
      </c>
      <c r="U3190">
        <v>2</v>
      </c>
      <c r="V3190" t="s">
        <v>1546</v>
      </c>
      <c r="W3190">
        <v>1</v>
      </c>
      <c r="X3190" t="s">
        <v>36371</v>
      </c>
      <c r="Y3190">
        <v>9</v>
      </c>
      <c r="Z3190">
        <v>201608</v>
      </c>
      <c r="AA3190">
        <v>121</v>
      </c>
      <c r="AB3190" t="s">
        <v>1558</v>
      </c>
      <c r="AC3190">
        <v>1012</v>
      </c>
      <c r="AD3190" t="s">
        <v>1377</v>
      </c>
      <c r="AE3190">
        <v>1</v>
      </c>
      <c r="AF3190" t="s">
        <v>34807</v>
      </c>
      <c r="AG3190">
        <v>99</v>
      </c>
      <c r="AH3190" t="s">
        <v>41429</v>
      </c>
      <c r="AI3190">
        <v>201</v>
      </c>
      <c r="AJ3190" t="s">
        <v>36830</v>
      </c>
      <c r="AO3190" t="s">
        <v>5989</v>
      </c>
      <c r="AP3190" t="s">
        <v>5990</v>
      </c>
      <c r="AQ3190">
        <v>1</v>
      </c>
      <c r="AR3190" t="s">
        <v>2441</v>
      </c>
      <c r="AS3190" t="s">
        <v>5991</v>
      </c>
      <c r="AV3190">
        <v>55.879536680000001</v>
      </c>
      <c r="AW3190">
        <v>12.35447366</v>
      </c>
      <c r="AX3190" t="s">
        <v>1551</v>
      </c>
      <c r="AY3190">
        <v>1084</v>
      </c>
      <c r="AZ3190" t="s">
        <v>1387</v>
      </c>
    </row>
    <row r="3191" spans="1:52" x14ac:dyDescent="0.25">
      <c r="A3191">
        <v>282005</v>
      </c>
      <c r="B3191" t="s">
        <v>38241</v>
      </c>
      <c r="C3191">
        <v>3450</v>
      </c>
      <c r="D3191" t="s">
        <v>1389</v>
      </c>
      <c r="E3191" t="s">
        <v>36834</v>
      </c>
      <c r="F3191">
        <v>60183112</v>
      </c>
      <c r="G3191">
        <v>1003276261</v>
      </c>
      <c r="I3191" t="s">
        <v>16809</v>
      </c>
      <c r="J3191" t="s">
        <v>5994</v>
      </c>
      <c r="K3191" s="39">
        <v>2092</v>
      </c>
      <c r="L3191">
        <v>65</v>
      </c>
      <c r="P3191" s="5">
        <v>45734</v>
      </c>
      <c r="Q3191" t="s">
        <v>1678</v>
      </c>
      <c r="R3191">
        <v>201</v>
      </c>
      <c r="S3191" t="s">
        <v>36830</v>
      </c>
      <c r="U3191">
        <v>2</v>
      </c>
      <c r="V3191" t="s">
        <v>1546</v>
      </c>
      <c r="W3191">
        <v>1</v>
      </c>
      <c r="X3191" t="s">
        <v>36371</v>
      </c>
      <c r="Y3191">
        <v>9</v>
      </c>
      <c r="Z3191">
        <v>201608</v>
      </c>
      <c r="AA3191">
        <v>121</v>
      </c>
      <c r="AB3191" t="s">
        <v>1558</v>
      </c>
      <c r="AC3191">
        <v>1012</v>
      </c>
      <c r="AD3191" t="s">
        <v>1377</v>
      </c>
      <c r="AE3191">
        <v>1</v>
      </c>
      <c r="AF3191" t="s">
        <v>34807</v>
      </c>
      <c r="AG3191">
        <v>99</v>
      </c>
      <c r="AH3191" t="s">
        <v>41429</v>
      </c>
      <c r="AI3191">
        <v>201</v>
      </c>
      <c r="AJ3191" t="s">
        <v>36830</v>
      </c>
      <c r="AN3191">
        <v>282004</v>
      </c>
      <c r="AO3191" t="s">
        <v>5989</v>
      </c>
      <c r="AP3191" t="s">
        <v>16810</v>
      </c>
      <c r="AQ3191">
        <v>2</v>
      </c>
      <c r="AR3191" t="s">
        <v>2358</v>
      </c>
      <c r="AS3191" t="s">
        <v>1675</v>
      </c>
      <c r="AV3191">
        <v>55.87182936</v>
      </c>
      <c r="AW3191">
        <v>12.34531879</v>
      </c>
      <c r="AX3191" t="s">
        <v>1551</v>
      </c>
      <c r="AY3191">
        <v>1084</v>
      </c>
      <c r="AZ3191" t="s">
        <v>1387</v>
      </c>
    </row>
    <row r="3192" spans="1:52" x14ac:dyDescent="0.25">
      <c r="A3192">
        <v>282006</v>
      </c>
      <c r="B3192" t="s">
        <v>38242</v>
      </c>
      <c r="C3192">
        <v>9530</v>
      </c>
      <c r="D3192" t="s">
        <v>37257</v>
      </c>
      <c r="E3192" t="s">
        <v>38243</v>
      </c>
      <c r="F3192">
        <v>29189463</v>
      </c>
      <c r="I3192" t="s">
        <v>14534</v>
      </c>
      <c r="J3192" t="s">
        <v>16811</v>
      </c>
      <c r="L3192">
        <v>75</v>
      </c>
      <c r="P3192" s="5">
        <v>45569</v>
      </c>
      <c r="Q3192" t="s">
        <v>1545</v>
      </c>
      <c r="R3192">
        <v>840</v>
      </c>
      <c r="S3192" t="s">
        <v>8826</v>
      </c>
      <c r="U3192">
        <v>2</v>
      </c>
      <c r="V3192" t="s">
        <v>1546</v>
      </c>
      <c r="W3192">
        <v>1</v>
      </c>
      <c r="X3192" t="s">
        <v>36371</v>
      </c>
      <c r="Y3192">
        <v>10</v>
      </c>
      <c r="AA3192">
        <v>121</v>
      </c>
      <c r="AB3192" t="s">
        <v>1558</v>
      </c>
      <c r="AC3192">
        <v>1012</v>
      </c>
      <c r="AD3192" t="s">
        <v>1377</v>
      </c>
      <c r="AE3192">
        <v>9</v>
      </c>
      <c r="AF3192" t="s">
        <v>13095</v>
      </c>
      <c r="AG3192">
        <v>99</v>
      </c>
      <c r="AH3192" t="s">
        <v>41429</v>
      </c>
      <c r="AI3192">
        <v>840</v>
      </c>
      <c r="AJ3192" t="s">
        <v>8826</v>
      </c>
      <c r="AO3192" t="s">
        <v>16812</v>
      </c>
      <c r="AP3192" t="s">
        <v>9168</v>
      </c>
      <c r="AQ3192">
        <v>0</v>
      </c>
      <c r="AR3192" t="s">
        <v>1550</v>
      </c>
      <c r="AS3192" t="s">
        <v>16813</v>
      </c>
      <c r="AV3192">
        <v>56.881843840000002</v>
      </c>
      <c r="AW3192">
        <v>9.8303367399999999</v>
      </c>
      <c r="AX3192" t="s">
        <v>1551</v>
      </c>
      <c r="AY3192">
        <v>1081</v>
      </c>
      <c r="AZ3192" t="s">
        <v>1438</v>
      </c>
    </row>
    <row r="3193" spans="1:52" x14ac:dyDescent="0.25">
      <c r="A3193">
        <v>282007</v>
      </c>
      <c r="B3193" t="s">
        <v>16814</v>
      </c>
      <c r="C3193">
        <v>5883</v>
      </c>
      <c r="D3193" t="s">
        <v>16815</v>
      </c>
      <c r="E3193" t="s">
        <v>16816</v>
      </c>
      <c r="F3193">
        <v>26214521</v>
      </c>
      <c r="G3193">
        <v>1008646526</v>
      </c>
      <c r="I3193" t="s">
        <v>16817</v>
      </c>
      <c r="J3193" t="s">
        <v>16818</v>
      </c>
      <c r="K3193" s="38" t="s">
        <v>9918</v>
      </c>
      <c r="L3193">
        <v>6</v>
      </c>
      <c r="P3193" s="5">
        <v>45574</v>
      </c>
      <c r="Q3193" t="s">
        <v>1545</v>
      </c>
      <c r="R3193">
        <v>479</v>
      </c>
      <c r="S3193" t="s">
        <v>8895</v>
      </c>
      <c r="U3193">
        <v>0</v>
      </c>
      <c r="V3193" t="s">
        <v>2299</v>
      </c>
      <c r="W3193">
        <v>1</v>
      </c>
      <c r="X3193" t="s">
        <v>36371</v>
      </c>
      <c r="Z3193">
        <v>202410</v>
      </c>
      <c r="AA3193">
        <v>149</v>
      </c>
      <c r="AB3193" t="s">
        <v>2183</v>
      </c>
      <c r="AC3193">
        <v>1026</v>
      </c>
      <c r="AD3193" t="s">
        <v>1385</v>
      </c>
      <c r="AE3193">
        <v>1</v>
      </c>
      <c r="AF3193" t="s">
        <v>34807</v>
      </c>
      <c r="AG3193">
        <v>99</v>
      </c>
      <c r="AH3193" t="s">
        <v>41429</v>
      </c>
      <c r="AI3193">
        <v>479</v>
      </c>
      <c r="AJ3193" t="s">
        <v>8895</v>
      </c>
      <c r="AO3193" t="s">
        <v>16819</v>
      </c>
      <c r="AP3193" t="s">
        <v>16820</v>
      </c>
      <c r="AQ3193">
        <v>0</v>
      </c>
      <c r="AR3193" t="s">
        <v>1550</v>
      </c>
      <c r="AS3193" t="s">
        <v>16821</v>
      </c>
      <c r="AV3193">
        <v>55.12161605</v>
      </c>
      <c r="AW3193">
        <v>10.73001084</v>
      </c>
      <c r="AX3193" t="s">
        <v>1551</v>
      </c>
      <c r="AY3193">
        <v>1083</v>
      </c>
      <c r="AZ3193" t="s">
        <v>1468</v>
      </c>
    </row>
    <row r="3194" spans="1:52" x14ac:dyDescent="0.25">
      <c r="A3194">
        <v>282008</v>
      </c>
      <c r="B3194" t="s">
        <v>16822</v>
      </c>
      <c r="C3194">
        <v>1820</v>
      </c>
      <c r="D3194" t="s">
        <v>2704</v>
      </c>
      <c r="E3194" t="s">
        <v>16823</v>
      </c>
      <c r="F3194">
        <v>39700840</v>
      </c>
      <c r="G3194">
        <v>1023780336</v>
      </c>
      <c r="I3194" t="s">
        <v>16824</v>
      </c>
      <c r="J3194" t="s">
        <v>16825</v>
      </c>
      <c r="K3194" s="38" t="s">
        <v>16826</v>
      </c>
      <c r="L3194">
        <v>104</v>
      </c>
      <c r="N3194">
        <v>2</v>
      </c>
      <c r="P3194" s="5">
        <v>45756</v>
      </c>
      <c r="Q3194" t="s">
        <v>2352</v>
      </c>
      <c r="R3194">
        <v>147</v>
      </c>
      <c r="S3194" t="s">
        <v>2709</v>
      </c>
      <c r="U3194">
        <v>5</v>
      </c>
      <c r="V3194" t="s">
        <v>1859</v>
      </c>
      <c r="W3194">
        <v>1</v>
      </c>
      <c r="X3194" t="s">
        <v>36371</v>
      </c>
      <c r="Z3194">
        <v>202410</v>
      </c>
      <c r="AA3194">
        <v>149</v>
      </c>
      <c r="AB3194" t="s">
        <v>2183</v>
      </c>
      <c r="AC3194">
        <v>1026</v>
      </c>
      <c r="AD3194" t="s">
        <v>1385</v>
      </c>
      <c r="AE3194">
        <v>1</v>
      </c>
      <c r="AF3194" t="s">
        <v>34807</v>
      </c>
      <c r="AG3194">
        <v>99</v>
      </c>
      <c r="AH3194" t="s">
        <v>41429</v>
      </c>
      <c r="AI3194">
        <v>147</v>
      </c>
      <c r="AJ3194" t="s">
        <v>2709</v>
      </c>
      <c r="AO3194" t="s">
        <v>16827</v>
      </c>
      <c r="AP3194" t="s">
        <v>16828</v>
      </c>
      <c r="AQ3194">
        <v>0</v>
      </c>
      <c r="AR3194" t="s">
        <v>1550</v>
      </c>
      <c r="AS3194" t="s">
        <v>16829</v>
      </c>
      <c r="AV3194">
        <v>55.674952159999997</v>
      </c>
      <c r="AW3194">
        <v>12.53285855</v>
      </c>
      <c r="AX3194" t="s">
        <v>1551</v>
      </c>
      <c r="AY3194">
        <v>1084</v>
      </c>
      <c r="AZ3194" t="s">
        <v>1387</v>
      </c>
    </row>
    <row r="3195" spans="1:52" x14ac:dyDescent="0.25">
      <c r="A3195">
        <v>282009</v>
      </c>
      <c r="B3195" t="s">
        <v>16830</v>
      </c>
      <c r="C3195">
        <v>2630</v>
      </c>
      <c r="D3195" t="s">
        <v>4887</v>
      </c>
      <c r="E3195" t="s">
        <v>16831</v>
      </c>
      <c r="F3195">
        <v>20803746</v>
      </c>
      <c r="G3195">
        <v>1014553939</v>
      </c>
      <c r="I3195" t="s">
        <v>5165</v>
      </c>
      <c r="J3195" t="s">
        <v>16832</v>
      </c>
      <c r="K3195" s="39">
        <v>7161</v>
      </c>
      <c r="L3195">
        <v>16</v>
      </c>
      <c r="P3195" s="5">
        <v>45756</v>
      </c>
      <c r="Q3195" t="s">
        <v>2352</v>
      </c>
      <c r="R3195">
        <v>169</v>
      </c>
      <c r="S3195" t="s">
        <v>36675</v>
      </c>
      <c r="U3195">
        <v>0</v>
      </c>
      <c r="V3195" t="s">
        <v>2299</v>
      </c>
      <c r="W3195">
        <v>1</v>
      </c>
      <c r="X3195" t="s">
        <v>36371</v>
      </c>
      <c r="Z3195">
        <v>202410</v>
      </c>
      <c r="AA3195">
        <v>149</v>
      </c>
      <c r="AB3195" t="s">
        <v>2183</v>
      </c>
      <c r="AC3195">
        <v>1026</v>
      </c>
      <c r="AD3195" t="s">
        <v>1385</v>
      </c>
      <c r="AE3195">
        <v>1</v>
      </c>
      <c r="AF3195" t="s">
        <v>34807</v>
      </c>
      <c r="AG3195">
        <v>99</v>
      </c>
      <c r="AH3195" t="s">
        <v>41429</v>
      </c>
      <c r="AI3195">
        <v>169</v>
      </c>
      <c r="AJ3195" t="s">
        <v>36675</v>
      </c>
      <c r="AO3195" t="s">
        <v>16833</v>
      </c>
      <c r="AP3195" t="s">
        <v>5188</v>
      </c>
      <c r="AQ3195">
        <v>0</v>
      </c>
      <c r="AR3195" t="s">
        <v>1550</v>
      </c>
      <c r="AS3195" t="s">
        <v>16834</v>
      </c>
      <c r="AV3195">
        <v>55.666729439999997</v>
      </c>
      <c r="AW3195">
        <v>12.28981396</v>
      </c>
      <c r="AX3195" t="s">
        <v>1551</v>
      </c>
      <c r="AY3195">
        <v>1084</v>
      </c>
      <c r="AZ3195" t="s">
        <v>1387</v>
      </c>
    </row>
    <row r="3196" spans="1:52" x14ac:dyDescent="0.25">
      <c r="A3196">
        <v>282010</v>
      </c>
      <c r="B3196" t="s">
        <v>16835</v>
      </c>
      <c r="C3196">
        <v>4200</v>
      </c>
      <c r="D3196" t="s">
        <v>1463</v>
      </c>
      <c r="E3196" t="s">
        <v>16836</v>
      </c>
      <c r="F3196">
        <v>36396393</v>
      </c>
      <c r="G3196">
        <v>1019768518</v>
      </c>
      <c r="I3196" t="s">
        <v>16837</v>
      </c>
      <c r="J3196" t="s">
        <v>16838</v>
      </c>
      <c r="K3196" s="38" t="s">
        <v>12491</v>
      </c>
      <c r="L3196" t="s">
        <v>12492</v>
      </c>
      <c r="P3196" s="5">
        <v>45573</v>
      </c>
      <c r="Q3196" t="s">
        <v>1678</v>
      </c>
      <c r="R3196">
        <v>330</v>
      </c>
      <c r="S3196" t="s">
        <v>7956</v>
      </c>
      <c r="U3196">
        <v>0</v>
      </c>
      <c r="V3196" t="s">
        <v>2299</v>
      </c>
      <c r="W3196">
        <v>1</v>
      </c>
      <c r="X3196" t="s">
        <v>36371</v>
      </c>
      <c r="Z3196">
        <v>202410</v>
      </c>
      <c r="AA3196">
        <v>149</v>
      </c>
      <c r="AB3196" t="s">
        <v>2183</v>
      </c>
      <c r="AC3196">
        <v>1026</v>
      </c>
      <c r="AD3196" t="s">
        <v>1385</v>
      </c>
      <c r="AE3196">
        <v>1</v>
      </c>
      <c r="AF3196" t="s">
        <v>34807</v>
      </c>
      <c r="AG3196">
        <v>99</v>
      </c>
      <c r="AH3196" t="s">
        <v>41429</v>
      </c>
      <c r="AI3196">
        <v>330</v>
      </c>
      <c r="AJ3196" t="s">
        <v>7956</v>
      </c>
      <c r="AO3196" t="s">
        <v>16839</v>
      </c>
      <c r="AQ3196">
        <v>0</v>
      </c>
      <c r="AR3196" t="s">
        <v>1550</v>
      </c>
      <c r="AS3196" t="s">
        <v>9204</v>
      </c>
      <c r="AV3196">
        <v>55.410389729999999</v>
      </c>
      <c r="AW3196">
        <v>11.337814829999999</v>
      </c>
      <c r="AX3196" t="s">
        <v>1551</v>
      </c>
      <c r="AY3196">
        <v>1085</v>
      </c>
      <c r="AZ3196" t="s">
        <v>1450</v>
      </c>
    </row>
    <row r="3197" spans="1:52" x14ac:dyDescent="0.25">
      <c r="A3197">
        <v>282011</v>
      </c>
      <c r="B3197" t="s">
        <v>40736</v>
      </c>
      <c r="C3197">
        <v>5464</v>
      </c>
      <c r="D3197" t="s">
        <v>13235</v>
      </c>
      <c r="E3197" t="s">
        <v>40736</v>
      </c>
      <c r="F3197">
        <v>17525239</v>
      </c>
      <c r="G3197">
        <v>1001305615</v>
      </c>
      <c r="I3197" t="s">
        <v>16840</v>
      </c>
      <c r="J3197" t="s">
        <v>40737</v>
      </c>
      <c r="K3197" s="38" t="s">
        <v>13237</v>
      </c>
      <c r="L3197">
        <v>205</v>
      </c>
      <c r="P3197" s="5">
        <v>45756</v>
      </c>
      <c r="Q3197" t="s">
        <v>2352</v>
      </c>
      <c r="U3197">
        <v>5</v>
      </c>
      <c r="V3197" t="s">
        <v>1859</v>
      </c>
      <c r="W3197">
        <v>1</v>
      </c>
      <c r="X3197" t="s">
        <v>36371</v>
      </c>
      <c r="Z3197">
        <v>202410</v>
      </c>
      <c r="AA3197">
        <v>149</v>
      </c>
      <c r="AB3197" t="s">
        <v>2183</v>
      </c>
      <c r="AC3197">
        <v>1026</v>
      </c>
      <c r="AD3197" t="s">
        <v>1385</v>
      </c>
      <c r="AE3197">
        <v>1</v>
      </c>
      <c r="AF3197" t="s">
        <v>34807</v>
      </c>
      <c r="AG3197">
        <v>99</v>
      </c>
      <c r="AH3197" t="s">
        <v>41429</v>
      </c>
      <c r="AI3197">
        <v>410</v>
      </c>
      <c r="AJ3197" t="s">
        <v>12643</v>
      </c>
      <c r="AO3197" t="s">
        <v>16841</v>
      </c>
      <c r="AP3197" t="s">
        <v>16842</v>
      </c>
      <c r="AQ3197">
        <v>0</v>
      </c>
      <c r="AR3197" t="s">
        <v>1550</v>
      </c>
      <c r="AS3197" t="s">
        <v>40546</v>
      </c>
      <c r="AV3197">
        <v>55.492260909999999</v>
      </c>
      <c r="AW3197">
        <v>9.9627505700000007</v>
      </c>
      <c r="AX3197" t="s">
        <v>1551</v>
      </c>
      <c r="AY3197">
        <v>1083</v>
      </c>
      <c r="AZ3197" t="s">
        <v>1468</v>
      </c>
    </row>
    <row r="3198" spans="1:52" x14ac:dyDescent="0.25">
      <c r="A3198">
        <v>282012</v>
      </c>
      <c r="B3198" t="s">
        <v>16843</v>
      </c>
      <c r="C3198">
        <v>5000</v>
      </c>
      <c r="D3198" t="s">
        <v>9091</v>
      </c>
      <c r="E3198" t="s">
        <v>16844</v>
      </c>
      <c r="F3198">
        <v>33989504</v>
      </c>
      <c r="G3198">
        <v>1017281247</v>
      </c>
      <c r="I3198" t="s">
        <v>16845</v>
      </c>
      <c r="J3198" t="s">
        <v>16846</v>
      </c>
      <c r="K3198" s="39">
        <v>8801</v>
      </c>
      <c r="L3198">
        <v>90</v>
      </c>
      <c r="P3198" s="5">
        <v>45586</v>
      </c>
      <c r="Q3198" t="s">
        <v>1678</v>
      </c>
      <c r="R3198">
        <v>461</v>
      </c>
      <c r="S3198" t="s">
        <v>9095</v>
      </c>
      <c r="U3198">
        <v>0</v>
      </c>
      <c r="V3198" t="s">
        <v>2299</v>
      </c>
      <c r="W3198">
        <v>1</v>
      </c>
      <c r="X3198" t="s">
        <v>36371</v>
      </c>
      <c r="Z3198">
        <v>202410</v>
      </c>
      <c r="AA3198">
        <v>149</v>
      </c>
      <c r="AB3198" t="s">
        <v>2183</v>
      </c>
      <c r="AC3198">
        <v>1026</v>
      </c>
      <c r="AD3198" t="s">
        <v>1385</v>
      </c>
      <c r="AE3198">
        <v>1</v>
      </c>
      <c r="AF3198" t="s">
        <v>34807</v>
      </c>
      <c r="AG3198">
        <v>99</v>
      </c>
      <c r="AH3198" t="s">
        <v>41429</v>
      </c>
      <c r="AI3198">
        <v>461</v>
      </c>
      <c r="AJ3198" t="s">
        <v>9095</v>
      </c>
      <c r="AO3198" t="s">
        <v>16847</v>
      </c>
      <c r="AP3198" t="s">
        <v>16848</v>
      </c>
      <c r="AQ3198">
        <v>0</v>
      </c>
      <c r="AR3198" t="s">
        <v>1550</v>
      </c>
      <c r="AS3198" t="s">
        <v>10971</v>
      </c>
      <c r="AV3198">
        <v>55.412226080000003</v>
      </c>
      <c r="AW3198">
        <v>10.385522529999999</v>
      </c>
      <c r="AX3198" t="s">
        <v>1551</v>
      </c>
      <c r="AY3198">
        <v>1083</v>
      </c>
      <c r="AZ3198" t="s">
        <v>1468</v>
      </c>
    </row>
    <row r="3199" spans="1:52" x14ac:dyDescent="0.25">
      <c r="A3199">
        <v>282013</v>
      </c>
      <c r="B3199" t="s">
        <v>16849</v>
      </c>
      <c r="C3199">
        <v>4700</v>
      </c>
      <c r="D3199" t="s">
        <v>1459</v>
      </c>
      <c r="E3199" t="s">
        <v>16849</v>
      </c>
      <c r="F3199">
        <v>29189625</v>
      </c>
      <c r="G3199">
        <v>1026117379</v>
      </c>
      <c r="I3199" t="s">
        <v>16850</v>
      </c>
      <c r="J3199" t="s">
        <v>16851</v>
      </c>
      <c r="K3199" s="39">
        <v>1739</v>
      </c>
      <c r="L3199" t="s">
        <v>4922</v>
      </c>
      <c r="P3199" s="5">
        <v>45756</v>
      </c>
      <c r="Q3199" t="s">
        <v>2352</v>
      </c>
      <c r="R3199">
        <v>370</v>
      </c>
      <c r="S3199" t="s">
        <v>35136</v>
      </c>
      <c r="U3199">
        <v>2</v>
      </c>
      <c r="V3199" t="s">
        <v>1546</v>
      </c>
      <c r="W3199">
        <v>1</v>
      </c>
      <c r="X3199" t="s">
        <v>36371</v>
      </c>
      <c r="Z3199">
        <v>202410</v>
      </c>
      <c r="AA3199">
        <v>149</v>
      </c>
      <c r="AB3199" t="s">
        <v>2183</v>
      </c>
      <c r="AC3199">
        <v>1026</v>
      </c>
      <c r="AD3199" t="s">
        <v>1385</v>
      </c>
      <c r="AE3199">
        <v>1</v>
      </c>
      <c r="AF3199" t="s">
        <v>34807</v>
      </c>
      <c r="AG3199">
        <v>99</v>
      </c>
      <c r="AH3199" t="s">
        <v>41429</v>
      </c>
      <c r="AI3199">
        <v>370</v>
      </c>
      <c r="AJ3199" t="s">
        <v>35136</v>
      </c>
      <c r="AO3199" t="s">
        <v>16852</v>
      </c>
      <c r="AP3199" t="s">
        <v>16853</v>
      </c>
      <c r="AQ3199">
        <v>0</v>
      </c>
      <c r="AR3199" t="s">
        <v>1550</v>
      </c>
      <c r="AS3199" t="s">
        <v>12600</v>
      </c>
      <c r="AV3199">
        <v>55.207483000000003</v>
      </c>
      <c r="AW3199">
        <v>11.76031236</v>
      </c>
      <c r="AX3199" t="s">
        <v>1551</v>
      </c>
      <c r="AY3199">
        <v>1085</v>
      </c>
      <c r="AZ3199" t="s">
        <v>1450</v>
      </c>
    </row>
    <row r="3200" spans="1:52" x14ac:dyDescent="0.25">
      <c r="A3200">
        <v>282014</v>
      </c>
      <c r="B3200" t="s">
        <v>16854</v>
      </c>
      <c r="C3200">
        <v>9000</v>
      </c>
      <c r="D3200" t="s">
        <v>1449</v>
      </c>
      <c r="E3200" t="s">
        <v>16854</v>
      </c>
      <c r="F3200">
        <v>37296961</v>
      </c>
      <c r="G3200">
        <v>1023150103</v>
      </c>
      <c r="I3200" t="s">
        <v>16855</v>
      </c>
      <c r="J3200" t="s">
        <v>16236</v>
      </c>
      <c r="K3200" s="39">
        <v>7963</v>
      </c>
      <c r="L3200">
        <v>19</v>
      </c>
      <c r="P3200" s="5">
        <v>45756</v>
      </c>
      <c r="Q3200" t="s">
        <v>2352</v>
      </c>
      <c r="U3200">
        <v>0</v>
      </c>
      <c r="V3200" t="s">
        <v>2299</v>
      </c>
      <c r="W3200">
        <v>1</v>
      </c>
      <c r="X3200" t="s">
        <v>36371</v>
      </c>
      <c r="Z3200">
        <v>202410</v>
      </c>
      <c r="AA3200">
        <v>149</v>
      </c>
      <c r="AB3200" t="s">
        <v>2183</v>
      </c>
      <c r="AC3200">
        <v>1026</v>
      </c>
      <c r="AD3200" t="s">
        <v>1385</v>
      </c>
      <c r="AE3200">
        <v>1</v>
      </c>
      <c r="AF3200" t="s">
        <v>34807</v>
      </c>
      <c r="AG3200">
        <v>99</v>
      </c>
      <c r="AH3200" t="s">
        <v>41429</v>
      </c>
      <c r="AI3200">
        <v>851</v>
      </c>
      <c r="AJ3200" t="s">
        <v>3305</v>
      </c>
      <c r="AO3200" t="s">
        <v>16237</v>
      </c>
      <c r="AP3200" t="s">
        <v>16856</v>
      </c>
      <c r="AQ3200">
        <v>0</v>
      </c>
      <c r="AR3200" t="s">
        <v>1550</v>
      </c>
      <c r="AS3200" t="s">
        <v>1870</v>
      </c>
      <c r="AV3200">
        <v>57.053292640000002</v>
      </c>
      <c r="AW3200">
        <v>9.9110532399999993</v>
      </c>
      <c r="AX3200" t="s">
        <v>1551</v>
      </c>
      <c r="AY3200">
        <v>1081</v>
      </c>
      <c r="AZ3200" t="s">
        <v>1438</v>
      </c>
    </row>
    <row r="3201" spans="1:52" x14ac:dyDescent="0.25">
      <c r="A3201">
        <v>282015</v>
      </c>
      <c r="B3201" t="s">
        <v>35634</v>
      </c>
      <c r="C3201">
        <v>4700</v>
      </c>
      <c r="D3201" t="s">
        <v>1459</v>
      </c>
      <c r="E3201" t="s">
        <v>35634</v>
      </c>
      <c r="F3201">
        <v>29189625</v>
      </c>
      <c r="G3201">
        <v>1021125470</v>
      </c>
      <c r="I3201" t="s">
        <v>16857</v>
      </c>
      <c r="J3201" t="s">
        <v>16858</v>
      </c>
      <c r="K3201" s="38" t="s">
        <v>3753</v>
      </c>
      <c r="L3201">
        <v>10</v>
      </c>
      <c r="P3201" s="5">
        <v>45756</v>
      </c>
      <c r="Q3201" t="s">
        <v>2352</v>
      </c>
      <c r="R3201">
        <v>370</v>
      </c>
      <c r="S3201" t="s">
        <v>35136</v>
      </c>
      <c r="U3201">
        <v>2</v>
      </c>
      <c r="V3201" t="s">
        <v>1546</v>
      </c>
      <c r="W3201">
        <v>1</v>
      </c>
      <c r="X3201" t="s">
        <v>36371</v>
      </c>
      <c r="Z3201">
        <v>202410</v>
      </c>
      <c r="AA3201">
        <v>149</v>
      </c>
      <c r="AB3201" t="s">
        <v>2183</v>
      </c>
      <c r="AC3201">
        <v>1026</v>
      </c>
      <c r="AD3201" t="s">
        <v>1385</v>
      </c>
      <c r="AE3201">
        <v>1</v>
      </c>
      <c r="AF3201" t="s">
        <v>34807</v>
      </c>
      <c r="AG3201">
        <v>99</v>
      </c>
      <c r="AH3201" t="s">
        <v>41429</v>
      </c>
      <c r="AI3201">
        <v>370</v>
      </c>
      <c r="AJ3201" t="s">
        <v>35136</v>
      </c>
      <c r="AO3201" t="s">
        <v>16859</v>
      </c>
      <c r="AP3201" t="s">
        <v>16860</v>
      </c>
      <c r="AQ3201">
        <v>0</v>
      </c>
      <c r="AR3201" t="s">
        <v>1550</v>
      </c>
      <c r="AS3201" t="s">
        <v>10255</v>
      </c>
      <c r="AV3201">
        <v>55.230708999999997</v>
      </c>
      <c r="AW3201">
        <v>11.763621690000001</v>
      </c>
      <c r="AX3201" t="s">
        <v>1551</v>
      </c>
      <c r="AY3201">
        <v>1085</v>
      </c>
      <c r="AZ3201" t="s">
        <v>1450</v>
      </c>
    </row>
    <row r="3202" spans="1:52" x14ac:dyDescent="0.25">
      <c r="A3202">
        <v>282016</v>
      </c>
      <c r="B3202" t="s">
        <v>16861</v>
      </c>
      <c r="C3202">
        <v>7700</v>
      </c>
      <c r="D3202" t="s">
        <v>1447</v>
      </c>
      <c r="E3202" t="s">
        <v>16861</v>
      </c>
      <c r="F3202">
        <v>19185001</v>
      </c>
      <c r="G3202">
        <v>1003715562</v>
      </c>
      <c r="I3202" t="s">
        <v>16862</v>
      </c>
      <c r="J3202" t="s">
        <v>16863</v>
      </c>
      <c r="K3202" s="39">
        <v>2453</v>
      </c>
      <c r="L3202">
        <v>32</v>
      </c>
      <c r="P3202" s="5">
        <v>45588</v>
      </c>
      <c r="Q3202" t="s">
        <v>1545</v>
      </c>
      <c r="U3202">
        <v>5</v>
      </c>
      <c r="V3202" t="s">
        <v>1859</v>
      </c>
      <c r="W3202">
        <v>1</v>
      </c>
      <c r="X3202" t="s">
        <v>36371</v>
      </c>
      <c r="Z3202">
        <v>202410</v>
      </c>
      <c r="AA3202">
        <v>149</v>
      </c>
      <c r="AB3202" t="s">
        <v>2183</v>
      </c>
      <c r="AC3202">
        <v>1026</v>
      </c>
      <c r="AD3202" t="s">
        <v>1385</v>
      </c>
      <c r="AE3202">
        <v>1</v>
      </c>
      <c r="AF3202" t="s">
        <v>34807</v>
      </c>
      <c r="AG3202">
        <v>99</v>
      </c>
      <c r="AH3202" t="s">
        <v>41429</v>
      </c>
      <c r="AI3202">
        <v>787</v>
      </c>
      <c r="AJ3202" t="s">
        <v>9793</v>
      </c>
      <c r="AO3202" t="s">
        <v>16864</v>
      </c>
      <c r="AP3202" t="s">
        <v>16865</v>
      </c>
      <c r="AQ3202">
        <v>0</v>
      </c>
      <c r="AR3202" t="s">
        <v>1550</v>
      </c>
      <c r="AS3202" t="s">
        <v>1621</v>
      </c>
      <c r="AV3202">
        <v>56.9710033</v>
      </c>
      <c r="AW3202">
        <v>8.6853780300000007</v>
      </c>
      <c r="AX3202" t="s">
        <v>1551</v>
      </c>
      <c r="AY3202">
        <v>1081</v>
      </c>
      <c r="AZ3202" t="s">
        <v>1438</v>
      </c>
    </row>
    <row r="3203" spans="1:52" x14ac:dyDescent="0.25">
      <c r="A3203">
        <v>282017</v>
      </c>
      <c r="B3203" t="s">
        <v>35635</v>
      </c>
      <c r="C3203">
        <v>4550</v>
      </c>
      <c r="D3203" t="s">
        <v>35289</v>
      </c>
      <c r="E3203" t="s">
        <v>35636</v>
      </c>
      <c r="F3203">
        <v>10095794</v>
      </c>
      <c r="G3203">
        <v>1027286484</v>
      </c>
      <c r="I3203" t="s">
        <v>10106</v>
      </c>
      <c r="J3203" t="s">
        <v>42024</v>
      </c>
      <c r="K3203" s="39">
        <v>2861</v>
      </c>
      <c r="L3203">
        <v>34</v>
      </c>
      <c r="P3203" s="5">
        <v>45922</v>
      </c>
      <c r="Q3203" t="s">
        <v>2352</v>
      </c>
      <c r="U3203">
        <v>4</v>
      </c>
      <c r="V3203" t="s">
        <v>2004</v>
      </c>
      <c r="W3203">
        <v>1</v>
      </c>
      <c r="X3203" t="s">
        <v>36371</v>
      </c>
      <c r="Z3203">
        <v>202410</v>
      </c>
      <c r="AA3203">
        <v>242</v>
      </c>
      <c r="AB3203" t="s">
        <v>2574</v>
      </c>
      <c r="AC3203">
        <v>1071</v>
      </c>
      <c r="AD3203" t="s">
        <v>1376</v>
      </c>
      <c r="AE3203">
        <v>1</v>
      </c>
      <c r="AF3203" t="s">
        <v>34807</v>
      </c>
      <c r="AG3203">
        <v>99</v>
      </c>
      <c r="AH3203" t="s">
        <v>41429</v>
      </c>
      <c r="AI3203">
        <v>306</v>
      </c>
      <c r="AJ3203" t="s">
        <v>8791</v>
      </c>
      <c r="AN3203">
        <v>315412</v>
      </c>
      <c r="AO3203" t="s">
        <v>10107</v>
      </c>
      <c r="AP3203" t="s">
        <v>10108</v>
      </c>
      <c r="AQ3203">
        <v>2</v>
      </c>
      <c r="AR3203" t="s">
        <v>2358</v>
      </c>
      <c r="AS3203" t="s">
        <v>42025</v>
      </c>
      <c r="AV3203">
        <v>55.816472349999998</v>
      </c>
      <c r="AW3203">
        <v>11.51042966</v>
      </c>
      <c r="AX3203" t="s">
        <v>1551</v>
      </c>
      <c r="AY3203">
        <v>1085</v>
      </c>
      <c r="AZ3203" t="s">
        <v>1450</v>
      </c>
    </row>
    <row r="3204" spans="1:52" x14ac:dyDescent="0.25">
      <c r="A3204">
        <v>282018</v>
      </c>
      <c r="B3204" t="s">
        <v>16866</v>
      </c>
      <c r="C3204">
        <v>4400</v>
      </c>
      <c r="D3204" t="s">
        <v>1455</v>
      </c>
      <c r="E3204" t="s">
        <v>35637</v>
      </c>
      <c r="F3204">
        <v>10095794</v>
      </c>
      <c r="G3204">
        <v>1030794709</v>
      </c>
      <c r="I3204" t="s">
        <v>10106</v>
      </c>
      <c r="J3204" t="s">
        <v>42369</v>
      </c>
      <c r="K3204" s="38" t="s">
        <v>12918</v>
      </c>
      <c r="L3204">
        <v>4</v>
      </c>
      <c r="P3204" s="5">
        <v>45846</v>
      </c>
      <c r="Q3204" t="s">
        <v>3011</v>
      </c>
      <c r="U3204">
        <v>4</v>
      </c>
      <c r="V3204" t="s">
        <v>2004</v>
      </c>
      <c r="W3204">
        <v>1</v>
      </c>
      <c r="X3204" t="s">
        <v>36371</v>
      </c>
      <c r="Z3204">
        <v>202410</v>
      </c>
      <c r="AA3204">
        <v>241</v>
      </c>
      <c r="AB3204" t="s">
        <v>2790</v>
      </c>
      <c r="AC3204">
        <v>1071</v>
      </c>
      <c r="AD3204" t="s">
        <v>1376</v>
      </c>
      <c r="AE3204">
        <v>1</v>
      </c>
      <c r="AF3204" t="s">
        <v>34807</v>
      </c>
      <c r="AG3204">
        <v>99</v>
      </c>
      <c r="AH3204" t="s">
        <v>41429</v>
      </c>
      <c r="AI3204">
        <v>326</v>
      </c>
      <c r="AJ3204" t="s">
        <v>9079</v>
      </c>
      <c r="AN3204">
        <v>315412</v>
      </c>
      <c r="AO3204" t="s">
        <v>10107</v>
      </c>
      <c r="AP3204" t="s">
        <v>14471</v>
      </c>
      <c r="AQ3204">
        <v>2</v>
      </c>
      <c r="AR3204" t="s">
        <v>2358</v>
      </c>
      <c r="AS3204" t="s">
        <v>12919</v>
      </c>
      <c r="AV3204">
        <v>55.681703239999997</v>
      </c>
      <c r="AW3204">
        <v>11.082836820000001</v>
      </c>
      <c r="AX3204" t="s">
        <v>1551</v>
      </c>
      <c r="AY3204">
        <v>1085</v>
      </c>
      <c r="AZ3204" t="s">
        <v>1450</v>
      </c>
    </row>
    <row r="3205" spans="1:52" x14ac:dyDescent="0.25">
      <c r="A3205">
        <v>282019</v>
      </c>
      <c r="B3205" t="s">
        <v>16867</v>
      </c>
      <c r="C3205">
        <v>3230</v>
      </c>
      <c r="D3205" t="s">
        <v>35041</v>
      </c>
      <c r="E3205" t="s">
        <v>38244</v>
      </c>
      <c r="F3205">
        <v>31195772</v>
      </c>
      <c r="G3205">
        <v>1014286639</v>
      </c>
      <c r="I3205" t="s">
        <v>16868</v>
      </c>
      <c r="J3205" t="s">
        <v>16869</v>
      </c>
      <c r="K3205" s="38" t="s">
        <v>16870</v>
      </c>
      <c r="L3205" t="s">
        <v>16871</v>
      </c>
      <c r="P3205" s="5">
        <v>45756</v>
      </c>
      <c r="Q3205" t="s">
        <v>2352</v>
      </c>
      <c r="U3205">
        <v>0</v>
      </c>
      <c r="V3205" t="s">
        <v>2299</v>
      </c>
      <c r="W3205">
        <v>1</v>
      </c>
      <c r="X3205" t="s">
        <v>36371</v>
      </c>
      <c r="Z3205">
        <v>202411</v>
      </c>
      <c r="AA3205">
        <v>126</v>
      </c>
      <c r="AB3205" t="s">
        <v>1382</v>
      </c>
      <c r="AC3205">
        <v>1026</v>
      </c>
      <c r="AD3205" t="s">
        <v>1385</v>
      </c>
      <c r="AE3205">
        <v>1</v>
      </c>
      <c r="AF3205" t="s">
        <v>34807</v>
      </c>
      <c r="AG3205">
        <v>99</v>
      </c>
      <c r="AH3205" t="s">
        <v>41429</v>
      </c>
      <c r="AI3205">
        <v>270</v>
      </c>
      <c r="AJ3205" t="s">
        <v>5612</v>
      </c>
      <c r="AO3205" t="s">
        <v>16872</v>
      </c>
      <c r="AP3205" t="s">
        <v>16873</v>
      </c>
      <c r="AQ3205">
        <v>0</v>
      </c>
      <c r="AR3205" t="s">
        <v>1550</v>
      </c>
      <c r="AS3205" t="s">
        <v>16670</v>
      </c>
      <c r="AV3205">
        <v>56.045990869999997</v>
      </c>
      <c r="AW3205">
        <v>12.37686304</v>
      </c>
      <c r="AX3205" t="s">
        <v>1551</v>
      </c>
      <c r="AY3205">
        <v>1084</v>
      </c>
      <c r="AZ3205" t="s">
        <v>1387</v>
      </c>
    </row>
    <row r="3206" spans="1:52" x14ac:dyDescent="0.25">
      <c r="A3206">
        <v>282020</v>
      </c>
      <c r="B3206" t="s">
        <v>35481</v>
      </c>
      <c r="C3206">
        <v>2400</v>
      </c>
      <c r="D3206" t="s">
        <v>36386</v>
      </c>
      <c r="E3206" t="s">
        <v>35481</v>
      </c>
      <c r="F3206">
        <v>15802383</v>
      </c>
      <c r="G3206">
        <v>1000980840</v>
      </c>
      <c r="I3206" t="s">
        <v>14929</v>
      </c>
      <c r="J3206" t="s">
        <v>16874</v>
      </c>
      <c r="K3206" s="39">
        <v>7396</v>
      </c>
      <c r="L3206">
        <v>26</v>
      </c>
      <c r="P3206" s="5">
        <v>45602</v>
      </c>
      <c r="Q3206" t="s">
        <v>1545</v>
      </c>
      <c r="U3206">
        <v>0</v>
      </c>
      <c r="V3206" t="s">
        <v>2299</v>
      </c>
      <c r="W3206">
        <v>1</v>
      </c>
      <c r="X3206" t="s">
        <v>36371</v>
      </c>
      <c r="Z3206">
        <v>202411</v>
      </c>
      <c r="AA3206">
        <v>149</v>
      </c>
      <c r="AB3206" t="s">
        <v>2183</v>
      </c>
      <c r="AC3206">
        <v>1026</v>
      </c>
      <c r="AD3206" t="s">
        <v>1385</v>
      </c>
      <c r="AE3206">
        <v>4</v>
      </c>
      <c r="AF3206" t="s">
        <v>34848</v>
      </c>
      <c r="AG3206">
        <v>99</v>
      </c>
      <c r="AH3206" t="s">
        <v>41429</v>
      </c>
      <c r="AI3206">
        <v>101</v>
      </c>
      <c r="AJ3206" t="s">
        <v>36368</v>
      </c>
      <c r="AO3206" t="s">
        <v>15254</v>
      </c>
      <c r="AP3206" t="s">
        <v>14932</v>
      </c>
      <c r="AQ3206">
        <v>1</v>
      </c>
      <c r="AR3206" t="s">
        <v>2441</v>
      </c>
      <c r="AS3206" t="s">
        <v>16875</v>
      </c>
      <c r="AV3206">
        <v>55.706510039999998</v>
      </c>
      <c r="AW3206">
        <v>12.526241600000001</v>
      </c>
      <c r="AX3206" t="s">
        <v>1551</v>
      </c>
      <c r="AY3206">
        <v>1084</v>
      </c>
      <c r="AZ3206" t="s">
        <v>1387</v>
      </c>
    </row>
    <row r="3207" spans="1:52" x14ac:dyDescent="0.25">
      <c r="A3207">
        <v>282021</v>
      </c>
      <c r="B3207" t="s">
        <v>35638</v>
      </c>
      <c r="C3207">
        <v>5000</v>
      </c>
      <c r="D3207" t="s">
        <v>9091</v>
      </c>
      <c r="E3207" t="s">
        <v>35639</v>
      </c>
      <c r="F3207">
        <v>15802383</v>
      </c>
      <c r="G3207">
        <v>1017409626</v>
      </c>
      <c r="I3207" t="s">
        <v>14929</v>
      </c>
      <c r="J3207" t="s">
        <v>41695</v>
      </c>
      <c r="K3207" s="39">
        <v>9725</v>
      </c>
      <c r="L3207">
        <v>43</v>
      </c>
      <c r="N3207">
        <v>3</v>
      </c>
      <c r="P3207" s="5">
        <v>45666</v>
      </c>
      <c r="Q3207" t="s">
        <v>1545</v>
      </c>
      <c r="U3207">
        <v>0</v>
      </c>
      <c r="V3207" t="s">
        <v>2299</v>
      </c>
      <c r="W3207">
        <v>1</v>
      </c>
      <c r="X3207" t="s">
        <v>36371</v>
      </c>
      <c r="Z3207">
        <v>202411</v>
      </c>
      <c r="AA3207">
        <v>149</v>
      </c>
      <c r="AB3207" t="s">
        <v>2183</v>
      </c>
      <c r="AC3207">
        <v>1026</v>
      </c>
      <c r="AD3207" t="s">
        <v>1385</v>
      </c>
      <c r="AE3207">
        <v>1</v>
      </c>
      <c r="AF3207" t="s">
        <v>34807</v>
      </c>
      <c r="AG3207">
        <v>99</v>
      </c>
      <c r="AH3207" t="s">
        <v>41429</v>
      </c>
      <c r="AI3207">
        <v>461</v>
      </c>
      <c r="AJ3207" t="s">
        <v>9095</v>
      </c>
      <c r="AN3207">
        <v>282020</v>
      </c>
      <c r="AO3207" t="s">
        <v>16876</v>
      </c>
      <c r="AQ3207">
        <v>2</v>
      </c>
      <c r="AR3207" t="s">
        <v>2358</v>
      </c>
      <c r="AS3207" t="s">
        <v>41498</v>
      </c>
      <c r="AV3207">
        <v>55.399315780000002</v>
      </c>
      <c r="AW3207">
        <v>10.37951507</v>
      </c>
      <c r="AX3207" t="s">
        <v>1551</v>
      </c>
      <c r="AY3207">
        <v>1083</v>
      </c>
      <c r="AZ3207" t="s">
        <v>1468</v>
      </c>
    </row>
    <row r="3208" spans="1:52" x14ac:dyDescent="0.25">
      <c r="A3208">
        <v>282022</v>
      </c>
      <c r="B3208" t="s">
        <v>38245</v>
      </c>
      <c r="C3208">
        <v>6400</v>
      </c>
      <c r="D3208" t="s">
        <v>1484</v>
      </c>
      <c r="E3208" t="s">
        <v>38246</v>
      </c>
      <c r="F3208">
        <v>15802383</v>
      </c>
      <c r="G3208">
        <v>1024984768</v>
      </c>
      <c r="I3208" t="s">
        <v>14929</v>
      </c>
      <c r="J3208" t="s">
        <v>16877</v>
      </c>
      <c r="K3208" s="38" t="s">
        <v>16878</v>
      </c>
      <c r="L3208">
        <v>30</v>
      </c>
      <c r="N3208" t="s">
        <v>3838</v>
      </c>
      <c r="P3208" s="5">
        <v>45756</v>
      </c>
      <c r="Q3208" t="s">
        <v>2352</v>
      </c>
      <c r="U3208">
        <v>0</v>
      </c>
      <c r="V3208" t="s">
        <v>2299</v>
      </c>
      <c r="W3208">
        <v>1</v>
      </c>
      <c r="X3208" t="s">
        <v>36371</v>
      </c>
      <c r="Z3208">
        <v>202411</v>
      </c>
      <c r="AA3208">
        <v>149</v>
      </c>
      <c r="AB3208" t="s">
        <v>2183</v>
      </c>
      <c r="AC3208">
        <v>1026</v>
      </c>
      <c r="AD3208" t="s">
        <v>1385</v>
      </c>
      <c r="AE3208">
        <v>1</v>
      </c>
      <c r="AF3208" t="s">
        <v>34807</v>
      </c>
      <c r="AG3208">
        <v>99</v>
      </c>
      <c r="AH3208" t="s">
        <v>41429</v>
      </c>
      <c r="AI3208">
        <v>540</v>
      </c>
      <c r="AJ3208" t="s">
        <v>37330</v>
      </c>
      <c r="AN3208">
        <v>282020</v>
      </c>
      <c r="AO3208" t="s">
        <v>16879</v>
      </c>
      <c r="AQ3208">
        <v>2</v>
      </c>
      <c r="AR3208" t="s">
        <v>2358</v>
      </c>
      <c r="AS3208" t="s">
        <v>9927</v>
      </c>
      <c r="AV3208">
        <v>54.920687860000001</v>
      </c>
      <c r="AW3208">
        <v>9.8177220999999992</v>
      </c>
      <c r="AX3208" t="s">
        <v>1551</v>
      </c>
      <c r="AY3208">
        <v>1083</v>
      </c>
      <c r="AZ3208" t="s">
        <v>1468</v>
      </c>
    </row>
    <row r="3209" spans="1:52" x14ac:dyDescent="0.25">
      <c r="A3209">
        <v>282023</v>
      </c>
      <c r="B3209" t="s">
        <v>35640</v>
      </c>
      <c r="C3209">
        <v>3460</v>
      </c>
      <c r="D3209" t="s">
        <v>36844</v>
      </c>
      <c r="E3209" t="s">
        <v>35641</v>
      </c>
      <c r="F3209">
        <v>15802383</v>
      </c>
      <c r="G3209">
        <v>1025161587</v>
      </c>
      <c r="I3209" t="s">
        <v>14929</v>
      </c>
      <c r="J3209" t="s">
        <v>16880</v>
      </c>
      <c r="K3209" s="38" t="s">
        <v>6074</v>
      </c>
      <c r="L3209">
        <v>2</v>
      </c>
      <c r="N3209">
        <v>1</v>
      </c>
      <c r="P3209" s="5">
        <v>45716</v>
      </c>
      <c r="Q3209" t="s">
        <v>1850</v>
      </c>
      <c r="U3209">
        <v>0</v>
      </c>
      <c r="V3209" t="s">
        <v>2299</v>
      </c>
      <c r="W3209">
        <v>1</v>
      </c>
      <c r="X3209" t="s">
        <v>36371</v>
      </c>
      <c r="Z3209">
        <v>202411</v>
      </c>
      <c r="AA3209">
        <v>149</v>
      </c>
      <c r="AB3209" t="s">
        <v>2183</v>
      </c>
      <c r="AC3209">
        <v>1026</v>
      </c>
      <c r="AD3209" t="s">
        <v>1385</v>
      </c>
      <c r="AE3209">
        <v>1</v>
      </c>
      <c r="AF3209" t="s">
        <v>34807</v>
      </c>
      <c r="AG3209">
        <v>99</v>
      </c>
      <c r="AH3209" t="s">
        <v>41429</v>
      </c>
      <c r="AI3209">
        <v>230</v>
      </c>
      <c r="AJ3209" t="s">
        <v>5532</v>
      </c>
      <c r="AN3209">
        <v>282020</v>
      </c>
      <c r="AO3209" t="s">
        <v>16881</v>
      </c>
      <c r="AQ3209">
        <v>2</v>
      </c>
      <c r="AR3209" t="s">
        <v>2358</v>
      </c>
      <c r="AS3209" t="s">
        <v>6077</v>
      </c>
      <c r="AV3209">
        <v>55.840140419999997</v>
      </c>
      <c r="AW3209">
        <v>12.431414800000001</v>
      </c>
      <c r="AX3209" t="s">
        <v>1551</v>
      </c>
      <c r="AY3209">
        <v>1084</v>
      </c>
      <c r="AZ3209" t="s">
        <v>1387</v>
      </c>
    </row>
    <row r="3210" spans="1:52" x14ac:dyDescent="0.25">
      <c r="A3210">
        <v>282024</v>
      </c>
      <c r="B3210" t="s">
        <v>16882</v>
      </c>
      <c r="C3210">
        <v>4540</v>
      </c>
      <c r="D3210" t="s">
        <v>40457</v>
      </c>
      <c r="E3210" t="s">
        <v>16882</v>
      </c>
      <c r="F3210">
        <v>34696004</v>
      </c>
      <c r="G3210">
        <v>1017896802</v>
      </c>
      <c r="I3210" t="s">
        <v>16883</v>
      </c>
      <c r="J3210" t="s">
        <v>16884</v>
      </c>
      <c r="K3210" s="39">
        <v>1055</v>
      </c>
      <c r="L3210">
        <v>8</v>
      </c>
      <c r="P3210" s="5">
        <v>45607</v>
      </c>
      <c r="Q3210" t="s">
        <v>1678</v>
      </c>
      <c r="U3210">
        <v>0</v>
      </c>
      <c r="V3210" t="s">
        <v>2299</v>
      </c>
      <c r="W3210">
        <v>1</v>
      </c>
      <c r="X3210" t="s">
        <v>36371</v>
      </c>
      <c r="Z3210">
        <v>202411</v>
      </c>
      <c r="AA3210">
        <v>149</v>
      </c>
      <c r="AB3210" t="s">
        <v>2183</v>
      </c>
      <c r="AC3210">
        <v>1026</v>
      </c>
      <c r="AD3210" t="s">
        <v>1385</v>
      </c>
      <c r="AE3210">
        <v>1</v>
      </c>
      <c r="AF3210" t="s">
        <v>34807</v>
      </c>
      <c r="AG3210">
        <v>99</v>
      </c>
      <c r="AH3210" t="s">
        <v>41429</v>
      </c>
      <c r="AI3210">
        <v>306</v>
      </c>
      <c r="AJ3210" t="s">
        <v>8791</v>
      </c>
      <c r="AO3210" t="s">
        <v>16885</v>
      </c>
      <c r="AP3210" t="s">
        <v>16886</v>
      </c>
      <c r="AQ3210">
        <v>0</v>
      </c>
      <c r="AR3210" t="s">
        <v>1550</v>
      </c>
      <c r="AS3210" t="s">
        <v>16887</v>
      </c>
      <c r="AV3210">
        <v>55.798848509999999</v>
      </c>
      <c r="AW3210">
        <v>11.462957449999999</v>
      </c>
      <c r="AX3210" t="s">
        <v>1551</v>
      </c>
      <c r="AY3210">
        <v>1085</v>
      </c>
      <c r="AZ3210" t="s">
        <v>1450</v>
      </c>
    </row>
    <row r="3211" spans="1:52" x14ac:dyDescent="0.25">
      <c r="A3211">
        <v>282025</v>
      </c>
      <c r="B3211" t="s">
        <v>40738</v>
      </c>
      <c r="C3211">
        <v>9240</v>
      </c>
      <c r="D3211" t="s">
        <v>9615</v>
      </c>
      <c r="E3211" t="s">
        <v>40738</v>
      </c>
      <c r="F3211">
        <v>44935996</v>
      </c>
      <c r="G3211">
        <v>1030490467</v>
      </c>
      <c r="I3211" t="s">
        <v>16888</v>
      </c>
      <c r="J3211" t="s">
        <v>40739</v>
      </c>
      <c r="K3211" s="39">
        <v>1250</v>
      </c>
      <c r="L3211">
        <v>5</v>
      </c>
      <c r="P3211" s="5">
        <v>45607</v>
      </c>
      <c r="Q3211" t="s">
        <v>1678</v>
      </c>
      <c r="U3211">
        <v>0</v>
      </c>
      <c r="V3211" t="s">
        <v>2299</v>
      </c>
      <c r="W3211">
        <v>1</v>
      </c>
      <c r="X3211" t="s">
        <v>36371</v>
      </c>
      <c r="Z3211">
        <v>202411</v>
      </c>
      <c r="AA3211">
        <v>149</v>
      </c>
      <c r="AB3211" t="s">
        <v>2183</v>
      </c>
      <c r="AC3211">
        <v>1026</v>
      </c>
      <c r="AD3211" t="s">
        <v>1385</v>
      </c>
      <c r="AE3211">
        <v>1</v>
      </c>
      <c r="AF3211" t="s">
        <v>34807</v>
      </c>
      <c r="AG3211">
        <v>99</v>
      </c>
      <c r="AH3211" t="s">
        <v>41429</v>
      </c>
      <c r="AI3211">
        <v>851</v>
      </c>
      <c r="AJ3211" t="s">
        <v>3305</v>
      </c>
      <c r="AO3211" t="s">
        <v>16889</v>
      </c>
      <c r="AP3211" t="s">
        <v>40740</v>
      </c>
      <c r="AQ3211">
        <v>0</v>
      </c>
      <c r="AR3211" t="s">
        <v>1550</v>
      </c>
      <c r="AS3211" t="s">
        <v>40741</v>
      </c>
      <c r="AV3211">
        <v>57.037551899999997</v>
      </c>
      <c r="AW3211">
        <v>9.7405486999999997</v>
      </c>
      <c r="AX3211" t="s">
        <v>1551</v>
      </c>
      <c r="AY3211">
        <v>1081</v>
      </c>
      <c r="AZ3211" t="s">
        <v>1438</v>
      </c>
    </row>
    <row r="3212" spans="1:52" x14ac:dyDescent="0.25">
      <c r="A3212">
        <v>282026</v>
      </c>
      <c r="B3212" t="s">
        <v>35642</v>
      </c>
      <c r="C3212">
        <v>6300</v>
      </c>
      <c r="D3212" t="s">
        <v>40480</v>
      </c>
      <c r="E3212" t="s">
        <v>38247</v>
      </c>
      <c r="F3212">
        <v>29189773</v>
      </c>
      <c r="G3212">
        <v>1014569754</v>
      </c>
      <c r="I3212" t="s">
        <v>16890</v>
      </c>
      <c r="J3212" t="s">
        <v>16891</v>
      </c>
      <c r="K3212" s="38" t="s">
        <v>16892</v>
      </c>
      <c r="L3212">
        <v>8</v>
      </c>
      <c r="P3212" s="5">
        <v>45799</v>
      </c>
      <c r="Q3212" t="s">
        <v>1545</v>
      </c>
      <c r="R3212">
        <v>540</v>
      </c>
      <c r="S3212" t="s">
        <v>37330</v>
      </c>
      <c r="U3212">
        <v>2</v>
      </c>
      <c r="V3212" t="s">
        <v>1546</v>
      </c>
      <c r="W3212">
        <v>1</v>
      </c>
      <c r="X3212" t="s">
        <v>36371</v>
      </c>
      <c r="Z3212">
        <v>202411</v>
      </c>
      <c r="AA3212">
        <v>149</v>
      </c>
      <c r="AB3212" t="s">
        <v>2183</v>
      </c>
      <c r="AC3212">
        <v>1026</v>
      </c>
      <c r="AD3212" t="s">
        <v>1385</v>
      </c>
      <c r="AE3212">
        <v>1</v>
      </c>
      <c r="AF3212" t="s">
        <v>34807</v>
      </c>
      <c r="AG3212">
        <v>99</v>
      </c>
      <c r="AH3212" t="s">
        <v>41429</v>
      </c>
      <c r="AI3212">
        <v>540</v>
      </c>
      <c r="AJ3212" t="s">
        <v>37330</v>
      </c>
      <c r="AO3212" t="s">
        <v>16893</v>
      </c>
      <c r="AP3212" t="s">
        <v>16894</v>
      </c>
      <c r="AQ3212">
        <v>0</v>
      </c>
      <c r="AR3212" t="s">
        <v>1550</v>
      </c>
      <c r="AS3212" t="s">
        <v>16895</v>
      </c>
      <c r="AV3212">
        <v>54.928355949999997</v>
      </c>
      <c r="AW3212">
        <v>9.5965323799999993</v>
      </c>
      <c r="AX3212" t="s">
        <v>1551</v>
      </c>
      <c r="AY3212">
        <v>1083</v>
      </c>
      <c r="AZ3212" t="s">
        <v>1468</v>
      </c>
    </row>
    <row r="3213" spans="1:52" x14ac:dyDescent="0.25">
      <c r="A3213">
        <v>282027</v>
      </c>
      <c r="B3213" t="s">
        <v>16896</v>
      </c>
      <c r="C3213">
        <v>9220</v>
      </c>
      <c r="D3213" t="s">
        <v>41470</v>
      </c>
      <c r="E3213" t="s">
        <v>16897</v>
      </c>
      <c r="F3213">
        <v>29189420</v>
      </c>
      <c r="G3213">
        <v>1025480526</v>
      </c>
      <c r="I3213" t="s">
        <v>13364</v>
      </c>
      <c r="J3213" t="s">
        <v>16898</v>
      </c>
      <c r="K3213" s="39">
        <v>8325</v>
      </c>
      <c r="L3213">
        <v>7</v>
      </c>
      <c r="P3213" s="5">
        <v>45643</v>
      </c>
      <c r="Q3213" t="s">
        <v>1850</v>
      </c>
      <c r="R3213">
        <v>851</v>
      </c>
      <c r="S3213" t="s">
        <v>3305</v>
      </c>
      <c r="U3213">
        <v>2</v>
      </c>
      <c r="V3213" t="s">
        <v>1546</v>
      </c>
      <c r="W3213">
        <v>1</v>
      </c>
      <c r="X3213" t="s">
        <v>36371</v>
      </c>
      <c r="Z3213">
        <v>202411</v>
      </c>
      <c r="AA3213">
        <v>149</v>
      </c>
      <c r="AB3213" t="s">
        <v>2183</v>
      </c>
      <c r="AC3213">
        <v>1026</v>
      </c>
      <c r="AD3213" t="s">
        <v>1385</v>
      </c>
      <c r="AE3213">
        <v>1</v>
      </c>
      <c r="AF3213" t="s">
        <v>34807</v>
      </c>
      <c r="AG3213">
        <v>99</v>
      </c>
      <c r="AH3213" t="s">
        <v>41429</v>
      </c>
      <c r="AI3213">
        <v>851</v>
      </c>
      <c r="AJ3213" t="s">
        <v>3305</v>
      </c>
      <c r="AN3213">
        <v>281007</v>
      </c>
      <c r="AO3213" t="s">
        <v>16899</v>
      </c>
      <c r="AQ3213">
        <v>2</v>
      </c>
      <c r="AR3213" t="s">
        <v>2358</v>
      </c>
      <c r="AS3213" t="s">
        <v>16900</v>
      </c>
      <c r="AV3213">
        <v>57.027037829999998</v>
      </c>
      <c r="AW3213">
        <v>9.97248014</v>
      </c>
      <c r="AX3213" t="s">
        <v>1551</v>
      </c>
      <c r="AY3213">
        <v>1081</v>
      </c>
      <c r="AZ3213" t="s">
        <v>1438</v>
      </c>
    </row>
    <row r="3214" spans="1:52" x14ac:dyDescent="0.25">
      <c r="A3214">
        <v>282028</v>
      </c>
      <c r="B3214" t="s">
        <v>16901</v>
      </c>
      <c r="C3214">
        <v>4400</v>
      </c>
      <c r="D3214" t="s">
        <v>1455</v>
      </c>
      <c r="E3214" t="s">
        <v>16902</v>
      </c>
      <c r="F3214">
        <v>29189595</v>
      </c>
      <c r="G3214">
        <v>1030803368</v>
      </c>
      <c r="I3214" t="s">
        <v>16903</v>
      </c>
      <c r="J3214" t="s">
        <v>40742</v>
      </c>
      <c r="K3214" s="39">
        <v>2135</v>
      </c>
      <c r="L3214">
        <v>5</v>
      </c>
      <c r="P3214" s="5">
        <v>45734</v>
      </c>
      <c r="Q3214" t="s">
        <v>1678</v>
      </c>
      <c r="R3214">
        <v>326</v>
      </c>
      <c r="S3214" t="s">
        <v>9079</v>
      </c>
      <c r="U3214">
        <v>2</v>
      </c>
      <c r="V3214" t="s">
        <v>1546</v>
      </c>
      <c r="W3214">
        <v>1</v>
      </c>
      <c r="X3214" t="s">
        <v>36371</v>
      </c>
      <c r="Y3214">
        <v>9</v>
      </c>
      <c r="Z3214">
        <v>202411</v>
      </c>
      <c r="AA3214">
        <v>121</v>
      </c>
      <c r="AB3214" t="s">
        <v>1558</v>
      </c>
      <c r="AC3214">
        <v>1017</v>
      </c>
      <c r="AD3214" t="s">
        <v>1380</v>
      </c>
      <c r="AE3214">
        <v>1</v>
      </c>
      <c r="AF3214" t="s">
        <v>34807</v>
      </c>
      <c r="AG3214">
        <v>99</v>
      </c>
      <c r="AH3214" t="s">
        <v>41429</v>
      </c>
      <c r="AI3214">
        <v>326</v>
      </c>
      <c r="AJ3214" t="s">
        <v>9079</v>
      </c>
      <c r="AO3214" t="s">
        <v>16904</v>
      </c>
      <c r="AP3214" t="s">
        <v>16905</v>
      </c>
      <c r="AQ3214">
        <v>1</v>
      </c>
      <c r="AR3214" t="s">
        <v>2441</v>
      </c>
      <c r="AS3214" t="s">
        <v>40743</v>
      </c>
      <c r="AV3214">
        <v>55.69143073</v>
      </c>
      <c r="AW3214">
        <v>11.08484106</v>
      </c>
      <c r="AX3214" t="s">
        <v>1551</v>
      </c>
      <c r="AY3214">
        <v>1085</v>
      </c>
      <c r="AZ3214" t="s">
        <v>1450</v>
      </c>
    </row>
    <row r="3215" spans="1:52" x14ac:dyDescent="0.25">
      <c r="A3215">
        <v>282029</v>
      </c>
      <c r="B3215" t="s">
        <v>16906</v>
      </c>
      <c r="C3215">
        <v>8000</v>
      </c>
      <c r="D3215" t="s">
        <v>8650</v>
      </c>
      <c r="E3215" t="s">
        <v>16906</v>
      </c>
      <c r="F3215">
        <v>26017297</v>
      </c>
      <c r="G3215">
        <v>1025820262</v>
      </c>
      <c r="I3215" t="s">
        <v>16907</v>
      </c>
      <c r="J3215" t="s">
        <v>16908</v>
      </c>
      <c r="K3215" s="39">
        <v>3777</v>
      </c>
      <c r="L3215" t="s">
        <v>6240</v>
      </c>
      <c r="P3215" s="5">
        <v>45756</v>
      </c>
      <c r="Q3215" t="s">
        <v>2352</v>
      </c>
      <c r="R3215">
        <v>751</v>
      </c>
      <c r="S3215" t="s">
        <v>8652</v>
      </c>
      <c r="U3215">
        <v>0</v>
      </c>
      <c r="V3215" t="s">
        <v>2299</v>
      </c>
      <c r="W3215">
        <v>8</v>
      </c>
      <c r="X3215" t="s">
        <v>34837</v>
      </c>
      <c r="Z3215">
        <v>202411</v>
      </c>
      <c r="AA3215">
        <v>127</v>
      </c>
      <c r="AB3215" t="s">
        <v>2291</v>
      </c>
      <c r="AC3215">
        <v>1052</v>
      </c>
      <c r="AD3215" t="s">
        <v>2291</v>
      </c>
      <c r="AE3215">
        <v>1</v>
      </c>
      <c r="AF3215" t="s">
        <v>34807</v>
      </c>
      <c r="AG3215">
        <v>99</v>
      </c>
      <c r="AH3215" t="s">
        <v>41429</v>
      </c>
      <c r="AI3215">
        <v>751</v>
      </c>
      <c r="AJ3215" t="s">
        <v>8652</v>
      </c>
      <c r="AN3215">
        <v>280318</v>
      </c>
      <c r="AO3215" t="s">
        <v>16909</v>
      </c>
      <c r="AP3215" t="s">
        <v>10051</v>
      </c>
      <c r="AQ3215">
        <v>2</v>
      </c>
      <c r="AR3215" t="s">
        <v>2358</v>
      </c>
      <c r="AS3215" t="s">
        <v>12202</v>
      </c>
      <c r="AV3215">
        <v>56.143805899999997</v>
      </c>
      <c r="AW3215">
        <v>10.19577919</v>
      </c>
      <c r="AX3215" t="s">
        <v>1551</v>
      </c>
      <c r="AY3215">
        <v>1082</v>
      </c>
      <c r="AZ3215" t="s">
        <v>1418</v>
      </c>
    </row>
    <row r="3216" spans="1:52" x14ac:dyDescent="0.25">
      <c r="A3216">
        <v>282030</v>
      </c>
      <c r="B3216" t="s">
        <v>38248</v>
      </c>
      <c r="C3216">
        <v>2100</v>
      </c>
      <c r="D3216" t="s">
        <v>41434</v>
      </c>
      <c r="E3216" t="s">
        <v>38249</v>
      </c>
      <c r="F3216">
        <v>67790928</v>
      </c>
      <c r="G3216">
        <v>1026532732</v>
      </c>
      <c r="I3216" t="s">
        <v>16910</v>
      </c>
      <c r="J3216" t="s">
        <v>16911</v>
      </c>
      <c r="K3216" s="39">
        <v>1544</v>
      </c>
      <c r="L3216" t="s">
        <v>7322</v>
      </c>
      <c r="P3216" s="5">
        <v>45645</v>
      </c>
      <c r="Q3216" t="s">
        <v>1545</v>
      </c>
      <c r="U3216">
        <v>5</v>
      </c>
      <c r="V3216" t="s">
        <v>1859</v>
      </c>
      <c r="W3216">
        <v>1</v>
      </c>
      <c r="X3216" t="s">
        <v>36371</v>
      </c>
      <c r="Z3216">
        <v>202411</v>
      </c>
      <c r="AA3216">
        <v>149</v>
      </c>
      <c r="AB3216" t="s">
        <v>2183</v>
      </c>
      <c r="AC3216">
        <v>1026</v>
      </c>
      <c r="AD3216" t="s">
        <v>1385</v>
      </c>
      <c r="AE3216">
        <v>1</v>
      </c>
      <c r="AF3216" t="s">
        <v>34807</v>
      </c>
      <c r="AG3216">
        <v>99</v>
      </c>
      <c r="AH3216" t="s">
        <v>41429</v>
      </c>
      <c r="AI3216">
        <v>101</v>
      </c>
      <c r="AJ3216" t="s">
        <v>36368</v>
      </c>
      <c r="AN3216">
        <v>280234</v>
      </c>
      <c r="AO3216" t="s">
        <v>9897</v>
      </c>
      <c r="AP3216" t="s">
        <v>9898</v>
      </c>
      <c r="AQ3216">
        <v>2</v>
      </c>
      <c r="AR3216" t="s">
        <v>2358</v>
      </c>
      <c r="AS3216" t="s">
        <v>2308</v>
      </c>
      <c r="AV3216">
        <v>55.719507610000001</v>
      </c>
      <c r="AW3216">
        <v>12.551726889999999</v>
      </c>
      <c r="AX3216" t="s">
        <v>1551</v>
      </c>
      <c r="AY3216">
        <v>1084</v>
      </c>
      <c r="AZ3216" t="s">
        <v>1387</v>
      </c>
    </row>
    <row r="3217" spans="1:52" x14ac:dyDescent="0.25">
      <c r="A3217">
        <v>282031</v>
      </c>
      <c r="B3217" t="s">
        <v>16912</v>
      </c>
      <c r="C3217">
        <v>2770</v>
      </c>
      <c r="D3217" t="s">
        <v>5754</v>
      </c>
      <c r="E3217" t="s">
        <v>16913</v>
      </c>
      <c r="F3217">
        <v>67790928</v>
      </c>
      <c r="G3217">
        <v>1029780311</v>
      </c>
      <c r="I3217" t="s">
        <v>9895</v>
      </c>
      <c r="J3217" t="s">
        <v>16914</v>
      </c>
      <c r="K3217" s="39">
        <v>1040</v>
      </c>
      <c r="L3217">
        <v>37</v>
      </c>
      <c r="P3217" s="5">
        <v>45645</v>
      </c>
      <c r="Q3217" t="s">
        <v>1545</v>
      </c>
      <c r="U3217">
        <v>5</v>
      </c>
      <c r="V3217" t="s">
        <v>1859</v>
      </c>
      <c r="W3217">
        <v>1</v>
      </c>
      <c r="X3217" t="s">
        <v>36371</v>
      </c>
      <c r="Z3217">
        <v>202411</v>
      </c>
      <c r="AA3217">
        <v>149</v>
      </c>
      <c r="AB3217" t="s">
        <v>2183</v>
      </c>
      <c r="AC3217">
        <v>1026</v>
      </c>
      <c r="AD3217" t="s">
        <v>1385</v>
      </c>
      <c r="AE3217">
        <v>1</v>
      </c>
      <c r="AF3217" t="s">
        <v>34807</v>
      </c>
      <c r="AG3217">
        <v>99</v>
      </c>
      <c r="AH3217" t="s">
        <v>41429</v>
      </c>
      <c r="AI3217">
        <v>185</v>
      </c>
      <c r="AJ3217" t="s">
        <v>40228</v>
      </c>
      <c r="AN3217">
        <v>280234</v>
      </c>
      <c r="AO3217" t="s">
        <v>9897</v>
      </c>
      <c r="AP3217" t="s">
        <v>9898</v>
      </c>
      <c r="AQ3217">
        <v>2</v>
      </c>
      <c r="AR3217" t="s">
        <v>2358</v>
      </c>
      <c r="AS3217" t="s">
        <v>5760</v>
      </c>
      <c r="AV3217">
        <v>55.636599279999999</v>
      </c>
      <c r="AW3217">
        <v>12.619361489999999</v>
      </c>
      <c r="AX3217" t="s">
        <v>1551</v>
      </c>
      <c r="AY3217">
        <v>1084</v>
      </c>
      <c r="AZ3217" t="s">
        <v>1387</v>
      </c>
    </row>
    <row r="3218" spans="1:52" x14ac:dyDescent="0.25">
      <c r="A3218">
        <v>282032</v>
      </c>
      <c r="B3218" t="s">
        <v>16915</v>
      </c>
      <c r="C3218">
        <v>2620</v>
      </c>
      <c r="D3218" t="s">
        <v>1388</v>
      </c>
      <c r="E3218" t="s">
        <v>16916</v>
      </c>
      <c r="F3218">
        <v>67790928</v>
      </c>
      <c r="G3218">
        <v>1028705650</v>
      </c>
      <c r="I3218" t="s">
        <v>9895</v>
      </c>
      <c r="J3218" t="s">
        <v>16917</v>
      </c>
      <c r="K3218" s="38" t="s">
        <v>4324</v>
      </c>
      <c r="L3218">
        <v>161</v>
      </c>
      <c r="P3218" s="5">
        <v>45756</v>
      </c>
      <c r="Q3218" t="s">
        <v>2352</v>
      </c>
      <c r="U3218">
        <v>5</v>
      </c>
      <c r="V3218" t="s">
        <v>1859</v>
      </c>
      <c r="W3218">
        <v>1</v>
      </c>
      <c r="X3218" t="s">
        <v>36371</v>
      </c>
      <c r="Z3218">
        <v>202411</v>
      </c>
      <c r="AA3218">
        <v>149</v>
      </c>
      <c r="AB3218" t="s">
        <v>2183</v>
      </c>
      <c r="AC3218">
        <v>1026</v>
      </c>
      <c r="AD3218" t="s">
        <v>1385</v>
      </c>
      <c r="AE3218">
        <v>1</v>
      </c>
      <c r="AF3218" t="s">
        <v>34807</v>
      </c>
      <c r="AG3218">
        <v>99</v>
      </c>
      <c r="AH3218" t="s">
        <v>41429</v>
      </c>
      <c r="AI3218">
        <v>165</v>
      </c>
      <c r="AJ3218" t="s">
        <v>2460</v>
      </c>
      <c r="AN3218">
        <v>280234</v>
      </c>
      <c r="AO3218" t="s">
        <v>9897</v>
      </c>
      <c r="AP3218" t="s">
        <v>9898</v>
      </c>
      <c r="AQ3218">
        <v>2</v>
      </c>
      <c r="AR3218" t="s">
        <v>2358</v>
      </c>
      <c r="AS3218" t="s">
        <v>3633</v>
      </c>
      <c r="AV3218">
        <v>55.660411889999999</v>
      </c>
      <c r="AW3218">
        <v>12.34413739</v>
      </c>
      <c r="AX3218" t="s">
        <v>1551</v>
      </c>
      <c r="AY3218">
        <v>1084</v>
      </c>
      <c r="AZ3218" t="s">
        <v>1387</v>
      </c>
    </row>
    <row r="3219" spans="1:52" x14ac:dyDescent="0.25">
      <c r="A3219">
        <v>282033</v>
      </c>
      <c r="B3219" t="s">
        <v>35643</v>
      </c>
      <c r="C3219">
        <v>3400</v>
      </c>
      <c r="D3219" t="s">
        <v>1407</v>
      </c>
      <c r="E3219" t="s">
        <v>35644</v>
      </c>
      <c r="F3219">
        <v>67790928</v>
      </c>
      <c r="G3219">
        <v>1028705618</v>
      </c>
      <c r="I3219" t="s">
        <v>9895</v>
      </c>
      <c r="J3219" t="s">
        <v>16918</v>
      </c>
      <c r="K3219" s="39">
        <v>7294</v>
      </c>
      <c r="L3219">
        <v>11</v>
      </c>
      <c r="N3219">
        <v>2</v>
      </c>
      <c r="P3219" s="5">
        <v>45756</v>
      </c>
      <c r="Q3219" t="s">
        <v>2352</v>
      </c>
      <c r="U3219">
        <v>5</v>
      </c>
      <c r="V3219" t="s">
        <v>1859</v>
      </c>
      <c r="W3219">
        <v>1</v>
      </c>
      <c r="X3219" t="s">
        <v>36371</v>
      </c>
      <c r="Z3219">
        <v>202411</v>
      </c>
      <c r="AA3219">
        <v>149</v>
      </c>
      <c r="AB3219" t="s">
        <v>2183</v>
      </c>
      <c r="AC3219">
        <v>1026</v>
      </c>
      <c r="AD3219" t="s">
        <v>1385</v>
      </c>
      <c r="AE3219">
        <v>1</v>
      </c>
      <c r="AF3219" t="s">
        <v>34807</v>
      </c>
      <c r="AG3219">
        <v>99</v>
      </c>
      <c r="AH3219" t="s">
        <v>41429</v>
      </c>
      <c r="AI3219">
        <v>219</v>
      </c>
      <c r="AJ3219" t="s">
        <v>36528</v>
      </c>
      <c r="AN3219">
        <v>280234</v>
      </c>
      <c r="AO3219" t="s">
        <v>9897</v>
      </c>
      <c r="AP3219" t="s">
        <v>9898</v>
      </c>
      <c r="AQ3219">
        <v>2</v>
      </c>
      <c r="AR3219" t="s">
        <v>2358</v>
      </c>
      <c r="AS3219" t="s">
        <v>37324</v>
      </c>
      <c r="AV3219">
        <v>55.92799024</v>
      </c>
      <c r="AW3219">
        <v>12.30626666</v>
      </c>
      <c r="AX3219" t="s">
        <v>1551</v>
      </c>
      <c r="AY3219">
        <v>1084</v>
      </c>
      <c r="AZ3219" t="s">
        <v>1387</v>
      </c>
    </row>
    <row r="3220" spans="1:52" x14ac:dyDescent="0.25">
      <c r="A3220">
        <v>282034</v>
      </c>
      <c r="B3220" t="s">
        <v>16919</v>
      </c>
      <c r="C3220">
        <v>4300</v>
      </c>
      <c r="D3220" t="s">
        <v>1454</v>
      </c>
      <c r="E3220" t="s">
        <v>35645</v>
      </c>
      <c r="F3220">
        <v>67790928</v>
      </c>
      <c r="G3220">
        <v>1028705626</v>
      </c>
      <c r="I3220" t="s">
        <v>9895</v>
      </c>
      <c r="J3220" t="s">
        <v>16920</v>
      </c>
      <c r="K3220" s="38" t="s">
        <v>12375</v>
      </c>
      <c r="L3220">
        <v>63</v>
      </c>
      <c r="N3220">
        <v>3</v>
      </c>
      <c r="P3220" s="5">
        <v>45645</v>
      </c>
      <c r="Q3220" t="s">
        <v>1545</v>
      </c>
      <c r="U3220">
        <v>5</v>
      </c>
      <c r="V3220" t="s">
        <v>1859</v>
      </c>
      <c r="W3220">
        <v>1</v>
      </c>
      <c r="X3220" t="s">
        <v>36371</v>
      </c>
      <c r="Z3220">
        <v>202411</v>
      </c>
      <c r="AA3220">
        <v>149</v>
      </c>
      <c r="AB3220" t="s">
        <v>2183</v>
      </c>
      <c r="AC3220">
        <v>1026</v>
      </c>
      <c r="AD3220" t="s">
        <v>1385</v>
      </c>
      <c r="AE3220">
        <v>1</v>
      </c>
      <c r="AF3220" t="s">
        <v>34807</v>
      </c>
      <c r="AG3220">
        <v>99</v>
      </c>
      <c r="AH3220" t="s">
        <v>41429</v>
      </c>
      <c r="AI3220">
        <v>316</v>
      </c>
      <c r="AJ3220" t="s">
        <v>35158</v>
      </c>
      <c r="AN3220">
        <v>280234</v>
      </c>
      <c r="AO3220" t="s">
        <v>9897</v>
      </c>
      <c r="AP3220" t="s">
        <v>9898</v>
      </c>
      <c r="AQ3220">
        <v>2</v>
      </c>
      <c r="AR3220" t="s">
        <v>2358</v>
      </c>
      <c r="AS3220" t="s">
        <v>15496</v>
      </c>
      <c r="AV3220">
        <v>55.716937270000003</v>
      </c>
      <c r="AW3220">
        <v>11.71591452</v>
      </c>
      <c r="AX3220" t="s">
        <v>1551</v>
      </c>
      <c r="AY3220">
        <v>1085</v>
      </c>
      <c r="AZ3220" t="s">
        <v>1450</v>
      </c>
    </row>
    <row r="3221" spans="1:52" x14ac:dyDescent="0.25">
      <c r="A3221">
        <v>282035</v>
      </c>
      <c r="B3221" t="s">
        <v>35646</v>
      </c>
      <c r="C3221">
        <v>4200</v>
      </c>
      <c r="D3221" t="s">
        <v>1463</v>
      </c>
      <c r="E3221" t="s">
        <v>35647</v>
      </c>
      <c r="F3221">
        <v>67790928</v>
      </c>
      <c r="G3221">
        <v>1030629481</v>
      </c>
      <c r="I3221" t="s">
        <v>9895</v>
      </c>
      <c r="J3221" t="s">
        <v>16921</v>
      </c>
      <c r="K3221" s="38" t="s">
        <v>16922</v>
      </c>
      <c r="L3221">
        <v>28</v>
      </c>
      <c r="N3221">
        <v>2</v>
      </c>
      <c r="P3221" s="5">
        <v>45645</v>
      </c>
      <c r="Q3221" t="s">
        <v>1545</v>
      </c>
      <c r="U3221">
        <v>5</v>
      </c>
      <c r="V3221" t="s">
        <v>1859</v>
      </c>
      <c r="W3221">
        <v>1</v>
      </c>
      <c r="X3221" t="s">
        <v>36371</v>
      </c>
      <c r="Z3221">
        <v>202411</v>
      </c>
      <c r="AA3221">
        <v>149</v>
      </c>
      <c r="AB3221" t="s">
        <v>2183</v>
      </c>
      <c r="AC3221">
        <v>1026</v>
      </c>
      <c r="AD3221" t="s">
        <v>1385</v>
      </c>
      <c r="AE3221">
        <v>1</v>
      </c>
      <c r="AF3221" t="s">
        <v>34807</v>
      </c>
      <c r="AG3221">
        <v>99</v>
      </c>
      <c r="AH3221" t="s">
        <v>41429</v>
      </c>
      <c r="AI3221">
        <v>330</v>
      </c>
      <c r="AJ3221" t="s">
        <v>7956</v>
      </c>
      <c r="AN3221">
        <v>280234</v>
      </c>
      <c r="AO3221" t="s">
        <v>9897</v>
      </c>
      <c r="AP3221" t="s">
        <v>9898</v>
      </c>
      <c r="AQ3221">
        <v>2</v>
      </c>
      <c r="AR3221" t="s">
        <v>2358</v>
      </c>
      <c r="AS3221" t="s">
        <v>16923</v>
      </c>
      <c r="AV3221">
        <v>55.401764839999998</v>
      </c>
      <c r="AW3221">
        <v>11.35082821</v>
      </c>
      <c r="AX3221" t="s">
        <v>1551</v>
      </c>
      <c r="AY3221">
        <v>1085</v>
      </c>
      <c r="AZ3221" t="s">
        <v>1450</v>
      </c>
    </row>
    <row r="3222" spans="1:52" x14ac:dyDescent="0.25">
      <c r="A3222">
        <v>282036</v>
      </c>
      <c r="B3222" t="s">
        <v>9893</v>
      </c>
      <c r="C3222">
        <v>2100</v>
      </c>
      <c r="D3222" t="s">
        <v>41434</v>
      </c>
      <c r="E3222" t="s">
        <v>9894</v>
      </c>
      <c r="F3222">
        <v>67790928</v>
      </c>
      <c r="G3222">
        <v>1026532732</v>
      </c>
      <c r="I3222" t="s">
        <v>9895</v>
      </c>
      <c r="J3222" t="s">
        <v>9896</v>
      </c>
      <c r="K3222" s="39">
        <v>8180</v>
      </c>
      <c r="L3222">
        <v>5</v>
      </c>
      <c r="P3222" s="5">
        <v>45616</v>
      </c>
      <c r="Q3222" t="s">
        <v>1545</v>
      </c>
      <c r="U3222">
        <v>6</v>
      </c>
      <c r="V3222" t="s">
        <v>2318</v>
      </c>
      <c r="W3222">
        <v>1</v>
      </c>
      <c r="X3222" t="s">
        <v>36371</v>
      </c>
      <c r="Z3222">
        <v>202411</v>
      </c>
      <c r="AA3222">
        <v>149</v>
      </c>
      <c r="AB3222" t="s">
        <v>2183</v>
      </c>
      <c r="AC3222">
        <v>1026</v>
      </c>
      <c r="AD3222" t="s">
        <v>1385</v>
      </c>
      <c r="AE3222">
        <v>1</v>
      </c>
      <c r="AF3222" t="s">
        <v>34807</v>
      </c>
      <c r="AG3222">
        <v>99</v>
      </c>
      <c r="AH3222" t="s">
        <v>41429</v>
      </c>
      <c r="AI3222">
        <v>101</v>
      </c>
      <c r="AJ3222" t="s">
        <v>36368</v>
      </c>
      <c r="AN3222">
        <v>280234</v>
      </c>
      <c r="AO3222" t="s">
        <v>9897</v>
      </c>
      <c r="AP3222" t="s">
        <v>9898</v>
      </c>
      <c r="AQ3222">
        <v>2</v>
      </c>
      <c r="AR3222" t="s">
        <v>2358</v>
      </c>
      <c r="AS3222" t="s">
        <v>9899</v>
      </c>
      <c r="AV3222">
        <v>55.703994639999998</v>
      </c>
      <c r="AW3222">
        <v>12.556173340000001</v>
      </c>
      <c r="AX3222" t="s">
        <v>1551</v>
      </c>
      <c r="AY3222">
        <v>1084</v>
      </c>
      <c r="AZ3222" t="s">
        <v>1387</v>
      </c>
    </row>
    <row r="3223" spans="1:52" x14ac:dyDescent="0.25">
      <c r="A3223">
        <v>282037</v>
      </c>
      <c r="B3223" t="s">
        <v>16924</v>
      </c>
      <c r="C3223">
        <v>9530</v>
      </c>
      <c r="D3223" t="s">
        <v>37257</v>
      </c>
      <c r="E3223" t="s">
        <v>38250</v>
      </c>
      <c r="F3223">
        <v>10047242</v>
      </c>
      <c r="G3223">
        <v>1030838080</v>
      </c>
      <c r="I3223" t="s">
        <v>14787</v>
      </c>
      <c r="J3223" t="s">
        <v>16925</v>
      </c>
      <c r="K3223" s="38" t="s">
        <v>12869</v>
      </c>
      <c r="L3223">
        <v>77</v>
      </c>
      <c r="P3223" s="5">
        <v>45616</v>
      </c>
      <c r="Q3223" t="s">
        <v>1545</v>
      </c>
      <c r="U3223">
        <v>4</v>
      </c>
      <c r="V3223" t="s">
        <v>2004</v>
      </c>
      <c r="W3223">
        <v>1</v>
      </c>
      <c r="X3223" t="s">
        <v>36371</v>
      </c>
      <c r="Z3223">
        <v>202411</v>
      </c>
      <c r="AA3223">
        <v>240</v>
      </c>
      <c r="AB3223" t="s">
        <v>3017</v>
      </c>
      <c r="AC3223">
        <v>1071</v>
      </c>
      <c r="AD3223" t="s">
        <v>1376</v>
      </c>
      <c r="AE3223">
        <v>1</v>
      </c>
      <c r="AF3223" t="s">
        <v>34807</v>
      </c>
      <c r="AG3223">
        <v>99</v>
      </c>
      <c r="AH3223" t="s">
        <v>41429</v>
      </c>
      <c r="AI3223">
        <v>840</v>
      </c>
      <c r="AJ3223" t="s">
        <v>8826</v>
      </c>
      <c r="AN3223">
        <v>861403</v>
      </c>
      <c r="AO3223" t="s">
        <v>14788</v>
      </c>
      <c r="AP3223" t="s">
        <v>16926</v>
      </c>
      <c r="AQ3223">
        <v>2</v>
      </c>
      <c r="AR3223" t="s">
        <v>2358</v>
      </c>
      <c r="AS3223" t="s">
        <v>16813</v>
      </c>
      <c r="AV3223">
        <v>56.880516589999999</v>
      </c>
      <c r="AW3223">
        <v>9.8299633600000007</v>
      </c>
      <c r="AX3223" t="s">
        <v>1551</v>
      </c>
      <c r="AY3223">
        <v>1081</v>
      </c>
      <c r="AZ3223" t="s">
        <v>1438</v>
      </c>
    </row>
    <row r="3224" spans="1:52" x14ac:dyDescent="0.25">
      <c r="A3224">
        <v>282038</v>
      </c>
      <c r="B3224" t="s">
        <v>16927</v>
      </c>
      <c r="C3224">
        <v>7700</v>
      </c>
      <c r="D3224" t="s">
        <v>1447</v>
      </c>
      <c r="E3224" t="s">
        <v>16927</v>
      </c>
      <c r="J3224" t="s">
        <v>16928</v>
      </c>
      <c r="L3224">
        <v>8</v>
      </c>
      <c r="P3224" s="5">
        <v>45614</v>
      </c>
      <c r="Q3224" t="s">
        <v>1678</v>
      </c>
      <c r="R3224">
        <v>787</v>
      </c>
      <c r="S3224" t="s">
        <v>9793</v>
      </c>
      <c r="U3224">
        <v>2</v>
      </c>
      <c r="V3224" t="s">
        <v>1546</v>
      </c>
      <c r="W3224">
        <v>1</v>
      </c>
      <c r="X3224" t="s">
        <v>36371</v>
      </c>
      <c r="Z3224">
        <v>202411</v>
      </c>
      <c r="AA3224">
        <v>128</v>
      </c>
      <c r="AB3224" t="s">
        <v>1383</v>
      </c>
      <c r="AC3224">
        <v>1026</v>
      </c>
      <c r="AD3224" t="s">
        <v>1385</v>
      </c>
      <c r="AE3224">
        <v>9</v>
      </c>
      <c r="AF3224" t="s">
        <v>13095</v>
      </c>
      <c r="AG3224">
        <v>99</v>
      </c>
      <c r="AH3224" t="s">
        <v>41429</v>
      </c>
      <c r="AI3224">
        <v>787</v>
      </c>
      <c r="AJ3224" t="s">
        <v>9793</v>
      </c>
      <c r="AO3224" t="s">
        <v>16929</v>
      </c>
      <c r="AP3224" t="s">
        <v>16930</v>
      </c>
      <c r="AQ3224">
        <v>0</v>
      </c>
      <c r="AR3224" t="s">
        <v>1550</v>
      </c>
      <c r="AS3224" t="s">
        <v>16931</v>
      </c>
      <c r="AV3224">
        <v>56.909786310000001</v>
      </c>
      <c r="AW3224">
        <v>8.6083179899999998</v>
      </c>
      <c r="AX3224" t="s">
        <v>1551</v>
      </c>
      <c r="AY3224">
        <v>1081</v>
      </c>
      <c r="AZ3224" t="s">
        <v>1438</v>
      </c>
    </row>
    <row r="3225" spans="1:52" x14ac:dyDescent="0.25">
      <c r="A3225">
        <v>282039</v>
      </c>
      <c r="B3225" t="s">
        <v>16927</v>
      </c>
      <c r="C3225">
        <v>7700</v>
      </c>
      <c r="D3225" t="s">
        <v>1447</v>
      </c>
      <c r="E3225" t="s">
        <v>16927</v>
      </c>
      <c r="F3225">
        <v>29189560</v>
      </c>
      <c r="G3225">
        <v>1026550889</v>
      </c>
      <c r="I3225" t="s">
        <v>16932</v>
      </c>
      <c r="J3225" t="s">
        <v>16928</v>
      </c>
      <c r="K3225" s="39">
        <v>4236</v>
      </c>
      <c r="L3225">
        <v>8</v>
      </c>
      <c r="P3225" s="5">
        <v>45616</v>
      </c>
      <c r="Q3225" t="s">
        <v>1545</v>
      </c>
      <c r="R3225">
        <v>787</v>
      </c>
      <c r="S3225" t="s">
        <v>9793</v>
      </c>
      <c r="U3225">
        <v>2</v>
      </c>
      <c r="V3225" t="s">
        <v>1546</v>
      </c>
      <c r="W3225">
        <v>1</v>
      </c>
      <c r="X3225" t="s">
        <v>36371</v>
      </c>
      <c r="Z3225">
        <v>202411</v>
      </c>
      <c r="AA3225">
        <v>128</v>
      </c>
      <c r="AB3225" t="s">
        <v>1383</v>
      </c>
      <c r="AC3225">
        <v>1026</v>
      </c>
      <c r="AD3225" t="s">
        <v>1385</v>
      </c>
      <c r="AE3225">
        <v>1</v>
      </c>
      <c r="AF3225" t="s">
        <v>34807</v>
      </c>
      <c r="AG3225">
        <v>99</v>
      </c>
      <c r="AH3225" t="s">
        <v>41429</v>
      </c>
      <c r="AI3225">
        <v>787</v>
      </c>
      <c r="AJ3225" t="s">
        <v>9793</v>
      </c>
      <c r="AN3225">
        <v>282041</v>
      </c>
      <c r="AO3225" t="s">
        <v>16929</v>
      </c>
      <c r="AP3225" t="s">
        <v>16930</v>
      </c>
      <c r="AQ3225">
        <v>2</v>
      </c>
      <c r="AR3225" t="s">
        <v>2358</v>
      </c>
      <c r="AS3225" t="s">
        <v>16931</v>
      </c>
      <c r="AV3225">
        <v>56.909786310000001</v>
      </c>
      <c r="AW3225">
        <v>8.6083179899999998</v>
      </c>
      <c r="AX3225" t="s">
        <v>1551</v>
      </c>
      <c r="AY3225">
        <v>1081</v>
      </c>
      <c r="AZ3225" t="s">
        <v>1438</v>
      </c>
    </row>
    <row r="3226" spans="1:52" x14ac:dyDescent="0.25">
      <c r="A3226">
        <v>282040</v>
      </c>
      <c r="B3226" t="s">
        <v>16933</v>
      </c>
      <c r="C3226">
        <v>7700</v>
      </c>
      <c r="D3226" t="s">
        <v>1447</v>
      </c>
      <c r="E3226" t="s">
        <v>16933</v>
      </c>
      <c r="F3226">
        <v>29189560</v>
      </c>
      <c r="G3226">
        <v>1026552598</v>
      </c>
      <c r="I3226" t="s">
        <v>16932</v>
      </c>
      <c r="J3226" t="s">
        <v>16934</v>
      </c>
      <c r="K3226" s="39">
        <v>3545</v>
      </c>
      <c r="L3226">
        <v>80</v>
      </c>
      <c r="P3226" s="5">
        <v>45616</v>
      </c>
      <c r="Q3226" t="s">
        <v>1545</v>
      </c>
      <c r="R3226">
        <v>787</v>
      </c>
      <c r="S3226" t="s">
        <v>9793</v>
      </c>
      <c r="U3226">
        <v>2</v>
      </c>
      <c r="V3226" t="s">
        <v>1546</v>
      </c>
      <c r="W3226">
        <v>1</v>
      </c>
      <c r="X3226" t="s">
        <v>36371</v>
      </c>
      <c r="Z3226">
        <v>202411</v>
      </c>
      <c r="AA3226">
        <v>128</v>
      </c>
      <c r="AB3226" t="s">
        <v>1383</v>
      </c>
      <c r="AC3226">
        <v>1026</v>
      </c>
      <c r="AD3226" t="s">
        <v>1385</v>
      </c>
      <c r="AE3226">
        <v>1</v>
      </c>
      <c r="AF3226" t="s">
        <v>34807</v>
      </c>
      <c r="AG3226">
        <v>99</v>
      </c>
      <c r="AH3226" t="s">
        <v>41429</v>
      </c>
      <c r="AI3226">
        <v>787</v>
      </c>
      <c r="AJ3226" t="s">
        <v>9793</v>
      </c>
      <c r="AN3226">
        <v>282041</v>
      </c>
      <c r="AO3226" t="s">
        <v>16929</v>
      </c>
      <c r="AP3226" t="s">
        <v>16935</v>
      </c>
      <c r="AQ3226">
        <v>2</v>
      </c>
      <c r="AR3226" t="s">
        <v>2358</v>
      </c>
      <c r="AS3226" t="s">
        <v>3576</v>
      </c>
      <c r="AV3226">
        <v>56.957294820000001</v>
      </c>
      <c r="AW3226">
        <v>8.7259426700000002</v>
      </c>
      <c r="AX3226" t="s">
        <v>1551</v>
      </c>
      <c r="AY3226">
        <v>1081</v>
      </c>
      <c r="AZ3226" t="s">
        <v>1438</v>
      </c>
    </row>
    <row r="3227" spans="1:52" x14ac:dyDescent="0.25">
      <c r="A3227">
        <v>282041</v>
      </c>
      <c r="B3227" t="s">
        <v>16936</v>
      </c>
      <c r="C3227">
        <v>7700</v>
      </c>
      <c r="D3227" t="s">
        <v>1447</v>
      </c>
      <c r="E3227" t="s">
        <v>16937</v>
      </c>
      <c r="F3227">
        <v>29189560</v>
      </c>
      <c r="G3227">
        <v>1009394539</v>
      </c>
      <c r="I3227" t="s">
        <v>16938</v>
      </c>
      <c r="J3227" t="s">
        <v>16939</v>
      </c>
      <c r="K3227" s="39">
        <v>3963</v>
      </c>
      <c r="L3227">
        <v>3</v>
      </c>
      <c r="P3227" s="5">
        <v>45615</v>
      </c>
      <c r="Q3227" t="s">
        <v>1678</v>
      </c>
      <c r="R3227">
        <v>787</v>
      </c>
      <c r="S3227" t="s">
        <v>9793</v>
      </c>
      <c r="U3227">
        <v>2</v>
      </c>
      <c r="V3227" t="s">
        <v>1546</v>
      </c>
      <c r="W3227">
        <v>1</v>
      </c>
      <c r="X3227" t="s">
        <v>36371</v>
      </c>
      <c r="Z3227">
        <v>202411</v>
      </c>
      <c r="AA3227">
        <v>128</v>
      </c>
      <c r="AB3227" t="s">
        <v>1383</v>
      </c>
      <c r="AC3227">
        <v>1026</v>
      </c>
      <c r="AD3227" t="s">
        <v>1385</v>
      </c>
      <c r="AE3227">
        <v>4</v>
      </c>
      <c r="AF3227" t="s">
        <v>34848</v>
      </c>
      <c r="AG3227">
        <v>99</v>
      </c>
      <c r="AH3227" t="s">
        <v>41429</v>
      </c>
      <c r="AI3227">
        <v>787</v>
      </c>
      <c r="AJ3227" t="s">
        <v>9793</v>
      </c>
      <c r="AO3227" t="s">
        <v>16929</v>
      </c>
      <c r="AQ3227">
        <v>1</v>
      </c>
      <c r="AR3227" t="s">
        <v>2441</v>
      </c>
      <c r="AS3227" t="s">
        <v>16940</v>
      </c>
      <c r="AV3227">
        <v>56.953622770000003</v>
      </c>
      <c r="AW3227">
        <v>8.6850711700000005</v>
      </c>
      <c r="AX3227" t="s">
        <v>1551</v>
      </c>
      <c r="AY3227">
        <v>1081</v>
      </c>
      <c r="AZ3227" t="s">
        <v>1438</v>
      </c>
    </row>
    <row r="3228" spans="1:52" x14ac:dyDescent="0.25">
      <c r="A3228">
        <v>282042</v>
      </c>
      <c r="B3228" t="s">
        <v>16941</v>
      </c>
      <c r="C3228">
        <v>6700</v>
      </c>
      <c r="D3228" t="s">
        <v>1471</v>
      </c>
      <c r="E3228" t="s">
        <v>16941</v>
      </c>
      <c r="F3228">
        <v>70771128</v>
      </c>
      <c r="I3228" t="s">
        <v>2661</v>
      </c>
      <c r="J3228" t="s">
        <v>12089</v>
      </c>
      <c r="K3228" s="39">
        <v>5701</v>
      </c>
      <c r="L3228">
        <v>3</v>
      </c>
      <c r="P3228" s="5">
        <v>45616</v>
      </c>
      <c r="Q3228" t="s">
        <v>1545</v>
      </c>
      <c r="U3228">
        <v>4</v>
      </c>
      <c r="V3228" t="s">
        <v>2004</v>
      </c>
      <c r="W3228">
        <v>4</v>
      </c>
      <c r="X3228" t="s">
        <v>2353</v>
      </c>
      <c r="Z3228">
        <v>202411</v>
      </c>
      <c r="AA3228">
        <v>355</v>
      </c>
      <c r="AB3228" t="s">
        <v>2595</v>
      </c>
      <c r="AC3228">
        <v>1081</v>
      </c>
      <c r="AD3228" t="s">
        <v>2596</v>
      </c>
      <c r="AE3228">
        <v>1</v>
      </c>
      <c r="AF3228" t="s">
        <v>34807</v>
      </c>
      <c r="AG3228">
        <v>99</v>
      </c>
      <c r="AH3228" t="s">
        <v>41429</v>
      </c>
      <c r="AI3228">
        <v>561</v>
      </c>
      <c r="AJ3228" t="s">
        <v>8807</v>
      </c>
      <c r="AN3228">
        <v>280938</v>
      </c>
      <c r="AO3228" t="s">
        <v>2663</v>
      </c>
      <c r="AP3228" t="s">
        <v>16942</v>
      </c>
      <c r="AQ3228">
        <v>2</v>
      </c>
      <c r="AR3228" t="s">
        <v>2358</v>
      </c>
      <c r="AS3228" t="s">
        <v>3308</v>
      </c>
      <c r="AV3228">
        <v>55.488675890000003</v>
      </c>
      <c r="AW3228">
        <v>8.4481436500000004</v>
      </c>
      <c r="AX3228" t="s">
        <v>1551</v>
      </c>
      <c r="AY3228">
        <v>1083</v>
      </c>
      <c r="AZ3228" t="s">
        <v>1468</v>
      </c>
    </row>
    <row r="3229" spans="1:52" x14ac:dyDescent="0.25">
      <c r="A3229">
        <v>282043</v>
      </c>
      <c r="B3229" t="s">
        <v>16941</v>
      </c>
      <c r="C3229">
        <v>6700</v>
      </c>
      <c r="D3229" t="s">
        <v>1471</v>
      </c>
      <c r="E3229" t="s">
        <v>16941</v>
      </c>
      <c r="F3229">
        <v>70771128</v>
      </c>
      <c r="I3229" t="s">
        <v>2661</v>
      </c>
      <c r="J3229" t="s">
        <v>12089</v>
      </c>
      <c r="K3229" s="39">
        <v>5701</v>
      </c>
      <c r="L3229">
        <v>3</v>
      </c>
      <c r="P3229" s="5">
        <v>45616</v>
      </c>
      <c r="Q3229" t="s">
        <v>1545</v>
      </c>
      <c r="T3229" s="5">
        <v>45616</v>
      </c>
      <c r="U3229">
        <v>4</v>
      </c>
      <c r="V3229" t="s">
        <v>2004</v>
      </c>
      <c r="W3229">
        <v>4</v>
      </c>
      <c r="X3229" t="s">
        <v>2353</v>
      </c>
      <c r="Z3229">
        <v>202411</v>
      </c>
      <c r="AA3229">
        <v>128</v>
      </c>
      <c r="AB3229" t="s">
        <v>1383</v>
      </c>
      <c r="AC3229">
        <v>1081</v>
      </c>
      <c r="AD3229" t="s">
        <v>2596</v>
      </c>
      <c r="AE3229">
        <v>3</v>
      </c>
      <c r="AF3229" t="s">
        <v>1601</v>
      </c>
      <c r="AG3229">
        <v>99</v>
      </c>
      <c r="AH3229" t="s">
        <v>41429</v>
      </c>
      <c r="AI3229">
        <v>561</v>
      </c>
      <c r="AJ3229" t="s">
        <v>8807</v>
      </c>
      <c r="AN3229">
        <v>280938</v>
      </c>
      <c r="AO3229" t="s">
        <v>2663</v>
      </c>
      <c r="AP3229" t="s">
        <v>16942</v>
      </c>
      <c r="AQ3229">
        <v>2</v>
      </c>
      <c r="AR3229" t="s">
        <v>2358</v>
      </c>
      <c r="AS3229" t="s">
        <v>3308</v>
      </c>
      <c r="AV3229">
        <v>55.488675890000003</v>
      </c>
      <c r="AW3229">
        <v>8.4481436500000004</v>
      </c>
      <c r="AX3229" t="s">
        <v>1551</v>
      </c>
      <c r="AY3229">
        <v>1083</v>
      </c>
      <c r="AZ3229" t="s">
        <v>1468</v>
      </c>
    </row>
    <row r="3230" spans="1:52" x14ac:dyDescent="0.25">
      <c r="A3230">
        <v>282044</v>
      </c>
      <c r="B3230" t="s">
        <v>40744</v>
      </c>
      <c r="C3230">
        <v>6700</v>
      </c>
      <c r="D3230" t="s">
        <v>1471</v>
      </c>
      <c r="E3230" t="s">
        <v>40744</v>
      </c>
      <c r="F3230">
        <v>29189803</v>
      </c>
      <c r="G3230">
        <v>1003330262</v>
      </c>
      <c r="I3230" t="s">
        <v>16943</v>
      </c>
      <c r="J3230" t="s">
        <v>40745</v>
      </c>
      <c r="K3230" s="39">
        <v>2715</v>
      </c>
      <c r="L3230">
        <v>28</v>
      </c>
      <c r="P3230" s="5">
        <v>45831</v>
      </c>
      <c r="Q3230" t="s">
        <v>6565</v>
      </c>
      <c r="R3230">
        <v>561</v>
      </c>
      <c r="S3230" t="s">
        <v>8807</v>
      </c>
      <c r="U3230">
        <v>2</v>
      </c>
      <c r="V3230" t="s">
        <v>1546</v>
      </c>
      <c r="W3230">
        <v>1</v>
      </c>
      <c r="X3230" t="s">
        <v>36371</v>
      </c>
      <c r="Z3230">
        <v>202411</v>
      </c>
      <c r="AA3230">
        <v>128</v>
      </c>
      <c r="AB3230" t="s">
        <v>1383</v>
      </c>
      <c r="AC3230">
        <v>1051</v>
      </c>
      <c r="AD3230" t="s">
        <v>1383</v>
      </c>
      <c r="AE3230">
        <v>1</v>
      </c>
      <c r="AF3230" t="s">
        <v>34807</v>
      </c>
      <c r="AG3230">
        <v>99</v>
      </c>
      <c r="AH3230" t="s">
        <v>41429</v>
      </c>
      <c r="AI3230">
        <v>561</v>
      </c>
      <c r="AJ3230" t="s">
        <v>8807</v>
      </c>
      <c r="AO3230" t="s">
        <v>16944</v>
      </c>
      <c r="AP3230" t="s">
        <v>16945</v>
      </c>
      <c r="AQ3230">
        <v>0</v>
      </c>
      <c r="AR3230" t="s">
        <v>1550</v>
      </c>
      <c r="AS3230" t="s">
        <v>40746</v>
      </c>
      <c r="AV3230">
        <v>55.478466849999997</v>
      </c>
      <c r="AW3230">
        <v>8.4336146200000002</v>
      </c>
      <c r="AX3230" t="s">
        <v>1551</v>
      </c>
      <c r="AY3230">
        <v>1083</v>
      </c>
      <c r="AZ3230" t="s">
        <v>1468</v>
      </c>
    </row>
    <row r="3231" spans="1:52" x14ac:dyDescent="0.25">
      <c r="A3231">
        <v>282045</v>
      </c>
      <c r="B3231" t="s">
        <v>16946</v>
      </c>
      <c r="C3231">
        <v>8260</v>
      </c>
      <c r="D3231" t="s">
        <v>9276</v>
      </c>
      <c r="E3231" t="s">
        <v>16947</v>
      </c>
      <c r="F3231">
        <v>32438164</v>
      </c>
      <c r="G3231">
        <v>1015467424</v>
      </c>
      <c r="I3231" t="s">
        <v>16948</v>
      </c>
      <c r="J3231" t="s">
        <v>10811</v>
      </c>
      <c r="K3231" s="39">
        <v>2727</v>
      </c>
      <c r="L3231">
        <v>68</v>
      </c>
      <c r="P3231" s="5">
        <v>45756</v>
      </c>
      <c r="Q3231" t="s">
        <v>2352</v>
      </c>
      <c r="U3231">
        <v>0</v>
      </c>
      <c r="V3231" t="s">
        <v>2299</v>
      </c>
      <c r="W3231">
        <v>1</v>
      </c>
      <c r="X3231" t="s">
        <v>36371</v>
      </c>
      <c r="Z3231">
        <v>202411</v>
      </c>
      <c r="AA3231">
        <v>149</v>
      </c>
      <c r="AB3231" t="s">
        <v>2183</v>
      </c>
      <c r="AC3231">
        <v>1026</v>
      </c>
      <c r="AD3231" t="s">
        <v>1385</v>
      </c>
      <c r="AE3231">
        <v>4</v>
      </c>
      <c r="AF3231" t="s">
        <v>34848</v>
      </c>
      <c r="AG3231">
        <v>99</v>
      </c>
      <c r="AH3231" t="s">
        <v>41429</v>
      </c>
      <c r="AI3231">
        <v>751</v>
      </c>
      <c r="AJ3231" t="s">
        <v>8652</v>
      </c>
      <c r="AO3231" t="s">
        <v>16949</v>
      </c>
      <c r="AP3231" t="s">
        <v>16950</v>
      </c>
      <c r="AQ3231">
        <v>1</v>
      </c>
      <c r="AR3231" t="s">
        <v>2441</v>
      </c>
      <c r="AS3231" t="s">
        <v>10814</v>
      </c>
      <c r="AV3231">
        <v>56.106962830000001</v>
      </c>
      <c r="AW3231">
        <v>10.14447642</v>
      </c>
      <c r="AX3231" t="s">
        <v>1551</v>
      </c>
      <c r="AY3231">
        <v>1082</v>
      </c>
      <c r="AZ3231" t="s">
        <v>1418</v>
      </c>
    </row>
    <row r="3232" spans="1:52" x14ac:dyDescent="0.25">
      <c r="A3232">
        <v>282046</v>
      </c>
      <c r="B3232" t="s">
        <v>16951</v>
      </c>
      <c r="C3232">
        <v>9200</v>
      </c>
      <c r="D3232" t="s">
        <v>16059</v>
      </c>
      <c r="E3232" t="s">
        <v>16952</v>
      </c>
      <c r="F3232">
        <v>32438164</v>
      </c>
      <c r="G3232">
        <v>1021668857</v>
      </c>
      <c r="I3232" t="s">
        <v>16953</v>
      </c>
      <c r="J3232" t="s">
        <v>16954</v>
      </c>
      <c r="K3232" s="39">
        <v>7610</v>
      </c>
      <c r="L3232">
        <v>11</v>
      </c>
      <c r="P3232" s="5">
        <v>45616</v>
      </c>
      <c r="Q3232" t="s">
        <v>1545</v>
      </c>
      <c r="U3232">
        <v>5</v>
      </c>
      <c r="V3232" t="s">
        <v>1859</v>
      </c>
      <c r="W3232">
        <v>1</v>
      </c>
      <c r="X3232" t="s">
        <v>36371</v>
      </c>
      <c r="Z3232">
        <v>202411</v>
      </c>
      <c r="AA3232">
        <v>149</v>
      </c>
      <c r="AB3232" t="s">
        <v>2183</v>
      </c>
      <c r="AC3232">
        <v>1026</v>
      </c>
      <c r="AD3232" t="s">
        <v>1385</v>
      </c>
      <c r="AE3232">
        <v>1</v>
      </c>
      <c r="AF3232" t="s">
        <v>34807</v>
      </c>
      <c r="AG3232">
        <v>99</v>
      </c>
      <c r="AH3232" t="s">
        <v>41429</v>
      </c>
      <c r="AI3232">
        <v>851</v>
      </c>
      <c r="AJ3232" t="s">
        <v>3305</v>
      </c>
      <c r="AN3232">
        <v>282045</v>
      </c>
      <c r="AO3232" t="s">
        <v>16955</v>
      </c>
      <c r="AP3232" t="s">
        <v>16956</v>
      </c>
      <c r="AQ3232">
        <v>2</v>
      </c>
      <c r="AR3232" t="s">
        <v>2358</v>
      </c>
      <c r="AS3232" t="s">
        <v>10538</v>
      </c>
      <c r="AV3232">
        <v>57.021258009999997</v>
      </c>
      <c r="AW3232">
        <v>9.8870061899999993</v>
      </c>
      <c r="AX3232" t="s">
        <v>1551</v>
      </c>
      <c r="AY3232">
        <v>1081</v>
      </c>
      <c r="AZ3232" t="s">
        <v>1438</v>
      </c>
    </row>
    <row r="3233" spans="1:52" x14ac:dyDescent="0.25">
      <c r="A3233">
        <v>282047</v>
      </c>
      <c r="B3233" t="s">
        <v>16957</v>
      </c>
      <c r="C3233">
        <v>8600</v>
      </c>
      <c r="D3233" t="s">
        <v>1431</v>
      </c>
      <c r="E3233" t="s">
        <v>16958</v>
      </c>
      <c r="F3233">
        <v>32438164</v>
      </c>
      <c r="G3233">
        <v>1019172585</v>
      </c>
      <c r="I3233" t="s">
        <v>16959</v>
      </c>
      <c r="J3233" t="s">
        <v>38251</v>
      </c>
      <c r="K3233" s="38" t="s">
        <v>16960</v>
      </c>
      <c r="L3233" t="s">
        <v>13779</v>
      </c>
      <c r="P3233" s="5">
        <v>45616</v>
      </c>
      <c r="Q3233" t="s">
        <v>1545</v>
      </c>
      <c r="U3233">
        <v>5</v>
      </c>
      <c r="V3233" t="s">
        <v>1859</v>
      </c>
      <c r="W3233">
        <v>1</v>
      </c>
      <c r="X3233" t="s">
        <v>36371</v>
      </c>
      <c r="Z3233">
        <v>202411</v>
      </c>
      <c r="AA3233">
        <v>149</v>
      </c>
      <c r="AB3233" t="s">
        <v>2183</v>
      </c>
      <c r="AC3233">
        <v>1026</v>
      </c>
      <c r="AD3233" t="s">
        <v>1385</v>
      </c>
      <c r="AE3233">
        <v>1</v>
      </c>
      <c r="AF3233" t="s">
        <v>34807</v>
      </c>
      <c r="AG3233">
        <v>99</v>
      </c>
      <c r="AH3233" t="s">
        <v>41429</v>
      </c>
      <c r="AI3233">
        <v>740</v>
      </c>
      <c r="AJ3233" t="s">
        <v>8708</v>
      </c>
      <c r="AN3233">
        <v>282045</v>
      </c>
      <c r="AO3233" t="s">
        <v>16961</v>
      </c>
      <c r="AP3233" t="s">
        <v>16962</v>
      </c>
      <c r="AQ3233">
        <v>2</v>
      </c>
      <c r="AR3233" t="s">
        <v>2358</v>
      </c>
      <c r="AS3233" t="s">
        <v>37881</v>
      </c>
      <c r="AV3233">
        <v>56.18115135</v>
      </c>
      <c r="AW3233">
        <v>9.5347547400000003</v>
      </c>
      <c r="AX3233" t="s">
        <v>1551</v>
      </c>
      <c r="AY3233">
        <v>1082</v>
      </c>
      <c r="AZ3233" t="s">
        <v>1418</v>
      </c>
    </row>
    <row r="3234" spans="1:52" x14ac:dyDescent="0.25">
      <c r="A3234">
        <v>282048</v>
      </c>
      <c r="B3234" t="s">
        <v>16963</v>
      </c>
      <c r="C3234">
        <v>6000</v>
      </c>
      <c r="D3234" t="s">
        <v>1477</v>
      </c>
      <c r="E3234" t="s">
        <v>16964</v>
      </c>
      <c r="F3234">
        <v>32438164</v>
      </c>
      <c r="G3234">
        <v>1020299351</v>
      </c>
      <c r="I3234" t="s">
        <v>16965</v>
      </c>
      <c r="J3234" t="s">
        <v>16966</v>
      </c>
      <c r="K3234" s="39">
        <v>7527</v>
      </c>
      <c r="L3234">
        <v>10</v>
      </c>
      <c r="P3234" s="5">
        <v>45616</v>
      </c>
      <c r="Q3234" t="s">
        <v>1545</v>
      </c>
      <c r="U3234">
        <v>5</v>
      </c>
      <c r="V3234" t="s">
        <v>1859</v>
      </c>
      <c r="W3234">
        <v>1</v>
      </c>
      <c r="X3234" t="s">
        <v>36371</v>
      </c>
      <c r="Z3234">
        <v>202411</v>
      </c>
      <c r="AA3234">
        <v>149</v>
      </c>
      <c r="AB3234" t="s">
        <v>2183</v>
      </c>
      <c r="AC3234">
        <v>1026</v>
      </c>
      <c r="AD3234" t="s">
        <v>1385</v>
      </c>
      <c r="AE3234">
        <v>1</v>
      </c>
      <c r="AF3234" t="s">
        <v>34807</v>
      </c>
      <c r="AG3234">
        <v>99</v>
      </c>
      <c r="AH3234" t="s">
        <v>41429</v>
      </c>
      <c r="AI3234">
        <v>621</v>
      </c>
      <c r="AJ3234" t="s">
        <v>8640</v>
      </c>
      <c r="AN3234">
        <v>282045</v>
      </c>
      <c r="AO3234" t="s">
        <v>16967</v>
      </c>
      <c r="AP3234" t="s">
        <v>16968</v>
      </c>
      <c r="AQ3234">
        <v>2</v>
      </c>
      <c r="AR3234" t="s">
        <v>2358</v>
      </c>
      <c r="AS3234" t="s">
        <v>16969</v>
      </c>
      <c r="AV3234">
        <v>55.489548509999999</v>
      </c>
      <c r="AW3234">
        <v>9.4750436600000008</v>
      </c>
      <c r="AX3234" t="s">
        <v>1551</v>
      </c>
      <c r="AY3234">
        <v>1083</v>
      </c>
      <c r="AZ3234" t="s">
        <v>1468</v>
      </c>
    </row>
    <row r="3235" spans="1:52" x14ac:dyDescent="0.25">
      <c r="A3235">
        <v>282049</v>
      </c>
      <c r="B3235" t="s">
        <v>16970</v>
      </c>
      <c r="C3235">
        <v>6990</v>
      </c>
      <c r="D3235" t="s">
        <v>9313</v>
      </c>
      <c r="E3235" t="s">
        <v>16971</v>
      </c>
      <c r="F3235">
        <v>31714559</v>
      </c>
      <c r="G3235">
        <v>1003399346</v>
      </c>
      <c r="I3235" t="s">
        <v>12054</v>
      </c>
      <c r="J3235" t="s">
        <v>16972</v>
      </c>
      <c r="K3235" s="38" t="s">
        <v>16973</v>
      </c>
      <c r="L3235">
        <v>14</v>
      </c>
      <c r="P3235" s="5">
        <v>45756</v>
      </c>
      <c r="Q3235" t="s">
        <v>2352</v>
      </c>
      <c r="U3235">
        <v>4</v>
      </c>
      <c r="V3235" t="s">
        <v>2004</v>
      </c>
      <c r="W3235">
        <v>1</v>
      </c>
      <c r="X3235" t="s">
        <v>36371</v>
      </c>
      <c r="Z3235">
        <v>202411</v>
      </c>
      <c r="AA3235">
        <v>242</v>
      </c>
      <c r="AB3235" t="s">
        <v>2574</v>
      </c>
      <c r="AC3235">
        <v>1071</v>
      </c>
      <c r="AD3235" t="s">
        <v>1376</v>
      </c>
      <c r="AE3235">
        <v>1</v>
      </c>
      <c r="AF3235" t="s">
        <v>34807</v>
      </c>
      <c r="AG3235">
        <v>99</v>
      </c>
      <c r="AH3235" t="s">
        <v>41429</v>
      </c>
      <c r="AI3235">
        <v>661</v>
      </c>
      <c r="AJ3235" t="s">
        <v>8933</v>
      </c>
      <c r="AN3235">
        <v>751398</v>
      </c>
      <c r="AO3235" t="s">
        <v>12056</v>
      </c>
      <c r="AP3235" t="s">
        <v>12057</v>
      </c>
      <c r="AQ3235">
        <v>2</v>
      </c>
      <c r="AR3235" t="s">
        <v>2358</v>
      </c>
      <c r="AS3235" t="s">
        <v>16974</v>
      </c>
      <c r="AV3235">
        <v>56.287869069999999</v>
      </c>
      <c r="AW3235">
        <v>8.3766972200000005</v>
      </c>
      <c r="AX3235" t="s">
        <v>1551</v>
      </c>
      <c r="AY3235">
        <v>1082</v>
      </c>
      <c r="AZ3235" t="s">
        <v>1418</v>
      </c>
    </row>
    <row r="3236" spans="1:52" x14ac:dyDescent="0.25">
      <c r="A3236">
        <v>282050</v>
      </c>
      <c r="B3236" t="s">
        <v>16975</v>
      </c>
      <c r="C3236">
        <v>8260</v>
      </c>
      <c r="D3236" t="s">
        <v>9276</v>
      </c>
      <c r="E3236" t="s">
        <v>16976</v>
      </c>
      <c r="F3236">
        <v>31835666</v>
      </c>
      <c r="G3236">
        <v>1014997470</v>
      </c>
      <c r="I3236" t="s">
        <v>9321</v>
      </c>
      <c r="J3236" t="s">
        <v>16977</v>
      </c>
      <c r="K3236" s="39">
        <v>7215</v>
      </c>
      <c r="L3236" t="s">
        <v>16978</v>
      </c>
      <c r="N3236" t="s">
        <v>16979</v>
      </c>
      <c r="O3236" t="s">
        <v>16980</v>
      </c>
      <c r="P3236" s="5">
        <v>45756</v>
      </c>
      <c r="Q3236" t="s">
        <v>2352</v>
      </c>
      <c r="U3236">
        <v>5</v>
      </c>
      <c r="V3236" t="s">
        <v>1859</v>
      </c>
      <c r="W3236">
        <v>1</v>
      </c>
      <c r="X3236" t="s">
        <v>36371</v>
      </c>
      <c r="Z3236">
        <v>202411</v>
      </c>
      <c r="AA3236">
        <v>149</v>
      </c>
      <c r="AB3236" t="s">
        <v>2183</v>
      </c>
      <c r="AC3236">
        <v>1026</v>
      </c>
      <c r="AD3236" t="s">
        <v>1385</v>
      </c>
      <c r="AE3236">
        <v>4</v>
      </c>
      <c r="AF3236" t="s">
        <v>34848</v>
      </c>
      <c r="AG3236">
        <v>99</v>
      </c>
      <c r="AH3236" t="s">
        <v>41429</v>
      </c>
      <c r="AI3236">
        <v>751</v>
      </c>
      <c r="AJ3236" t="s">
        <v>8652</v>
      </c>
      <c r="AO3236" t="s">
        <v>16981</v>
      </c>
      <c r="AP3236" t="s">
        <v>16982</v>
      </c>
      <c r="AQ3236">
        <v>1</v>
      </c>
      <c r="AR3236" t="s">
        <v>2441</v>
      </c>
      <c r="AS3236" t="s">
        <v>16983</v>
      </c>
      <c r="AV3236">
        <v>56.117528290000003</v>
      </c>
      <c r="AW3236">
        <v>10.14021239</v>
      </c>
      <c r="AX3236" t="s">
        <v>1551</v>
      </c>
      <c r="AY3236">
        <v>1082</v>
      </c>
      <c r="AZ3236" t="s">
        <v>1418</v>
      </c>
    </row>
    <row r="3237" spans="1:52" x14ac:dyDescent="0.25">
      <c r="A3237">
        <v>282051</v>
      </c>
      <c r="B3237" t="s">
        <v>16984</v>
      </c>
      <c r="C3237">
        <v>6000</v>
      </c>
      <c r="D3237" t="s">
        <v>1477</v>
      </c>
      <c r="E3237" t="s">
        <v>16985</v>
      </c>
      <c r="F3237">
        <v>31835666</v>
      </c>
      <c r="G3237">
        <v>1022647381</v>
      </c>
      <c r="I3237" t="s">
        <v>16986</v>
      </c>
      <c r="J3237" t="s">
        <v>16987</v>
      </c>
      <c r="K3237" s="39">
        <v>1772</v>
      </c>
      <c r="L3237">
        <v>9</v>
      </c>
      <c r="P3237" s="5">
        <v>45756</v>
      </c>
      <c r="Q3237" t="s">
        <v>2352</v>
      </c>
      <c r="U3237">
        <v>5</v>
      </c>
      <c r="V3237" t="s">
        <v>1859</v>
      </c>
      <c r="W3237">
        <v>1</v>
      </c>
      <c r="X3237" t="s">
        <v>36371</v>
      </c>
      <c r="Z3237">
        <v>202411</v>
      </c>
      <c r="AA3237">
        <v>149</v>
      </c>
      <c r="AB3237" t="s">
        <v>2183</v>
      </c>
      <c r="AC3237">
        <v>1026</v>
      </c>
      <c r="AD3237" t="s">
        <v>1385</v>
      </c>
      <c r="AE3237">
        <v>1</v>
      </c>
      <c r="AF3237" t="s">
        <v>34807</v>
      </c>
      <c r="AG3237">
        <v>99</v>
      </c>
      <c r="AH3237" t="s">
        <v>41429</v>
      </c>
      <c r="AI3237">
        <v>621</v>
      </c>
      <c r="AJ3237" t="s">
        <v>8640</v>
      </c>
      <c r="AN3237">
        <v>282050</v>
      </c>
      <c r="AO3237" t="s">
        <v>16988</v>
      </c>
      <c r="AP3237" t="s">
        <v>16989</v>
      </c>
      <c r="AQ3237">
        <v>2</v>
      </c>
      <c r="AR3237" t="s">
        <v>2358</v>
      </c>
      <c r="AS3237" t="s">
        <v>16990</v>
      </c>
      <c r="AV3237">
        <v>55.471535189999997</v>
      </c>
      <c r="AW3237">
        <v>9.4813664200000005</v>
      </c>
      <c r="AX3237" t="s">
        <v>1551</v>
      </c>
      <c r="AY3237">
        <v>1083</v>
      </c>
      <c r="AZ3237" t="s">
        <v>1468</v>
      </c>
    </row>
    <row r="3238" spans="1:52" x14ac:dyDescent="0.25">
      <c r="A3238">
        <v>282052</v>
      </c>
      <c r="B3238" t="s">
        <v>16991</v>
      </c>
      <c r="C3238">
        <v>2750</v>
      </c>
      <c r="D3238" t="s">
        <v>1390</v>
      </c>
      <c r="E3238" t="s">
        <v>16991</v>
      </c>
      <c r="F3238">
        <v>31835666</v>
      </c>
      <c r="G3238">
        <v>1015906096</v>
      </c>
      <c r="I3238" t="s">
        <v>16992</v>
      </c>
      <c r="J3238" t="s">
        <v>16993</v>
      </c>
      <c r="K3238" s="38" t="s">
        <v>3837</v>
      </c>
      <c r="L3238">
        <v>4</v>
      </c>
      <c r="P3238" s="5">
        <v>45699</v>
      </c>
      <c r="Q3238" t="s">
        <v>2352</v>
      </c>
      <c r="U3238">
        <v>5</v>
      </c>
      <c r="V3238" t="s">
        <v>1859</v>
      </c>
      <c r="W3238">
        <v>1</v>
      </c>
      <c r="X3238" t="s">
        <v>36371</v>
      </c>
      <c r="Z3238">
        <v>202411</v>
      </c>
      <c r="AA3238">
        <v>149</v>
      </c>
      <c r="AB3238" t="s">
        <v>2183</v>
      </c>
      <c r="AC3238">
        <v>1026</v>
      </c>
      <c r="AD3238" t="s">
        <v>1385</v>
      </c>
      <c r="AE3238">
        <v>1</v>
      </c>
      <c r="AF3238" t="s">
        <v>34807</v>
      </c>
      <c r="AG3238">
        <v>99</v>
      </c>
      <c r="AH3238" t="s">
        <v>41429</v>
      </c>
      <c r="AI3238">
        <v>151</v>
      </c>
      <c r="AJ3238" t="s">
        <v>2854</v>
      </c>
      <c r="AN3238">
        <v>282050</v>
      </c>
      <c r="AO3238" t="s">
        <v>16994</v>
      </c>
      <c r="AP3238" t="s">
        <v>16995</v>
      </c>
      <c r="AQ3238">
        <v>2</v>
      </c>
      <c r="AR3238" t="s">
        <v>2358</v>
      </c>
      <c r="AS3238" t="s">
        <v>3841</v>
      </c>
      <c r="AV3238">
        <v>55.733114649999997</v>
      </c>
      <c r="AW3238">
        <v>12.34565186</v>
      </c>
      <c r="AX3238" t="s">
        <v>1551</v>
      </c>
      <c r="AY3238">
        <v>1084</v>
      </c>
      <c r="AZ3238" t="s">
        <v>1387</v>
      </c>
    </row>
    <row r="3239" spans="1:52" x14ac:dyDescent="0.25">
      <c r="A3239">
        <v>282053</v>
      </c>
      <c r="B3239" t="s">
        <v>16996</v>
      </c>
      <c r="C3239">
        <v>8260</v>
      </c>
      <c r="D3239" t="s">
        <v>9276</v>
      </c>
      <c r="E3239" t="s">
        <v>9320</v>
      </c>
      <c r="F3239">
        <v>24992330</v>
      </c>
      <c r="G3239">
        <v>1007192564</v>
      </c>
      <c r="I3239" t="s">
        <v>9321</v>
      </c>
      <c r="J3239" t="s">
        <v>16983</v>
      </c>
      <c r="K3239" s="39">
        <v>7215</v>
      </c>
      <c r="L3239" t="s">
        <v>16978</v>
      </c>
      <c r="N3239" t="s">
        <v>16979</v>
      </c>
      <c r="O3239" t="s">
        <v>16980</v>
      </c>
      <c r="P3239" s="5">
        <v>45756</v>
      </c>
      <c r="Q3239" t="s">
        <v>2352</v>
      </c>
      <c r="U3239">
        <v>5</v>
      </c>
      <c r="V3239" t="s">
        <v>1859</v>
      </c>
      <c r="W3239">
        <v>1</v>
      </c>
      <c r="X3239" t="s">
        <v>36371</v>
      </c>
      <c r="Z3239">
        <v>202411</v>
      </c>
      <c r="AA3239">
        <v>149</v>
      </c>
      <c r="AB3239" t="s">
        <v>2183</v>
      </c>
      <c r="AC3239">
        <v>1026</v>
      </c>
      <c r="AD3239" t="s">
        <v>1385</v>
      </c>
      <c r="AE3239">
        <v>4</v>
      </c>
      <c r="AF3239" t="s">
        <v>34848</v>
      </c>
      <c r="AG3239">
        <v>99</v>
      </c>
      <c r="AH3239" t="s">
        <v>41429</v>
      </c>
      <c r="AI3239">
        <v>751</v>
      </c>
      <c r="AJ3239" t="s">
        <v>8652</v>
      </c>
      <c r="AO3239" t="s">
        <v>16981</v>
      </c>
      <c r="AP3239" t="s">
        <v>16982</v>
      </c>
      <c r="AQ3239">
        <v>1</v>
      </c>
      <c r="AR3239" t="s">
        <v>2441</v>
      </c>
      <c r="AS3239" t="s">
        <v>16983</v>
      </c>
      <c r="AV3239">
        <v>56.117528290000003</v>
      </c>
      <c r="AW3239">
        <v>10.14021239</v>
      </c>
      <c r="AX3239" t="s">
        <v>1551</v>
      </c>
      <c r="AY3239">
        <v>1082</v>
      </c>
      <c r="AZ3239" t="s">
        <v>1418</v>
      </c>
    </row>
    <row r="3240" spans="1:52" x14ac:dyDescent="0.25">
      <c r="A3240">
        <v>282054</v>
      </c>
      <c r="B3240" t="s">
        <v>16997</v>
      </c>
      <c r="C3240">
        <v>8260</v>
      </c>
      <c r="D3240" t="s">
        <v>9276</v>
      </c>
      <c r="E3240" t="s">
        <v>16998</v>
      </c>
      <c r="F3240">
        <v>24992330</v>
      </c>
      <c r="G3240">
        <v>1007192564</v>
      </c>
      <c r="I3240" t="s">
        <v>9321</v>
      </c>
      <c r="J3240" t="s">
        <v>16977</v>
      </c>
      <c r="K3240" s="39">
        <v>7215</v>
      </c>
      <c r="L3240" t="s">
        <v>16978</v>
      </c>
      <c r="N3240" t="s">
        <v>16979</v>
      </c>
      <c r="O3240" t="s">
        <v>16980</v>
      </c>
      <c r="P3240" s="5">
        <v>45699</v>
      </c>
      <c r="Q3240" t="s">
        <v>2352</v>
      </c>
      <c r="U3240">
        <v>5</v>
      </c>
      <c r="V3240" t="s">
        <v>1859</v>
      </c>
      <c r="W3240">
        <v>1</v>
      </c>
      <c r="X3240" t="s">
        <v>36371</v>
      </c>
      <c r="Z3240">
        <v>202411</v>
      </c>
      <c r="AA3240">
        <v>149</v>
      </c>
      <c r="AB3240" t="s">
        <v>2183</v>
      </c>
      <c r="AC3240">
        <v>1026</v>
      </c>
      <c r="AD3240" t="s">
        <v>1385</v>
      </c>
      <c r="AE3240">
        <v>1</v>
      </c>
      <c r="AF3240" t="s">
        <v>34807</v>
      </c>
      <c r="AG3240">
        <v>99</v>
      </c>
      <c r="AH3240" t="s">
        <v>41429</v>
      </c>
      <c r="AI3240">
        <v>751</v>
      </c>
      <c r="AJ3240" t="s">
        <v>8652</v>
      </c>
      <c r="AN3240">
        <v>282053</v>
      </c>
      <c r="AO3240" t="s">
        <v>16981</v>
      </c>
      <c r="AP3240" t="s">
        <v>16982</v>
      </c>
      <c r="AQ3240">
        <v>2</v>
      </c>
      <c r="AR3240" t="s">
        <v>2358</v>
      </c>
      <c r="AS3240" t="s">
        <v>16983</v>
      </c>
      <c r="AV3240">
        <v>56.117528290000003</v>
      </c>
      <c r="AW3240">
        <v>10.14021239</v>
      </c>
      <c r="AX3240" t="s">
        <v>1551</v>
      </c>
      <c r="AY3240">
        <v>1082</v>
      </c>
      <c r="AZ3240" t="s">
        <v>1418</v>
      </c>
    </row>
    <row r="3241" spans="1:52" x14ac:dyDescent="0.25">
      <c r="A3241">
        <v>282055</v>
      </c>
      <c r="B3241" t="s">
        <v>16999</v>
      </c>
      <c r="C3241">
        <v>6950</v>
      </c>
      <c r="D3241" t="s">
        <v>37530</v>
      </c>
      <c r="E3241" t="s">
        <v>16999</v>
      </c>
      <c r="F3241">
        <v>24992330</v>
      </c>
      <c r="G3241">
        <v>1017462411</v>
      </c>
      <c r="I3241" t="s">
        <v>17000</v>
      </c>
      <c r="J3241" t="s">
        <v>17001</v>
      </c>
      <c r="K3241" s="38" t="s">
        <v>3685</v>
      </c>
      <c r="L3241">
        <v>11</v>
      </c>
      <c r="P3241" s="5">
        <v>45699</v>
      </c>
      <c r="Q3241" t="s">
        <v>2352</v>
      </c>
      <c r="U3241">
        <v>5</v>
      </c>
      <c r="V3241" t="s">
        <v>1859</v>
      </c>
      <c r="W3241">
        <v>1</v>
      </c>
      <c r="X3241" t="s">
        <v>36371</v>
      </c>
      <c r="Z3241">
        <v>202411</v>
      </c>
      <c r="AA3241">
        <v>149</v>
      </c>
      <c r="AB3241" t="s">
        <v>2183</v>
      </c>
      <c r="AC3241">
        <v>1026</v>
      </c>
      <c r="AD3241" t="s">
        <v>1385</v>
      </c>
      <c r="AE3241">
        <v>1</v>
      </c>
      <c r="AF3241" t="s">
        <v>34807</v>
      </c>
      <c r="AG3241">
        <v>99</v>
      </c>
      <c r="AH3241" t="s">
        <v>41429</v>
      </c>
      <c r="AI3241">
        <v>760</v>
      </c>
      <c r="AJ3241" t="s">
        <v>37358</v>
      </c>
      <c r="AN3241">
        <v>282053</v>
      </c>
      <c r="AO3241" t="s">
        <v>17002</v>
      </c>
      <c r="AP3241" t="s">
        <v>17003</v>
      </c>
      <c r="AQ3241">
        <v>2</v>
      </c>
      <c r="AR3241" t="s">
        <v>2358</v>
      </c>
      <c r="AS3241" t="s">
        <v>17004</v>
      </c>
      <c r="AV3241">
        <v>56.088367259999998</v>
      </c>
      <c r="AW3241">
        <v>8.2731522200000001</v>
      </c>
      <c r="AX3241" t="s">
        <v>1551</v>
      </c>
      <c r="AY3241">
        <v>1082</v>
      </c>
      <c r="AZ3241" t="s">
        <v>1418</v>
      </c>
    </row>
    <row r="3242" spans="1:52" x14ac:dyDescent="0.25">
      <c r="A3242">
        <v>282056</v>
      </c>
      <c r="B3242" t="s">
        <v>17005</v>
      </c>
      <c r="C3242">
        <v>6705</v>
      </c>
      <c r="D3242" t="s">
        <v>41532</v>
      </c>
      <c r="E3242" t="s">
        <v>17006</v>
      </c>
      <c r="F3242">
        <v>29189803</v>
      </c>
      <c r="G3242">
        <v>1003328385</v>
      </c>
      <c r="I3242" t="s">
        <v>14012</v>
      </c>
      <c r="J3242" t="s">
        <v>17007</v>
      </c>
      <c r="K3242" s="39">
        <v>4568</v>
      </c>
      <c r="L3242" t="s">
        <v>17008</v>
      </c>
      <c r="P3242" s="5">
        <v>45756</v>
      </c>
      <c r="Q3242" t="s">
        <v>2352</v>
      </c>
      <c r="R3242">
        <v>561</v>
      </c>
      <c r="S3242" t="s">
        <v>8807</v>
      </c>
      <c r="U3242">
        <v>2</v>
      </c>
      <c r="V3242" t="s">
        <v>1546</v>
      </c>
      <c r="W3242">
        <v>1</v>
      </c>
      <c r="X3242" t="s">
        <v>36371</v>
      </c>
      <c r="Z3242">
        <v>202412</v>
      </c>
      <c r="AA3242">
        <v>149</v>
      </c>
      <c r="AB3242" t="s">
        <v>2183</v>
      </c>
      <c r="AC3242">
        <v>1026</v>
      </c>
      <c r="AD3242" t="s">
        <v>1385</v>
      </c>
      <c r="AE3242">
        <v>4</v>
      </c>
      <c r="AF3242" t="s">
        <v>34848</v>
      </c>
      <c r="AG3242">
        <v>99</v>
      </c>
      <c r="AH3242" t="s">
        <v>41429</v>
      </c>
      <c r="AI3242">
        <v>561</v>
      </c>
      <c r="AJ3242" t="s">
        <v>8807</v>
      </c>
      <c r="AO3242" t="s">
        <v>17009</v>
      </c>
      <c r="AP3242" t="s">
        <v>17010</v>
      </c>
      <c r="AQ3242">
        <v>1</v>
      </c>
      <c r="AR3242" t="s">
        <v>2441</v>
      </c>
      <c r="AS3242" t="s">
        <v>17011</v>
      </c>
      <c r="AV3242">
        <v>55.474660479999997</v>
      </c>
      <c r="AW3242">
        <v>8.49474032</v>
      </c>
      <c r="AX3242" t="s">
        <v>1551</v>
      </c>
      <c r="AY3242">
        <v>1083</v>
      </c>
      <c r="AZ3242" t="s">
        <v>1468</v>
      </c>
    </row>
    <row r="3243" spans="1:52" x14ac:dyDescent="0.25">
      <c r="A3243">
        <v>282057</v>
      </c>
      <c r="B3243" t="s">
        <v>17012</v>
      </c>
      <c r="C3243">
        <v>6760</v>
      </c>
      <c r="D3243" t="s">
        <v>10413</v>
      </c>
      <c r="E3243" t="s">
        <v>17012</v>
      </c>
      <c r="F3243">
        <v>29189803</v>
      </c>
      <c r="G3243">
        <v>1027396557</v>
      </c>
      <c r="I3243" t="s">
        <v>17013</v>
      </c>
      <c r="J3243" t="s">
        <v>17012</v>
      </c>
      <c r="K3243" s="38" t="s">
        <v>11636</v>
      </c>
      <c r="L3243" t="s">
        <v>4922</v>
      </c>
      <c r="P3243" s="5">
        <v>45629</v>
      </c>
      <c r="Q3243" t="s">
        <v>1678</v>
      </c>
      <c r="R3243">
        <v>561</v>
      </c>
      <c r="S3243" t="s">
        <v>8807</v>
      </c>
      <c r="U3243">
        <v>2</v>
      </c>
      <c r="V3243" t="s">
        <v>1546</v>
      </c>
      <c r="W3243">
        <v>1</v>
      </c>
      <c r="X3243" t="s">
        <v>36371</v>
      </c>
      <c r="Z3243">
        <v>202412</v>
      </c>
      <c r="AA3243">
        <v>149</v>
      </c>
      <c r="AB3243" t="s">
        <v>2183</v>
      </c>
      <c r="AC3243">
        <v>1026</v>
      </c>
      <c r="AD3243" t="s">
        <v>1385</v>
      </c>
      <c r="AE3243">
        <v>1</v>
      </c>
      <c r="AF3243" t="s">
        <v>34807</v>
      </c>
      <c r="AG3243">
        <v>99</v>
      </c>
      <c r="AH3243" t="s">
        <v>41429</v>
      </c>
      <c r="AI3243">
        <v>561</v>
      </c>
      <c r="AJ3243" t="s">
        <v>8807</v>
      </c>
      <c r="AN3243">
        <v>282056</v>
      </c>
      <c r="AO3243" t="s">
        <v>17009</v>
      </c>
      <c r="AQ3243">
        <v>2</v>
      </c>
      <c r="AR3243" t="s">
        <v>2358</v>
      </c>
      <c r="AS3243" t="s">
        <v>17014</v>
      </c>
      <c r="AV3243">
        <v>55.342261430000001</v>
      </c>
      <c r="AW3243">
        <v>8.76271734</v>
      </c>
      <c r="AX3243" t="s">
        <v>1551</v>
      </c>
      <c r="AY3243">
        <v>1083</v>
      </c>
      <c r="AZ3243" t="s">
        <v>1468</v>
      </c>
    </row>
    <row r="3244" spans="1:52" x14ac:dyDescent="0.25">
      <c r="A3244">
        <v>282058</v>
      </c>
      <c r="B3244" t="s">
        <v>42370</v>
      </c>
      <c r="C3244">
        <v>6760</v>
      </c>
      <c r="D3244" t="s">
        <v>10413</v>
      </c>
      <c r="E3244" t="s">
        <v>42371</v>
      </c>
      <c r="F3244">
        <v>29189803</v>
      </c>
      <c r="G3244">
        <v>1003328075</v>
      </c>
      <c r="I3244" t="s">
        <v>17015</v>
      </c>
      <c r="J3244" t="s">
        <v>42372</v>
      </c>
      <c r="K3244" s="38" t="s">
        <v>17016</v>
      </c>
      <c r="L3244">
        <v>2</v>
      </c>
      <c r="P3244" s="5">
        <v>45756</v>
      </c>
      <c r="Q3244" t="s">
        <v>2352</v>
      </c>
      <c r="R3244">
        <v>561</v>
      </c>
      <c r="S3244" t="s">
        <v>8807</v>
      </c>
      <c r="U3244">
        <v>2</v>
      </c>
      <c r="V3244" t="s">
        <v>1546</v>
      </c>
      <c r="W3244">
        <v>1</v>
      </c>
      <c r="X3244" t="s">
        <v>36371</v>
      </c>
      <c r="Z3244">
        <v>202412</v>
      </c>
      <c r="AA3244">
        <v>149</v>
      </c>
      <c r="AB3244" t="s">
        <v>2183</v>
      </c>
      <c r="AC3244">
        <v>1026</v>
      </c>
      <c r="AD3244" t="s">
        <v>1385</v>
      </c>
      <c r="AE3244">
        <v>1</v>
      </c>
      <c r="AF3244" t="s">
        <v>34807</v>
      </c>
      <c r="AG3244">
        <v>99</v>
      </c>
      <c r="AH3244" t="s">
        <v>41429</v>
      </c>
      <c r="AI3244">
        <v>561</v>
      </c>
      <c r="AJ3244" t="s">
        <v>8807</v>
      </c>
      <c r="AN3244">
        <v>282056</v>
      </c>
      <c r="AO3244" t="s">
        <v>17009</v>
      </c>
      <c r="AQ3244">
        <v>2</v>
      </c>
      <c r="AR3244" t="s">
        <v>2358</v>
      </c>
      <c r="AS3244" t="s">
        <v>5194</v>
      </c>
      <c r="AV3244">
        <v>55.32659245</v>
      </c>
      <c r="AW3244">
        <v>8.7717286899999998</v>
      </c>
      <c r="AX3244" t="s">
        <v>1551</v>
      </c>
      <c r="AY3244">
        <v>1083</v>
      </c>
      <c r="AZ3244" t="s">
        <v>1468</v>
      </c>
    </row>
    <row r="3245" spans="1:52" x14ac:dyDescent="0.25">
      <c r="A3245">
        <v>282059</v>
      </c>
      <c r="B3245" t="s">
        <v>17017</v>
      </c>
      <c r="C3245">
        <v>6760</v>
      </c>
      <c r="D3245" t="s">
        <v>10413</v>
      </c>
      <c r="E3245" t="s">
        <v>17017</v>
      </c>
      <c r="F3245">
        <v>29189803</v>
      </c>
      <c r="G3245">
        <v>1009970653</v>
      </c>
      <c r="I3245" t="s">
        <v>17015</v>
      </c>
      <c r="J3245" t="s">
        <v>42373</v>
      </c>
      <c r="K3245" s="38" t="s">
        <v>7280</v>
      </c>
      <c r="L3245">
        <v>6</v>
      </c>
      <c r="P3245" s="5">
        <v>45756</v>
      </c>
      <c r="Q3245" t="s">
        <v>2352</v>
      </c>
      <c r="R3245">
        <v>561</v>
      </c>
      <c r="S3245" t="s">
        <v>8807</v>
      </c>
      <c r="U3245">
        <v>2</v>
      </c>
      <c r="V3245" t="s">
        <v>1546</v>
      </c>
      <c r="W3245">
        <v>1</v>
      </c>
      <c r="X3245" t="s">
        <v>36371</v>
      </c>
      <c r="Z3245">
        <v>202412</v>
      </c>
      <c r="AA3245">
        <v>149</v>
      </c>
      <c r="AB3245" t="s">
        <v>2183</v>
      </c>
      <c r="AC3245">
        <v>1026</v>
      </c>
      <c r="AD3245" t="s">
        <v>1385</v>
      </c>
      <c r="AE3245">
        <v>1</v>
      </c>
      <c r="AF3245" t="s">
        <v>34807</v>
      </c>
      <c r="AG3245">
        <v>99</v>
      </c>
      <c r="AH3245" t="s">
        <v>41429</v>
      </c>
      <c r="AI3245">
        <v>561</v>
      </c>
      <c r="AJ3245" t="s">
        <v>8807</v>
      </c>
      <c r="AN3245">
        <v>282056</v>
      </c>
      <c r="AO3245" t="s">
        <v>17009</v>
      </c>
      <c r="AQ3245">
        <v>2</v>
      </c>
      <c r="AR3245" t="s">
        <v>2358</v>
      </c>
      <c r="AS3245" t="s">
        <v>37407</v>
      </c>
      <c r="AV3245">
        <v>55.326329979999997</v>
      </c>
      <c r="AW3245">
        <v>8.7743465100000009</v>
      </c>
      <c r="AX3245" t="s">
        <v>1551</v>
      </c>
      <c r="AY3245">
        <v>1083</v>
      </c>
      <c r="AZ3245" t="s">
        <v>1468</v>
      </c>
    </row>
    <row r="3246" spans="1:52" x14ac:dyDescent="0.25">
      <c r="A3246">
        <v>282060</v>
      </c>
      <c r="B3246" t="s">
        <v>42059</v>
      </c>
      <c r="C3246">
        <v>6705</v>
      </c>
      <c r="D3246" t="s">
        <v>41532</v>
      </c>
      <c r="E3246" t="s">
        <v>42059</v>
      </c>
      <c r="F3246">
        <v>29189803</v>
      </c>
      <c r="G3246">
        <v>1017507431</v>
      </c>
      <c r="I3246" t="s">
        <v>17018</v>
      </c>
      <c r="J3246" t="s">
        <v>17019</v>
      </c>
      <c r="K3246" s="38" t="s">
        <v>5438</v>
      </c>
      <c r="L3246">
        <v>3</v>
      </c>
      <c r="P3246" s="5">
        <v>45629</v>
      </c>
      <c r="Q3246" t="s">
        <v>1678</v>
      </c>
      <c r="R3246">
        <v>561</v>
      </c>
      <c r="S3246" t="s">
        <v>8807</v>
      </c>
      <c r="U3246">
        <v>2</v>
      </c>
      <c r="V3246" t="s">
        <v>1546</v>
      </c>
      <c r="W3246">
        <v>1</v>
      </c>
      <c r="X3246" t="s">
        <v>36371</v>
      </c>
      <c r="AA3246">
        <v>149</v>
      </c>
      <c r="AB3246" t="s">
        <v>2183</v>
      </c>
      <c r="AC3246">
        <v>1026</v>
      </c>
      <c r="AD3246" t="s">
        <v>1385</v>
      </c>
      <c r="AE3246">
        <v>1</v>
      </c>
      <c r="AF3246" t="s">
        <v>34807</v>
      </c>
      <c r="AG3246">
        <v>99</v>
      </c>
      <c r="AH3246" t="s">
        <v>41429</v>
      </c>
      <c r="AI3246">
        <v>561</v>
      </c>
      <c r="AJ3246" t="s">
        <v>8807</v>
      </c>
      <c r="AN3246">
        <v>282056</v>
      </c>
      <c r="AO3246" t="s">
        <v>17009</v>
      </c>
      <c r="AQ3246">
        <v>2</v>
      </c>
      <c r="AR3246" t="s">
        <v>2358</v>
      </c>
      <c r="AS3246" t="s">
        <v>11709</v>
      </c>
      <c r="AV3246">
        <v>55.495116770000003</v>
      </c>
      <c r="AW3246">
        <v>8.4888311299999994</v>
      </c>
      <c r="AX3246" t="s">
        <v>1551</v>
      </c>
      <c r="AY3246">
        <v>1083</v>
      </c>
      <c r="AZ3246" t="s">
        <v>1468</v>
      </c>
    </row>
    <row r="3247" spans="1:52" x14ac:dyDescent="0.25">
      <c r="A3247">
        <v>282061</v>
      </c>
      <c r="B3247" t="s">
        <v>42374</v>
      </c>
      <c r="C3247">
        <v>6760</v>
      </c>
      <c r="D3247" t="s">
        <v>10413</v>
      </c>
      <c r="E3247" t="s">
        <v>42375</v>
      </c>
      <c r="F3247">
        <v>29189803</v>
      </c>
      <c r="G3247">
        <v>1003328087</v>
      </c>
      <c r="I3247" t="s">
        <v>17020</v>
      </c>
      <c r="J3247" t="s">
        <v>17021</v>
      </c>
      <c r="K3247" s="38" t="s">
        <v>17016</v>
      </c>
      <c r="L3247">
        <v>6</v>
      </c>
      <c r="P3247" s="5">
        <v>45756</v>
      </c>
      <c r="Q3247" t="s">
        <v>2352</v>
      </c>
      <c r="R3247">
        <v>561</v>
      </c>
      <c r="S3247" t="s">
        <v>8807</v>
      </c>
      <c r="U3247">
        <v>2</v>
      </c>
      <c r="V3247" t="s">
        <v>1546</v>
      </c>
      <c r="W3247">
        <v>1</v>
      </c>
      <c r="X3247" t="s">
        <v>36371</v>
      </c>
      <c r="Z3247">
        <v>202412</v>
      </c>
      <c r="AA3247">
        <v>149</v>
      </c>
      <c r="AB3247" t="s">
        <v>2183</v>
      </c>
      <c r="AC3247">
        <v>1026</v>
      </c>
      <c r="AD3247" t="s">
        <v>1385</v>
      </c>
      <c r="AE3247">
        <v>1</v>
      </c>
      <c r="AF3247" t="s">
        <v>34807</v>
      </c>
      <c r="AG3247">
        <v>99</v>
      </c>
      <c r="AH3247" t="s">
        <v>41429</v>
      </c>
      <c r="AI3247">
        <v>561</v>
      </c>
      <c r="AJ3247" t="s">
        <v>8807</v>
      </c>
      <c r="AN3247">
        <v>282056</v>
      </c>
      <c r="AO3247" t="s">
        <v>17009</v>
      </c>
      <c r="AQ3247">
        <v>2</v>
      </c>
      <c r="AR3247" t="s">
        <v>2358</v>
      </c>
      <c r="AS3247" t="s">
        <v>5194</v>
      </c>
      <c r="AV3247">
        <v>55.325474790000001</v>
      </c>
      <c r="AW3247">
        <v>8.7716414999999994</v>
      </c>
      <c r="AX3247" t="s">
        <v>1551</v>
      </c>
      <c r="AY3247">
        <v>1083</v>
      </c>
      <c r="AZ3247" t="s">
        <v>1468</v>
      </c>
    </row>
    <row r="3248" spans="1:52" x14ac:dyDescent="0.25">
      <c r="A3248">
        <v>282062</v>
      </c>
      <c r="B3248" t="s">
        <v>42060</v>
      </c>
      <c r="C3248">
        <v>6710</v>
      </c>
      <c r="D3248" t="s">
        <v>9738</v>
      </c>
      <c r="E3248" t="s">
        <v>42060</v>
      </c>
      <c r="F3248">
        <v>29189803</v>
      </c>
      <c r="G3248">
        <v>1003328397</v>
      </c>
      <c r="I3248" t="s">
        <v>17022</v>
      </c>
      <c r="J3248" t="s">
        <v>42061</v>
      </c>
      <c r="K3248" s="39">
        <v>9767</v>
      </c>
      <c r="L3248">
        <v>71</v>
      </c>
      <c r="P3248" s="5">
        <v>45629</v>
      </c>
      <c r="Q3248" t="s">
        <v>1678</v>
      </c>
      <c r="R3248">
        <v>561</v>
      </c>
      <c r="S3248" t="s">
        <v>8807</v>
      </c>
      <c r="U3248">
        <v>2</v>
      </c>
      <c r="V3248" t="s">
        <v>1546</v>
      </c>
      <c r="W3248">
        <v>1</v>
      </c>
      <c r="X3248" t="s">
        <v>36371</v>
      </c>
      <c r="Z3248">
        <v>202412</v>
      </c>
      <c r="AA3248">
        <v>149</v>
      </c>
      <c r="AB3248" t="s">
        <v>2183</v>
      </c>
      <c r="AC3248">
        <v>1026</v>
      </c>
      <c r="AD3248" t="s">
        <v>1385</v>
      </c>
      <c r="AE3248">
        <v>1</v>
      </c>
      <c r="AF3248" t="s">
        <v>34807</v>
      </c>
      <c r="AG3248">
        <v>99</v>
      </c>
      <c r="AH3248" t="s">
        <v>41429</v>
      </c>
      <c r="AI3248">
        <v>561</v>
      </c>
      <c r="AJ3248" t="s">
        <v>8807</v>
      </c>
      <c r="AN3248">
        <v>282056</v>
      </c>
      <c r="AO3248" t="s">
        <v>17009</v>
      </c>
      <c r="AQ3248">
        <v>2</v>
      </c>
      <c r="AR3248" t="s">
        <v>2358</v>
      </c>
      <c r="AS3248" t="s">
        <v>42062</v>
      </c>
      <c r="AV3248">
        <v>55.509939160000002</v>
      </c>
      <c r="AW3248">
        <v>8.3922208400000002</v>
      </c>
      <c r="AX3248" t="s">
        <v>1551</v>
      </c>
      <c r="AY3248">
        <v>1083</v>
      </c>
      <c r="AZ3248" t="s">
        <v>1468</v>
      </c>
    </row>
    <row r="3249" spans="1:52" x14ac:dyDescent="0.25">
      <c r="A3249">
        <v>282063</v>
      </c>
      <c r="B3249" t="s">
        <v>42376</v>
      </c>
      <c r="C3249">
        <v>6700</v>
      </c>
      <c r="D3249" t="s">
        <v>1471</v>
      </c>
      <c r="E3249" t="s">
        <v>42377</v>
      </c>
      <c r="F3249">
        <v>29189803</v>
      </c>
      <c r="G3249">
        <v>1012789285</v>
      </c>
      <c r="I3249" t="s">
        <v>17023</v>
      </c>
      <c r="J3249" t="s">
        <v>17024</v>
      </c>
      <c r="K3249" s="39">
        <v>7722</v>
      </c>
      <c r="L3249">
        <v>5</v>
      </c>
      <c r="P3249" s="5">
        <v>45629</v>
      </c>
      <c r="Q3249" t="s">
        <v>1678</v>
      </c>
      <c r="R3249">
        <v>561</v>
      </c>
      <c r="S3249" t="s">
        <v>8807</v>
      </c>
      <c r="U3249">
        <v>2</v>
      </c>
      <c r="V3249" t="s">
        <v>1546</v>
      </c>
      <c r="W3249">
        <v>1</v>
      </c>
      <c r="X3249" t="s">
        <v>36371</v>
      </c>
      <c r="Z3249">
        <v>202412</v>
      </c>
      <c r="AA3249">
        <v>149</v>
      </c>
      <c r="AB3249" t="s">
        <v>2183</v>
      </c>
      <c r="AC3249">
        <v>1026</v>
      </c>
      <c r="AD3249" t="s">
        <v>1385</v>
      </c>
      <c r="AE3249">
        <v>1</v>
      </c>
      <c r="AF3249" t="s">
        <v>34807</v>
      </c>
      <c r="AG3249">
        <v>99</v>
      </c>
      <c r="AH3249" t="s">
        <v>41429</v>
      </c>
      <c r="AI3249">
        <v>561</v>
      </c>
      <c r="AJ3249" t="s">
        <v>8807</v>
      </c>
      <c r="AN3249">
        <v>282056</v>
      </c>
      <c r="AO3249" t="s">
        <v>17009</v>
      </c>
      <c r="AQ3249">
        <v>2</v>
      </c>
      <c r="AR3249" t="s">
        <v>2358</v>
      </c>
      <c r="AS3249" t="s">
        <v>17025</v>
      </c>
      <c r="AV3249">
        <v>55.466681080000001</v>
      </c>
      <c r="AW3249">
        <v>8.4433956000000006</v>
      </c>
      <c r="AX3249" t="s">
        <v>1551</v>
      </c>
      <c r="AY3249">
        <v>1083</v>
      </c>
      <c r="AZ3249" t="s">
        <v>1468</v>
      </c>
    </row>
    <row r="3250" spans="1:52" x14ac:dyDescent="0.25">
      <c r="A3250">
        <v>282064</v>
      </c>
      <c r="B3250" t="s">
        <v>42378</v>
      </c>
      <c r="C3250">
        <v>6760</v>
      </c>
      <c r="D3250" t="s">
        <v>10413</v>
      </c>
      <c r="E3250" t="s">
        <v>42379</v>
      </c>
      <c r="F3250">
        <v>29189803</v>
      </c>
      <c r="G3250">
        <v>1017348015</v>
      </c>
      <c r="I3250" t="s">
        <v>17023</v>
      </c>
      <c r="J3250" t="s">
        <v>17026</v>
      </c>
      <c r="K3250" s="38" t="s">
        <v>9064</v>
      </c>
      <c r="L3250">
        <v>5</v>
      </c>
      <c r="P3250" s="5">
        <v>45756</v>
      </c>
      <c r="Q3250" t="s">
        <v>2352</v>
      </c>
      <c r="R3250">
        <v>561</v>
      </c>
      <c r="S3250" t="s">
        <v>8807</v>
      </c>
      <c r="U3250">
        <v>2</v>
      </c>
      <c r="V3250" t="s">
        <v>1546</v>
      </c>
      <c r="W3250">
        <v>1</v>
      </c>
      <c r="X3250" t="s">
        <v>36371</v>
      </c>
      <c r="Z3250">
        <v>202412</v>
      </c>
      <c r="AA3250">
        <v>149</v>
      </c>
      <c r="AB3250" t="s">
        <v>2183</v>
      </c>
      <c r="AC3250">
        <v>1026</v>
      </c>
      <c r="AD3250" t="s">
        <v>1385</v>
      </c>
      <c r="AE3250">
        <v>1</v>
      </c>
      <c r="AF3250" t="s">
        <v>34807</v>
      </c>
      <c r="AG3250">
        <v>99</v>
      </c>
      <c r="AH3250" t="s">
        <v>41429</v>
      </c>
      <c r="AI3250">
        <v>561</v>
      </c>
      <c r="AJ3250" t="s">
        <v>8807</v>
      </c>
      <c r="AN3250">
        <v>282056</v>
      </c>
      <c r="AO3250" t="s">
        <v>17009</v>
      </c>
      <c r="AQ3250">
        <v>2</v>
      </c>
      <c r="AR3250" t="s">
        <v>2358</v>
      </c>
      <c r="AS3250" t="s">
        <v>17027</v>
      </c>
      <c r="AV3250">
        <v>55.330348290000003</v>
      </c>
      <c r="AW3250">
        <v>8.7657830800000003</v>
      </c>
      <c r="AX3250" t="s">
        <v>1551</v>
      </c>
      <c r="AY3250">
        <v>1083</v>
      </c>
      <c r="AZ3250" t="s">
        <v>1468</v>
      </c>
    </row>
    <row r="3251" spans="1:52" x14ac:dyDescent="0.25">
      <c r="A3251">
        <v>282065</v>
      </c>
      <c r="B3251" t="s">
        <v>35648</v>
      </c>
      <c r="C3251">
        <v>6715</v>
      </c>
      <c r="D3251" t="s">
        <v>11234</v>
      </c>
      <c r="E3251" t="s">
        <v>35648</v>
      </c>
      <c r="F3251">
        <v>29189803</v>
      </c>
      <c r="G3251">
        <v>1003327912</v>
      </c>
      <c r="I3251" t="s">
        <v>17028</v>
      </c>
      <c r="J3251" t="s">
        <v>41696</v>
      </c>
      <c r="K3251" s="39">
        <v>9591</v>
      </c>
      <c r="L3251">
        <v>81</v>
      </c>
      <c r="P3251" s="5">
        <v>45629</v>
      </c>
      <c r="Q3251" t="s">
        <v>1678</v>
      </c>
      <c r="R3251">
        <v>561</v>
      </c>
      <c r="S3251" t="s">
        <v>8807</v>
      </c>
      <c r="U3251">
        <v>2</v>
      </c>
      <c r="V3251" t="s">
        <v>1546</v>
      </c>
      <c r="W3251">
        <v>1</v>
      </c>
      <c r="X3251" t="s">
        <v>36371</v>
      </c>
      <c r="Z3251">
        <v>202412</v>
      </c>
      <c r="AA3251">
        <v>149</v>
      </c>
      <c r="AB3251" t="s">
        <v>2183</v>
      </c>
      <c r="AC3251">
        <v>1026</v>
      </c>
      <c r="AD3251" t="s">
        <v>1385</v>
      </c>
      <c r="AE3251">
        <v>1</v>
      </c>
      <c r="AF3251" t="s">
        <v>34807</v>
      </c>
      <c r="AG3251">
        <v>99</v>
      </c>
      <c r="AH3251" t="s">
        <v>41429</v>
      </c>
      <c r="AI3251">
        <v>561</v>
      </c>
      <c r="AJ3251" t="s">
        <v>8807</v>
      </c>
      <c r="AN3251">
        <v>282056</v>
      </c>
      <c r="AO3251" t="s">
        <v>17009</v>
      </c>
      <c r="AQ3251">
        <v>2</v>
      </c>
      <c r="AR3251" t="s">
        <v>2358</v>
      </c>
      <c r="AS3251" t="s">
        <v>41697</v>
      </c>
      <c r="AV3251">
        <v>55.561400300000003</v>
      </c>
      <c r="AW3251">
        <v>8.5558961999999994</v>
      </c>
      <c r="AX3251" t="s">
        <v>1551</v>
      </c>
      <c r="AY3251">
        <v>1083</v>
      </c>
      <c r="AZ3251" t="s">
        <v>1468</v>
      </c>
    </row>
    <row r="3252" spans="1:52" x14ac:dyDescent="0.25">
      <c r="A3252">
        <v>282066</v>
      </c>
      <c r="B3252" t="s">
        <v>17029</v>
      </c>
      <c r="C3252">
        <v>6700</v>
      </c>
      <c r="D3252" t="s">
        <v>1471</v>
      </c>
      <c r="E3252" t="s">
        <v>35649</v>
      </c>
      <c r="F3252">
        <v>29189803</v>
      </c>
      <c r="G3252">
        <v>1020986588</v>
      </c>
      <c r="I3252" t="s">
        <v>17030</v>
      </c>
      <c r="J3252" t="s">
        <v>17031</v>
      </c>
      <c r="K3252" s="39">
        <v>1595</v>
      </c>
      <c r="L3252">
        <v>1</v>
      </c>
      <c r="P3252" s="5">
        <v>45756</v>
      </c>
      <c r="Q3252" t="s">
        <v>2352</v>
      </c>
      <c r="R3252">
        <v>561</v>
      </c>
      <c r="S3252" t="s">
        <v>8807</v>
      </c>
      <c r="U3252">
        <v>2</v>
      </c>
      <c r="V3252" t="s">
        <v>1546</v>
      </c>
      <c r="W3252">
        <v>1</v>
      </c>
      <c r="X3252" t="s">
        <v>36371</v>
      </c>
      <c r="Z3252">
        <v>202412</v>
      </c>
      <c r="AA3252">
        <v>149</v>
      </c>
      <c r="AB3252" t="s">
        <v>2183</v>
      </c>
      <c r="AC3252">
        <v>1026</v>
      </c>
      <c r="AD3252" t="s">
        <v>1385</v>
      </c>
      <c r="AE3252">
        <v>1</v>
      </c>
      <c r="AF3252" t="s">
        <v>34807</v>
      </c>
      <c r="AG3252">
        <v>99</v>
      </c>
      <c r="AH3252" t="s">
        <v>41429</v>
      </c>
      <c r="AI3252">
        <v>561</v>
      </c>
      <c r="AJ3252" t="s">
        <v>8807</v>
      </c>
      <c r="AN3252">
        <v>282056</v>
      </c>
      <c r="AO3252" t="s">
        <v>17009</v>
      </c>
      <c r="AQ3252">
        <v>2</v>
      </c>
      <c r="AR3252" t="s">
        <v>2358</v>
      </c>
      <c r="AS3252" t="s">
        <v>17032</v>
      </c>
      <c r="AV3252">
        <v>55.465111970000002</v>
      </c>
      <c r="AW3252">
        <v>8.4970943299999995</v>
      </c>
      <c r="AX3252" t="s">
        <v>1551</v>
      </c>
      <c r="AY3252">
        <v>1083</v>
      </c>
      <c r="AZ3252" t="s">
        <v>1468</v>
      </c>
    </row>
    <row r="3253" spans="1:52" x14ac:dyDescent="0.25">
      <c r="A3253">
        <v>282067</v>
      </c>
      <c r="B3253" t="s">
        <v>35650</v>
      </c>
      <c r="C3253">
        <v>6715</v>
      </c>
      <c r="D3253" t="s">
        <v>11234</v>
      </c>
      <c r="E3253" t="s">
        <v>35651</v>
      </c>
      <c r="F3253">
        <v>29189803</v>
      </c>
      <c r="G3253">
        <v>1003328269</v>
      </c>
      <c r="I3253" t="s">
        <v>17023</v>
      </c>
      <c r="J3253" t="s">
        <v>17033</v>
      </c>
      <c r="K3253" s="39">
        <v>7704</v>
      </c>
      <c r="L3253">
        <v>16</v>
      </c>
      <c r="P3253" s="5">
        <v>45684</v>
      </c>
      <c r="Q3253" t="s">
        <v>6565</v>
      </c>
      <c r="R3253">
        <v>561</v>
      </c>
      <c r="S3253" t="s">
        <v>8807</v>
      </c>
      <c r="T3253" s="5">
        <v>45684</v>
      </c>
      <c r="U3253">
        <v>2</v>
      </c>
      <c r="V3253" t="s">
        <v>1546</v>
      </c>
      <c r="W3253">
        <v>1</v>
      </c>
      <c r="X3253" t="s">
        <v>36371</v>
      </c>
      <c r="Z3253">
        <v>202412</v>
      </c>
      <c r="AA3253">
        <v>149</v>
      </c>
      <c r="AB3253" t="s">
        <v>2183</v>
      </c>
      <c r="AC3253">
        <v>1026</v>
      </c>
      <c r="AD3253" t="s">
        <v>1385</v>
      </c>
      <c r="AE3253">
        <v>3</v>
      </c>
      <c r="AF3253" t="s">
        <v>1601</v>
      </c>
      <c r="AG3253">
        <v>99</v>
      </c>
      <c r="AH3253" t="s">
        <v>41429</v>
      </c>
      <c r="AI3253">
        <v>561</v>
      </c>
      <c r="AJ3253" t="s">
        <v>8807</v>
      </c>
      <c r="AN3253">
        <v>282056</v>
      </c>
      <c r="AO3253" t="s">
        <v>17009</v>
      </c>
      <c r="AQ3253">
        <v>2</v>
      </c>
      <c r="AR3253" t="s">
        <v>2358</v>
      </c>
      <c r="AS3253" t="s">
        <v>17034</v>
      </c>
      <c r="AV3253">
        <v>55.541170469999997</v>
      </c>
      <c r="AW3253">
        <v>8.5399292199999994</v>
      </c>
      <c r="AX3253" t="s">
        <v>1551</v>
      </c>
      <c r="AY3253">
        <v>1083</v>
      </c>
      <c r="AZ3253" t="s">
        <v>1468</v>
      </c>
    </row>
    <row r="3254" spans="1:52" x14ac:dyDescent="0.25">
      <c r="A3254">
        <v>282068</v>
      </c>
      <c r="B3254" t="s">
        <v>40747</v>
      </c>
      <c r="C3254">
        <v>9460</v>
      </c>
      <c r="D3254" t="s">
        <v>10115</v>
      </c>
      <c r="E3254" t="s">
        <v>40748</v>
      </c>
      <c r="F3254">
        <v>33572638</v>
      </c>
      <c r="G3254">
        <v>1016711973</v>
      </c>
      <c r="I3254" t="s">
        <v>17035</v>
      </c>
      <c r="J3254" t="s">
        <v>17036</v>
      </c>
      <c r="K3254" s="38" t="s">
        <v>7705</v>
      </c>
      <c r="L3254">
        <v>24</v>
      </c>
      <c r="P3254" s="5">
        <v>45756</v>
      </c>
      <c r="Q3254" t="s">
        <v>2352</v>
      </c>
      <c r="U3254">
        <v>0</v>
      </c>
      <c r="V3254" t="s">
        <v>2299</v>
      </c>
      <c r="W3254">
        <v>1</v>
      </c>
      <c r="X3254" t="s">
        <v>36371</v>
      </c>
      <c r="Z3254">
        <v>202412</v>
      </c>
      <c r="AA3254">
        <v>149</v>
      </c>
      <c r="AB3254" t="s">
        <v>2183</v>
      </c>
      <c r="AC3254">
        <v>1026</v>
      </c>
      <c r="AD3254" t="s">
        <v>1385</v>
      </c>
      <c r="AE3254">
        <v>1</v>
      </c>
      <c r="AF3254" t="s">
        <v>34807</v>
      </c>
      <c r="AG3254">
        <v>99</v>
      </c>
      <c r="AH3254" t="s">
        <v>41429</v>
      </c>
      <c r="AI3254">
        <v>849</v>
      </c>
      <c r="AJ3254" t="s">
        <v>9216</v>
      </c>
      <c r="AO3254" t="s">
        <v>17037</v>
      </c>
      <c r="AP3254" t="s">
        <v>17038</v>
      </c>
      <c r="AQ3254">
        <v>0</v>
      </c>
      <c r="AR3254" t="s">
        <v>1550</v>
      </c>
      <c r="AS3254" t="s">
        <v>17039</v>
      </c>
      <c r="AV3254">
        <v>57.07404331</v>
      </c>
      <c r="AW3254">
        <v>9.4844957799999996</v>
      </c>
      <c r="AX3254" t="s">
        <v>1551</v>
      </c>
      <c r="AY3254">
        <v>1081</v>
      </c>
      <c r="AZ3254" t="s">
        <v>1438</v>
      </c>
    </row>
    <row r="3255" spans="1:52" x14ac:dyDescent="0.25">
      <c r="A3255">
        <v>282069</v>
      </c>
      <c r="B3255" t="s">
        <v>17040</v>
      </c>
      <c r="C3255">
        <v>9530</v>
      </c>
      <c r="D3255" t="s">
        <v>37257</v>
      </c>
      <c r="E3255" t="s">
        <v>17040</v>
      </c>
      <c r="F3255">
        <v>29189463</v>
      </c>
      <c r="I3255" t="s">
        <v>14534</v>
      </c>
      <c r="J3255" t="s">
        <v>17041</v>
      </c>
      <c r="K3255" s="38" t="s">
        <v>12869</v>
      </c>
      <c r="L3255">
        <v>75</v>
      </c>
      <c r="P3255" s="5">
        <v>45756</v>
      </c>
      <c r="Q3255" t="s">
        <v>2352</v>
      </c>
      <c r="R3255">
        <v>840</v>
      </c>
      <c r="S3255" t="s">
        <v>8826</v>
      </c>
      <c r="U3255">
        <v>2</v>
      </c>
      <c r="V3255" t="s">
        <v>1546</v>
      </c>
      <c r="W3255">
        <v>1</v>
      </c>
      <c r="X3255" t="s">
        <v>36371</v>
      </c>
      <c r="Y3255">
        <v>10</v>
      </c>
      <c r="Z3255">
        <v>202412</v>
      </c>
      <c r="AA3255">
        <v>121</v>
      </c>
      <c r="AB3255" t="s">
        <v>1558</v>
      </c>
      <c r="AC3255">
        <v>1012</v>
      </c>
      <c r="AD3255" t="s">
        <v>1377</v>
      </c>
      <c r="AE3255">
        <v>1</v>
      </c>
      <c r="AF3255" t="s">
        <v>34807</v>
      </c>
      <c r="AG3255">
        <v>99</v>
      </c>
      <c r="AH3255" t="s">
        <v>41429</v>
      </c>
      <c r="AI3255">
        <v>840</v>
      </c>
      <c r="AJ3255" t="s">
        <v>8826</v>
      </c>
      <c r="AO3255" t="s">
        <v>17042</v>
      </c>
      <c r="AP3255" t="s">
        <v>9168</v>
      </c>
      <c r="AQ3255">
        <v>0</v>
      </c>
      <c r="AR3255" t="s">
        <v>1550</v>
      </c>
      <c r="AS3255" t="s">
        <v>16813</v>
      </c>
      <c r="AV3255">
        <v>56.881843840000002</v>
      </c>
      <c r="AW3255">
        <v>9.8303367399999999</v>
      </c>
      <c r="AX3255" t="s">
        <v>1551</v>
      </c>
      <c r="AY3255">
        <v>1081</v>
      </c>
      <c r="AZ3255" t="s">
        <v>1438</v>
      </c>
    </row>
    <row r="3256" spans="1:52" x14ac:dyDescent="0.25">
      <c r="A3256">
        <v>282070</v>
      </c>
      <c r="B3256" t="s">
        <v>17043</v>
      </c>
      <c r="C3256">
        <v>4000</v>
      </c>
      <c r="D3256" t="s">
        <v>1462</v>
      </c>
      <c r="E3256" t="s">
        <v>17043</v>
      </c>
      <c r="F3256">
        <v>33748566</v>
      </c>
      <c r="G3256">
        <v>1016883871</v>
      </c>
      <c r="I3256" t="s">
        <v>17044</v>
      </c>
      <c r="J3256" t="s">
        <v>17045</v>
      </c>
      <c r="K3256" s="39">
        <v>4480</v>
      </c>
      <c r="L3256">
        <v>1</v>
      </c>
      <c r="P3256" s="5">
        <v>45629</v>
      </c>
      <c r="Q3256" t="s">
        <v>1678</v>
      </c>
      <c r="R3256">
        <v>265</v>
      </c>
      <c r="S3256" t="s">
        <v>4312</v>
      </c>
      <c r="U3256">
        <v>0</v>
      </c>
      <c r="V3256" t="s">
        <v>2299</v>
      </c>
      <c r="W3256">
        <v>1</v>
      </c>
      <c r="X3256" t="s">
        <v>36371</v>
      </c>
      <c r="Z3256">
        <v>202412</v>
      </c>
      <c r="AA3256">
        <v>246</v>
      </c>
      <c r="AB3256" t="s">
        <v>3639</v>
      </c>
      <c r="AC3256">
        <v>1072</v>
      </c>
      <c r="AD3256" t="s">
        <v>2773</v>
      </c>
      <c r="AE3256">
        <v>1</v>
      </c>
      <c r="AF3256" t="s">
        <v>34807</v>
      </c>
      <c r="AG3256">
        <v>99</v>
      </c>
      <c r="AH3256" t="s">
        <v>41429</v>
      </c>
      <c r="AI3256">
        <v>265</v>
      </c>
      <c r="AJ3256" t="s">
        <v>4312</v>
      </c>
      <c r="AO3256" t="s">
        <v>17046</v>
      </c>
      <c r="AP3256" t="s">
        <v>17047</v>
      </c>
      <c r="AQ3256">
        <v>0</v>
      </c>
      <c r="AR3256" t="s">
        <v>1550</v>
      </c>
      <c r="AS3256" t="s">
        <v>17048</v>
      </c>
      <c r="AV3256">
        <v>55.646567689999998</v>
      </c>
      <c r="AW3256">
        <v>12.145912450000001</v>
      </c>
      <c r="AX3256" t="s">
        <v>1551</v>
      </c>
      <c r="AY3256">
        <v>1085</v>
      </c>
      <c r="AZ3256" t="s">
        <v>1450</v>
      </c>
    </row>
    <row r="3257" spans="1:52" x14ac:dyDescent="0.25">
      <c r="A3257">
        <v>282071</v>
      </c>
      <c r="B3257" t="s">
        <v>17049</v>
      </c>
      <c r="C3257">
        <v>2900</v>
      </c>
      <c r="D3257" t="s">
        <v>2879</v>
      </c>
      <c r="E3257" t="s">
        <v>17050</v>
      </c>
      <c r="F3257">
        <v>19438414</v>
      </c>
      <c r="G3257">
        <v>1003258848</v>
      </c>
      <c r="I3257" t="s">
        <v>17051</v>
      </c>
      <c r="J3257" t="s">
        <v>10822</v>
      </c>
      <c r="K3257" s="38" t="s">
        <v>4206</v>
      </c>
      <c r="L3257">
        <v>23</v>
      </c>
      <c r="P3257" s="5">
        <v>45630</v>
      </c>
      <c r="Q3257" t="s">
        <v>1850</v>
      </c>
      <c r="R3257">
        <v>157</v>
      </c>
      <c r="S3257" t="s">
        <v>3209</v>
      </c>
      <c r="U3257">
        <v>2</v>
      </c>
      <c r="V3257" t="s">
        <v>1546</v>
      </c>
      <c r="W3257">
        <v>1</v>
      </c>
      <c r="X3257" t="s">
        <v>36371</v>
      </c>
      <c r="Y3257">
        <v>10</v>
      </c>
      <c r="Z3257">
        <v>202412</v>
      </c>
      <c r="AA3257">
        <v>121</v>
      </c>
      <c r="AB3257" t="s">
        <v>1558</v>
      </c>
      <c r="AC3257">
        <v>1012</v>
      </c>
      <c r="AD3257" t="s">
        <v>1377</v>
      </c>
      <c r="AE3257">
        <v>1</v>
      </c>
      <c r="AF3257" t="s">
        <v>34807</v>
      </c>
      <c r="AG3257">
        <v>99</v>
      </c>
      <c r="AH3257" t="s">
        <v>41429</v>
      </c>
      <c r="AI3257">
        <v>157</v>
      </c>
      <c r="AJ3257" t="s">
        <v>3209</v>
      </c>
      <c r="AO3257" t="s">
        <v>17052</v>
      </c>
      <c r="AP3257" t="s">
        <v>4102</v>
      </c>
      <c r="AQ3257">
        <v>0</v>
      </c>
      <c r="AR3257" t="s">
        <v>1550</v>
      </c>
      <c r="AS3257" t="s">
        <v>4210</v>
      </c>
      <c r="AV3257">
        <v>55.741825939999998</v>
      </c>
      <c r="AW3257">
        <v>12.565596469999999</v>
      </c>
      <c r="AX3257" t="s">
        <v>1551</v>
      </c>
      <c r="AY3257">
        <v>1084</v>
      </c>
      <c r="AZ3257" t="s">
        <v>1387</v>
      </c>
    </row>
    <row r="3258" spans="1:52" x14ac:dyDescent="0.25">
      <c r="A3258">
        <v>282072</v>
      </c>
      <c r="B3258" t="s">
        <v>17053</v>
      </c>
      <c r="C3258">
        <v>8600</v>
      </c>
      <c r="D3258" t="s">
        <v>1431</v>
      </c>
      <c r="E3258" t="s">
        <v>40749</v>
      </c>
      <c r="F3258">
        <v>29190925</v>
      </c>
      <c r="G3258">
        <v>1019193825</v>
      </c>
      <c r="I3258" t="s">
        <v>10032</v>
      </c>
      <c r="J3258" t="s">
        <v>17054</v>
      </c>
      <c r="K3258" s="38" t="s">
        <v>17055</v>
      </c>
      <c r="L3258" t="s">
        <v>17056</v>
      </c>
      <c r="P3258" s="5">
        <v>45630</v>
      </c>
      <c r="Q3258" t="s">
        <v>1545</v>
      </c>
      <c r="R3258">
        <v>1082</v>
      </c>
      <c r="S3258" t="s">
        <v>1418</v>
      </c>
      <c r="U3258">
        <v>7</v>
      </c>
      <c r="V3258" t="s">
        <v>3303</v>
      </c>
      <c r="W3258">
        <v>1</v>
      </c>
      <c r="X3258" t="s">
        <v>36371</v>
      </c>
      <c r="Z3258">
        <v>202112</v>
      </c>
      <c r="AA3258">
        <v>149</v>
      </c>
      <c r="AB3258" t="s">
        <v>2183</v>
      </c>
      <c r="AC3258">
        <v>1026</v>
      </c>
      <c r="AD3258" t="s">
        <v>1385</v>
      </c>
      <c r="AE3258">
        <v>4</v>
      </c>
      <c r="AF3258" t="s">
        <v>34848</v>
      </c>
      <c r="AG3258">
        <v>99</v>
      </c>
      <c r="AH3258" t="s">
        <v>41429</v>
      </c>
      <c r="AI3258">
        <v>740</v>
      </c>
      <c r="AJ3258" t="s">
        <v>8708</v>
      </c>
      <c r="AO3258" t="s">
        <v>17057</v>
      </c>
      <c r="AP3258" t="s">
        <v>14561</v>
      </c>
      <c r="AQ3258">
        <v>1</v>
      </c>
      <c r="AR3258" t="s">
        <v>2441</v>
      </c>
      <c r="AS3258" t="s">
        <v>17058</v>
      </c>
      <c r="AV3258">
        <v>56.193009590000003</v>
      </c>
      <c r="AW3258">
        <v>9.5546882400000008</v>
      </c>
      <c r="AX3258" t="s">
        <v>1551</v>
      </c>
      <c r="AY3258">
        <v>1082</v>
      </c>
      <c r="AZ3258" t="s">
        <v>1418</v>
      </c>
    </row>
    <row r="3259" spans="1:52" x14ac:dyDescent="0.25">
      <c r="A3259">
        <v>282073</v>
      </c>
      <c r="B3259" t="s">
        <v>17059</v>
      </c>
      <c r="C3259">
        <v>8900</v>
      </c>
      <c r="D3259" t="s">
        <v>8923</v>
      </c>
      <c r="E3259" t="s">
        <v>40750</v>
      </c>
      <c r="F3259">
        <v>29190925</v>
      </c>
      <c r="G3259">
        <v>1016960426</v>
      </c>
      <c r="I3259" t="s">
        <v>10032</v>
      </c>
      <c r="J3259" t="s">
        <v>17060</v>
      </c>
      <c r="K3259" s="39">
        <v>1601</v>
      </c>
      <c r="L3259">
        <v>10</v>
      </c>
      <c r="N3259">
        <v>1</v>
      </c>
      <c r="P3259" s="5">
        <v>45756</v>
      </c>
      <c r="Q3259" t="s">
        <v>2352</v>
      </c>
      <c r="R3259">
        <v>1082</v>
      </c>
      <c r="S3259" t="s">
        <v>1418</v>
      </c>
      <c r="U3259">
        <v>7</v>
      </c>
      <c r="V3259" t="s">
        <v>3303</v>
      </c>
      <c r="W3259">
        <v>1</v>
      </c>
      <c r="X3259" t="s">
        <v>36371</v>
      </c>
      <c r="Z3259">
        <v>202412</v>
      </c>
      <c r="AA3259">
        <v>149</v>
      </c>
      <c r="AB3259" t="s">
        <v>2183</v>
      </c>
      <c r="AC3259">
        <v>1026</v>
      </c>
      <c r="AD3259" t="s">
        <v>1385</v>
      </c>
      <c r="AE3259">
        <v>1</v>
      </c>
      <c r="AF3259" t="s">
        <v>34807</v>
      </c>
      <c r="AG3259">
        <v>99</v>
      </c>
      <c r="AH3259" t="s">
        <v>41429</v>
      </c>
      <c r="AI3259">
        <v>730</v>
      </c>
      <c r="AJ3259" t="s">
        <v>8799</v>
      </c>
      <c r="AN3259">
        <v>282072</v>
      </c>
      <c r="AO3259" t="s">
        <v>10035</v>
      </c>
      <c r="AP3259" t="s">
        <v>14561</v>
      </c>
      <c r="AQ3259">
        <v>2</v>
      </c>
      <c r="AR3259" t="s">
        <v>2358</v>
      </c>
      <c r="AS3259" t="s">
        <v>17061</v>
      </c>
      <c r="AV3259">
        <v>56.461484159999998</v>
      </c>
      <c r="AW3259">
        <v>10.036044499999999</v>
      </c>
      <c r="AX3259" t="s">
        <v>1551</v>
      </c>
      <c r="AY3259">
        <v>1082</v>
      </c>
      <c r="AZ3259" t="s">
        <v>1418</v>
      </c>
    </row>
    <row r="3260" spans="1:52" x14ac:dyDescent="0.25">
      <c r="A3260">
        <v>282074</v>
      </c>
      <c r="B3260" t="s">
        <v>35652</v>
      </c>
      <c r="C3260">
        <v>9500</v>
      </c>
      <c r="D3260" t="s">
        <v>8963</v>
      </c>
      <c r="E3260" t="s">
        <v>35653</v>
      </c>
      <c r="F3260">
        <v>31565162</v>
      </c>
      <c r="G3260">
        <v>1014659133</v>
      </c>
      <c r="I3260" t="s">
        <v>13789</v>
      </c>
      <c r="J3260" t="s">
        <v>14792</v>
      </c>
      <c r="K3260" s="38" t="s">
        <v>9338</v>
      </c>
      <c r="L3260">
        <v>7</v>
      </c>
      <c r="P3260" s="5">
        <v>45756</v>
      </c>
      <c r="Q3260" t="s">
        <v>2352</v>
      </c>
      <c r="U3260">
        <v>4</v>
      </c>
      <c r="V3260" t="s">
        <v>2004</v>
      </c>
      <c r="W3260">
        <v>4</v>
      </c>
      <c r="X3260" t="s">
        <v>2353</v>
      </c>
      <c r="Z3260">
        <v>202412</v>
      </c>
      <c r="AA3260">
        <v>307</v>
      </c>
      <c r="AB3260" t="s">
        <v>3174</v>
      </c>
      <c r="AC3260">
        <v>1086</v>
      </c>
      <c r="AD3260" t="s">
        <v>3174</v>
      </c>
      <c r="AE3260">
        <v>1</v>
      </c>
      <c r="AF3260" t="s">
        <v>34807</v>
      </c>
      <c r="AG3260">
        <v>99</v>
      </c>
      <c r="AH3260" t="s">
        <v>41429</v>
      </c>
      <c r="AI3260">
        <v>846</v>
      </c>
      <c r="AJ3260" t="s">
        <v>8968</v>
      </c>
      <c r="AN3260">
        <v>730401</v>
      </c>
      <c r="AO3260" t="s">
        <v>13791</v>
      </c>
      <c r="AP3260" t="s">
        <v>13792</v>
      </c>
      <c r="AQ3260">
        <v>2</v>
      </c>
      <c r="AR3260" t="s">
        <v>2358</v>
      </c>
      <c r="AS3260" t="s">
        <v>9341</v>
      </c>
      <c r="AV3260">
        <v>56.632814529999997</v>
      </c>
      <c r="AW3260">
        <v>9.8282012200000004</v>
      </c>
      <c r="AX3260" t="s">
        <v>1551</v>
      </c>
      <c r="AY3260">
        <v>1081</v>
      </c>
      <c r="AZ3260" t="s">
        <v>1438</v>
      </c>
    </row>
    <row r="3261" spans="1:52" x14ac:dyDescent="0.25">
      <c r="A3261">
        <v>282075</v>
      </c>
      <c r="B3261" t="s">
        <v>40751</v>
      </c>
      <c r="C3261">
        <v>6650</v>
      </c>
      <c r="D3261" t="s">
        <v>37312</v>
      </c>
      <c r="E3261" t="s">
        <v>40752</v>
      </c>
      <c r="F3261">
        <v>29189838</v>
      </c>
      <c r="G3261">
        <v>1003329903</v>
      </c>
      <c r="I3261" t="s">
        <v>17062</v>
      </c>
      <c r="J3261" t="s">
        <v>17063</v>
      </c>
      <c r="K3261" s="38" t="s">
        <v>17064</v>
      </c>
      <c r="L3261">
        <v>15</v>
      </c>
      <c r="P3261" s="5">
        <v>45756</v>
      </c>
      <c r="Q3261" t="s">
        <v>2352</v>
      </c>
      <c r="R3261">
        <v>575</v>
      </c>
      <c r="S3261" t="s">
        <v>8834</v>
      </c>
      <c r="U3261">
        <v>2</v>
      </c>
      <c r="V3261" t="s">
        <v>1546</v>
      </c>
      <c r="W3261">
        <v>1</v>
      </c>
      <c r="X3261" t="s">
        <v>36371</v>
      </c>
      <c r="Z3261">
        <v>202412</v>
      </c>
      <c r="AA3261">
        <v>149</v>
      </c>
      <c r="AB3261" t="s">
        <v>2183</v>
      </c>
      <c r="AC3261">
        <v>1026</v>
      </c>
      <c r="AD3261" t="s">
        <v>1385</v>
      </c>
      <c r="AE3261">
        <v>4</v>
      </c>
      <c r="AF3261" t="s">
        <v>34848</v>
      </c>
      <c r="AG3261">
        <v>99</v>
      </c>
      <c r="AH3261" t="s">
        <v>41429</v>
      </c>
      <c r="AI3261">
        <v>575</v>
      </c>
      <c r="AJ3261" t="s">
        <v>8834</v>
      </c>
      <c r="AO3261" t="s">
        <v>17065</v>
      </c>
      <c r="AQ3261">
        <v>1</v>
      </c>
      <c r="AR3261" t="s">
        <v>2441</v>
      </c>
      <c r="AS3261" t="s">
        <v>4590</v>
      </c>
      <c r="AV3261">
        <v>55.491378519999998</v>
      </c>
      <c r="AW3261">
        <v>9.0182060699999997</v>
      </c>
      <c r="AX3261" t="s">
        <v>1551</v>
      </c>
      <c r="AY3261">
        <v>1083</v>
      </c>
      <c r="AZ3261" t="s">
        <v>1468</v>
      </c>
    </row>
    <row r="3262" spans="1:52" x14ac:dyDescent="0.25">
      <c r="A3262">
        <v>282076</v>
      </c>
      <c r="B3262" t="s">
        <v>38252</v>
      </c>
      <c r="C3262">
        <v>6600</v>
      </c>
      <c r="D3262" t="s">
        <v>1487</v>
      </c>
      <c r="E3262" t="s">
        <v>38253</v>
      </c>
      <c r="F3262">
        <v>29189838</v>
      </c>
      <c r="G3262">
        <v>1003328695</v>
      </c>
      <c r="I3262" t="s">
        <v>17066</v>
      </c>
      <c r="J3262" t="s">
        <v>38254</v>
      </c>
      <c r="K3262" s="39">
        <v>4349</v>
      </c>
      <c r="L3262">
        <v>11</v>
      </c>
      <c r="P3262" s="5">
        <v>45638</v>
      </c>
      <c r="Q3262" t="s">
        <v>1545</v>
      </c>
      <c r="R3262">
        <v>575</v>
      </c>
      <c r="S3262" t="s">
        <v>8834</v>
      </c>
      <c r="U3262">
        <v>2</v>
      </c>
      <c r="V3262" t="s">
        <v>1546</v>
      </c>
      <c r="W3262">
        <v>1</v>
      </c>
      <c r="X3262" t="s">
        <v>36371</v>
      </c>
      <c r="Z3262">
        <v>202412</v>
      </c>
      <c r="AA3262">
        <v>149</v>
      </c>
      <c r="AB3262" t="s">
        <v>2183</v>
      </c>
      <c r="AC3262">
        <v>1026</v>
      </c>
      <c r="AD3262" t="s">
        <v>1385</v>
      </c>
      <c r="AE3262">
        <v>1</v>
      </c>
      <c r="AF3262" t="s">
        <v>34807</v>
      </c>
      <c r="AG3262">
        <v>99</v>
      </c>
      <c r="AH3262" t="s">
        <v>41429</v>
      </c>
      <c r="AI3262">
        <v>575</v>
      </c>
      <c r="AJ3262" t="s">
        <v>8834</v>
      </c>
      <c r="AN3262">
        <v>282075</v>
      </c>
      <c r="AO3262" t="s">
        <v>17067</v>
      </c>
      <c r="AQ3262">
        <v>2</v>
      </c>
      <c r="AR3262" t="s">
        <v>2358</v>
      </c>
      <c r="AS3262" t="s">
        <v>38255</v>
      </c>
      <c r="AV3262">
        <v>55.476530920000002</v>
      </c>
      <c r="AW3262">
        <v>9.1431138300000008</v>
      </c>
      <c r="AX3262" t="s">
        <v>1551</v>
      </c>
      <c r="AY3262">
        <v>1083</v>
      </c>
      <c r="AZ3262" t="s">
        <v>1468</v>
      </c>
    </row>
    <row r="3263" spans="1:52" x14ac:dyDescent="0.25">
      <c r="A3263">
        <v>282077</v>
      </c>
      <c r="B3263" t="s">
        <v>17068</v>
      </c>
      <c r="C3263">
        <v>6650</v>
      </c>
      <c r="D3263" t="s">
        <v>37312</v>
      </c>
      <c r="E3263" t="s">
        <v>35654</v>
      </c>
      <c r="F3263">
        <v>29189838</v>
      </c>
      <c r="G3263">
        <v>1003329794</v>
      </c>
      <c r="I3263" t="s">
        <v>17069</v>
      </c>
      <c r="J3263" t="s">
        <v>17070</v>
      </c>
      <c r="K3263" s="38" t="s">
        <v>5298</v>
      </c>
      <c r="L3263">
        <v>6</v>
      </c>
      <c r="P3263" s="5">
        <v>45756</v>
      </c>
      <c r="Q3263" t="s">
        <v>2352</v>
      </c>
      <c r="R3263">
        <v>575</v>
      </c>
      <c r="S3263" t="s">
        <v>8834</v>
      </c>
      <c r="U3263">
        <v>2</v>
      </c>
      <c r="V3263" t="s">
        <v>1546</v>
      </c>
      <c r="W3263">
        <v>1</v>
      </c>
      <c r="X3263" t="s">
        <v>36371</v>
      </c>
      <c r="AA3263">
        <v>149</v>
      </c>
      <c r="AB3263" t="s">
        <v>2183</v>
      </c>
      <c r="AC3263">
        <v>1026</v>
      </c>
      <c r="AD3263" t="s">
        <v>1385</v>
      </c>
      <c r="AE3263">
        <v>1</v>
      </c>
      <c r="AF3263" t="s">
        <v>34807</v>
      </c>
      <c r="AG3263">
        <v>99</v>
      </c>
      <c r="AH3263" t="s">
        <v>41429</v>
      </c>
      <c r="AI3263">
        <v>575</v>
      </c>
      <c r="AJ3263" t="s">
        <v>8834</v>
      </c>
      <c r="AN3263">
        <v>282075</v>
      </c>
      <c r="AO3263" t="s">
        <v>17071</v>
      </c>
      <c r="AP3263" t="s">
        <v>17072</v>
      </c>
      <c r="AQ3263">
        <v>2</v>
      </c>
      <c r="AR3263" t="s">
        <v>2358</v>
      </c>
      <c r="AS3263" t="s">
        <v>17073</v>
      </c>
      <c r="AV3263">
        <v>55.49621372</v>
      </c>
      <c r="AW3263">
        <v>9.0235004500000002</v>
      </c>
      <c r="AX3263" t="s">
        <v>1551</v>
      </c>
      <c r="AY3263">
        <v>1083</v>
      </c>
      <c r="AZ3263" t="s">
        <v>1468</v>
      </c>
    </row>
    <row r="3264" spans="1:52" x14ac:dyDescent="0.25">
      <c r="A3264">
        <v>282078</v>
      </c>
      <c r="B3264" t="s">
        <v>38256</v>
      </c>
      <c r="C3264">
        <v>6621</v>
      </c>
      <c r="D3264" t="s">
        <v>8831</v>
      </c>
      <c r="E3264" t="s">
        <v>38256</v>
      </c>
      <c r="F3264">
        <v>29189838</v>
      </c>
      <c r="G3264">
        <v>1018540971</v>
      </c>
      <c r="I3264" t="s">
        <v>17074</v>
      </c>
      <c r="J3264" t="s">
        <v>6367</v>
      </c>
      <c r="K3264" s="39">
        <v>3367</v>
      </c>
      <c r="L3264">
        <v>2</v>
      </c>
      <c r="P3264" s="5">
        <v>45756</v>
      </c>
      <c r="Q3264" t="s">
        <v>2352</v>
      </c>
      <c r="R3264">
        <v>575</v>
      </c>
      <c r="S3264" t="s">
        <v>8834</v>
      </c>
      <c r="U3264">
        <v>2</v>
      </c>
      <c r="V3264" t="s">
        <v>1546</v>
      </c>
      <c r="W3264">
        <v>1</v>
      </c>
      <c r="X3264" t="s">
        <v>36371</v>
      </c>
      <c r="Z3264">
        <v>202412</v>
      </c>
      <c r="AA3264">
        <v>149</v>
      </c>
      <c r="AB3264" t="s">
        <v>2183</v>
      </c>
      <c r="AC3264">
        <v>1026</v>
      </c>
      <c r="AD3264" t="s">
        <v>1385</v>
      </c>
      <c r="AE3264">
        <v>1</v>
      </c>
      <c r="AF3264" t="s">
        <v>34807</v>
      </c>
      <c r="AG3264">
        <v>99</v>
      </c>
      <c r="AH3264" t="s">
        <v>41429</v>
      </c>
      <c r="AI3264">
        <v>575</v>
      </c>
      <c r="AJ3264" t="s">
        <v>8834</v>
      </c>
      <c r="AN3264">
        <v>282075</v>
      </c>
      <c r="AO3264" t="s">
        <v>17071</v>
      </c>
      <c r="AP3264" t="s">
        <v>17075</v>
      </c>
      <c r="AQ3264">
        <v>2</v>
      </c>
      <c r="AR3264" t="s">
        <v>2358</v>
      </c>
      <c r="AS3264" t="s">
        <v>6371</v>
      </c>
      <c r="AV3264">
        <v>55.523006909999999</v>
      </c>
      <c r="AW3264">
        <v>9.2035104000000008</v>
      </c>
      <c r="AX3264" t="s">
        <v>1551</v>
      </c>
      <c r="AY3264">
        <v>1083</v>
      </c>
      <c r="AZ3264" t="s">
        <v>1468</v>
      </c>
    </row>
    <row r="3265" spans="1:52" x14ac:dyDescent="0.25">
      <c r="A3265">
        <v>282079</v>
      </c>
      <c r="B3265" t="s">
        <v>40753</v>
      </c>
      <c r="C3265">
        <v>9000</v>
      </c>
      <c r="D3265" t="s">
        <v>1449</v>
      </c>
      <c r="E3265" t="s">
        <v>40753</v>
      </c>
      <c r="F3265">
        <v>42504262</v>
      </c>
      <c r="G3265">
        <v>1027306973</v>
      </c>
      <c r="I3265" t="s">
        <v>17076</v>
      </c>
      <c r="J3265" t="s">
        <v>17077</v>
      </c>
      <c r="K3265" s="39">
        <v>3240</v>
      </c>
      <c r="L3265">
        <v>58</v>
      </c>
      <c r="P3265" s="5">
        <v>45756</v>
      </c>
      <c r="Q3265" t="s">
        <v>2352</v>
      </c>
      <c r="U3265">
        <v>0</v>
      </c>
      <c r="V3265" t="s">
        <v>2299</v>
      </c>
      <c r="W3265">
        <v>1</v>
      </c>
      <c r="X3265" t="s">
        <v>36371</v>
      </c>
      <c r="Z3265">
        <v>202412</v>
      </c>
      <c r="AA3265">
        <v>149</v>
      </c>
      <c r="AB3265" t="s">
        <v>2183</v>
      </c>
      <c r="AC3265">
        <v>1026</v>
      </c>
      <c r="AD3265" t="s">
        <v>1385</v>
      </c>
      <c r="AE3265">
        <v>1</v>
      </c>
      <c r="AF3265" t="s">
        <v>34807</v>
      </c>
      <c r="AG3265">
        <v>99</v>
      </c>
      <c r="AH3265" t="s">
        <v>41429</v>
      </c>
      <c r="AI3265">
        <v>851</v>
      </c>
      <c r="AJ3265" t="s">
        <v>3305</v>
      </c>
      <c r="AO3265" t="s">
        <v>17078</v>
      </c>
      <c r="AP3265" t="s">
        <v>17079</v>
      </c>
      <c r="AQ3265">
        <v>0</v>
      </c>
      <c r="AR3265" t="s">
        <v>1550</v>
      </c>
      <c r="AS3265" t="s">
        <v>17080</v>
      </c>
      <c r="AV3265">
        <v>57.035639850000003</v>
      </c>
      <c r="AW3265">
        <v>9.9167259199999993</v>
      </c>
      <c r="AX3265" t="s">
        <v>1551</v>
      </c>
      <c r="AY3265">
        <v>1081</v>
      </c>
      <c r="AZ3265" t="s">
        <v>1438</v>
      </c>
    </row>
    <row r="3266" spans="1:52" x14ac:dyDescent="0.25">
      <c r="A3266">
        <v>282080</v>
      </c>
      <c r="B3266" t="s">
        <v>17081</v>
      </c>
      <c r="C3266">
        <v>4160</v>
      </c>
      <c r="D3266" t="s">
        <v>9413</v>
      </c>
      <c r="E3266" t="s">
        <v>17082</v>
      </c>
      <c r="F3266">
        <v>45223450</v>
      </c>
      <c r="G3266">
        <v>1030852024</v>
      </c>
      <c r="I3266" t="s">
        <v>17083</v>
      </c>
      <c r="J3266" t="s">
        <v>40754</v>
      </c>
      <c r="K3266" s="39">
        <v>1168</v>
      </c>
      <c r="L3266" t="s">
        <v>12763</v>
      </c>
      <c r="P3266" s="5">
        <v>45923</v>
      </c>
      <c r="Q3266" t="s">
        <v>2352</v>
      </c>
      <c r="U3266">
        <v>5</v>
      </c>
      <c r="V3266" t="s">
        <v>1859</v>
      </c>
      <c r="W3266">
        <v>1</v>
      </c>
      <c r="X3266" t="s">
        <v>36371</v>
      </c>
      <c r="Z3266">
        <v>202412</v>
      </c>
      <c r="AA3266">
        <v>129</v>
      </c>
      <c r="AB3266" t="s">
        <v>1373</v>
      </c>
      <c r="AC3266">
        <v>3001</v>
      </c>
      <c r="AD3266" t="s">
        <v>1372</v>
      </c>
      <c r="AE3266">
        <v>1</v>
      </c>
      <c r="AF3266" t="s">
        <v>34807</v>
      </c>
      <c r="AG3266">
        <v>99</v>
      </c>
      <c r="AH3266" t="s">
        <v>41429</v>
      </c>
      <c r="AI3266">
        <v>370</v>
      </c>
      <c r="AJ3266" t="s">
        <v>35136</v>
      </c>
      <c r="AO3266" t="s">
        <v>17084</v>
      </c>
      <c r="AP3266" t="s">
        <v>17085</v>
      </c>
      <c r="AQ3266">
        <v>0</v>
      </c>
      <c r="AR3266" t="s">
        <v>1550</v>
      </c>
      <c r="AS3266" t="s">
        <v>40693</v>
      </c>
      <c r="AV3266">
        <v>55.325591019999997</v>
      </c>
      <c r="AW3266">
        <v>11.751720779999999</v>
      </c>
      <c r="AX3266" t="s">
        <v>1551</v>
      </c>
      <c r="AY3266">
        <v>1085</v>
      </c>
      <c r="AZ3266" t="s">
        <v>1450</v>
      </c>
    </row>
    <row r="3267" spans="1:52" x14ac:dyDescent="0.25">
      <c r="A3267">
        <v>282081</v>
      </c>
      <c r="B3267" t="s">
        <v>41698</v>
      </c>
      <c r="C3267">
        <v>8722</v>
      </c>
      <c r="D3267" t="s">
        <v>1420</v>
      </c>
      <c r="E3267" t="s">
        <v>38257</v>
      </c>
      <c r="F3267">
        <v>39815524</v>
      </c>
      <c r="G3267">
        <v>1023903233</v>
      </c>
      <c r="I3267" t="s">
        <v>13470</v>
      </c>
      <c r="J3267" t="s">
        <v>41699</v>
      </c>
      <c r="K3267" s="39">
        <v>1718</v>
      </c>
      <c r="L3267" t="s">
        <v>4304</v>
      </c>
      <c r="P3267" s="5">
        <v>45798</v>
      </c>
      <c r="Q3267" t="s">
        <v>1545</v>
      </c>
      <c r="U3267">
        <v>4</v>
      </c>
      <c r="V3267" t="s">
        <v>2004</v>
      </c>
      <c r="W3267">
        <v>1</v>
      </c>
      <c r="X3267" t="s">
        <v>36371</v>
      </c>
      <c r="Z3267">
        <v>202412</v>
      </c>
      <c r="AA3267">
        <v>149</v>
      </c>
      <c r="AB3267" t="s">
        <v>2183</v>
      </c>
      <c r="AC3267">
        <v>1027</v>
      </c>
      <c r="AD3267" t="s">
        <v>2501</v>
      </c>
      <c r="AE3267">
        <v>1</v>
      </c>
      <c r="AF3267" t="s">
        <v>34807</v>
      </c>
      <c r="AG3267">
        <v>99</v>
      </c>
      <c r="AH3267" t="s">
        <v>41429</v>
      </c>
      <c r="AI3267">
        <v>766</v>
      </c>
      <c r="AJ3267" t="s">
        <v>8622</v>
      </c>
      <c r="AN3267">
        <v>281034</v>
      </c>
      <c r="AO3267" t="s">
        <v>13472</v>
      </c>
      <c r="AP3267" t="s">
        <v>17086</v>
      </c>
      <c r="AQ3267">
        <v>2</v>
      </c>
      <c r="AR3267" t="s">
        <v>2358</v>
      </c>
      <c r="AS3267" t="s">
        <v>41631</v>
      </c>
      <c r="AV3267">
        <v>55.771579940000002</v>
      </c>
      <c r="AW3267">
        <v>9.7026672900000008</v>
      </c>
      <c r="AX3267" t="s">
        <v>1551</v>
      </c>
      <c r="AY3267">
        <v>1082</v>
      </c>
      <c r="AZ3267" t="s">
        <v>1418</v>
      </c>
    </row>
    <row r="3268" spans="1:52" x14ac:dyDescent="0.25">
      <c r="A3268">
        <v>282082</v>
      </c>
      <c r="B3268" t="s">
        <v>6834</v>
      </c>
      <c r="C3268">
        <v>3400</v>
      </c>
      <c r="D3268" t="s">
        <v>1407</v>
      </c>
      <c r="E3268" t="s">
        <v>6834</v>
      </c>
      <c r="F3268">
        <v>29189366</v>
      </c>
      <c r="G3268">
        <v>1003275332</v>
      </c>
      <c r="I3268" t="s">
        <v>6836</v>
      </c>
      <c r="J3268" t="s">
        <v>6837</v>
      </c>
      <c r="K3268" s="39">
        <v>7575</v>
      </c>
      <c r="L3268">
        <v>14</v>
      </c>
      <c r="P3268" s="5">
        <v>45645</v>
      </c>
      <c r="Q3268" t="s">
        <v>2352</v>
      </c>
      <c r="R3268">
        <v>219</v>
      </c>
      <c r="S3268" t="s">
        <v>36528</v>
      </c>
      <c r="U3268">
        <v>2</v>
      </c>
      <c r="V3268" t="s">
        <v>1546</v>
      </c>
      <c r="W3268">
        <v>1</v>
      </c>
      <c r="X3268" t="s">
        <v>36371</v>
      </c>
      <c r="AA3268">
        <v>149</v>
      </c>
      <c r="AB3268" t="s">
        <v>2183</v>
      </c>
      <c r="AC3268">
        <v>1026</v>
      </c>
      <c r="AD3268" t="s">
        <v>1385</v>
      </c>
      <c r="AE3268">
        <v>1</v>
      </c>
      <c r="AF3268" t="s">
        <v>34807</v>
      </c>
      <c r="AG3268">
        <v>99</v>
      </c>
      <c r="AH3268" t="s">
        <v>41429</v>
      </c>
      <c r="AI3268">
        <v>219</v>
      </c>
      <c r="AJ3268" t="s">
        <v>36528</v>
      </c>
      <c r="AO3268" t="s">
        <v>6838</v>
      </c>
      <c r="AP3268" t="s">
        <v>6839</v>
      </c>
      <c r="AQ3268">
        <v>1</v>
      </c>
      <c r="AR3268" t="s">
        <v>2441</v>
      </c>
      <c r="AS3268" t="s">
        <v>6840</v>
      </c>
      <c r="AV3268">
        <v>55.927523659999999</v>
      </c>
      <c r="AW3268">
        <v>12.334752290000001</v>
      </c>
      <c r="AX3268" t="s">
        <v>1551</v>
      </c>
      <c r="AY3268">
        <v>1084</v>
      </c>
      <c r="AZ3268" t="s">
        <v>1387</v>
      </c>
    </row>
    <row r="3269" spans="1:52" x14ac:dyDescent="0.25">
      <c r="A3269">
        <v>282083</v>
      </c>
      <c r="B3269" t="s">
        <v>17087</v>
      </c>
      <c r="C3269">
        <v>9550</v>
      </c>
      <c r="D3269" t="s">
        <v>10770</v>
      </c>
      <c r="E3269" t="s">
        <v>35655</v>
      </c>
      <c r="F3269">
        <v>74663028</v>
      </c>
      <c r="G3269">
        <v>1021931914</v>
      </c>
      <c r="I3269" t="s">
        <v>17088</v>
      </c>
      <c r="J3269" t="s">
        <v>17089</v>
      </c>
      <c r="K3269" s="39">
        <v>1118</v>
      </c>
      <c r="L3269">
        <v>1</v>
      </c>
      <c r="P3269" s="5">
        <v>45645</v>
      </c>
      <c r="Q3269" t="s">
        <v>2352</v>
      </c>
      <c r="U3269">
        <v>6</v>
      </c>
      <c r="V3269" t="s">
        <v>2318</v>
      </c>
      <c r="W3269">
        <v>1</v>
      </c>
      <c r="X3269" t="s">
        <v>36371</v>
      </c>
      <c r="AA3269">
        <v>149</v>
      </c>
      <c r="AB3269" t="s">
        <v>2183</v>
      </c>
      <c r="AC3269">
        <v>1026</v>
      </c>
      <c r="AD3269" t="s">
        <v>1385</v>
      </c>
      <c r="AE3269">
        <v>4</v>
      </c>
      <c r="AF3269" t="s">
        <v>34848</v>
      </c>
      <c r="AG3269">
        <v>99</v>
      </c>
      <c r="AH3269" t="s">
        <v>41429</v>
      </c>
      <c r="AI3269">
        <v>846</v>
      </c>
      <c r="AJ3269" t="s">
        <v>8968</v>
      </c>
      <c r="AO3269" t="s">
        <v>17090</v>
      </c>
      <c r="AP3269" t="s">
        <v>17091</v>
      </c>
      <c r="AQ3269">
        <v>0</v>
      </c>
      <c r="AR3269" t="s">
        <v>1550</v>
      </c>
      <c r="AS3269" t="s">
        <v>17092</v>
      </c>
      <c r="AV3269">
        <v>56.653347109999999</v>
      </c>
      <c r="AW3269">
        <v>9.9769080900000002</v>
      </c>
      <c r="AX3269" t="s">
        <v>1551</v>
      </c>
      <c r="AY3269">
        <v>1081</v>
      </c>
      <c r="AZ3269" t="s">
        <v>1438</v>
      </c>
    </row>
    <row r="3270" spans="1:52" x14ac:dyDescent="0.25">
      <c r="A3270">
        <v>282084</v>
      </c>
      <c r="B3270" t="s">
        <v>17093</v>
      </c>
      <c r="C3270">
        <v>5400</v>
      </c>
      <c r="D3270" t="s">
        <v>9056</v>
      </c>
      <c r="E3270" t="s">
        <v>17094</v>
      </c>
      <c r="F3270">
        <v>31717884</v>
      </c>
      <c r="G3270">
        <v>1014845352</v>
      </c>
      <c r="I3270" t="s">
        <v>17095</v>
      </c>
      <c r="J3270" t="s">
        <v>17096</v>
      </c>
      <c r="K3270" s="38" t="s">
        <v>14479</v>
      </c>
      <c r="L3270" t="s">
        <v>17097</v>
      </c>
      <c r="P3270" s="5">
        <v>45645</v>
      </c>
      <c r="Q3270" t="s">
        <v>2352</v>
      </c>
      <c r="U3270">
        <v>5</v>
      </c>
      <c r="V3270" t="s">
        <v>1859</v>
      </c>
      <c r="W3270">
        <v>1</v>
      </c>
      <c r="X3270" t="s">
        <v>36371</v>
      </c>
      <c r="AA3270">
        <v>149</v>
      </c>
      <c r="AB3270" t="s">
        <v>2183</v>
      </c>
      <c r="AC3270">
        <v>1026</v>
      </c>
      <c r="AD3270" t="s">
        <v>1385</v>
      </c>
      <c r="AE3270">
        <v>4</v>
      </c>
      <c r="AF3270" t="s">
        <v>34848</v>
      </c>
      <c r="AG3270">
        <v>99</v>
      </c>
      <c r="AH3270" t="s">
        <v>41429</v>
      </c>
      <c r="AI3270">
        <v>480</v>
      </c>
      <c r="AJ3270" t="s">
        <v>9059</v>
      </c>
      <c r="AO3270" t="s">
        <v>17098</v>
      </c>
      <c r="AP3270" t="s">
        <v>17099</v>
      </c>
      <c r="AQ3270">
        <v>0</v>
      </c>
      <c r="AR3270" t="s">
        <v>1550</v>
      </c>
      <c r="AS3270" t="s">
        <v>11414</v>
      </c>
      <c r="AV3270">
        <v>55.591070889999997</v>
      </c>
      <c r="AW3270">
        <v>10.25865089</v>
      </c>
      <c r="AX3270" t="s">
        <v>1551</v>
      </c>
      <c r="AY3270">
        <v>1083</v>
      </c>
      <c r="AZ3270" t="s">
        <v>1468</v>
      </c>
    </row>
    <row r="3271" spans="1:52" x14ac:dyDescent="0.25">
      <c r="A3271">
        <v>282085</v>
      </c>
      <c r="B3271" t="s">
        <v>17100</v>
      </c>
      <c r="C3271">
        <v>6400</v>
      </c>
      <c r="D3271" t="s">
        <v>1484</v>
      </c>
      <c r="E3271" t="s">
        <v>35656</v>
      </c>
      <c r="F3271">
        <v>29189773</v>
      </c>
      <c r="G3271">
        <v>1003321306</v>
      </c>
      <c r="I3271" t="s">
        <v>17101</v>
      </c>
      <c r="J3271" t="s">
        <v>17102</v>
      </c>
      <c r="K3271" s="38" t="s">
        <v>7955</v>
      </c>
      <c r="L3271">
        <v>2</v>
      </c>
      <c r="P3271" s="5">
        <v>45645</v>
      </c>
      <c r="Q3271" t="s">
        <v>2352</v>
      </c>
      <c r="R3271">
        <v>540</v>
      </c>
      <c r="S3271" t="s">
        <v>37330</v>
      </c>
      <c r="U3271">
        <v>2</v>
      </c>
      <c r="V3271" t="s">
        <v>1546</v>
      </c>
      <c r="W3271">
        <v>1</v>
      </c>
      <c r="X3271" t="s">
        <v>36371</v>
      </c>
      <c r="AA3271">
        <v>149</v>
      </c>
      <c r="AB3271" t="s">
        <v>2183</v>
      </c>
      <c r="AC3271">
        <v>1026</v>
      </c>
      <c r="AD3271" t="s">
        <v>1385</v>
      </c>
      <c r="AE3271">
        <v>4</v>
      </c>
      <c r="AF3271" t="s">
        <v>34848</v>
      </c>
      <c r="AG3271">
        <v>99</v>
      </c>
      <c r="AH3271" t="s">
        <v>41429</v>
      </c>
      <c r="AI3271">
        <v>540</v>
      </c>
      <c r="AJ3271" t="s">
        <v>37330</v>
      </c>
      <c r="AO3271" t="s">
        <v>17103</v>
      </c>
      <c r="AP3271" t="s">
        <v>17104</v>
      </c>
      <c r="AQ3271">
        <v>0</v>
      </c>
      <c r="AR3271" t="s">
        <v>1550</v>
      </c>
      <c r="AS3271" t="s">
        <v>17105</v>
      </c>
      <c r="AV3271">
        <v>54.922757089999998</v>
      </c>
      <c r="AW3271">
        <v>9.7816732999999996</v>
      </c>
      <c r="AX3271" t="s">
        <v>1551</v>
      </c>
      <c r="AY3271">
        <v>1083</v>
      </c>
      <c r="AZ3271" t="s">
        <v>1468</v>
      </c>
    </row>
    <row r="3272" spans="1:52" x14ac:dyDescent="0.25">
      <c r="A3272">
        <v>282086</v>
      </c>
      <c r="C3272">
        <v>4200</v>
      </c>
      <c r="D3272" t="s">
        <v>1463</v>
      </c>
      <c r="E3272" t="s">
        <v>17106</v>
      </c>
      <c r="F3272">
        <v>43919938</v>
      </c>
      <c r="G3272">
        <v>1029128746</v>
      </c>
      <c r="I3272" t="s">
        <v>17107</v>
      </c>
      <c r="J3272" t="s">
        <v>35657</v>
      </c>
      <c r="K3272" s="38" t="s">
        <v>17108</v>
      </c>
      <c r="L3272" t="s">
        <v>12383</v>
      </c>
      <c r="P3272" s="5">
        <v>45645</v>
      </c>
      <c r="Q3272" t="s">
        <v>6912</v>
      </c>
      <c r="U3272">
        <v>0</v>
      </c>
      <c r="V3272" t="s">
        <v>2299</v>
      </c>
      <c r="W3272">
        <v>1</v>
      </c>
      <c r="X3272" t="s">
        <v>36371</v>
      </c>
      <c r="Z3272">
        <v>202412</v>
      </c>
      <c r="AA3272">
        <v>149</v>
      </c>
      <c r="AB3272" t="s">
        <v>2183</v>
      </c>
      <c r="AC3272">
        <v>1026</v>
      </c>
      <c r="AD3272" t="s">
        <v>1385</v>
      </c>
      <c r="AE3272">
        <v>1</v>
      </c>
      <c r="AF3272" t="s">
        <v>34807</v>
      </c>
      <c r="AG3272">
        <v>99</v>
      </c>
      <c r="AH3272" t="s">
        <v>41429</v>
      </c>
      <c r="AI3272">
        <v>330</v>
      </c>
      <c r="AJ3272" t="s">
        <v>7956</v>
      </c>
      <c r="AO3272" t="s">
        <v>17109</v>
      </c>
      <c r="AP3272" t="s">
        <v>17110</v>
      </c>
      <c r="AQ3272">
        <v>0</v>
      </c>
      <c r="AR3272" t="s">
        <v>1550</v>
      </c>
      <c r="AS3272" t="s">
        <v>35658</v>
      </c>
      <c r="AV3272">
        <v>55.457437210000002</v>
      </c>
      <c r="AW3272">
        <v>11.2746327</v>
      </c>
      <c r="AX3272" t="s">
        <v>1551</v>
      </c>
      <c r="AY3272">
        <v>1085</v>
      </c>
      <c r="AZ3272" t="s">
        <v>1450</v>
      </c>
    </row>
    <row r="3273" spans="1:52" x14ac:dyDescent="0.25">
      <c r="A3273">
        <v>282087</v>
      </c>
      <c r="B3273" t="s">
        <v>35659</v>
      </c>
      <c r="C3273">
        <v>4700</v>
      </c>
      <c r="D3273" t="s">
        <v>1459</v>
      </c>
      <c r="E3273" t="s">
        <v>35659</v>
      </c>
      <c r="F3273">
        <v>29189625</v>
      </c>
      <c r="G3273">
        <v>1030899330</v>
      </c>
      <c r="I3273" t="s">
        <v>16857</v>
      </c>
      <c r="J3273" t="s">
        <v>17111</v>
      </c>
      <c r="K3273" s="38" t="s">
        <v>4509</v>
      </c>
      <c r="L3273" t="s">
        <v>17112</v>
      </c>
      <c r="P3273" s="5">
        <v>45645</v>
      </c>
      <c r="Q3273" t="s">
        <v>2352</v>
      </c>
      <c r="R3273">
        <v>370</v>
      </c>
      <c r="S3273" t="s">
        <v>35136</v>
      </c>
      <c r="U3273">
        <v>2</v>
      </c>
      <c r="V3273" t="s">
        <v>1546</v>
      </c>
      <c r="W3273">
        <v>1</v>
      </c>
      <c r="X3273" t="s">
        <v>36371</v>
      </c>
      <c r="AA3273">
        <v>149</v>
      </c>
      <c r="AB3273" t="s">
        <v>2183</v>
      </c>
      <c r="AC3273">
        <v>1026</v>
      </c>
      <c r="AD3273" t="s">
        <v>1385</v>
      </c>
      <c r="AE3273">
        <v>4</v>
      </c>
      <c r="AF3273" t="s">
        <v>34848</v>
      </c>
      <c r="AG3273">
        <v>99</v>
      </c>
      <c r="AH3273" t="s">
        <v>41429</v>
      </c>
      <c r="AI3273">
        <v>370</v>
      </c>
      <c r="AJ3273" t="s">
        <v>35136</v>
      </c>
      <c r="AO3273" t="s">
        <v>16859</v>
      </c>
      <c r="AP3273" t="s">
        <v>17113</v>
      </c>
      <c r="AQ3273">
        <v>0</v>
      </c>
      <c r="AR3273" t="s">
        <v>1550</v>
      </c>
      <c r="AS3273" t="s">
        <v>17114</v>
      </c>
      <c r="AV3273">
        <v>55.217715650000002</v>
      </c>
      <c r="AW3273">
        <v>11.74220624</v>
      </c>
      <c r="AX3273" t="s">
        <v>1551</v>
      </c>
      <c r="AY3273">
        <v>1085</v>
      </c>
      <c r="AZ3273" t="s">
        <v>1450</v>
      </c>
    </row>
    <row r="3274" spans="1:52" x14ac:dyDescent="0.25">
      <c r="A3274">
        <v>282088</v>
      </c>
      <c r="B3274" t="s">
        <v>38187</v>
      </c>
      <c r="C3274">
        <v>9940</v>
      </c>
      <c r="D3274" t="s">
        <v>1443</v>
      </c>
      <c r="E3274" t="s">
        <v>38187</v>
      </c>
      <c r="F3274">
        <v>44038064</v>
      </c>
      <c r="I3274" t="s">
        <v>16516</v>
      </c>
      <c r="J3274" t="s">
        <v>38258</v>
      </c>
      <c r="K3274" s="38" t="s">
        <v>8967</v>
      </c>
      <c r="L3274">
        <v>19</v>
      </c>
      <c r="P3274" s="5">
        <v>45667</v>
      </c>
      <c r="Q3274" t="s">
        <v>1895</v>
      </c>
      <c r="R3274">
        <v>825</v>
      </c>
      <c r="S3274" t="s">
        <v>37853</v>
      </c>
      <c r="U3274">
        <v>5</v>
      </c>
      <c r="V3274" t="s">
        <v>1859</v>
      </c>
      <c r="W3274">
        <v>1</v>
      </c>
      <c r="X3274" t="s">
        <v>36371</v>
      </c>
      <c r="Z3274">
        <v>202508</v>
      </c>
      <c r="AA3274">
        <v>123</v>
      </c>
      <c r="AB3274" t="s">
        <v>1374</v>
      </c>
      <c r="AC3274">
        <v>1011</v>
      </c>
      <c r="AD3274" t="s">
        <v>1374</v>
      </c>
      <c r="AE3274">
        <v>9</v>
      </c>
      <c r="AF3274" t="s">
        <v>13095</v>
      </c>
      <c r="AG3274">
        <v>99</v>
      </c>
      <c r="AH3274" t="s">
        <v>41429</v>
      </c>
      <c r="AI3274">
        <v>825</v>
      </c>
      <c r="AJ3274" t="s">
        <v>37853</v>
      </c>
      <c r="AO3274" t="s">
        <v>16517</v>
      </c>
      <c r="AP3274" t="s">
        <v>16518</v>
      </c>
      <c r="AQ3274">
        <v>0</v>
      </c>
      <c r="AR3274" t="s">
        <v>1550</v>
      </c>
      <c r="AS3274" t="s">
        <v>16519</v>
      </c>
      <c r="AU3274" t="s">
        <v>38189</v>
      </c>
      <c r="AX3274" t="s">
        <v>1551</v>
      </c>
      <c r="AY3274">
        <v>1081</v>
      </c>
      <c r="AZ3274" t="s">
        <v>1438</v>
      </c>
    </row>
    <row r="3275" spans="1:52" x14ac:dyDescent="0.25">
      <c r="A3275">
        <v>282089</v>
      </c>
      <c r="B3275" t="s">
        <v>17115</v>
      </c>
      <c r="C3275">
        <v>4100</v>
      </c>
      <c r="D3275" t="s">
        <v>1461</v>
      </c>
      <c r="E3275" t="s">
        <v>17116</v>
      </c>
      <c r="F3275">
        <v>21620378</v>
      </c>
      <c r="G3275">
        <v>1030957640</v>
      </c>
      <c r="I3275" t="s">
        <v>17117</v>
      </c>
      <c r="J3275" t="s">
        <v>38259</v>
      </c>
      <c r="K3275" s="39">
        <v>5794</v>
      </c>
      <c r="L3275">
        <v>19</v>
      </c>
      <c r="N3275">
        <v>1</v>
      </c>
      <c r="P3275" s="5">
        <v>45672</v>
      </c>
      <c r="Q3275" t="s">
        <v>1545</v>
      </c>
      <c r="U3275">
        <v>0</v>
      </c>
      <c r="V3275" t="s">
        <v>2299</v>
      </c>
      <c r="W3275">
        <v>1</v>
      </c>
      <c r="X3275" t="s">
        <v>36371</v>
      </c>
      <c r="Z3275">
        <v>202501</v>
      </c>
      <c r="AA3275">
        <v>127</v>
      </c>
      <c r="AB3275" t="s">
        <v>2291</v>
      </c>
      <c r="AC3275">
        <v>1052</v>
      </c>
      <c r="AD3275" t="s">
        <v>2291</v>
      </c>
      <c r="AE3275">
        <v>1</v>
      </c>
      <c r="AF3275" t="s">
        <v>34807</v>
      </c>
      <c r="AG3275">
        <v>99</v>
      </c>
      <c r="AH3275" t="s">
        <v>41429</v>
      </c>
      <c r="AI3275">
        <v>329</v>
      </c>
      <c r="AJ3275" t="s">
        <v>9240</v>
      </c>
      <c r="AO3275" t="s">
        <v>17118</v>
      </c>
      <c r="AP3275" t="s">
        <v>3905</v>
      </c>
      <c r="AQ3275">
        <v>0</v>
      </c>
      <c r="AR3275" t="s">
        <v>1550</v>
      </c>
      <c r="AS3275" t="s">
        <v>36500</v>
      </c>
      <c r="AV3275">
        <v>55.447234039999998</v>
      </c>
      <c r="AW3275">
        <v>11.78778484</v>
      </c>
      <c r="AX3275" t="s">
        <v>1551</v>
      </c>
      <c r="AY3275">
        <v>1085</v>
      </c>
      <c r="AZ3275" t="s">
        <v>1450</v>
      </c>
    </row>
    <row r="3276" spans="1:52" x14ac:dyDescent="0.25">
      <c r="A3276">
        <v>282090</v>
      </c>
      <c r="B3276" t="s">
        <v>17119</v>
      </c>
      <c r="C3276">
        <v>4000</v>
      </c>
      <c r="D3276" t="s">
        <v>1462</v>
      </c>
      <c r="E3276" t="s">
        <v>17120</v>
      </c>
      <c r="F3276">
        <v>21620378</v>
      </c>
      <c r="G3276">
        <v>1030957632</v>
      </c>
      <c r="I3276" t="s">
        <v>17121</v>
      </c>
      <c r="J3276" t="s">
        <v>8404</v>
      </c>
      <c r="K3276" s="38" t="s">
        <v>8243</v>
      </c>
      <c r="L3276">
        <v>67</v>
      </c>
      <c r="P3276" s="5">
        <v>45672</v>
      </c>
      <c r="Q3276" t="s">
        <v>1545</v>
      </c>
      <c r="U3276">
        <v>0</v>
      </c>
      <c r="V3276" t="s">
        <v>2299</v>
      </c>
      <c r="W3276">
        <v>1</v>
      </c>
      <c r="X3276" t="s">
        <v>36371</v>
      </c>
      <c r="Z3276">
        <v>202501</v>
      </c>
      <c r="AA3276">
        <v>127</v>
      </c>
      <c r="AB3276" t="s">
        <v>2291</v>
      </c>
      <c r="AC3276">
        <v>1052</v>
      </c>
      <c r="AD3276" t="s">
        <v>2291</v>
      </c>
      <c r="AE3276">
        <v>1</v>
      </c>
      <c r="AF3276" t="s">
        <v>34807</v>
      </c>
      <c r="AG3276">
        <v>99</v>
      </c>
      <c r="AH3276" t="s">
        <v>41429</v>
      </c>
      <c r="AI3276">
        <v>265</v>
      </c>
      <c r="AJ3276" t="s">
        <v>4312</v>
      </c>
      <c r="AO3276" t="s">
        <v>17122</v>
      </c>
      <c r="AP3276" t="s">
        <v>3905</v>
      </c>
      <c r="AQ3276">
        <v>0</v>
      </c>
      <c r="AR3276" t="s">
        <v>1550</v>
      </c>
      <c r="AS3276" t="s">
        <v>8246</v>
      </c>
      <c r="AV3276">
        <v>55.626895240000003</v>
      </c>
      <c r="AW3276">
        <v>12.07572521</v>
      </c>
      <c r="AX3276" t="s">
        <v>1551</v>
      </c>
      <c r="AY3276">
        <v>1085</v>
      </c>
      <c r="AZ3276" t="s">
        <v>1450</v>
      </c>
    </row>
    <row r="3277" spans="1:52" x14ac:dyDescent="0.25">
      <c r="A3277">
        <v>282091</v>
      </c>
      <c r="B3277" t="s">
        <v>35660</v>
      </c>
      <c r="C3277">
        <v>4300</v>
      </c>
      <c r="D3277" t="s">
        <v>1454</v>
      </c>
      <c r="E3277" t="s">
        <v>35661</v>
      </c>
      <c r="F3277">
        <v>21620378</v>
      </c>
      <c r="G3277">
        <v>1030957659</v>
      </c>
      <c r="I3277" t="s">
        <v>17123</v>
      </c>
      <c r="J3277" t="s">
        <v>17124</v>
      </c>
      <c r="K3277" s="38" t="s">
        <v>12375</v>
      </c>
      <c r="L3277">
        <v>61</v>
      </c>
      <c r="P3277" s="5">
        <v>45812</v>
      </c>
      <c r="Q3277" t="s">
        <v>1545</v>
      </c>
      <c r="U3277">
        <v>0</v>
      </c>
      <c r="V3277" t="s">
        <v>2299</v>
      </c>
      <c r="W3277">
        <v>1</v>
      </c>
      <c r="X3277" t="s">
        <v>36371</v>
      </c>
      <c r="Z3277">
        <v>202501</v>
      </c>
      <c r="AA3277">
        <v>127</v>
      </c>
      <c r="AB3277" t="s">
        <v>2291</v>
      </c>
      <c r="AC3277">
        <v>1052</v>
      </c>
      <c r="AD3277" t="s">
        <v>2291</v>
      </c>
      <c r="AE3277">
        <v>1</v>
      </c>
      <c r="AF3277" t="s">
        <v>34807</v>
      </c>
      <c r="AG3277">
        <v>99</v>
      </c>
      <c r="AH3277" t="s">
        <v>41429</v>
      </c>
      <c r="AI3277">
        <v>316</v>
      </c>
      <c r="AJ3277" t="s">
        <v>35158</v>
      </c>
      <c r="AO3277" t="s">
        <v>17125</v>
      </c>
      <c r="AP3277" t="s">
        <v>3905</v>
      </c>
      <c r="AQ3277">
        <v>0</v>
      </c>
      <c r="AR3277" t="s">
        <v>1550</v>
      </c>
      <c r="AS3277" t="s">
        <v>15496</v>
      </c>
      <c r="AV3277">
        <v>55.716970320000001</v>
      </c>
      <c r="AW3277">
        <v>11.71555867</v>
      </c>
      <c r="AX3277" t="s">
        <v>1551</v>
      </c>
      <c r="AY3277">
        <v>1085</v>
      </c>
      <c r="AZ3277" t="s">
        <v>1450</v>
      </c>
    </row>
    <row r="3278" spans="1:52" x14ac:dyDescent="0.25">
      <c r="A3278">
        <v>282092</v>
      </c>
      <c r="B3278" t="s">
        <v>17126</v>
      </c>
      <c r="C3278">
        <v>2620</v>
      </c>
      <c r="D3278" t="s">
        <v>1388</v>
      </c>
      <c r="E3278" t="s">
        <v>17126</v>
      </c>
      <c r="F3278">
        <v>66137112</v>
      </c>
      <c r="G3278">
        <v>1003266590</v>
      </c>
      <c r="I3278" t="s">
        <v>4825</v>
      </c>
      <c r="J3278" t="s">
        <v>17127</v>
      </c>
      <c r="K3278" s="38" t="s">
        <v>4827</v>
      </c>
      <c r="L3278">
        <v>44</v>
      </c>
      <c r="P3278" s="5">
        <v>45923</v>
      </c>
      <c r="Q3278" t="s">
        <v>2352</v>
      </c>
      <c r="R3278">
        <v>165</v>
      </c>
      <c r="S3278" t="s">
        <v>2460</v>
      </c>
      <c r="U3278">
        <v>2</v>
      </c>
      <c r="V3278" t="s">
        <v>1546</v>
      </c>
      <c r="W3278">
        <v>1</v>
      </c>
      <c r="X3278" t="s">
        <v>36371</v>
      </c>
      <c r="Y3278">
        <v>6</v>
      </c>
      <c r="Z3278">
        <v>202501</v>
      </c>
      <c r="AA3278">
        <v>129</v>
      </c>
      <c r="AB3278" t="s">
        <v>1373</v>
      </c>
      <c r="AC3278">
        <v>3001</v>
      </c>
      <c r="AD3278" t="s">
        <v>1372</v>
      </c>
      <c r="AE3278">
        <v>1</v>
      </c>
      <c r="AF3278" t="s">
        <v>34807</v>
      </c>
      <c r="AG3278">
        <v>99</v>
      </c>
      <c r="AH3278" t="s">
        <v>41429</v>
      </c>
      <c r="AI3278">
        <v>165</v>
      </c>
      <c r="AJ3278" t="s">
        <v>2460</v>
      </c>
      <c r="AO3278" t="s">
        <v>4828</v>
      </c>
      <c r="AP3278" t="s">
        <v>17128</v>
      </c>
      <c r="AQ3278">
        <v>0</v>
      </c>
      <c r="AR3278" t="s">
        <v>1550</v>
      </c>
      <c r="AS3278" t="s">
        <v>4829</v>
      </c>
      <c r="AV3278">
        <v>55.669517970000001</v>
      </c>
      <c r="AW3278">
        <v>12.340694320000001</v>
      </c>
      <c r="AX3278" t="s">
        <v>1551</v>
      </c>
      <c r="AY3278">
        <v>1084</v>
      </c>
      <c r="AZ3278" t="s">
        <v>1387</v>
      </c>
    </row>
    <row r="3279" spans="1:52" x14ac:dyDescent="0.25">
      <c r="A3279">
        <v>282093</v>
      </c>
      <c r="B3279" t="s">
        <v>17129</v>
      </c>
      <c r="C3279">
        <v>1432</v>
      </c>
      <c r="D3279" t="s">
        <v>36372</v>
      </c>
      <c r="E3279" t="s">
        <v>17129</v>
      </c>
      <c r="F3279">
        <v>32919766</v>
      </c>
      <c r="G3279">
        <v>1029409273</v>
      </c>
      <c r="I3279" t="s">
        <v>17130</v>
      </c>
      <c r="J3279" t="s">
        <v>17131</v>
      </c>
      <c r="K3279" s="39">
        <v>5772</v>
      </c>
      <c r="L3279">
        <v>189</v>
      </c>
      <c r="P3279" s="5">
        <v>45848</v>
      </c>
      <c r="Q3279" t="s">
        <v>1545</v>
      </c>
      <c r="R3279">
        <v>101</v>
      </c>
      <c r="S3279" t="s">
        <v>36368</v>
      </c>
      <c r="U3279">
        <v>0</v>
      </c>
      <c r="V3279" t="s">
        <v>2299</v>
      </c>
      <c r="W3279">
        <v>1</v>
      </c>
      <c r="X3279" t="s">
        <v>36371</v>
      </c>
      <c r="Z3279">
        <v>202501</v>
      </c>
      <c r="AA3279">
        <v>149</v>
      </c>
      <c r="AB3279" t="s">
        <v>2183</v>
      </c>
      <c r="AC3279">
        <v>1026</v>
      </c>
      <c r="AD3279" t="s">
        <v>1385</v>
      </c>
      <c r="AE3279">
        <v>1</v>
      </c>
      <c r="AF3279" t="s">
        <v>34807</v>
      </c>
      <c r="AG3279">
        <v>99</v>
      </c>
      <c r="AH3279" t="s">
        <v>41429</v>
      </c>
      <c r="AI3279">
        <v>101</v>
      </c>
      <c r="AJ3279" t="s">
        <v>36368</v>
      </c>
      <c r="AO3279" t="s">
        <v>17132</v>
      </c>
      <c r="AP3279" t="s">
        <v>17133</v>
      </c>
      <c r="AQ3279">
        <v>0</v>
      </c>
      <c r="AR3279" t="s">
        <v>1550</v>
      </c>
      <c r="AS3279" t="s">
        <v>13777</v>
      </c>
      <c r="AV3279">
        <v>55.691048100000003</v>
      </c>
      <c r="AW3279">
        <v>12.622333319999999</v>
      </c>
      <c r="AX3279" t="s">
        <v>1551</v>
      </c>
      <c r="AY3279">
        <v>1084</v>
      </c>
      <c r="AZ3279" t="s">
        <v>1387</v>
      </c>
    </row>
    <row r="3280" spans="1:52" x14ac:dyDescent="0.25">
      <c r="A3280">
        <v>282094</v>
      </c>
      <c r="B3280" t="s">
        <v>17134</v>
      </c>
      <c r="C3280">
        <v>3000</v>
      </c>
      <c r="D3280" t="s">
        <v>1405</v>
      </c>
      <c r="E3280" t="s">
        <v>38260</v>
      </c>
      <c r="F3280">
        <v>33378823</v>
      </c>
      <c r="G3280">
        <v>1030917088</v>
      </c>
      <c r="I3280" t="s">
        <v>10240</v>
      </c>
      <c r="J3280" t="s">
        <v>17135</v>
      </c>
      <c r="K3280" s="38" t="s">
        <v>17136</v>
      </c>
      <c r="L3280" t="s">
        <v>17137</v>
      </c>
      <c r="N3280">
        <v>1</v>
      </c>
      <c r="O3280">
        <v>1</v>
      </c>
      <c r="P3280" s="5">
        <v>45679</v>
      </c>
      <c r="Q3280" t="s">
        <v>2352</v>
      </c>
      <c r="U3280">
        <v>0</v>
      </c>
      <c r="V3280" t="s">
        <v>2299</v>
      </c>
      <c r="W3280">
        <v>1</v>
      </c>
      <c r="X3280" t="s">
        <v>36371</v>
      </c>
      <c r="Z3280">
        <v>202501</v>
      </c>
      <c r="AA3280">
        <v>149</v>
      </c>
      <c r="AB3280" t="s">
        <v>2183</v>
      </c>
      <c r="AC3280">
        <v>1026</v>
      </c>
      <c r="AD3280" t="s">
        <v>1385</v>
      </c>
      <c r="AE3280">
        <v>1</v>
      </c>
      <c r="AF3280" t="s">
        <v>34807</v>
      </c>
      <c r="AG3280">
        <v>99</v>
      </c>
      <c r="AH3280" t="s">
        <v>41429</v>
      </c>
      <c r="AI3280">
        <v>217</v>
      </c>
      <c r="AJ3280" t="s">
        <v>36905</v>
      </c>
      <c r="AN3280">
        <v>280301</v>
      </c>
      <c r="AO3280" t="s">
        <v>10242</v>
      </c>
      <c r="AP3280" t="s">
        <v>10243</v>
      </c>
      <c r="AQ3280">
        <v>2</v>
      </c>
      <c r="AR3280" t="s">
        <v>2358</v>
      </c>
      <c r="AS3280" t="s">
        <v>17138</v>
      </c>
      <c r="AV3280">
        <v>56.036631229999998</v>
      </c>
      <c r="AW3280">
        <v>12.61076452</v>
      </c>
      <c r="AX3280" t="s">
        <v>1551</v>
      </c>
      <c r="AY3280">
        <v>1084</v>
      </c>
      <c r="AZ3280" t="s">
        <v>1387</v>
      </c>
    </row>
    <row r="3281" spans="1:52" x14ac:dyDescent="0.25">
      <c r="A3281">
        <v>282095</v>
      </c>
      <c r="B3281" t="s">
        <v>38261</v>
      </c>
      <c r="C3281">
        <v>2200</v>
      </c>
      <c r="D3281" t="s">
        <v>36378</v>
      </c>
      <c r="E3281" t="s">
        <v>38262</v>
      </c>
      <c r="F3281">
        <v>33378823</v>
      </c>
      <c r="G3281">
        <v>1016536055</v>
      </c>
      <c r="I3281" t="s">
        <v>10240</v>
      </c>
      <c r="J3281" t="s">
        <v>10241</v>
      </c>
      <c r="K3281" s="39">
        <v>1680</v>
      </c>
      <c r="L3281">
        <v>15</v>
      </c>
      <c r="N3281">
        <v>2</v>
      </c>
      <c r="O3281">
        <v>2</v>
      </c>
      <c r="P3281" s="5">
        <v>45679</v>
      </c>
      <c r="Q3281" t="s">
        <v>2352</v>
      </c>
      <c r="U3281">
        <v>0</v>
      </c>
      <c r="V3281" t="s">
        <v>2299</v>
      </c>
      <c r="W3281">
        <v>1</v>
      </c>
      <c r="X3281" t="s">
        <v>36371</v>
      </c>
      <c r="Z3281">
        <v>202501</v>
      </c>
      <c r="AA3281">
        <v>149</v>
      </c>
      <c r="AB3281" t="s">
        <v>2183</v>
      </c>
      <c r="AC3281">
        <v>1026</v>
      </c>
      <c r="AD3281" t="s">
        <v>1385</v>
      </c>
      <c r="AE3281">
        <v>1</v>
      </c>
      <c r="AF3281" t="s">
        <v>34807</v>
      </c>
      <c r="AG3281">
        <v>99</v>
      </c>
      <c r="AH3281" t="s">
        <v>41429</v>
      </c>
      <c r="AI3281">
        <v>101</v>
      </c>
      <c r="AJ3281" t="s">
        <v>36368</v>
      </c>
      <c r="AN3281">
        <v>280301</v>
      </c>
      <c r="AO3281" t="s">
        <v>10242</v>
      </c>
      <c r="AP3281" t="s">
        <v>10243</v>
      </c>
      <c r="AQ3281">
        <v>2</v>
      </c>
      <c r="AR3281" t="s">
        <v>2358</v>
      </c>
      <c r="AS3281" t="s">
        <v>10244</v>
      </c>
      <c r="AV3281">
        <v>55.698219729999998</v>
      </c>
      <c r="AW3281">
        <v>12.540433009999999</v>
      </c>
      <c r="AX3281" t="s">
        <v>1551</v>
      </c>
      <c r="AY3281">
        <v>1084</v>
      </c>
      <c r="AZ3281" t="s">
        <v>1387</v>
      </c>
    </row>
    <row r="3282" spans="1:52" x14ac:dyDescent="0.25">
      <c r="A3282">
        <v>282096</v>
      </c>
      <c r="B3282" t="s">
        <v>17139</v>
      </c>
      <c r="C3282">
        <v>2500</v>
      </c>
      <c r="D3282" t="s">
        <v>1815</v>
      </c>
      <c r="E3282" t="s">
        <v>17140</v>
      </c>
      <c r="F3282">
        <v>33378823</v>
      </c>
      <c r="G3282">
        <v>1030917037</v>
      </c>
      <c r="I3282" t="s">
        <v>10240</v>
      </c>
      <c r="J3282" t="s">
        <v>38263</v>
      </c>
      <c r="K3282" s="39">
        <v>7312</v>
      </c>
      <c r="L3282">
        <v>90</v>
      </c>
      <c r="N3282" t="s">
        <v>3838</v>
      </c>
      <c r="P3282" s="5">
        <v>45679</v>
      </c>
      <c r="Q3282" t="s">
        <v>2352</v>
      </c>
      <c r="U3282">
        <v>0</v>
      </c>
      <c r="V3282" t="s">
        <v>2299</v>
      </c>
      <c r="W3282">
        <v>1</v>
      </c>
      <c r="X3282" t="s">
        <v>36371</v>
      </c>
      <c r="Z3282">
        <v>202501</v>
      </c>
      <c r="AA3282">
        <v>149</v>
      </c>
      <c r="AB3282" t="s">
        <v>2183</v>
      </c>
      <c r="AC3282">
        <v>1026</v>
      </c>
      <c r="AD3282" t="s">
        <v>1385</v>
      </c>
      <c r="AE3282">
        <v>1</v>
      </c>
      <c r="AF3282" t="s">
        <v>34807</v>
      </c>
      <c r="AG3282">
        <v>99</v>
      </c>
      <c r="AH3282" t="s">
        <v>41429</v>
      </c>
      <c r="AI3282">
        <v>101</v>
      </c>
      <c r="AJ3282" t="s">
        <v>36368</v>
      </c>
      <c r="AN3282">
        <v>280301</v>
      </c>
      <c r="AO3282" t="s">
        <v>10242</v>
      </c>
      <c r="AP3282" t="s">
        <v>10243</v>
      </c>
      <c r="AQ3282">
        <v>2</v>
      </c>
      <c r="AR3282" t="s">
        <v>2358</v>
      </c>
      <c r="AS3282" t="s">
        <v>36556</v>
      </c>
      <c r="AV3282">
        <v>55.667692459999998</v>
      </c>
      <c r="AW3282">
        <v>12.516676759999999</v>
      </c>
      <c r="AX3282" t="s">
        <v>1551</v>
      </c>
      <c r="AY3282">
        <v>1084</v>
      </c>
      <c r="AZ3282" t="s">
        <v>1387</v>
      </c>
    </row>
    <row r="3283" spans="1:52" x14ac:dyDescent="0.25">
      <c r="A3283">
        <v>282097</v>
      </c>
      <c r="B3283" t="s">
        <v>17141</v>
      </c>
      <c r="C3283">
        <v>2000</v>
      </c>
      <c r="D3283" t="s">
        <v>1397</v>
      </c>
      <c r="E3283" t="s">
        <v>17142</v>
      </c>
      <c r="F3283">
        <v>33378823</v>
      </c>
      <c r="G3283">
        <v>1028895255</v>
      </c>
      <c r="I3283" t="s">
        <v>10240</v>
      </c>
      <c r="J3283" t="s">
        <v>40755</v>
      </c>
      <c r="K3283" s="38" t="s">
        <v>8470</v>
      </c>
      <c r="L3283">
        <v>50</v>
      </c>
      <c r="N3283">
        <v>4</v>
      </c>
      <c r="O3283" t="s">
        <v>7868</v>
      </c>
      <c r="P3283" s="5">
        <v>45679</v>
      </c>
      <c r="Q3283" t="s">
        <v>2352</v>
      </c>
      <c r="U3283">
        <v>0</v>
      </c>
      <c r="V3283" t="s">
        <v>2299</v>
      </c>
      <c r="W3283">
        <v>1</v>
      </c>
      <c r="X3283" t="s">
        <v>36371</v>
      </c>
      <c r="Z3283">
        <v>202501</v>
      </c>
      <c r="AA3283">
        <v>149</v>
      </c>
      <c r="AB3283" t="s">
        <v>2183</v>
      </c>
      <c r="AC3283">
        <v>1026</v>
      </c>
      <c r="AD3283" t="s">
        <v>1385</v>
      </c>
      <c r="AE3283">
        <v>1</v>
      </c>
      <c r="AF3283" t="s">
        <v>34807</v>
      </c>
      <c r="AG3283">
        <v>99</v>
      </c>
      <c r="AH3283" t="s">
        <v>41429</v>
      </c>
      <c r="AI3283">
        <v>147</v>
      </c>
      <c r="AJ3283" t="s">
        <v>2709</v>
      </c>
      <c r="AN3283">
        <v>280301</v>
      </c>
      <c r="AO3283" t="s">
        <v>10242</v>
      </c>
      <c r="AP3283" t="s">
        <v>10243</v>
      </c>
      <c r="AQ3283">
        <v>2</v>
      </c>
      <c r="AR3283" t="s">
        <v>2358</v>
      </c>
      <c r="AS3283" t="s">
        <v>40050</v>
      </c>
      <c r="AV3283">
        <v>55.687246049999999</v>
      </c>
      <c r="AW3283">
        <v>12.53078917</v>
      </c>
      <c r="AX3283" t="s">
        <v>1551</v>
      </c>
      <c r="AY3283">
        <v>1084</v>
      </c>
      <c r="AZ3283" t="s">
        <v>1387</v>
      </c>
    </row>
    <row r="3284" spans="1:52" x14ac:dyDescent="0.25">
      <c r="A3284">
        <v>282098</v>
      </c>
      <c r="B3284" t="s">
        <v>17143</v>
      </c>
      <c r="C3284">
        <v>3700</v>
      </c>
      <c r="D3284" t="s">
        <v>37496</v>
      </c>
      <c r="E3284" t="s">
        <v>17144</v>
      </c>
      <c r="F3284">
        <v>33378823</v>
      </c>
      <c r="G3284">
        <v>1030917096</v>
      </c>
      <c r="I3284" t="s">
        <v>10240</v>
      </c>
      <c r="J3284" t="s">
        <v>17145</v>
      </c>
      <c r="K3284" s="39">
        <v>4164</v>
      </c>
      <c r="L3284">
        <v>42</v>
      </c>
      <c r="P3284" s="5">
        <v>45679</v>
      </c>
      <c r="Q3284" t="s">
        <v>2352</v>
      </c>
      <c r="U3284">
        <v>0</v>
      </c>
      <c r="V3284" t="s">
        <v>2299</v>
      </c>
      <c r="W3284">
        <v>1</v>
      </c>
      <c r="X3284" t="s">
        <v>36371</v>
      </c>
      <c r="Z3284">
        <v>202501</v>
      </c>
      <c r="AA3284">
        <v>149</v>
      </c>
      <c r="AB3284" t="s">
        <v>2183</v>
      </c>
      <c r="AC3284">
        <v>1026</v>
      </c>
      <c r="AD3284" t="s">
        <v>1385</v>
      </c>
      <c r="AE3284">
        <v>1</v>
      </c>
      <c r="AF3284" t="s">
        <v>34807</v>
      </c>
      <c r="AG3284">
        <v>99</v>
      </c>
      <c r="AH3284" t="s">
        <v>41429</v>
      </c>
      <c r="AI3284">
        <v>400</v>
      </c>
      <c r="AJ3284" t="s">
        <v>11295</v>
      </c>
      <c r="AN3284">
        <v>280301</v>
      </c>
      <c r="AO3284" t="s">
        <v>10242</v>
      </c>
      <c r="AP3284" t="s">
        <v>10243</v>
      </c>
      <c r="AQ3284">
        <v>2</v>
      </c>
      <c r="AR3284" t="s">
        <v>2358</v>
      </c>
      <c r="AS3284" t="s">
        <v>10775</v>
      </c>
      <c r="AV3284">
        <v>55.102960340000003</v>
      </c>
      <c r="AW3284">
        <v>14.69631886</v>
      </c>
      <c r="AX3284" t="s">
        <v>1551</v>
      </c>
      <c r="AY3284">
        <v>1084</v>
      </c>
      <c r="AZ3284" t="s">
        <v>1387</v>
      </c>
    </row>
    <row r="3285" spans="1:52" x14ac:dyDescent="0.25">
      <c r="A3285">
        <v>282099</v>
      </c>
      <c r="B3285" t="s">
        <v>17146</v>
      </c>
      <c r="C3285">
        <v>2300</v>
      </c>
      <c r="D3285" t="s">
        <v>36402</v>
      </c>
      <c r="E3285" t="s">
        <v>17147</v>
      </c>
      <c r="F3285">
        <v>33378823</v>
      </c>
      <c r="G3285">
        <v>1030917045</v>
      </c>
      <c r="I3285" t="s">
        <v>10240</v>
      </c>
      <c r="J3285" t="s">
        <v>17148</v>
      </c>
      <c r="K3285" s="38" t="s">
        <v>17149</v>
      </c>
      <c r="L3285" t="s">
        <v>17150</v>
      </c>
      <c r="P3285" s="5">
        <v>45679</v>
      </c>
      <c r="Q3285" t="s">
        <v>2352</v>
      </c>
      <c r="U3285">
        <v>0</v>
      </c>
      <c r="V3285" t="s">
        <v>2299</v>
      </c>
      <c r="W3285">
        <v>1</v>
      </c>
      <c r="X3285" t="s">
        <v>36371</v>
      </c>
      <c r="Z3285">
        <v>202501</v>
      </c>
      <c r="AA3285">
        <v>149</v>
      </c>
      <c r="AB3285" t="s">
        <v>2183</v>
      </c>
      <c r="AC3285">
        <v>1026</v>
      </c>
      <c r="AD3285" t="s">
        <v>1385</v>
      </c>
      <c r="AE3285">
        <v>1</v>
      </c>
      <c r="AF3285" t="s">
        <v>34807</v>
      </c>
      <c r="AG3285">
        <v>99</v>
      </c>
      <c r="AH3285" t="s">
        <v>41429</v>
      </c>
      <c r="AI3285">
        <v>101</v>
      </c>
      <c r="AJ3285" t="s">
        <v>36368</v>
      </c>
      <c r="AN3285">
        <v>280301</v>
      </c>
      <c r="AO3285" t="s">
        <v>10242</v>
      </c>
      <c r="AP3285" t="s">
        <v>10243</v>
      </c>
      <c r="AQ3285">
        <v>2</v>
      </c>
      <c r="AR3285" t="s">
        <v>2358</v>
      </c>
      <c r="AS3285" t="s">
        <v>17151</v>
      </c>
      <c r="AV3285">
        <v>55.659601739999999</v>
      </c>
      <c r="AW3285">
        <v>12.605301369999999</v>
      </c>
      <c r="AX3285" t="s">
        <v>1551</v>
      </c>
      <c r="AY3285">
        <v>1084</v>
      </c>
      <c r="AZ3285" t="s">
        <v>1387</v>
      </c>
    </row>
    <row r="3286" spans="1:52" x14ac:dyDescent="0.25">
      <c r="A3286">
        <v>282100</v>
      </c>
      <c r="B3286" t="s">
        <v>17152</v>
      </c>
      <c r="C3286">
        <v>9900</v>
      </c>
      <c r="D3286" t="s">
        <v>1440</v>
      </c>
      <c r="E3286" t="s">
        <v>17153</v>
      </c>
      <c r="F3286">
        <v>30060946</v>
      </c>
      <c r="G3286">
        <v>1003403265</v>
      </c>
      <c r="I3286" t="s">
        <v>3882</v>
      </c>
      <c r="J3286" t="s">
        <v>40074</v>
      </c>
      <c r="K3286" s="39">
        <v>3220</v>
      </c>
      <c r="L3286">
        <v>54</v>
      </c>
      <c r="P3286" s="5">
        <v>45672</v>
      </c>
      <c r="Q3286" t="s">
        <v>2352</v>
      </c>
      <c r="U3286">
        <v>4</v>
      </c>
      <c r="V3286" t="s">
        <v>2004</v>
      </c>
      <c r="W3286">
        <v>4</v>
      </c>
      <c r="X3286" t="s">
        <v>2353</v>
      </c>
      <c r="AA3286">
        <v>301</v>
      </c>
      <c r="AB3286" t="s">
        <v>2677</v>
      </c>
      <c r="AC3286">
        <v>1131</v>
      </c>
      <c r="AD3286" t="s">
        <v>2677</v>
      </c>
      <c r="AE3286">
        <v>1</v>
      </c>
      <c r="AF3286" t="s">
        <v>34807</v>
      </c>
      <c r="AG3286">
        <v>99</v>
      </c>
      <c r="AH3286" t="s">
        <v>41429</v>
      </c>
      <c r="AI3286">
        <v>813</v>
      </c>
      <c r="AJ3286" t="s">
        <v>2662</v>
      </c>
      <c r="AN3286">
        <v>173405</v>
      </c>
      <c r="AO3286" t="s">
        <v>3885</v>
      </c>
      <c r="AP3286" t="s">
        <v>3886</v>
      </c>
      <c r="AQ3286">
        <v>2</v>
      </c>
      <c r="AR3286" t="s">
        <v>2358</v>
      </c>
      <c r="AS3286" t="s">
        <v>40075</v>
      </c>
      <c r="AV3286">
        <v>57.42775099</v>
      </c>
      <c r="AW3286">
        <v>10.505903229999999</v>
      </c>
      <c r="AX3286" t="s">
        <v>1551</v>
      </c>
      <c r="AY3286">
        <v>1081</v>
      </c>
      <c r="AZ3286" t="s">
        <v>1438</v>
      </c>
    </row>
    <row r="3287" spans="1:52" x14ac:dyDescent="0.25">
      <c r="A3287">
        <v>282101</v>
      </c>
      <c r="B3287" t="s">
        <v>17154</v>
      </c>
      <c r="C3287">
        <v>8200</v>
      </c>
      <c r="D3287" t="s">
        <v>8987</v>
      </c>
      <c r="E3287" t="s">
        <v>17155</v>
      </c>
      <c r="F3287">
        <v>30773047</v>
      </c>
      <c r="G3287">
        <v>1016861843</v>
      </c>
      <c r="I3287" t="s">
        <v>8769</v>
      </c>
      <c r="J3287" t="s">
        <v>16071</v>
      </c>
      <c r="K3287" s="39">
        <v>3116</v>
      </c>
      <c r="L3287">
        <v>2</v>
      </c>
      <c r="P3287" s="5">
        <v>45782</v>
      </c>
      <c r="Q3287" t="s">
        <v>1678</v>
      </c>
      <c r="U3287">
        <v>4</v>
      </c>
      <c r="V3287" t="s">
        <v>2004</v>
      </c>
      <c r="W3287">
        <v>4</v>
      </c>
      <c r="X3287" t="s">
        <v>2353</v>
      </c>
      <c r="Z3287">
        <v>202501</v>
      </c>
      <c r="AA3287">
        <v>244</v>
      </c>
      <c r="AB3287" t="s">
        <v>3031</v>
      </c>
      <c r="AC3287">
        <v>1085</v>
      </c>
      <c r="AD3287" t="s">
        <v>36486</v>
      </c>
      <c r="AE3287">
        <v>1</v>
      </c>
      <c r="AF3287" t="s">
        <v>34807</v>
      </c>
      <c r="AG3287">
        <v>99</v>
      </c>
      <c r="AH3287" t="s">
        <v>41429</v>
      </c>
      <c r="AI3287">
        <v>751</v>
      </c>
      <c r="AJ3287" t="s">
        <v>8652</v>
      </c>
      <c r="AN3287">
        <v>791413</v>
      </c>
      <c r="AO3287" t="s">
        <v>11008</v>
      </c>
      <c r="AP3287" t="s">
        <v>11009</v>
      </c>
      <c r="AQ3287">
        <v>2</v>
      </c>
      <c r="AR3287" t="s">
        <v>2358</v>
      </c>
      <c r="AS3287" t="s">
        <v>12860</v>
      </c>
      <c r="AV3287">
        <v>56.192940389999997</v>
      </c>
      <c r="AW3287">
        <v>10.18116742</v>
      </c>
      <c r="AX3287" t="s">
        <v>1551</v>
      </c>
      <c r="AY3287">
        <v>1082</v>
      </c>
      <c r="AZ3287" t="s">
        <v>1418</v>
      </c>
    </row>
    <row r="3288" spans="1:52" x14ac:dyDescent="0.25">
      <c r="A3288">
        <v>282102</v>
      </c>
      <c r="B3288" t="s">
        <v>40756</v>
      </c>
      <c r="C3288">
        <v>9632</v>
      </c>
      <c r="D3288" t="s">
        <v>38264</v>
      </c>
      <c r="E3288" t="s">
        <v>40757</v>
      </c>
      <c r="F3288">
        <v>44171430</v>
      </c>
      <c r="G3288">
        <v>1029464584</v>
      </c>
      <c r="I3288" t="s">
        <v>17156</v>
      </c>
      <c r="J3288" t="s">
        <v>38265</v>
      </c>
      <c r="K3288" s="38" t="s">
        <v>17157</v>
      </c>
      <c r="L3288">
        <v>25</v>
      </c>
      <c r="P3288" s="5">
        <v>45673</v>
      </c>
      <c r="Q3288" t="s">
        <v>2352</v>
      </c>
      <c r="U3288">
        <v>0</v>
      </c>
      <c r="V3288" t="s">
        <v>2299</v>
      </c>
      <c r="W3288">
        <v>1</v>
      </c>
      <c r="X3288" t="s">
        <v>36371</v>
      </c>
      <c r="AA3288">
        <v>149</v>
      </c>
      <c r="AB3288" t="s">
        <v>2183</v>
      </c>
      <c r="AC3288">
        <v>1026</v>
      </c>
      <c r="AD3288" t="s">
        <v>1385</v>
      </c>
      <c r="AE3288">
        <v>1</v>
      </c>
      <c r="AF3288" t="s">
        <v>34807</v>
      </c>
      <c r="AG3288">
        <v>99</v>
      </c>
      <c r="AH3288" t="s">
        <v>41429</v>
      </c>
      <c r="AI3288">
        <v>791</v>
      </c>
      <c r="AJ3288" t="s">
        <v>3311</v>
      </c>
      <c r="AO3288" t="s">
        <v>17158</v>
      </c>
      <c r="AP3288" t="s">
        <v>17159</v>
      </c>
      <c r="AQ3288">
        <v>0</v>
      </c>
      <c r="AR3288" t="s">
        <v>1550</v>
      </c>
      <c r="AS3288" t="s">
        <v>38266</v>
      </c>
      <c r="AV3288">
        <v>56.631032900000001</v>
      </c>
      <c r="AW3288">
        <v>9.5788940399999998</v>
      </c>
      <c r="AX3288" t="s">
        <v>1551</v>
      </c>
      <c r="AY3288">
        <v>1082</v>
      </c>
      <c r="AZ3288" t="s">
        <v>1418</v>
      </c>
    </row>
    <row r="3289" spans="1:52" x14ac:dyDescent="0.25">
      <c r="A3289">
        <v>282103</v>
      </c>
      <c r="C3289">
        <v>9220</v>
      </c>
      <c r="D3289" t="s">
        <v>41470</v>
      </c>
      <c r="E3289" t="s">
        <v>17160</v>
      </c>
      <c r="F3289">
        <v>30843126</v>
      </c>
      <c r="G3289">
        <v>1003403551</v>
      </c>
      <c r="I3289" t="s">
        <v>16499</v>
      </c>
      <c r="J3289" t="s">
        <v>38267</v>
      </c>
      <c r="K3289" s="39">
        <v>7145</v>
      </c>
      <c r="L3289">
        <v>2</v>
      </c>
      <c r="P3289" s="5">
        <v>45782</v>
      </c>
      <c r="Q3289" t="s">
        <v>1678</v>
      </c>
      <c r="U3289">
        <v>4</v>
      </c>
      <c r="V3289" t="s">
        <v>2004</v>
      </c>
      <c r="W3289">
        <v>4</v>
      </c>
      <c r="X3289" t="s">
        <v>2353</v>
      </c>
      <c r="AA3289">
        <v>244</v>
      </c>
      <c r="AB3289" t="s">
        <v>3031</v>
      </c>
      <c r="AC3289">
        <v>1085</v>
      </c>
      <c r="AD3289" t="s">
        <v>36486</v>
      </c>
      <c r="AE3289">
        <v>1</v>
      </c>
      <c r="AF3289" t="s">
        <v>34807</v>
      </c>
      <c r="AG3289">
        <v>99</v>
      </c>
      <c r="AH3289" t="s">
        <v>41429</v>
      </c>
      <c r="AI3289">
        <v>851</v>
      </c>
      <c r="AJ3289" t="s">
        <v>3305</v>
      </c>
      <c r="AN3289">
        <v>851454</v>
      </c>
      <c r="AO3289" t="s">
        <v>17161</v>
      </c>
      <c r="AP3289" t="s">
        <v>9147</v>
      </c>
      <c r="AQ3289">
        <v>2</v>
      </c>
      <c r="AR3289" t="s">
        <v>2358</v>
      </c>
      <c r="AS3289" t="s">
        <v>38268</v>
      </c>
      <c r="AV3289">
        <v>57.016138249999997</v>
      </c>
      <c r="AW3289">
        <v>9.9942060700000006</v>
      </c>
      <c r="AX3289" t="s">
        <v>1551</v>
      </c>
      <c r="AY3289">
        <v>1081</v>
      </c>
      <c r="AZ3289" t="s">
        <v>1438</v>
      </c>
    </row>
    <row r="3290" spans="1:52" x14ac:dyDescent="0.25">
      <c r="A3290">
        <v>282104</v>
      </c>
      <c r="C3290">
        <v>6705</v>
      </c>
      <c r="D3290" t="s">
        <v>41532</v>
      </c>
      <c r="E3290" t="s">
        <v>17162</v>
      </c>
      <c r="F3290">
        <v>30840402</v>
      </c>
      <c r="G3290">
        <v>1015663479</v>
      </c>
      <c r="I3290" t="s">
        <v>8805</v>
      </c>
      <c r="J3290" t="s">
        <v>8806</v>
      </c>
      <c r="K3290" s="39">
        <v>1312</v>
      </c>
      <c r="L3290">
        <v>16</v>
      </c>
      <c r="P3290" s="5">
        <v>45713</v>
      </c>
      <c r="Q3290" t="s">
        <v>4009</v>
      </c>
      <c r="T3290" s="5">
        <v>45673</v>
      </c>
      <c r="U3290">
        <v>4</v>
      </c>
      <c r="V3290" t="s">
        <v>2004</v>
      </c>
      <c r="W3290">
        <v>4</v>
      </c>
      <c r="X3290" t="s">
        <v>2353</v>
      </c>
      <c r="AA3290">
        <v>244</v>
      </c>
      <c r="AB3290" t="s">
        <v>3031</v>
      </c>
      <c r="AC3290">
        <v>1071</v>
      </c>
      <c r="AD3290" t="s">
        <v>1376</v>
      </c>
      <c r="AE3290">
        <v>3</v>
      </c>
      <c r="AF3290" t="s">
        <v>1601</v>
      </c>
      <c r="AG3290">
        <v>99</v>
      </c>
      <c r="AH3290" t="s">
        <v>41429</v>
      </c>
      <c r="AI3290">
        <v>561</v>
      </c>
      <c r="AJ3290" t="s">
        <v>8807</v>
      </c>
      <c r="AN3290">
        <v>561423</v>
      </c>
      <c r="AO3290" t="s">
        <v>8808</v>
      </c>
      <c r="AP3290" t="s">
        <v>17163</v>
      </c>
      <c r="AQ3290">
        <v>2</v>
      </c>
      <c r="AR3290" t="s">
        <v>2358</v>
      </c>
      <c r="AS3290" t="s">
        <v>8810</v>
      </c>
      <c r="AV3290">
        <v>55.48312189</v>
      </c>
      <c r="AW3290">
        <v>8.4853838499999998</v>
      </c>
      <c r="AX3290" t="s">
        <v>1551</v>
      </c>
      <c r="AY3290">
        <v>1083</v>
      </c>
      <c r="AZ3290" t="s">
        <v>1468</v>
      </c>
    </row>
    <row r="3291" spans="1:52" x14ac:dyDescent="0.25">
      <c r="A3291">
        <v>282105</v>
      </c>
      <c r="B3291" t="s">
        <v>17164</v>
      </c>
      <c r="C3291">
        <v>7800</v>
      </c>
      <c r="D3291" t="s">
        <v>1433</v>
      </c>
      <c r="E3291" t="s">
        <v>17165</v>
      </c>
      <c r="F3291">
        <v>29189579</v>
      </c>
      <c r="G3291">
        <v>1031024788</v>
      </c>
      <c r="I3291" t="s">
        <v>17166</v>
      </c>
      <c r="J3291" t="s">
        <v>17167</v>
      </c>
      <c r="K3291" s="39">
        <v>8641</v>
      </c>
      <c r="L3291">
        <v>3</v>
      </c>
      <c r="P3291" s="5">
        <v>45756</v>
      </c>
      <c r="Q3291" t="s">
        <v>2352</v>
      </c>
      <c r="R3291">
        <v>779</v>
      </c>
      <c r="S3291" t="s">
        <v>6176</v>
      </c>
      <c r="U3291">
        <v>2</v>
      </c>
      <c r="V3291" t="s">
        <v>1546</v>
      </c>
      <c r="W3291">
        <v>1</v>
      </c>
      <c r="X3291" t="s">
        <v>36371</v>
      </c>
      <c r="Z3291">
        <v>197408</v>
      </c>
      <c r="AA3291">
        <v>128</v>
      </c>
      <c r="AB3291" t="s">
        <v>1383</v>
      </c>
      <c r="AC3291">
        <v>1051</v>
      </c>
      <c r="AD3291" t="s">
        <v>1383</v>
      </c>
      <c r="AE3291">
        <v>4</v>
      </c>
      <c r="AF3291" t="s">
        <v>34848</v>
      </c>
      <c r="AG3291">
        <v>99</v>
      </c>
      <c r="AH3291" t="s">
        <v>41429</v>
      </c>
      <c r="AI3291">
        <v>779</v>
      </c>
      <c r="AJ3291" t="s">
        <v>6176</v>
      </c>
      <c r="AO3291" t="s">
        <v>17168</v>
      </c>
      <c r="AP3291" t="s">
        <v>17169</v>
      </c>
      <c r="AQ3291">
        <v>1</v>
      </c>
      <c r="AR3291" t="s">
        <v>2441</v>
      </c>
      <c r="AS3291" t="s">
        <v>10407</v>
      </c>
      <c r="AV3291">
        <v>56.567582569999999</v>
      </c>
      <c r="AW3291">
        <v>9.0276162899999992</v>
      </c>
      <c r="AX3291" t="s">
        <v>1551</v>
      </c>
      <c r="AY3291">
        <v>1082</v>
      </c>
      <c r="AZ3291" t="s">
        <v>1418</v>
      </c>
    </row>
    <row r="3292" spans="1:52" x14ac:dyDescent="0.25">
      <c r="A3292">
        <v>282106</v>
      </c>
      <c r="B3292" t="s">
        <v>17170</v>
      </c>
      <c r="C3292">
        <v>7800</v>
      </c>
      <c r="D3292" t="s">
        <v>1433</v>
      </c>
      <c r="E3292" t="s">
        <v>17170</v>
      </c>
      <c r="F3292">
        <v>29189579</v>
      </c>
      <c r="G3292">
        <v>1030926141</v>
      </c>
      <c r="I3292" t="s">
        <v>17166</v>
      </c>
      <c r="J3292" t="s">
        <v>17171</v>
      </c>
      <c r="K3292" s="38" t="s">
        <v>14479</v>
      </c>
      <c r="L3292" t="s">
        <v>6844</v>
      </c>
      <c r="P3292" s="5">
        <v>45674</v>
      </c>
      <c r="Q3292" t="s">
        <v>6565</v>
      </c>
      <c r="R3292">
        <v>779</v>
      </c>
      <c r="S3292" t="s">
        <v>6176</v>
      </c>
      <c r="U3292">
        <v>2</v>
      </c>
      <c r="V3292" t="s">
        <v>1546</v>
      </c>
      <c r="W3292">
        <v>1</v>
      </c>
      <c r="X3292" t="s">
        <v>36371</v>
      </c>
      <c r="Z3292">
        <v>202501</v>
      </c>
      <c r="AA3292">
        <v>149</v>
      </c>
      <c r="AB3292" t="s">
        <v>2183</v>
      </c>
      <c r="AC3292">
        <v>1026</v>
      </c>
      <c r="AD3292" t="s">
        <v>1385</v>
      </c>
      <c r="AE3292">
        <v>1</v>
      </c>
      <c r="AF3292" t="s">
        <v>34807</v>
      </c>
      <c r="AG3292">
        <v>99</v>
      </c>
      <c r="AH3292" t="s">
        <v>41429</v>
      </c>
      <c r="AI3292">
        <v>779</v>
      </c>
      <c r="AJ3292" t="s">
        <v>6176</v>
      </c>
      <c r="AN3292">
        <v>282105</v>
      </c>
      <c r="AO3292" t="s">
        <v>17168</v>
      </c>
      <c r="AP3292" t="s">
        <v>17172</v>
      </c>
      <c r="AQ3292">
        <v>2</v>
      </c>
      <c r="AR3292" t="s">
        <v>2358</v>
      </c>
      <c r="AS3292" t="s">
        <v>14482</v>
      </c>
      <c r="AV3292">
        <v>56.555462919999997</v>
      </c>
      <c r="AW3292">
        <v>9.0230865799999993</v>
      </c>
      <c r="AX3292" t="s">
        <v>1551</v>
      </c>
      <c r="AY3292">
        <v>1082</v>
      </c>
      <c r="AZ3292" t="s">
        <v>1418</v>
      </c>
    </row>
    <row r="3293" spans="1:52" x14ac:dyDescent="0.25">
      <c r="A3293">
        <v>282107</v>
      </c>
      <c r="B3293" t="s">
        <v>17173</v>
      </c>
      <c r="C3293">
        <v>4300</v>
      </c>
      <c r="D3293" t="s">
        <v>1454</v>
      </c>
      <c r="E3293" t="s">
        <v>17173</v>
      </c>
      <c r="F3293">
        <v>43652826</v>
      </c>
      <c r="G3293">
        <v>1030850471</v>
      </c>
      <c r="I3293" t="s">
        <v>17174</v>
      </c>
      <c r="J3293" t="s">
        <v>40758</v>
      </c>
      <c r="K3293" s="39">
        <v>1766</v>
      </c>
      <c r="L3293" t="s">
        <v>3903</v>
      </c>
      <c r="P3293" s="5">
        <v>45677</v>
      </c>
      <c r="Q3293" t="s">
        <v>2352</v>
      </c>
      <c r="U3293">
        <v>0</v>
      </c>
      <c r="V3293" t="s">
        <v>2299</v>
      </c>
      <c r="W3293">
        <v>1</v>
      </c>
      <c r="X3293" t="s">
        <v>36371</v>
      </c>
      <c r="AA3293">
        <v>129</v>
      </c>
      <c r="AB3293" t="s">
        <v>1373</v>
      </c>
      <c r="AC3293">
        <v>3001</v>
      </c>
      <c r="AD3293" t="s">
        <v>1372</v>
      </c>
      <c r="AE3293">
        <v>4</v>
      </c>
      <c r="AF3293" t="s">
        <v>34848</v>
      </c>
      <c r="AG3293">
        <v>99</v>
      </c>
      <c r="AH3293" t="s">
        <v>41429</v>
      </c>
      <c r="AI3293">
        <v>316</v>
      </c>
      <c r="AJ3293" t="s">
        <v>35158</v>
      </c>
      <c r="AO3293" t="s">
        <v>17175</v>
      </c>
      <c r="AP3293" t="s">
        <v>17176</v>
      </c>
      <c r="AQ3293">
        <v>1</v>
      </c>
      <c r="AR3293" t="s">
        <v>2441</v>
      </c>
      <c r="AS3293" t="s">
        <v>40759</v>
      </c>
      <c r="AV3293">
        <v>55.702060459999998</v>
      </c>
      <c r="AW3293">
        <v>11.711312059999999</v>
      </c>
      <c r="AX3293" t="s">
        <v>1551</v>
      </c>
      <c r="AY3293">
        <v>1085</v>
      </c>
      <c r="AZ3293" t="s">
        <v>1450</v>
      </c>
    </row>
    <row r="3294" spans="1:52" x14ac:dyDescent="0.25">
      <c r="A3294">
        <v>282108</v>
      </c>
      <c r="B3294" t="s">
        <v>17177</v>
      </c>
      <c r="C3294">
        <v>9870</v>
      </c>
      <c r="D3294" t="s">
        <v>9178</v>
      </c>
      <c r="E3294" t="s">
        <v>17178</v>
      </c>
      <c r="F3294">
        <v>44508524</v>
      </c>
      <c r="G3294">
        <v>1030027244</v>
      </c>
      <c r="I3294" t="s">
        <v>17179</v>
      </c>
      <c r="J3294" t="s">
        <v>17180</v>
      </c>
      <c r="K3294" s="39">
        <v>2631</v>
      </c>
      <c r="L3294" t="s">
        <v>5069</v>
      </c>
      <c r="P3294" s="5">
        <v>45678</v>
      </c>
      <c r="Q3294" t="s">
        <v>2352</v>
      </c>
      <c r="U3294">
        <v>5</v>
      </c>
      <c r="V3294" t="s">
        <v>1859</v>
      </c>
      <c r="W3294">
        <v>1</v>
      </c>
      <c r="X3294" t="s">
        <v>36371</v>
      </c>
      <c r="Z3294">
        <v>202501</v>
      </c>
      <c r="AA3294">
        <v>149</v>
      </c>
      <c r="AB3294" t="s">
        <v>2183</v>
      </c>
      <c r="AC3294">
        <v>1026</v>
      </c>
      <c r="AD3294" t="s">
        <v>1385</v>
      </c>
      <c r="AE3294">
        <v>1</v>
      </c>
      <c r="AF3294" t="s">
        <v>34807</v>
      </c>
      <c r="AG3294">
        <v>99</v>
      </c>
      <c r="AH3294" t="s">
        <v>41429</v>
      </c>
      <c r="AI3294">
        <v>860</v>
      </c>
      <c r="AJ3294" t="s">
        <v>37258</v>
      </c>
      <c r="AO3294" t="s">
        <v>17181</v>
      </c>
      <c r="AP3294" t="s">
        <v>17182</v>
      </c>
      <c r="AQ3294">
        <v>0</v>
      </c>
      <c r="AR3294" t="s">
        <v>1550</v>
      </c>
      <c r="AS3294" t="s">
        <v>17183</v>
      </c>
      <c r="AV3294">
        <v>57.47119575</v>
      </c>
      <c r="AW3294">
        <v>10.200866980000001</v>
      </c>
      <c r="AX3294" t="s">
        <v>1551</v>
      </c>
      <c r="AY3294">
        <v>1081</v>
      </c>
      <c r="AZ3294" t="s">
        <v>1438</v>
      </c>
    </row>
    <row r="3295" spans="1:52" x14ac:dyDescent="0.25">
      <c r="A3295">
        <v>282109</v>
      </c>
      <c r="B3295" t="s">
        <v>17184</v>
      </c>
      <c r="C3295">
        <v>7160</v>
      </c>
      <c r="D3295" t="s">
        <v>37905</v>
      </c>
      <c r="E3295" t="s">
        <v>17185</v>
      </c>
      <c r="F3295">
        <v>32001610</v>
      </c>
      <c r="G3295">
        <v>1015154515</v>
      </c>
      <c r="I3295" t="s">
        <v>17186</v>
      </c>
      <c r="J3295" t="s">
        <v>38269</v>
      </c>
      <c r="K3295" s="39">
        <v>1786</v>
      </c>
      <c r="L3295">
        <v>8</v>
      </c>
      <c r="P3295" s="5">
        <v>45681</v>
      </c>
      <c r="Q3295" t="s">
        <v>2352</v>
      </c>
      <c r="U3295">
        <v>0</v>
      </c>
      <c r="V3295" t="s">
        <v>2299</v>
      </c>
      <c r="W3295">
        <v>1</v>
      </c>
      <c r="X3295" t="s">
        <v>36371</v>
      </c>
      <c r="Z3295">
        <v>202501</v>
      </c>
      <c r="AA3295">
        <v>149</v>
      </c>
      <c r="AB3295" t="s">
        <v>2183</v>
      </c>
      <c r="AC3295">
        <v>1026</v>
      </c>
      <c r="AD3295" t="s">
        <v>1385</v>
      </c>
      <c r="AE3295">
        <v>4</v>
      </c>
      <c r="AF3295" t="s">
        <v>34848</v>
      </c>
      <c r="AG3295">
        <v>99</v>
      </c>
      <c r="AH3295" t="s">
        <v>41429</v>
      </c>
      <c r="AI3295">
        <v>766</v>
      </c>
      <c r="AJ3295" t="s">
        <v>8622</v>
      </c>
      <c r="AO3295" t="s">
        <v>17187</v>
      </c>
      <c r="AP3295" t="s">
        <v>17188</v>
      </c>
      <c r="AQ3295">
        <v>0</v>
      </c>
      <c r="AR3295" t="s">
        <v>1550</v>
      </c>
      <c r="AS3295" t="s">
        <v>38270</v>
      </c>
      <c r="AV3295">
        <v>55.881945289999997</v>
      </c>
      <c r="AW3295">
        <v>9.56720945</v>
      </c>
      <c r="AX3295" t="s">
        <v>1551</v>
      </c>
      <c r="AY3295">
        <v>1082</v>
      </c>
      <c r="AZ3295" t="s">
        <v>1418</v>
      </c>
    </row>
    <row r="3296" spans="1:52" x14ac:dyDescent="0.25">
      <c r="A3296">
        <v>282110</v>
      </c>
      <c r="B3296" t="s">
        <v>17189</v>
      </c>
      <c r="C3296">
        <v>2400</v>
      </c>
      <c r="D3296" t="s">
        <v>36386</v>
      </c>
      <c r="E3296" t="s">
        <v>17190</v>
      </c>
      <c r="F3296">
        <v>31888166</v>
      </c>
      <c r="G3296">
        <v>1014953775</v>
      </c>
      <c r="I3296" t="s">
        <v>3009</v>
      </c>
      <c r="J3296" t="s">
        <v>3010</v>
      </c>
      <c r="K3296" s="39">
        <v>7144</v>
      </c>
      <c r="L3296">
        <v>14</v>
      </c>
      <c r="N3296">
        <v>1</v>
      </c>
      <c r="P3296" s="5">
        <v>45681</v>
      </c>
      <c r="Q3296" t="s">
        <v>3011</v>
      </c>
      <c r="U3296">
        <v>0</v>
      </c>
      <c r="V3296" t="s">
        <v>2299</v>
      </c>
      <c r="W3296">
        <v>1</v>
      </c>
      <c r="X3296" t="s">
        <v>36371</v>
      </c>
      <c r="Z3296">
        <v>200308</v>
      </c>
      <c r="AA3296">
        <v>149</v>
      </c>
      <c r="AB3296" t="s">
        <v>2183</v>
      </c>
      <c r="AC3296">
        <v>1026</v>
      </c>
      <c r="AD3296" t="s">
        <v>1385</v>
      </c>
      <c r="AE3296">
        <v>4</v>
      </c>
      <c r="AF3296" t="s">
        <v>34848</v>
      </c>
      <c r="AG3296">
        <v>99</v>
      </c>
      <c r="AH3296" t="s">
        <v>41429</v>
      </c>
      <c r="AI3296">
        <v>101</v>
      </c>
      <c r="AJ3296" t="s">
        <v>36368</v>
      </c>
      <c r="AO3296" t="s">
        <v>3012</v>
      </c>
      <c r="AP3296" t="s">
        <v>3013</v>
      </c>
      <c r="AQ3296">
        <v>1</v>
      </c>
      <c r="AR3296" t="s">
        <v>2441</v>
      </c>
      <c r="AS3296" t="s">
        <v>1862</v>
      </c>
      <c r="AV3296">
        <v>55.699833320000003</v>
      </c>
      <c r="AW3296">
        <v>12.53462347</v>
      </c>
      <c r="AX3296" t="s">
        <v>1551</v>
      </c>
      <c r="AY3296">
        <v>1084</v>
      </c>
      <c r="AZ3296" t="s">
        <v>1387</v>
      </c>
    </row>
    <row r="3297" spans="1:52" x14ac:dyDescent="0.25">
      <c r="A3297">
        <v>282111</v>
      </c>
      <c r="B3297" t="s">
        <v>17191</v>
      </c>
      <c r="C3297">
        <v>2730</v>
      </c>
      <c r="D3297" t="s">
        <v>1406</v>
      </c>
      <c r="E3297" t="s">
        <v>17191</v>
      </c>
      <c r="F3297">
        <v>38357271</v>
      </c>
      <c r="G3297">
        <v>1022121746</v>
      </c>
      <c r="I3297" t="s">
        <v>17192</v>
      </c>
      <c r="J3297" t="s">
        <v>35662</v>
      </c>
      <c r="K3297" s="39">
        <v>1427</v>
      </c>
      <c r="L3297" t="s">
        <v>17193</v>
      </c>
      <c r="P3297" s="5">
        <v>45683</v>
      </c>
      <c r="Q3297" t="s">
        <v>3011</v>
      </c>
      <c r="U3297">
        <v>5</v>
      </c>
      <c r="V3297" t="s">
        <v>1859</v>
      </c>
      <c r="W3297">
        <v>1</v>
      </c>
      <c r="X3297" t="s">
        <v>36371</v>
      </c>
      <c r="Z3297">
        <v>202501</v>
      </c>
      <c r="AA3297">
        <v>149</v>
      </c>
      <c r="AB3297" t="s">
        <v>2183</v>
      </c>
      <c r="AC3297">
        <v>1026</v>
      </c>
      <c r="AD3297" t="s">
        <v>1385</v>
      </c>
      <c r="AE3297">
        <v>1</v>
      </c>
      <c r="AF3297" t="s">
        <v>34807</v>
      </c>
      <c r="AG3297">
        <v>99</v>
      </c>
      <c r="AH3297" t="s">
        <v>41429</v>
      </c>
      <c r="AI3297">
        <v>163</v>
      </c>
      <c r="AJ3297" t="s">
        <v>3037</v>
      </c>
      <c r="AO3297" t="s">
        <v>17194</v>
      </c>
      <c r="AP3297" t="s">
        <v>17195</v>
      </c>
      <c r="AQ3297">
        <v>0</v>
      </c>
      <c r="AR3297" t="s">
        <v>1550</v>
      </c>
      <c r="AS3297" t="s">
        <v>35663</v>
      </c>
      <c r="AV3297">
        <v>55.719971260000001</v>
      </c>
      <c r="AW3297">
        <v>12.42604863</v>
      </c>
      <c r="AX3297" t="s">
        <v>1551</v>
      </c>
      <c r="AY3297">
        <v>1084</v>
      </c>
      <c r="AZ3297" t="s">
        <v>1387</v>
      </c>
    </row>
    <row r="3298" spans="1:52" x14ac:dyDescent="0.25">
      <c r="A3298">
        <v>282112</v>
      </c>
      <c r="B3298" t="s">
        <v>38271</v>
      </c>
      <c r="C3298">
        <v>8660</v>
      </c>
      <c r="D3298" t="s">
        <v>1432</v>
      </c>
      <c r="E3298" t="s">
        <v>38272</v>
      </c>
      <c r="F3298">
        <v>29189633</v>
      </c>
      <c r="G3298">
        <v>1003351396</v>
      </c>
      <c r="I3298" t="s">
        <v>17196</v>
      </c>
      <c r="J3298" t="s">
        <v>17197</v>
      </c>
      <c r="K3298" s="38" t="s">
        <v>6153</v>
      </c>
      <c r="L3298" t="s">
        <v>3263</v>
      </c>
      <c r="P3298" s="5">
        <v>45684</v>
      </c>
      <c r="Q3298" t="s">
        <v>2352</v>
      </c>
      <c r="R3298">
        <v>746</v>
      </c>
      <c r="S3298" t="s">
        <v>8763</v>
      </c>
      <c r="U3298">
        <v>2</v>
      </c>
      <c r="V3298" t="s">
        <v>1546</v>
      </c>
      <c r="W3298">
        <v>1</v>
      </c>
      <c r="X3298" t="s">
        <v>36371</v>
      </c>
      <c r="Z3298">
        <v>202501</v>
      </c>
      <c r="AA3298">
        <v>149</v>
      </c>
      <c r="AB3298" t="s">
        <v>2183</v>
      </c>
      <c r="AC3298">
        <v>1026</v>
      </c>
      <c r="AD3298" t="s">
        <v>1385</v>
      </c>
      <c r="AE3298">
        <v>4</v>
      </c>
      <c r="AF3298" t="s">
        <v>34848</v>
      </c>
      <c r="AG3298">
        <v>99</v>
      </c>
      <c r="AH3298" t="s">
        <v>41429</v>
      </c>
      <c r="AI3298">
        <v>746</v>
      </c>
      <c r="AJ3298" t="s">
        <v>8763</v>
      </c>
      <c r="AO3298" t="s">
        <v>17198</v>
      </c>
      <c r="AP3298" t="s">
        <v>17199</v>
      </c>
      <c r="AQ3298">
        <v>0</v>
      </c>
      <c r="AR3298" t="s">
        <v>1550</v>
      </c>
      <c r="AS3298" t="s">
        <v>17200</v>
      </c>
      <c r="AV3298">
        <v>56.028672440000001</v>
      </c>
      <c r="AW3298">
        <v>9.9206744699999998</v>
      </c>
      <c r="AX3298" t="s">
        <v>1551</v>
      </c>
      <c r="AY3298">
        <v>1082</v>
      </c>
      <c r="AZ3298" t="s">
        <v>1418</v>
      </c>
    </row>
    <row r="3299" spans="1:52" x14ac:dyDescent="0.25">
      <c r="A3299">
        <v>282113</v>
      </c>
      <c r="B3299" t="s">
        <v>17201</v>
      </c>
      <c r="C3299">
        <v>6760</v>
      </c>
      <c r="D3299" t="s">
        <v>10413</v>
      </c>
      <c r="E3299" t="s">
        <v>17202</v>
      </c>
      <c r="F3299">
        <v>29189803</v>
      </c>
      <c r="G3299">
        <v>1030971732</v>
      </c>
      <c r="I3299" t="s">
        <v>17203</v>
      </c>
      <c r="J3299" t="s">
        <v>17204</v>
      </c>
      <c r="K3299" s="38" t="s">
        <v>4234</v>
      </c>
      <c r="L3299">
        <v>5</v>
      </c>
      <c r="P3299" s="5">
        <v>45684</v>
      </c>
      <c r="Q3299" t="s">
        <v>6565</v>
      </c>
      <c r="R3299">
        <v>561</v>
      </c>
      <c r="S3299" t="s">
        <v>8807</v>
      </c>
      <c r="U3299">
        <v>2</v>
      </c>
      <c r="V3299" t="s">
        <v>1546</v>
      </c>
      <c r="W3299">
        <v>1</v>
      </c>
      <c r="X3299" t="s">
        <v>36371</v>
      </c>
      <c r="Z3299">
        <v>202501</v>
      </c>
      <c r="AA3299">
        <v>149</v>
      </c>
      <c r="AB3299" t="s">
        <v>2183</v>
      </c>
      <c r="AC3299">
        <v>1026</v>
      </c>
      <c r="AD3299" t="s">
        <v>1385</v>
      </c>
      <c r="AE3299">
        <v>1</v>
      </c>
      <c r="AF3299" t="s">
        <v>34807</v>
      </c>
      <c r="AG3299">
        <v>99</v>
      </c>
      <c r="AH3299" t="s">
        <v>41429</v>
      </c>
      <c r="AI3299">
        <v>561</v>
      </c>
      <c r="AJ3299" t="s">
        <v>8807</v>
      </c>
      <c r="AN3299">
        <v>282056</v>
      </c>
      <c r="AO3299" t="s">
        <v>17009</v>
      </c>
      <c r="AP3299" t="s">
        <v>17205</v>
      </c>
      <c r="AQ3299">
        <v>2</v>
      </c>
      <c r="AR3299" t="s">
        <v>2358</v>
      </c>
      <c r="AS3299" t="s">
        <v>11101</v>
      </c>
      <c r="AV3299">
        <v>55.326795629999999</v>
      </c>
      <c r="AW3299">
        <v>8.7736441700000007</v>
      </c>
      <c r="AX3299" t="s">
        <v>1551</v>
      </c>
      <c r="AY3299">
        <v>1083</v>
      </c>
      <c r="AZ3299" t="s">
        <v>1468</v>
      </c>
    </row>
    <row r="3300" spans="1:52" x14ac:dyDescent="0.25">
      <c r="A3300">
        <v>282114</v>
      </c>
      <c r="B3300" t="s">
        <v>17206</v>
      </c>
      <c r="C3300">
        <v>9550</v>
      </c>
      <c r="D3300" t="s">
        <v>10770</v>
      </c>
      <c r="E3300" t="s">
        <v>17206</v>
      </c>
      <c r="F3300">
        <v>74663028</v>
      </c>
      <c r="G3300">
        <v>1015890319</v>
      </c>
      <c r="I3300" t="s">
        <v>17207</v>
      </c>
      <c r="J3300" t="s">
        <v>17208</v>
      </c>
      <c r="K3300" s="39">
        <v>1251</v>
      </c>
      <c r="L3300" t="s">
        <v>4594</v>
      </c>
      <c r="P3300" s="5">
        <v>45693</v>
      </c>
      <c r="Q3300" t="s">
        <v>2352</v>
      </c>
      <c r="U3300">
        <v>0</v>
      </c>
      <c r="V3300" t="s">
        <v>2299</v>
      </c>
      <c r="W3300">
        <v>1</v>
      </c>
      <c r="X3300" t="s">
        <v>36371</v>
      </c>
      <c r="Z3300">
        <v>202502</v>
      </c>
      <c r="AA3300">
        <v>149</v>
      </c>
      <c r="AB3300" t="s">
        <v>2183</v>
      </c>
      <c r="AC3300">
        <v>1026</v>
      </c>
      <c r="AD3300" t="s">
        <v>1385</v>
      </c>
      <c r="AE3300">
        <v>4</v>
      </c>
      <c r="AF3300" t="s">
        <v>34848</v>
      </c>
      <c r="AG3300">
        <v>99</v>
      </c>
      <c r="AH3300" t="s">
        <v>41429</v>
      </c>
      <c r="AI3300">
        <v>846</v>
      </c>
      <c r="AJ3300" t="s">
        <v>8968</v>
      </c>
      <c r="AO3300" t="s">
        <v>17090</v>
      </c>
      <c r="AP3300" t="s">
        <v>17091</v>
      </c>
      <c r="AQ3300">
        <v>0</v>
      </c>
      <c r="AR3300" t="s">
        <v>1550</v>
      </c>
      <c r="AS3300" t="s">
        <v>17209</v>
      </c>
      <c r="AV3300">
        <v>56.651521709999997</v>
      </c>
      <c r="AW3300">
        <v>9.9793141199999997</v>
      </c>
      <c r="AX3300" t="s">
        <v>1551</v>
      </c>
      <c r="AY3300">
        <v>1081</v>
      </c>
      <c r="AZ3300" t="s">
        <v>1438</v>
      </c>
    </row>
    <row r="3301" spans="1:52" x14ac:dyDescent="0.25">
      <c r="A3301">
        <v>282115</v>
      </c>
      <c r="B3301" t="s">
        <v>35664</v>
      </c>
      <c r="C3301">
        <v>4970</v>
      </c>
      <c r="D3301" t="s">
        <v>37541</v>
      </c>
      <c r="E3301" t="s">
        <v>35665</v>
      </c>
      <c r="F3301">
        <v>86944510</v>
      </c>
      <c r="G3301">
        <v>1002760236</v>
      </c>
      <c r="I3301" t="s">
        <v>17210</v>
      </c>
      <c r="J3301" t="s">
        <v>17211</v>
      </c>
      <c r="K3301" s="38" t="s">
        <v>4107</v>
      </c>
      <c r="L3301">
        <v>70</v>
      </c>
      <c r="P3301" s="5">
        <v>45695</v>
      </c>
      <c r="Q3301" t="s">
        <v>1895</v>
      </c>
      <c r="R3301">
        <v>360</v>
      </c>
      <c r="S3301" t="s">
        <v>8912</v>
      </c>
      <c r="U3301">
        <v>5</v>
      </c>
      <c r="V3301" t="s">
        <v>1859</v>
      </c>
      <c r="W3301">
        <v>1</v>
      </c>
      <c r="X3301" t="s">
        <v>36371</v>
      </c>
      <c r="Z3301">
        <v>202508</v>
      </c>
      <c r="AA3301">
        <v>144</v>
      </c>
      <c r="AB3301" t="s">
        <v>40070</v>
      </c>
      <c r="AC3301">
        <v>1023</v>
      </c>
      <c r="AD3301" t="s">
        <v>1378</v>
      </c>
      <c r="AE3301">
        <v>1</v>
      </c>
      <c r="AF3301" t="s">
        <v>34807</v>
      </c>
      <c r="AG3301">
        <v>99</v>
      </c>
      <c r="AH3301" t="s">
        <v>41429</v>
      </c>
      <c r="AI3301">
        <v>360</v>
      </c>
      <c r="AJ3301" t="s">
        <v>8912</v>
      </c>
      <c r="AO3301" t="s">
        <v>17212</v>
      </c>
      <c r="AP3301" t="s">
        <v>17213</v>
      </c>
      <c r="AQ3301">
        <v>0</v>
      </c>
      <c r="AR3301" t="s">
        <v>1550</v>
      </c>
      <c r="AS3301" t="s">
        <v>15810</v>
      </c>
      <c r="AV3301">
        <v>54.668053690000001</v>
      </c>
      <c r="AW3301">
        <v>11.339603589999999</v>
      </c>
      <c r="AX3301" t="s">
        <v>1551</v>
      </c>
      <c r="AY3301">
        <v>1085</v>
      </c>
      <c r="AZ3301" t="s">
        <v>1450</v>
      </c>
    </row>
    <row r="3302" spans="1:52" x14ac:dyDescent="0.25">
      <c r="A3302">
        <v>282116</v>
      </c>
      <c r="C3302">
        <v>4440</v>
      </c>
      <c r="D3302" t="s">
        <v>38192</v>
      </c>
      <c r="E3302" t="s">
        <v>17214</v>
      </c>
      <c r="F3302">
        <v>36937807</v>
      </c>
      <c r="G3302">
        <v>1020521127</v>
      </c>
      <c r="I3302" t="s">
        <v>17215</v>
      </c>
      <c r="J3302" t="s">
        <v>35666</v>
      </c>
      <c r="K3302" s="38" t="s">
        <v>10208</v>
      </c>
      <c r="L3302">
        <v>206</v>
      </c>
      <c r="P3302" s="5">
        <v>45694</v>
      </c>
      <c r="Q3302" t="s">
        <v>4009</v>
      </c>
      <c r="U3302">
        <v>0</v>
      </c>
      <c r="V3302" t="s">
        <v>2299</v>
      </c>
      <c r="W3302">
        <v>1</v>
      </c>
      <c r="X3302" t="s">
        <v>36371</v>
      </c>
      <c r="AA3302">
        <v>149</v>
      </c>
      <c r="AB3302" t="s">
        <v>2183</v>
      </c>
      <c r="AC3302">
        <v>1026</v>
      </c>
      <c r="AD3302" t="s">
        <v>1385</v>
      </c>
      <c r="AE3302">
        <v>4</v>
      </c>
      <c r="AF3302" t="s">
        <v>34848</v>
      </c>
      <c r="AG3302">
        <v>99</v>
      </c>
      <c r="AH3302" t="s">
        <v>41429</v>
      </c>
      <c r="AI3302">
        <v>316</v>
      </c>
      <c r="AJ3302" t="s">
        <v>35158</v>
      </c>
      <c r="AO3302" t="s">
        <v>17216</v>
      </c>
      <c r="AP3302" t="s">
        <v>17217</v>
      </c>
      <c r="AQ3302">
        <v>0</v>
      </c>
      <c r="AR3302" t="s">
        <v>1550</v>
      </c>
      <c r="AS3302" t="s">
        <v>35153</v>
      </c>
      <c r="AV3302">
        <v>55.648432249999999</v>
      </c>
      <c r="AW3302">
        <v>11.497487319999999</v>
      </c>
      <c r="AX3302" t="s">
        <v>1551</v>
      </c>
      <c r="AY3302">
        <v>1085</v>
      </c>
      <c r="AZ3302" t="s">
        <v>1450</v>
      </c>
    </row>
    <row r="3303" spans="1:52" x14ac:dyDescent="0.25">
      <c r="A3303">
        <v>282117</v>
      </c>
      <c r="B3303" t="s">
        <v>17218</v>
      </c>
      <c r="C3303">
        <v>7700</v>
      </c>
      <c r="D3303" t="s">
        <v>1447</v>
      </c>
      <c r="E3303" t="s">
        <v>17219</v>
      </c>
      <c r="F3303">
        <v>37463655</v>
      </c>
      <c r="G3303">
        <v>1021170344</v>
      </c>
      <c r="I3303" t="s">
        <v>17220</v>
      </c>
      <c r="J3303" t="s">
        <v>17221</v>
      </c>
      <c r="K3303" s="39">
        <v>3575</v>
      </c>
      <c r="L3303">
        <v>7</v>
      </c>
      <c r="P3303" s="5">
        <v>45695</v>
      </c>
      <c r="Q3303" t="s">
        <v>2352</v>
      </c>
      <c r="U3303">
        <v>0</v>
      </c>
      <c r="V3303" t="s">
        <v>2299</v>
      </c>
      <c r="W3303">
        <v>1</v>
      </c>
      <c r="X3303" t="s">
        <v>36371</v>
      </c>
      <c r="Z3303">
        <v>202502</v>
      </c>
      <c r="AA3303">
        <v>149</v>
      </c>
      <c r="AB3303" t="s">
        <v>2183</v>
      </c>
      <c r="AC3303">
        <v>1026</v>
      </c>
      <c r="AD3303" t="s">
        <v>1385</v>
      </c>
      <c r="AE3303">
        <v>4</v>
      </c>
      <c r="AF3303" t="s">
        <v>34848</v>
      </c>
      <c r="AG3303">
        <v>99</v>
      </c>
      <c r="AH3303" t="s">
        <v>41429</v>
      </c>
      <c r="AI3303">
        <v>787</v>
      </c>
      <c r="AJ3303" t="s">
        <v>9793</v>
      </c>
      <c r="AO3303" t="s">
        <v>17222</v>
      </c>
      <c r="AP3303" t="s">
        <v>17223</v>
      </c>
      <c r="AQ3303">
        <v>0</v>
      </c>
      <c r="AR3303" t="s">
        <v>1550</v>
      </c>
      <c r="AS3303" t="s">
        <v>17224</v>
      </c>
      <c r="AV3303">
        <v>56.914253960000003</v>
      </c>
      <c r="AW3303">
        <v>8.4716179399999998</v>
      </c>
      <c r="AX3303" t="s">
        <v>1551</v>
      </c>
      <c r="AY3303">
        <v>1081</v>
      </c>
      <c r="AZ3303" t="s">
        <v>1438</v>
      </c>
    </row>
    <row r="3304" spans="1:52" x14ac:dyDescent="0.25">
      <c r="A3304">
        <v>282118</v>
      </c>
      <c r="B3304" t="s">
        <v>17225</v>
      </c>
      <c r="C3304">
        <v>4690</v>
      </c>
      <c r="D3304" t="s">
        <v>9035</v>
      </c>
      <c r="E3304" t="s">
        <v>17225</v>
      </c>
      <c r="F3304">
        <v>29188475</v>
      </c>
      <c r="G3304">
        <v>1031051904</v>
      </c>
      <c r="I3304" t="s">
        <v>10533</v>
      </c>
      <c r="J3304" t="s">
        <v>37419</v>
      </c>
      <c r="K3304" s="38" t="s">
        <v>10531</v>
      </c>
      <c r="L3304">
        <v>9</v>
      </c>
      <c r="P3304" s="5">
        <v>45868</v>
      </c>
      <c r="Q3304" t="s">
        <v>6565</v>
      </c>
      <c r="R3304">
        <v>320</v>
      </c>
      <c r="S3304" t="s">
        <v>8855</v>
      </c>
      <c r="U3304">
        <v>2</v>
      </c>
      <c r="V3304" t="s">
        <v>1546</v>
      </c>
      <c r="W3304">
        <v>1</v>
      </c>
      <c r="X3304" t="s">
        <v>36371</v>
      </c>
      <c r="Y3304">
        <v>9</v>
      </c>
      <c r="Z3304">
        <v>202508</v>
      </c>
      <c r="AA3304">
        <v>126</v>
      </c>
      <c r="AB3304" t="s">
        <v>1382</v>
      </c>
      <c r="AC3304">
        <v>1015</v>
      </c>
      <c r="AD3304" t="s">
        <v>1382</v>
      </c>
      <c r="AE3304">
        <v>1</v>
      </c>
      <c r="AF3304" t="s">
        <v>34807</v>
      </c>
      <c r="AG3304">
        <v>99</v>
      </c>
      <c r="AH3304" t="s">
        <v>41429</v>
      </c>
      <c r="AI3304">
        <v>320</v>
      </c>
      <c r="AJ3304" t="s">
        <v>8855</v>
      </c>
      <c r="AN3304">
        <v>281694</v>
      </c>
      <c r="AO3304" t="s">
        <v>10536</v>
      </c>
      <c r="AP3304" t="s">
        <v>10537</v>
      </c>
      <c r="AQ3304">
        <v>2</v>
      </c>
      <c r="AR3304" t="s">
        <v>2358</v>
      </c>
      <c r="AS3304" t="s">
        <v>37420</v>
      </c>
      <c r="AV3304">
        <v>55.356092349999997</v>
      </c>
      <c r="AW3304">
        <v>11.90675847</v>
      </c>
      <c r="AX3304" t="s">
        <v>1551</v>
      </c>
      <c r="AY3304">
        <v>1085</v>
      </c>
      <c r="AZ3304" t="s">
        <v>1450</v>
      </c>
    </row>
    <row r="3305" spans="1:52" x14ac:dyDescent="0.25">
      <c r="A3305">
        <v>282119</v>
      </c>
      <c r="B3305" t="s">
        <v>17226</v>
      </c>
      <c r="C3305">
        <v>9240</v>
      </c>
      <c r="D3305" t="s">
        <v>9615</v>
      </c>
      <c r="E3305" t="s">
        <v>17226</v>
      </c>
      <c r="F3305">
        <v>37695351</v>
      </c>
      <c r="I3305" t="s">
        <v>17227</v>
      </c>
      <c r="J3305" t="s">
        <v>35667</v>
      </c>
      <c r="K3305" s="39">
        <v>6648</v>
      </c>
      <c r="L3305">
        <v>11</v>
      </c>
      <c r="P3305" s="5">
        <v>45729</v>
      </c>
      <c r="Q3305" t="s">
        <v>6912</v>
      </c>
      <c r="U3305">
        <v>0</v>
      </c>
      <c r="V3305" t="s">
        <v>2299</v>
      </c>
      <c r="W3305">
        <v>1</v>
      </c>
      <c r="X3305" t="s">
        <v>36371</v>
      </c>
      <c r="AA3305">
        <v>149</v>
      </c>
      <c r="AB3305" t="s">
        <v>2183</v>
      </c>
      <c r="AC3305">
        <v>1026</v>
      </c>
      <c r="AD3305" t="s">
        <v>1385</v>
      </c>
      <c r="AG3305">
        <v>99</v>
      </c>
      <c r="AH3305" t="s">
        <v>41429</v>
      </c>
      <c r="AI3305">
        <v>851</v>
      </c>
      <c r="AJ3305" t="s">
        <v>3305</v>
      </c>
      <c r="AO3305" t="s">
        <v>17228</v>
      </c>
      <c r="AP3305" t="s">
        <v>17229</v>
      </c>
      <c r="AQ3305">
        <v>0</v>
      </c>
      <c r="AR3305" t="s">
        <v>1550</v>
      </c>
      <c r="AS3305" t="s">
        <v>35580</v>
      </c>
      <c r="AV3305">
        <v>57.00536958</v>
      </c>
      <c r="AW3305">
        <v>9.7730432</v>
      </c>
      <c r="AX3305" t="s">
        <v>1551</v>
      </c>
      <c r="AY3305">
        <v>1081</v>
      </c>
      <c r="AZ3305" t="s">
        <v>1438</v>
      </c>
    </row>
    <row r="3306" spans="1:52" x14ac:dyDescent="0.25">
      <c r="A3306">
        <v>282120</v>
      </c>
      <c r="B3306" t="s">
        <v>17226</v>
      </c>
      <c r="C3306">
        <v>9240</v>
      </c>
      <c r="D3306" t="s">
        <v>9615</v>
      </c>
      <c r="E3306" t="s">
        <v>17226</v>
      </c>
      <c r="F3306">
        <v>37695351</v>
      </c>
      <c r="G3306">
        <v>1021433612</v>
      </c>
      <c r="I3306" t="s">
        <v>17227</v>
      </c>
      <c r="J3306" t="s">
        <v>35667</v>
      </c>
      <c r="K3306" s="39">
        <v>6648</v>
      </c>
      <c r="L3306">
        <v>11</v>
      </c>
      <c r="P3306" s="5">
        <v>45698</v>
      </c>
      <c r="Q3306" t="s">
        <v>6912</v>
      </c>
      <c r="U3306">
        <v>0</v>
      </c>
      <c r="V3306" t="s">
        <v>2299</v>
      </c>
      <c r="W3306">
        <v>1</v>
      </c>
      <c r="X3306" t="s">
        <v>36371</v>
      </c>
      <c r="AA3306">
        <v>149</v>
      </c>
      <c r="AB3306" t="s">
        <v>2183</v>
      </c>
      <c r="AC3306">
        <v>1026</v>
      </c>
      <c r="AD3306" t="s">
        <v>1385</v>
      </c>
      <c r="AE3306">
        <v>1</v>
      </c>
      <c r="AF3306" t="s">
        <v>34807</v>
      </c>
      <c r="AG3306">
        <v>99</v>
      </c>
      <c r="AH3306" t="s">
        <v>41429</v>
      </c>
      <c r="AI3306">
        <v>851</v>
      </c>
      <c r="AJ3306" t="s">
        <v>3305</v>
      </c>
      <c r="AO3306" t="s">
        <v>17228</v>
      </c>
      <c r="AP3306" t="s">
        <v>17229</v>
      </c>
      <c r="AQ3306">
        <v>0</v>
      </c>
      <c r="AR3306" t="s">
        <v>1550</v>
      </c>
      <c r="AS3306" t="s">
        <v>35580</v>
      </c>
      <c r="AV3306">
        <v>57.00536958</v>
      </c>
      <c r="AW3306">
        <v>9.7730432</v>
      </c>
      <c r="AX3306" t="s">
        <v>1551</v>
      </c>
      <c r="AY3306">
        <v>1081</v>
      </c>
      <c r="AZ3306" t="s">
        <v>1438</v>
      </c>
    </row>
    <row r="3307" spans="1:52" x14ac:dyDescent="0.25">
      <c r="A3307">
        <v>282121</v>
      </c>
      <c r="B3307" t="s">
        <v>17230</v>
      </c>
      <c r="C3307">
        <v>4690</v>
      </c>
      <c r="D3307" t="s">
        <v>9035</v>
      </c>
      <c r="E3307" t="s">
        <v>17231</v>
      </c>
      <c r="F3307">
        <v>43416596</v>
      </c>
      <c r="G3307">
        <v>1028485111</v>
      </c>
      <c r="I3307" t="s">
        <v>17232</v>
      </c>
      <c r="J3307" t="s">
        <v>17233</v>
      </c>
      <c r="K3307" s="39">
        <v>1034</v>
      </c>
      <c r="L3307">
        <v>2</v>
      </c>
      <c r="P3307" s="5">
        <v>45698</v>
      </c>
      <c r="Q3307" t="s">
        <v>3011</v>
      </c>
      <c r="U3307">
        <v>5</v>
      </c>
      <c r="V3307" t="s">
        <v>1859</v>
      </c>
      <c r="W3307">
        <v>5</v>
      </c>
      <c r="X3307" t="s">
        <v>41387</v>
      </c>
      <c r="AA3307">
        <v>149</v>
      </c>
      <c r="AB3307" t="s">
        <v>2183</v>
      </c>
      <c r="AC3307">
        <v>1026</v>
      </c>
      <c r="AD3307" t="s">
        <v>1385</v>
      </c>
      <c r="AE3307">
        <v>1</v>
      </c>
      <c r="AF3307" t="s">
        <v>34807</v>
      </c>
      <c r="AG3307">
        <v>99</v>
      </c>
      <c r="AH3307" t="s">
        <v>41429</v>
      </c>
      <c r="AI3307">
        <v>320</v>
      </c>
      <c r="AJ3307" t="s">
        <v>8855</v>
      </c>
      <c r="AO3307" t="s">
        <v>17234</v>
      </c>
      <c r="AP3307" t="s">
        <v>17235</v>
      </c>
      <c r="AQ3307">
        <v>0</v>
      </c>
      <c r="AR3307" t="s">
        <v>1550</v>
      </c>
      <c r="AS3307" t="s">
        <v>17236</v>
      </c>
      <c r="AV3307">
        <v>55.32807339</v>
      </c>
      <c r="AW3307">
        <v>11.95809388</v>
      </c>
      <c r="AX3307" t="s">
        <v>1551</v>
      </c>
      <c r="AY3307">
        <v>1085</v>
      </c>
      <c r="AZ3307" t="s">
        <v>1450</v>
      </c>
    </row>
    <row r="3308" spans="1:52" x14ac:dyDescent="0.25">
      <c r="A3308">
        <v>282122</v>
      </c>
      <c r="B3308" t="s">
        <v>17237</v>
      </c>
      <c r="C3308">
        <v>4930</v>
      </c>
      <c r="D3308" t="s">
        <v>8908</v>
      </c>
      <c r="E3308" t="s">
        <v>17237</v>
      </c>
      <c r="F3308">
        <v>29188572</v>
      </c>
      <c r="G3308">
        <v>1003301642</v>
      </c>
      <c r="I3308" t="s">
        <v>8910</v>
      </c>
      <c r="J3308" t="s">
        <v>8911</v>
      </c>
      <c r="K3308" s="39">
        <v>1421</v>
      </c>
      <c r="L3308" t="s">
        <v>7909</v>
      </c>
      <c r="P3308" s="5">
        <v>45700</v>
      </c>
      <c r="Q3308" t="s">
        <v>6912</v>
      </c>
      <c r="R3308">
        <v>360</v>
      </c>
      <c r="S3308" t="s">
        <v>8912</v>
      </c>
      <c r="U3308">
        <v>2</v>
      </c>
      <c r="V3308" t="s">
        <v>1546</v>
      </c>
      <c r="W3308">
        <v>1</v>
      </c>
      <c r="X3308" t="s">
        <v>36371</v>
      </c>
      <c r="Y3308">
        <v>10</v>
      </c>
      <c r="Z3308">
        <v>201007</v>
      </c>
      <c r="AA3308">
        <v>121</v>
      </c>
      <c r="AB3308" t="s">
        <v>1558</v>
      </c>
      <c r="AC3308">
        <v>1012</v>
      </c>
      <c r="AD3308" t="s">
        <v>1377</v>
      </c>
      <c r="AE3308">
        <v>4</v>
      </c>
      <c r="AF3308" t="s">
        <v>34848</v>
      </c>
      <c r="AG3308">
        <v>99</v>
      </c>
      <c r="AH3308" t="s">
        <v>41429</v>
      </c>
      <c r="AI3308">
        <v>360</v>
      </c>
      <c r="AJ3308" t="s">
        <v>8912</v>
      </c>
      <c r="AO3308" t="s">
        <v>8913</v>
      </c>
      <c r="AP3308" t="s">
        <v>8914</v>
      </c>
      <c r="AQ3308">
        <v>1</v>
      </c>
      <c r="AR3308" t="s">
        <v>2441</v>
      </c>
      <c r="AS3308" t="s">
        <v>8915</v>
      </c>
      <c r="AV3308">
        <v>54.773392200000004</v>
      </c>
      <c r="AW3308">
        <v>11.50837123</v>
      </c>
      <c r="AX3308" t="s">
        <v>1551</v>
      </c>
      <c r="AY3308">
        <v>1085</v>
      </c>
      <c r="AZ3308" t="s">
        <v>1450</v>
      </c>
    </row>
    <row r="3309" spans="1:52" x14ac:dyDescent="0.25">
      <c r="A3309">
        <v>282123</v>
      </c>
      <c r="B3309" t="s">
        <v>37325</v>
      </c>
      <c r="C3309">
        <v>7900</v>
      </c>
      <c r="D3309" t="s">
        <v>37271</v>
      </c>
      <c r="E3309" t="s">
        <v>37325</v>
      </c>
      <c r="F3309">
        <v>41333014</v>
      </c>
      <c r="G3309">
        <v>1003369755</v>
      </c>
      <c r="I3309" t="s">
        <v>17238</v>
      </c>
      <c r="J3309" t="s">
        <v>17239</v>
      </c>
      <c r="K3309" s="39">
        <v>1280</v>
      </c>
      <c r="L3309">
        <v>9</v>
      </c>
      <c r="P3309" s="5">
        <v>45700</v>
      </c>
      <c r="Q3309" t="s">
        <v>6912</v>
      </c>
      <c r="R3309">
        <v>773</v>
      </c>
      <c r="S3309" t="s">
        <v>37272</v>
      </c>
      <c r="U3309">
        <v>2</v>
      </c>
      <c r="V3309" t="s">
        <v>1546</v>
      </c>
      <c r="W3309">
        <v>1</v>
      </c>
      <c r="X3309" t="s">
        <v>36371</v>
      </c>
      <c r="Y3309">
        <v>10</v>
      </c>
      <c r="Z3309">
        <v>197108</v>
      </c>
      <c r="AA3309">
        <v>121</v>
      </c>
      <c r="AB3309" t="s">
        <v>1558</v>
      </c>
      <c r="AC3309">
        <v>1012</v>
      </c>
      <c r="AD3309" t="s">
        <v>1377</v>
      </c>
      <c r="AE3309">
        <v>4</v>
      </c>
      <c r="AF3309" t="s">
        <v>34848</v>
      </c>
      <c r="AG3309">
        <v>99</v>
      </c>
      <c r="AH3309" t="s">
        <v>41429</v>
      </c>
      <c r="AI3309">
        <v>773</v>
      </c>
      <c r="AJ3309" t="s">
        <v>37272</v>
      </c>
      <c r="AO3309" t="s">
        <v>17240</v>
      </c>
      <c r="AP3309" t="s">
        <v>17241</v>
      </c>
      <c r="AQ3309">
        <v>1</v>
      </c>
      <c r="AR3309" t="s">
        <v>2441</v>
      </c>
      <c r="AS3309" t="s">
        <v>3360</v>
      </c>
      <c r="AV3309">
        <v>56.783614839999998</v>
      </c>
      <c r="AW3309">
        <v>8.8405886599999999</v>
      </c>
      <c r="AX3309" t="s">
        <v>1551</v>
      </c>
      <c r="AY3309">
        <v>1081</v>
      </c>
      <c r="AZ3309" t="s">
        <v>1438</v>
      </c>
    </row>
    <row r="3310" spans="1:52" x14ac:dyDescent="0.25">
      <c r="A3310">
        <v>282124</v>
      </c>
      <c r="B3310" t="s">
        <v>17242</v>
      </c>
      <c r="C3310">
        <v>9600</v>
      </c>
      <c r="D3310" t="s">
        <v>8973</v>
      </c>
      <c r="E3310" t="s">
        <v>17242</v>
      </c>
      <c r="F3310">
        <v>29189471</v>
      </c>
      <c r="G3310">
        <v>1013757476</v>
      </c>
      <c r="I3310" t="s">
        <v>10953</v>
      </c>
      <c r="J3310" t="s">
        <v>17243</v>
      </c>
      <c r="K3310" s="38" t="s">
        <v>11012</v>
      </c>
      <c r="L3310">
        <v>6</v>
      </c>
      <c r="P3310" s="5">
        <v>45701</v>
      </c>
      <c r="Q3310" t="s">
        <v>6912</v>
      </c>
      <c r="R3310">
        <v>820</v>
      </c>
      <c r="S3310" t="s">
        <v>8976</v>
      </c>
      <c r="U3310">
        <v>2</v>
      </c>
      <c r="V3310" t="s">
        <v>1546</v>
      </c>
      <c r="W3310">
        <v>1</v>
      </c>
      <c r="X3310" t="s">
        <v>36371</v>
      </c>
      <c r="Z3310">
        <v>200606</v>
      </c>
      <c r="AA3310">
        <v>128</v>
      </c>
      <c r="AB3310" t="s">
        <v>1383</v>
      </c>
      <c r="AC3310">
        <v>1051</v>
      </c>
      <c r="AD3310" t="s">
        <v>1383</v>
      </c>
      <c r="AE3310">
        <v>2</v>
      </c>
      <c r="AF3310" t="s">
        <v>34828</v>
      </c>
      <c r="AG3310">
        <v>99</v>
      </c>
      <c r="AH3310" t="s">
        <v>41429</v>
      </c>
      <c r="AI3310">
        <v>820</v>
      </c>
      <c r="AJ3310" t="s">
        <v>8976</v>
      </c>
      <c r="AO3310" t="s">
        <v>10955</v>
      </c>
      <c r="AP3310" t="s">
        <v>17244</v>
      </c>
      <c r="AQ3310">
        <v>1</v>
      </c>
      <c r="AR3310" t="s">
        <v>2441</v>
      </c>
      <c r="AS3310" t="s">
        <v>17245</v>
      </c>
      <c r="AV3310">
        <v>56.802289279999997</v>
      </c>
      <c r="AW3310">
        <v>9.5102665799999997</v>
      </c>
      <c r="AX3310" t="s">
        <v>1551</v>
      </c>
      <c r="AY3310">
        <v>1081</v>
      </c>
      <c r="AZ3310" t="s">
        <v>1438</v>
      </c>
    </row>
    <row r="3311" spans="1:52" x14ac:dyDescent="0.25">
      <c r="A3311">
        <v>282125</v>
      </c>
      <c r="C3311">
        <v>9510</v>
      </c>
      <c r="D3311" t="s">
        <v>9731</v>
      </c>
      <c r="E3311" t="s">
        <v>17246</v>
      </c>
      <c r="F3311">
        <v>29189471</v>
      </c>
      <c r="G3311">
        <v>1013777051</v>
      </c>
      <c r="I3311" t="s">
        <v>10953</v>
      </c>
      <c r="J3311" t="s">
        <v>40760</v>
      </c>
      <c r="K3311" s="38" t="s">
        <v>9846</v>
      </c>
      <c r="L3311" t="s">
        <v>17247</v>
      </c>
      <c r="P3311" s="5">
        <v>45702</v>
      </c>
      <c r="Q3311" t="s">
        <v>6912</v>
      </c>
      <c r="R3311">
        <v>846</v>
      </c>
      <c r="S3311" t="s">
        <v>8968</v>
      </c>
      <c r="U3311">
        <v>2</v>
      </c>
      <c r="V3311" t="s">
        <v>1546</v>
      </c>
      <c r="W3311">
        <v>1</v>
      </c>
      <c r="X3311" t="s">
        <v>36371</v>
      </c>
      <c r="Z3311">
        <v>202402</v>
      </c>
      <c r="AA3311">
        <v>149</v>
      </c>
      <c r="AB3311" t="s">
        <v>2183</v>
      </c>
      <c r="AC3311">
        <v>1026</v>
      </c>
      <c r="AD3311" t="s">
        <v>1385</v>
      </c>
      <c r="AE3311">
        <v>2</v>
      </c>
      <c r="AF3311" t="s">
        <v>34828</v>
      </c>
      <c r="AG3311">
        <v>99</v>
      </c>
      <c r="AH3311" t="s">
        <v>41429</v>
      </c>
      <c r="AI3311">
        <v>846</v>
      </c>
      <c r="AJ3311" t="s">
        <v>8968</v>
      </c>
      <c r="AN3311">
        <v>282124</v>
      </c>
      <c r="AO3311" t="s">
        <v>10955</v>
      </c>
      <c r="AP3311" t="s">
        <v>17244</v>
      </c>
      <c r="AQ3311">
        <v>2</v>
      </c>
      <c r="AR3311" t="s">
        <v>2358</v>
      </c>
      <c r="AS3311" t="s">
        <v>40761</v>
      </c>
      <c r="AV3311">
        <v>56.772837889999998</v>
      </c>
      <c r="AW3311">
        <v>9.8714364299999993</v>
      </c>
      <c r="AX3311" t="s">
        <v>1551</v>
      </c>
      <c r="AY3311">
        <v>1081</v>
      </c>
      <c r="AZ3311" t="s">
        <v>1438</v>
      </c>
    </row>
    <row r="3312" spans="1:52" x14ac:dyDescent="0.25">
      <c r="A3312">
        <v>282126</v>
      </c>
      <c r="B3312" t="s">
        <v>17248</v>
      </c>
      <c r="C3312">
        <v>2970</v>
      </c>
      <c r="D3312" t="s">
        <v>1410</v>
      </c>
      <c r="E3312" t="s">
        <v>35668</v>
      </c>
      <c r="F3312">
        <v>66946819</v>
      </c>
      <c r="G3312">
        <v>1031049977</v>
      </c>
      <c r="I3312" t="s">
        <v>9568</v>
      </c>
      <c r="J3312" t="s">
        <v>35669</v>
      </c>
      <c r="K3312" s="39">
        <v>5139</v>
      </c>
      <c r="L3312">
        <v>8</v>
      </c>
      <c r="N3312" t="s">
        <v>3838</v>
      </c>
      <c r="P3312" s="5">
        <v>45919</v>
      </c>
      <c r="Q3312" t="s">
        <v>1545</v>
      </c>
      <c r="U3312">
        <v>5</v>
      </c>
      <c r="V3312" t="s">
        <v>1859</v>
      </c>
      <c r="W3312">
        <v>1</v>
      </c>
      <c r="X3312" t="s">
        <v>36371</v>
      </c>
      <c r="Z3312">
        <v>202502</v>
      </c>
      <c r="AA3312">
        <v>149</v>
      </c>
      <c r="AB3312" t="s">
        <v>2183</v>
      </c>
      <c r="AC3312">
        <v>1026</v>
      </c>
      <c r="AD3312" t="s">
        <v>1385</v>
      </c>
      <c r="AE3312">
        <v>1</v>
      </c>
      <c r="AF3312" t="s">
        <v>34807</v>
      </c>
      <c r="AG3312">
        <v>99</v>
      </c>
      <c r="AH3312" t="s">
        <v>41429</v>
      </c>
      <c r="AI3312">
        <v>223</v>
      </c>
      <c r="AJ3312" t="s">
        <v>36991</v>
      </c>
      <c r="AN3312">
        <v>281684</v>
      </c>
      <c r="AO3312" t="s">
        <v>17249</v>
      </c>
      <c r="AP3312" t="s">
        <v>17250</v>
      </c>
      <c r="AQ3312">
        <v>2</v>
      </c>
      <c r="AR3312" t="s">
        <v>2358</v>
      </c>
      <c r="AS3312" t="s">
        <v>35005</v>
      </c>
      <c r="AV3312">
        <v>55.8985646</v>
      </c>
      <c r="AW3312">
        <v>12.49109792</v>
      </c>
      <c r="AX3312" t="s">
        <v>1551</v>
      </c>
      <c r="AY3312">
        <v>1084</v>
      </c>
      <c r="AZ3312" t="s">
        <v>1387</v>
      </c>
    </row>
    <row r="3313" spans="1:52" x14ac:dyDescent="0.25">
      <c r="A3313">
        <v>282127</v>
      </c>
      <c r="B3313" t="s">
        <v>17251</v>
      </c>
      <c r="C3313">
        <v>5000</v>
      </c>
      <c r="D3313" t="s">
        <v>9091</v>
      </c>
      <c r="E3313" t="s">
        <v>17252</v>
      </c>
      <c r="F3313">
        <v>39440636</v>
      </c>
      <c r="G3313">
        <v>1023470221</v>
      </c>
      <c r="I3313" t="s">
        <v>2350</v>
      </c>
      <c r="J3313" t="s">
        <v>17253</v>
      </c>
      <c r="K3313" s="38" t="s">
        <v>8456</v>
      </c>
      <c r="L3313">
        <v>6</v>
      </c>
      <c r="N3313">
        <v>1</v>
      </c>
      <c r="P3313" s="5">
        <v>45712</v>
      </c>
      <c r="Q3313" t="s">
        <v>2352</v>
      </c>
      <c r="U3313">
        <v>1</v>
      </c>
      <c r="V3313" t="s">
        <v>2147</v>
      </c>
      <c r="W3313">
        <v>4</v>
      </c>
      <c r="X3313" t="s">
        <v>2353</v>
      </c>
      <c r="Z3313">
        <v>202502</v>
      </c>
      <c r="AA3313">
        <v>934</v>
      </c>
      <c r="AB3313" t="s">
        <v>2354</v>
      </c>
      <c r="AC3313">
        <v>2023</v>
      </c>
      <c r="AD3313" t="s">
        <v>2354</v>
      </c>
      <c r="AE3313">
        <v>2</v>
      </c>
      <c r="AF3313" t="s">
        <v>34828</v>
      </c>
      <c r="AG3313">
        <v>99</v>
      </c>
      <c r="AH3313" t="s">
        <v>41429</v>
      </c>
      <c r="AI3313">
        <v>461</v>
      </c>
      <c r="AJ3313" t="s">
        <v>9095</v>
      </c>
      <c r="AO3313" t="s">
        <v>17254</v>
      </c>
      <c r="AP3313" t="s">
        <v>17255</v>
      </c>
      <c r="AQ3313">
        <v>1</v>
      </c>
      <c r="AR3313" t="s">
        <v>2441</v>
      </c>
      <c r="AS3313" t="s">
        <v>17256</v>
      </c>
      <c r="AV3313">
        <v>55.395443579999998</v>
      </c>
      <c r="AW3313">
        <v>10.38054078</v>
      </c>
      <c r="AX3313" t="s">
        <v>1551</v>
      </c>
      <c r="AY3313">
        <v>1083</v>
      </c>
      <c r="AZ3313" t="s">
        <v>1468</v>
      </c>
    </row>
    <row r="3314" spans="1:52" x14ac:dyDescent="0.25">
      <c r="A3314">
        <v>282128</v>
      </c>
      <c r="B3314" t="s">
        <v>17257</v>
      </c>
      <c r="C3314">
        <v>2730</v>
      </c>
      <c r="D3314" t="s">
        <v>1406</v>
      </c>
      <c r="E3314" t="s">
        <v>17258</v>
      </c>
      <c r="F3314">
        <v>63640719</v>
      </c>
      <c r="G3314">
        <v>1003265636</v>
      </c>
      <c r="I3314" t="s">
        <v>4711</v>
      </c>
      <c r="J3314" t="s">
        <v>4665</v>
      </c>
      <c r="K3314" s="39">
        <v>5170</v>
      </c>
      <c r="L3314">
        <v>33</v>
      </c>
      <c r="P3314" s="5">
        <v>45828</v>
      </c>
      <c r="Q3314" t="s">
        <v>2352</v>
      </c>
      <c r="R3314">
        <v>163</v>
      </c>
      <c r="S3314" t="s">
        <v>3037</v>
      </c>
      <c r="U3314">
        <v>2</v>
      </c>
      <c r="V3314" t="s">
        <v>1546</v>
      </c>
      <c r="W3314">
        <v>1</v>
      </c>
      <c r="X3314" t="s">
        <v>36371</v>
      </c>
      <c r="Z3314">
        <v>202502</v>
      </c>
      <c r="AA3314">
        <v>129</v>
      </c>
      <c r="AB3314" t="s">
        <v>1373</v>
      </c>
      <c r="AC3314">
        <v>3001</v>
      </c>
      <c r="AD3314" t="s">
        <v>1372</v>
      </c>
      <c r="AE3314">
        <v>4</v>
      </c>
      <c r="AF3314" t="s">
        <v>34848</v>
      </c>
      <c r="AG3314">
        <v>99</v>
      </c>
      <c r="AH3314" t="s">
        <v>41429</v>
      </c>
      <c r="AI3314">
        <v>163</v>
      </c>
      <c r="AJ3314" t="s">
        <v>3037</v>
      </c>
      <c r="AO3314" t="s">
        <v>4712</v>
      </c>
      <c r="AP3314" t="s">
        <v>17259</v>
      </c>
      <c r="AQ3314">
        <v>0</v>
      </c>
      <c r="AR3314" t="s">
        <v>1550</v>
      </c>
      <c r="AS3314" t="s">
        <v>4668</v>
      </c>
      <c r="AV3314">
        <v>55.738722950000003</v>
      </c>
      <c r="AW3314">
        <v>12.439166780000001</v>
      </c>
      <c r="AX3314" t="s">
        <v>1551</v>
      </c>
      <c r="AY3314">
        <v>1084</v>
      </c>
      <c r="AZ3314" t="s">
        <v>1387</v>
      </c>
    </row>
    <row r="3315" spans="1:52" x14ac:dyDescent="0.25">
      <c r="A3315">
        <v>282129</v>
      </c>
      <c r="C3315">
        <v>4100</v>
      </c>
      <c r="D3315" t="s">
        <v>1461</v>
      </c>
      <c r="E3315" t="s">
        <v>17260</v>
      </c>
      <c r="F3315">
        <v>10521815</v>
      </c>
      <c r="G3315">
        <v>1016724560</v>
      </c>
      <c r="I3315" t="s">
        <v>7666</v>
      </c>
      <c r="J3315" t="s">
        <v>14909</v>
      </c>
      <c r="K3315" s="38" t="s">
        <v>4872</v>
      </c>
      <c r="L3315">
        <v>3</v>
      </c>
      <c r="P3315" s="5">
        <v>45719</v>
      </c>
      <c r="Q3315" t="s">
        <v>6912</v>
      </c>
      <c r="U3315">
        <v>4</v>
      </c>
      <c r="V3315" t="s">
        <v>2004</v>
      </c>
      <c r="W3315">
        <v>1</v>
      </c>
      <c r="X3315" t="s">
        <v>36371</v>
      </c>
      <c r="AA3315">
        <v>149</v>
      </c>
      <c r="AB3315" t="s">
        <v>2183</v>
      </c>
      <c r="AC3315">
        <v>1026</v>
      </c>
      <c r="AD3315" t="s">
        <v>1385</v>
      </c>
      <c r="AE3315">
        <v>1</v>
      </c>
      <c r="AF3315" t="s">
        <v>34807</v>
      </c>
      <c r="AG3315">
        <v>99</v>
      </c>
      <c r="AH3315" t="s">
        <v>41429</v>
      </c>
      <c r="AI3315">
        <v>329</v>
      </c>
      <c r="AJ3315" t="s">
        <v>9240</v>
      </c>
      <c r="AN3315">
        <v>280941</v>
      </c>
      <c r="AO3315" t="s">
        <v>7668</v>
      </c>
      <c r="AP3315" t="s">
        <v>7669</v>
      </c>
      <c r="AQ3315">
        <v>2</v>
      </c>
      <c r="AR3315" t="s">
        <v>2358</v>
      </c>
      <c r="AS3315" t="s">
        <v>10453</v>
      </c>
      <c r="AV3315">
        <v>55.428567719999997</v>
      </c>
      <c r="AW3315">
        <v>11.784709250000001</v>
      </c>
      <c r="AX3315" t="s">
        <v>1551</v>
      </c>
      <c r="AY3315">
        <v>1085</v>
      </c>
      <c r="AZ3315" t="s">
        <v>1450</v>
      </c>
    </row>
    <row r="3316" spans="1:52" x14ac:dyDescent="0.25">
      <c r="A3316">
        <v>282130</v>
      </c>
      <c r="B3316" t="s">
        <v>17261</v>
      </c>
      <c r="C3316">
        <v>5540</v>
      </c>
      <c r="D3316" t="s">
        <v>9849</v>
      </c>
      <c r="E3316" t="s">
        <v>17261</v>
      </c>
      <c r="F3316">
        <v>29189722</v>
      </c>
      <c r="G3316">
        <v>1017776408</v>
      </c>
      <c r="I3316" t="s">
        <v>17262</v>
      </c>
      <c r="J3316" t="s">
        <v>40762</v>
      </c>
      <c r="K3316" s="38" t="s">
        <v>14953</v>
      </c>
      <c r="L3316" t="s">
        <v>16606</v>
      </c>
      <c r="P3316" s="5">
        <v>45841</v>
      </c>
      <c r="Q3316" t="s">
        <v>1545</v>
      </c>
      <c r="R3316">
        <v>450</v>
      </c>
      <c r="S3316" t="s">
        <v>9854</v>
      </c>
      <c r="U3316">
        <v>2</v>
      </c>
      <c r="V3316" t="s">
        <v>1546</v>
      </c>
      <c r="W3316">
        <v>1</v>
      </c>
      <c r="X3316" t="s">
        <v>36371</v>
      </c>
      <c r="Z3316">
        <v>202508</v>
      </c>
      <c r="AA3316">
        <v>126</v>
      </c>
      <c r="AB3316" t="s">
        <v>1382</v>
      </c>
      <c r="AC3316">
        <v>1015</v>
      </c>
      <c r="AD3316" t="s">
        <v>1382</v>
      </c>
      <c r="AE3316">
        <v>4</v>
      </c>
      <c r="AF3316" t="s">
        <v>34848</v>
      </c>
      <c r="AG3316">
        <v>99</v>
      </c>
      <c r="AH3316" t="s">
        <v>41429</v>
      </c>
      <c r="AI3316">
        <v>450</v>
      </c>
      <c r="AJ3316" t="s">
        <v>9854</v>
      </c>
      <c r="AO3316" t="s">
        <v>17263</v>
      </c>
      <c r="AP3316" t="s">
        <v>17264</v>
      </c>
      <c r="AQ3316">
        <v>1</v>
      </c>
      <c r="AR3316" t="s">
        <v>2441</v>
      </c>
      <c r="AS3316" t="s">
        <v>40763</v>
      </c>
      <c r="AV3316">
        <v>55.333666549999997</v>
      </c>
      <c r="AW3316">
        <v>10.65090466</v>
      </c>
      <c r="AX3316" t="s">
        <v>1551</v>
      </c>
      <c r="AY3316">
        <v>1083</v>
      </c>
      <c r="AZ3316" t="s">
        <v>1468</v>
      </c>
    </row>
    <row r="3317" spans="1:52" x14ac:dyDescent="0.25">
      <c r="A3317">
        <v>282131</v>
      </c>
      <c r="B3317" t="s">
        <v>35670</v>
      </c>
      <c r="C3317">
        <v>4700</v>
      </c>
      <c r="D3317" t="s">
        <v>1459</v>
      </c>
      <c r="E3317" t="s">
        <v>35670</v>
      </c>
      <c r="F3317">
        <v>10521815</v>
      </c>
      <c r="G3317">
        <v>1022992860</v>
      </c>
      <c r="I3317" t="s">
        <v>7666</v>
      </c>
      <c r="J3317" t="s">
        <v>17265</v>
      </c>
      <c r="K3317" s="39">
        <v>1769</v>
      </c>
      <c r="L3317">
        <v>2</v>
      </c>
      <c r="P3317" s="5">
        <v>45726</v>
      </c>
      <c r="Q3317" t="s">
        <v>2352</v>
      </c>
      <c r="U3317">
        <v>4</v>
      </c>
      <c r="V3317" t="s">
        <v>2004</v>
      </c>
      <c r="W3317">
        <v>1</v>
      </c>
      <c r="X3317" t="s">
        <v>36371</v>
      </c>
      <c r="Z3317">
        <v>202503</v>
      </c>
      <c r="AA3317">
        <v>240</v>
      </c>
      <c r="AB3317" t="s">
        <v>3017</v>
      </c>
      <c r="AC3317">
        <v>1071</v>
      </c>
      <c r="AD3317" t="s">
        <v>1376</v>
      </c>
      <c r="AE3317">
        <v>1</v>
      </c>
      <c r="AF3317" t="s">
        <v>34807</v>
      </c>
      <c r="AG3317">
        <v>99</v>
      </c>
      <c r="AH3317" t="s">
        <v>41429</v>
      </c>
      <c r="AI3317">
        <v>370</v>
      </c>
      <c r="AJ3317" t="s">
        <v>35136</v>
      </c>
      <c r="AN3317">
        <v>280941</v>
      </c>
      <c r="AO3317" t="s">
        <v>7668</v>
      </c>
      <c r="AP3317" t="s">
        <v>7669</v>
      </c>
      <c r="AQ3317">
        <v>2</v>
      </c>
      <c r="AR3317" t="s">
        <v>2358</v>
      </c>
      <c r="AS3317" t="s">
        <v>17266</v>
      </c>
      <c r="AV3317">
        <v>55.206967140000003</v>
      </c>
      <c r="AW3317">
        <v>11.7662391</v>
      </c>
      <c r="AX3317" t="s">
        <v>1551</v>
      </c>
      <c r="AY3317">
        <v>1085</v>
      </c>
      <c r="AZ3317" t="s">
        <v>1450</v>
      </c>
    </row>
    <row r="3318" spans="1:52" x14ac:dyDescent="0.25">
      <c r="A3318">
        <v>282132</v>
      </c>
      <c r="B3318" t="s">
        <v>38273</v>
      </c>
      <c r="C3318">
        <v>6280</v>
      </c>
      <c r="D3318" t="s">
        <v>37667</v>
      </c>
      <c r="E3318" t="s">
        <v>38274</v>
      </c>
      <c r="F3318">
        <v>30015878</v>
      </c>
      <c r="G3318">
        <v>1012800122</v>
      </c>
      <c r="I3318" t="s">
        <v>12755</v>
      </c>
      <c r="J3318" t="s">
        <v>37669</v>
      </c>
      <c r="K3318" s="39">
        <v>1631</v>
      </c>
      <c r="L3318">
        <v>21</v>
      </c>
      <c r="P3318" s="5">
        <v>45727</v>
      </c>
      <c r="Q3318" t="s">
        <v>1895</v>
      </c>
      <c r="R3318">
        <v>550</v>
      </c>
      <c r="S3318" t="s">
        <v>37317</v>
      </c>
      <c r="U3318">
        <v>5</v>
      </c>
      <c r="V3318" t="s">
        <v>1859</v>
      </c>
      <c r="W3318">
        <v>1</v>
      </c>
      <c r="X3318" t="s">
        <v>36371</v>
      </c>
      <c r="Z3318">
        <v>202508</v>
      </c>
      <c r="AA3318">
        <v>144</v>
      </c>
      <c r="AB3318" t="s">
        <v>40070</v>
      </c>
      <c r="AC3318">
        <v>1023</v>
      </c>
      <c r="AD3318" t="s">
        <v>1378</v>
      </c>
      <c r="AE3318">
        <v>1</v>
      </c>
      <c r="AF3318" t="s">
        <v>34807</v>
      </c>
      <c r="AG3318">
        <v>99</v>
      </c>
      <c r="AH3318" t="s">
        <v>41429</v>
      </c>
      <c r="AI3318">
        <v>550</v>
      </c>
      <c r="AJ3318" t="s">
        <v>37317</v>
      </c>
      <c r="AO3318" t="s">
        <v>17267</v>
      </c>
      <c r="AP3318" t="s">
        <v>12757</v>
      </c>
      <c r="AQ3318">
        <v>0</v>
      </c>
      <c r="AR3318" t="s">
        <v>1550</v>
      </c>
      <c r="AS3318" t="s">
        <v>37134</v>
      </c>
      <c r="AV3318" s="6" t="s">
        <v>12758</v>
      </c>
      <c r="AW3318">
        <v>8.6940592399999996</v>
      </c>
      <c r="AX3318" t="s">
        <v>1551</v>
      </c>
      <c r="AY3318">
        <v>1083</v>
      </c>
      <c r="AZ3318" t="s">
        <v>1468</v>
      </c>
    </row>
    <row r="3319" spans="1:52" x14ac:dyDescent="0.25">
      <c r="A3319">
        <v>282133</v>
      </c>
      <c r="B3319" t="s">
        <v>17268</v>
      </c>
      <c r="C3319">
        <v>8260</v>
      </c>
      <c r="D3319" t="s">
        <v>9276</v>
      </c>
      <c r="E3319" t="s">
        <v>17269</v>
      </c>
      <c r="F3319">
        <v>39747510</v>
      </c>
      <c r="G3319">
        <v>1003399413</v>
      </c>
      <c r="I3319" t="s">
        <v>10296</v>
      </c>
      <c r="J3319" t="s">
        <v>42380</v>
      </c>
      <c r="K3319" s="39">
        <v>2970</v>
      </c>
      <c r="L3319">
        <v>2</v>
      </c>
      <c r="P3319" s="5">
        <v>45777</v>
      </c>
      <c r="Q3319" t="s">
        <v>17270</v>
      </c>
      <c r="U3319">
        <v>4</v>
      </c>
      <c r="V3319" t="s">
        <v>2004</v>
      </c>
      <c r="W3319">
        <v>1</v>
      </c>
      <c r="X3319" t="s">
        <v>36371</v>
      </c>
      <c r="Z3319">
        <v>202503</v>
      </c>
      <c r="AA3319">
        <v>242</v>
      </c>
      <c r="AB3319" t="s">
        <v>2574</v>
      </c>
      <c r="AC3319">
        <v>1071</v>
      </c>
      <c r="AD3319" t="s">
        <v>1376</v>
      </c>
      <c r="AE3319">
        <v>1</v>
      </c>
      <c r="AF3319" t="s">
        <v>34807</v>
      </c>
      <c r="AG3319">
        <v>99</v>
      </c>
      <c r="AH3319" t="s">
        <v>41429</v>
      </c>
      <c r="AI3319">
        <v>751</v>
      </c>
      <c r="AJ3319" t="s">
        <v>8652</v>
      </c>
      <c r="AN3319">
        <v>281075</v>
      </c>
      <c r="AO3319" t="s">
        <v>10298</v>
      </c>
      <c r="AP3319" t="s">
        <v>13633</v>
      </c>
      <c r="AQ3319">
        <v>2</v>
      </c>
      <c r="AR3319" t="s">
        <v>2358</v>
      </c>
      <c r="AS3319" t="s">
        <v>42308</v>
      </c>
      <c r="AV3319">
        <v>56.113751020000002</v>
      </c>
      <c r="AW3319">
        <v>10.12494983</v>
      </c>
      <c r="AX3319" t="s">
        <v>1551</v>
      </c>
      <c r="AY3319">
        <v>1082</v>
      </c>
      <c r="AZ3319" t="s">
        <v>1418</v>
      </c>
    </row>
    <row r="3320" spans="1:52" x14ac:dyDescent="0.25">
      <c r="A3320">
        <v>282134</v>
      </c>
      <c r="B3320" t="s">
        <v>17271</v>
      </c>
      <c r="C3320">
        <v>8000</v>
      </c>
      <c r="D3320" t="s">
        <v>8650</v>
      </c>
      <c r="E3320" t="s">
        <v>17272</v>
      </c>
      <c r="F3320">
        <v>39747510</v>
      </c>
      <c r="G3320">
        <v>1003401961</v>
      </c>
      <c r="I3320" t="s">
        <v>10296</v>
      </c>
      <c r="J3320" t="s">
        <v>17273</v>
      </c>
      <c r="K3320" s="39">
        <v>1432</v>
      </c>
      <c r="L3320">
        <v>4</v>
      </c>
      <c r="P3320" s="5">
        <v>45777</v>
      </c>
      <c r="Q3320" t="s">
        <v>17270</v>
      </c>
      <c r="U3320">
        <v>4</v>
      </c>
      <c r="V3320" t="s">
        <v>2004</v>
      </c>
      <c r="W3320">
        <v>1</v>
      </c>
      <c r="X3320" t="s">
        <v>36371</v>
      </c>
      <c r="Z3320">
        <v>202503</v>
      </c>
      <c r="AA3320">
        <v>242</v>
      </c>
      <c r="AB3320" t="s">
        <v>2574</v>
      </c>
      <c r="AC3320">
        <v>1071</v>
      </c>
      <c r="AD3320" t="s">
        <v>1376</v>
      </c>
      <c r="AE3320">
        <v>1</v>
      </c>
      <c r="AF3320" t="s">
        <v>34807</v>
      </c>
      <c r="AG3320">
        <v>99</v>
      </c>
      <c r="AH3320" t="s">
        <v>41429</v>
      </c>
      <c r="AI3320">
        <v>751</v>
      </c>
      <c r="AJ3320" t="s">
        <v>8652</v>
      </c>
      <c r="AN3320">
        <v>281075</v>
      </c>
      <c r="AO3320" t="s">
        <v>10298</v>
      </c>
      <c r="AP3320" t="s">
        <v>13633</v>
      </c>
      <c r="AQ3320">
        <v>2</v>
      </c>
      <c r="AR3320" t="s">
        <v>2358</v>
      </c>
      <c r="AS3320" t="s">
        <v>17274</v>
      </c>
      <c r="AV3320">
        <v>56.155448909999997</v>
      </c>
      <c r="AW3320">
        <v>10.18726481</v>
      </c>
      <c r="AX3320" t="s">
        <v>1551</v>
      </c>
      <c r="AY3320">
        <v>1082</v>
      </c>
      <c r="AZ3320" t="s">
        <v>1418</v>
      </c>
    </row>
    <row r="3321" spans="1:52" x14ac:dyDescent="0.25">
      <c r="A3321">
        <v>282135</v>
      </c>
      <c r="B3321" t="s">
        <v>17275</v>
      </c>
      <c r="C3321">
        <v>8220</v>
      </c>
      <c r="D3321" t="s">
        <v>9467</v>
      </c>
      <c r="E3321" t="s">
        <v>17275</v>
      </c>
      <c r="F3321">
        <v>18267780</v>
      </c>
      <c r="G3321">
        <v>1024666014</v>
      </c>
      <c r="I3321" t="s">
        <v>15595</v>
      </c>
      <c r="J3321" t="s">
        <v>17276</v>
      </c>
      <c r="K3321" s="39">
        <v>3163</v>
      </c>
      <c r="L3321">
        <v>144</v>
      </c>
      <c r="P3321" s="5">
        <v>45733</v>
      </c>
      <c r="Q3321" t="s">
        <v>2352</v>
      </c>
      <c r="R3321">
        <v>751</v>
      </c>
      <c r="S3321" t="s">
        <v>8652</v>
      </c>
      <c r="U3321">
        <v>5</v>
      </c>
      <c r="V3321" t="s">
        <v>1859</v>
      </c>
      <c r="W3321">
        <v>1</v>
      </c>
      <c r="X3321" t="s">
        <v>36371</v>
      </c>
      <c r="Z3321">
        <v>202503</v>
      </c>
      <c r="AA3321">
        <v>149</v>
      </c>
      <c r="AB3321" t="s">
        <v>2183</v>
      </c>
      <c r="AC3321">
        <v>1026</v>
      </c>
      <c r="AD3321" t="s">
        <v>1385</v>
      </c>
      <c r="AE3321">
        <v>1</v>
      </c>
      <c r="AF3321" t="s">
        <v>34807</v>
      </c>
      <c r="AG3321">
        <v>99</v>
      </c>
      <c r="AH3321" t="s">
        <v>41429</v>
      </c>
      <c r="AI3321">
        <v>751</v>
      </c>
      <c r="AJ3321" t="s">
        <v>8652</v>
      </c>
      <c r="AO3321" t="s">
        <v>15596</v>
      </c>
      <c r="AP3321" t="s">
        <v>15597</v>
      </c>
      <c r="AQ3321">
        <v>1</v>
      </c>
      <c r="AR3321" t="s">
        <v>2441</v>
      </c>
      <c r="AS3321" t="s">
        <v>17277</v>
      </c>
      <c r="AV3321">
        <v>56.157160140000002</v>
      </c>
      <c r="AW3321">
        <v>10.126358979999999</v>
      </c>
      <c r="AX3321" t="s">
        <v>1551</v>
      </c>
      <c r="AY3321">
        <v>1082</v>
      </c>
      <c r="AZ3321" t="s">
        <v>1418</v>
      </c>
    </row>
    <row r="3322" spans="1:52" x14ac:dyDescent="0.25">
      <c r="A3322">
        <v>282136</v>
      </c>
      <c r="B3322" t="s">
        <v>17278</v>
      </c>
      <c r="C3322">
        <v>8620</v>
      </c>
      <c r="D3322" t="s">
        <v>12775</v>
      </c>
      <c r="E3322" t="s">
        <v>17279</v>
      </c>
      <c r="F3322">
        <v>18267780</v>
      </c>
      <c r="G3322">
        <v>1029844131</v>
      </c>
      <c r="I3322" t="s">
        <v>17280</v>
      </c>
      <c r="J3322" t="s">
        <v>17281</v>
      </c>
      <c r="K3322" s="39">
        <v>1605</v>
      </c>
      <c r="L3322">
        <v>39</v>
      </c>
      <c r="P3322" s="5">
        <v>45733</v>
      </c>
      <c r="Q3322" t="s">
        <v>2352</v>
      </c>
      <c r="R3322">
        <v>740</v>
      </c>
      <c r="S3322" t="s">
        <v>8708</v>
      </c>
      <c r="U3322">
        <v>5</v>
      </c>
      <c r="V3322" t="s">
        <v>1859</v>
      </c>
      <c r="W3322">
        <v>1</v>
      </c>
      <c r="X3322" t="s">
        <v>36371</v>
      </c>
      <c r="Z3322">
        <v>202503</v>
      </c>
      <c r="AA3322">
        <v>149</v>
      </c>
      <c r="AB3322" t="s">
        <v>2183</v>
      </c>
      <c r="AC3322">
        <v>1026</v>
      </c>
      <c r="AD3322" t="s">
        <v>1385</v>
      </c>
      <c r="AE3322">
        <v>1</v>
      </c>
      <c r="AF3322" t="s">
        <v>34807</v>
      </c>
      <c r="AG3322">
        <v>99</v>
      </c>
      <c r="AH3322" t="s">
        <v>41429</v>
      </c>
      <c r="AI3322">
        <v>740</v>
      </c>
      <c r="AJ3322" t="s">
        <v>8708</v>
      </c>
      <c r="AN3322">
        <v>282135</v>
      </c>
      <c r="AO3322" t="s">
        <v>17282</v>
      </c>
      <c r="AP3322" t="s">
        <v>17283</v>
      </c>
      <c r="AQ3322">
        <v>2</v>
      </c>
      <c r="AR3322" t="s">
        <v>2358</v>
      </c>
      <c r="AS3322" t="s">
        <v>3741</v>
      </c>
      <c r="AV3322">
        <v>56.290731610000002</v>
      </c>
      <c r="AW3322">
        <v>9.3342923100000004</v>
      </c>
      <c r="AX3322" t="s">
        <v>1551</v>
      </c>
      <c r="AY3322">
        <v>1082</v>
      </c>
      <c r="AZ3322" t="s">
        <v>1418</v>
      </c>
    </row>
    <row r="3323" spans="1:52" x14ac:dyDescent="0.25">
      <c r="A3323">
        <v>282137</v>
      </c>
      <c r="B3323" t="s">
        <v>40764</v>
      </c>
      <c r="C3323">
        <v>8270</v>
      </c>
      <c r="D3323" t="s">
        <v>37282</v>
      </c>
      <c r="E3323" t="s">
        <v>40765</v>
      </c>
      <c r="F3323">
        <v>48570658</v>
      </c>
      <c r="G3323">
        <v>1025559831</v>
      </c>
      <c r="I3323" t="s">
        <v>17284</v>
      </c>
      <c r="J3323" t="s">
        <v>40660</v>
      </c>
      <c r="K3323" s="39">
        <v>7489</v>
      </c>
      <c r="L3323">
        <v>2</v>
      </c>
      <c r="P3323" s="5">
        <v>45820</v>
      </c>
      <c r="Q3323" t="s">
        <v>6912</v>
      </c>
      <c r="U3323">
        <v>4</v>
      </c>
      <c r="V3323" t="s">
        <v>2004</v>
      </c>
      <c r="W3323">
        <v>1</v>
      </c>
      <c r="X3323" t="s">
        <v>36371</v>
      </c>
      <c r="Z3323">
        <v>202503</v>
      </c>
      <c r="AA3323">
        <v>241</v>
      </c>
      <c r="AB3323" t="s">
        <v>2790</v>
      </c>
      <c r="AC3323">
        <v>1071</v>
      </c>
      <c r="AD3323" t="s">
        <v>1376</v>
      </c>
      <c r="AE3323">
        <v>1</v>
      </c>
      <c r="AF3323" t="s">
        <v>34807</v>
      </c>
      <c r="AG3323">
        <v>99</v>
      </c>
      <c r="AH3323" t="s">
        <v>41429</v>
      </c>
      <c r="AI3323">
        <v>751</v>
      </c>
      <c r="AJ3323" t="s">
        <v>8652</v>
      </c>
      <c r="AN3323">
        <v>281399</v>
      </c>
      <c r="AO3323" t="s">
        <v>17285</v>
      </c>
      <c r="AP3323" t="s">
        <v>9013</v>
      </c>
      <c r="AQ3323">
        <v>2</v>
      </c>
      <c r="AR3323" t="s">
        <v>2358</v>
      </c>
      <c r="AS3323" t="s">
        <v>40661</v>
      </c>
      <c r="AV3323">
        <v>56.097051010000001</v>
      </c>
      <c r="AW3323">
        <v>10.21874749</v>
      </c>
      <c r="AX3323" t="s">
        <v>1551</v>
      </c>
      <c r="AY3323">
        <v>1082</v>
      </c>
      <c r="AZ3323" t="s">
        <v>1418</v>
      </c>
    </row>
    <row r="3324" spans="1:52" x14ac:dyDescent="0.25">
      <c r="A3324">
        <v>282138</v>
      </c>
      <c r="B3324" t="s">
        <v>17286</v>
      </c>
      <c r="C3324">
        <v>4230</v>
      </c>
      <c r="D3324" t="s">
        <v>37653</v>
      </c>
      <c r="E3324" t="s">
        <v>17287</v>
      </c>
      <c r="F3324">
        <v>21920576</v>
      </c>
      <c r="G3324">
        <v>1017030813</v>
      </c>
      <c r="I3324" t="s">
        <v>17288</v>
      </c>
      <c r="J3324" t="s">
        <v>37654</v>
      </c>
      <c r="K3324" s="39">
        <v>1747</v>
      </c>
      <c r="L3324">
        <v>79</v>
      </c>
      <c r="P3324" s="5">
        <v>45748</v>
      </c>
      <c r="Q3324" t="s">
        <v>3011</v>
      </c>
      <c r="U3324">
        <v>5</v>
      </c>
      <c r="V3324" t="s">
        <v>1859</v>
      </c>
      <c r="W3324">
        <v>1</v>
      </c>
      <c r="X3324" t="s">
        <v>36371</v>
      </c>
      <c r="Z3324">
        <v>201609</v>
      </c>
      <c r="AA3324">
        <v>149</v>
      </c>
      <c r="AB3324" t="s">
        <v>2183</v>
      </c>
      <c r="AC3324">
        <v>1026</v>
      </c>
      <c r="AD3324" t="s">
        <v>1385</v>
      </c>
      <c r="AE3324">
        <v>4</v>
      </c>
      <c r="AF3324" t="s">
        <v>34848</v>
      </c>
      <c r="AG3324">
        <v>99</v>
      </c>
      <c r="AH3324" t="s">
        <v>41429</v>
      </c>
      <c r="AI3324">
        <v>330</v>
      </c>
      <c r="AJ3324" t="s">
        <v>7956</v>
      </c>
      <c r="AO3324" t="s">
        <v>17289</v>
      </c>
      <c r="AP3324" t="s">
        <v>17290</v>
      </c>
      <c r="AQ3324">
        <v>1</v>
      </c>
      <c r="AR3324" t="s">
        <v>2441</v>
      </c>
      <c r="AS3324" t="s">
        <v>37655</v>
      </c>
      <c r="AV3324">
        <v>55.2217761</v>
      </c>
      <c r="AW3324">
        <v>11.30357804</v>
      </c>
      <c r="AX3324" t="s">
        <v>1551</v>
      </c>
      <c r="AY3324">
        <v>1085</v>
      </c>
      <c r="AZ3324" t="s">
        <v>1450</v>
      </c>
    </row>
    <row r="3325" spans="1:52" x14ac:dyDescent="0.25">
      <c r="A3325">
        <v>282139</v>
      </c>
      <c r="B3325" t="s">
        <v>40766</v>
      </c>
      <c r="C3325">
        <v>4242</v>
      </c>
      <c r="D3325" t="s">
        <v>9099</v>
      </c>
      <c r="E3325" t="s">
        <v>40766</v>
      </c>
      <c r="F3325">
        <v>21920576</v>
      </c>
      <c r="G3325">
        <v>1030984354</v>
      </c>
      <c r="I3325" t="s">
        <v>17291</v>
      </c>
      <c r="J3325" t="s">
        <v>17292</v>
      </c>
      <c r="K3325" s="39">
        <v>1539</v>
      </c>
      <c r="L3325" t="s">
        <v>17293</v>
      </c>
      <c r="P3325" s="5">
        <v>45756</v>
      </c>
      <c r="Q3325" t="s">
        <v>2352</v>
      </c>
      <c r="U3325">
        <v>5</v>
      </c>
      <c r="V3325" t="s">
        <v>1859</v>
      </c>
      <c r="W3325">
        <v>1</v>
      </c>
      <c r="X3325" t="s">
        <v>36371</v>
      </c>
      <c r="Z3325">
        <v>202503</v>
      </c>
      <c r="AA3325">
        <v>149</v>
      </c>
      <c r="AB3325" t="s">
        <v>2183</v>
      </c>
      <c r="AC3325">
        <v>1026</v>
      </c>
      <c r="AD3325" t="s">
        <v>1385</v>
      </c>
      <c r="AE3325">
        <v>1</v>
      </c>
      <c r="AF3325" t="s">
        <v>34807</v>
      </c>
      <c r="AG3325">
        <v>99</v>
      </c>
      <c r="AH3325" t="s">
        <v>41429</v>
      </c>
      <c r="AI3325">
        <v>330</v>
      </c>
      <c r="AJ3325" t="s">
        <v>7956</v>
      </c>
      <c r="AN3325">
        <v>282138</v>
      </c>
      <c r="AO3325" t="s">
        <v>17289</v>
      </c>
      <c r="AP3325" t="s">
        <v>17290</v>
      </c>
      <c r="AQ3325">
        <v>2</v>
      </c>
      <c r="AR3325" t="s">
        <v>2358</v>
      </c>
      <c r="AS3325" t="s">
        <v>14913</v>
      </c>
      <c r="AV3325">
        <v>55.30538121</v>
      </c>
      <c r="AW3325">
        <v>11.29299969</v>
      </c>
      <c r="AX3325" t="s">
        <v>1551</v>
      </c>
      <c r="AY3325">
        <v>1085</v>
      </c>
      <c r="AZ3325" t="s">
        <v>1450</v>
      </c>
    </row>
    <row r="3326" spans="1:52" x14ac:dyDescent="0.25">
      <c r="A3326">
        <v>282140</v>
      </c>
      <c r="B3326" t="s">
        <v>17294</v>
      </c>
      <c r="C3326">
        <v>4733</v>
      </c>
      <c r="D3326" t="s">
        <v>38275</v>
      </c>
      <c r="E3326" t="s">
        <v>17294</v>
      </c>
      <c r="F3326">
        <v>67278712</v>
      </c>
      <c r="G3326">
        <v>1013025157</v>
      </c>
      <c r="I3326" t="s">
        <v>17295</v>
      </c>
      <c r="J3326" t="s">
        <v>10620</v>
      </c>
      <c r="K3326" s="39">
        <v>1644</v>
      </c>
      <c r="L3326">
        <v>15</v>
      </c>
      <c r="P3326" s="5">
        <v>45756</v>
      </c>
      <c r="Q3326" t="s">
        <v>2352</v>
      </c>
      <c r="U3326">
        <v>8</v>
      </c>
      <c r="V3326" t="s">
        <v>17296</v>
      </c>
      <c r="W3326">
        <v>1</v>
      </c>
      <c r="X3326" t="s">
        <v>36371</v>
      </c>
      <c r="Z3326">
        <v>202504</v>
      </c>
      <c r="AA3326">
        <v>149</v>
      </c>
      <c r="AB3326" t="s">
        <v>2183</v>
      </c>
      <c r="AC3326">
        <v>1026</v>
      </c>
      <c r="AD3326" t="s">
        <v>1385</v>
      </c>
      <c r="AE3326">
        <v>4</v>
      </c>
      <c r="AF3326" t="s">
        <v>34848</v>
      </c>
      <c r="AG3326">
        <v>99</v>
      </c>
      <c r="AH3326" t="s">
        <v>41429</v>
      </c>
      <c r="AI3326">
        <v>370</v>
      </c>
      <c r="AJ3326" t="s">
        <v>35136</v>
      </c>
      <c r="AO3326" t="s">
        <v>17297</v>
      </c>
      <c r="AP3326" t="s">
        <v>17298</v>
      </c>
      <c r="AQ3326">
        <v>1</v>
      </c>
      <c r="AR3326" t="s">
        <v>2441</v>
      </c>
      <c r="AS3326" t="s">
        <v>1870</v>
      </c>
      <c r="AV3326">
        <v>55.156704410000003</v>
      </c>
      <c r="AW3326">
        <v>12.01788329</v>
      </c>
      <c r="AX3326" t="s">
        <v>1551</v>
      </c>
      <c r="AY3326">
        <v>1085</v>
      </c>
      <c r="AZ3326" t="s">
        <v>1450</v>
      </c>
    </row>
    <row r="3327" spans="1:52" x14ac:dyDescent="0.25">
      <c r="A3327">
        <v>282141</v>
      </c>
      <c r="B3327" t="s">
        <v>17299</v>
      </c>
      <c r="C3327">
        <v>4733</v>
      </c>
      <c r="D3327" t="s">
        <v>38275</v>
      </c>
      <c r="E3327" t="s">
        <v>17299</v>
      </c>
      <c r="F3327">
        <v>67278712</v>
      </c>
      <c r="G3327">
        <v>1013025831</v>
      </c>
      <c r="I3327" t="s">
        <v>17295</v>
      </c>
      <c r="J3327" t="s">
        <v>16203</v>
      </c>
      <c r="K3327" s="39">
        <v>1644</v>
      </c>
      <c r="L3327">
        <v>11</v>
      </c>
      <c r="P3327" s="5">
        <v>45756</v>
      </c>
      <c r="Q3327" t="s">
        <v>3011</v>
      </c>
      <c r="U3327">
        <v>8</v>
      </c>
      <c r="V3327" t="s">
        <v>17296</v>
      </c>
      <c r="W3327">
        <v>1</v>
      </c>
      <c r="X3327" t="s">
        <v>36371</v>
      </c>
      <c r="Z3327">
        <v>202504</v>
      </c>
      <c r="AA3327">
        <v>149</v>
      </c>
      <c r="AB3327" t="s">
        <v>2183</v>
      </c>
      <c r="AC3327">
        <v>1026</v>
      </c>
      <c r="AD3327" t="s">
        <v>1385</v>
      </c>
      <c r="AE3327">
        <v>1</v>
      </c>
      <c r="AF3327" t="s">
        <v>34807</v>
      </c>
      <c r="AG3327">
        <v>99</v>
      </c>
      <c r="AH3327" t="s">
        <v>41429</v>
      </c>
      <c r="AI3327">
        <v>370</v>
      </c>
      <c r="AJ3327" t="s">
        <v>35136</v>
      </c>
      <c r="AN3327">
        <v>282140</v>
      </c>
      <c r="AO3327" t="s">
        <v>17297</v>
      </c>
      <c r="AP3327" t="s">
        <v>17298</v>
      </c>
      <c r="AQ3327">
        <v>2</v>
      </c>
      <c r="AR3327" t="s">
        <v>2358</v>
      </c>
      <c r="AS3327" t="s">
        <v>1870</v>
      </c>
      <c r="AV3327">
        <v>55.155461070000001</v>
      </c>
      <c r="AW3327">
        <v>12.01349104</v>
      </c>
      <c r="AX3327" t="s">
        <v>1551</v>
      </c>
      <c r="AY3327">
        <v>1085</v>
      </c>
      <c r="AZ3327" t="s">
        <v>1450</v>
      </c>
    </row>
    <row r="3328" spans="1:52" x14ac:dyDescent="0.25">
      <c r="A3328">
        <v>282142</v>
      </c>
      <c r="B3328" t="s">
        <v>17300</v>
      </c>
      <c r="C3328">
        <v>2690</v>
      </c>
      <c r="D3328" t="s">
        <v>7495</v>
      </c>
      <c r="E3328" t="s">
        <v>17301</v>
      </c>
      <c r="F3328">
        <v>21373192</v>
      </c>
      <c r="I3328" t="s">
        <v>7614</v>
      </c>
      <c r="J3328" t="s">
        <v>7615</v>
      </c>
      <c r="K3328" s="39">
        <v>3682</v>
      </c>
      <c r="L3328">
        <v>85</v>
      </c>
      <c r="P3328" s="5">
        <v>45758</v>
      </c>
      <c r="Q3328" t="s">
        <v>2352</v>
      </c>
      <c r="U3328">
        <v>0</v>
      </c>
      <c r="V3328" t="s">
        <v>2299</v>
      </c>
      <c r="W3328">
        <v>1</v>
      </c>
      <c r="X3328" t="s">
        <v>36371</v>
      </c>
      <c r="Z3328">
        <v>202504</v>
      </c>
      <c r="AA3328">
        <v>129</v>
      </c>
      <c r="AB3328" t="s">
        <v>1373</v>
      </c>
      <c r="AC3328">
        <v>3001</v>
      </c>
      <c r="AD3328" t="s">
        <v>1372</v>
      </c>
      <c r="AE3328">
        <v>4</v>
      </c>
      <c r="AF3328" t="s">
        <v>34848</v>
      </c>
      <c r="AG3328">
        <v>99</v>
      </c>
      <c r="AH3328" t="s">
        <v>41429</v>
      </c>
      <c r="AI3328">
        <v>253</v>
      </c>
      <c r="AJ3328" t="s">
        <v>7483</v>
      </c>
      <c r="AO3328" t="s">
        <v>7616</v>
      </c>
      <c r="AP3328" t="s">
        <v>7617</v>
      </c>
      <c r="AQ3328">
        <v>1</v>
      </c>
      <c r="AR3328" t="s">
        <v>2441</v>
      </c>
      <c r="AS3328" t="s">
        <v>7611</v>
      </c>
      <c r="AV3328">
        <v>55.575888470000002</v>
      </c>
      <c r="AW3328">
        <v>12.213161680000001</v>
      </c>
      <c r="AX3328" t="s">
        <v>1551</v>
      </c>
      <c r="AY3328">
        <v>1085</v>
      </c>
      <c r="AZ3328" t="s">
        <v>1450</v>
      </c>
    </row>
    <row r="3329" spans="1:52" x14ac:dyDescent="0.25">
      <c r="A3329">
        <v>282143</v>
      </c>
      <c r="B3329" t="s">
        <v>17302</v>
      </c>
      <c r="C3329">
        <v>7000</v>
      </c>
      <c r="D3329" t="s">
        <v>1473</v>
      </c>
      <c r="E3329" t="s">
        <v>17303</v>
      </c>
      <c r="F3329">
        <v>69116418</v>
      </c>
      <c r="G3329">
        <v>1031239555</v>
      </c>
      <c r="I3329" t="s">
        <v>17304</v>
      </c>
      <c r="J3329" t="s">
        <v>37440</v>
      </c>
      <c r="K3329" s="39">
        <v>2244</v>
      </c>
      <c r="L3329">
        <v>15</v>
      </c>
      <c r="P3329" s="5">
        <v>45758</v>
      </c>
      <c r="Q3329" t="s">
        <v>2352</v>
      </c>
      <c r="R3329">
        <v>607</v>
      </c>
      <c r="S3329" t="s">
        <v>10839</v>
      </c>
      <c r="U3329">
        <v>2</v>
      </c>
      <c r="V3329" t="s">
        <v>1546</v>
      </c>
      <c r="W3329">
        <v>1</v>
      </c>
      <c r="X3329" t="s">
        <v>36371</v>
      </c>
      <c r="Z3329">
        <v>202504</v>
      </c>
      <c r="AA3329">
        <v>125</v>
      </c>
      <c r="AB3329" t="s">
        <v>2372</v>
      </c>
      <c r="AC3329">
        <v>1014</v>
      </c>
      <c r="AD3329" t="s">
        <v>1381</v>
      </c>
      <c r="AE3329">
        <v>1</v>
      </c>
      <c r="AF3329" t="s">
        <v>34807</v>
      </c>
      <c r="AG3329">
        <v>99</v>
      </c>
      <c r="AH3329" t="s">
        <v>41429</v>
      </c>
      <c r="AI3329">
        <v>607</v>
      </c>
      <c r="AJ3329" t="s">
        <v>10839</v>
      </c>
      <c r="AN3329">
        <v>607211</v>
      </c>
      <c r="AO3329" t="s">
        <v>17305</v>
      </c>
      <c r="AP3329" t="s">
        <v>17306</v>
      </c>
      <c r="AQ3329">
        <v>2</v>
      </c>
      <c r="AR3329" t="s">
        <v>2358</v>
      </c>
      <c r="AS3329" t="s">
        <v>37441</v>
      </c>
      <c r="AV3329">
        <v>55.548392839999998</v>
      </c>
      <c r="AW3329">
        <v>9.7026349300000003</v>
      </c>
      <c r="AX3329" t="s">
        <v>1551</v>
      </c>
      <c r="AY3329">
        <v>1083</v>
      </c>
      <c r="AZ3329" t="s">
        <v>1468</v>
      </c>
    </row>
    <row r="3330" spans="1:52" x14ac:dyDescent="0.25">
      <c r="A3330">
        <v>282144</v>
      </c>
      <c r="B3330" t="s">
        <v>41700</v>
      </c>
      <c r="C3330">
        <v>9574</v>
      </c>
      <c r="D3330" t="s">
        <v>35256</v>
      </c>
      <c r="E3330" t="s">
        <v>41701</v>
      </c>
      <c r="F3330">
        <v>44824620</v>
      </c>
      <c r="G3330">
        <v>103052633</v>
      </c>
      <c r="I3330" t="s">
        <v>17307</v>
      </c>
      <c r="J3330" t="s">
        <v>9400</v>
      </c>
      <c r="K3330" s="38" t="s">
        <v>10616</v>
      </c>
      <c r="L3330">
        <v>2</v>
      </c>
      <c r="P3330" s="5">
        <v>45824</v>
      </c>
      <c r="Q3330" t="s">
        <v>1895</v>
      </c>
      <c r="U3330">
        <v>5</v>
      </c>
      <c r="V3330" t="s">
        <v>1859</v>
      </c>
      <c r="W3330">
        <v>1</v>
      </c>
      <c r="X3330" t="s">
        <v>36371</v>
      </c>
      <c r="Y3330">
        <v>7</v>
      </c>
      <c r="Z3330">
        <v>202508</v>
      </c>
      <c r="AA3330">
        <v>121</v>
      </c>
      <c r="AB3330" t="s">
        <v>1558</v>
      </c>
      <c r="AC3330">
        <v>1013</v>
      </c>
      <c r="AD3330" t="s">
        <v>1379</v>
      </c>
      <c r="AE3330">
        <v>1</v>
      </c>
      <c r="AF3330" t="s">
        <v>34807</v>
      </c>
      <c r="AG3330">
        <v>99</v>
      </c>
      <c r="AH3330" t="s">
        <v>41429</v>
      </c>
      <c r="AI3330">
        <v>840</v>
      </c>
      <c r="AJ3330" t="s">
        <v>8826</v>
      </c>
      <c r="AO3330" t="s">
        <v>17308</v>
      </c>
      <c r="AP3330" t="s">
        <v>17309</v>
      </c>
      <c r="AQ3330">
        <v>0</v>
      </c>
      <c r="AR3330" t="s">
        <v>1550</v>
      </c>
      <c r="AS3330" t="s">
        <v>3994</v>
      </c>
      <c r="AV3330">
        <v>56.831702970000002</v>
      </c>
      <c r="AW3330">
        <v>10.112725879999999</v>
      </c>
      <c r="AX3330" t="s">
        <v>1551</v>
      </c>
      <c r="AY3330">
        <v>1081</v>
      </c>
      <c r="AZ3330" t="s">
        <v>1438</v>
      </c>
    </row>
    <row r="3331" spans="1:52" x14ac:dyDescent="0.25">
      <c r="A3331">
        <v>282145</v>
      </c>
      <c r="B3331" t="s">
        <v>17310</v>
      </c>
      <c r="C3331">
        <v>7000</v>
      </c>
      <c r="D3331" t="s">
        <v>1473</v>
      </c>
      <c r="E3331" t="s">
        <v>17311</v>
      </c>
      <c r="F3331">
        <v>42801879</v>
      </c>
      <c r="G3331">
        <v>1027742153</v>
      </c>
      <c r="I3331" t="s">
        <v>17312</v>
      </c>
      <c r="J3331" t="s">
        <v>35275</v>
      </c>
      <c r="K3331" s="39">
        <v>5896</v>
      </c>
      <c r="L3331">
        <v>2</v>
      </c>
      <c r="P3331" s="5">
        <v>45825</v>
      </c>
      <c r="Q3331" t="s">
        <v>1895</v>
      </c>
      <c r="U3331">
        <v>5</v>
      </c>
      <c r="V3331" t="s">
        <v>1859</v>
      </c>
      <c r="W3331">
        <v>1</v>
      </c>
      <c r="X3331" t="s">
        <v>36371</v>
      </c>
      <c r="Y3331">
        <v>7</v>
      </c>
      <c r="Z3331">
        <v>202508</v>
      </c>
      <c r="AA3331">
        <v>121</v>
      </c>
      <c r="AB3331" t="s">
        <v>1558</v>
      </c>
      <c r="AC3331">
        <v>1013</v>
      </c>
      <c r="AD3331" t="s">
        <v>1379</v>
      </c>
      <c r="AE3331">
        <v>1</v>
      </c>
      <c r="AF3331" t="s">
        <v>34807</v>
      </c>
      <c r="AG3331">
        <v>99</v>
      </c>
      <c r="AH3331" t="s">
        <v>41429</v>
      </c>
      <c r="AI3331">
        <v>607</v>
      </c>
      <c r="AJ3331" t="s">
        <v>10839</v>
      </c>
      <c r="AO3331" t="s">
        <v>17313</v>
      </c>
      <c r="AP3331" t="s">
        <v>17314</v>
      </c>
      <c r="AQ3331">
        <v>0</v>
      </c>
      <c r="AR3331" t="s">
        <v>1550</v>
      </c>
      <c r="AS3331" t="s">
        <v>35276</v>
      </c>
      <c r="AV3331">
        <v>55.56379441</v>
      </c>
      <c r="AW3331">
        <v>9.7129637500000001</v>
      </c>
      <c r="AX3331" t="s">
        <v>1551</v>
      </c>
      <c r="AY3331">
        <v>1083</v>
      </c>
      <c r="AZ3331" t="s">
        <v>1468</v>
      </c>
    </row>
    <row r="3332" spans="1:52" x14ac:dyDescent="0.25">
      <c r="A3332">
        <v>282146</v>
      </c>
      <c r="B3332" t="s">
        <v>38276</v>
      </c>
      <c r="C3332">
        <v>4250</v>
      </c>
      <c r="D3332" t="s">
        <v>9299</v>
      </c>
      <c r="E3332" t="s">
        <v>38276</v>
      </c>
      <c r="F3332">
        <v>44434725</v>
      </c>
      <c r="G3332">
        <v>1029967160</v>
      </c>
      <c r="I3332" t="s">
        <v>17315</v>
      </c>
      <c r="J3332" t="s">
        <v>38277</v>
      </c>
      <c r="K3332" s="39">
        <v>1507</v>
      </c>
      <c r="L3332">
        <v>74</v>
      </c>
      <c r="P3332" s="5">
        <v>45824</v>
      </c>
      <c r="Q3332" t="s">
        <v>1895</v>
      </c>
      <c r="U3332">
        <v>5</v>
      </c>
      <c r="V3332" t="s">
        <v>1859</v>
      </c>
      <c r="W3332">
        <v>1</v>
      </c>
      <c r="X3332" t="s">
        <v>36371</v>
      </c>
      <c r="Y3332">
        <v>8</v>
      </c>
      <c r="Z3332">
        <v>202508</v>
      </c>
      <c r="AA3332">
        <v>121</v>
      </c>
      <c r="AB3332" t="s">
        <v>1558</v>
      </c>
      <c r="AC3332">
        <v>1013</v>
      </c>
      <c r="AD3332" t="s">
        <v>1379</v>
      </c>
      <c r="AE3332">
        <v>1</v>
      </c>
      <c r="AF3332" t="s">
        <v>34807</v>
      </c>
      <c r="AG3332">
        <v>99</v>
      </c>
      <c r="AH3332" t="s">
        <v>41429</v>
      </c>
      <c r="AI3332">
        <v>370</v>
      </c>
      <c r="AJ3332" t="s">
        <v>35136</v>
      </c>
      <c r="AO3332" t="s">
        <v>17316</v>
      </c>
      <c r="AP3332" t="s">
        <v>17317</v>
      </c>
      <c r="AQ3332">
        <v>0</v>
      </c>
      <c r="AR3332" t="s">
        <v>1550</v>
      </c>
      <c r="AS3332" t="s">
        <v>38278</v>
      </c>
      <c r="AV3332">
        <v>55.355818190000001</v>
      </c>
      <c r="AW3332">
        <v>11.520235489999999</v>
      </c>
      <c r="AX3332" t="s">
        <v>1551</v>
      </c>
      <c r="AY3332">
        <v>1085</v>
      </c>
      <c r="AZ3332" t="s">
        <v>1450</v>
      </c>
    </row>
    <row r="3333" spans="1:52" x14ac:dyDescent="0.25">
      <c r="A3333">
        <v>282147</v>
      </c>
      <c r="B3333" t="s">
        <v>17318</v>
      </c>
      <c r="C3333">
        <v>6818</v>
      </c>
      <c r="D3333" t="s">
        <v>42063</v>
      </c>
      <c r="E3333" t="s">
        <v>17319</v>
      </c>
      <c r="F3333">
        <v>45300501</v>
      </c>
      <c r="G3333">
        <v>1031009851</v>
      </c>
      <c r="I3333" t="s">
        <v>17320</v>
      </c>
      <c r="J3333" t="s">
        <v>10339</v>
      </c>
      <c r="K3333" s="38" t="s">
        <v>14936</v>
      </c>
      <c r="L3333">
        <v>2</v>
      </c>
      <c r="P3333" s="5">
        <v>45902</v>
      </c>
      <c r="Q3333" t="s">
        <v>1882</v>
      </c>
      <c r="U3333">
        <v>5</v>
      </c>
      <c r="V3333" t="s">
        <v>1859</v>
      </c>
      <c r="W3333">
        <v>1</v>
      </c>
      <c r="X3333" t="s">
        <v>36371</v>
      </c>
      <c r="Y3333">
        <v>7</v>
      </c>
      <c r="Z3333">
        <v>202508</v>
      </c>
      <c r="AA3333">
        <v>121</v>
      </c>
      <c r="AB3333" t="s">
        <v>1558</v>
      </c>
      <c r="AC3333">
        <v>1013</v>
      </c>
      <c r="AD3333" t="s">
        <v>1379</v>
      </c>
      <c r="AE3333">
        <v>1</v>
      </c>
      <c r="AF3333" t="s">
        <v>34807</v>
      </c>
      <c r="AG3333">
        <v>99</v>
      </c>
      <c r="AH3333" t="s">
        <v>41429</v>
      </c>
      <c r="AI3333">
        <v>561</v>
      </c>
      <c r="AJ3333" t="s">
        <v>8807</v>
      </c>
      <c r="AO3333" t="s">
        <v>17321</v>
      </c>
      <c r="AP3333" t="s">
        <v>17322</v>
      </c>
      <c r="AQ3333">
        <v>0</v>
      </c>
      <c r="AR3333" t="s">
        <v>1550</v>
      </c>
      <c r="AS3333" t="s">
        <v>9219</v>
      </c>
      <c r="AV3333">
        <v>55.530959520000003</v>
      </c>
      <c r="AW3333">
        <v>8.6526049199999999</v>
      </c>
      <c r="AX3333" t="s">
        <v>1551</v>
      </c>
      <c r="AY3333">
        <v>1083</v>
      </c>
      <c r="AZ3333" t="s">
        <v>1468</v>
      </c>
    </row>
    <row r="3334" spans="1:52" x14ac:dyDescent="0.25">
      <c r="A3334">
        <v>282148</v>
      </c>
      <c r="B3334" t="s">
        <v>35671</v>
      </c>
      <c r="C3334">
        <v>8270</v>
      </c>
      <c r="D3334" t="s">
        <v>37282</v>
      </c>
      <c r="E3334" t="s">
        <v>35671</v>
      </c>
      <c r="F3334">
        <v>45387089</v>
      </c>
      <c r="G3334">
        <v>1031092996</v>
      </c>
      <c r="I3334" t="s">
        <v>17323</v>
      </c>
      <c r="J3334" t="s">
        <v>38279</v>
      </c>
      <c r="K3334" s="38" t="s">
        <v>5270</v>
      </c>
      <c r="L3334">
        <v>113</v>
      </c>
      <c r="P3334" s="5">
        <v>45925</v>
      </c>
      <c r="Q3334" t="s">
        <v>1882</v>
      </c>
      <c r="U3334">
        <v>5</v>
      </c>
      <c r="V3334" t="s">
        <v>1859</v>
      </c>
      <c r="W3334">
        <v>1</v>
      </c>
      <c r="X3334" t="s">
        <v>36371</v>
      </c>
      <c r="Y3334">
        <v>7</v>
      </c>
      <c r="Z3334">
        <v>202508</v>
      </c>
      <c r="AA3334">
        <v>121</v>
      </c>
      <c r="AB3334" t="s">
        <v>1558</v>
      </c>
      <c r="AC3334">
        <v>1013</v>
      </c>
      <c r="AD3334" t="s">
        <v>1379</v>
      </c>
      <c r="AE3334">
        <v>1</v>
      </c>
      <c r="AF3334" t="s">
        <v>34807</v>
      </c>
      <c r="AG3334">
        <v>99</v>
      </c>
      <c r="AH3334" t="s">
        <v>41429</v>
      </c>
      <c r="AI3334">
        <v>751</v>
      </c>
      <c r="AJ3334" t="s">
        <v>8652</v>
      </c>
      <c r="AO3334" t="s">
        <v>17324</v>
      </c>
      <c r="AP3334" t="s">
        <v>17325</v>
      </c>
      <c r="AQ3334">
        <v>0</v>
      </c>
      <c r="AR3334" t="s">
        <v>1550</v>
      </c>
      <c r="AS3334" t="s">
        <v>38280</v>
      </c>
      <c r="AV3334">
        <v>56.105470099999998</v>
      </c>
      <c r="AW3334">
        <v>10.198124869999999</v>
      </c>
      <c r="AX3334" t="s">
        <v>1551</v>
      </c>
      <c r="AY3334">
        <v>1082</v>
      </c>
      <c r="AZ3334" t="s">
        <v>1418</v>
      </c>
    </row>
    <row r="3335" spans="1:52" x14ac:dyDescent="0.25">
      <c r="A3335">
        <v>282149</v>
      </c>
      <c r="B3335" t="s">
        <v>17326</v>
      </c>
      <c r="C3335">
        <v>4760</v>
      </c>
      <c r="D3335" t="s">
        <v>1467</v>
      </c>
      <c r="E3335" t="s">
        <v>17327</v>
      </c>
      <c r="F3335">
        <v>45236641</v>
      </c>
      <c r="G3335">
        <v>1030883477</v>
      </c>
      <c r="I3335" t="s">
        <v>17328</v>
      </c>
      <c r="J3335" t="s">
        <v>35477</v>
      </c>
      <c r="K3335" s="39">
        <v>1163</v>
      </c>
      <c r="L3335">
        <v>3</v>
      </c>
      <c r="P3335" s="5">
        <v>45824</v>
      </c>
      <c r="Q3335" t="s">
        <v>1895</v>
      </c>
      <c r="U3335">
        <v>5</v>
      </c>
      <c r="V3335" t="s">
        <v>1859</v>
      </c>
      <c r="W3335">
        <v>1</v>
      </c>
      <c r="X3335" t="s">
        <v>36371</v>
      </c>
      <c r="Y3335">
        <v>9</v>
      </c>
      <c r="Z3335">
        <v>202508</v>
      </c>
      <c r="AA3335">
        <v>121</v>
      </c>
      <c r="AB3335" t="s">
        <v>1558</v>
      </c>
      <c r="AC3335">
        <v>1013</v>
      </c>
      <c r="AD3335" t="s">
        <v>1379</v>
      </c>
      <c r="AE3335">
        <v>1</v>
      </c>
      <c r="AF3335" t="s">
        <v>34807</v>
      </c>
      <c r="AG3335">
        <v>99</v>
      </c>
      <c r="AH3335" t="s">
        <v>41429</v>
      </c>
      <c r="AI3335">
        <v>390</v>
      </c>
      <c r="AJ3335" t="s">
        <v>9553</v>
      </c>
      <c r="AO3335" t="s">
        <v>17329</v>
      </c>
      <c r="AP3335" t="s">
        <v>17330</v>
      </c>
      <c r="AQ3335">
        <v>0</v>
      </c>
      <c r="AR3335" t="s">
        <v>1550</v>
      </c>
      <c r="AS3335" t="s">
        <v>35269</v>
      </c>
      <c r="AV3335">
        <v>55.013522850000001</v>
      </c>
      <c r="AW3335">
        <v>11.89880589</v>
      </c>
      <c r="AX3335" t="s">
        <v>1551</v>
      </c>
      <c r="AY3335">
        <v>1085</v>
      </c>
      <c r="AZ3335" t="s">
        <v>1450</v>
      </c>
    </row>
    <row r="3336" spans="1:52" x14ac:dyDescent="0.25">
      <c r="A3336">
        <v>282150</v>
      </c>
      <c r="B3336" t="s">
        <v>17331</v>
      </c>
      <c r="C3336">
        <v>8200</v>
      </c>
      <c r="D3336" t="s">
        <v>8987</v>
      </c>
      <c r="E3336" t="s">
        <v>17332</v>
      </c>
      <c r="F3336">
        <v>45335232</v>
      </c>
      <c r="G3336">
        <v>1031027388</v>
      </c>
      <c r="I3336" t="s">
        <v>17333</v>
      </c>
      <c r="J3336" t="s">
        <v>17334</v>
      </c>
      <c r="K3336" s="39">
        <v>6294</v>
      </c>
      <c r="L3336">
        <v>48</v>
      </c>
      <c r="P3336" s="5">
        <v>45903</v>
      </c>
      <c r="Q3336" t="s">
        <v>1882</v>
      </c>
      <c r="U3336">
        <v>5</v>
      </c>
      <c r="V3336" t="s">
        <v>1859</v>
      </c>
      <c r="W3336">
        <v>1</v>
      </c>
      <c r="X3336" t="s">
        <v>36371</v>
      </c>
      <c r="Y3336">
        <v>9</v>
      </c>
      <c r="Z3336">
        <v>202508</v>
      </c>
      <c r="AA3336">
        <v>121</v>
      </c>
      <c r="AB3336" t="s">
        <v>1558</v>
      </c>
      <c r="AC3336">
        <v>1013</v>
      </c>
      <c r="AD3336" t="s">
        <v>1379</v>
      </c>
      <c r="AE3336">
        <v>1</v>
      </c>
      <c r="AF3336" t="s">
        <v>34807</v>
      </c>
      <c r="AG3336">
        <v>99</v>
      </c>
      <c r="AH3336" t="s">
        <v>41429</v>
      </c>
      <c r="AI3336">
        <v>751</v>
      </c>
      <c r="AJ3336" t="s">
        <v>8652</v>
      </c>
      <c r="AO3336" t="s">
        <v>17335</v>
      </c>
      <c r="AP3336" t="s">
        <v>17336</v>
      </c>
      <c r="AQ3336">
        <v>0</v>
      </c>
      <c r="AR3336" t="s">
        <v>1550</v>
      </c>
      <c r="AS3336" t="s">
        <v>16726</v>
      </c>
      <c r="AV3336">
        <v>56.173484629999997</v>
      </c>
      <c r="AW3336">
        <v>10.183134600000001</v>
      </c>
      <c r="AX3336" t="s">
        <v>1551</v>
      </c>
      <c r="AY3336">
        <v>1082</v>
      </c>
      <c r="AZ3336" t="s">
        <v>1418</v>
      </c>
    </row>
    <row r="3337" spans="1:52" x14ac:dyDescent="0.25">
      <c r="A3337">
        <v>282151</v>
      </c>
      <c r="B3337" t="s">
        <v>17337</v>
      </c>
      <c r="C3337">
        <v>8832</v>
      </c>
      <c r="D3337" t="s">
        <v>9004</v>
      </c>
      <c r="E3337" t="s">
        <v>17338</v>
      </c>
      <c r="F3337">
        <v>45264343</v>
      </c>
      <c r="G3337">
        <v>1030907481</v>
      </c>
      <c r="I3337" t="s">
        <v>17339</v>
      </c>
      <c r="J3337" t="s">
        <v>17340</v>
      </c>
      <c r="K3337" s="38" t="s">
        <v>17341</v>
      </c>
      <c r="L3337">
        <v>3</v>
      </c>
      <c r="P3337" s="5">
        <v>45825</v>
      </c>
      <c r="Q3337" t="s">
        <v>1895</v>
      </c>
      <c r="U3337">
        <v>5</v>
      </c>
      <c r="V3337" t="s">
        <v>1859</v>
      </c>
      <c r="W3337">
        <v>1</v>
      </c>
      <c r="X3337" t="s">
        <v>36371</v>
      </c>
      <c r="Y3337">
        <v>7</v>
      </c>
      <c r="Z3337">
        <v>202508</v>
      </c>
      <c r="AA3337">
        <v>121</v>
      </c>
      <c r="AB3337" t="s">
        <v>1558</v>
      </c>
      <c r="AC3337">
        <v>1013</v>
      </c>
      <c r="AD3337" t="s">
        <v>1379</v>
      </c>
      <c r="AE3337">
        <v>1</v>
      </c>
      <c r="AF3337" t="s">
        <v>34807</v>
      </c>
      <c r="AG3337">
        <v>99</v>
      </c>
      <c r="AH3337" t="s">
        <v>41429</v>
      </c>
      <c r="AI3337">
        <v>791</v>
      </c>
      <c r="AJ3337" t="s">
        <v>3311</v>
      </c>
      <c r="AO3337" t="s">
        <v>17342</v>
      </c>
      <c r="AP3337" t="s">
        <v>17343</v>
      </c>
      <c r="AQ3337">
        <v>0</v>
      </c>
      <c r="AR3337" t="s">
        <v>1550</v>
      </c>
      <c r="AS3337" t="s">
        <v>17344</v>
      </c>
      <c r="AV3337">
        <v>56.62249911</v>
      </c>
      <c r="AW3337">
        <v>9.3431629699999998</v>
      </c>
      <c r="AX3337" t="s">
        <v>1551</v>
      </c>
      <c r="AY3337">
        <v>1082</v>
      </c>
      <c r="AZ3337" t="s">
        <v>1418</v>
      </c>
    </row>
    <row r="3338" spans="1:52" x14ac:dyDescent="0.25">
      <c r="A3338">
        <v>282152</v>
      </c>
      <c r="B3338" t="s">
        <v>17345</v>
      </c>
      <c r="E3338" t="s">
        <v>17345</v>
      </c>
      <c r="P3338" s="5">
        <v>45818</v>
      </c>
      <c r="Q3338" t="s">
        <v>1895</v>
      </c>
      <c r="U3338">
        <v>5</v>
      </c>
      <c r="V3338" t="s">
        <v>1859</v>
      </c>
      <c r="W3338">
        <v>1</v>
      </c>
      <c r="X3338" t="s">
        <v>36371</v>
      </c>
      <c r="Y3338">
        <v>7</v>
      </c>
      <c r="Z3338">
        <v>202508</v>
      </c>
      <c r="AA3338">
        <v>121</v>
      </c>
      <c r="AB3338" t="s">
        <v>1558</v>
      </c>
      <c r="AC3338">
        <v>1013</v>
      </c>
      <c r="AD3338" t="s">
        <v>1379</v>
      </c>
      <c r="AG3338">
        <v>99</v>
      </c>
      <c r="AH3338" t="s">
        <v>41429</v>
      </c>
      <c r="AI3338">
        <v>210</v>
      </c>
      <c r="AJ3338" t="s">
        <v>6187</v>
      </c>
      <c r="AQ3338">
        <v>0</v>
      </c>
      <c r="AR3338" t="s">
        <v>1550</v>
      </c>
      <c r="AX3338" t="s">
        <v>1551</v>
      </c>
      <c r="AY3338">
        <v>1084</v>
      </c>
      <c r="AZ3338" t="s">
        <v>1387</v>
      </c>
    </row>
    <row r="3339" spans="1:52" x14ac:dyDescent="0.25">
      <c r="A3339">
        <v>282153</v>
      </c>
      <c r="B3339" t="s">
        <v>38281</v>
      </c>
      <c r="C3339">
        <v>2605</v>
      </c>
      <c r="D3339" t="s">
        <v>1392</v>
      </c>
      <c r="E3339" t="s">
        <v>38282</v>
      </c>
      <c r="F3339">
        <v>65113015</v>
      </c>
      <c r="G3339">
        <v>1016282428</v>
      </c>
      <c r="I3339" t="s">
        <v>3937</v>
      </c>
      <c r="J3339" t="s">
        <v>3938</v>
      </c>
      <c r="K3339" s="38" t="s">
        <v>3939</v>
      </c>
      <c r="L3339">
        <v>160</v>
      </c>
      <c r="P3339" s="5">
        <v>45838</v>
      </c>
      <c r="Q3339" t="s">
        <v>4009</v>
      </c>
      <c r="R3339">
        <v>153</v>
      </c>
      <c r="S3339" t="s">
        <v>36575</v>
      </c>
      <c r="U3339">
        <v>2</v>
      </c>
      <c r="V3339" t="s">
        <v>1546</v>
      </c>
      <c r="W3339">
        <v>1</v>
      </c>
      <c r="X3339" t="s">
        <v>36371</v>
      </c>
      <c r="Y3339">
        <v>10</v>
      </c>
      <c r="Z3339">
        <v>202505</v>
      </c>
      <c r="AA3339">
        <v>121</v>
      </c>
      <c r="AB3339" t="s">
        <v>1558</v>
      </c>
      <c r="AC3339">
        <v>1012</v>
      </c>
      <c r="AD3339" t="s">
        <v>1377</v>
      </c>
      <c r="AE3339">
        <v>1</v>
      </c>
      <c r="AF3339" t="s">
        <v>34807</v>
      </c>
      <c r="AG3339">
        <v>99</v>
      </c>
      <c r="AH3339" t="s">
        <v>41429</v>
      </c>
      <c r="AI3339">
        <v>153</v>
      </c>
      <c r="AJ3339" t="s">
        <v>36575</v>
      </c>
      <c r="AO3339" t="s">
        <v>4010</v>
      </c>
      <c r="AP3339" t="s">
        <v>4011</v>
      </c>
      <c r="AQ3339">
        <v>1</v>
      </c>
      <c r="AR3339" t="s">
        <v>2441</v>
      </c>
      <c r="AS3339" t="s">
        <v>3942</v>
      </c>
      <c r="AV3339">
        <v>55.661875799999997</v>
      </c>
      <c r="AW3339">
        <v>12.44824983</v>
      </c>
      <c r="AX3339" t="s">
        <v>1551</v>
      </c>
      <c r="AY3339">
        <v>1084</v>
      </c>
      <c r="AZ3339" t="s">
        <v>1387</v>
      </c>
    </row>
    <row r="3340" spans="1:52" x14ac:dyDescent="0.25">
      <c r="A3340">
        <v>282154</v>
      </c>
      <c r="B3340" t="s">
        <v>17346</v>
      </c>
      <c r="C3340">
        <v>7000</v>
      </c>
      <c r="D3340" t="s">
        <v>1473</v>
      </c>
      <c r="E3340" t="s">
        <v>17346</v>
      </c>
      <c r="F3340">
        <v>29190909</v>
      </c>
      <c r="G3340">
        <v>1018151037</v>
      </c>
      <c r="I3340" t="s">
        <v>17347</v>
      </c>
      <c r="J3340" t="s">
        <v>35275</v>
      </c>
      <c r="K3340" s="39">
        <v>5896</v>
      </c>
      <c r="L3340">
        <v>2</v>
      </c>
      <c r="P3340" s="5">
        <v>45798</v>
      </c>
      <c r="Q3340" t="s">
        <v>3011</v>
      </c>
      <c r="R3340">
        <v>1083</v>
      </c>
      <c r="S3340" t="s">
        <v>1468</v>
      </c>
      <c r="U3340">
        <v>7</v>
      </c>
      <c r="V3340" t="s">
        <v>3303</v>
      </c>
      <c r="W3340">
        <v>1</v>
      </c>
      <c r="X3340" t="s">
        <v>36371</v>
      </c>
      <c r="Z3340">
        <v>202505</v>
      </c>
      <c r="AA3340">
        <v>149</v>
      </c>
      <c r="AB3340" t="s">
        <v>2183</v>
      </c>
      <c r="AC3340">
        <v>1026</v>
      </c>
      <c r="AD3340" t="s">
        <v>1385</v>
      </c>
      <c r="AE3340">
        <v>1</v>
      </c>
      <c r="AF3340" t="s">
        <v>34807</v>
      </c>
      <c r="AG3340">
        <v>99</v>
      </c>
      <c r="AH3340" t="s">
        <v>41429</v>
      </c>
      <c r="AI3340">
        <v>607</v>
      </c>
      <c r="AJ3340" t="s">
        <v>10839</v>
      </c>
      <c r="AO3340" t="s">
        <v>17348</v>
      </c>
      <c r="AP3340" t="s">
        <v>17349</v>
      </c>
      <c r="AQ3340">
        <v>0</v>
      </c>
      <c r="AR3340" t="s">
        <v>1550</v>
      </c>
      <c r="AS3340" t="s">
        <v>35276</v>
      </c>
      <c r="AV3340">
        <v>55.56379441</v>
      </c>
      <c r="AW3340">
        <v>9.7129637500000001</v>
      </c>
      <c r="AX3340" t="s">
        <v>1551</v>
      </c>
      <c r="AY3340">
        <v>1083</v>
      </c>
      <c r="AZ3340" t="s">
        <v>1468</v>
      </c>
    </row>
    <row r="3341" spans="1:52" x14ac:dyDescent="0.25">
      <c r="A3341">
        <v>282155</v>
      </c>
      <c r="B3341" t="s">
        <v>17350</v>
      </c>
      <c r="C3341">
        <v>2600</v>
      </c>
      <c r="D3341" t="s">
        <v>1402</v>
      </c>
      <c r="E3341" t="s">
        <v>17350</v>
      </c>
      <c r="F3341">
        <v>65120119</v>
      </c>
      <c r="G3341">
        <v>1009231044</v>
      </c>
      <c r="I3341" t="s">
        <v>4563</v>
      </c>
      <c r="J3341" t="s">
        <v>17350</v>
      </c>
      <c r="K3341" s="38" t="s">
        <v>17351</v>
      </c>
      <c r="L3341">
        <v>3</v>
      </c>
      <c r="P3341" s="5">
        <v>45811</v>
      </c>
      <c r="Q3341" t="s">
        <v>3011</v>
      </c>
      <c r="R3341">
        <v>161</v>
      </c>
      <c r="S3341" t="s">
        <v>3991</v>
      </c>
      <c r="U3341">
        <v>2</v>
      </c>
      <c r="V3341" t="s">
        <v>1546</v>
      </c>
      <c r="W3341">
        <v>1</v>
      </c>
      <c r="X3341" t="s">
        <v>36371</v>
      </c>
      <c r="Z3341">
        <v>202508</v>
      </c>
      <c r="AA3341">
        <v>126</v>
      </c>
      <c r="AB3341" t="s">
        <v>1382</v>
      </c>
      <c r="AC3341">
        <v>1015</v>
      </c>
      <c r="AD3341" t="s">
        <v>1382</v>
      </c>
      <c r="AE3341">
        <v>1</v>
      </c>
      <c r="AF3341" t="s">
        <v>34807</v>
      </c>
      <c r="AG3341">
        <v>99</v>
      </c>
      <c r="AH3341" t="s">
        <v>41429</v>
      </c>
      <c r="AI3341">
        <v>161</v>
      </c>
      <c r="AJ3341" t="s">
        <v>3991</v>
      </c>
      <c r="AN3341">
        <v>281956</v>
      </c>
      <c r="AO3341" t="s">
        <v>17352</v>
      </c>
      <c r="AP3341" t="s">
        <v>17353</v>
      </c>
      <c r="AQ3341">
        <v>2</v>
      </c>
      <c r="AR3341" t="s">
        <v>2358</v>
      </c>
      <c r="AS3341" t="s">
        <v>17354</v>
      </c>
      <c r="AV3341">
        <v>55.669836070000002</v>
      </c>
      <c r="AW3341">
        <v>12.385110470000001</v>
      </c>
      <c r="AX3341" t="s">
        <v>1551</v>
      </c>
      <c r="AY3341">
        <v>1084</v>
      </c>
      <c r="AZ3341" t="s">
        <v>1387</v>
      </c>
    </row>
    <row r="3342" spans="1:52" x14ac:dyDescent="0.25">
      <c r="A3342">
        <v>282156</v>
      </c>
      <c r="B3342" t="s">
        <v>17355</v>
      </c>
      <c r="C3342">
        <v>8543</v>
      </c>
      <c r="D3342" t="s">
        <v>13583</v>
      </c>
      <c r="E3342" t="s">
        <v>17355</v>
      </c>
      <c r="F3342">
        <v>29189978</v>
      </c>
      <c r="G3342">
        <v>1003358298</v>
      </c>
      <c r="I3342" t="s">
        <v>17356</v>
      </c>
      <c r="J3342" t="s">
        <v>17357</v>
      </c>
      <c r="K3342" s="38" t="s">
        <v>7173</v>
      </c>
      <c r="L3342">
        <v>6</v>
      </c>
      <c r="P3342" s="5">
        <v>45814</v>
      </c>
      <c r="Q3342" t="s">
        <v>3011</v>
      </c>
      <c r="R3342">
        <v>706</v>
      </c>
      <c r="S3342" t="s">
        <v>8630</v>
      </c>
      <c r="U3342">
        <v>2</v>
      </c>
      <c r="V3342" t="s">
        <v>1546</v>
      </c>
      <c r="W3342">
        <v>1</v>
      </c>
      <c r="X3342" t="s">
        <v>36371</v>
      </c>
      <c r="Y3342">
        <v>9</v>
      </c>
      <c r="Z3342">
        <v>202508</v>
      </c>
      <c r="AA3342">
        <v>121</v>
      </c>
      <c r="AB3342" t="s">
        <v>1558</v>
      </c>
      <c r="AC3342">
        <v>1012</v>
      </c>
      <c r="AD3342" t="s">
        <v>1377</v>
      </c>
      <c r="AE3342">
        <v>9</v>
      </c>
      <c r="AF3342" t="s">
        <v>13095</v>
      </c>
      <c r="AG3342">
        <v>99</v>
      </c>
      <c r="AH3342" t="s">
        <v>41429</v>
      </c>
      <c r="AI3342">
        <v>706</v>
      </c>
      <c r="AJ3342" t="s">
        <v>8630</v>
      </c>
      <c r="AO3342" t="s">
        <v>17358</v>
      </c>
      <c r="AP3342" t="s">
        <v>17359</v>
      </c>
      <c r="AQ3342">
        <v>1</v>
      </c>
      <c r="AR3342" t="s">
        <v>2441</v>
      </c>
      <c r="AS3342" t="s">
        <v>17360</v>
      </c>
      <c r="AV3342">
        <v>56.315286399999998</v>
      </c>
      <c r="AW3342">
        <v>10.3163707</v>
      </c>
      <c r="AX3342" t="s">
        <v>1551</v>
      </c>
      <c r="AY3342">
        <v>1082</v>
      </c>
      <c r="AZ3342" t="s">
        <v>1418</v>
      </c>
    </row>
    <row r="3343" spans="1:52" x14ac:dyDescent="0.25">
      <c r="A3343">
        <v>282157</v>
      </c>
      <c r="B3343" t="s">
        <v>17361</v>
      </c>
      <c r="C3343">
        <v>8543</v>
      </c>
      <c r="D3343" t="s">
        <v>13583</v>
      </c>
      <c r="E3343" t="s">
        <v>17362</v>
      </c>
      <c r="F3343">
        <v>29189978</v>
      </c>
      <c r="G3343">
        <v>1031306090</v>
      </c>
      <c r="I3343" t="s">
        <v>17356</v>
      </c>
      <c r="J3343" t="s">
        <v>17363</v>
      </c>
      <c r="K3343" s="39">
        <v>1855</v>
      </c>
      <c r="L3343" t="s">
        <v>5069</v>
      </c>
      <c r="P3343" s="5">
        <v>45814</v>
      </c>
      <c r="Q3343" t="s">
        <v>3011</v>
      </c>
      <c r="R3343">
        <v>706</v>
      </c>
      <c r="S3343" t="s">
        <v>8630</v>
      </c>
      <c r="U3343">
        <v>2</v>
      </c>
      <c r="V3343" t="s">
        <v>1546</v>
      </c>
      <c r="W3343">
        <v>1</v>
      </c>
      <c r="X3343" t="s">
        <v>36371</v>
      </c>
      <c r="Y3343">
        <v>9</v>
      </c>
      <c r="Z3343">
        <v>202508</v>
      </c>
      <c r="AA3343">
        <v>121</v>
      </c>
      <c r="AB3343" t="s">
        <v>1558</v>
      </c>
      <c r="AC3343">
        <v>1012</v>
      </c>
      <c r="AD3343" t="s">
        <v>1377</v>
      </c>
      <c r="AE3343">
        <v>9</v>
      </c>
      <c r="AF3343" t="s">
        <v>13095</v>
      </c>
      <c r="AG3343">
        <v>99</v>
      </c>
      <c r="AH3343" t="s">
        <v>41429</v>
      </c>
      <c r="AI3343">
        <v>706</v>
      </c>
      <c r="AJ3343" t="s">
        <v>8630</v>
      </c>
      <c r="AN3343">
        <v>282156</v>
      </c>
      <c r="AO3343" t="s">
        <v>17358</v>
      </c>
      <c r="AP3343" t="s">
        <v>17359</v>
      </c>
      <c r="AQ3343">
        <v>2</v>
      </c>
      <c r="AR3343" t="s">
        <v>2358</v>
      </c>
      <c r="AS3343" t="s">
        <v>4590</v>
      </c>
      <c r="AV3343">
        <v>56.318455409999999</v>
      </c>
      <c r="AW3343">
        <v>10.32405353</v>
      </c>
      <c r="AX3343" t="s">
        <v>1551</v>
      </c>
      <c r="AY3343">
        <v>1082</v>
      </c>
      <c r="AZ3343" t="s">
        <v>1418</v>
      </c>
    </row>
    <row r="3344" spans="1:52" x14ac:dyDescent="0.25">
      <c r="A3344">
        <v>282158</v>
      </c>
      <c r="B3344" t="s">
        <v>17364</v>
      </c>
      <c r="C3344">
        <v>9460</v>
      </c>
      <c r="D3344" t="s">
        <v>10115</v>
      </c>
      <c r="E3344" t="s">
        <v>17364</v>
      </c>
      <c r="F3344">
        <v>29189439</v>
      </c>
      <c r="G3344">
        <v>1031420438</v>
      </c>
      <c r="I3344" t="s">
        <v>17365</v>
      </c>
      <c r="J3344" t="s">
        <v>17366</v>
      </c>
      <c r="K3344" s="39">
        <v>1558</v>
      </c>
      <c r="L3344">
        <v>3</v>
      </c>
      <c r="P3344" s="5">
        <v>45825</v>
      </c>
      <c r="Q3344" t="s">
        <v>6565</v>
      </c>
      <c r="R3344">
        <v>849</v>
      </c>
      <c r="S3344" t="s">
        <v>9216</v>
      </c>
      <c r="U3344">
        <v>2</v>
      </c>
      <c r="V3344" t="s">
        <v>1546</v>
      </c>
      <c r="W3344">
        <v>1</v>
      </c>
      <c r="X3344" t="s">
        <v>36371</v>
      </c>
      <c r="Z3344">
        <v>202506</v>
      </c>
      <c r="AA3344">
        <v>126</v>
      </c>
      <c r="AB3344" t="s">
        <v>1382</v>
      </c>
      <c r="AC3344">
        <v>1015</v>
      </c>
      <c r="AD3344" t="s">
        <v>1382</v>
      </c>
      <c r="AE3344">
        <v>4</v>
      </c>
      <c r="AF3344" t="s">
        <v>34848</v>
      </c>
      <c r="AG3344">
        <v>99</v>
      </c>
      <c r="AH3344" t="s">
        <v>41429</v>
      </c>
      <c r="AI3344">
        <v>849</v>
      </c>
      <c r="AJ3344" t="s">
        <v>9216</v>
      </c>
      <c r="AO3344" t="s">
        <v>17367</v>
      </c>
      <c r="AP3344" t="s">
        <v>17368</v>
      </c>
      <c r="AQ3344">
        <v>0</v>
      </c>
      <c r="AR3344" t="s">
        <v>1550</v>
      </c>
      <c r="AS3344" t="s">
        <v>7531</v>
      </c>
      <c r="AV3344">
        <v>57.111790290000002</v>
      </c>
      <c r="AW3344">
        <v>9.5866247199999997</v>
      </c>
      <c r="AX3344" t="s">
        <v>1551</v>
      </c>
      <c r="AY3344">
        <v>1081</v>
      </c>
      <c r="AZ3344" t="s">
        <v>1438</v>
      </c>
    </row>
    <row r="3345" spans="1:52" x14ac:dyDescent="0.25">
      <c r="A3345">
        <v>282159</v>
      </c>
      <c r="B3345" t="s">
        <v>17369</v>
      </c>
      <c r="C3345">
        <v>6600</v>
      </c>
      <c r="D3345" t="s">
        <v>1487</v>
      </c>
      <c r="E3345" t="s">
        <v>17370</v>
      </c>
      <c r="F3345">
        <v>29556407</v>
      </c>
      <c r="G3345">
        <v>1003328713</v>
      </c>
      <c r="I3345" t="s">
        <v>17371</v>
      </c>
      <c r="J3345" t="s">
        <v>17372</v>
      </c>
      <c r="K3345" s="39">
        <v>5790</v>
      </c>
      <c r="L3345">
        <v>3</v>
      </c>
      <c r="P3345" s="5">
        <v>45883</v>
      </c>
      <c r="Q3345" t="s">
        <v>1882</v>
      </c>
      <c r="U3345">
        <v>4</v>
      </c>
      <c r="V3345" t="s">
        <v>2004</v>
      </c>
      <c r="W3345">
        <v>1</v>
      </c>
      <c r="X3345" t="s">
        <v>36371</v>
      </c>
      <c r="Z3345">
        <v>202501</v>
      </c>
      <c r="AA3345">
        <v>131</v>
      </c>
      <c r="AB3345" t="s">
        <v>1988</v>
      </c>
      <c r="AC3345">
        <v>1061</v>
      </c>
      <c r="AD3345" t="s">
        <v>1988</v>
      </c>
      <c r="AE3345">
        <v>4</v>
      </c>
      <c r="AF3345" t="s">
        <v>34848</v>
      </c>
      <c r="AG3345">
        <v>99</v>
      </c>
      <c r="AH3345" t="s">
        <v>41429</v>
      </c>
      <c r="AI3345">
        <v>575</v>
      </c>
      <c r="AJ3345" t="s">
        <v>8834</v>
      </c>
      <c r="AO3345" t="s">
        <v>17373</v>
      </c>
      <c r="AP3345" t="s">
        <v>17374</v>
      </c>
      <c r="AQ3345">
        <v>1</v>
      </c>
      <c r="AR3345" t="s">
        <v>2441</v>
      </c>
      <c r="AS3345" t="s">
        <v>15343</v>
      </c>
      <c r="AV3345">
        <v>55.473128809999999</v>
      </c>
      <c r="AW3345">
        <v>9.1207001400000003</v>
      </c>
      <c r="AX3345" t="s">
        <v>1551</v>
      </c>
      <c r="AY3345">
        <v>1083</v>
      </c>
      <c r="AZ3345" t="s">
        <v>1468</v>
      </c>
    </row>
    <row r="3346" spans="1:52" x14ac:dyDescent="0.25">
      <c r="A3346">
        <v>282160</v>
      </c>
      <c r="C3346">
        <v>3400</v>
      </c>
      <c r="D3346" t="s">
        <v>1407</v>
      </c>
      <c r="E3346" t="s">
        <v>38283</v>
      </c>
      <c r="F3346">
        <v>44877279</v>
      </c>
      <c r="G3346">
        <v>1031415841</v>
      </c>
      <c r="I3346" t="s">
        <v>16707</v>
      </c>
      <c r="J3346" t="s">
        <v>38284</v>
      </c>
      <c r="K3346" s="39">
        <v>7294</v>
      </c>
      <c r="L3346" t="s">
        <v>17375</v>
      </c>
      <c r="N3346">
        <v>3</v>
      </c>
      <c r="P3346" s="5">
        <v>45834</v>
      </c>
      <c r="Q3346" t="s">
        <v>6912</v>
      </c>
      <c r="U3346">
        <v>5</v>
      </c>
      <c r="V3346" t="s">
        <v>1859</v>
      </c>
      <c r="W3346">
        <v>1</v>
      </c>
      <c r="X3346" t="s">
        <v>36371</v>
      </c>
      <c r="Z3346">
        <v>202506</v>
      </c>
      <c r="AA3346">
        <v>149</v>
      </c>
      <c r="AB3346" t="s">
        <v>2183</v>
      </c>
      <c r="AC3346">
        <v>1026</v>
      </c>
      <c r="AD3346" t="s">
        <v>1385</v>
      </c>
      <c r="AE3346">
        <v>1</v>
      </c>
      <c r="AF3346" t="s">
        <v>34807</v>
      </c>
      <c r="AG3346">
        <v>99</v>
      </c>
      <c r="AH3346" t="s">
        <v>41429</v>
      </c>
      <c r="AI3346">
        <v>219</v>
      </c>
      <c r="AJ3346" t="s">
        <v>36528</v>
      </c>
      <c r="AN3346">
        <v>281969</v>
      </c>
      <c r="AO3346" t="s">
        <v>16709</v>
      </c>
      <c r="AP3346" t="s">
        <v>16710</v>
      </c>
      <c r="AQ3346">
        <v>2</v>
      </c>
      <c r="AR3346" t="s">
        <v>2358</v>
      </c>
      <c r="AS3346" t="s">
        <v>37324</v>
      </c>
      <c r="AV3346">
        <v>55.926815949999998</v>
      </c>
      <c r="AW3346">
        <v>12.306963570000001</v>
      </c>
      <c r="AX3346" t="s">
        <v>1551</v>
      </c>
      <c r="AY3346">
        <v>1084</v>
      </c>
      <c r="AZ3346" t="s">
        <v>1387</v>
      </c>
    </row>
    <row r="3347" spans="1:52" x14ac:dyDescent="0.25">
      <c r="A3347">
        <v>282161</v>
      </c>
      <c r="B3347" t="s">
        <v>38285</v>
      </c>
      <c r="C3347">
        <v>3000</v>
      </c>
      <c r="D3347" t="s">
        <v>1405</v>
      </c>
      <c r="E3347" t="s">
        <v>42381</v>
      </c>
      <c r="F3347">
        <v>64502018</v>
      </c>
      <c r="G3347">
        <v>1003279533</v>
      </c>
      <c r="I3347" t="s">
        <v>6597</v>
      </c>
      <c r="J3347" t="s">
        <v>35064</v>
      </c>
      <c r="K3347" s="39">
        <v>1510</v>
      </c>
      <c r="L3347">
        <v>6</v>
      </c>
      <c r="P3347" s="5">
        <v>45869</v>
      </c>
      <c r="Q3347" t="s">
        <v>6565</v>
      </c>
      <c r="R3347">
        <v>217</v>
      </c>
      <c r="S3347" t="s">
        <v>36905</v>
      </c>
      <c r="U3347">
        <v>2</v>
      </c>
      <c r="V3347" t="s">
        <v>1546</v>
      </c>
      <c r="W3347">
        <v>1</v>
      </c>
      <c r="X3347" t="s">
        <v>36371</v>
      </c>
      <c r="Y3347">
        <v>3</v>
      </c>
      <c r="Z3347">
        <v>202506</v>
      </c>
      <c r="AA3347">
        <v>126</v>
      </c>
      <c r="AB3347" t="s">
        <v>1382</v>
      </c>
      <c r="AC3347">
        <v>1015</v>
      </c>
      <c r="AD3347" t="s">
        <v>1382</v>
      </c>
      <c r="AE3347">
        <v>4</v>
      </c>
      <c r="AF3347" t="s">
        <v>34848</v>
      </c>
      <c r="AG3347">
        <v>99</v>
      </c>
      <c r="AH3347" t="s">
        <v>41429</v>
      </c>
      <c r="AI3347">
        <v>217</v>
      </c>
      <c r="AJ3347" t="s">
        <v>36905</v>
      </c>
      <c r="AO3347" t="s">
        <v>17376</v>
      </c>
      <c r="AP3347" t="s">
        <v>17377</v>
      </c>
      <c r="AQ3347">
        <v>1</v>
      </c>
      <c r="AR3347" t="s">
        <v>2441</v>
      </c>
      <c r="AS3347" t="s">
        <v>35065</v>
      </c>
      <c r="AV3347">
        <v>56.021431460000002</v>
      </c>
      <c r="AW3347">
        <v>12.585940040000001</v>
      </c>
      <c r="AX3347" t="s">
        <v>1551</v>
      </c>
      <c r="AY3347">
        <v>1084</v>
      </c>
      <c r="AZ3347" t="s">
        <v>1387</v>
      </c>
    </row>
    <row r="3348" spans="1:52" x14ac:dyDescent="0.25">
      <c r="A3348">
        <v>282162</v>
      </c>
      <c r="B3348" t="s">
        <v>17378</v>
      </c>
      <c r="C3348">
        <v>3060</v>
      </c>
      <c r="D3348" t="s">
        <v>35053</v>
      </c>
      <c r="E3348" t="s">
        <v>17378</v>
      </c>
      <c r="F3348">
        <v>64502018</v>
      </c>
      <c r="G3348">
        <v>1003279612</v>
      </c>
      <c r="I3348" t="s">
        <v>17379</v>
      </c>
      <c r="J3348" t="s">
        <v>6643</v>
      </c>
      <c r="K3348" s="39">
        <v>2497</v>
      </c>
      <c r="L3348">
        <v>2</v>
      </c>
      <c r="P3348" s="5">
        <v>45881</v>
      </c>
      <c r="Q3348" t="s">
        <v>6565</v>
      </c>
      <c r="R3348">
        <v>217</v>
      </c>
      <c r="S3348" t="s">
        <v>36905</v>
      </c>
      <c r="U3348">
        <v>2</v>
      </c>
      <c r="V3348" t="s">
        <v>1546</v>
      </c>
      <c r="W3348">
        <v>1</v>
      </c>
      <c r="X3348" t="s">
        <v>36371</v>
      </c>
      <c r="Y3348">
        <v>10</v>
      </c>
      <c r="Z3348">
        <v>202506</v>
      </c>
      <c r="AA3348">
        <v>126</v>
      </c>
      <c r="AB3348" t="s">
        <v>1382</v>
      </c>
      <c r="AC3348">
        <v>1015</v>
      </c>
      <c r="AD3348" t="s">
        <v>1382</v>
      </c>
      <c r="AE3348">
        <v>1</v>
      </c>
      <c r="AF3348" t="s">
        <v>34807</v>
      </c>
      <c r="AG3348">
        <v>99</v>
      </c>
      <c r="AH3348" t="s">
        <v>41429</v>
      </c>
      <c r="AI3348">
        <v>217</v>
      </c>
      <c r="AJ3348" t="s">
        <v>36905</v>
      </c>
      <c r="AN3348">
        <v>282161</v>
      </c>
      <c r="AO3348" t="s">
        <v>17376</v>
      </c>
      <c r="AP3348" t="s">
        <v>17377</v>
      </c>
      <c r="AQ3348">
        <v>2</v>
      </c>
      <c r="AR3348" t="s">
        <v>2358</v>
      </c>
      <c r="AS3348" t="s">
        <v>6644</v>
      </c>
      <c r="AV3348">
        <v>55.988369519999999</v>
      </c>
      <c r="AW3348">
        <v>12.527231690000001</v>
      </c>
      <c r="AX3348" t="s">
        <v>1551</v>
      </c>
      <c r="AY3348">
        <v>1084</v>
      </c>
      <c r="AZ3348" t="s">
        <v>1387</v>
      </c>
    </row>
    <row r="3349" spans="1:52" x14ac:dyDescent="0.25">
      <c r="A3349">
        <v>282163</v>
      </c>
      <c r="B3349" t="s">
        <v>35672</v>
      </c>
      <c r="C3349">
        <v>3140</v>
      </c>
      <c r="D3349" t="s">
        <v>42005</v>
      </c>
      <c r="E3349" t="s">
        <v>35673</v>
      </c>
      <c r="F3349">
        <v>64502018</v>
      </c>
      <c r="G3349">
        <v>1003280268</v>
      </c>
      <c r="I3349" t="s">
        <v>6564</v>
      </c>
      <c r="J3349" t="s">
        <v>40291</v>
      </c>
      <c r="K3349" s="39">
        <v>7220</v>
      </c>
      <c r="L3349">
        <v>11</v>
      </c>
      <c r="P3349" s="5">
        <v>45869</v>
      </c>
      <c r="Q3349" t="s">
        <v>6565</v>
      </c>
      <c r="R3349">
        <v>217</v>
      </c>
      <c r="S3349" t="s">
        <v>36905</v>
      </c>
      <c r="U3349">
        <v>2</v>
      </c>
      <c r="V3349" t="s">
        <v>1546</v>
      </c>
      <c r="W3349">
        <v>1</v>
      </c>
      <c r="X3349" t="s">
        <v>36371</v>
      </c>
      <c r="Y3349">
        <v>9</v>
      </c>
      <c r="Z3349">
        <v>202506</v>
      </c>
      <c r="AA3349">
        <v>121</v>
      </c>
      <c r="AB3349" t="s">
        <v>1558</v>
      </c>
      <c r="AC3349">
        <v>1012</v>
      </c>
      <c r="AD3349" t="s">
        <v>1377</v>
      </c>
      <c r="AE3349">
        <v>4</v>
      </c>
      <c r="AF3349" t="s">
        <v>34848</v>
      </c>
      <c r="AG3349">
        <v>99</v>
      </c>
      <c r="AH3349" t="s">
        <v>41429</v>
      </c>
      <c r="AI3349">
        <v>217</v>
      </c>
      <c r="AJ3349" t="s">
        <v>36905</v>
      </c>
      <c r="AO3349" t="s">
        <v>6566</v>
      </c>
      <c r="AP3349" t="s">
        <v>6567</v>
      </c>
      <c r="AQ3349">
        <v>1</v>
      </c>
      <c r="AR3349" t="s">
        <v>2441</v>
      </c>
      <c r="AS3349" t="s">
        <v>40292</v>
      </c>
      <c r="AV3349">
        <v>56.072942040000001</v>
      </c>
      <c r="AW3349">
        <v>12.549153990000001</v>
      </c>
      <c r="AX3349" t="s">
        <v>1551</v>
      </c>
      <c r="AY3349">
        <v>1084</v>
      </c>
      <c r="AZ3349" t="s">
        <v>1387</v>
      </c>
    </row>
    <row r="3350" spans="1:52" x14ac:dyDescent="0.25">
      <c r="A3350">
        <v>282164</v>
      </c>
      <c r="B3350" t="s">
        <v>17380</v>
      </c>
      <c r="C3350">
        <v>3140</v>
      </c>
      <c r="D3350" t="s">
        <v>42005</v>
      </c>
      <c r="E3350" t="s">
        <v>17380</v>
      </c>
      <c r="F3350">
        <v>64502018</v>
      </c>
      <c r="G3350">
        <v>1009105898</v>
      </c>
      <c r="I3350" t="s">
        <v>17381</v>
      </c>
      <c r="J3350" t="s">
        <v>9400</v>
      </c>
      <c r="K3350" s="39">
        <v>7367</v>
      </c>
      <c r="L3350">
        <v>2</v>
      </c>
      <c r="P3350" s="5">
        <v>45869</v>
      </c>
      <c r="Q3350" t="s">
        <v>6565</v>
      </c>
      <c r="R3350">
        <v>217</v>
      </c>
      <c r="S3350" t="s">
        <v>36905</v>
      </c>
      <c r="U3350">
        <v>2</v>
      </c>
      <c r="V3350" t="s">
        <v>1546</v>
      </c>
      <c r="W3350">
        <v>1</v>
      </c>
      <c r="X3350" t="s">
        <v>36371</v>
      </c>
      <c r="Y3350">
        <v>3</v>
      </c>
      <c r="Z3350">
        <v>202506</v>
      </c>
      <c r="AA3350">
        <v>121</v>
      </c>
      <c r="AB3350" t="s">
        <v>1558</v>
      </c>
      <c r="AC3350">
        <v>1012</v>
      </c>
      <c r="AD3350" t="s">
        <v>1377</v>
      </c>
      <c r="AE3350">
        <v>1</v>
      </c>
      <c r="AF3350" t="s">
        <v>34807</v>
      </c>
      <c r="AG3350">
        <v>99</v>
      </c>
      <c r="AH3350" t="s">
        <v>41429</v>
      </c>
      <c r="AI3350">
        <v>217</v>
      </c>
      <c r="AJ3350" t="s">
        <v>36905</v>
      </c>
      <c r="AN3350">
        <v>282163</v>
      </c>
      <c r="AO3350" t="s">
        <v>6566</v>
      </c>
      <c r="AP3350" t="s">
        <v>6567</v>
      </c>
      <c r="AQ3350">
        <v>2</v>
      </c>
      <c r="AR3350" t="s">
        <v>2358</v>
      </c>
      <c r="AS3350" t="s">
        <v>3994</v>
      </c>
      <c r="AV3350">
        <v>56.077766570000001</v>
      </c>
      <c r="AW3350">
        <v>12.525529110000001</v>
      </c>
      <c r="AX3350" t="s">
        <v>1551</v>
      </c>
      <c r="AY3350">
        <v>1084</v>
      </c>
      <c r="AZ3350" t="s">
        <v>1387</v>
      </c>
    </row>
    <row r="3351" spans="1:52" x14ac:dyDescent="0.25">
      <c r="A3351">
        <v>282165</v>
      </c>
      <c r="B3351" t="s">
        <v>17382</v>
      </c>
      <c r="C3351">
        <v>6715</v>
      </c>
      <c r="D3351" t="s">
        <v>11234</v>
      </c>
      <c r="E3351" t="s">
        <v>17382</v>
      </c>
      <c r="F3351">
        <v>29189803</v>
      </c>
      <c r="G3351">
        <v>1031618009</v>
      </c>
      <c r="I3351" t="s">
        <v>17383</v>
      </c>
      <c r="J3351" t="s">
        <v>37485</v>
      </c>
      <c r="K3351" s="39">
        <v>2660</v>
      </c>
      <c r="L3351">
        <v>300</v>
      </c>
      <c r="P3351" s="5">
        <v>45917</v>
      </c>
      <c r="Q3351" t="s">
        <v>1850</v>
      </c>
      <c r="R3351">
        <v>561</v>
      </c>
      <c r="S3351" t="s">
        <v>8807</v>
      </c>
      <c r="U3351">
        <v>2</v>
      </c>
      <c r="V3351" t="s">
        <v>1546</v>
      </c>
      <c r="W3351">
        <v>1</v>
      </c>
      <c r="X3351" t="s">
        <v>36371</v>
      </c>
      <c r="Z3351">
        <v>202507</v>
      </c>
      <c r="AA3351">
        <v>149</v>
      </c>
      <c r="AB3351" t="s">
        <v>2183</v>
      </c>
      <c r="AC3351">
        <v>1026</v>
      </c>
      <c r="AD3351" t="s">
        <v>1385</v>
      </c>
      <c r="AE3351">
        <v>1</v>
      </c>
      <c r="AF3351" t="s">
        <v>34807</v>
      </c>
      <c r="AG3351">
        <v>99</v>
      </c>
      <c r="AH3351" t="s">
        <v>41429</v>
      </c>
      <c r="AI3351">
        <v>561</v>
      </c>
      <c r="AJ3351" t="s">
        <v>8807</v>
      </c>
      <c r="AO3351" t="s">
        <v>11236</v>
      </c>
      <c r="AP3351" t="s">
        <v>17384</v>
      </c>
      <c r="AQ3351">
        <v>0</v>
      </c>
      <c r="AR3351" t="s">
        <v>1550</v>
      </c>
      <c r="AS3351" t="s">
        <v>37486</v>
      </c>
      <c r="AV3351">
        <v>55.515501540000002</v>
      </c>
      <c r="AW3351">
        <v>8.4477628100000004</v>
      </c>
      <c r="AX3351" t="s">
        <v>1551</v>
      </c>
      <c r="AY3351">
        <v>1083</v>
      </c>
      <c r="AZ3351" t="s">
        <v>1468</v>
      </c>
    </row>
    <row r="3352" spans="1:52" x14ac:dyDescent="0.25">
      <c r="A3352">
        <v>282166</v>
      </c>
      <c r="B3352" t="s">
        <v>17385</v>
      </c>
      <c r="C3352">
        <v>2740</v>
      </c>
      <c r="D3352" t="s">
        <v>2847</v>
      </c>
      <c r="E3352" t="s">
        <v>38286</v>
      </c>
      <c r="F3352">
        <v>11748708</v>
      </c>
      <c r="G3352">
        <v>1031144716</v>
      </c>
      <c r="I3352" t="s">
        <v>2572</v>
      </c>
      <c r="J3352" t="s">
        <v>17386</v>
      </c>
      <c r="K3352" s="38" t="s">
        <v>3902</v>
      </c>
      <c r="L3352" t="s">
        <v>3877</v>
      </c>
      <c r="P3352" s="5">
        <v>45840</v>
      </c>
      <c r="Q3352" t="s">
        <v>2352</v>
      </c>
      <c r="U3352">
        <v>4</v>
      </c>
      <c r="V3352" t="s">
        <v>2004</v>
      </c>
      <c r="W3352">
        <v>1</v>
      </c>
      <c r="X3352" t="s">
        <v>36371</v>
      </c>
      <c r="AA3352">
        <v>242</v>
      </c>
      <c r="AB3352" t="s">
        <v>2574</v>
      </c>
      <c r="AC3352">
        <v>1071</v>
      </c>
      <c r="AD3352" t="s">
        <v>1376</v>
      </c>
      <c r="AE3352">
        <v>9</v>
      </c>
      <c r="AF3352" t="s">
        <v>13095</v>
      </c>
      <c r="AG3352">
        <v>99</v>
      </c>
      <c r="AH3352" t="s">
        <v>41429</v>
      </c>
      <c r="AI3352">
        <v>151</v>
      </c>
      <c r="AJ3352" t="s">
        <v>2854</v>
      </c>
      <c r="AN3352">
        <v>280727</v>
      </c>
      <c r="AO3352" t="s">
        <v>2575</v>
      </c>
      <c r="AP3352" t="s">
        <v>17387</v>
      </c>
      <c r="AQ3352">
        <v>2</v>
      </c>
      <c r="AR3352" t="s">
        <v>2358</v>
      </c>
      <c r="AS3352" t="s">
        <v>3906</v>
      </c>
      <c r="AV3352">
        <v>55.713784269999998</v>
      </c>
      <c r="AW3352">
        <v>12.4242752</v>
      </c>
      <c r="AX3352" t="s">
        <v>1551</v>
      </c>
      <c r="AY3352">
        <v>1084</v>
      </c>
      <c r="AZ3352" t="s">
        <v>1387</v>
      </c>
    </row>
    <row r="3353" spans="1:52" x14ac:dyDescent="0.25">
      <c r="A3353">
        <v>282167</v>
      </c>
      <c r="B3353" t="s">
        <v>17388</v>
      </c>
      <c r="C3353">
        <v>7080</v>
      </c>
      <c r="D3353" t="s">
        <v>37404</v>
      </c>
      <c r="E3353" t="s">
        <v>17389</v>
      </c>
      <c r="F3353">
        <v>32376282</v>
      </c>
      <c r="G3353">
        <v>1024813246</v>
      </c>
      <c r="I3353" t="s">
        <v>17390</v>
      </c>
      <c r="J3353" t="s">
        <v>17391</v>
      </c>
      <c r="K3353" s="39">
        <v>1735</v>
      </c>
      <c r="L3353">
        <v>27</v>
      </c>
      <c r="P3353" s="5">
        <v>45846</v>
      </c>
      <c r="Q3353" t="s">
        <v>3011</v>
      </c>
      <c r="U3353">
        <v>0</v>
      </c>
      <c r="V3353" t="s">
        <v>2299</v>
      </c>
      <c r="W3353">
        <v>1</v>
      </c>
      <c r="X3353" t="s">
        <v>36371</v>
      </c>
      <c r="Z3353">
        <v>202507</v>
      </c>
      <c r="AA3353">
        <v>149</v>
      </c>
      <c r="AB3353" t="s">
        <v>2183</v>
      </c>
      <c r="AC3353">
        <v>1026</v>
      </c>
      <c r="AD3353" t="s">
        <v>1385</v>
      </c>
      <c r="AE3353">
        <v>1</v>
      </c>
      <c r="AF3353" t="s">
        <v>34807</v>
      </c>
      <c r="AG3353">
        <v>99</v>
      </c>
      <c r="AH3353" t="s">
        <v>41429</v>
      </c>
      <c r="AI3353">
        <v>630</v>
      </c>
      <c r="AJ3353" t="s">
        <v>3319</v>
      </c>
      <c r="AO3353" t="s">
        <v>17392</v>
      </c>
      <c r="AP3353" t="s">
        <v>17393</v>
      </c>
      <c r="AQ3353">
        <v>0</v>
      </c>
      <c r="AR3353" t="s">
        <v>1550</v>
      </c>
      <c r="AS3353" t="s">
        <v>17394</v>
      </c>
      <c r="AV3353">
        <v>55.641877229999999</v>
      </c>
      <c r="AW3353">
        <v>9.6510284300000002</v>
      </c>
      <c r="AX3353" t="s">
        <v>1551</v>
      </c>
      <c r="AY3353">
        <v>1083</v>
      </c>
      <c r="AZ3353" t="s">
        <v>1468</v>
      </c>
    </row>
    <row r="3354" spans="1:52" x14ac:dyDescent="0.25">
      <c r="A3354">
        <v>282168</v>
      </c>
      <c r="B3354" t="s">
        <v>17395</v>
      </c>
      <c r="C3354">
        <v>5771</v>
      </c>
      <c r="D3354" t="s">
        <v>9398</v>
      </c>
      <c r="E3354" t="s">
        <v>17396</v>
      </c>
      <c r="F3354">
        <v>19088235</v>
      </c>
      <c r="G3354">
        <v>1031483383</v>
      </c>
      <c r="I3354" t="s">
        <v>17397</v>
      </c>
      <c r="J3354" t="s">
        <v>17398</v>
      </c>
      <c r="K3354" s="38" t="s">
        <v>17399</v>
      </c>
      <c r="L3354">
        <v>4</v>
      </c>
      <c r="P3354" s="5">
        <v>45866</v>
      </c>
      <c r="Q3354" t="s">
        <v>2352</v>
      </c>
      <c r="U3354">
        <v>6</v>
      </c>
      <c r="V3354" t="s">
        <v>2318</v>
      </c>
      <c r="W3354">
        <v>1</v>
      </c>
      <c r="X3354" t="s">
        <v>36371</v>
      </c>
      <c r="Y3354">
        <v>10</v>
      </c>
      <c r="Z3354">
        <v>202507</v>
      </c>
      <c r="AA3354">
        <v>149</v>
      </c>
      <c r="AB3354" t="s">
        <v>2183</v>
      </c>
      <c r="AC3354">
        <v>1026</v>
      </c>
      <c r="AD3354" t="s">
        <v>1385</v>
      </c>
      <c r="AE3354">
        <v>4</v>
      </c>
      <c r="AF3354" t="s">
        <v>34848</v>
      </c>
      <c r="AG3354">
        <v>99</v>
      </c>
      <c r="AH3354" t="s">
        <v>41429</v>
      </c>
      <c r="AI3354">
        <v>479</v>
      </c>
      <c r="AJ3354" t="s">
        <v>8895</v>
      </c>
      <c r="AO3354" t="s">
        <v>17400</v>
      </c>
      <c r="AP3354" t="s">
        <v>17401</v>
      </c>
      <c r="AQ3354">
        <v>0</v>
      </c>
      <c r="AR3354" t="s">
        <v>1550</v>
      </c>
      <c r="AS3354" t="s">
        <v>13374</v>
      </c>
      <c r="AV3354">
        <v>55.10754678</v>
      </c>
      <c r="AW3354">
        <v>10.514630970000001</v>
      </c>
      <c r="AX3354" t="s">
        <v>1551</v>
      </c>
      <c r="AY3354">
        <v>1083</v>
      </c>
      <c r="AZ3354" t="s">
        <v>1468</v>
      </c>
    </row>
    <row r="3355" spans="1:52" x14ac:dyDescent="0.25">
      <c r="A3355">
        <v>282169</v>
      </c>
      <c r="B3355" t="s">
        <v>38287</v>
      </c>
      <c r="C3355">
        <v>3700</v>
      </c>
      <c r="D3355" t="s">
        <v>37496</v>
      </c>
      <c r="E3355" t="s">
        <v>38288</v>
      </c>
      <c r="F3355">
        <v>26696348</v>
      </c>
      <c r="G3355">
        <v>1003308040</v>
      </c>
      <c r="I3355" t="s">
        <v>11293</v>
      </c>
      <c r="J3355" t="s">
        <v>17402</v>
      </c>
      <c r="K3355" s="38" t="s">
        <v>8901</v>
      </c>
      <c r="L3355">
        <v>86</v>
      </c>
      <c r="P3355" s="5">
        <v>45867</v>
      </c>
      <c r="Q3355" t="s">
        <v>2352</v>
      </c>
      <c r="R3355">
        <v>400</v>
      </c>
      <c r="S3355" t="s">
        <v>11295</v>
      </c>
      <c r="U3355">
        <v>2</v>
      </c>
      <c r="V3355" t="s">
        <v>1546</v>
      </c>
      <c r="W3355">
        <v>1</v>
      </c>
      <c r="X3355" t="s">
        <v>36371</v>
      </c>
      <c r="Y3355">
        <v>9</v>
      </c>
      <c r="Z3355">
        <v>202507</v>
      </c>
      <c r="AA3355">
        <v>121</v>
      </c>
      <c r="AB3355" t="s">
        <v>1558</v>
      </c>
      <c r="AC3355">
        <v>1012</v>
      </c>
      <c r="AD3355" t="s">
        <v>1377</v>
      </c>
      <c r="AE3355">
        <v>1</v>
      </c>
      <c r="AF3355" t="s">
        <v>34807</v>
      </c>
      <c r="AG3355">
        <v>99</v>
      </c>
      <c r="AH3355" t="s">
        <v>41429</v>
      </c>
      <c r="AI3355">
        <v>400</v>
      </c>
      <c r="AJ3355" t="s">
        <v>11295</v>
      </c>
      <c r="AO3355" t="s">
        <v>17403</v>
      </c>
      <c r="AP3355" t="s">
        <v>38289</v>
      </c>
      <c r="AQ3355">
        <v>1</v>
      </c>
      <c r="AR3355" t="s">
        <v>2441</v>
      </c>
      <c r="AS3355" t="s">
        <v>17404</v>
      </c>
      <c r="AV3355">
        <v>55.107765970000003</v>
      </c>
      <c r="AW3355">
        <v>14.709694000000001</v>
      </c>
      <c r="AX3355" t="s">
        <v>1551</v>
      </c>
      <c r="AY3355">
        <v>1084</v>
      </c>
      <c r="AZ3355" t="s">
        <v>1387</v>
      </c>
    </row>
    <row r="3356" spans="1:52" x14ac:dyDescent="0.25">
      <c r="A3356">
        <v>282170</v>
      </c>
      <c r="B3356" t="s">
        <v>17405</v>
      </c>
      <c r="C3356">
        <v>9440</v>
      </c>
      <c r="D3356" t="s">
        <v>10608</v>
      </c>
      <c r="E3356" t="s">
        <v>17406</v>
      </c>
      <c r="F3356">
        <v>26017297</v>
      </c>
      <c r="G3356">
        <v>1031181603</v>
      </c>
      <c r="I3356" t="s">
        <v>15916</v>
      </c>
      <c r="J3356" t="s">
        <v>17407</v>
      </c>
      <c r="K3356" s="39">
        <v>3305</v>
      </c>
      <c r="L3356">
        <v>70</v>
      </c>
      <c r="P3356" s="5">
        <v>45876</v>
      </c>
      <c r="Q3356" t="s">
        <v>2352</v>
      </c>
      <c r="U3356">
        <v>0</v>
      </c>
      <c r="V3356" t="s">
        <v>2299</v>
      </c>
      <c r="W3356">
        <v>8</v>
      </c>
      <c r="X3356" t="s">
        <v>34837</v>
      </c>
      <c r="Z3356">
        <v>202508</v>
      </c>
      <c r="AA3356">
        <v>127</v>
      </c>
      <c r="AB3356" t="s">
        <v>2291</v>
      </c>
      <c r="AC3356">
        <v>1052</v>
      </c>
      <c r="AD3356" t="s">
        <v>2291</v>
      </c>
      <c r="AE3356">
        <v>1</v>
      </c>
      <c r="AF3356" t="s">
        <v>34807</v>
      </c>
      <c r="AG3356">
        <v>99</v>
      </c>
      <c r="AH3356" t="s">
        <v>41429</v>
      </c>
      <c r="AI3356">
        <v>849</v>
      </c>
      <c r="AJ3356" t="s">
        <v>9216</v>
      </c>
      <c r="AO3356" t="s">
        <v>17408</v>
      </c>
      <c r="AP3356" t="s">
        <v>17409</v>
      </c>
      <c r="AQ3356">
        <v>0</v>
      </c>
      <c r="AR3356" t="s">
        <v>1550</v>
      </c>
      <c r="AS3356" t="s">
        <v>13089</v>
      </c>
      <c r="AU3356" t="s">
        <v>13090</v>
      </c>
      <c r="AV3356">
        <v>57.151449210000003</v>
      </c>
      <c r="AW3356">
        <v>9.6870995999999998</v>
      </c>
      <c r="AX3356" t="s">
        <v>1551</v>
      </c>
      <c r="AY3356">
        <v>1081</v>
      </c>
      <c r="AZ3356" t="s">
        <v>1438</v>
      </c>
    </row>
    <row r="3357" spans="1:52" x14ac:dyDescent="0.25">
      <c r="A3357">
        <v>282171</v>
      </c>
      <c r="B3357" t="s">
        <v>17410</v>
      </c>
      <c r="C3357">
        <v>7100</v>
      </c>
      <c r="D3357" t="s">
        <v>1488</v>
      </c>
      <c r="E3357" t="s">
        <v>17411</v>
      </c>
      <c r="F3357">
        <v>29283958</v>
      </c>
      <c r="G3357">
        <v>1031149858</v>
      </c>
      <c r="I3357" t="s">
        <v>12342</v>
      </c>
      <c r="J3357" t="s">
        <v>17412</v>
      </c>
      <c r="K3357" s="39">
        <v>2261</v>
      </c>
      <c r="L3357">
        <v>24</v>
      </c>
      <c r="P3357" s="5">
        <v>45877</v>
      </c>
      <c r="Q3357" t="s">
        <v>4009</v>
      </c>
      <c r="U3357">
        <v>4</v>
      </c>
      <c r="V3357" t="s">
        <v>2004</v>
      </c>
      <c r="W3357">
        <v>4</v>
      </c>
      <c r="X3357" t="s">
        <v>2353</v>
      </c>
      <c r="AA3357">
        <v>301</v>
      </c>
      <c r="AB3357" t="s">
        <v>2677</v>
      </c>
      <c r="AC3357">
        <v>1131</v>
      </c>
      <c r="AD3357" t="s">
        <v>2677</v>
      </c>
      <c r="AE3357">
        <v>1</v>
      </c>
      <c r="AF3357" t="s">
        <v>34807</v>
      </c>
      <c r="AG3357">
        <v>99</v>
      </c>
      <c r="AH3357" t="s">
        <v>41429</v>
      </c>
      <c r="AI3357">
        <v>630</v>
      </c>
      <c r="AJ3357" t="s">
        <v>3319</v>
      </c>
      <c r="AN3357">
        <v>461437</v>
      </c>
      <c r="AO3357" t="s">
        <v>17413</v>
      </c>
      <c r="AP3357" t="s">
        <v>17414</v>
      </c>
      <c r="AQ3357">
        <v>2</v>
      </c>
      <c r="AR3357" t="s">
        <v>2358</v>
      </c>
      <c r="AS3357" t="s">
        <v>17415</v>
      </c>
      <c r="AV3357">
        <v>55.713424740000001</v>
      </c>
      <c r="AW3357">
        <v>9.5293035600000007</v>
      </c>
      <c r="AX3357" t="s">
        <v>1551</v>
      </c>
      <c r="AY3357">
        <v>1083</v>
      </c>
      <c r="AZ3357" t="s">
        <v>1468</v>
      </c>
    </row>
    <row r="3358" spans="1:52" x14ac:dyDescent="0.25">
      <c r="A3358">
        <v>282172</v>
      </c>
      <c r="B3358" t="s">
        <v>17416</v>
      </c>
      <c r="C3358">
        <v>2450</v>
      </c>
      <c r="D3358" t="s">
        <v>36410</v>
      </c>
      <c r="E3358" t="s">
        <v>17417</v>
      </c>
      <c r="F3358">
        <v>37340367</v>
      </c>
      <c r="G3358">
        <v>1021027177</v>
      </c>
      <c r="I3358" t="s">
        <v>17418</v>
      </c>
      <c r="J3358" t="s">
        <v>40767</v>
      </c>
      <c r="K3358" s="39">
        <v>1052</v>
      </c>
      <c r="L3358">
        <v>43</v>
      </c>
      <c r="P3358" s="5">
        <v>45883</v>
      </c>
      <c r="Q3358" t="s">
        <v>2352</v>
      </c>
      <c r="U3358">
        <v>0</v>
      </c>
      <c r="V3358" t="s">
        <v>2299</v>
      </c>
      <c r="W3358">
        <v>1</v>
      </c>
      <c r="X3358" t="s">
        <v>36371</v>
      </c>
      <c r="Z3358">
        <v>202508</v>
      </c>
      <c r="AA3358">
        <v>149</v>
      </c>
      <c r="AB3358" t="s">
        <v>2183</v>
      </c>
      <c r="AC3358">
        <v>1026</v>
      </c>
      <c r="AD3358" t="s">
        <v>1385</v>
      </c>
      <c r="AE3358">
        <v>1</v>
      </c>
      <c r="AF3358" t="s">
        <v>34807</v>
      </c>
      <c r="AG3358">
        <v>99</v>
      </c>
      <c r="AH3358" t="s">
        <v>41429</v>
      </c>
      <c r="AI3358">
        <v>101</v>
      </c>
      <c r="AJ3358" t="s">
        <v>36368</v>
      </c>
      <c r="AO3358" t="s">
        <v>17419</v>
      </c>
      <c r="AP3358" t="s">
        <v>17420</v>
      </c>
      <c r="AQ3358">
        <v>0</v>
      </c>
      <c r="AR3358" t="s">
        <v>1550</v>
      </c>
      <c r="AS3358" t="s">
        <v>40768</v>
      </c>
      <c r="AV3358">
        <v>55.641263899999998</v>
      </c>
      <c r="AW3358">
        <v>12.54082238</v>
      </c>
      <c r="AX3358" t="s">
        <v>1551</v>
      </c>
      <c r="AY3358">
        <v>1084</v>
      </c>
      <c r="AZ3358" t="s">
        <v>1387</v>
      </c>
    </row>
    <row r="3359" spans="1:52" x14ac:dyDescent="0.25">
      <c r="A3359">
        <v>282173</v>
      </c>
      <c r="B3359" t="s">
        <v>40769</v>
      </c>
      <c r="C3359">
        <v>7600</v>
      </c>
      <c r="D3359" t="s">
        <v>1434</v>
      </c>
      <c r="E3359" t="s">
        <v>40770</v>
      </c>
      <c r="F3359">
        <v>30089324</v>
      </c>
      <c r="G3359">
        <v>1012857183</v>
      </c>
      <c r="I3359" t="s">
        <v>17421</v>
      </c>
      <c r="J3359" t="s">
        <v>40771</v>
      </c>
      <c r="K3359" s="39">
        <v>2477</v>
      </c>
      <c r="L3359">
        <v>15</v>
      </c>
      <c r="P3359" s="5">
        <v>45891</v>
      </c>
      <c r="Q3359" t="s">
        <v>6565</v>
      </c>
      <c r="U3359">
        <v>5</v>
      </c>
      <c r="V3359" t="s">
        <v>1859</v>
      </c>
      <c r="W3359">
        <v>1</v>
      </c>
      <c r="X3359" t="s">
        <v>36371</v>
      </c>
      <c r="Z3359">
        <v>202508</v>
      </c>
      <c r="AA3359">
        <v>149</v>
      </c>
      <c r="AB3359" t="s">
        <v>2183</v>
      </c>
      <c r="AC3359">
        <v>1026</v>
      </c>
      <c r="AD3359" t="s">
        <v>1385</v>
      </c>
      <c r="AE3359">
        <v>1</v>
      </c>
      <c r="AF3359" t="s">
        <v>34807</v>
      </c>
      <c r="AG3359">
        <v>99</v>
      </c>
      <c r="AH3359" t="s">
        <v>41429</v>
      </c>
      <c r="AI3359">
        <v>671</v>
      </c>
      <c r="AJ3359" t="s">
        <v>9372</v>
      </c>
      <c r="AO3359" t="s">
        <v>17422</v>
      </c>
      <c r="AP3359" t="s">
        <v>17423</v>
      </c>
      <c r="AQ3359">
        <v>0</v>
      </c>
      <c r="AR3359" t="s">
        <v>1550</v>
      </c>
      <c r="AS3359" t="s">
        <v>40050</v>
      </c>
      <c r="AV3359">
        <v>56.490591700000003</v>
      </c>
      <c r="AW3359">
        <v>8.6107249100000001</v>
      </c>
      <c r="AX3359" t="s">
        <v>1551</v>
      </c>
      <c r="AY3359">
        <v>1082</v>
      </c>
      <c r="AZ3359" t="s">
        <v>1418</v>
      </c>
    </row>
    <row r="3360" spans="1:52" x14ac:dyDescent="0.25">
      <c r="A3360">
        <v>282174</v>
      </c>
      <c r="B3360" t="s">
        <v>17424</v>
      </c>
      <c r="C3360">
        <v>6000</v>
      </c>
      <c r="D3360" t="s">
        <v>1477</v>
      </c>
      <c r="E3360" t="s">
        <v>17425</v>
      </c>
      <c r="F3360">
        <v>29189897</v>
      </c>
      <c r="G3360">
        <v>1003334530</v>
      </c>
      <c r="I3360" t="s">
        <v>17426</v>
      </c>
      <c r="J3360" t="s">
        <v>17427</v>
      </c>
      <c r="K3360" s="39">
        <v>7435</v>
      </c>
      <c r="L3360" t="s">
        <v>4522</v>
      </c>
      <c r="P3360" s="5">
        <v>45917</v>
      </c>
      <c r="Q3360" t="s">
        <v>6116</v>
      </c>
      <c r="R3360">
        <v>621</v>
      </c>
      <c r="S3360" t="s">
        <v>8640</v>
      </c>
      <c r="U3360">
        <v>2</v>
      </c>
      <c r="V3360" t="s">
        <v>1546</v>
      </c>
      <c r="W3360">
        <v>1</v>
      </c>
      <c r="X3360" t="s">
        <v>36371</v>
      </c>
      <c r="Z3360">
        <v>202508</v>
      </c>
      <c r="AA3360">
        <v>128</v>
      </c>
      <c r="AB3360" t="s">
        <v>1383</v>
      </c>
      <c r="AC3360">
        <v>1051</v>
      </c>
      <c r="AD3360" t="s">
        <v>1383</v>
      </c>
      <c r="AE3360">
        <v>4</v>
      </c>
      <c r="AF3360" t="s">
        <v>34848</v>
      </c>
      <c r="AG3360">
        <v>99</v>
      </c>
      <c r="AH3360" t="s">
        <v>41429</v>
      </c>
      <c r="AI3360">
        <v>621</v>
      </c>
      <c r="AJ3360" t="s">
        <v>8640</v>
      </c>
      <c r="AO3360" t="s">
        <v>17428</v>
      </c>
      <c r="AP3360" t="s">
        <v>17429</v>
      </c>
      <c r="AQ3360">
        <v>1</v>
      </c>
      <c r="AR3360" t="s">
        <v>2441</v>
      </c>
      <c r="AS3360" t="s">
        <v>17430</v>
      </c>
      <c r="AV3360">
        <v>55.50488052</v>
      </c>
      <c r="AW3360">
        <v>9.4711124800000004</v>
      </c>
      <c r="AX3360" t="s">
        <v>1551</v>
      </c>
      <c r="AY3360">
        <v>1083</v>
      </c>
      <c r="AZ3360" t="s">
        <v>1468</v>
      </c>
    </row>
    <row r="3361" spans="1:52" x14ac:dyDescent="0.25">
      <c r="A3361">
        <v>282175</v>
      </c>
      <c r="B3361" t="s">
        <v>17431</v>
      </c>
      <c r="C3361">
        <v>6070</v>
      </c>
      <c r="D3361" t="s">
        <v>8635</v>
      </c>
      <c r="E3361" t="s">
        <v>17432</v>
      </c>
      <c r="F3361">
        <v>29189897</v>
      </c>
      <c r="G3361">
        <v>1031474325</v>
      </c>
      <c r="I3361" t="s">
        <v>17426</v>
      </c>
      <c r="J3361" t="s">
        <v>17433</v>
      </c>
      <c r="K3361" s="38" t="s">
        <v>17434</v>
      </c>
      <c r="L3361">
        <v>34</v>
      </c>
      <c r="P3361" s="5">
        <v>45895</v>
      </c>
      <c r="Q3361" t="s">
        <v>3011</v>
      </c>
      <c r="R3361">
        <v>621</v>
      </c>
      <c r="S3361" t="s">
        <v>8640</v>
      </c>
      <c r="U3361">
        <v>2</v>
      </c>
      <c r="V3361" t="s">
        <v>1546</v>
      </c>
      <c r="W3361">
        <v>1</v>
      </c>
      <c r="X3361" t="s">
        <v>36371</v>
      </c>
      <c r="Z3361">
        <v>202508</v>
      </c>
      <c r="AA3361">
        <v>149</v>
      </c>
      <c r="AB3361" t="s">
        <v>2183</v>
      </c>
      <c r="AC3361">
        <v>1026</v>
      </c>
      <c r="AD3361" t="s">
        <v>1385</v>
      </c>
      <c r="AE3361">
        <v>1</v>
      </c>
      <c r="AF3361" t="s">
        <v>34807</v>
      </c>
      <c r="AG3361">
        <v>99</v>
      </c>
      <c r="AH3361" t="s">
        <v>41429</v>
      </c>
      <c r="AI3361">
        <v>621</v>
      </c>
      <c r="AJ3361" t="s">
        <v>8640</v>
      </c>
      <c r="AN3361">
        <v>282174</v>
      </c>
      <c r="AO3361" t="s">
        <v>17428</v>
      </c>
      <c r="AP3361" t="s">
        <v>17429</v>
      </c>
      <c r="AQ3361">
        <v>2</v>
      </c>
      <c r="AR3361" t="s">
        <v>2358</v>
      </c>
      <c r="AS3361" t="s">
        <v>11271</v>
      </c>
      <c r="AV3361">
        <v>55.358969010000003</v>
      </c>
      <c r="AW3361">
        <v>9.4834938799999993</v>
      </c>
      <c r="AX3361" t="s">
        <v>1551</v>
      </c>
      <c r="AY3361">
        <v>1083</v>
      </c>
      <c r="AZ3361" t="s">
        <v>1468</v>
      </c>
    </row>
    <row r="3362" spans="1:52" x14ac:dyDescent="0.25">
      <c r="A3362">
        <v>282176</v>
      </c>
      <c r="B3362" t="s">
        <v>14824</v>
      </c>
      <c r="C3362">
        <v>5750</v>
      </c>
      <c r="D3362" t="s">
        <v>8673</v>
      </c>
      <c r="E3362" t="s">
        <v>17435</v>
      </c>
      <c r="F3362">
        <v>44889560</v>
      </c>
      <c r="G3362">
        <v>1031670817</v>
      </c>
      <c r="I3362" t="s">
        <v>17436</v>
      </c>
      <c r="J3362" t="s">
        <v>17437</v>
      </c>
      <c r="K3362" s="38" t="s">
        <v>3660</v>
      </c>
      <c r="L3362">
        <v>45</v>
      </c>
      <c r="P3362" s="5">
        <v>45917</v>
      </c>
      <c r="Q3362" t="s">
        <v>2352</v>
      </c>
      <c r="U3362">
        <v>0</v>
      </c>
      <c r="V3362" t="s">
        <v>2299</v>
      </c>
      <c r="W3362">
        <v>1</v>
      </c>
      <c r="X3362" t="s">
        <v>36371</v>
      </c>
      <c r="Z3362">
        <v>202509</v>
      </c>
      <c r="AA3362">
        <v>129</v>
      </c>
      <c r="AB3362" t="s">
        <v>1373</v>
      </c>
      <c r="AC3362">
        <v>3001</v>
      </c>
      <c r="AD3362" t="s">
        <v>1372</v>
      </c>
      <c r="AE3362">
        <v>1</v>
      </c>
      <c r="AF3362" t="s">
        <v>34807</v>
      </c>
      <c r="AG3362">
        <v>99</v>
      </c>
      <c r="AH3362" t="s">
        <v>41429</v>
      </c>
      <c r="AI3362">
        <v>430</v>
      </c>
      <c r="AJ3362" t="s">
        <v>8675</v>
      </c>
      <c r="AO3362" t="s">
        <v>17438</v>
      </c>
      <c r="AP3362" t="s">
        <v>17439</v>
      </c>
      <c r="AQ3362">
        <v>0</v>
      </c>
      <c r="AR3362" t="s">
        <v>1550</v>
      </c>
      <c r="AS3362" t="s">
        <v>17440</v>
      </c>
      <c r="AV3362">
        <v>55.232746079999998</v>
      </c>
      <c r="AW3362">
        <v>10.39652946</v>
      </c>
      <c r="AX3362" t="s">
        <v>1551</v>
      </c>
      <c r="AY3362">
        <v>1083</v>
      </c>
      <c r="AZ3362" t="s">
        <v>1468</v>
      </c>
    </row>
    <row r="3363" spans="1:52" x14ac:dyDescent="0.25">
      <c r="A3363">
        <v>282177</v>
      </c>
      <c r="B3363" t="s">
        <v>17441</v>
      </c>
      <c r="C3363">
        <v>9240</v>
      </c>
      <c r="D3363" t="s">
        <v>9615</v>
      </c>
      <c r="E3363" t="s">
        <v>17442</v>
      </c>
      <c r="F3363">
        <v>45821226</v>
      </c>
      <c r="G3363">
        <v>1031595017</v>
      </c>
      <c r="I3363" t="s">
        <v>17443</v>
      </c>
      <c r="J3363" t="s">
        <v>17444</v>
      </c>
      <c r="K3363" s="39">
        <v>2268</v>
      </c>
      <c r="L3363">
        <v>4</v>
      </c>
      <c r="N3363">
        <v>1</v>
      </c>
      <c r="P3363" s="5">
        <v>45916</v>
      </c>
      <c r="Q3363" t="s">
        <v>6565</v>
      </c>
      <c r="U3363">
        <v>0</v>
      </c>
      <c r="V3363" t="s">
        <v>2299</v>
      </c>
      <c r="W3363">
        <v>1</v>
      </c>
      <c r="X3363" t="s">
        <v>36371</v>
      </c>
      <c r="Z3363">
        <v>202509</v>
      </c>
      <c r="AA3363">
        <v>149</v>
      </c>
      <c r="AB3363" t="s">
        <v>2183</v>
      </c>
      <c r="AC3363">
        <v>1026</v>
      </c>
      <c r="AD3363" t="s">
        <v>1385</v>
      </c>
      <c r="AE3363">
        <v>1</v>
      </c>
      <c r="AF3363" t="s">
        <v>34807</v>
      </c>
      <c r="AG3363">
        <v>99</v>
      </c>
      <c r="AH3363" t="s">
        <v>41429</v>
      </c>
      <c r="AI3363">
        <v>851</v>
      </c>
      <c r="AJ3363" t="s">
        <v>3305</v>
      </c>
      <c r="AO3363" t="s">
        <v>17445</v>
      </c>
      <c r="AP3363" t="s">
        <v>17446</v>
      </c>
      <c r="AQ3363">
        <v>0</v>
      </c>
      <c r="AR3363" t="s">
        <v>1550</v>
      </c>
      <c r="AS3363" t="s">
        <v>7117</v>
      </c>
      <c r="AV3363">
        <v>56.982482869999998</v>
      </c>
      <c r="AW3363">
        <v>9.6396000300000004</v>
      </c>
      <c r="AX3363" t="s">
        <v>1551</v>
      </c>
      <c r="AY3363">
        <v>1081</v>
      </c>
      <c r="AZ3363" t="s">
        <v>1438</v>
      </c>
    </row>
    <row r="3364" spans="1:52" x14ac:dyDescent="0.25">
      <c r="A3364">
        <v>282178</v>
      </c>
      <c r="B3364" t="s">
        <v>17447</v>
      </c>
      <c r="C3364">
        <v>8544</v>
      </c>
      <c r="D3364" t="s">
        <v>37746</v>
      </c>
      <c r="E3364" t="s">
        <v>17447</v>
      </c>
      <c r="F3364">
        <v>29189978</v>
      </c>
      <c r="G3364">
        <v>1003895785</v>
      </c>
      <c r="I3364" t="s">
        <v>17448</v>
      </c>
      <c r="J3364" t="s">
        <v>17449</v>
      </c>
      <c r="K3364" s="39">
        <v>1483</v>
      </c>
      <c r="L3364">
        <v>85</v>
      </c>
      <c r="P3364" s="5">
        <v>45919</v>
      </c>
      <c r="Q3364" t="s">
        <v>6912</v>
      </c>
      <c r="R3364">
        <v>706</v>
      </c>
      <c r="S3364" t="s">
        <v>8630</v>
      </c>
      <c r="U3364">
        <v>2</v>
      </c>
      <c r="V3364" t="s">
        <v>1546</v>
      </c>
      <c r="W3364">
        <v>1</v>
      </c>
      <c r="X3364" t="s">
        <v>36371</v>
      </c>
      <c r="Z3364">
        <v>202509</v>
      </c>
      <c r="AA3364">
        <v>149</v>
      </c>
      <c r="AB3364" t="s">
        <v>2183</v>
      </c>
      <c r="AC3364">
        <v>1026</v>
      </c>
      <c r="AD3364" t="s">
        <v>1385</v>
      </c>
      <c r="AE3364">
        <v>1</v>
      </c>
      <c r="AF3364" t="s">
        <v>34807</v>
      </c>
      <c r="AG3364">
        <v>99</v>
      </c>
      <c r="AH3364" t="s">
        <v>41429</v>
      </c>
      <c r="AI3364">
        <v>706</v>
      </c>
      <c r="AJ3364" t="s">
        <v>8630</v>
      </c>
      <c r="AO3364" t="s">
        <v>17450</v>
      </c>
      <c r="AQ3364">
        <v>0</v>
      </c>
      <c r="AR3364" t="s">
        <v>1550</v>
      </c>
      <c r="AS3364" t="s">
        <v>17451</v>
      </c>
      <c r="AV3364">
        <v>56.360697999999999</v>
      </c>
      <c r="AW3364">
        <v>10.333210619999999</v>
      </c>
      <c r="AX3364" t="s">
        <v>1551</v>
      </c>
      <c r="AY3364">
        <v>1082</v>
      </c>
      <c r="AZ3364" t="s">
        <v>1418</v>
      </c>
    </row>
    <row r="3365" spans="1:52" x14ac:dyDescent="0.25">
      <c r="A3365">
        <v>282179</v>
      </c>
      <c r="B3365" t="s">
        <v>17452</v>
      </c>
      <c r="C3365">
        <v>2630</v>
      </c>
      <c r="D3365" t="s">
        <v>4887</v>
      </c>
      <c r="E3365" t="s">
        <v>17452</v>
      </c>
      <c r="F3365">
        <v>19501817</v>
      </c>
      <c r="J3365" t="s">
        <v>40201</v>
      </c>
      <c r="K3365" s="39">
        <v>8987</v>
      </c>
      <c r="L3365">
        <v>12</v>
      </c>
      <c r="P3365" s="5">
        <v>45931</v>
      </c>
      <c r="Q3365" t="s">
        <v>6116</v>
      </c>
      <c r="R3365">
        <v>169</v>
      </c>
      <c r="S3365" t="s">
        <v>36675</v>
      </c>
      <c r="U3365">
        <v>2</v>
      </c>
      <c r="V3365" t="s">
        <v>1546</v>
      </c>
      <c r="W3365">
        <v>1</v>
      </c>
      <c r="X3365" t="s">
        <v>36371</v>
      </c>
      <c r="Y3365">
        <v>10</v>
      </c>
      <c r="AA3365">
        <v>149</v>
      </c>
      <c r="AB3365" t="s">
        <v>2183</v>
      </c>
      <c r="AC3365">
        <v>3001</v>
      </c>
      <c r="AD3365" t="s">
        <v>1372</v>
      </c>
      <c r="AE3365">
        <v>9</v>
      </c>
      <c r="AF3365" t="s">
        <v>13095</v>
      </c>
      <c r="AG3365">
        <v>99</v>
      </c>
      <c r="AH3365" t="s">
        <v>41429</v>
      </c>
      <c r="AI3365">
        <v>169</v>
      </c>
      <c r="AJ3365" t="s">
        <v>36675</v>
      </c>
      <c r="AO3365" t="s">
        <v>17453</v>
      </c>
      <c r="AQ3365">
        <v>0</v>
      </c>
      <c r="AR3365" t="s">
        <v>1550</v>
      </c>
      <c r="AS3365" t="s">
        <v>40188</v>
      </c>
      <c r="AV3365">
        <v>55.655893300000002</v>
      </c>
      <c r="AW3365">
        <v>12.294445659999999</v>
      </c>
      <c r="AX3365" t="s">
        <v>1551</v>
      </c>
      <c r="AY3365">
        <v>1084</v>
      </c>
      <c r="AZ3365" t="s">
        <v>1387</v>
      </c>
    </row>
    <row r="3366" spans="1:52" x14ac:dyDescent="0.25">
      <c r="A3366">
        <v>282180</v>
      </c>
      <c r="B3366" t="s">
        <v>17454</v>
      </c>
      <c r="C3366">
        <v>6400</v>
      </c>
      <c r="D3366" t="s">
        <v>1484</v>
      </c>
      <c r="E3366" t="s">
        <v>17454</v>
      </c>
      <c r="F3366">
        <v>29189773</v>
      </c>
      <c r="G3366">
        <v>1003321276</v>
      </c>
      <c r="I3366" t="s">
        <v>17455</v>
      </c>
      <c r="J3366" t="s">
        <v>17456</v>
      </c>
      <c r="K3366" s="38" t="s">
        <v>6467</v>
      </c>
      <c r="L3366">
        <v>26</v>
      </c>
      <c r="P3366" s="5">
        <v>45939</v>
      </c>
      <c r="Q3366" t="s">
        <v>3011</v>
      </c>
      <c r="R3366">
        <v>540</v>
      </c>
      <c r="S3366" t="s">
        <v>37330</v>
      </c>
      <c r="U3366">
        <v>2</v>
      </c>
      <c r="V3366" t="s">
        <v>1546</v>
      </c>
      <c r="W3366">
        <v>1</v>
      </c>
      <c r="X3366" t="s">
        <v>36371</v>
      </c>
      <c r="Z3366">
        <v>202510</v>
      </c>
      <c r="AA3366">
        <v>149</v>
      </c>
      <c r="AB3366" t="s">
        <v>2183</v>
      </c>
      <c r="AC3366">
        <v>1026</v>
      </c>
      <c r="AD3366" t="s">
        <v>1385</v>
      </c>
      <c r="AE3366">
        <v>9</v>
      </c>
      <c r="AF3366" t="s">
        <v>13095</v>
      </c>
      <c r="AG3366">
        <v>99</v>
      </c>
      <c r="AH3366" t="s">
        <v>41429</v>
      </c>
      <c r="AI3366">
        <v>540</v>
      </c>
      <c r="AJ3366" t="s">
        <v>37330</v>
      </c>
      <c r="AO3366" t="s">
        <v>17457</v>
      </c>
      <c r="AQ3366">
        <v>0</v>
      </c>
      <c r="AR3366" t="s">
        <v>1550</v>
      </c>
      <c r="AS3366" t="s">
        <v>17458</v>
      </c>
      <c r="AV3366">
        <v>54.896692180000002</v>
      </c>
      <c r="AW3366">
        <v>9.8146481699999999</v>
      </c>
      <c r="AX3366" t="s">
        <v>1551</v>
      </c>
      <c r="AY3366">
        <v>1083</v>
      </c>
      <c r="AZ3366" t="s">
        <v>1468</v>
      </c>
    </row>
    <row r="3367" spans="1:52" x14ac:dyDescent="0.25">
      <c r="A3367">
        <v>301004</v>
      </c>
      <c r="B3367" t="s">
        <v>38290</v>
      </c>
      <c r="C3367">
        <v>4591</v>
      </c>
      <c r="D3367" t="s">
        <v>38291</v>
      </c>
      <c r="E3367" t="s">
        <v>38292</v>
      </c>
      <c r="F3367">
        <v>29189595</v>
      </c>
      <c r="G3367">
        <v>1003291129</v>
      </c>
      <c r="H3367" t="s">
        <v>17459</v>
      </c>
      <c r="I3367" t="s">
        <v>17460</v>
      </c>
      <c r="J3367" t="s">
        <v>17461</v>
      </c>
      <c r="K3367" s="38" t="s">
        <v>7382</v>
      </c>
      <c r="L3367">
        <v>10</v>
      </c>
      <c r="P3367" s="5">
        <v>44260</v>
      </c>
      <c r="Q3367" t="s">
        <v>1557</v>
      </c>
      <c r="R3367">
        <v>326</v>
      </c>
      <c r="S3367" t="s">
        <v>9079</v>
      </c>
      <c r="U3367">
        <v>2</v>
      </c>
      <c r="V3367" t="s">
        <v>1546</v>
      </c>
      <c r="W3367">
        <v>1</v>
      </c>
      <c r="X3367" t="s">
        <v>36371</v>
      </c>
      <c r="Y3367">
        <v>9</v>
      </c>
      <c r="Z3367">
        <v>195908</v>
      </c>
      <c r="AA3367">
        <v>121</v>
      </c>
      <c r="AB3367" t="s">
        <v>1558</v>
      </c>
      <c r="AC3367">
        <v>1012</v>
      </c>
      <c r="AD3367" t="s">
        <v>1377</v>
      </c>
      <c r="AE3367">
        <v>1</v>
      </c>
      <c r="AF3367" t="s">
        <v>34807</v>
      </c>
      <c r="AG3367">
        <v>21</v>
      </c>
      <c r="AH3367" t="s">
        <v>40047</v>
      </c>
      <c r="AI3367">
        <v>326</v>
      </c>
      <c r="AJ3367" t="s">
        <v>9079</v>
      </c>
      <c r="AO3367" t="s">
        <v>17462</v>
      </c>
      <c r="AP3367" t="s">
        <v>17463</v>
      </c>
      <c r="AQ3367">
        <v>0</v>
      </c>
      <c r="AR3367" t="s">
        <v>1550</v>
      </c>
      <c r="AS3367" t="s">
        <v>17464</v>
      </c>
      <c r="AV3367">
        <v>55.721980340000002</v>
      </c>
      <c r="AW3367">
        <v>11.368199349999999</v>
      </c>
      <c r="AX3367" t="s">
        <v>1551</v>
      </c>
      <c r="AY3367">
        <v>1085</v>
      </c>
      <c r="AZ3367" t="s">
        <v>1450</v>
      </c>
    </row>
    <row r="3368" spans="1:52" x14ac:dyDescent="0.25">
      <c r="A3368">
        <v>301005</v>
      </c>
      <c r="B3368" t="s">
        <v>38293</v>
      </c>
      <c r="C3368">
        <v>4592</v>
      </c>
      <c r="D3368" t="s">
        <v>38294</v>
      </c>
      <c r="E3368" t="s">
        <v>38295</v>
      </c>
      <c r="F3368">
        <v>29189595</v>
      </c>
      <c r="G3368">
        <v>1003291142</v>
      </c>
      <c r="H3368" t="s">
        <v>17465</v>
      </c>
      <c r="I3368" t="s">
        <v>17466</v>
      </c>
      <c r="J3368" t="s">
        <v>17467</v>
      </c>
      <c r="K3368" s="39">
        <v>1222</v>
      </c>
      <c r="L3368">
        <v>3</v>
      </c>
      <c r="P3368" s="5">
        <v>44845</v>
      </c>
      <c r="Q3368" t="s">
        <v>1557</v>
      </c>
      <c r="R3368">
        <v>326</v>
      </c>
      <c r="S3368" t="s">
        <v>9079</v>
      </c>
      <c r="U3368">
        <v>2</v>
      </c>
      <c r="V3368" t="s">
        <v>1546</v>
      </c>
      <c r="W3368">
        <v>1</v>
      </c>
      <c r="X3368" t="s">
        <v>36371</v>
      </c>
      <c r="Y3368">
        <v>7</v>
      </c>
      <c r="Z3368">
        <v>197308</v>
      </c>
      <c r="AA3368">
        <v>121</v>
      </c>
      <c r="AB3368" t="s">
        <v>1558</v>
      </c>
      <c r="AC3368">
        <v>1012</v>
      </c>
      <c r="AD3368" t="s">
        <v>1377</v>
      </c>
      <c r="AE3368">
        <v>1</v>
      </c>
      <c r="AF3368" t="s">
        <v>34807</v>
      </c>
      <c r="AG3368">
        <v>22</v>
      </c>
      <c r="AH3368" t="s">
        <v>40058</v>
      </c>
      <c r="AI3368">
        <v>326</v>
      </c>
      <c r="AJ3368" t="s">
        <v>9079</v>
      </c>
      <c r="AO3368" t="s">
        <v>17468</v>
      </c>
      <c r="AP3368" t="s">
        <v>17469</v>
      </c>
      <c r="AQ3368">
        <v>0</v>
      </c>
      <c r="AR3368" t="s">
        <v>1550</v>
      </c>
      <c r="AS3368" t="s">
        <v>14337</v>
      </c>
      <c r="AV3368">
        <v>55.890848769999998</v>
      </c>
      <c r="AW3368">
        <v>11.138890890000001</v>
      </c>
      <c r="AX3368" t="s">
        <v>1551</v>
      </c>
      <c r="AY3368">
        <v>1085</v>
      </c>
      <c r="AZ3368" t="s">
        <v>1450</v>
      </c>
    </row>
    <row r="3369" spans="1:52" x14ac:dyDescent="0.25">
      <c r="A3369">
        <v>301007</v>
      </c>
      <c r="B3369" t="s">
        <v>38296</v>
      </c>
      <c r="C3369">
        <v>4470</v>
      </c>
      <c r="D3369" t="s">
        <v>37919</v>
      </c>
      <c r="E3369" t="s">
        <v>38297</v>
      </c>
      <c r="F3369">
        <v>29189595</v>
      </c>
      <c r="G3369">
        <v>1003291208</v>
      </c>
      <c r="H3369" t="s">
        <v>17470</v>
      </c>
      <c r="I3369" t="s">
        <v>17471</v>
      </c>
      <c r="J3369" t="s">
        <v>17472</v>
      </c>
      <c r="K3369" s="39">
        <v>1621</v>
      </c>
      <c r="L3369">
        <v>3</v>
      </c>
      <c r="P3369" s="5">
        <v>44845</v>
      </c>
      <c r="Q3369" t="s">
        <v>1557</v>
      </c>
      <c r="R3369">
        <v>326</v>
      </c>
      <c r="S3369" t="s">
        <v>9079</v>
      </c>
      <c r="U3369">
        <v>2</v>
      </c>
      <c r="V3369" t="s">
        <v>1546</v>
      </c>
      <c r="W3369">
        <v>1</v>
      </c>
      <c r="X3369" t="s">
        <v>36371</v>
      </c>
      <c r="Y3369">
        <v>9</v>
      </c>
      <c r="Z3369">
        <v>195408</v>
      </c>
      <c r="AA3369">
        <v>121</v>
      </c>
      <c r="AB3369" t="s">
        <v>1558</v>
      </c>
      <c r="AC3369">
        <v>1012</v>
      </c>
      <c r="AD3369" t="s">
        <v>1377</v>
      </c>
      <c r="AE3369">
        <v>1</v>
      </c>
      <c r="AF3369" t="s">
        <v>34807</v>
      </c>
      <c r="AG3369">
        <v>21</v>
      </c>
      <c r="AH3369" t="s">
        <v>40047</v>
      </c>
      <c r="AI3369">
        <v>326</v>
      </c>
      <c r="AJ3369" t="s">
        <v>9079</v>
      </c>
      <c r="AO3369" t="s">
        <v>17473</v>
      </c>
      <c r="AP3369" t="s">
        <v>17474</v>
      </c>
      <c r="AQ3369">
        <v>0</v>
      </c>
      <c r="AR3369" t="s">
        <v>1550</v>
      </c>
      <c r="AS3369" t="s">
        <v>6101</v>
      </c>
      <c r="AV3369">
        <v>55.65122307</v>
      </c>
      <c r="AW3369">
        <v>11.286461920000001</v>
      </c>
      <c r="AX3369" t="s">
        <v>1551</v>
      </c>
      <c r="AY3369">
        <v>1085</v>
      </c>
      <c r="AZ3369" t="s">
        <v>1450</v>
      </c>
    </row>
    <row r="3370" spans="1:52" x14ac:dyDescent="0.25">
      <c r="A3370">
        <v>301008</v>
      </c>
      <c r="B3370" t="s">
        <v>38298</v>
      </c>
      <c r="C3370">
        <v>4591</v>
      </c>
      <c r="D3370" t="s">
        <v>38291</v>
      </c>
      <c r="E3370" t="s">
        <v>38299</v>
      </c>
      <c r="F3370">
        <v>58006718</v>
      </c>
      <c r="G3370">
        <v>1002073070</v>
      </c>
      <c r="I3370" t="s">
        <v>17475</v>
      </c>
      <c r="J3370" t="s">
        <v>38300</v>
      </c>
      <c r="K3370" s="38" t="s">
        <v>5305</v>
      </c>
      <c r="L3370">
        <v>49</v>
      </c>
      <c r="P3370" s="5">
        <v>44438</v>
      </c>
      <c r="Q3370" t="s">
        <v>1557</v>
      </c>
      <c r="U3370">
        <v>5</v>
      </c>
      <c r="V3370" t="s">
        <v>1859</v>
      </c>
      <c r="W3370">
        <v>1</v>
      </c>
      <c r="X3370" t="s">
        <v>36371</v>
      </c>
      <c r="Y3370">
        <v>9</v>
      </c>
      <c r="Z3370">
        <v>197608</v>
      </c>
      <c r="AA3370">
        <v>121</v>
      </c>
      <c r="AB3370" t="s">
        <v>1558</v>
      </c>
      <c r="AC3370">
        <v>1013</v>
      </c>
      <c r="AD3370" t="s">
        <v>1379</v>
      </c>
      <c r="AE3370">
        <v>1</v>
      </c>
      <c r="AF3370" t="s">
        <v>34807</v>
      </c>
      <c r="AG3370">
        <v>22</v>
      </c>
      <c r="AH3370" t="s">
        <v>40058</v>
      </c>
      <c r="AI3370">
        <v>326</v>
      </c>
      <c r="AJ3370" t="s">
        <v>9079</v>
      </c>
      <c r="AO3370" t="s">
        <v>17476</v>
      </c>
      <c r="AP3370" t="s">
        <v>17477</v>
      </c>
      <c r="AQ3370">
        <v>0</v>
      </c>
      <c r="AR3370" t="s">
        <v>1550</v>
      </c>
      <c r="AS3370" t="s">
        <v>9204</v>
      </c>
      <c r="AU3370" t="s">
        <v>38301</v>
      </c>
      <c r="AV3370">
        <v>55.700185449999999</v>
      </c>
      <c r="AW3370">
        <v>11.34004859</v>
      </c>
      <c r="AX3370" t="s">
        <v>1551</v>
      </c>
      <c r="AY3370">
        <v>1085</v>
      </c>
      <c r="AZ3370" t="s">
        <v>1450</v>
      </c>
    </row>
    <row r="3371" spans="1:52" x14ac:dyDescent="0.25">
      <c r="A3371">
        <v>301009</v>
      </c>
      <c r="B3371" t="s">
        <v>17478</v>
      </c>
      <c r="C3371">
        <v>4400</v>
      </c>
      <c r="D3371" t="s">
        <v>1455</v>
      </c>
      <c r="E3371" t="s">
        <v>38302</v>
      </c>
      <c r="F3371">
        <v>29189595</v>
      </c>
      <c r="G3371">
        <v>1010363841</v>
      </c>
      <c r="I3371" t="s">
        <v>17479</v>
      </c>
      <c r="J3371" t="s">
        <v>35674</v>
      </c>
      <c r="K3371" s="39">
        <v>1339</v>
      </c>
      <c r="L3371">
        <v>3</v>
      </c>
      <c r="P3371" s="5">
        <v>44860</v>
      </c>
      <c r="Q3371" t="s">
        <v>1557</v>
      </c>
      <c r="R3371">
        <v>326</v>
      </c>
      <c r="S3371" t="s">
        <v>9079</v>
      </c>
      <c r="U3371">
        <v>2</v>
      </c>
      <c r="V3371" t="s">
        <v>1546</v>
      </c>
      <c r="W3371">
        <v>1</v>
      </c>
      <c r="X3371" t="s">
        <v>36371</v>
      </c>
      <c r="Y3371">
        <v>6</v>
      </c>
      <c r="Z3371">
        <v>200302</v>
      </c>
      <c r="AA3371">
        <v>126</v>
      </c>
      <c r="AB3371" t="s">
        <v>1382</v>
      </c>
      <c r="AC3371">
        <v>1015</v>
      </c>
      <c r="AD3371" t="s">
        <v>1382</v>
      </c>
      <c r="AE3371">
        <v>1</v>
      </c>
      <c r="AF3371" t="s">
        <v>34807</v>
      </c>
      <c r="AG3371">
        <v>29</v>
      </c>
      <c r="AH3371" t="s">
        <v>3064</v>
      </c>
      <c r="AI3371">
        <v>326</v>
      </c>
      <c r="AJ3371" t="s">
        <v>9079</v>
      </c>
      <c r="AN3371">
        <v>323211</v>
      </c>
      <c r="AO3371" t="s">
        <v>16125</v>
      </c>
      <c r="AP3371" t="s">
        <v>16126</v>
      </c>
      <c r="AQ3371">
        <v>2</v>
      </c>
      <c r="AR3371" t="s">
        <v>2358</v>
      </c>
      <c r="AS3371" t="s">
        <v>35260</v>
      </c>
      <c r="AV3371">
        <v>55.595223900000001</v>
      </c>
      <c r="AW3371">
        <v>11.18263614</v>
      </c>
      <c r="AX3371" t="s">
        <v>1551</v>
      </c>
      <c r="AY3371">
        <v>1085</v>
      </c>
      <c r="AZ3371" t="s">
        <v>1450</v>
      </c>
    </row>
    <row r="3372" spans="1:52" x14ac:dyDescent="0.25">
      <c r="A3372">
        <v>301010</v>
      </c>
      <c r="B3372" t="s">
        <v>17480</v>
      </c>
      <c r="C3372">
        <v>4450</v>
      </c>
      <c r="D3372" t="s">
        <v>10206</v>
      </c>
      <c r="E3372" t="s">
        <v>17481</v>
      </c>
      <c r="F3372">
        <v>27911277</v>
      </c>
      <c r="G3372">
        <v>1010628535</v>
      </c>
      <c r="H3372" t="s">
        <v>17482</v>
      </c>
      <c r="I3372" t="s">
        <v>17483</v>
      </c>
      <c r="J3372" t="s">
        <v>17484</v>
      </c>
      <c r="K3372" s="38" t="s">
        <v>5539</v>
      </c>
      <c r="L3372">
        <v>25</v>
      </c>
      <c r="P3372" s="5">
        <v>43783</v>
      </c>
      <c r="Q3372" t="s">
        <v>1557</v>
      </c>
      <c r="U3372">
        <v>5</v>
      </c>
      <c r="V3372" t="s">
        <v>1859</v>
      </c>
      <c r="W3372">
        <v>1</v>
      </c>
      <c r="X3372" t="s">
        <v>36371</v>
      </c>
      <c r="Y3372">
        <v>9</v>
      </c>
      <c r="Z3372">
        <v>200408</v>
      </c>
      <c r="AA3372">
        <v>121</v>
      </c>
      <c r="AB3372" t="s">
        <v>1558</v>
      </c>
      <c r="AC3372">
        <v>1013</v>
      </c>
      <c r="AD3372" t="s">
        <v>1379</v>
      </c>
      <c r="AE3372">
        <v>1</v>
      </c>
      <c r="AF3372" t="s">
        <v>34807</v>
      </c>
      <c r="AG3372">
        <v>21</v>
      </c>
      <c r="AH3372" t="s">
        <v>40047</v>
      </c>
      <c r="AI3372">
        <v>326</v>
      </c>
      <c r="AJ3372" t="s">
        <v>9079</v>
      </c>
      <c r="AO3372" t="s">
        <v>17485</v>
      </c>
      <c r="AP3372" t="s">
        <v>17486</v>
      </c>
      <c r="AQ3372">
        <v>0</v>
      </c>
      <c r="AR3372" t="s">
        <v>1550</v>
      </c>
      <c r="AS3372" t="s">
        <v>17487</v>
      </c>
      <c r="AV3372">
        <v>55.676539220000002</v>
      </c>
      <c r="AW3372">
        <v>11.33340205</v>
      </c>
      <c r="AX3372" t="s">
        <v>1551</v>
      </c>
      <c r="AY3372">
        <v>1085</v>
      </c>
      <c r="AZ3372" t="s">
        <v>1450</v>
      </c>
    </row>
    <row r="3373" spans="1:52" x14ac:dyDescent="0.25">
      <c r="A3373">
        <v>301011</v>
      </c>
      <c r="B3373" t="s">
        <v>38303</v>
      </c>
      <c r="C3373">
        <v>4460</v>
      </c>
      <c r="D3373" t="s">
        <v>17488</v>
      </c>
      <c r="E3373" t="s">
        <v>17489</v>
      </c>
      <c r="F3373">
        <v>29189595</v>
      </c>
      <c r="I3373" t="s">
        <v>17490</v>
      </c>
      <c r="J3373" t="s">
        <v>17491</v>
      </c>
      <c r="K3373" s="38" t="s">
        <v>6094</v>
      </c>
      <c r="L3373">
        <v>5</v>
      </c>
      <c r="P3373" s="5">
        <v>40857</v>
      </c>
      <c r="Q3373" t="s">
        <v>1557</v>
      </c>
      <c r="R3373">
        <v>326</v>
      </c>
      <c r="S3373" t="s">
        <v>9079</v>
      </c>
      <c r="T3373" s="5">
        <v>40848</v>
      </c>
      <c r="U3373">
        <v>6</v>
      </c>
      <c r="V3373" t="s">
        <v>2318</v>
      </c>
      <c r="W3373">
        <v>1</v>
      </c>
      <c r="X3373" t="s">
        <v>36371</v>
      </c>
      <c r="Y3373">
        <v>8</v>
      </c>
      <c r="Z3373">
        <v>200408</v>
      </c>
      <c r="AA3373">
        <v>129</v>
      </c>
      <c r="AB3373" t="s">
        <v>1373</v>
      </c>
      <c r="AC3373">
        <v>1016</v>
      </c>
      <c r="AD3373" t="s">
        <v>1373</v>
      </c>
      <c r="AE3373">
        <v>3</v>
      </c>
      <c r="AF3373" t="s">
        <v>1601</v>
      </c>
      <c r="AG3373">
        <v>21</v>
      </c>
      <c r="AH3373" t="s">
        <v>40047</v>
      </c>
      <c r="AI3373">
        <v>326</v>
      </c>
      <c r="AJ3373" t="s">
        <v>9079</v>
      </c>
      <c r="AO3373" t="s">
        <v>17492</v>
      </c>
      <c r="AQ3373">
        <v>0</v>
      </c>
      <c r="AR3373" t="s">
        <v>1550</v>
      </c>
      <c r="AS3373" t="s">
        <v>17493</v>
      </c>
      <c r="AV3373" s="6" t="s">
        <v>17494</v>
      </c>
      <c r="AW3373" s="6" t="s">
        <v>17495</v>
      </c>
      <c r="AX3373" t="s">
        <v>1551</v>
      </c>
      <c r="AY3373">
        <v>1085</v>
      </c>
      <c r="AZ3373" t="s">
        <v>1450</v>
      </c>
    </row>
    <row r="3374" spans="1:52" x14ac:dyDescent="0.25">
      <c r="A3374">
        <v>301012</v>
      </c>
      <c r="B3374" t="s">
        <v>17496</v>
      </c>
      <c r="C3374">
        <v>4593</v>
      </c>
      <c r="D3374" t="s">
        <v>17497</v>
      </c>
      <c r="E3374" t="s">
        <v>17498</v>
      </c>
      <c r="F3374">
        <v>20607580</v>
      </c>
      <c r="G3374">
        <v>1004402924</v>
      </c>
      <c r="I3374" t="s">
        <v>17499</v>
      </c>
      <c r="J3374" t="s">
        <v>38304</v>
      </c>
      <c r="K3374" s="38" t="s">
        <v>17500</v>
      </c>
      <c r="L3374">
        <v>5</v>
      </c>
      <c r="P3374" s="5">
        <v>41215</v>
      </c>
      <c r="Q3374" t="s">
        <v>1557</v>
      </c>
      <c r="R3374">
        <v>326</v>
      </c>
      <c r="S3374" t="s">
        <v>9079</v>
      </c>
      <c r="T3374" s="5">
        <v>41121</v>
      </c>
      <c r="U3374">
        <v>6</v>
      </c>
      <c r="V3374" t="s">
        <v>2318</v>
      </c>
      <c r="W3374">
        <v>1</v>
      </c>
      <c r="X3374" t="s">
        <v>36371</v>
      </c>
      <c r="Y3374">
        <v>10</v>
      </c>
      <c r="Z3374">
        <v>200609</v>
      </c>
      <c r="AA3374">
        <v>129</v>
      </c>
      <c r="AB3374" t="s">
        <v>1373</v>
      </c>
      <c r="AC3374">
        <v>1016</v>
      </c>
      <c r="AD3374" t="s">
        <v>1373</v>
      </c>
      <c r="AE3374">
        <v>3</v>
      </c>
      <c r="AF3374" t="s">
        <v>1601</v>
      </c>
      <c r="AG3374">
        <v>99</v>
      </c>
      <c r="AH3374" t="s">
        <v>41429</v>
      </c>
      <c r="AI3374">
        <v>326</v>
      </c>
      <c r="AJ3374" t="s">
        <v>9079</v>
      </c>
      <c r="AO3374" t="s">
        <v>17501</v>
      </c>
      <c r="AP3374" t="s">
        <v>17502</v>
      </c>
      <c r="AQ3374">
        <v>0</v>
      </c>
      <c r="AR3374" t="s">
        <v>1550</v>
      </c>
      <c r="AS3374" t="s">
        <v>38305</v>
      </c>
      <c r="AX3374" t="s">
        <v>1551</v>
      </c>
      <c r="AY3374">
        <v>1085</v>
      </c>
      <c r="AZ3374" t="s">
        <v>1450</v>
      </c>
    </row>
    <row r="3375" spans="1:52" x14ac:dyDescent="0.25">
      <c r="A3375">
        <v>301350</v>
      </c>
      <c r="B3375" t="s">
        <v>17503</v>
      </c>
      <c r="C3375">
        <v>4470</v>
      </c>
      <c r="D3375" t="s">
        <v>37919</v>
      </c>
      <c r="E3375" t="s">
        <v>17504</v>
      </c>
      <c r="F3375">
        <v>72207556</v>
      </c>
      <c r="G3375">
        <v>1003291166</v>
      </c>
      <c r="H3375" t="s">
        <v>17505</v>
      </c>
      <c r="I3375" t="s">
        <v>17506</v>
      </c>
      <c r="J3375" t="s">
        <v>35468</v>
      </c>
      <c r="K3375" s="39">
        <v>1454</v>
      </c>
      <c r="L3375">
        <v>4</v>
      </c>
      <c r="P3375" s="5">
        <v>43791</v>
      </c>
      <c r="Q3375" t="s">
        <v>17507</v>
      </c>
      <c r="U3375">
        <v>5</v>
      </c>
      <c r="V3375" t="s">
        <v>1859</v>
      </c>
      <c r="W3375">
        <v>1</v>
      </c>
      <c r="X3375" t="s">
        <v>36371</v>
      </c>
      <c r="Z3375">
        <v>197708</v>
      </c>
      <c r="AA3375">
        <v>146</v>
      </c>
      <c r="AB3375" t="s">
        <v>2502</v>
      </c>
      <c r="AC3375">
        <v>1025</v>
      </c>
      <c r="AD3375" t="s">
        <v>2502</v>
      </c>
      <c r="AE3375">
        <v>2</v>
      </c>
      <c r="AF3375" t="s">
        <v>34828</v>
      </c>
      <c r="AG3375">
        <v>85</v>
      </c>
      <c r="AH3375" t="s">
        <v>2502</v>
      </c>
      <c r="AI3375">
        <v>326</v>
      </c>
      <c r="AJ3375" t="s">
        <v>9079</v>
      </c>
      <c r="AO3375" t="s">
        <v>17508</v>
      </c>
      <c r="AP3375" t="s">
        <v>17509</v>
      </c>
      <c r="AQ3375">
        <v>0</v>
      </c>
      <c r="AR3375" t="s">
        <v>1550</v>
      </c>
      <c r="AS3375" t="s">
        <v>35469</v>
      </c>
      <c r="AV3375">
        <v>55.646415259999998</v>
      </c>
      <c r="AW3375">
        <v>11.28422896</v>
      </c>
      <c r="AX3375" t="s">
        <v>1551</v>
      </c>
      <c r="AY3375">
        <v>1085</v>
      </c>
      <c r="AZ3375" t="s">
        <v>1450</v>
      </c>
    </row>
    <row r="3376" spans="1:52" x14ac:dyDescent="0.25">
      <c r="A3376">
        <v>303001</v>
      </c>
      <c r="B3376" t="s">
        <v>1668</v>
      </c>
      <c r="C3376">
        <v>4293</v>
      </c>
      <c r="D3376" t="s">
        <v>11341</v>
      </c>
      <c r="E3376" t="s">
        <v>1669</v>
      </c>
      <c r="F3376">
        <v>29189994</v>
      </c>
      <c r="G3376">
        <v>1003291385</v>
      </c>
      <c r="H3376" t="s">
        <v>17510</v>
      </c>
      <c r="I3376" t="s">
        <v>17511</v>
      </c>
      <c r="J3376" t="s">
        <v>38306</v>
      </c>
      <c r="K3376" s="38" t="s">
        <v>13220</v>
      </c>
      <c r="L3376">
        <v>50</v>
      </c>
      <c r="P3376" s="5">
        <v>45597</v>
      </c>
      <c r="Q3376" t="s">
        <v>1545</v>
      </c>
      <c r="R3376">
        <v>340</v>
      </c>
      <c r="S3376" t="s">
        <v>36551</v>
      </c>
      <c r="U3376">
        <v>2</v>
      </c>
      <c r="V3376" t="s">
        <v>1546</v>
      </c>
      <c r="W3376">
        <v>1</v>
      </c>
      <c r="X3376" t="s">
        <v>36371</v>
      </c>
      <c r="Y3376">
        <v>10</v>
      </c>
      <c r="Z3376">
        <v>195408</v>
      </c>
      <c r="AA3376">
        <v>121</v>
      </c>
      <c r="AB3376" t="s">
        <v>1558</v>
      </c>
      <c r="AC3376">
        <v>1012</v>
      </c>
      <c r="AD3376" t="s">
        <v>1377</v>
      </c>
      <c r="AE3376">
        <v>1</v>
      </c>
      <c r="AF3376" t="s">
        <v>34807</v>
      </c>
      <c r="AG3376">
        <v>21</v>
      </c>
      <c r="AH3376" t="s">
        <v>40047</v>
      </c>
      <c r="AI3376">
        <v>340</v>
      </c>
      <c r="AJ3376" t="s">
        <v>36551</v>
      </c>
      <c r="AO3376" t="s">
        <v>17512</v>
      </c>
      <c r="AP3376" t="s">
        <v>17513</v>
      </c>
      <c r="AQ3376">
        <v>0</v>
      </c>
      <c r="AR3376" t="s">
        <v>1550</v>
      </c>
      <c r="AS3376" t="s">
        <v>38307</v>
      </c>
      <c r="AV3376">
        <v>55.521003010000001</v>
      </c>
      <c r="AW3376">
        <v>11.49553547</v>
      </c>
      <c r="AX3376" t="s">
        <v>1551</v>
      </c>
      <c r="AY3376">
        <v>1085</v>
      </c>
      <c r="AZ3376" t="s">
        <v>1450</v>
      </c>
    </row>
    <row r="3377" spans="1:52" x14ac:dyDescent="0.25">
      <c r="A3377">
        <v>303003</v>
      </c>
      <c r="B3377" t="s">
        <v>17514</v>
      </c>
      <c r="C3377">
        <v>4291</v>
      </c>
      <c r="D3377" t="s">
        <v>17515</v>
      </c>
      <c r="E3377" t="s">
        <v>17516</v>
      </c>
      <c r="F3377">
        <v>29189994</v>
      </c>
      <c r="G3377">
        <v>1003291300</v>
      </c>
      <c r="H3377" t="s">
        <v>17517</v>
      </c>
      <c r="I3377" t="s">
        <v>17518</v>
      </c>
      <c r="J3377" t="s">
        <v>9687</v>
      </c>
      <c r="K3377" s="38" t="s">
        <v>10397</v>
      </c>
      <c r="L3377">
        <v>19</v>
      </c>
      <c r="P3377" s="5">
        <v>45597</v>
      </c>
      <c r="Q3377" t="s">
        <v>1545</v>
      </c>
      <c r="R3377">
        <v>340</v>
      </c>
      <c r="S3377" t="s">
        <v>36551</v>
      </c>
      <c r="U3377">
        <v>2</v>
      </c>
      <c r="V3377" t="s">
        <v>1546</v>
      </c>
      <c r="W3377">
        <v>1</v>
      </c>
      <c r="X3377" t="s">
        <v>36371</v>
      </c>
      <c r="Y3377">
        <v>9</v>
      </c>
      <c r="Z3377">
        <v>196708</v>
      </c>
      <c r="AA3377">
        <v>121</v>
      </c>
      <c r="AB3377" t="s">
        <v>1558</v>
      </c>
      <c r="AC3377">
        <v>1012</v>
      </c>
      <c r="AD3377" t="s">
        <v>1377</v>
      </c>
      <c r="AE3377">
        <v>1</v>
      </c>
      <c r="AF3377" t="s">
        <v>34807</v>
      </c>
      <c r="AG3377">
        <v>21</v>
      </c>
      <c r="AH3377" t="s">
        <v>40047</v>
      </c>
      <c r="AI3377">
        <v>340</v>
      </c>
      <c r="AJ3377" t="s">
        <v>36551</v>
      </c>
      <c r="AO3377" t="s">
        <v>17519</v>
      </c>
      <c r="AP3377" t="s">
        <v>17520</v>
      </c>
      <c r="AQ3377">
        <v>0</v>
      </c>
      <c r="AR3377" t="s">
        <v>1550</v>
      </c>
      <c r="AS3377" t="s">
        <v>7531</v>
      </c>
      <c r="AV3377">
        <v>55.538125350000001</v>
      </c>
      <c r="AW3377">
        <v>11.373298050000001</v>
      </c>
      <c r="AX3377" t="s">
        <v>1551</v>
      </c>
      <c r="AY3377">
        <v>1085</v>
      </c>
      <c r="AZ3377" t="s">
        <v>1450</v>
      </c>
    </row>
    <row r="3378" spans="1:52" x14ac:dyDescent="0.25">
      <c r="A3378">
        <v>303005</v>
      </c>
      <c r="B3378" t="s">
        <v>17521</v>
      </c>
      <c r="C3378">
        <v>4293</v>
      </c>
      <c r="D3378" t="s">
        <v>11341</v>
      </c>
      <c r="E3378" t="s">
        <v>40772</v>
      </c>
      <c r="F3378">
        <v>64723413</v>
      </c>
      <c r="G3378">
        <v>1012124607</v>
      </c>
      <c r="H3378" t="s">
        <v>17522</v>
      </c>
      <c r="I3378" t="s">
        <v>17523</v>
      </c>
      <c r="J3378" t="s">
        <v>17524</v>
      </c>
      <c r="K3378" s="38" t="s">
        <v>10492</v>
      </c>
      <c r="L3378">
        <v>23</v>
      </c>
      <c r="P3378" s="5">
        <v>44868</v>
      </c>
      <c r="Q3378" t="s">
        <v>1557</v>
      </c>
      <c r="U3378">
        <v>8</v>
      </c>
      <c r="V3378" t="s">
        <v>17296</v>
      </c>
      <c r="W3378">
        <v>1</v>
      </c>
      <c r="X3378" t="s">
        <v>36371</v>
      </c>
      <c r="Y3378">
        <v>7</v>
      </c>
      <c r="Z3378">
        <v>199312</v>
      </c>
      <c r="AA3378">
        <v>126</v>
      </c>
      <c r="AB3378" t="s">
        <v>1382</v>
      </c>
      <c r="AC3378">
        <v>1015</v>
      </c>
      <c r="AD3378" t="s">
        <v>1382</v>
      </c>
      <c r="AE3378">
        <v>1</v>
      </c>
      <c r="AF3378" t="s">
        <v>34807</v>
      </c>
      <c r="AG3378">
        <v>22</v>
      </c>
      <c r="AH3378" t="s">
        <v>40058</v>
      </c>
      <c r="AI3378">
        <v>340</v>
      </c>
      <c r="AJ3378" t="s">
        <v>36551</v>
      </c>
      <c r="AO3378" t="s">
        <v>17525</v>
      </c>
      <c r="AP3378" t="s">
        <v>17526</v>
      </c>
      <c r="AQ3378">
        <v>0</v>
      </c>
      <c r="AR3378" t="s">
        <v>1550</v>
      </c>
      <c r="AS3378" t="s">
        <v>17527</v>
      </c>
      <c r="AV3378">
        <v>55.53129268</v>
      </c>
      <c r="AW3378">
        <v>11.50374637</v>
      </c>
      <c r="AX3378" t="s">
        <v>1551</v>
      </c>
      <c r="AY3378">
        <v>1085</v>
      </c>
      <c r="AZ3378" t="s">
        <v>1450</v>
      </c>
    </row>
    <row r="3379" spans="1:52" x14ac:dyDescent="0.25">
      <c r="A3379">
        <v>303006</v>
      </c>
      <c r="B3379" t="s">
        <v>17528</v>
      </c>
      <c r="C3379">
        <v>4293</v>
      </c>
      <c r="D3379" t="s">
        <v>11341</v>
      </c>
      <c r="E3379" t="s">
        <v>40773</v>
      </c>
      <c r="F3379">
        <v>29188505</v>
      </c>
      <c r="G3379">
        <v>1004482993</v>
      </c>
      <c r="H3379" t="s">
        <v>17529</v>
      </c>
      <c r="I3379" t="s">
        <v>17530</v>
      </c>
      <c r="J3379" t="s">
        <v>12114</v>
      </c>
      <c r="K3379" s="38" t="s">
        <v>17531</v>
      </c>
      <c r="L3379">
        <v>22</v>
      </c>
      <c r="P3379" s="5">
        <v>43791</v>
      </c>
      <c r="Q3379" t="s">
        <v>1557</v>
      </c>
      <c r="U3379">
        <v>5</v>
      </c>
      <c r="V3379" t="s">
        <v>1859</v>
      </c>
      <c r="W3379">
        <v>1</v>
      </c>
      <c r="X3379" t="s">
        <v>36371</v>
      </c>
      <c r="Z3379">
        <v>196010</v>
      </c>
      <c r="AA3379">
        <v>128</v>
      </c>
      <c r="AB3379" t="s">
        <v>1383</v>
      </c>
      <c r="AC3379">
        <v>1051</v>
      </c>
      <c r="AD3379" t="s">
        <v>1383</v>
      </c>
      <c r="AE3379">
        <v>2</v>
      </c>
      <c r="AF3379" t="s">
        <v>34828</v>
      </c>
      <c r="AG3379">
        <v>27</v>
      </c>
      <c r="AH3379" t="s">
        <v>34825</v>
      </c>
      <c r="AI3379">
        <v>340</v>
      </c>
      <c r="AJ3379" t="s">
        <v>36551</v>
      </c>
      <c r="AO3379" t="s">
        <v>17532</v>
      </c>
      <c r="AP3379" t="s">
        <v>17533</v>
      </c>
      <c r="AQ3379">
        <v>0</v>
      </c>
      <c r="AR3379" t="s">
        <v>1550</v>
      </c>
      <c r="AS3379" t="s">
        <v>12117</v>
      </c>
      <c r="AV3379">
        <v>55.529061949999999</v>
      </c>
      <c r="AW3379">
        <v>11.506360430000001</v>
      </c>
      <c r="AX3379" t="s">
        <v>1551</v>
      </c>
      <c r="AY3379">
        <v>1085</v>
      </c>
      <c r="AZ3379" t="s">
        <v>1450</v>
      </c>
    </row>
    <row r="3380" spans="1:52" x14ac:dyDescent="0.25">
      <c r="A3380">
        <v>303007</v>
      </c>
      <c r="B3380" t="s">
        <v>38308</v>
      </c>
      <c r="C3380">
        <v>4293</v>
      </c>
      <c r="D3380" t="s">
        <v>11341</v>
      </c>
      <c r="E3380" t="s">
        <v>38308</v>
      </c>
      <c r="F3380">
        <v>32191746</v>
      </c>
      <c r="G3380">
        <v>1015368698</v>
      </c>
      <c r="I3380" t="s">
        <v>17534</v>
      </c>
      <c r="J3380" t="s">
        <v>17535</v>
      </c>
      <c r="K3380" s="38" t="s">
        <v>9401</v>
      </c>
      <c r="L3380">
        <v>20</v>
      </c>
      <c r="P3380" s="5">
        <v>42033</v>
      </c>
      <c r="Q3380" t="s">
        <v>1557</v>
      </c>
      <c r="T3380" s="5">
        <v>42005</v>
      </c>
      <c r="U3380">
        <v>5</v>
      </c>
      <c r="V3380" t="s">
        <v>1859</v>
      </c>
      <c r="W3380">
        <v>1</v>
      </c>
      <c r="X3380" t="s">
        <v>36371</v>
      </c>
      <c r="Z3380">
        <v>200910</v>
      </c>
      <c r="AA3380">
        <v>129</v>
      </c>
      <c r="AB3380" t="s">
        <v>1373</v>
      </c>
      <c r="AC3380">
        <v>1016</v>
      </c>
      <c r="AD3380" t="s">
        <v>1373</v>
      </c>
      <c r="AE3380">
        <v>3</v>
      </c>
      <c r="AF3380" t="s">
        <v>1601</v>
      </c>
      <c r="AG3380">
        <v>99</v>
      </c>
      <c r="AH3380" t="s">
        <v>41429</v>
      </c>
      <c r="AI3380">
        <v>340</v>
      </c>
      <c r="AJ3380" t="s">
        <v>36551</v>
      </c>
      <c r="AK3380">
        <v>1</v>
      </c>
      <c r="AL3380" t="s">
        <v>2262</v>
      </c>
      <c r="AM3380">
        <v>340002</v>
      </c>
      <c r="AO3380" t="s">
        <v>17536</v>
      </c>
      <c r="AP3380" t="s">
        <v>17537</v>
      </c>
      <c r="AQ3380">
        <v>0</v>
      </c>
      <c r="AR3380" t="s">
        <v>1550</v>
      </c>
      <c r="AS3380" t="s">
        <v>17538</v>
      </c>
      <c r="AV3380" s="6" t="s">
        <v>17539</v>
      </c>
      <c r="AW3380" s="6" t="s">
        <v>17540</v>
      </c>
      <c r="AX3380" t="s">
        <v>1551</v>
      </c>
      <c r="AY3380">
        <v>1085</v>
      </c>
      <c r="AZ3380" t="s">
        <v>1450</v>
      </c>
    </row>
    <row r="3381" spans="1:52" x14ac:dyDescent="0.25">
      <c r="A3381">
        <v>303401</v>
      </c>
      <c r="B3381" t="s">
        <v>17541</v>
      </c>
      <c r="C3381">
        <v>4200</v>
      </c>
      <c r="D3381" t="s">
        <v>1463</v>
      </c>
      <c r="E3381" t="s">
        <v>17542</v>
      </c>
      <c r="F3381">
        <v>10521815</v>
      </c>
      <c r="G3381">
        <v>1022992941</v>
      </c>
      <c r="H3381" t="s">
        <v>17543</v>
      </c>
      <c r="I3381" t="s">
        <v>7666</v>
      </c>
      <c r="J3381" t="s">
        <v>15393</v>
      </c>
      <c r="K3381" s="38" t="s">
        <v>7955</v>
      </c>
      <c r="L3381">
        <v>3</v>
      </c>
      <c r="P3381" s="5">
        <v>44643</v>
      </c>
      <c r="Q3381" t="s">
        <v>1557</v>
      </c>
      <c r="U3381">
        <v>4</v>
      </c>
      <c r="V3381" t="s">
        <v>2004</v>
      </c>
      <c r="W3381">
        <v>1</v>
      </c>
      <c r="X3381" t="s">
        <v>36371</v>
      </c>
      <c r="Z3381">
        <v>199101</v>
      </c>
      <c r="AA3381">
        <v>281</v>
      </c>
      <c r="AB3381" t="s">
        <v>2715</v>
      </c>
      <c r="AC3381">
        <v>1071</v>
      </c>
      <c r="AD3381" t="s">
        <v>1376</v>
      </c>
      <c r="AE3381">
        <v>1</v>
      </c>
      <c r="AF3381" t="s">
        <v>34807</v>
      </c>
      <c r="AG3381">
        <v>99</v>
      </c>
      <c r="AH3381" t="s">
        <v>41429</v>
      </c>
      <c r="AI3381">
        <v>330</v>
      </c>
      <c r="AJ3381" t="s">
        <v>7956</v>
      </c>
      <c r="AK3381">
        <v>1</v>
      </c>
      <c r="AL3381" t="s">
        <v>2262</v>
      </c>
      <c r="AM3381">
        <v>280108</v>
      </c>
      <c r="AN3381">
        <v>280941</v>
      </c>
      <c r="AO3381" t="s">
        <v>7668</v>
      </c>
      <c r="AP3381" t="s">
        <v>7669</v>
      </c>
      <c r="AQ3381">
        <v>2</v>
      </c>
      <c r="AR3381" t="s">
        <v>2358</v>
      </c>
      <c r="AS3381" t="s">
        <v>7958</v>
      </c>
      <c r="AV3381">
        <v>55.403646389999999</v>
      </c>
      <c r="AW3381">
        <v>11.33322961</v>
      </c>
      <c r="AX3381" t="s">
        <v>1551</v>
      </c>
      <c r="AY3381">
        <v>1085</v>
      </c>
      <c r="AZ3381" t="s">
        <v>1450</v>
      </c>
    </row>
    <row r="3382" spans="1:52" x14ac:dyDescent="0.25">
      <c r="A3382">
        <v>305002</v>
      </c>
      <c r="B3382" t="s">
        <v>35675</v>
      </c>
      <c r="C3382">
        <v>4550</v>
      </c>
      <c r="D3382" t="s">
        <v>35289</v>
      </c>
      <c r="E3382" t="s">
        <v>35675</v>
      </c>
      <c r="F3382">
        <v>29188459</v>
      </c>
      <c r="G3382">
        <v>1003291658</v>
      </c>
      <c r="H3382" t="s">
        <v>17544</v>
      </c>
      <c r="I3382" t="s">
        <v>11256</v>
      </c>
      <c r="J3382" t="s">
        <v>11257</v>
      </c>
      <c r="K3382" s="39">
        <v>2190</v>
      </c>
      <c r="L3382">
        <v>6</v>
      </c>
      <c r="P3382" s="5">
        <v>45694</v>
      </c>
      <c r="Q3382" t="s">
        <v>1545</v>
      </c>
      <c r="R3382">
        <v>306</v>
      </c>
      <c r="S3382" t="s">
        <v>8791</v>
      </c>
      <c r="U3382">
        <v>2</v>
      </c>
      <c r="V3382" t="s">
        <v>1546</v>
      </c>
      <c r="W3382">
        <v>1</v>
      </c>
      <c r="X3382" t="s">
        <v>36371</v>
      </c>
      <c r="Y3382">
        <v>9</v>
      </c>
      <c r="Z3382">
        <v>197601</v>
      </c>
      <c r="AA3382">
        <v>121</v>
      </c>
      <c r="AB3382" t="s">
        <v>1558</v>
      </c>
      <c r="AC3382">
        <v>1012</v>
      </c>
      <c r="AD3382" t="s">
        <v>1377</v>
      </c>
      <c r="AE3382">
        <v>1</v>
      </c>
      <c r="AF3382" t="s">
        <v>34807</v>
      </c>
      <c r="AG3382">
        <v>21</v>
      </c>
      <c r="AH3382" t="s">
        <v>40047</v>
      </c>
      <c r="AI3382">
        <v>306</v>
      </c>
      <c r="AJ3382" t="s">
        <v>8791</v>
      </c>
      <c r="AN3382">
        <v>280506</v>
      </c>
      <c r="AO3382" t="s">
        <v>17545</v>
      </c>
      <c r="AP3382" t="s">
        <v>17546</v>
      </c>
      <c r="AQ3382">
        <v>2</v>
      </c>
      <c r="AR3382" t="s">
        <v>2358</v>
      </c>
      <c r="AS3382" t="s">
        <v>4590</v>
      </c>
      <c r="AV3382">
        <v>55.815137780000001</v>
      </c>
      <c r="AW3382">
        <v>11.50341572</v>
      </c>
      <c r="AX3382" t="s">
        <v>1551</v>
      </c>
      <c r="AY3382">
        <v>1085</v>
      </c>
      <c r="AZ3382" t="s">
        <v>1450</v>
      </c>
    </row>
    <row r="3383" spans="1:52" x14ac:dyDescent="0.25">
      <c r="A3383">
        <v>305004</v>
      </c>
      <c r="B3383" t="s">
        <v>40774</v>
      </c>
      <c r="C3383">
        <v>4540</v>
      </c>
      <c r="D3383" t="s">
        <v>40457</v>
      </c>
      <c r="E3383" t="s">
        <v>40774</v>
      </c>
      <c r="F3383">
        <v>29188459</v>
      </c>
      <c r="G3383">
        <v>1003291646</v>
      </c>
      <c r="H3383" t="s">
        <v>17547</v>
      </c>
      <c r="I3383" t="s">
        <v>17547</v>
      </c>
      <c r="J3383" t="s">
        <v>3989</v>
      </c>
      <c r="K3383" s="39">
        <v>2020</v>
      </c>
      <c r="L3383">
        <v>6</v>
      </c>
      <c r="P3383" s="5">
        <v>44138</v>
      </c>
      <c r="Q3383" t="s">
        <v>1557</v>
      </c>
      <c r="R3383">
        <v>306</v>
      </c>
      <c r="S3383" t="s">
        <v>8791</v>
      </c>
      <c r="U3383">
        <v>2</v>
      </c>
      <c r="V3383" t="s">
        <v>1546</v>
      </c>
      <c r="W3383">
        <v>1</v>
      </c>
      <c r="X3383" t="s">
        <v>36371</v>
      </c>
      <c r="Y3383">
        <v>9</v>
      </c>
      <c r="Z3383">
        <v>197808</v>
      </c>
      <c r="AA3383">
        <v>121</v>
      </c>
      <c r="AB3383" t="s">
        <v>1558</v>
      </c>
      <c r="AC3383">
        <v>1012</v>
      </c>
      <c r="AD3383" t="s">
        <v>1377</v>
      </c>
      <c r="AE3383">
        <v>1</v>
      </c>
      <c r="AF3383" t="s">
        <v>34807</v>
      </c>
      <c r="AG3383">
        <v>21</v>
      </c>
      <c r="AH3383" t="s">
        <v>40047</v>
      </c>
      <c r="AI3383">
        <v>306</v>
      </c>
      <c r="AJ3383" t="s">
        <v>8791</v>
      </c>
      <c r="AN3383">
        <v>280506</v>
      </c>
      <c r="AO3383" t="s">
        <v>17548</v>
      </c>
      <c r="AP3383" t="s">
        <v>17549</v>
      </c>
      <c r="AQ3383">
        <v>2</v>
      </c>
      <c r="AR3383" t="s">
        <v>2358</v>
      </c>
      <c r="AS3383" t="s">
        <v>3994</v>
      </c>
      <c r="AV3383">
        <v>55.785278689999998</v>
      </c>
      <c r="AW3383">
        <v>11.472124300000001</v>
      </c>
      <c r="AX3383" t="s">
        <v>1551</v>
      </c>
      <c r="AY3383">
        <v>1085</v>
      </c>
      <c r="AZ3383" t="s">
        <v>1450</v>
      </c>
    </row>
    <row r="3384" spans="1:52" x14ac:dyDescent="0.25">
      <c r="A3384">
        <v>305005</v>
      </c>
      <c r="B3384" t="s">
        <v>17550</v>
      </c>
      <c r="C3384">
        <v>4571</v>
      </c>
      <c r="D3384" t="s">
        <v>17551</v>
      </c>
      <c r="E3384" t="s">
        <v>17552</v>
      </c>
      <c r="F3384">
        <v>29188459</v>
      </c>
      <c r="G3384">
        <v>1003291750</v>
      </c>
      <c r="H3384" t="s">
        <v>17553</v>
      </c>
      <c r="I3384" t="s">
        <v>11256</v>
      </c>
      <c r="J3384" t="s">
        <v>17554</v>
      </c>
      <c r="K3384" s="39">
        <v>2704</v>
      </c>
      <c r="L3384" t="s">
        <v>14799</v>
      </c>
      <c r="P3384" s="5">
        <v>42620</v>
      </c>
      <c r="Q3384" t="s">
        <v>1557</v>
      </c>
      <c r="R3384">
        <v>306</v>
      </c>
      <c r="S3384" t="s">
        <v>8791</v>
      </c>
      <c r="T3384" s="5">
        <v>42583</v>
      </c>
      <c r="U3384">
        <v>2</v>
      </c>
      <c r="V3384" t="s">
        <v>1546</v>
      </c>
      <c r="W3384">
        <v>1</v>
      </c>
      <c r="X3384" t="s">
        <v>36371</v>
      </c>
      <c r="Y3384">
        <v>6</v>
      </c>
      <c r="Z3384">
        <v>195508</v>
      </c>
      <c r="AA3384">
        <v>121</v>
      </c>
      <c r="AB3384" t="s">
        <v>1558</v>
      </c>
      <c r="AC3384">
        <v>1012</v>
      </c>
      <c r="AD3384" t="s">
        <v>1377</v>
      </c>
      <c r="AE3384">
        <v>3</v>
      </c>
      <c r="AF3384" t="s">
        <v>1601</v>
      </c>
      <c r="AG3384">
        <v>21</v>
      </c>
      <c r="AH3384" t="s">
        <v>40047</v>
      </c>
      <c r="AI3384">
        <v>306</v>
      </c>
      <c r="AJ3384" t="s">
        <v>8791</v>
      </c>
      <c r="AK3384">
        <v>2</v>
      </c>
      <c r="AL3384" t="s">
        <v>1618</v>
      </c>
      <c r="AM3384">
        <v>280506</v>
      </c>
      <c r="AN3384">
        <v>280506</v>
      </c>
      <c r="AO3384" t="s">
        <v>17555</v>
      </c>
      <c r="AP3384" t="s">
        <v>11259</v>
      </c>
      <c r="AQ3384">
        <v>2</v>
      </c>
      <c r="AR3384" t="s">
        <v>2358</v>
      </c>
      <c r="AS3384" t="s">
        <v>7328</v>
      </c>
      <c r="AU3384" t="s">
        <v>17556</v>
      </c>
      <c r="AV3384" s="6" t="s">
        <v>17557</v>
      </c>
      <c r="AW3384" s="6" t="s">
        <v>17558</v>
      </c>
      <c r="AX3384" t="s">
        <v>1551</v>
      </c>
      <c r="AY3384">
        <v>1085</v>
      </c>
      <c r="AZ3384" t="s">
        <v>1450</v>
      </c>
    </row>
    <row r="3385" spans="1:52" x14ac:dyDescent="0.25">
      <c r="A3385">
        <v>305008</v>
      </c>
      <c r="B3385" t="s">
        <v>38309</v>
      </c>
      <c r="C3385">
        <v>4534</v>
      </c>
      <c r="D3385" t="s">
        <v>37995</v>
      </c>
      <c r="E3385" t="s">
        <v>38309</v>
      </c>
      <c r="F3385">
        <v>29188459</v>
      </c>
      <c r="G3385">
        <v>1003291622</v>
      </c>
      <c r="H3385" t="s">
        <v>17559</v>
      </c>
      <c r="I3385" t="s">
        <v>17560</v>
      </c>
      <c r="J3385" t="s">
        <v>17561</v>
      </c>
      <c r="K3385" s="39">
        <v>2008</v>
      </c>
      <c r="L3385">
        <v>11</v>
      </c>
      <c r="P3385" s="5">
        <v>44711</v>
      </c>
      <c r="Q3385" t="s">
        <v>1557</v>
      </c>
      <c r="R3385">
        <v>306</v>
      </c>
      <c r="S3385" t="s">
        <v>8791</v>
      </c>
      <c r="U3385">
        <v>2</v>
      </c>
      <c r="V3385" t="s">
        <v>1546</v>
      </c>
      <c r="W3385">
        <v>1</v>
      </c>
      <c r="X3385" t="s">
        <v>36371</v>
      </c>
      <c r="Y3385">
        <v>6</v>
      </c>
      <c r="Z3385">
        <v>194901</v>
      </c>
      <c r="AA3385">
        <v>121</v>
      </c>
      <c r="AB3385" t="s">
        <v>1558</v>
      </c>
      <c r="AC3385">
        <v>1012</v>
      </c>
      <c r="AD3385" t="s">
        <v>1377</v>
      </c>
      <c r="AE3385">
        <v>1</v>
      </c>
      <c r="AF3385" t="s">
        <v>34807</v>
      </c>
      <c r="AG3385">
        <v>21</v>
      </c>
      <c r="AH3385" t="s">
        <v>40047</v>
      </c>
      <c r="AI3385">
        <v>306</v>
      </c>
      <c r="AJ3385" t="s">
        <v>8791</v>
      </c>
      <c r="AN3385">
        <v>280506</v>
      </c>
      <c r="AO3385" t="s">
        <v>17562</v>
      </c>
      <c r="AP3385" t="s">
        <v>17563</v>
      </c>
      <c r="AQ3385">
        <v>2</v>
      </c>
      <c r="AR3385" t="s">
        <v>2358</v>
      </c>
      <c r="AS3385" t="s">
        <v>7531</v>
      </c>
      <c r="AV3385">
        <v>55.753941609999998</v>
      </c>
      <c r="AW3385">
        <v>11.452507730000001</v>
      </c>
      <c r="AX3385" t="s">
        <v>1551</v>
      </c>
      <c r="AY3385">
        <v>1085</v>
      </c>
      <c r="AZ3385" t="s">
        <v>1450</v>
      </c>
    </row>
    <row r="3386" spans="1:52" x14ac:dyDescent="0.25">
      <c r="A3386">
        <v>305011</v>
      </c>
      <c r="B3386" t="s">
        <v>40775</v>
      </c>
      <c r="C3386">
        <v>4540</v>
      </c>
      <c r="D3386" t="s">
        <v>40457</v>
      </c>
      <c r="E3386" t="s">
        <v>40776</v>
      </c>
      <c r="F3386">
        <v>49801513</v>
      </c>
      <c r="G3386">
        <v>1001937846</v>
      </c>
      <c r="H3386" t="s">
        <v>17564</v>
      </c>
      <c r="I3386" t="s">
        <v>17565</v>
      </c>
      <c r="J3386" t="s">
        <v>35676</v>
      </c>
      <c r="K3386" s="39">
        <v>1733</v>
      </c>
      <c r="L3386">
        <v>2</v>
      </c>
      <c r="P3386" s="5">
        <v>44538</v>
      </c>
      <c r="Q3386" t="s">
        <v>1557</v>
      </c>
      <c r="U3386">
        <v>5</v>
      </c>
      <c r="V3386" t="s">
        <v>1859</v>
      </c>
      <c r="W3386">
        <v>1</v>
      </c>
      <c r="X3386" t="s">
        <v>36371</v>
      </c>
      <c r="Y3386">
        <v>9</v>
      </c>
      <c r="Z3386">
        <v>190408</v>
      </c>
      <c r="AA3386">
        <v>121</v>
      </c>
      <c r="AB3386" t="s">
        <v>1558</v>
      </c>
      <c r="AC3386">
        <v>1013</v>
      </c>
      <c r="AD3386" t="s">
        <v>1379</v>
      </c>
      <c r="AE3386">
        <v>1</v>
      </c>
      <c r="AF3386" t="s">
        <v>34807</v>
      </c>
      <c r="AG3386">
        <v>22</v>
      </c>
      <c r="AH3386" t="s">
        <v>40058</v>
      </c>
      <c r="AI3386">
        <v>306</v>
      </c>
      <c r="AJ3386" t="s">
        <v>8791</v>
      </c>
      <c r="AO3386" t="s">
        <v>17566</v>
      </c>
      <c r="AP3386" t="s">
        <v>17567</v>
      </c>
      <c r="AQ3386">
        <v>0</v>
      </c>
      <c r="AR3386" t="s">
        <v>1550</v>
      </c>
      <c r="AS3386" t="s">
        <v>35677</v>
      </c>
      <c r="AV3386">
        <v>55.788147590000001</v>
      </c>
      <c r="AW3386">
        <v>11.46301487</v>
      </c>
      <c r="AX3386" t="s">
        <v>1551</v>
      </c>
      <c r="AY3386">
        <v>1085</v>
      </c>
      <c r="AZ3386" t="s">
        <v>1450</v>
      </c>
    </row>
    <row r="3387" spans="1:52" x14ac:dyDescent="0.25">
      <c r="A3387">
        <v>305012</v>
      </c>
      <c r="B3387" t="s">
        <v>38310</v>
      </c>
      <c r="C3387">
        <v>4550</v>
      </c>
      <c r="D3387" t="s">
        <v>35289</v>
      </c>
      <c r="E3387" t="s">
        <v>38310</v>
      </c>
      <c r="F3387">
        <v>32838812</v>
      </c>
      <c r="G3387">
        <v>1001696420</v>
      </c>
      <c r="I3387" t="s">
        <v>17568</v>
      </c>
      <c r="J3387" t="s">
        <v>17569</v>
      </c>
      <c r="K3387" s="39">
        <v>2612</v>
      </c>
      <c r="L3387">
        <v>4</v>
      </c>
      <c r="P3387" s="5">
        <v>42688</v>
      </c>
      <c r="Q3387" t="s">
        <v>1557</v>
      </c>
      <c r="T3387" s="5">
        <v>42460</v>
      </c>
      <c r="U3387">
        <v>5</v>
      </c>
      <c r="V3387" t="s">
        <v>1859</v>
      </c>
      <c r="W3387">
        <v>1</v>
      </c>
      <c r="X3387" t="s">
        <v>36371</v>
      </c>
      <c r="Y3387">
        <v>9</v>
      </c>
      <c r="Z3387">
        <v>187409</v>
      </c>
      <c r="AA3387">
        <v>121</v>
      </c>
      <c r="AB3387" t="s">
        <v>1558</v>
      </c>
      <c r="AC3387">
        <v>1013</v>
      </c>
      <c r="AD3387" t="s">
        <v>1379</v>
      </c>
      <c r="AE3387">
        <v>3</v>
      </c>
      <c r="AF3387" t="s">
        <v>1601</v>
      </c>
      <c r="AG3387">
        <v>21</v>
      </c>
      <c r="AH3387" t="s">
        <v>40047</v>
      </c>
      <c r="AI3387">
        <v>306</v>
      </c>
      <c r="AJ3387" t="s">
        <v>8791</v>
      </c>
      <c r="AO3387" t="s">
        <v>17570</v>
      </c>
      <c r="AP3387" t="s">
        <v>17571</v>
      </c>
      <c r="AQ3387">
        <v>0</v>
      </c>
      <c r="AR3387" t="s">
        <v>1550</v>
      </c>
      <c r="AS3387" t="s">
        <v>17572</v>
      </c>
      <c r="AX3387" t="s">
        <v>1551</v>
      </c>
      <c r="AY3387">
        <v>1085</v>
      </c>
      <c r="AZ3387" t="s">
        <v>1450</v>
      </c>
    </row>
    <row r="3388" spans="1:52" x14ac:dyDescent="0.25">
      <c r="A3388">
        <v>305014</v>
      </c>
      <c r="B3388" t="s">
        <v>17573</v>
      </c>
      <c r="C3388">
        <v>4550</v>
      </c>
      <c r="D3388" t="s">
        <v>35289</v>
      </c>
      <c r="E3388" t="s">
        <v>17574</v>
      </c>
      <c r="F3388">
        <v>10095794</v>
      </c>
      <c r="G3388">
        <v>1027286484</v>
      </c>
      <c r="H3388" t="s">
        <v>17575</v>
      </c>
      <c r="I3388" t="s">
        <v>12593</v>
      </c>
      <c r="J3388" t="s">
        <v>42024</v>
      </c>
      <c r="K3388" s="39">
        <v>2861</v>
      </c>
      <c r="L3388">
        <v>34</v>
      </c>
      <c r="P3388" s="5">
        <v>45364</v>
      </c>
      <c r="Q3388" t="s">
        <v>2891</v>
      </c>
      <c r="U3388">
        <v>4</v>
      </c>
      <c r="V3388" t="s">
        <v>2004</v>
      </c>
      <c r="W3388">
        <v>1</v>
      </c>
      <c r="X3388" t="s">
        <v>36371</v>
      </c>
      <c r="Z3388">
        <v>197906</v>
      </c>
      <c r="AA3388">
        <v>131</v>
      </c>
      <c r="AB3388" t="s">
        <v>1988</v>
      </c>
      <c r="AC3388">
        <v>1061</v>
      </c>
      <c r="AD3388" t="s">
        <v>1988</v>
      </c>
      <c r="AE3388">
        <v>1</v>
      </c>
      <c r="AF3388" t="s">
        <v>34807</v>
      </c>
      <c r="AG3388">
        <v>99</v>
      </c>
      <c r="AH3388" t="s">
        <v>41429</v>
      </c>
      <c r="AI3388">
        <v>306</v>
      </c>
      <c r="AJ3388" t="s">
        <v>8791</v>
      </c>
      <c r="AN3388">
        <v>315412</v>
      </c>
      <c r="AO3388" t="s">
        <v>10107</v>
      </c>
      <c r="AP3388" t="s">
        <v>10108</v>
      </c>
      <c r="AQ3388">
        <v>2</v>
      </c>
      <c r="AR3388" t="s">
        <v>2358</v>
      </c>
      <c r="AS3388" t="s">
        <v>42025</v>
      </c>
      <c r="AV3388">
        <v>55.816472349999998</v>
      </c>
      <c r="AW3388">
        <v>11.51042966</v>
      </c>
      <c r="AX3388" t="s">
        <v>1551</v>
      </c>
      <c r="AY3388">
        <v>1085</v>
      </c>
      <c r="AZ3388" t="s">
        <v>1450</v>
      </c>
    </row>
    <row r="3389" spans="1:52" x14ac:dyDescent="0.25">
      <c r="A3389">
        <v>305015</v>
      </c>
      <c r="B3389" t="s">
        <v>17576</v>
      </c>
      <c r="C3389">
        <v>4534</v>
      </c>
      <c r="D3389" t="s">
        <v>37995</v>
      </c>
      <c r="E3389" t="s">
        <v>38311</v>
      </c>
      <c r="F3389">
        <v>65710617</v>
      </c>
      <c r="G3389">
        <v>1002214967</v>
      </c>
      <c r="H3389" t="s">
        <v>17577</v>
      </c>
      <c r="I3389" t="s">
        <v>17578</v>
      </c>
      <c r="J3389" t="s">
        <v>17579</v>
      </c>
      <c r="K3389" s="39">
        <v>2571</v>
      </c>
      <c r="L3389">
        <v>103</v>
      </c>
      <c r="P3389" s="5">
        <v>43707</v>
      </c>
      <c r="Q3389" t="s">
        <v>1557</v>
      </c>
      <c r="U3389">
        <v>5</v>
      </c>
      <c r="V3389" t="s">
        <v>1859</v>
      </c>
      <c r="W3389">
        <v>1</v>
      </c>
      <c r="X3389" t="s">
        <v>36371</v>
      </c>
      <c r="Y3389">
        <v>10</v>
      </c>
      <c r="Z3389">
        <v>198108</v>
      </c>
      <c r="AA3389">
        <v>121</v>
      </c>
      <c r="AB3389" t="s">
        <v>1558</v>
      </c>
      <c r="AC3389">
        <v>1013</v>
      </c>
      <c r="AD3389" t="s">
        <v>1379</v>
      </c>
      <c r="AE3389">
        <v>1</v>
      </c>
      <c r="AF3389" t="s">
        <v>34807</v>
      </c>
      <c r="AG3389">
        <v>22</v>
      </c>
      <c r="AH3389" t="s">
        <v>40058</v>
      </c>
      <c r="AI3389">
        <v>306</v>
      </c>
      <c r="AJ3389" t="s">
        <v>8791</v>
      </c>
      <c r="AO3389" t="s">
        <v>17580</v>
      </c>
      <c r="AP3389" t="s">
        <v>17581</v>
      </c>
      <c r="AQ3389">
        <v>0</v>
      </c>
      <c r="AR3389" t="s">
        <v>1550</v>
      </c>
      <c r="AS3389" t="s">
        <v>15178</v>
      </c>
      <c r="AV3389">
        <v>55.750519109999999</v>
      </c>
      <c r="AW3389">
        <v>11.436512</v>
      </c>
      <c r="AX3389" t="s">
        <v>1551</v>
      </c>
      <c r="AY3389">
        <v>1085</v>
      </c>
      <c r="AZ3389" t="s">
        <v>1450</v>
      </c>
    </row>
    <row r="3390" spans="1:52" x14ac:dyDescent="0.25">
      <c r="A3390">
        <v>305017</v>
      </c>
      <c r="B3390" t="s">
        <v>17582</v>
      </c>
      <c r="C3390">
        <v>4540</v>
      </c>
      <c r="D3390" t="s">
        <v>40457</v>
      </c>
      <c r="E3390" t="s">
        <v>17583</v>
      </c>
      <c r="F3390">
        <v>51910117</v>
      </c>
      <c r="G3390">
        <v>1003289800</v>
      </c>
      <c r="H3390" t="s">
        <v>17584</v>
      </c>
      <c r="I3390" t="s">
        <v>17585</v>
      </c>
      <c r="J3390" t="s">
        <v>17586</v>
      </c>
      <c r="K3390" s="39">
        <v>2147</v>
      </c>
      <c r="L3390">
        <v>13</v>
      </c>
      <c r="P3390" s="5">
        <v>42489</v>
      </c>
      <c r="Q3390" t="s">
        <v>1557</v>
      </c>
      <c r="R3390">
        <v>306</v>
      </c>
      <c r="S3390" t="s">
        <v>8791</v>
      </c>
      <c r="T3390" s="5">
        <v>42461</v>
      </c>
      <c r="U3390">
        <v>6</v>
      </c>
      <c r="V3390" t="s">
        <v>2318</v>
      </c>
      <c r="W3390">
        <v>1</v>
      </c>
      <c r="X3390" t="s">
        <v>36371</v>
      </c>
      <c r="Y3390">
        <v>10</v>
      </c>
      <c r="Z3390">
        <v>199701</v>
      </c>
      <c r="AA3390">
        <v>126</v>
      </c>
      <c r="AB3390" t="s">
        <v>1382</v>
      </c>
      <c r="AC3390">
        <v>1015</v>
      </c>
      <c r="AD3390" t="s">
        <v>1382</v>
      </c>
      <c r="AE3390">
        <v>3</v>
      </c>
      <c r="AF3390" t="s">
        <v>1601</v>
      </c>
      <c r="AG3390">
        <v>29</v>
      </c>
      <c r="AH3390" t="s">
        <v>3064</v>
      </c>
      <c r="AI3390">
        <v>306</v>
      </c>
      <c r="AJ3390" t="s">
        <v>8791</v>
      </c>
      <c r="AO3390" t="s">
        <v>17587</v>
      </c>
      <c r="AP3390" t="s">
        <v>17588</v>
      </c>
      <c r="AQ3390">
        <v>0</v>
      </c>
      <c r="AR3390" t="s">
        <v>1550</v>
      </c>
      <c r="AS3390" t="s">
        <v>17589</v>
      </c>
      <c r="AV3390" s="6" t="s">
        <v>17590</v>
      </c>
      <c r="AW3390" s="6" t="s">
        <v>17591</v>
      </c>
      <c r="AX3390" t="s">
        <v>1551</v>
      </c>
      <c r="AY3390">
        <v>1085</v>
      </c>
      <c r="AZ3390" t="s">
        <v>1450</v>
      </c>
    </row>
    <row r="3391" spans="1:52" x14ac:dyDescent="0.25">
      <c r="A3391">
        <v>305018</v>
      </c>
      <c r="B3391" t="s">
        <v>38312</v>
      </c>
      <c r="C3391">
        <v>4540</v>
      </c>
      <c r="D3391" t="s">
        <v>40457</v>
      </c>
      <c r="E3391" t="s">
        <v>38313</v>
      </c>
      <c r="F3391">
        <v>20949074</v>
      </c>
      <c r="G3391">
        <v>1004602036</v>
      </c>
      <c r="H3391" t="s">
        <v>17592</v>
      </c>
      <c r="I3391" t="s">
        <v>17593</v>
      </c>
      <c r="J3391" t="s">
        <v>17594</v>
      </c>
      <c r="K3391" s="39">
        <v>1845</v>
      </c>
      <c r="L3391">
        <v>3</v>
      </c>
      <c r="P3391" s="5">
        <v>40282</v>
      </c>
      <c r="Q3391" t="s">
        <v>1557</v>
      </c>
      <c r="T3391" s="5">
        <v>40269</v>
      </c>
      <c r="U3391">
        <v>5</v>
      </c>
      <c r="V3391" t="s">
        <v>1859</v>
      </c>
      <c r="W3391">
        <v>1</v>
      </c>
      <c r="X3391" t="s">
        <v>36371</v>
      </c>
      <c r="Y3391">
        <v>10</v>
      </c>
      <c r="Z3391">
        <v>199808</v>
      </c>
      <c r="AA3391">
        <v>121</v>
      </c>
      <c r="AB3391" t="s">
        <v>1558</v>
      </c>
      <c r="AC3391">
        <v>1013</v>
      </c>
      <c r="AD3391" t="s">
        <v>1379</v>
      </c>
      <c r="AE3391">
        <v>3</v>
      </c>
      <c r="AF3391" t="s">
        <v>1601</v>
      </c>
      <c r="AG3391">
        <v>21</v>
      </c>
      <c r="AH3391" t="s">
        <v>40047</v>
      </c>
      <c r="AI3391">
        <v>306</v>
      </c>
      <c r="AJ3391" t="s">
        <v>8791</v>
      </c>
      <c r="AO3391" t="s">
        <v>17595</v>
      </c>
      <c r="AP3391" t="s">
        <v>17596</v>
      </c>
      <c r="AQ3391">
        <v>0</v>
      </c>
      <c r="AR3391" t="s">
        <v>1550</v>
      </c>
      <c r="AS3391" t="s">
        <v>17597</v>
      </c>
      <c r="AV3391" s="6" t="s">
        <v>17598</v>
      </c>
      <c r="AW3391" s="6" t="s">
        <v>17599</v>
      </c>
      <c r="AX3391" t="s">
        <v>1551</v>
      </c>
      <c r="AY3391">
        <v>1085</v>
      </c>
      <c r="AZ3391" t="s">
        <v>1450</v>
      </c>
    </row>
    <row r="3392" spans="1:52" x14ac:dyDescent="0.25">
      <c r="A3392">
        <v>305019</v>
      </c>
      <c r="B3392" t="s">
        <v>17600</v>
      </c>
      <c r="C3392">
        <v>4534</v>
      </c>
      <c r="D3392" t="s">
        <v>37995</v>
      </c>
      <c r="E3392" t="s">
        <v>17601</v>
      </c>
      <c r="F3392">
        <v>20993944</v>
      </c>
      <c r="G3392">
        <v>1004629569</v>
      </c>
      <c r="H3392" t="s">
        <v>17602</v>
      </c>
      <c r="I3392" t="s">
        <v>17603</v>
      </c>
      <c r="J3392" t="s">
        <v>38314</v>
      </c>
      <c r="K3392" s="39">
        <v>1547</v>
      </c>
      <c r="L3392">
        <v>11</v>
      </c>
      <c r="P3392" s="5">
        <v>43416</v>
      </c>
      <c r="Q3392" t="s">
        <v>1557</v>
      </c>
      <c r="T3392" s="5">
        <v>43147</v>
      </c>
      <c r="U3392">
        <v>5</v>
      </c>
      <c r="V3392" t="s">
        <v>1859</v>
      </c>
      <c r="W3392">
        <v>1</v>
      </c>
      <c r="X3392" t="s">
        <v>36371</v>
      </c>
      <c r="Y3392">
        <v>10</v>
      </c>
      <c r="Z3392">
        <v>199808</v>
      </c>
      <c r="AA3392">
        <v>121</v>
      </c>
      <c r="AB3392" t="s">
        <v>1558</v>
      </c>
      <c r="AC3392">
        <v>1013</v>
      </c>
      <c r="AD3392" t="s">
        <v>1379</v>
      </c>
      <c r="AE3392">
        <v>3</v>
      </c>
      <c r="AF3392" t="s">
        <v>1601</v>
      </c>
      <c r="AG3392">
        <v>21</v>
      </c>
      <c r="AH3392" t="s">
        <v>40047</v>
      </c>
      <c r="AI3392">
        <v>306</v>
      </c>
      <c r="AJ3392" t="s">
        <v>8791</v>
      </c>
      <c r="AO3392" t="s">
        <v>17604</v>
      </c>
      <c r="AP3392" t="s">
        <v>17605</v>
      </c>
      <c r="AQ3392">
        <v>0</v>
      </c>
      <c r="AR3392" t="s">
        <v>1550</v>
      </c>
      <c r="AS3392" t="s">
        <v>38315</v>
      </c>
      <c r="AV3392">
        <v>55.752863470000001</v>
      </c>
      <c r="AW3392">
        <v>11.39138307</v>
      </c>
      <c r="AX3392" t="s">
        <v>1551</v>
      </c>
      <c r="AY3392">
        <v>1085</v>
      </c>
      <c r="AZ3392" t="s">
        <v>1450</v>
      </c>
    </row>
    <row r="3393" spans="1:52" x14ac:dyDescent="0.25">
      <c r="A3393">
        <v>305020</v>
      </c>
      <c r="B3393" t="s">
        <v>38316</v>
      </c>
      <c r="C3393">
        <v>4534</v>
      </c>
      <c r="D3393" t="s">
        <v>37995</v>
      </c>
      <c r="E3393" t="s">
        <v>38317</v>
      </c>
      <c r="F3393">
        <v>18612933</v>
      </c>
      <c r="G3393">
        <v>1003500639</v>
      </c>
      <c r="I3393" t="s">
        <v>17606</v>
      </c>
      <c r="J3393" t="s">
        <v>38318</v>
      </c>
      <c r="K3393" s="38" t="s">
        <v>17607</v>
      </c>
      <c r="L3393">
        <v>24</v>
      </c>
      <c r="P3393" s="5">
        <v>43048</v>
      </c>
      <c r="Q3393" t="s">
        <v>1557</v>
      </c>
      <c r="T3393" s="5">
        <v>43040</v>
      </c>
      <c r="U3393">
        <v>6</v>
      </c>
      <c r="V3393" t="s">
        <v>2318</v>
      </c>
      <c r="W3393">
        <v>1</v>
      </c>
      <c r="X3393" t="s">
        <v>36371</v>
      </c>
      <c r="Y3393">
        <v>10</v>
      </c>
      <c r="Z3393">
        <v>200108</v>
      </c>
      <c r="AA3393">
        <v>126</v>
      </c>
      <c r="AB3393" t="s">
        <v>1382</v>
      </c>
      <c r="AC3393">
        <v>1015</v>
      </c>
      <c r="AD3393" t="s">
        <v>1382</v>
      </c>
      <c r="AE3393">
        <v>3</v>
      </c>
      <c r="AF3393" t="s">
        <v>1601</v>
      </c>
      <c r="AG3393">
        <v>27</v>
      </c>
      <c r="AH3393" t="s">
        <v>34825</v>
      </c>
      <c r="AI3393">
        <v>306</v>
      </c>
      <c r="AJ3393" t="s">
        <v>8791</v>
      </c>
      <c r="AO3393" t="s">
        <v>17608</v>
      </c>
      <c r="AP3393" t="s">
        <v>17609</v>
      </c>
      <c r="AQ3393">
        <v>0</v>
      </c>
      <c r="AR3393" t="s">
        <v>1550</v>
      </c>
      <c r="AS3393" t="s">
        <v>38319</v>
      </c>
      <c r="AV3393">
        <v>55.753546829560797</v>
      </c>
      <c r="AW3393">
        <v>11.4172911683231</v>
      </c>
      <c r="AX3393" t="s">
        <v>1551</v>
      </c>
      <c r="AY3393">
        <v>1085</v>
      </c>
      <c r="AZ3393" t="s">
        <v>1450</v>
      </c>
    </row>
    <row r="3394" spans="1:52" x14ac:dyDescent="0.25">
      <c r="A3394">
        <v>305201</v>
      </c>
      <c r="C3394">
        <v>4534</v>
      </c>
      <c r="D3394" t="s">
        <v>37995</v>
      </c>
      <c r="E3394" t="s">
        <v>17610</v>
      </c>
      <c r="H3394" t="s">
        <v>17611</v>
      </c>
      <c r="I3394" t="s">
        <v>17612</v>
      </c>
      <c r="J3394" t="s">
        <v>38320</v>
      </c>
      <c r="K3394" s="39">
        <v>1661</v>
      </c>
      <c r="L3394">
        <v>19</v>
      </c>
      <c r="P3394" s="5">
        <v>41052</v>
      </c>
      <c r="Q3394" t="s">
        <v>1557</v>
      </c>
      <c r="R3394">
        <v>306</v>
      </c>
      <c r="S3394" t="s">
        <v>8791</v>
      </c>
      <c r="T3394" s="5">
        <v>41030</v>
      </c>
      <c r="U3394">
        <v>2</v>
      </c>
      <c r="V3394" t="s">
        <v>1546</v>
      </c>
      <c r="W3394">
        <v>1</v>
      </c>
      <c r="X3394" t="s">
        <v>36371</v>
      </c>
      <c r="Z3394">
        <v>199401</v>
      </c>
      <c r="AA3394">
        <v>932</v>
      </c>
      <c r="AB3394" t="s">
        <v>40066</v>
      </c>
      <c r="AC3394">
        <v>2021</v>
      </c>
      <c r="AD3394" t="s">
        <v>40066</v>
      </c>
      <c r="AE3394">
        <v>3</v>
      </c>
      <c r="AF3394" t="s">
        <v>1601</v>
      </c>
      <c r="AG3394">
        <v>10</v>
      </c>
      <c r="AH3394" t="s">
        <v>40067</v>
      </c>
      <c r="AI3394">
        <v>306</v>
      </c>
      <c r="AJ3394" t="s">
        <v>8791</v>
      </c>
      <c r="AO3394" t="s">
        <v>17613</v>
      </c>
      <c r="AQ3394">
        <v>0</v>
      </c>
      <c r="AR3394" t="s">
        <v>1550</v>
      </c>
      <c r="AS3394" t="s">
        <v>36500</v>
      </c>
      <c r="AX3394" t="s">
        <v>1551</v>
      </c>
      <c r="AY3394">
        <v>1085</v>
      </c>
      <c r="AZ3394" t="s">
        <v>1450</v>
      </c>
    </row>
    <row r="3395" spans="1:52" x14ac:dyDescent="0.25">
      <c r="A3395">
        <v>305210</v>
      </c>
      <c r="B3395" t="s">
        <v>17614</v>
      </c>
      <c r="C3395">
        <v>4500</v>
      </c>
      <c r="D3395" t="s">
        <v>37244</v>
      </c>
      <c r="E3395" t="s">
        <v>17615</v>
      </c>
      <c r="F3395">
        <v>29188459</v>
      </c>
      <c r="G3395">
        <v>1012048064</v>
      </c>
      <c r="H3395" t="s">
        <v>17616</v>
      </c>
      <c r="I3395" t="s">
        <v>17617</v>
      </c>
      <c r="J3395" t="s">
        <v>17618</v>
      </c>
      <c r="K3395" s="39">
        <v>2710</v>
      </c>
      <c r="L3395">
        <v>8</v>
      </c>
      <c r="P3395" s="5">
        <v>45940</v>
      </c>
      <c r="Q3395" t="s">
        <v>6116</v>
      </c>
      <c r="R3395">
        <v>306</v>
      </c>
      <c r="S3395" t="s">
        <v>8791</v>
      </c>
      <c r="U3395">
        <v>2</v>
      </c>
      <c r="V3395" t="s">
        <v>1546</v>
      </c>
      <c r="W3395">
        <v>1</v>
      </c>
      <c r="X3395" t="s">
        <v>36371</v>
      </c>
      <c r="Z3395">
        <v>197008</v>
      </c>
      <c r="AA3395">
        <v>125</v>
      </c>
      <c r="AB3395" t="s">
        <v>2372</v>
      </c>
      <c r="AC3395">
        <v>1014</v>
      </c>
      <c r="AD3395" t="s">
        <v>1381</v>
      </c>
      <c r="AE3395">
        <v>1</v>
      </c>
      <c r="AF3395" t="s">
        <v>34807</v>
      </c>
      <c r="AG3395">
        <v>24</v>
      </c>
      <c r="AH3395" t="s">
        <v>2372</v>
      </c>
      <c r="AI3395">
        <v>306</v>
      </c>
      <c r="AJ3395" t="s">
        <v>8791</v>
      </c>
      <c r="AO3395" t="s">
        <v>17619</v>
      </c>
      <c r="AP3395" t="s">
        <v>17620</v>
      </c>
      <c r="AQ3395">
        <v>0</v>
      </c>
      <c r="AR3395" t="s">
        <v>1550</v>
      </c>
      <c r="AS3395" t="s">
        <v>11552</v>
      </c>
      <c r="AU3395" t="s">
        <v>17556</v>
      </c>
      <c r="AV3395">
        <v>55.927178929999997</v>
      </c>
      <c r="AW3395">
        <v>11.662553020000001</v>
      </c>
      <c r="AX3395" t="s">
        <v>1551</v>
      </c>
      <c r="AY3395">
        <v>1085</v>
      </c>
      <c r="AZ3395" t="s">
        <v>1450</v>
      </c>
    </row>
    <row r="3396" spans="1:52" x14ac:dyDescent="0.25">
      <c r="A3396">
        <v>305300</v>
      </c>
      <c r="B3396" t="s">
        <v>40777</v>
      </c>
      <c r="C3396">
        <v>4540</v>
      </c>
      <c r="D3396" t="s">
        <v>40457</v>
      </c>
      <c r="E3396" t="s">
        <v>40778</v>
      </c>
      <c r="F3396">
        <v>49801513</v>
      </c>
      <c r="G3396">
        <v>1001937846</v>
      </c>
      <c r="H3396" t="s">
        <v>17564</v>
      </c>
      <c r="I3396" t="s">
        <v>17565</v>
      </c>
      <c r="J3396" t="s">
        <v>35676</v>
      </c>
      <c r="K3396" s="39">
        <v>1733</v>
      </c>
      <c r="L3396">
        <v>2</v>
      </c>
      <c r="P3396" s="5">
        <v>44538</v>
      </c>
      <c r="Q3396" t="s">
        <v>1557</v>
      </c>
      <c r="U3396">
        <v>5</v>
      </c>
      <c r="V3396" t="s">
        <v>1859</v>
      </c>
      <c r="W3396">
        <v>1</v>
      </c>
      <c r="X3396" t="s">
        <v>36371</v>
      </c>
      <c r="Y3396">
        <v>10</v>
      </c>
      <c r="Z3396">
        <v>190408</v>
      </c>
      <c r="AA3396">
        <v>123</v>
      </c>
      <c r="AB3396" t="s">
        <v>1374</v>
      </c>
      <c r="AC3396">
        <v>1011</v>
      </c>
      <c r="AD3396" t="s">
        <v>1374</v>
      </c>
      <c r="AE3396">
        <v>1</v>
      </c>
      <c r="AF3396" t="s">
        <v>34807</v>
      </c>
      <c r="AG3396">
        <v>80</v>
      </c>
      <c r="AH3396" t="s">
        <v>1374</v>
      </c>
      <c r="AI3396">
        <v>306</v>
      </c>
      <c r="AJ3396" t="s">
        <v>8791</v>
      </c>
      <c r="AO3396" t="s">
        <v>17566</v>
      </c>
      <c r="AP3396" t="s">
        <v>17621</v>
      </c>
      <c r="AQ3396">
        <v>0</v>
      </c>
      <c r="AR3396" t="s">
        <v>1550</v>
      </c>
      <c r="AS3396" t="s">
        <v>35677</v>
      </c>
      <c r="AV3396">
        <v>55.788147590000001</v>
      </c>
      <c r="AW3396">
        <v>11.46301487</v>
      </c>
      <c r="AX3396" t="s">
        <v>1551</v>
      </c>
      <c r="AY3396">
        <v>1085</v>
      </c>
      <c r="AZ3396" t="s">
        <v>1450</v>
      </c>
    </row>
    <row r="3397" spans="1:52" x14ac:dyDescent="0.25">
      <c r="A3397">
        <v>305301</v>
      </c>
      <c r="B3397" t="s">
        <v>17622</v>
      </c>
      <c r="C3397">
        <v>4534</v>
      </c>
      <c r="D3397" t="s">
        <v>37995</v>
      </c>
      <c r="E3397" t="s">
        <v>38321</v>
      </c>
      <c r="F3397">
        <v>68909813</v>
      </c>
      <c r="G3397">
        <v>1002283585</v>
      </c>
      <c r="H3397" t="s">
        <v>17623</v>
      </c>
      <c r="I3397" t="s">
        <v>17624</v>
      </c>
      <c r="J3397" t="s">
        <v>37629</v>
      </c>
      <c r="K3397" s="39">
        <v>1011</v>
      </c>
      <c r="L3397">
        <v>9</v>
      </c>
      <c r="P3397" s="5">
        <v>45565</v>
      </c>
      <c r="Q3397" t="s">
        <v>1895</v>
      </c>
      <c r="U3397">
        <v>5</v>
      </c>
      <c r="V3397" t="s">
        <v>1859</v>
      </c>
      <c r="W3397">
        <v>7</v>
      </c>
      <c r="X3397" t="s">
        <v>2478</v>
      </c>
      <c r="Z3397">
        <v>186511</v>
      </c>
      <c r="AA3397">
        <v>141</v>
      </c>
      <c r="AB3397" t="s">
        <v>36470</v>
      </c>
      <c r="AC3397">
        <v>1022</v>
      </c>
      <c r="AD3397" t="s">
        <v>36470</v>
      </c>
      <c r="AE3397">
        <v>1</v>
      </c>
      <c r="AF3397" t="s">
        <v>34807</v>
      </c>
      <c r="AG3397">
        <v>84</v>
      </c>
      <c r="AH3397" t="s">
        <v>36471</v>
      </c>
      <c r="AI3397">
        <v>306</v>
      </c>
      <c r="AJ3397" t="s">
        <v>8791</v>
      </c>
      <c r="AO3397" t="s">
        <v>17625</v>
      </c>
      <c r="AP3397" t="s">
        <v>17626</v>
      </c>
      <c r="AQ3397">
        <v>0</v>
      </c>
      <c r="AR3397" t="s">
        <v>1550</v>
      </c>
      <c r="AS3397" t="s">
        <v>37003</v>
      </c>
      <c r="AV3397">
        <v>55.743482190000002</v>
      </c>
      <c r="AW3397">
        <v>11.42925151</v>
      </c>
      <c r="AX3397" t="s">
        <v>1551</v>
      </c>
      <c r="AY3397">
        <v>1085</v>
      </c>
      <c r="AZ3397" t="s">
        <v>1450</v>
      </c>
    </row>
    <row r="3398" spans="1:52" x14ac:dyDescent="0.25">
      <c r="A3398">
        <v>305302</v>
      </c>
      <c r="B3398" t="s">
        <v>17627</v>
      </c>
      <c r="C3398">
        <v>4540</v>
      </c>
      <c r="D3398" t="s">
        <v>40457</v>
      </c>
      <c r="E3398" t="s">
        <v>17628</v>
      </c>
      <c r="F3398">
        <v>70087316</v>
      </c>
      <c r="G3398">
        <v>1002313580</v>
      </c>
      <c r="H3398" t="s">
        <v>17629</v>
      </c>
      <c r="I3398" t="s">
        <v>17630</v>
      </c>
      <c r="J3398" t="s">
        <v>42382</v>
      </c>
      <c r="K3398" s="38" t="s">
        <v>17631</v>
      </c>
      <c r="L3398">
        <v>127</v>
      </c>
      <c r="P3398" s="5">
        <v>44453</v>
      </c>
      <c r="Q3398" t="s">
        <v>1557</v>
      </c>
      <c r="U3398">
        <v>5</v>
      </c>
      <c r="V3398" t="s">
        <v>1859</v>
      </c>
      <c r="W3398">
        <v>1</v>
      </c>
      <c r="X3398" t="s">
        <v>36371</v>
      </c>
      <c r="Z3398">
        <v>197208</v>
      </c>
      <c r="AA3398">
        <v>123</v>
      </c>
      <c r="AB3398" t="s">
        <v>1374</v>
      </c>
      <c r="AC3398">
        <v>1011</v>
      </c>
      <c r="AD3398" t="s">
        <v>1374</v>
      </c>
      <c r="AE3398">
        <v>1</v>
      </c>
      <c r="AF3398" t="s">
        <v>34807</v>
      </c>
      <c r="AG3398">
        <v>80</v>
      </c>
      <c r="AH3398" t="s">
        <v>1374</v>
      </c>
      <c r="AI3398">
        <v>306</v>
      </c>
      <c r="AJ3398" t="s">
        <v>8791</v>
      </c>
      <c r="AO3398" t="s">
        <v>17632</v>
      </c>
      <c r="AP3398" t="s">
        <v>17633</v>
      </c>
      <c r="AQ3398">
        <v>0</v>
      </c>
      <c r="AR3398" t="s">
        <v>1550</v>
      </c>
      <c r="AS3398" t="s">
        <v>17634</v>
      </c>
      <c r="AV3398">
        <v>55.790358189999999</v>
      </c>
      <c r="AW3398">
        <v>11.46428296</v>
      </c>
      <c r="AX3398" t="s">
        <v>1551</v>
      </c>
      <c r="AY3398">
        <v>1085</v>
      </c>
      <c r="AZ3398" t="s">
        <v>1450</v>
      </c>
    </row>
    <row r="3399" spans="1:52" x14ac:dyDescent="0.25">
      <c r="A3399">
        <v>306000</v>
      </c>
      <c r="B3399" t="s">
        <v>17635</v>
      </c>
      <c r="C3399">
        <v>4573</v>
      </c>
      <c r="D3399" t="s">
        <v>37239</v>
      </c>
      <c r="E3399" t="s">
        <v>8791</v>
      </c>
      <c r="F3399">
        <v>29188459</v>
      </c>
      <c r="G3399">
        <v>1003297899</v>
      </c>
      <c r="I3399" t="s">
        <v>17636</v>
      </c>
      <c r="J3399" t="s">
        <v>17637</v>
      </c>
      <c r="K3399" s="39">
        <v>1644</v>
      </c>
      <c r="L3399">
        <v>22</v>
      </c>
      <c r="P3399" s="5">
        <v>43791</v>
      </c>
      <c r="Q3399" t="s">
        <v>2345</v>
      </c>
      <c r="R3399">
        <v>306</v>
      </c>
      <c r="S3399" t="s">
        <v>8791</v>
      </c>
      <c r="U3399">
        <v>2</v>
      </c>
      <c r="V3399" t="s">
        <v>1546</v>
      </c>
      <c r="W3399">
        <v>5</v>
      </c>
      <c r="X3399" t="s">
        <v>41387</v>
      </c>
      <c r="Z3399">
        <v>200701</v>
      </c>
      <c r="AA3399">
        <v>923</v>
      </c>
      <c r="AB3399" t="s">
        <v>1547</v>
      </c>
      <c r="AC3399">
        <v>2013</v>
      </c>
      <c r="AD3399" t="s">
        <v>1547</v>
      </c>
      <c r="AE3399">
        <v>1</v>
      </c>
      <c r="AF3399" t="s">
        <v>34807</v>
      </c>
      <c r="AG3399">
        <v>99</v>
      </c>
      <c r="AH3399" t="s">
        <v>41429</v>
      </c>
      <c r="AI3399">
        <v>306</v>
      </c>
      <c r="AJ3399" t="s">
        <v>8791</v>
      </c>
      <c r="AO3399" t="s">
        <v>17638</v>
      </c>
      <c r="AP3399" t="s">
        <v>17639</v>
      </c>
      <c r="AQ3399">
        <v>0</v>
      </c>
      <c r="AR3399" t="s">
        <v>1550</v>
      </c>
      <c r="AS3399" t="s">
        <v>4763</v>
      </c>
      <c r="AV3399">
        <v>55.90721868</v>
      </c>
      <c r="AW3399">
        <v>11.596207850000001</v>
      </c>
      <c r="AX3399" t="s">
        <v>1551</v>
      </c>
      <c r="AY3399">
        <v>1085</v>
      </c>
      <c r="AZ3399" t="s">
        <v>1450</v>
      </c>
    </row>
    <row r="3400" spans="1:52" x14ac:dyDescent="0.25">
      <c r="A3400">
        <v>306001</v>
      </c>
      <c r="B3400" t="s">
        <v>17640</v>
      </c>
      <c r="C3400">
        <v>4560</v>
      </c>
      <c r="D3400" t="s">
        <v>8787</v>
      </c>
      <c r="E3400" t="s">
        <v>17640</v>
      </c>
      <c r="F3400">
        <v>27280986</v>
      </c>
      <c r="G3400">
        <v>1010017722</v>
      </c>
      <c r="I3400" t="s">
        <v>17641</v>
      </c>
      <c r="J3400" t="s">
        <v>37892</v>
      </c>
      <c r="K3400" s="39">
        <v>1622</v>
      </c>
      <c r="L3400">
        <v>22</v>
      </c>
      <c r="P3400" s="5">
        <v>43613</v>
      </c>
      <c r="Q3400" t="s">
        <v>1557</v>
      </c>
      <c r="R3400">
        <v>306</v>
      </c>
      <c r="S3400" t="s">
        <v>8791</v>
      </c>
      <c r="T3400" s="5">
        <v>43475</v>
      </c>
      <c r="U3400">
        <v>6</v>
      </c>
      <c r="V3400" t="s">
        <v>2318</v>
      </c>
      <c r="W3400">
        <v>1</v>
      </c>
      <c r="X3400" t="s">
        <v>36371</v>
      </c>
      <c r="Y3400">
        <v>10</v>
      </c>
      <c r="Z3400">
        <v>200202</v>
      </c>
      <c r="AA3400">
        <v>129</v>
      </c>
      <c r="AB3400" t="s">
        <v>1373</v>
      </c>
      <c r="AC3400">
        <v>1016</v>
      </c>
      <c r="AD3400" t="s">
        <v>1373</v>
      </c>
      <c r="AE3400">
        <v>3</v>
      </c>
      <c r="AF3400" t="s">
        <v>1601</v>
      </c>
      <c r="AG3400">
        <v>99</v>
      </c>
      <c r="AH3400" t="s">
        <v>41429</v>
      </c>
      <c r="AI3400">
        <v>306</v>
      </c>
      <c r="AJ3400" t="s">
        <v>8791</v>
      </c>
      <c r="AO3400" t="s">
        <v>17642</v>
      </c>
      <c r="AP3400" t="s">
        <v>17643</v>
      </c>
      <c r="AQ3400">
        <v>0</v>
      </c>
      <c r="AR3400" t="s">
        <v>1550</v>
      </c>
      <c r="AS3400" t="s">
        <v>37893</v>
      </c>
      <c r="AV3400">
        <v>55.863603990000001</v>
      </c>
      <c r="AW3400">
        <v>11.551821139999999</v>
      </c>
      <c r="AX3400" t="s">
        <v>1551</v>
      </c>
      <c r="AY3400">
        <v>1085</v>
      </c>
      <c r="AZ3400" t="s">
        <v>1450</v>
      </c>
    </row>
    <row r="3401" spans="1:52" x14ac:dyDescent="0.25">
      <c r="A3401">
        <v>306002</v>
      </c>
      <c r="B3401" t="s">
        <v>35678</v>
      </c>
      <c r="C3401">
        <v>4583</v>
      </c>
      <c r="D3401" t="s">
        <v>35679</v>
      </c>
      <c r="E3401" t="s">
        <v>35678</v>
      </c>
      <c r="F3401">
        <v>21943800</v>
      </c>
      <c r="G3401">
        <v>1006345726</v>
      </c>
      <c r="I3401" t="s">
        <v>17644</v>
      </c>
      <c r="J3401" t="s">
        <v>35680</v>
      </c>
      <c r="K3401" s="39">
        <v>2113</v>
      </c>
      <c r="L3401" t="s">
        <v>4522</v>
      </c>
      <c r="P3401" s="5">
        <v>44881</v>
      </c>
      <c r="Q3401" t="s">
        <v>1557</v>
      </c>
      <c r="R3401">
        <v>306</v>
      </c>
      <c r="S3401" t="s">
        <v>8791</v>
      </c>
      <c r="T3401" s="5">
        <v>44866</v>
      </c>
      <c r="U3401">
        <v>6</v>
      </c>
      <c r="V3401" t="s">
        <v>2318</v>
      </c>
      <c r="W3401">
        <v>1</v>
      </c>
      <c r="X3401" t="s">
        <v>36371</v>
      </c>
      <c r="Y3401">
        <v>9</v>
      </c>
      <c r="AA3401">
        <v>129</v>
      </c>
      <c r="AB3401" t="s">
        <v>1373</v>
      </c>
      <c r="AC3401">
        <v>1016</v>
      </c>
      <c r="AD3401" t="s">
        <v>1373</v>
      </c>
      <c r="AE3401">
        <v>3</v>
      </c>
      <c r="AF3401" t="s">
        <v>1601</v>
      </c>
      <c r="AG3401">
        <v>99</v>
      </c>
      <c r="AH3401" t="s">
        <v>41429</v>
      </c>
      <c r="AI3401">
        <v>306</v>
      </c>
      <c r="AJ3401" t="s">
        <v>8791</v>
      </c>
      <c r="AO3401" t="s">
        <v>17645</v>
      </c>
      <c r="AP3401" t="s">
        <v>17646</v>
      </c>
      <c r="AQ3401">
        <v>0</v>
      </c>
      <c r="AR3401" t="s">
        <v>1550</v>
      </c>
      <c r="AS3401" t="s">
        <v>35681</v>
      </c>
      <c r="AV3401">
        <v>55.956144620000003</v>
      </c>
      <c r="AW3401">
        <v>11.40029792</v>
      </c>
      <c r="AX3401" t="s">
        <v>1551</v>
      </c>
      <c r="AY3401">
        <v>1085</v>
      </c>
      <c r="AZ3401" t="s">
        <v>1450</v>
      </c>
    </row>
    <row r="3402" spans="1:52" x14ac:dyDescent="0.25">
      <c r="A3402">
        <v>307001</v>
      </c>
      <c r="B3402" t="s">
        <v>17647</v>
      </c>
      <c r="C3402">
        <v>4262</v>
      </c>
      <c r="D3402" t="s">
        <v>12499</v>
      </c>
      <c r="E3402" t="s">
        <v>17648</v>
      </c>
      <c r="F3402">
        <v>29189625</v>
      </c>
      <c r="G3402">
        <v>1003291828</v>
      </c>
      <c r="H3402" t="s">
        <v>17649</v>
      </c>
      <c r="I3402" t="s">
        <v>17650</v>
      </c>
      <c r="J3402" t="s">
        <v>38322</v>
      </c>
      <c r="K3402" s="38" t="s">
        <v>3016</v>
      </c>
      <c r="L3402" t="s">
        <v>4522</v>
      </c>
      <c r="P3402" s="5">
        <v>40876</v>
      </c>
      <c r="Q3402" t="s">
        <v>1557</v>
      </c>
      <c r="R3402">
        <v>370</v>
      </c>
      <c r="S3402" t="s">
        <v>35136</v>
      </c>
      <c r="T3402" s="5">
        <v>40756</v>
      </c>
      <c r="U3402">
        <v>2</v>
      </c>
      <c r="V3402" t="s">
        <v>1546</v>
      </c>
      <c r="W3402">
        <v>1</v>
      </c>
      <c r="X3402" t="s">
        <v>36371</v>
      </c>
      <c r="Y3402">
        <v>6</v>
      </c>
      <c r="Z3402">
        <v>199710</v>
      </c>
      <c r="AA3402">
        <v>121</v>
      </c>
      <c r="AB3402" t="s">
        <v>1558</v>
      </c>
      <c r="AC3402">
        <v>1012</v>
      </c>
      <c r="AD3402" t="s">
        <v>1377</v>
      </c>
      <c r="AE3402">
        <v>3</v>
      </c>
      <c r="AF3402" t="s">
        <v>1601</v>
      </c>
      <c r="AG3402">
        <v>21</v>
      </c>
      <c r="AH3402" t="s">
        <v>40047</v>
      </c>
      <c r="AI3402">
        <v>370</v>
      </c>
      <c r="AJ3402" t="s">
        <v>35136</v>
      </c>
      <c r="AK3402">
        <v>2</v>
      </c>
      <c r="AL3402" t="s">
        <v>1618</v>
      </c>
      <c r="AM3402">
        <v>280118</v>
      </c>
      <c r="AN3402">
        <v>280118</v>
      </c>
      <c r="AO3402" t="s">
        <v>17651</v>
      </c>
      <c r="AP3402" t="s">
        <v>17652</v>
      </c>
      <c r="AQ3402">
        <v>2</v>
      </c>
      <c r="AR3402" t="s">
        <v>2358</v>
      </c>
      <c r="AS3402" t="s">
        <v>37642</v>
      </c>
      <c r="AV3402">
        <v>55.255305055875098</v>
      </c>
      <c r="AW3402" s="6" t="s">
        <v>17653</v>
      </c>
      <c r="AX3402" t="s">
        <v>1551</v>
      </c>
      <c r="AY3402">
        <v>1085</v>
      </c>
      <c r="AZ3402" t="s">
        <v>1450</v>
      </c>
    </row>
    <row r="3403" spans="1:52" x14ac:dyDescent="0.25">
      <c r="A3403">
        <v>307002</v>
      </c>
      <c r="B3403" t="s">
        <v>17654</v>
      </c>
      <c r="C3403">
        <v>4250</v>
      </c>
      <c r="D3403" t="s">
        <v>9299</v>
      </c>
      <c r="E3403" t="s">
        <v>17655</v>
      </c>
      <c r="F3403">
        <v>29189625</v>
      </c>
      <c r="G3403">
        <v>1003291944</v>
      </c>
      <c r="H3403" t="s">
        <v>17656</v>
      </c>
      <c r="I3403" t="s">
        <v>17657</v>
      </c>
      <c r="J3403" t="s">
        <v>9302</v>
      </c>
      <c r="K3403" s="39">
        <v>1412</v>
      </c>
      <c r="L3403">
        <v>24</v>
      </c>
      <c r="P3403" s="5">
        <v>40876</v>
      </c>
      <c r="Q3403" t="s">
        <v>1557</v>
      </c>
      <c r="R3403">
        <v>370</v>
      </c>
      <c r="S3403" t="s">
        <v>35136</v>
      </c>
      <c r="T3403" s="5">
        <v>40756</v>
      </c>
      <c r="U3403">
        <v>2</v>
      </c>
      <c r="V3403" t="s">
        <v>1546</v>
      </c>
      <c r="W3403">
        <v>1</v>
      </c>
      <c r="X3403" t="s">
        <v>36371</v>
      </c>
      <c r="Y3403">
        <v>9</v>
      </c>
      <c r="Z3403">
        <v>193410</v>
      </c>
      <c r="AA3403">
        <v>121</v>
      </c>
      <c r="AB3403" t="s">
        <v>1558</v>
      </c>
      <c r="AC3403">
        <v>1012</v>
      </c>
      <c r="AD3403" t="s">
        <v>1377</v>
      </c>
      <c r="AE3403">
        <v>3</v>
      </c>
      <c r="AF3403" t="s">
        <v>1601</v>
      </c>
      <c r="AG3403">
        <v>21</v>
      </c>
      <c r="AH3403" t="s">
        <v>40047</v>
      </c>
      <c r="AI3403">
        <v>370</v>
      </c>
      <c r="AJ3403" t="s">
        <v>35136</v>
      </c>
      <c r="AK3403">
        <v>2</v>
      </c>
      <c r="AL3403" t="s">
        <v>1618</v>
      </c>
      <c r="AM3403">
        <v>280118</v>
      </c>
      <c r="AN3403">
        <v>280118</v>
      </c>
      <c r="AO3403" t="s">
        <v>17658</v>
      </c>
      <c r="AP3403" t="s">
        <v>17659</v>
      </c>
      <c r="AQ3403">
        <v>2</v>
      </c>
      <c r="AR3403" t="s">
        <v>2358</v>
      </c>
      <c r="AS3403" t="s">
        <v>9305</v>
      </c>
      <c r="AV3403" s="6" t="s">
        <v>17660</v>
      </c>
      <c r="AW3403" s="6" t="s">
        <v>17661</v>
      </c>
      <c r="AX3403" t="s">
        <v>1551</v>
      </c>
      <c r="AY3403">
        <v>1085</v>
      </c>
      <c r="AZ3403" t="s">
        <v>1450</v>
      </c>
    </row>
    <row r="3404" spans="1:52" x14ac:dyDescent="0.25">
      <c r="A3404">
        <v>307004</v>
      </c>
      <c r="B3404" t="s">
        <v>17662</v>
      </c>
      <c r="C3404">
        <v>4250</v>
      </c>
      <c r="D3404" t="s">
        <v>9299</v>
      </c>
      <c r="E3404" t="s">
        <v>17663</v>
      </c>
      <c r="F3404">
        <v>47074711</v>
      </c>
      <c r="G3404">
        <v>1001891484</v>
      </c>
      <c r="H3404" t="s">
        <v>17664</v>
      </c>
      <c r="I3404" t="s">
        <v>17665</v>
      </c>
      <c r="J3404" t="s">
        <v>17666</v>
      </c>
      <c r="K3404" s="38" t="s">
        <v>7972</v>
      </c>
      <c r="L3404">
        <v>21</v>
      </c>
      <c r="P3404" s="5">
        <v>43073</v>
      </c>
      <c r="Q3404" t="s">
        <v>1557</v>
      </c>
      <c r="U3404">
        <v>5</v>
      </c>
      <c r="V3404" t="s">
        <v>1859</v>
      </c>
      <c r="W3404">
        <v>1</v>
      </c>
      <c r="X3404" t="s">
        <v>36371</v>
      </c>
      <c r="Y3404">
        <v>10</v>
      </c>
      <c r="Z3404">
        <v>191609</v>
      </c>
      <c r="AA3404">
        <v>121</v>
      </c>
      <c r="AB3404" t="s">
        <v>1558</v>
      </c>
      <c r="AC3404">
        <v>1013</v>
      </c>
      <c r="AD3404" t="s">
        <v>1379</v>
      </c>
      <c r="AE3404">
        <v>1</v>
      </c>
      <c r="AF3404" t="s">
        <v>34807</v>
      </c>
      <c r="AG3404">
        <v>21</v>
      </c>
      <c r="AH3404" t="s">
        <v>40047</v>
      </c>
      <c r="AI3404">
        <v>370</v>
      </c>
      <c r="AJ3404" t="s">
        <v>35136</v>
      </c>
      <c r="AO3404" t="s">
        <v>17667</v>
      </c>
      <c r="AP3404" t="s">
        <v>17668</v>
      </c>
      <c r="AQ3404">
        <v>0</v>
      </c>
      <c r="AR3404" t="s">
        <v>1550</v>
      </c>
      <c r="AS3404" t="s">
        <v>11451</v>
      </c>
      <c r="AV3404">
        <v>55.286426720000001</v>
      </c>
      <c r="AW3404">
        <v>11.55840849</v>
      </c>
      <c r="AX3404" t="s">
        <v>1551</v>
      </c>
      <c r="AY3404">
        <v>1085</v>
      </c>
      <c r="AZ3404" t="s">
        <v>1450</v>
      </c>
    </row>
    <row r="3405" spans="1:52" x14ac:dyDescent="0.25">
      <c r="A3405">
        <v>307006</v>
      </c>
      <c r="B3405" t="s">
        <v>17669</v>
      </c>
      <c r="C3405">
        <v>4250</v>
      </c>
      <c r="D3405" t="s">
        <v>9299</v>
      </c>
      <c r="E3405" t="s">
        <v>38323</v>
      </c>
      <c r="F3405">
        <v>29189625</v>
      </c>
      <c r="G3405">
        <v>1003289824</v>
      </c>
      <c r="H3405" t="s">
        <v>17670</v>
      </c>
      <c r="I3405" t="s">
        <v>12867</v>
      </c>
      <c r="J3405" t="s">
        <v>12868</v>
      </c>
      <c r="K3405" s="38" t="s">
        <v>12869</v>
      </c>
      <c r="L3405">
        <v>6</v>
      </c>
      <c r="P3405" s="5">
        <v>43791</v>
      </c>
      <c r="Q3405" t="s">
        <v>1903</v>
      </c>
      <c r="R3405">
        <v>370</v>
      </c>
      <c r="S3405" t="s">
        <v>35136</v>
      </c>
      <c r="U3405">
        <v>2</v>
      </c>
      <c r="V3405" t="s">
        <v>1546</v>
      </c>
      <c r="W3405">
        <v>1</v>
      </c>
      <c r="X3405" t="s">
        <v>36371</v>
      </c>
      <c r="Z3405">
        <v>198908</v>
      </c>
      <c r="AA3405">
        <v>128</v>
      </c>
      <c r="AB3405" t="s">
        <v>1383</v>
      </c>
      <c r="AC3405">
        <v>1051</v>
      </c>
      <c r="AD3405" t="s">
        <v>1383</v>
      </c>
      <c r="AE3405">
        <v>2</v>
      </c>
      <c r="AF3405" t="s">
        <v>34828</v>
      </c>
      <c r="AG3405">
        <v>27</v>
      </c>
      <c r="AH3405" t="s">
        <v>34825</v>
      </c>
      <c r="AI3405">
        <v>370</v>
      </c>
      <c r="AJ3405" t="s">
        <v>35136</v>
      </c>
      <c r="AO3405" t="s">
        <v>12870</v>
      </c>
      <c r="AP3405" t="s">
        <v>12871</v>
      </c>
      <c r="AQ3405">
        <v>0</v>
      </c>
      <c r="AR3405" t="s">
        <v>1550</v>
      </c>
      <c r="AS3405" t="s">
        <v>12872</v>
      </c>
      <c r="AV3405">
        <v>55.304946200000003</v>
      </c>
      <c r="AW3405">
        <v>11.512627459999999</v>
      </c>
      <c r="AX3405" t="s">
        <v>1551</v>
      </c>
      <c r="AY3405">
        <v>1085</v>
      </c>
      <c r="AZ3405" t="s">
        <v>1450</v>
      </c>
    </row>
    <row r="3406" spans="1:52" x14ac:dyDescent="0.25">
      <c r="A3406">
        <v>307008</v>
      </c>
      <c r="B3406" t="s">
        <v>17671</v>
      </c>
      <c r="C3406">
        <v>4262</v>
      </c>
      <c r="D3406" t="s">
        <v>12499</v>
      </c>
      <c r="E3406" t="s">
        <v>17672</v>
      </c>
      <c r="F3406">
        <v>27879896</v>
      </c>
      <c r="G3406">
        <v>1004976023</v>
      </c>
      <c r="I3406" t="s">
        <v>17673</v>
      </c>
      <c r="J3406" t="s">
        <v>17674</v>
      </c>
      <c r="K3406" s="38" t="s">
        <v>13030</v>
      </c>
      <c r="L3406">
        <v>40</v>
      </c>
      <c r="P3406" s="5">
        <v>45393</v>
      </c>
      <c r="Q3406" t="s">
        <v>2937</v>
      </c>
      <c r="U3406">
        <v>6</v>
      </c>
      <c r="V3406" t="s">
        <v>2318</v>
      </c>
      <c r="W3406">
        <v>1</v>
      </c>
      <c r="X3406" t="s">
        <v>36371</v>
      </c>
      <c r="Y3406">
        <v>10</v>
      </c>
      <c r="Z3406">
        <v>200209</v>
      </c>
      <c r="AA3406">
        <v>129</v>
      </c>
      <c r="AB3406" t="s">
        <v>1373</v>
      </c>
      <c r="AC3406">
        <v>3001</v>
      </c>
      <c r="AD3406" t="s">
        <v>1372</v>
      </c>
      <c r="AE3406">
        <v>1</v>
      </c>
      <c r="AF3406" t="s">
        <v>34807</v>
      </c>
      <c r="AG3406">
        <v>23</v>
      </c>
      <c r="AH3406" t="s">
        <v>2938</v>
      </c>
      <c r="AI3406">
        <v>370</v>
      </c>
      <c r="AJ3406" t="s">
        <v>35136</v>
      </c>
      <c r="AO3406" t="s">
        <v>17675</v>
      </c>
      <c r="AP3406" t="s">
        <v>17676</v>
      </c>
      <c r="AQ3406">
        <v>0</v>
      </c>
      <c r="AR3406" t="s">
        <v>1550</v>
      </c>
      <c r="AS3406" t="s">
        <v>6371</v>
      </c>
      <c r="AV3406">
        <v>55.239556909999997</v>
      </c>
      <c r="AW3406">
        <v>11.52252594</v>
      </c>
      <c r="AX3406" t="s">
        <v>1551</v>
      </c>
      <c r="AY3406">
        <v>1085</v>
      </c>
      <c r="AZ3406" t="s">
        <v>1450</v>
      </c>
    </row>
    <row r="3407" spans="1:52" x14ac:dyDescent="0.25">
      <c r="A3407">
        <v>307009</v>
      </c>
      <c r="B3407" t="s">
        <v>38324</v>
      </c>
      <c r="C3407">
        <v>4250</v>
      </c>
      <c r="D3407" t="s">
        <v>9299</v>
      </c>
      <c r="E3407" t="s">
        <v>38325</v>
      </c>
      <c r="F3407">
        <v>28313497</v>
      </c>
      <c r="G3407">
        <v>1011034817</v>
      </c>
      <c r="I3407" t="s">
        <v>17677</v>
      </c>
      <c r="J3407" t="s">
        <v>40779</v>
      </c>
      <c r="K3407" s="39">
        <v>1110</v>
      </c>
      <c r="L3407" t="s">
        <v>4522</v>
      </c>
      <c r="P3407" s="5">
        <v>41052</v>
      </c>
      <c r="Q3407" t="s">
        <v>1557</v>
      </c>
      <c r="T3407" s="5">
        <v>41030</v>
      </c>
      <c r="U3407">
        <v>5</v>
      </c>
      <c r="V3407" t="s">
        <v>1859</v>
      </c>
      <c r="W3407">
        <v>1</v>
      </c>
      <c r="X3407" t="s">
        <v>36371</v>
      </c>
      <c r="Z3407">
        <v>200404</v>
      </c>
      <c r="AA3407">
        <v>129</v>
      </c>
      <c r="AB3407" t="s">
        <v>1373</v>
      </c>
      <c r="AC3407">
        <v>1016</v>
      </c>
      <c r="AD3407" t="s">
        <v>1373</v>
      </c>
      <c r="AE3407">
        <v>3</v>
      </c>
      <c r="AF3407" t="s">
        <v>1601</v>
      </c>
      <c r="AG3407">
        <v>23</v>
      </c>
      <c r="AH3407" t="s">
        <v>2938</v>
      </c>
      <c r="AI3407">
        <v>370</v>
      </c>
      <c r="AJ3407" t="s">
        <v>35136</v>
      </c>
      <c r="AO3407" t="s">
        <v>17678</v>
      </c>
      <c r="AP3407" t="s">
        <v>17679</v>
      </c>
      <c r="AQ3407">
        <v>0</v>
      </c>
      <c r="AR3407" t="s">
        <v>1550</v>
      </c>
      <c r="AS3407" t="s">
        <v>40688</v>
      </c>
      <c r="AX3407" t="s">
        <v>1551</v>
      </c>
      <c r="AY3407">
        <v>1085</v>
      </c>
      <c r="AZ3407" t="s">
        <v>1450</v>
      </c>
    </row>
    <row r="3408" spans="1:52" x14ac:dyDescent="0.25">
      <c r="A3408">
        <v>307300</v>
      </c>
      <c r="B3408" t="s">
        <v>40780</v>
      </c>
      <c r="C3408">
        <v>4262</v>
      </c>
      <c r="D3408" t="s">
        <v>12499</v>
      </c>
      <c r="E3408" t="s">
        <v>40781</v>
      </c>
      <c r="F3408">
        <v>18391007</v>
      </c>
      <c r="G3408">
        <v>1001494393</v>
      </c>
      <c r="H3408" t="s">
        <v>17680</v>
      </c>
      <c r="I3408" t="s">
        <v>17681</v>
      </c>
      <c r="J3408" t="s">
        <v>40782</v>
      </c>
      <c r="K3408" s="38" t="s">
        <v>4142</v>
      </c>
      <c r="L3408">
        <v>33</v>
      </c>
      <c r="P3408" s="5">
        <v>43783</v>
      </c>
      <c r="Q3408" t="s">
        <v>1557</v>
      </c>
      <c r="U3408">
        <v>5</v>
      </c>
      <c r="V3408" t="s">
        <v>1859</v>
      </c>
      <c r="W3408">
        <v>1</v>
      </c>
      <c r="X3408" t="s">
        <v>36371</v>
      </c>
      <c r="Y3408">
        <v>10</v>
      </c>
      <c r="Z3408">
        <v>194311</v>
      </c>
      <c r="AA3408">
        <v>123</v>
      </c>
      <c r="AB3408" t="s">
        <v>1374</v>
      </c>
      <c r="AC3408">
        <v>1011</v>
      </c>
      <c r="AD3408" t="s">
        <v>1374</v>
      </c>
      <c r="AE3408">
        <v>1</v>
      </c>
      <c r="AF3408" t="s">
        <v>34807</v>
      </c>
      <c r="AG3408">
        <v>80</v>
      </c>
      <c r="AH3408" t="s">
        <v>1374</v>
      </c>
      <c r="AI3408">
        <v>370</v>
      </c>
      <c r="AJ3408" t="s">
        <v>35136</v>
      </c>
      <c r="AO3408" t="s">
        <v>17682</v>
      </c>
      <c r="AP3408" t="s">
        <v>17683</v>
      </c>
      <c r="AQ3408">
        <v>0</v>
      </c>
      <c r="AR3408" t="s">
        <v>1550</v>
      </c>
      <c r="AS3408" t="s">
        <v>40783</v>
      </c>
      <c r="AV3408">
        <v>55.271259690000001</v>
      </c>
      <c r="AW3408">
        <v>11.47821502</v>
      </c>
      <c r="AX3408" t="s">
        <v>1551</v>
      </c>
      <c r="AY3408">
        <v>1085</v>
      </c>
      <c r="AZ3408" t="s">
        <v>1450</v>
      </c>
    </row>
    <row r="3409" spans="1:52" x14ac:dyDescent="0.25">
      <c r="A3409">
        <v>307401</v>
      </c>
      <c r="B3409" t="s">
        <v>35682</v>
      </c>
      <c r="C3409">
        <v>4690</v>
      </c>
      <c r="D3409" t="s">
        <v>9035</v>
      </c>
      <c r="E3409" t="s">
        <v>35683</v>
      </c>
      <c r="F3409">
        <v>30874323</v>
      </c>
      <c r="G3409">
        <v>1014173672</v>
      </c>
      <c r="H3409" t="s">
        <v>17684</v>
      </c>
      <c r="I3409" t="s">
        <v>8286</v>
      </c>
      <c r="J3409" t="s">
        <v>37782</v>
      </c>
      <c r="K3409" s="38" t="s">
        <v>10526</v>
      </c>
      <c r="L3409">
        <v>12</v>
      </c>
      <c r="P3409" s="5">
        <v>44588</v>
      </c>
      <c r="Q3409" t="s">
        <v>1557</v>
      </c>
      <c r="T3409" s="5">
        <v>41395</v>
      </c>
      <c r="U3409">
        <v>4</v>
      </c>
      <c r="V3409" t="s">
        <v>2004</v>
      </c>
      <c r="W3409">
        <v>4</v>
      </c>
      <c r="X3409" t="s">
        <v>2353</v>
      </c>
      <c r="Z3409">
        <v>193411</v>
      </c>
      <c r="AA3409">
        <v>312</v>
      </c>
      <c r="AB3409" t="s">
        <v>34857</v>
      </c>
      <c r="AC3409">
        <v>1085</v>
      </c>
      <c r="AD3409" t="s">
        <v>36486</v>
      </c>
      <c r="AE3409">
        <v>3</v>
      </c>
      <c r="AF3409" t="s">
        <v>1601</v>
      </c>
      <c r="AG3409">
        <v>99</v>
      </c>
      <c r="AH3409" t="s">
        <v>41429</v>
      </c>
      <c r="AI3409">
        <v>320</v>
      </c>
      <c r="AJ3409" t="s">
        <v>8855</v>
      </c>
      <c r="AN3409">
        <v>340401</v>
      </c>
      <c r="AO3409" t="s">
        <v>8339</v>
      </c>
      <c r="AP3409" t="s">
        <v>8288</v>
      </c>
      <c r="AQ3409">
        <v>2</v>
      </c>
      <c r="AR3409" t="s">
        <v>2358</v>
      </c>
      <c r="AS3409" t="s">
        <v>37134</v>
      </c>
      <c r="AV3409">
        <v>55.325148579999997</v>
      </c>
      <c r="AW3409">
        <v>11.95640332</v>
      </c>
      <c r="AX3409" t="s">
        <v>1551</v>
      </c>
      <c r="AY3409">
        <v>1085</v>
      </c>
      <c r="AZ3409" t="s">
        <v>1450</v>
      </c>
    </row>
    <row r="3410" spans="1:52" x14ac:dyDescent="0.25">
      <c r="A3410">
        <v>307901</v>
      </c>
      <c r="B3410" t="s">
        <v>17685</v>
      </c>
      <c r="C3410">
        <v>4250</v>
      </c>
      <c r="D3410" t="s">
        <v>9299</v>
      </c>
      <c r="E3410" t="s">
        <v>17686</v>
      </c>
      <c r="F3410">
        <v>68513928</v>
      </c>
      <c r="G3410">
        <v>1003259613</v>
      </c>
      <c r="H3410" t="s">
        <v>17687</v>
      </c>
      <c r="I3410" t="s">
        <v>17688</v>
      </c>
      <c r="J3410" t="s">
        <v>35684</v>
      </c>
      <c r="K3410" s="39">
        <v>1196</v>
      </c>
      <c r="L3410">
        <v>20</v>
      </c>
      <c r="P3410" s="5">
        <v>45393</v>
      </c>
      <c r="Q3410" t="s">
        <v>3264</v>
      </c>
      <c r="R3410">
        <v>157</v>
      </c>
      <c r="S3410" t="s">
        <v>3209</v>
      </c>
      <c r="U3410">
        <v>6</v>
      </c>
      <c r="V3410" t="s">
        <v>2318</v>
      </c>
      <c r="W3410">
        <v>1</v>
      </c>
      <c r="X3410" t="s">
        <v>36371</v>
      </c>
      <c r="Y3410">
        <v>9</v>
      </c>
      <c r="Z3410">
        <v>183301</v>
      </c>
      <c r="AA3410">
        <v>129</v>
      </c>
      <c r="AB3410" t="s">
        <v>1373</v>
      </c>
      <c r="AC3410">
        <v>3002</v>
      </c>
      <c r="AD3410" t="s">
        <v>1384</v>
      </c>
      <c r="AE3410">
        <v>1</v>
      </c>
      <c r="AF3410" t="s">
        <v>34807</v>
      </c>
      <c r="AG3410">
        <v>29</v>
      </c>
      <c r="AH3410" t="s">
        <v>3064</v>
      </c>
      <c r="AI3410">
        <v>370</v>
      </c>
      <c r="AJ3410" t="s">
        <v>35136</v>
      </c>
      <c r="AO3410" t="s">
        <v>17689</v>
      </c>
      <c r="AP3410" t="s">
        <v>17690</v>
      </c>
      <c r="AQ3410">
        <v>0</v>
      </c>
      <c r="AR3410" t="s">
        <v>1550</v>
      </c>
      <c r="AS3410" t="s">
        <v>35685</v>
      </c>
      <c r="AV3410">
        <v>55.28589539</v>
      </c>
      <c r="AW3410">
        <v>11.56807684</v>
      </c>
      <c r="AX3410" t="s">
        <v>1551</v>
      </c>
      <c r="AY3410">
        <v>1085</v>
      </c>
      <c r="AZ3410" t="s">
        <v>1450</v>
      </c>
    </row>
    <row r="3411" spans="1:52" x14ac:dyDescent="0.25">
      <c r="A3411">
        <v>307902</v>
      </c>
      <c r="B3411" t="s">
        <v>17691</v>
      </c>
      <c r="C3411">
        <v>4250</v>
      </c>
      <c r="D3411" t="s">
        <v>9299</v>
      </c>
      <c r="E3411" t="s">
        <v>40784</v>
      </c>
      <c r="F3411">
        <v>68505216</v>
      </c>
      <c r="G3411">
        <v>1003289836</v>
      </c>
      <c r="H3411" t="s">
        <v>17692</v>
      </c>
      <c r="I3411" t="s">
        <v>17693</v>
      </c>
      <c r="J3411" t="s">
        <v>17694</v>
      </c>
      <c r="K3411" s="39">
        <v>1553</v>
      </c>
      <c r="L3411">
        <v>67</v>
      </c>
      <c r="P3411" s="5">
        <v>45393</v>
      </c>
      <c r="Q3411" t="s">
        <v>3264</v>
      </c>
      <c r="U3411">
        <v>6</v>
      </c>
      <c r="V3411" t="s">
        <v>2318</v>
      </c>
      <c r="W3411">
        <v>1</v>
      </c>
      <c r="X3411" t="s">
        <v>36371</v>
      </c>
      <c r="Y3411">
        <v>10</v>
      </c>
      <c r="AA3411">
        <v>129</v>
      </c>
      <c r="AB3411" t="s">
        <v>1373</v>
      </c>
      <c r="AC3411">
        <v>3002</v>
      </c>
      <c r="AD3411" t="s">
        <v>1384</v>
      </c>
      <c r="AE3411">
        <v>1</v>
      </c>
      <c r="AF3411" t="s">
        <v>34807</v>
      </c>
      <c r="AG3411">
        <v>29</v>
      </c>
      <c r="AH3411" t="s">
        <v>3064</v>
      </c>
      <c r="AI3411">
        <v>370</v>
      </c>
      <c r="AJ3411" t="s">
        <v>35136</v>
      </c>
      <c r="AO3411" t="s">
        <v>17695</v>
      </c>
      <c r="AP3411" t="s">
        <v>17696</v>
      </c>
      <c r="AQ3411">
        <v>0</v>
      </c>
      <c r="AR3411" t="s">
        <v>1550</v>
      </c>
      <c r="AS3411" t="s">
        <v>17697</v>
      </c>
      <c r="AV3411">
        <v>55.310092969999999</v>
      </c>
      <c r="AW3411">
        <v>11.58644907</v>
      </c>
      <c r="AX3411" t="s">
        <v>1551</v>
      </c>
      <c r="AY3411">
        <v>1085</v>
      </c>
      <c r="AZ3411" t="s">
        <v>1450</v>
      </c>
    </row>
    <row r="3412" spans="1:52" x14ac:dyDescent="0.25">
      <c r="A3412">
        <v>309001</v>
      </c>
      <c r="B3412" t="s">
        <v>38326</v>
      </c>
      <c r="C3412">
        <v>4281</v>
      </c>
      <c r="D3412" t="s">
        <v>38327</v>
      </c>
      <c r="E3412" t="s">
        <v>38328</v>
      </c>
      <c r="F3412">
        <v>29189595</v>
      </c>
      <c r="G3412">
        <v>1003292009</v>
      </c>
      <c r="H3412" t="s">
        <v>17698</v>
      </c>
      <c r="I3412" t="s">
        <v>17699</v>
      </c>
      <c r="J3412" t="s">
        <v>17700</v>
      </c>
      <c r="K3412" s="38" t="s">
        <v>8639</v>
      </c>
      <c r="L3412">
        <v>8</v>
      </c>
      <c r="P3412" s="5">
        <v>45418</v>
      </c>
      <c r="Q3412" t="s">
        <v>1545</v>
      </c>
      <c r="R3412">
        <v>326</v>
      </c>
      <c r="S3412" t="s">
        <v>9079</v>
      </c>
      <c r="U3412">
        <v>2</v>
      </c>
      <c r="V3412" t="s">
        <v>1546</v>
      </c>
      <c r="W3412">
        <v>1</v>
      </c>
      <c r="X3412" t="s">
        <v>36371</v>
      </c>
      <c r="Y3412">
        <v>9</v>
      </c>
      <c r="Z3412">
        <v>195304</v>
      </c>
      <c r="AA3412">
        <v>121</v>
      </c>
      <c r="AB3412" t="s">
        <v>1558</v>
      </c>
      <c r="AC3412">
        <v>1012</v>
      </c>
      <c r="AD3412" t="s">
        <v>1377</v>
      </c>
      <c r="AE3412">
        <v>1</v>
      </c>
      <c r="AF3412" t="s">
        <v>34807</v>
      </c>
      <c r="AG3412">
        <v>21</v>
      </c>
      <c r="AH3412" t="s">
        <v>40047</v>
      </c>
      <c r="AI3412">
        <v>326</v>
      </c>
      <c r="AJ3412" t="s">
        <v>9079</v>
      </c>
      <c r="AO3412" t="s">
        <v>17701</v>
      </c>
      <c r="AP3412" t="s">
        <v>17702</v>
      </c>
      <c r="AQ3412">
        <v>0</v>
      </c>
      <c r="AR3412" t="s">
        <v>1550</v>
      </c>
      <c r="AS3412" t="s">
        <v>9204</v>
      </c>
      <c r="AV3412">
        <v>55.543106979999997</v>
      </c>
      <c r="AW3412">
        <v>11.223517429999999</v>
      </c>
      <c r="AX3412" t="s">
        <v>1551</v>
      </c>
      <c r="AY3412">
        <v>1085</v>
      </c>
      <c r="AZ3412" t="s">
        <v>1450</v>
      </c>
    </row>
    <row r="3413" spans="1:52" x14ac:dyDescent="0.25">
      <c r="A3413">
        <v>309002</v>
      </c>
      <c r="B3413" t="s">
        <v>17703</v>
      </c>
      <c r="C3413">
        <v>4281</v>
      </c>
      <c r="D3413" t="s">
        <v>38327</v>
      </c>
      <c r="E3413" t="s">
        <v>17704</v>
      </c>
      <c r="F3413">
        <v>29189595</v>
      </c>
      <c r="G3413">
        <v>1003292095</v>
      </c>
      <c r="H3413" t="s">
        <v>17705</v>
      </c>
      <c r="I3413" t="s">
        <v>17706</v>
      </c>
      <c r="J3413" t="s">
        <v>17707</v>
      </c>
      <c r="K3413" s="39">
        <v>1499</v>
      </c>
      <c r="L3413">
        <v>13</v>
      </c>
      <c r="P3413" s="5">
        <v>44929</v>
      </c>
      <c r="Q3413" t="s">
        <v>1557</v>
      </c>
      <c r="R3413">
        <v>326</v>
      </c>
      <c r="S3413" t="s">
        <v>9079</v>
      </c>
      <c r="U3413">
        <v>2</v>
      </c>
      <c r="V3413" t="s">
        <v>1546</v>
      </c>
      <c r="W3413">
        <v>1</v>
      </c>
      <c r="X3413" t="s">
        <v>36371</v>
      </c>
      <c r="Y3413">
        <v>9</v>
      </c>
      <c r="Z3413">
        <v>195808</v>
      </c>
      <c r="AA3413">
        <v>121</v>
      </c>
      <c r="AB3413" t="s">
        <v>1558</v>
      </c>
      <c r="AC3413">
        <v>1012</v>
      </c>
      <c r="AD3413" t="s">
        <v>1377</v>
      </c>
      <c r="AE3413">
        <v>1</v>
      </c>
      <c r="AF3413" t="s">
        <v>34807</v>
      </c>
      <c r="AG3413">
        <v>21</v>
      </c>
      <c r="AH3413" t="s">
        <v>40047</v>
      </c>
      <c r="AI3413">
        <v>326</v>
      </c>
      <c r="AJ3413" t="s">
        <v>9079</v>
      </c>
      <c r="AO3413" t="s">
        <v>17708</v>
      </c>
      <c r="AP3413" t="s">
        <v>17709</v>
      </c>
      <c r="AQ3413">
        <v>0</v>
      </c>
      <c r="AR3413" t="s">
        <v>1550</v>
      </c>
      <c r="AS3413" t="s">
        <v>7531</v>
      </c>
      <c r="AV3413">
        <v>55.514196159999997</v>
      </c>
      <c r="AW3413">
        <v>11.20493271</v>
      </c>
      <c r="AX3413" t="s">
        <v>1551</v>
      </c>
      <c r="AY3413">
        <v>1085</v>
      </c>
      <c r="AZ3413" t="s">
        <v>1450</v>
      </c>
    </row>
    <row r="3414" spans="1:52" x14ac:dyDescent="0.25">
      <c r="A3414">
        <v>309004</v>
      </c>
      <c r="B3414" t="s">
        <v>17710</v>
      </c>
      <c r="C3414">
        <v>4281</v>
      </c>
      <c r="D3414" t="s">
        <v>38327</v>
      </c>
      <c r="E3414" t="s">
        <v>35686</v>
      </c>
      <c r="F3414">
        <v>57240210</v>
      </c>
      <c r="G3414">
        <v>1002059457</v>
      </c>
      <c r="H3414" t="s">
        <v>17711</v>
      </c>
      <c r="I3414" t="s">
        <v>17712</v>
      </c>
      <c r="J3414" t="s">
        <v>17713</v>
      </c>
      <c r="K3414" s="39">
        <v>2006</v>
      </c>
      <c r="L3414">
        <v>41</v>
      </c>
      <c r="P3414" s="5">
        <v>44823</v>
      </c>
      <c r="Q3414" t="s">
        <v>1557</v>
      </c>
      <c r="U3414">
        <v>5</v>
      </c>
      <c r="V3414" t="s">
        <v>1859</v>
      </c>
      <c r="W3414">
        <v>1</v>
      </c>
      <c r="X3414" t="s">
        <v>36371</v>
      </c>
      <c r="Y3414">
        <v>9</v>
      </c>
      <c r="Z3414">
        <v>186711</v>
      </c>
      <c r="AA3414">
        <v>121</v>
      </c>
      <c r="AB3414" t="s">
        <v>1558</v>
      </c>
      <c r="AC3414">
        <v>1013</v>
      </c>
      <c r="AD3414" t="s">
        <v>1379</v>
      </c>
      <c r="AE3414">
        <v>1</v>
      </c>
      <c r="AF3414" t="s">
        <v>34807</v>
      </c>
      <c r="AG3414">
        <v>21</v>
      </c>
      <c r="AH3414" t="s">
        <v>40047</v>
      </c>
      <c r="AI3414">
        <v>326</v>
      </c>
      <c r="AJ3414" t="s">
        <v>9079</v>
      </c>
      <c r="AO3414" t="s">
        <v>17714</v>
      </c>
      <c r="AP3414" t="s">
        <v>17715</v>
      </c>
      <c r="AQ3414">
        <v>0</v>
      </c>
      <c r="AR3414" t="s">
        <v>1550</v>
      </c>
      <c r="AS3414" t="s">
        <v>17716</v>
      </c>
      <c r="AV3414">
        <v>55.52256861</v>
      </c>
      <c r="AW3414">
        <v>11.194756249999999</v>
      </c>
      <c r="AX3414" t="s">
        <v>1551</v>
      </c>
      <c r="AY3414">
        <v>1085</v>
      </c>
      <c r="AZ3414" t="s">
        <v>1450</v>
      </c>
    </row>
    <row r="3415" spans="1:52" x14ac:dyDescent="0.25">
      <c r="A3415">
        <v>309300</v>
      </c>
      <c r="B3415" t="s">
        <v>35687</v>
      </c>
      <c r="C3415">
        <v>4281</v>
      </c>
      <c r="D3415" t="s">
        <v>38327</v>
      </c>
      <c r="E3415" t="s">
        <v>35686</v>
      </c>
      <c r="F3415">
        <v>57240210</v>
      </c>
      <c r="G3415">
        <v>1002059457</v>
      </c>
      <c r="H3415" t="s">
        <v>17711</v>
      </c>
      <c r="I3415" t="s">
        <v>17712</v>
      </c>
      <c r="J3415" t="s">
        <v>17713</v>
      </c>
      <c r="K3415" s="39">
        <v>2006</v>
      </c>
      <c r="L3415">
        <v>41</v>
      </c>
      <c r="P3415" s="5">
        <v>44741</v>
      </c>
      <c r="Q3415" t="s">
        <v>1557</v>
      </c>
      <c r="U3415">
        <v>5</v>
      </c>
      <c r="V3415" t="s">
        <v>1859</v>
      </c>
      <c r="W3415">
        <v>1</v>
      </c>
      <c r="X3415" t="s">
        <v>36371</v>
      </c>
      <c r="Y3415">
        <v>10</v>
      </c>
      <c r="Z3415">
        <v>189011</v>
      </c>
      <c r="AA3415">
        <v>123</v>
      </c>
      <c r="AB3415" t="s">
        <v>1374</v>
      </c>
      <c r="AC3415">
        <v>1011</v>
      </c>
      <c r="AD3415" t="s">
        <v>1374</v>
      </c>
      <c r="AE3415">
        <v>1</v>
      </c>
      <c r="AF3415" t="s">
        <v>34807</v>
      </c>
      <c r="AG3415">
        <v>80</v>
      </c>
      <c r="AH3415" t="s">
        <v>1374</v>
      </c>
      <c r="AI3415">
        <v>326</v>
      </c>
      <c r="AJ3415" t="s">
        <v>9079</v>
      </c>
      <c r="AO3415" t="s">
        <v>17717</v>
      </c>
      <c r="AP3415" t="s">
        <v>17718</v>
      </c>
      <c r="AQ3415">
        <v>0</v>
      </c>
      <c r="AR3415" t="s">
        <v>1550</v>
      </c>
      <c r="AS3415" t="s">
        <v>17716</v>
      </c>
      <c r="AV3415">
        <v>55.52256861</v>
      </c>
      <c r="AW3415">
        <v>11.194756249999999</v>
      </c>
      <c r="AX3415" t="s">
        <v>1551</v>
      </c>
      <c r="AY3415">
        <v>1085</v>
      </c>
      <c r="AZ3415" t="s">
        <v>1450</v>
      </c>
    </row>
    <row r="3416" spans="1:52" x14ac:dyDescent="0.25">
      <c r="A3416">
        <v>309301</v>
      </c>
      <c r="B3416" t="s">
        <v>38329</v>
      </c>
      <c r="C3416">
        <v>4281</v>
      </c>
      <c r="D3416" t="s">
        <v>38327</v>
      </c>
      <c r="E3416" t="s">
        <v>38330</v>
      </c>
      <c r="F3416">
        <v>10676576</v>
      </c>
      <c r="G3416">
        <v>1000116369</v>
      </c>
      <c r="H3416" t="s">
        <v>17719</v>
      </c>
      <c r="I3416" t="s">
        <v>17720</v>
      </c>
      <c r="J3416" t="s">
        <v>17721</v>
      </c>
      <c r="K3416" s="38" t="s">
        <v>17722</v>
      </c>
      <c r="L3416">
        <v>13</v>
      </c>
      <c r="P3416" s="5">
        <v>43783</v>
      </c>
      <c r="Q3416" t="s">
        <v>1557</v>
      </c>
      <c r="U3416">
        <v>5</v>
      </c>
      <c r="V3416" t="s">
        <v>1859</v>
      </c>
      <c r="W3416">
        <v>1</v>
      </c>
      <c r="X3416" t="s">
        <v>36371</v>
      </c>
      <c r="Y3416">
        <v>10</v>
      </c>
      <c r="Z3416">
        <v>198708</v>
      </c>
      <c r="AA3416">
        <v>123</v>
      </c>
      <c r="AB3416" t="s">
        <v>1374</v>
      </c>
      <c r="AC3416">
        <v>1011</v>
      </c>
      <c r="AD3416" t="s">
        <v>1374</v>
      </c>
      <c r="AE3416">
        <v>1</v>
      </c>
      <c r="AF3416" t="s">
        <v>34807</v>
      </c>
      <c r="AG3416">
        <v>80</v>
      </c>
      <c r="AH3416" t="s">
        <v>1374</v>
      </c>
      <c r="AI3416">
        <v>326</v>
      </c>
      <c r="AJ3416" t="s">
        <v>9079</v>
      </c>
      <c r="AO3416" t="s">
        <v>17723</v>
      </c>
      <c r="AP3416" t="s">
        <v>17724</v>
      </c>
      <c r="AQ3416">
        <v>0</v>
      </c>
      <c r="AR3416" t="s">
        <v>1550</v>
      </c>
      <c r="AS3416" t="s">
        <v>17725</v>
      </c>
      <c r="AV3416">
        <v>55.5368949</v>
      </c>
      <c r="AW3416">
        <v>11.225525749999999</v>
      </c>
      <c r="AX3416" t="s">
        <v>1551</v>
      </c>
      <c r="AY3416">
        <v>1085</v>
      </c>
      <c r="AZ3416" t="s">
        <v>1450</v>
      </c>
    </row>
    <row r="3417" spans="1:52" x14ac:dyDescent="0.25">
      <c r="A3417">
        <v>311001</v>
      </c>
      <c r="B3417" t="s">
        <v>17726</v>
      </c>
      <c r="C3417">
        <v>4261</v>
      </c>
      <c r="D3417" t="s">
        <v>17727</v>
      </c>
      <c r="E3417" t="s">
        <v>17726</v>
      </c>
      <c r="F3417">
        <v>29188505</v>
      </c>
      <c r="G3417">
        <v>1003292174</v>
      </c>
      <c r="H3417" t="s">
        <v>17728</v>
      </c>
      <c r="I3417" t="s">
        <v>17729</v>
      </c>
      <c r="J3417" t="s">
        <v>35688</v>
      </c>
      <c r="K3417" s="38" t="s">
        <v>17730</v>
      </c>
      <c r="L3417">
        <v>5</v>
      </c>
      <c r="P3417" s="5">
        <v>43783</v>
      </c>
      <c r="Q3417" t="s">
        <v>1557</v>
      </c>
      <c r="R3417">
        <v>330</v>
      </c>
      <c r="S3417" t="s">
        <v>7956</v>
      </c>
      <c r="U3417">
        <v>2</v>
      </c>
      <c r="V3417" t="s">
        <v>1546</v>
      </c>
      <c r="W3417">
        <v>1</v>
      </c>
      <c r="X3417" t="s">
        <v>36371</v>
      </c>
      <c r="Y3417">
        <v>9</v>
      </c>
      <c r="Z3417">
        <v>195808</v>
      </c>
      <c r="AA3417">
        <v>121</v>
      </c>
      <c r="AB3417" t="s">
        <v>1558</v>
      </c>
      <c r="AC3417">
        <v>1012</v>
      </c>
      <c r="AD3417" t="s">
        <v>1377</v>
      </c>
      <c r="AE3417">
        <v>1</v>
      </c>
      <c r="AF3417" t="s">
        <v>34807</v>
      </c>
      <c r="AG3417">
        <v>21</v>
      </c>
      <c r="AH3417" t="s">
        <v>40047</v>
      </c>
      <c r="AI3417">
        <v>330</v>
      </c>
      <c r="AJ3417" t="s">
        <v>7956</v>
      </c>
      <c r="AO3417" t="s">
        <v>17731</v>
      </c>
      <c r="AP3417" t="s">
        <v>17732</v>
      </c>
      <c r="AQ3417">
        <v>0</v>
      </c>
      <c r="AR3417" t="s">
        <v>1550</v>
      </c>
      <c r="AS3417" t="s">
        <v>35689</v>
      </c>
      <c r="AV3417">
        <v>55.294951900000001</v>
      </c>
      <c r="AW3417">
        <v>11.41751082</v>
      </c>
      <c r="AX3417" t="s">
        <v>1551</v>
      </c>
      <c r="AY3417">
        <v>1085</v>
      </c>
      <c r="AZ3417" t="s">
        <v>1450</v>
      </c>
    </row>
    <row r="3418" spans="1:52" x14ac:dyDescent="0.25">
      <c r="A3418">
        <v>311002</v>
      </c>
      <c r="B3418" t="s">
        <v>17733</v>
      </c>
      <c r="C3418">
        <v>4200</v>
      </c>
      <c r="D3418" t="s">
        <v>1463</v>
      </c>
      <c r="E3418" t="s">
        <v>17734</v>
      </c>
      <c r="F3418">
        <v>29188505</v>
      </c>
      <c r="G3418">
        <v>1003292241</v>
      </c>
      <c r="H3418" t="s">
        <v>17735</v>
      </c>
      <c r="I3418" t="s">
        <v>17736</v>
      </c>
      <c r="J3418" t="s">
        <v>16318</v>
      </c>
      <c r="K3418" s="38" t="s">
        <v>16319</v>
      </c>
      <c r="L3418">
        <v>34</v>
      </c>
      <c r="P3418" s="5">
        <v>45132</v>
      </c>
      <c r="Q3418" t="s">
        <v>1850</v>
      </c>
      <c r="R3418">
        <v>330</v>
      </c>
      <c r="S3418" t="s">
        <v>7956</v>
      </c>
      <c r="T3418" s="5">
        <v>45132</v>
      </c>
      <c r="U3418">
        <v>2</v>
      </c>
      <c r="V3418" t="s">
        <v>1546</v>
      </c>
      <c r="W3418">
        <v>1</v>
      </c>
      <c r="X3418" t="s">
        <v>36371</v>
      </c>
      <c r="Y3418">
        <v>6</v>
      </c>
      <c r="Z3418">
        <v>196208</v>
      </c>
      <c r="AA3418">
        <v>121</v>
      </c>
      <c r="AB3418" t="s">
        <v>1558</v>
      </c>
      <c r="AC3418">
        <v>1012</v>
      </c>
      <c r="AD3418" t="s">
        <v>1377</v>
      </c>
      <c r="AE3418">
        <v>3</v>
      </c>
      <c r="AF3418" t="s">
        <v>1601</v>
      </c>
      <c r="AG3418">
        <v>21</v>
      </c>
      <c r="AH3418" t="s">
        <v>40047</v>
      </c>
      <c r="AI3418">
        <v>330</v>
      </c>
      <c r="AJ3418" t="s">
        <v>7956</v>
      </c>
      <c r="AO3418" t="s">
        <v>17737</v>
      </c>
      <c r="AQ3418">
        <v>0</v>
      </c>
      <c r="AR3418" t="s">
        <v>1550</v>
      </c>
      <c r="AS3418" t="s">
        <v>16322</v>
      </c>
      <c r="AV3418">
        <v>55.309554679999998</v>
      </c>
      <c r="AW3418">
        <v>11.39396846</v>
      </c>
      <c r="AX3418" t="s">
        <v>1551</v>
      </c>
      <c r="AY3418">
        <v>1085</v>
      </c>
      <c r="AZ3418" t="s">
        <v>1450</v>
      </c>
    </row>
    <row r="3419" spans="1:52" x14ac:dyDescent="0.25">
      <c r="A3419">
        <v>311003</v>
      </c>
      <c r="B3419" t="s">
        <v>38331</v>
      </c>
      <c r="C3419">
        <v>4200</v>
      </c>
      <c r="D3419" t="s">
        <v>1463</v>
      </c>
      <c r="E3419" t="s">
        <v>38332</v>
      </c>
      <c r="F3419">
        <v>29188505</v>
      </c>
      <c r="G3419">
        <v>1003292216</v>
      </c>
      <c r="H3419" t="s">
        <v>17738</v>
      </c>
      <c r="I3419" t="s">
        <v>17739</v>
      </c>
      <c r="J3419" t="s">
        <v>17740</v>
      </c>
      <c r="K3419" s="38" t="s">
        <v>5681</v>
      </c>
      <c r="L3419">
        <v>1</v>
      </c>
      <c r="P3419" s="5">
        <v>43783</v>
      </c>
      <c r="Q3419" t="s">
        <v>2493</v>
      </c>
      <c r="R3419">
        <v>330</v>
      </c>
      <c r="S3419" t="s">
        <v>7956</v>
      </c>
      <c r="U3419">
        <v>2</v>
      </c>
      <c r="V3419" t="s">
        <v>1546</v>
      </c>
      <c r="W3419">
        <v>1</v>
      </c>
      <c r="X3419" t="s">
        <v>36371</v>
      </c>
      <c r="Y3419">
        <v>6</v>
      </c>
      <c r="Z3419">
        <v>195908</v>
      </c>
      <c r="AA3419">
        <v>121</v>
      </c>
      <c r="AB3419" t="s">
        <v>1558</v>
      </c>
      <c r="AC3419">
        <v>1012</v>
      </c>
      <c r="AD3419" t="s">
        <v>1377</v>
      </c>
      <c r="AE3419">
        <v>1</v>
      </c>
      <c r="AF3419" t="s">
        <v>34807</v>
      </c>
      <c r="AG3419">
        <v>21</v>
      </c>
      <c r="AH3419" t="s">
        <v>40047</v>
      </c>
      <c r="AI3419">
        <v>330</v>
      </c>
      <c r="AJ3419" t="s">
        <v>7956</v>
      </c>
      <c r="AO3419" t="s">
        <v>17741</v>
      </c>
      <c r="AP3419" t="s">
        <v>17742</v>
      </c>
      <c r="AQ3419">
        <v>0</v>
      </c>
      <c r="AR3419" t="s">
        <v>1550</v>
      </c>
      <c r="AS3419" t="s">
        <v>12659</v>
      </c>
      <c r="AU3419" t="s">
        <v>17743</v>
      </c>
      <c r="AV3419">
        <v>55.372709120000003</v>
      </c>
      <c r="AW3419">
        <v>11.33269628</v>
      </c>
      <c r="AX3419" t="s">
        <v>1551</v>
      </c>
      <c r="AY3419">
        <v>1085</v>
      </c>
      <c r="AZ3419" t="s">
        <v>1450</v>
      </c>
    </row>
    <row r="3420" spans="1:52" x14ac:dyDescent="0.25">
      <c r="A3420">
        <v>311004</v>
      </c>
      <c r="B3420" t="s">
        <v>17744</v>
      </c>
      <c r="C3420">
        <v>4200</v>
      </c>
      <c r="D3420" t="s">
        <v>1463</v>
      </c>
      <c r="E3420" t="s">
        <v>17745</v>
      </c>
      <c r="F3420">
        <v>29188505</v>
      </c>
      <c r="G3420">
        <v>1003292265</v>
      </c>
      <c r="H3420" t="s">
        <v>17746</v>
      </c>
      <c r="I3420" t="s">
        <v>17747</v>
      </c>
      <c r="J3420" t="s">
        <v>38333</v>
      </c>
      <c r="K3420" s="38" t="s">
        <v>5694</v>
      </c>
      <c r="L3420" t="s">
        <v>7853</v>
      </c>
      <c r="P3420" s="5">
        <v>45132</v>
      </c>
      <c r="Q3420" t="s">
        <v>1850</v>
      </c>
      <c r="R3420">
        <v>330</v>
      </c>
      <c r="S3420" t="s">
        <v>7956</v>
      </c>
      <c r="U3420">
        <v>2</v>
      </c>
      <c r="V3420" t="s">
        <v>1546</v>
      </c>
      <c r="W3420">
        <v>1</v>
      </c>
      <c r="X3420" t="s">
        <v>36371</v>
      </c>
      <c r="Y3420">
        <v>6</v>
      </c>
      <c r="Z3420">
        <v>196008</v>
      </c>
      <c r="AA3420">
        <v>121</v>
      </c>
      <c r="AB3420" t="s">
        <v>1558</v>
      </c>
      <c r="AC3420">
        <v>1012</v>
      </c>
      <c r="AD3420" t="s">
        <v>1377</v>
      </c>
      <c r="AE3420">
        <v>1</v>
      </c>
      <c r="AF3420" t="s">
        <v>34807</v>
      </c>
      <c r="AG3420">
        <v>21</v>
      </c>
      <c r="AH3420" t="s">
        <v>40047</v>
      </c>
      <c r="AI3420">
        <v>330</v>
      </c>
      <c r="AJ3420" t="s">
        <v>7956</v>
      </c>
      <c r="AO3420" t="s">
        <v>17748</v>
      </c>
      <c r="AP3420" t="s">
        <v>17749</v>
      </c>
      <c r="AQ3420">
        <v>0</v>
      </c>
      <c r="AR3420" t="s">
        <v>1550</v>
      </c>
      <c r="AS3420" t="s">
        <v>17750</v>
      </c>
      <c r="AU3420" t="s">
        <v>38334</v>
      </c>
      <c r="AV3420">
        <v>55.361446540000003</v>
      </c>
      <c r="AW3420">
        <v>11.45033407</v>
      </c>
      <c r="AX3420" t="s">
        <v>1551</v>
      </c>
      <c r="AY3420">
        <v>1085</v>
      </c>
      <c r="AZ3420" t="s">
        <v>1450</v>
      </c>
    </row>
    <row r="3421" spans="1:52" x14ac:dyDescent="0.25">
      <c r="A3421">
        <v>311005</v>
      </c>
      <c r="B3421" t="s">
        <v>35690</v>
      </c>
      <c r="C3421">
        <v>4200</v>
      </c>
      <c r="D3421" t="s">
        <v>1463</v>
      </c>
      <c r="E3421" t="s">
        <v>40785</v>
      </c>
      <c r="F3421">
        <v>29188505</v>
      </c>
      <c r="G3421">
        <v>1009726256</v>
      </c>
      <c r="I3421" t="s">
        <v>17751</v>
      </c>
      <c r="J3421" t="s">
        <v>38335</v>
      </c>
      <c r="K3421" s="39">
        <v>1504</v>
      </c>
      <c r="L3421">
        <v>12</v>
      </c>
      <c r="P3421" s="5">
        <v>41981</v>
      </c>
      <c r="Q3421" t="s">
        <v>1557</v>
      </c>
      <c r="R3421">
        <v>330</v>
      </c>
      <c r="S3421" t="s">
        <v>7956</v>
      </c>
      <c r="T3421" s="5">
        <v>41852</v>
      </c>
      <c r="U3421">
        <v>2</v>
      </c>
      <c r="V3421" t="s">
        <v>1546</v>
      </c>
      <c r="W3421">
        <v>1</v>
      </c>
      <c r="X3421" t="s">
        <v>36371</v>
      </c>
      <c r="Y3421">
        <v>9</v>
      </c>
      <c r="Z3421">
        <v>200008</v>
      </c>
      <c r="AA3421">
        <v>126</v>
      </c>
      <c r="AB3421" t="s">
        <v>1382</v>
      </c>
      <c r="AC3421">
        <v>1015</v>
      </c>
      <c r="AD3421" t="s">
        <v>1382</v>
      </c>
      <c r="AE3421">
        <v>3</v>
      </c>
      <c r="AF3421" t="s">
        <v>1601</v>
      </c>
      <c r="AG3421">
        <v>23</v>
      </c>
      <c r="AH3421" t="s">
        <v>2938</v>
      </c>
      <c r="AI3421">
        <v>330</v>
      </c>
      <c r="AJ3421" t="s">
        <v>7956</v>
      </c>
      <c r="AO3421" t="s">
        <v>17752</v>
      </c>
      <c r="AP3421" t="s">
        <v>17753</v>
      </c>
      <c r="AQ3421">
        <v>0</v>
      </c>
      <c r="AR3421" t="s">
        <v>1550</v>
      </c>
      <c r="AS3421" t="s">
        <v>38336</v>
      </c>
      <c r="AV3421">
        <v>55.414818636889201</v>
      </c>
      <c r="AW3421">
        <v>11.401733174375</v>
      </c>
      <c r="AX3421" t="s">
        <v>1551</v>
      </c>
      <c r="AY3421">
        <v>1085</v>
      </c>
      <c r="AZ3421" t="s">
        <v>1450</v>
      </c>
    </row>
    <row r="3422" spans="1:52" x14ac:dyDescent="0.25">
      <c r="A3422">
        <v>311200</v>
      </c>
      <c r="C3422">
        <v>4261</v>
      </c>
      <c r="D3422" t="s">
        <v>17727</v>
      </c>
      <c r="E3422" t="s">
        <v>40108</v>
      </c>
      <c r="F3422">
        <v>29188505</v>
      </c>
      <c r="G3422">
        <v>1003292319</v>
      </c>
      <c r="H3422" t="s">
        <v>17754</v>
      </c>
      <c r="I3422" t="s">
        <v>17755</v>
      </c>
      <c r="J3422" t="s">
        <v>38337</v>
      </c>
      <c r="K3422" s="39">
        <v>1987</v>
      </c>
      <c r="L3422">
        <v>40</v>
      </c>
      <c r="P3422" s="5">
        <v>42768</v>
      </c>
      <c r="Q3422" t="s">
        <v>1557</v>
      </c>
      <c r="R3422">
        <v>330</v>
      </c>
      <c r="S3422" t="s">
        <v>7956</v>
      </c>
      <c r="T3422" s="5">
        <v>42767</v>
      </c>
      <c r="U3422">
        <v>2</v>
      </c>
      <c r="V3422" t="s">
        <v>1546</v>
      </c>
      <c r="W3422">
        <v>1</v>
      </c>
      <c r="X3422" t="s">
        <v>36371</v>
      </c>
      <c r="Z3422">
        <v>199401</v>
      </c>
      <c r="AA3422">
        <v>932</v>
      </c>
      <c r="AB3422" t="s">
        <v>40066</v>
      </c>
      <c r="AC3422">
        <v>2021</v>
      </c>
      <c r="AD3422" t="s">
        <v>40066</v>
      </c>
      <c r="AE3422">
        <v>3</v>
      </c>
      <c r="AF3422" t="s">
        <v>1601</v>
      </c>
      <c r="AG3422">
        <v>10</v>
      </c>
      <c r="AH3422" t="s">
        <v>40067</v>
      </c>
      <c r="AI3422">
        <v>330</v>
      </c>
      <c r="AJ3422" t="s">
        <v>7956</v>
      </c>
      <c r="AO3422" t="s">
        <v>17756</v>
      </c>
      <c r="AP3422" t="s">
        <v>17753</v>
      </c>
      <c r="AQ3422">
        <v>0</v>
      </c>
      <c r="AR3422" t="s">
        <v>1550</v>
      </c>
      <c r="AS3422" t="s">
        <v>38338</v>
      </c>
      <c r="AV3422" s="6" t="s">
        <v>17757</v>
      </c>
      <c r="AW3422" s="6" t="s">
        <v>17758</v>
      </c>
      <c r="AX3422" t="s">
        <v>1551</v>
      </c>
      <c r="AY3422">
        <v>1085</v>
      </c>
      <c r="AZ3422" t="s">
        <v>1450</v>
      </c>
    </row>
    <row r="3423" spans="1:52" x14ac:dyDescent="0.25">
      <c r="A3423">
        <v>311300</v>
      </c>
      <c r="B3423" t="s">
        <v>35691</v>
      </c>
      <c r="C3423">
        <v>4200</v>
      </c>
      <c r="D3423" t="s">
        <v>1463</v>
      </c>
      <c r="E3423" t="s">
        <v>38339</v>
      </c>
      <c r="F3423">
        <v>44179210</v>
      </c>
      <c r="G3423">
        <v>1001848942</v>
      </c>
      <c r="H3423" t="s">
        <v>17759</v>
      </c>
      <c r="I3423" t="s">
        <v>17760</v>
      </c>
      <c r="J3423" t="s">
        <v>38340</v>
      </c>
      <c r="K3423" s="39">
        <v>1520</v>
      </c>
      <c r="L3423">
        <v>28</v>
      </c>
      <c r="P3423" s="5">
        <v>44712</v>
      </c>
      <c r="Q3423" t="s">
        <v>1557</v>
      </c>
      <c r="U3423">
        <v>5</v>
      </c>
      <c r="V3423" t="s">
        <v>1859</v>
      </c>
      <c r="W3423">
        <v>7</v>
      </c>
      <c r="X3423" t="s">
        <v>2478</v>
      </c>
      <c r="Z3423">
        <v>193811</v>
      </c>
      <c r="AA3423">
        <v>141</v>
      </c>
      <c r="AB3423" t="s">
        <v>36470</v>
      </c>
      <c r="AC3423">
        <v>1022</v>
      </c>
      <c r="AD3423" t="s">
        <v>36470</v>
      </c>
      <c r="AE3423">
        <v>1</v>
      </c>
      <c r="AF3423" t="s">
        <v>34807</v>
      </c>
      <c r="AG3423">
        <v>84</v>
      </c>
      <c r="AH3423" t="s">
        <v>36471</v>
      </c>
      <c r="AI3423">
        <v>330</v>
      </c>
      <c r="AJ3423" t="s">
        <v>7956</v>
      </c>
      <c r="AO3423" t="s">
        <v>17761</v>
      </c>
      <c r="AP3423" t="s">
        <v>17762</v>
      </c>
      <c r="AQ3423">
        <v>0</v>
      </c>
      <c r="AR3423" t="s">
        <v>1550</v>
      </c>
      <c r="AS3423" t="s">
        <v>38341</v>
      </c>
      <c r="AV3423">
        <v>55.35394127</v>
      </c>
      <c r="AW3423">
        <v>11.326696159999999</v>
      </c>
      <c r="AX3423" t="s">
        <v>1551</v>
      </c>
      <c r="AY3423">
        <v>1085</v>
      </c>
      <c r="AZ3423" t="s">
        <v>1450</v>
      </c>
    </row>
    <row r="3424" spans="1:52" x14ac:dyDescent="0.25">
      <c r="A3424">
        <v>311301</v>
      </c>
      <c r="B3424" t="s">
        <v>17763</v>
      </c>
      <c r="C3424">
        <v>4200</v>
      </c>
      <c r="D3424" t="s">
        <v>1463</v>
      </c>
      <c r="E3424" t="s">
        <v>17764</v>
      </c>
      <c r="F3424">
        <v>83906413</v>
      </c>
      <c r="G3424">
        <v>1002682710</v>
      </c>
      <c r="H3424" t="s">
        <v>17765</v>
      </c>
      <c r="I3424" t="s">
        <v>17766</v>
      </c>
      <c r="J3424" t="s">
        <v>17767</v>
      </c>
      <c r="K3424" s="39">
        <v>1542</v>
      </c>
      <c r="L3424">
        <v>13</v>
      </c>
      <c r="P3424" s="5">
        <v>44091</v>
      </c>
      <c r="Q3424" t="s">
        <v>1557</v>
      </c>
      <c r="U3424">
        <v>5</v>
      </c>
      <c r="V3424" t="s">
        <v>1859</v>
      </c>
      <c r="W3424">
        <v>1</v>
      </c>
      <c r="X3424" t="s">
        <v>36371</v>
      </c>
      <c r="Y3424">
        <v>10</v>
      </c>
      <c r="Z3424">
        <v>197808</v>
      </c>
      <c r="AA3424">
        <v>123</v>
      </c>
      <c r="AB3424" t="s">
        <v>1374</v>
      </c>
      <c r="AC3424">
        <v>1011</v>
      </c>
      <c r="AD3424" t="s">
        <v>1374</v>
      </c>
      <c r="AE3424">
        <v>1</v>
      </c>
      <c r="AF3424" t="s">
        <v>34807</v>
      </c>
      <c r="AG3424">
        <v>80</v>
      </c>
      <c r="AH3424" t="s">
        <v>1374</v>
      </c>
      <c r="AI3424">
        <v>330</v>
      </c>
      <c r="AJ3424" t="s">
        <v>7956</v>
      </c>
      <c r="AO3424" t="s">
        <v>17768</v>
      </c>
      <c r="AP3424" t="s">
        <v>17769</v>
      </c>
      <c r="AQ3424">
        <v>0</v>
      </c>
      <c r="AR3424" t="s">
        <v>1550</v>
      </c>
      <c r="AS3424" t="s">
        <v>16534</v>
      </c>
      <c r="AU3424" t="s">
        <v>17770</v>
      </c>
      <c r="AV3424">
        <v>55.320355640000002</v>
      </c>
      <c r="AW3424">
        <v>11.39402692</v>
      </c>
      <c r="AX3424" t="s">
        <v>1551</v>
      </c>
      <c r="AY3424">
        <v>1085</v>
      </c>
      <c r="AZ3424" t="s">
        <v>1450</v>
      </c>
    </row>
    <row r="3425" spans="1:52" x14ac:dyDescent="0.25">
      <c r="A3425">
        <v>313002</v>
      </c>
      <c r="B3425" t="s">
        <v>17771</v>
      </c>
      <c r="C3425">
        <v>4690</v>
      </c>
      <c r="D3425" t="s">
        <v>9035</v>
      </c>
      <c r="E3425" t="s">
        <v>17772</v>
      </c>
      <c r="F3425">
        <v>29188475</v>
      </c>
      <c r="G3425">
        <v>1003292563</v>
      </c>
      <c r="H3425" t="s">
        <v>17773</v>
      </c>
      <c r="I3425" t="s">
        <v>10544</v>
      </c>
      <c r="J3425" t="s">
        <v>17774</v>
      </c>
      <c r="K3425" s="38" t="s">
        <v>10535</v>
      </c>
      <c r="L3425" t="s">
        <v>8137</v>
      </c>
      <c r="P3425" s="5">
        <v>45685</v>
      </c>
      <c r="Q3425" t="s">
        <v>6565</v>
      </c>
      <c r="R3425">
        <v>320</v>
      </c>
      <c r="S3425" t="s">
        <v>8855</v>
      </c>
      <c r="U3425">
        <v>2</v>
      </c>
      <c r="V3425" t="s">
        <v>1546</v>
      </c>
      <c r="W3425">
        <v>1</v>
      </c>
      <c r="X3425" t="s">
        <v>36371</v>
      </c>
      <c r="Y3425">
        <v>9</v>
      </c>
      <c r="Z3425">
        <v>196710</v>
      </c>
      <c r="AA3425">
        <v>121</v>
      </c>
      <c r="AB3425" t="s">
        <v>1558</v>
      </c>
      <c r="AC3425">
        <v>1012</v>
      </c>
      <c r="AD3425" t="s">
        <v>1377</v>
      </c>
      <c r="AE3425">
        <v>1</v>
      </c>
      <c r="AF3425" t="s">
        <v>34807</v>
      </c>
      <c r="AG3425">
        <v>25</v>
      </c>
      <c r="AH3425" t="s">
        <v>41441</v>
      </c>
      <c r="AI3425">
        <v>320</v>
      </c>
      <c r="AJ3425" t="s">
        <v>8855</v>
      </c>
      <c r="AN3425">
        <v>280362</v>
      </c>
      <c r="AO3425" t="s">
        <v>10546</v>
      </c>
      <c r="AP3425" t="s">
        <v>10547</v>
      </c>
      <c r="AQ3425">
        <v>2</v>
      </c>
      <c r="AR3425" t="s">
        <v>2358</v>
      </c>
      <c r="AS3425" t="s">
        <v>10538</v>
      </c>
      <c r="AV3425">
        <v>55.329097390000001</v>
      </c>
      <c r="AW3425">
        <v>11.973883799999999</v>
      </c>
      <c r="AX3425" t="s">
        <v>1551</v>
      </c>
      <c r="AY3425">
        <v>1085</v>
      </c>
      <c r="AZ3425" t="s">
        <v>1450</v>
      </c>
    </row>
    <row r="3426" spans="1:52" x14ac:dyDescent="0.25">
      <c r="A3426">
        <v>313003</v>
      </c>
      <c r="B3426" t="s">
        <v>17775</v>
      </c>
      <c r="C3426">
        <v>4690</v>
      </c>
      <c r="D3426" t="s">
        <v>9035</v>
      </c>
      <c r="E3426" t="s">
        <v>17776</v>
      </c>
      <c r="F3426">
        <v>29188475</v>
      </c>
      <c r="G3426">
        <v>1003292356</v>
      </c>
      <c r="H3426" t="s">
        <v>17777</v>
      </c>
      <c r="I3426" t="s">
        <v>10544</v>
      </c>
      <c r="J3426" t="s">
        <v>35254</v>
      </c>
      <c r="K3426" s="38" t="s">
        <v>10545</v>
      </c>
      <c r="L3426">
        <v>14</v>
      </c>
      <c r="P3426" s="5">
        <v>45685</v>
      </c>
      <c r="Q3426" t="s">
        <v>6565</v>
      </c>
      <c r="R3426">
        <v>320</v>
      </c>
      <c r="S3426" t="s">
        <v>8855</v>
      </c>
      <c r="U3426">
        <v>2</v>
      </c>
      <c r="V3426" t="s">
        <v>1546</v>
      </c>
      <c r="W3426">
        <v>1</v>
      </c>
      <c r="X3426" t="s">
        <v>36371</v>
      </c>
      <c r="Y3426">
        <v>9</v>
      </c>
      <c r="Z3426">
        <v>197408</v>
      </c>
      <c r="AA3426">
        <v>121</v>
      </c>
      <c r="AB3426" t="s">
        <v>1558</v>
      </c>
      <c r="AC3426">
        <v>1012</v>
      </c>
      <c r="AD3426" t="s">
        <v>1377</v>
      </c>
      <c r="AE3426">
        <v>1</v>
      </c>
      <c r="AF3426" t="s">
        <v>34807</v>
      </c>
      <c r="AG3426">
        <v>21</v>
      </c>
      <c r="AH3426" t="s">
        <v>40047</v>
      </c>
      <c r="AI3426">
        <v>320</v>
      </c>
      <c r="AJ3426" t="s">
        <v>8855</v>
      </c>
      <c r="AN3426">
        <v>280362</v>
      </c>
      <c r="AO3426" t="s">
        <v>10546</v>
      </c>
      <c r="AP3426" t="s">
        <v>10547</v>
      </c>
      <c r="AQ3426">
        <v>2</v>
      </c>
      <c r="AR3426" t="s">
        <v>2358</v>
      </c>
      <c r="AS3426" t="s">
        <v>35255</v>
      </c>
      <c r="AV3426">
        <v>55.335053870000003</v>
      </c>
      <c r="AW3426">
        <v>11.944474530000001</v>
      </c>
      <c r="AX3426" t="s">
        <v>1551</v>
      </c>
      <c r="AY3426">
        <v>1085</v>
      </c>
      <c r="AZ3426" t="s">
        <v>1450</v>
      </c>
    </row>
    <row r="3427" spans="1:52" x14ac:dyDescent="0.25">
      <c r="A3427">
        <v>313004</v>
      </c>
      <c r="B3427" t="s">
        <v>35692</v>
      </c>
      <c r="C3427">
        <v>4690</v>
      </c>
      <c r="D3427" t="s">
        <v>9035</v>
      </c>
      <c r="E3427" t="s">
        <v>35693</v>
      </c>
      <c r="F3427">
        <v>29188475</v>
      </c>
      <c r="G3427">
        <v>1003292472</v>
      </c>
      <c r="H3427" t="s">
        <v>17778</v>
      </c>
      <c r="I3427" t="s">
        <v>17779</v>
      </c>
      <c r="J3427" t="s">
        <v>17780</v>
      </c>
      <c r="K3427" s="38" t="s">
        <v>10651</v>
      </c>
      <c r="L3427">
        <v>18</v>
      </c>
      <c r="P3427" s="5">
        <v>41204</v>
      </c>
      <c r="Q3427" t="s">
        <v>1557</v>
      </c>
      <c r="R3427">
        <v>320</v>
      </c>
      <c r="S3427" t="s">
        <v>8855</v>
      </c>
      <c r="T3427" s="5">
        <v>41121</v>
      </c>
      <c r="U3427">
        <v>2</v>
      </c>
      <c r="V3427" t="s">
        <v>1546</v>
      </c>
      <c r="W3427">
        <v>1</v>
      </c>
      <c r="X3427" t="s">
        <v>36371</v>
      </c>
      <c r="Y3427">
        <v>7</v>
      </c>
      <c r="Z3427">
        <v>195608</v>
      </c>
      <c r="AA3427">
        <v>121</v>
      </c>
      <c r="AB3427" t="s">
        <v>1558</v>
      </c>
      <c r="AC3427">
        <v>1012</v>
      </c>
      <c r="AD3427" t="s">
        <v>1377</v>
      </c>
      <c r="AE3427">
        <v>3</v>
      </c>
      <c r="AF3427" t="s">
        <v>1601</v>
      </c>
      <c r="AG3427">
        <v>21</v>
      </c>
      <c r="AH3427" t="s">
        <v>40047</v>
      </c>
      <c r="AI3427">
        <v>320</v>
      </c>
      <c r="AJ3427" t="s">
        <v>8855</v>
      </c>
      <c r="AK3427">
        <v>2</v>
      </c>
      <c r="AL3427" t="s">
        <v>1618</v>
      </c>
      <c r="AM3427">
        <v>280366</v>
      </c>
      <c r="AO3427" t="s">
        <v>17781</v>
      </c>
      <c r="AP3427" t="s">
        <v>17782</v>
      </c>
      <c r="AQ3427">
        <v>0</v>
      </c>
      <c r="AR3427" t="s">
        <v>1550</v>
      </c>
      <c r="AS3427" t="s">
        <v>4059</v>
      </c>
      <c r="AU3427" t="s">
        <v>17783</v>
      </c>
      <c r="AX3427" t="s">
        <v>1551</v>
      </c>
      <c r="AY3427">
        <v>1085</v>
      </c>
      <c r="AZ3427" t="s">
        <v>1450</v>
      </c>
    </row>
    <row r="3428" spans="1:52" x14ac:dyDescent="0.25">
      <c r="A3428">
        <v>313005</v>
      </c>
      <c r="B3428" t="s">
        <v>17784</v>
      </c>
      <c r="C3428">
        <v>4690</v>
      </c>
      <c r="D3428" t="s">
        <v>9035</v>
      </c>
      <c r="E3428" t="s">
        <v>17785</v>
      </c>
      <c r="F3428">
        <v>29188475</v>
      </c>
      <c r="G3428">
        <v>1003292538</v>
      </c>
      <c r="I3428" t="s">
        <v>10544</v>
      </c>
      <c r="J3428" t="s">
        <v>17786</v>
      </c>
      <c r="K3428" s="39">
        <v>1021</v>
      </c>
      <c r="L3428" t="s">
        <v>2753</v>
      </c>
      <c r="P3428" s="5">
        <v>45685</v>
      </c>
      <c r="Q3428" t="s">
        <v>6565</v>
      </c>
      <c r="R3428">
        <v>320</v>
      </c>
      <c r="S3428" t="s">
        <v>8855</v>
      </c>
      <c r="U3428">
        <v>2</v>
      </c>
      <c r="V3428" t="s">
        <v>1546</v>
      </c>
      <c r="W3428">
        <v>1</v>
      </c>
      <c r="X3428" t="s">
        <v>36371</v>
      </c>
      <c r="Y3428">
        <v>6</v>
      </c>
      <c r="Z3428">
        <v>195808</v>
      </c>
      <c r="AA3428">
        <v>121</v>
      </c>
      <c r="AB3428" t="s">
        <v>1558</v>
      </c>
      <c r="AC3428">
        <v>1012</v>
      </c>
      <c r="AD3428" t="s">
        <v>1377</v>
      </c>
      <c r="AE3428">
        <v>1</v>
      </c>
      <c r="AF3428" t="s">
        <v>34807</v>
      </c>
      <c r="AG3428">
        <v>21</v>
      </c>
      <c r="AH3428" t="s">
        <v>40047</v>
      </c>
      <c r="AI3428">
        <v>320</v>
      </c>
      <c r="AJ3428" t="s">
        <v>8855</v>
      </c>
      <c r="AN3428">
        <v>280362</v>
      </c>
      <c r="AO3428" t="s">
        <v>10546</v>
      </c>
      <c r="AP3428" t="s">
        <v>10547</v>
      </c>
      <c r="AQ3428">
        <v>2</v>
      </c>
      <c r="AR3428" t="s">
        <v>2358</v>
      </c>
      <c r="AS3428" t="s">
        <v>17787</v>
      </c>
      <c r="AV3428">
        <v>55.36792501</v>
      </c>
      <c r="AW3428">
        <v>11.981728</v>
      </c>
      <c r="AX3428" t="s">
        <v>1551</v>
      </c>
      <c r="AY3428">
        <v>1085</v>
      </c>
      <c r="AZ3428" t="s">
        <v>1450</v>
      </c>
    </row>
    <row r="3429" spans="1:52" x14ac:dyDescent="0.25">
      <c r="A3429">
        <v>313006</v>
      </c>
      <c r="B3429" t="s">
        <v>17788</v>
      </c>
      <c r="C3429">
        <v>4690</v>
      </c>
      <c r="D3429" t="s">
        <v>9035</v>
      </c>
      <c r="E3429" t="s">
        <v>17788</v>
      </c>
      <c r="F3429">
        <v>29554153</v>
      </c>
      <c r="G3429">
        <v>1003289897</v>
      </c>
      <c r="H3429" t="s">
        <v>17789</v>
      </c>
      <c r="I3429" t="s">
        <v>17790</v>
      </c>
      <c r="J3429" t="s">
        <v>17791</v>
      </c>
      <c r="K3429" s="38" t="s">
        <v>11012</v>
      </c>
      <c r="L3429" t="s">
        <v>13675</v>
      </c>
      <c r="P3429" s="5">
        <v>44643</v>
      </c>
      <c r="Q3429" t="s">
        <v>1557</v>
      </c>
      <c r="U3429">
        <v>4</v>
      </c>
      <c r="V3429" t="s">
        <v>2004</v>
      </c>
      <c r="W3429">
        <v>1</v>
      </c>
      <c r="X3429" t="s">
        <v>36371</v>
      </c>
      <c r="Z3429">
        <v>191408</v>
      </c>
      <c r="AA3429">
        <v>131</v>
      </c>
      <c r="AB3429" t="s">
        <v>1988</v>
      </c>
      <c r="AC3429">
        <v>1061</v>
      </c>
      <c r="AD3429" t="s">
        <v>1988</v>
      </c>
      <c r="AE3429">
        <v>1</v>
      </c>
      <c r="AF3429" t="s">
        <v>34807</v>
      </c>
      <c r="AG3429">
        <v>99</v>
      </c>
      <c r="AH3429" t="s">
        <v>41429</v>
      </c>
      <c r="AI3429">
        <v>320</v>
      </c>
      <c r="AJ3429" t="s">
        <v>8855</v>
      </c>
      <c r="AN3429">
        <v>320003</v>
      </c>
      <c r="AO3429" t="s">
        <v>17792</v>
      </c>
      <c r="AP3429" t="s">
        <v>17793</v>
      </c>
      <c r="AQ3429">
        <v>2</v>
      </c>
      <c r="AR3429" t="s">
        <v>2358</v>
      </c>
      <c r="AS3429" t="s">
        <v>7531</v>
      </c>
      <c r="AV3429">
        <v>55.322417289999997</v>
      </c>
      <c r="AW3429">
        <v>11.95742353</v>
      </c>
      <c r="AX3429" t="s">
        <v>1551</v>
      </c>
      <c r="AY3429">
        <v>1085</v>
      </c>
      <c r="AZ3429" t="s">
        <v>1450</v>
      </c>
    </row>
    <row r="3430" spans="1:52" x14ac:dyDescent="0.25">
      <c r="A3430">
        <v>313007</v>
      </c>
      <c r="B3430" t="s">
        <v>17794</v>
      </c>
      <c r="C3430">
        <v>4690</v>
      </c>
      <c r="D3430" t="s">
        <v>9035</v>
      </c>
      <c r="E3430" t="s">
        <v>17795</v>
      </c>
      <c r="F3430">
        <v>45768414</v>
      </c>
      <c r="G3430">
        <v>1001873452</v>
      </c>
      <c r="H3430" t="s">
        <v>17796</v>
      </c>
      <c r="I3430" t="s">
        <v>17797</v>
      </c>
      <c r="J3430" t="s">
        <v>17798</v>
      </c>
      <c r="K3430" s="38" t="s">
        <v>8606</v>
      </c>
      <c r="L3430">
        <v>3</v>
      </c>
      <c r="P3430" s="5">
        <v>43783</v>
      </c>
      <c r="Q3430" t="s">
        <v>1903</v>
      </c>
      <c r="U3430">
        <v>5</v>
      </c>
      <c r="V3430" t="s">
        <v>1859</v>
      </c>
      <c r="W3430">
        <v>1</v>
      </c>
      <c r="X3430" t="s">
        <v>36371</v>
      </c>
      <c r="Y3430">
        <v>9</v>
      </c>
      <c r="Z3430">
        <v>197308</v>
      </c>
      <c r="AA3430">
        <v>121</v>
      </c>
      <c r="AB3430" t="s">
        <v>1558</v>
      </c>
      <c r="AC3430">
        <v>1013</v>
      </c>
      <c r="AD3430" t="s">
        <v>1379</v>
      </c>
      <c r="AE3430">
        <v>1</v>
      </c>
      <c r="AF3430" t="s">
        <v>34807</v>
      </c>
      <c r="AG3430">
        <v>22</v>
      </c>
      <c r="AH3430" t="s">
        <v>40058</v>
      </c>
      <c r="AI3430">
        <v>320</v>
      </c>
      <c r="AJ3430" t="s">
        <v>8855</v>
      </c>
      <c r="AO3430" t="s">
        <v>17799</v>
      </c>
      <c r="AP3430" t="s">
        <v>17800</v>
      </c>
      <c r="AQ3430">
        <v>0</v>
      </c>
      <c r="AR3430" t="s">
        <v>1550</v>
      </c>
      <c r="AS3430" t="s">
        <v>17801</v>
      </c>
      <c r="AV3430">
        <v>55.315621229999998</v>
      </c>
      <c r="AW3430">
        <v>11.966687329999999</v>
      </c>
      <c r="AX3430" t="s">
        <v>1551</v>
      </c>
      <c r="AY3430">
        <v>1085</v>
      </c>
      <c r="AZ3430" t="s">
        <v>1450</v>
      </c>
    </row>
    <row r="3431" spans="1:52" x14ac:dyDescent="0.25">
      <c r="A3431">
        <v>313008</v>
      </c>
      <c r="B3431" t="s">
        <v>38342</v>
      </c>
      <c r="C3431">
        <v>4690</v>
      </c>
      <c r="D3431" t="s">
        <v>9035</v>
      </c>
      <c r="E3431" t="s">
        <v>38343</v>
      </c>
      <c r="F3431">
        <v>29188475</v>
      </c>
      <c r="G3431">
        <v>1003292344</v>
      </c>
      <c r="H3431" t="s">
        <v>17802</v>
      </c>
      <c r="I3431" t="s">
        <v>17803</v>
      </c>
      <c r="J3431" t="s">
        <v>17804</v>
      </c>
      <c r="K3431" s="38" t="s">
        <v>6731</v>
      </c>
      <c r="L3431">
        <v>30</v>
      </c>
      <c r="P3431" s="5">
        <v>41204</v>
      </c>
      <c r="Q3431" t="s">
        <v>1557</v>
      </c>
      <c r="R3431">
        <v>320</v>
      </c>
      <c r="S3431" t="s">
        <v>8855</v>
      </c>
      <c r="T3431" s="5">
        <v>41121</v>
      </c>
      <c r="U3431">
        <v>2</v>
      </c>
      <c r="V3431" t="s">
        <v>1546</v>
      </c>
      <c r="W3431">
        <v>1</v>
      </c>
      <c r="X3431" t="s">
        <v>36371</v>
      </c>
      <c r="Y3431">
        <v>7</v>
      </c>
      <c r="Z3431">
        <v>197608</v>
      </c>
      <c r="AA3431">
        <v>121</v>
      </c>
      <c r="AB3431" t="s">
        <v>1558</v>
      </c>
      <c r="AC3431">
        <v>1012</v>
      </c>
      <c r="AD3431" t="s">
        <v>1377</v>
      </c>
      <c r="AE3431">
        <v>3</v>
      </c>
      <c r="AF3431" t="s">
        <v>1601</v>
      </c>
      <c r="AG3431">
        <v>21</v>
      </c>
      <c r="AH3431" t="s">
        <v>40047</v>
      </c>
      <c r="AI3431">
        <v>320</v>
      </c>
      <c r="AJ3431" t="s">
        <v>8855</v>
      </c>
      <c r="AK3431">
        <v>2</v>
      </c>
      <c r="AL3431" t="s">
        <v>1618</v>
      </c>
      <c r="AM3431">
        <v>280366</v>
      </c>
      <c r="AO3431" t="s">
        <v>17805</v>
      </c>
      <c r="AP3431" t="s">
        <v>17806</v>
      </c>
      <c r="AQ3431">
        <v>0</v>
      </c>
      <c r="AR3431" t="s">
        <v>1550</v>
      </c>
      <c r="AS3431" t="s">
        <v>17807</v>
      </c>
      <c r="AX3431" t="s">
        <v>1551</v>
      </c>
      <c r="AY3431">
        <v>1085</v>
      </c>
      <c r="AZ3431" t="s">
        <v>1450</v>
      </c>
    </row>
    <row r="3432" spans="1:52" x14ac:dyDescent="0.25">
      <c r="A3432">
        <v>313009</v>
      </c>
      <c r="B3432" t="s">
        <v>17808</v>
      </c>
      <c r="C3432">
        <v>4690</v>
      </c>
      <c r="D3432" t="s">
        <v>9035</v>
      </c>
      <c r="E3432" t="s">
        <v>17809</v>
      </c>
      <c r="F3432">
        <v>29188475</v>
      </c>
      <c r="G3432">
        <v>1003292484</v>
      </c>
      <c r="H3432" t="s">
        <v>17810</v>
      </c>
      <c r="I3432" t="s">
        <v>17811</v>
      </c>
      <c r="J3432" t="s">
        <v>17812</v>
      </c>
      <c r="K3432" s="38" t="s">
        <v>17136</v>
      </c>
      <c r="L3432">
        <v>10</v>
      </c>
      <c r="P3432" s="5">
        <v>41204</v>
      </c>
      <c r="Q3432" t="s">
        <v>1557</v>
      </c>
      <c r="R3432">
        <v>320</v>
      </c>
      <c r="S3432" t="s">
        <v>8855</v>
      </c>
      <c r="T3432" s="5">
        <v>41121</v>
      </c>
      <c r="U3432">
        <v>2</v>
      </c>
      <c r="V3432" t="s">
        <v>1546</v>
      </c>
      <c r="W3432">
        <v>1</v>
      </c>
      <c r="X3432" t="s">
        <v>36371</v>
      </c>
      <c r="Y3432">
        <v>7</v>
      </c>
      <c r="Z3432">
        <v>197608</v>
      </c>
      <c r="AA3432">
        <v>121</v>
      </c>
      <c r="AB3432" t="s">
        <v>1558</v>
      </c>
      <c r="AC3432">
        <v>1012</v>
      </c>
      <c r="AD3432" t="s">
        <v>1377</v>
      </c>
      <c r="AE3432">
        <v>3</v>
      </c>
      <c r="AF3432" t="s">
        <v>1601</v>
      </c>
      <c r="AG3432">
        <v>21</v>
      </c>
      <c r="AH3432" t="s">
        <v>40047</v>
      </c>
      <c r="AI3432">
        <v>320</v>
      </c>
      <c r="AJ3432" t="s">
        <v>8855</v>
      </c>
      <c r="AK3432">
        <v>2</v>
      </c>
      <c r="AL3432" t="s">
        <v>1618</v>
      </c>
      <c r="AM3432">
        <v>280366</v>
      </c>
      <c r="AO3432" t="s">
        <v>17813</v>
      </c>
      <c r="AP3432" t="s">
        <v>17814</v>
      </c>
      <c r="AQ3432">
        <v>0</v>
      </c>
      <c r="AR3432" t="s">
        <v>1550</v>
      </c>
      <c r="AS3432" t="s">
        <v>17815</v>
      </c>
      <c r="AX3432" t="s">
        <v>1551</v>
      </c>
      <c r="AY3432">
        <v>1085</v>
      </c>
      <c r="AZ3432" t="s">
        <v>1450</v>
      </c>
    </row>
    <row r="3433" spans="1:52" x14ac:dyDescent="0.25">
      <c r="A3433">
        <v>313010</v>
      </c>
      <c r="B3433" t="s">
        <v>17816</v>
      </c>
      <c r="C3433">
        <v>4690</v>
      </c>
      <c r="D3433" t="s">
        <v>9035</v>
      </c>
      <c r="E3433" t="s">
        <v>17817</v>
      </c>
      <c r="F3433">
        <v>29188475</v>
      </c>
      <c r="G3433">
        <v>1005078930</v>
      </c>
      <c r="H3433" t="s">
        <v>17818</v>
      </c>
      <c r="I3433" t="s">
        <v>17819</v>
      </c>
      <c r="J3433" t="s">
        <v>38344</v>
      </c>
      <c r="K3433" s="38" t="s">
        <v>11042</v>
      </c>
      <c r="L3433">
        <v>8</v>
      </c>
      <c r="P3433" s="5">
        <v>41197</v>
      </c>
      <c r="Q3433" t="s">
        <v>1557</v>
      </c>
      <c r="T3433" s="5">
        <v>40940</v>
      </c>
      <c r="U3433">
        <v>6</v>
      </c>
      <c r="V3433" t="s">
        <v>2318</v>
      </c>
      <c r="W3433">
        <v>1</v>
      </c>
      <c r="X3433" t="s">
        <v>36371</v>
      </c>
      <c r="Y3433">
        <v>10</v>
      </c>
      <c r="Z3433">
        <v>200008</v>
      </c>
      <c r="AA3433">
        <v>126</v>
      </c>
      <c r="AB3433" t="s">
        <v>1382</v>
      </c>
      <c r="AC3433">
        <v>1015</v>
      </c>
      <c r="AD3433" t="s">
        <v>1382</v>
      </c>
      <c r="AE3433">
        <v>3</v>
      </c>
      <c r="AF3433" t="s">
        <v>1601</v>
      </c>
      <c r="AG3433">
        <v>27</v>
      </c>
      <c r="AH3433" t="s">
        <v>34825</v>
      </c>
      <c r="AI3433">
        <v>320</v>
      </c>
      <c r="AJ3433" t="s">
        <v>8855</v>
      </c>
      <c r="AO3433" t="s">
        <v>17820</v>
      </c>
      <c r="AP3433" t="s">
        <v>17821</v>
      </c>
      <c r="AQ3433">
        <v>0</v>
      </c>
      <c r="AR3433" t="s">
        <v>1550</v>
      </c>
      <c r="AS3433" t="s">
        <v>38345</v>
      </c>
      <c r="AX3433" t="s">
        <v>1551</v>
      </c>
      <c r="AY3433">
        <v>1085</v>
      </c>
      <c r="AZ3433" t="s">
        <v>1450</v>
      </c>
    </row>
    <row r="3434" spans="1:52" x14ac:dyDescent="0.25">
      <c r="A3434">
        <v>313011</v>
      </c>
      <c r="B3434" t="s">
        <v>40786</v>
      </c>
      <c r="C3434">
        <v>4690</v>
      </c>
      <c r="D3434" t="s">
        <v>9035</v>
      </c>
      <c r="E3434" t="s">
        <v>40787</v>
      </c>
      <c r="F3434">
        <v>26108993</v>
      </c>
      <c r="G3434">
        <v>1008522312</v>
      </c>
      <c r="I3434" t="s">
        <v>17822</v>
      </c>
      <c r="J3434" t="s">
        <v>17823</v>
      </c>
      <c r="K3434" s="38" t="s">
        <v>10651</v>
      </c>
      <c r="L3434" t="s">
        <v>13394</v>
      </c>
      <c r="P3434" s="5">
        <v>45393</v>
      </c>
      <c r="Q3434" t="s">
        <v>2937</v>
      </c>
      <c r="U3434">
        <v>6</v>
      </c>
      <c r="V3434" t="s">
        <v>2318</v>
      </c>
      <c r="W3434">
        <v>1</v>
      </c>
      <c r="X3434" t="s">
        <v>36371</v>
      </c>
      <c r="Y3434">
        <v>9</v>
      </c>
      <c r="Z3434">
        <v>200108</v>
      </c>
      <c r="AA3434">
        <v>129</v>
      </c>
      <c r="AB3434" t="s">
        <v>1373</v>
      </c>
      <c r="AC3434">
        <v>3001</v>
      </c>
      <c r="AD3434" t="s">
        <v>1372</v>
      </c>
      <c r="AE3434">
        <v>1</v>
      </c>
      <c r="AF3434" t="s">
        <v>34807</v>
      </c>
      <c r="AG3434">
        <v>23</v>
      </c>
      <c r="AH3434" t="s">
        <v>2938</v>
      </c>
      <c r="AI3434">
        <v>320</v>
      </c>
      <c r="AJ3434" t="s">
        <v>8855</v>
      </c>
      <c r="AO3434" t="s">
        <v>17824</v>
      </c>
      <c r="AP3434" t="s">
        <v>17825</v>
      </c>
      <c r="AQ3434">
        <v>0</v>
      </c>
      <c r="AR3434" t="s">
        <v>1550</v>
      </c>
      <c r="AS3434" t="s">
        <v>4059</v>
      </c>
      <c r="AU3434" t="s">
        <v>17783</v>
      </c>
      <c r="AV3434">
        <v>55.312756659999998</v>
      </c>
      <c r="AW3434">
        <v>11.87571739</v>
      </c>
      <c r="AX3434" t="s">
        <v>1551</v>
      </c>
      <c r="AY3434">
        <v>1085</v>
      </c>
      <c r="AZ3434" t="s">
        <v>1450</v>
      </c>
    </row>
    <row r="3435" spans="1:52" x14ac:dyDescent="0.25">
      <c r="A3435">
        <v>313200</v>
      </c>
      <c r="C3435">
        <v>4690</v>
      </c>
      <c r="D3435" t="s">
        <v>9035</v>
      </c>
      <c r="E3435" t="s">
        <v>40118</v>
      </c>
      <c r="F3435">
        <v>29188475</v>
      </c>
      <c r="G3435">
        <v>1003292411</v>
      </c>
      <c r="H3435" t="s">
        <v>17818</v>
      </c>
      <c r="I3435" t="s">
        <v>17826</v>
      </c>
      <c r="J3435" t="s">
        <v>40575</v>
      </c>
      <c r="K3435" s="38" t="s">
        <v>13688</v>
      </c>
      <c r="L3435">
        <v>9</v>
      </c>
      <c r="P3435" s="5">
        <v>43791</v>
      </c>
      <c r="Q3435" t="s">
        <v>1557</v>
      </c>
      <c r="R3435">
        <v>320</v>
      </c>
      <c r="S3435" t="s">
        <v>8855</v>
      </c>
      <c r="U3435">
        <v>2</v>
      </c>
      <c r="V3435" t="s">
        <v>1546</v>
      </c>
      <c r="W3435">
        <v>1</v>
      </c>
      <c r="X3435" t="s">
        <v>36371</v>
      </c>
      <c r="AA3435">
        <v>932</v>
      </c>
      <c r="AB3435" t="s">
        <v>40066</v>
      </c>
      <c r="AC3435">
        <v>2021</v>
      </c>
      <c r="AD3435" t="s">
        <v>40066</v>
      </c>
      <c r="AE3435">
        <v>2</v>
      </c>
      <c r="AF3435" t="s">
        <v>34828</v>
      </c>
      <c r="AG3435">
        <v>10</v>
      </c>
      <c r="AH3435" t="s">
        <v>40067</v>
      </c>
      <c r="AI3435">
        <v>320</v>
      </c>
      <c r="AJ3435" t="s">
        <v>8855</v>
      </c>
      <c r="AO3435" t="s">
        <v>17827</v>
      </c>
      <c r="AQ3435">
        <v>0</v>
      </c>
      <c r="AR3435" t="s">
        <v>1550</v>
      </c>
      <c r="AS3435" t="s">
        <v>13886</v>
      </c>
      <c r="AT3435" t="s">
        <v>40086</v>
      </c>
      <c r="AV3435">
        <v>55.325193229999996</v>
      </c>
      <c r="AW3435">
        <v>11.96194966</v>
      </c>
      <c r="AX3435" t="s">
        <v>1551</v>
      </c>
      <c r="AY3435">
        <v>1085</v>
      </c>
      <c r="AZ3435" t="s">
        <v>1450</v>
      </c>
    </row>
    <row r="3436" spans="1:52" x14ac:dyDescent="0.25">
      <c r="A3436">
        <v>313210</v>
      </c>
      <c r="B3436" t="s">
        <v>17828</v>
      </c>
      <c r="C3436">
        <v>4690</v>
      </c>
      <c r="D3436" t="s">
        <v>9035</v>
      </c>
      <c r="E3436" t="s">
        <v>17829</v>
      </c>
      <c r="F3436">
        <v>29188475</v>
      </c>
      <c r="G3436">
        <v>1019001551</v>
      </c>
      <c r="I3436" t="s">
        <v>10525</v>
      </c>
      <c r="J3436" t="s">
        <v>37418</v>
      </c>
      <c r="K3436" s="38" t="s">
        <v>10526</v>
      </c>
      <c r="L3436" t="s">
        <v>10527</v>
      </c>
      <c r="P3436" s="5">
        <v>45169</v>
      </c>
      <c r="Q3436" t="s">
        <v>1545</v>
      </c>
      <c r="R3436">
        <v>320</v>
      </c>
      <c r="S3436" t="s">
        <v>8855</v>
      </c>
      <c r="U3436">
        <v>2</v>
      </c>
      <c r="V3436" t="s">
        <v>1546</v>
      </c>
      <c r="W3436">
        <v>1</v>
      </c>
      <c r="X3436" t="s">
        <v>36371</v>
      </c>
      <c r="Z3436">
        <v>196208</v>
      </c>
      <c r="AA3436">
        <v>125</v>
      </c>
      <c r="AB3436" t="s">
        <v>2372</v>
      </c>
      <c r="AC3436">
        <v>1014</v>
      </c>
      <c r="AD3436" t="s">
        <v>1381</v>
      </c>
      <c r="AE3436">
        <v>1</v>
      </c>
      <c r="AF3436" t="s">
        <v>34807</v>
      </c>
      <c r="AG3436">
        <v>24</v>
      </c>
      <c r="AH3436" t="s">
        <v>2372</v>
      </c>
      <c r="AI3436">
        <v>320</v>
      </c>
      <c r="AJ3436" t="s">
        <v>8855</v>
      </c>
      <c r="AO3436" t="s">
        <v>17830</v>
      </c>
      <c r="AP3436" t="s">
        <v>17831</v>
      </c>
      <c r="AQ3436">
        <v>0</v>
      </c>
      <c r="AR3436" t="s">
        <v>1550</v>
      </c>
      <c r="AS3436" t="s">
        <v>37134</v>
      </c>
      <c r="AV3436">
        <v>55.3248301</v>
      </c>
      <c r="AW3436">
        <v>11.955647819999999</v>
      </c>
      <c r="AX3436" t="s">
        <v>1551</v>
      </c>
      <c r="AY3436">
        <v>1085</v>
      </c>
      <c r="AZ3436" t="s">
        <v>1450</v>
      </c>
    </row>
    <row r="3437" spans="1:52" x14ac:dyDescent="0.25">
      <c r="A3437">
        <v>313300</v>
      </c>
      <c r="B3437" t="s">
        <v>38346</v>
      </c>
      <c r="C3437">
        <v>4690</v>
      </c>
      <c r="D3437" t="s">
        <v>9035</v>
      </c>
      <c r="E3437" t="s">
        <v>38347</v>
      </c>
      <c r="F3437">
        <v>51982010</v>
      </c>
      <c r="G3437">
        <v>1001979203</v>
      </c>
      <c r="H3437" t="s">
        <v>17832</v>
      </c>
      <c r="I3437" t="s">
        <v>17833</v>
      </c>
      <c r="J3437" t="s">
        <v>17834</v>
      </c>
      <c r="K3437" s="39">
        <v>1034</v>
      </c>
      <c r="L3437" t="s">
        <v>2403</v>
      </c>
      <c r="P3437" s="5">
        <v>45048</v>
      </c>
      <c r="Q3437" t="s">
        <v>5603</v>
      </c>
      <c r="U3437">
        <v>5</v>
      </c>
      <c r="V3437" t="s">
        <v>1859</v>
      </c>
      <c r="W3437">
        <v>1</v>
      </c>
      <c r="X3437" t="s">
        <v>36371</v>
      </c>
      <c r="Y3437">
        <v>10</v>
      </c>
      <c r="Z3437">
        <v>197008</v>
      </c>
      <c r="AA3437">
        <v>123</v>
      </c>
      <c r="AB3437" t="s">
        <v>1374</v>
      </c>
      <c r="AC3437">
        <v>1011</v>
      </c>
      <c r="AD3437" t="s">
        <v>1374</v>
      </c>
      <c r="AE3437">
        <v>1</v>
      </c>
      <c r="AF3437" t="s">
        <v>34807</v>
      </c>
      <c r="AG3437">
        <v>80</v>
      </c>
      <c r="AH3437" t="s">
        <v>1374</v>
      </c>
      <c r="AI3437">
        <v>320</v>
      </c>
      <c r="AJ3437" t="s">
        <v>8855</v>
      </c>
      <c r="AO3437" t="s">
        <v>17835</v>
      </c>
      <c r="AP3437" t="s">
        <v>17836</v>
      </c>
      <c r="AQ3437">
        <v>0</v>
      </c>
      <c r="AR3437" t="s">
        <v>1550</v>
      </c>
      <c r="AS3437" t="s">
        <v>17236</v>
      </c>
      <c r="AV3437">
        <v>55.326110280000002</v>
      </c>
      <c r="AW3437">
        <v>11.956090530000001</v>
      </c>
      <c r="AX3437" t="s">
        <v>1551</v>
      </c>
      <c r="AY3437">
        <v>1085</v>
      </c>
      <c r="AZ3437" t="s">
        <v>1450</v>
      </c>
    </row>
    <row r="3438" spans="1:52" x14ac:dyDescent="0.25">
      <c r="A3438">
        <v>313302</v>
      </c>
      <c r="B3438" t="s">
        <v>17837</v>
      </c>
      <c r="C3438">
        <v>4690</v>
      </c>
      <c r="D3438" t="s">
        <v>9035</v>
      </c>
      <c r="E3438" t="s">
        <v>38348</v>
      </c>
      <c r="F3438">
        <v>52007119</v>
      </c>
      <c r="G3438">
        <v>1001979628</v>
      </c>
      <c r="H3438" t="s">
        <v>17838</v>
      </c>
      <c r="I3438" t="s">
        <v>17839</v>
      </c>
      <c r="J3438" t="s">
        <v>37629</v>
      </c>
      <c r="K3438" s="38" t="s">
        <v>17531</v>
      </c>
      <c r="L3438">
        <v>9</v>
      </c>
      <c r="P3438" s="5">
        <v>40889</v>
      </c>
      <c r="Q3438" t="s">
        <v>1557</v>
      </c>
      <c r="T3438" s="5">
        <v>40198</v>
      </c>
      <c r="U3438">
        <v>5</v>
      </c>
      <c r="V3438" t="s">
        <v>1859</v>
      </c>
      <c r="W3438">
        <v>1</v>
      </c>
      <c r="X3438" t="s">
        <v>36371</v>
      </c>
      <c r="Z3438">
        <v>191605</v>
      </c>
      <c r="AA3438">
        <v>141</v>
      </c>
      <c r="AB3438" t="s">
        <v>36470</v>
      </c>
      <c r="AC3438">
        <v>1022</v>
      </c>
      <c r="AD3438" t="s">
        <v>36470</v>
      </c>
      <c r="AE3438">
        <v>3</v>
      </c>
      <c r="AF3438" t="s">
        <v>1601</v>
      </c>
      <c r="AG3438">
        <v>84</v>
      </c>
      <c r="AH3438" t="s">
        <v>36471</v>
      </c>
      <c r="AI3438">
        <v>320</v>
      </c>
      <c r="AJ3438" t="s">
        <v>8855</v>
      </c>
      <c r="AO3438" t="s">
        <v>17840</v>
      </c>
      <c r="AP3438" t="s">
        <v>17841</v>
      </c>
      <c r="AQ3438">
        <v>0</v>
      </c>
      <c r="AR3438" t="s">
        <v>1550</v>
      </c>
      <c r="AS3438" t="s">
        <v>37003</v>
      </c>
      <c r="AX3438" t="s">
        <v>1551</v>
      </c>
      <c r="AY3438">
        <v>1085</v>
      </c>
      <c r="AZ3438" t="s">
        <v>1450</v>
      </c>
    </row>
    <row r="3439" spans="1:52" x14ac:dyDescent="0.25">
      <c r="A3439">
        <v>313304</v>
      </c>
      <c r="B3439" t="s">
        <v>17842</v>
      </c>
      <c r="C3439">
        <v>4690</v>
      </c>
      <c r="D3439" t="s">
        <v>9035</v>
      </c>
      <c r="E3439" t="s">
        <v>35694</v>
      </c>
      <c r="F3439">
        <v>54223315</v>
      </c>
      <c r="G3439">
        <v>1002015209</v>
      </c>
      <c r="H3439" t="s">
        <v>17843</v>
      </c>
      <c r="I3439" t="s">
        <v>17844</v>
      </c>
      <c r="J3439" t="s">
        <v>17845</v>
      </c>
      <c r="K3439" s="38" t="s">
        <v>6731</v>
      </c>
      <c r="L3439" t="s">
        <v>3263</v>
      </c>
      <c r="P3439" s="5">
        <v>45159</v>
      </c>
      <c r="Q3439" t="s">
        <v>1850</v>
      </c>
      <c r="U3439">
        <v>5</v>
      </c>
      <c r="V3439" t="s">
        <v>1859</v>
      </c>
      <c r="W3439">
        <v>1</v>
      </c>
      <c r="X3439" t="s">
        <v>36371</v>
      </c>
      <c r="Y3439">
        <v>10</v>
      </c>
      <c r="Z3439">
        <v>198708</v>
      </c>
      <c r="AA3439">
        <v>123</v>
      </c>
      <c r="AB3439" t="s">
        <v>1374</v>
      </c>
      <c r="AC3439">
        <v>1011</v>
      </c>
      <c r="AD3439" t="s">
        <v>1374</v>
      </c>
      <c r="AE3439">
        <v>1</v>
      </c>
      <c r="AF3439" t="s">
        <v>34807</v>
      </c>
      <c r="AG3439">
        <v>80</v>
      </c>
      <c r="AH3439" t="s">
        <v>1374</v>
      </c>
      <c r="AI3439">
        <v>320</v>
      </c>
      <c r="AJ3439" t="s">
        <v>8855</v>
      </c>
      <c r="AO3439" t="s">
        <v>17846</v>
      </c>
      <c r="AP3439" t="s">
        <v>17847</v>
      </c>
      <c r="AQ3439">
        <v>0</v>
      </c>
      <c r="AR3439" t="s">
        <v>1550</v>
      </c>
      <c r="AS3439" t="s">
        <v>17807</v>
      </c>
      <c r="AV3439">
        <v>55.322107610000003</v>
      </c>
      <c r="AW3439">
        <v>11.964986720000001</v>
      </c>
      <c r="AX3439" t="s">
        <v>1551</v>
      </c>
      <c r="AY3439">
        <v>1085</v>
      </c>
      <c r="AZ3439" t="s">
        <v>1450</v>
      </c>
    </row>
    <row r="3440" spans="1:52" x14ac:dyDescent="0.25">
      <c r="A3440">
        <v>313375</v>
      </c>
      <c r="B3440" t="s">
        <v>41702</v>
      </c>
      <c r="C3440">
        <v>4690</v>
      </c>
      <c r="D3440" t="s">
        <v>9035</v>
      </c>
      <c r="E3440" t="s">
        <v>41702</v>
      </c>
      <c r="F3440">
        <v>15072644</v>
      </c>
      <c r="G3440">
        <v>1000855154</v>
      </c>
      <c r="H3440" t="s">
        <v>17848</v>
      </c>
      <c r="I3440" t="s">
        <v>17849</v>
      </c>
      <c r="J3440" t="s">
        <v>17850</v>
      </c>
      <c r="K3440" s="38" t="s">
        <v>16878</v>
      </c>
      <c r="L3440">
        <v>17</v>
      </c>
      <c r="P3440" s="5">
        <v>43791</v>
      </c>
      <c r="Q3440" t="s">
        <v>1557</v>
      </c>
      <c r="U3440">
        <v>5</v>
      </c>
      <c r="V3440" t="s">
        <v>1859</v>
      </c>
      <c r="W3440">
        <v>1</v>
      </c>
      <c r="X3440" t="s">
        <v>36371</v>
      </c>
      <c r="Z3440">
        <v>199104</v>
      </c>
      <c r="AA3440">
        <v>147</v>
      </c>
      <c r="AB3440" t="s">
        <v>36476</v>
      </c>
      <c r="AC3440">
        <v>1021</v>
      </c>
      <c r="AD3440" t="s">
        <v>36476</v>
      </c>
      <c r="AE3440">
        <v>2</v>
      </c>
      <c r="AF3440" t="s">
        <v>34828</v>
      </c>
      <c r="AG3440">
        <v>86</v>
      </c>
      <c r="AH3440" t="s">
        <v>36476</v>
      </c>
      <c r="AI3440">
        <v>320</v>
      </c>
      <c r="AJ3440" t="s">
        <v>8855</v>
      </c>
      <c r="AO3440" t="s">
        <v>17851</v>
      </c>
      <c r="AP3440" t="s">
        <v>17852</v>
      </c>
      <c r="AQ3440">
        <v>0</v>
      </c>
      <c r="AR3440" t="s">
        <v>1550</v>
      </c>
      <c r="AS3440" t="s">
        <v>10052</v>
      </c>
      <c r="AV3440">
        <v>55.33035469</v>
      </c>
      <c r="AW3440">
        <v>11.960573439999999</v>
      </c>
      <c r="AX3440" t="s">
        <v>1551</v>
      </c>
      <c r="AY3440">
        <v>1085</v>
      </c>
      <c r="AZ3440" t="s">
        <v>1450</v>
      </c>
    </row>
    <row r="3441" spans="1:52" x14ac:dyDescent="0.25">
      <c r="A3441">
        <v>313401</v>
      </c>
      <c r="B3441" t="s">
        <v>17853</v>
      </c>
      <c r="C3441">
        <v>4690</v>
      </c>
      <c r="D3441" t="s">
        <v>9035</v>
      </c>
      <c r="E3441" t="s">
        <v>35695</v>
      </c>
      <c r="F3441">
        <v>22029037</v>
      </c>
      <c r="G3441">
        <v>1010107462</v>
      </c>
      <c r="H3441" t="s">
        <v>7918</v>
      </c>
      <c r="I3441" t="s">
        <v>7919</v>
      </c>
      <c r="J3441" t="s">
        <v>11011</v>
      </c>
      <c r="K3441" s="38" t="s">
        <v>11012</v>
      </c>
      <c r="L3441" t="s">
        <v>6887</v>
      </c>
      <c r="P3441" s="5">
        <v>44643</v>
      </c>
      <c r="Q3441" t="s">
        <v>1557</v>
      </c>
      <c r="U3441">
        <v>4</v>
      </c>
      <c r="V3441" t="s">
        <v>2004</v>
      </c>
      <c r="W3441">
        <v>1</v>
      </c>
      <c r="X3441" t="s">
        <v>36371</v>
      </c>
      <c r="Z3441">
        <v>192211</v>
      </c>
      <c r="AA3441">
        <v>242</v>
      </c>
      <c r="AB3441" t="s">
        <v>2574</v>
      </c>
      <c r="AC3441">
        <v>1071</v>
      </c>
      <c r="AD3441" t="s">
        <v>1376</v>
      </c>
      <c r="AE3441">
        <v>1</v>
      </c>
      <c r="AF3441" t="s">
        <v>34807</v>
      </c>
      <c r="AG3441">
        <v>99</v>
      </c>
      <c r="AH3441" t="s">
        <v>41429</v>
      </c>
      <c r="AI3441">
        <v>320</v>
      </c>
      <c r="AJ3441" t="s">
        <v>8855</v>
      </c>
      <c r="AN3441">
        <v>373401</v>
      </c>
      <c r="AO3441" t="s">
        <v>7921</v>
      </c>
      <c r="AP3441" t="s">
        <v>7922</v>
      </c>
      <c r="AQ3441">
        <v>2</v>
      </c>
      <c r="AR3441" t="s">
        <v>2358</v>
      </c>
      <c r="AS3441" t="s">
        <v>7531</v>
      </c>
      <c r="AV3441">
        <v>55.322763399999999</v>
      </c>
      <c r="AW3441">
        <v>11.95894165</v>
      </c>
      <c r="AX3441" t="s">
        <v>1551</v>
      </c>
      <c r="AY3441">
        <v>1085</v>
      </c>
      <c r="AZ3441" t="s">
        <v>1450</v>
      </c>
    </row>
    <row r="3442" spans="1:52" x14ac:dyDescent="0.25">
      <c r="A3442">
        <v>313403</v>
      </c>
      <c r="B3442" t="s">
        <v>35696</v>
      </c>
      <c r="C3442">
        <v>4690</v>
      </c>
      <c r="D3442" t="s">
        <v>9035</v>
      </c>
      <c r="E3442" t="s">
        <v>35697</v>
      </c>
      <c r="F3442">
        <v>30874323</v>
      </c>
      <c r="G3442">
        <v>1014173915</v>
      </c>
      <c r="H3442" t="s">
        <v>17854</v>
      </c>
      <c r="I3442" t="s">
        <v>8286</v>
      </c>
      <c r="J3442" t="s">
        <v>37782</v>
      </c>
      <c r="K3442" s="38" t="s">
        <v>10526</v>
      </c>
      <c r="L3442">
        <v>12</v>
      </c>
      <c r="P3442" s="5">
        <v>41604</v>
      </c>
      <c r="Q3442" t="s">
        <v>1557</v>
      </c>
      <c r="T3442" s="5">
        <v>41579</v>
      </c>
      <c r="U3442">
        <v>4</v>
      </c>
      <c r="V3442" t="s">
        <v>2004</v>
      </c>
      <c r="W3442">
        <v>4</v>
      </c>
      <c r="X3442" t="s">
        <v>2353</v>
      </c>
      <c r="Z3442">
        <v>190508</v>
      </c>
      <c r="AA3442">
        <v>311</v>
      </c>
      <c r="AB3442" t="s">
        <v>34862</v>
      </c>
      <c r="AC3442">
        <v>1085</v>
      </c>
      <c r="AD3442" t="s">
        <v>36486</v>
      </c>
      <c r="AE3442">
        <v>3</v>
      </c>
      <c r="AF3442" t="s">
        <v>1601</v>
      </c>
      <c r="AG3442">
        <v>99</v>
      </c>
      <c r="AH3442" t="s">
        <v>41429</v>
      </c>
      <c r="AI3442">
        <v>320</v>
      </c>
      <c r="AJ3442" t="s">
        <v>8855</v>
      </c>
      <c r="AK3442">
        <v>2</v>
      </c>
      <c r="AL3442" t="s">
        <v>1618</v>
      </c>
      <c r="AM3442">
        <v>340401</v>
      </c>
      <c r="AN3442">
        <v>340401</v>
      </c>
      <c r="AO3442" t="s">
        <v>8339</v>
      </c>
      <c r="AP3442" t="s">
        <v>8288</v>
      </c>
      <c r="AQ3442">
        <v>2</v>
      </c>
      <c r="AR3442" t="s">
        <v>2358</v>
      </c>
      <c r="AS3442" t="s">
        <v>37134</v>
      </c>
      <c r="AV3442" s="6" t="s">
        <v>17855</v>
      </c>
      <c r="AW3442" s="6" t="s">
        <v>17856</v>
      </c>
      <c r="AX3442" t="s">
        <v>1551</v>
      </c>
      <c r="AY3442">
        <v>1085</v>
      </c>
      <c r="AZ3442" t="s">
        <v>1450</v>
      </c>
    </row>
    <row r="3443" spans="1:52" x14ac:dyDescent="0.25">
      <c r="A3443">
        <v>313901</v>
      </c>
      <c r="B3443" t="s">
        <v>17857</v>
      </c>
      <c r="C3443">
        <v>4690</v>
      </c>
      <c r="D3443" t="s">
        <v>9035</v>
      </c>
      <c r="E3443" t="s">
        <v>17858</v>
      </c>
      <c r="F3443">
        <v>52411815</v>
      </c>
      <c r="G3443">
        <v>1003098956</v>
      </c>
      <c r="H3443" t="s">
        <v>17859</v>
      </c>
      <c r="I3443" t="s">
        <v>17860</v>
      </c>
      <c r="J3443" t="s">
        <v>12813</v>
      </c>
      <c r="K3443" s="38" t="s">
        <v>9161</v>
      </c>
      <c r="L3443">
        <v>2</v>
      </c>
      <c r="P3443" s="5">
        <v>40777</v>
      </c>
      <c r="Q3443" t="s">
        <v>1557</v>
      </c>
      <c r="T3443" s="5">
        <v>40755</v>
      </c>
      <c r="U3443">
        <v>5</v>
      </c>
      <c r="V3443" t="s">
        <v>1859</v>
      </c>
      <c r="W3443">
        <v>1</v>
      </c>
      <c r="X3443" t="s">
        <v>36371</v>
      </c>
      <c r="Y3443">
        <v>8</v>
      </c>
      <c r="Z3443">
        <v>191908</v>
      </c>
      <c r="AA3443">
        <v>126</v>
      </c>
      <c r="AB3443" t="s">
        <v>1382</v>
      </c>
      <c r="AC3443">
        <v>1015</v>
      </c>
      <c r="AD3443" t="s">
        <v>1382</v>
      </c>
      <c r="AE3443">
        <v>3</v>
      </c>
      <c r="AF3443" t="s">
        <v>1601</v>
      </c>
      <c r="AG3443">
        <v>29</v>
      </c>
      <c r="AH3443" t="s">
        <v>3064</v>
      </c>
      <c r="AI3443">
        <v>320</v>
      </c>
      <c r="AJ3443" t="s">
        <v>8855</v>
      </c>
      <c r="AO3443" t="s">
        <v>17861</v>
      </c>
      <c r="AQ3443">
        <v>0</v>
      </c>
      <c r="AR3443" t="s">
        <v>1550</v>
      </c>
      <c r="AS3443" t="s">
        <v>12816</v>
      </c>
      <c r="AX3443" t="s">
        <v>1551</v>
      </c>
      <c r="AY3443">
        <v>1085</v>
      </c>
      <c r="AZ3443" t="s">
        <v>1450</v>
      </c>
    </row>
    <row r="3444" spans="1:52" x14ac:dyDescent="0.25">
      <c r="A3444">
        <v>315001</v>
      </c>
      <c r="B3444" t="s">
        <v>17862</v>
      </c>
      <c r="C3444">
        <v>4300</v>
      </c>
      <c r="D3444" t="s">
        <v>1454</v>
      </c>
      <c r="E3444" t="s">
        <v>38349</v>
      </c>
      <c r="F3444">
        <v>29189447</v>
      </c>
      <c r="G3444">
        <v>1009023638</v>
      </c>
      <c r="H3444" t="s">
        <v>17863</v>
      </c>
      <c r="I3444" t="s">
        <v>17864</v>
      </c>
      <c r="J3444" t="s">
        <v>17865</v>
      </c>
      <c r="K3444" s="38" t="s">
        <v>7433</v>
      </c>
      <c r="L3444">
        <v>14</v>
      </c>
      <c r="P3444" s="5">
        <v>42192</v>
      </c>
      <c r="Q3444" t="s">
        <v>1557</v>
      </c>
      <c r="R3444">
        <v>316</v>
      </c>
      <c r="S3444" t="s">
        <v>35158</v>
      </c>
      <c r="T3444" s="5">
        <v>42216</v>
      </c>
      <c r="U3444">
        <v>2</v>
      </c>
      <c r="V3444" t="s">
        <v>1546</v>
      </c>
      <c r="W3444">
        <v>1</v>
      </c>
      <c r="X3444" t="s">
        <v>36371</v>
      </c>
      <c r="Y3444">
        <v>3</v>
      </c>
      <c r="AA3444">
        <v>121</v>
      </c>
      <c r="AB3444" t="s">
        <v>1558</v>
      </c>
      <c r="AC3444">
        <v>1012</v>
      </c>
      <c r="AD3444" t="s">
        <v>1377</v>
      </c>
      <c r="AE3444">
        <v>3</v>
      </c>
      <c r="AF3444" t="s">
        <v>1601</v>
      </c>
      <c r="AG3444">
        <v>21</v>
      </c>
      <c r="AH3444" t="s">
        <v>40047</v>
      </c>
      <c r="AI3444">
        <v>316</v>
      </c>
      <c r="AJ3444" t="s">
        <v>35158</v>
      </c>
      <c r="AK3444">
        <v>2</v>
      </c>
      <c r="AL3444" t="s">
        <v>1618</v>
      </c>
      <c r="AM3444">
        <v>280290</v>
      </c>
      <c r="AN3444">
        <v>280290</v>
      </c>
      <c r="AO3444" t="s">
        <v>10174</v>
      </c>
      <c r="AP3444" t="s">
        <v>10175</v>
      </c>
      <c r="AQ3444">
        <v>2</v>
      </c>
      <c r="AR3444" t="s">
        <v>2358</v>
      </c>
      <c r="AS3444" t="s">
        <v>17866</v>
      </c>
      <c r="AX3444" t="s">
        <v>1551</v>
      </c>
      <c r="AY3444">
        <v>1085</v>
      </c>
      <c r="AZ3444" t="s">
        <v>1450</v>
      </c>
    </row>
    <row r="3445" spans="1:52" x14ac:dyDescent="0.25">
      <c r="A3445">
        <v>315002</v>
      </c>
      <c r="B3445" t="s">
        <v>38350</v>
      </c>
      <c r="C3445">
        <v>4305</v>
      </c>
      <c r="D3445" t="s">
        <v>38351</v>
      </c>
      <c r="E3445" t="s">
        <v>38352</v>
      </c>
      <c r="F3445">
        <v>29189447</v>
      </c>
      <c r="G3445">
        <v>1003292691</v>
      </c>
      <c r="H3445" t="s">
        <v>17867</v>
      </c>
      <c r="I3445" t="s">
        <v>10219</v>
      </c>
      <c r="J3445" t="s">
        <v>17868</v>
      </c>
      <c r="K3445" s="38" t="s">
        <v>3421</v>
      </c>
      <c r="L3445">
        <v>50</v>
      </c>
      <c r="P3445" s="5">
        <v>45399</v>
      </c>
      <c r="Q3445" t="s">
        <v>1545</v>
      </c>
      <c r="R3445">
        <v>316</v>
      </c>
      <c r="S3445" t="s">
        <v>35158</v>
      </c>
      <c r="U3445">
        <v>2</v>
      </c>
      <c r="V3445" t="s">
        <v>1546</v>
      </c>
      <c r="W3445">
        <v>1</v>
      </c>
      <c r="X3445" t="s">
        <v>36371</v>
      </c>
      <c r="Y3445">
        <v>6</v>
      </c>
      <c r="AA3445">
        <v>121</v>
      </c>
      <c r="AB3445" t="s">
        <v>1558</v>
      </c>
      <c r="AC3445">
        <v>1012</v>
      </c>
      <c r="AD3445" t="s">
        <v>1377</v>
      </c>
      <c r="AE3445">
        <v>1</v>
      </c>
      <c r="AF3445" t="s">
        <v>34807</v>
      </c>
      <c r="AG3445">
        <v>22</v>
      </c>
      <c r="AH3445" t="s">
        <v>40058</v>
      </c>
      <c r="AI3445">
        <v>316</v>
      </c>
      <c r="AJ3445" t="s">
        <v>35158</v>
      </c>
      <c r="AN3445">
        <v>281607</v>
      </c>
      <c r="AO3445" t="s">
        <v>15618</v>
      </c>
      <c r="AP3445" t="s">
        <v>15619</v>
      </c>
      <c r="AQ3445">
        <v>2</v>
      </c>
      <c r="AR3445" t="s">
        <v>2358</v>
      </c>
      <c r="AS3445" t="s">
        <v>4003</v>
      </c>
      <c r="AV3445">
        <v>55.76672207</v>
      </c>
      <c r="AW3445">
        <v>11.80711702</v>
      </c>
      <c r="AX3445" t="s">
        <v>1551</v>
      </c>
      <c r="AY3445">
        <v>1085</v>
      </c>
      <c r="AZ3445" t="s">
        <v>1450</v>
      </c>
    </row>
    <row r="3446" spans="1:52" x14ac:dyDescent="0.25">
      <c r="A3446">
        <v>315005</v>
      </c>
      <c r="B3446" t="s">
        <v>17869</v>
      </c>
      <c r="C3446">
        <v>4300</v>
      </c>
      <c r="D3446" t="s">
        <v>1454</v>
      </c>
      <c r="E3446" t="s">
        <v>17869</v>
      </c>
      <c r="F3446">
        <v>29189447</v>
      </c>
      <c r="G3446">
        <v>1003292800</v>
      </c>
      <c r="H3446" t="s">
        <v>17870</v>
      </c>
      <c r="I3446" t="s">
        <v>10219</v>
      </c>
      <c r="J3446" t="s">
        <v>10173</v>
      </c>
      <c r="K3446" s="39">
        <v>1727</v>
      </c>
      <c r="L3446">
        <v>2</v>
      </c>
      <c r="P3446" s="5">
        <v>45399</v>
      </c>
      <c r="Q3446" t="s">
        <v>1545</v>
      </c>
      <c r="R3446">
        <v>316</v>
      </c>
      <c r="S3446" t="s">
        <v>35158</v>
      </c>
      <c r="U3446">
        <v>2</v>
      </c>
      <c r="V3446" t="s">
        <v>1546</v>
      </c>
      <c r="W3446">
        <v>1</v>
      </c>
      <c r="X3446" t="s">
        <v>36371</v>
      </c>
      <c r="Y3446">
        <v>9</v>
      </c>
      <c r="Z3446">
        <v>192610</v>
      </c>
      <c r="AA3446">
        <v>121</v>
      </c>
      <c r="AB3446" t="s">
        <v>1558</v>
      </c>
      <c r="AC3446">
        <v>1012</v>
      </c>
      <c r="AD3446" t="s">
        <v>1377</v>
      </c>
      <c r="AE3446">
        <v>1</v>
      </c>
      <c r="AF3446" t="s">
        <v>34807</v>
      </c>
      <c r="AG3446">
        <v>21</v>
      </c>
      <c r="AH3446" t="s">
        <v>40047</v>
      </c>
      <c r="AI3446">
        <v>316</v>
      </c>
      <c r="AJ3446" t="s">
        <v>35158</v>
      </c>
      <c r="AN3446">
        <v>281610</v>
      </c>
      <c r="AO3446" t="s">
        <v>15618</v>
      </c>
      <c r="AP3446" t="s">
        <v>15625</v>
      </c>
      <c r="AQ3446">
        <v>2</v>
      </c>
      <c r="AR3446" t="s">
        <v>2358</v>
      </c>
      <c r="AS3446" t="s">
        <v>10176</v>
      </c>
      <c r="AV3446">
        <v>55.71215728</v>
      </c>
      <c r="AW3446">
        <v>11.62963587</v>
      </c>
      <c r="AX3446" t="s">
        <v>1551</v>
      </c>
      <c r="AY3446">
        <v>1085</v>
      </c>
      <c r="AZ3446" t="s">
        <v>1450</v>
      </c>
    </row>
    <row r="3447" spans="1:52" x14ac:dyDescent="0.25">
      <c r="A3447">
        <v>315006</v>
      </c>
      <c r="B3447" t="s">
        <v>17871</v>
      </c>
      <c r="C3447">
        <v>4300</v>
      </c>
      <c r="D3447" t="s">
        <v>1454</v>
      </c>
      <c r="E3447" t="s">
        <v>17871</v>
      </c>
      <c r="F3447">
        <v>29189447</v>
      </c>
      <c r="G3447">
        <v>1003293108</v>
      </c>
      <c r="H3447" t="s">
        <v>17872</v>
      </c>
      <c r="I3447" t="s">
        <v>10219</v>
      </c>
      <c r="J3447" t="s">
        <v>17873</v>
      </c>
      <c r="K3447" s="39">
        <v>1776</v>
      </c>
      <c r="L3447">
        <v>42</v>
      </c>
      <c r="P3447" s="5">
        <v>45400</v>
      </c>
      <c r="Q3447" t="s">
        <v>1545</v>
      </c>
      <c r="R3447">
        <v>316</v>
      </c>
      <c r="S3447" t="s">
        <v>35158</v>
      </c>
      <c r="U3447">
        <v>2</v>
      </c>
      <c r="V3447" t="s">
        <v>1546</v>
      </c>
      <c r="W3447">
        <v>1</v>
      </c>
      <c r="X3447" t="s">
        <v>36371</v>
      </c>
      <c r="Y3447">
        <v>6</v>
      </c>
      <c r="Z3447">
        <v>195403</v>
      </c>
      <c r="AA3447">
        <v>121</v>
      </c>
      <c r="AB3447" t="s">
        <v>1558</v>
      </c>
      <c r="AC3447">
        <v>1012</v>
      </c>
      <c r="AD3447" t="s">
        <v>1377</v>
      </c>
      <c r="AE3447">
        <v>1</v>
      </c>
      <c r="AF3447" t="s">
        <v>34807</v>
      </c>
      <c r="AG3447">
        <v>21</v>
      </c>
      <c r="AH3447" t="s">
        <v>40047</v>
      </c>
      <c r="AI3447">
        <v>316</v>
      </c>
      <c r="AJ3447" t="s">
        <v>35158</v>
      </c>
      <c r="AN3447">
        <v>281610</v>
      </c>
      <c r="AO3447" t="s">
        <v>15618</v>
      </c>
      <c r="AP3447" t="s">
        <v>15625</v>
      </c>
      <c r="AQ3447">
        <v>2</v>
      </c>
      <c r="AR3447" t="s">
        <v>2358</v>
      </c>
      <c r="AS3447" t="s">
        <v>17874</v>
      </c>
      <c r="AV3447">
        <v>55.755398159999999</v>
      </c>
      <c r="AW3447">
        <v>11.70949315</v>
      </c>
      <c r="AX3447" t="s">
        <v>1551</v>
      </c>
      <c r="AY3447">
        <v>1085</v>
      </c>
      <c r="AZ3447" t="s">
        <v>1450</v>
      </c>
    </row>
    <row r="3448" spans="1:52" x14ac:dyDescent="0.25">
      <c r="A3448">
        <v>315007</v>
      </c>
      <c r="B3448" t="s">
        <v>38353</v>
      </c>
      <c r="C3448">
        <v>4390</v>
      </c>
      <c r="D3448" t="s">
        <v>37275</v>
      </c>
      <c r="E3448" t="s">
        <v>38353</v>
      </c>
      <c r="F3448">
        <v>29189447</v>
      </c>
      <c r="G3448">
        <v>1003293005</v>
      </c>
      <c r="H3448" t="s">
        <v>17875</v>
      </c>
      <c r="I3448" t="s">
        <v>10214</v>
      </c>
      <c r="J3448" t="s">
        <v>10192</v>
      </c>
      <c r="K3448" s="39">
        <v>1248</v>
      </c>
      <c r="L3448">
        <v>2</v>
      </c>
      <c r="P3448" s="5">
        <v>45399</v>
      </c>
      <c r="Q3448" t="s">
        <v>1545</v>
      </c>
      <c r="R3448">
        <v>316</v>
      </c>
      <c r="S3448" t="s">
        <v>35158</v>
      </c>
      <c r="U3448">
        <v>2</v>
      </c>
      <c r="V3448" t="s">
        <v>1546</v>
      </c>
      <c r="W3448">
        <v>1</v>
      </c>
      <c r="X3448" t="s">
        <v>36371</v>
      </c>
      <c r="Y3448">
        <v>9</v>
      </c>
      <c r="Z3448">
        <v>195511</v>
      </c>
      <c r="AA3448">
        <v>121</v>
      </c>
      <c r="AB3448" t="s">
        <v>1558</v>
      </c>
      <c r="AC3448">
        <v>1012</v>
      </c>
      <c r="AD3448" t="s">
        <v>1377</v>
      </c>
      <c r="AE3448">
        <v>1</v>
      </c>
      <c r="AF3448" t="s">
        <v>34807</v>
      </c>
      <c r="AG3448">
        <v>21</v>
      </c>
      <c r="AH3448" t="s">
        <v>40047</v>
      </c>
      <c r="AI3448">
        <v>316</v>
      </c>
      <c r="AJ3448" t="s">
        <v>35158</v>
      </c>
      <c r="AN3448">
        <v>281609</v>
      </c>
      <c r="AO3448" t="s">
        <v>10216</v>
      </c>
      <c r="AP3448" t="s">
        <v>15622</v>
      </c>
      <c r="AQ3448">
        <v>2</v>
      </c>
      <c r="AR3448" t="s">
        <v>2358</v>
      </c>
      <c r="AS3448" t="s">
        <v>10195</v>
      </c>
      <c r="AV3448">
        <v>55.669247970000001</v>
      </c>
      <c r="AW3448">
        <v>11.7347258</v>
      </c>
      <c r="AX3448" t="s">
        <v>1551</v>
      </c>
      <c r="AY3448">
        <v>1085</v>
      </c>
      <c r="AZ3448" t="s">
        <v>1450</v>
      </c>
    </row>
    <row r="3449" spans="1:52" x14ac:dyDescent="0.25">
      <c r="A3449">
        <v>315008</v>
      </c>
      <c r="B3449" t="s">
        <v>41703</v>
      </c>
      <c r="C3449">
        <v>4300</v>
      </c>
      <c r="D3449" t="s">
        <v>1454</v>
      </c>
      <c r="E3449" t="s">
        <v>41704</v>
      </c>
      <c r="F3449">
        <v>29189447</v>
      </c>
      <c r="G3449">
        <v>1003293078</v>
      </c>
      <c r="H3449" t="s">
        <v>17876</v>
      </c>
      <c r="I3449" t="s">
        <v>17877</v>
      </c>
      <c r="J3449" t="s">
        <v>17878</v>
      </c>
      <c r="K3449" s="39">
        <v>1659</v>
      </c>
      <c r="L3449">
        <v>1</v>
      </c>
      <c r="P3449" s="5">
        <v>42192</v>
      </c>
      <c r="Q3449" t="s">
        <v>1557</v>
      </c>
      <c r="R3449">
        <v>316</v>
      </c>
      <c r="S3449" t="s">
        <v>35158</v>
      </c>
      <c r="T3449" s="5">
        <v>42216</v>
      </c>
      <c r="U3449">
        <v>2</v>
      </c>
      <c r="V3449" t="s">
        <v>1546</v>
      </c>
      <c r="W3449">
        <v>1</v>
      </c>
      <c r="X3449" t="s">
        <v>36371</v>
      </c>
      <c r="Y3449">
        <v>9</v>
      </c>
      <c r="Z3449">
        <v>190202</v>
      </c>
      <c r="AA3449">
        <v>121</v>
      </c>
      <c r="AB3449" t="s">
        <v>1558</v>
      </c>
      <c r="AC3449">
        <v>1012</v>
      </c>
      <c r="AD3449" t="s">
        <v>1377</v>
      </c>
      <c r="AE3449">
        <v>3</v>
      </c>
      <c r="AF3449" t="s">
        <v>1601</v>
      </c>
      <c r="AG3449">
        <v>21</v>
      </c>
      <c r="AH3449" t="s">
        <v>40047</v>
      </c>
      <c r="AI3449">
        <v>316</v>
      </c>
      <c r="AJ3449" t="s">
        <v>35158</v>
      </c>
      <c r="AK3449">
        <v>2</v>
      </c>
      <c r="AL3449" t="s">
        <v>1618</v>
      </c>
      <c r="AM3449">
        <v>280295</v>
      </c>
      <c r="AN3449">
        <v>280295</v>
      </c>
      <c r="AO3449" t="s">
        <v>17879</v>
      </c>
      <c r="AP3449" t="s">
        <v>17880</v>
      </c>
      <c r="AQ3449">
        <v>2</v>
      </c>
      <c r="AR3449" t="s">
        <v>2358</v>
      </c>
      <c r="AS3449" t="s">
        <v>17881</v>
      </c>
      <c r="AV3449" s="6" t="s">
        <v>17882</v>
      </c>
      <c r="AW3449" s="6" t="s">
        <v>17883</v>
      </c>
      <c r="AX3449" t="s">
        <v>1551</v>
      </c>
      <c r="AY3449">
        <v>1085</v>
      </c>
      <c r="AZ3449" t="s">
        <v>1450</v>
      </c>
    </row>
    <row r="3450" spans="1:52" x14ac:dyDescent="0.25">
      <c r="A3450">
        <v>315009</v>
      </c>
      <c r="B3450" t="s">
        <v>42064</v>
      </c>
      <c r="C3450">
        <v>4390</v>
      </c>
      <c r="D3450" t="s">
        <v>37275</v>
      </c>
      <c r="E3450" t="s">
        <v>42064</v>
      </c>
      <c r="F3450">
        <v>29189447</v>
      </c>
      <c r="G3450">
        <v>1003292873</v>
      </c>
      <c r="H3450" t="s">
        <v>17884</v>
      </c>
      <c r="I3450" t="s">
        <v>10214</v>
      </c>
      <c r="J3450" t="s">
        <v>17885</v>
      </c>
      <c r="K3450" s="38" t="s">
        <v>11012</v>
      </c>
      <c r="L3450">
        <v>4</v>
      </c>
      <c r="P3450" s="5">
        <v>45399</v>
      </c>
      <c r="Q3450" t="s">
        <v>1545</v>
      </c>
      <c r="R3450">
        <v>316</v>
      </c>
      <c r="S3450" t="s">
        <v>35158</v>
      </c>
      <c r="U3450">
        <v>2</v>
      </c>
      <c r="V3450" t="s">
        <v>1546</v>
      </c>
      <c r="W3450">
        <v>1</v>
      </c>
      <c r="X3450" t="s">
        <v>36371</v>
      </c>
      <c r="Y3450">
        <v>6</v>
      </c>
      <c r="Z3450">
        <v>191412</v>
      </c>
      <c r="AA3450">
        <v>121</v>
      </c>
      <c r="AB3450" t="s">
        <v>1558</v>
      </c>
      <c r="AC3450">
        <v>1012</v>
      </c>
      <c r="AD3450" t="s">
        <v>1377</v>
      </c>
      <c r="AE3450">
        <v>1</v>
      </c>
      <c r="AF3450" t="s">
        <v>34807</v>
      </c>
      <c r="AG3450">
        <v>21</v>
      </c>
      <c r="AH3450" t="s">
        <v>40047</v>
      </c>
      <c r="AI3450">
        <v>316</v>
      </c>
      <c r="AJ3450" t="s">
        <v>35158</v>
      </c>
      <c r="AN3450">
        <v>281609</v>
      </c>
      <c r="AO3450" t="s">
        <v>10216</v>
      </c>
      <c r="AP3450" t="s">
        <v>15622</v>
      </c>
      <c r="AQ3450">
        <v>2</v>
      </c>
      <c r="AR3450" t="s">
        <v>2358</v>
      </c>
      <c r="AS3450" t="s">
        <v>17886</v>
      </c>
      <c r="AV3450">
        <v>55.662055709999997</v>
      </c>
      <c r="AW3450">
        <v>11.763104050000001</v>
      </c>
      <c r="AX3450" t="s">
        <v>1551</v>
      </c>
      <c r="AY3450">
        <v>1085</v>
      </c>
      <c r="AZ3450" t="s">
        <v>1450</v>
      </c>
    </row>
    <row r="3451" spans="1:52" x14ac:dyDescent="0.25">
      <c r="A3451">
        <v>315010</v>
      </c>
      <c r="B3451" t="s">
        <v>17887</v>
      </c>
      <c r="C3451">
        <v>4300</v>
      </c>
      <c r="D3451" t="s">
        <v>1454</v>
      </c>
      <c r="E3451" t="s">
        <v>17888</v>
      </c>
      <c r="F3451">
        <v>29189447</v>
      </c>
      <c r="G3451">
        <v>1003292642</v>
      </c>
      <c r="H3451" t="s">
        <v>17889</v>
      </c>
      <c r="I3451" t="s">
        <v>17877</v>
      </c>
      <c r="J3451" t="s">
        <v>37373</v>
      </c>
      <c r="K3451" s="38" t="s">
        <v>10215</v>
      </c>
      <c r="L3451">
        <v>2</v>
      </c>
      <c r="P3451" s="5">
        <v>42192</v>
      </c>
      <c r="Q3451" t="s">
        <v>1557</v>
      </c>
      <c r="R3451">
        <v>316</v>
      </c>
      <c r="S3451" t="s">
        <v>35158</v>
      </c>
      <c r="T3451" s="5">
        <v>42216</v>
      </c>
      <c r="U3451">
        <v>2</v>
      </c>
      <c r="V3451" t="s">
        <v>1546</v>
      </c>
      <c r="W3451">
        <v>1</v>
      </c>
      <c r="X3451" t="s">
        <v>36371</v>
      </c>
      <c r="Y3451">
        <v>10</v>
      </c>
      <c r="Z3451">
        <v>197308</v>
      </c>
      <c r="AA3451">
        <v>121</v>
      </c>
      <c r="AB3451" t="s">
        <v>1558</v>
      </c>
      <c r="AC3451">
        <v>1012</v>
      </c>
      <c r="AD3451" t="s">
        <v>1377</v>
      </c>
      <c r="AE3451">
        <v>3</v>
      </c>
      <c r="AF3451" t="s">
        <v>1601</v>
      </c>
      <c r="AG3451">
        <v>25</v>
      </c>
      <c r="AH3451" t="s">
        <v>41441</v>
      </c>
      <c r="AI3451">
        <v>316</v>
      </c>
      <c r="AJ3451" t="s">
        <v>35158</v>
      </c>
      <c r="AK3451">
        <v>2</v>
      </c>
      <c r="AL3451" t="s">
        <v>1618</v>
      </c>
      <c r="AM3451">
        <v>280295</v>
      </c>
      <c r="AN3451">
        <v>280295</v>
      </c>
      <c r="AO3451" t="s">
        <v>17879</v>
      </c>
      <c r="AP3451" t="s">
        <v>17880</v>
      </c>
      <c r="AQ3451">
        <v>2</v>
      </c>
      <c r="AR3451" t="s">
        <v>2358</v>
      </c>
      <c r="AS3451" t="s">
        <v>37374</v>
      </c>
      <c r="AV3451" s="6" t="s">
        <v>17890</v>
      </c>
      <c r="AW3451" s="6" t="s">
        <v>17891</v>
      </c>
      <c r="AX3451" t="s">
        <v>1551</v>
      </c>
      <c r="AY3451">
        <v>1085</v>
      </c>
      <c r="AZ3451" t="s">
        <v>1450</v>
      </c>
    </row>
    <row r="3452" spans="1:52" x14ac:dyDescent="0.25">
      <c r="A3452">
        <v>315011</v>
      </c>
      <c r="B3452" t="s">
        <v>35698</v>
      </c>
      <c r="C3452">
        <v>4300</v>
      </c>
      <c r="D3452" t="s">
        <v>1454</v>
      </c>
      <c r="E3452" t="s">
        <v>35699</v>
      </c>
      <c r="F3452">
        <v>42680613</v>
      </c>
      <c r="G3452">
        <v>1001829148</v>
      </c>
      <c r="H3452" t="s">
        <v>17892</v>
      </c>
      <c r="I3452" t="s">
        <v>17893</v>
      </c>
      <c r="J3452" t="s">
        <v>17894</v>
      </c>
      <c r="K3452" s="38" t="s">
        <v>3329</v>
      </c>
      <c r="L3452">
        <v>25</v>
      </c>
      <c r="P3452" s="5">
        <v>45622</v>
      </c>
      <c r="Q3452" t="s">
        <v>1882</v>
      </c>
      <c r="U3452">
        <v>5</v>
      </c>
      <c r="V3452" t="s">
        <v>1859</v>
      </c>
      <c r="W3452">
        <v>1</v>
      </c>
      <c r="X3452" t="s">
        <v>36371</v>
      </c>
      <c r="Y3452">
        <v>10</v>
      </c>
      <c r="Z3452">
        <v>184601</v>
      </c>
      <c r="AA3452">
        <v>121</v>
      </c>
      <c r="AB3452" t="s">
        <v>1558</v>
      </c>
      <c r="AC3452">
        <v>1013</v>
      </c>
      <c r="AD3452" t="s">
        <v>1379</v>
      </c>
      <c r="AE3452">
        <v>1</v>
      </c>
      <c r="AF3452" t="s">
        <v>34807</v>
      </c>
      <c r="AG3452">
        <v>21</v>
      </c>
      <c r="AH3452" t="s">
        <v>40047</v>
      </c>
      <c r="AI3452">
        <v>316</v>
      </c>
      <c r="AJ3452" t="s">
        <v>35158</v>
      </c>
      <c r="AO3452" t="s">
        <v>17895</v>
      </c>
      <c r="AP3452" t="s">
        <v>17896</v>
      </c>
      <c r="AQ3452">
        <v>0</v>
      </c>
      <c r="AR3452" t="s">
        <v>1550</v>
      </c>
      <c r="AS3452" t="s">
        <v>13025</v>
      </c>
      <c r="AV3452">
        <v>55.711018340000003</v>
      </c>
      <c r="AW3452">
        <v>11.70675454</v>
      </c>
      <c r="AX3452" t="s">
        <v>1551</v>
      </c>
      <c r="AY3452">
        <v>1085</v>
      </c>
      <c r="AZ3452" t="s">
        <v>1450</v>
      </c>
    </row>
    <row r="3453" spans="1:52" x14ac:dyDescent="0.25">
      <c r="A3453">
        <v>315012</v>
      </c>
      <c r="B3453" t="s">
        <v>17897</v>
      </c>
      <c r="C3453">
        <v>4300</v>
      </c>
      <c r="D3453" t="s">
        <v>1454</v>
      </c>
      <c r="E3453" t="s">
        <v>17898</v>
      </c>
      <c r="F3453">
        <v>66408310</v>
      </c>
      <c r="G3453">
        <v>1002230789</v>
      </c>
      <c r="H3453" t="s">
        <v>17899</v>
      </c>
      <c r="I3453" t="s">
        <v>17900</v>
      </c>
      <c r="J3453" t="s">
        <v>17901</v>
      </c>
      <c r="K3453" s="39">
        <v>1523</v>
      </c>
      <c r="L3453" t="s">
        <v>3877</v>
      </c>
      <c r="P3453" s="5">
        <v>45603</v>
      </c>
      <c r="Q3453" t="s">
        <v>1882</v>
      </c>
      <c r="U3453">
        <v>5</v>
      </c>
      <c r="V3453" t="s">
        <v>1859</v>
      </c>
      <c r="W3453">
        <v>1</v>
      </c>
      <c r="X3453" t="s">
        <v>36371</v>
      </c>
      <c r="Y3453">
        <v>10</v>
      </c>
      <c r="Z3453">
        <v>190608</v>
      </c>
      <c r="AA3453">
        <v>121</v>
      </c>
      <c r="AB3453" t="s">
        <v>1558</v>
      </c>
      <c r="AC3453">
        <v>1013</v>
      </c>
      <c r="AD3453" t="s">
        <v>1379</v>
      </c>
      <c r="AE3453">
        <v>1</v>
      </c>
      <c r="AF3453" t="s">
        <v>34807</v>
      </c>
      <c r="AG3453">
        <v>21</v>
      </c>
      <c r="AH3453" t="s">
        <v>40047</v>
      </c>
      <c r="AI3453">
        <v>316</v>
      </c>
      <c r="AJ3453" t="s">
        <v>35158</v>
      </c>
      <c r="AO3453" t="s">
        <v>17902</v>
      </c>
      <c r="AP3453" t="s">
        <v>17903</v>
      </c>
      <c r="AQ3453">
        <v>0</v>
      </c>
      <c r="AR3453" t="s">
        <v>1550</v>
      </c>
      <c r="AS3453" t="s">
        <v>17904</v>
      </c>
      <c r="AV3453">
        <v>55.711499619999998</v>
      </c>
      <c r="AW3453">
        <v>11.682103189999999</v>
      </c>
      <c r="AX3453" t="s">
        <v>1551</v>
      </c>
      <c r="AY3453">
        <v>1085</v>
      </c>
      <c r="AZ3453" t="s">
        <v>1450</v>
      </c>
    </row>
    <row r="3454" spans="1:52" x14ac:dyDescent="0.25">
      <c r="A3454">
        <v>315013</v>
      </c>
      <c r="B3454" t="s">
        <v>17905</v>
      </c>
      <c r="C3454">
        <v>4300</v>
      </c>
      <c r="D3454" t="s">
        <v>1454</v>
      </c>
      <c r="E3454" t="s">
        <v>17906</v>
      </c>
      <c r="F3454">
        <v>53019919</v>
      </c>
      <c r="G3454">
        <v>1001998905</v>
      </c>
      <c r="H3454" t="s">
        <v>17907</v>
      </c>
      <c r="I3454" t="s">
        <v>17908</v>
      </c>
      <c r="J3454" t="s">
        <v>17909</v>
      </c>
      <c r="K3454" s="38" t="s">
        <v>6239</v>
      </c>
      <c r="L3454">
        <v>1</v>
      </c>
      <c r="P3454" s="5">
        <v>45779</v>
      </c>
      <c r="Q3454" t="s">
        <v>1882</v>
      </c>
      <c r="U3454">
        <v>5</v>
      </c>
      <c r="V3454" t="s">
        <v>1859</v>
      </c>
      <c r="W3454">
        <v>1</v>
      </c>
      <c r="X3454" t="s">
        <v>36371</v>
      </c>
      <c r="Y3454">
        <v>9</v>
      </c>
      <c r="Z3454">
        <v>197508</v>
      </c>
      <c r="AA3454">
        <v>121</v>
      </c>
      <c r="AB3454" t="s">
        <v>1558</v>
      </c>
      <c r="AC3454">
        <v>1013</v>
      </c>
      <c r="AD3454" t="s">
        <v>1379</v>
      </c>
      <c r="AE3454">
        <v>1</v>
      </c>
      <c r="AF3454" t="s">
        <v>34807</v>
      </c>
      <c r="AG3454">
        <v>21</v>
      </c>
      <c r="AH3454" t="s">
        <v>40047</v>
      </c>
      <c r="AI3454">
        <v>316</v>
      </c>
      <c r="AJ3454" t="s">
        <v>35158</v>
      </c>
      <c r="AO3454" t="s">
        <v>17910</v>
      </c>
      <c r="AP3454" t="s">
        <v>17911</v>
      </c>
      <c r="AQ3454">
        <v>0</v>
      </c>
      <c r="AR3454" t="s">
        <v>1550</v>
      </c>
      <c r="AS3454" t="s">
        <v>17912</v>
      </c>
      <c r="AV3454">
        <v>55.712346580000002</v>
      </c>
      <c r="AW3454">
        <v>11.74745897</v>
      </c>
      <c r="AX3454" t="s">
        <v>1551</v>
      </c>
      <c r="AY3454">
        <v>1085</v>
      </c>
      <c r="AZ3454" t="s">
        <v>1450</v>
      </c>
    </row>
    <row r="3455" spans="1:52" x14ac:dyDescent="0.25">
      <c r="A3455">
        <v>315014</v>
      </c>
      <c r="B3455" t="s">
        <v>17913</v>
      </c>
      <c r="C3455">
        <v>4300</v>
      </c>
      <c r="D3455" t="s">
        <v>1454</v>
      </c>
      <c r="E3455" t="s">
        <v>17914</v>
      </c>
      <c r="F3455">
        <v>29554188</v>
      </c>
      <c r="G3455">
        <v>1003290080</v>
      </c>
      <c r="H3455" t="s">
        <v>17915</v>
      </c>
      <c r="I3455" t="s">
        <v>17916</v>
      </c>
      <c r="J3455" t="s">
        <v>17917</v>
      </c>
      <c r="K3455" s="39">
        <v>1523</v>
      </c>
      <c r="L3455">
        <v>20</v>
      </c>
      <c r="P3455" s="5">
        <v>43791</v>
      </c>
      <c r="Q3455" t="s">
        <v>1557</v>
      </c>
      <c r="U3455">
        <v>4</v>
      </c>
      <c r="V3455" t="s">
        <v>2004</v>
      </c>
      <c r="W3455">
        <v>1</v>
      </c>
      <c r="X3455" t="s">
        <v>36371</v>
      </c>
      <c r="Z3455">
        <v>190608</v>
      </c>
      <c r="AA3455">
        <v>131</v>
      </c>
      <c r="AB3455" t="s">
        <v>1988</v>
      </c>
      <c r="AC3455">
        <v>1061</v>
      </c>
      <c r="AD3455" t="s">
        <v>1988</v>
      </c>
      <c r="AE3455">
        <v>1</v>
      </c>
      <c r="AF3455" t="s">
        <v>34807</v>
      </c>
      <c r="AG3455">
        <v>99</v>
      </c>
      <c r="AH3455" t="s">
        <v>41429</v>
      </c>
      <c r="AI3455">
        <v>316</v>
      </c>
      <c r="AJ3455" t="s">
        <v>35158</v>
      </c>
      <c r="AO3455" t="s">
        <v>17918</v>
      </c>
      <c r="AP3455" t="s">
        <v>17919</v>
      </c>
      <c r="AQ3455">
        <v>0</v>
      </c>
      <c r="AR3455" t="s">
        <v>1550</v>
      </c>
      <c r="AS3455" t="s">
        <v>17904</v>
      </c>
      <c r="AV3455">
        <v>55.711539960000003</v>
      </c>
      <c r="AW3455">
        <v>11.68217793</v>
      </c>
      <c r="AX3455" t="s">
        <v>1551</v>
      </c>
      <c r="AY3455">
        <v>1085</v>
      </c>
      <c r="AZ3455" t="s">
        <v>1450</v>
      </c>
    </row>
    <row r="3456" spans="1:52" x14ac:dyDescent="0.25">
      <c r="A3456">
        <v>315016</v>
      </c>
      <c r="B3456" t="s">
        <v>37262</v>
      </c>
      <c r="C3456">
        <v>4305</v>
      </c>
      <c r="D3456" t="s">
        <v>38351</v>
      </c>
      <c r="E3456" t="s">
        <v>38354</v>
      </c>
      <c r="F3456">
        <v>56617728</v>
      </c>
      <c r="G3456">
        <v>1003114501</v>
      </c>
      <c r="H3456" t="s">
        <v>17920</v>
      </c>
      <c r="I3456" t="s">
        <v>17921</v>
      </c>
      <c r="J3456" t="s">
        <v>38355</v>
      </c>
      <c r="K3456" s="39">
        <v>1569</v>
      </c>
      <c r="L3456">
        <v>6</v>
      </c>
      <c r="P3456" s="5">
        <v>45393</v>
      </c>
      <c r="Q3456" t="s">
        <v>3264</v>
      </c>
      <c r="R3456">
        <v>316</v>
      </c>
      <c r="S3456" t="s">
        <v>35158</v>
      </c>
      <c r="U3456">
        <v>5</v>
      </c>
      <c r="V3456" t="s">
        <v>1859</v>
      </c>
      <c r="W3456">
        <v>1</v>
      </c>
      <c r="X3456" t="s">
        <v>36371</v>
      </c>
      <c r="Y3456">
        <v>10</v>
      </c>
      <c r="Z3456">
        <v>190101</v>
      </c>
      <c r="AA3456">
        <v>129</v>
      </c>
      <c r="AB3456" t="s">
        <v>1373</v>
      </c>
      <c r="AC3456">
        <v>3002</v>
      </c>
      <c r="AD3456" t="s">
        <v>1384</v>
      </c>
      <c r="AE3456">
        <v>1</v>
      </c>
      <c r="AF3456" t="s">
        <v>34807</v>
      </c>
      <c r="AG3456">
        <v>29</v>
      </c>
      <c r="AH3456" t="s">
        <v>3064</v>
      </c>
      <c r="AI3456">
        <v>316</v>
      </c>
      <c r="AJ3456" t="s">
        <v>35158</v>
      </c>
      <c r="AO3456" t="s">
        <v>17922</v>
      </c>
      <c r="AP3456" t="s">
        <v>9203</v>
      </c>
      <c r="AQ3456">
        <v>0</v>
      </c>
      <c r="AR3456" t="s">
        <v>1550</v>
      </c>
      <c r="AS3456" t="s">
        <v>35700</v>
      </c>
      <c r="AU3456" t="s">
        <v>38351</v>
      </c>
      <c r="AV3456">
        <v>55.784408980000002</v>
      </c>
      <c r="AW3456">
        <v>11.790082870000001</v>
      </c>
      <c r="AX3456" t="s">
        <v>1551</v>
      </c>
      <c r="AY3456">
        <v>1085</v>
      </c>
      <c r="AZ3456" t="s">
        <v>1450</v>
      </c>
    </row>
    <row r="3457" spans="1:52" x14ac:dyDescent="0.25">
      <c r="A3457">
        <v>315017</v>
      </c>
      <c r="B3457" t="s">
        <v>35701</v>
      </c>
      <c r="C3457">
        <v>4300</v>
      </c>
      <c r="D3457" t="s">
        <v>1454</v>
      </c>
      <c r="E3457" t="s">
        <v>35702</v>
      </c>
      <c r="F3457">
        <v>65723018</v>
      </c>
      <c r="G3457">
        <v>1002215367</v>
      </c>
      <c r="H3457" t="s">
        <v>17923</v>
      </c>
      <c r="I3457" t="s">
        <v>17924</v>
      </c>
      <c r="J3457" t="s">
        <v>17925</v>
      </c>
      <c r="K3457" s="39">
        <v>1523</v>
      </c>
      <c r="L3457" t="s">
        <v>12546</v>
      </c>
      <c r="P3457" s="5">
        <v>44844</v>
      </c>
      <c r="Q3457" t="s">
        <v>1557</v>
      </c>
      <c r="U3457">
        <v>5</v>
      </c>
      <c r="V3457" t="s">
        <v>1859</v>
      </c>
      <c r="W3457">
        <v>1</v>
      </c>
      <c r="X3457" t="s">
        <v>36371</v>
      </c>
      <c r="Y3457">
        <v>10</v>
      </c>
      <c r="Z3457">
        <v>198108</v>
      </c>
      <c r="AA3457">
        <v>121</v>
      </c>
      <c r="AB3457" t="s">
        <v>1558</v>
      </c>
      <c r="AC3457">
        <v>1013</v>
      </c>
      <c r="AD3457" t="s">
        <v>1379</v>
      </c>
      <c r="AE3457">
        <v>1</v>
      </c>
      <c r="AF3457" t="s">
        <v>34807</v>
      </c>
      <c r="AG3457">
        <v>21</v>
      </c>
      <c r="AH3457" t="s">
        <v>40047</v>
      </c>
      <c r="AI3457">
        <v>316</v>
      </c>
      <c r="AJ3457" t="s">
        <v>35158</v>
      </c>
      <c r="AO3457" t="s">
        <v>17926</v>
      </c>
      <c r="AP3457" t="s">
        <v>17927</v>
      </c>
      <c r="AQ3457">
        <v>0</v>
      </c>
      <c r="AR3457" t="s">
        <v>1550</v>
      </c>
      <c r="AS3457" t="s">
        <v>17904</v>
      </c>
      <c r="AV3457">
        <v>55.712157959999999</v>
      </c>
      <c r="AW3457">
        <v>11.676865830000001</v>
      </c>
      <c r="AX3457" t="s">
        <v>1551</v>
      </c>
      <c r="AY3457">
        <v>1085</v>
      </c>
      <c r="AZ3457" t="s">
        <v>1450</v>
      </c>
    </row>
    <row r="3458" spans="1:52" x14ac:dyDescent="0.25">
      <c r="A3458">
        <v>315019</v>
      </c>
      <c r="B3458" t="s">
        <v>17928</v>
      </c>
      <c r="C3458">
        <v>4300</v>
      </c>
      <c r="D3458" t="s">
        <v>1454</v>
      </c>
      <c r="E3458" t="s">
        <v>17929</v>
      </c>
      <c r="F3458">
        <v>82647511</v>
      </c>
      <c r="G3458">
        <v>1018419919</v>
      </c>
      <c r="H3458" t="s">
        <v>17930</v>
      </c>
      <c r="I3458" t="s">
        <v>17931</v>
      </c>
      <c r="J3458" t="s">
        <v>17932</v>
      </c>
      <c r="K3458" s="38" t="s">
        <v>17933</v>
      </c>
      <c r="L3458">
        <v>24</v>
      </c>
      <c r="P3458" s="5">
        <v>43791</v>
      </c>
      <c r="Q3458" t="s">
        <v>2493</v>
      </c>
      <c r="U3458">
        <v>0</v>
      </c>
      <c r="V3458" t="s">
        <v>2299</v>
      </c>
      <c r="W3458">
        <v>8</v>
      </c>
      <c r="X3458" t="s">
        <v>34837</v>
      </c>
      <c r="Z3458">
        <v>199901</v>
      </c>
      <c r="AA3458">
        <v>127</v>
      </c>
      <c r="AB3458" t="s">
        <v>2291</v>
      </c>
      <c r="AC3458">
        <v>1052</v>
      </c>
      <c r="AD3458" t="s">
        <v>2291</v>
      </c>
      <c r="AE3458">
        <v>2</v>
      </c>
      <c r="AF3458" t="s">
        <v>34828</v>
      </c>
      <c r="AG3458">
        <v>99</v>
      </c>
      <c r="AH3458" t="s">
        <v>41429</v>
      </c>
      <c r="AI3458">
        <v>316</v>
      </c>
      <c r="AJ3458" t="s">
        <v>35158</v>
      </c>
      <c r="AO3458" t="s">
        <v>17934</v>
      </c>
      <c r="AP3458" t="s">
        <v>17935</v>
      </c>
      <c r="AQ3458">
        <v>0</v>
      </c>
      <c r="AR3458" t="s">
        <v>1550</v>
      </c>
      <c r="AS3458" t="s">
        <v>17936</v>
      </c>
      <c r="AV3458">
        <v>55.714762530000002</v>
      </c>
      <c r="AW3458">
        <v>11.700053520000001</v>
      </c>
      <c r="AX3458" t="s">
        <v>1551</v>
      </c>
      <c r="AY3458">
        <v>1085</v>
      </c>
      <c r="AZ3458" t="s">
        <v>1450</v>
      </c>
    </row>
    <row r="3459" spans="1:52" x14ac:dyDescent="0.25">
      <c r="A3459">
        <v>315020</v>
      </c>
      <c r="B3459" t="s">
        <v>17937</v>
      </c>
      <c r="C3459">
        <v>4560</v>
      </c>
      <c r="D3459" t="s">
        <v>8787</v>
      </c>
      <c r="E3459" t="s">
        <v>17938</v>
      </c>
      <c r="F3459">
        <v>43652826</v>
      </c>
      <c r="G3459">
        <v>1030223663</v>
      </c>
      <c r="I3459" t="s">
        <v>17174</v>
      </c>
      <c r="J3459" t="s">
        <v>17939</v>
      </c>
      <c r="K3459" s="38" t="s">
        <v>17940</v>
      </c>
      <c r="L3459">
        <v>18</v>
      </c>
      <c r="P3459" s="5">
        <v>45677</v>
      </c>
      <c r="Q3459" t="s">
        <v>2352</v>
      </c>
      <c r="R3459">
        <v>306</v>
      </c>
      <c r="S3459" t="s">
        <v>8791</v>
      </c>
      <c r="U3459">
        <v>5</v>
      </c>
      <c r="V3459" t="s">
        <v>1859</v>
      </c>
      <c r="W3459">
        <v>1</v>
      </c>
      <c r="X3459" t="s">
        <v>36371</v>
      </c>
      <c r="Y3459">
        <v>10</v>
      </c>
      <c r="Z3459">
        <v>200208</v>
      </c>
      <c r="AA3459">
        <v>129</v>
      </c>
      <c r="AB3459" t="s">
        <v>1373</v>
      </c>
      <c r="AC3459">
        <v>3001</v>
      </c>
      <c r="AD3459" t="s">
        <v>1372</v>
      </c>
      <c r="AE3459">
        <v>1</v>
      </c>
      <c r="AF3459" t="s">
        <v>34807</v>
      </c>
      <c r="AG3459">
        <v>23</v>
      </c>
      <c r="AH3459" t="s">
        <v>2938</v>
      </c>
      <c r="AI3459">
        <v>306</v>
      </c>
      <c r="AJ3459" t="s">
        <v>8791</v>
      </c>
      <c r="AK3459">
        <v>1</v>
      </c>
      <c r="AL3459" t="s">
        <v>2262</v>
      </c>
      <c r="AM3459">
        <v>321007</v>
      </c>
      <c r="AN3459">
        <v>282107</v>
      </c>
      <c r="AO3459" t="s">
        <v>17941</v>
      </c>
      <c r="AP3459" t="s">
        <v>17176</v>
      </c>
      <c r="AQ3459">
        <v>2</v>
      </c>
      <c r="AR3459" t="s">
        <v>2358</v>
      </c>
      <c r="AS3459" t="s">
        <v>17942</v>
      </c>
      <c r="AV3459">
        <v>55.853475019999998</v>
      </c>
      <c r="AW3459">
        <v>11.6253286</v>
      </c>
      <c r="AX3459" t="s">
        <v>1551</v>
      </c>
      <c r="AY3459">
        <v>1085</v>
      </c>
      <c r="AZ3459" t="s">
        <v>1450</v>
      </c>
    </row>
    <row r="3460" spans="1:52" x14ac:dyDescent="0.25">
      <c r="A3460">
        <v>315021</v>
      </c>
      <c r="B3460" t="s">
        <v>17943</v>
      </c>
      <c r="C3460">
        <v>4300</v>
      </c>
      <c r="D3460" t="s">
        <v>1454</v>
      </c>
      <c r="E3460" t="s">
        <v>17943</v>
      </c>
      <c r="F3460">
        <v>29189447</v>
      </c>
      <c r="G3460">
        <v>1003292757</v>
      </c>
      <c r="I3460" t="s">
        <v>10219</v>
      </c>
      <c r="J3460" t="s">
        <v>40462</v>
      </c>
      <c r="K3460" s="39">
        <v>1804</v>
      </c>
      <c r="L3460">
        <v>3</v>
      </c>
      <c r="P3460" s="5">
        <v>45574</v>
      </c>
      <c r="Q3460" t="s">
        <v>1545</v>
      </c>
      <c r="R3460">
        <v>316</v>
      </c>
      <c r="S3460" t="s">
        <v>35158</v>
      </c>
      <c r="U3460">
        <v>2</v>
      </c>
      <c r="V3460" t="s">
        <v>1546</v>
      </c>
      <c r="W3460">
        <v>1</v>
      </c>
      <c r="X3460" t="s">
        <v>36371</v>
      </c>
      <c r="Y3460">
        <v>9</v>
      </c>
      <c r="Z3460">
        <v>200508</v>
      </c>
      <c r="AA3460">
        <v>121</v>
      </c>
      <c r="AB3460" t="s">
        <v>1558</v>
      </c>
      <c r="AC3460">
        <v>1012</v>
      </c>
      <c r="AD3460" t="s">
        <v>1377</v>
      </c>
      <c r="AE3460">
        <v>1</v>
      </c>
      <c r="AF3460" t="s">
        <v>34807</v>
      </c>
      <c r="AG3460">
        <v>21</v>
      </c>
      <c r="AH3460" t="s">
        <v>40047</v>
      </c>
      <c r="AI3460">
        <v>316</v>
      </c>
      <c r="AJ3460" t="s">
        <v>35158</v>
      </c>
      <c r="AN3460">
        <v>281607</v>
      </c>
      <c r="AO3460" t="s">
        <v>15618</v>
      </c>
      <c r="AP3460" t="s">
        <v>15619</v>
      </c>
      <c r="AQ3460">
        <v>2</v>
      </c>
      <c r="AR3460" t="s">
        <v>2358</v>
      </c>
      <c r="AS3460" t="s">
        <v>40463</v>
      </c>
      <c r="AV3460">
        <v>55.710486359999997</v>
      </c>
      <c r="AW3460">
        <v>11.700699050000001</v>
      </c>
      <c r="AX3460" t="s">
        <v>1551</v>
      </c>
      <c r="AY3460">
        <v>1085</v>
      </c>
      <c r="AZ3460" t="s">
        <v>1450</v>
      </c>
    </row>
    <row r="3461" spans="1:52" x14ac:dyDescent="0.25">
      <c r="A3461">
        <v>315022</v>
      </c>
      <c r="B3461" t="s">
        <v>17944</v>
      </c>
      <c r="C3461">
        <v>4300</v>
      </c>
      <c r="D3461" t="s">
        <v>1454</v>
      </c>
      <c r="E3461" t="s">
        <v>17945</v>
      </c>
      <c r="F3461">
        <v>35237038</v>
      </c>
      <c r="G3461">
        <v>1024977699</v>
      </c>
      <c r="I3461" t="s">
        <v>17946</v>
      </c>
      <c r="J3461" t="s">
        <v>11286</v>
      </c>
      <c r="K3461" s="39">
        <v>1252</v>
      </c>
      <c r="L3461">
        <v>239</v>
      </c>
      <c r="P3461" s="5">
        <v>45446</v>
      </c>
      <c r="Q3461" t="s">
        <v>1678</v>
      </c>
      <c r="R3461">
        <v>316</v>
      </c>
      <c r="S3461" t="s">
        <v>35158</v>
      </c>
      <c r="U3461">
        <v>5</v>
      </c>
      <c r="V3461" t="s">
        <v>1859</v>
      </c>
      <c r="W3461">
        <v>1</v>
      </c>
      <c r="X3461" t="s">
        <v>36371</v>
      </c>
      <c r="Y3461">
        <v>9</v>
      </c>
      <c r="Z3461">
        <v>200604</v>
      </c>
      <c r="AA3461">
        <v>129</v>
      </c>
      <c r="AB3461" t="s">
        <v>1373</v>
      </c>
      <c r="AC3461">
        <v>3001</v>
      </c>
      <c r="AD3461" t="s">
        <v>1372</v>
      </c>
      <c r="AE3461">
        <v>1</v>
      </c>
      <c r="AF3461" t="s">
        <v>34807</v>
      </c>
      <c r="AG3461">
        <v>99</v>
      </c>
      <c r="AH3461" t="s">
        <v>41429</v>
      </c>
      <c r="AI3461">
        <v>316</v>
      </c>
      <c r="AJ3461" t="s">
        <v>35158</v>
      </c>
      <c r="AO3461" t="s">
        <v>17947</v>
      </c>
      <c r="AP3461" t="s">
        <v>17948</v>
      </c>
      <c r="AQ3461">
        <v>0</v>
      </c>
      <c r="AR3461" t="s">
        <v>1550</v>
      </c>
      <c r="AS3461" t="s">
        <v>8502</v>
      </c>
      <c r="AV3461">
        <v>55.642626450000002</v>
      </c>
      <c r="AW3461">
        <v>11.66942051</v>
      </c>
      <c r="AX3461" t="s">
        <v>1551</v>
      </c>
      <c r="AY3461">
        <v>1085</v>
      </c>
      <c r="AZ3461" t="s">
        <v>1450</v>
      </c>
    </row>
    <row r="3462" spans="1:52" x14ac:dyDescent="0.25">
      <c r="A3462">
        <v>315023</v>
      </c>
      <c r="B3462" t="s">
        <v>8418</v>
      </c>
      <c r="C3462">
        <v>4070</v>
      </c>
      <c r="D3462" t="s">
        <v>7437</v>
      </c>
      <c r="E3462" t="s">
        <v>8419</v>
      </c>
      <c r="F3462">
        <v>44939339</v>
      </c>
      <c r="G3462">
        <v>1030494403</v>
      </c>
      <c r="I3462" t="s">
        <v>17949</v>
      </c>
      <c r="J3462" t="s">
        <v>35703</v>
      </c>
      <c r="K3462" s="38" t="s">
        <v>17950</v>
      </c>
      <c r="L3462">
        <v>13</v>
      </c>
      <c r="P3462" s="5">
        <v>45582</v>
      </c>
      <c r="Q3462" t="s">
        <v>1545</v>
      </c>
      <c r="R3462">
        <v>350</v>
      </c>
      <c r="S3462" t="s">
        <v>6732</v>
      </c>
      <c r="U3462">
        <v>6</v>
      </c>
      <c r="V3462" t="s">
        <v>2318</v>
      </c>
      <c r="W3462">
        <v>1</v>
      </c>
      <c r="X3462" t="s">
        <v>36371</v>
      </c>
      <c r="Y3462">
        <v>10</v>
      </c>
      <c r="Z3462">
        <v>200605</v>
      </c>
      <c r="AA3462">
        <v>129</v>
      </c>
      <c r="AB3462" t="s">
        <v>1373</v>
      </c>
      <c r="AC3462">
        <v>3001</v>
      </c>
      <c r="AD3462" t="s">
        <v>1372</v>
      </c>
      <c r="AE3462">
        <v>1</v>
      </c>
      <c r="AF3462" t="s">
        <v>34807</v>
      </c>
      <c r="AG3462">
        <v>29</v>
      </c>
      <c r="AH3462" t="s">
        <v>3064</v>
      </c>
      <c r="AI3462">
        <v>350</v>
      </c>
      <c r="AJ3462" t="s">
        <v>6732</v>
      </c>
      <c r="AO3462" t="s">
        <v>17951</v>
      </c>
      <c r="AP3462" t="s">
        <v>17952</v>
      </c>
      <c r="AQ3462">
        <v>0</v>
      </c>
      <c r="AR3462" t="s">
        <v>1550</v>
      </c>
      <c r="AS3462" t="s">
        <v>35704</v>
      </c>
      <c r="AV3462">
        <v>55.685875719999999</v>
      </c>
      <c r="AW3462">
        <v>11.82975049</v>
      </c>
      <c r="AX3462" t="s">
        <v>1551</v>
      </c>
      <c r="AY3462">
        <v>1085</v>
      </c>
      <c r="AZ3462" t="s">
        <v>1450</v>
      </c>
    </row>
    <row r="3463" spans="1:52" x14ac:dyDescent="0.25">
      <c r="A3463">
        <v>315201</v>
      </c>
      <c r="C3463">
        <v>4450</v>
      </c>
      <c r="D3463" t="s">
        <v>10206</v>
      </c>
      <c r="E3463" t="s">
        <v>35705</v>
      </c>
      <c r="F3463">
        <v>29189447</v>
      </c>
      <c r="G3463">
        <v>1011993024</v>
      </c>
      <c r="I3463" t="s">
        <v>12951</v>
      </c>
      <c r="J3463" t="s">
        <v>38356</v>
      </c>
      <c r="K3463" s="39">
        <v>1363</v>
      </c>
      <c r="L3463">
        <v>37</v>
      </c>
      <c r="P3463" s="5">
        <v>42997</v>
      </c>
      <c r="Q3463" t="s">
        <v>1557</v>
      </c>
      <c r="R3463">
        <v>316</v>
      </c>
      <c r="S3463" t="s">
        <v>35158</v>
      </c>
      <c r="T3463" s="5">
        <v>42948</v>
      </c>
      <c r="U3463">
        <v>2</v>
      </c>
      <c r="V3463" t="s">
        <v>1546</v>
      </c>
      <c r="W3463">
        <v>1</v>
      </c>
      <c r="X3463" t="s">
        <v>36371</v>
      </c>
      <c r="Z3463">
        <v>200409</v>
      </c>
      <c r="AA3463">
        <v>933</v>
      </c>
      <c r="AB3463" t="s">
        <v>2363</v>
      </c>
      <c r="AC3463">
        <v>2024</v>
      </c>
      <c r="AD3463" t="s">
        <v>2363</v>
      </c>
      <c r="AE3463">
        <v>3</v>
      </c>
      <c r="AF3463" t="s">
        <v>1601</v>
      </c>
      <c r="AG3463">
        <v>7</v>
      </c>
      <c r="AH3463" t="s">
        <v>2355</v>
      </c>
      <c r="AI3463">
        <v>316</v>
      </c>
      <c r="AJ3463" t="s">
        <v>35158</v>
      </c>
      <c r="AO3463" t="s">
        <v>17953</v>
      </c>
      <c r="AP3463" t="s">
        <v>17954</v>
      </c>
      <c r="AQ3463">
        <v>0</v>
      </c>
      <c r="AR3463" t="s">
        <v>1550</v>
      </c>
      <c r="AS3463" t="s">
        <v>38357</v>
      </c>
      <c r="AV3463" s="6" t="s">
        <v>17955</v>
      </c>
      <c r="AW3463" s="6" t="s">
        <v>17956</v>
      </c>
      <c r="AX3463" t="s">
        <v>1551</v>
      </c>
      <c r="AY3463">
        <v>1085</v>
      </c>
      <c r="AZ3463" t="s">
        <v>1450</v>
      </c>
    </row>
    <row r="3464" spans="1:52" x14ac:dyDescent="0.25">
      <c r="A3464">
        <v>315210</v>
      </c>
      <c r="B3464" t="s">
        <v>35706</v>
      </c>
      <c r="C3464">
        <v>4300</v>
      </c>
      <c r="D3464" t="s">
        <v>1454</v>
      </c>
      <c r="E3464" t="s">
        <v>35707</v>
      </c>
      <c r="F3464">
        <v>29189447</v>
      </c>
      <c r="G3464">
        <v>1003292745</v>
      </c>
      <c r="H3464" t="s">
        <v>17957</v>
      </c>
      <c r="I3464" t="s">
        <v>17958</v>
      </c>
      <c r="J3464" t="s">
        <v>17959</v>
      </c>
      <c r="K3464" s="38" t="s">
        <v>11491</v>
      </c>
      <c r="L3464">
        <v>32</v>
      </c>
      <c r="P3464" s="5">
        <v>43783</v>
      </c>
      <c r="Q3464" t="s">
        <v>1557</v>
      </c>
      <c r="R3464">
        <v>316</v>
      </c>
      <c r="S3464" t="s">
        <v>35158</v>
      </c>
      <c r="U3464">
        <v>2</v>
      </c>
      <c r="V3464" t="s">
        <v>1546</v>
      </c>
      <c r="W3464">
        <v>1</v>
      </c>
      <c r="X3464" t="s">
        <v>36371</v>
      </c>
      <c r="Y3464">
        <v>10</v>
      </c>
      <c r="Z3464">
        <v>194208</v>
      </c>
      <c r="AA3464">
        <v>125</v>
      </c>
      <c r="AB3464" t="s">
        <v>2372</v>
      </c>
      <c r="AC3464">
        <v>1014</v>
      </c>
      <c r="AD3464" t="s">
        <v>1381</v>
      </c>
      <c r="AE3464">
        <v>1</v>
      </c>
      <c r="AF3464" t="s">
        <v>34807</v>
      </c>
      <c r="AG3464">
        <v>24</v>
      </c>
      <c r="AH3464" t="s">
        <v>2372</v>
      </c>
      <c r="AI3464">
        <v>316</v>
      </c>
      <c r="AJ3464" t="s">
        <v>35158</v>
      </c>
      <c r="AO3464" t="s">
        <v>17960</v>
      </c>
      <c r="AP3464" t="s">
        <v>17961</v>
      </c>
      <c r="AQ3464">
        <v>0</v>
      </c>
      <c r="AR3464" t="s">
        <v>1550</v>
      </c>
      <c r="AS3464" t="s">
        <v>11494</v>
      </c>
      <c r="AV3464">
        <v>55.707126039999999</v>
      </c>
      <c r="AW3464">
        <v>11.71100903</v>
      </c>
      <c r="AX3464" t="s">
        <v>1551</v>
      </c>
      <c r="AY3464">
        <v>1085</v>
      </c>
      <c r="AZ3464" t="s">
        <v>1450</v>
      </c>
    </row>
    <row r="3465" spans="1:52" x14ac:dyDescent="0.25">
      <c r="A3465">
        <v>315247</v>
      </c>
      <c r="B3465" t="s">
        <v>35708</v>
      </c>
      <c r="C3465">
        <v>4300</v>
      </c>
      <c r="D3465" t="s">
        <v>1454</v>
      </c>
      <c r="E3465" t="s">
        <v>35709</v>
      </c>
      <c r="F3465">
        <v>10095794</v>
      </c>
      <c r="G3465">
        <v>1031361253</v>
      </c>
      <c r="H3465" t="s">
        <v>17962</v>
      </c>
      <c r="I3465" t="s">
        <v>15864</v>
      </c>
      <c r="J3465" t="s">
        <v>17963</v>
      </c>
      <c r="K3465" s="39">
        <v>1426</v>
      </c>
      <c r="L3465">
        <v>5</v>
      </c>
      <c r="P3465" s="5">
        <v>45846</v>
      </c>
      <c r="Q3465" t="s">
        <v>3011</v>
      </c>
      <c r="U3465">
        <v>4</v>
      </c>
      <c r="V3465" t="s">
        <v>2004</v>
      </c>
      <c r="W3465">
        <v>1</v>
      </c>
      <c r="X3465" t="s">
        <v>36371</v>
      </c>
      <c r="Z3465">
        <v>197008</v>
      </c>
      <c r="AA3465">
        <v>137</v>
      </c>
      <c r="AB3465" t="s">
        <v>2431</v>
      </c>
      <c r="AC3465">
        <v>1053</v>
      </c>
      <c r="AD3465" t="s">
        <v>2431</v>
      </c>
      <c r="AE3465">
        <v>1</v>
      </c>
      <c r="AF3465" t="s">
        <v>34807</v>
      </c>
      <c r="AG3465">
        <v>30</v>
      </c>
      <c r="AH3465" t="s">
        <v>2423</v>
      </c>
      <c r="AI3465">
        <v>316</v>
      </c>
      <c r="AJ3465" t="s">
        <v>35158</v>
      </c>
      <c r="AK3465">
        <v>1</v>
      </c>
      <c r="AL3465" t="s">
        <v>2262</v>
      </c>
      <c r="AM3465">
        <v>315248</v>
      </c>
      <c r="AN3465">
        <v>315412</v>
      </c>
      <c r="AO3465" t="s">
        <v>10107</v>
      </c>
      <c r="AP3465" t="s">
        <v>17964</v>
      </c>
      <c r="AQ3465">
        <v>2</v>
      </c>
      <c r="AR3465" t="s">
        <v>2358</v>
      </c>
      <c r="AS3465" t="s">
        <v>17965</v>
      </c>
      <c r="AV3465">
        <v>55.712330369999997</v>
      </c>
      <c r="AW3465">
        <v>11.699428210000001</v>
      </c>
      <c r="AX3465" t="s">
        <v>1551</v>
      </c>
      <c r="AY3465">
        <v>1085</v>
      </c>
      <c r="AZ3465" t="s">
        <v>1450</v>
      </c>
    </row>
    <row r="3466" spans="1:52" x14ac:dyDescent="0.25">
      <c r="A3466">
        <v>315248</v>
      </c>
      <c r="B3466" t="s">
        <v>17966</v>
      </c>
      <c r="C3466">
        <v>4300</v>
      </c>
      <c r="D3466" t="s">
        <v>1454</v>
      </c>
      <c r="E3466" t="s">
        <v>35710</v>
      </c>
      <c r="F3466">
        <v>10095794</v>
      </c>
      <c r="G3466">
        <v>1031361253</v>
      </c>
      <c r="H3466" t="s">
        <v>17962</v>
      </c>
      <c r="I3466" t="s">
        <v>15864</v>
      </c>
      <c r="J3466" t="s">
        <v>17963</v>
      </c>
      <c r="K3466" s="39">
        <v>1426</v>
      </c>
      <c r="L3466">
        <v>5</v>
      </c>
      <c r="P3466" s="5">
        <v>45846</v>
      </c>
      <c r="Q3466" t="s">
        <v>3011</v>
      </c>
      <c r="U3466">
        <v>4</v>
      </c>
      <c r="V3466" t="s">
        <v>2004</v>
      </c>
      <c r="W3466">
        <v>1</v>
      </c>
      <c r="X3466" t="s">
        <v>36371</v>
      </c>
      <c r="Z3466">
        <v>200208</v>
      </c>
      <c r="AA3466">
        <v>137</v>
      </c>
      <c r="AB3466" t="s">
        <v>2431</v>
      </c>
      <c r="AC3466">
        <v>1053</v>
      </c>
      <c r="AD3466" t="s">
        <v>2431</v>
      </c>
      <c r="AE3466">
        <v>1</v>
      </c>
      <c r="AF3466" t="s">
        <v>34807</v>
      </c>
      <c r="AG3466">
        <v>30</v>
      </c>
      <c r="AH3466" t="s">
        <v>2423</v>
      </c>
      <c r="AI3466">
        <v>316</v>
      </c>
      <c r="AJ3466" t="s">
        <v>35158</v>
      </c>
      <c r="AN3466">
        <v>315412</v>
      </c>
      <c r="AO3466" t="s">
        <v>10107</v>
      </c>
      <c r="AP3466" t="s">
        <v>17964</v>
      </c>
      <c r="AQ3466">
        <v>2</v>
      </c>
      <c r="AR3466" t="s">
        <v>2358</v>
      </c>
      <c r="AS3466" t="s">
        <v>17965</v>
      </c>
      <c r="AV3466">
        <v>55.712330369999997</v>
      </c>
      <c r="AW3466">
        <v>11.699428210000001</v>
      </c>
      <c r="AX3466" t="s">
        <v>1551</v>
      </c>
      <c r="AY3466">
        <v>1085</v>
      </c>
      <c r="AZ3466" t="s">
        <v>1450</v>
      </c>
    </row>
    <row r="3467" spans="1:52" x14ac:dyDescent="0.25">
      <c r="A3467">
        <v>315300</v>
      </c>
      <c r="B3467" t="s">
        <v>35711</v>
      </c>
      <c r="C3467">
        <v>4300</v>
      </c>
      <c r="D3467" t="s">
        <v>1454</v>
      </c>
      <c r="E3467" t="s">
        <v>40788</v>
      </c>
      <c r="F3467">
        <v>56592210</v>
      </c>
      <c r="G3467">
        <v>1002050795</v>
      </c>
      <c r="H3467" t="s">
        <v>17967</v>
      </c>
      <c r="I3467" t="s">
        <v>17968</v>
      </c>
      <c r="J3467" t="s">
        <v>40789</v>
      </c>
      <c r="K3467" s="38" t="s">
        <v>17969</v>
      </c>
      <c r="L3467">
        <v>5</v>
      </c>
      <c r="P3467" s="5">
        <v>43791</v>
      </c>
      <c r="Q3467" t="s">
        <v>2638</v>
      </c>
      <c r="U3467">
        <v>5</v>
      </c>
      <c r="V3467" t="s">
        <v>1859</v>
      </c>
      <c r="W3467">
        <v>7</v>
      </c>
      <c r="X3467" t="s">
        <v>2478</v>
      </c>
      <c r="Z3467">
        <v>196309</v>
      </c>
      <c r="AA3467">
        <v>141</v>
      </c>
      <c r="AB3467" t="s">
        <v>36470</v>
      </c>
      <c r="AC3467">
        <v>1022</v>
      </c>
      <c r="AD3467" t="s">
        <v>36470</v>
      </c>
      <c r="AE3467">
        <v>1</v>
      </c>
      <c r="AF3467" t="s">
        <v>34807</v>
      </c>
      <c r="AG3467">
        <v>84</v>
      </c>
      <c r="AH3467" t="s">
        <v>36471</v>
      </c>
      <c r="AI3467">
        <v>316</v>
      </c>
      <c r="AJ3467" t="s">
        <v>35158</v>
      </c>
      <c r="AO3467" t="s">
        <v>6322</v>
      </c>
      <c r="AP3467" t="s">
        <v>6323</v>
      </c>
      <c r="AQ3467">
        <v>0</v>
      </c>
      <c r="AR3467" t="s">
        <v>1550</v>
      </c>
      <c r="AS3467" t="s">
        <v>40790</v>
      </c>
      <c r="AV3467">
        <v>55.704062800000003</v>
      </c>
      <c r="AW3467">
        <v>11.69036129</v>
      </c>
      <c r="AX3467" t="s">
        <v>1551</v>
      </c>
      <c r="AY3467">
        <v>1085</v>
      </c>
      <c r="AZ3467" t="s">
        <v>1450</v>
      </c>
    </row>
    <row r="3468" spans="1:52" x14ac:dyDescent="0.25">
      <c r="A3468">
        <v>315351</v>
      </c>
      <c r="B3468" t="s">
        <v>35712</v>
      </c>
      <c r="C3468">
        <v>4340</v>
      </c>
      <c r="D3468" t="s">
        <v>37372</v>
      </c>
      <c r="E3468" t="s">
        <v>38358</v>
      </c>
      <c r="F3468">
        <v>18874040</v>
      </c>
      <c r="G3468">
        <v>1003590069</v>
      </c>
      <c r="H3468" t="s">
        <v>17970</v>
      </c>
      <c r="I3468" t="s">
        <v>17971</v>
      </c>
      <c r="J3468" t="s">
        <v>38359</v>
      </c>
      <c r="K3468" s="39">
        <v>1757</v>
      </c>
      <c r="L3468">
        <v>41</v>
      </c>
      <c r="P3468" s="5">
        <v>43613</v>
      </c>
      <c r="Q3468" t="s">
        <v>1557</v>
      </c>
      <c r="T3468" s="5">
        <v>43244</v>
      </c>
      <c r="U3468">
        <v>5</v>
      </c>
      <c r="V3468" t="s">
        <v>1859</v>
      </c>
      <c r="W3468">
        <v>1</v>
      </c>
      <c r="X3468" t="s">
        <v>36371</v>
      </c>
      <c r="Z3468">
        <v>199601</v>
      </c>
      <c r="AA3468">
        <v>146</v>
      </c>
      <c r="AB3468" t="s">
        <v>2502</v>
      </c>
      <c r="AC3468">
        <v>1025</v>
      </c>
      <c r="AD3468" t="s">
        <v>2502</v>
      </c>
      <c r="AE3468">
        <v>3</v>
      </c>
      <c r="AF3468" t="s">
        <v>1601</v>
      </c>
      <c r="AG3468">
        <v>85</v>
      </c>
      <c r="AH3468" t="s">
        <v>2502</v>
      </c>
      <c r="AI3468">
        <v>316</v>
      </c>
      <c r="AJ3468" t="s">
        <v>35158</v>
      </c>
      <c r="AO3468" t="s">
        <v>17972</v>
      </c>
      <c r="AP3468" t="s">
        <v>17973</v>
      </c>
      <c r="AQ3468">
        <v>0</v>
      </c>
      <c r="AR3468" t="s">
        <v>1550</v>
      </c>
      <c r="AS3468" t="s">
        <v>37896</v>
      </c>
      <c r="AV3468">
        <v>55.613733680000003</v>
      </c>
      <c r="AW3468">
        <v>11.76519813</v>
      </c>
      <c r="AX3468" t="s">
        <v>1551</v>
      </c>
      <c r="AY3468">
        <v>1085</v>
      </c>
      <c r="AZ3468" t="s">
        <v>1450</v>
      </c>
    </row>
    <row r="3469" spans="1:52" x14ac:dyDescent="0.25">
      <c r="A3469">
        <v>315375</v>
      </c>
      <c r="B3469" t="s">
        <v>17974</v>
      </c>
      <c r="C3469">
        <v>4300</v>
      </c>
      <c r="D3469" t="s">
        <v>1454</v>
      </c>
      <c r="E3469" t="s">
        <v>35713</v>
      </c>
      <c r="F3469">
        <v>15862297</v>
      </c>
      <c r="G3469">
        <v>1000990791</v>
      </c>
      <c r="H3469" t="s">
        <v>17975</v>
      </c>
      <c r="I3469" t="s">
        <v>17976</v>
      </c>
      <c r="J3469" t="s">
        <v>17977</v>
      </c>
      <c r="K3469" s="39">
        <v>1114</v>
      </c>
      <c r="L3469">
        <v>4</v>
      </c>
      <c r="P3469" s="5">
        <v>41019</v>
      </c>
      <c r="Q3469" t="s">
        <v>1557</v>
      </c>
      <c r="T3469" s="5">
        <v>41000</v>
      </c>
      <c r="U3469">
        <v>5</v>
      </c>
      <c r="V3469" t="s">
        <v>1859</v>
      </c>
      <c r="W3469">
        <v>1</v>
      </c>
      <c r="X3469" t="s">
        <v>36371</v>
      </c>
      <c r="Z3469">
        <v>199107</v>
      </c>
      <c r="AA3469">
        <v>147</v>
      </c>
      <c r="AB3469" t="s">
        <v>36476</v>
      </c>
      <c r="AC3469">
        <v>1021</v>
      </c>
      <c r="AD3469" t="s">
        <v>36476</v>
      </c>
      <c r="AE3469">
        <v>3</v>
      </c>
      <c r="AF3469" t="s">
        <v>1601</v>
      </c>
      <c r="AG3469">
        <v>86</v>
      </c>
      <c r="AH3469" t="s">
        <v>36476</v>
      </c>
      <c r="AI3469">
        <v>316</v>
      </c>
      <c r="AJ3469" t="s">
        <v>35158</v>
      </c>
      <c r="AO3469" t="s">
        <v>17978</v>
      </c>
      <c r="AP3469" t="s">
        <v>17979</v>
      </c>
      <c r="AQ3469">
        <v>0</v>
      </c>
      <c r="AR3469" t="s">
        <v>1550</v>
      </c>
      <c r="AS3469" t="s">
        <v>6504</v>
      </c>
      <c r="AX3469" t="s">
        <v>1551</v>
      </c>
      <c r="AY3469">
        <v>1085</v>
      </c>
      <c r="AZ3469" t="s">
        <v>1450</v>
      </c>
    </row>
    <row r="3470" spans="1:52" x14ac:dyDescent="0.25">
      <c r="A3470">
        <v>315401</v>
      </c>
      <c r="B3470" t="s">
        <v>35714</v>
      </c>
      <c r="C3470">
        <v>4300</v>
      </c>
      <c r="D3470" t="s">
        <v>1454</v>
      </c>
      <c r="E3470" t="s">
        <v>35715</v>
      </c>
      <c r="F3470">
        <v>10095794</v>
      </c>
      <c r="G3470">
        <v>1003400990</v>
      </c>
      <c r="H3470" t="s">
        <v>17980</v>
      </c>
      <c r="I3470" t="s">
        <v>10106</v>
      </c>
      <c r="J3470" t="s">
        <v>13024</v>
      </c>
      <c r="K3470" s="38" t="s">
        <v>3329</v>
      </c>
      <c r="L3470">
        <v>20</v>
      </c>
      <c r="P3470" s="5">
        <v>45846</v>
      </c>
      <c r="Q3470" t="s">
        <v>3011</v>
      </c>
      <c r="U3470">
        <v>4</v>
      </c>
      <c r="V3470" t="s">
        <v>2004</v>
      </c>
      <c r="W3470">
        <v>1</v>
      </c>
      <c r="X3470" t="s">
        <v>36371</v>
      </c>
      <c r="Z3470">
        <v>197003</v>
      </c>
      <c r="AA3470">
        <v>240</v>
      </c>
      <c r="AB3470" t="s">
        <v>3017</v>
      </c>
      <c r="AC3470">
        <v>1071</v>
      </c>
      <c r="AD3470" t="s">
        <v>1376</v>
      </c>
      <c r="AE3470">
        <v>1</v>
      </c>
      <c r="AF3470" t="s">
        <v>34807</v>
      </c>
      <c r="AG3470">
        <v>99</v>
      </c>
      <c r="AH3470" t="s">
        <v>41429</v>
      </c>
      <c r="AI3470">
        <v>316</v>
      </c>
      <c r="AJ3470" t="s">
        <v>35158</v>
      </c>
      <c r="AN3470">
        <v>315412</v>
      </c>
      <c r="AO3470" t="s">
        <v>10107</v>
      </c>
      <c r="AP3470" t="s">
        <v>15945</v>
      </c>
      <c r="AQ3470">
        <v>2</v>
      </c>
      <c r="AR3470" t="s">
        <v>2358</v>
      </c>
      <c r="AS3470" t="s">
        <v>13025</v>
      </c>
      <c r="AV3470">
        <v>55.711808320000003</v>
      </c>
      <c r="AW3470">
        <v>11.707479040000001</v>
      </c>
      <c r="AX3470" t="s">
        <v>1551</v>
      </c>
      <c r="AY3470">
        <v>1085</v>
      </c>
      <c r="AZ3470" t="s">
        <v>1450</v>
      </c>
    </row>
    <row r="3471" spans="1:52" x14ac:dyDescent="0.25">
      <c r="A3471">
        <v>315402</v>
      </c>
      <c r="B3471" t="s">
        <v>17981</v>
      </c>
      <c r="C3471">
        <v>4300</v>
      </c>
      <c r="D3471" t="s">
        <v>1454</v>
      </c>
      <c r="E3471" t="s">
        <v>17982</v>
      </c>
      <c r="F3471">
        <v>10095794</v>
      </c>
      <c r="G3471">
        <v>1010645103</v>
      </c>
      <c r="H3471" t="s">
        <v>17983</v>
      </c>
      <c r="I3471" t="s">
        <v>10106</v>
      </c>
      <c r="J3471" t="s">
        <v>17984</v>
      </c>
      <c r="K3471" s="39">
        <v>1426</v>
      </c>
      <c r="L3471">
        <v>1</v>
      </c>
      <c r="P3471" s="5">
        <v>45364</v>
      </c>
      <c r="Q3471" t="s">
        <v>2891</v>
      </c>
      <c r="U3471">
        <v>4</v>
      </c>
      <c r="V3471" t="s">
        <v>2004</v>
      </c>
      <c r="W3471">
        <v>1</v>
      </c>
      <c r="X3471" t="s">
        <v>36371</v>
      </c>
      <c r="Z3471">
        <v>196607</v>
      </c>
      <c r="AA3471">
        <v>241</v>
      </c>
      <c r="AB3471" t="s">
        <v>2790</v>
      </c>
      <c r="AC3471">
        <v>1071</v>
      </c>
      <c r="AD3471" t="s">
        <v>1376</v>
      </c>
      <c r="AE3471">
        <v>1</v>
      </c>
      <c r="AF3471" t="s">
        <v>34807</v>
      </c>
      <c r="AG3471">
        <v>99</v>
      </c>
      <c r="AH3471" t="s">
        <v>41429</v>
      </c>
      <c r="AI3471">
        <v>316</v>
      </c>
      <c r="AJ3471" t="s">
        <v>35158</v>
      </c>
      <c r="AN3471">
        <v>315412</v>
      </c>
      <c r="AO3471" t="s">
        <v>10107</v>
      </c>
      <c r="AP3471" t="s">
        <v>17985</v>
      </c>
      <c r="AQ3471">
        <v>2</v>
      </c>
      <c r="AR3471" t="s">
        <v>2358</v>
      </c>
      <c r="AS3471" t="s">
        <v>17965</v>
      </c>
      <c r="AV3471">
        <v>55.713063380000001</v>
      </c>
      <c r="AW3471">
        <v>11.70258402</v>
      </c>
      <c r="AX3471" t="s">
        <v>1551</v>
      </c>
      <c r="AY3471">
        <v>1085</v>
      </c>
      <c r="AZ3471" t="s">
        <v>1450</v>
      </c>
    </row>
    <row r="3472" spans="1:52" x14ac:dyDescent="0.25">
      <c r="A3472">
        <v>315404</v>
      </c>
      <c r="B3472" t="s">
        <v>35716</v>
      </c>
      <c r="C3472">
        <v>4300</v>
      </c>
      <c r="D3472" t="s">
        <v>1454</v>
      </c>
      <c r="E3472" t="s">
        <v>35716</v>
      </c>
      <c r="F3472">
        <v>30874323</v>
      </c>
      <c r="G3472">
        <v>1014173893</v>
      </c>
      <c r="I3472" t="s">
        <v>8286</v>
      </c>
      <c r="J3472" t="s">
        <v>12952</v>
      </c>
      <c r="K3472" s="39">
        <v>1347</v>
      </c>
      <c r="L3472">
        <v>2</v>
      </c>
      <c r="P3472" s="5">
        <v>42286</v>
      </c>
      <c r="Q3472" t="s">
        <v>1557</v>
      </c>
      <c r="T3472" s="5">
        <v>42278</v>
      </c>
      <c r="U3472">
        <v>4</v>
      </c>
      <c r="V3472" t="s">
        <v>2004</v>
      </c>
      <c r="W3472">
        <v>4</v>
      </c>
      <c r="X3472" t="s">
        <v>2353</v>
      </c>
      <c r="Z3472">
        <v>196008</v>
      </c>
      <c r="AA3472">
        <v>311</v>
      </c>
      <c r="AB3472" t="s">
        <v>34862</v>
      </c>
      <c r="AC3472">
        <v>1085</v>
      </c>
      <c r="AD3472" t="s">
        <v>36486</v>
      </c>
      <c r="AE3472">
        <v>3</v>
      </c>
      <c r="AF3472" t="s">
        <v>1601</v>
      </c>
      <c r="AG3472">
        <v>99</v>
      </c>
      <c r="AH3472" t="s">
        <v>41429</v>
      </c>
      <c r="AI3472">
        <v>316</v>
      </c>
      <c r="AJ3472" t="s">
        <v>35158</v>
      </c>
      <c r="AK3472">
        <v>2</v>
      </c>
      <c r="AL3472" t="s">
        <v>1618</v>
      </c>
      <c r="AM3472">
        <v>340401</v>
      </c>
      <c r="AN3472">
        <v>340401</v>
      </c>
      <c r="AO3472" t="s">
        <v>8339</v>
      </c>
      <c r="AP3472" t="s">
        <v>8288</v>
      </c>
      <c r="AQ3472">
        <v>2</v>
      </c>
      <c r="AR3472" t="s">
        <v>2358</v>
      </c>
      <c r="AS3472" t="s">
        <v>12954</v>
      </c>
      <c r="AV3472">
        <v>55.7093597836379</v>
      </c>
      <c r="AW3472">
        <v>11.731134768482001</v>
      </c>
      <c r="AX3472" t="s">
        <v>1551</v>
      </c>
      <c r="AY3472">
        <v>1085</v>
      </c>
      <c r="AZ3472" t="s">
        <v>1450</v>
      </c>
    </row>
    <row r="3473" spans="1:52" x14ac:dyDescent="0.25">
      <c r="A3473">
        <v>315406</v>
      </c>
      <c r="B3473" t="s">
        <v>17986</v>
      </c>
      <c r="C3473">
        <v>4300</v>
      </c>
      <c r="D3473" t="s">
        <v>1454</v>
      </c>
      <c r="E3473" t="s">
        <v>35717</v>
      </c>
      <c r="F3473">
        <v>10095794</v>
      </c>
      <c r="G3473">
        <v>1003399073</v>
      </c>
      <c r="H3473" t="s">
        <v>17987</v>
      </c>
      <c r="I3473" t="s">
        <v>10106</v>
      </c>
      <c r="J3473" t="s">
        <v>17988</v>
      </c>
      <c r="K3473" s="38" t="s">
        <v>17989</v>
      </c>
      <c r="L3473" t="s">
        <v>16653</v>
      </c>
      <c r="P3473" s="5">
        <v>45846</v>
      </c>
      <c r="Q3473" t="s">
        <v>3011</v>
      </c>
      <c r="U3473">
        <v>4</v>
      </c>
      <c r="V3473" t="s">
        <v>2004</v>
      </c>
      <c r="W3473">
        <v>1</v>
      </c>
      <c r="X3473" t="s">
        <v>36371</v>
      </c>
      <c r="Z3473">
        <v>194208</v>
      </c>
      <c r="AA3473">
        <v>244</v>
      </c>
      <c r="AB3473" t="s">
        <v>3031</v>
      </c>
      <c r="AC3473">
        <v>1071</v>
      </c>
      <c r="AD3473" t="s">
        <v>1376</v>
      </c>
      <c r="AE3473">
        <v>1</v>
      </c>
      <c r="AF3473" t="s">
        <v>34807</v>
      </c>
      <c r="AG3473">
        <v>99</v>
      </c>
      <c r="AH3473" t="s">
        <v>41429</v>
      </c>
      <c r="AI3473">
        <v>316</v>
      </c>
      <c r="AJ3473" t="s">
        <v>35158</v>
      </c>
      <c r="AN3473">
        <v>315412</v>
      </c>
      <c r="AO3473" t="s">
        <v>10107</v>
      </c>
      <c r="AP3473" t="s">
        <v>15945</v>
      </c>
      <c r="AQ3473">
        <v>2</v>
      </c>
      <c r="AR3473" t="s">
        <v>2358</v>
      </c>
      <c r="AS3473" t="s">
        <v>17990</v>
      </c>
      <c r="AV3473">
        <v>55.767698709999998</v>
      </c>
      <c r="AW3473">
        <v>11.63130859</v>
      </c>
      <c r="AX3473" t="s">
        <v>1551</v>
      </c>
      <c r="AY3473">
        <v>1085</v>
      </c>
      <c r="AZ3473" t="s">
        <v>1450</v>
      </c>
    </row>
    <row r="3474" spans="1:52" x14ac:dyDescent="0.25">
      <c r="A3474">
        <v>315408</v>
      </c>
      <c r="B3474" t="s">
        <v>17991</v>
      </c>
      <c r="C3474">
        <v>4300</v>
      </c>
      <c r="D3474" t="s">
        <v>1454</v>
      </c>
      <c r="E3474" t="s">
        <v>35718</v>
      </c>
      <c r="F3474">
        <v>29554234</v>
      </c>
      <c r="G3474">
        <v>1003626128</v>
      </c>
      <c r="H3474" t="s">
        <v>17543</v>
      </c>
      <c r="I3474" t="s">
        <v>17992</v>
      </c>
      <c r="J3474" t="s">
        <v>17993</v>
      </c>
      <c r="K3474" s="38" t="s">
        <v>11491</v>
      </c>
      <c r="L3474" t="s">
        <v>2261</v>
      </c>
      <c r="P3474" s="5">
        <v>40960</v>
      </c>
      <c r="Q3474" t="s">
        <v>1557</v>
      </c>
      <c r="T3474" s="5">
        <v>40940</v>
      </c>
      <c r="U3474">
        <v>4</v>
      </c>
      <c r="V3474" t="s">
        <v>2004</v>
      </c>
      <c r="W3474">
        <v>1</v>
      </c>
      <c r="X3474" t="s">
        <v>36371</v>
      </c>
      <c r="Z3474">
        <v>199101</v>
      </c>
      <c r="AA3474">
        <v>281</v>
      </c>
      <c r="AB3474" t="s">
        <v>2715</v>
      </c>
      <c r="AC3474">
        <v>1071</v>
      </c>
      <c r="AD3474" t="s">
        <v>1376</v>
      </c>
      <c r="AE3474">
        <v>3</v>
      </c>
      <c r="AF3474" t="s">
        <v>1601</v>
      </c>
      <c r="AG3474">
        <v>99</v>
      </c>
      <c r="AH3474" t="s">
        <v>41429</v>
      </c>
      <c r="AI3474">
        <v>316</v>
      </c>
      <c r="AJ3474" t="s">
        <v>35158</v>
      </c>
      <c r="AK3474">
        <v>2</v>
      </c>
      <c r="AL3474" t="s">
        <v>1618</v>
      </c>
      <c r="AM3474">
        <v>280108</v>
      </c>
      <c r="AN3474">
        <v>280108</v>
      </c>
      <c r="AO3474" t="s">
        <v>17994</v>
      </c>
      <c r="AP3474" t="s">
        <v>17995</v>
      </c>
      <c r="AQ3474">
        <v>2</v>
      </c>
      <c r="AR3474" t="s">
        <v>2358</v>
      </c>
      <c r="AS3474" t="s">
        <v>11494</v>
      </c>
      <c r="AX3474" t="s">
        <v>1551</v>
      </c>
      <c r="AY3474">
        <v>1085</v>
      </c>
      <c r="AZ3474" t="s">
        <v>1450</v>
      </c>
    </row>
    <row r="3475" spans="1:52" x14ac:dyDescent="0.25">
      <c r="A3475">
        <v>315411</v>
      </c>
      <c r="B3475" t="s">
        <v>35719</v>
      </c>
      <c r="C3475">
        <v>4300</v>
      </c>
      <c r="D3475" t="s">
        <v>1454</v>
      </c>
      <c r="E3475" t="s">
        <v>35720</v>
      </c>
      <c r="F3475">
        <v>30874323</v>
      </c>
      <c r="G3475">
        <v>1014174059</v>
      </c>
      <c r="H3475" t="s">
        <v>17996</v>
      </c>
      <c r="I3475" t="s">
        <v>8286</v>
      </c>
      <c r="J3475" t="s">
        <v>17997</v>
      </c>
      <c r="K3475" s="39">
        <v>1347</v>
      </c>
      <c r="L3475">
        <v>8</v>
      </c>
      <c r="P3475" s="5">
        <v>41649</v>
      </c>
      <c r="Q3475" t="s">
        <v>1910</v>
      </c>
      <c r="T3475" s="5">
        <v>40527</v>
      </c>
      <c r="U3475">
        <v>4</v>
      </c>
      <c r="V3475" t="s">
        <v>2004</v>
      </c>
      <c r="W3475">
        <v>4</v>
      </c>
      <c r="X3475" t="s">
        <v>2353</v>
      </c>
      <c r="Z3475">
        <v>200008</v>
      </c>
      <c r="AA3475">
        <v>312</v>
      </c>
      <c r="AB3475" t="s">
        <v>34857</v>
      </c>
      <c r="AC3475">
        <v>1085</v>
      </c>
      <c r="AD3475" t="s">
        <v>36486</v>
      </c>
      <c r="AE3475">
        <v>3</v>
      </c>
      <c r="AF3475" t="s">
        <v>1601</v>
      </c>
      <c r="AG3475">
        <v>99</v>
      </c>
      <c r="AH3475" t="s">
        <v>41429</v>
      </c>
      <c r="AI3475">
        <v>316</v>
      </c>
      <c r="AJ3475" t="s">
        <v>35158</v>
      </c>
      <c r="AK3475">
        <v>1</v>
      </c>
      <c r="AL3475" t="s">
        <v>2262</v>
      </c>
      <c r="AM3475">
        <v>327402</v>
      </c>
      <c r="AN3475">
        <v>340401</v>
      </c>
      <c r="AO3475" t="s">
        <v>17998</v>
      </c>
      <c r="AP3475" t="s">
        <v>8288</v>
      </c>
      <c r="AQ3475">
        <v>2</v>
      </c>
      <c r="AR3475" t="s">
        <v>2358</v>
      </c>
      <c r="AS3475" t="s">
        <v>12954</v>
      </c>
      <c r="AX3475" t="s">
        <v>1551</v>
      </c>
      <c r="AY3475">
        <v>1085</v>
      </c>
      <c r="AZ3475" t="s">
        <v>1450</v>
      </c>
    </row>
    <row r="3476" spans="1:52" x14ac:dyDescent="0.25">
      <c r="A3476">
        <v>315412</v>
      </c>
      <c r="B3476" t="s">
        <v>17999</v>
      </c>
      <c r="C3476">
        <v>4300</v>
      </c>
      <c r="D3476" t="s">
        <v>1454</v>
      </c>
      <c r="E3476" t="s">
        <v>35721</v>
      </c>
      <c r="F3476">
        <v>10095794</v>
      </c>
      <c r="G3476">
        <v>1003400990</v>
      </c>
      <c r="I3476" t="s">
        <v>10106</v>
      </c>
      <c r="J3476" t="s">
        <v>13024</v>
      </c>
      <c r="K3476" s="38" t="s">
        <v>3329</v>
      </c>
      <c r="L3476">
        <v>20</v>
      </c>
      <c r="P3476" s="5">
        <v>45846</v>
      </c>
      <c r="Q3476" t="s">
        <v>3011</v>
      </c>
      <c r="U3476">
        <v>4</v>
      </c>
      <c r="V3476" t="s">
        <v>2004</v>
      </c>
      <c r="W3476">
        <v>1</v>
      </c>
      <c r="X3476" t="s">
        <v>36371</v>
      </c>
      <c r="Z3476">
        <v>200210</v>
      </c>
      <c r="AA3476">
        <v>240</v>
      </c>
      <c r="AB3476" t="s">
        <v>3017</v>
      </c>
      <c r="AC3476">
        <v>1071</v>
      </c>
      <c r="AD3476" t="s">
        <v>1376</v>
      </c>
      <c r="AE3476">
        <v>4</v>
      </c>
      <c r="AF3476" t="s">
        <v>34848</v>
      </c>
      <c r="AG3476">
        <v>99</v>
      </c>
      <c r="AH3476" t="s">
        <v>41429</v>
      </c>
      <c r="AI3476">
        <v>316</v>
      </c>
      <c r="AJ3476" t="s">
        <v>35158</v>
      </c>
      <c r="AO3476" t="s">
        <v>10107</v>
      </c>
      <c r="AP3476" t="s">
        <v>15945</v>
      </c>
      <c r="AQ3476">
        <v>1</v>
      </c>
      <c r="AR3476" t="s">
        <v>2441</v>
      </c>
      <c r="AS3476" t="s">
        <v>13025</v>
      </c>
      <c r="AV3476">
        <v>55.711808320000003</v>
      </c>
      <c r="AW3476">
        <v>11.707479040000001</v>
      </c>
      <c r="AX3476" t="s">
        <v>1551</v>
      </c>
      <c r="AY3476">
        <v>1085</v>
      </c>
      <c r="AZ3476" t="s">
        <v>1450</v>
      </c>
    </row>
    <row r="3477" spans="1:52" x14ac:dyDescent="0.25">
      <c r="A3477">
        <v>315413</v>
      </c>
      <c r="B3477" t="s">
        <v>35722</v>
      </c>
      <c r="C3477">
        <v>4300</v>
      </c>
      <c r="D3477" t="s">
        <v>1454</v>
      </c>
      <c r="E3477" t="s">
        <v>35723</v>
      </c>
      <c r="F3477">
        <v>10521815</v>
      </c>
      <c r="G3477">
        <v>1022992798</v>
      </c>
      <c r="H3477" t="s">
        <v>17543</v>
      </c>
      <c r="I3477" t="s">
        <v>7666</v>
      </c>
      <c r="J3477" t="s">
        <v>18000</v>
      </c>
      <c r="K3477" s="39">
        <v>1426</v>
      </c>
      <c r="L3477">
        <v>3</v>
      </c>
      <c r="P3477" s="5">
        <v>43888</v>
      </c>
      <c r="Q3477" t="s">
        <v>1557</v>
      </c>
      <c r="U3477">
        <v>4</v>
      </c>
      <c r="V3477" t="s">
        <v>2004</v>
      </c>
      <c r="W3477">
        <v>1</v>
      </c>
      <c r="X3477" t="s">
        <v>36371</v>
      </c>
      <c r="Z3477">
        <v>200506</v>
      </c>
      <c r="AA3477">
        <v>281</v>
      </c>
      <c r="AB3477" t="s">
        <v>2715</v>
      </c>
      <c r="AC3477">
        <v>1071</v>
      </c>
      <c r="AD3477" t="s">
        <v>1376</v>
      </c>
      <c r="AE3477">
        <v>1</v>
      </c>
      <c r="AF3477" t="s">
        <v>34807</v>
      </c>
      <c r="AG3477">
        <v>99</v>
      </c>
      <c r="AH3477" t="s">
        <v>41429</v>
      </c>
      <c r="AI3477">
        <v>316</v>
      </c>
      <c r="AJ3477" t="s">
        <v>35158</v>
      </c>
      <c r="AK3477">
        <v>1</v>
      </c>
      <c r="AL3477" t="s">
        <v>2262</v>
      </c>
      <c r="AM3477">
        <v>280108</v>
      </c>
      <c r="AN3477">
        <v>280941</v>
      </c>
      <c r="AO3477" t="s">
        <v>7668</v>
      </c>
      <c r="AP3477" t="s">
        <v>7669</v>
      </c>
      <c r="AQ3477">
        <v>2</v>
      </c>
      <c r="AR3477" t="s">
        <v>2358</v>
      </c>
      <c r="AS3477" t="s">
        <v>17965</v>
      </c>
      <c r="AV3477">
        <v>55.71233075</v>
      </c>
      <c r="AW3477">
        <v>11.70147425</v>
      </c>
      <c r="AX3477" t="s">
        <v>1551</v>
      </c>
      <c r="AY3477">
        <v>1085</v>
      </c>
      <c r="AZ3477" t="s">
        <v>1450</v>
      </c>
    </row>
    <row r="3478" spans="1:52" x14ac:dyDescent="0.25">
      <c r="A3478">
        <v>315901</v>
      </c>
      <c r="B3478" t="s">
        <v>35724</v>
      </c>
      <c r="C3478">
        <v>4300</v>
      </c>
      <c r="D3478" t="s">
        <v>1454</v>
      </c>
      <c r="E3478" t="s">
        <v>35725</v>
      </c>
      <c r="F3478">
        <v>29189447</v>
      </c>
      <c r="G3478">
        <v>1003289964</v>
      </c>
      <c r="H3478" t="s">
        <v>18001</v>
      </c>
      <c r="I3478" t="s">
        <v>18002</v>
      </c>
      <c r="J3478" t="s">
        <v>12952</v>
      </c>
      <c r="K3478" s="39">
        <v>1347</v>
      </c>
      <c r="L3478">
        <v>2</v>
      </c>
      <c r="P3478" s="5">
        <v>45645</v>
      </c>
      <c r="Q3478" t="s">
        <v>1545</v>
      </c>
      <c r="R3478">
        <v>316</v>
      </c>
      <c r="S3478" t="s">
        <v>35158</v>
      </c>
      <c r="U3478">
        <v>2</v>
      </c>
      <c r="V3478" t="s">
        <v>1546</v>
      </c>
      <c r="W3478">
        <v>1</v>
      </c>
      <c r="X3478" t="s">
        <v>36371</v>
      </c>
      <c r="Z3478">
        <v>196901</v>
      </c>
      <c r="AA3478">
        <v>128</v>
      </c>
      <c r="AB3478" t="s">
        <v>1383</v>
      </c>
      <c r="AC3478">
        <v>1051</v>
      </c>
      <c r="AD3478" t="s">
        <v>1383</v>
      </c>
      <c r="AE3478">
        <v>2</v>
      </c>
      <c r="AF3478" t="s">
        <v>34828</v>
      </c>
      <c r="AG3478">
        <v>27</v>
      </c>
      <c r="AH3478" t="s">
        <v>34825</v>
      </c>
      <c r="AI3478">
        <v>316</v>
      </c>
      <c r="AJ3478" t="s">
        <v>35158</v>
      </c>
      <c r="AO3478" t="s">
        <v>18003</v>
      </c>
      <c r="AP3478" t="s">
        <v>18004</v>
      </c>
      <c r="AQ3478">
        <v>0</v>
      </c>
      <c r="AR3478" t="s">
        <v>1550</v>
      </c>
      <c r="AS3478" t="s">
        <v>12954</v>
      </c>
      <c r="AV3478">
        <v>55.708479250000003</v>
      </c>
      <c r="AW3478">
        <v>11.730541860000001</v>
      </c>
      <c r="AX3478" t="s">
        <v>1551</v>
      </c>
      <c r="AY3478">
        <v>1085</v>
      </c>
      <c r="AZ3478" t="s">
        <v>1450</v>
      </c>
    </row>
    <row r="3479" spans="1:52" x14ac:dyDescent="0.25">
      <c r="A3479">
        <v>316000</v>
      </c>
      <c r="B3479" t="s">
        <v>35726</v>
      </c>
      <c r="C3479">
        <v>4300</v>
      </c>
      <c r="D3479" t="s">
        <v>1454</v>
      </c>
      <c r="E3479" t="s">
        <v>35158</v>
      </c>
      <c r="F3479">
        <v>29189447</v>
      </c>
      <c r="I3479" t="s">
        <v>13877</v>
      </c>
      <c r="J3479" t="s">
        <v>35459</v>
      </c>
      <c r="K3479" s="39">
        <v>752</v>
      </c>
      <c r="L3479">
        <v>2</v>
      </c>
      <c r="P3479" s="5">
        <v>43791</v>
      </c>
      <c r="Q3479" t="s">
        <v>1557</v>
      </c>
      <c r="R3479">
        <v>316</v>
      </c>
      <c r="S3479" t="s">
        <v>35158</v>
      </c>
      <c r="U3479">
        <v>2</v>
      </c>
      <c r="V3479" t="s">
        <v>1546</v>
      </c>
      <c r="W3479">
        <v>5</v>
      </c>
      <c r="X3479" t="s">
        <v>41387</v>
      </c>
      <c r="Z3479">
        <v>200701</v>
      </c>
      <c r="AA3479">
        <v>923</v>
      </c>
      <c r="AB3479" t="s">
        <v>1547</v>
      </c>
      <c r="AC3479">
        <v>2013</v>
      </c>
      <c r="AD3479" t="s">
        <v>1547</v>
      </c>
      <c r="AE3479">
        <v>1</v>
      </c>
      <c r="AF3479" t="s">
        <v>34807</v>
      </c>
      <c r="AG3479">
        <v>99</v>
      </c>
      <c r="AH3479" t="s">
        <v>41429</v>
      </c>
      <c r="AI3479">
        <v>316</v>
      </c>
      <c r="AJ3479" t="s">
        <v>35158</v>
      </c>
      <c r="AO3479" t="s">
        <v>14555</v>
      </c>
      <c r="AP3479" t="s">
        <v>13881</v>
      </c>
      <c r="AQ3479">
        <v>0</v>
      </c>
      <c r="AR3479" t="s">
        <v>1550</v>
      </c>
      <c r="AS3479" t="s">
        <v>35460</v>
      </c>
      <c r="AV3479">
        <v>55.719828810000003</v>
      </c>
      <c r="AW3479">
        <v>11.71360466</v>
      </c>
      <c r="AX3479" t="s">
        <v>1551</v>
      </c>
      <c r="AY3479">
        <v>1085</v>
      </c>
      <c r="AZ3479" t="s">
        <v>1450</v>
      </c>
    </row>
    <row r="3480" spans="1:52" x14ac:dyDescent="0.25">
      <c r="A3480">
        <v>316001</v>
      </c>
      <c r="B3480" t="s">
        <v>35727</v>
      </c>
      <c r="C3480">
        <v>4300</v>
      </c>
      <c r="D3480" t="s">
        <v>1454</v>
      </c>
      <c r="E3480" t="s">
        <v>35728</v>
      </c>
      <c r="F3480">
        <v>29189447</v>
      </c>
      <c r="G3480">
        <v>1003292745</v>
      </c>
      <c r="H3480" t="s">
        <v>17957</v>
      </c>
      <c r="I3480" t="s">
        <v>11489</v>
      </c>
      <c r="J3480" t="s">
        <v>17959</v>
      </c>
      <c r="K3480" s="38" t="s">
        <v>11491</v>
      </c>
      <c r="L3480">
        <v>32</v>
      </c>
      <c r="P3480" s="5">
        <v>45695</v>
      </c>
      <c r="Q3480" t="s">
        <v>1545</v>
      </c>
      <c r="R3480">
        <v>316</v>
      </c>
      <c r="S3480" t="s">
        <v>35158</v>
      </c>
      <c r="U3480">
        <v>2</v>
      </c>
      <c r="V3480" t="s">
        <v>1546</v>
      </c>
      <c r="W3480">
        <v>1</v>
      </c>
      <c r="X3480" t="s">
        <v>36371</v>
      </c>
      <c r="Y3480">
        <v>10</v>
      </c>
      <c r="Z3480">
        <v>200708</v>
      </c>
      <c r="AA3480">
        <v>121</v>
      </c>
      <c r="AB3480" t="s">
        <v>1558</v>
      </c>
      <c r="AC3480">
        <v>1012</v>
      </c>
      <c r="AD3480" t="s">
        <v>1377</v>
      </c>
      <c r="AE3480">
        <v>1</v>
      </c>
      <c r="AF3480" t="s">
        <v>34807</v>
      </c>
      <c r="AG3480">
        <v>99</v>
      </c>
      <c r="AH3480" t="s">
        <v>41429</v>
      </c>
      <c r="AI3480">
        <v>316</v>
      </c>
      <c r="AJ3480" t="s">
        <v>35158</v>
      </c>
      <c r="AO3480" t="s">
        <v>11492</v>
      </c>
      <c r="AP3480" t="s">
        <v>11493</v>
      </c>
      <c r="AQ3480">
        <v>0</v>
      </c>
      <c r="AR3480" t="s">
        <v>1550</v>
      </c>
      <c r="AS3480" t="s">
        <v>11494</v>
      </c>
      <c r="AV3480">
        <v>55.707126039999999</v>
      </c>
      <c r="AW3480">
        <v>11.71100903</v>
      </c>
      <c r="AX3480" t="s">
        <v>1551</v>
      </c>
      <c r="AY3480">
        <v>1085</v>
      </c>
      <c r="AZ3480" t="s">
        <v>1450</v>
      </c>
    </row>
    <row r="3481" spans="1:52" x14ac:dyDescent="0.25">
      <c r="A3481">
        <v>316002</v>
      </c>
      <c r="B3481" t="s">
        <v>18005</v>
      </c>
      <c r="C3481">
        <v>4450</v>
      </c>
      <c r="D3481" t="s">
        <v>10206</v>
      </c>
      <c r="E3481" t="s">
        <v>18006</v>
      </c>
      <c r="F3481">
        <v>43652826</v>
      </c>
      <c r="G3481">
        <v>1028763022</v>
      </c>
      <c r="I3481" t="s">
        <v>18007</v>
      </c>
      <c r="J3481" t="s">
        <v>18008</v>
      </c>
      <c r="K3481" s="39">
        <v>1422</v>
      </c>
      <c r="L3481">
        <v>5</v>
      </c>
      <c r="P3481" s="5">
        <v>45677</v>
      </c>
      <c r="Q3481" t="s">
        <v>2352</v>
      </c>
      <c r="R3481">
        <v>316</v>
      </c>
      <c r="S3481" t="s">
        <v>35158</v>
      </c>
      <c r="U3481">
        <v>5</v>
      </c>
      <c r="V3481" t="s">
        <v>1859</v>
      </c>
      <c r="W3481">
        <v>1</v>
      </c>
      <c r="X3481" t="s">
        <v>36371</v>
      </c>
      <c r="Y3481">
        <v>10</v>
      </c>
      <c r="Z3481">
        <v>200701</v>
      </c>
      <c r="AA3481">
        <v>129</v>
      </c>
      <c r="AB3481" t="s">
        <v>1373</v>
      </c>
      <c r="AC3481">
        <v>3001</v>
      </c>
      <c r="AD3481" t="s">
        <v>1372</v>
      </c>
      <c r="AE3481">
        <v>1</v>
      </c>
      <c r="AF3481" t="s">
        <v>34807</v>
      </c>
      <c r="AG3481">
        <v>99</v>
      </c>
      <c r="AH3481" t="s">
        <v>41429</v>
      </c>
      <c r="AI3481">
        <v>316</v>
      </c>
      <c r="AJ3481" t="s">
        <v>35158</v>
      </c>
      <c r="AN3481">
        <v>282107</v>
      </c>
      <c r="AO3481" t="s">
        <v>17941</v>
      </c>
      <c r="AP3481" t="s">
        <v>17176</v>
      </c>
      <c r="AQ3481">
        <v>2</v>
      </c>
      <c r="AR3481" t="s">
        <v>2358</v>
      </c>
      <c r="AS3481" t="s">
        <v>16534</v>
      </c>
      <c r="AV3481">
        <v>55.656878849999998</v>
      </c>
      <c r="AW3481">
        <v>11.39625105</v>
      </c>
      <c r="AX3481" t="s">
        <v>1551</v>
      </c>
      <c r="AY3481">
        <v>1085</v>
      </c>
      <c r="AZ3481" t="s">
        <v>1450</v>
      </c>
    </row>
    <row r="3482" spans="1:52" x14ac:dyDescent="0.25">
      <c r="A3482">
        <v>316003</v>
      </c>
      <c r="B3482" t="s">
        <v>18009</v>
      </c>
      <c r="C3482">
        <v>4340</v>
      </c>
      <c r="D3482" t="s">
        <v>37372</v>
      </c>
      <c r="E3482" t="s">
        <v>18009</v>
      </c>
      <c r="F3482">
        <v>29189447</v>
      </c>
      <c r="G3482">
        <v>1014345511</v>
      </c>
      <c r="I3482" t="s">
        <v>18010</v>
      </c>
      <c r="J3482" t="s">
        <v>18011</v>
      </c>
      <c r="K3482" s="38" t="s">
        <v>12519</v>
      </c>
      <c r="L3482">
        <v>9</v>
      </c>
      <c r="P3482" s="5">
        <v>44260</v>
      </c>
      <c r="Q3482" t="s">
        <v>1557</v>
      </c>
      <c r="R3482">
        <v>316</v>
      </c>
      <c r="S3482" t="s">
        <v>35158</v>
      </c>
      <c r="U3482">
        <v>2</v>
      </c>
      <c r="V3482" t="s">
        <v>1546</v>
      </c>
      <c r="W3482">
        <v>1</v>
      </c>
      <c r="X3482" t="s">
        <v>36371</v>
      </c>
      <c r="Y3482">
        <v>10</v>
      </c>
      <c r="Z3482">
        <v>200708</v>
      </c>
      <c r="AA3482">
        <v>126</v>
      </c>
      <c r="AB3482" t="s">
        <v>1382</v>
      </c>
      <c r="AC3482">
        <v>1015</v>
      </c>
      <c r="AD3482" t="s">
        <v>1382</v>
      </c>
      <c r="AE3482">
        <v>1</v>
      </c>
      <c r="AF3482" t="s">
        <v>34807</v>
      </c>
      <c r="AG3482">
        <v>99</v>
      </c>
      <c r="AH3482" t="s">
        <v>41429</v>
      </c>
      <c r="AI3482">
        <v>316</v>
      </c>
      <c r="AJ3482" t="s">
        <v>35158</v>
      </c>
      <c r="AO3482" t="s">
        <v>18012</v>
      </c>
      <c r="AP3482" t="s">
        <v>18013</v>
      </c>
      <c r="AQ3482">
        <v>0</v>
      </c>
      <c r="AR3482" t="s">
        <v>1550</v>
      </c>
      <c r="AS3482" t="s">
        <v>12522</v>
      </c>
      <c r="AV3482">
        <v>55.615912479999999</v>
      </c>
      <c r="AW3482">
        <v>11.76125189</v>
      </c>
      <c r="AX3482" t="s">
        <v>1551</v>
      </c>
      <c r="AY3482">
        <v>1085</v>
      </c>
      <c r="AZ3482" t="s">
        <v>1450</v>
      </c>
    </row>
    <row r="3483" spans="1:52" x14ac:dyDescent="0.25">
      <c r="A3483">
        <v>316004</v>
      </c>
      <c r="B3483" t="s">
        <v>16546</v>
      </c>
      <c r="C3483">
        <v>4440</v>
      </c>
      <c r="D3483" t="s">
        <v>38192</v>
      </c>
      <c r="E3483" t="s">
        <v>16546</v>
      </c>
      <c r="F3483">
        <v>34900140</v>
      </c>
      <c r="G3483">
        <v>1018177036</v>
      </c>
      <c r="I3483" t="s">
        <v>16538</v>
      </c>
      <c r="J3483" t="s">
        <v>16544</v>
      </c>
      <c r="K3483" s="38" t="s">
        <v>16545</v>
      </c>
      <c r="L3483">
        <v>12</v>
      </c>
      <c r="P3483" s="5">
        <v>45709</v>
      </c>
      <c r="Q3483" t="s">
        <v>1545</v>
      </c>
      <c r="R3483">
        <v>316</v>
      </c>
      <c r="S3483" t="s">
        <v>35158</v>
      </c>
      <c r="U3483">
        <v>0</v>
      </c>
      <c r="V3483" t="s">
        <v>2299</v>
      </c>
      <c r="W3483">
        <v>1</v>
      </c>
      <c r="X3483" t="s">
        <v>36371</v>
      </c>
      <c r="Z3483">
        <v>200606</v>
      </c>
      <c r="AA3483">
        <v>129</v>
      </c>
      <c r="AB3483" t="s">
        <v>1373</v>
      </c>
      <c r="AC3483">
        <v>3001</v>
      </c>
      <c r="AD3483" t="s">
        <v>1372</v>
      </c>
      <c r="AE3483">
        <v>1</v>
      </c>
      <c r="AF3483" t="s">
        <v>34807</v>
      </c>
      <c r="AG3483">
        <v>99</v>
      </c>
      <c r="AH3483" t="s">
        <v>41429</v>
      </c>
      <c r="AI3483">
        <v>316</v>
      </c>
      <c r="AJ3483" t="s">
        <v>35158</v>
      </c>
      <c r="AN3483">
        <v>281920</v>
      </c>
      <c r="AO3483" t="s">
        <v>16540</v>
      </c>
      <c r="AP3483" t="s">
        <v>16541</v>
      </c>
      <c r="AQ3483">
        <v>2</v>
      </c>
      <c r="AR3483" t="s">
        <v>2358</v>
      </c>
      <c r="AS3483" t="s">
        <v>16546</v>
      </c>
      <c r="AV3483">
        <v>55.658603820000003</v>
      </c>
      <c r="AW3483">
        <v>11.480830360000001</v>
      </c>
      <c r="AX3483" t="s">
        <v>1551</v>
      </c>
      <c r="AY3483">
        <v>1085</v>
      </c>
      <c r="AZ3483" t="s">
        <v>1450</v>
      </c>
    </row>
    <row r="3484" spans="1:52" x14ac:dyDescent="0.25">
      <c r="A3484">
        <v>316005</v>
      </c>
      <c r="B3484" t="s">
        <v>18014</v>
      </c>
      <c r="C3484">
        <v>4300</v>
      </c>
      <c r="D3484" t="s">
        <v>1454</v>
      </c>
      <c r="E3484" t="s">
        <v>18014</v>
      </c>
      <c r="F3484">
        <v>25210417</v>
      </c>
      <c r="G3484">
        <v>1007424716</v>
      </c>
      <c r="I3484" t="s">
        <v>18015</v>
      </c>
      <c r="J3484" t="s">
        <v>18016</v>
      </c>
      <c r="K3484" s="38" t="s">
        <v>16365</v>
      </c>
      <c r="L3484">
        <v>114</v>
      </c>
      <c r="P3484" s="5">
        <v>41600</v>
      </c>
      <c r="Q3484" t="s">
        <v>1557</v>
      </c>
      <c r="R3484">
        <v>316</v>
      </c>
      <c r="S3484" t="s">
        <v>35158</v>
      </c>
      <c r="T3484" s="5">
        <v>41579</v>
      </c>
      <c r="U3484">
        <v>6</v>
      </c>
      <c r="V3484" t="s">
        <v>2318</v>
      </c>
      <c r="W3484">
        <v>1</v>
      </c>
      <c r="X3484" t="s">
        <v>36371</v>
      </c>
      <c r="Z3484">
        <v>200108</v>
      </c>
      <c r="AA3484">
        <v>129</v>
      </c>
      <c r="AB3484" t="s">
        <v>1373</v>
      </c>
      <c r="AC3484">
        <v>1016</v>
      </c>
      <c r="AD3484" t="s">
        <v>1373</v>
      </c>
      <c r="AE3484">
        <v>3</v>
      </c>
      <c r="AF3484" t="s">
        <v>1601</v>
      </c>
      <c r="AG3484">
        <v>99</v>
      </c>
      <c r="AH3484" t="s">
        <v>41429</v>
      </c>
      <c r="AI3484">
        <v>316</v>
      </c>
      <c r="AJ3484" t="s">
        <v>35158</v>
      </c>
      <c r="AO3484" t="s">
        <v>18017</v>
      </c>
      <c r="AP3484" t="s">
        <v>18018</v>
      </c>
      <c r="AQ3484">
        <v>0</v>
      </c>
      <c r="AR3484" t="s">
        <v>1550</v>
      </c>
      <c r="AS3484" t="s">
        <v>9204</v>
      </c>
      <c r="AV3484" s="6" t="s">
        <v>18019</v>
      </c>
      <c r="AW3484" s="6" t="s">
        <v>18020</v>
      </c>
      <c r="AX3484" t="s">
        <v>1551</v>
      </c>
      <c r="AY3484">
        <v>1085</v>
      </c>
      <c r="AZ3484" t="s">
        <v>1450</v>
      </c>
    </row>
    <row r="3485" spans="1:52" x14ac:dyDescent="0.25">
      <c r="A3485">
        <v>316006</v>
      </c>
      <c r="B3485" t="s">
        <v>35729</v>
      </c>
      <c r="C3485">
        <v>4450</v>
      </c>
      <c r="D3485" t="s">
        <v>10206</v>
      </c>
      <c r="E3485" t="s">
        <v>35730</v>
      </c>
      <c r="F3485">
        <v>43652826</v>
      </c>
      <c r="G3485">
        <v>1030223671</v>
      </c>
      <c r="I3485" t="s">
        <v>18007</v>
      </c>
      <c r="J3485" t="s">
        <v>18021</v>
      </c>
      <c r="K3485" s="38" t="s">
        <v>4130</v>
      </c>
      <c r="L3485">
        <v>9</v>
      </c>
      <c r="P3485" s="5">
        <v>45677</v>
      </c>
      <c r="Q3485" t="s">
        <v>2352</v>
      </c>
      <c r="R3485">
        <v>316</v>
      </c>
      <c r="S3485" t="s">
        <v>35158</v>
      </c>
      <c r="U3485">
        <v>5</v>
      </c>
      <c r="V3485" t="s">
        <v>1859</v>
      </c>
      <c r="W3485">
        <v>1</v>
      </c>
      <c r="X3485" t="s">
        <v>36371</v>
      </c>
      <c r="Y3485">
        <v>9</v>
      </c>
      <c r="Z3485">
        <v>200802</v>
      </c>
      <c r="AA3485">
        <v>129</v>
      </c>
      <c r="AB3485" t="s">
        <v>1373</v>
      </c>
      <c r="AC3485">
        <v>3001</v>
      </c>
      <c r="AD3485" t="s">
        <v>1372</v>
      </c>
      <c r="AE3485">
        <v>1</v>
      </c>
      <c r="AF3485" t="s">
        <v>34807</v>
      </c>
      <c r="AG3485">
        <v>99</v>
      </c>
      <c r="AH3485" t="s">
        <v>41429</v>
      </c>
      <c r="AI3485">
        <v>316</v>
      </c>
      <c r="AJ3485" t="s">
        <v>35158</v>
      </c>
      <c r="AN3485">
        <v>282107</v>
      </c>
      <c r="AO3485" t="s">
        <v>17941</v>
      </c>
      <c r="AP3485" t="s">
        <v>17176</v>
      </c>
      <c r="AQ3485">
        <v>2</v>
      </c>
      <c r="AR3485" t="s">
        <v>2358</v>
      </c>
      <c r="AS3485" t="s">
        <v>18022</v>
      </c>
      <c r="AV3485">
        <v>55.687491020000003</v>
      </c>
      <c r="AW3485">
        <v>11.404914659999999</v>
      </c>
      <c r="AX3485" t="s">
        <v>1551</v>
      </c>
      <c r="AY3485">
        <v>1085</v>
      </c>
      <c r="AZ3485" t="s">
        <v>1450</v>
      </c>
    </row>
    <row r="3486" spans="1:52" x14ac:dyDescent="0.25">
      <c r="A3486">
        <v>316007</v>
      </c>
      <c r="B3486" t="s">
        <v>18023</v>
      </c>
      <c r="C3486">
        <v>4340</v>
      </c>
      <c r="D3486" t="s">
        <v>37372</v>
      </c>
      <c r="E3486" t="s">
        <v>18023</v>
      </c>
      <c r="F3486">
        <v>38892525</v>
      </c>
      <c r="G3486">
        <v>1022789755</v>
      </c>
      <c r="H3486" t="s">
        <v>3229</v>
      </c>
      <c r="I3486" t="s">
        <v>18024</v>
      </c>
      <c r="J3486" t="s">
        <v>18025</v>
      </c>
      <c r="K3486" s="39">
        <v>1591</v>
      </c>
      <c r="L3486">
        <v>37</v>
      </c>
      <c r="P3486" s="5">
        <v>45792</v>
      </c>
      <c r="Q3486" t="s">
        <v>1545</v>
      </c>
      <c r="R3486">
        <v>316</v>
      </c>
      <c r="S3486" t="s">
        <v>35158</v>
      </c>
      <c r="U3486">
        <v>5</v>
      </c>
      <c r="V3486" t="s">
        <v>1859</v>
      </c>
      <c r="W3486">
        <v>1</v>
      </c>
      <c r="X3486" t="s">
        <v>36371</v>
      </c>
      <c r="Y3486">
        <v>10</v>
      </c>
      <c r="Z3486">
        <v>200707</v>
      </c>
      <c r="AA3486">
        <v>129</v>
      </c>
      <c r="AB3486" t="s">
        <v>1373</v>
      </c>
      <c r="AC3486">
        <v>3001</v>
      </c>
      <c r="AD3486" t="s">
        <v>1372</v>
      </c>
      <c r="AE3486">
        <v>1</v>
      </c>
      <c r="AF3486" t="s">
        <v>34807</v>
      </c>
      <c r="AG3486">
        <v>99</v>
      </c>
      <c r="AH3486" t="s">
        <v>41429</v>
      </c>
      <c r="AI3486">
        <v>316</v>
      </c>
      <c r="AJ3486" t="s">
        <v>35158</v>
      </c>
      <c r="AO3486" t="s">
        <v>18026</v>
      </c>
      <c r="AP3486" t="s">
        <v>15207</v>
      </c>
      <c r="AQ3486">
        <v>0</v>
      </c>
      <c r="AR3486" t="s">
        <v>1550</v>
      </c>
      <c r="AS3486" t="s">
        <v>18027</v>
      </c>
      <c r="AV3486">
        <v>55.604128199999998</v>
      </c>
      <c r="AW3486">
        <v>11.605412769999999</v>
      </c>
      <c r="AX3486" t="s">
        <v>1551</v>
      </c>
      <c r="AY3486">
        <v>1085</v>
      </c>
      <c r="AZ3486" t="s">
        <v>1450</v>
      </c>
    </row>
    <row r="3487" spans="1:52" x14ac:dyDescent="0.25">
      <c r="A3487">
        <v>316008</v>
      </c>
      <c r="B3487" t="s">
        <v>18028</v>
      </c>
      <c r="C3487">
        <v>4300</v>
      </c>
      <c r="D3487" t="s">
        <v>1454</v>
      </c>
      <c r="E3487" t="s">
        <v>18028</v>
      </c>
      <c r="F3487">
        <v>29189447</v>
      </c>
      <c r="G3487">
        <v>1006399712</v>
      </c>
      <c r="H3487" t="s">
        <v>18029</v>
      </c>
      <c r="I3487" t="s">
        <v>18030</v>
      </c>
      <c r="J3487" t="s">
        <v>18031</v>
      </c>
      <c r="K3487" s="38" t="s">
        <v>16365</v>
      </c>
      <c r="L3487">
        <v>133</v>
      </c>
      <c r="P3487" s="5">
        <v>40616</v>
      </c>
      <c r="Q3487" t="s">
        <v>1557</v>
      </c>
      <c r="R3487">
        <v>316</v>
      </c>
      <c r="S3487" t="s">
        <v>35158</v>
      </c>
      <c r="T3487" s="5">
        <v>40603</v>
      </c>
      <c r="U3487">
        <v>2</v>
      </c>
      <c r="V3487" t="s">
        <v>1546</v>
      </c>
      <c r="W3487">
        <v>1</v>
      </c>
      <c r="X3487" t="s">
        <v>36371</v>
      </c>
      <c r="Z3487">
        <v>199301</v>
      </c>
      <c r="AA3487">
        <v>129</v>
      </c>
      <c r="AB3487" t="s">
        <v>1373</v>
      </c>
      <c r="AC3487">
        <v>1016</v>
      </c>
      <c r="AD3487" t="s">
        <v>1373</v>
      </c>
      <c r="AE3487">
        <v>3</v>
      </c>
      <c r="AF3487" t="s">
        <v>1601</v>
      </c>
      <c r="AG3487">
        <v>99</v>
      </c>
      <c r="AH3487" t="s">
        <v>41429</v>
      </c>
      <c r="AI3487">
        <v>316</v>
      </c>
      <c r="AJ3487" t="s">
        <v>35158</v>
      </c>
      <c r="AK3487">
        <v>2</v>
      </c>
      <c r="AL3487" t="s">
        <v>1618</v>
      </c>
      <c r="AM3487">
        <v>345901</v>
      </c>
      <c r="AO3487" t="s">
        <v>18032</v>
      </c>
      <c r="AQ3487">
        <v>0</v>
      </c>
      <c r="AR3487" t="s">
        <v>1550</v>
      </c>
      <c r="AS3487" t="s">
        <v>9204</v>
      </c>
      <c r="AV3487">
        <v>55.7158696874491</v>
      </c>
      <c r="AW3487" s="6" t="s">
        <v>18033</v>
      </c>
      <c r="AX3487" t="s">
        <v>1551</v>
      </c>
      <c r="AY3487">
        <v>1085</v>
      </c>
      <c r="AZ3487" t="s">
        <v>1450</v>
      </c>
    </row>
    <row r="3488" spans="1:52" x14ac:dyDescent="0.25">
      <c r="A3488">
        <v>316200</v>
      </c>
      <c r="B3488" t="s">
        <v>18034</v>
      </c>
      <c r="C3488">
        <v>4300</v>
      </c>
      <c r="D3488" t="s">
        <v>1454</v>
      </c>
      <c r="E3488" t="s">
        <v>18034</v>
      </c>
      <c r="F3488">
        <v>29189447</v>
      </c>
      <c r="G3488">
        <v>1015935428</v>
      </c>
      <c r="H3488" t="s">
        <v>18035</v>
      </c>
      <c r="I3488" t="s">
        <v>18036</v>
      </c>
      <c r="J3488" t="s">
        <v>35459</v>
      </c>
      <c r="K3488" s="38" t="s">
        <v>4371</v>
      </c>
      <c r="L3488">
        <v>2</v>
      </c>
      <c r="P3488" s="5">
        <v>44036</v>
      </c>
      <c r="Q3488" t="s">
        <v>1557</v>
      </c>
      <c r="R3488">
        <v>316</v>
      </c>
      <c r="S3488" t="s">
        <v>35158</v>
      </c>
      <c r="U3488">
        <v>2</v>
      </c>
      <c r="V3488" t="s">
        <v>1546</v>
      </c>
      <c r="W3488">
        <v>1</v>
      </c>
      <c r="X3488" t="s">
        <v>36371</v>
      </c>
      <c r="Z3488">
        <v>200701</v>
      </c>
      <c r="AA3488">
        <v>932</v>
      </c>
      <c r="AB3488" t="s">
        <v>40066</v>
      </c>
      <c r="AC3488">
        <v>2021</v>
      </c>
      <c r="AD3488" t="s">
        <v>40066</v>
      </c>
      <c r="AE3488">
        <v>2</v>
      </c>
      <c r="AF3488" t="s">
        <v>34828</v>
      </c>
      <c r="AG3488">
        <v>99</v>
      </c>
      <c r="AH3488" t="s">
        <v>41429</v>
      </c>
      <c r="AI3488">
        <v>316</v>
      </c>
      <c r="AJ3488" t="s">
        <v>35158</v>
      </c>
      <c r="AO3488" t="s">
        <v>14555</v>
      </c>
      <c r="AQ3488">
        <v>0</v>
      </c>
      <c r="AR3488" t="s">
        <v>1550</v>
      </c>
      <c r="AS3488" t="s">
        <v>35460</v>
      </c>
      <c r="AV3488">
        <v>55.719828810000003</v>
      </c>
      <c r="AW3488">
        <v>11.71360466</v>
      </c>
      <c r="AX3488" t="s">
        <v>1551</v>
      </c>
      <c r="AY3488">
        <v>1085</v>
      </c>
      <c r="AZ3488" t="s">
        <v>1450</v>
      </c>
    </row>
    <row r="3489" spans="1:52" x14ac:dyDescent="0.25">
      <c r="A3489">
        <v>317001</v>
      </c>
      <c r="B3489" t="s">
        <v>35731</v>
      </c>
      <c r="C3489">
        <v>4490</v>
      </c>
      <c r="D3489" t="s">
        <v>35732</v>
      </c>
      <c r="E3489" t="s">
        <v>35733</v>
      </c>
      <c r="F3489">
        <v>29189595</v>
      </c>
      <c r="G3489">
        <v>1003293303</v>
      </c>
      <c r="H3489" t="s">
        <v>18037</v>
      </c>
      <c r="I3489" t="s">
        <v>18038</v>
      </c>
      <c r="J3489" t="s">
        <v>9703</v>
      </c>
      <c r="K3489" s="39">
        <v>1506</v>
      </c>
      <c r="L3489">
        <v>1</v>
      </c>
      <c r="P3489" s="5">
        <v>44845</v>
      </c>
      <c r="Q3489" t="s">
        <v>1557</v>
      </c>
      <c r="R3489">
        <v>326</v>
      </c>
      <c r="S3489" t="s">
        <v>9079</v>
      </c>
      <c r="U3489">
        <v>2</v>
      </c>
      <c r="V3489" t="s">
        <v>1546</v>
      </c>
      <c r="W3489">
        <v>1</v>
      </c>
      <c r="X3489" t="s">
        <v>36371</v>
      </c>
      <c r="Y3489">
        <v>9</v>
      </c>
      <c r="Z3489">
        <v>195608</v>
      </c>
      <c r="AA3489">
        <v>121</v>
      </c>
      <c r="AB3489" t="s">
        <v>1558</v>
      </c>
      <c r="AC3489">
        <v>1012</v>
      </c>
      <c r="AD3489" t="s">
        <v>1377</v>
      </c>
      <c r="AE3489">
        <v>1</v>
      </c>
      <c r="AF3489" t="s">
        <v>34807</v>
      </c>
      <c r="AG3489">
        <v>21</v>
      </c>
      <c r="AH3489" t="s">
        <v>40047</v>
      </c>
      <c r="AI3489">
        <v>326</v>
      </c>
      <c r="AJ3489" t="s">
        <v>9079</v>
      </c>
      <c r="AO3489" t="s">
        <v>18039</v>
      </c>
      <c r="AP3489" t="s">
        <v>18040</v>
      </c>
      <c r="AQ3489">
        <v>0</v>
      </c>
      <c r="AR3489" t="s">
        <v>1550</v>
      </c>
      <c r="AS3489" t="s">
        <v>3994</v>
      </c>
      <c r="AV3489">
        <v>55.610808849999998</v>
      </c>
      <c r="AW3489">
        <v>11.229902729999999</v>
      </c>
      <c r="AX3489" t="s">
        <v>1551</v>
      </c>
      <c r="AY3489">
        <v>1085</v>
      </c>
      <c r="AZ3489" t="s">
        <v>1450</v>
      </c>
    </row>
    <row r="3490" spans="1:52" x14ac:dyDescent="0.25">
      <c r="A3490">
        <v>317004</v>
      </c>
      <c r="B3490" t="s">
        <v>38360</v>
      </c>
      <c r="C3490">
        <v>4400</v>
      </c>
      <c r="D3490" t="s">
        <v>1455</v>
      </c>
      <c r="E3490" t="s">
        <v>38361</v>
      </c>
      <c r="F3490">
        <v>29189595</v>
      </c>
      <c r="G3490">
        <v>1003293170</v>
      </c>
      <c r="H3490" t="s">
        <v>18041</v>
      </c>
      <c r="I3490" t="s">
        <v>18042</v>
      </c>
      <c r="J3490" t="s">
        <v>40791</v>
      </c>
      <c r="K3490" s="38" t="s">
        <v>18043</v>
      </c>
      <c r="L3490">
        <v>15</v>
      </c>
      <c r="P3490" s="5">
        <v>44790</v>
      </c>
      <c r="Q3490" t="s">
        <v>1557</v>
      </c>
      <c r="R3490">
        <v>326</v>
      </c>
      <c r="S3490" t="s">
        <v>9079</v>
      </c>
      <c r="U3490">
        <v>2</v>
      </c>
      <c r="V3490" t="s">
        <v>1546</v>
      </c>
      <c r="W3490">
        <v>1</v>
      </c>
      <c r="X3490" t="s">
        <v>36371</v>
      </c>
      <c r="Y3490">
        <v>6</v>
      </c>
      <c r="Z3490">
        <v>195508</v>
      </c>
      <c r="AA3490">
        <v>121</v>
      </c>
      <c r="AB3490" t="s">
        <v>1558</v>
      </c>
      <c r="AC3490">
        <v>1012</v>
      </c>
      <c r="AD3490" t="s">
        <v>1377</v>
      </c>
      <c r="AE3490">
        <v>1</v>
      </c>
      <c r="AF3490" t="s">
        <v>34807</v>
      </c>
      <c r="AG3490">
        <v>21</v>
      </c>
      <c r="AH3490" t="s">
        <v>40047</v>
      </c>
      <c r="AI3490">
        <v>326</v>
      </c>
      <c r="AJ3490" t="s">
        <v>9079</v>
      </c>
      <c r="AO3490" t="s">
        <v>18044</v>
      </c>
      <c r="AP3490" t="s">
        <v>18045</v>
      </c>
      <c r="AQ3490">
        <v>0</v>
      </c>
      <c r="AR3490" t="s">
        <v>1550</v>
      </c>
      <c r="AS3490" t="s">
        <v>40792</v>
      </c>
      <c r="AV3490">
        <v>55.643533069999997</v>
      </c>
      <c r="AW3490">
        <v>11.162295739999999</v>
      </c>
      <c r="AX3490" t="s">
        <v>1551</v>
      </c>
      <c r="AY3490">
        <v>1085</v>
      </c>
      <c r="AZ3490" t="s">
        <v>1450</v>
      </c>
    </row>
    <row r="3491" spans="1:52" x14ac:dyDescent="0.25">
      <c r="A3491">
        <v>317006</v>
      </c>
      <c r="B3491" t="s">
        <v>18046</v>
      </c>
      <c r="C3491">
        <v>4490</v>
      </c>
      <c r="D3491" t="s">
        <v>35732</v>
      </c>
      <c r="E3491" t="s">
        <v>35734</v>
      </c>
      <c r="F3491">
        <v>67794710</v>
      </c>
      <c r="G3491">
        <v>1002258510</v>
      </c>
      <c r="H3491" t="s">
        <v>18047</v>
      </c>
      <c r="I3491" t="s">
        <v>18047</v>
      </c>
      <c r="J3491" t="s">
        <v>18048</v>
      </c>
      <c r="K3491" s="38" t="s">
        <v>10397</v>
      </c>
      <c r="L3491">
        <v>8</v>
      </c>
      <c r="P3491" s="5">
        <v>44035</v>
      </c>
      <c r="Q3491" t="s">
        <v>1557</v>
      </c>
      <c r="U3491">
        <v>5</v>
      </c>
      <c r="V3491" t="s">
        <v>1859</v>
      </c>
      <c r="W3491">
        <v>1</v>
      </c>
      <c r="X3491" t="s">
        <v>36371</v>
      </c>
      <c r="Y3491">
        <v>10</v>
      </c>
      <c r="Z3491">
        <v>196212</v>
      </c>
      <c r="AA3491">
        <v>121</v>
      </c>
      <c r="AB3491" t="s">
        <v>1558</v>
      </c>
      <c r="AC3491">
        <v>1013</v>
      </c>
      <c r="AD3491" t="s">
        <v>1379</v>
      </c>
      <c r="AE3491">
        <v>1</v>
      </c>
      <c r="AF3491" t="s">
        <v>34807</v>
      </c>
      <c r="AG3491">
        <v>21</v>
      </c>
      <c r="AH3491" t="s">
        <v>40047</v>
      </c>
      <c r="AI3491">
        <v>326</v>
      </c>
      <c r="AJ3491" t="s">
        <v>9079</v>
      </c>
      <c r="AO3491" t="s">
        <v>18049</v>
      </c>
      <c r="AP3491" t="s">
        <v>18050</v>
      </c>
      <c r="AQ3491">
        <v>0</v>
      </c>
      <c r="AR3491" t="s">
        <v>1550</v>
      </c>
      <c r="AS3491" t="s">
        <v>6371</v>
      </c>
      <c r="AV3491">
        <v>55.620915570000001</v>
      </c>
      <c r="AW3491">
        <v>11.20752933</v>
      </c>
      <c r="AX3491" t="s">
        <v>1551</v>
      </c>
      <c r="AY3491">
        <v>1085</v>
      </c>
      <c r="AZ3491" t="s">
        <v>1450</v>
      </c>
    </row>
    <row r="3492" spans="1:52" x14ac:dyDescent="0.25">
      <c r="A3492">
        <v>317300</v>
      </c>
      <c r="B3492" t="s">
        <v>18051</v>
      </c>
      <c r="C3492">
        <v>4490</v>
      </c>
      <c r="D3492" t="s">
        <v>35732</v>
      </c>
      <c r="E3492" t="s">
        <v>35734</v>
      </c>
      <c r="F3492">
        <v>67794710</v>
      </c>
      <c r="G3492">
        <v>1002258510</v>
      </c>
      <c r="H3492" t="s">
        <v>18047</v>
      </c>
      <c r="I3492" t="s">
        <v>18047</v>
      </c>
      <c r="J3492" t="s">
        <v>18052</v>
      </c>
      <c r="K3492" s="38" t="s">
        <v>10397</v>
      </c>
      <c r="L3492">
        <v>8</v>
      </c>
      <c r="P3492" s="5">
        <v>44035</v>
      </c>
      <c r="Q3492" t="s">
        <v>1557</v>
      </c>
      <c r="U3492">
        <v>5</v>
      </c>
      <c r="V3492" t="s">
        <v>1859</v>
      </c>
      <c r="W3492">
        <v>1</v>
      </c>
      <c r="X3492" t="s">
        <v>36371</v>
      </c>
      <c r="Y3492">
        <v>10</v>
      </c>
      <c r="Z3492">
        <v>196212</v>
      </c>
      <c r="AA3492">
        <v>123</v>
      </c>
      <c r="AB3492" t="s">
        <v>1374</v>
      </c>
      <c r="AC3492">
        <v>1011</v>
      </c>
      <c r="AD3492" t="s">
        <v>1374</v>
      </c>
      <c r="AE3492">
        <v>1</v>
      </c>
      <c r="AF3492" t="s">
        <v>34807</v>
      </c>
      <c r="AG3492">
        <v>80</v>
      </c>
      <c r="AH3492" t="s">
        <v>1374</v>
      </c>
      <c r="AI3492">
        <v>326</v>
      </c>
      <c r="AJ3492" t="s">
        <v>9079</v>
      </c>
      <c r="AO3492" t="s">
        <v>18049</v>
      </c>
      <c r="AP3492" t="s">
        <v>18050</v>
      </c>
      <c r="AQ3492">
        <v>0</v>
      </c>
      <c r="AR3492" t="s">
        <v>1550</v>
      </c>
      <c r="AS3492" t="s">
        <v>6371</v>
      </c>
      <c r="AU3492" t="s">
        <v>18053</v>
      </c>
      <c r="AV3492">
        <v>55.620915570000001</v>
      </c>
      <c r="AW3492">
        <v>11.20752933</v>
      </c>
      <c r="AX3492" t="s">
        <v>1551</v>
      </c>
      <c r="AY3492">
        <v>1085</v>
      </c>
      <c r="AZ3492" t="s">
        <v>1450</v>
      </c>
    </row>
    <row r="3493" spans="1:52" x14ac:dyDescent="0.25">
      <c r="A3493">
        <v>317301</v>
      </c>
      <c r="B3493" t="s">
        <v>18054</v>
      </c>
      <c r="C3493">
        <v>4400</v>
      </c>
      <c r="D3493" t="s">
        <v>1455</v>
      </c>
      <c r="E3493" t="s">
        <v>38362</v>
      </c>
      <c r="F3493">
        <v>59576410</v>
      </c>
      <c r="G3493">
        <v>1002100284</v>
      </c>
      <c r="H3493" t="s">
        <v>18055</v>
      </c>
      <c r="I3493" t="s">
        <v>18056</v>
      </c>
      <c r="J3493" t="s">
        <v>38363</v>
      </c>
      <c r="K3493" s="38" t="s">
        <v>13879</v>
      </c>
      <c r="L3493">
        <v>6</v>
      </c>
      <c r="P3493" s="5">
        <v>45688</v>
      </c>
      <c r="Q3493" t="s">
        <v>3011</v>
      </c>
      <c r="T3493" s="5">
        <v>45688</v>
      </c>
      <c r="U3493">
        <v>5</v>
      </c>
      <c r="V3493" t="s">
        <v>1859</v>
      </c>
      <c r="W3493">
        <v>7</v>
      </c>
      <c r="X3493" t="s">
        <v>2478</v>
      </c>
      <c r="Z3493">
        <v>189910</v>
      </c>
      <c r="AA3493">
        <v>141</v>
      </c>
      <c r="AB3493" t="s">
        <v>36470</v>
      </c>
      <c r="AC3493">
        <v>1022</v>
      </c>
      <c r="AD3493" t="s">
        <v>36470</v>
      </c>
      <c r="AE3493">
        <v>3</v>
      </c>
      <c r="AF3493" t="s">
        <v>1601</v>
      </c>
      <c r="AG3493">
        <v>84</v>
      </c>
      <c r="AH3493" t="s">
        <v>36471</v>
      </c>
      <c r="AI3493">
        <v>326</v>
      </c>
      <c r="AJ3493" t="s">
        <v>9079</v>
      </c>
      <c r="AO3493" t="s">
        <v>18057</v>
      </c>
      <c r="AP3493" t="s">
        <v>18058</v>
      </c>
      <c r="AQ3493">
        <v>0</v>
      </c>
      <c r="AR3493" t="s">
        <v>1550</v>
      </c>
      <c r="AS3493" t="s">
        <v>37003</v>
      </c>
      <c r="AV3493">
        <v>55.670568869999997</v>
      </c>
      <c r="AW3493">
        <v>11.18150758</v>
      </c>
      <c r="AX3493" t="s">
        <v>1551</v>
      </c>
      <c r="AY3493">
        <v>1085</v>
      </c>
      <c r="AZ3493" t="s">
        <v>1450</v>
      </c>
    </row>
    <row r="3494" spans="1:52" x14ac:dyDescent="0.25">
      <c r="A3494">
        <v>319001</v>
      </c>
      <c r="B3494" t="s">
        <v>18059</v>
      </c>
      <c r="C3494">
        <v>4450</v>
      </c>
      <c r="D3494" t="s">
        <v>10206</v>
      </c>
      <c r="E3494" t="s">
        <v>18060</v>
      </c>
      <c r="F3494">
        <v>29189595</v>
      </c>
      <c r="G3494">
        <v>1003293340</v>
      </c>
      <c r="H3494" t="s">
        <v>18061</v>
      </c>
      <c r="I3494" t="s">
        <v>18062</v>
      </c>
      <c r="J3494" t="s">
        <v>18063</v>
      </c>
      <c r="K3494" s="38" t="s">
        <v>4399</v>
      </c>
      <c r="L3494">
        <v>19</v>
      </c>
      <c r="P3494" s="5">
        <v>45800</v>
      </c>
      <c r="Q3494" t="s">
        <v>1545</v>
      </c>
      <c r="R3494">
        <v>326</v>
      </c>
      <c r="S3494" t="s">
        <v>9079</v>
      </c>
      <c r="U3494">
        <v>2</v>
      </c>
      <c r="V3494" t="s">
        <v>1546</v>
      </c>
      <c r="W3494">
        <v>1</v>
      </c>
      <c r="X3494" t="s">
        <v>36371</v>
      </c>
      <c r="Y3494">
        <v>6</v>
      </c>
      <c r="Z3494">
        <v>196301</v>
      </c>
      <c r="AA3494">
        <v>121</v>
      </c>
      <c r="AB3494" t="s">
        <v>1558</v>
      </c>
      <c r="AC3494">
        <v>1012</v>
      </c>
      <c r="AD3494" t="s">
        <v>1377</v>
      </c>
      <c r="AE3494">
        <v>1</v>
      </c>
      <c r="AF3494" t="s">
        <v>34807</v>
      </c>
      <c r="AG3494">
        <v>21</v>
      </c>
      <c r="AH3494" t="s">
        <v>40047</v>
      </c>
      <c r="AI3494">
        <v>326</v>
      </c>
      <c r="AJ3494" t="s">
        <v>9079</v>
      </c>
      <c r="AO3494" t="s">
        <v>18064</v>
      </c>
      <c r="AP3494" t="s">
        <v>18065</v>
      </c>
      <c r="AQ3494">
        <v>0</v>
      </c>
      <c r="AR3494" t="s">
        <v>1550</v>
      </c>
      <c r="AS3494" t="s">
        <v>18066</v>
      </c>
      <c r="AU3494" t="s">
        <v>18067</v>
      </c>
      <c r="AV3494">
        <v>55.593478580000003</v>
      </c>
      <c r="AW3494">
        <v>11.33867566</v>
      </c>
      <c r="AX3494" t="s">
        <v>1551</v>
      </c>
      <c r="AY3494">
        <v>1085</v>
      </c>
      <c r="AZ3494" t="s">
        <v>1450</v>
      </c>
    </row>
    <row r="3495" spans="1:52" x14ac:dyDescent="0.25">
      <c r="A3495">
        <v>319002</v>
      </c>
      <c r="B3495" t="s">
        <v>38364</v>
      </c>
      <c r="C3495">
        <v>4270</v>
      </c>
      <c r="D3495" t="s">
        <v>38030</v>
      </c>
      <c r="E3495" t="s">
        <v>38365</v>
      </c>
      <c r="F3495">
        <v>29189595</v>
      </c>
      <c r="G3495">
        <v>1003293510</v>
      </c>
      <c r="H3495" t="s">
        <v>18068</v>
      </c>
      <c r="I3495" t="s">
        <v>18069</v>
      </c>
      <c r="J3495" t="s">
        <v>35735</v>
      </c>
      <c r="K3495" s="39">
        <v>1379</v>
      </c>
      <c r="L3495">
        <v>25</v>
      </c>
      <c r="P3495" s="5">
        <v>45418</v>
      </c>
      <c r="Q3495" t="s">
        <v>1545</v>
      </c>
      <c r="R3495">
        <v>326</v>
      </c>
      <c r="S3495" t="s">
        <v>9079</v>
      </c>
      <c r="U3495">
        <v>2</v>
      </c>
      <c r="V3495" t="s">
        <v>1546</v>
      </c>
      <c r="W3495">
        <v>1</v>
      </c>
      <c r="X3495" t="s">
        <v>36371</v>
      </c>
      <c r="Y3495">
        <v>9</v>
      </c>
      <c r="Z3495">
        <v>196908</v>
      </c>
      <c r="AA3495">
        <v>121</v>
      </c>
      <c r="AB3495" t="s">
        <v>1558</v>
      </c>
      <c r="AC3495">
        <v>1012</v>
      </c>
      <c r="AD3495" t="s">
        <v>1377</v>
      </c>
      <c r="AE3495">
        <v>1</v>
      </c>
      <c r="AF3495" t="s">
        <v>34807</v>
      </c>
      <c r="AG3495">
        <v>21</v>
      </c>
      <c r="AH3495" t="s">
        <v>40047</v>
      </c>
      <c r="AI3495">
        <v>326</v>
      </c>
      <c r="AJ3495" t="s">
        <v>9079</v>
      </c>
      <c r="AO3495" t="s">
        <v>18070</v>
      </c>
      <c r="AP3495" t="s">
        <v>18071</v>
      </c>
      <c r="AQ3495">
        <v>0</v>
      </c>
      <c r="AR3495" t="s">
        <v>1550</v>
      </c>
      <c r="AS3495" t="s">
        <v>35736</v>
      </c>
      <c r="AV3495">
        <v>55.509700350000003</v>
      </c>
      <c r="AW3495">
        <v>11.296923939999999</v>
      </c>
      <c r="AX3495" t="s">
        <v>1551</v>
      </c>
      <c r="AY3495">
        <v>1085</v>
      </c>
      <c r="AZ3495" t="s">
        <v>1450</v>
      </c>
    </row>
    <row r="3496" spans="1:52" x14ac:dyDescent="0.25">
      <c r="A3496">
        <v>319003</v>
      </c>
      <c r="B3496" t="s">
        <v>38112</v>
      </c>
      <c r="C3496">
        <v>4270</v>
      </c>
      <c r="D3496" t="s">
        <v>38030</v>
      </c>
      <c r="E3496" t="s">
        <v>38112</v>
      </c>
      <c r="F3496">
        <v>29189595</v>
      </c>
      <c r="G3496">
        <v>1003293352</v>
      </c>
      <c r="H3496" t="s">
        <v>18072</v>
      </c>
      <c r="I3496" t="s">
        <v>16121</v>
      </c>
      <c r="J3496" t="s">
        <v>38366</v>
      </c>
      <c r="K3496" s="38" t="s">
        <v>3564</v>
      </c>
      <c r="L3496">
        <v>7</v>
      </c>
      <c r="P3496" s="5">
        <v>45869</v>
      </c>
      <c r="Q3496" t="s">
        <v>6565</v>
      </c>
      <c r="R3496">
        <v>326</v>
      </c>
      <c r="S3496" t="s">
        <v>9079</v>
      </c>
      <c r="U3496">
        <v>2</v>
      </c>
      <c r="V3496" t="s">
        <v>1546</v>
      </c>
      <c r="W3496">
        <v>1</v>
      </c>
      <c r="X3496" t="s">
        <v>36371</v>
      </c>
      <c r="Y3496">
        <v>6</v>
      </c>
      <c r="Z3496">
        <v>195808</v>
      </c>
      <c r="AA3496">
        <v>121</v>
      </c>
      <c r="AB3496" t="s">
        <v>1558</v>
      </c>
      <c r="AC3496">
        <v>1012</v>
      </c>
      <c r="AD3496" t="s">
        <v>1377</v>
      </c>
      <c r="AE3496">
        <v>4</v>
      </c>
      <c r="AF3496" t="s">
        <v>34848</v>
      </c>
      <c r="AG3496">
        <v>21</v>
      </c>
      <c r="AH3496" t="s">
        <v>40047</v>
      </c>
      <c r="AI3496">
        <v>326</v>
      </c>
      <c r="AJ3496" t="s">
        <v>9079</v>
      </c>
      <c r="AO3496" t="s">
        <v>16122</v>
      </c>
      <c r="AP3496" t="s">
        <v>16123</v>
      </c>
      <c r="AQ3496">
        <v>0</v>
      </c>
      <c r="AR3496" t="s">
        <v>1550</v>
      </c>
      <c r="AS3496" t="s">
        <v>38114</v>
      </c>
      <c r="AU3496" t="s">
        <v>38367</v>
      </c>
      <c r="AV3496">
        <v>55.484881770000001</v>
      </c>
      <c r="AW3496">
        <v>11.287609720000001</v>
      </c>
      <c r="AX3496" t="s">
        <v>1551</v>
      </c>
      <c r="AY3496">
        <v>1085</v>
      </c>
      <c r="AZ3496" t="s">
        <v>1450</v>
      </c>
    </row>
    <row r="3497" spans="1:52" x14ac:dyDescent="0.25">
      <c r="A3497">
        <v>319006</v>
      </c>
      <c r="B3497" t="s">
        <v>41705</v>
      </c>
      <c r="C3497">
        <v>4200</v>
      </c>
      <c r="D3497" t="s">
        <v>1463</v>
      </c>
      <c r="E3497" t="s">
        <v>41706</v>
      </c>
      <c r="F3497">
        <v>29189595</v>
      </c>
      <c r="I3497" t="s">
        <v>16121</v>
      </c>
      <c r="J3497" t="s">
        <v>38368</v>
      </c>
      <c r="K3497" s="39">
        <v>1241</v>
      </c>
      <c r="L3497">
        <v>32</v>
      </c>
      <c r="P3497" s="5">
        <v>45869</v>
      </c>
      <c r="Q3497" t="s">
        <v>6565</v>
      </c>
      <c r="R3497">
        <v>326</v>
      </c>
      <c r="S3497" t="s">
        <v>9079</v>
      </c>
      <c r="T3497" s="5">
        <v>45869</v>
      </c>
      <c r="U3497">
        <v>2</v>
      </c>
      <c r="V3497" t="s">
        <v>1546</v>
      </c>
      <c r="W3497">
        <v>1</v>
      </c>
      <c r="X3497" t="s">
        <v>36371</v>
      </c>
      <c r="Y3497">
        <v>3</v>
      </c>
      <c r="Z3497">
        <v>195408</v>
      </c>
      <c r="AA3497">
        <v>121</v>
      </c>
      <c r="AB3497" t="s">
        <v>1558</v>
      </c>
      <c r="AC3497">
        <v>1012</v>
      </c>
      <c r="AD3497" t="s">
        <v>1377</v>
      </c>
      <c r="AE3497">
        <v>3</v>
      </c>
      <c r="AF3497" t="s">
        <v>1601</v>
      </c>
      <c r="AG3497">
        <v>21</v>
      </c>
      <c r="AH3497" t="s">
        <v>40047</v>
      </c>
      <c r="AI3497">
        <v>326</v>
      </c>
      <c r="AJ3497" t="s">
        <v>9079</v>
      </c>
      <c r="AN3497">
        <v>319003</v>
      </c>
      <c r="AO3497" t="s">
        <v>16122</v>
      </c>
      <c r="AP3497" t="s">
        <v>16123</v>
      </c>
      <c r="AQ3497">
        <v>2</v>
      </c>
      <c r="AR3497" t="s">
        <v>2358</v>
      </c>
      <c r="AS3497" t="s">
        <v>37219</v>
      </c>
      <c r="AV3497">
        <v>55.477322379999997</v>
      </c>
      <c r="AW3497">
        <v>11.38181501</v>
      </c>
      <c r="AX3497" t="s">
        <v>1551</v>
      </c>
      <c r="AY3497">
        <v>1085</v>
      </c>
      <c r="AZ3497" t="s">
        <v>1450</v>
      </c>
    </row>
    <row r="3498" spans="1:52" x14ac:dyDescent="0.25">
      <c r="A3498">
        <v>319007</v>
      </c>
      <c r="B3498" t="s">
        <v>38369</v>
      </c>
      <c r="C3498">
        <v>4270</v>
      </c>
      <c r="D3498" t="s">
        <v>38030</v>
      </c>
      <c r="E3498" t="s">
        <v>38370</v>
      </c>
      <c r="F3498">
        <v>57157313</v>
      </c>
      <c r="G3498">
        <v>1002058255</v>
      </c>
      <c r="H3498" t="s">
        <v>18073</v>
      </c>
      <c r="I3498" t="s">
        <v>18074</v>
      </c>
      <c r="J3498" t="s">
        <v>18075</v>
      </c>
      <c r="K3498" s="38" t="s">
        <v>18076</v>
      </c>
      <c r="L3498">
        <v>47</v>
      </c>
      <c r="P3498" s="5">
        <v>44130</v>
      </c>
      <c r="Q3498" t="s">
        <v>1557</v>
      </c>
      <c r="U3498">
        <v>5</v>
      </c>
      <c r="V3498" t="s">
        <v>1859</v>
      </c>
      <c r="W3498">
        <v>1</v>
      </c>
      <c r="X3498" t="s">
        <v>36371</v>
      </c>
      <c r="Y3498">
        <v>10</v>
      </c>
      <c r="Z3498">
        <v>189801</v>
      </c>
      <c r="AA3498">
        <v>121</v>
      </c>
      <c r="AB3498" t="s">
        <v>1558</v>
      </c>
      <c r="AC3498">
        <v>1013</v>
      </c>
      <c r="AD3498" t="s">
        <v>1379</v>
      </c>
      <c r="AE3498">
        <v>1</v>
      </c>
      <c r="AF3498" t="s">
        <v>34807</v>
      </c>
      <c r="AG3498">
        <v>21</v>
      </c>
      <c r="AH3498" t="s">
        <v>40047</v>
      </c>
      <c r="AI3498">
        <v>326</v>
      </c>
      <c r="AJ3498" t="s">
        <v>9079</v>
      </c>
      <c r="AO3498" t="s">
        <v>18077</v>
      </c>
      <c r="AP3498" t="s">
        <v>18078</v>
      </c>
      <c r="AQ3498">
        <v>0</v>
      </c>
      <c r="AR3498" t="s">
        <v>1550</v>
      </c>
      <c r="AS3498" t="s">
        <v>6371</v>
      </c>
      <c r="AV3498">
        <v>55.511309769999997</v>
      </c>
      <c r="AW3498">
        <v>11.288670740000001</v>
      </c>
      <c r="AX3498" t="s">
        <v>1551</v>
      </c>
      <c r="AY3498">
        <v>1085</v>
      </c>
      <c r="AZ3498" t="s">
        <v>1450</v>
      </c>
    </row>
    <row r="3499" spans="1:52" x14ac:dyDescent="0.25">
      <c r="A3499">
        <v>319008</v>
      </c>
      <c r="B3499" t="s">
        <v>38371</v>
      </c>
      <c r="C3499">
        <v>4270</v>
      </c>
      <c r="D3499" t="s">
        <v>38030</v>
      </c>
      <c r="E3499" t="s">
        <v>38372</v>
      </c>
      <c r="F3499">
        <v>29968381</v>
      </c>
      <c r="G3499">
        <v>1012744311</v>
      </c>
      <c r="H3499" t="s">
        <v>18079</v>
      </c>
      <c r="I3499" t="s">
        <v>18080</v>
      </c>
      <c r="J3499" t="s">
        <v>6367</v>
      </c>
      <c r="K3499" s="38" t="s">
        <v>18076</v>
      </c>
      <c r="L3499">
        <v>2</v>
      </c>
      <c r="P3499" s="5">
        <v>44826</v>
      </c>
      <c r="Q3499" t="s">
        <v>1557</v>
      </c>
      <c r="U3499">
        <v>4</v>
      </c>
      <c r="V3499" t="s">
        <v>2004</v>
      </c>
      <c r="W3499">
        <v>1</v>
      </c>
      <c r="X3499" t="s">
        <v>36371</v>
      </c>
      <c r="Z3499">
        <v>191308</v>
      </c>
      <c r="AA3499">
        <v>131</v>
      </c>
      <c r="AB3499" t="s">
        <v>1988</v>
      </c>
      <c r="AC3499">
        <v>1061</v>
      </c>
      <c r="AD3499" t="s">
        <v>1988</v>
      </c>
      <c r="AE3499">
        <v>1</v>
      </c>
      <c r="AF3499" t="s">
        <v>34807</v>
      </c>
      <c r="AG3499">
        <v>99</v>
      </c>
      <c r="AH3499" t="s">
        <v>41429</v>
      </c>
      <c r="AI3499">
        <v>326</v>
      </c>
      <c r="AJ3499" t="s">
        <v>9079</v>
      </c>
      <c r="AO3499" t="s">
        <v>18081</v>
      </c>
      <c r="AP3499" t="s">
        <v>18082</v>
      </c>
      <c r="AQ3499">
        <v>0</v>
      </c>
      <c r="AR3499" t="s">
        <v>1550</v>
      </c>
      <c r="AS3499" t="s">
        <v>6371</v>
      </c>
      <c r="AV3499">
        <v>55.506926409999998</v>
      </c>
      <c r="AW3499">
        <v>11.287274760000001</v>
      </c>
      <c r="AX3499" t="s">
        <v>1551</v>
      </c>
      <c r="AY3499">
        <v>1085</v>
      </c>
      <c r="AZ3499" t="s">
        <v>1450</v>
      </c>
    </row>
    <row r="3500" spans="1:52" x14ac:dyDescent="0.25">
      <c r="A3500">
        <v>319009</v>
      </c>
      <c r="B3500" t="s">
        <v>18083</v>
      </c>
      <c r="C3500">
        <v>4291</v>
      </c>
      <c r="D3500" t="s">
        <v>17515</v>
      </c>
      <c r="E3500" t="s">
        <v>18084</v>
      </c>
      <c r="F3500">
        <v>72387414</v>
      </c>
      <c r="G3500">
        <v>1002370553</v>
      </c>
      <c r="I3500" t="s">
        <v>18085</v>
      </c>
      <c r="J3500" t="s">
        <v>18086</v>
      </c>
      <c r="K3500" s="38" t="s">
        <v>10691</v>
      </c>
      <c r="L3500">
        <v>10</v>
      </c>
      <c r="P3500" s="5">
        <v>41583</v>
      </c>
      <c r="Q3500" t="s">
        <v>1557</v>
      </c>
      <c r="T3500" s="5">
        <v>41260</v>
      </c>
      <c r="U3500">
        <v>5</v>
      </c>
      <c r="V3500" t="s">
        <v>1859</v>
      </c>
      <c r="W3500">
        <v>1</v>
      </c>
      <c r="X3500" t="s">
        <v>36371</v>
      </c>
      <c r="Y3500">
        <v>9</v>
      </c>
      <c r="Z3500">
        <v>198308</v>
      </c>
      <c r="AA3500">
        <v>121</v>
      </c>
      <c r="AB3500" t="s">
        <v>1558</v>
      </c>
      <c r="AC3500">
        <v>1013</v>
      </c>
      <c r="AD3500" t="s">
        <v>1379</v>
      </c>
      <c r="AE3500">
        <v>3</v>
      </c>
      <c r="AF3500" t="s">
        <v>1601</v>
      </c>
      <c r="AG3500">
        <v>22</v>
      </c>
      <c r="AH3500" t="s">
        <v>40058</v>
      </c>
      <c r="AI3500">
        <v>326</v>
      </c>
      <c r="AJ3500" t="s">
        <v>9079</v>
      </c>
      <c r="AO3500" t="s">
        <v>18087</v>
      </c>
      <c r="AP3500" t="s">
        <v>18088</v>
      </c>
      <c r="AQ3500">
        <v>0</v>
      </c>
      <c r="AR3500" t="s">
        <v>1550</v>
      </c>
      <c r="AS3500" t="s">
        <v>17538</v>
      </c>
      <c r="AV3500">
        <v>55.557385803886099</v>
      </c>
      <c r="AW3500">
        <v>11.3936743915843</v>
      </c>
      <c r="AX3500" t="s">
        <v>1551</v>
      </c>
      <c r="AY3500">
        <v>1085</v>
      </c>
      <c r="AZ3500" t="s">
        <v>1450</v>
      </c>
    </row>
    <row r="3501" spans="1:52" x14ac:dyDescent="0.25">
      <c r="A3501">
        <v>319010</v>
      </c>
      <c r="B3501" t="s">
        <v>35737</v>
      </c>
      <c r="C3501">
        <v>4270</v>
      </c>
      <c r="D3501" t="s">
        <v>38030</v>
      </c>
      <c r="E3501" t="s">
        <v>35738</v>
      </c>
      <c r="F3501">
        <v>72419618</v>
      </c>
      <c r="G3501">
        <v>1002371718</v>
      </c>
      <c r="H3501" t="s">
        <v>18089</v>
      </c>
      <c r="I3501" t="s">
        <v>18090</v>
      </c>
      <c r="J3501" t="s">
        <v>35739</v>
      </c>
      <c r="K3501" s="39">
        <v>1507</v>
      </c>
      <c r="L3501">
        <v>6</v>
      </c>
      <c r="P3501" s="5">
        <v>45576</v>
      </c>
      <c r="Q3501" t="s">
        <v>1882</v>
      </c>
      <c r="U3501">
        <v>5</v>
      </c>
      <c r="V3501" t="s">
        <v>1859</v>
      </c>
      <c r="W3501">
        <v>1</v>
      </c>
      <c r="X3501" t="s">
        <v>36371</v>
      </c>
      <c r="Y3501">
        <v>9</v>
      </c>
      <c r="Z3501">
        <v>198308</v>
      </c>
      <c r="AA3501">
        <v>121</v>
      </c>
      <c r="AB3501" t="s">
        <v>1558</v>
      </c>
      <c r="AC3501">
        <v>1013</v>
      </c>
      <c r="AD3501" t="s">
        <v>1379</v>
      </c>
      <c r="AE3501">
        <v>1</v>
      </c>
      <c r="AF3501" t="s">
        <v>34807</v>
      </c>
      <c r="AG3501">
        <v>22</v>
      </c>
      <c r="AH3501" t="s">
        <v>40058</v>
      </c>
      <c r="AI3501">
        <v>326</v>
      </c>
      <c r="AJ3501" t="s">
        <v>9079</v>
      </c>
      <c r="AO3501" t="s">
        <v>18091</v>
      </c>
      <c r="AP3501" t="s">
        <v>18092</v>
      </c>
      <c r="AQ3501">
        <v>0</v>
      </c>
      <c r="AR3501" t="s">
        <v>1550</v>
      </c>
      <c r="AS3501" t="s">
        <v>3994</v>
      </c>
      <c r="AU3501" t="s">
        <v>35123</v>
      </c>
      <c r="AV3501">
        <v>55.544960430000003</v>
      </c>
      <c r="AW3501">
        <v>11.30097859</v>
      </c>
      <c r="AX3501" t="s">
        <v>1551</v>
      </c>
      <c r="AY3501">
        <v>1085</v>
      </c>
      <c r="AZ3501" t="s">
        <v>1450</v>
      </c>
    </row>
    <row r="3502" spans="1:52" x14ac:dyDescent="0.25">
      <c r="A3502">
        <v>319011</v>
      </c>
      <c r="B3502" t="s">
        <v>38373</v>
      </c>
      <c r="C3502">
        <v>4270</v>
      </c>
      <c r="D3502" t="s">
        <v>38030</v>
      </c>
      <c r="E3502" t="s">
        <v>38374</v>
      </c>
      <c r="F3502">
        <v>94298156</v>
      </c>
      <c r="G3502">
        <v>1003290122</v>
      </c>
      <c r="H3502" t="s">
        <v>18093</v>
      </c>
      <c r="I3502" t="s">
        <v>18094</v>
      </c>
      <c r="J3502" t="s">
        <v>18095</v>
      </c>
      <c r="K3502" s="38" t="s">
        <v>18096</v>
      </c>
      <c r="L3502">
        <v>7</v>
      </c>
      <c r="P3502" s="5">
        <v>45924</v>
      </c>
      <c r="Q3502" t="s">
        <v>6912</v>
      </c>
      <c r="R3502">
        <v>326</v>
      </c>
      <c r="S3502" t="s">
        <v>9079</v>
      </c>
      <c r="T3502" s="5">
        <v>45924</v>
      </c>
      <c r="U3502">
        <v>6</v>
      </c>
      <c r="V3502" t="s">
        <v>2318</v>
      </c>
      <c r="W3502">
        <v>1</v>
      </c>
      <c r="X3502" t="s">
        <v>36371</v>
      </c>
      <c r="Y3502">
        <v>10</v>
      </c>
      <c r="Z3502">
        <v>200101</v>
      </c>
      <c r="AA3502">
        <v>128</v>
      </c>
      <c r="AB3502" t="s">
        <v>1383</v>
      </c>
      <c r="AC3502">
        <v>1051</v>
      </c>
      <c r="AD3502" t="s">
        <v>1383</v>
      </c>
      <c r="AE3502">
        <v>3</v>
      </c>
      <c r="AF3502" t="s">
        <v>1601</v>
      </c>
      <c r="AG3502">
        <v>27</v>
      </c>
      <c r="AH3502" t="s">
        <v>34825</v>
      </c>
      <c r="AI3502">
        <v>326</v>
      </c>
      <c r="AJ3502" t="s">
        <v>9079</v>
      </c>
      <c r="AO3502" t="s">
        <v>18097</v>
      </c>
      <c r="AQ3502">
        <v>0</v>
      </c>
      <c r="AR3502" t="s">
        <v>1550</v>
      </c>
      <c r="AS3502" t="s">
        <v>18098</v>
      </c>
      <c r="AV3502">
        <v>55.513606879999998</v>
      </c>
      <c r="AW3502">
        <v>11.297362700000001</v>
      </c>
      <c r="AX3502" t="s">
        <v>1551</v>
      </c>
      <c r="AY3502">
        <v>1085</v>
      </c>
      <c r="AZ3502" t="s">
        <v>1450</v>
      </c>
    </row>
    <row r="3503" spans="1:52" x14ac:dyDescent="0.25">
      <c r="A3503">
        <v>319300</v>
      </c>
      <c r="B3503" t="s">
        <v>38375</v>
      </c>
      <c r="C3503">
        <v>4270</v>
      </c>
      <c r="D3503" t="s">
        <v>38030</v>
      </c>
      <c r="E3503" t="s">
        <v>38376</v>
      </c>
      <c r="F3503">
        <v>57330414</v>
      </c>
      <c r="G3503">
        <v>1002060661</v>
      </c>
      <c r="H3503" t="s">
        <v>18099</v>
      </c>
      <c r="I3503" t="s">
        <v>18100</v>
      </c>
      <c r="J3503" t="s">
        <v>18101</v>
      </c>
      <c r="K3503" s="39">
        <v>1845</v>
      </c>
      <c r="L3503" t="s">
        <v>18102</v>
      </c>
      <c r="P3503" s="5">
        <v>45895</v>
      </c>
      <c r="Q3503" t="s">
        <v>1882</v>
      </c>
      <c r="U3503">
        <v>5</v>
      </c>
      <c r="V3503" t="s">
        <v>1859</v>
      </c>
      <c r="W3503">
        <v>1</v>
      </c>
      <c r="X3503" t="s">
        <v>36371</v>
      </c>
      <c r="Z3503">
        <v>186611</v>
      </c>
      <c r="AA3503">
        <v>123</v>
      </c>
      <c r="AB3503" t="s">
        <v>1374</v>
      </c>
      <c r="AC3503">
        <v>1011</v>
      </c>
      <c r="AD3503" t="s">
        <v>1374</v>
      </c>
      <c r="AE3503">
        <v>1</v>
      </c>
      <c r="AF3503" t="s">
        <v>34807</v>
      </c>
      <c r="AG3503">
        <v>80</v>
      </c>
      <c r="AH3503" t="s">
        <v>1374</v>
      </c>
      <c r="AI3503">
        <v>326</v>
      </c>
      <c r="AJ3503" t="s">
        <v>9079</v>
      </c>
      <c r="AO3503" t="s">
        <v>18103</v>
      </c>
      <c r="AP3503" t="s">
        <v>18104</v>
      </c>
      <c r="AQ3503">
        <v>0</v>
      </c>
      <c r="AR3503" t="s">
        <v>1550</v>
      </c>
      <c r="AS3503" t="s">
        <v>10976</v>
      </c>
      <c r="AV3503">
        <v>55.511978560000003</v>
      </c>
      <c r="AW3503">
        <v>11.287633120000001</v>
      </c>
      <c r="AX3503" t="s">
        <v>1551</v>
      </c>
      <c r="AY3503">
        <v>1085</v>
      </c>
      <c r="AZ3503" t="s">
        <v>1450</v>
      </c>
    </row>
    <row r="3504" spans="1:52" x14ac:dyDescent="0.25">
      <c r="A3504">
        <v>319301</v>
      </c>
      <c r="B3504" t="s">
        <v>38377</v>
      </c>
      <c r="C3504">
        <v>4270</v>
      </c>
      <c r="D3504" t="s">
        <v>38030</v>
      </c>
      <c r="E3504" t="s">
        <v>38378</v>
      </c>
      <c r="F3504">
        <v>44053128</v>
      </c>
      <c r="G3504">
        <v>1013885288</v>
      </c>
      <c r="H3504" t="s">
        <v>18105</v>
      </c>
      <c r="I3504" t="s">
        <v>2637</v>
      </c>
      <c r="J3504" t="s">
        <v>18106</v>
      </c>
      <c r="K3504" s="38" t="s">
        <v>6248</v>
      </c>
      <c r="L3504">
        <v>8</v>
      </c>
      <c r="P3504" s="5">
        <v>43791</v>
      </c>
      <c r="Q3504" t="s">
        <v>1557</v>
      </c>
      <c r="U3504">
        <v>4</v>
      </c>
      <c r="V3504" t="s">
        <v>2004</v>
      </c>
      <c r="W3504">
        <v>1</v>
      </c>
      <c r="X3504" t="s">
        <v>36371</v>
      </c>
      <c r="Z3504">
        <v>190308</v>
      </c>
      <c r="AA3504">
        <v>261</v>
      </c>
      <c r="AB3504" t="s">
        <v>8307</v>
      </c>
      <c r="AC3504">
        <v>1071</v>
      </c>
      <c r="AD3504" t="s">
        <v>1376</v>
      </c>
      <c r="AE3504">
        <v>1</v>
      </c>
      <c r="AF3504" t="s">
        <v>34807</v>
      </c>
      <c r="AG3504">
        <v>99</v>
      </c>
      <c r="AH3504" t="s">
        <v>41429</v>
      </c>
      <c r="AI3504">
        <v>326</v>
      </c>
      <c r="AJ3504" t="s">
        <v>9079</v>
      </c>
      <c r="AN3504">
        <v>265416</v>
      </c>
      <c r="AO3504" t="s">
        <v>2639</v>
      </c>
      <c r="AP3504" t="s">
        <v>2640</v>
      </c>
      <c r="AQ3504">
        <v>2</v>
      </c>
      <c r="AR3504" t="s">
        <v>2358</v>
      </c>
      <c r="AS3504" t="s">
        <v>18107</v>
      </c>
      <c r="AV3504">
        <v>55.505235450000001</v>
      </c>
      <c r="AW3504">
        <v>11.299117150000001</v>
      </c>
      <c r="AX3504" t="s">
        <v>1551</v>
      </c>
      <c r="AY3504">
        <v>1085</v>
      </c>
      <c r="AZ3504" t="s">
        <v>1450</v>
      </c>
    </row>
    <row r="3505" spans="1:52" x14ac:dyDescent="0.25">
      <c r="A3505">
        <v>319302</v>
      </c>
      <c r="B3505" t="s">
        <v>18108</v>
      </c>
      <c r="C3505">
        <v>4250</v>
      </c>
      <c r="D3505" t="s">
        <v>9299</v>
      </c>
      <c r="E3505" t="s">
        <v>18109</v>
      </c>
      <c r="F3505">
        <v>59477218</v>
      </c>
      <c r="G3505">
        <v>1002098526</v>
      </c>
      <c r="H3505" t="s">
        <v>18079</v>
      </c>
      <c r="I3505" t="s">
        <v>18110</v>
      </c>
      <c r="J3505" t="s">
        <v>11448</v>
      </c>
      <c r="K3505" s="38" t="s">
        <v>7972</v>
      </c>
      <c r="L3505">
        <v>19</v>
      </c>
      <c r="P3505" s="5">
        <v>41299</v>
      </c>
      <c r="Q3505" t="s">
        <v>1557</v>
      </c>
      <c r="T3505" s="5">
        <v>41121</v>
      </c>
      <c r="U3505">
        <v>5</v>
      </c>
      <c r="V3505" t="s">
        <v>1859</v>
      </c>
      <c r="W3505">
        <v>1</v>
      </c>
      <c r="X3505" t="s">
        <v>36371</v>
      </c>
      <c r="Z3505">
        <v>198808</v>
      </c>
      <c r="AA3505">
        <v>123</v>
      </c>
      <c r="AB3505" t="s">
        <v>1374</v>
      </c>
      <c r="AC3505">
        <v>1011</v>
      </c>
      <c r="AD3505" t="s">
        <v>1374</v>
      </c>
      <c r="AE3505">
        <v>3</v>
      </c>
      <c r="AF3505" t="s">
        <v>1601</v>
      </c>
      <c r="AG3505">
        <v>80</v>
      </c>
      <c r="AH3505" t="s">
        <v>1374</v>
      </c>
      <c r="AI3505">
        <v>370</v>
      </c>
      <c r="AJ3505" t="s">
        <v>35136</v>
      </c>
      <c r="AO3505" t="s">
        <v>18111</v>
      </c>
      <c r="AP3505" t="s">
        <v>18112</v>
      </c>
      <c r="AQ3505">
        <v>0</v>
      </c>
      <c r="AR3505" t="s">
        <v>1550</v>
      </c>
      <c r="AS3505" t="s">
        <v>11451</v>
      </c>
      <c r="AX3505" t="s">
        <v>1551</v>
      </c>
      <c r="AY3505">
        <v>1085</v>
      </c>
      <c r="AZ3505" t="s">
        <v>1450</v>
      </c>
    </row>
    <row r="3506" spans="1:52" x14ac:dyDescent="0.25">
      <c r="A3506">
        <v>320000</v>
      </c>
      <c r="B3506" t="s">
        <v>18113</v>
      </c>
      <c r="C3506">
        <v>4690</v>
      </c>
      <c r="D3506" t="s">
        <v>9035</v>
      </c>
      <c r="E3506" t="s">
        <v>8855</v>
      </c>
      <c r="F3506">
        <v>29188475</v>
      </c>
      <c r="I3506" t="s">
        <v>13884</v>
      </c>
      <c r="J3506" t="s">
        <v>40575</v>
      </c>
      <c r="K3506" s="38" t="s">
        <v>13688</v>
      </c>
      <c r="L3506">
        <v>9</v>
      </c>
      <c r="P3506" s="5">
        <v>43791</v>
      </c>
      <c r="Q3506" t="s">
        <v>1903</v>
      </c>
      <c r="R3506">
        <v>320</v>
      </c>
      <c r="S3506" t="s">
        <v>8855</v>
      </c>
      <c r="U3506">
        <v>2</v>
      </c>
      <c r="V3506" t="s">
        <v>1546</v>
      </c>
      <c r="W3506">
        <v>5</v>
      </c>
      <c r="X3506" t="s">
        <v>41387</v>
      </c>
      <c r="Z3506">
        <v>200701</v>
      </c>
      <c r="AA3506">
        <v>923</v>
      </c>
      <c r="AB3506" t="s">
        <v>1547</v>
      </c>
      <c r="AC3506">
        <v>2013</v>
      </c>
      <c r="AD3506" t="s">
        <v>1547</v>
      </c>
      <c r="AE3506">
        <v>1</v>
      </c>
      <c r="AF3506" t="s">
        <v>34807</v>
      </c>
      <c r="AG3506">
        <v>99</v>
      </c>
      <c r="AH3506" t="s">
        <v>41429</v>
      </c>
      <c r="AI3506">
        <v>320</v>
      </c>
      <c r="AJ3506" t="s">
        <v>8855</v>
      </c>
      <c r="AO3506" t="s">
        <v>18114</v>
      </c>
      <c r="AP3506" t="s">
        <v>13759</v>
      </c>
      <c r="AQ3506">
        <v>0</v>
      </c>
      <c r="AR3506" t="s">
        <v>1550</v>
      </c>
      <c r="AS3506" t="s">
        <v>13886</v>
      </c>
      <c r="AT3506" t="s">
        <v>40086</v>
      </c>
      <c r="AV3506">
        <v>55.325193229999996</v>
      </c>
      <c r="AW3506">
        <v>11.96194966</v>
      </c>
      <c r="AX3506" t="s">
        <v>1551</v>
      </c>
      <c r="AY3506">
        <v>1085</v>
      </c>
      <c r="AZ3506" t="s">
        <v>1450</v>
      </c>
    </row>
    <row r="3507" spans="1:52" x14ac:dyDescent="0.25">
      <c r="A3507">
        <v>320001</v>
      </c>
      <c r="B3507" t="s">
        <v>18115</v>
      </c>
      <c r="C3507">
        <v>4640</v>
      </c>
      <c r="D3507" t="s">
        <v>1451</v>
      </c>
      <c r="E3507" t="s">
        <v>18116</v>
      </c>
      <c r="F3507">
        <v>32584292</v>
      </c>
      <c r="G3507">
        <v>1015712496</v>
      </c>
      <c r="I3507" t="s">
        <v>18117</v>
      </c>
      <c r="J3507" t="s">
        <v>18118</v>
      </c>
      <c r="K3507" s="38" t="s">
        <v>12519</v>
      </c>
      <c r="L3507" t="s">
        <v>1942</v>
      </c>
      <c r="P3507" s="5">
        <v>45393</v>
      </c>
      <c r="Q3507" t="s">
        <v>2937</v>
      </c>
      <c r="U3507">
        <v>6</v>
      </c>
      <c r="V3507" t="s">
        <v>2318</v>
      </c>
      <c r="W3507">
        <v>1</v>
      </c>
      <c r="X3507" t="s">
        <v>36371</v>
      </c>
      <c r="Y3507">
        <v>10</v>
      </c>
      <c r="Z3507">
        <v>200201</v>
      </c>
      <c r="AA3507">
        <v>129</v>
      </c>
      <c r="AB3507" t="s">
        <v>1373</v>
      </c>
      <c r="AC3507">
        <v>3001</v>
      </c>
      <c r="AD3507" t="s">
        <v>1372</v>
      </c>
      <c r="AE3507">
        <v>1</v>
      </c>
      <c r="AF3507" t="s">
        <v>34807</v>
      </c>
      <c r="AG3507">
        <v>23</v>
      </c>
      <c r="AH3507" t="s">
        <v>2938</v>
      </c>
      <c r="AI3507">
        <v>320</v>
      </c>
      <c r="AJ3507" t="s">
        <v>8855</v>
      </c>
      <c r="AO3507" t="s">
        <v>18119</v>
      </c>
      <c r="AP3507" t="s">
        <v>18120</v>
      </c>
      <c r="AQ3507">
        <v>0</v>
      </c>
      <c r="AR3507" t="s">
        <v>1550</v>
      </c>
      <c r="AS3507" t="s">
        <v>18121</v>
      </c>
      <c r="AV3507">
        <v>55.184437670000001</v>
      </c>
      <c r="AW3507">
        <v>12.079887299999999</v>
      </c>
      <c r="AX3507" t="s">
        <v>1551</v>
      </c>
      <c r="AY3507">
        <v>1085</v>
      </c>
      <c r="AZ3507" t="s">
        <v>1450</v>
      </c>
    </row>
    <row r="3508" spans="1:52" x14ac:dyDescent="0.25">
      <c r="A3508">
        <v>320002</v>
      </c>
      <c r="B3508" t="s">
        <v>18122</v>
      </c>
      <c r="C3508">
        <v>4690</v>
      </c>
      <c r="D3508" t="s">
        <v>9035</v>
      </c>
      <c r="E3508" t="s">
        <v>2363</v>
      </c>
      <c r="F3508">
        <v>29189757</v>
      </c>
      <c r="I3508" t="s">
        <v>13884</v>
      </c>
      <c r="J3508" t="s">
        <v>18123</v>
      </c>
      <c r="K3508" s="38" t="s">
        <v>13688</v>
      </c>
      <c r="L3508">
        <v>9</v>
      </c>
      <c r="P3508" s="5">
        <v>40233</v>
      </c>
      <c r="Q3508" t="s">
        <v>1557</v>
      </c>
      <c r="R3508">
        <v>320</v>
      </c>
      <c r="S3508" t="s">
        <v>8855</v>
      </c>
      <c r="T3508" s="5">
        <v>40210</v>
      </c>
      <c r="U3508">
        <v>2</v>
      </c>
      <c r="V3508" t="s">
        <v>1546</v>
      </c>
      <c r="W3508">
        <v>1</v>
      </c>
      <c r="X3508" t="s">
        <v>36371</v>
      </c>
      <c r="Z3508">
        <v>200811</v>
      </c>
      <c r="AA3508">
        <v>933</v>
      </c>
      <c r="AB3508" t="s">
        <v>2363</v>
      </c>
      <c r="AC3508">
        <v>2024</v>
      </c>
      <c r="AD3508" t="s">
        <v>2363</v>
      </c>
      <c r="AE3508">
        <v>3</v>
      </c>
      <c r="AF3508" t="s">
        <v>1601</v>
      </c>
      <c r="AG3508">
        <v>99</v>
      </c>
      <c r="AH3508" t="s">
        <v>41429</v>
      </c>
      <c r="AI3508">
        <v>320</v>
      </c>
      <c r="AJ3508" t="s">
        <v>8855</v>
      </c>
      <c r="AO3508" t="s">
        <v>18114</v>
      </c>
      <c r="AP3508" t="s">
        <v>13759</v>
      </c>
      <c r="AQ3508">
        <v>0</v>
      </c>
      <c r="AR3508" t="s">
        <v>1550</v>
      </c>
      <c r="AS3508" t="s">
        <v>13886</v>
      </c>
      <c r="AV3508" s="6" t="s">
        <v>18124</v>
      </c>
      <c r="AW3508" s="6" t="s">
        <v>18125</v>
      </c>
      <c r="AX3508" t="s">
        <v>1551</v>
      </c>
      <c r="AY3508">
        <v>1085</v>
      </c>
      <c r="AZ3508" t="s">
        <v>1450</v>
      </c>
    </row>
    <row r="3509" spans="1:52" x14ac:dyDescent="0.25">
      <c r="A3509">
        <v>320003</v>
      </c>
      <c r="B3509" t="s">
        <v>18126</v>
      </c>
      <c r="C3509">
        <v>4690</v>
      </c>
      <c r="D3509" t="s">
        <v>9035</v>
      </c>
      <c r="E3509" t="s">
        <v>35740</v>
      </c>
      <c r="F3509">
        <v>29554153</v>
      </c>
      <c r="G3509">
        <v>1003289897</v>
      </c>
      <c r="H3509" t="s">
        <v>17789</v>
      </c>
      <c r="I3509" t="s">
        <v>17790</v>
      </c>
      <c r="J3509" t="s">
        <v>17791</v>
      </c>
      <c r="K3509" s="38" t="s">
        <v>11012</v>
      </c>
      <c r="L3509" t="s">
        <v>13675</v>
      </c>
      <c r="P3509" s="5">
        <v>44966</v>
      </c>
      <c r="Q3509" t="s">
        <v>1557</v>
      </c>
      <c r="U3509">
        <v>4</v>
      </c>
      <c r="V3509" t="s">
        <v>2004</v>
      </c>
      <c r="W3509">
        <v>1</v>
      </c>
      <c r="X3509" t="s">
        <v>36371</v>
      </c>
      <c r="Z3509">
        <v>200901</v>
      </c>
      <c r="AA3509">
        <v>131</v>
      </c>
      <c r="AB3509" t="s">
        <v>1988</v>
      </c>
      <c r="AC3509">
        <v>1061</v>
      </c>
      <c r="AD3509" t="s">
        <v>1988</v>
      </c>
      <c r="AE3509">
        <v>1</v>
      </c>
      <c r="AF3509" t="s">
        <v>34807</v>
      </c>
      <c r="AG3509">
        <v>99</v>
      </c>
      <c r="AH3509" t="s">
        <v>41429</v>
      </c>
      <c r="AI3509">
        <v>320</v>
      </c>
      <c r="AJ3509" t="s">
        <v>8855</v>
      </c>
      <c r="AO3509" t="s">
        <v>17792</v>
      </c>
      <c r="AP3509" t="s">
        <v>17793</v>
      </c>
      <c r="AQ3509">
        <v>1</v>
      </c>
      <c r="AR3509" t="s">
        <v>2441</v>
      </c>
      <c r="AS3509" t="s">
        <v>7531</v>
      </c>
      <c r="AV3509">
        <v>55.322417289999997</v>
      </c>
      <c r="AW3509">
        <v>11.95742353</v>
      </c>
      <c r="AX3509" t="s">
        <v>1551</v>
      </c>
      <c r="AY3509">
        <v>1085</v>
      </c>
      <c r="AZ3509" t="s">
        <v>1450</v>
      </c>
    </row>
    <row r="3510" spans="1:52" x14ac:dyDescent="0.25">
      <c r="A3510">
        <v>320004</v>
      </c>
      <c r="B3510" t="s">
        <v>18127</v>
      </c>
      <c r="C3510">
        <v>4640</v>
      </c>
      <c r="D3510" t="s">
        <v>1451</v>
      </c>
      <c r="E3510" t="s">
        <v>18127</v>
      </c>
      <c r="F3510">
        <v>14278184</v>
      </c>
      <c r="G3510">
        <v>1000713144</v>
      </c>
      <c r="I3510" t="s">
        <v>18128</v>
      </c>
      <c r="J3510" t="s">
        <v>41707</v>
      </c>
      <c r="K3510" s="39">
        <v>1265</v>
      </c>
      <c r="L3510">
        <v>4</v>
      </c>
      <c r="P3510" s="5">
        <v>43699</v>
      </c>
      <c r="Q3510" t="s">
        <v>1557</v>
      </c>
      <c r="T3510" s="5">
        <v>43678</v>
      </c>
      <c r="U3510">
        <v>5</v>
      </c>
      <c r="V3510" t="s">
        <v>1859</v>
      </c>
      <c r="W3510">
        <v>1</v>
      </c>
      <c r="X3510" t="s">
        <v>36371</v>
      </c>
      <c r="Z3510">
        <v>200907</v>
      </c>
      <c r="AA3510">
        <v>128</v>
      </c>
      <c r="AB3510" t="s">
        <v>1383</v>
      </c>
      <c r="AC3510">
        <v>1051</v>
      </c>
      <c r="AD3510" t="s">
        <v>1383</v>
      </c>
      <c r="AE3510">
        <v>3</v>
      </c>
      <c r="AF3510" t="s">
        <v>1601</v>
      </c>
      <c r="AG3510">
        <v>99</v>
      </c>
      <c r="AH3510" t="s">
        <v>41429</v>
      </c>
      <c r="AI3510">
        <v>320</v>
      </c>
      <c r="AJ3510" t="s">
        <v>8855</v>
      </c>
      <c r="AO3510" t="s">
        <v>18129</v>
      </c>
      <c r="AQ3510">
        <v>0</v>
      </c>
      <c r="AR3510" t="s">
        <v>1550</v>
      </c>
      <c r="AS3510" t="s">
        <v>41708</v>
      </c>
      <c r="AV3510">
        <v>55.256932890000002</v>
      </c>
      <c r="AW3510">
        <v>12.122996629999999</v>
      </c>
      <c r="AX3510" t="s">
        <v>1551</v>
      </c>
      <c r="AY3510">
        <v>1085</v>
      </c>
      <c r="AZ3510" t="s">
        <v>1450</v>
      </c>
    </row>
    <row r="3511" spans="1:52" x14ac:dyDescent="0.25">
      <c r="A3511">
        <v>320375</v>
      </c>
      <c r="B3511" t="s">
        <v>41709</v>
      </c>
      <c r="C3511">
        <v>4690</v>
      </c>
      <c r="D3511" t="s">
        <v>9035</v>
      </c>
      <c r="E3511" t="s">
        <v>41709</v>
      </c>
      <c r="F3511">
        <v>72852117</v>
      </c>
      <c r="G3511">
        <v>1002384577</v>
      </c>
      <c r="I3511" t="s">
        <v>18130</v>
      </c>
      <c r="J3511" t="s">
        <v>18131</v>
      </c>
      <c r="K3511" s="38" t="s">
        <v>10535</v>
      </c>
      <c r="L3511">
        <v>43</v>
      </c>
      <c r="P3511" s="5">
        <v>44278</v>
      </c>
      <c r="Q3511" t="s">
        <v>1557</v>
      </c>
      <c r="R3511">
        <v>320</v>
      </c>
      <c r="S3511" t="s">
        <v>8855</v>
      </c>
      <c r="U3511">
        <v>0</v>
      </c>
      <c r="V3511" t="s">
        <v>2299</v>
      </c>
      <c r="W3511">
        <v>1</v>
      </c>
      <c r="X3511" t="s">
        <v>36371</v>
      </c>
      <c r="Z3511">
        <v>200812</v>
      </c>
      <c r="AA3511">
        <v>127</v>
      </c>
      <c r="AB3511" t="s">
        <v>2291</v>
      </c>
      <c r="AC3511">
        <v>1052</v>
      </c>
      <c r="AD3511" t="s">
        <v>2291</v>
      </c>
      <c r="AE3511">
        <v>1</v>
      </c>
      <c r="AF3511" t="s">
        <v>34807</v>
      </c>
      <c r="AG3511">
        <v>99</v>
      </c>
      <c r="AH3511" t="s">
        <v>41429</v>
      </c>
      <c r="AI3511">
        <v>320</v>
      </c>
      <c r="AJ3511" t="s">
        <v>8855</v>
      </c>
      <c r="AO3511" t="s">
        <v>18132</v>
      </c>
      <c r="AQ3511">
        <v>0</v>
      </c>
      <c r="AR3511" t="s">
        <v>1550</v>
      </c>
      <c r="AS3511" t="s">
        <v>10538</v>
      </c>
      <c r="AV3511">
        <v>55.330792019999997</v>
      </c>
      <c r="AW3511">
        <v>11.971004710000001</v>
      </c>
      <c r="AX3511" t="s">
        <v>1551</v>
      </c>
      <c r="AY3511">
        <v>1085</v>
      </c>
      <c r="AZ3511" t="s">
        <v>1450</v>
      </c>
    </row>
    <row r="3512" spans="1:52" x14ac:dyDescent="0.25">
      <c r="A3512">
        <v>321002</v>
      </c>
      <c r="B3512" t="s">
        <v>38379</v>
      </c>
      <c r="C3512">
        <v>4420</v>
      </c>
      <c r="D3512" t="s">
        <v>10180</v>
      </c>
      <c r="E3512" t="s">
        <v>38380</v>
      </c>
      <c r="F3512">
        <v>29189447</v>
      </c>
      <c r="G3512">
        <v>1003293558</v>
      </c>
      <c r="H3512" t="s">
        <v>18133</v>
      </c>
      <c r="I3512" t="s">
        <v>12525</v>
      </c>
      <c r="J3512" t="s">
        <v>10182</v>
      </c>
      <c r="K3512" s="38" t="s">
        <v>3520</v>
      </c>
      <c r="L3512" t="s">
        <v>10183</v>
      </c>
      <c r="P3512" s="5">
        <v>45399</v>
      </c>
      <c r="Q3512" t="s">
        <v>1545</v>
      </c>
      <c r="R3512">
        <v>316</v>
      </c>
      <c r="S3512" t="s">
        <v>35158</v>
      </c>
      <c r="U3512">
        <v>2</v>
      </c>
      <c r="V3512" t="s">
        <v>1546</v>
      </c>
      <c r="W3512">
        <v>1</v>
      </c>
      <c r="X3512" t="s">
        <v>36371</v>
      </c>
      <c r="Y3512">
        <v>9</v>
      </c>
      <c r="Z3512">
        <v>190503</v>
      </c>
      <c r="AA3512">
        <v>121</v>
      </c>
      <c r="AB3512" t="s">
        <v>1558</v>
      </c>
      <c r="AC3512">
        <v>1012</v>
      </c>
      <c r="AD3512" t="s">
        <v>1377</v>
      </c>
      <c r="AE3512">
        <v>1</v>
      </c>
      <c r="AF3512" t="s">
        <v>34807</v>
      </c>
      <c r="AG3512">
        <v>21</v>
      </c>
      <c r="AH3512" t="s">
        <v>40047</v>
      </c>
      <c r="AI3512">
        <v>316</v>
      </c>
      <c r="AJ3512" t="s">
        <v>35158</v>
      </c>
      <c r="AN3512">
        <v>281611</v>
      </c>
      <c r="AO3512" t="s">
        <v>15626</v>
      </c>
      <c r="AP3512" t="s">
        <v>15627</v>
      </c>
      <c r="AQ3512">
        <v>2</v>
      </c>
      <c r="AR3512" t="s">
        <v>2358</v>
      </c>
      <c r="AS3512" t="s">
        <v>10186</v>
      </c>
      <c r="AV3512">
        <v>55.663381119999997</v>
      </c>
      <c r="AW3512">
        <v>11.631969529999999</v>
      </c>
      <c r="AX3512" t="s">
        <v>1551</v>
      </c>
      <c r="AY3512">
        <v>1085</v>
      </c>
      <c r="AZ3512" t="s">
        <v>1450</v>
      </c>
    </row>
    <row r="3513" spans="1:52" x14ac:dyDescent="0.25">
      <c r="A3513">
        <v>321004</v>
      </c>
      <c r="B3513" t="s">
        <v>38381</v>
      </c>
      <c r="C3513">
        <v>4340</v>
      </c>
      <c r="D3513" t="s">
        <v>37372</v>
      </c>
      <c r="E3513" t="s">
        <v>38381</v>
      </c>
      <c r="F3513">
        <v>29189447</v>
      </c>
      <c r="G3513">
        <v>1003293674</v>
      </c>
      <c r="H3513" t="s">
        <v>18134</v>
      </c>
      <c r="I3513" t="s">
        <v>12525</v>
      </c>
      <c r="J3513" t="s">
        <v>41710</v>
      </c>
      <c r="K3513" s="39">
        <v>2025</v>
      </c>
      <c r="L3513">
        <v>3</v>
      </c>
      <c r="P3513" s="5">
        <v>45399</v>
      </c>
      <c r="Q3513" t="s">
        <v>1545</v>
      </c>
      <c r="R3513">
        <v>316</v>
      </c>
      <c r="S3513" t="s">
        <v>35158</v>
      </c>
      <c r="U3513">
        <v>2</v>
      </c>
      <c r="V3513" t="s">
        <v>1546</v>
      </c>
      <c r="W3513">
        <v>1</v>
      </c>
      <c r="X3513" t="s">
        <v>36371</v>
      </c>
      <c r="Y3513">
        <v>6</v>
      </c>
      <c r="Z3513">
        <v>190204</v>
      </c>
      <c r="AA3513">
        <v>121</v>
      </c>
      <c r="AB3513" t="s">
        <v>1558</v>
      </c>
      <c r="AC3513">
        <v>1012</v>
      </c>
      <c r="AD3513" t="s">
        <v>1377</v>
      </c>
      <c r="AE3513">
        <v>1</v>
      </c>
      <c r="AF3513" t="s">
        <v>34807</v>
      </c>
      <c r="AG3513">
        <v>21</v>
      </c>
      <c r="AH3513" t="s">
        <v>40047</v>
      </c>
      <c r="AI3513">
        <v>316</v>
      </c>
      <c r="AJ3513" t="s">
        <v>35158</v>
      </c>
      <c r="AN3513">
        <v>281611</v>
      </c>
      <c r="AO3513" t="s">
        <v>15626</v>
      </c>
      <c r="AP3513" t="s">
        <v>15627</v>
      </c>
      <c r="AQ3513">
        <v>2</v>
      </c>
      <c r="AR3513" t="s">
        <v>2358</v>
      </c>
      <c r="AS3513" t="s">
        <v>41711</v>
      </c>
      <c r="AV3513">
        <v>55.603309230000001</v>
      </c>
      <c r="AW3513">
        <v>11.58393083</v>
      </c>
      <c r="AX3513" t="s">
        <v>1551</v>
      </c>
      <c r="AY3513">
        <v>1085</v>
      </c>
      <c r="AZ3513" t="s">
        <v>1450</v>
      </c>
    </row>
    <row r="3514" spans="1:52" x14ac:dyDescent="0.25">
      <c r="A3514">
        <v>321005</v>
      </c>
      <c r="B3514" t="s">
        <v>38382</v>
      </c>
      <c r="C3514">
        <v>4420</v>
      </c>
      <c r="D3514" t="s">
        <v>10180</v>
      </c>
      <c r="E3514" t="s">
        <v>38383</v>
      </c>
      <c r="F3514">
        <v>21005282</v>
      </c>
      <c r="G3514">
        <v>1004637286</v>
      </c>
      <c r="H3514" t="s">
        <v>18135</v>
      </c>
      <c r="I3514" t="s">
        <v>18136</v>
      </c>
      <c r="J3514" t="s">
        <v>38384</v>
      </c>
      <c r="K3514" s="39">
        <v>1338</v>
      </c>
      <c r="L3514">
        <v>51</v>
      </c>
      <c r="P3514" s="5">
        <v>43290</v>
      </c>
      <c r="Q3514" t="s">
        <v>1557</v>
      </c>
      <c r="U3514">
        <v>5</v>
      </c>
      <c r="V3514" t="s">
        <v>1859</v>
      </c>
      <c r="W3514">
        <v>1</v>
      </c>
      <c r="X3514" t="s">
        <v>36371</v>
      </c>
      <c r="Y3514">
        <v>7</v>
      </c>
      <c r="Z3514">
        <v>199808</v>
      </c>
      <c r="AA3514">
        <v>121</v>
      </c>
      <c r="AB3514" t="s">
        <v>1558</v>
      </c>
      <c r="AC3514">
        <v>1013</v>
      </c>
      <c r="AD3514" t="s">
        <v>1379</v>
      </c>
      <c r="AE3514">
        <v>1</v>
      </c>
      <c r="AF3514" t="s">
        <v>34807</v>
      </c>
      <c r="AG3514">
        <v>21</v>
      </c>
      <c r="AH3514" t="s">
        <v>40047</v>
      </c>
      <c r="AI3514">
        <v>316</v>
      </c>
      <c r="AJ3514" t="s">
        <v>35158</v>
      </c>
      <c r="AO3514" t="s">
        <v>18137</v>
      </c>
      <c r="AP3514" t="s">
        <v>18138</v>
      </c>
      <c r="AQ3514">
        <v>0</v>
      </c>
      <c r="AR3514" t="s">
        <v>1550</v>
      </c>
      <c r="AS3514" t="s">
        <v>38385</v>
      </c>
      <c r="AU3514" t="s">
        <v>38386</v>
      </c>
      <c r="AV3514">
        <v>55.650999820000003</v>
      </c>
      <c r="AW3514">
        <v>11.64347839</v>
      </c>
      <c r="AX3514" t="s">
        <v>1551</v>
      </c>
      <c r="AY3514">
        <v>1085</v>
      </c>
      <c r="AZ3514" t="s">
        <v>1450</v>
      </c>
    </row>
    <row r="3515" spans="1:52" x14ac:dyDescent="0.25">
      <c r="A3515">
        <v>321006</v>
      </c>
      <c r="B3515" t="s">
        <v>18139</v>
      </c>
      <c r="C3515">
        <v>4300</v>
      </c>
      <c r="D3515" t="s">
        <v>1454</v>
      </c>
      <c r="E3515" t="s">
        <v>18139</v>
      </c>
      <c r="F3515">
        <v>25860403</v>
      </c>
      <c r="G3515">
        <v>1008870922</v>
      </c>
      <c r="H3515" t="s">
        <v>18140</v>
      </c>
      <c r="I3515" t="s">
        <v>18141</v>
      </c>
      <c r="J3515" t="s">
        <v>38387</v>
      </c>
      <c r="K3515" s="39">
        <v>1168</v>
      </c>
      <c r="L3515">
        <v>58</v>
      </c>
      <c r="P3515" s="5">
        <v>41943</v>
      </c>
      <c r="Q3515" t="s">
        <v>1557</v>
      </c>
      <c r="T3515" s="5">
        <v>41913</v>
      </c>
      <c r="U3515">
        <v>6</v>
      </c>
      <c r="V3515" t="s">
        <v>2318</v>
      </c>
      <c r="W3515">
        <v>1</v>
      </c>
      <c r="X3515" t="s">
        <v>36371</v>
      </c>
      <c r="Y3515">
        <v>10</v>
      </c>
      <c r="Z3515">
        <v>200108</v>
      </c>
      <c r="AA3515">
        <v>129</v>
      </c>
      <c r="AB3515" t="s">
        <v>1373</v>
      </c>
      <c r="AC3515">
        <v>1016</v>
      </c>
      <c r="AD3515" t="s">
        <v>1373</v>
      </c>
      <c r="AE3515">
        <v>3</v>
      </c>
      <c r="AF3515" t="s">
        <v>1601</v>
      </c>
      <c r="AG3515">
        <v>27</v>
      </c>
      <c r="AH3515" t="s">
        <v>34825</v>
      </c>
      <c r="AI3515">
        <v>316</v>
      </c>
      <c r="AJ3515" t="s">
        <v>35158</v>
      </c>
      <c r="AO3515" t="s">
        <v>18142</v>
      </c>
      <c r="AP3515" t="s">
        <v>18143</v>
      </c>
      <c r="AQ3515">
        <v>0</v>
      </c>
      <c r="AR3515" t="s">
        <v>1550</v>
      </c>
      <c r="AS3515" t="s">
        <v>38388</v>
      </c>
      <c r="AV3515" s="6" t="s">
        <v>18144</v>
      </c>
      <c r="AW3515" s="6" t="s">
        <v>18145</v>
      </c>
      <c r="AX3515" t="s">
        <v>1551</v>
      </c>
      <c r="AY3515">
        <v>1085</v>
      </c>
      <c r="AZ3515" t="s">
        <v>1450</v>
      </c>
    </row>
    <row r="3516" spans="1:52" x14ac:dyDescent="0.25">
      <c r="A3516">
        <v>321300</v>
      </c>
      <c r="B3516" t="s">
        <v>38389</v>
      </c>
      <c r="C3516">
        <v>4300</v>
      </c>
      <c r="D3516" t="s">
        <v>1454</v>
      </c>
      <c r="E3516" t="s">
        <v>38390</v>
      </c>
      <c r="F3516">
        <v>85859811</v>
      </c>
      <c r="G3516">
        <v>1002732053</v>
      </c>
      <c r="H3516" t="s">
        <v>18146</v>
      </c>
      <c r="I3516" t="s">
        <v>18147</v>
      </c>
      <c r="J3516" t="s">
        <v>38391</v>
      </c>
      <c r="K3516" s="39">
        <v>1252</v>
      </c>
      <c r="L3516">
        <v>239</v>
      </c>
      <c r="P3516" s="5">
        <v>41452</v>
      </c>
      <c r="Q3516" t="s">
        <v>1557</v>
      </c>
      <c r="T3516" s="5">
        <v>41486</v>
      </c>
      <c r="U3516">
        <v>5</v>
      </c>
      <c r="V3516" t="s">
        <v>1859</v>
      </c>
      <c r="W3516">
        <v>1</v>
      </c>
      <c r="X3516" t="s">
        <v>36371</v>
      </c>
      <c r="Z3516">
        <v>197908</v>
      </c>
      <c r="AA3516">
        <v>123</v>
      </c>
      <c r="AB3516" t="s">
        <v>1374</v>
      </c>
      <c r="AC3516">
        <v>1010</v>
      </c>
      <c r="AD3516" t="s">
        <v>1375</v>
      </c>
      <c r="AE3516">
        <v>3</v>
      </c>
      <c r="AF3516" t="s">
        <v>1601</v>
      </c>
      <c r="AG3516">
        <v>80</v>
      </c>
      <c r="AH3516" t="s">
        <v>1374</v>
      </c>
      <c r="AI3516">
        <v>316</v>
      </c>
      <c r="AJ3516" t="s">
        <v>35158</v>
      </c>
      <c r="AO3516" t="s">
        <v>18148</v>
      </c>
      <c r="AP3516" t="s">
        <v>18149</v>
      </c>
      <c r="AQ3516">
        <v>0</v>
      </c>
      <c r="AR3516" t="s">
        <v>1550</v>
      </c>
      <c r="AS3516" t="s">
        <v>8502</v>
      </c>
      <c r="AU3516" t="s">
        <v>38392</v>
      </c>
      <c r="AV3516" s="6" t="s">
        <v>18150</v>
      </c>
      <c r="AW3516" s="6" t="s">
        <v>18151</v>
      </c>
      <c r="AX3516" t="s">
        <v>1551</v>
      </c>
      <c r="AY3516">
        <v>1085</v>
      </c>
      <c r="AZ3516" t="s">
        <v>1450</v>
      </c>
    </row>
    <row r="3517" spans="1:52" x14ac:dyDescent="0.25">
      <c r="A3517">
        <v>321901</v>
      </c>
      <c r="B3517" t="s">
        <v>18152</v>
      </c>
      <c r="C3517">
        <v>4300</v>
      </c>
      <c r="D3517" t="s">
        <v>1454</v>
      </c>
      <c r="E3517" t="s">
        <v>40793</v>
      </c>
      <c r="F3517">
        <v>29189447</v>
      </c>
      <c r="G3517">
        <v>1003290092</v>
      </c>
      <c r="H3517" t="s">
        <v>18153</v>
      </c>
      <c r="I3517" t="s">
        <v>18154</v>
      </c>
      <c r="J3517" t="s">
        <v>40794</v>
      </c>
      <c r="K3517" s="39">
        <v>1804</v>
      </c>
      <c r="L3517">
        <v>10</v>
      </c>
      <c r="P3517" s="5">
        <v>43783</v>
      </c>
      <c r="Q3517" t="s">
        <v>1557</v>
      </c>
      <c r="R3517">
        <v>316</v>
      </c>
      <c r="S3517" t="s">
        <v>35158</v>
      </c>
      <c r="U3517">
        <v>2</v>
      </c>
      <c r="V3517" t="s">
        <v>1546</v>
      </c>
      <c r="W3517">
        <v>1</v>
      </c>
      <c r="X3517" t="s">
        <v>36371</v>
      </c>
      <c r="Y3517">
        <v>10</v>
      </c>
      <c r="Z3517">
        <v>197901</v>
      </c>
      <c r="AA3517">
        <v>126</v>
      </c>
      <c r="AB3517" t="s">
        <v>1382</v>
      </c>
      <c r="AC3517">
        <v>1015</v>
      </c>
      <c r="AD3517" t="s">
        <v>1382</v>
      </c>
      <c r="AE3517">
        <v>1</v>
      </c>
      <c r="AF3517" t="s">
        <v>34807</v>
      </c>
      <c r="AG3517">
        <v>27</v>
      </c>
      <c r="AH3517" t="s">
        <v>34825</v>
      </c>
      <c r="AI3517">
        <v>316</v>
      </c>
      <c r="AJ3517" t="s">
        <v>35158</v>
      </c>
      <c r="AO3517" t="s">
        <v>18155</v>
      </c>
      <c r="AP3517" t="s">
        <v>18156</v>
      </c>
      <c r="AQ3517">
        <v>0</v>
      </c>
      <c r="AR3517" t="s">
        <v>1550</v>
      </c>
      <c r="AS3517" t="s">
        <v>40463</v>
      </c>
      <c r="AV3517">
        <v>55.708051230000002</v>
      </c>
      <c r="AW3517">
        <v>11.70059751</v>
      </c>
      <c r="AX3517" t="s">
        <v>1551</v>
      </c>
      <c r="AY3517">
        <v>1085</v>
      </c>
      <c r="AZ3517" t="s">
        <v>1450</v>
      </c>
    </row>
    <row r="3518" spans="1:52" x14ac:dyDescent="0.25">
      <c r="A3518">
        <v>323001</v>
      </c>
      <c r="B3518" t="s">
        <v>18157</v>
      </c>
      <c r="C3518">
        <v>4400</v>
      </c>
      <c r="D3518" t="s">
        <v>1455</v>
      </c>
      <c r="E3518" t="s">
        <v>18158</v>
      </c>
      <c r="F3518">
        <v>29189595</v>
      </c>
      <c r="G3518">
        <v>1003294074</v>
      </c>
      <c r="I3518" t="s">
        <v>18159</v>
      </c>
      <c r="J3518" t="s">
        <v>18160</v>
      </c>
      <c r="K3518" s="39">
        <v>1246</v>
      </c>
      <c r="L3518">
        <v>99</v>
      </c>
      <c r="P3518" s="5">
        <v>44908</v>
      </c>
      <c r="Q3518" t="s">
        <v>1557</v>
      </c>
      <c r="R3518">
        <v>326</v>
      </c>
      <c r="S3518" t="s">
        <v>9079</v>
      </c>
      <c r="U3518">
        <v>2</v>
      </c>
      <c r="V3518" t="s">
        <v>1546</v>
      </c>
      <c r="W3518">
        <v>1</v>
      </c>
      <c r="X3518" t="s">
        <v>36371</v>
      </c>
      <c r="Y3518">
        <v>9</v>
      </c>
      <c r="Z3518">
        <v>197108</v>
      </c>
      <c r="AA3518">
        <v>121</v>
      </c>
      <c r="AB3518" t="s">
        <v>1558</v>
      </c>
      <c r="AC3518">
        <v>1012</v>
      </c>
      <c r="AD3518" t="s">
        <v>1377</v>
      </c>
      <c r="AE3518">
        <v>1</v>
      </c>
      <c r="AF3518" t="s">
        <v>34807</v>
      </c>
      <c r="AG3518">
        <v>21</v>
      </c>
      <c r="AH3518" t="s">
        <v>40047</v>
      </c>
      <c r="AI3518">
        <v>326</v>
      </c>
      <c r="AJ3518" t="s">
        <v>9079</v>
      </c>
      <c r="AO3518" t="s">
        <v>18161</v>
      </c>
      <c r="AP3518" t="s">
        <v>18162</v>
      </c>
      <c r="AQ3518">
        <v>0</v>
      </c>
      <c r="AR3518" t="s">
        <v>1550</v>
      </c>
      <c r="AS3518" t="s">
        <v>18163</v>
      </c>
      <c r="AV3518">
        <v>55.701492950000002</v>
      </c>
      <c r="AW3518">
        <v>11.04060806</v>
      </c>
      <c r="AX3518" t="s">
        <v>1551</v>
      </c>
      <c r="AY3518">
        <v>1085</v>
      </c>
      <c r="AZ3518" t="s">
        <v>1450</v>
      </c>
    </row>
    <row r="3519" spans="1:52" x14ac:dyDescent="0.25">
      <c r="A3519">
        <v>323002</v>
      </c>
      <c r="B3519" t="s">
        <v>18164</v>
      </c>
      <c r="C3519">
        <v>4400</v>
      </c>
      <c r="D3519" t="s">
        <v>1455</v>
      </c>
      <c r="E3519" t="s">
        <v>18165</v>
      </c>
      <c r="F3519">
        <v>29189595</v>
      </c>
      <c r="G3519">
        <v>1003293807</v>
      </c>
      <c r="H3519" t="s">
        <v>18166</v>
      </c>
      <c r="I3519" t="s">
        <v>18167</v>
      </c>
      <c r="J3519" t="s">
        <v>18168</v>
      </c>
      <c r="K3519" s="38" t="s">
        <v>4206</v>
      </c>
      <c r="L3519">
        <v>57</v>
      </c>
      <c r="P3519" s="5">
        <v>45868</v>
      </c>
      <c r="Q3519" t="s">
        <v>6565</v>
      </c>
      <c r="R3519">
        <v>326</v>
      </c>
      <c r="S3519" t="s">
        <v>9079</v>
      </c>
      <c r="T3519" s="5">
        <v>45869</v>
      </c>
      <c r="U3519">
        <v>2</v>
      </c>
      <c r="V3519" t="s">
        <v>1546</v>
      </c>
      <c r="W3519">
        <v>1</v>
      </c>
      <c r="X3519" t="s">
        <v>36371</v>
      </c>
      <c r="Y3519">
        <v>6</v>
      </c>
      <c r="Z3519">
        <v>195108</v>
      </c>
      <c r="AA3519">
        <v>121</v>
      </c>
      <c r="AB3519" t="s">
        <v>1558</v>
      </c>
      <c r="AC3519">
        <v>1012</v>
      </c>
      <c r="AD3519" t="s">
        <v>1377</v>
      </c>
      <c r="AE3519">
        <v>3</v>
      </c>
      <c r="AF3519" t="s">
        <v>1601</v>
      </c>
      <c r="AG3519">
        <v>21</v>
      </c>
      <c r="AH3519" t="s">
        <v>40047</v>
      </c>
      <c r="AI3519">
        <v>326</v>
      </c>
      <c r="AJ3519" t="s">
        <v>9079</v>
      </c>
      <c r="AO3519" t="s">
        <v>18169</v>
      </c>
      <c r="AP3519" t="s">
        <v>18170</v>
      </c>
      <c r="AQ3519">
        <v>0</v>
      </c>
      <c r="AR3519" t="s">
        <v>1550</v>
      </c>
      <c r="AS3519" t="s">
        <v>18171</v>
      </c>
      <c r="AV3519">
        <v>55.707745750000001</v>
      </c>
      <c r="AW3519">
        <v>11.06356033</v>
      </c>
      <c r="AX3519" t="s">
        <v>1551</v>
      </c>
      <c r="AY3519">
        <v>1085</v>
      </c>
      <c r="AZ3519" t="s">
        <v>1450</v>
      </c>
    </row>
    <row r="3520" spans="1:52" x14ac:dyDescent="0.25">
      <c r="A3520">
        <v>323003</v>
      </c>
      <c r="B3520" t="s">
        <v>18172</v>
      </c>
      <c r="C3520">
        <v>4400</v>
      </c>
      <c r="D3520" t="s">
        <v>1455</v>
      </c>
      <c r="E3520" t="s">
        <v>18173</v>
      </c>
      <c r="F3520">
        <v>29189595</v>
      </c>
      <c r="G3520">
        <v>1003294062</v>
      </c>
      <c r="H3520" t="s">
        <v>18174</v>
      </c>
      <c r="I3520" t="s">
        <v>18175</v>
      </c>
      <c r="J3520" t="s">
        <v>38393</v>
      </c>
      <c r="K3520" s="39">
        <v>1194</v>
      </c>
      <c r="L3520">
        <v>10</v>
      </c>
      <c r="P3520" s="5">
        <v>45398</v>
      </c>
      <c r="Q3520" t="s">
        <v>1678</v>
      </c>
      <c r="R3520">
        <v>326</v>
      </c>
      <c r="S3520" t="s">
        <v>9079</v>
      </c>
      <c r="U3520">
        <v>2</v>
      </c>
      <c r="V3520" t="s">
        <v>1546</v>
      </c>
      <c r="W3520">
        <v>1</v>
      </c>
      <c r="X3520" t="s">
        <v>36371</v>
      </c>
      <c r="Y3520">
        <v>9</v>
      </c>
      <c r="Z3520">
        <v>195608</v>
      </c>
      <c r="AA3520">
        <v>121</v>
      </c>
      <c r="AB3520" t="s">
        <v>1558</v>
      </c>
      <c r="AC3520">
        <v>1012</v>
      </c>
      <c r="AD3520" t="s">
        <v>1377</v>
      </c>
      <c r="AE3520">
        <v>1</v>
      </c>
      <c r="AF3520" t="s">
        <v>34807</v>
      </c>
      <c r="AG3520">
        <v>21</v>
      </c>
      <c r="AH3520" t="s">
        <v>40047</v>
      </c>
      <c r="AI3520">
        <v>326</v>
      </c>
      <c r="AJ3520" t="s">
        <v>9079</v>
      </c>
      <c r="AO3520" t="s">
        <v>18176</v>
      </c>
      <c r="AP3520" t="s">
        <v>18177</v>
      </c>
      <c r="AQ3520">
        <v>0</v>
      </c>
      <c r="AR3520" t="s">
        <v>1550</v>
      </c>
      <c r="AS3520" t="s">
        <v>36882</v>
      </c>
      <c r="AV3520">
        <v>55.679494089999999</v>
      </c>
      <c r="AW3520">
        <v>11.10660081</v>
      </c>
      <c r="AX3520" t="s">
        <v>1551</v>
      </c>
      <c r="AY3520">
        <v>1085</v>
      </c>
      <c r="AZ3520" t="s">
        <v>1450</v>
      </c>
    </row>
    <row r="3521" spans="1:52" x14ac:dyDescent="0.25">
      <c r="A3521">
        <v>323004</v>
      </c>
      <c r="B3521" t="s">
        <v>38394</v>
      </c>
      <c r="C3521">
        <v>4400</v>
      </c>
      <c r="D3521" t="s">
        <v>1455</v>
      </c>
      <c r="E3521" t="s">
        <v>38395</v>
      </c>
      <c r="F3521">
        <v>29189595</v>
      </c>
      <c r="G3521">
        <v>1003293716</v>
      </c>
      <c r="H3521" t="s">
        <v>18178</v>
      </c>
      <c r="I3521" t="s">
        <v>18179</v>
      </c>
      <c r="J3521" t="s">
        <v>37748</v>
      </c>
      <c r="K3521" s="39">
        <v>1438</v>
      </c>
      <c r="L3521">
        <v>304</v>
      </c>
      <c r="P3521" s="5">
        <v>43283</v>
      </c>
      <c r="Q3521" t="s">
        <v>1557</v>
      </c>
      <c r="R3521">
        <v>326</v>
      </c>
      <c r="S3521" t="s">
        <v>9079</v>
      </c>
      <c r="T3521" s="5">
        <v>43312</v>
      </c>
      <c r="U3521">
        <v>2</v>
      </c>
      <c r="V3521" t="s">
        <v>1546</v>
      </c>
      <c r="W3521">
        <v>1</v>
      </c>
      <c r="X3521" t="s">
        <v>36371</v>
      </c>
      <c r="Y3521">
        <v>6</v>
      </c>
      <c r="Z3521">
        <v>196308</v>
      </c>
      <c r="AA3521">
        <v>121</v>
      </c>
      <c r="AB3521" t="s">
        <v>1558</v>
      </c>
      <c r="AC3521">
        <v>1012</v>
      </c>
      <c r="AD3521" t="s">
        <v>1377</v>
      </c>
      <c r="AE3521">
        <v>3</v>
      </c>
      <c r="AF3521" t="s">
        <v>1601</v>
      </c>
      <c r="AG3521">
        <v>21</v>
      </c>
      <c r="AH3521" t="s">
        <v>40047</v>
      </c>
      <c r="AI3521">
        <v>326</v>
      </c>
      <c r="AJ3521" t="s">
        <v>9079</v>
      </c>
      <c r="AO3521" t="s">
        <v>18180</v>
      </c>
      <c r="AP3521" t="s">
        <v>18181</v>
      </c>
      <c r="AQ3521">
        <v>0</v>
      </c>
      <c r="AR3521" t="s">
        <v>1550</v>
      </c>
      <c r="AS3521" t="s">
        <v>37749</v>
      </c>
      <c r="AV3521" s="6" t="s">
        <v>18182</v>
      </c>
      <c r="AW3521" s="6" t="s">
        <v>18183</v>
      </c>
      <c r="AX3521" t="s">
        <v>1551</v>
      </c>
      <c r="AY3521">
        <v>1085</v>
      </c>
      <c r="AZ3521" t="s">
        <v>1450</v>
      </c>
    </row>
    <row r="3522" spans="1:52" x14ac:dyDescent="0.25">
      <c r="A3522">
        <v>323007</v>
      </c>
      <c r="B3522" t="s">
        <v>38396</v>
      </c>
      <c r="C3522">
        <v>4400</v>
      </c>
      <c r="D3522" t="s">
        <v>1455</v>
      </c>
      <c r="E3522" t="s">
        <v>38397</v>
      </c>
      <c r="F3522">
        <v>29189595</v>
      </c>
      <c r="G3522">
        <v>1003294190</v>
      </c>
      <c r="H3522" t="s">
        <v>18184</v>
      </c>
      <c r="I3522" t="s">
        <v>18185</v>
      </c>
      <c r="J3522" t="s">
        <v>38398</v>
      </c>
      <c r="K3522" s="39">
        <v>1875</v>
      </c>
      <c r="L3522">
        <v>6</v>
      </c>
      <c r="P3522" s="5">
        <v>45593</v>
      </c>
      <c r="Q3522" t="s">
        <v>1545</v>
      </c>
      <c r="R3522">
        <v>326</v>
      </c>
      <c r="S3522" t="s">
        <v>9079</v>
      </c>
      <c r="U3522">
        <v>2</v>
      </c>
      <c r="V3522" t="s">
        <v>1546</v>
      </c>
      <c r="W3522">
        <v>1</v>
      </c>
      <c r="X3522" t="s">
        <v>36371</v>
      </c>
      <c r="Y3522">
        <v>6</v>
      </c>
      <c r="Z3522">
        <v>191308</v>
      </c>
      <c r="AA3522">
        <v>121</v>
      </c>
      <c r="AB3522" t="s">
        <v>1558</v>
      </c>
      <c r="AC3522">
        <v>1012</v>
      </c>
      <c r="AD3522" t="s">
        <v>1377</v>
      </c>
      <c r="AE3522">
        <v>1</v>
      </c>
      <c r="AF3522" t="s">
        <v>34807</v>
      </c>
      <c r="AG3522">
        <v>21</v>
      </c>
      <c r="AH3522" t="s">
        <v>40047</v>
      </c>
      <c r="AI3522">
        <v>326</v>
      </c>
      <c r="AJ3522" t="s">
        <v>9079</v>
      </c>
      <c r="AO3522" t="s">
        <v>18186</v>
      </c>
      <c r="AP3522" t="s">
        <v>18187</v>
      </c>
      <c r="AQ3522">
        <v>0</v>
      </c>
      <c r="AR3522" t="s">
        <v>1550</v>
      </c>
      <c r="AS3522" t="s">
        <v>38399</v>
      </c>
      <c r="AV3522">
        <v>55.689759070000001</v>
      </c>
      <c r="AW3522">
        <v>11.14816532</v>
      </c>
      <c r="AX3522" t="s">
        <v>1551</v>
      </c>
      <c r="AY3522">
        <v>1085</v>
      </c>
      <c r="AZ3522" t="s">
        <v>1450</v>
      </c>
    </row>
    <row r="3523" spans="1:52" x14ac:dyDescent="0.25">
      <c r="A3523">
        <v>323008</v>
      </c>
      <c r="B3523" t="s">
        <v>42065</v>
      </c>
      <c r="C3523">
        <v>4400</v>
      </c>
      <c r="D3523" t="s">
        <v>1455</v>
      </c>
      <c r="E3523" t="s">
        <v>42066</v>
      </c>
      <c r="F3523">
        <v>29189595</v>
      </c>
      <c r="G3523">
        <v>1003294025</v>
      </c>
      <c r="H3523" t="s">
        <v>18188</v>
      </c>
      <c r="I3523" t="s">
        <v>18189</v>
      </c>
      <c r="J3523" t="s">
        <v>18190</v>
      </c>
      <c r="K3523" s="39">
        <v>1128</v>
      </c>
      <c r="L3523">
        <v>3</v>
      </c>
      <c r="P3523" s="5">
        <v>45419</v>
      </c>
      <c r="Q3523" t="s">
        <v>1678</v>
      </c>
      <c r="R3523">
        <v>326</v>
      </c>
      <c r="S3523" t="s">
        <v>9079</v>
      </c>
      <c r="U3523">
        <v>2</v>
      </c>
      <c r="V3523" t="s">
        <v>1546</v>
      </c>
      <c r="W3523">
        <v>1</v>
      </c>
      <c r="X3523" t="s">
        <v>36371</v>
      </c>
      <c r="Y3523">
        <v>6</v>
      </c>
      <c r="Z3523">
        <v>195708</v>
      </c>
      <c r="AA3523">
        <v>121</v>
      </c>
      <c r="AB3523" t="s">
        <v>1558</v>
      </c>
      <c r="AC3523">
        <v>1012</v>
      </c>
      <c r="AD3523" t="s">
        <v>1377</v>
      </c>
      <c r="AE3523">
        <v>1</v>
      </c>
      <c r="AF3523" t="s">
        <v>34807</v>
      </c>
      <c r="AG3523">
        <v>21</v>
      </c>
      <c r="AH3523" t="s">
        <v>40047</v>
      </c>
      <c r="AI3523">
        <v>326</v>
      </c>
      <c r="AJ3523" t="s">
        <v>9079</v>
      </c>
      <c r="AO3523" t="s">
        <v>18191</v>
      </c>
      <c r="AP3523" t="s">
        <v>18192</v>
      </c>
      <c r="AQ3523">
        <v>0</v>
      </c>
      <c r="AR3523" t="s">
        <v>1550</v>
      </c>
      <c r="AS3523" t="s">
        <v>18193</v>
      </c>
      <c r="AV3523">
        <v>55.65116656</v>
      </c>
      <c r="AW3523">
        <v>11.11668865</v>
      </c>
      <c r="AX3523" t="s">
        <v>1551</v>
      </c>
      <c r="AY3523">
        <v>1085</v>
      </c>
      <c r="AZ3523" t="s">
        <v>1450</v>
      </c>
    </row>
    <row r="3524" spans="1:52" x14ac:dyDescent="0.25">
      <c r="A3524">
        <v>323010</v>
      </c>
      <c r="B3524" t="s">
        <v>38400</v>
      </c>
      <c r="C3524">
        <v>4400</v>
      </c>
      <c r="D3524" t="s">
        <v>1455</v>
      </c>
      <c r="E3524" t="s">
        <v>38401</v>
      </c>
      <c r="F3524">
        <v>59575511</v>
      </c>
      <c r="G3524">
        <v>1002100260</v>
      </c>
      <c r="H3524" t="s">
        <v>18194</v>
      </c>
      <c r="I3524" t="s">
        <v>18195</v>
      </c>
      <c r="J3524" t="s">
        <v>18196</v>
      </c>
      <c r="K3524" s="38" t="s">
        <v>10519</v>
      </c>
      <c r="L3524">
        <v>19</v>
      </c>
      <c r="P3524" s="5">
        <v>45208</v>
      </c>
      <c r="Q3524" t="s">
        <v>1819</v>
      </c>
      <c r="U3524">
        <v>5</v>
      </c>
      <c r="V3524" t="s">
        <v>1859</v>
      </c>
      <c r="W3524">
        <v>1</v>
      </c>
      <c r="X3524" t="s">
        <v>36371</v>
      </c>
      <c r="Y3524">
        <v>9</v>
      </c>
      <c r="Z3524">
        <v>191108</v>
      </c>
      <c r="AA3524">
        <v>121</v>
      </c>
      <c r="AB3524" t="s">
        <v>1558</v>
      </c>
      <c r="AC3524">
        <v>1013</v>
      </c>
      <c r="AD3524" t="s">
        <v>1379</v>
      </c>
      <c r="AE3524">
        <v>1</v>
      </c>
      <c r="AF3524" t="s">
        <v>34807</v>
      </c>
      <c r="AG3524">
        <v>21</v>
      </c>
      <c r="AH3524" t="s">
        <v>40047</v>
      </c>
      <c r="AI3524">
        <v>326</v>
      </c>
      <c r="AJ3524" t="s">
        <v>9079</v>
      </c>
      <c r="AO3524" t="s">
        <v>18197</v>
      </c>
      <c r="AP3524" t="s">
        <v>18198</v>
      </c>
      <c r="AQ3524">
        <v>0</v>
      </c>
      <c r="AR3524" t="s">
        <v>1550</v>
      </c>
      <c r="AS3524" t="s">
        <v>18199</v>
      </c>
      <c r="AV3524">
        <v>55.692037200000001</v>
      </c>
      <c r="AW3524">
        <v>11.15394929</v>
      </c>
      <c r="AX3524" t="s">
        <v>1551</v>
      </c>
      <c r="AY3524">
        <v>1085</v>
      </c>
      <c r="AZ3524" t="s">
        <v>1450</v>
      </c>
    </row>
    <row r="3525" spans="1:52" x14ac:dyDescent="0.25">
      <c r="A3525">
        <v>323012</v>
      </c>
      <c r="B3525" t="s">
        <v>18200</v>
      </c>
      <c r="C3525">
        <v>4400</v>
      </c>
      <c r="D3525" t="s">
        <v>1455</v>
      </c>
      <c r="E3525" t="s">
        <v>18201</v>
      </c>
      <c r="F3525">
        <v>29558698</v>
      </c>
      <c r="G3525">
        <v>1003290195</v>
      </c>
      <c r="H3525" t="s">
        <v>18202</v>
      </c>
      <c r="I3525" t="s">
        <v>18203</v>
      </c>
      <c r="J3525" t="s">
        <v>42369</v>
      </c>
      <c r="K3525" s="38" t="s">
        <v>12918</v>
      </c>
      <c r="L3525">
        <v>4</v>
      </c>
      <c r="P3525" s="5">
        <v>43791</v>
      </c>
      <c r="Q3525" t="s">
        <v>1903</v>
      </c>
      <c r="U3525">
        <v>4</v>
      </c>
      <c r="V3525" t="s">
        <v>2004</v>
      </c>
      <c r="W3525">
        <v>1</v>
      </c>
      <c r="X3525" t="s">
        <v>36371</v>
      </c>
      <c r="Z3525">
        <v>195708</v>
      </c>
      <c r="AA3525">
        <v>131</v>
      </c>
      <c r="AB3525" t="s">
        <v>1988</v>
      </c>
      <c r="AC3525">
        <v>1061</v>
      </c>
      <c r="AD3525" t="s">
        <v>1988</v>
      </c>
      <c r="AE3525">
        <v>1</v>
      </c>
      <c r="AF3525" t="s">
        <v>34807</v>
      </c>
      <c r="AG3525">
        <v>99</v>
      </c>
      <c r="AH3525" t="s">
        <v>41429</v>
      </c>
      <c r="AI3525">
        <v>326</v>
      </c>
      <c r="AJ3525" t="s">
        <v>9079</v>
      </c>
      <c r="AO3525" t="s">
        <v>18204</v>
      </c>
      <c r="AP3525" t="s">
        <v>18205</v>
      </c>
      <c r="AQ3525">
        <v>0</v>
      </c>
      <c r="AR3525" t="s">
        <v>1550</v>
      </c>
      <c r="AS3525" t="s">
        <v>12919</v>
      </c>
      <c r="AV3525">
        <v>55.681703239999997</v>
      </c>
      <c r="AW3525">
        <v>11.082836820000001</v>
      </c>
      <c r="AX3525" t="s">
        <v>1551</v>
      </c>
      <c r="AY3525">
        <v>1085</v>
      </c>
      <c r="AZ3525" t="s">
        <v>1450</v>
      </c>
    </row>
    <row r="3526" spans="1:52" x14ac:dyDescent="0.25">
      <c r="A3526">
        <v>323013</v>
      </c>
      <c r="B3526" t="s">
        <v>18206</v>
      </c>
      <c r="C3526">
        <v>4400</v>
      </c>
      <c r="D3526" t="s">
        <v>1455</v>
      </c>
      <c r="E3526" t="s">
        <v>18207</v>
      </c>
      <c r="F3526">
        <v>81920710</v>
      </c>
      <c r="G3526">
        <v>1003293972</v>
      </c>
      <c r="H3526" t="s">
        <v>18208</v>
      </c>
      <c r="I3526" t="s">
        <v>18209</v>
      </c>
      <c r="J3526" t="s">
        <v>18210</v>
      </c>
      <c r="K3526" s="38" t="s">
        <v>14137</v>
      </c>
      <c r="L3526">
        <v>10</v>
      </c>
      <c r="P3526" s="5">
        <v>45665</v>
      </c>
      <c r="Q3526" t="s">
        <v>1882</v>
      </c>
      <c r="U3526">
        <v>5</v>
      </c>
      <c r="V3526" t="s">
        <v>1859</v>
      </c>
      <c r="W3526">
        <v>1</v>
      </c>
      <c r="X3526" t="s">
        <v>36371</v>
      </c>
      <c r="Y3526">
        <v>9</v>
      </c>
      <c r="Z3526">
        <v>197708</v>
      </c>
      <c r="AA3526">
        <v>121</v>
      </c>
      <c r="AB3526" t="s">
        <v>1558</v>
      </c>
      <c r="AC3526">
        <v>1013</v>
      </c>
      <c r="AD3526" t="s">
        <v>1379</v>
      </c>
      <c r="AE3526">
        <v>1</v>
      </c>
      <c r="AF3526" t="s">
        <v>34807</v>
      </c>
      <c r="AG3526">
        <v>21</v>
      </c>
      <c r="AH3526" t="s">
        <v>40047</v>
      </c>
      <c r="AI3526">
        <v>326</v>
      </c>
      <c r="AJ3526" t="s">
        <v>9079</v>
      </c>
      <c r="AO3526" t="s">
        <v>18211</v>
      </c>
      <c r="AP3526" t="s">
        <v>18212</v>
      </c>
      <c r="AQ3526">
        <v>0</v>
      </c>
      <c r="AR3526" t="s">
        <v>1550</v>
      </c>
      <c r="AS3526" t="s">
        <v>18213</v>
      </c>
      <c r="AV3526">
        <v>55.653375130000001</v>
      </c>
      <c r="AW3526">
        <v>11.07847172</v>
      </c>
      <c r="AX3526" t="s">
        <v>1551</v>
      </c>
      <c r="AY3526">
        <v>1085</v>
      </c>
      <c r="AZ3526" t="s">
        <v>1450</v>
      </c>
    </row>
    <row r="3527" spans="1:52" x14ac:dyDescent="0.25">
      <c r="A3527">
        <v>323015</v>
      </c>
      <c r="B3527" t="s">
        <v>18214</v>
      </c>
      <c r="C3527">
        <v>4400</v>
      </c>
      <c r="D3527" t="s">
        <v>1455</v>
      </c>
      <c r="E3527" t="s">
        <v>18215</v>
      </c>
      <c r="F3527">
        <v>29189595</v>
      </c>
      <c r="G3527">
        <v>1024220814</v>
      </c>
      <c r="H3527" t="s">
        <v>18216</v>
      </c>
      <c r="I3527" t="s">
        <v>18217</v>
      </c>
      <c r="J3527" t="s">
        <v>35376</v>
      </c>
      <c r="K3527" s="38" t="s">
        <v>4292</v>
      </c>
      <c r="L3527" t="s">
        <v>12965</v>
      </c>
      <c r="P3527" s="5">
        <v>45790</v>
      </c>
      <c r="Q3527" t="s">
        <v>1678</v>
      </c>
      <c r="R3527">
        <v>326</v>
      </c>
      <c r="S3527" t="s">
        <v>9079</v>
      </c>
      <c r="U3527">
        <v>2</v>
      </c>
      <c r="V3527" t="s">
        <v>1546</v>
      </c>
      <c r="W3527">
        <v>8</v>
      </c>
      <c r="X3527" t="s">
        <v>34837</v>
      </c>
      <c r="Z3527">
        <v>198506</v>
      </c>
      <c r="AA3527">
        <v>127</v>
      </c>
      <c r="AB3527" t="s">
        <v>2291</v>
      </c>
      <c r="AC3527">
        <v>1052</v>
      </c>
      <c r="AD3527" t="s">
        <v>2291</v>
      </c>
      <c r="AE3527">
        <v>2</v>
      </c>
      <c r="AF3527" t="s">
        <v>34828</v>
      </c>
      <c r="AG3527">
        <v>99</v>
      </c>
      <c r="AH3527" t="s">
        <v>41429</v>
      </c>
      <c r="AI3527">
        <v>326</v>
      </c>
      <c r="AJ3527" t="s">
        <v>9079</v>
      </c>
      <c r="AO3527" t="s">
        <v>18218</v>
      </c>
      <c r="AP3527" t="s">
        <v>18219</v>
      </c>
      <c r="AQ3527">
        <v>0</v>
      </c>
      <c r="AR3527" t="s">
        <v>1550</v>
      </c>
      <c r="AS3527" t="s">
        <v>35153</v>
      </c>
      <c r="AV3527">
        <v>55.680745180000002</v>
      </c>
      <c r="AW3527">
        <v>11.12962271</v>
      </c>
      <c r="AX3527" t="s">
        <v>1551</v>
      </c>
      <c r="AY3527">
        <v>1085</v>
      </c>
      <c r="AZ3527" t="s">
        <v>1450</v>
      </c>
    </row>
    <row r="3528" spans="1:52" x14ac:dyDescent="0.25">
      <c r="A3528">
        <v>323016</v>
      </c>
      <c r="B3528" t="s">
        <v>40795</v>
      </c>
      <c r="C3528">
        <v>4400</v>
      </c>
      <c r="D3528" t="s">
        <v>1455</v>
      </c>
      <c r="E3528" t="s">
        <v>40796</v>
      </c>
      <c r="F3528">
        <v>29189595</v>
      </c>
      <c r="G3528">
        <v>1009022054</v>
      </c>
      <c r="H3528" t="s">
        <v>18220</v>
      </c>
      <c r="I3528" t="s">
        <v>18221</v>
      </c>
      <c r="J3528" t="s">
        <v>40742</v>
      </c>
      <c r="K3528" s="39">
        <v>2135</v>
      </c>
      <c r="L3528">
        <v>5</v>
      </c>
      <c r="P3528" s="5">
        <v>45418</v>
      </c>
      <c r="Q3528" t="s">
        <v>1545</v>
      </c>
      <c r="R3528">
        <v>326</v>
      </c>
      <c r="S3528" t="s">
        <v>9079</v>
      </c>
      <c r="U3528">
        <v>2</v>
      </c>
      <c r="V3528" t="s">
        <v>1546</v>
      </c>
      <c r="W3528">
        <v>1</v>
      </c>
      <c r="X3528" t="s">
        <v>36371</v>
      </c>
      <c r="Y3528">
        <v>9</v>
      </c>
      <c r="Z3528">
        <v>200108</v>
      </c>
      <c r="AA3528">
        <v>121</v>
      </c>
      <c r="AB3528" t="s">
        <v>1558</v>
      </c>
      <c r="AC3528">
        <v>1012</v>
      </c>
      <c r="AD3528" t="s">
        <v>1377</v>
      </c>
      <c r="AE3528">
        <v>1</v>
      </c>
      <c r="AF3528" t="s">
        <v>34807</v>
      </c>
      <c r="AG3528">
        <v>21</v>
      </c>
      <c r="AH3528" t="s">
        <v>40047</v>
      </c>
      <c r="AI3528">
        <v>326</v>
      </c>
      <c r="AJ3528" t="s">
        <v>9079</v>
      </c>
      <c r="AO3528" t="s">
        <v>18222</v>
      </c>
      <c r="AP3528" t="s">
        <v>18223</v>
      </c>
      <c r="AQ3528">
        <v>0</v>
      </c>
      <c r="AR3528" t="s">
        <v>1550</v>
      </c>
      <c r="AS3528" t="s">
        <v>40743</v>
      </c>
      <c r="AV3528">
        <v>55.69143073</v>
      </c>
      <c r="AW3528">
        <v>11.08484106</v>
      </c>
      <c r="AX3528" t="s">
        <v>1551</v>
      </c>
      <c r="AY3528">
        <v>1085</v>
      </c>
      <c r="AZ3528" t="s">
        <v>1450</v>
      </c>
    </row>
    <row r="3529" spans="1:52" x14ac:dyDescent="0.25">
      <c r="A3529">
        <v>323210</v>
      </c>
      <c r="B3529" t="s">
        <v>18224</v>
      </c>
      <c r="C3529">
        <v>4400</v>
      </c>
      <c r="D3529" t="s">
        <v>1455</v>
      </c>
      <c r="E3529" t="s">
        <v>18225</v>
      </c>
      <c r="F3529">
        <v>29189595</v>
      </c>
      <c r="G3529">
        <v>1003294153</v>
      </c>
      <c r="H3529" t="s">
        <v>18226</v>
      </c>
      <c r="I3529" t="s">
        <v>18227</v>
      </c>
      <c r="J3529" t="s">
        <v>18228</v>
      </c>
      <c r="K3529" s="39">
        <v>1514</v>
      </c>
      <c r="L3529">
        <v>51</v>
      </c>
      <c r="P3529" s="5">
        <v>43511</v>
      </c>
      <c r="Q3529" t="s">
        <v>1557</v>
      </c>
      <c r="R3529">
        <v>326</v>
      </c>
      <c r="S3529" t="s">
        <v>9079</v>
      </c>
      <c r="U3529">
        <v>2</v>
      </c>
      <c r="V3529" t="s">
        <v>1546</v>
      </c>
      <c r="W3529">
        <v>1</v>
      </c>
      <c r="X3529" t="s">
        <v>36371</v>
      </c>
      <c r="Z3529">
        <v>194310</v>
      </c>
      <c r="AA3529">
        <v>125</v>
      </c>
      <c r="AB3529" t="s">
        <v>2372</v>
      </c>
      <c r="AC3529">
        <v>1014</v>
      </c>
      <c r="AD3529" t="s">
        <v>1381</v>
      </c>
      <c r="AE3529">
        <v>1</v>
      </c>
      <c r="AF3529" t="s">
        <v>34807</v>
      </c>
      <c r="AG3529">
        <v>24</v>
      </c>
      <c r="AH3529" t="s">
        <v>2372</v>
      </c>
      <c r="AI3529">
        <v>326</v>
      </c>
      <c r="AJ3529" t="s">
        <v>9079</v>
      </c>
      <c r="AO3529" t="s">
        <v>18229</v>
      </c>
      <c r="AP3529" t="s">
        <v>18230</v>
      </c>
      <c r="AQ3529">
        <v>0</v>
      </c>
      <c r="AR3529" t="s">
        <v>1550</v>
      </c>
      <c r="AS3529" t="s">
        <v>9219</v>
      </c>
      <c r="AV3529">
        <v>55.69021935</v>
      </c>
      <c r="AW3529">
        <v>11.084142979999999</v>
      </c>
      <c r="AX3529" t="s">
        <v>1551</v>
      </c>
      <c r="AY3529">
        <v>1085</v>
      </c>
      <c r="AZ3529" t="s">
        <v>1450</v>
      </c>
    </row>
    <row r="3530" spans="1:52" x14ac:dyDescent="0.25">
      <c r="A3530">
        <v>323211</v>
      </c>
      <c r="B3530" t="s">
        <v>38402</v>
      </c>
      <c r="C3530">
        <v>4400</v>
      </c>
      <c r="D3530" t="s">
        <v>1455</v>
      </c>
      <c r="E3530" t="s">
        <v>37697</v>
      </c>
      <c r="F3530">
        <v>29189595</v>
      </c>
      <c r="G3530">
        <v>1013819145</v>
      </c>
      <c r="I3530" t="s">
        <v>9149</v>
      </c>
      <c r="J3530" t="s">
        <v>38116</v>
      </c>
      <c r="K3530" s="39">
        <v>2142</v>
      </c>
      <c r="L3530">
        <v>6</v>
      </c>
      <c r="P3530" s="5">
        <v>44861</v>
      </c>
      <c r="Q3530" t="s">
        <v>1557</v>
      </c>
      <c r="R3530">
        <v>326</v>
      </c>
      <c r="S3530" t="s">
        <v>9079</v>
      </c>
      <c r="U3530">
        <v>2</v>
      </c>
      <c r="V3530" t="s">
        <v>1546</v>
      </c>
      <c r="W3530">
        <v>1</v>
      </c>
      <c r="X3530" t="s">
        <v>36371</v>
      </c>
      <c r="Y3530">
        <v>10</v>
      </c>
      <c r="Z3530">
        <v>200612</v>
      </c>
      <c r="AA3530">
        <v>126</v>
      </c>
      <c r="AB3530" t="s">
        <v>1382</v>
      </c>
      <c r="AC3530">
        <v>1015</v>
      </c>
      <c r="AD3530" t="s">
        <v>1382</v>
      </c>
      <c r="AE3530">
        <v>4</v>
      </c>
      <c r="AF3530" t="s">
        <v>34848</v>
      </c>
      <c r="AG3530">
        <v>99</v>
      </c>
      <c r="AH3530" t="s">
        <v>41429</v>
      </c>
      <c r="AI3530">
        <v>326</v>
      </c>
      <c r="AJ3530" t="s">
        <v>9079</v>
      </c>
      <c r="AO3530" t="s">
        <v>16125</v>
      </c>
      <c r="AP3530" t="s">
        <v>16126</v>
      </c>
      <c r="AQ3530">
        <v>1</v>
      </c>
      <c r="AR3530" t="s">
        <v>2441</v>
      </c>
      <c r="AS3530" t="s">
        <v>38117</v>
      </c>
      <c r="AV3530">
        <v>55.677395009999998</v>
      </c>
      <c r="AW3530">
        <v>11.11981125</v>
      </c>
      <c r="AX3530" t="s">
        <v>1551</v>
      </c>
      <c r="AY3530">
        <v>1085</v>
      </c>
      <c r="AZ3530" t="s">
        <v>1450</v>
      </c>
    </row>
    <row r="3531" spans="1:52" x14ac:dyDescent="0.25">
      <c r="A3531">
        <v>323247</v>
      </c>
      <c r="B3531" t="s">
        <v>18231</v>
      </c>
      <c r="C3531">
        <v>4400</v>
      </c>
      <c r="D3531" t="s">
        <v>1455</v>
      </c>
      <c r="E3531" t="s">
        <v>35741</v>
      </c>
      <c r="F3531">
        <v>10095794</v>
      </c>
      <c r="G3531">
        <v>1031390539</v>
      </c>
      <c r="H3531" t="s">
        <v>18232</v>
      </c>
      <c r="I3531" t="s">
        <v>18233</v>
      </c>
      <c r="J3531" t="s">
        <v>42383</v>
      </c>
      <c r="K3531" s="38" t="s">
        <v>12918</v>
      </c>
      <c r="L3531">
        <v>3</v>
      </c>
      <c r="P3531" s="5">
        <v>45846</v>
      </c>
      <c r="Q3531" t="s">
        <v>3011</v>
      </c>
      <c r="U3531">
        <v>4</v>
      </c>
      <c r="V3531" t="s">
        <v>2004</v>
      </c>
      <c r="W3531">
        <v>1</v>
      </c>
      <c r="X3531" t="s">
        <v>36371</v>
      </c>
      <c r="Z3531">
        <v>196709</v>
      </c>
      <c r="AA3531">
        <v>137</v>
      </c>
      <c r="AB3531" t="s">
        <v>2431</v>
      </c>
      <c r="AC3531">
        <v>1053</v>
      </c>
      <c r="AD3531" t="s">
        <v>2431</v>
      </c>
      <c r="AE3531">
        <v>1</v>
      </c>
      <c r="AF3531" t="s">
        <v>34807</v>
      </c>
      <c r="AG3531">
        <v>30</v>
      </c>
      <c r="AH3531" t="s">
        <v>2423</v>
      </c>
      <c r="AI3531">
        <v>326</v>
      </c>
      <c r="AJ3531" t="s">
        <v>9079</v>
      </c>
      <c r="AK3531">
        <v>1</v>
      </c>
      <c r="AL3531" t="s">
        <v>2262</v>
      </c>
      <c r="AM3531">
        <v>315248</v>
      </c>
      <c r="AN3531">
        <v>315412</v>
      </c>
      <c r="AO3531" t="s">
        <v>10107</v>
      </c>
      <c r="AP3531" t="s">
        <v>17964</v>
      </c>
      <c r="AQ3531">
        <v>2</v>
      </c>
      <c r="AR3531" t="s">
        <v>2358</v>
      </c>
      <c r="AS3531" t="s">
        <v>12919</v>
      </c>
      <c r="AV3531">
        <v>55.68102992</v>
      </c>
      <c r="AW3531">
        <v>11.084021249999999</v>
      </c>
      <c r="AX3531" t="s">
        <v>1551</v>
      </c>
      <c r="AY3531">
        <v>1085</v>
      </c>
      <c r="AZ3531" t="s">
        <v>1450</v>
      </c>
    </row>
    <row r="3532" spans="1:52" x14ac:dyDescent="0.25">
      <c r="A3532">
        <v>323300</v>
      </c>
      <c r="B3532" t="s">
        <v>38403</v>
      </c>
      <c r="C3532">
        <v>4400</v>
      </c>
      <c r="D3532" t="s">
        <v>1455</v>
      </c>
      <c r="E3532" t="s">
        <v>38404</v>
      </c>
      <c r="F3532">
        <v>59575511</v>
      </c>
      <c r="G3532">
        <v>1002100260</v>
      </c>
      <c r="H3532" t="s">
        <v>18194</v>
      </c>
      <c r="I3532" t="s">
        <v>18195</v>
      </c>
      <c r="J3532" t="s">
        <v>18196</v>
      </c>
      <c r="K3532" s="38" t="s">
        <v>10519</v>
      </c>
      <c r="L3532">
        <v>19</v>
      </c>
      <c r="P3532" s="5">
        <v>44461</v>
      </c>
      <c r="Q3532" t="s">
        <v>1557</v>
      </c>
      <c r="U3532">
        <v>5</v>
      </c>
      <c r="V3532" t="s">
        <v>1859</v>
      </c>
      <c r="W3532">
        <v>1</v>
      </c>
      <c r="X3532" t="s">
        <v>36371</v>
      </c>
      <c r="Y3532">
        <v>10</v>
      </c>
      <c r="Z3532">
        <v>195808</v>
      </c>
      <c r="AA3532">
        <v>123</v>
      </c>
      <c r="AB3532" t="s">
        <v>1374</v>
      </c>
      <c r="AC3532">
        <v>1011</v>
      </c>
      <c r="AD3532" t="s">
        <v>1374</v>
      </c>
      <c r="AE3532">
        <v>1</v>
      </c>
      <c r="AF3532" t="s">
        <v>34807</v>
      </c>
      <c r="AG3532">
        <v>80</v>
      </c>
      <c r="AH3532" t="s">
        <v>1374</v>
      </c>
      <c r="AI3532">
        <v>326</v>
      </c>
      <c r="AJ3532" t="s">
        <v>9079</v>
      </c>
      <c r="AO3532" t="s">
        <v>18197</v>
      </c>
      <c r="AP3532" t="s">
        <v>18234</v>
      </c>
      <c r="AQ3532">
        <v>0</v>
      </c>
      <c r="AR3532" t="s">
        <v>1550</v>
      </c>
      <c r="AS3532" t="s">
        <v>18199</v>
      </c>
      <c r="AV3532">
        <v>55.692037200000001</v>
      </c>
      <c r="AW3532">
        <v>11.15394929</v>
      </c>
      <c r="AX3532" t="s">
        <v>1551</v>
      </c>
      <c r="AY3532">
        <v>1085</v>
      </c>
      <c r="AZ3532" t="s">
        <v>1450</v>
      </c>
    </row>
    <row r="3533" spans="1:52" x14ac:dyDescent="0.25">
      <c r="A3533">
        <v>323401</v>
      </c>
      <c r="B3533" t="s">
        <v>18235</v>
      </c>
      <c r="C3533">
        <v>4400</v>
      </c>
      <c r="D3533" t="s">
        <v>1455</v>
      </c>
      <c r="E3533" t="s">
        <v>35742</v>
      </c>
      <c r="F3533">
        <v>10095794</v>
      </c>
      <c r="G3533">
        <v>1003293893</v>
      </c>
      <c r="H3533" t="s">
        <v>18236</v>
      </c>
      <c r="I3533" t="s">
        <v>10106</v>
      </c>
      <c r="J3533" t="s">
        <v>42383</v>
      </c>
      <c r="K3533" s="38" t="s">
        <v>12918</v>
      </c>
      <c r="L3533">
        <v>3</v>
      </c>
      <c r="P3533" s="5">
        <v>45846</v>
      </c>
      <c r="Q3533" t="s">
        <v>3011</v>
      </c>
      <c r="U3533">
        <v>4</v>
      </c>
      <c r="V3533" t="s">
        <v>2004</v>
      </c>
      <c r="W3533">
        <v>1</v>
      </c>
      <c r="X3533" t="s">
        <v>36371</v>
      </c>
      <c r="AA3533">
        <v>241</v>
      </c>
      <c r="AB3533" t="s">
        <v>2790</v>
      </c>
      <c r="AC3533">
        <v>1071</v>
      </c>
      <c r="AD3533" t="s">
        <v>1376</v>
      </c>
      <c r="AE3533">
        <v>1</v>
      </c>
      <c r="AF3533" t="s">
        <v>34807</v>
      </c>
      <c r="AG3533">
        <v>99</v>
      </c>
      <c r="AH3533" t="s">
        <v>41429</v>
      </c>
      <c r="AI3533">
        <v>326</v>
      </c>
      <c r="AJ3533" t="s">
        <v>9079</v>
      </c>
      <c r="AN3533">
        <v>315412</v>
      </c>
      <c r="AO3533" t="s">
        <v>10107</v>
      </c>
      <c r="AP3533" t="s">
        <v>14471</v>
      </c>
      <c r="AQ3533">
        <v>2</v>
      </c>
      <c r="AR3533" t="s">
        <v>2358</v>
      </c>
      <c r="AS3533" t="s">
        <v>12919</v>
      </c>
      <c r="AV3533">
        <v>55.68102992</v>
      </c>
      <c r="AW3533">
        <v>11.084021249999999</v>
      </c>
      <c r="AX3533" t="s">
        <v>1551</v>
      </c>
      <c r="AY3533">
        <v>1085</v>
      </c>
      <c r="AZ3533" t="s">
        <v>1450</v>
      </c>
    </row>
    <row r="3534" spans="1:52" x14ac:dyDescent="0.25">
      <c r="A3534">
        <v>323404</v>
      </c>
      <c r="B3534" t="s">
        <v>18237</v>
      </c>
      <c r="C3534">
        <v>4400</v>
      </c>
      <c r="D3534" t="s">
        <v>1455</v>
      </c>
      <c r="E3534" t="s">
        <v>35743</v>
      </c>
      <c r="F3534">
        <v>10095794</v>
      </c>
      <c r="G3534">
        <v>1007834566</v>
      </c>
      <c r="H3534" t="s">
        <v>18238</v>
      </c>
      <c r="I3534" t="s">
        <v>10106</v>
      </c>
      <c r="J3534" t="s">
        <v>16140</v>
      </c>
      <c r="K3534" s="39">
        <v>1407</v>
      </c>
      <c r="L3534">
        <v>7</v>
      </c>
      <c r="P3534" s="5">
        <v>45846</v>
      </c>
      <c r="Q3534" t="s">
        <v>3011</v>
      </c>
      <c r="U3534">
        <v>4</v>
      </c>
      <c r="V3534" t="s">
        <v>2004</v>
      </c>
      <c r="W3534">
        <v>1</v>
      </c>
      <c r="X3534" t="s">
        <v>36371</v>
      </c>
      <c r="Z3534">
        <v>200210</v>
      </c>
      <c r="AA3534">
        <v>242</v>
      </c>
      <c r="AB3534" t="s">
        <v>2574</v>
      </c>
      <c r="AC3534">
        <v>1071</v>
      </c>
      <c r="AD3534" t="s">
        <v>1376</v>
      </c>
      <c r="AE3534">
        <v>1</v>
      </c>
      <c r="AF3534" t="s">
        <v>34807</v>
      </c>
      <c r="AG3534">
        <v>99</v>
      </c>
      <c r="AH3534" t="s">
        <v>41429</v>
      </c>
      <c r="AI3534">
        <v>326</v>
      </c>
      <c r="AJ3534" t="s">
        <v>9079</v>
      </c>
      <c r="AN3534">
        <v>315412</v>
      </c>
      <c r="AO3534" t="s">
        <v>10107</v>
      </c>
      <c r="AP3534" t="s">
        <v>14471</v>
      </c>
      <c r="AQ3534">
        <v>2</v>
      </c>
      <c r="AR3534" t="s">
        <v>2358</v>
      </c>
      <c r="AS3534" t="s">
        <v>16141</v>
      </c>
      <c r="AV3534">
        <v>55.679092799999999</v>
      </c>
      <c r="AW3534">
        <v>11.11219528</v>
      </c>
      <c r="AX3534" t="s">
        <v>1551</v>
      </c>
      <c r="AY3534">
        <v>1085</v>
      </c>
      <c r="AZ3534" t="s">
        <v>1450</v>
      </c>
    </row>
    <row r="3535" spans="1:52" x14ac:dyDescent="0.25">
      <c r="A3535">
        <v>323901</v>
      </c>
      <c r="B3535" t="s">
        <v>35744</v>
      </c>
      <c r="C3535">
        <v>4400</v>
      </c>
      <c r="D3535" t="s">
        <v>1455</v>
      </c>
      <c r="E3535" t="s">
        <v>35745</v>
      </c>
      <c r="F3535">
        <v>29190658</v>
      </c>
      <c r="G3535">
        <v>1009750173</v>
      </c>
      <c r="H3535" t="s">
        <v>18239</v>
      </c>
      <c r="I3535" t="s">
        <v>18240</v>
      </c>
      <c r="J3535" t="s">
        <v>18241</v>
      </c>
      <c r="K3535" s="38" t="s">
        <v>18242</v>
      </c>
      <c r="L3535" t="s">
        <v>18243</v>
      </c>
      <c r="P3535" s="5">
        <v>43427</v>
      </c>
      <c r="Q3535" t="s">
        <v>1557</v>
      </c>
      <c r="R3535">
        <v>1085</v>
      </c>
      <c r="S3535" t="s">
        <v>1450</v>
      </c>
      <c r="U3535">
        <v>7</v>
      </c>
      <c r="V3535" t="s">
        <v>3303</v>
      </c>
      <c r="W3535">
        <v>1</v>
      </c>
      <c r="X3535" t="s">
        <v>36371</v>
      </c>
      <c r="Y3535">
        <v>8</v>
      </c>
      <c r="AA3535">
        <v>126</v>
      </c>
      <c r="AB3535" t="s">
        <v>1382</v>
      </c>
      <c r="AC3535">
        <v>1015</v>
      </c>
      <c r="AD3535" t="s">
        <v>1382</v>
      </c>
      <c r="AE3535">
        <v>1</v>
      </c>
      <c r="AF3535" t="s">
        <v>34807</v>
      </c>
      <c r="AG3535">
        <v>27</v>
      </c>
      <c r="AH3535" t="s">
        <v>34825</v>
      </c>
      <c r="AI3535">
        <v>326</v>
      </c>
      <c r="AJ3535" t="s">
        <v>9079</v>
      </c>
      <c r="AO3535" t="s">
        <v>18244</v>
      </c>
      <c r="AP3535" t="s">
        <v>18245</v>
      </c>
      <c r="AQ3535">
        <v>0</v>
      </c>
      <c r="AR3535" t="s">
        <v>1550</v>
      </c>
      <c r="AS3535" t="s">
        <v>14748</v>
      </c>
      <c r="AV3535">
        <v>55.688925879999999</v>
      </c>
      <c r="AW3535">
        <v>11.04540152</v>
      </c>
      <c r="AX3535" t="s">
        <v>1551</v>
      </c>
      <c r="AY3535">
        <v>1085</v>
      </c>
      <c r="AZ3535" t="s">
        <v>1450</v>
      </c>
    </row>
    <row r="3536" spans="1:52" x14ac:dyDescent="0.25">
      <c r="A3536">
        <v>323902</v>
      </c>
      <c r="B3536" t="s">
        <v>18246</v>
      </c>
      <c r="C3536">
        <v>4400</v>
      </c>
      <c r="D3536" t="s">
        <v>1455</v>
      </c>
      <c r="E3536" t="s">
        <v>18247</v>
      </c>
      <c r="F3536">
        <v>29189595</v>
      </c>
      <c r="G3536">
        <v>1003290183</v>
      </c>
      <c r="H3536" t="s">
        <v>18248</v>
      </c>
      <c r="I3536" t="s">
        <v>18249</v>
      </c>
      <c r="J3536" t="s">
        <v>18250</v>
      </c>
      <c r="K3536" s="38" t="s">
        <v>12650</v>
      </c>
      <c r="L3536">
        <v>1</v>
      </c>
      <c r="P3536" s="5">
        <v>44546</v>
      </c>
      <c r="Q3536" t="s">
        <v>1557</v>
      </c>
      <c r="R3536">
        <v>326</v>
      </c>
      <c r="S3536" t="s">
        <v>9079</v>
      </c>
      <c r="U3536">
        <v>2</v>
      </c>
      <c r="V3536" t="s">
        <v>1546</v>
      </c>
      <c r="W3536">
        <v>1</v>
      </c>
      <c r="X3536" t="s">
        <v>36371</v>
      </c>
      <c r="Y3536">
        <v>10</v>
      </c>
      <c r="Z3536">
        <v>196409</v>
      </c>
      <c r="AA3536">
        <v>126</v>
      </c>
      <c r="AB3536" t="s">
        <v>1382</v>
      </c>
      <c r="AC3536">
        <v>1015</v>
      </c>
      <c r="AD3536" t="s">
        <v>1382</v>
      </c>
      <c r="AE3536">
        <v>1</v>
      </c>
      <c r="AF3536" t="s">
        <v>34807</v>
      </c>
      <c r="AG3536">
        <v>27</v>
      </c>
      <c r="AH3536" t="s">
        <v>34825</v>
      </c>
      <c r="AI3536">
        <v>326</v>
      </c>
      <c r="AJ3536" t="s">
        <v>9079</v>
      </c>
      <c r="AO3536" t="s">
        <v>18251</v>
      </c>
      <c r="AP3536" t="s">
        <v>9081</v>
      </c>
      <c r="AQ3536">
        <v>0</v>
      </c>
      <c r="AR3536" t="s">
        <v>1550</v>
      </c>
      <c r="AS3536" t="s">
        <v>18252</v>
      </c>
      <c r="AV3536">
        <v>55.685437759999999</v>
      </c>
      <c r="AW3536">
        <v>11.094418620000001</v>
      </c>
      <c r="AX3536" t="s">
        <v>1551</v>
      </c>
      <c r="AY3536">
        <v>1085</v>
      </c>
      <c r="AZ3536" t="s">
        <v>1450</v>
      </c>
    </row>
    <row r="3537" spans="1:52" x14ac:dyDescent="0.25">
      <c r="A3537">
        <v>325001</v>
      </c>
      <c r="B3537" t="s">
        <v>18253</v>
      </c>
      <c r="C3537">
        <v>4220</v>
      </c>
      <c r="D3537" t="s">
        <v>37775</v>
      </c>
      <c r="E3537" t="s">
        <v>11361</v>
      </c>
      <c r="F3537">
        <v>29188505</v>
      </c>
      <c r="G3537">
        <v>1003294323</v>
      </c>
      <c r="H3537" t="s">
        <v>18254</v>
      </c>
      <c r="I3537" t="s">
        <v>18255</v>
      </c>
      <c r="J3537" t="s">
        <v>18256</v>
      </c>
      <c r="K3537" s="38" t="s">
        <v>3974</v>
      </c>
      <c r="L3537">
        <v>11</v>
      </c>
      <c r="P3537" s="5">
        <v>45132</v>
      </c>
      <c r="Q3537" t="s">
        <v>1850</v>
      </c>
      <c r="R3537">
        <v>330</v>
      </c>
      <c r="S3537" t="s">
        <v>7956</v>
      </c>
      <c r="U3537">
        <v>2</v>
      </c>
      <c r="V3537" t="s">
        <v>1546</v>
      </c>
      <c r="W3537">
        <v>1</v>
      </c>
      <c r="X3537" t="s">
        <v>36371</v>
      </c>
      <c r="Y3537">
        <v>9</v>
      </c>
      <c r="Z3537">
        <v>196808</v>
      </c>
      <c r="AA3537">
        <v>121</v>
      </c>
      <c r="AB3537" t="s">
        <v>1558</v>
      </c>
      <c r="AC3537">
        <v>1012</v>
      </c>
      <c r="AD3537" t="s">
        <v>1377</v>
      </c>
      <c r="AE3537">
        <v>1</v>
      </c>
      <c r="AF3537" t="s">
        <v>34807</v>
      </c>
      <c r="AG3537">
        <v>21</v>
      </c>
      <c r="AH3537" t="s">
        <v>40047</v>
      </c>
      <c r="AI3537">
        <v>330</v>
      </c>
      <c r="AJ3537" t="s">
        <v>7956</v>
      </c>
      <c r="AO3537" t="s">
        <v>18257</v>
      </c>
      <c r="AP3537" t="s">
        <v>18258</v>
      </c>
      <c r="AQ3537">
        <v>0</v>
      </c>
      <c r="AR3537" t="s">
        <v>1550</v>
      </c>
      <c r="AS3537" t="s">
        <v>15101</v>
      </c>
      <c r="AV3537">
        <v>55.342019120000003</v>
      </c>
      <c r="AW3537">
        <v>11.12563548</v>
      </c>
      <c r="AX3537" t="s">
        <v>1551</v>
      </c>
      <c r="AY3537">
        <v>1085</v>
      </c>
      <c r="AZ3537" t="s">
        <v>1450</v>
      </c>
    </row>
    <row r="3538" spans="1:52" x14ac:dyDescent="0.25">
      <c r="A3538">
        <v>325003</v>
      </c>
      <c r="B3538" t="s">
        <v>18259</v>
      </c>
      <c r="C3538">
        <v>4220</v>
      </c>
      <c r="D3538" t="s">
        <v>37775</v>
      </c>
      <c r="E3538" t="s">
        <v>18260</v>
      </c>
      <c r="F3538">
        <v>29188505</v>
      </c>
      <c r="G3538">
        <v>1003294311</v>
      </c>
      <c r="H3538" t="s">
        <v>18261</v>
      </c>
      <c r="I3538" t="s">
        <v>18262</v>
      </c>
      <c r="J3538" t="s">
        <v>18263</v>
      </c>
      <c r="K3538" s="38" t="s">
        <v>9846</v>
      </c>
      <c r="L3538">
        <v>1</v>
      </c>
      <c r="P3538" s="5">
        <v>43426</v>
      </c>
      <c r="Q3538" t="s">
        <v>1557</v>
      </c>
      <c r="R3538">
        <v>330</v>
      </c>
      <c r="S3538" t="s">
        <v>7956</v>
      </c>
      <c r="U3538">
        <v>2</v>
      </c>
      <c r="V3538" t="s">
        <v>1546</v>
      </c>
      <c r="W3538">
        <v>1</v>
      </c>
      <c r="X3538" t="s">
        <v>36371</v>
      </c>
      <c r="Y3538">
        <v>9</v>
      </c>
      <c r="AA3538">
        <v>121</v>
      </c>
      <c r="AB3538" t="s">
        <v>1558</v>
      </c>
      <c r="AC3538">
        <v>1012</v>
      </c>
      <c r="AD3538" t="s">
        <v>1377</v>
      </c>
      <c r="AE3538">
        <v>1</v>
      </c>
      <c r="AF3538" t="s">
        <v>34807</v>
      </c>
      <c r="AG3538">
        <v>21</v>
      </c>
      <c r="AH3538" t="s">
        <v>40047</v>
      </c>
      <c r="AI3538">
        <v>330</v>
      </c>
      <c r="AJ3538" t="s">
        <v>7956</v>
      </c>
      <c r="AO3538" t="s">
        <v>18264</v>
      </c>
      <c r="AP3538" t="s">
        <v>18265</v>
      </c>
      <c r="AQ3538">
        <v>0</v>
      </c>
      <c r="AR3538" t="s">
        <v>1550</v>
      </c>
      <c r="AS3538" t="s">
        <v>18266</v>
      </c>
      <c r="AV3538">
        <v>55.32932289</v>
      </c>
      <c r="AW3538">
        <v>11.14255966</v>
      </c>
      <c r="AX3538" t="s">
        <v>1551</v>
      </c>
      <c r="AY3538">
        <v>1085</v>
      </c>
      <c r="AZ3538" t="s">
        <v>1450</v>
      </c>
    </row>
    <row r="3539" spans="1:52" x14ac:dyDescent="0.25">
      <c r="A3539">
        <v>325005</v>
      </c>
      <c r="B3539" t="s">
        <v>40797</v>
      </c>
      <c r="C3539">
        <v>4220</v>
      </c>
      <c r="D3539" t="s">
        <v>37775</v>
      </c>
      <c r="E3539" t="s">
        <v>40798</v>
      </c>
      <c r="F3539">
        <v>29188505</v>
      </c>
      <c r="G3539">
        <v>1003294761</v>
      </c>
      <c r="H3539" t="s">
        <v>18267</v>
      </c>
      <c r="I3539" t="s">
        <v>18268</v>
      </c>
      <c r="J3539" t="s">
        <v>35746</v>
      </c>
      <c r="K3539" s="39">
        <v>1818</v>
      </c>
      <c r="L3539">
        <v>1</v>
      </c>
      <c r="P3539" s="5">
        <v>45132</v>
      </c>
      <c r="Q3539" t="s">
        <v>1850</v>
      </c>
      <c r="R3539">
        <v>330</v>
      </c>
      <c r="S3539" t="s">
        <v>7956</v>
      </c>
      <c r="T3539" s="5">
        <v>45132</v>
      </c>
      <c r="U3539">
        <v>2</v>
      </c>
      <c r="V3539" t="s">
        <v>1546</v>
      </c>
      <c r="W3539">
        <v>1</v>
      </c>
      <c r="X3539" t="s">
        <v>36371</v>
      </c>
      <c r="Y3539">
        <v>9</v>
      </c>
      <c r="Z3539">
        <v>195708</v>
      </c>
      <c r="AA3539">
        <v>121</v>
      </c>
      <c r="AB3539" t="s">
        <v>1558</v>
      </c>
      <c r="AC3539">
        <v>1012</v>
      </c>
      <c r="AD3539" t="s">
        <v>1377</v>
      </c>
      <c r="AE3539">
        <v>3</v>
      </c>
      <c r="AF3539" t="s">
        <v>1601</v>
      </c>
      <c r="AG3539">
        <v>21</v>
      </c>
      <c r="AH3539" t="s">
        <v>40047</v>
      </c>
      <c r="AI3539">
        <v>330</v>
      </c>
      <c r="AJ3539" t="s">
        <v>7956</v>
      </c>
      <c r="AO3539" t="s">
        <v>18269</v>
      </c>
      <c r="AP3539" t="s">
        <v>18270</v>
      </c>
      <c r="AQ3539">
        <v>0</v>
      </c>
      <c r="AR3539" t="s">
        <v>1550</v>
      </c>
      <c r="AS3539" t="s">
        <v>35747</v>
      </c>
      <c r="AV3539">
        <v>55.357241389999999</v>
      </c>
      <c r="AW3539">
        <v>11.18592952</v>
      </c>
      <c r="AX3539" t="s">
        <v>1551</v>
      </c>
      <c r="AY3539">
        <v>1085</v>
      </c>
      <c r="AZ3539" t="s">
        <v>1450</v>
      </c>
    </row>
    <row r="3540" spans="1:52" x14ac:dyDescent="0.25">
      <c r="A3540">
        <v>325006</v>
      </c>
      <c r="B3540" t="s">
        <v>18271</v>
      </c>
      <c r="C3540">
        <v>4241</v>
      </c>
      <c r="D3540" t="s">
        <v>13782</v>
      </c>
      <c r="E3540" t="s">
        <v>18272</v>
      </c>
      <c r="F3540">
        <v>29188505</v>
      </c>
      <c r="G3540">
        <v>1003294608</v>
      </c>
      <c r="H3540" t="s">
        <v>18273</v>
      </c>
      <c r="I3540" t="s">
        <v>18274</v>
      </c>
      <c r="J3540" t="s">
        <v>9400</v>
      </c>
      <c r="K3540" s="39">
        <v>1477</v>
      </c>
      <c r="L3540">
        <v>2</v>
      </c>
      <c r="P3540" s="5">
        <v>45028</v>
      </c>
      <c r="Q3540" t="s">
        <v>11915</v>
      </c>
      <c r="R3540">
        <v>330</v>
      </c>
      <c r="S3540" t="s">
        <v>7956</v>
      </c>
      <c r="U3540">
        <v>2</v>
      </c>
      <c r="V3540" t="s">
        <v>1546</v>
      </c>
      <c r="W3540">
        <v>1</v>
      </c>
      <c r="X3540" t="s">
        <v>36371</v>
      </c>
      <c r="Y3540">
        <v>9</v>
      </c>
      <c r="Z3540">
        <v>196808</v>
      </c>
      <c r="AA3540">
        <v>121</v>
      </c>
      <c r="AB3540" t="s">
        <v>1558</v>
      </c>
      <c r="AC3540">
        <v>1012</v>
      </c>
      <c r="AD3540" t="s">
        <v>1377</v>
      </c>
      <c r="AE3540">
        <v>1</v>
      </c>
      <c r="AF3540" t="s">
        <v>34807</v>
      </c>
      <c r="AG3540">
        <v>21</v>
      </c>
      <c r="AH3540" t="s">
        <v>40047</v>
      </c>
      <c r="AI3540">
        <v>330</v>
      </c>
      <c r="AJ3540" t="s">
        <v>7956</v>
      </c>
      <c r="AO3540" t="s">
        <v>18275</v>
      </c>
      <c r="AP3540" t="s">
        <v>18276</v>
      </c>
      <c r="AQ3540">
        <v>0</v>
      </c>
      <c r="AR3540" t="s">
        <v>1550</v>
      </c>
      <c r="AS3540" t="s">
        <v>3994</v>
      </c>
      <c r="AV3540">
        <v>55.362795560000002</v>
      </c>
      <c r="AW3540">
        <v>11.263992010000001</v>
      </c>
      <c r="AX3540" t="s">
        <v>1551</v>
      </c>
      <c r="AY3540">
        <v>1085</v>
      </c>
      <c r="AZ3540" t="s">
        <v>1450</v>
      </c>
    </row>
    <row r="3541" spans="1:52" x14ac:dyDescent="0.25">
      <c r="A3541">
        <v>325007</v>
      </c>
      <c r="B3541" t="s">
        <v>18277</v>
      </c>
      <c r="C3541">
        <v>4241</v>
      </c>
      <c r="D3541" t="s">
        <v>13782</v>
      </c>
      <c r="E3541" t="s">
        <v>18278</v>
      </c>
      <c r="F3541">
        <v>51788818</v>
      </c>
      <c r="G3541">
        <v>1001975191</v>
      </c>
      <c r="H3541" t="s">
        <v>18279</v>
      </c>
      <c r="I3541" t="s">
        <v>18280</v>
      </c>
      <c r="J3541" t="s">
        <v>18281</v>
      </c>
      <c r="K3541" s="39">
        <v>1641</v>
      </c>
      <c r="L3541">
        <v>45</v>
      </c>
      <c r="P3541" s="5">
        <v>44712</v>
      </c>
      <c r="Q3541" t="s">
        <v>1931</v>
      </c>
      <c r="U3541">
        <v>5</v>
      </c>
      <c r="V3541" t="s">
        <v>1859</v>
      </c>
      <c r="W3541">
        <v>1</v>
      </c>
      <c r="X3541" t="s">
        <v>36371</v>
      </c>
      <c r="Y3541">
        <v>9</v>
      </c>
      <c r="Z3541">
        <v>186501</v>
      </c>
      <c r="AA3541">
        <v>121</v>
      </c>
      <c r="AB3541" t="s">
        <v>1558</v>
      </c>
      <c r="AC3541">
        <v>1013</v>
      </c>
      <c r="AD3541" t="s">
        <v>1379</v>
      </c>
      <c r="AE3541">
        <v>1</v>
      </c>
      <c r="AF3541" t="s">
        <v>34807</v>
      </c>
      <c r="AG3541">
        <v>21</v>
      </c>
      <c r="AH3541" t="s">
        <v>40047</v>
      </c>
      <c r="AI3541">
        <v>330</v>
      </c>
      <c r="AJ3541" t="s">
        <v>7956</v>
      </c>
      <c r="AO3541" t="s">
        <v>18282</v>
      </c>
      <c r="AP3541" t="s">
        <v>18283</v>
      </c>
      <c r="AQ3541">
        <v>0</v>
      </c>
      <c r="AR3541" t="s">
        <v>1550</v>
      </c>
      <c r="AS3541" t="s">
        <v>6101</v>
      </c>
      <c r="AV3541">
        <v>55.370744080000001</v>
      </c>
      <c r="AW3541">
        <v>11.259653180000001</v>
      </c>
      <c r="AX3541" t="s">
        <v>1551</v>
      </c>
      <c r="AY3541">
        <v>1085</v>
      </c>
      <c r="AZ3541" t="s">
        <v>1450</v>
      </c>
    </row>
    <row r="3542" spans="1:52" x14ac:dyDescent="0.25">
      <c r="A3542">
        <v>325008</v>
      </c>
      <c r="B3542" t="s">
        <v>18284</v>
      </c>
      <c r="C3542">
        <v>4220</v>
      </c>
      <c r="D3542" t="s">
        <v>37775</v>
      </c>
      <c r="E3542" t="s">
        <v>18285</v>
      </c>
      <c r="F3542">
        <v>40978119</v>
      </c>
      <c r="G3542">
        <v>1001804299</v>
      </c>
      <c r="H3542" t="s">
        <v>18286</v>
      </c>
      <c r="I3542" t="s">
        <v>18287</v>
      </c>
      <c r="J3542" t="s">
        <v>18288</v>
      </c>
      <c r="K3542" s="38" t="s">
        <v>18289</v>
      </c>
      <c r="L3542">
        <v>8</v>
      </c>
      <c r="P3542" s="5">
        <v>45425</v>
      </c>
      <c r="Q3542" t="s">
        <v>1895</v>
      </c>
      <c r="U3542">
        <v>5</v>
      </c>
      <c r="V3542" t="s">
        <v>1859</v>
      </c>
      <c r="W3542">
        <v>1</v>
      </c>
      <c r="X3542" t="s">
        <v>36371</v>
      </c>
      <c r="Y3542">
        <v>9</v>
      </c>
      <c r="Z3542">
        <v>186509</v>
      </c>
      <c r="AA3542">
        <v>121</v>
      </c>
      <c r="AB3542" t="s">
        <v>1558</v>
      </c>
      <c r="AC3542">
        <v>1013</v>
      </c>
      <c r="AD3542" t="s">
        <v>1379</v>
      </c>
      <c r="AE3542">
        <v>1</v>
      </c>
      <c r="AF3542" t="s">
        <v>34807</v>
      </c>
      <c r="AG3542">
        <v>21</v>
      </c>
      <c r="AH3542" t="s">
        <v>40047</v>
      </c>
      <c r="AI3542">
        <v>330</v>
      </c>
      <c r="AJ3542" t="s">
        <v>7956</v>
      </c>
      <c r="AO3542" t="s">
        <v>18290</v>
      </c>
      <c r="AP3542" t="s">
        <v>18291</v>
      </c>
      <c r="AQ3542">
        <v>0</v>
      </c>
      <c r="AR3542" t="s">
        <v>1550</v>
      </c>
      <c r="AS3542" t="s">
        <v>18292</v>
      </c>
      <c r="AV3542">
        <v>55.327626979999998</v>
      </c>
      <c r="AW3542">
        <v>11.1436726</v>
      </c>
      <c r="AX3542" t="s">
        <v>1551</v>
      </c>
      <c r="AY3542">
        <v>1085</v>
      </c>
      <c r="AZ3542" t="s">
        <v>1450</v>
      </c>
    </row>
    <row r="3543" spans="1:52" x14ac:dyDescent="0.25">
      <c r="A3543">
        <v>325200</v>
      </c>
      <c r="B3543" t="s">
        <v>18293</v>
      </c>
      <c r="C3543">
        <v>4200</v>
      </c>
      <c r="D3543" t="s">
        <v>1463</v>
      </c>
      <c r="E3543" t="s">
        <v>38405</v>
      </c>
      <c r="F3543">
        <v>29188505</v>
      </c>
      <c r="G3543">
        <v>1014886946</v>
      </c>
      <c r="H3543" t="s">
        <v>18294</v>
      </c>
      <c r="I3543" t="s">
        <v>18295</v>
      </c>
      <c r="J3543" t="s">
        <v>18296</v>
      </c>
      <c r="K3543" s="39">
        <v>1841</v>
      </c>
      <c r="L3543">
        <v>24</v>
      </c>
      <c r="P3543" s="5">
        <v>41606</v>
      </c>
      <c r="Q3543" t="s">
        <v>1557</v>
      </c>
      <c r="R3543">
        <v>330</v>
      </c>
      <c r="S3543" t="s">
        <v>7956</v>
      </c>
      <c r="T3543" s="5">
        <v>41579</v>
      </c>
      <c r="U3543">
        <v>2</v>
      </c>
      <c r="V3543" t="s">
        <v>1546</v>
      </c>
      <c r="W3543">
        <v>1</v>
      </c>
      <c r="X3543" t="s">
        <v>36371</v>
      </c>
      <c r="AA3543">
        <v>932</v>
      </c>
      <c r="AB3543" t="s">
        <v>40066</v>
      </c>
      <c r="AC3543">
        <v>2021</v>
      </c>
      <c r="AD3543" t="s">
        <v>40066</v>
      </c>
      <c r="AE3543">
        <v>3</v>
      </c>
      <c r="AF3543" t="s">
        <v>1601</v>
      </c>
      <c r="AG3543">
        <v>10</v>
      </c>
      <c r="AH3543" t="s">
        <v>40067</v>
      </c>
      <c r="AI3543">
        <v>330</v>
      </c>
      <c r="AJ3543" t="s">
        <v>7956</v>
      </c>
      <c r="AO3543" t="s">
        <v>18297</v>
      </c>
      <c r="AP3543" t="s">
        <v>13902</v>
      </c>
      <c r="AQ3543">
        <v>0</v>
      </c>
      <c r="AR3543" t="s">
        <v>1550</v>
      </c>
      <c r="AS3543" t="s">
        <v>10407</v>
      </c>
      <c r="AV3543" s="6" t="s">
        <v>18298</v>
      </c>
      <c r="AW3543" s="6" t="s">
        <v>18299</v>
      </c>
      <c r="AX3543" t="s">
        <v>1551</v>
      </c>
      <c r="AY3543">
        <v>1085</v>
      </c>
      <c r="AZ3543" t="s">
        <v>1450</v>
      </c>
    </row>
    <row r="3544" spans="1:52" x14ac:dyDescent="0.25">
      <c r="A3544">
        <v>325247</v>
      </c>
      <c r="B3544" t="s">
        <v>38406</v>
      </c>
      <c r="C3544">
        <v>4220</v>
      </c>
      <c r="D3544" t="s">
        <v>37775</v>
      </c>
      <c r="E3544" t="s">
        <v>38407</v>
      </c>
      <c r="F3544">
        <v>29542589</v>
      </c>
      <c r="G3544">
        <v>1009953902</v>
      </c>
      <c r="H3544" t="s">
        <v>18300</v>
      </c>
      <c r="I3544" t="s">
        <v>18301</v>
      </c>
      <c r="J3544" t="s">
        <v>14580</v>
      </c>
      <c r="K3544" s="39">
        <v>1472</v>
      </c>
      <c r="L3544">
        <v>1</v>
      </c>
      <c r="P3544" s="5">
        <v>43684</v>
      </c>
      <c r="Q3544" t="s">
        <v>1557</v>
      </c>
      <c r="U3544">
        <v>4</v>
      </c>
      <c r="V3544" t="s">
        <v>2004</v>
      </c>
      <c r="W3544">
        <v>1</v>
      </c>
      <c r="X3544" t="s">
        <v>36371</v>
      </c>
      <c r="Z3544">
        <v>200208</v>
      </c>
      <c r="AA3544">
        <v>137</v>
      </c>
      <c r="AB3544" t="s">
        <v>2431</v>
      </c>
      <c r="AC3544">
        <v>1053</v>
      </c>
      <c r="AD3544" t="s">
        <v>2431</v>
      </c>
      <c r="AE3544">
        <v>1</v>
      </c>
      <c r="AF3544" t="s">
        <v>34807</v>
      </c>
      <c r="AG3544">
        <v>30</v>
      </c>
      <c r="AH3544" t="s">
        <v>2423</v>
      </c>
      <c r="AI3544">
        <v>330</v>
      </c>
      <c r="AJ3544" t="s">
        <v>7956</v>
      </c>
      <c r="AN3544">
        <v>333248</v>
      </c>
      <c r="AO3544" t="s">
        <v>18302</v>
      </c>
      <c r="AP3544" t="s">
        <v>18303</v>
      </c>
      <c r="AQ3544">
        <v>2</v>
      </c>
      <c r="AR3544" t="s">
        <v>2358</v>
      </c>
      <c r="AS3544" t="s">
        <v>7531</v>
      </c>
      <c r="AV3544">
        <v>55.339357130000003</v>
      </c>
      <c r="AW3544">
        <v>11.13342482</v>
      </c>
      <c r="AX3544" t="s">
        <v>1551</v>
      </c>
      <c r="AY3544">
        <v>1085</v>
      </c>
      <c r="AZ3544" t="s">
        <v>1450</v>
      </c>
    </row>
    <row r="3545" spans="1:52" x14ac:dyDescent="0.25">
      <c r="A3545">
        <v>325350</v>
      </c>
      <c r="B3545" t="s">
        <v>38408</v>
      </c>
      <c r="C3545">
        <v>4220</v>
      </c>
      <c r="D3545" t="s">
        <v>37775</v>
      </c>
      <c r="E3545" t="s">
        <v>38409</v>
      </c>
      <c r="F3545">
        <v>39816377</v>
      </c>
      <c r="G3545">
        <v>1023902849</v>
      </c>
      <c r="H3545" t="s">
        <v>18304</v>
      </c>
      <c r="I3545" t="s">
        <v>18305</v>
      </c>
      <c r="J3545" t="s">
        <v>13522</v>
      </c>
      <c r="K3545" s="39">
        <v>1191</v>
      </c>
      <c r="L3545">
        <v>15</v>
      </c>
      <c r="P3545" s="5">
        <v>44048</v>
      </c>
      <c r="Q3545" t="s">
        <v>1557</v>
      </c>
      <c r="U3545">
        <v>4</v>
      </c>
      <c r="V3545" t="s">
        <v>2004</v>
      </c>
      <c r="W3545">
        <v>1</v>
      </c>
      <c r="X3545" t="s">
        <v>36371</v>
      </c>
      <c r="Z3545">
        <v>198410</v>
      </c>
      <c r="AA3545">
        <v>149</v>
      </c>
      <c r="AB3545" t="s">
        <v>2183</v>
      </c>
      <c r="AC3545">
        <v>1027</v>
      </c>
      <c r="AD3545" t="s">
        <v>2501</v>
      </c>
      <c r="AE3545">
        <v>1</v>
      </c>
      <c r="AF3545" t="s">
        <v>34807</v>
      </c>
      <c r="AG3545">
        <v>85</v>
      </c>
      <c r="AH3545" t="s">
        <v>2502</v>
      </c>
      <c r="AI3545">
        <v>330</v>
      </c>
      <c r="AJ3545" t="s">
        <v>7956</v>
      </c>
      <c r="AN3545">
        <v>281045</v>
      </c>
      <c r="AO3545" t="s">
        <v>13523</v>
      </c>
      <c r="AQ3545">
        <v>2</v>
      </c>
      <c r="AR3545" t="s">
        <v>2358</v>
      </c>
      <c r="AS3545" t="s">
        <v>13524</v>
      </c>
      <c r="AV3545">
        <v>55.329166389999997</v>
      </c>
      <c r="AW3545">
        <v>11.1471208</v>
      </c>
      <c r="AX3545" t="s">
        <v>1551</v>
      </c>
      <c r="AY3545">
        <v>1085</v>
      </c>
      <c r="AZ3545" t="s">
        <v>1450</v>
      </c>
    </row>
    <row r="3546" spans="1:52" x14ac:dyDescent="0.25">
      <c r="A3546">
        <v>325901</v>
      </c>
      <c r="B3546" t="s">
        <v>35748</v>
      </c>
      <c r="C3546">
        <v>4220</v>
      </c>
      <c r="D3546" t="s">
        <v>37775</v>
      </c>
      <c r="E3546" t="s">
        <v>35749</v>
      </c>
      <c r="F3546">
        <v>29188505</v>
      </c>
      <c r="G3546">
        <v>1003290274</v>
      </c>
      <c r="H3546" t="s">
        <v>18306</v>
      </c>
      <c r="I3546" t="s">
        <v>18307</v>
      </c>
      <c r="J3546" t="s">
        <v>35750</v>
      </c>
      <c r="K3546" s="39">
        <v>1668</v>
      </c>
      <c r="L3546">
        <v>1</v>
      </c>
      <c r="P3546" s="5">
        <v>43783</v>
      </c>
      <c r="Q3546" t="s">
        <v>1903</v>
      </c>
      <c r="R3546">
        <v>330</v>
      </c>
      <c r="S3546" t="s">
        <v>7956</v>
      </c>
      <c r="U3546">
        <v>2</v>
      </c>
      <c r="V3546" t="s">
        <v>1546</v>
      </c>
      <c r="W3546">
        <v>1</v>
      </c>
      <c r="X3546" t="s">
        <v>36371</v>
      </c>
      <c r="Y3546">
        <v>10</v>
      </c>
      <c r="Z3546">
        <v>197105</v>
      </c>
      <c r="AA3546">
        <v>126</v>
      </c>
      <c r="AB3546" t="s">
        <v>1382</v>
      </c>
      <c r="AC3546">
        <v>1015</v>
      </c>
      <c r="AD3546" t="s">
        <v>1382</v>
      </c>
      <c r="AE3546">
        <v>1</v>
      </c>
      <c r="AF3546" t="s">
        <v>34807</v>
      </c>
      <c r="AG3546">
        <v>27</v>
      </c>
      <c r="AH3546" t="s">
        <v>34825</v>
      </c>
      <c r="AI3546">
        <v>330</v>
      </c>
      <c r="AJ3546" t="s">
        <v>7956</v>
      </c>
      <c r="AO3546" t="s">
        <v>18308</v>
      </c>
      <c r="AP3546" t="s">
        <v>18309</v>
      </c>
      <c r="AQ3546">
        <v>0</v>
      </c>
      <c r="AR3546" t="s">
        <v>1550</v>
      </c>
      <c r="AS3546" t="s">
        <v>35751</v>
      </c>
      <c r="AV3546">
        <v>55.35079614</v>
      </c>
      <c r="AW3546">
        <v>11.128084380000001</v>
      </c>
      <c r="AX3546" t="s">
        <v>1551</v>
      </c>
      <c r="AY3546">
        <v>1085</v>
      </c>
      <c r="AZ3546" t="s">
        <v>1450</v>
      </c>
    </row>
    <row r="3547" spans="1:52" x14ac:dyDescent="0.25">
      <c r="A3547">
        <v>326000</v>
      </c>
      <c r="B3547" t="s">
        <v>18310</v>
      </c>
      <c r="C3547">
        <v>4400</v>
      </c>
      <c r="D3547" t="s">
        <v>1455</v>
      </c>
      <c r="E3547" t="s">
        <v>9079</v>
      </c>
      <c r="F3547">
        <v>29189595</v>
      </c>
      <c r="I3547" t="s">
        <v>13889</v>
      </c>
      <c r="J3547" t="s">
        <v>40799</v>
      </c>
      <c r="K3547" s="38" t="s">
        <v>4292</v>
      </c>
      <c r="L3547" t="s">
        <v>12965</v>
      </c>
      <c r="P3547" s="5">
        <v>43791</v>
      </c>
      <c r="Q3547" t="s">
        <v>2493</v>
      </c>
      <c r="R3547">
        <v>326</v>
      </c>
      <c r="S3547" t="s">
        <v>9079</v>
      </c>
      <c r="U3547">
        <v>2</v>
      </c>
      <c r="V3547" t="s">
        <v>1546</v>
      </c>
      <c r="W3547">
        <v>5</v>
      </c>
      <c r="X3547" t="s">
        <v>41387</v>
      </c>
      <c r="Z3547">
        <v>200701</v>
      </c>
      <c r="AA3547">
        <v>923</v>
      </c>
      <c r="AB3547" t="s">
        <v>1547</v>
      </c>
      <c r="AC3547">
        <v>2013</v>
      </c>
      <c r="AD3547" t="s">
        <v>1547</v>
      </c>
      <c r="AE3547">
        <v>1</v>
      </c>
      <c r="AF3547" t="s">
        <v>34807</v>
      </c>
      <c r="AG3547">
        <v>99</v>
      </c>
      <c r="AH3547" t="s">
        <v>41429</v>
      </c>
      <c r="AI3547">
        <v>326</v>
      </c>
      <c r="AJ3547" t="s">
        <v>9079</v>
      </c>
      <c r="AO3547" t="s">
        <v>18311</v>
      </c>
      <c r="AP3547" t="s">
        <v>13891</v>
      </c>
      <c r="AQ3547">
        <v>0</v>
      </c>
      <c r="AR3547" t="s">
        <v>1550</v>
      </c>
      <c r="AS3547" t="s">
        <v>35153</v>
      </c>
      <c r="AT3547" t="s">
        <v>40086</v>
      </c>
      <c r="AV3547">
        <v>55.680745180000002</v>
      </c>
      <c r="AW3547">
        <v>11.12962271</v>
      </c>
      <c r="AX3547" t="s">
        <v>1551</v>
      </c>
      <c r="AY3547">
        <v>1085</v>
      </c>
      <c r="AZ3547" t="s">
        <v>1450</v>
      </c>
    </row>
    <row r="3548" spans="1:52" x14ac:dyDescent="0.25">
      <c r="A3548">
        <v>326001</v>
      </c>
      <c r="B3548" t="s">
        <v>38410</v>
      </c>
      <c r="C3548">
        <v>4281</v>
      </c>
      <c r="D3548" t="s">
        <v>38327</v>
      </c>
      <c r="E3548" t="s">
        <v>40800</v>
      </c>
      <c r="F3548">
        <v>25686365</v>
      </c>
      <c r="G3548">
        <v>1007988318</v>
      </c>
      <c r="I3548" t="s">
        <v>18312</v>
      </c>
      <c r="J3548" t="s">
        <v>38411</v>
      </c>
      <c r="K3548" s="39">
        <v>1676</v>
      </c>
      <c r="L3548">
        <v>38</v>
      </c>
      <c r="P3548" s="5">
        <v>41883</v>
      </c>
      <c r="Q3548" t="s">
        <v>1557</v>
      </c>
      <c r="R3548">
        <v>326</v>
      </c>
      <c r="S3548" t="s">
        <v>9079</v>
      </c>
      <c r="T3548" s="5">
        <v>41851</v>
      </c>
      <c r="U3548">
        <v>6</v>
      </c>
      <c r="V3548" t="s">
        <v>2318</v>
      </c>
      <c r="W3548">
        <v>1</v>
      </c>
      <c r="X3548" t="s">
        <v>36371</v>
      </c>
      <c r="Y3548">
        <v>10</v>
      </c>
      <c r="Z3548">
        <v>200701</v>
      </c>
      <c r="AA3548">
        <v>129</v>
      </c>
      <c r="AB3548" t="s">
        <v>1373</v>
      </c>
      <c r="AC3548">
        <v>1016</v>
      </c>
      <c r="AD3548" t="s">
        <v>1373</v>
      </c>
      <c r="AE3548">
        <v>3</v>
      </c>
      <c r="AF3548" t="s">
        <v>1601</v>
      </c>
      <c r="AG3548">
        <v>99</v>
      </c>
      <c r="AH3548" t="s">
        <v>41429</v>
      </c>
      <c r="AI3548">
        <v>326</v>
      </c>
      <c r="AJ3548" t="s">
        <v>9079</v>
      </c>
      <c r="AO3548" t="s">
        <v>18313</v>
      </c>
      <c r="AP3548" t="s">
        <v>18314</v>
      </c>
      <c r="AQ3548">
        <v>0</v>
      </c>
      <c r="AR3548" t="s">
        <v>1550</v>
      </c>
      <c r="AS3548" t="s">
        <v>1870</v>
      </c>
      <c r="AU3548" t="s">
        <v>38412</v>
      </c>
      <c r="AV3548" s="6" t="s">
        <v>18315</v>
      </c>
      <c r="AW3548" s="6" t="s">
        <v>18316</v>
      </c>
      <c r="AX3548" t="s">
        <v>1551</v>
      </c>
      <c r="AY3548">
        <v>1085</v>
      </c>
      <c r="AZ3548" t="s">
        <v>1450</v>
      </c>
    </row>
    <row r="3549" spans="1:52" x14ac:dyDescent="0.25">
      <c r="A3549">
        <v>326002</v>
      </c>
      <c r="B3549" t="s">
        <v>18317</v>
      </c>
      <c r="C3549">
        <v>4400</v>
      </c>
      <c r="D3549" t="s">
        <v>1455</v>
      </c>
      <c r="E3549" t="s">
        <v>18318</v>
      </c>
      <c r="F3549">
        <v>29189595</v>
      </c>
      <c r="G3549">
        <v>1008367023</v>
      </c>
      <c r="I3549" t="s">
        <v>18319</v>
      </c>
      <c r="J3549" t="s">
        <v>38413</v>
      </c>
      <c r="K3549" s="39">
        <v>1191</v>
      </c>
      <c r="L3549">
        <v>24</v>
      </c>
      <c r="P3549" s="5">
        <v>41871</v>
      </c>
      <c r="Q3549" t="s">
        <v>2345</v>
      </c>
      <c r="R3549">
        <v>326</v>
      </c>
      <c r="S3549" t="s">
        <v>9079</v>
      </c>
      <c r="T3549" s="5">
        <v>41871</v>
      </c>
      <c r="U3549">
        <v>2</v>
      </c>
      <c r="V3549" t="s">
        <v>1546</v>
      </c>
      <c r="W3549">
        <v>1</v>
      </c>
      <c r="X3549" t="s">
        <v>36371</v>
      </c>
      <c r="Y3549">
        <v>6</v>
      </c>
      <c r="Z3549">
        <v>200008</v>
      </c>
      <c r="AA3549">
        <v>126</v>
      </c>
      <c r="AB3549" t="s">
        <v>1382</v>
      </c>
      <c r="AC3549">
        <v>1015</v>
      </c>
      <c r="AD3549" t="s">
        <v>1382</v>
      </c>
      <c r="AE3549">
        <v>3</v>
      </c>
      <c r="AF3549" t="s">
        <v>1601</v>
      </c>
      <c r="AG3549">
        <v>99</v>
      </c>
      <c r="AH3549" t="s">
        <v>41429</v>
      </c>
      <c r="AI3549">
        <v>326</v>
      </c>
      <c r="AJ3549" t="s">
        <v>9079</v>
      </c>
      <c r="AO3549" t="s">
        <v>18320</v>
      </c>
      <c r="AP3549" t="s">
        <v>18321</v>
      </c>
      <c r="AQ3549">
        <v>0</v>
      </c>
      <c r="AR3549" t="s">
        <v>1550</v>
      </c>
      <c r="AS3549" t="s">
        <v>38315</v>
      </c>
      <c r="AV3549" s="6" t="s">
        <v>18322</v>
      </c>
      <c r="AW3549" s="6" t="s">
        <v>18323</v>
      </c>
      <c r="AX3549" t="s">
        <v>1551</v>
      </c>
      <c r="AY3549">
        <v>1085</v>
      </c>
      <c r="AZ3549" t="s">
        <v>1450</v>
      </c>
    </row>
    <row r="3550" spans="1:52" x14ac:dyDescent="0.25">
      <c r="A3550">
        <v>326003</v>
      </c>
      <c r="C3550">
        <v>4200</v>
      </c>
      <c r="D3550" t="s">
        <v>1463</v>
      </c>
      <c r="E3550" t="s">
        <v>18324</v>
      </c>
      <c r="F3550">
        <v>11905560</v>
      </c>
      <c r="I3550" t="s">
        <v>18325</v>
      </c>
      <c r="J3550" t="s">
        <v>18326</v>
      </c>
      <c r="K3550" s="39">
        <v>1808</v>
      </c>
      <c r="L3550">
        <v>24</v>
      </c>
      <c r="P3550" s="5">
        <v>40827</v>
      </c>
      <c r="Q3550" t="s">
        <v>1557</v>
      </c>
      <c r="R3550">
        <v>326</v>
      </c>
      <c r="S3550" t="s">
        <v>9079</v>
      </c>
      <c r="T3550" s="5">
        <v>40816</v>
      </c>
      <c r="U3550">
        <v>6</v>
      </c>
      <c r="V3550" t="s">
        <v>2318</v>
      </c>
      <c r="W3550">
        <v>1</v>
      </c>
      <c r="X3550" t="s">
        <v>36371</v>
      </c>
      <c r="AA3550">
        <v>129</v>
      </c>
      <c r="AB3550" t="s">
        <v>1373</v>
      </c>
      <c r="AC3550">
        <v>1016</v>
      </c>
      <c r="AD3550" t="s">
        <v>1373</v>
      </c>
      <c r="AE3550">
        <v>3</v>
      </c>
      <c r="AF3550" t="s">
        <v>1601</v>
      </c>
      <c r="AG3550">
        <v>99</v>
      </c>
      <c r="AH3550" t="s">
        <v>41429</v>
      </c>
      <c r="AI3550">
        <v>326</v>
      </c>
      <c r="AJ3550" t="s">
        <v>9079</v>
      </c>
      <c r="AO3550" t="s">
        <v>18327</v>
      </c>
      <c r="AP3550" t="s">
        <v>18328</v>
      </c>
      <c r="AQ3550">
        <v>0</v>
      </c>
      <c r="AR3550" t="s">
        <v>1550</v>
      </c>
      <c r="AS3550" t="s">
        <v>18329</v>
      </c>
      <c r="AV3550" s="6" t="s">
        <v>18330</v>
      </c>
      <c r="AW3550" s="6" t="s">
        <v>18331</v>
      </c>
      <c r="AX3550" t="s">
        <v>1551</v>
      </c>
      <c r="AY3550">
        <v>1085</v>
      </c>
      <c r="AZ3550" t="s">
        <v>1450</v>
      </c>
    </row>
    <row r="3551" spans="1:52" x14ac:dyDescent="0.25">
      <c r="A3551">
        <v>326004</v>
      </c>
      <c r="B3551" t="s">
        <v>18332</v>
      </c>
      <c r="C3551">
        <v>4400</v>
      </c>
      <c r="D3551" t="s">
        <v>1455</v>
      </c>
      <c r="E3551" t="s">
        <v>18333</v>
      </c>
      <c r="F3551">
        <v>12606184</v>
      </c>
      <c r="G3551">
        <v>1003294037</v>
      </c>
      <c r="H3551" t="s">
        <v>18216</v>
      </c>
      <c r="I3551" t="s">
        <v>18334</v>
      </c>
      <c r="J3551" t="s">
        <v>18335</v>
      </c>
      <c r="K3551" s="38" t="s">
        <v>3130</v>
      </c>
      <c r="L3551">
        <v>19</v>
      </c>
      <c r="P3551" s="5">
        <v>43556</v>
      </c>
      <c r="Q3551" t="s">
        <v>1557</v>
      </c>
      <c r="U3551">
        <v>5</v>
      </c>
      <c r="V3551" t="s">
        <v>1859</v>
      </c>
      <c r="W3551">
        <v>1</v>
      </c>
      <c r="X3551" t="s">
        <v>36371</v>
      </c>
      <c r="Z3551">
        <v>200710</v>
      </c>
      <c r="AA3551">
        <v>128</v>
      </c>
      <c r="AB3551" t="s">
        <v>1383</v>
      </c>
      <c r="AC3551">
        <v>1051</v>
      </c>
      <c r="AD3551" t="s">
        <v>1383</v>
      </c>
      <c r="AE3551">
        <v>1</v>
      </c>
      <c r="AF3551" t="s">
        <v>34807</v>
      </c>
      <c r="AG3551">
        <v>99</v>
      </c>
      <c r="AH3551" t="s">
        <v>41429</v>
      </c>
      <c r="AI3551">
        <v>326</v>
      </c>
      <c r="AJ3551" t="s">
        <v>9079</v>
      </c>
      <c r="AO3551" t="s">
        <v>18336</v>
      </c>
      <c r="AP3551" t="s">
        <v>18337</v>
      </c>
      <c r="AQ3551">
        <v>0</v>
      </c>
      <c r="AR3551" t="s">
        <v>1550</v>
      </c>
      <c r="AS3551" t="s">
        <v>9153</v>
      </c>
      <c r="AV3551">
        <v>55.678820360000003</v>
      </c>
      <c r="AW3551">
        <v>11.09871775</v>
      </c>
      <c r="AX3551" t="s">
        <v>1551</v>
      </c>
      <c r="AY3551">
        <v>1085</v>
      </c>
      <c r="AZ3551" t="s">
        <v>1450</v>
      </c>
    </row>
    <row r="3552" spans="1:52" x14ac:dyDescent="0.25">
      <c r="A3552">
        <v>326005</v>
      </c>
      <c r="B3552" t="s">
        <v>18338</v>
      </c>
      <c r="C3552">
        <v>4400</v>
      </c>
      <c r="D3552" t="s">
        <v>1455</v>
      </c>
      <c r="E3552" t="s">
        <v>18338</v>
      </c>
      <c r="F3552">
        <v>28270429</v>
      </c>
      <c r="G3552">
        <v>1011111455</v>
      </c>
      <c r="H3552" t="s">
        <v>18339</v>
      </c>
      <c r="I3552" t="s">
        <v>18340</v>
      </c>
      <c r="J3552" t="s">
        <v>18341</v>
      </c>
      <c r="K3552" s="39">
        <v>1490</v>
      </c>
      <c r="L3552">
        <v>31</v>
      </c>
      <c r="O3552" t="s">
        <v>2561</v>
      </c>
      <c r="P3552" s="5">
        <v>40570</v>
      </c>
      <c r="Q3552" t="s">
        <v>1557</v>
      </c>
      <c r="T3552" s="5">
        <v>40575</v>
      </c>
      <c r="U3552">
        <v>5</v>
      </c>
      <c r="V3552" t="s">
        <v>1859</v>
      </c>
      <c r="W3552">
        <v>1</v>
      </c>
      <c r="X3552" t="s">
        <v>36371</v>
      </c>
      <c r="Y3552">
        <v>10</v>
      </c>
      <c r="Z3552">
        <v>200810</v>
      </c>
      <c r="AA3552">
        <v>129</v>
      </c>
      <c r="AB3552" t="s">
        <v>1373</v>
      </c>
      <c r="AC3552">
        <v>1016</v>
      </c>
      <c r="AD3552" t="s">
        <v>1373</v>
      </c>
      <c r="AE3552">
        <v>3</v>
      </c>
      <c r="AF3552" t="s">
        <v>1601</v>
      </c>
      <c r="AG3552">
        <v>99</v>
      </c>
      <c r="AH3552" t="s">
        <v>41429</v>
      </c>
      <c r="AI3552">
        <v>326</v>
      </c>
      <c r="AJ3552" t="s">
        <v>9079</v>
      </c>
      <c r="AO3552" t="s">
        <v>18342</v>
      </c>
      <c r="AP3552" t="s">
        <v>18343</v>
      </c>
      <c r="AQ3552">
        <v>0</v>
      </c>
      <c r="AR3552" t="s">
        <v>1550</v>
      </c>
      <c r="AS3552" t="s">
        <v>18344</v>
      </c>
      <c r="AV3552" s="6" t="s">
        <v>18345</v>
      </c>
      <c r="AW3552" s="6" t="s">
        <v>18346</v>
      </c>
      <c r="AX3552" t="s">
        <v>1551</v>
      </c>
      <c r="AY3552">
        <v>1085</v>
      </c>
      <c r="AZ3552" t="s">
        <v>1450</v>
      </c>
    </row>
    <row r="3553" spans="1:52" x14ac:dyDescent="0.25">
      <c r="A3553">
        <v>326200</v>
      </c>
      <c r="C3553">
        <v>4400</v>
      </c>
      <c r="D3553" t="s">
        <v>1455</v>
      </c>
      <c r="E3553" t="s">
        <v>38414</v>
      </c>
      <c r="F3553">
        <v>29189595</v>
      </c>
      <c r="I3553" t="s">
        <v>18347</v>
      </c>
      <c r="J3553" t="s">
        <v>35376</v>
      </c>
      <c r="K3553" s="38" t="s">
        <v>4292</v>
      </c>
      <c r="L3553" t="s">
        <v>12965</v>
      </c>
      <c r="P3553" s="5">
        <v>43791</v>
      </c>
      <c r="Q3553" t="s">
        <v>1557</v>
      </c>
      <c r="R3553">
        <v>326</v>
      </c>
      <c r="S3553" t="s">
        <v>9079</v>
      </c>
      <c r="U3553">
        <v>2</v>
      </c>
      <c r="V3553" t="s">
        <v>1546</v>
      </c>
      <c r="W3553">
        <v>1</v>
      </c>
      <c r="X3553" t="s">
        <v>36371</v>
      </c>
      <c r="Z3553">
        <v>200701</v>
      </c>
      <c r="AA3553">
        <v>932</v>
      </c>
      <c r="AB3553" t="s">
        <v>40066</v>
      </c>
      <c r="AC3553">
        <v>2021</v>
      </c>
      <c r="AD3553" t="s">
        <v>40066</v>
      </c>
      <c r="AE3553">
        <v>2</v>
      </c>
      <c r="AF3553" t="s">
        <v>34828</v>
      </c>
      <c r="AG3553">
        <v>99</v>
      </c>
      <c r="AH3553" t="s">
        <v>41429</v>
      </c>
      <c r="AI3553">
        <v>326</v>
      </c>
      <c r="AJ3553" t="s">
        <v>9079</v>
      </c>
      <c r="AO3553" t="s">
        <v>18348</v>
      </c>
      <c r="AQ3553">
        <v>0</v>
      </c>
      <c r="AR3553" t="s">
        <v>1550</v>
      </c>
      <c r="AS3553" t="s">
        <v>35153</v>
      </c>
      <c r="AV3553">
        <v>55.680745180000002</v>
      </c>
      <c r="AW3553">
        <v>11.12962271</v>
      </c>
      <c r="AX3553" t="s">
        <v>1551</v>
      </c>
      <c r="AY3553">
        <v>1085</v>
      </c>
      <c r="AZ3553" t="s">
        <v>1450</v>
      </c>
    </row>
    <row r="3554" spans="1:52" x14ac:dyDescent="0.25">
      <c r="A3554">
        <v>327001</v>
      </c>
      <c r="B3554" t="s">
        <v>18349</v>
      </c>
      <c r="C3554">
        <v>4500</v>
      </c>
      <c r="D3554" t="s">
        <v>37244</v>
      </c>
      <c r="E3554" t="s">
        <v>18350</v>
      </c>
      <c r="F3554">
        <v>29188459</v>
      </c>
      <c r="G3554">
        <v>1003294888</v>
      </c>
      <c r="H3554" t="s">
        <v>18351</v>
      </c>
      <c r="I3554" t="s">
        <v>18352</v>
      </c>
      <c r="J3554" t="s">
        <v>18353</v>
      </c>
      <c r="K3554" s="38" t="s">
        <v>16157</v>
      </c>
      <c r="L3554">
        <v>12</v>
      </c>
      <c r="P3554" s="5">
        <v>40731</v>
      </c>
      <c r="Q3554" t="s">
        <v>1557</v>
      </c>
      <c r="R3554">
        <v>306</v>
      </c>
      <c r="S3554" t="s">
        <v>8791</v>
      </c>
      <c r="T3554" s="5">
        <v>40755</v>
      </c>
      <c r="U3554">
        <v>2</v>
      </c>
      <c r="V3554" t="s">
        <v>1546</v>
      </c>
      <c r="W3554">
        <v>1</v>
      </c>
      <c r="X3554" t="s">
        <v>36371</v>
      </c>
      <c r="Y3554">
        <v>10</v>
      </c>
      <c r="AA3554">
        <v>121</v>
      </c>
      <c r="AB3554" t="s">
        <v>1558</v>
      </c>
      <c r="AC3554">
        <v>1012</v>
      </c>
      <c r="AD3554" t="s">
        <v>1377</v>
      </c>
      <c r="AE3554">
        <v>3</v>
      </c>
      <c r="AF3554" t="s">
        <v>1601</v>
      </c>
      <c r="AG3554">
        <v>21</v>
      </c>
      <c r="AH3554" t="s">
        <v>40047</v>
      </c>
      <c r="AI3554">
        <v>306</v>
      </c>
      <c r="AJ3554" t="s">
        <v>8791</v>
      </c>
      <c r="AK3554">
        <v>2</v>
      </c>
      <c r="AL3554" t="s">
        <v>1618</v>
      </c>
      <c r="AM3554">
        <v>280200</v>
      </c>
      <c r="AO3554" t="s">
        <v>18354</v>
      </c>
      <c r="AP3554" t="s">
        <v>18355</v>
      </c>
      <c r="AQ3554">
        <v>0</v>
      </c>
      <c r="AR3554" t="s">
        <v>1550</v>
      </c>
      <c r="AS3554" t="s">
        <v>9164</v>
      </c>
      <c r="AV3554" s="6" t="s">
        <v>18356</v>
      </c>
      <c r="AW3554" s="6" t="s">
        <v>18357</v>
      </c>
      <c r="AX3554" t="s">
        <v>1551</v>
      </c>
      <c r="AY3554">
        <v>1085</v>
      </c>
      <c r="AZ3554" t="s">
        <v>1450</v>
      </c>
    </row>
    <row r="3555" spans="1:52" x14ac:dyDescent="0.25">
      <c r="A3555">
        <v>327002</v>
      </c>
      <c r="B3555" t="s">
        <v>38415</v>
      </c>
      <c r="C3555">
        <v>4581</v>
      </c>
      <c r="D3555" t="s">
        <v>38416</v>
      </c>
      <c r="E3555" t="s">
        <v>38417</v>
      </c>
      <c r="F3555">
        <v>70576015</v>
      </c>
      <c r="G3555">
        <v>1002324052</v>
      </c>
      <c r="H3555" t="s">
        <v>18358</v>
      </c>
      <c r="I3555" t="s">
        <v>18359</v>
      </c>
      <c r="J3555" t="s">
        <v>38418</v>
      </c>
      <c r="K3555" s="39">
        <v>2370</v>
      </c>
      <c r="L3555">
        <v>43</v>
      </c>
      <c r="P3555" s="5">
        <v>45442</v>
      </c>
      <c r="Q3555" t="s">
        <v>1895</v>
      </c>
      <c r="U3555">
        <v>5</v>
      </c>
      <c r="V3555" t="s">
        <v>1859</v>
      </c>
      <c r="W3555">
        <v>1</v>
      </c>
      <c r="X3555" t="s">
        <v>36371</v>
      </c>
      <c r="Y3555">
        <v>9</v>
      </c>
      <c r="Z3555">
        <v>196808</v>
      </c>
      <c r="AA3555">
        <v>121</v>
      </c>
      <c r="AB3555" t="s">
        <v>1558</v>
      </c>
      <c r="AC3555">
        <v>1013</v>
      </c>
      <c r="AD3555" t="s">
        <v>1379</v>
      </c>
      <c r="AE3555">
        <v>1</v>
      </c>
      <c r="AF3555" t="s">
        <v>34807</v>
      </c>
      <c r="AG3555">
        <v>22</v>
      </c>
      <c r="AH3555" t="s">
        <v>40058</v>
      </c>
      <c r="AI3555">
        <v>306</v>
      </c>
      <c r="AJ3555" t="s">
        <v>8791</v>
      </c>
      <c r="AO3555" t="s">
        <v>18360</v>
      </c>
      <c r="AP3555" t="s">
        <v>18361</v>
      </c>
      <c r="AQ3555">
        <v>0</v>
      </c>
      <c r="AR3555" t="s">
        <v>1550</v>
      </c>
      <c r="AS3555" t="s">
        <v>38419</v>
      </c>
      <c r="AV3555">
        <v>55.931152709999999</v>
      </c>
      <c r="AW3555">
        <v>11.74339685</v>
      </c>
      <c r="AX3555" t="s">
        <v>1551</v>
      </c>
      <c r="AY3555">
        <v>1085</v>
      </c>
      <c r="AZ3555" t="s">
        <v>1450</v>
      </c>
    </row>
    <row r="3556" spans="1:52" x14ac:dyDescent="0.25">
      <c r="A3556">
        <v>327004</v>
      </c>
      <c r="B3556" t="s">
        <v>40801</v>
      </c>
      <c r="C3556">
        <v>4500</v>
      </c>
      <c r="D3556" t="s">
        <v>37244</v>
      </c>
      <c r="E3556" t="s">
        <v>40381</v>
      </c>
      <c r="F3556">
        <v>29188459</v>
      </c>
      <c r="G3556">
        <v>1003294864</v>
      </c>
      <c r="H3556" t="s">
        <v>18362</v>
      </c>
      <c r="I3556" t="s">
        <v>18363</v>
      </c>
      <c r="J3556" t="s">
        <v>18364</v>
      </c>
      <c r="K3556" s="38" t="s">
        <v>18365</v>
      </c>
      <c r="L3556">
        <v>44</v>
      </c>
      <c r="P3556" s="5">
        <v>40731</v>
      </c>
      <c r="Q3556" t="s">
        <v>1557</v>
      </c>
      <c r="R3556">
        <v>306</v>
      </c>
      <c r="S3556" t="s">
        <v>8791</v>
      </c>
      <c r="T3556" s="5">
        <v>40755</v>
      </c>
      <c r="U3556">
        <v>2</v>
      </c>
      <c r="V3556" t="s">
        <v>1546</v>
      </c>
      <c r="W3556">
        <v>1</v>
      </c>
      <c r="X3556" t="s">
        <v>36371</v>
      </c>
      <c r="Y3556">
        <v>10</v>
      </c>
      <c r="Z3556">
        <v>197608</v>
      </c>
      <c r="AA3556">
        <v>121</v>
      </c>
      <c r="AB3556" t="s">
        <v>1558</v>
      </c>
      <c r="AC3556">
        <v>1012</v>
      </c>
      <c r="AD3556" t="s">
        <v>1377</v>
      </c>
      <c r="AE3556">
        <v>3</v>
      </c>
      <c r="AF3556" t="s">
        <v>1601</v>
      </c>
      <c r="AG3556">
        <v>21</v>
      </c>
      <c r="AH3556" t="s">
        <v>40047</v>
      </c>
      <c r="AI3556">
        <v>306</v>
      </c>
      <c r="AJ3556" t="s">
        <v>8791</v>
      </c>
      <c r="AK3556">
        <v>2</v>
      </c>
      <c r="AL3556" t="s">
        <v>1618</v>
      </c>
      <c r="AM3556">
        <v>280200</v>
      </c>
      <c r="AO3556" t="s">
        <v>18366</v>
      </c>
      <c r="AP3556" t="s">
        <v>18367</v>
      </c>
      <c r="AQ3556">
        <v>0</v>
      </c>
      <c r="AR3556" t="s">
        <v>1550</v>
      </c>
      <c r="AS3556" t="s">
        <v>18368</v>
      </c>
      <c r="AV3556" s="6" t="s">
        <v>18369</v>
      </c>
      <c r="AW3556" s="6" t="s">
        <v>18370</v>
      </c>
      <c r="AX3556" t="s">
        <v>1551</v>
      </c>
      <c r="AY3556">
        <v>1085</v>
      </c>
      <c r="AZ3556" t="s">
        <v>1450</v>
      </c>
    </row>
    <row r="3557" spans="1:52" x14ac:dyDescent="0.25">
      <c r="A3557">
        <v>327006</v>
      </c>
      <c r="B3557" t="s">
        <v>18371</v>
      </c>
      <c r="C3557">
        <v>4500</v>
      </c>
      <c r="D3557" t="s">
        <v>37244</v>
      </c>
      <c r="E3557" t="s">
        <v>38420</v>
      </c>
      <c r="F3557">
        <v>29188459</v>
      </c>
      <c r="G3557">
        <v>1004354697</v>
      </c>
      <c r="H3557" t="s">
        <v>18372</v>
      </c>
      <c r="I3557" t="s">
        <v>15189</v>
      </c>
      <c r="J3557" t="s">
        <v>15190</v>
      </c>
      <c r="K3557" s="38" t="s">
        <v>13061</v>
      </c>
      <c r="L3557">
        <v>18</v>
      </c>
      <c r="P3557" s="5">
        <v>44061</v>
      </c>
      <c r="Q3557" t="s">
        <v>1557</v>
      </c>
      <c r="R3557">
        <v>306</v>
      </c>
      <c r="S3557" t="s">
        <v>8791</v>
      </c>
      <c r="T3557" s="5">
        <v>44043</v>
      </c>
      <c r="U3557">
        <v>2</v>
      </c>
      <c r="V3557" t="s">
        <v>1546</v>
      </c>
      <c r="W3557">
        <v>1</v>
      </c>
      <c r="X3557" t="s">
        <v>36371</v>
      </c>
      <c r="Y3557">
        <v>10</v>
      </c>
      <c r="Z3557">
        <v>199708</v>
      </c>
      <c r="AA3557">
        <v>125</v>
      </c>
      <c r="AB3557" t="s">
        <v>2372</v>
      </c>
      <c r="AC3557">
        <v>1014</v>
      </c>
      <c r="AD3557" t="s">
        <v>1381</v>
      </c>
      <c r="AE3557">
        <v>3</v>
      </c>
      <c r="AF3557" t="s">
        <v>1601</v>
      </c>
      <c r="AG3557">
        <v>23</v>
      </c>
      <c r="AH3557" t="s">
        <v>2938</v>
      </c>
      <c r="AI3557">
        <v>306</v>
      </c>
      <c r="AJ3557" t="s">
        <v>8791</v>
      </c>
      <c r="AO3557" t="s">
        <v>18373</v>
      </c>
      <c r="AQ3557">
        <v>0</v>
      </c>
      <c r="AR3557" t="s">
        <v>1550</v>
      </c>
      <c r="AS3557" t="s">
        <v>10947</v>
      </c>
      <c r="AV3557">
        <v>55.916933849999999</v>
      </c>
      <c r="AW3557">
        <v>11.673480169999999</v>
      </c>
      <c r="AX3557" t="s">
        <v>1551</v>
      </c>
      <c r="AY3557">
        <v>1085</v>
      </c>
      <c r="AZ3557" t="s">
        <v>1450</v>
      </c>
    </row>
    <row r="3558" spans="1:52" x14ac:dyDescent="0.25">
      <c r="A3558">
        <v>327200</v>
      </c>
      <c r="C3558">
        <v>4500</v>
      </c>
      <c r="D3558" t="s">
        <v>37244</v>
      </c>
      <c r="E3558" t="s">
        <v>35752</v>
      </c>
      <c r="F3558">
        <v>29188459</v>
      </c>
      <c r="G3558">
        <v>1003625996</v>
      </c>
      <c r="H3558" t="s">
        <v>18374</v>
      </c>
      <c r="I3558" t="s">
        <v>18375</v>
      </c>
      <c r="J3558" t="s">
        <v>11550</v>
      </c>
      <c r="K3558" s="39">
        <v>2710</v>
      </c>
      <c r="L3558">
        <v>8</v>
      </c>
      <c r="P3558" s="5">
        <v>43791</v>
      </c>
      <c r="Q3558" t="s">
        <v>1910</v>
      </c>
      <c r="R3558">
        <v>306</v>
      </c>
      <c r="S3558" t="s">
        <v>8791</v>
      </c>
      <c r="U3558">
        <v>2</v>
      </c>
      <c r="V3558" t="s">
        <v>1546</v>
      </c>
      <c r="W3558">
        <v>1</v>
      </c>
      <c r="X3558" t="s">
        <v>36371</v>
      </c>
      <c r="AA3558">
        <v>932</v>
      </c>
      <c r="AB3558" t="s">
        <v>40066</v>
      </c>
      <c r="AC3558">
        <v>2021</v>
      </c>
      <c r="AD3558" t="s">
        <v>40066</v>
      </c>
      <c r="AE3558">
        <v>2</v>
      </c>
      <c r="AF3558" t="s">
        <v>34828</v>
      </c>
      <c r="AG3558">
        <v>10</v>
      </c>
      <c r="AH3558" t="s">
        <v>40067</v>
      </c>
      <c r="AI3558">
        <v>306</v>
      </c>
      <c r="AJ3558" t="s">
        <v>8791</v>
      </c>
      <c r="AO3558" t="s">
        <v>17638</v>
      </c>
      <c r="AQ3558">
        <v>0</v>
      </c>
      <c r="AR3558" t="s">
        <v>1550</v>
      </c>
      <c r="AS3558" t="s">
        <v>11552</v>
      </c>
      <c r="AV3558">
        <v>55.927178929999997</v>
      </c>
      <c r="AW3558">
        <v>11.662553020000001</v>
      </c>
      <c r="AX3558" t="s">
        <v>1551</v>
      </c>
      <c r="AY3558">
        <v>1085</v>
      </c>
      <c r="AZ3558" t="s">
        <v>1450</v>
      </c>
    </row>
    <row r="3559" spans="1:52" x14ac:dyDescent="0.25">
      <c r="A3559">
        <v>327247</v>
      </c>
      <c r="B3559" t="s">
        <v>18376</v>
      </c>
      <c r="C3559">
        <v>4500</v>
      </c>
      <c r="D3559" t="s">
        <v>37244</v>
      </c>
      <c r="E3559" t="s">
        <v>38421</v>
      </c>
      <c r="F3559">
        <v>29554226</v>
      </c>
      <c r="G3559">
        <v>1009953899</v>
      </c>
      <c r="H3559" t="s">
        <v>17962</v>
      </c>
      <c r="I3559" t="s">
        <v>15864</v>
      </c>
      <c r="J3559" t="s">
        <v>35753</v>
      </c>
      <c r="K3559" s="39">
        <v>2315</v>
      </c>
      <c r="L3559">
        <v>9</v>
      </c>
      <c r="P3559" s="5">
        <v>40632</v>
      </c>
      <c r="Q3559" t="s">
        <v>1557</v>
      </c>
      <c r="T3559" s="5">
        <v>40269</v>
      </c>
      <c r="U3559">
        <v>4</v>
      </c>
      <c r="V3559" t="s">
        <v>2004</v>
      </c>
      <c r="W3559">
        <v>1</v>
      </c>
      <c r="X3559" t="s">
        <v>36371</v>
      </c>
      <c r="Z3559">
        <v>200208</v>
      </c>
      <c r="AA3559">
        <v>137</v>
      </c>
      <c r="AB3559" t="s">
        <v>2431</v>
      </c>
      <c r="AC3559">
        <v>1053</v>
      </c>
      <c r="AD3559" t="s">
        <v>2431</v>
      </c>
      <c r="AE3559">
        <v>3</v>
      </c>
      <c r="AF3559" t="s">
        <v>1601</v>
      </c>
      <c r="AG3559">
        <v>30</v>
      </c>
      <c r="AH3559" t="s">
        <v>2423</v>
      </c>
      <c r="AI3559">
        <v>306</v>
      </c>
      <c r="AJ3559" t="s">
        <v>8791</v>
      </c>
      <c r="AK3559">
        <v>2</v>
      </c>
      <c r="AL3559" t="s">
        <v>1618</v>
      </c>
      <c r="AM3559">
        <v>315248</v>
      </c>
      <c r="AN3559">
        <v>315248</v>
      </c>
      <c r="AO3559" t="s">
        <v>18377</v>
      </c>
      <c r="AP3559" t="s">
        <v>18378</v>
      </c>
      <c r="AQ3559">
        <v>2</v>
      </c>
      <c r="AR3559" t="s">
        <v>2358</v>
      </c>
      <c r="AS3559" t="s">
        <v>35754</v>
      </c>
      <c r="AV3559" s="6" t="s">
        <v>18379</v>
      </c>
      <c r="AW3559" s="6" t="s">
        <v>18380</v>
      </c>
      <c r="AX3559" t="s">
        <v>1551</v>
      </c>
      <c r="AY3559">
        <v>1085</v>
      </c>
      <c r="AZ3559" t="s">
        <v>1450</v>
      </c>
    </row>
    <row r="3560" spans="1:52" x14ac:dyDescent="0.25">
      <c r="A3560">
        <v>327300</v>
      </c>
      <c r="B3560" t="s">
        <v>18381</v>
      </c>
      <c r="C3560">
        <v>4591</v>
      </c>
      <c r="D3560" t="s">
        <v>38291</v>
      </c>
      <c r="E3560" t="s">
        <v>38422</v>
      </c>
      <c r="F3560">
        <v>62446013</v>
      </c>
      <c r="G3560">
        <v>1002153742</v>
      </c>
      <c r="H3560" t="s">
        <v>18382</v>
      </c>
      <c r="I3560" t="s">
        <v>18383</v>
      </c>
      <c r="J3560" t="s">
        <v>38423</v>
      </c>
      <c r="K3560" s="38" t="s">
        <v>6132</v>
      </c>
      <c r="L3560">
        <v>3</v>
      </c>
      <c r="P3560" s="5">
        <v>45586</v>
      </c>
      <c r="Q3560" t="s">
        <v>1895</v>
      </c>
      <c r="T3560" s="5">
        <v>44409</v>
      </c>
      <c r="U3560">
        <v>5</v>
      </c>
      <c r="V3560" t="s">
        <v>1859</v>
      </c>
      <c r="W3560">
        <v>7</v>
      </c>
      <c r="X3560" t="s">
        <v>2478</v>
      </c>
      <c r="Z3560">
        <v>198009</v>
      </c>
      <c r="AA3560">
        <v>141</v>
      </c>
      <c r="AB3560" t="s">
        <v>36470</v>
      </c>
      <c r="AC3560">
        <v>1022</v>
      </c>
      <c r="AD3560" t="s">
        <v>36470</v>
      </c>
      <c r="AE3560">
        <v>3</v>
      </c>
      <c r="AF3560" t="s">
        <v>1601</v>
      </c>
      <c r="AG3560">
        <v>84</v>
      </c>
      <c r="AH3560" t="s">
        <v>36471</v>
      </c>
      <c r="AI3560">
        <v>326</v>
      </c>
      <c r="AJ3560" t="s">
        <v>9079</v>
      </c>
      <c r="AO3560" t="s">
        <v>18384</v>
      </c>
      <c r="AP3560" t="s">
        <v>18385</v>
      </c>
      <c r="AQ3560">
        <v>0</v>
      </c>
      <c r="AR3560" t="s">
        <v>1550</v>
      </c>
      <c r="AS3560" t="s">
        <v>10947</v>
      </c>
      <c r="AU3560" t="s">
        <v>38424</v>
      </c>
      <c r="AV3560">
        <v>55.75299897</v>
      </c>
      <c r="AW3560">
        <v>11.32109618</v>
      </c>
      <c r="AX3560" t="s">
        <v>1551</v>
      </c>
      <c r="AY3560">
        <v>1085</v>
      </c>
      <c r="AZ3560" t="s">
        <v>1450</v>
      </c>
    </row>
    <row r="3561" spans="1:52" x14ac:dyDescent="0.25">
      <c r="A3561">
        <v>329000</v>
      </c>
      <c r="B3561" t="s">
        <v>18386</v>
      </c>
      <c r="C3561">
        <v>4100</v>
      </c>
      <c r="D3561" t="s">
        <v>1461</v>
      </c>
      <c r="E3561" t="s">
        <v>9240</v>
      </c>
      <c r="F3561">
        <v>18957981</v>
      </c>
      <c r="H3561" t="s">
        <v>18387</v>
      </c>
      <c r="I3561" t="s">
        <v>13894</v>
      </c>
      <c r="J3561" t="s">
        <v>40802</v>
      </c>
      <c r="K3561" s="39">
        <v>6765</v>
      </c>
      <c r="L3561">
        <v>1</v>
      </c>
      <c r="P3561" s="5">
        <v>43791</v>
      </c>
      <c r="Q3561" t="s">
        <v>1903</v>
      </c>
      <c r="R3561">
        <v>329</v>
      </c>
      <c r="S3561" t="s">
        <v>9240</v>
      </c>
      <c r="U3561">
        <v>2</v>
      </c>
      <c r="V3561" t="s">
        <v>1546</v>
      </c>
      <c r="W3561">
        <v>5</v>
      </c>
      <c r="X3561" t="s">
        <v>41387</v>
      </c>
      <c r="Z3561">
        <v>200701</v>
      </c>
      <c r="AA3561">
        <v>923</v>
      </c>
      <c r="AB3561" t="s">
        <v>1547</v>
      </c>
      <c r="AC3561">
        <v>2013</v>
      </c>
      <c r="AD3561" t="s">
        <v>1547</v>
      </c>
      <c r="AE3561">
        <v>1</v>
      </c>
      <c r="AF3561" t="s">
        <v>34807</v>
      </c>
      <c r="AG3561">
        <v>99</v>
      </c>
      <c r="AH3561" t="s">
        <v>41429</v>
      </c>
      <c r="AI3561">
        <v>329</v>
      </c>
      <c r="AJ3561" t="s">
        <v>9240</v>
      </c>
      <c r="AO3561" t="s">
        <v>13895</v>
      </c>
      <c r="AP3561" t="s">
        <v>10452</v>
      </c>
      <c r="AQ3561">
        <v>0</v>
      </c>
      <c r="AR3561" t="s">
        <v>1550</v>
      </c>
      <c r="AS3561" t="s">
        <v>18388</v>
      </c>
      <c r="AT3561" t="s">
        <v>40086</v>
      </c>
      <c r="AV3561">
        <v>55.445711850000002</v>
      </c>
      <c r="AW3561">
        <v>11.78794598</v>
      </c>
      <c r="AX3561" t="s">
        <v>1551</v>
      </c>
      <c r="AY3561">
        <v>1085</v>
      </c>
      <c r="AZ3561" t="s">
        <v>1450</v>
      </c>
    </row>
    <row r="3562" spans="1:52" x14ac:dyDescent="0.25">
      <c r="A3562">
        <v>329001</v>
      </c>
      <c r="B3562" t="s">
        <v>18389</v>
      </c>
      <c r="C3562">
        <v>4370</v>
      </c>
      <c r="D3562" t="s">
        <v>37430</v>
      </c>
      <c r="E3562" t="s">
        <v>18390</v>
      </c>
      <c r="F3562">
        <v>18957981</v>
      </c>
      <c r="G3562">
        <v>1003295525</v>
      </c>
      <c r="H3562" t="s">
        <v>18391</v>
      </c>
      <c r="I3562" t="s">
        <v>18392</v>
      </c>
      <c r="J3562" t="s">
        <v>18393</v>
      </c>
      <c r="K3562" s="39">
        <v>7170</v>
      </c>
      <c r="L3562">
        <v>25</v>
      </c>
      <c r="P3562" s="5">
        <v>41114</v>
      </c>
      <c r="Q3562" t="s">
        <v>1557</v>
      </c>
      <c r="R3562">
        <v>329</v>
      </c>
      <c r="S3562" t="s">
        <v>9240</v>
      </c>
      <c r="T3562" s="5">
        <v>41121</v>
      </c>
      <c r="U3562">
        <v>2</v>
      </c>
      <c r="V3562" t="s">
        <v>1546</v>
      </c>
      <c r="W3562">
        <v>1</v>
      </c>
      <c r="X3562" t="s">
        <v>36371</v>
      </c>
      <c r="Y3562">
        <v>7</v>
      </c>
      <c r="Z3562">
        <v>190908</v>
      </c>
      <c r="AA3562">
        <v>121</v>
      </c>
      <c r="AB3562" t="s">
        <v>1558</v>
      </c>
      <c r="AC3562">
        <v>1012</v>
      </c>
      <c r="AD3562" t="s">
        <v>1377</v>
      </c>
      <c r="AE3562">
        <v>3</v>
      </c>
      <c r="AF3562" t="s">
        <v>1601</v>
      </c>
      <c r="AG3562">
        <v>21</v>
      </c>
      <c r="AH3562" t="s">
        <v>40047</v>
      </c>
      <c r="AI3562">
        <v>329</v>
      </c>
      <c r="AJ3562" t="s">
        <v>9240</v>
      </c>
      <c r="AO3562" t="s">
        <v>18394</v>
      </c>
      <c r="AP3562" t="s">
        <v>18395</v>
      </c>
      <c r="AQ3562">
        <v>0</v>
      </c>
      <c r="AR3562" t="s">
        <v>1550</v>
      </c>
      <c r="AS3562" t="s">
        <v>10645</v>
      </c>
      <c r="AX3562" t="s">
        <v>1551</v>
      </c>
      <c r="AY3562">
        <v>1085</v>
      </c>
      <c r="AZ3562" t="s">
        <v>1450</v>
      </c>
    </row>
    <row r="3563" spans="1:52" x14ac:dyDescent="0.25">
      <c r="A3563">
        <v>329002</v>
      </c>
      <c r="B3563" t="s">
        <v>38425</v>
      </c>
      <c r="C3563">
        <v>4100</v>
      </c>
      <c r="D3563" t="s">
        <v>1461</v>
      </c>
      <c r="E3563" t="s">
        <v>38426</v>
      </c>
      <c r="F3563">
        <v>18957981</v>
      </c>
      <c r="G3563">
        <v>1003295392</v>
      </c>
      <c r="H3563" t="s">
        <v>18396</v>
      </c>
      <c r="I3563" t="s">
        <v>18397</v>
      </c>
      <c r="J3563" t="s">
        <v>35755</v>
      </c>
      <c r="K3563" s="39">
        <v>6189</v>
      </c>
      <c r="L3563">
        <v>19</v>
      </c>
      <c r="P3563" s="5">
        <v>44188</v>
      </c>
      <c r="Q3563" t="s">
        <v>1557</v>
      </c>
      <c r="R3563">
        <v>329</v>
      </c>
      <c r="S3563" t="s">
        <v>9240</v>
      </c>
      <c r="T3563" s="5">
        <v>44196</v>
      </c>
      <c r="U3563">
        <v>2</v>
      </c>
      <c r="V3563" t="s">
        <v>1546</v>
      </c>
      <c r="W3563">
        <v>1</v>
      </c>
      <c r="X3563" t="s">
        <v>36371</v>
      </c>
      <c r="Y3563">
        <v>9</v>
      </c>
      <c r="Z3563">
        <v>196408</v>
      </c>
      <c r="AA3563">
        <v>121</v>
      </c>
      <c r="AB3563" t="s">
        <v>1558</v>
      </c>
      <c r="AC3563">
        <v>1012</v>
      </c>
      <c r="AD3563" t="s">
        <v>1377</v>
      </c>
      <c r="AE3563">
        <v>3</v>
      </c>
      <c r="AF3563" t="s">
        <v>1601</v>
      </c>
      <c r="AG3563">
        <v>21</v>
      </c>
      <c r="AH3563" t="s">
        <v>40047</v>
      </c>
      <c r="AI3563">
        <v>329</v>
      </c>
      <c r="AJ3563" t="s">
        <v>9240</v>
      </c>
      <c r="AK3563">
        <v>2</v>
      </c>
      <c r="AL3563" t="s">
        <v>1618</v>
      </c>
      <c r="AM3563">
        <v>280341</v>
      </c>
      <c r="AN3563">
        <v>280341</v>
      </c>
      <c r="AO3563" t="s">
        <v>18398</v>
      </c>
      <c r="AP3563" t="s">
        <v>10447</v>
      </c>
      <c r="AQ3563">
        <v>2</v>
      </c>
      <c r="AR3563" t="s">
        <v>2358</v>
      </c>
      <c r="AS3563" t="s">
        <v>35756</v>
      </c>
      <c r="AV3563">
        <v>55.468141549999999</v>
      </c>
      <c r="AW3563">
        <v>11.80860075</v>
      </c>
      <c r="AX3563" t="s">
        <v>1551</v>
      </c>
      <c r="AY3563">
        <v>1085</v>
      </c>
      <c r="AZ3563" t="s">
        <v>1450</v>
      </c>
    </row>
    <row r="3564" spans="1:52" x14ac:dyDescent="0.25">
      <c r="A3564">
        <v>329005</v>
      </c>
      <c r="B3564" t="s">
        <v>18399</v>
      </c>
      <c r="C3564">
        <v>4100</v>
      </c>
      <c r="D3564" t="s">
        <v>1461</v>
      </c>
      <c r="E3564" t="s">
        <v>38427</v>
      </c>
      <c r="F3564">
        <v>18957981</v>
      </c>
      <c r="G3564">
        <v>1003295124</v>
      </c>
      <c r="H3564" t="s">
        <v>18400</v>
      </c>
      <c r="I3564" t="s">
        <v>18401</v>
      </c>
      <c r="J3564" t="s">
        <v>18402</v>
      </c>
      <c r="K3564" s="39">
        <v>2754</v>
      </c>
      <c r="L3564">
        <v>34</v>
      </c>
      <c r="P3564" s="5">
        <v>45818</v>
      </c>
      <c r="Q3564" t="s">
        <v>1678</v>
      </c>
      <c r="R3564">
        <v>329</v>
      </c>
      <c r="S3564" t="s">
        <v>9240</v>
      </c>
      <c r="U3564">
        <v>2</v>
      </c>
      <c r="V3564" t="s">
        <v>1546</v>
      </c>
      <c r="W3564">
        <v>1</v>
      </c>
      <c r="X3564" t="s">
        <v>36371</v>
      </c>
      <c r="Y3564">
        <v>6</v>
      </c>
      <c r="Z3564">
        <v>195408</v>
      </c>
      <c r="AA3564">
        <v>121</v>
      </c>
      <c r="AB3564" t="s">
        <v>1558</v>
      </c>
      <c r="AC3564">
        <v>1012</v>
      </c>
      <c r="AD3564" t="s">
        <v>1377</v>
      </c>
      <c r="AE3564">
        <v>1</v>
      </c>
      <c r="AF3564" t="s">
        <v>34807</v>
      </c>
      <c r="AG3564">
        <v>22</v>
      </c>
      <c r="AH3564" t="s">
        <v>40058</v>
      </c>
      <c r="AI3564">
        <v>329</v>
      </c>
      <c r="AJ3564" t="s">
        <v>9240</v>
      </c>
      <c r="AO3564" t="s">
        <v>18403</v>
      </c>
      <c r="AP3564" t="s">
        <v>18404</v>
      </c>
      <c r="AQ3564">
        <v>0</v>
      </c>
      <c r="AR3564" t="s">
        <v>1550</v>
      </c>
      <c r="AS3564" t="s">
        <v>18405</v>
      </c>
      <c r="AV3564">
        <v>55.488044799999997</v>
      </c>
      <c r="AW3564">
        <v>11.686384479999999</v>
      </c>
      <c r="AX3564" t="s">
        <v>1551</v>
      </c>
      <c r="AY3564">
        <v>1085</v>
      </c>
      <c r="AZ3564" t="s">
        <v>1450</v>
      </c>
    </row>
    <row r="3565" spans="1:52" x14ac:dyDescent="0.25">
      <c r="A3565">
        <v>329007</v>
      </c>
      <c r="B3565" t="s">
        <v>35757</v>
      </c>
      <c r="C3565">
        <v>4100</v>
      </c>
      <c r="D3565" t="s">
        <v>1461</v>
      </c>
      <c r="E3565" t="s">
        <v>35758</v>
      </c>
      <c r="F3565">
        <v>18957981</v>
      </c>
      <c r="G3565">
        <v>1003295239</v>
      </c>
      <c r="H3565" t="s">
        <v>18406</v>
      </c>
      <c r="I3565" t="s">
        <v>18407</v>
      </c>
      <c r="J3565" t="s">
        <v>35759</v>
      </c>
      <c r="K3565" s="39">
        <v>4540</v>
      </c>
      <c r="L3565" t="s">
        <v>3324</v>
      </c>
      <c r="P3565" s="5">
        <v>41115</v>
      </c>
      <c r="Q3565" t="s">
        <v>1557</v>
      </c>
      <c r="R3565">
        <v>329</v>
      </c>
      <c r="S3565" t="s">
        <v>9240</v>
      </c>
      <c r="T3565" s="5">
        <v>41121</v>
      </c>
      <c r="U3565">
        <v>2</v>
      </c>
      <c r="V3565" t="s">
        <v>1546</v>
      </c>
      <c r="W3565">
        <v>1</v>
      </c>
      <c r="X3565" t="s">
        <v>36371</v>
      </c>
      <c r="Y3565">
        <v>7</v>
      </c>
      <c r="Z3565">
        <v>195704</v>
      </c>
      <c r="AA3565">
        <v>121</v>
      </c>
      <c r="AB3565" t="s">
        <v>1558</v>
      </c>
      <c r="AC3565">
        <v>1012</v>
      </c>
      <c r="AD3565" t="s">
        <v>1377</v>
      </c>
      <c r="AE3565">
        <v>3</v>
      </c>
      <c r="AF3565" t="s">
        <v>1601</v>
      </c>
      <c r="AG3565">
        <v>21</v>
      </c>
      <c r="AH3565" t="s">
        <v>40047</v>
      </c>
      <c r="AI3565">
        <v>329</v>
      </c>
      <c r="AJ3565" t="s">
        <v>9240</v>
      </c>
      <c r="AO3565" t="s">
        <v>18408</v>
      </c>
      <c r="AP3565" t="s">
        <v>18409</v>
      </c>
      <c r="AQ3565">
        <v>0</v>
      </c>
      <c r="AR3565" t="s">
        <v>1550</v>
      </c>
      <c r="AS3565" t="s">
        <v>35266</v>
      </c>
      <c r="AX3565" t="s">
        <v>1551</v>
      </c>
      <c r="AY3565">
        <v>1085</v>
      </c>
      <c r="AZ3565" t="s">
        <v>1450</v>
      </c>
    </row>
    <row r="3566" spans="1:52" x14ac:dyDescent="0.25">
      <c r="A3566">
        <v>329008</v>
      </c>
      <c r="B3566" t="s">
        <v>18410</v>
      </c>
      <c r="C3566">
        <v>4100</v>
      </c>
      <c r="D3566" t="s">
        <v>1461</v>
      </c>
      <c r="E3566" t="s">
        <v>18410</v>
      </c>
      <c r="F3566">
        <v>18957981</v>
      </c>
      <c r="G3566">
        <v>1003295094</v>
      </c>
      <c r="H3566" t="s">
        <v>18387</v>
      </c>
      <c r="I3566" t="s">
        <v>18411</v>
      </c>
      <c r="J3566" t="s">
        <v>38428</v>
      </c>
      <c r="K3566" s="39">
        <v>2279</v>
      </c>
      <c r="L3566">
        <v>20</v>
      </c>
      <c r="P3566" s="5">
        <v>44312</v>
      </c>
      <c r="Q3566" t="s">
        <v>1557</v>
      </c>
      <c r="R3566">
        <v>329</v>
      </c>
      <c r="S3566" t="s">
        <v>9240</v>
      </c>
      <c r="U3566">
        <v>2</v>
      </c>
      <c r="V3566" t="s">
        <v>1546</v>
      </c>
      <c r="W3566">
        <v>1</v>
      </c>
      <c r="X3566" t="s">
        <v>36371</v>
      </c>
      <c r="Y3566">
        <v>6</v>
      </c>
      <c r="Z3566">
        <v>194008</v>
      </c>
      <c r="AA3566">
        <v>121</v>
      </c>
      <c r="AB3566" t="s">
        <v>1558</v>
      </c>
      <c r="AC3566">
        <v>1012</v>
      </c>
      <c r="AD3566" t="s">
        <v>1377</v>
      </c>
      <c r="AE3566">
        <v>1</v>
      </c>
      <c r="AF3566" t="s">
        <v>34807</v>
      </c>
      <c r="AG3566">
        <v>21</v>
      </c>
      <c r="AH3566" t="s">
        <v>40047</v>
      </c>
      <c r="AI3566">
        <v>329</v>
      </c>
      <c r="AJ3566" t="s">
        <v>9240</v>
      </c>
      <c r="AO3566" t="s">
        <v>18412</v>
      </c>
      <c r="AQ3566">
        <v>0</v>
      </c>
      <c r="AR3566" t="s">
        <v>1550</v>
      </c>
      <c r="AS3566" t="s">
        <v>38429</v>
      </c>
      <c r="AV3566">
        <v>55.406556610000003</v>
      </c>
      <c r="AW3566">
        <v>11.88459737</v>
      </c>
      <c r="AX3566" t="s">
        <v>1551</v>
      </c>
      <c r="AY3566">
        <v>1085</v>
      </c>
      <c r="AZ3566" t="s">
        <v>1450</v>
      </c>
    </row>
    <row r="3567" spans="1:52" x14ac:dyDescent="0.25">
      <c r="A3567">
        <v>329009</v>
      </c>
      <c r="B3567" t="s">
        <v>38430</v>
      </c>
      <c r="C3567">
        <v>4174</v>
      </c>
      <c r="D3567" t="s">
        <v>18413</v>
      </c>
      <c r="E3567" t="s">
        <v>37960</v>
      </c>
      <c r="F3567">
        <v>18957981</v>
      </c>
      <c r="G3567">
        <v>1003295550</v>
      </c>
      <c r="H3567" t="s">
        <v>18414</v>
      </c>
      <c r="I3567" t="s">
        <v>18415</v>
      </c>
      <c r="J3567" t="s">
        <v>35760</v>
      </c>
      <c r="K3567" s="39">
        <v>7310</v>
      </c>
      <c r="L3567">
        <v>70</v>
      </c>
      <c r="P3567" s="5">
        <v>43783</v>
      </c>
      <c r="Q3567" t="s">
        <v>1557</v>
      </c>
      <c r="R3567">
        <v>329</v>
      </c>
      <c r="S3567" t="s">
        <v>9240</v>
      </c>
      <c r="U3567">
        <v>2</v>
      </c>
      <c r="V3567" t="s">
        <v>1546</v>
      </c>
      <c r="W3567">
        <v>1</v>
      </c>
      <c r="X3567" t="s">
        <v>36371</v>
      </c>
      <c r="Y3567">
        <v>6</v>
      </c>
      <c r="Z3567">
        <v>195506</v>
      </c>
      <c r="AA3567">
        <v>121</v>
      </c>
      <c r="AB3567" t="s">
        <v>1558</v>
      </c>
      <c r="AC3567">
        <v>1012</v>
      </c>
      <c r="AD3567" t="s">
        <v>1377</v>
      </c>
      <c r="AE3567">
        <v>1</v>
      </c>
      <c r="AF3567" t="s">
        <v>34807</v>
      </c>
      <c r="AG3567">
        <v>21</v>
      </c>
      <c r="AH3567" t="s">
        <v>40047</v>
      </c>
      <c r="AI3567">
        <v>329</v>
      </c>
      <c r="AJ3567" t="s">
        <v>9240</v>
      </c>
      <c r="AO3567" t="s">
        <v>18416</v>
      </c>
      <c r="AP3567" t="s">
        <v>18417</v>
      </c>
      <c r="AQ3567">
        <v>0</v>
      </c>
      <c r="AR3567" t="s">
        <v>1550</v>
      </c>
      <c r="AS3567" t="s">
        <v>35761</v>
      </c>
      <c r="AV3567">
        <v>55.523744030000003</v>
      </c>
      <c r="AW3567">
        <v>11.86169767</v>
      </c>
      <c r="AX3567" t="s">
        <v>1551</v>
      </c>
      <c r="AY3567">
        <v>1085</v>
      </c>
      <c r="AZ3567" t="s">
        <v>1450</v>
      </c>
    </row>
    <row r="3568" spans="1:52" x14ac:dyDescent="0.25">
      <c r="A3568">
        <v>329011</v>
      </c>
      <c r="B3568" t="s">
        <v>18418</v>
      </c>
      <c r="C3568">
        <v>4100</v>
      </c>
      <c r="D3568" t="s">
        <v>1461</v>
      </c>
      <c r="E3568" t="s">
        <v>38431</v>
      </c>
      <c r="F3568">
        <v>18957981</v>
      </c>
      <c r="G3568">
        <v>1003295288</v>
      </c>
      <c r="H3568" t="s">
        <v>18419</v>
      </c>
      <c r="I3568" t="s">
        <v>18419</v>
      </c>
      <c r="J3568" t="s">
        <v>35762</v>
      </c>
      <c r="L3568">
        <v>349</v>
      </c>
      <c r="P3568" s="5">
        <v>41115</v>
      </c>
      <c r="Q3568" t="s">
        <v>1557</v>
      </c>
      <c r="R3568">
        <v>329</v>
      </c>
      <c r="S3568" t="s">
        <v>9240</v>
      </c>
      <c r="T3568" s="5">
        <v>41121</v>
      </c>
      <c r="U3568">
        <v>2</v>
      </c>
      <c r="V3568" t="s">
        <v>1546</v>
      </c>
      <c r="W3568">
        <v>1</v>
      </c>
      <c r="X3568" t="s">
        <v>36371</v>
      </c>
      <c r="Y3568">
        <v>7</v>
      </c>
      <c r="Z3568">
        <v>194308</v>
      </c>
      <c r="AA3568">
        <v>121</v>
      </c>
      <c r="AB3568" t="s">
        <v>1558</v>
      </c>
      <c r="AC3568">
        <v>1012</v>
      </c>
      <c r="AD3568" t="s">
        <v>1377</v>
      </c>
      <c r="AE3568">
        <v>3</v>
      </c>
      <c r="AF3568" t="s">
        <v>1601</v>
      </c>
      <c r="AG3568">
        <v>21</v>
      </c>
      <c r="AH3568" t="s">
        <v>40047</v>
      </c>
      <c r="AI3568">
        <v>329</v>
      </c>
      <c r="AJ3568" t="s">
        <v>9240</v>
      </c>
      <c r="AO3568" t="s">
        <v>18420</v>
      </c>
      <c r="AP3568" t="s">
        <v>18421</v>
      </c>
      <c r="AQ3568">
        <v>0</v>
      </c>
      <c r="AR3568" t="s">
        <v>1550</v>
      </c>
      <c r="AS3568" t="s">
        <v>35269</v>
      </c>
      <c r="AX3568" t="s">
        <v>1551</v>
      </c>
      <c r="AY3568">
        <v>1085</v>
      </c>
      <c r="AZ3568" t="s">
        <v>1450</v>
      </c>
    </row>
    <row r="3569" spans="1:52" x14ac:dyDescent="0.25">
      <c r="A3569">
        <v>329012</v>
      </c>
      <c r="B3569" t="s">
        <v>14635</v>
      </c>
      <c r="C3569">
        <v>4100</v>
      </c>
      <c r="D3569" t="s">
        <v>1461</v>
      </c>
      <c r="E3569" t="s">
        <v>14635</v>
      </c>
      <c r="F3569">
        <v>18957981</v>
      </c>
      <c r="G3569">
        <v>1003295665</v>
      </c>
      <c r="H3569" t="s">
        <v>18422</v>
      </c>
      <c r="I3569" t="s">
        <v>11496</v>
      </c>
      <c r="J3569" t="s">
        <v>18423</v>
      </c>
      <c r="K3569" s="39">
        <v>9750</v>
      </c>
      <c r="L3569">
        <v>1</v>
      </c>
      <c r="P3569" s="5">
        <v>44376</v>
      </c>
      <c r="Q3569" t="s">
        <v>1557</v>
      </c>
      <c r="R3569">
        <v>329</v>
      </c>
      <c r="S3569" t="s">
        <v>9240</v>
      </c>
      <c r="U3569">
        <v>2</v>
      </c>
      <c r="V3569" t="s">
        <v>1546</v>
      </c>
      <c r="W3569">
        <v>1</v>
      </c>
      <c r="X3569" t="s">
        <v>36371</v>
      </c>
      <c r="Y3569">
        <v>10</v>
      </c>
      <c r="Z3569">
        <v>196208</v>
      </c>
      <c r="AA3569">
        <v>121</v>
      </c>
      <c r="AB3569" t="s">
        <v>1558</v>
      </c>
      <c r="AC3569">
        <v>1012</v>
      </c>
      <c r="AD3569" t="s">
        <v>1377</v>
      </c>
      <c r="AE3569">
        <v>1</v>
      </c>
      <c r="AF3569" t="s">
        <v>34807</v>
      </c>
      <c r="AG3569">
        <v>21</v>
      </c>
      <c r="AH3569" t="s">
        <v>40047</v>
      </c>
      <c r="AI3569">
        <v>329</v>
      </c>
      <c r="AJ3569" t="s">
        <v>9240</v>
      </c>
      <c r="AO3569" t="s">
        <v>14636</v>
      </c>
      <c r="AP3569" t="s">
        <v>14637</v>
      </c>
      <c r="AQ3569">
        <v>0</v>
      </c>
      <c r="AR3569" t="s">
        <v>1550</v>
      </c>
      <c r="AS3569" t="s">
        <v>42027</v>
      </c>
      <c r="AV3569">
        <v>55.484146459999998</v>
      </c>
      <c r="AW3569">
        <v>11.89000149</v>
      </c>
      <c r="AX3569" t="s">
        <v>1551</v>
      </c>
      <c r="AY3569">
        <v>1085</v>
      </c>
      <c r="AZ3569" t="s">
        <v>1450</v>
      </c>
    </row>
    <row r="3570" spans="1:52" x14ac:dyDescent="0.25">
      <c r="A3570">
        <v>329013</v>
      </c>
      <c r="B3570" t="s">
        <v>18424</v>
      </c>
      <c r="C3570">
        <v>4100</v>
      </c>
      <c r="D3570" t="s">
        <v>1461</v>
      </c>
      <c r="E3570" t="s">
        <v>18425</v>
      </c>
      <c r="F3570">
        <v>18957981</v>
      </c>
      <c r="G3570">
        <v>1003295732</v>
      </c>
      <c r="H3570" t="s">
        <v>18426</v>
      </c>
      <c r="I3570" t="s">
        <v>18427</v>
      </c>
      <c r="J3570" t="s">
        <v>18428</v>
      </c>
      <c r="K3570" s="39">
        <v>8828</v>
      </c>
      <c r="L3570">
        <v>11</v>
      </c>
      <c r="P3570" s="5">
        <v>43521</v>
      </c>
      <c r="Q3570" t="s">
        <v>1557</v>
      </c>
      <c r="R3570">
        <v>329</v>
      </c>
      <c r="S3570" t="s">
        <v>9240</v>
      </c>
      <c r="U3570">
        <v>2</v>
      </c>
      <c r="V3570" t="s">
        <v>1546</v>
      </c>
      <c r="W3570">
        <v>1</v>
      </c>
      <c r="X3570" t="s">
        <v>36371</v>
      </c>
      <c r="Y3570">
        <v>6</v>
      </c>
      <c r="Z3570">
        <v>196608</v>
      </c>
      <c r="AA3570">
        <v>121</v>
      </c>
      <c r="AB3570" t="s">
        <v>1558</v>
      </c>
      <c r="AC3570">
        <v>1012</v>
      </c>
      <c r="AD3570" t="s">
        <v>1377</v>
      </c>
      <c r="AE3570">
        <v>1</v>
      </c>
      <c r="AF3570" t="s">
        <v>34807</v>
      </c>
      <c r="AG3570">
        <v>21</v>
      </c>
      <c r="AH3570" t="s">
        <v>40047</v>
      </c>
      <c r="AI3570">
        <v>329</v>
      </c>
      <c r="AJ3570" t="s">
        <v>9240</v>
      </c>
      <c r="AO3570" t="s">
        <v>18429</v>
      </c>
      <c r="AP3570" t="s">
        <v>18430</v>
      </c>
      <c r="AQ3570">
        <v>0</v>
      </c>
      <c r="AR3570" t="s">
        <v>1550</v>
      </c>
      <c r="AS3570" t="s">
        <v>18431</v>
      </c>
      <c r="AV3570">
        <v>55.439243390000001</v>
      </c>
      <c r="AW3570">
        <v>11.783938190000001</v>
      </c>
      <c r="AX3570" t="s">
        <v>1551</v>
      </c>
      <c r="AY3570">
        <v>1085</v>
      </c>
      <c r="AZ3570" t="s">
        <v>1450</v>
      </c>
    </row>
    <row r="3571" spans="1:52" x14ac:dyDescent="0.25">
      <c r="A3571">
        <v>329015</v>
      </c>
      <c r="B3571" t="s">
        <v>18432</v>
      </c>
      <c r="C3571">
        <v>4100</v>
      </c>
      <c r="D3571" t="s">
        <v>1461</v>
      </c>
      <c r="E3571" t="s">
        <v>18433</v>
      </c>
      <c r="F3571">
        <v>18957981</v>
      </c>
      <c r="G3571">
        <v>1003295562</v>
      </c>
      <c r="H3571" t="s">
        <v>18434</v>
      </c>
      <c r="I3571" t="s">
        <v>18435</v>
      </c>
      <c r="J3571" t="s">
        <v>18436</v>
      </c>
      <c r="K3571" s="39">
        <v>7342</v>
      </c>
      <c r="L3571">
        <v>9</v>
      </c>
      <c r="P3571" s="5">
        <v>44460</v>
      </c>
      <c r="Q3571" t="s">
        <v>1557</v>
      </c>
      <c r="R3571">
        <v>329</v>
      </c>
      <c r="S3571" t="s">
        <v>9240</v>
      </c>
      <c r="U3571">
        <v>2</v>
      </c>
      <c r="V3571" t="s">
        <v>1546</v>
      </c>
      <c r="W3571">
        <v>1</v>
      </c>
      <c r="X3571" t="s">
        <v>36371</v>
      </c>
      <c r="Y3571">
        <v>6</v>
      </c>
      <c r="Z3571">
        <v>190508</v>
      </c>
      <c r="AA3571">
        <v>121</v>
      </c>
      <c r="AB3571" t="s">
        <v>1558</v>
      </c>
      <c r="AC3571">
        <v>1012</v>
      </c>
      <c r="AD3571" t="s">
        <v>1377</v>
      </c>
      <c r="AE3571">
        <v>1</v>
      </c>
      <c r="AF3571" t="s">
        <v>34807</v>
      </c>
      <c r="AG3571">
        <v>21</v>
      </c>
      <c r="AH3571" t="s">
        <v>40047</v>
      </c>
      <c r="AI3571">
        <v>329</v>
      </c>
      <c r="AJ3571" t="s">
        <v>9240</v>
      </c>
      <c r="AO3571" t="s">
        <v>18437</v>
      </c>
      <c r="AP3571" t="s">
        <v>18438</v>
      </c>
      <c r="AQ3571">
        <v>0</v>
      </c>
      <c r="AR3571" t="s">
        <v>1550</v>
      </c>
      <c r="AS3571" t="s">
        <v>7531</v>
      </c>
      <c r="AV3571">
        <v>55.447830410000002</v>
      </c>
      <c r="AW3571">
        <v>11.79317034</v>
      </c>
      <c r="AX3571" t="s">
        <v>1551</v>
      </c>
      <c r="AY3571">
        <v>1085</v>
      </c>
      <c r="AZ3571" t="s">
        <v>1450</v>
      </c>
    </row>
    <row r="3572" spans="1:52" x14ac:dyDescent="0.25">
      <c r="A3572">
        <v>329016</v>
      </c>
      <c r="B3572" t="s">
        <v>18439</v>
      </c>
      <c r="C3572">
        <v>4100</v>
      </c>
      <c r="D3572" t="s">
        <v>1461</v>
      </c>
      <c r="E3572" t="s">
        <v>18440</v>
      </c>
      <c r="F3572">
        <v>18957981</v>
      </c>
      <c r="G3572">
        <v>1003295033</v>
      </c>
      <c r="H3572" t="s">
        <v>18441</v>
      </c>
      <c r="I3572" t="s">
        <v>18442</v>
      </c>
      <c r="J3572" t="s">
        <v>42384</v>
      </c>
      <c r="K3572" s="38" t="s">
        <v>4872</v>
      </c>
      <c r="L3572">
        <v>48</v>
      </c>
      <c r="P3572" s="5">
        <v>41157</v>
      </c>
      <c r="Q3572" t="s">
        <v>1557</v>
      </c>
      <c r="R3572">
        <v>329</v>
      </c>
      <c r="S3572" t="s">
        <v>9240</v>
      </c>
      <c r="T3572" s="5">
        <v>41121</v>
      </c>
      <c r="U3572">
        <v>2</v>
      </c>
      <c r="V3572" t="s">
        <v>1546</v>
      </c>
      <c r="W3572">
        <v>1</v>
      </c>
      <c r="X3572" t="s">
        <v>36371</v>
      </c>
      <c r="Y3572">
        <v>10</v>
      </c>
      <c r="Z3572">
        <v>197108</v>
      </c>
      <c r="AA3572">
        <v>121</v>
      </c>
      <c r="AB3572" t="s">
        <v>1558</v>
      </c>
      <c r="AC3572">
        <v>1012</v>
      </c>
      <c r="AD3572" t="s">
        <v>1377</v>
      </c>
      <c r="AE3572">
        <v>3</v>
      </c>
      <c r="AF3572" t="s">
        <v>1601</v>
      </c>
      <c r="AG3572">
        <v>21</v>
      </c>
      <c r="AH3572" t="s">
        <v>40047</v>
      </c>
      <c r="AI3572">
        <v>329</v>
      </c>
      <c r="AJ3572" t="s">
        <v>9240</v>
      </c>
      <c r="AO3572" t="s">
        <v>18443</v>
      </c>
      <c r="AP3572" t="s">
        <v>18444</v>
      </c>
      <c r="AQ3572">
        <v>0</v>
      </c>
      <c r="AR3572" t="s">
        <v>1550</v>
      </c>
      <c r="AS3572" t="s">
        <v>10453</v>
      </c>
      <c r="AX3572" t="s">
        <v>1551</v>
      </c>
      <c r="AY3572">
        <v>1085</v>
      </c>
      <c r="AZ3572" t="s">
        <v>1450</v>
      </c>
    </row>
    <row r="3573" spans="1:52" x14ac:dyDescent="0.25">
      <c r="A3573">
        <v>329017</v>
      </c>
      <c r="B3573" t="s">
        <v>18445</v>
      </c>
      <c r="C3573">
        <v>4100</v>
      </c>
      <c r="D3573" t="s">
        <v>1461</v>
      </c>
      <c r="E3573" t="s">
        <v>18446</v>
      </c>
      <c r="F3573">
        <v>59974416</v>
      </c>
      <c r="G3573">
        <v>1003135222</v>
      </c>
      <c r="H3573" t="s">
        <v>18447</v>
      </c>
      <c r="I3573" t="s">
        <v>18448</v>
      </c>
      <c r="J3573" t="s">
        <v>18449</v>
      </c>
      <c r="K3573" s="39">
        <v>1486</v>
      </c>
      <c r="L3573">
        <v>10</v>
      </c>
      <c r="P3573" s="5">
        <v>43516</v>
      </c>
      <c r="Q3573" t="s">
        <v>1557</v>
      </c>
      <c r="U3573">
        <v>5</v>
      </c>
      <c r="V3573" t="s">
        <v>1859</v>
      </c>
      <c r="W3573">
        <v>1</v>
      </c>
      <c r="X3573" t="s">
        <v>36371</v>
      </c>
      <c r="Y3573">
        <v>9</v>
      </c>
      <c r="Z3573">
        <v>191408</v>
      </c>
      <c r="AA3573">
        <v>121</v>
      </c>
      <c r="AB3573" t="s">
        <v>1558</v>
      </c>
      <c r="AC3573">
        <v>1013</v>
      </c>
      <c r="AD3573" t="s">
        <v>1379</v>
      </c>
      <c r="AE3573">
        <v>1</v>
      </c>
      <c r="AF3573" t="s">
        <v>34807</v>
      </c>
      <c r="AG3573">
        <v>21</v>
      </c>
      <c r="AH3573" t="s">
        <v>40047</v>
      </c>
      <c r="AI3573">
        <v>329</v>
      </c>
      <c r="AJ3573" t="s">
        <v>9240</v>
      </c>
      <c r="AO3573" t="s">
        <v>18450</v>
      </c>
      <c r="AP3573" t="s">
        <v>18451</v>
      </c>
      <c r="AQ3573">
        <v>0</v>
      </c>
      <c r="AR3573" t="s">
        <v>1550</v>
      </c>
      <c r="AS3573" t="s">
        <v>18452</v>
      </c>
      <c r="AV3573">
        <v>55.446348520000001</v>
      </c>
      <c r="AW3573">
        <v>11.794785660000001</v>
      </c>
      <c r="AX3573" t="s">
        <v>1551</v>
      </c>
      <c r="AY3573">
        <v>1085</v>
      </c>
      <c r="AZ3573" t="s">
        <v>1450</v>
      </c>
    </row>
    <row r="3574" spans="1:52" x14ac:dyDescent="0.25">
      <c r="A3574">
        <v>329018</v>
      </c>
      <c r="B3574" t="s">
        <v>18453</v>
      </c>
      <c r="C3574">
        <v>4100</v>
      </c>
      <c r="D3574" t="s">
        <v>1461</v>
      </c>
      <c r="E3574" t="s">
        <v>18454</v>
      </c>
      <c r="F3574">
        <v>43857614</v>
      </c>
      <c r="G3574">
        <v>1001845074</v>
      </c>
      <c r="I3574" t="s">
        <v>18455</v>
      </c>
      <c r="J3574" t="s">
        <v>18456</v>
      </c>
      <c r="K3574" s="39">
        <v>8980</v>
      </c>
      <c r="L3574">
        <v>13</v>
      </c>
      <c r="P3574" s="5">
        <v>44434</v>
      </c>
      <c r="Q3574" t="s">
        <v>1557</v>
      </c>
      <c r="U3574">
        <v>5</v>
      </c>
      <c r="V3574" t="s">
        <v>1859</v>
      </c>
      <c r="W3574">
        <v>1</v>
      </c>
      <c r="X3574" t="s">
        <v>36371</v>
      </c>
      <c r="Y3574">
        <v>9</v>
      </c>
      <c r="Z3574">
        <v>196908</v>
      </c>
      <c r="AA3574">
        <v>121</v>
      </c>
      <c r="AB3574" t="s">
        <v>1558</v>
      </c>
      <c r="AC3574">
        <v>1013</v>
      </c>
      <c r="AD3574" t="s">
        <v>1379</v>
      </c>
      <c r="AE3574">
        <v>1</v>
      </c>
      <c r="AF3574" t="s">
        <v>34807</v>
      </c>
      <c r="AG3574">
        <v>22</v>
      </c>
      <c r="AH3574" t="s">
        <v>40058</v>
      </c>
      <c r="AI3574">
        <v>329</v>
      </c>
      <c r="AJ3574" t="s">
        <v>9240</v>
      </c>
      <c r="AO3574" t="s">
        <v>18457</v>
      </c>
      <c r="AP3574" t="s">
        <v>18458</v>
      </c>
      <c r="AQ3574">
        <v>0</v>
      </c>
      <c r="AR3574" t="s">
        <v>1550</v>
      </c>
      <c r="AS3574" t="s">
        <v>2281</v>
      </c>
      <c r="AV3574">
        <v>55.442217530000001</v>
      </c>
      <c r="AW3574">
        <v>11.802991</v>
      </c>
      <c r="AX3574" t="s">
        <v>1551</v>
      </c>
      <c r="AY3574">
        <v>1085</v>
      </c>
      <c r="AZ3574" t="s">
        <v>1450</v>
      </c>
    </row>
    <row r="3575" spans="1:52" x14ac:dyDescent="0.25">
      <c r="A3575">
        <v>329019</v>
      </c>
      <c r="B3575" t="s">
        <v>18459</v>
      </c>
      <c r="C3575">
        <v>4100</v>
      </c>
      <c r="D3575" t="s">
        <v>1461</v>
      </c>
      <c r="E3575" t="s">
        <v>40803</v>
      </c>
      <c r="F3575">
        <v>18957981</v>
      </c>
      <c r="G3575">
        <v>1003295604</v>
      </c>
      <c r="H3575" t="s">
        <v>18460</v>
      </c>
      <c r="I3575" t="s">
        <v>10445</v>
      </c>
      <c r="J3575" t="s">
        <v>40804</v>
      </c>
      <c r="K3575" s="39">
        <v>7524</v>
      </c>
      <c r="L3575">
        <v>20</v>
      </c>
      <c r="P3575" s="5">
        <v>44188</v>
      </c>
      <c r="Q3575" t="s">
        <v>1557</v>
      </c>
      <c r="R3575">
        <v>329</v>
      </c>
      <c r="S3575" t="s">
        <v>9240</v>
      </c>
      <c r="T3575" s="5">
        <v>44196</v>
      </c>
      <c r="U3575">
        <v>2</v>
      </c>
      <c r="V3575" t="s">
        <v>1546</v>
      </c>
      <c r="W3575">
        <v>1</v>
      </c>
      <c r="X3575" t="s">
        <v>36371</v>
      </c>
      <c r="Y3575">
        <v>7</v>
      </c>
      <c r="Z3575">
        <v>197808</v>
      </c>
      <c r="AA3575">
        <v>121</v>
      </c>
      <c r="AB3575" t="s">
        <v>1558</v>
      </c>
      <c r="AC3575">
        <v>1012</v>
      </c>
      <c r="AD3575" t="s">
        <v>1377</v>
      </c>
      <c r="AE3575">
        <v>3</v>
      </c>
      <c r="AF3575" t="s">
        <v>1601</v>
      </c>
      <c r="AG3575">
        <v>21</v>
      </c>
      <c r="AH3575" t="s">
        <v>40047</v>
      </c>
      <c r="AI3575">
        <v>329</v>
      </c>
      <c r="AJ3575" t="s">
        <v>9240</v>
      </c>
      <c r="AK3575">
        <v>2</v>
      </c>
      <c r="AL3575" t="s">
        <v>1618</v>
      </c>
      <c r="AM3575">
        <v>280341</v>
      </c>
      <c r="AN3575">
        <v>280341</v>
      </c>
      <c r="AO3575" t="s">
        <v>18398</v>
      </c>
      <c r="AP3575" t="s">
        <v>10447</v>
      </c>
      <c r="AQ3575">
        <v>2</v>
      </c>
      <c r="AR3575" t="s">
        <v>2358</v>
      </c>
      <c r="AS3575" t="s">
        <v>40471</v>
      </c>
      <c r="AU3575" t="s">
        <v>38432</v>
      </c>
      <c r="AV3575">
        <v>55.465225140000001</v>
      </c>
      <c r="AW3575">
        <v>11.80338218</v>
      </c>
      <c r="AX3575" t="s">
        <v>1551</v>
      </c>
      <c r="AY3575">
        <v>1085</v>
      </c>
      <c r="AZ3575" t="s">
        <v>1450</v>
      </c>
    </row>
    <row r="3576" spans="1:52" x14ac:dyDescent="0.25">
      <c r="A3576">
        <v>329020</v>
      </c>
      <c r="B3576" t="s">
        <v>18461</v>
      </c>
      <c r="C3576">
        <v>4200</v>
      </c>
      <c r="D3576" t="s">
        <v>1463</v>
      </c>
      <c r="E3576" t="s">
        <v>18462</v>
      </c>
      <c r="F3576">
        <v>29188505</v>
      </c>
      <c r="G3576">
        <v>1003290444</v>
      </c>
      <c r="H3576" t="s">
        <v>18463</v>
      </c>
      <c r="I3576" t="s">
        <v>18464</v>
      </c>
      <c r="J3576" t="s">
        <v>11418</v>
      </c>
      <c r="K3576" s="39">
        <v>1189</v>
      </c>
      <c r="L3576">
        <v>14</v>
      </c>
      <c r="P3576" s="5">
        <v>43179</v>
      </c>
      <c r="Q3576" t="s">
        <v>1557</v>
      </c>
      <c r="R3576">
        <v>330</v>
      </c>
      <c r="S3576" t="s">
        <v>7956</v>
      </c>
      <c r="T3576" s="5">
        <v>43160</v>
      </c>
      <c r="U3576">
        <v>2</v>
      </c>
      <c r="V3576" t="s">
        <v>1546</v>
      </c>
      <c r="W3576">
        <v>1</v>
      </c>
      <c r="X3576" t="s">
        <v>36371</v>
      </c>
      <c r="Z3576">
        <v>198001</v>
      </c>
      <c r="AA3576">
        <v>128</v>
      </c>
      <c r="AB3576" t="s">
        <v>1383</v>
      </c>
      <c r="AC3576">
        <v>1051</v>
      </c>
      <c r="AD3576" t="s">
        <v>1383</v>
      </c>
      <c r="AE3576">
        <v>3</v>
      </c>
      <c r="AF3576" t="s">
        <v>1601</v>
      </c>
      <c r="AG3576">
        <v>27</v>
      </c>
      <c r="AH3576" t="s">
        <v>34825</v>
      </c>
      <c r="AI3576">
        <v>330</v>
      </c>
      <c r="AJ3576" t="s">
        <v>7956</v>
      </c>
      <c r="AK3576">
        <v>2</v>
      </c>
      <c r="AL3576" t="s">
        <v>1618</v>
      </c>
      <c r="AM3576">
        <v>333902</v>
      </c>
      <c r="AO3576" t="s">
        <v>18465</v>
      </c>
      <c r="AP3576" t="s">
        <v>18466</v>
      </c>
      <c r="AQ3576">
        <v>0</v>
      </c>
      <c r="AR3576" t="s">
        <v>1550</v>
      </c>
      <c r="AS3576" t="s">
        <v>11421</v>
      </c>
      <c r="AV3576" s="6" t="s">
        <v>18467</v>
      </c>
      <c r="AW3576" s="6" t="s">
        <v>18468</v>
      </c>
      <c r="AX3576" t="s">
        <v>1551</v>
      </c>
      <c r="AY3576">
        <v>1085</v>
      </c>
      <c r="AZ3576" t="s">
        <v>1450</v>
      </c>
    </row>
    <row r="3577" spans="1:52" x14ac:dyDescent="0.25">
      <c r="A3577">
        <v>329022</v>
      </c>
      <c r="B3577" t="s">
        <v>18469</v>
      </c>
      <c r="C3577">
        <v>4100</v>
      </c>
      <c r="D3577" t="s">
        <v>1461</v>
      </c>
      <c r="E3577" t="s">
        <v>18470</v>
      </c>
      <c r="F3577">
        <v>10887305</v>
      </c>
      <c r="G3577">
        <v>1000148018</v>
      </c>
      <c r="H3577" t="s">
        <v>18471</v>
      </c>
      <c r="I3577" t="s">
        <v>18472</v>
      </c>
      <c r="J3577" t="s">
        <v>18473</v>
      </c>
      <c r="K3577" s="39">
        <v>1188</v>
      </c>
      <c r="L3577">
        <v>31</v>
      </c>
      <c r="P3577" s="5">
        <v>45175</v>
      </c>
      <c r="Q3577" t="s">
        <v>1882</v>
      </c>
      <c r="U3577">
        <v>5</v>
      </c>
      <c r="V3577" t="s">
        <v>1859</v>
      </c>
      <c r="W3577">
        <v>1</v>
      </c>
      <c r="X3577" t="s">
        <v>36371</v>
      </c>
      <c r="Y3577">
        <v>9</v>
      </c>
      <c r="Z3577">
        <v>198708</v>
      </c>
      <c r="AA3577">
        <v>121</v>
      </c>
      <c r="AB3577" t="s">
        <v>1558</v>
      </c>
      <c r="AC3577">
        <v>1013</v>
      </c>
      <c r="AD3577" t="s">
        <v>1379</v>
      </c>
      <c r="AE3577">
        <v>1</v>
      </c>
      <c r="AF3577" t="s">
        <v>34807</v>
      </c>
      <c r="AG3577">
        <v>22</v>
      </c>
      <c r="AH3577" t="s">
        <v>40058</v>
      </c>
      <c r="AI3577">
        <v>329</v>
      </c>
      <c r="AJ3577" t="s">
        <v>9240</v>
      </c>
      <c r="AO3577" t="s">
        <v>18474</v>
      </c>
      <c r="AP3577" t="s">
        <v>18475</v>
      </c>
      <c r="AQ3577">
        <v>0</v>
      </c>
      <c r="AR3577" t="s">
        <v>1550</v>
      </c>
      <c r="AS3577" t="s">
        <v>18476</v>
      </c>
      <c r="AV3577">
        <v>55.443972690000003</v>
      </c>
      <c r="AW3577">
        <v>11.72782831</v>
      </c>
      <c r="AX3577" t="s">
        <v>1551</v>
      </c>
      <c r="AY3577">
        <v>1085</v>
      </c>
      <c r="AZ3577" t="s">
        <v>1450</v>
      </c>
    </row>
    <row r="3578" spans="1:52" x14ac:dyDescent="0.25">
      <c r="A3578">
        <v>329023</v>
      </c>
      <c r="B3578" t="s">
        <v>41712</v>
      </c>
      <c r="C3578">
        <v>4100</v>
      </c>
      <c r="D3578" t="s">
        <v>1461</v>
      </c>
      <c r="E3578" t="s">
        <v>35763</v>
      </c>
      <c r="F3578">
        <v>14864792</v>
      </c>
      <c r="G3578">
        <v>1000819163</v>
      </c>
      <c r="H3578" t="s">
        <v>18477</v>
      </c>
      <c r="I3578" t="s">
        <v>18478</v>
      </c>
      <c r="J3578" t="s">
        <v>41713</v>
      </c>
      <c r="K3578" s="39">
        <v>8200</v>
      </c>
      <c r="L3578">
        <v>75</v>
      </c>
      <c r="P3578" s="5">
        <v>40854</v>
      </c>
      <c r="Q3578" t="s">
        <v>1557</v>
      </c>
      <c r="T3578" s="5">
        <v>40359</v>
      </c>
      <c r="U3578">
        <v>5</v>
      </c>
      <c r="V3578" t="s">
        <v>1859</v>
      </c>
      <c r="W3578">
        <v>1</v>
      </c>
      <c r="X3578" t="s">
        <v>36371</v>
      </c>
      <c r="Y3578">
        <v>9</v>
      </c>
      <c r="Z3578">
        <v>199108</v>
      </c>
      <c r="AA3578">
        <v>121</v>
      </c>
      <c r="AB3578" t="s">
        <v>1558</v>
      </c>
      <c r="AC3578">
        <v>1013</v>
      </c>
      <c r="AD3578" t="s">
        <v>1379</v>
      </c>
      <c r="AE3578">
        <v>3</v>
      </c>
      <c r="AF3578" t="s">
        <v>1601</v>
      </c>
      <c r="AG3578">
        <v>22</v>
      </c>
      <c r="AH3578" t="s">
        <v>40058</v>
      </c>
      <c r="AI3578">
        <v>329</v>
      </c>
      <c r="AJ3578" t="s">
        <v>9240</v>
      </c>
      <c r="AO3578" t="s">
        <v>18479</v>
      </c>
      <c r="AP3578" t="s">
        <v>18480</v>
      </c>
      <c r="AQ3578">
        <v>0</v>
      </c>
      <c r="AR3578" t="s">
        <v>1550</v>
      </c>
      <c r="AS3578" t="s">
        <v>18481</v>
      </c>
      <c r="AU3578" t="s">
        <v>41714</v>
      </c>
      <c r="AV3578" s="6" t="s">
        <v>18482</v>
      </c>
      <c r="AW3578" s="6" t="s">
        <v>18483</v>
      </c>
      <c r="AX3578" t="s">
        <v>1551</v>
      </c>
      <c r="AY3578">
        <v>1085</v>
      </c>
      <c r="AZ3578" t="s">
        <v>1450</v>
      </c>
    </row>
    <row r="3579" spans="1:52" x14ac:dyDescent="0.25">
      <c r="A3579">
        <v>329024</v>
      </c>
      <c r="B3579" t="s">
        <v>35764</v>
      </c>
      <c r="C3579">
        <v>4100</v>
      </c>
      <c r="D3579" t="s">
        <v>1461</v>
      </c>
      <c r="E3579" t="s">
        <v>35765</v>
      </c>
      <c r="F3579">
        <v>20699310</v>
      </c>
      <c r="G3579">
        <v>1012259456</v>
      </c>
      <c r="H3579" t="s">
        <v>18484</v>
      </c>
      <c r="I3579" t="s">
        <v>18485</v>
      </c>
      <c r="J3579" t="s">
        <v>38433</v>
      </c>
      <c r="K3579" s="39">
        <v>5794</v>
      </c>
      <c r="L3579">
        <v>13</v>
      </c>
      <c r="N3579">
        <v>1</v>
      </c>
      <c r="P3579" s="5">
        <v>44187</v>
      </c>
      <c r="Q3579" t="s">
        <v>1557</v>
      </c>
      <c r="R3579">
        <v>329</v>
      </c>
      <c r="S3579" t="s">
        <v>9240</v>
      </c>
      <c r="T3579" s="5">
        <v>44196</v>
      </c>
      <c r="U3579">
        <v>0</v>
      </c>
      <c r="V3579" t="s">
        <v>2299</v>
      </c>
      <c r="W3579">
        <v>8</v>
      </c>
      <c r="X3579" t="s">
        <v>34837</v>
      </c>
      <c r="Z3579">
        <v>199608</v>
      </c>
      <c r="AA3579">
        <v>127</v>
      </c>
      <c r="AB3579" t="s">
        <v>2291</v>
      </c>
      <c r="AC3579">
        <v>1052</v>
      </c>
      <c r="AD3579" t="s">
        <v>2291</v>
      </c>
      <c r="AE3579">
        <v>3</v>
      </c>
      <c r="AF3579" t="s">
        <v>1601</v>
      </c>
      <c r="AG3579">
        <v>99</v>
      </c>
      <c r="AH3579" t="s">
        <v>41429</v>
      </c>
      <c r="AI3579">
        <v>329</v>
      </c>
      <c r="AJ3579" t="s">
        <v>9240</v>
      </c>
      <c r="AO3579" t="s">
        <v>18486</v>
      </c>
      <c r="AQ3579">
        <v>0</v>
      </c>
      <c r="AR3579" t="s">
        <v>1550</v>
      </c>
      <c r="AS3579" t="s">
        <v>36500</v>
      </c>
      <c r="AV3579">
        <v>55.446888209999997</v>
      </c>
      <c r="AW3579">
        <v>11.78882578</v>
      </c>
      <c r="AX3579" t="s">
        <v>1551</v>
      </c>
      <c r="AY3579">
        <v>1085</v>
      </c>
      <c r="AZ3579" t="s">
        <v>1450</v>
      </c>
    </row>
    <row r="3580" spans="1:52" x14ac:dyDescent="0.25">
      <c r="A3580">
        <v>329025</v>
      </c>
      <c r="B3580" t="s">
        <v>18487</v>
      </c>
      <c r="C3580">
        <v>4100</v>
      </c>
      <c r="D3580" t="s">
        <v>1461</v>
      </c>
      <c r="E3580" t="s">
        <v>18488</v>
      </c>
      <c r="F3580">
        <v>18957981</v>
      </c>
      <c r="G3580">
        <v>1008370679</v>
      </c>
      <c r="I3580" t="s">
        <v>11622</v>
      </c>
      <c r="J3580" t="s">
        <v>18489</v>
      </c>
      <c r="K3580" s="39">
        <v>8828</v>
      </c>
      <c r="L3580" t="s">
        <v>18490</v>
      </c>
      <c r="P3580" s="5">
        <v>42255</v>
      </c>
      <c r="Q3580" t="s">
        <v>1557</v>
      </c>
      <c r="R3580">
        <v>329</v>
      </c>
      <c r="S3580" t="s">
        <v>9240</v>
      </c>
      <c r="T3580" s="5">
        <v>42248</v>
      </c>
      <c r="U3580">
        <v>2</v>
      </c>
      <c r="V3580" t="s">
        <v>1546</v>
      </c>
      <c r="W3580">
        <v>1</v>
      </c>
      <c r="X3580" t="s">
        <v>36371</v>
      </c>
      <c r="Y3580">
        <v>10</v>
      </c>
      <c r="Z3580">
        <v>200008</v>
      </c>
      <c r="AA3580">
        <v>126</v>
      </c>
      <c r="AB3580" t="s">
        <v>1382</v>
      </c>
      <c r="AC3580">
        <v>1015</v>
      </c>
      <c r="AD3580" t="s">
        <v>1382</v>
      </c>
      <c r="AE3580">
        <v>3</v>
      </c>
      <c r="AF3580" t="s">
        <v>1601</v>
      </c>
      <c r="AG3580">
        <v>21</v>
      </c>
      <c r="AH3580" t="s">
        <v>40047</v>
      </c>
      <c r="AI3580">
        <v>329</v>
      </c>
      <c r="AJ3580" t="s">
        <v>9240</v>
      </c>
      <c r="AK3580">
        <v>2</v>
      </c>
      <c r="AL3580" t="s">
        <v>1618</v>
      </c>
      <c r="AM3580">
        <v>280594</v>
      </c>
      <c r="AO3580" t="s">
        <v>18491</v>
      </c>
      <c r="AQ3580">
        <v>0</v>
      </c>
      <c r="AR3580" t="s">
        <v>1550</v>
      </c>
      <c r="AS3580" t="s">
        <v>18431</v>
      </c>
      <c r="AV3580" s="6" t="s">
        <v>18492</v>
      </c>
      <c r="AW3580" s="6" t="s">
        <v>18493</v>
      </c>
      <c r="AX3580" t="s">
        <v>1551</v>
      </c>
      <c r="AY3580">
        <v>1085</v>
      </c>
      <c r="AZ3580" t="s">
        <v>1450</v>
      </c>
    </row>
    <row r="3581" spans="1:52" x14ac:dyDescent="0.25">
      <c r="A3581">
        <v>329026</v>
      </c>
      <c r="B3581" t="s">
        <v>18494</v>
      </c>
      <c r="C3581">
        <v>4100</v>
      </c>
      <c r="D3581" t="s">
        <v>1461</v>
      </c>
      <c r="E3581" t="s">
        <v>18495</v>
      </c>
      <c r="F3581">
        <v>18957981</v>
      </c>
      <c r="G3581">
        <v>1011142431</v>
      </c>
      <c r="I3581" t="s">
        <v>18496</v>
      </c>
      <c r="J3581" t="s">
        <v>41715</v>
      </c>
      <c r="K3581" s="39">
        <v>9708</v>
      </c>
      <c r="L3581" t="s">
        <v>18497</v>
      </c>
      <c r="P3581" s="5">
        <v>42255</v>
      </c>
      <c r="Q3581" t="s">
        <v>1557</v>
      </c>
      <c r="R3581">
        <v>329</v>
      </c>
      <c r="S3581" t="s">
        <v>9240</v>
      </c>
      <c r="T3581" s="5">
        <v>42248</v>
      </c>
      <c r="U3581">
        <v>2</v>
      </c>
      <c r="V3581" t="s">
        <v>1546</v>
      </c>
      <c r="W3581">
        <v>1</v>
      </c>
      <c r="X3581" t="s">
        <v>36371</v>
      </c>
      <c r="Y3581">
        <v>9</v>
      </c>
      <c r="Z3581">
        <v>200501</v>
      </c>
      <c r="AA3581">
        <v>129</v>
      </c>
      <c r="AB3581" t="s">
        <v>1373</v>
      </c>
      <c r="AC3581">
        <v>1016</v>
      </c>
      <c r="AD3581" t="s">
        <v>1373</v>
      </c>
      <c r="AE3581">
        <v>3</v>
      </c>
      <c r="AF3581" t="s">
        <v>1601</v>
      </c>
      <c r="AG3581">
        <v>23</v>
      </c>
      <c r="AH3581" t="s">
        <v>2938</v>
      </c>
      <c r="AI3581">
        <v>329</v>
      </c>
      <c r="AJ3581" t="s">
        <v>9240</v>
      </c>
      <c r="AK3581">
        <v>2</v>
      </c>
      <c r="AL3581" t="s">
        <v>1618</v>
      </c>
      <c r="AM3581">
        <v>280594</v>
      </c>
      <c r="AO3581" t="s">
        <v>18498</v>
      </c>
      <c r="AP3581" t="s">
        <v>18499</v>
      </c>
      <c r="AQ3581">
        <v>0</v>
      </c>
      <c r="AR3581" t="s">
        <v>1550</v>
      </c>
      <c r="AS3581" t="s">
        <v>41716</v>
      </c>
      <c r="AV3581" s="6" t="s">
        <v>18500</v>
      </c>
      <c r="AW3581" s="6" t="s">
        <v>18501</v>
      </c>
      <c r="AX3581" t="s">
        <v>1551</v>
      </c>
      <c r="AY3581">
        <v>1085</v>
      </c>
      <c r="AZ3581" t="s">
        <v>1450</v>
      </c>
    </row>
    <row r="3582" spans="1:52" x14ac:dyDescent="0.25">
      <c r="A3582">
        <v>329027</v>
      </c>
      <c r="B3582" t="s">
        <v>35766</v>
      </c>
      <c r="C3582">
        <v>4100</v>
      </c>
      <c r="D3582" t="s">
        <v>1461</v>
      </c>
      <c r="E3582" t="s">
        <v>35767</v>
      </c>
      <c r="F3582">
        <v>24209598</v>
      </c>
      <c r="G3582">
        <v>1006409963</v>
      </c>
      <c r="H3582" t="s">
        <v>18502</v>
      </c>
      <c r="I3582" t="s">
        <v>18503</v>
      </c>
      <c r="J3582" t="s">
        <v>18504</v>
      </c>
      <c r="K3582" s="39">
        <v>2245</v>
      </c>
      <c r="L3582">
        <v>12</v>
      </c>
      <c r="P3582" s="5">
        <v>45393</v>
      </c>
      <c r="Q3582" t="s">
        <v>2937</v>
      </c>
      <c r="U3582">
        <v>6</v>
      </c>
      <c r="V3582" t="s">
        <v>2318</v>
      </c>
      <c r="W3582">
        <v>1</v>
      </c>
      <c r="X3582" t="s">
        <v>36371</v>
      </c>
      <c r="Y3582">
        <v>9</v>
      </c>
      <c r="Z3582">
        <v>200612</v>
      </c>
      <c r="AA3582">
        <v>129</v>
      </c>
      <c r="AB3582" t="s">
        <v>1373</v>
      </c>
      <c r="AC3582">
        <v>3001</v>
      </c>
      <c r="AD3582" t="s">
        <v>1372</v>
      </c>
      <c r="AE3582">
        <v>1</v>
      </c>
      <c r="AF3582" t="s">
        <v>34807</v>
      </c>
      <c r="AG3582">
        <v>99</v>
      </c>
      <c r="AH3582" t="s">
        <v>41429</v>
      </c>
      <c r="AI3582">
        <v>329</v>
      </c>
      <c r="AJ3582" t="s">
        <v>9240</v>
      </c>
      <c r="AO3582" t="s">
        <v>18505</v>
      </c>
      <c r="AP3582" t="s">
        <v>18506</v>
      </c>
      <c r="AQ3582">
        <v>0</v>
      </c>
      <c r="AR3582" t="s">
        <v>1550</v>
      </c>
      <c r="AS3582" t="s">
        <v>18507</v>
      </c>
      <c r="AV3582">
        <v>55.458415819999999</v>
      </c>
      <c r="AW3582">
        <v>11.779748850000001</v>
      </c>
      <c r="AX3582" t="s">
        <v>1551</v>
      </c>
      <c r="AY3582">
        <v>1085</v>
      </c>
      <c r="AZ3582" t="s">
        <v>1450</v>
      </c>
    </row>
    <row r="3583" spans="1:52" x14ac:dyDescent="0.25">
      <c r="A3583">
        <v>329028</v>
      </c>
      <c r="B3583" t="s">
        <v>18508</v>
      </c>
      <c r="C3583">
        <v>4100</v>
      </c>
      <c r="D3583" t="s">
        <v>1461</v>
      </c>
      <c r="E3583" t="s">
        <v>18508</v>
      </c>
      <c r="F3583">
        <v>18957981</v>
      </c>
      <c r="J3583" t="s">
        <v>18509</v>
      </c>
      <c r="K3583" s="39">
        <v>6290</v>
      </c>
      <c r="L3583">
        <v>1</v>
      </c>
      <c r="P3583" s="5">
        <v>40469</v>
      </c>
      <c r="Q3583" t="s">
        <v>1557</v>
      </c>
      <c r="R3583">
        <v>329</v>
      </c>
      <c r="S3583" t="s">
        <v>9240</v>
      </c>
      <c r="T3583" s="5">
        <v>40360</v>
      </c>
      <c r="U3583">
        <v>2</v>
      </c>
      <c r="V3583" t="s">
        <v>1546</v>
      </c>
      <c r="W3583">
        <v>1</v>
      </c>
      <c r="X3583" t="s">
        <v>36371</v>
      </c>
      <c r="Y3583">
        <v>4</v>
      </c>
      <c r="Z3583">
        <v>200908</v>
      </c>
      <c r="AA3583">
        <v>121</v>
      </c>
      <c r="AB3583" t="s">
        <v>1558</v>
      </c>
      <c r="AC3583">
        <v>1012</v>
      </c>
      <c r="AD3583" t="s">
        <v>1377</v>
      </c>
      <c r="AE3583">
        <v>3</v>
      </c>
      <c r="AF3583" t="s">
        <v>1601</v>
      </c>
      <c r="AG3583">
        <v>99</v>
      </c>
      <c r="AH3583" t="s">
        <v>41429</v>
      </c>
      <c r="AI3583">
        <v>329</v>
      </c>
      <c r="AJ3583" t="s">
        <v>9240</v>
      </c>
      <c r="AO3583" t="s">
        <v>18510</v>
      </c>
      <c r="AP3583" t="s">
        <v>18511</v>
      </c>
      <c r="AQ3583">
        <v>0</v>
      </c>
      <c r="AR3583" t="s">
        <v>1550</v>
      </c>
      <c r="AS3583" t="s">
        <v>18512</v>
      </c>
      <c r="AV3583" s="6" t="s">
        <v>18513</v>
      </c>
      <c r="AW3583" s="6" t="s">
        <v>18514</v>
      </c>
      <c r="AX3583" t="s">
        <v>1551</v>
      </c>
      <c r="AY3583">
        <v>1085</v>
      </c>
      <c r="AZ3583" t="s">
        <v>1450</v>
      </c>
    </row>
    <row r="3584" spans="1:52" x14ac:dyDescent="0.25">
      <c r="A3584">
        <v>329029</v>
      </c>
      <c r="B3584" t="s">
        <v>41717</v>
      </c>
      <c r="C3584">
        <v>4174</v>
      </c>
      <c r="D3584" t="s">
        <v>18413</v>
      </c>
      <c r="E3584" t="s">
        <v>41717</v>
      </c>
      <c r="F3584">
        <v>10888530</v>
      </c>
      <c r="G3584">
        <v>1000148249</v>
      </c>
      <c r="H3584" t="s">
        <v>18515</v>
      </c>
      <c r="I3584" t="s">
        <v>18516</v>
      </c>
      <c r="J3584" t="s">
        <v>18517</v>
      </c>
      <c r="K3584" s="39">
        <v>7463</v>
      </c>
      <c r="L3584">
        <v>21</v>
      </c>
      <c r="P3584" s="5">
        <v>43791</v>
      </c>
      <c r="Q3584" t="s">
        <v>1557</v>
      </c>
      <c r="R3584">
        <v>329</v>
      </c>
      <c r="S3584" t="s">
        <v>9240</v>
      </c>
      <c r="U3584">
        <v>6</v>
      </c>
      <c r="V3584" t="s">
        <v>2318</v>
      </c>
      <c r="W3584">
        <v>1</v>
      </c>
      <c r="X3584" t="s">
        <v>36371</v>
      </c>
      <c r="Z3584">
        <v>200612</v>
      </c>
      <c r="AA3584">
        <v>149</v>
      </c>
      <c r="AB3584" t="s">
        <v>2183</v>
      </c>
      <c r="AC3584">
        <v>1026</v>
      </c>
      <c r="AD3584" t="s">
        <v>1385</v>
      </c>
      <c r="AE3584">
        <v>1</v>
      </c>
      <c r="AF3584" t="s">
        <v>34807</v>
      </c>
      <c r="AG3584">
        <v>99</v>
      </c>
      <c r="AH3584" t="s">
        <v>41429</v>
      </c>
      <c r="AI3584">
        <v>329</v>
      </c>
      <c r="AJ3584" t="s">
        <v>9240</v>
      </c>
      <c r="AO3584" t="s">
        <v>18518</v>
      </c>
      <c r="AP3584" t="s">
        <v>18519</v>
      </c>
      <c r="AQ3584">
        <v>0</v>
      </c>
      <c r="AR3584" t="s">
        <v>1550</v>
      </c>
      <c r="AS3584" t="s">
        <v>18520</v>
      </c>
      <c r="AV3584">
        <v>55.518831169999999</v>
      </c>
      <c r="AW3584">
        <v>11.87909119</v>
      </c>
      <c r="AX3584" t="s">
        <v>1551</v>
      </c>
      <c r="AY3584">
        <v>1085</v>
      </c>
      <c r="AZ3584" t="s">
        <v>1450</v>
      </c>
    </row>
    <row r="3585" spans="1:52" x14ac:dyDescent="0.25">
      <c r="A3585">
        <v>329030</v>
      </c>
      <c r="C3585">
        <v>4330</v>
      </c>
      <c r="D3585" t="s">
        <v>37084</v>
      </c>
      <c r="E3585" t="s">
        <v>40805</v>
      </c>
      <c r="F3585">
        <v>13120102</v>
      </c>
      <c r="G3585">
        <v>1000503728</v>
      </c>
      <c r="I3585" t="s">
        <v>18521</v>
      </c>
      <c r="J3585" t="s">
        <v>18522</v>
      </c>
      <c r="K3585" s="39">
        <v>4410</v>
      </c>
      <c r="L3585">
        <v>20</v>
      </c>
      <c r="P3585" s="5">
        <v>45726</v>
      </c>
      <c r="Q3585" t="s">
        <v>1678</v>
      </c>
      <c r="U3585">
        <v>6</v>
      </c>
      <c r="V3585" t="s">
        <v>2318</v>
      </c>
      <c r="W3585">
        <v>1</v>
      </c>
      <c r="X3585" t="s">
        <v>36371</v>
      </c>
      <c r="Y3585">
        <v>10</v>
      </c>
      <c r="Z3585">
        <v>198901</v>
      </c>
      <c r="AA3585">
        <v>129</v>
      </c>
      <c r="AB3585" t="s">
        <v>1373</v>
      </c>
      <c r="AC3585">
        <v>3001</v>
      </c>
      <c r="AD3585" t="s">
        <v>1372</v>
      </c>
      <c r="AE3585">
        <v>1</v>
      </c>
      <c r="AF3585" t="s">
        <v>34807</v>
      </c>
      <c r="AG3585">
        <v>99</v>
      </c>
      <c r="AH3585" t="s">
        <v>41429</v>
      </c>
      <c r="AI3585">
        <v>329</v>
      </c>
      <c r="AJ3585" t="s">
        <v>9240</v>
      </c>
      <c r="AO3585" t="s">
        <v>18523</v>
      </c>
      <c r="AP3585" t="s">
        <v>18524</v>
      </c>
      <c r="AQ3585">
        <v>0</v>
      </c>
      <c r="AR3585" t="s">
        <v>1550</v>
      </c>
      <c r="AS3585" t="s">
        <v>18525</v>
      </c>
      <c r="AV3585">
        <v>55.556299660000001</v>
      </c>
      <c r="AW3585">
        <v>11.85491236</v>
      </c>
      <c r="AX3585" t="s">
        <v>1551</v>
      </c>
      <c r="AY3585">
        <v>1085</v>
      </c>
      <c r="AZ3585" t="s">
        <v>1450</v>
      </c>
    </row>
    <row r="3586" spans="1:52" x14ac:dyDescent="0.25">
      <c r="A3586">
        <v>329031</v>
      </c>
      <c r="B3586" t="s">
        <v>18526</v>
      </c>
      <c r="C3586">
        <v>4100</v>
      </c>
      <c r="D3586" t="s">
        <v>1461</v>
      </c>
      <c r="E3586" t="s">
        <v>18527</v>
      </c>
      <c r="F3586">
        <v>31748631</v>
      </c>
      <c r="G3586">
        <v>1014693439</v>
      </c>
      <c r="J3586" t="s">
        <v>18528</v>
      </c>
      <c r="K3586" s="39">
        <v>6432</v>
      </c>
      <c r="L3586">
        <v>302</v>
      </c>
      <c r="P3586" s="5">
        <v>40526</v>
      </c>
      <c r="Q3586" t="s">
        <v>1557</v>
      </c>
      <c r="T3586" s="5">
        <v>40513</v>
      </c>
      <c r="U3586">
        <v>5</v>
      </c>
      <c r="V3586" t="s">
        <v>1859</v>
      </c>
      <c r="W3586">
        <v>1</v>
      </c>
      <c r="X3586" t="s">
        <v>36371</v>
      </c>
      <c r="AA3586">
        <v>129</v>
      </c>
      <c r="AB3586" t="s">
        <v>1373</v>
      </c>
      <c r="AC3586">
        <v>1016</v>
      </c>
      <c r="AD3586" t="s">
        <v>1373</v>
      </c>
      <c r="AE3586">
        <v>3</v>
      </c>
      <c r="AF3586" t="s">
        <v>1601</v>
      </c>
      <c r="AG3586">
        <v>99</v>
      </c>
      <c r="AH3586" t="s">
        <v>41429</v>
      </c>
      <c r="AI3586">
        <v>329</v>
      </c>
      <c r="AJ3586" t="s">
        <v>9240</v>
      </c>
      <c r="AO3586" t="s">
        <v>18529</v>
      </c>
      <c r="AP3586" t="s">
        <v>18530</v>
      </c>
      <c r="AQ3586">
        <v>0</v>
      </c>
      <c r="AR3586" t="s">
        <v>1550</v>
      </c>
      <c r="AS3586" t="s">
        <v>3633</v>
      </c>
      <c r="AV3586" s="6" t="s">
        <v>18531</v>
      </c>
      <c r="AW3586" s="6" t="s">
        <v>18532</v>
      </c>
      <c r="AX3586" t="s">
        <v>1551</v>
      </c>
      <c r="AY3586">
        <v>1085</v>
      </c>
      <c r="AZ3586" t="s">
        <v>1450</v>
      </c>
    </row>
    <row r="3587" spans="1:52" x14ac:dyDescent="0.25">
      <c r="A3587">
        <v>329032</v>
      </c>
      <c r="B3587" t="s">
        <v>18533</v>
      </c>
      <c r="C3587">
        <v>4100</v>
      </c>
      <c r="D3587" t="s">
        <v>1461</v>
      </c>
      <c r="E3587" t="s">
        <v>18533</v>
      </c>
      <c r="F3587">
        <v>29554153</v>
      </c>
      <c r="G3587">
        <v>1017612731</v>
      </c>
      <c r="H3587" t="s">
        <v>17789</v>
      </c>
      <c r="I3587" t="s">
        <v>18534</v>
      </c>
      <c r="J3587" t="s">
        <v>18535</v>
      </c>
      <c r="K3587" s="38" t="s">
        <v>4872</v>
      </c>
      <c r="L3587">
        <v>11</v>
      </c>
      <c r="P3587" s="5">
        <v>43791</v>
      </c>
      <c r="Q3587" t="s">
        <v>1557</v>
      </c>
      <c r="U3587">
        <v>4</v>
      </c>
      <c r="V3587" t="s">
        <v>2004</v>
      </c>
      <c r="W3587">
        <v>1</v>
      </c>
      <c r="X3587" t="s">
        <v>36371</v>
      </c>
      <c r="Z3587">
        <v>200901</v>
      </c>
      <c r="AA3587">
        <v>131</v>
      </c>
      <c r="AB3587" t="s">
        <v>1988</v>
      </c>
      <c r="AC3587">
        <v>1061</v>
      </c>
      <c r="AD3587" t="s">
        <v>1988</v>
      </c>
      <c r="AE3587">
        <v>1</v>
      </c>
      <c r="AF3587" t="s">
        <v>34807</v>
      </c>
      <c r="AG3587">
        <v>99</v>
      </c>
      <c r="AH3587" t="s">
        <v>41429</v>
      </c>
      <c r="AI3587">
        <v>329</v>
      </c>
      <c r="AJ3587" t="s">
        <v>9240</v>
      </c>
      <c r="AN3587">
        <v>320003</v>
      </c>
      <c r="AO3587" t="s">
        <v>17792</v>
      </c>
      <c r="AP3587" t="s">
        <v>17793</v>
      </c>
      <c r="AQ3587">
        <v>2</v>
      </c>
      <c r="AR3587" t="s">
        <v>2358</v>
      </c>
      <c r="AS3587" t="s">
        <v>10453</v>
      </c>
      <c r="AV3587">
        <v>55.427582979999997</v>
      </c>
      <c r="AW3587">
        <v>11.78637133</v>
      </c>
      <c r="AX3587" t="s">
        <v>1551</v>
      </c>
      <c r="AY3587">
        <v>1085</v>
      </c>
      <c r="AZ3587" t="s">
        <v>1450</v>
      </c>
    </row>
    <row r="3588" spans="1:52" x14ac:dyDescent="0.25">
      <c r="A3588">
        <v>329033</v>
      </c>
      <c r="B3588" t="s">
        <v>18536</v>
      </c>
      <c r="C3588">
        <v>4100</v>
      </c>
      <c r="D3588" t="s">
        <v>1461</v>
      </c>
      <c r="E3588" t="s">
        <v>18536</v>
      </c>
      <c r="F3588">
        <v>84664928</v>
      </c>
      <c r="G3588">
        <v>1002700732</v>
      </c>
      <c r="I3588" t="s">
        <v>18537</v>
      </c>
      <c r="J3588" t="s">
        <v>18538</v>
      </c>
      <c r="K3588" s="39">
        <v>2754</v>
      </c>
      <c r="L3588">
        <v>85</v>
      </c>
      <c r="P3588" s="5">
        <v>43791</v>
      </c>
      <c r="Q3588" t="s">
        <v>1903</v>
      </c>
      <c r="U3588">
        <v>5</v>
      </c>
      <c r="V3588" t="s">
        <v>1859</v>
      </c>
      <c r="W3588">
        <v>1</v>
      </c>
      <c r="X3588" t="s">
        <v>36371</v>
      </c>
      <c r="AA3588">
        <v>128</v>
      </c>
      <c r="AB3588" t="s">
        <v>1383</v>
      </c>
      <c r="AC3588">
        <v>1051</v>
      </c>
      <c r="AD3588" t="s">
        <v>1383</v>
      </c>
      <c r="AE3588">
        <v>1</v>
      </c>
      <c r="AF3588" t="s">
        <v>34807</v>
      </c>
      <c r="AG3588">
        <v>99</v>
      </c>
      <c r="AH3588" t="s">
        <v>41429</v>
      </c>
      <c r="AI3588">
        <v>329</v>
      </c>
      <c r="AJ3588" t="s">
        <v>9240</v>
      </c>
      <c r="AO3588" t="s">
        <v>18539</v>
      </c>
      <c r="AP3588" t="s">
        <v>17979</v>
      </c>
      <c r="AQ3588">
        <v>0</v>
      </c>
      <c r="AR3588" t="s">
        <v>1550</v>
      </c>
      <c r="AS3588" t="s">
        <v>18405</v>
      </c>
      <c r="AV3588">
        <v>55.49111722</v>
      </c>
      <c r="AW3588">
        <v>11.69160907</v>
      </c>
      <c r="AX3588" t="s">
        <v>1551</v>
      </c>
      <c r="AY3588">
        <v>1085</v>
      </c>
      <c r="AZ3588" t="s">
        <v>1450</v>
      </c>
    </row>
    <row r="3589" spans="1:52" x14ac:dyDescent="0.25">
      <c r="A3589">
        <v>329200</v>
      </c>
      <c r="C3589">
        <v>4100</v>
      </c>
      <c r="D3589" t="s">
        <v>1461</v>
      </c>
      <c r="E3589" t="s">
        <v>40108</v>
      </c>
      <c r="F3589">
        <v>18957981</v>
      </c>
      <c r="G3589">
        <v>1004769679</v>
      </c>
      <c r="H3589" t="s">
        <v>18540</v>
      </c>
      <c r="I3589" t="s">
        <v>18541</v>
      </c>
      <c r="J3589" t="s">
        <v>35768</v>
      </c>
      <c r="K3589" s="39">
        <v>3580</v>
      </c>
      <c r="L3589">
        <v>1</v>
      </c>
      <c r="P3589" s="5">
        <v>43791</v>
      </c>
      <c r="Q3589" t="s">
        <v>1910</v>
      </c>
      <c r="R3589">
        <v>329</v>
      </c>
      <c r="S3589" t="s">
        <v>9240</v>
      </c>
      <c r="U3589">
        <v>2</v>
      </c>
      <c r="V3589" t="s">
        <v>1546</v>
      </c>
      <c r="W3589">
        <v>1</v>
      </c>
      <c r="X3589" t="s">
        <v>36371</v>
      </c>
      <c r="AA3589">
        <v>932</v>
      </c>
      <c r="AB3589" t="s">
        <v>40066</v>
      </c>
      <c r="AC3589">
        <v>2021</v>
      </c>
      <c r="AD3589" t="s">
        <v>40066</v>
      </c>
      <c r="AE3589">
        <v>2</v>
      </c>
      <c r="AF3589" t="s">
        <v>34828</v>
      </c>
      <c r="AG3589">
        <v>10</v>
      </c>
      <c r="AH3589" t="s">
        <v>40067</v>
      </c>
      <c r="AI3589">
        <v>329</v>
      </c>
      <c r="AJ3589" t="s">
        <v>9240</v>
      </c>
      <c r="AO3589" t="s">
        <v>18542</v>
      </c>
      <c r="AP3589" t="s">
        <v>18543</v>
      </c>
      <c r="AQ3589">
        <v>0</v>
      </c>
      <c r="AR3589" t="s">
        <v>1550</v>
      </c>
      <c r="AS3589" t="s">
        <v>35769</v>
      </c>
      <c r="AV3589">
        <v>55.44435661</v>
      </c>
      <c r="AW3589">
        <v>11.7859251</v>
      </c>
      <c r="AX3589" t="s">
        <v>1551</v>
      </c>
      <c r="AY3589">
        <v>1085</v>
      </c>
      <c r="AZ3589" t="s">
        <v>1450</v>
      </c>
    </row>
    <row r="3590" spans="1:52" x14ac:dyDescent="0.25">
      <c r="A3590">
        <v>329210</v>
      </c>
      <c r="B3590" t="s">
        <v>18544</v>
      </c>
      <c r="C3590">
        <v>4100</v>
      </c>
      <c r="D3590" t="s">
        <v>1461</v>
      </c>
      <c r="E3590" t="s">
        <v>18545</v>
      </c>
      <c r="F3590">
        <v>18957981</v>
      </c>
      <c r="G3590">
        <v>1003295227</v>
      </c>
      <c r="H3590" t="s">
        <v>18546</v>
      </c>
      <c r="I3590" t="s">
        <v>18547</v>
      </c>
      <c r="J3590" t="s">
        <v>35770</v>
      </c>
      <c r="K3590" s="39">
        <v>4399</v>
      </c>
      <c r="L3590">
        <v>14</v>
      </c>
      <c r="P3590" s="5">
        <v>43522</v>
      </c>
      <c r="Q3590" t="s">
        <v>1557</v>
      </c>
      <c r="R3590">
        <v>329</v>
      </c>
      <c r="S3590" t="s">
        <v>9240</v>
      </c>
      <c r="U3590">
        <v>2</v>
      </c>
      <c r="V3590" t="s">
        <v>1546</v>
      </c>
      <c r="W3590">
        <v>1</v>
      </c>
      <c r="X3590" t="s">
        <v>36371</v>
      </c>
      <c r="Z3590">
        <v>195808</v>
      </c>
      <c r="AA3590">
        <v>125</v>
      </c>
      <c r="AB3590" t="s">
        <v>2372</v>
      </c>
      <c r="AC3590">
        <v>1014</v>
      </c>
      <c r="AD3590" t="s">
        <v>1381</v>
      </c>
      <c r="AE3590">
        <v>1</v>
      </c>
      <c r="AF3590" t="s">
        <v>34807</v>
      </c>
      <c r="AG3590">
        <v>24</v>
      </c>
      <c r="AH3590" t="s">
        <v>2372</v>
      </c>
      <c r="AI3590">
        <v>329</v>
      </c>
      <c r="AJ3590" t="s">
        <v>9240</v>
      </c>
      <c r="AO3590" t="s">
        <v>18548</v>
      </c>
      <c r="AP3590" t="s">
        <v>18549</v>
      </c>
      <c r="AQ3590">
        <v>0</v>
      </c>
      <c r="AR3590" t="s">
        <v>1550</v>
      </c>
      <c r="AS3590" t="s">
        <v>35771</v>
      </c>
      <c r="AV3590">
        <v>55.439392099999999</v>
      </c>
      <c r="AW3590">
        <v>11.779993320000001</v>
      </c>
      <c r="AX3590" t="s">
        <v>1551</v>
      </c>
      <c r="AY3590">
        <v>1085</v>
      </c>
      <c r="AZ3590" t="s">
        <v>1450</v>
      </c>
    </row>
    <row r="3591" spans="1:52" x14ac:dyDescent="0.25">
      <c r="A3591">
        <v>329247</v>
      </c>
      <c r="B3591" t="s">
        <v>18550</v>
      </c>
      <c r="C3591">
        <v>4100</v>
      </c>
      <c r="D3591" t="s">
        <v>1461</v>
      </c>
      <c r="E3591" t="s">
        <v>18551</v>
      </c>
      <c r="F3591">
        <v>29542589</v>
      </c>
      <c r="G3591">
        <v>1013416717</v>
      </c>
      <c r="H3591" t="s">
        <v>18552</v>
      </c>
      <c r="I3591" t="s">
        <v>18301</v>
      </c>
      <c r="J3591" t="s">
        <v>42385</v>
      </c>
      <c r="K3591" s="38" t="s">
        <v>4872</v>
      </c>
      <c r="L3591">
        <v>1</v>
      </c>
      <c r="P3591" s="5">
        <v>43684</v>
      </c>
      <c r="Q3591" t="s">
        <v>1557</v>
      </c>
      <c r="U3591">
        <v>4</v>
      </c>
      <c r="V3591" t="s">
        <v>2004</v>
      </c>
      <c r="W3591">
        <v>1</v>
      </c>
      <c r="X3591" t="s">
        <v>36371</v>
      </c>
      <c r="Z3591">
        <v>196909</v>
      </c>
      <c r="AA3591">
        <v>137</v>
      </c>
      <c r="AB3591" t="s">
        <v>2431</v>
      </c>
      <c r="AC3591">
        <v>1053</v>
      </c>
      <c r="AD3591" t="s">
        <v>2431</v>
      </c>
      <c r="AE3591">
        <v>1</v>
      </c>
      <c r="AF3591" t="s">
        <v>34807</v>
      </c>
      <c r="AG3591">
        <v>30</v>
      </c>
      <c r="AH3591" t="s">
        <v>2423</v>
      </c>
      <c r="AI3591">
        <v>329</v>
      </c>
      <c r="AJ3591" t="s">
        <v>9240</v>
      </c>
      <c r="AN3591">
        <v>333248</v>
      </c>
      <c r="AO3591" t="s">
        <v>18302</v>
      </c>
      <c r="AP3591" t="s">
        <v>18303</v>
      </c>
      <c r="AQ3591">
        <v>2</v>
      </c>
      <c r="AR3591" t="s">
        <v>2358</v>
      </c>
      <c r="AS3591" t="s">
        <v>10453</v>
      </c>
      <c r="AV3591">
        <v>55.428571949999998</v>
      </c>
      <c r="AW3591">
        <v>11.78642932</v>
      </c>
      <c r="AX3591" t="s">
        <v>1551</v>
      </c>
      <c r="AY3591">
        <v>1085</v>
      </c>
      <c r="AZ3591" t="s">
        <v>1450</v>
      </c>
    </row>
    <row r="3592" spans="1:52" x14ac:dyDescent="0.25">
      <c r="A3592">
        <v>329350</v>
      </c>
      <c r="B3592" t="s">
        <v>38434</v>
      </c>
      <c r="C3592">
        <v>4100</v>
      </c>
      <c r="D3592" t="s">
        <v>1461</v>
      </c>
      <c r="E3592" t="s">
        <v>38435</v>
      </c>
      <c r="F3592">
        <v>44512653</v>
      </c>
      <c r="G3592">
        <v>1001853817</v>
      </c>
      <c r="H3592" t="s">
        <v>18553</v>
      </c>
      <c r="I3592" t="s">
        <v>18554</v>
      </c>
      <c r="J3592" t="s">
        <v>18555</v>
      </c>
      <c r="K3592" s="39">
        <v>2915</v>
      </c>
      <c r="L3592">
        <v>47</v>
      </c>
      <c r="P3592" s="5">
        <v>44539</v>
      </c>
      <c r="Q3592" t="s">
        <v>1557</v>
      </c>
      <c r="U3592">
        <v>4</v>
      </c>
      <c r="V3592" t="s">
        <v>2004</v>
      </c>
      <c r="W3592">
        <v>1</v>
      </c>
      <c r="X3592" t="s">
        <v>36371</v>
      </c>
      <c r="Z3592">
        <v>198401</v>
      </c>
      <c r="AA3592">
        <v>149</v>
      </c>
      <c r="AB3592" t="s">
        <v>2183</v>
      </c>
      <c r="AC3592">
        <v>1027</v>
      </c>
      <c r="AD3592" t="s">
        <v>2501</v>
      </c>
      <c r="AE3592">
        <v>7</v>
      </c>
      <c r="AF3592" t="s">
        <v>5988</v>
      </c>
      <c r="AG3592">
        <v>85</v>
      </c>
      <c r="AH3592" t="s">
        <v>2502</v>
      </c>
      <c r="AI3592">
        <v>329</v>
      </c>
      <c r="AJ3592" t="s">
        <v>9240</v>
      </c>
      <c r="AN3592">
        <v>281044</v>
      </c>
      <c r="AO3592" t="s">
        <v>18556</v>
      </c>
      <c r="AP3592" t="s">
        <v>18557</v>
      </c>
      <c r="AQ3592">
        <v>2</v>
      </c>
      <c r="AR3592" t="s">
        <v>2358</v>
      </c>
      <c r="AS3592" t="s">
        <v>12834</v>
      </c>
      <c r="AV3592">
        <v>55.491833939999999</v>
      </c>
      <c r="AW3592">
        <v>11.756460260000001</v>
      </c>
      <c r="AX3592" t="s">
        <v>1551</v>
      </c>
      <c r="AY3592">
        <v>1085</v>
      </c>
      <c r="AZ3592" t="s">
        <v>1450</v>
      </c>
    </row>
    <row r="3593" spans="1:52" x14ac:dyDescent="0.25">
      <c r="A3593">
        <v>329377</v>
      </c>
      <c r="B3593" t="s">
        <v>35772</v>
      </c>
      <c r="C3593">
        <v>4100</v>
      </c>
      <c r="D3593" t="s">
        <v>1461</v>
      </c>
      <c r="E3593" t="s">
        <v>38436</v>
      </c>
      <c r="F3593">
        <v>26235197</v>
      </c>
      <c r="G3593">
        <v>1008672322</v>
      </c>
      <c r="H3593" t="s">
        <v>18558</v>
      </c>
      <c r="I3593" t="s">
        <v>18559</v>
      </c>
      <c r="J3593" t="s">
        <v>18560</v>
      </c>
      <c r="K3593" s="39">
        <v>8404</v>
      </c>
      <c r="L3593" t="s">
        <v>18561</v>
      </c>
      <c r="P3593" s="5">
        <v>43399</v>
      </c>
      <c r="Q3593" t="s">
        <v>1557</v>
      </c>
      <c r="T3593" s="5">
        <v>43404</v>
      </c>
      <c r="U3593">
        <v>5</v>
      </c>
      <c r="V3593" t="s">
        <v>1859</v>
      </c>
      <c r="W3593">
        <v>1</v>
      </c>
      <c r="X3593" t="s">
        <v>36371</v>
      </c>
      <c r="Z3593">
        <v>200201</v>
      </c>
      <c r="AA3593">
        <v>147</v>
      </c>
      <c r="AB3593" t="s">
        <v>36476</v>
      </c>
      <c r="AC3593">
        <v>1021</v>
      </c>
      <c r="AD3593" t="s">
        <v>36476</v>
      </c>
      <c r="AE3593">
        <v>3</v>
      </c>
      <c r="AF3593" t="s">
        <v>1601</v>
      </c>
      <c r="AG3593">
        <v>86</v>
      </c>
      <c r="AH3593" t="s">
        <v>36476</v>
      </c>
      <c r="AI3593">
        <v>329</v>
      </c>
      <c r="AJ3593" t="s">
        <v>9240</v>
      </c>
      <c r="AO3593" t="s">
        <v>18562</v>
      </c>
      <c r="AQ3593">
        <v>0</v>
      </c>
      <c r="AR3593" t="s">
        <v>1550</v>
      </c>
      <c r="AS3593" t="s">
        <v>7728</v>
      </c>
      <c r="AV3593">
        <v>55.42064276</v>
      </c>
      <c r="AW3593">
        <v>11.82038335</v>
      </c>
      <c r="AX3593" t="s">
        <v>1551</v>
      </c>
      <c r="AY3593">
        <v>1085</v>
      </c>
      <c r="AZ3593" t="s">
        <v>1450</v>
      </c>
    </row>
    <row r="3594" spans="1:52" x14ac:dyDescent="0.25">
      <c r="A3594">
        <v>329401</v>
      </c>
      <c r="B3594" t="s">
        <v>18563</v>
      </c>
      <c r="C3594">
        <v>4100</v>
      </c>
      <c r="D3594" t="s">
        <v>1461</v>
      </c>
      <c r="E3594" t="s">
        <v>18564</v>
      </c>
      <c r="F3594">
        <v>19640248</v>
      </c>
      <c r="G3594">
        <v>1003401043</v>
      </c>
      <c r="H3594" t="s">
        <v>18565</v>
      </c>
      <c r="I3594" t="s">
        <v>18566</v>
      </c>
      <c r="J3594" t="s">
        <v>42386</v>
      </c>
      <c r="K3594" s="38" t="s">
        <v>4872</v>
      </c>
      <c r="L3594">
        <v>3</v>
      </c>
      <c r="P3594" s="5">
        <v>43580</v>
      </c>
      <c r="Q3594" t="s">
        <v>1557</v>
      </c>
      <c r="T3594" s="5">
        <v>40756</v>
      </c>
      <c r="U3594">
        <v>4</v>
      </c>
      <c r="V3594" t="s">
        <v>2004</v>
      </c>
      <c r="W3594">
        <v>1</v>
      </c>
      <c r="X3594" t="s">
        <v>36371</v>
      </c>
      <c r="Z3594">
        <v>186801</v>
      </c>
      <c r="AA3594">
        <v>240</v>
      </c>
      <c r="AB3594" t="s">
        <v>3017</v>
      </c>
      <c r="AC3594">
        <v>1071</v>
      </c>
      <c r="AD3594" t="s">
        <v>1376</v>
      </c>
      <c r="AE3594">
        <v>5</v>
      </c>
      <c r="AF3594" t="s">
        <v>2646</v>
      </c>
      <c r="AG3594">
        <v>99</v>
      </c>
      <c r="AH3594" t="s">
        <v>41429</v>
      </c>
      <c r="AI3594">
        <v>329</v>
      </c>
      <c r="AJ3594" t="s">
        <v>9240</v>
      </c>
      <c r="AK3594">
        <v>2</v>
      </c>
      <c r="AL3594" t="s">
        <v>1618</v>
      </c>
      <c r="AM3594">
        <v>280941</v>
      </c>
      <c r="AO3594" t="s">
        <v>7668</v>
      </c>
      <c r="AP3594" t="s">
        <v>7669</v>
      </c>
      <c r="AQ3594">
        <v>1</v>
      </c>
      <c r="AR3594" t="s">
        <v>2441</v>
      </c>
      <c r="AS3594" t="s">
        <v>42387</v>
      </c>
      <c r="AX3594" t="s">
        <v>1551</v>
      </c>
      <c r="AY3594">
        <v>1085</v>
      </c>
      <c r="AZ3594" t="s">
        <v>1450</v>
      </c>
    </row>
    <row r="3595" spans="1:52" x14ac:dyDescent="0.25">
      <c r="A3595">
        <v>329402</v>
      </c>
      <c r="B3595" t="s">
        <v>18567</v>
      </c>
      <c r="C3595">
        <v>4100</v>
      </c>
      <c r="D3595" t="s">
        <v>1461</v>
      </c>
      <c r="E3595" t="s">
        <v>18567</v>
      </c>
      <c r="F3595">
        <v>10521815</v>
      </c>
      <c r="G3595">
        <v>1016724560</v>
      </c>
      <c r="H3595" t="s">
        <v>18568</v>
      </c>
      <c r="I3595" t="s">
        <v>7666</v>
      </c>
      <c r="J3595" t="s">
        <v>18569</v>
      </c>
      <c r="K3595" s="38" t="s">
        <v>4872</v>
      </c>
      <c r="L3595">
        <v>3</v>
      </c>
      <c r="P3595" s="5">
        <v>44160</v>
      </c>
      <c r="Q3595" t="s">
        <v>1557</v>
      </c>
      <c r="T3595" s="5">
        <v>44136</v>
      </c>
      <c r="U3595">
        <v>4</v>
      </c>
      <c r="V3595" t="s">
        <v>2004</v>
      </c>
      <c r="W3595">
        <v>1</v>
      </c>
      <c r="X3595" t="s">
        <v>36371</v>
      </c>
      <c r="Z3595">
        <v>189801</v>
      </c>
      <c r="AA3595">
        <v>241</v>
      </c>
      <c r="AB3595" t="s">
        <v>2790</v>
      </c>
      <c r="AC3595">
        <v>1071</v>
      </c>
      <c r="AD3595" t="s">
        <v>1376</v>
      </c>
      <c r="AE3595">
        <v>3</v>
      </c>
      <c r="AF3595" t="s">
        <v>1601</v>
      </c>
      <c r="AG3595">
        <v>99</v>
      </c>
      <c r="AH3595" t="s">
        <v>41429</v>
      </c>
      <c r="AI3595">
        <v>329</v>
      </c>
      <c r="AJ3595" t="s">
        <v>9240</v>
      </c>
      <c r="AK3595">
        <v>1</v>
      </c>
      <c r="AL3595" t="s">
        <v>2262</v>
      </c>
      <c r="AM3595">
        <v>280046</v>
      </c>
      <c r="AN3595">
        <v>280941</v>
      </c>
      <c r="AO3595" t="s">
        <v>7668</v>
      </c>
      <c r="AP3595" t="s">
        <v>7669</v>
      </c>
      <c r="AQ3595">
        <v>2</v>
      </c>
      <c r="AR3595" t="s">
        <v>2358</v>
      </c>
      <c r="AS3595" t="s">
        <v>10453</v>
      </c>
      <c r="AV3595">
        <v>55.428567719999997</v>
      </c>
      <c r="AW3595">
        <v>11.784709250000001</v>
      </c>
      <c r="AX3595" t="s">
        <v>1551</v>
      </c>
      <c r="AY3595">
        <v>1085</v>
      </c>
      <c r="AZ3595" t="s">
        <v>1450</v>
      </c>
    </row>
    <row r="3596" spans="1:52" x14ac:dyDescent="0.25">
      <c r="A3596">
        <v>329405</v>
      </c>
      <c r="B3596" t="s">
        <v>18570</v>
      </c>
      <c r="C3596">
        <v>4100</v>
      </c>
      <c r="D3596" t="s">
        <v>1461</v>
      </c>
      <c r="E3596" t="s">
        <v>18571</v>
      </c>
      <c r="F3596">
        <v>10521815</v>
      </c>
      <c r="G3596">
        <v>1016724560</v>
      </c>
      <c r="H3596" t="s">
        <v>17543</v>
      </c>
      <c r="I3596" t="s">
        <v>7666</v>
      </c>
      <c r="J3596" t="s">
        <v>42388</v>
      </c>
      <c r="K3596" s="39">
        <v>6865</v>
      </c>
      <c r="L3596">
        <v>8</v>
      </c>
      <c r="P3596" s="5">
        <v>45636</v>
      </c>
      <c r="Q3596" t="s">
        <v>1678</v>
      </c>
      <c r="U3596">
        <v>4</v>
      </c>
      <c r="V3596" t="s">
        <v>2004</v>
      </c>
      <c r="W3596">
        <v>1</v>
      </c>
      <c r="X3596" t="s">
        <v>36371</v>
      </c>
      <c r="Z3596">
        <v>199101</v>
      </c>
      <c r="AA3596">
        <v>281</v>
      </c>
      <c r="AB3596" t="s">
        <v>2715</v>
      </c>
      <c r="AC3596">
        <v>1071</v>
      </c>
      <c r="AD3596" t="s">
        <v>1376</v>
      </c>
      <c r="AE3596">
        <v>1</v>
      </c>
      <c r="AF3596" t="s">
        <v>34807</v>
      </c>
      <c r="AG3596">
        <v>99</v>
      </c>
      <c r="AH3596" t="s">
        <v>41429</v>
      </c>
      <c r="AI3596">
        <v>329</v>
      </c>
      <c r="AJ3596" t="s">
        <v>9240</v>
      </c>
      <c r="AK3596">
        <v>1</v>
      </c>
      <c r="AL3596" t="s">
        <v>2262</v>
      </c>
      <c r="AM3596">
        <v>280108</v>
      </c>
      <c r="AN3596">
        <v>280941</v>
      </c>
      <c r="AO3596" t="s">
        <v>7668</v>
      </c>
      <c r="AP3596" t="s">
        <v>7669</v>
      </c>
      <c r="AQ3596">
        <v>2</v>
      </c>
      <c r="AR3596" t="s">
        <v>2358</v>
      </c>
      <c r="AS3596" t="s">
        <v>9243</v>
      </c>
      <c r="AV3596">
        <v>55.435585600000003</v>
      </c>
      <c r="AW3596">
        <v>11.80278047</v>
      </c>
      <c r="AX3596" t="s">
        <v>1551</v>
      </c>
      <c r="AY3596">
        <v>1085</v>
      </c>
      <c r="AZ3596" t="s">
        <v>1450</v>
      </c>
    </row>
    <row r="3597" spans="1:52" x14ac:dyDescent="0.25">
      <c r="A3597">
        <v>329406</v>
      </c>
      <c r="B3597" t="s">
        <v>18572</v>
      </c>
      <c r="C3597">
        <v>4100</v>
      </c>
      <c r="D3597" t="s">
        <v>1461</v>
      </c>
      <c r="E3597" t="s">
        <v>18572</v>
      </c>
      <c r="F3597">
        <v>10521815</v>
      </c>
      <c r="G3597">
        <v>1016724560</v>
      </c>
      <c r="H3597" t="s">
        <v>18565</v>
      </c>
      <c r="I3597" t="s">
        <v>7666</v>
      </c>
      <c r="J3597" t="s">
        <v>14909</v>
      </c>
      <c r="K3597" s="38" t="s">
        <v>4872</v>
      </c>
      <c r="L3597">
        <v>3</v>
      </c>
      <c r="P3597" s="5">
        <v>44160</v>
      </c>
      <c r="Q3597" t="s">
        <v>1557</v>
      </c>
      <c r="U3597">
        <v>4</v>
      </c>
      <c r="V3597" t="s">
        <v>2004</v>
      </c>
      <c r="W3597">
        <v>1</v>
      </c>
      <c r="X3597" t="s">
        <v>36371</v>
      </c>
      <c r="Z3597">
        <v>200310</v>
      </c>
      <c r="AA3597">
        <v>242</v>
      </c>
      <c r="AB3597" t="s">
        <v>2574</v>
      </c>
      <c r="AC3597">
        <v>1071</v>
      </c>
      <c r="AD3597" t="s">
        <v>1376</v>
      </c>
      <c r="AE3597">
        <v>1</v>
      </c>
      <c r="AF3597" t="s">
        <v>34807</v>
      </c>
      <c r="AG3597">
        <v>99</v>
      </c>
      <c r="AH3597" t="s">
        <v>41429</v>
      </c>
      <c r="AI3597">
        <v>329</v>
      </c>
      <c r="AJ3597" t="s">
        <v>9240</v>
      </c>
      <c r="AK3597">
        <v>1</v>
      </c>
      <c r="AL3597" t="s">
        <v>2262</v>
      </c>
      <c r="AM3597">
        <v>280046</v>
      </c>
      <c r="AN3597">
        <v>280941</v>
      </c>
      <c r="AO3597" t="s">
        <v>7668</v>
      </c>
      <c r="AP3597" t="s">
        <v>7669</v>
      </c>
      <c r="AQ3597">
        <v>2</v>
      </c>
      <c r="AR3597" t="s">
        <v>2358</v>
      </c>
      <c r="AS3597" t="s">
        <v>10453</v>
      </c>
      <c r="AV3597">
        <v>55.428567719999997</v>
      </c>
      <c r="AW3597">
        <v>11.784709250000001</v>
      </c>
      <c r="AX3597" t="s">
        <v>1551</v>
      </c>
      <c r="AY3597">
        <v>1085</v>
      </c>
      <c r="AZ3597" t="s">
        <v>1450</v>
      </c>
    </row>
    <row r="3598" spans="1:52" x14ac:dyDescent="0.25">
      <c r="A3598">
        <v>329901</v>
      </c>
      <c r="B3598" t="s">
        <v>42067</v>
      </c>
      <c r="C3598">
        <v>4100</v>
      </c>
      <c r="D3598" t="s">
        <v>1461</v>
      </c>
      <c r="E3598" t="s">
        <v>42021</v>
      </c>
      <c r="F3598">
        <v>18957981</v>
      </c>
      <c r="G3598">
        <v>1003290481</v>
      </c>
      <c r="H3598" t="s">
        <v>18573</v>
      </c>
      <c r="I3598" t="s">
        <v>18574</v>
      </c>
      <c r="J3598" t="s">
        <v>18575</v>
      </c>
      <c r="K3598" s="39">
        <v>2125</v>
      </c>
      <c r="L3598">
        <v>4</v>
      </c>
      <c r="P3598" s="5">
        <v>43783</v>
      </c>
      <c r="Q3598" t="s">
        <v>1557</v>
      </c>
      <c r="R3598">
        <v>329</v>
      </c>
      <c r="S3598" t="s">
        <v>9240</v>
      </c>
      <c r="U3598">
        <v>2</v>
      </c>
      <c r="V3598" t="s">
        <v>1546</v>
      </c>
      <c r="W3598">
        <v>1</v>
      </c>
      <c r="X3598" t="s">
        <v>36371</v>
      </c>
      <c r="Y3598">
        <v>10</v>
      </c>
      <c r="Z3598">
        <v>196509</v>
      </c>
      <c r="AA3598">
        <v>126</v>
      </c>
      <c r="AB3598" t="s">
        <v>1382</v>
      </c>
      <c r="AC3598">
        <v>1015</v>
      </c>
      <c r="AD3598" t="s">
        <v>1382</v>
      </c>
      <c r="AE3598">
        <v>1</v>
      </c>
      <c r="AF3598" t="s">
        <v>34807</v>
      </c>
      <c r="AG3598">
        <v>27</v>
      </c>
      <c r="AH3598" t="s">
        <v>34825</v>
      </c>
      <c r="AI3598">
        <v>329</v>
      </c>
      <c r="AJ3598" t="s">
        <v>9240</v>
      </c>
      <c r="AO3598" t="s">
        <v>18576</v>
      </c>
      <c r="AP3598" t="s">
        <v>18577</v>
      </c>
      <c r="AQ3598">
        <v>0</v>
      </c>
      <c r="AR3598" t="s">
        <v>1550</v>
      </c>
      <c r="AS3598" t="s">
        <v>18578</v>
      </c>
      <c r="AV3598">
        <v>55.426222170000003</v>
      </c>
      <c r="AW3598">
        <v>11.780928940000001</v>
      </c>
      <c r="AX3598" t="s">
        <v>1551</v>
      </c>
      <c r="AY3598">
        <v>1085</v>
      </c>
      <c r="AZ3598" t="s">
        <v>1450</v>
      </c>
    </row>
    <row r="3599" spans="1:52" x14ac:dyDescent="0.25">
      <c r="A3599">
        <v>329902</v>
      </c>
      <c r="B3599" t="s">
        <v>38437</v>
      </c>
      <c r="C3599">
        <v>4174</v>
      </c>
      <c r="D3599" t="s">
        <v>18413</v>
      </c>
      <c r="E3599" t="s">
        <v>40806</v>
      </c>
      <c r="F3599">
        <v>18957981</v>
      </c>
      <c r="G3599">
        <v>1003290432</v>
      </c>
      <c r="H3599" t="s">
        <v>18579</v>
      </c>
      <c r="I3599" t="s">
        <v>18580</v>
      </c>
      <c r="J3599" t="s">
        <v>38438</v>
      </c>
      <c r="K3599" s="39">
        <v>5527</v>
      </c>
      <c r="L3599">
        <v>94</v>
      </c>
      <c r="P3599" s="5">
        <v>45393</v>
      </c>
      <c r="Q3599" t="s">
        <v>3264</v>
      </c>
      <c r="R3599">
        <v>329</v>
      </c>
      <c r="S3599" t="s">
        <v>9240</v>
      </c>
      <c r="U3599">
        <v>2</v>
      </c>
      <c r="V3599" t="s">
        <v>1546</v>
      </c>
      <c r="W3599">
        <v>1</v>
      </c>
      <c r="X3599" t="s">
        <v>36371</v>
      </c>
      <c r="Y3599">
        <v>9</v>
      </c>
      <c r="Z3599">
        <v>194904</v>
      </c>
      <c r="AA3599">
        <v>129</v>
      </c>
      <c r="AB3599" t="s">
        <v>1373</v>
      </c>
      <c r="AC3599">
        <v>3002</v>
      </c>
      <c r="AD3599" t="s">
        <v>1384</v>
      </c>
      <c r="AE3599">
        <v>1</v>
      </c>
      <c r="AF3599" t="s">
        <v>34807</v>
      </c>
      <c r="AG3599">
        <v>29</v>
      </c>
      <c r="AH3599" t="s">
        <v>3064</v>
      </c>
      <c r="AI3599">
        <v>329</v>
      </c>
      <c r="AJ3599" t="s">
        <v>9240</v>
      </c>
      <c r="AO3599" t="s">
        <v>18581</v>
      </c>
      <c r="AP3599" t="s">
        <v>18582</v>
      </c>
      <c r="AQ3599">
        <v>0</v>
      </c>
      <c r="AR3599" t="s">
        <v>1550</v>
      </c>
      <c r="AS3599" t="s">
        <v>38439</v>
      </c>
      <c r="AV3599">
        <v>55.502278320000002</v>
      </c>
      <c r="AW3599">
        <v>11.862288039999999</v>
      </c>
      <c r="AX3599" t="s">
        <v>1551</v>
      </c>
      <c r="AY3599">
        <v>1085</v>
      </c>
      <c r="AZ3599" t="s">
        <v>1450</v>
      </c>
    </row>
    <row r="3600" spans="1:52" x14ac:dyDescent="0.25">
      <c r="A3600">
        <v>330000</v>
      </c>
      <c r="B3600" t="s">
        <v>18583</v>
      </c>
      <c r="C3600">
        <v>4200</v>
      </c>
      <c r="D3600" t="s">
        <v>1463</v>
      </c>
      <c r="E3600" t="s">
        <v>7956</v>
      </c>
      <c r="F3600">
        <v>29188505</v>
      </c>
      <c r="I3600" t="s">
        <v>13899</v>
      </c>
      <c r="J3600" t="s">
        <v>40807</v>
      </c>
      <c r="K3600" s="39">
        <v>1407</v>
      </c>
      <c r="L3600">
        <v>11</v>
      </c>
      <c r="N3600">
        <v>1</v>
      </c>
      <c r="P3600" s="5">
        <v>43791</v>
      </c>
      <c r="Q3600" t="s">
        <v>1903</v>
      </c>
      <c r="R3600">
        <v>330</v>
      </c>
      <c r="S3600" t="s">
        <v>7956</v>
      </c>
      <c r="U3600">
        <v>2</v>
      </c>
      <c r="V3600" t="s">
        <v>1546</v>
      </c>
      <c r="W3600">
        <v>5</v>
      </c>
      <c r="X3600" t="s">
        <v>41387</v>
      </c>
      <c r="Z3600">
        <v>200701</v>
      </c>
      <c r="AA3600">
        <v>923</v>
      </c>
      <c r="AB3600" t="s">
        <v>1547</v>
      </c>
      <c r="AC3600">
        <v>2013</v>
      </c>
      <c r="AD3600" t="s">
        <v>1547</v>
      </c>
      <c r="AE3600">
        <v>1</v>
      </c>
      <c r="AF3600" t="s">
        <v>34807</v>
      </c>
      <c r="AG3600">
        <v>99</v>
      </c>
      <c r="AH3600" t="s">
        <v>41429</v>
      </c>
      <c r="AI3600">
        <v>330</v>
      </c>
      <c r="AJ3600" t="s">
        <v>7956</v>
      </c>
      <c r="AO3600" t="s">
        <v>18584</v>
      </c>
      <c r="AP3600" t="s">
        <v>13902</v>
      </c>
      <c r="AQ3600">
        <v>0</v>
      </c>
      <c r="AR3600" t="s">
        <v>1550</v>
      </c>
      <c r="AS3600" t="s">
        <v>40277</v>
      </c>
      <c r="AT3600" t="s">
        <v>40086</v>
      </c>
      <c r="AV3600">
        <v>55.405393590000003</v>
      </c>
      <c r="AW3600">
        <v>11.356016</v>
      </c>
      <c r="AX3600" t="s">
        <v>1551</v>
      </c>
      <c r="AY3600">
        <v>1085</v>
      </c>
      <c r="AZ3600" t="s">
        <v>1450</v>
      </c>
    </row>
    <row r="3601" spans="1:52" x14ac:dyDescent="0.25">
      <c r="A3601">
        <v>330001</v>
      </c>
      <c r="C3601">
        <v>4241</v>
      </c>
      <c r="D3601" t="s">
        <v>13782</v>
      </c>
      <c r="E3601" t="s">
        <v>40808</v>
      </c>
      <c r="F3601">
        <v>26713358</v>
      </c>
      <c r="G3601">
        <v>1009235309</v>
      </c>
      <c r="I3601" t="s">
        <v>18585</v>
      </c>
      <c r="J3601" t="s">
        <v>13784</v>
      </c>
      <c r="K3601" s="39">
        <v>1267</v>
      </c>
      <c r="L3601">
        <v>14</v>
      </c>
      <c r="P3601" s="5">
        <v>41928</v>
      </c>
      <c r="Q3601" t="s">
        <v>1557</v>
      </c>
      <c r="R3601">
        <v>330</v>
      </c>
      <c r="S3601" t="s">
        <v>7956</v>
      </c>
      <c r="T3601" s="5">
        <v>41851</v>
      </c>
      <c r="U3601">
        <v>6</v>
      </c>
      <c r="V3601" t="s">
        <v>2318</v>
      </c>
      <c r="W3601">
        <v>1</v>
      </c>
      <c r="X3601" t="s">
        <v>36371</v>
      </c>
      <c r="Y3601">
        <v>9</v>
      </c>
      <c r="Z3601">
        <v>200410</v>
      </c>
      <c r="AA3601">
        <v>126</v>
      </c>
      <c r="AB3601" t="s">
        <v>1382</v>
      </c>
      <c r="AC3601">
        <v>1015</v>
      </c>
      <c r="AD3601" t="s">
        <v>1382</v>
      </c>
      <c r="AE3601">
        <v>3</v>
      </c>
      <c r="AF3601" t="s">
        <v>1601</v>
      </c>
      <c r="AG3601">
        <v>99</v>
      </c>
      <c r="AH3601" t="s">
        <v>41429</v>
      </c>
      <c r="AI3601">
        <v>330</v>
      </c>
      <c r="AJ3601" t="s">
        <v>7956</v>
      </c>
      <c r="AO3601" t="s">
        <v>18586</v>
      </c>
      <c r="AQ3601">
        <v>0</v>
      </c>
      <c r="AR3601" t="s">
        <v>1550</v>
      </c>
      <c r="AS3601" t="s">
        <v>13786</v>
      </c>
      <c r="AV3601" s="6" t="s">
        <v>18587</v>
      </c>
      <c r="AW3601" s="6" t="s">
        <v>18588</v>
      </c>
      <c r="AX3601" t="s">
        <v>1551</v>
      </c>
      <c r="AY3601">
        <v>1085</v>
      </c>
      <c r="AZ3601" t="s">
        <v>1450</v>
      </c>
    </row>
    <row r="3602" spans="1:52" x14ac:dyDescent="0.25">
      <c r="A3602">
        <v>330002</v>
      </c>
      <c r="B3602" t="s">
        <v>18589</v>
      </c>
      <c r="C3602">
        <v>4200</v>
      </c>
      <c r="D3602" t="s">
        <v>1463</v>
      </c>
      <c r="E3602" t="s">
        <v>18590</v>
      </c>
      <c r="F3602">
        <v>29188505</v>
      </c>
      <c r="G3602">
        <v>1003290778</v>
      </c>
      <c r="I3602" t="s">
        <v>18591</v>
      </c>
      <c r="J3602" t="s">
        <v>18592</v>
      </c>
      <c r="K3602" s="39">
        <v>1356</v>
      </c>
      <c r="L3602">
        <v>85</v>
      </c>
      <c r="P3602" s="5">
        <v>43480</v>
      </c>
      <c r="Q3602" t="s">
        <v>1557</v>
      </c>
      <c r="R3602">
        <v>330</v>
      </c>
      <c r="S3602" t="s">
        <v>7956</v>
      </c>
      <c r="T3602" s="5">
        <v>43312</v>
      </c>
      <c r="U3602">
        <v>2</v>
      </c>
      <c r="V3602" t="s">
        <v>1546</v>
      </c>
      <c r="W3602">
        <v>1</v>
      </c>
      <c r="X3602" t="s">
        <v>36371</v>
      </c>
      <c r="Y3602">
        <v>10</v>
      </c>
      <c r="Z3602">
        <v>200808</v>
      </c>
      <c r="AA3602">
        <v>126</v>
      </c>
      <c r="AB3602" t="s">
        <v>1382</v>
      </c>
      <c r="AC3602">
        <v>1015</v>
      </c>
      <c r="AD3602" t="s">
        <v>1382</v>
      </c>
      <c r="AE3602">
        <v>3</v>
      </c>
      <c r="AF3602" t="s">
        <v>1601</v>
      </c>
      <c r="AG3602">
        <v>99</v>
      </c>
      <c r="AH3602" t="s">
        <v>41429</v>
      </c>
      <c r="AI3602">
        <v>330</v>
      </c>
      <c r="AJ3602" t="s">
        <v>7956</v>
      </c>
      <c r="AK3602">
        <v>2</v>
      </c>
      <c r="AL3602" t="s">
        <v>1618</v>
      </c>
      <c r="AM3602">
        <v>333028</v>
      </c>
      <c r="AN3602">
        <v>333028</v>
      </c>
      <c r="AO3602" t="s">
        <v>18593</v>
      </c>
      <c r="AP3602" t="s">
        <v>18594</v>
      </c>
      <c r="AQ3602">
        <v>2</v>
      </c>
      <c r="AR3602" t="s">
        <v>2358</v>
      </c>
      <c r="AS3602" t="s">
        <v>8785</v>
      </c>
      <c r="AV3602">
        <v>55.422786670000001</v>
      </c>
      <c r="AW3602">
        <v>11.360436610000001</v>
      </c>
      <c r="AX3602" t="s">
        <v>1551</v>
      </c>
      <c r="AY3602">
        <v>1085</v>
      </c>
      <c r="AZ3602" t="s">
        <v>1450</v>
      </c>
    </row>
    <row r="3603" spans="1:52" x14ac:dyDescent="0.25">
      <c r="A3603">
        <v>330375</v>
      </c>
      <c r="B3603" t="s">
        <v>18595</v>
      </c>
      <c r="C3603">
        <v>4200</v>
      </c>
      <c r="D3603" t="s">
        <v>1463</v>
      </c>
      <c r="E3603" t="s">
        <v>18596</v>
      </c>
      <c r="F3603">
        <v>29188505</v>
      </c>
      <c r="G3603">
        <v>1004278931</v>
      </c>
      <c r="I3603" t="s">
        <v>18597</v>
      </c>
      <c r="J3603" t="s">
        <v>18598</v>
      </c>
      <c r="K3603" s="39">
        <v>1433</v>
      </c>
      <c r="L3603">
        <v>18</v>
      </c>
      <c r="P3603" s="5">
        <v>43203</v>
      </c>
      <c r="Q3603" t="s">
        <v>1557</v>
      </c>
      <c r="R3603">
        <v>330</v>
      </c>
      <c r="S3603" t="s">
        <v>7956</v>
      </c>
      <c r="T3603" s="5">
        <v>43191</v>
      </c>
      <c r="U3603">
        <v>2</v>
      </c>
      <c r="V3603" t="s">
        <v>1546</v>
      </c>
      <c r="W3603">
        <v>1</v>
      </c>
      <c r="X3603" t="s">
        <v>36371</v>
      </c>
      <c r="Z3603">
        <v>200812</v>
      </c>
      <c r="AA3603">
        <v>127</v>
      </c>
      <c r="AB3603" t="s">
        <v>2291</v>
      </c>
      <c r="AC3603">
        <v>1052</v>
      </c>
      <c r="AD3603" t="s">
        <v>2291</v>
      </c>
      <c r="AE3603">
        <v>3</v>
      </c>
      <c r="AF3603" t="s">
        <v>1601</v>
      </c>
      <c r="AG3603">
        <v>99</v>
      </c>
      <c r="AH3603" t="s">
        <v>41429</v>
      </c>
      <c r="AI3603">
        <v>330</v>
      </c>
      <c r="AJ3603" t="s">
        <v>7956</v>
      </c>
      <c r="AK3603">
        <v>2</v>
      </c>
      <c r="AL3603" t="s">
        <v>1618</v>
      </c>
      <c r="AM3603">
        <v>333020</v>
      </c>
      <c r="AO3603" t="s">
        <v>18599</v>
      </c>
      <c r="AP3603" t="s">
        <v>18600</v>
      </c>
      <c r="AQ3603">
        <v>0</v>
      </c>
      <c r="AR3603" t="s">
        <v>1550</v>
      </c>
      <c r="AS3603" t="s">
        <v>18601</v>
      </c>
      <c r="AV3603">
        <v>55.403719195089003</v>
      </c>
      <c r="AW3603">
        <v>11.344853672515899</v>
      </c>
      <c r="AX3603" t="s">
        <v>1551</v>
      </c>
      <c r="AY3603">
        <v>1085</v>
      </c>
      <c r="AZ3603" t="s">
        <v>1450</v>
      </c>
    </row>
    <row r="3604" spans="1:52" x14ac:dyDescent="0.25">
      <c r="A3604">
        <v>330401</v>
      </c>
      <c r="B3604" t="s">
        <v>18602</v>
      </c>
      <c r="C3604">
        <v>4200</v>
      </c>
      <c r="D3604" t="s">
        <v>1463</v>
      </c>
      <c r="E3604" t="s">
        <v>18603</v>
      </c>
      <c r="F3604">
        <v>29283958</v>
      </c>
      <c r="G3604">
        <v>1003403435</v>
      </c>
      <c r="I3604" t="s">
        <v>12342</v>
      </c>
      <c r="J3604" t="s">
        <v>18604</v>
      </c>
      <c r="K3604" s="39">
        <v>1440</v>
      </c>
      <c r="L3604">
        <v>28</v>
      </c>
      <c r="P3604" s="5">
        <v>45875</v>
      </c>
      <c r="Q3604" t="s">
        <v>1850</v>
      </c>
      <c r="U3604">
        <v>4</v>
      </c>
      <c r="V3604" t="s">
        <v>2004</v>
      </c>
      <c r="W3604">
        <v>4</v>
      </c>
      <c r="X3604" t="s">
        <v>2353</v>
      </c>
      <c r="Z3604">
        <v>200707</v>
      </c>
      <c r="AA3604">
        <v>331</v>
      </c>
      <c r="AB3604" t="s">
        <v>38440</v>
      </c>
      <c r="AC3604">
        <v>1131</v>
      </c>
      <c r="AD3604" t="s">
        <v>2677</v>
      </c>
      <c r="AE3604">
        <v>1</v>
      </c>
      <c r="AF3604" t="s">
        <v>34807</v>
      </c>
      <c r="AG3604">
        <v>99</v>
      </c>
      <c r="AH3604" t="s">
        <v>41429</v>
      </c>
      <c r="AI3604">
        <v>330</v>
      </c>
      <c r="AJ3604" t="s">
        <v>7956</v>
      </c>
      <c r="AN3604">
        <v>461437</v>
      </c>
      <c r="AO3604" t="s">
        <v>17413</v>
      </c>
      <c r="AP3604" t="s">
        <v>12346</v>
      </c>
      <c r="AQ3604">
        <v>2</v>
      </c>
      <c r="AR3604" t="s">
        <v>2358</v>
      </c>
      <c r="AS3604" t="s">
        <v>16038</v>
      </c>
      <c r="AV3604">
        <v>55.407203889999998</v>
      </c>
      <c r="AW3604">
        <v>11.34813815</v>
      </c>
      <c r="AX3604" t="s">
        <v>1551</v>
      </c>
      <c r="AY3604">
        <v>1085</v>
      </c>
      <c r="AZ3604" t="s">
        <v>1450</v>
      </c>
    </row>
    <row r="3605" spans="1:52" x14ac:dyDescent="0.25">
      <c r="A3605">
        <v>330402</v>
      </c>
      <c r="B3605" t="s">
        <v>17541</v>
      </c>
      <c r="C3605">
        <v>4200</v>
      </c>
      <c r="D3605" t="s">
        <v>1463</v>
      </c>
      <c r="E3605" t="s">
        <v>35773</v>
      </c>
      <c r="F3605">
        <v>29554234</v>
      </c>
      <c r="G3605">
        <v>1015250204</v>
      </c>
      <c r="I3605" t="s">
        <v>17992</v>
      </c>
      <c r="J3605" t="s">
        <v>18605</v>
      </c>
      <c r="K3605" s="38" t="s">
        <v>7955</v>
      </c>
      <c r="L3605">
        <v>3</v>
      </c>
      <c r="P3605" s="5">
        <v>40917</v>
      </c>
      <c r="Q3605" t="s">
        <v>1557</v>
      </c>
      <c r="T3605" s="5">
        <v>40910</v>
      </c>
      <c r="U3605">
        <v>4</v>
      </c>
      <c r="V3605" t="s">
        <v>2004</v>
      </c>
      <c r="W3605">
        <v>1</v>
      </c>
      <c r="X3605" t="s">
        <v>36371</v>
      </c>
      <c r="Z3605">
        <v>200812</v>
      </c>
      <c r="AA3605">
        <v>281</v>
      </c>
      <c r="AB3605" t="s">
        <v>2715</v>
      </c>
      <c r="AC3605">
        <v>1071</v>
      </c>
      <c r="AD3605" t="s">
        <v>1376</v>
      </c>
      <c r="AE3605">
        <v>3</v>
      </c>
      <c r="AF3605" t="s">
        <v>1601</v>
      </c>
      <c r="AG3605">
        <v>99</v>
      </c>
      <c r="AH3605" t="s">
        <v>41429</v>
      </c>
      <c r="AI3605">
        <v>330</v>
      </c>
      <c r="AJ3605" t="s">
        <v>7956</v>
      </c>
      <c r="AK3605">
        <v>2</v>
      </c>
      <c r="AL3605" t="s">
        <v>1618</v>
      </c>
      <c r="AM3605">
        <v>280108</v>
      </c>
      <c r="AN3605">
        <v>280108</v>
      </c>
      <c r="AO3605" t="s">
        <v>9241</v>
      </c>
      <c r="AP3605" t="s">
        <v>9242</v>
      </c>
      <c r="AQ3605">
        <v>2</v>
      </c>
      <c r="AR3605" t="s">
        <v>2358</v>
      </c>
      <c r="AS3605" t="s">
        <v>7958</v>
      </c>
      <c r="AV3605" s="6" t="s">
        <v>18606</v>
      </c>
      <c r="AW3605" s="6" t="s">
        <v>18607</v>
      </c>
      <c r="AX3605" t="s">
        <v>1551</v>
      </c>
      <c r="AY3605">
        <v>1085</v>
      </c>
      <c r="AZ3605" t="s">
        <v>1450</v>
      </c>
    </row>
    <row r="3606" spans="1:52" x14ac:dyDescent="0.25">
      <c r="A3606">
        <v>331001</v>
      </c>
      <c r="B3606" t="s">
        <v>38441</v>
      </c>
      <c r="C3606">
        <v>4230</v>
      </c>
      <c r="D3606" t="s">
        <v>37653</v>
      </c>
      <c r="E3606" t="s">
        <v>38442</v>
      </c>
      <c r="F3606">
        <v>29188505</v>
      </c>
      <c r="G3606">
        <v>1003295835</v>
      </c>
      <c r="H3606" t="s">
        <v>18608</v>
      </c>
      <c r="I3606" t="s">
        <v>18608</v>
      </c>
      <c r="J3606" t="s">
        <v>18609</v>
      </c>
      <c r="K3606" s="38" t="s">
        <v>3520</v>
      </c>
      <c r="L3606">
        <v>2</v>
      </c>
      <c r="P3606" s="5">
        <v>42075</v>
      </c>
      <c r="Q3606" t="s">
        <v>1557</v>
      </c>
      <c r="R3606">
        <v>330</v>
      </c>
      <c r="S3606" t="s">
        <v>7956</v>
      </c>
      <c r="T3606" s="5">
        <v>41851</v>
      </c>
      <c r="U3606">
        <v>2</v>
      </c>
      <c r="V3606" t="s">
        <v>1546</v>
      </c>
      <c r="W3606">
        <v>1</v>
      </c>
      <c r="X3606" t="s">
        <v>36371</v>
      </c>
      <c r="Y3606">
        <v>6</v>
      </c>
      <c r="AA3606">
        <v>121</v>
      </c>
      <c r="AB3606" t="s">
        <v>1558</v>
      </c>
      <c r="AC3606">
        <v>1012</v>
      </c>
      <c r="AD3606" t="s">
        <v>1377</v>
      </c>
      <c r="AE3606">
        <v>3</v>
      </c>
      <c r="AF3606" t="s">
        <v>1601</v>
      </c>
      <c r="AG3606">
        <v>22</v>
      </c>
      <c r="AH3606" t="s">
        <v>40058</v>
      </c>
      <c r="AI3606">
        <v>330</v>
      </c>
      <c r="AJ3606" t="s">
        <v>7956</v>
      </c>
      <c r="AO3606" t="s">
        <v>18610</v>
      </c>
      <c r="AP3606" t="s">
        <v>18611</v>
      </c>
      <c r="AQ3606">
        <v>0</v>
      </c>
      <c r="AR3606" t="s">
        <v>1550</v>
      </c>
      <c r="AS3606" t="s">
        <v>18612</v>
      </c>
      <c r="AV3606" s="6" t="s">
        <v>18613</v>
      </c>
      <c r="AW3606" s="6" t="s">
        <v>18614</v>
      </c>
      <c r="AX3606" t="s">
        <v>1551</v>
      </c>
      <c r="AY3606">
        <v>1085</v>
      </c>
      <c r="AZ3606" t="s">
        <v>1450</v>
      </c>
    </row>
    <row r="3607" spans="1:52" x14ac:dyDescent="0.25">
      <c r="A3607">
        <v>331002</v>
      </c>
      <c r="B3607" t="s">
        <v>18615</v>
      </c>
      <c r="C3607">
        <v>4242</v>
      </c>
      <c r="D3607" t="s">
        <v>9099</v>
      </c>
      <c r="E3607" t="s">
        <v>18616</v>
      </c>
      <c r="F3607">
        <v>29188505</v>
      </c>
      <c r="G3607">
        <v>1003295811</v>
      </c>
      <c r="H3607" t="s">
        <v>18617</v>
      </c>
      <c r="I3607" t="s">
        <v>18618</v>
      </c>
      <c r="J3607" t="s">
        <v>13578</v>
      </c>
      <c r="K3607" s="38" t="s">
        <v>5539</v>
      </c>
      <c r="L3607">
        <v>13</v>
      </c>
      <c r="P3607" s="5">
        <v>45132</v>
      </c>
      <c r="Q3607" t="s">
        <v>1850</v>
      </c>
      <c r="R3607">
        <v>330</v>
      </c>
      <c r="S3607" t="s">
        <v>7956</v>
      </c>
      <c r="T3607" s="5">
        <v>45132</v>
      </c>
      <c r="U3607">
        <v>2</v>
      </c>
      <c r="V3607" t="s">
        <v>1546</v>
      </c>
      <c r="W3607">
        <v>1</v>
      </c>
      <c r="X3607" t="s">
        <v>36371</v>
      </c>
      <c r="Y3607">
        <v>3</v>
      </c>
      <c r="Z3607">
        <v>193510</v>
      </c>
      <c r="AA3607">
        <v>121</v>
      </c>
      <c r="AB3607" t="s">
        <v>1558</v>
      </c>
      <c r="AC3607">
        <v>1012</v>
      </c>
      <c r="AD3607" t="s">
        <v>1377</v>
      </c>
      <c r="AE3607">
        <v>3</v>
      </c>
      <c r="AF3607" t="s">
        <v>1601</v>
      </c>
      <c r="AG3607">
        <v>22</v>
      </c>
      <c r="AH3607" t="s">
        <v>40058</v>
      </c>
      <c r="AI3607">
        <v>330</v>
      </c>
      <c r="AJ3607" t="s">
        <v>7956</v>
      </c>
      <c r="AO3607" t="s">
        <v>18619</v>
      </c>
      <c r="AP3607" t="s">
        <v>18620</v>
      </c>
      <c r="AQ3607">
        <v>0</v>
      </c>
      <c r="AR3607" t="s">
        <v>1550</v>
      </c>
      <c r="AS3607" t="s">
        <v>13581</v>
      </c>
      <c r="AV3607">
        <v>55.298687469999997</v>
      </c>
      <c r="AW3607">
        <v>11.26104299</v>
      </c>
      <c r="AX3607" t="s">
        <v>1551</v>
      </c>
      <c r="AY3607">
        <v>1085</v>
      </c>
      <c r="AZ3607" t="s">
        <v>1450</v>
      </c>
    </row>
    <row r="3608" spans="1:52" x14ac:dyDescent="0.25">
      <c r="A3608">
        <v>331003</v>
      </c>
      <c r="B3608" t="s">
        <v>18621</v>
      </c>
      <c r="C3608">
        <v>4230</v>
      </c>
      <c r="D3608" t="s">
        <v>37653</v>
      </c>
      <c r="E3608" t="s">
        <v>18622</v>
      </c>
      <c r="F3608">
        <v>29188505</v>
      </c>
      <c r="G3608">
        <v>1003296107</v>
      </c>
      <c r="H3608" t="s">
        <v>18623</v>
      </c>
      <c r="I3608" t="s">
        <v>16222</v>
      </c>
      <c r="J3608" t="s">
        <v>16223</v>
      </c>
      <c r="K3608" s="39">
        <v>1475</v>
      </c>
      <c r="L3608">
        <v>8</v>
      </c>
      <c r="P3608" s="5">
        <v>45132</v>
      </c>
      <c r="Q3608" t="s">
        <v>1850</v>
      </c>
      <c r="R3608">
        <v>330</v>
      </c>
      <c r="S3608" t="s">
        <v>7956</v>
      </c>
      <c r="T3608" s="5">
        <v>45132</v>
      </c>
      <c r="U3608">
        <v>2</v>
      </c>
      <c r="V3608" t="s">
        <v>1546</v>
      </c>
      <c r="W3608">
        <v>1</v>
      </c>
      <c r="X3608" t="s">
        <v>36371</v>
      </c>
      <c r="Y3608">
        <v>9</v>
      </c>
      <c r="Z3608">
        <v>196001</v>
      </c>
      <c r="AA3608">
        <v>121</v>
      </c>
      <c r="AB3608" t="s">
        <v>1558</v>
      </c>
      <c r="AC3608">
        <v>1012</v>
      </c>
      <c r="AD3608" t="s">
        <v>1377</v>
      </c>
      <c r="AE3608">
        <v>3</v>
      </c>
      <c r="AF3608" t="s">
        <v>1601</v>
      </c>
      <c r="AG3608">
        <v>21</v>
      </c>
      <c r="AH3608" t="s">
        <v>40047</v>
      </c>
      <c r="AI3608">
        <v>330</v>
      </c>
      <c r="AJ3608" t="s">
        <v>7956</v>
      </c>
      <c r="AO3608" t="s">
        <v>18624</v>
      </c>
      <c r="AP3608" t="s">
        <v>18625</v>
      </c>
      <c r="AQ3608">
        <v>0</v>
      </c>
      <c r="AR3608" t="s">
        <v>1550</v>
      </c>
      <c r="AS3608" t="s">
        <v>3994</v>
      </c>
      <c r="AV3608" s="6" t="s">
        <v>16225</v>
      </c>
      <c r="AW3608">
        <v>11.31134752</v>
      </c>
      <c r="AX3608" t="s">
        <v>1551</v>
      </c>
      <c r="AY3608">
        <v>1085</v>
      </c>
      <c r="AZ3608" t="s">
        <v>1450</v>
      </c>
    </row>
    <row r="3609" spans="1:52" x14ac:dyDescent="0.25">
      <c r="A3609">
        <v>331004</v>
      </c>
      <c r="B3609" t="s">
        <v>18626</v>
      </c>
      <c r="C3609">
        <v>4243</v>
      </c>
      <c r="D3609" t="s">
        <v>18627</v>
      </c>
      <c r="E3609" t="s">
        <v>18628</v>
      </c>
      <c r="F3609">
        <v>29188505</v>
      </c>
      <c r="G3609">
        <v>1003296041</v>
      </c>
      <c r="H3609" t="s">
        <v>18629</v>
      </c>
      <c r="I3609" t="s">
        <v>18630</v>
      </c>
      <c r="J3609" t="s">
        <v>35774</v>
      </c>
      <c r="K3609" s="39">
        <v>1225</v>
      </c>
      <c r="L3609" t="s">
        <v>18631</v>
      </c>
      <c r="P3609" s="5">
        <v>44375</v>
      </c>
      <c r="Q3609" t="s">
        <v>1557</v>
      </c>
      <c r="R3609">
        <v>330</v>
      </c>
      <c r="S3609" t="s">
        <v>7956</v>
      </c>
      <c r="U3609">
        <v>2</v>
      </c>
      <c r="V3609" t="s">
        <v>1546</v>
      </c>
      <c r="W3609">
        <v>1</v>
      </c>
      <c r="X3609" t="s">
        <v>36371</v>
      </c>
      <c r="Y3609">
        <v>6</v>
      </c>
      <c r="Z3609">
        <v>195604</v>
      </c>
      <c r="AA3609">
        <v>121</v>
      </c>
      <c r="AB3609" t="s">
        <v>1558</v>
      </c>
      <c r="AC3609">
        <v>1012</v>
      </c>
      <c r="AD3609" t="s">
        <v>1377</v>
      </c>
      <c r="AE3609">
        <v>1</v>
      </c>
      <c r="AF3609" t="s">
        <v>34807</v>
      </c>
      <c r="AG3609">
        <v>21</v>
      </c>
      <c r="AH3609" t="s">
        <v>40047</v>
      </c>
      <c r="AI3609">
        <v>330</v>
      </c>
      <c r="AJ3609" t="s">
        <v>7956</v>
      </c>
      <c r="AO3609" t="s">
        <v>18632</v>
      </c>
      <c r="AP3609" t="s">
        <v>18633</v>
      </c>
      <c r="AQ3609">
        <v>0</v>
      </c>
      <c r="AR3609" t="s">
        <v>1550</v>
      </c>
      <c r="AS3609" t="s">
        <v>35685</v>
      </c>
      <c r="AV3609">
        <v>55.235312559999997</v>
      </c>
      <c r="AW3609">
        <v>11.4455203</v>
      </c>
      <c r="AX3609" t="s">
        <v>1551</v>
      </c>
      <c r="AY3609">
        <v>1085</v>
      </c>
      <c r="AZ3609" t="s">
        <v>1450</v>
      </c>
    </row>
    <row r="3610" spans="1:52" x14ac:dyDescent="0.25">
      <c r="A3610">
        <v>331006</v>
      </c>
      <c r="B3610" t="s">
        <v>38443</v>
      </c>
      <c r="C3610">
        <v>4245</v>
      </c>
      <c r="D3610" t="s">
        <v>38444</v>
      </c>
      <c r="E3610" t="s">
        <v>38445</v>
      </c>
      <c r="F3610">
        <v>29188505</v>
      </c>
      <c r="G3610">
        <v>1003295926</v>
      </c>
      <c r="H3610" t="s">
        <v>18634</v>
      </c>
      <c r="I3610" t="s">
        <v>18635</v>
      </c>
      <c r="J3610" t="s">
        <v>35775</v>
      </c>
      <c r="K3610" s="38" t="s">
        <v>17500</v>
      </c>
      <c r="L3610" t="s">
        <v>5069</v>
      </c>
      <c r="P3610" s="5">
        <v>45201</v>
      </c>
      <c r="Q3610" t="s">
        <v>1819</v>
      </c>
      <c r="R3610">
        <v>330</v>
      </c>
      <c r="S3610" t="s">
        <v>7956</v>
      </c>
      <c r="U3610">
        <v>2</v>
      </c>
      <c r="V3610" t="s">
        <v>1546</v>
      </c>
      <c r="W3610">
        <v>1</v>
      </c>
      <c r="X3610" t="s">
        <v>36371</v>
      </c>
      <c r="Y3610">
        <v>6</v>
      </c>
      <c r="Z3610">
        <v>192508</v>
      </c>
      <c r="AA3610">
        <v>121</v>
      </c>
      <c r="AB3610" t="s">
        <v>1558</v>
      </c>
      <c r="AC3610">
        <v>1012</v>
      </c>
      <c r="AD3610" t="s">
        <v>1377</v>
      </c>
      <c r="AE3610">
        <v>1</v>
      </c>
      <c r="AF3610" t="s">
        <v>34807</v>
      </c>
      <c r="AG3610">
        <v>22</v>
      </c>
      <c r="AH3610" t="s">
        <v>40058</v>
      </c>
      <c r="AI3610">
        <v>330</v>
      </c>
      <c r="AJ3610" t="s">
        <v>7956</v>
      </c>
      <c r="AO3610" t="s">
        <v>16224</v>
      </c>
      <c r="AP3610" t="s">
        <v>18636</v>
      </c>
      <c r="AQ3610">
        <v>0</v>
      </c>
      <c r="AR3610" t="s">
        <v>1550</v>
      </c>
      <c r="AS3610" t="s">
        <v>35776</v>
      </c>
      <c r="AV3610">
        <v>55.160982390000001</v>
      </c>
      <c r="AW3610">
        <v>11.150959220000001</v>
      </c>
      <c r="AX3610" t="s">
        <v>1551</v>
      </c>
      <c r="AY3610">
        <v>1085</v>
      </c>
      <c r="AZ3610" t="s">
        <v>1450</v>
      </c>
    </row>
    <row r="3611" spans="1:52" x14ac:dyDescent="0.25">
      <c r="A3611">
        <v>331007</v>
      </c>
      <c r="B3611" t="s">
        <v>38446</v>
      </c>
      <c r="C3611">
        <v>4230</v>
      </c>
      <c r="D3611" t="s">
        <v>37653</v>
      </c>
      <c r="E3611" t="s">
        <v>38447</v>
      </c>
      <c r="F3611">
        <v>29188505</v>
      </c>
      <c r="G3611">
        <v>1003295860</v>
      </c>
      <c r="H3611" t="s">
        <v>18637</v>
      </c>
      <c r="I3611" t="s">
        <v>18638</v>
      </c>
      <c r="J3611" t="s">
        <v>18639</v>
      </c>
      <c r="K3611" s="38" t="s">
        <v>18640</v>
      </c>
      <c r="L3611">
        <v>10</v>
      </c>
      <c r="P3611" s="5">
        <v>45132</v>
      </c>
      <c r="Q3611" t="s">
        <v>1850</v>
      </c>
      <c r="R3611">
        <v>330</v>
      </c>
      <c r="S3611" t="s">
        <v>7956</v>
      </c>
      <c r="T3611" s="5">
        <v>45132</v>
      </c>
      <c r="U3611">
        <v>2</v>
      </c>
      <c r="V3611" t="s">
        <v>1546</v>
      </c>
      <c r="W3611">
        <v>1</v>
      </c>
      <c r="X3611" t="s">
        <v>36371</v>
      </c>
      <c r="Y3611">
        <v>9</v>
      </c>
      <c r="Z3611">
        <v>190209</v>
      </c>
      <c r="AA3611">
        <v>121</v>
      </c>
      <c r="AB3611" t="s">
        <v>1558</v>
      </c>
      <c r="AC3611">
        <v>1012</v>
      </c>
      <c r="AD3611" t="s">
        <v>1377</v>
      </c>
      <c r="AE3611">
        <v>3</v>
      </c>
      <c r="AF3611" t="s">
        <v>1601</v>
      </c>
      <c r="AG3611">
        <v>21</v>
      </c>
      <c r="AH3611" t="s">
        <v>40047</v>
      </c>
      <c r="AI3611">
        <v>330</v>
      </c>
      <c r="AJ3611" t="s">
        <v>7956</v>
      </c>
      <c r="AO3611" t="s">
        <v>18641</v>
      </c>
      <c r="AP3611" t="s">
        <v>18642</v>
      </c>
      <c r="AQ3611">
        <v>0</v>
      </c>
      <c r="AR3611" t="s">
        <v>1550</v>
      </c>
      <c r="AS3611" t="s">
        <v>18643</v>
      </c>
      <c r="AV3611">
        <v>55.25350873</v>
      </c>
      <c r="AW3611">
        <v>11.28436584</v>
      </c>
      <c r="AX3611" t="s">
        <v>1551</v>
      </c>
      <c r="AY3611">
        <v>1085</v>
      </c>
      <c r="AZ3611" t="s">
        <v>1450</v>
      </c>
    </row>
    <row r="3612" spans="1:52" x14ac:dyDescent="0.25">
      <c r="A3612">
        <v>331008</v>
      </c>
      <c r="B3612" t="s">
        <v>18644</v>
      </c>
      <c r="C3612">
        <v>4242</v>
      </c>
      <c r="D3612" t="s">
        <v>9099</v>
      </c>
      <c r="E3612" t="s">
        <v>18645</v>
      </c>
      <c r="F3612">
        <v>64362712</v>
      </c>
      <c r="G3612">
        <v>1002188475</v>
      </c>
      <c r="H3612" t="s">
        <v>18646</v>
      </c>
      <c r="I3612" t="s">
        <v>18647</v>
      </c>
      <c r="J3612" t="s">
        <v>38448</v>
      </c>
      <c r="K3612" s="38" t="s">
        <v>8854</v>
      </c>
      <c r="L3612">
        <v>628</v>
      </c>
      <c r="P3612" s="5">
        <v>43917</v>
      </c>
      <c r="Q3612" t="s">
        <v>1557</v>
      </c>
      <c r="U3612">
        <v>5</v>
      </c>
      <c r="V3612" t="s">
        <v>1859</v>
      </c>
      <c r="W3612">
        <v>1</v>
      </c>
      <c r="X3612" t="s">
        <v>36371</v>
      </c>
      <c r="Y3612">
        <v>9</v>
      </c>
      <c r="Z3612">
        <v>185905</v>
      </c>
      <c r="AA3612">
        <v>121</v>
      </c>
      <c r="AB3612" t="s">
        <v>1558</v>
      </c>
      <c r="AC3612">
        <v>1013</v>
      </c>
      <c r="AD3612" t="s">
        <v>1379</v>
      </c>
      <c r="AE3612">
        <v>1</v>
      </c>
      <c r="AF3612" t="s">
        <v>34807</v>
      </c>
      <c r="AG3612">
        <v>22</v>
      </c>
      <c r="AH3612" t="s">
        <v>40058</v>
      </c>
      <c r="AI3612">
        <v>330</v>
      </c>
      <c r="AJ3612" t="s">
        <v>7956</v>
      </c>
      <c r="AO3612" t="s">
        <v>18648</v>
      </c>
      <c r="AP3612" t="s">
        <v>18649</v>
      </c>
      <c r="AQ3612">
        <v>0</v>
      </c>
      <c r="AR3612" t="s">
        <v>1550</v>
      </c>
      <c r="AS3612" t="s">
        <v>38449</v>
      </c>
      <c r="AV3612">
        <v>55.311501630000002</v>
      </c>
      <c r="AW3612">
        <v>11.23096617</v>
      </c>
      <c r="AX3612" t="s">
        <v>1551</v>
      </c>
      <c r="AY3612">
        <v>1085</v>
      </c>
      <c r="AZ3612" t="s">
        <v>1450</v>
      </c>
    </row>
    <row r="3613" spans="1:52" x14ac:dyDescent="0.25">
      <c r="A3613">
        <v>331009</v>
      </c>
      <c r="B3613" t="s">
        <v>18650</v>
      </c>
      <c r="C3613">
        <v>4230</v>
      </c>
      <c r="D3613" t="s">
        <v>37653</v>
      </c>
      <c r="E3613" t="s">
        <v>18651</v>
      </c>
      <c r="F3613">
        <v>21920576</v>
      </c>
      <c r="G3613">
        <v>1006336054</v>
      </c>
      <c r="I3613" t="s">
        <v>17291</v>
      </c>
      <c r="J3613" t="s">
        <v>38450</v>
      </c>
      <c r="L3613">
        <v>79</v>
      </c>
      <c r="P3613" s="5">
        <v>40806</v>
      </c>
      <c r="Q3613" t="s">
        <v>1557</v>
      </c>
      <c r="T3613" s="5">
        <v>40732</v>
      </c>
      <c r="U3613">
        <v>5</v>
      </c>
      <c r="V3613" t="s">
        <v>1859</v>
      </c>
      <c r="W3613">
        <v>1</v>
      </c>
      <c r="X3613" t="s">
        <v>36371</v>
      </c>
      <c r="Y3613">
        <v>9</v>
      </c>
      <c r="Z3613">
        <v>200003</v>
      </c>
      <c r="AA3613">
        <v>121</v>
      </c>
      <c r="AB3613" t="s">
        <v>1558</v>
      </c>
      <c r="AC3613">
        <v>1013</v>
      </c>
      <c r="AD3613" t="s">
        <v>1379</v>
      </c>
      <c r="AE3613">
        <v>3</v>
      </c>
      <c r="AF3613" t="s">
        <v>1601</v>
      </c>
      <c r="AG3613">
        <v>21</v>
      </c>
      <c r="AH3613" t="s">
        <v>40047</v>
      </c>
      <c r="AI3613">
        <v>330</v>
      </c>
      <c r="AJ3613" t="s">
        <v>7956</v>
      </c>
      <c r="AK3613">
        <v>1</v>
      </c>
      <c r="AL3613" t="s">
        <v>2262</v>
      </c>
      <c r="AM3613">
        <v>305016</v>
      </c>
      <c r="AO3613" t="s">
        <v>18652</v>
      </c>
      <c r="AP3613" t="s">
        <v>17290</v>
      </c>
      <c r="AQ3613">
        <v>0</v>
      </c>
      <c r="AR3613" t="s">
        <v>1550</v>
      </c>
      <c r="AS3613" t="s">
        <v>38451</v>
      </c>
      <c r="AX3613" t="s">
        <v>1551</v>
      </c>
      <c r="AY3613">
        <v>1085</v>
      </c>
      <c r="AZ3613" t="s">
        <v>1450</v>
      </c>
    </row>
    <row r="3614" spans="1:52" x14ac:dyDescent="0.25">
      <c r="A3614">
        <v>331011</v>
      </c>
      <c r="B3614" t="s">
        <v>38452</v>
      </c>
      <c r="C3614">
        <v>4230</v>
      </c>
      <c r="D3614" t="s">
        <v>37653</v>
      </c>
      <c r="E3614" t="s">
        <v>18653</v>
      </c>
      <c r="F3614">
        <v>25557948</v>
      </c>
      <c r="G3614">
        <v>1007843735</v>
      </c>
      <c r="I3614" t="s">
        <v>17291</v>
      </c>
      <c r="J3614" t="s">
        <v>37654</v>
      </c>
      <c r="K3614" s="39">
        <v>1747</v>
      </c>
      <c r="L3614">
        <v>79</v>
      </c>
      <c r="P3614" s="5">
        <v>45393</v>
      </c>
      <c r="Q3614" t="s">
        <v>3264</v>
      </c>
      <c r="R3614">
        <v>330</v>
      </c>
      <c r="S3614" t="s">
        <v>7956</v>
      </c>
      <c r="U3614">
        <v>6</v>
      </c>
      <c r="V3614" t="s">
        <v>2318</v>
      </c>
      <c r="W3614">
        <v>1</v>
      </c>
      <c r="X3614" t="s">
        <v>36371</v>
      </c>
      <c r="Y3614">
        <v>10</v>
      </c>
      <c r="Z3614">
        <v>200108</v>
      </c>
      <c r="AA3614">
        <v>129</v>
      </c>
      <c r="AB3614" t="s">
        <v>1373</v>
      </c>
      <c r="AC3614">
        <v>3002</v>
      </c>
      <c r="AD3614" t="s">
        <v>1384</v>
      </c>
      <c r="AE3614">
        <v>1</v>
      </c>
      <c r="AF3614" t="s">
        <v>34807</v>
      </c>
      <c r="AG3614">
        <v>27</v>
      </c>
      <c r="AH3614" t="s">
        <v>34825</v>
      </c>
      <c r="AI3614">
        <v>330</v>
      </c>
      <c r="AJ3614" t="s">
        <v>7956</v>
      </c>
      <c r="AO3614" t="s">
        <v>18654</v>
      </c>
      <c r="AP3614" t="s">
        <v>18655</v>
      </c>
      <c r="AQ3614">
        <v>0</v>
      </c>
      <c r="AR3614" t="s">
        <v>1550</v>
      </c>
      <c r="AS3614" t="s">
        <v>37655</v>
      </c>
      <c r="AV3614">
        <v>55.2217761</v>
      </c>
      <c r="AW3614">
        <v>11.30357804</v>
      </c>
      <c r="AX3614" t="s">
        <v>1551</v>
      </c>
      <c r="AY3614">
        <v>1085</v>
      </c>
      <c r="AZ3614" t="s">
        <v>1450</v>
      </c>
    </row>
    <row r="3615" spans="1:52" x14ac:dyDescent="0.25">
      <c r="A3615">
        <v>331200</v>
      </c>
      <c r="C3615">
        <v>4200</v>
      </c>
      <c r="D3615" t="s">
        <v>1463</v>
      </c>
      <c r="E3615" t="s">
        <v>40118</v>
      </c>
      <c r="F3615">
        <v>29188505</v>
      </c>
      <c r="G3615">
        <v>1016995513</v>
      </c>
      <c r="H3615" t="s">
        <v>18656</v>
      </c>
      <c r="I3615" t="s">
        <v>18657</v>
      </c>
      <c r="J3615" t="s">
        <v>40809</v>
      </c>
      <c r="K3615" s="39">
        <v>964</v>
      </c>
      <c r="L3615">
        <v>10</v>
      </c>
      <c r="P3615" s="5">
        <v>43791</v>
      </c>
      <c r="Q3615" t="s">
        <v>1557</v>
      </c>
      <c r="R3615">
        <v>330</v>
      </c>
      <c r="S3615" t="s">
        <v>7956</v>
      </c>
      <c r="U3615">
        <v>2</v>
      </c>
      <c r="V3615" t="s">
        <v>1546</v>
      </c>
      <c r="W3615">
        <v>1</v>
      </c>
      <c r="X3615" t="s">
        <v>36371</v>
      </c>
      <c r="Z3615">
        <v>199206</v>
      </c>
      <c r="AA3615">
        <v>932</v>
      </c>
      <c r="AB3615" t="s">
        <v>40066</v>
      </c>
      <c r="AC3615">
        <v>2021</v>
      </c>
      <c r="AD3615" t="s">
        <v>40066</v>
      </c>
      <c r="AE3615">
        <v>2</v>
      </c>
      <c r="AF3615" t="s">
        <v>34828</v>
      </c>
      <c r="AG3615">
        <v>10</v>
      </c>
      <c r="AH3615" t="s">
        <v>40067</v>
      </c>
      <c r="AI3615">
        <v>330</v>
      </c>
      <c r="AJ3615" t="s">
        <v>7956</v>
      </c>
      <c r="AO3615" t="s">
        <v>18658</v>
      </c>
      <c r="AQ3615">
        <v>0</v>
      </c>
      <c r="AR3615" t="s">
        <v>1550</v>
      </c>
      <c r="AS3615" t="s">
        <v>40810</v>
      </c>
      <c r="AV3615">
        <v>55.404096600000003</v>
      </c>
      <c r="AW3615">
        <v>11.35685705</v>
      </c>
      <c r="AX3615" t="s">
        <v>1551</v>
      </c>
      <c r="AY3615">
        <v>1085</v>
      </c>
      <c r="AZ3615" t="s">
        <v>1450</v>
      </c>
    </row>
    <row r="3616" spans="1:52" x14ac:dyDescent="0.25">
      <c r="A3616">
        <v>331301</v>
      </c>
      <c r="B3616" t="s">
        <v>18659</v>
      </c>
      <c r="C3616">
        <v>4230</v>
      </c>
      <c r="D3616" t="s">
        <v>37653</v>
      </c>
      <c r="E3616" t="s">
        <v>18660</v>
      </c>
      <c r="F3616">
        <v>49015011</v>
      </c>
      <c r="G3616">
        <v>1001925084</v>
      </c>
      <c r="H3616" t="s">
        <v>18661</v>
      </c>
      <c r="I3616" t="s">
        <v>18662</v>
      </c>
      <c r="J3616" t="s">
        <v>41406</v>
      </c>
      <c r="K3616" s="39">
        <v>2068</v>
      </c>
      <c r="L3616">
        <v>75</v>
      </c>
      <c r="P3616" s="5">
        <v>43074</v>
      </c>
      <c r="Q3616" t="s">
        <v>1895</v>
      </c>
      <c r="U3616">
        <v>5</v>
      </c>
      <c r="V3616" t="s">
        <v>1859</v>
      </c>
      <c r="W3616">
        <v>1</v>
      </c>
      <c r="X3616" t="s">
        <v>36371</v>
      </c>
      <c r="Z3616">
        <v>197403</v>
      </c>
      <c r="AA3616">
        <v>123</v>
      </c>
      <c r="AB3616" t="s">
        <v>1374</v>
      </c>
      <c r="AC3616">
        <v>1010</v>
      </c>
      <c r="AD3616" t="s">
        <v>1375</v>
      </c>
      <c r="AE3616">
        <v>1</v>
      </c>
      <c r="AF3616" t="s">
        <v>34807</v>
      </c>
      <c r="AG3616">
        <v>80</v>
      </c>
      <c r="AH3616" t="s">
        <v>1374</v>
      </c>
      <c r="AI3616">
        <v>330</v>
      </c>
      <c r="AJ3616" t="s">
        <v>7956</v>
      </c>
      <c r="AO3616" t="s">
        <v>18663</v>
      </c>
      <c r="AP3616" t="s">
        <v>18664</v>
      </c>
      <c r="AQ3616">
        <v>0</v>
      </c>
      <c r="AR3616" t="s">
        <v>1550</v>
      </c>
      <c r="AS3616" t="s">
        <v>41407</v>
      </c>
      <c r="AV3616">
        <v>55.241302480000002</v>
      </c>
      <c r="AW3616">
        <v>11.35849535</v>
      </c>
      <c r="AX3616" t="s">
        <v>1551</v>
      </c>
      <c r="AY3616">
        <v>1085</v>
      </c>
      <c r="AZ3616" t="s">
        <v>1450</v>
      </c>
    </row>
    <row r="3617" spans="1:52" x14ac:dyDescent="0.25">
      <c r="A3617">
        <v>333001</v>
      </c>
      <c r="B3617" t="s">
        <v>18665</v>
      </c>
      <c r="C3617">
        <v>4200</v>
      </c>
      <c r="D3617" t="s">
        <v>1463</v>
      </c>
      <c r="E3617" t="s">
        <v>18666</v>
      </c>
      <c r="F3617">
        <v>29188505</v>
      </c>
      <c r="G3617">
        <v>1003296375</v>
      </c>
      <c r="H3617" t="s">
        <v>18667</v>
      </c>
      <c r="I3617" t="s">
        <v>18668</v>
      </c>
      <c r="J3617" t="s">
        <v>18669</v>
      </c>
      <c r="K3617" s="38" t="s">
        <v>10731</v>
      </c>
      <c r="L3617">
        <v>30</v>
      </c>
      <c r="P3617" s="5">
        <v>41278</v>
      </c>
      <c r="Q3617" t="s">
        <v>1557</v>
      </c>
      <c r="R3617">
        <v>330</v>
      </c>
      <c r="S3617" t="s">
        <v>7956</v>
      </c>
      <c r="T3617" s="5">
        <v>41275</v>
      </c>
      <c r="U3617">
        <v>2</v>
      </c>
      <c r="V3617" t="s">
        <v>1546</v>
      </c>
      <c r="W3617">
        <v>1</v>
      </c>
      <c r="X3617" t="s">
        <v>36371</v>
      </c>
      <c r="Y3617">
        <v>6</v>
      </c>
      <c r="Z3617">
        <v>199108</v>
      </c>
      <c r="AA3617">
        <v>121</v>
      </c>
      <c r="AB3617" t="s">
        <v>1558</v>
      </c>
      <c r="AC3617">
        <v>1012</v>
      </c>
      <c r="AD3617" t="s">
        <v>1377</v>
      </c>
      <c r="AE3617">
        <v>3</v>
      </c>
      <c r="AF3617" t="s">
        <v>1601</v>
      </c>
      <c r="AG3617">
        <v>21</v>
      </c>
      <c r="AH3617" t="s">
        <v>40047</v>
      </c>
      <c r="AI3617">
        <v>330</v>
      </c>
      <c r="AJ3617" t="s">
        <v>7956</v>
      </c>
      <c r="AK3617">
        <v>2</v>
      </c>
      <c r="AL3617" t="s">
        <v>1618</v>
      </c>
      <c r="AM3617">
        <v>333005</v>
      </c>
      <c r="AO3617" t="s">
        <v>18670</v>
      </c>
      <c r="AP3617" t="s">
        <v>18671</v>
      </c>
      <c r="AQ3617">
        <v>0</v>
      </c>
      <c r="AR3617" t="s">
        <v>1550</v>
      </c>
      <c r="AS3617" t="s">
        <v>10734</v>
      </c>
      <c r="AX3617" t="s">
        <v>1551</v>
      </c>
      <c r="AY3617">
        <v>1085</v>
      </c>
      <c r="AZ3617" t="s">
        <v>1450</v>
      </c>
    </row>
    <row r="3618" spans="1:52" x14ac:dyDescent="0.25">
      <c r="A3618">
        <v>333003</v>
      </c>
      <c r="B3618" t="s">
        <v>18672</v>
      </c>
      <c r="C3618">
        <v>4200</v>
      </c>
      <c r="D3618" t="s">
        <v>1463</v>
      </c>
      <c r="E3618" t="s">
        <v>18673</v>
      </c>
      <c r="F3618">
        <v>29188505</v>
      </c>
      <c r="G3618">
        <v>1003296429</v>
      </c>
      <c r="H3618" t="s">
        <v>18674</v>
      </c>
      <c r="I3618" t="s">
        <v>16652</v>
      </c>
      <c r="J3618" t="s">
        <v>18675</v>
      </c>
      <c r="K3618" s="39">
        <v>1356</v>
      </c>
      <c r="L3618" t="s">
        <v>18676</v>
      </c>
      <c r="P3618" s="5">
        <v>45593</v>
      </c>
      <c r="Q3618" t="s">
        <v>1545</v>
      </c>
      <c r="R3618">
        <v>330</v>
      </c>
      <c r="S3618" t="s">
        <v>7956</v>
      </c>
      <c r="T3618" s="5">
        <v>45593</v>
      </c>
      <c r="U3618">
        <v>2</v>
      </c>
      <c r="V3618" t="s">
        <v>1546</v>
      </c>
      <c r="W3618">
        <v>1</v>
      </c>
      <c r="X3618" t="s">
        <v>36371</v>
      </c>
      <c r="Y3618">
        <v>7</v>
      </c>
      <c r="Z3618">
        <v>197008</v>
      </c>
      <c r="AA3618">
        <v>126</v>
      </c>
      <c r="AB3618" t="s">
        <v>1382</v>
      </c>
      <c r="AC3618">
        <v>1015</v>
      </c>
      <c r="AD3618" t="s">
        <v>1382</v>
      </c>
      <c r="AE3618">
        <v>3</v>
      </c>
      <c r="AF3618" t="s">
        <v>1601</v>
      </c>
      <c r="AG3618">
        <v>23</v>
      </c>
      <c r="AH3618" t="s">
        <v>2938</v>
      </c>
      <c r="AI3618">
        <v>330</v>
      </c>
      <c r="AJ3618" t="s">
        <v>7956</v>
      </c>
      <c r="AO3618" t="s">
        <v>18677</v>
      </c>
      <c r="AP3618" t="s">
        <v>18678</v>
      </c>
      <c r="AQ3618">
        <v>0</v>
      </c>
      <c r="AR3618" t="s">
        <v>1550</v>
      </c>
      <c r="AS3618" t="s">
        <v>8785</v>
      </c>
      <c r="AX3618" t="s">
        <v>1551</v>
      </c>
      <c r="AY3618">
        <v>1085</v>
      </c>
      <c r="AZ3618" t="s">
        <v>1450</v>
      </c>
    </row>
    <row r="3619" spans="1:52" x14ac:dyDescent="0.25">
      <c r="A3619">
        <v>333004</v>
      </c>
      <c r="B3619" t="s">
        <v>18679</v>
      </c>
      <c r="C3619">
        <v>4200</v>
      </c>
      <c r="D3619" t="s">
        <v>1463</v>
      </c>
      <c r="E3619" t="s">
        <v>18680</v>
      </c>
      <c r="F3619">
        <v>29188505</v>
      </c>
      <c r="G3619">
        <v>1003296399</v>
      </c>
      <c r="H3619" t="s">
        <v>18681</v>
      </c>
      <c r="I3619" t="s">
        <v>18682</v>
      </c>
      <c r="J3619" t="s">
        <v>18683</v>
      </c>
      <c r="K3619" s="38" t="s">
        <v>7330</v>
      </c>
      <c r="L3619">
        <v>7</v>
      </c>
      <c r="P3619" s="5">
        <v>44742</v>
      </c>
      <c r="Q3619" t="s">
        <v>1557</v>
      </c>
      <c r="R3619">
        <v>330</v>
      </c>
      <c r="S3619" t="s">
        <v>7956</v>
      </c>
      <c r="U3619">
        <v>2</v>
      </c>
      <c r="V3619" t="s">
        <v>1546</v>
      </c>
      <c r="W3619">
        <v>1</v>
      </c>
      <c r="X3619" t="s">
        <v>36371</v>
      </c>
      <c r="Y3619">
        <v>9</v>
      </c>
      <c r="Z3619">
        <v>195308</v>
      </c>
      <c r="AA3619">
        <v>121</v>
      </c>
      <c r="AB3619" t="s">
        <v>1558</v>
      </c>
      <c r="AC3619">
        <v>1012</v>
      </c>
      <c r="AD3619" t="s">
        <v>1377</v>
      </c>
      <c r="AE3619">
        <v>1</v>
      </c>
      <c r="AF3619" t="s">
        <v>34807</v>
      </c>
      <c r="AG3619">
        <v>21</v>
      </c>
      <c r="AH3619" t="s">
        <v>40047</v>
      </c>
      <c r="AI3619">
        <v>330</v>
      </c>
      <c r="AJ3619" t="s">
        <v>7956</v>
      </c>
      <c r="AO3619" t="s">
        <v>18684</v>
      </c>
      <c r="AP3619" t="s">
        <v>18685</v>
      </c>
      <c r="AQ3619">
        <v>0</v>
      </c>
      <c r="AR3619" t="s">
        <v>1550</v>
      </c>
      <c r="AS3619" t="s">
        <v>18686</v>
      </c>
      <c r="AV3619">
        <v>55.400951980000002</v>
      </c>
      <c r="AW3619">
        <v>11.32937031</v>
      </c>
      <c r="AX3619" t="s">
        <v>1551</v>
      </c>
      <c r="AY3619">
        <v>1085</v>
      </c>
      <c r="AZ3619" t="s">
        <v>1450</v>
      </c>
    </row>
    <row r="3620" spans="1:52" x14ac:dyDescent="0.25">
      <c r="A3620">
        <v>333005</v>
      </c>
      <c r="B3620" t="s">
        <v>18687</v>
      </c>
      <c r="C3620">
        <v>4200</v>
      </c>
      <c r="D3620" t="s">
        <v>1463</v>
      </c>
      <c r="E3620" t="s">
        <v>9269</v>
      </c>
      <c r="F3620">
        <v>29188505</v>
      </c>
      <c r="G3620">
        <v>1003296478</v>
      </c>
      <c r="H3620" t="s">
        <v>18688</v>
      </c>
      <c r="I3620" t="s">
        <v>18689</v>
      </c>
      <c r="J3620" t="s">
        <v>42389</v>
      </c>
      <c r="K3620" s="39">
        <v>2100</v>
      </c>
      <c r="L3620">
        <v>67</v>
      </c>
      <c r="P3620" s="5">
        <v>43783</v>
      </c>
      <c r="Q3620" t="s">
        <v>1557</v>
      </c>
      <c r="R3620">
        <v>330</v>
      </c>
      <c r="S3620" t="s">
        <v>7956</v>
      </c>
      <c r="U3620">
        <v>2</v>
      </c>
      <c r="V3620" t="s">
        <v>1546</v>
      </c>
      <c r="W3620">
        <v>1</v>
      </c>
      <c r="X3620" t="s">
        <v>36371</v>
      </c>
      <c r="Y3620">
        <v>9</v>
      </c>
      <c r="Z3620">
        <v>199108</v>
      </c>
      <c r="AA3620">
        <v>121</v>
      </c>
      <c r="AB3620" t="s">
        <v>1558</v>
      </c>
      <c r="AC3620">
        <v>1012</v>
      </c>
      <c r="AD3620" t="s">
        <v>1377</v>
      </c>
      <c r="AE3620">
        <v>1</v>
      </c>
      <c r="AF3620" t="s">
        <v>34807</v>
      </c>
      <c r="AG3620">
        <v>21</v>
      </c>
      <c r="AH3620" t="s">
        <v>40047</v>
      </c>
      <c r="AI3620">
        <v>330</v>
      </c>
      <c r="AJ3620" t="s">
        <v>7956</v>
      </c>
      <c r="AO3620" t="s">
        <v>18690</v>
      </c>
      <c r="AP3620" t="s">
        <v>18691</v>
      </c>
      <c r="AQ3620">
        <v>0</v>
      </c>
      <c r="AR3620" t="s">
        <v>1550</v>
      </c>
      <c r="AS3620" t="s">
        <v>41538</v>
      </c>
      <c r="AV3620">
        <v>55.410627580000003</v>
      </c>
      <c r="AW3620">
        <v>11.36837351</v>
      </c>
      <c r="AX3620" t="s">
        <v>1551</v>
      </c>
      <c r="AY3620">
        <v>1085</v>
      </c>
      <c r="AZ3620" t="s">
        <v>1450</v>
      </c>
    </row>
    <row r="3621" spans="1:52" x14ac:dyDescent="0.25">
      <c r="A3621">
        <v>333006</v>
      </c>
      <c r="B3621" t="s">
        <v>38453</v>
      </c>
      <c r="C3621">
        <v>4200</v>
      </c>
      <c r="D3621" t="s">
        <v>1463</v>
      </c>
      <c r="E3621" t="s">
        <v>38454</v>
      </c>
      <c r="F3621">
        <v>29188505</v>
      </c>
      <c r="G3621">
        <v>1003296521</v>
      </c>
      <c r="H3621" t="s">
        <v>18692</v>
      </c>
      <c r="I3621" t="s">
        <v>18693</v>
      </c>
      <c r="J3621" t="s">
        <v>18694</v>
      </c>
      <c r="K3621" s="39">
        <v>1356</v>
      </c>
      <c r="L3621">
        <v>88</v>
      </c>
      <c r="P3621" s="5">
        <v>41115</v>
      </c>
      <c r="Q3621" t="s">
        <v>1557</v>
      </c>
      <c r="R3621">
        <v>330</v>
      </c>
      <c r="S3621" t="s">
        <v>7956</v>
      </c>
      <c r="T3621" s="5">
        <v>41121</v>
      </c>
      <c r="U3621">
        <v>2</v>
      </c>
      <c r="V3621" t="s">
        <v>1546</v>
      </c>
      <c r="W3621">
        <v>1</v>
      </c>
      <c r="X3621" t="s">
        <v>36371</v>
      </c>
      <c r="Y3621">
        <v>10</v>
      </c>
      <c r="Z3621">
        <v>196708</v>
      </c>
      <c r="AA3621">
        <v>121</v>
      </c>
      <c r="AB3621" t="s">
        <v>1558</v>
      </c>
      <c r="AC3621">
        <v>1012</v>
      </c>
      <c r="AD3621" t="s">
        <v>1377</v>
      </c>
      <c r="AE3621">
        <v>3</v>
      </c>
      <c r="AF3621" t="s">
        <v>1601</v>
      </c>
      <c r="AG3621">
        <v>21</v>
      </c>
      <c r="AH3621" t="s">
        <v>40047</v>
      </c>
      <c r="AI3621">
        <v>330</v>
      </c>
      <c r="AJ3621" t="s">
        <v>7956</v>
      </c>
      <c r="AO3621" t="s">
        <v>18695</v>
      </c>
      <c r="AP3621" t="s">
        <v>18696</v>
      </c>
      <c r="AQ3621">
        <v>0</v>
      </c>
      <c r="AR3621" t="s">
        <v>1550</v>
      </c>
      <c r="AS3621" t="s">
        <v>8785</v>
      </c>
      <c r="AX3621" t="s">
        <v>1551</v>
      </c>
      <c r="AY3621">
        <v>1085</v>
      </c>
      <c r="AZ3621" t="s">
        <v>1450</v>
      </c>
    </row>
    <row r="3622" spans="1:52" x14ac:dyDescent="0.25">
      <c r="A3622">
        <v>333008</v>
      </c>
      <c r="B3622" t="s">
        <v>18697</v>
      </c>
      <c r="C3622">
        <v>4200</v>
      </c>
      <c r="D3622" t="s">
        <v>1463</v>
      </c>
      <c r="E3622" t="s">
        <v>18698</v>
      </c>
      <c r="F3622">
        <v>29188505</v>
      </c>
      <c r="G3622">
        <v>1003296259</v>
      </c>
      <c r="H3622" t="s">
        <v>18699</v>
      </c>
      <c r="I3622" t="s">
        <v>18700</v>
      </c>
      <c r="J3622" t="s">
        <v>38455</v>
      </c>
      <c r="K3622" s="38" t="s">
        <v>4240</v>
      </c>
      <c r="L3622" t="s">
        <v>6012</v>
      </c>
      <c r="P3622" s="5">
        <v>44369</v>
      </c>
      <c r="Q3622" t="s">
        <v>1557</v>
      </c>
      <c r="R3622">
        <v>330</v>
      </c>
      <c r="S3622" t="s">
        <v>7956</v>
      </c>
      <c r="U3622">
        <v>2</v>
      </c>
      <c r="V3622" t="s">
        <v>1546</v>
      </c>
      <c r="W3622">
        <v>1</v>
      </c>
      <c r="X3622" t="s">
        <v>36371</v>
      </c>
      <c r="Y3622">
        <v>9</v>
      </c>
      <c r="Z3622">
        <v>195604</v>
      </c>
      <c r="AA3622">
        <v>121</v>
      </c>
      <c r="AB3622" t="s">
        <v>1558</v>
      </c>
      <c r="AC3622">
        <v>1012</v>
      </c>
      <c r="AD3622" t="s">
        <v>1377</v>
      </c>
      <c r="AE3622">
        <v>1</v>
      </c>
      <c r="AF3622" t="s">
        <v>34807</v>
      </c>
      <c r="AG3622">
        <v>21</v>
      </c>
      <c r="AH3622" t="s">
        <v>40047</v>
      </c>
      <c r="AI3622">
        <v>330</v>
      </c>
      <c r="AJ3622" t="s">
        <v>7956</v>
      </c>
      <c r="AO3622" t="s">
        <v>18701</v>
      </c>
      <c r="AP3622" t="s">
        <v>18702</v>
      </c>
      <c r="AQ3622">
        <v>0</v>
      </c>
      <c r="AR3622" t="s">
        <v>1550</v>
      </c>
      <c r="AS3622" t="s">
        <v>38456</v>
      </c>
      <c r="AV3622">
        <v>55.429984449999999</v>
      </c>
      <c r="AW3622">
        <v>11.24157447</v>
      </c>
      <c r="AX3622" t="s">
        <v>1551</v>
      </c>
      <c r="AY3622">
        <v>1085</v>
      </c>
      <c r="AZ3622" t="s">
        <v>1450</v>
      </c>
    </row>
    <row r="3623" spans="1:52" x14ac:dyDescent="0.25">
      <c r="A3623">
        <v>333011</v>
      </c>
      <c r="B3623" t="s">
        <v>38457</v>
      </c>
      <c r="C3623">
        <v>4200</v>
      </c>
      <c r="D3623" t="s">
        <v>1463</v>
      </c>
      <c r="E3623" t="s">
        <v>38458</v>
      </c>
      <c r="F3623">
        <v>29188505</v>
      </c>
      <c r="G3623">
        <v>1003296296</v>
      </c>
      <c r="H3623" t="s">
        <v>18703</v>
      </c>
      <c r="I3623" t="s">
        <v>18704</v>
      </c>
      <c r="J3623" t="s">
        <v>42390</v>
      </c>
      <c r="K3623" s="38" t="s">
        <v>18705</v>
      </c>
      <c r="L3623">
        <v>41</v>
      </c>
      <c r="P3623" s="5">
        <v>44008</v>
      </c>
      <c r="Q3623" t="s">
        <v>3343</v>
      </c>
      <c r="R3623">
        <v>330</v>
      </c>
      <c r="S3623" t="s">
        <v>7956</v>
      </c>
      <c r="U3623">
        <v>2</v>
      </c>
      <c r="V3623" t="s">
        <v>1546</v>
      </c>
      <c r="W3623">
        <v>1</v>
      </c>
      <c r="X3623" t="s">
        <v>36371</v>
      </c>
      <c r="Y3623">
        <v>9</v>
      </c>
      <c r="Z3623">
        <v>197308</v>
      </c>
      <c r="AA3623">
        <v>121</v>
      </c>
      <c r="AB3623" t="s">
        <v>1558</v>
      </c>
      <c r="AC3623">
        <v>1012</v>
      </c>
      <c r="AD3623" t="s">
        <v>1377</v>
      </c>
      <c r="AE3623">
        <v>1</v>
      </c>
      <c r="AF3623" t="s">
        <v>34807</v>
      </c>
      <c r="AG3623">
        <v>21</v>
      </c>
      <c r="AH3623" t="s">
        <v>40047</v>
      </c>
      <c r="AI3623">
        <v>330</v>
      </c>
      <c r="AJ3623" t="s">
        <v>7956</v>
      </c>
      <c r="AO3623" t="s">
        <v>18706</v>
      </c>
      <c r="AP3623" t="s">
        <v>18707</v>
      </c>
      <c r="AQ3623">
        <v>0</v>
      </c>
      <c r="AR3623" t="s">
        <v>1550</v>
      </c>
      <c r="AS3623" t="s">
        <v>18708</v>
      </c>
      <c r="AV3623">
        <v>55.406621289999997</v>
      </c>
      <c r="AW3623">
        <v>11.386161080000001</v>
      </c>
      <c r="AX3623" t="s">
        <v>1551</v>
      </c>
      <c r="AY3623">
        <v>1085</v>
      </c>
      <c r="AZ3623" t="s">
        <v>1450</v>
      </c>
    </row>
    <row r="3624" spans="1:52" x14ac:dyDescent="0.25">
      <c r="A3624">
        <v>333012</v>
      </c>
      <c r="B3624" t="s">
        <v>18709</v>
      </c>
      <c r="C3624">
        <v>4200</v>
      </c>
      <c r="D3624" t="s">
        <v>1463</v>
      </c>
      <c r="E3624" t="s">
        <v>18710</v>
      </c>
      <c r="F3624">
        <v>66912914</v>
      </c>
      <c r="G3624">
        <v>1002241006</v>
      </c>
      <c r="H3624" t="s">
        <v>18711</v>
      </c>
      <c r="I3624" t="s">
        <v>18712</v>
      </c>
      <c r="J3624" t="s">
        <v>18713</v>
      </c>
      <c r="K3624" s="38" t="s">
        <v>14813</v>
      </c>
      <c r="L3624">
        <v>5</v>
      </c>
      <c r="P3624" s="5">
        <v>45560</v>
      </c>
      <c r="Q3624" t="s">
        <v>1882</v>
      </c>
      <c r="U3624">
        <v>5</v>
      </c>
      <c r="V3624" t="s">
        <v>1859</v>
      </c>
      <c r="W3624">
        <v>1</v>
      </c>
      <c r="X3624" t="s">
        <v>36371</v>
      </c>
      <c r="Y3624">
        <v>9</v>
      </c>
      <c r="Z3624">
        <v>186901</v>
      </c>
      <c r="AA3624">
        <v>121</v>
      </c>
      <c r="AB3624" t="s">
        <v>1558</v>
      </c>
      <c r="AC3624">
        <v>1013</v>
      </c>
      <c r="AD3624" t="s">
        <v>1379</v>
      </c>
      <c r="AE3624">
        <v>1</v>
      </c>
      <c r="AF3624" t="s">
        <v>34807</v>
      </c>
      <c r="AG3624">
        <v>21</v>
      </c>
      <c r="AH3624" t="s">
        <v>40047</v>
      </c>
      <c r="AI3624">
        <v>330</v>
      </c>
      <c r="AJ3624" t="s">
        <v>7956</v>
      </c>
      <c r="AO3624" t="s">
        <v>18714</v>
      </c>
      <c r="AP3624" t="s">
        <v>18715</v>
      </c>
      <c r="AQ3624">
        <v>0</v>
      </c>
      <c r="AR3624" t="s">
        <v>1550</v>
      </c>
      <c r="AS3624" t="s">
        <v>18716</v>
      </c>
      <c r="AV3624">
        <v>55.394484820000002</v>
      </c>
      <c r="AW3624">
        <v>11.332691329999999</v>
      </c>
      <c r="AX3624" t="s">
        <v>1551</v>
      </c>
      <c r="AY3624">
        <v>1085</v>
      </c>
      <c r="AZ3624" t="s">
        <v>1450</v>
      </c>
    </row>
    <row r="3625" spans="1:52" x14ac:dyDescent="0.25">
      <c r="A3625">
        <v>333013</v>
      </c>
      <c r="B3625" t="s">
        <v>18717</v>
      </c>
      <c r="C3625">
        <v>4200</v>
      </c>
      <c r="D3625" t="s">
        <v>1463</v>
      </c>
      <c r="E3625" t="s">
        <v>18718</v>
      </c>
      <c r="F3625">
        <v>29554242</v>
      </c>
      <c r="G3625">
        <v>1003290845</v>
      </c>
      <c r="H3625" t="s">
        <v>18719</v>
      </c>
      <c r="I3625" t="s">
        <v>18720</v>
      </c>
      <c r="J3625" t="s">
        <v>18721</v>
      </c>
      <c r="K3625" s="39">
        <v>2052</v>
      </c>
      <c r="L3625" t="s">
        <v>2212</v>
      </c>
      <c r="P3625" s="5">
        <v>43791</v>
      </c>
      <c r="Q3625" t="s">
        <v>1557</v>
      </c>
      <c r="U3625">
        <v>4</v>
      </c>
      <c r="V3625" t="s">
        <v>2004</v>
      </c>
      <c r="W3625">
        <v>1</v>
      </c>
      <c r="X3625" t="s">
        <v>36371</v>
      </c>
      <c r="Z3625">
        <v>192708</v>
      </c>
      <c r="AA3625">
        <v>131</v>
      </c>
      <c r="AB3625" t="s">
        <v>1988</v>
      </c>
      <c r="AC3625">
        <v>1061</v>
      </c>
      <c r="AD3625" t="s">
        <v>1988</v>
      </c>
      <c r="AE3625">
        <v>1</v>
      </c>
      <c r="AF3625" t="s">
        <v>34807</v>
      </c>
      <c r="AG3625">
        <v>99</v>
      </c>
      <c r="AH3625" t="s">
        <v>41429</v>
      </c>
      <c r="AI3625">
        <v>330</v>
      </c>
      <c r="AJ3625" t="s">
        <v>7956</v>
      </c>
      <c r="AO3625" t="s">
        <v>18722</v>
      </c>
      <c r="AP3625" t="s">
        <v>18723</v>
      </c>
      <c r="AQ3625">
        <v>0</v>
      </c>
      <c r="AR3625" t="s">
        <v>1550</v>
      </c>
      <c r="AS3625" t="s">
        <v>13554</v>
      </c>
      <c r="AV3625">
        <v>55.401129939999997</v>
      </c>
      <c r="AW3625">
        <v>11.336558780000001</v>
      </c>
      <c r="AX3625" t="s">
        <v>1551</v>
      </c>
      <c r="AY3625">
        <v>1085</v>
      </c>
      <c r="AZ3625" t="s">
        <v>1450</v>
      </c>
    </row>
    <row r="3626" spans="1:52" x14ac:dyDescent="0.25">
      <c r="A3626">
        <v>333014</v>
      </c>
      <c r="B3626" t="s">
        <v>18724</v>
      </c>
      <c r="C3626">
        <v>4200</v>
      </c>
      <c r="D3626" t="s">
        <v>1463</v>
      </c>
      <c r="E3626" t="s">
        <v>18725</v>
      </c>
      <c r="F3626">
        <v>48155928</v>
      </c>
      <c r="G3626">
        <v>1001909389</v>
      </c>
      <c r="H3626" t="s">
        <v>18726</v>
      </c>
      <c r="I3626" t="s">
        <v>18727</v>
      </c>
      <c r="J3626" t="s">
        <v>18728</v>
      </c>
      <c r="K3626" s="39">
        <v>1432</v>
      </c>
      <c r="L3626" t="s">
        <v>4522</v>
      </c>
      <c r="P3626" s="5">
        <v>45919</v>
      </c>
      <c r="Q3626" t="s">
        <v>1882</v>
      </c>
      <c r="U3626">
        <v>5</v>
      </c>
      <c r="V3626" t="s">
        <v>1859</v>
      </c>
      <c r="W3626">
        <v>1</v>
      </c>
      <c r="X3626" t="s">
        <v>36371</v>
      </c>
      <c r="Y3626">
        <v>10</v>
      </c>
      <c r="Z3626">
        <v>188104</v>
      </c>
      <c r="AA3626">
        <v>121</v>
      </c>
      <c r="AB3626" t="s">
        <v>1558</v>
      </c>
      <c r="AC3626">
        <v>1013</v>
      </c>
      <c r="AD3626" t="s">
        <v>1379</v>
      </c>
      <c r="AE3626">
        <v>1</v>
      </c>
      <c r="AF3626" t="s">
        <v>34807</v>
      </c>
      <c r="AG3626">
        <v>21</v>
      </c>
      <c r="AH3626" t="s">
        <v>40047</v>
      </c>
      <c r="AI3626">
        <v>330</v>
      </c>
      <c r="AJ3626" t="s">
        <v>7956</v>
      </c>
      <c r="AO3626" t="s">
        <v>18729</v>
      </c>
      <c r="AP3626" t="s">
        <v>18730</v>
      </c>
      <c r="AQ3626">
        <v>0</v>
      </c>
      <c r="AR3626" t="s">
        <v>1550</v>
      </c>
      <c r="AS3626" t="s">
        <v>18731</v>
      </c>
      <c r="AV3626">
        <v>55.404973390000002</v>
      </c>
      <c r="AW3626">
        <v>11.35120122</v>
      </c>
      <c r="AX3626" t="s">
        <v>1551</v>
      </c>
      <c r="AY3626">
        <v>1085</v>
      </c>
      <c r="AZ3626" t="s">
        <v>1450</v>
      </c>
    </row>
    <row r="3627" spans="1:52" x14ac:dyDescent="0.25">
      <c r="A3627">
        <v>333015</v>
      </c>
      <c r="B3627" t="s">
        <v>18732</v>
      </c>
      <c r="C3627">
        <v>4200</v>
      </c>
      <c r="D3627" t="s">
        <v>1463</v>
      </c>
      <c r="E3627" t="s">
        <v>18733</v>
      </c>
      <c r="F3627">
        <v>29188505</v>
      </c>
      <c r="G3627">
        <v>1003296582</v>
      </c>
      <c r="H3627" t="s">
        <v>18734</v>
      </c>
      <c r="I3627" t="s">
        <v>18735</v>
      </c>
      <c r="J3627" t="s">
        <v>38459</v>
      </c>
      <c r="K3627" s="39">
        <v>1442</v>
      </c>
      <c r="L3627">
        <v>1</v>
      </c>
      <c r="P3627" s="5">
        <v>45132</v>
      </c>
      <c r="Q3627" t="s">
        <v>1850</v>
      </c>
      <c r="R3627">
        <v>330</v>
      </c>
      <c r="S3627" t="s">
        <v>7956</v>
      </c>
      <c r="U3627">
        <v>2</v>
      </c>
      <c r="V3627" t="s">
        <v>1546</v>
      </c>
      <c r="W3627">
        <v>1</v>
      </c>
      <c r="X3627" t="s">
        <v>36371</v>
      </c>
      <c r="Y3627">
        <v>9</v>
      </c>
      <c r="Z3627">
        <v>197808</v>
      </c>
      <c r="AA3627">
        <v>121</v>
      </c>
      <c r="AB3627" t="s">
        <v>1558</v>
      </c>
      <c r="AC3627">
        <v>1012</v>
      </c>
      <c r="AD3627" t="s">
        <v>1377</v>
      </c>
      <c r="AE3627">
        <v>1</v>
      </c>
      <c r="AF3627" t="s">
        <v>34807</v>
      </c>
      <c r="AG3627">
        <v>21</v>
      </c>
      <c r="AH3627" t="s">
        <v>40047</v>
      </c>
      <c r="AI3627">
        <v>330</v>
      </c>
      <c r="AJ3627" t="s">
        <v>7956</v>
      </c>
      <c r="AO3627" t="s">
        <v>18736</v>
      </c>
      <c r="AP3627" t="s">
        <v>18737</v>
      </c>
      <c r="AQ3627">
        <v>0</v>
      </c>
      <c r="AR3627" t="s">
        <v>1550</v>
      </c>
      <c r="AS3627" t="s">
        <v>38460</v>
      </c>
      <c r="AV3627">
        <v>55.392905730000003</v>
      </c>
      <c r="AW3627">
        <v>11.35636609</v>
      </c>
      <c r="AX3627" t="s">
        <v>1551</v>
      </c>
      <c r="AY3627">
        <v>1085</v>
      </c>
      <c r="AZ3627" t="s">
        <v>1450</v>
      </c>
    </row>
    <row r="3628" spans="1:52" x14ac:dyDescent="0.25">
      <c r="A3628">
        <v>333020</v>
      </c>
      <c r="B3628" t="s">
        <v>18738</v>
      </c>
      <c r="C3628">
        <v>4200</v>
      </c>
      <c r="D3628" t="s">
        <v>1463</v>
      </c>
      <c r="E3628" t="s">
        <v>18596</v>
      </c>
      <c r="F3628">
        <v>29188505</v>
      </c>
      <c r="G3628">
        <v>1004278931</v>
      </c>
      <c r="H3628" t="s">
        <v>18739</v>
      </c>
      <c r="I3628" t="s">
        <v>18597</v>
      </c>
      <c r="J3628" t="s">
        <v>18598</v>
      </c>
      <c r="K3628" s="39">
        <v>1433</v>
      </c>
      <c r="L3628">
        <v>18</v>
      </c>
      <c r="P3628" s="5">
        <v>43791</v>
      </c>
      <c r="Q3628" t="s">
        <v>1557</v>
      </c>
      <c r="R3628">
        <v>330</v>
      </c>
      <c r="S3628" t="s">
        <v>7956</v>
      </c>
      <c r="U3628">
        <v>2</v>
      </c>
      <c r="V3628" t="s">
        <v>1546</v>
      </c>
      <c r="W3628">
        <v>8</v>
      </c>
      <c r="X3628" t="s">
        <v>34837</v>
      </c>
      <c r="Z3628">
        <v>199608</v>
      </c>
      <c r="AA3628">
        <v>127</v>
      </c>
      <c r="AB3628" t="s">
        <v>2291</v>
      </c>
      <c r="AC3628">
        <v>1052</v>
      </c>
      <c r="AD3628" t="s">
        <v>2291</v>
      </c>
      <c r="AE3628">
        <v>2</v>
      </c>
      <c r="AF3628" t="s">
        <v>34828</v>
      </c>
      <c r="AG3628">
        <v>99</v>
      </c>
      <c r="AH3628" t="s">
        <v>41429</v>
      </c>
      <c r="AI3628">
        <v>330</v>
      </c>
      <c r="AJ3628" t="s">
        <v>7956</v>
      </c>
      <c r="AO3628" t="s">
        <v>18599</v>
      </c>
      <c r="AP3628" t="s">
        <v>18600</v>
      </c>
      <c r="AQ3628">
        <v>0</v>
      </c>
      <c r="AR3628" t="s">
        <v>1550</v>
      </c>
      <c r="AS3628" t="s">
        <v>18601</v>
      </c>
      <c r="AV3628">
        <v>55.403968620000001</v>
      </c>
      <c r="AW3628">
        <v>11.3448198</v>
      </c>
      <c r="AX3628" t="s">
        <v>1551</v>
      </c>
      <c r="AY3628">
        <v>1085</v>
      </c>
      <c r="AZ3628" t="s">
        <v>1450</v>
      </c>
    </row>
    <row r="3629" spans="1:52" x14ac:dyDescent="0.25">
      <c r="A3629">
        <v>333021</v>
      </c>
      <c r="B3629" t="s">
        <v>18740</v>
      </c>
      <c r="C3629">
        <v>4200</v>
      </c>
      <c r="D3629" t="s">
        <v>1463</v>
      </c>
      <c r="E3629" t="s">
        <v>18741</v>
      </c>
      <c r="F3629">
        <v>29188505</v>
      </c>
      <c r="G3629">
        <v>1009082324</v>
      </c>
      <c r="H3629" t="s">
        <v>18742</v>
      </c>
      <c r="I3629" t="s">
        <v>18743</v>
      </c>
      <c r="J3629" t="s">
        <v>18744</v>
      </c>
      <c r="K3629" s="39">
        <v>2052</v>
      </c>
      <c r="L3629" t="s">
        <v>3324</v>
      </c>
      <c r="P3629" s="5">
        <v>45593</v>
      </c>
      <c r="Q3629" t="s">
        <v>1545</v>
      </c>
      <c r="R3629">
        <v>330</v>
      </c>
      <c r="S3629" t="s">
        <v>7956</v>
      </c>
      <c r="T3629" s="5">
        <v>45593</v>
      </c>
      <c r="U3629">
        <v>2</v>
      </c>
      <c r="V3629" t="s">
        <v>1546</v>
      </c>
      <c r="W3629">
        <v>1</v>
      </c>
      <c r="X3629" t="s">
        <v>36371</v>
      </c>
      <c r="Y3629">
        <v>10</v>
      </c>
      <c r="Z3629">
        <v>200108</v>
      </c>
      <c r="AA3629">
        <v>121</v>
      </c>
      <c r="AB3629" t="s">
        <v>1558</v>
      </c>
      <c r="AC3629">
        <v>1012</v>
      </c>
      <c r="AD3629" t="s">
        <v>1377</v>
      </c>
      <c r="AE3629">
        <v>3</v>
      </c>
      <c r="AF3629" t="s">
        <v>1601</v>
      </c>
      <c r="AG3629">
        <v>21</v>
      </c>
      <c r="AH3629" t="s">
        <v>40047</v>
      </c>
      <c r="AI3629">
        <v>330</v>
      </c>
      <c r="AJ3629" t="s">
        <v>7956</v>
      </c>
      <c r="AO3629" t="s">
        <v>18745</v>
      </c>
      <c r="AP3629" t="s">
        <v>18746</v>
      </c>
      <c r="AQ3629">
        <v>0</v>
      </c>
      <c r="AR3629" t="s">
        <v>1550</v>
      </c>
      <c r="AS3629" t="s">
        <v>13554</v>
      </c>
      <c r="AV3629">
        <v>55.401944870000001</v>
      </c>
      <c r="AW3629">
        <v>11.334413980000001</v>
      </c>
      <c r="AX3629" t="s">
        <v>1551</v>
      </c>
      <c r="AY3629">
        <v>1085</v>
      </c>
      <c r="AZ3629" t="s">
        <v>1450</v>
      </c>
    </row>
    <row r="3630" spans="1:52" x14ac:dyDescent="0.25">
      <c r="A3630">
        <v>333022</v>
      </c>
      <c r="B3630" t="s">
        <v>40811</v>
      </c>
      <c r="C3630">
        <v>4200</v>
      </c>
      <c r="D3630" t="s">
        <v>1463</v>
      </c>
      <c r="E3630" t="s">
        <v>40812</v>
      </c>
      <c r="F3630">
        <v>25783336</v>
      </c>
      <c r="G3630">
        <v>1027811279</v>
      </c>
      <c r="I3630" t="s">
        <v>18747</v>
      </c>
      <c r="J3630" t="s">
        <v>35777</v>
      </c>
      <c r="K3630" s="38" t="s">
        <v>17108</v>
      </c>
      <c r="L3630" t="s">
        <v>12492</v>
      </c>
      <c r="P3630" s="5">
        <v>45393</v>
      </c>
      <c r="Q3630" t="s">
        <v>3264</v>
      </c>
      <c r="U3630">
        <v>6</v>
      </c>
      <c r="V3630" t="s">
        <v>2318</v>
      </c>
      <c r="W3630">
        <v>1</v>
      </c>
      <c r="X3630" t="s">
        <v>36371</v>
      </c>
      <c r="Y3630">
        <v>9</v>
      </c>
      <c r="Z3630">
        <v>200108</v>
      </c>
      <c r="AA3630">
        <v>129</v>
      </c>
      <c r="AB3630" t="s">
        <v>1373</v>
      </c>
      <c r="AC3630">
        <v>3002</v>
      </c>
      <c r="AD3630" t="s">
        <v>1384</v>
      </c>
      <c r="AE3630">
        <v>1</v>
      </c>
      <c r="AF3630" t="s">
        <v>34807</v>
      </c>
      <c r="AG3630">
        <v>27</v>
      </c>
      <c r="AH3630" t="s">
        <v>34825</v>
      </c>
      <c r="AI3630">
        <v>330</v>
      </c>
      <c r="AJ3630" t="s">
        <v>7956</v>
      </c>
      <c r="AO3630" t="s">
        <v>18748</v>
      </c>
      <c r="AP3630" t="s">
        <v>18749</v>
      </c>
      <c r="AQ3630">
        <v>0</v>
      </c>
      <c r="AR3630" t="s">
        <v>1550</v>
      </c>
      <c r="AS3630" t="s">
        <v>35658</v>
      </c>
      <c r="AV3630">
        <v>55.449825869999998</v>
      </c>
      <c r="AW3630">
        <v>11.30713502</v>
      </c>
      <c r="AX3630" t="s">
        <v>1551</v>
      </c>
      <c r="AY3630">
        <v>1085</v>
      </c>
      <c r="AZ3630" t="s">
        <v>1450</v>
      </c>
    </row>
    <row r="3631" spans="1:52" x14ac:dyDescent="0.25">
      <c r="A3631">
        <v>333023</v>
      </c>
      <c r="B3631" t="s">
        <v>18750</v>
      </c>
      <c r="C3631">
        <v>4200</v>
      </c>
      <c r="D3631" t="s">
        <v>1463</v>
      </c>
      <c r="E3631" t="s">
        <v>18751</v>
      </c>
      <c r="F3631">
        <v>26705223</v>
      </c>
      <c r="G3631">
        <v>1009222746</v>
      </c>
      <c r="I3631" t="s">
        <v>18752</v>
      </c>
      <c r="J3631" t="s">
        <v>18753</v>
      </c>
      <c r="K3631" s="39">
        <v>1700</v>
      </c>
      <c r="L3631">
        <v>121</v>
      </c>
      <c r="P3631" s="5">
        <v>44075</v>
      </c>
      <c r="Q3631" t="s">
        <v>2493</v>
      </c>
      <c r="U3631">
        <v>5</v>
      </c>
      <c r="V3631" t="s">
        <v>1859</v>
      </c>
      <c r="W3631">
        <v>1</v>
      </c>
      <c r="X3631" t="s">
        <v>36371</v>
      </c>
      <c r="Y3631">
        <v>9</v>
      </c>
      <c r="Z3631">
        <v>200208</v>
      </c>
      <c r="AA3631">
        <v>121</v>
      </c>
      <c r="AB3631" t="s">
        <v>1558</v>
      </c>
      <c r="AC3631">
        <v>1013</v>
      </c>
      <c r="AD3631" t="s">
        <v>1379</v>
      </c>
      <c r="AE3631">
        <v>1</v>
      </c>
      <c r="AF3631" t="s">
        <v>34807</v>
      </c>
      <c r="AG3631">
        <v>21</v>
      </c>
      <c r="AH3631" t="s">
        <v>40047</v>
      </c>
      <c r="AI3631">
        <v>330</v>
      </c>
      <c r="AJ3631" t="s">
        <v>7956</v>
      </c>
      <c r="AO3631" t="s">
        <v>18754</v>
      </c>
      <c r="AP3631" t="s">
        <v>18755</v>
      </c>
      <c r="AQ3631">
        <v>0</v>
      </c>
      <c r="AR3631" t="s">
        <v>1550</v>
      </c>
      <c r="AS3631" t="s">
        <v>1870</v>
      </c>
      <c r="AV3631">
        <v>55.400714739999998</v>
      </c>
      <c r="AW3631">
        <v>11.282424410000001</v>
      </c>
      <c r="AX3631" t="s">
        <v>1551</v>
      </c>
      <c r="AY3631">
        <v>1085</v>
      </c>
      <c r="AZ3631" t="s">
        <v>1450</v>
      </c>
    </row>
    <row r="3632" spans="1:52" x14ac:dyDescent="0.25">
      <c r="A3632">
        <v>333024</v>
      </c>
      <c r="B3632" t="s">
        <v>18756</v>
      </c>
      <c r="C3632">
        <v>4200</v>
      </c>
      <c r="D3632" t="s">
        <v>1463</v>
      </c>
      <c r="E3632" t="s">
        <v>18757</v>
      </c>
      <c r="F3632">
        <v>29188505</v>
      </c>
      <c r="G3632">
        <v>1010688473</v>
      </c>
      <c r="I3632" t="s">
        <v>18758</v>
      </c>
      <c r="J3632" t="s">
        <v>18759</v>
      </c>
      <c r="K3632" s="39">
        <v>1356</v>
      </c>
      <c r="L3632">
        <v>51</v>
      </c>
      <c r="P3632" s="5">
        <v>45299</v>
      </c>
      <c r="Q3632" t="s">
        <v>1678</v>
      </c>
      <c r="R3632">
        <v>330</v>
      </c>
      <c r="S3632" t="s">
        <v>7956</v>
      </c>
      <c r="U3632">
        <v>2</v>
      </c>
      <c r="V3632" t="s">
        <v>1546</v>
      </c>
      <c r="W3632">
        <v>1</v>
      </c>
      <c r="X3632" t="s">
        <v>36371</v>
      </c>
      <c r="Y3632">
        <v>10</v>
      </c>
      <c r="Z3632">
        <v>200401</v>
      </c>
      <c r="AA3632">
        <v>126</v>
      </c>
      <c r="AB3632" t="s">
        <v>1382</v>
      </c>
      <c r="AC3632">
        <v>1015</v>
      </c>
      <c r="AD3632" t="s">
        <v>1382</v>
      </c>
      <c r="AE3632">
        <v>1</v>
      </c>
      <c r="AF3632" t="s">
        <v>34807</v>
      </c>
      <c r="AG3632">
        <v>23</v>
      </c>
      <c r="AH3632" t="s">
        <v>2938</v>
      </c>
      <c r="AI3632">
        <v>330</v>
      </c>
      <c r="AJ3632" t="s">
        <v>7956</v>
      </c>
      <c r="AO3632" t="s">
        <v>18760</v>
      </c>
      <c r="AP3632" t="s">
        <v>18761</v>
      </c>
      <c r="AQ3632">
        <v>0</v>
      </c>
      <c r="AR3632" t="s">
        <v>1550</v>
      </c>
      <c r="AS3632" t="s">
        <v>8785</v>
      </c>
      <c r="AV3632">
        <v>55.420445090000001</v>
      </c>
      <c r="AW3632">
        <v>11.365742320000001</v>
      </c>
      <c r="AX3632" t="s">
        <v>1551</v>
      </c>
      <c r="AY3632">
        <v>1085</v>
      </c>
      <c r="AZ3632" t="s">
        <v>1450</v>
      </c>
    </row>
    <row r="3633" spans="1:52" x14ac:dyDescent="0.25">
      <c r="A3633">
        <v>333025</v>
      </c>
      <c r="B3633" t="s">
        <v>18762</v>
      </c>
      <c r="C3633">
        <v>4200</v>
      </c>
      <c r="D3633" t="s">
        <v>1463</v>
      </c>
      <c r="E3633" t="s">
        <v>18763</v>
      </c>
      <c r="F3633">
        <v>29188505</v>
      </c>
      <c r="G3633">
        <v>1003296259</v>
      </c>
      <c r="H3633" t="s">
        <v>18699</v>
      </c>
      <c r="I3633" t="s">
        <v>18764</v>
      </c>
      <c r="J3633" t="s">
        <v>38461</v>
      </c>
      <c r="K3633" s="38" t="s">
        <v>4240</v>
      </c>
      <c r="L3633">
        <v>80</v>
      </c>
      <c r="P3633" s="5">
        <v>43720</v>
      </c>
      <c r="Q3633" t="s">
        <v>1557</v>
      </c>
      <c r="R3633">
        <v>330</v>
      </c>
      <c r="S3633" t="s">
        <v>7956</v>
      </c>
      <c r="T3633" s="5">
        <v>43720</v>
      </c>
      <c r="U3633">
        <v>2</v>
      </c>
      <c r="V3633" t="s">
        <v>1546</v>
      </c>
      <c r="W3633">
        <v>1</v>
      </c>
      <c r="X3633" t="s">
        <v>36371</v>
      </c>
      <c r="Y3633">
        <v>9</v>
      </c>
      <c r="Z3633">
        <v>200601</v>
      </c>
      <c r="AA3633">
        <v>126</v>
      </c>
      <c r="AB3633" t="s">
        <v>1382</v>
      </c>
      <c r="AC3633">
        <v>1015</v>
      </c>
      <c r="AD3633" t="s">
        <v>1382</v>
      </c>
      <c r="AE3633">
        <v>3</v>
      </c>
      <c r="AF3633" t="s">
        <v>1601</v>
      </c>
      <c r="AG3633">
        <v>99</v>
      </c>
      <c r="AH3633" t="s">
        <v>41429</v>
      </c>
      <c r="AI3633">
        <v>330</v>
      </c>
      <c r="AJ3633" t="s">
        <v>7956</v>
      </c>
      <c r="AK3633">
        <v>2</v>
      </c>
      <c r="AL3633" t="s">
        <v>1618</v>
      </c>
      <c r="AM3633">
        <v>333008</v>
      </c>
      <c r="AO3633" t="s">
        <v>18701</v>
      </c>
      <c r="AP3633" t="s">
        <v>18765</v>
      </c>
      <c r="AQ3633">
        <v>0</v>
      </c>
      <c r="AR3633" t="s">
        <v>1550</v>
      </c>
      <c r="AS3633" t="s">
        <v>38456</v>
      </c>
      <c r="AX3633" t="s">
        <v>1551</v>
      </c>
      <c r="AY3633">
        <v>1085</v>
      </c>
      <c r="AZ3633" t="s">
        <v>1450</v>
      </c>
    </row>
    <row r="3634" spans="1:52" x14ac:dyDescent="0.25">
      <c r="A3634">
        <v>333026</v>
      </c>
      <c r="B3634" t="s">
        <v>4497</v>
      </c>
      <c r="C3634">
        <v>4200</v>
      </c>
      <c r="D3634" t="s">
        <v>1463</v>
      </c>
      <c r="E3634" t="s">
        <v>4498</v>
      </c>
      <c r="F3634">
        <v>29188505</v>
      </c>
      <c r="G3634">
        <v>1006402088</v>
      </c>
      <c r="I3634" t="s">
        <v>18766</v>
      </c>
      <c r="J3634" t="s">
        <v>18767</v>
      </c>
      <c r="K3634" s="38" t="s">
        <v>5674</v>
      </c>
      <c r="L3634">
        <v>19</v>
      </c>
      <c r="P3634" s="5">
        <v>40773</v>
      </c>
      <c r="Q3634" t="s">
        <v>1557</v>
      </c>
      <c r="R3634">
        <v>330</v>
      </c>
      <c r="S3634" t="s">
        <v>7956</v>
      </c>
      <c r="T3634" s="5">
        <v>40695</v>
      </c>
      <c r="U3634">
        <v>2</v>
      </c>
      <c r="V3634" t="s">
        <v>1546</v>
      </c>
      <c r="W3634">
        <v>1</v>
      </c>
      <c r="X3634" t="s">
        <v>36371</v>
      </c>
      <c r="Y3634">
        <v>9</v>
      </c>
      <c r="Z3634">
        <v>200606</v>
      </c>
      <c r="AA3634">
        <v>126</v>
      </c>
      <c r="AB3634" t="s">
        <v>1382</v>
      </c>
      <c r="AC3634">
        <v>1015</v>
      </c>
      <c r="AD3634" t="s">
        <v>1382</v>
      </c>
      <c r="AE3634">
        <v>3</v>
      </c>
      <c r="AF3634" t="s">
        <v>1601</v>
      </c>
      <c r="AG3634">
        <v>99</v>
      </c>
      <c r="AH3634" t="s">
        <v>41429</v>
      </c>
      <c r="AI3634">
        <v>330</v>
      </c>
      <c r="AJ3634" t="s">
        <v>7956</v>
      </c>
      <c r="AO3634" t="s">
        <v>18768</v>
      </c>
      <c r="AQ3634">
        <v>0</v>
      </c>
      <c r="AR3634" t="s">
        <v>1550</v>
      </c>
      <c r="AS3634" t="s">
        <v>18769</v>
      </c>
      <c r="AV3634">
        <v>55.4073656733121</v>
      </c>
      <c r="AW3634" s="6" t="s">
        <v>18770</v>
      </c>
      <c r="AX3634" t="s">
        <v>1551</v>
      </c>
      <c r="AY3634">
        <v>1085</v>
      </c>
      <c r="AZ3634" t="s">
        <v>1450</v>
      </c>
    </row>
    <row r="3635" spans="1:52" x14ac:dyDescent="0.25">
      <c r="A3635">
        <v>333027</v>
      </c>
      <c r="B3635" t="s">
        <v>18771</v>
      </c>
      <c r="C3635">
        <v>4200</v>
      </c>
      <c r="D3635" t="s">
        <v>1463</v>
      </c>
      <c r="E3635" t="s">
        <v>18771</v>
      </c>
      <c r="F3635">
        <v>29188505</v>
      </c>
      <c r="G3635">
        <v>1003290778</v>
      </c>
      <c r="I3635" t="s">
        <v>18772</v>
      </c>
      <c r="J3635" t="s">
        <v>18773</v>
      </c>
      <c r="K3635" s="38" t="s">
        <v>8104</v>
      </c>
      <c r="L3635">
        <v>3</v>
      </c>
      <c r="P3635" s="5">
        <v>44803</v>
      </c>
      <c r="Q3635" t="s">
        <v>1557</v>
      </c>
      <c r="R3635">
        <v>330</v>
      </c>
      <c r="S3635" t="s">
        <v>7956</v>
      </c>
      <c r="U3635">
        <v>2</v>
      </c>
      <c r="V3635" t="s">
        <v>1546</v>
      </c>
      <c r="W3635">
        <v>1</v>
      </c>
      <c r="X3635" t="s">
        <v>36371</v>
      </c>
      <c r="Z3635">
        <v>200712</v>
      </c>
      <c r="AA3635">
        <v>149</v>
      </c>
      <c r="AB3635" t="s">
        <v>2183</v>
      </c>
      <c r="AC3635">
        <v>1026</v>
      </c>
      <c r="AD3635" t="s">
        <v>1385</v>
      </c>
      <c r="AE3635">
        <v>1</v>
      </c>
      <c r="AF3635" t="s">
        <v>34807</v>
      </c>
      <c r="AG3635">
        <v>23</v>
      </c>
      <c r="AH3635" t="s">
        <v>2938</v>
      </c>
      <c r="AI3635">
        <v>330</v>
      </c>
      <c r="AJ3635" t="s">
        <v>7956</v>
      </c>
      <c r="AN3635">
        <v>333028</v>
      </c>
      <c r="AO3635" t="s">
        <v>18774</v>
      </c>
      <c r="AP3635" t="s">
        <v>18594</v>
      </c>
      <c r="AQ3635">
        <v>2</v>
      </c>
      <c r="AR3635" t="s">
        <v>2358</v>
      </c>
      <c r="AS3635" t="s">
        <v>18775</v>
      </c>
      <c r="AV3635">
        <v>55.39338583</v>
      </c>
      <c r="AW3635">
        <v>11.35399029</v>
      </c>
      <c r="AX3635" t="s">
        <v>1551</v>
      </c>
      <c r="AY3635">
        <v>1085</v>
      </c>
      <c r="AZ3635" t="s">
        <v>1450</v>
      </c>
    </row>
    <row r="3636" spans="1:52" x14ac:dyDescent="0.25">
      <c r="A3636">
        <v>333028</v>
      </c>
      <c r="B3636" t="s">
        <v>18776</v>
      </c>
      <c r="C3636">
        <v>4200</v>
      </c>
      <c r="D3636" t="s">
        <v>1463</v>
      </c>
      <c r="E3636" t="s">
        <v>35778</v>
      </c>
      <c r="F3636">
        <v>29188505</v>
      </c>
      <c r="G3636">
        <v>1003290778</v>
      </c>
      <c r="I3636" t="s">
        <v>18591</v>
      </c>
      <c r="J3636" t="s">
        <v>18592</v>
      </c>
      <c r="K3636" s="39">
        <v>1356</v>
      </c>
      <c r="L3636">
        <v>85</v>
      </c>
      <c r="P3636" s="5">
        <v>43783</v>
      </c>
      <c r="Q3636" t="s">
        <v>1557</v>
      </c>
      <c r="R3636">
        <v>330</v>
      </c>
      <c r="S3636" t="s">
        <v>7956</v>
      </c>
      <c r="U3636">
        <v>2</v>
      </c>
      <c r="V3636" t="s">
        <v>1546</v>
      </c>
      <c r="W3636">
        <v>1</v>
      </c>
      <c r="X3636" t="s">
        <v>36371</v>
      </c>
      <c r="Z3636">
        <v>200801</v>
      </c>
      <c r="AA3636">
        <v>126</v>
      </c>
      <c r="AB3636" t="s">
        <v>1382</v>
      </c>
      <c r="AC3636">
        <v>1015</v>
      </c>
      <c r="AD3636" t="s">
        <v>1382</v>
      </c>
      <c r="AE3636">
        <v>4</v>
      </c>
      <c r="AF3636" t="s">
        <v>34848</v>
      </c>
      <c r="AG3636">
        <v>23</v>
      </c>
      <c r="AH3636" t="s">
        <v>2938</v>
      </c>
      <c r="AI3636">
        <v>330</v>
      </c>
      <c r="AJ3636" t="s">
        <v>7956</v>
      </c>
      <c r="AO3636" t="s">
        <v>18593</v>
      </c>
      <c r="AP3636" t="s">
        <v>18594</v>
      </c>
      <c r="AQ3636">
        <v>1</v>
      </c>
      <c r="AR3636" t="s">
        <v>2441</v>
      </c>
      <c r="AS3636" t="s">
        <v>8785</v>
      </c>
      <c r="AV3636">
        <v>55.422786670000001</v>
      </c>
      <c r="AW3636">
        <v>11.360436610000001</v>
      </c>
      <c r="AX3636" t="s">
        <v>1551</v>
      </c>
      <c r="AY3636">
        <v>1085</v>
      </c>
      <c r="AZ3636" t="s">
        <v>1450</v>
      </c>
    </row>
    <row r="3637" spans="1:52" x14ac:dyDescent="0.25">
      <c r="A3637">
        <v>333201</v>
      </c>
      <c r="B3637" t="s">
        <v>18777</v>
      </c>
      <c r="C3637">
        <v>4200</v>
      </c>
      <c r="D3637" t="s">
        <v>1463</v>
      </c>
      <c r="E3637" t="s">
        <v>18778</v>
      </c>
      <c r="F3637">
        <v>30874323</v>
      </c>
      <c r="G3637">
        <v>1014173826</v>
      </c>
      <c r="H3637" t="s">
        <v>18779</v>
      </c>
      <c r="I3637" t="s">
        <v>8286</v>
      </c>
      <c r="J3637" t="s">
        <v>18780</v>
      </c>
      <c r="K3637" s="39">
        <v>1654</v>
      </c>
      <c r="L3637">
        <v>1</v>
      </c>
      <c r="P3637" s="5">
        <v>41029</v>
      </c>
      <c r="Q3637" t="s">
        <v>1557</v>
      </c>
      <c r="T3637" s="5">
        <v>41029</v>
      </c>
      <c r="U3637">
        <v>4</v>
      </c>
      <c r="V3637" t="s">
        <v>2004</v>
      </c>
      <c r="W3637">
        <v>4</v>
      </c>
      <c r="X3637" t="s">
        <v>2353</v>
      </c>
      <c r="AA3637">
        <v>931</v>
      </c>
      <c r="AB3637" t="s">
        <v>2452</v>
      </c>
      <c r="AC3637">
        <v>2022</v>
      </c>
      <c r="AD3637" t="s">
        <v>2452</v>
      </c>
      <c r="AE3637">
        <v>3</v>
      </c>
      <c r="AF3637" t="s">
        <v>1601</v>
      </c>
      <c r="AG3637">
        <v>7</v>
      </c>
      <c r="AH3637" t="s">
        <v>2355</v>
      </c>
      <c r="AI3637">
        <v>330</v>
      </c>
      <c r="AJ3637" t="s">
        <v>7956</v>
      </c>
      <c r="AK3637">
        <v>2</v>
      </c>
      <c r="AL3637" t="s">
        <v>1618</v>
      </c>
      <c r="AM3637">
        <v>340401</v>
      </c>
      <c r="AN3637">
        <v>340401</v>
      </c>
      <c r="AO3637" t="s">
        <v>18781</v>
      </c>
      <c r="AP3637" t="s">
        <v>8288</v>
      </c>
      <c r="AQ3637">
        <v>2</v>
      </c>
      <c r="AR3637" t="s">
        <v>2358</v>
      </c>
      <c r="AS3637" t="s">
        <v>18782</v>
      </c>
      <c r="AX3637" t="s">
        <v>1551</v>
      </c>
      <c r="AY3637">
        <v>1085</v>
      </c>
      <c r="AZ3637" t="s">
        <v>1450</v>
      </c>
    </row>
    <row r="3638" spans="1:52" x14ac:dyDescent="0.25">
      <c r="A3638">
        <v>333202</v>
      </c>
      <c r="B3638" t="s">
        <v>18783</v>
      </c>
      <c r="C3638">
        <v>4200</v>
      </c>
      <c r="D3638" t="s">
        <v>1463</v>
      </c>
      <c r="E3638" t="s">
        <v>18783</v>
      </c>
      <c r="F3638">
        <v>29188505</v>
      </c>
      <c r="G3638">
        <v>1011284791</v>
      </c>
      <c r="I3638" t="s">
        <v>18784</v>
      </c>
      <c r="J3638" t="s">
        <v>18744</v>
      </c>
      <c r="K3638" s="39">
        <v>2052</v>
      </c>
      <c r="L3638" t="s">
        <v>3324</v>
      </c>
      <c r="P3638" s="5">
        <v>43822</v>
      </c>
      <c r="Q3638" t="s">
        <v>1557</v>
      </c>
      <c r="R3638">
        <v>330</v>
      </c>
      <c r="S3638" t="s">
        <v>7956</v>
      </c>
      <c r="T3638" s="5">
        <v>43830</v>
      </c>
      <c r="U3638">
        <v>2</v>
      </c>
      <c r="V3638" t="s">
        <v>1546</v>
      </c>
      <c r="W3638">
        <v>1</v>
      </c>
      <c r="X3638" t="s">
        <v>36371</v>
      </c>
      <c r="Z3638">
        <v>200409</v>
      </c>
      <c r="AA3638">
        <v>933</v>
      </c>
      <c r="AB3638" t="s">
        <v>2363</v>
      </c>
      <c r="AC3638">
        <v>2024</v>
      </c>
      <c r="AD3638" t="s">
        <v>2363</v>
      </c>
      <c r="AE3638">
        <v>3</v>
      </c>
      <c r="AF3638" t="s">
        <v>1601</v>
      </c>
      <c r="AG3638">
        <v>7</v>
      </c>
      <c r="AH3638" t="s">
        <v>2355</v>
      </c>
      <c r="AI3638">
        <v>330</v>
      </c>
      <c r="AJ3638" t="s">
        <v>7956</v>
      </c>
      <c r="AO3638" t="s">
        <v>18785</v>
      </c>
      <c r="AP3638" t="s">
        <v>18786</v>
      </c>
      <c r="AQ3638">
        <v>0</v>
      </c>
      <c r="AR3638" t="s">
        <v>1550</v>
      </c>
      <c r="AS3638" t="s">
        <v>13554</v>
      </c>
      <c r="AV3638">
        <v>55.401952229999999</v>
      </c>
      <c r="AW3638">
        <v>11.334778979999999</v>
      </c>
      <c r="AX3638" t="s">
        <v>1551</v>
      </c>
      <c r="AY3638">
        <v>1085</v>
      </c>
      <c r="AZ3638" t="s">
        <v>1450</v>
      </c>
    </row>
    <row r="3639" spans="1:52" x14ac:dyDescent="0.25">
      <c r="A3639">
        <v>333210</v>
      </c>
      <c r="B3639" t="s">
        <v>18787</v>
      </c>
      <c r="C3639">
        <v>4200</v>
      </c>
      <c r="D3639" t="s">
        <v>1463</v>
      </c>
      <c r="E3639" t="s">
        <v>18787</v>
      </c>
      <c r="F3639">
        <v>29188505</v>
      </c>
      <c r="G3639">
        <v>1003296508</v>
      </c>
      <c r="H3639" t="s">
        <v>18788</v>
      </c>
      <c r="I3639" t="s">
        <v>18789</v>
      </c>
      <c r="J3639" t="s">
        <v>18790</v>
      </c>
      <c r="K3639" s="39">
        <v>1433</v>
      </c>
      <c r="L3639">
        <v>18</v>
      </c>
      <c r="N3639">
        <v>2</v>
      </c>
      <c r="P3639" s="5">
        <v>45756</v>
      </c>
      <c r="Q3639" t="s">
        <v>2352</v>
      </c>
      <c r="R3639">
        <v>330</v>
      </c>
      <c r="S3639" t="s">
        <v>7956</v>
      </c>
      <c r="U3639">
        <v>2</v>
      </c>
      <c r="V3639" t="s">
        <v>1546</v>
      </c>
      <c r="W3639">
        <v>1</v>
      </c>
      <c r="X3639" t="s">
        <v>36371</v>
      </c>
      <c r="Y3639">
        <v>10</v>
      </c>
      <c r="Z3639">
        <v>194111</v>
      </c>
      <c r="AA3639">
        <v>125</v>
      </c>
      <c r="AB3639" t="s">
        <v>2372</v>
      </c>
      <c r="AC3639">
        <v>1014</v>
      </c>
      <c r="AD3639" t="s">
        <v>1381</v>
      </c>
      <c r="AE3639">
        <v>1</v>
      </c>
      <c r="AF3639" t="s">
        <v>34807</v>
      </c>
      <c r="AG3639">
        <v>24</v>
      </c>
      <c r="AH3639" t="s">
        <v>2372</v>
      </c>
      <c r="AI3639">
        <v>330</v>
      </c>
      <c r="AJ3639" t="s">
        <v>7956</v>
      </c>
      <c r="AO3639" t="s">
        <v>18791</v>
      </c>
      <c r="AP3639" t="s">
        <v>18792</v>
      </c>
      <c r="AQ3639">
        <v>0</v>
      </c>
      <c r="AR3639" t="s">
        <v>1550</v>
      </c>
      <c r="AS3639" t="s">
        <v>18601</v>
      </c>
      <c r="AV3639">
        <v>55.403968620000001</v>
      </c>
      <c r="AW3639">
        <v>11.3448198</v>
      </c>
      <c r="AX3639" t="s">
        <v>1551</v>
      </c>
      <c r="AY3639">
        <v>1085</v>
      </c>
      <c r="AZ3639" t="s">
        <v>1450</v>
      </c>
    </row>
    <row r="3640" spans="1:52" x14ac:dyDescent="0.25">
      <c r="A3640">
        <v>333247</v>
      </c>
      <c r="B3640" t="s">
        <v>18793</v>
      </c>
      <c r="C3640">
        <v>4200</v>
      </c>
      <c r="D3640" t="s">
        <v>1463</v>
      </c>
      <c r="E3640" t="s">
        <v>18794</v>
      </c>
      <c r="F3640">
        <v>29542589</v>
      </c>
      <c r="G3640">
        <v>1003290572</v>
      </c>
      <c r="H3640" t="s">
        <v>18795</v>
      </c>
      <c r="I3640" t="s">
        <v>18301</v>
      </c>
      <c r="J3640" t="s">
        <v>35779</v>
      </c>
      <c r="K3640" s="38" t="s">
        <v>15156</v>
      </c>
      <c r="L3640">
        <v>11</v>
      </c>
      <c r="P3640" s="5">
        <v>43684</v>
      </c>
      <c r="Q3640" t="s">
        <v>1557</v>
      </c>
      <c r="U3640">
        <v>4</v>
      </c>
      <c r="V3640" t="s">
        <v>2004</v>
      </c>
      <c r="W3640">
        <v>1</v>
      </c>
      <c r="X3640" t="s">
        <v>36371</v>
      </c>
      <c r="Z3640">
        <v>196510</v>
      </c>
      <c r="AA3640">
        <v>137</v>
      </c>
      <c r="AB3640" t="s">
        <v>2431</v>
      </c>
      <c r="AC3640">
        <v>1053</v>
      </c>
      <c r="AD3640" t="s">
        <v>2431</v>
      </c>
      <c r="AE3640">
        <v>1</v>
      </c>
      <c r="AF3640" t="s">
        <v>34807</v>
      </c>
      <c r="AG3640">
        <v>30</v>
      </c>
      <c r="AH3640" t="s">
        <v>2423</v>
      </c>
      <c r="AI3640">
        <v>330</v>
      </c>
      <c r="AJ3640" t="s">
        <v>7956</v>
      </c>
      <c r="AN3640">
        <v>333248</v>
      </c>
      <c r="AO3640" t="s">
        <v>18302</v>
      </c>
      <c r="AP3640" t="s">
        <v>18303</v>
      </c>
      <c r="AQ3640">
        <v>2</v>
      </c>
      <c r="AR3640" t="s">
        <v>2358</v>
      </c>
      <c r="AS3640" t="s">
        <v>35780</v>
      </c>
      <c r="AV3640">
        <v>55.403507320000003</v>
      </c>
      <c r="AW3640">
        <v>11.348341570000001</v>
      </c>
      <c r="AX3640" t="s">
        <v>1551</v>
      </c>
      <c r="AY3640">
        <v>1085</v>
      </c>
      <c r="AZ3640" t="s">
        <v>1450</v>
      </c>
    </row>
    <row r="3641" spans="1:52" x14ac:dyDescent="0.25">
      <c r="A3641">
        <v>333248</v>
      </c>
      <c r="B3641" t="s">
        <v>18796</v>
      </c>
      <c r="C3641">
        <v>4200</v>
      </c>
      <c r="D3641" t="s">
        <v>1463</v>
      </c>
      <c r="E3641" t="s">
        <v>18796</v>
      </c>
      <c r="F3641">
        <v>29542589</v>
      </c>
      <c r="G3641">
        <v>1003290572</v>
      </c>
      <c r="H3641" t="s">
        <v>18795</v>
      </c>
      <c r="I3641" t="s">
        <v>18301</v>
      </c>
      <c r="J3641" t="s">
        <v>35779</v>
      </c>
      <c r="K3641" s="38" t="s">
        <v>15156</v>
      </c>
      <c r="L3641">
        <v>11</v>
      </c>
      <c r="P3641" s="5">
        <v>43684</v>
      </c>
      <c r="Q3641" t="s">
        <v>1557</v>
      </c>
      <c r="U3641">
        <v>4</v>
      </c>
      <c r="V3641" t="s">
        <v>2004</v>
      </c>
      <c r="W3641">
        <v>1</v>
      </c>
      <c r="X3641" t="s">
        <v>36371</v>
      </c>
      <c r="Z3641">
        <v>200208</v>
      </c>
      <c r="AA3641">
        <v>137</v>
      </c>
      <c r="AB3641" t="s">
        <v>2431</v>
      </c>
      <c r="AC3641">
        <v>1053</v>
      </c>
      <c r="AD3641" t="s">
        <v>2431</v>
      </c>
      <c r="AE3641">
        <v>4</v>
      </c>
      <c r="AF3641" t="s">
        <v>34848</v>
      </c>
      <c r="AG3641">
        <v>30</v>
      </c>
      <c r="AH3641" t="s">
        <v>2423</v>
      </c>
      <c r="AI3641">
        <v>330</v>
      </c>
      <c r="AJ3641" t="s">
        <v>7956</v>
      </c>
      <c r="AO3641" t="s">
        <v>18302</v>
      </c>
      <c r="AP3641" t="s">
        <v>18303</v>
      </c>
      <c r="AQ3641">
        <v>1</v>
      </c>
      <c r="AR3641" t="s">
        <v>2441</v>
      </c>
      <c r="AS3641" t="s">
        <v>35780</v>
      </c>
      <c r="AV3641">
        <v>55.403507320000003</v>
      </c>
      <c r="AW3641">
        <v>11.348341570000001</v>
      </c>
      <c r="AX3641" t="s">
        <v>1551</v>
      </c>
      <c r="AY3641">
        <v>1085</v>
      </c>
      <c r="AZ3641" t="s">
        <v>1450</v>
      </c>
    </row>
    <row r="3642" spans="1:52" x14ac:dyDescent="0.25">
      <c r="A3642">
        <v>333350</v>
      </c>
      <c r="B3642" t="s">
        <v>18797</v>
      </c>
      <c r="C3642">
        <v>4200</v>
      </c>
      <c r="D3642" t="s">
        <v>1463</v>
      </c>
      <c r="E3642" t="s">
        <v>35781</v>
      </c>
      <c r="F3642">
        <v>39816377</v>
      </c>
      <c r="G3642">
        <v>1024499282</v>
      </c>
      <c r="H3642" t="s">
        <v>18798</v>
      </c>
      <c r="I3642" t="s">
        <v>13011</v>
      </c>
      <c r="J3642" t="s">
        <v>13012</v>
      </c>
      <c r="K3642" s="39">
        <v>1269</v>
      </c>
      <c r="L3642">
        <v>9</v>
      </c>
      <c r="P3642" s="5">
        <v>44048</v>
      </c>
      <c r="Q3642" t="s">
        <v>1557</v>
      </c>
      <c r="U3642">
        <v>4</v>
      </c>
      <c r="V3642" t="s">
        <v>2004</v>
      </c>
      <c r="W3642">
        <v>1</v>
      </c>
      <c r="X3642" t="s">
        <v>36371</v>
      </c>
      <c r="Z3642">
        <v>199401</v>
      </c>
      <c r="AA3642">
        <v>149</v>
      </c>
      <c r="AB3642" t="s">
        <v>2183</v>
      </c>
      <c r="AC3642">
        <v>1027</v>
      </c>
      <c r="AD3642" t="s">
        <v>2501</v>
      </c>
      <c r="AE3642">
        <v>1</v>
      </c>
      <c r="AF3642" t="s">
        <v>34807</v>
      </c>
      <c r="AG3642">
        <v>85</v>
      </c>
      <c r="AH3642" t="s">
        <v>2502</v>
      </c>
      <c r="AI3642">
        <v>330</v>
      </c>
      <c r="AJ3642" t="s">
        <v>7956</v>
      </c>
      <c r="AN3642">
        <v>281045</v>
      </c>
      <c r="AO3642" t="s">
        <v>13523</v>
      </c>
      <c r="AQ3642">
        <v>2</v>
      </c>
      <c r="AR3642" t="s">
        <v>2358</v>
      </c>
      <c r="AS3642" t="s">
        <v>13015</v>
      </c>
      <c r="AV3642">
        <v>55.427879449999999</v>
      </c>
      <c r="AW3642">
        <v>11.4266459</v>
      </c>
      <c r="AX3642" t="s">
        <v>1551</v>
      </c>
      <c r="AY3642">
        <v>1085</v>
      </c>
      <c r="AZ3642" t="s">
        <v>1450</v>
      </c>
    </row>
    <row r="3643" spans="1:52" x14ac:dyDescent="0.25">
      <c r="A3643">
        <v>333401</v>
      </c>
      <c r="B3643" t="s">
        <v>18799</v>
      </c>
      <c r="C3643">
        <v>4200</v>
      </c>
      <c r="D3643" t="s">
        <v>1463</v>
      </c>
      <c r="E3643" t="s">
        <v>18800</v>
      </c>
      <c r="F3643">
        <v>25897269</v>
      </c>
      <c r="G3643">
        <v>1003401092</v>
      </c>
      <c r="H3643" t="s">
        <v>7953</v>
      </c>
      <c r="I3643" t="s">
        <v>18801</v>
      </c>
      <c r="J3643" t="s">
        <v>7954</v>
      </c>
      <c r="K3643" s="38" t="s">
        <v>7955</v>
      </c>
      <c r="L3643">
        <v>1</v>
      </c>
      <c r="P3643" s="5">
        <v>43147</v>
      </c>
      <c r="Q3643" t="s">
        <v>1557</v>
      </c>
      <c r="T3643" s="5">
        <v>43150</v>
      </c>
      <c r="U3643">
        <v>4</v>
      </c>
      <c r="V3643" t="s">
        <v>2004</v>
      </c>
      <c r="W3643">
        <v>1</v>
      </c>
      <c r="X3643" t="s">
        <v>36371</v>
      </c>
      <c r="Z3643">
        <v>200101</v>
      </c>
      <c r="AA3643">
        <v>240</v>
      </c>
      <c r="AB3643" t="s">
        <v>3017</v>
      </c>
      <c r="AC3643">
        <v>1071</v>
      </c>
      <c r="AD3643" t="s">
        <v>1376</v>
      </c>
      <c r="AE3643">
        <v>3</v>
      </c>
      <c r="AF3643" t="s">
        <v>1601</v>
      </c>
      <c r="AG3643">
        <v>99</v>
      </c>
      <c r="AH3643" t="s">
        <v>41429</v>
      </c>
      <c r="AI3643">
        <v>330</v>
      </c>
      <c r="AJ3643" t="s">
        <v>7956</v>
      </c>
      <c r="AN3643">
        <v>333409</v>
      </c>
      <c r="AO3643" t="s">
        <v>18802</v>
      </c>
      <c r="AP3643" t="s">
        <v>18803</v>
      </c>
      <c r="AQ3643">
        <v>2</v>
      </c>
      <c r="AR3643" t="s">
        <v>2358</v>
      </c>
      <c r="AS3643" t="s">
        <v>7958</v>
      </c>
      <c r="AV3643" s="6" t="s">
        <v>18804</v>
      </c>
      <c r="AW3643" s="6" t="s">
        <v>18805</v>
      </c>
      <c r="AX3643" t="s">
        <v>1551</v>
      </c>
      <c r="AY3643">
        <v>1085</v>
      </c>
      <c r="AZ3643" t="s">
        <v>1450</v>
      </c>
    </row>
    <row r="3644" spans="1:52" x14ac:dyDescent="0.25">
      <c r="A3644">
        <v>333402</v>
      </c>
      <c r="B3644" t="s">
        <v>18806</v>
      </c>
      <c r="C3644">
        <v>4200</v>
      </c>
      <c r="D3644" t="s">
        <v>1463</v>
      </c>
      <c r="E3644" t="s">
        <v>18807</v>
      </c>
      <c r="F3644">
        <v>25897269</v>
      </c>
      <c r="G3644">
        <v>1003401092</v>
      </c>
      <c r="H3644" t="s">
        <v>7953</v>
      </c>
      <c r="I3644" t="s">
        <v>18801</v>
      </c>
      <c r="J3644" t="s">
        <v>7954</v>
      </c>
      <c r="K3644" s="38" t="s">
        <v>7955</v>
      </c>
      <c r="L3644">
        <v>1</v>
      </c>
      <c r="P3644" s="5">
        <v>43147</v>
      </c>
      <c r="Q3644" t="s">
        <v>1557</v>
      </c>
      <c r="T3644" s="5">
        <v>43150</v>
      </c>
      <c r="U3644">
        <v>4</v>
      </c>
      <c r="V3644" t="s">
        <v>2004</v>
      </c>
      <c r="W3644">
        <v>1</v>
      </c>
      <c r="X3644" t="s">
        <v>36371</v>
      </c>
      <c r="Z3644">
        <v>197704</v>
      </c>
      <c r="AA3644">
        <v>241</v>
      </c>
      <c r="AB3644" t="s">
        <v>2790</v>
      </c>
      <c r="AC3644">
        <v>1071</v>
      </c>
      <c r="AD3644" t="s">
        <v>1376</v>
      </c>
      <c r="AE3644">
        <v>3</v>
      </c>
      <c r="AF3644" t="s">
        <v>1601</v>
      </c>
      <c r="AG3644">
        <v>99</v>
      </c>
      <c r="AH3644" t="s">
        <v>41429</v>
      </c>
      <c r="AI3644">
        <v>330</v>
      </c>
      <c r="AJ3644" t="s">
        <v>7956</v>
      </c>
      <c r="AN3644">
        <v>333409</v>
      </c>
      <c r="AO3644" t="s">
        <v>18802</v>
      </c>
      <c r="AP3644" t="s">
        <v>18803</v>
      </c>
      <c r="AQ3644">
        <v>2</v>
      </c>
      <c r="AR3644" t="s">
        <v>2358</v>
      </c>
      <c r="AS3644" t="s">
        <v>7958</v>
      </c>
      <c r="AV3644" s="6" t="s">
        <v>18804</v>
      </c>
      <c r="AW3644" s="6" t="s">
        <v>18805</v>
      </c>
      <c r="AX3644" t="s">
        <v>1551</v>
      </c>
      <c r="AY3644">
        <v>1085</v>
      </c>
      <c r="AZ3644" t="s">
        <v>1450</v>
      </c>
    </row>
    <row r="3645" spans="1:52" x14ac:dyDescent="0.25">
      <c r="A3645">
        <v>333404</v>
      </c>
      <c r="B3645" t="s">
        <v>18808</v>
      </c>
      <c r="C3645">
        <v>4200</v>
      </c>
      <c r="D3645" t="s">
        <v>1463</v>
      </c>
      <c r="E3645" t="s">
        <v>18809</v>
      </c>
      <c r="F3645">
        <v>30874323</v>
      </c>
      <c r="G3645">
        <v>1014174075</v>
      </c>
      <c r="H3645" t="s">
        <v>18810</v>
      </c>
      <c r="I3645" t="s">
        <v>8286</v>
      </c>
      <c r="J3645" t="s">
        <v>16037</v>
      </c>
      <c r="K3645" s="39">
        <v>1440</v>
      </c>
      <c r="L3645">
        <v>30</v>
      </c>
      <c r="P3645" s="5">
        <v>44167</v>
      </c>
      <c r="Q3645" t="s">
        <v>1557</v>
      </c>
      <c r="U3645">
        <v>4</v>
      </c>
      <c r="V3645" t="s">
        <v>2004</v>
      </c>
      <c r="W3645">
        <v>4</v>
      </c>
      <c r="X3645" t="s">
        <v>2353</v>
      </c>
      <c r="Z3645">
        <v>196606</v>
      </c>
      <c r="AA3645">
        <v>312</v>
      </c>
      <c r="AB3645" t="s">
        <v>34857</v>
      </c>
      <c r="AC3645">
        <v>1085</v>
      </c>
      <c r="AD3645" t="s">
        <v>36486</v>
      </c>
      <c r="AE3645">
        <v>1</v>
      </c>
      <c r="AF3645" t="s">
        <v>34807</v>
      </c>
      <c r="AG3645">
        <v>99</v>
      </c>
      <c r="AH3645" t="s">
        <v>41429</v>
      </c>
      <c r="AI3645">
        <v>330</v>
      </c>
      <c r="AJ3645" t="s">
        <v>7956</v>
      </c>
      <c r="AN3645">
        <v>340401</v>
      </c>
      <c r="AO3645" t="s">
        <v>8400</v>
      </c>
      <c r="AP3645" t="s">
        <v>8401</v>
      </c>
      <c r="AQ3645">
        <v>2</v>
      </c>
      <c r="AR3645" t="s">
        <v>2358</v>
      </c>
      <c r="AS3645" t="s">
        <v>16038</v>
      </c>
      <c r="AV3645">
        <v>55.407073699999998</v>
      </c>
      <c r="AW3645">
        <v>11.344453830000001</v>
      </c>
      <c r="AX3645" t="s">
        <v>1551</v>
      </c>
      <c r="AY3645">
        <v>1085</v>
      </c>
      <c r="AZ3645" t="s">
        <v>1450</v>
      </c>
    </row>
    <row r="3646" spans="1:52" x14ac:dyDescent="0.25">
      <c r="A3646">
        <v>333405</v>
      </c>
      <c r="B3646" t="s">
        <v>18811</v>
      </c>
      <c r="C3646">
        <v>4200</v>
      </c>
      <c r="D3646" t="s">
        <v>1463</v>
      </c>
      <c r="E3646" t="s">
        <v>18812</v>
      </c>
      <c r="F3646">
        <v>30874323</v>
      </c>
      <c r="G3646">
        <v>1014174075</v>
      </c>
      <c r="H3646" t="s">
        <v>18813</v>
      </c>
      <c r="I3646" t="s">
        <v>8286</v>
      </c>
      <c r="J3646" t="s">
        <v>18814</v>
      </c>
      <c r="K3646" s="38" t="s">
        <v>14286</v>
      </c>
      <c r="L3646">
        <v>17</v>
      </c>
      <c r="P3646" s="5">
        <v>41617</v>
      </c>
      <c r="Q3646" t="s">
        <v>1557</v>
      </c>
      <c r="T3646" s="5">
        <v>41610</v>
      </c>
      <c r="U3646">
        <v>4</v>
      </c>
      <c r="V3646" t="s">
        <v>2004</v>
      </c>
      <c r="W3646">
        <v>4</v>
      </c>
      <c r="X3646" t="s">
        <v>2353</v>
      </c>
      <c r="Z3646">
        <v>195804</v>
      </c>
      <c r="AA3646">
        <v>380</v>
      </c>
      <c r="AB3646" t="s">
        <v>2860</v>
      </c>
      <c r="AC3646">
        <v>1085</v>
      </c>
      <c r="AD3646" t="s">
        <v>36486</v>
      </c>
      <c r="AE3646">
        <v>3</v>
      </c>
      <c r="AF3646" t="s">
        <v>1601</v>
      </c>
      <c r="AG3646">
        <v>99</v>
      </c>
      <c r="AH3646" t="s">
        <v>41429</v>
      </c>
      <c r="AI3646">
        <v>330</v>
      </c>
      <c r="AJ3646" t="s">
        <v>7956</v>
      </c>
      <c r="AK3646">
        <v>2</v>
      </c>
      <c r="AL3646" t="s">
        <v>1618</v>
      </c>
      <c r="AM3646">
        <v>340401</v>
      </c>
      <c r="AN3646">
        <v>340401</v>
      </c>
      <c r="AO3646" t="s">
        <v>8339</v>
      </c>
      <c r="AP3646" t="s">
        <v>8288</v>
      </c>
      <c r="AQ3646">
        <v>2</v>
      </c>
      <c r="AR3646" t="s">
        <v>2358</v>
      </c>
      <c r="AS3646" t="s">
        <v>18815</v>
      </c>
      <c r="AV3646">
        <v>55.403487009067497</v>
      </c>
      <c r="AW3646">
        <v>11.360799055131601</v>
      </c>
      <c r="AX3646" t="s">
        <v>1551</v>
      </c>
      <c r="AY3646">
        <v>1085</v>
      </c>
      <c r="AZ3646" t="s">
        <v>1450</v>
      </c>
    </row>
    <row r="3647" spans="1:52" x14ac:dyDescent="0.25">
      <c r="A3647">
        <v>333409</v>
      </c>
      <c r="B3647" t="s">
        <v>18816</v>
      </c>
      <c r="C3647">
        <v>4200</v>
      </c>
      <c r="D3647" t="s">
        <v>1463</v>
      </c>
      <c r="E3647" t="s">
        <v>18817</v>
      </c>
      <c r="F3647">
        <v>10521815</v>
      </c>
      <c r="G3647">
        <v>1022992984</v>
      </c>
      <c r="H3647" t="s">
        <v>7953</v>
      </c>
      <c r="I3647" t="s">
        <v>7666</v>
      </c>
      <c r="J3647" t="s">
        <v>7954</v>
      </c>
      <c r="K3647" s="38" t="s">
        <v>7955</v>
      </c>
      <c r="L3647">
        <v>1</v>
      </c>
      <c r="P3647" s="5">
        <v>43888</v>
      </c>
      <c r="Q3647" t="s">
        <v>1557</v>
      </c>
      <c r="U3647">
        <v>4</v>
      </c>
      <c r="V3647" t="s">
        <v>2004</v>
      </c>
      <c r="W3647">
        <v>1</v>
      </c>
      <c r="X3647" t="s">
        <v>36371</v>
      </c>
      <c r="Z3647">
        <v>200001</v>
      </c>
      <c r="AA3647">
        <v>240</v>
      </c>
      <c r="AB3647" t="s">
        <v>3017</v>
      </c>
      <c r="AC3647">
        <v>1071</v>
      </c>
      <c r="AD3647" t="s">
        <v>1376</v>
      </c>
      <c r="AE3647">
        <v>1</v>
      </c>
      <c r="AF3647" t="s">
        <v>34807</v>
      </c>
      <c r="AG3647">
        <v>99</v>
      </c>
      <c r="AH3647" t="s">
        <v>41429</v>
      </c>
      <c r="AI3647">
        <v>330</v>
      </c>
      <c r="AJ3647" t="s">
        <v>7956</v>
      </c>
      <c r="AN3647">
        <v>280941</v>
      </c>
      <c r="AO3647" t="s">
        <v>7668</v>
      </c>
      <c r="AP3647" t="s">
        <v>7669</v>
      </c>
      <c r="AQ3647">
        <v>2</v>
      </c>
      <c r="AR3647" t="s">
        <v>2358</v>
      </c>
      <c r="AS3647" t="s">
        <v>7958</v>
      </c>
      <c r="AV3647">
        <v>55.403716209999999</v>
      </c>
      <c r="AW3647">
        <v>11.336562320000001</v>
      </c>
      <c r="AX3647" t="s">
        <v>1551</v>
      </c>
      <c r="AY3647">
        <v>1085</v>
      </c>
      <c r="AZ3647" t="s">
        <v>1450</v>
      </c>
    </row>
    <row r="3648" spans="1:52" x14ac:dyDescent="0.25">
      <c r="A3648">
        <v>333902</v>
      </c>
      <c r="B3648" t="s">
        <v>18818</v>
      </c>
      <c r="C3648">
        <v>4200</v>
      </c>
      <c r="D3648" t="s">
        <v>1463</v>
      </c>
      <c r="E3648" t="s">
        <v>35782</v>
      </c>
      <c r="F3648">
        <v>29188505</v>
      </c>
      <c r="G3648">
        <v>1003290444</v>
      </c>
      <c r="H3648" t="s">
        <v>18819</v>
      </c>
      <c r="I3648" t="s">
        <v>18820</v>
      </c>
      <c r="J3648" t="s">
        <v>38462</v>
      </c>
      <c r="K3648" s="39">
        <v>1236</v>
      </c>
      <c r="L3648" t="s">
        <v>3863</v>
      </c>
      <c r="P3648" s="5">
        <v>45635</v>
      </c>
      <c r="Q3648" t="s">
        <v>1678</v>
      </c>
      <c r="R3648">
        <v>330</v>
      </c>
      <c r="S3648" t="s">
        <v>7956</v>
      </c>
      <c r="U3648">
        <v>2</v>
      </c>
      <c r="V3648" t="s">
        <v>1546</v>
      </c>
      <c r="W3648">
        <v>1</v>
      </c>
      <c r="X3648" t="s">
        <v>36371</v>
      </c>
      <c r="Z3648">
        <v>196608</v>
      </c>
      <c r="AA3648">
        <v>149</v>
      </c>
      <c r="AB3648" t="s">
        <v>2183</v>
      </c>
      <c r="AC3648">
        <v>1026</v>
      </c>
      <c r="AD3648" t="s">
        <v>1385</v>
      </c>
      <c r="AE3648">
        <v>1</v>
      </c>
      <c r="AF3648" t="s">
        <v>34807</v>
      </c>
      <c r="AG3648">
        <v>27</v>
      </c>
      <c r="AH3648" t="s">
        <v>34825</v>
      </c>
      <c r="AI3648">
        <v>330</v>
      </c>
      <c r="AJ3648" t="s">
        <v>7956</v>
      </c>
      <c r="AO3648" t="s">
        <v>18821</v>
      </c>
      <c r="AP3648" t="s">
        <v>18822</v>
      </c>
      <c r="AQ3648">
        <v>0</v>
      </c>
      <c r="AR3648" t="s">
        <v>1550</v>
      </c>
      <c r="AS3648" t="s">
        <v>38223</v>
      </c>
      <c r="AV3648">
        <v>55.416419040000001</v>
      </c>
      <c r="AW3648">
        <v>11.36406032</v>
      </c>
      <c r="AX3648" t="s">
        <v>1551</v>
      </c>
      <c r="AY3648">
        <v>1085</v>
      </c>
      <c r="AZ3648" t="s">
        <v>1450</v>
      </c>
    </row>
    <row r="3649" spans="1:52" x14ac:dyDescent="0.25">
      <c r="A3649">
        <v>335001</v>
      </c>
      <c r="B3649" t="s">
        <v>18823</v>
      </c>
      <c r="C3649">
        <v>4173</v>
      </c>
      <c r="D3649" t="s">
        <v>18824</v>
      </c>
      <c r="E3649" t="s">
        <v>18825</v>
      </c>
      <c r="F3649">
        <v>29189994</v>
      </c>
      <c r="G3649">
        <v>1003296788</v>
      </c>
      <c r="H3649" t="s">
        <v>18826</v>
      </c>
      <c r="I3649" t="s">
        <v>18827</v>
      </c>
      <c r="J3649" t="s">
        <v>18828</v>
      </c>
      <c r="K3649" s="38" t="s">
        <v>18829</v>
      </c>
      <c r="L3649">
        <v>23</v>
      </c>
      <c r="P3649" s="5">
        <v>40799</v>
      </c>
      <c r="Q3649" t="s">
        <v>1557</v>
      </c>
      <c r="R3649">
        <v>340</v>
      </c>
      <c r="S3649" t="s">
        <v>36551</v>
      </c>
      <c r="T3649" s="5">
        <v>40756</v>
      </c>
      <c r="U3649">
        <v>2</v>
      </c>
      <c r="V3649" t="s">
        <v>1546</v>
      </c>
      <c r="W3649">
        <v>1</v>
      </c>
      <c r="X3649" t="s">
        <v>36371</v>
      </c>
      <c r="Y3649">
        <v>6</v>
      </c>
      <c r="AA3649">
        <v>121</v>
      </c>
      <c r="AB3649" t="s">
        <v>1558</v>
      </c>
      <c r="AC3649">
        <v>1012</v>
      </c>
      <c r="AD3649" t="s">
        <v>1377</v>
      </c>
      <c r="AE3649">
        <v>3</v>
      </c>
      <c r="AF3649" t="s">
        <v>1601</v>
      </c>
      <c r="AG3649">
        <v>21</v>
      </c>
      <c r="AH3649" t="s">
        <v>40047</v>
      </c>
      <c r="AI3649">
        <v>340</v>
      </c>
      <c r="AJ3649" t="s">
        <v>36551</v>
      </c>
      <c r="AK3649">
        <v>2</v>
      </c>
      <c r="AL3649" t="s">
        <v>1618</v>
      </c>
      <c r="AM3649">
        <v>335005</v>
      </c>
      <c r="AO3649" t="s">
        <v>18830</v>
      </c>
      <c r="AP3649" t="s">
        <v>18831</v>
      </c>
      <c r="AQ3649">
        <v>0</v>
      </c>
      <c r="AR3649" t="s">
        <v>1550</v>
      </c>
      <c r="AS3649" t="s">
        <v>18832</v>
      </c>
      <c r="AV3649" s="6" t="s">
        <v>18833</v>
      </c>
      <c r="AW3649" s="6" t="s">
        <v>18834</v>
      </c>
      <c r="AX3649" t="s">
        <v>1551</v>
      </c>
      <c r="AY3649">
        <v>1085</v>
      </c>
      <c r="AZ3649" t="s">
        <v>1450</v>
      </c>
    </row>
    <row r="3650" spans="1:52" x14ac:dyDescent="0.25">
      <c r="A3650">
        <v>335002</v>
      </c>
      <c r="B3650" t="s">
        <v>18835</v>
      </c>
      <c r="C3650">
        <v>4180</v>
      </c>
      <c r="D3650" t="s">
        <v>1465</v>
      </c>
      <c r="E3650" t="s">
        <v>18836</v>
      </c>
      <c r="F3650">
        <v>29189994</v>
      </c>
      <c r="G3650">
        <v>1003296995</v>
      </c>
      <c r="H3650" t="s">
        <v>18837</v>
      </c>
      <c r="I3650" t="s">
        <v>18838</v>
      </c>
      <c r="J3650" t="s">
        <v>18839</v>
      </c>
      <c r="K3650" s="38" t="s">
        <v>5587</v>
      </c>
      <c r="L3650">
        <v>1</v>
      </c>
      <c r="P3650" s="5">
        <v>45597</v>
      </c>
      <c r="Q3650" t="s">
        <v>1545</v>
      </c>
      <c r="R3650">
        <v>340</v>
      </c>
      <c r="S3650" t="s">
        <v>36551</v>
      </c>
      <c r="U3650">
        <v>2</v>
      </c>
      <c r="V3650" t="s">
        <v>1546</v>
      </c>
      <c r="W3650">
        <v>1</v>
      </c>
      <c r="X3650" t="s">
        <v>36371</v>
      </c>
      <c r="Y3650">
        <v>9</v>
      </c>
      <c r="Z3650">
        <v>197208</v>
      </c>
      <c r="AA3650">
        <v>121</v>
      </c>
      <c r="AB3650" t="s">
        <v>1558</v>
      </c>
      <c r="AC3650">
        <v>1012</v>
      </c>
      <c r="AD3650" t="s">
        <v>1377</v>
      </c>
      <c r="AE3650">
        <v>1</v>
      </c>
      <c r="AF3650" t="s">
        <v>34807</v>
      </c>
      <c r="AG3650">
        <v>21</v>
      </c>
      <c r="AH3650" t="s">
        <v>40047</v>
      </c>
      <c r="AI3650">
        <v>340</v>
      </c>
      <c r="AJ3650" t="s">
        <v>36551</v>
      </c>
      <c r="AO3650" t="s">
        <v>18840</v>
      </c>
      <c r="AP3650" t="s">
        <v>18841</v>
      </c>
      <c r="AQ3650">
        <v>0</v>
      </c>
      <c r="AR3650" t="s">
        <v>1550</v>
      </c>
      <c r="AS3650" t="s">
        <v>18842</v>
      </c>
      <c r="AV3650">
        <v>55.41257976</v>
      </c>
      <c r="AW3650">
        <v>11.558438580000001</v>
      </c>
      <c r="AX3650" t="s">
        <v>1551</v>
      </c>
      <c r="AY3650">
        <v>1085</v>
      </c>
      <c r="AZ3650" t="s">
        <v>1450</v>
      </c>
    </row>
    <row r="3651" spans="1:52" x14ac:dyDescent="0.25">
      <c r="A3651">
        <v>335003</v>
      </c>
      <c r="B3651" t="s">
        <v>18843</v>
      </c>
      <c r="C3651">
        <v>4180</v>
      </c>
      <c r="D3651" t="s">
        <v>1465</v>
      </c>
      <c r="E3651" t="s">
        <v>18844</v>
      </c>
      <c r="F3651">
        <v>29189994</v>
      </c>
      <c r="G3651">
        <v>1003296879</v>
      </c>
      <c r="H3651" t="s">
        <v>18845</v>
      </c>
      <c r="I3651" t="s">
        <v>18846</v>
      </c>
      <c r="J3651" t="s">
        <v>18847</v>
      </c>
      <c r="K3651" s="38" t="s">
        <v>7972</v>
      </c>
      <c r="L3651">
        <v>76</v>
      </c>
      <c r="P3651" s="5">
        <v>45597</v>
      </c>
      <c r="Q3651" t="s">
        <v>1545</v>
      </c>
      <c r="R3651">
        <v>340</v>
      </c>
      <c r="S3651" t="s">
        <v>36551</v>
      </c>
      <c r="U3651">
        <v>2</v>
      </c>
      <c r="V3651" t="s">
        <v>1546</v>
      </c>
      <c r="W3651">
        <v>1</v>
      </c>
      <c r="X3651" t="s">
        <v>36371</v>
      </c>
      <c r="Y3651">
        <v>9</v>
      </c>
      <c r="AA3651">
        <v>121</v>
      </c>
      <c r="AB3651" t="s">
        <v>1558</v>
      </c>
      <c r="AC3651">
        <v>1012</v>
      </c>
      <c r="AD3651" t="s">
        <v>1377</v>
      </c>
      <c r="AE3651">
        <v>1</v>
      </c>
      <c r="AF3651" t="s">
        <v>34807</v>
      </c>
      <c r="AG3651">
        <v>21</v>
      </c>
      <c r="AH3651" t="s">
        <v>40047</v>
      </c>
      <c r="AI3651">
        <v>340</v>
      </c>
      <c r="AJ3651" t="s">
        <v>36551</v>
      </c>
      <c r="AO3651" t="s">
        <v>18848</v>
      </c>
      <c r="AP3651" t="s">
        <v>18849</v>
      </c>
      <c r="AQ3651">
        <v>0</v>
      </c>
      <c r="AR3651" t="s">
        <v>1550</v>
      </c>
      <c r="AS3651" t="s">
        <v>18850</v>
      </c>
      <c r="AV3651">
        <v>55.4622782</v>
      </c>
      <c r="AW3651">
        <v>11.55303539</v>
      </c>
      <c r="AX3651" t="s">
        <v>1551</v>
      </c>
      <c r="AY3651">
        <v>1085</v>
      </c>
      <c r="AZ3651" t="s">
        <v>1450</v>
      </c>
    </row>
    <row r="3652" spans="1:52" x14ac:dyDescent="0.25">
      <c r="A3652">
        <v>335004</v>
      </c>
      <c r="B3652" t="s">
        <v>18851</v>
      </c>
      <c r="C3652">
        <v>4180</v>
      </c>
      <c r="D3652" t="s">
        <v>1465</v>
      </c>
      <c r="E3652" t="s">
        <v>18852</v>
      </c>
      <c r="F3652">
        <v>29189994</v>
      </c>
      <c r="G3652">
        <v>1003296776</v>
      </c>
      <c r="H3652" t="s">
        <v>18853</v>
      </c>
      <c r="I3652" t="s">
        <v>18854</v>
      </c>
      <c r="J3652" t="s">
        <v>18855</v>
      </c>
      <c r="K3652" s="38" t="s">
        <v>18856</v>
      </c>
      <c r="L3652">
        <v>27</v>
      </c>
      <c r="P3652" s="5">
        <v>40799</v>
      </c>
      <c r="Q3652" t="s">
        <v>1557</v>
      </c>
      <c r="R3652">
        <v>340</v>
      </c>
      <c r="S3652" t="s">
        <v>36551</v>
      </c>
      <c r="T3652" s="5">
        <v>40756</v>
      </c>
      <c r="U3652">
        <v>2</v>
      </c>
      <c r="V3652" t="s">
        <v>1546</v>
      </c>
      <c r="W3652">
        <v>1</v>
      </c>
      <c r="X3652" t="s">
        <v>36371</v>
      </c>
      <c r="Y3652">
        <v>6</v>
      </c>
      <c r="AA3652">
        <v>121</v>
      </c>
      <c r="AB3652" t="s">
        <v>1558</v>
      </c>
      <c r="AC3652">
        <v>1012</v>
      </c>
      <c r="AD3652" t="s">
        <v>1377</v>
      </c>
      <c r="AE3652">
        <v>3</v>
      </c>
      <c r="AF3652" t="s">
        <v>1601</v>
      </c>
      <c r="AG3652">
        <v>21</v>
      </c>
      <c r="AH3652" t="s">
        <v>40047</v>
      </c>
      <c r="AI3652">
        <v>340</v>
      </c>
      <c r="AJ3652" t="s">
        <v>36551</v>
      </c>
      <c r="AK3652">
        <v>2</v>
      </c>
      <c r="AL3652" t="s">
        <v>1618</v>
      </c>
      <c r="AM3652">
        <v>335003</v>
      </c>
      <c r="AO3652" t="s">
        <v>18857</v>
      </c>
      <c r="AP3652" t="s">
        <v>18858</v>
      </c>
      <c r="AQ3652">
        <v>0</v>
      </c>
      <c r="AR3652" t="s">
        <v>1550</v>
      </c>
      <c r="AS3652" t="s">
        <v>18859</v>
      </c>
      <c r="AV3652" s="6" t="s">
        <v>18860</v>
      </c>
      <c r="AW3652" s="6" t="s">
        <v>18861</v>
      </c>
      <c r="AX3652" t="s">
        <v>1551</v>
      </c>
      <c r="AY3652">
        <v>1085</v>
      </c>
      <c r="AZ3652" t="s">
        <v>1450</v>
      </c>
    </row>
    <row r="3653" spans="1:52" x14ac:dyDescent="0.25">
      <c r="A3653">
        <v>335005</v>
      </c>
      <c r="B3653" t="s">
        <v>38463</v>
      </c>
      <c r="C3653">
        <v>4180</v>
      </c>
      <c r="D3653" t="s">
        <v>1465</v>
      </c>
      <c r="E3653" t="s">
        <v>38464</v>
      </c>
      <c r="F3653">
        <v>29189994</v>
      </c>
      <c r="G3653">
        <v>1003296752</v>
      </c>
      <c r="H3653" t="s">
        <v>18862</v>
      </c>
      <c r="I3653" t="s">
        <v>18863</v>
      </c>
      <c r="J3653" t="s">
        <v>18864</v>
      </c>
      <c r="K3653" s="38" t="s">
        <v>3329</v>
      </c>
      <c r="L3653">
        <v>8</v>
      </c>
      <c r="P3653" s="5">
        <v>45597</v>
      </c>
      <c r="Q3653" t="s">
        <v>1545</v>
      </c>
      <c r="R3653">
        <v>340</v>
      </c>
      <c r="S3653" t="s">
        <v>36551</v>
      </c>
      <c r="U3653">
        <v>2</v>
      </c>
      <c r="V3653" t="s">
        <v>1546</v>
      </c>
      <c r="W3653">
        <v>1</v>
      </c>
      <c r="X3653" t="s">
        <v>36371</v>
      </c>
      <c r="Y3653">
        <v>10</v>
      </c>
      <c r="AA3653">
        <v>121</v>
      </c>
      <c r="AB3653" t="s">
        <v>1558</v>
      </c>
      <c r="AC3653">
        <v>1012</v>
      </c>
      <c r="AD3653" t="s">
        <v>1377</v>
      </c>
      <c r="AE3653">
        <v>1</v>
      </c>
      <c r="AF3653" t="s">
        <v>34807</v>
      </c>
      <c r="AG3653">
        <v>21</v>
      </c>
      <c r="AH3653" t="s">
        <v>40047</v>
      </c>
      <c r="AI3653">
        <v>340</v>
      </c>
      <c r="AJ3653" t="s">
        <v>36551</v>
      </c>
      <c r="AO3653" t="s">
        <v>18865</v>
      </c>
      <c r="AP3653" t="s">
        <v>18866</v>
      </c>
      <c r="AQ3653">
        <v>0</v>
      </c>
      <c r="AR3653" t="s">
        <v>1550</v>
      </c>
      <c r="AS3653" t="s">
        <v>3332</v>
      </c>
      <c r="AV3653">
        <v>55.435779920000002</v>
      </c>
      <c r="AW3653">
        <v>11.559424419999999</v>
      </c>
      <c r="AX3653" t="s">
        <v>1551</v>
      </c>
      <c r="AY3653">
        <v>1085</v>
      </c>
      <c r="AZ3653" t="s">
        <v>1450</v>
      </c>
    </row>
    <row r="3654" spans="1:52" x14ac:dyDescent="0.25">
      <c r="A3654">
        <v>335006</v>
      </c>
      <c r="B3654" t="s">
        <v>38465</v>
      </c>
      <c r="C3654">
        <v>4180</v>
      </c>
      <c r="D3654" t="s">
        <v>1465</v>
      </c>
      <c r="E3654" t="s">
        <v>38466</v>
      </c>
      <c r="F3654">
        <v>70335514</v>
      </c>
      <c r="G3654">
        <v>1002319784</v>
      </c>
      <c r="H3654" t="s">
        <v>18867</v>
      </c>
      <c r="I3654" t="s">
        <v>18868</v>
      </c>
      <c r="J3654" t="s">
        <v>18869</v>
      </c>
      <c r="K3654" s="38" t="s">
        <v>18870</v>
      </c>
      <c r="L3654">
        <v>8</v>
      </c>
      <c r="P3654" s="5">
        <v>43139</v>
      </c>
      <c r="Q3654" t="s">
        <v>1557</v>
      </c>
      <c r="U3654">
        <v>5</v>
      </c>
      <c r="V3654" t="s">
        <v>1859</v>
      </c>
      <c r="W3654">
        <v>1</v>
      </c>
      <c r="X3654" t="s">
        <v>36371</v>
      </c>
      <c r="Y3654">
        <v>10</v>
      </c>
      <c r="Z3654">
        <v>188709</v>
      </c>
      <c r="AA3654">
        <v>121</v>
      </c>
      <c r="AB3654" t="s">
        <v>1558</v>
      </c>
      <c r="AC3654">
        <v>1013</v>
      </c>
      <c r="AD3654" t="s">
        <v>1379</v>
      </c>
      <c r="AE3654">
        <v>1</v>
      </c>
      <c r="AF3654" t="s">
        <v>34807</v>
      </c>
      <c r="AG3654">
        <v>21</v>
      </c>
      <c r="AH3654" t="s">
        <v>40047</v>
      </c>
      <c r="AI3654">
        <v>340</v>
      </c>
      <c r="AJ3654" t="s">
        <v>36551</v>
      </c>
      <c r="AO3654" t="s">
        <v>18871</v>
      </c>
      <c r="AP3654" t="s">
        <v>18872</v>
      </c>
      <c r="AQ3654">
        <v>0</v>
      </c>
      <c r="AR3654" t="s">
        <v>1550</v>
      </c>
      <c r="AS3654" t="s">
        <v>18873</v>
      </c>
      <c r="AV3654">
        <v>55.435727550000003</v>
      </c>
      <c r="AW3654">
        <v>11.55653444</v>
      </c>
      <c r="AX3654" t="s">
        <v>1551</v>
      </c>
      <c r="AY3654">
        <v>1085</v>
      </c>
      <c r="AZ3654" t="s">
        <v>1450</v>
      </c>
    </row>
    <row r="3655" spans="1:52" x14ac:dyDescent="0.25">
      <c r="A3655">
        <v>335008</v>
      </c>
      <c r="B3655" t="s">
        <v>38467</v>
      </c>
      <c r="C3655">
        <v>4180</v>
      </c>
      <c r="D3655" t="s">
        <v>1465</v>
      </c>
      <c r="E3655" t="s">
        <v>38468</v>
      </c>
      <c r="F3655">
        <v>57507314</v>
      </c>
      <c r="G3655">
        <v>1003400503</v>
      </c>
      <c r="H3655" t="s">
        <v>18874</v>
      </c>
      <c r="I3655" t="s">
        <v>18875</v>
      </c>
      <c r="J3655" t="s">
        <v>18876</v>
      </c>
      <c r="K3655" s="38" t="s">
        <v>8596</v>
      </c>
      <c r="L3655">
        <v>8</v>
      </c>
      <c r="P3655" s="5">
        <v>43791</v>
      </c>
      <c r="Q3655" t="s">
        <v>1557</v>
      </c>
      <c r="U3655">
        <v>1</v>
      </c>
      <c r="V3655" t="s">
        <v>2147</v>
      </c>
      <c r="W3655">
        <v>1</v>
      </c>
      <c r="X3655" t="s">
        <v>36371</v>
      </c>
      <c r="Z3655">
        <v>158601</v>
      </c>
      <c r="AA3655">
        <v>131</v>
      </c>
      <c r="AB3655" t="s">
        <v>1988</v>
      </c>
      <c r="AC3655">
        <v>1061</v>
      </c>
      <c r="AD3655" t="s">
        <v>1988</v>
      </c>
      <c r="AE3655">
        <v>1</v>
      </c>
      <c r="AF3655" t="s">
        <v>34807</v>
      </c>
      <c r="AG3655">
        <v>99</v>
      </c>
      <c r="AH3655" t="s">
        <v>41429</v>
      </c>
      <c r="AI3655">
        <v>340</v>
      </c>
      <c r="AJ3655" t="s">
        <v>36551</v>
      </c>
      <c r="AO3655" t="s">
        <v>18877</v>
      </c>
      <c r="AP3655" t="s">
        <v>18878</v>
      </c>
      <c r="AQ3655">
        <v>0</v>
      </c>
      <c r="AR3655" t="s">
        <v>1550</v>
      </c>
      <c r="AS3655" t="s">
        <v>8686</v>
      </c>
      <c r="AV3655">
        <v>55.429461549999999</v>
      </c>
      <c r="AW3655">
        <v>11.55730301</v>
      </c>
      <c r="AX3655" t="s">
        <v>1551</v>
      </c>
      <c r="AY3655">
        <v>1085</v>
      </c>
      <c r="AZ3655" t="s">
        <v>1450</v>
      </c>
    </row>
    <row r="3656" spans="1:52" x14ac:dyDescent="0.25">
      <c r="A3656">
        <v>335009</v>
      </c>
      <c r="B3656" t="s">
        <v>38467</v>
      </c>
      <c r="C3656">
        <v>4180</v>
      </c>
      <c r="D3656" t="s">
        <v>1465</v>
      </c>
      <c r="E3656" t="s">
        <v>38468</v>
      </c>
      <c r="F3656">
        <v>57507314</v>
      </c>
      <c r="G3656">
        <v>1003400503</v>
      </c>
      <c r="H3656" t="s">
        <v>18874</v>
      </c>
      <c r="I3656" t="s">
        <v>18875</v>
      </c>
      <c r="J3656" t="s">
        <v>18879</v>
      </c>
      <c r="K3656" s="38" t="s">
        <v>8596</v>
      </c>
      <c r="L3656">
        <v>8</v>
      </c>
      <c r="P3656" s="5">
        <v>42600</v>
      </c>
      <c r="Q3656" t="s">
        <v>1557</v>
      </c>
      <c r="T3656" s="5">
        <v>42583</v>
      </c>
      <c r="U3656">
        <v>1</v>
      </c>
      <c r="V3656" t="s">
        <v>2147</v>
      </c>
      <c r="W3656">
        <v>1</v>
      </c>
      <c r="X3656" t="s">
        <v>36371</v>
      </c>
      <c r="Y3656">
        <v>10</v>
      </c>
      <c r="AA3656">
        <v>121</v>
      </c>
      <c r="AB3656" t="s">
        <v>1558</v>
      </c>
      <c r="AC3656">
        <v>1013</v>
      </c>
      <c r="AD3656" t="s">
        <v>1379</v>
      </c>
      <c r="AE3656">
        <v>3</v>
      </c>
      <c r="AF3656" t="s">
        <v>1601</v>
      </c>
      <c r="AG3656">
        <v>21</v>
      </c>
      <c r="AH3656" t="s">
        <v>40047</v>
      </c>
      <c r="AI3656">
        <v>340</v>
      </c>
      <c r="AJ3656" t="s">
        <v>36551</v>
      </c>
      <c r="AO3656" t="s">
        <v>18880</v>
      </c>
      <c r="AP3656" t="s">
        <v>18881</v>
      </c>
      <c r="AQ3656">
        <v>0</v>
      </c>
      <c r="AR3656" t="s">
        <v>1550</v>
      </c>
      <c r="AS3656" t="s">
        <v>8686</v>
      </c>
      <c r="AT3656" t="s">
        <v>18882</v>
      </c>
      <c r="AV3656">
        <v>55.429461542960397</v>
      </c>
      <c r="AW3656" s="6" t="s">
        <v>18883</v>
      </c>
      <c r="AX3656" t="s">
        <v>1551</v>
      </c>
      <c r="AY3656">
        <v>1085</v>
      </c>
      <c r="AZ3656" t="s">
        <v>1450</v>
      </c>
    </row>
    <row r="3657" spans="1:52" x14ac:dyDescent="0.25">
      <c r="A3657">
        <v>335010</v>
      </c>
      <c r="B3657" t="s">
        <v>38469</v>
      </c>
      <c r="C3657">
        <v>4180</v>
      </c>
      <c r="D3657" t="s">
        <v>1465</v>
      </c>
      <c r="E3657" t="s">
        <v>38470</v>
      </c>
      <c r="F3657">
        <v>20945575</v>
      </c>
      <c r="G3657">
        <v>1004601016</v>
      </c>
      <c r="I3657" t="s">
        <v>18884</v>
      </c>
      <c r="J3657" t="s">
        <v>40813</v>
      </c>
      <c r="K3657" s="38" t="s">
        <v>18885</v>
      </c>
      <c r="L3657">
        <v>2</v>
      </c>
      <c r="P3657" s="5">
        <v>41765</v>
      </c>
      <c r="Q3657" t="s">
        <v>1557</v>
      </c>
      <c r="T3657" s="5">
        <v>41312</v>
      </c>
      <c r="U3657">
        <v>5</v>
      </c>
      <c r="V3657" t="s">
        <v>1859</v>
      </c>
      <c r="W3657">
        <v>1</v>
      </c>
      <c r="X3657" t="s">
        <v>36371</v>
      </c>
      <c r="Y3657">
        <v>5</v>
      </c>
      <c r="Z3657">
        <v>199808</v>
      </c>
      <c r="AA3657">
        <v>121</v>
      </c>
      <c r="AB3657" t="s">
        <v>1558</v>
      </c>
      <c r="AC3657">
        <v>1013</v>
      </c>
      <c r="AD3657" t="s">
        <v>1379</v>
      </c>
      <c r="AE3657">
        <v>3</v>
      </c>
      <c r="AF3657" t="s">
        <v>1601</v>
      </c>
      <c r="AG3657">
        <v>21</v>
      </c>
      <c r="AH3657" t="s">
        <v>40047</v>
      </c>
      <c r="AI3657">
        <v>340</v>
      </c>
      <c r="AJ3657" t="s">
        <v>36551</v>
      </c>
      <c r="AO3657" t="s">
        <v>17316</v>
      </c>
      <c r="AP3657" t="s">
        <v>18886</v>
      </c>
      <c r="AQ3657">
        <v>0</v>
      </c>
      <c r="AR3657" t="s">
        <v>1550</v>
      </c>
      <c r="AS3657" t="s">
        <v>40814</v>
      </c>
      <c r="AV3657" s="6" t="s">
        <v>18887</v>
      </c>
      <c r="AW3657" s="6" t="s">
        <v>18888</v>
      </c>
      <c r="AX3657" t="s">
        <v>1551</v>
      </c>
      <c r="AY3657">
        <v>1085</v>
      </c>
      <c r="AZ3657" t="s">
        <v>1450</v>
      </c>
    </row>
    <row r="3658" spans="1:52" x14ac:dyDescent="0.25">
      <c r="A3658">
        <v>335011</v>
      </c>
      <c r="B3658" t="s">
        <v>38471</v>
      </c>
      <c r="C3658">
        <v>4180</v>
      </c>
      <c r="D3658" t="s">
        <v>1465</v>
      </c>
      <c r="E3658" t="s">
        <v>38472</v>
      </c>
      <c r="F3658">
        <v>15554746</v>
      </c>
      <c r="G3658">
        <v>1000944198</v>
      </c>
      <c r="H3658" t="s">
        <v>18889</v>
      </c>
      <c r="I3658" t="s">
        <v>18890</v>
      </c>
      <c r="J3658" t="s">
        <v>38473</v>
      </c>
      <c r="K3658" s="38" t="s">
        <v>18891</v>
      </c>
      <c r="L3658">
        <v>60</v>
      </c>
      <c r="P3658" s="5">
        <v>45393</v>
      </c>
      <c r="Q3658" t="s">
        <v>2937</v>
      </c>
      <c r="U3658">
        <v>6</v>
      </c>
      <c r="V3658" t="s">
        <v>2318</v>
      </c>
      <c r="W3658">
        <v>1</v>
      </c>
      <c r="X3658" t="s">
        <v>36371</v>
      </c>
      <c r="Y3658">
        <v>9</v>
      </c>
      <c r="Z3658">
        <v>200601</v>
      </c>
      <c r="AA3658">
        <v>129</v>
      </c>
      <c r="AB3658" t="s">
        <v>1373</v>
      </c>
      <c r="AC3658">
        <v>3001</v>
      </c>
      <c r="AD3658" t="s">
        <v>1372</v>
      </c>
      <c r="AE3658">
        <v>1</v>
      </c>
      <c r="AF3658" t="s">
        <v>34807</v>
      </c>
      <c r="AG3658">
        <v>99</v>
      </c>
      <c r="AH3658" t="s">
        <v>41429</v>
      </c>
      <c r="AI3658">
        <v>340</v>
      </c>
      <c r="AJ3658" t="s">
        <v>36551</v>
      </c>
      <c r="AO3658" t="s">
        <v>18892</v>
      </c>
      <c r="AP3658" t="s">
        <v>38474</v>
      </c>
      <c r="AQ3658">
        <v>0</v>
      </c>
      <c r="AR3658" t="s">
        <v>1550</v>
      </c>
      <c r="AS3658" t="s">
        <v>38475</v>
      </c>
      <c r="AV3658">
        <v>55.395438919999997</v>
      </c>
      <c r="AW3658">
        <v>11.545375310000001</v>
      </c>
      <c r="AX3658" t="s">
        <v>1551</v>
      </c>
      <c r="AY3658">
        <v>1085</v>
      </c>
      <c r="AZ3658" t="s">
        <v>1450</v>
      </c>
    </row>
    <row r="3659" spans="1:52" x14ac:dyDescent="0.25">
      <c r="A3659">
        <v>335200</v>
      </c>
      <c r="B3659" t="s">
        <v>38476</v>
      </c>
      <c r="C3659">
        <v>4180</v>
      </c>
      <c r="D3659" t="s">
        <v>1465</v>
      </c>
      <c r="E3659" t="s">
        <v>40815</v>
      </c>
      <c r="F3659">
        <v>29189994</v>
      </c>
      <c r="G3659">
        <v>1003291245</v>
      </c>
      <c r="H3659" t="s">
        <v>18893</v>
      </c>
      <c r="I3659" t="s">
        <v>18894</v>
      </c>
      <c r="J3659" t="s">
        <v>40563</v>
      </c>
      <c r="K3659" s="38" t="s">
        <v>13678</v>
      </c>
      <c r="L3659">
        <v>8</v>
      </c>
      <c r="P3659" s="5">
        <v>44795</v>
      </c>
      <c r="Q3659" t="s">
        <v>1557</v>
      </c>
      <c r="R3659">
        <v>340</v>
      </c>
      <c r="S3659" t="s">
        <v>36551</v>
      </c>
      <c r="U3659">
        <v>2</v>
      </c>
      <c r="V3659" t="s">
        <v>1546</v>
      </c>
      <c r="W3659">
        <v>1</v>
      </c>
      <c r="X3659" t="s">
        <v>36371</v>
      </c>
      <c r="AA3659">
        <v>932</v>
      </c>
      <c r="AB3659" t="s">
        <v>40066</v>
      </c>
      <c r="AC3659">
        <v>2021</v>
      </c>
      <c r="AD3659" t="s">
        <v>40066</v>
      </c>
      <c r="AE3659">
        <v>2</v>
      </c>
      <c r="AF3659" t="s">
        <v>34828</v>
      </c>
      <c r="AG3659">
        <v>10</v>
      </c>
      <c r="AH3659" t="s">
        <v>40067</v>
      </c>
      <c r="AI3659">
        <v>340</v>
      </c>
      <c r="AJ3659" t="s">
        <v>36551</v>
      </c>
      <c r="AO3659" t="s">
        <v>18895</v>
      </c>
      <c r="AQ3659">
        <v>0</v>
      </c>
      <c r="AR3659" t="s">
        <v>1550</v>
      </c>
      <c r="AS3659" t="s">
        <v>40269</v>
      </c>
      <c r="AV3659">
        <v>55.435181970000002</v>
      </c>
      <c r="AW3659">
        <v>11.561365260000001</v>
      </c>
      <c r="AX3659" t="s">
        <v>1551</v>
      </c>
      <c r="AY3659">
        <v>1085</v>
      </c>
      <c r="AZ3659" t="s">
        <v>1450</v>
      </c>
    </row>
    <row r="3660" spans="1:52" x14ac:dyDescent="0.25">
      <c r="A3660">
        <v>335210</v>
      </c>
      <c r="B3660" t="s">
        <v>38477</v>
      </c>
      <c r="C3660">
        <v>4180</v>
      </c>
      <c r="D3660" t="s">
        <v>1465</v>
      </c>
      <c r="E3660" t="s">
        <v>38477</v>
      </c>
      <c r="F3660">
        <v>29189994</v>
      </c>
      <c r="G3660">
        <v>1003296946</v>
      </c>
      <c r="H3660" t="s">
        <v>18896</v>
      </c>
      <c r="I3660" t="s">
        <v>18897</v>
      </c>
      <c r="J3660" t="s">
        <v>18847</v>
      </c>
      <c r="K3660" s="38" t="s">
        <v>7972</v>
      </c>
      <c r="L3660">
        <v>76</v>
      </c>
      <c r="P3660" s="5">
        <v>44811</v>
      </c>
      <c r="Q3660" t="s">
        <v>1557</v>
      </c>
      <c r="R3660">
        <v>340</v>
      </c>
      <c r="S3660" t="s">
        <v>36551</v>
      </c>
      <c r="U3660">
        <v>2</v>
      </c>
      <c r="V3660" t="s">
        <v>1546</v>
      </c>
      <c r="W3660">
        <v>1</v>
      </c>
      <c r="X3660" t="s">
        <v>36371</v>
      </c>
      <c r="AA3660">
        <v>125</v>
      </c>
      <c r="AB3660" t="s">
        <v>2372</v>
      </c>
      <c r="AC3660">
        <v>1014</v>
      </c>
      <c r="AD3660" t="s">
        <v>1381</v>
      </c>
      <c r="AE3660">
        <v>1</v>
      </c>
      <c r="AF3660" t="s">
        <v>34807</v>
      </c>
      <c r="AG3660">
        <v>24</v>
      </c>
      <c r="AH3660" t="s">
        <v>2372</v>
      </c>
      <c r="AI3660">
        <v>340</v>
      </c>
      <c r="AJ3660" t="s">
        <v>36551</v>
      </c>
      <c r="AO3660" t="s">
        <v>18898</v>
      </c>
      <c r="AP3660" t="s">
        <v>18899</v>
      </c>
      <c r="AQ3660">
        <v>0</v>
      </c>
      <c r="AR3660" t="s">
        <v>1550</v>
      </c>
      <c r="AS3660" t="s">
        <v>18850</v>
      </c>
      <c r="AV3660">
        <v>55.4622782</v>
      </c>
      <c r="AW3660">
        <v>11.55303539</v>
      </c>
      <c r="AX3660" t="s">
        <v>1551</v>
      </c>
      <c r="AY3660">
        <v>1085</v>
      </c>
      <c r="AZ3660" t="s">
        <v>1450</v>
      </c>
    </row>
    <row r="3661" spans="1:52" x14ac:dyDescent="0.25">
      <c r="A3661">
        <v>335300</v>
      </c>
      <c r="B3661" t="s">
        <v>38478</v>
      </c>
      <c r="C3661">
        <v>4180</v>
      </c>
      <c r="D3661" t="s">
        <v>1465</v>
      </c>
      <c r="E3661" t="s">
        <v>38479</v>
      </c>
      <c r="F3661">
        <v>57520116</v>
      </c>
      <c r="G3661">
        <v>1002063805</v>
      </c>
      <c r="H3661" t="s">
        <v>18900</v>
      </c>
      <c r="I3661" t="s">
        <v>18901</v>
      </c>
      <c r="J3661" t="s">
        <v>38480</v>
      </c>
      <c r="K3661" s="38" t="s">
        <v>18891</v>
      </c>
      <c r="L3661">
        <v>50</v>
      </c>
      <c r="P3661" s="5">
        <v>45924</v>
      </c>
      <c r="Q3661" t="s">
        <v>1895</v>
      </c>
      <c r="U3661">
        <v>5</v>
      </c>
      <c r="V3661" t="s">
        <v>1859</v>
      </c>
      <c r="W3661">
        <v>1</v>
      </c>
      <c r="X3661" t="s">
        <v>36371</v>
      </c>
      <c r="Y3661">
        <v>10</v>
      </c>
      <c r="Z3661">
        <v>188809</v>
      </c>
      <c r="AA3661">
        <v>123</v>
      </c>
      <c r="AB3661" t="s">
        <v>1374</v>
      </c>
      <c r="AC3661">
        <v>1011</v>
      </c>
      <c r="AD3661" t="s">
        <v>1374</v>
      </c>
      <c r="AE3661">
        <v>1</v>
      </c>
      <c r="AF3661" t="s">
        <v>34807</v>
      </c>
      <c r="AG3661">
        <v>80</v>
      </c>
      <c r="AH3661" t="s">
        <v>1374</v>
      </c>
      <c r="AI3661">
        <v>340</v>
      </c>
      <c r="AJ3661" t="s">
        <v>36551</v>
      </c>
      <c r="AO3661" t="s">
        <v>18902</v>
      </c>
      <c r="AP3661" t="s">
        <v>18903</v>
      </c>
      <c r="AQ3661">
        <v>0</v>
      </c>
      <c r="AR3661" t="s">
        <v>1550</v>
      </c>
      <c r="AS3661" t="s">
        <v>38475</v>
      </c>
      <c r="AV3661">
        <v>55.396934379999998</v>
      </c>
      <c r="AW3661">
        <v>11.54805591</v>
      </c>
      <c r="AX3661" t="s">
        <v>1551</v>
      </c>
      <c r="AY3661">
        <v>1085</v>
      </c>
      <c r="AZ3661" t="s">
        <v>1450</v>
      </c>
    </row>
    <row r="3662" spans="1:52" x14ac:dyDescent="0.25">
      <c r="A3662">
        <v>335302</v>
      </c>
      <c r="B3662" t="s">
        <v>38481</v>
      </c>
      <c r="C3662">
        <v>4180</v>
      </c>
      <c r="D3662" t="s">
        <v>1465</v>
      </c>
      <c r="E3662" t="s">
        <v>38220</v>
      </c>
      <c r="F3662">
        <v>70295415</v>
      </c>
      <c r="G3662">
        <v>1002319012</v>
      </c>
      <c r="H3662" t="s">
        <v>18904</v>
      </c>
      <c r="I3662" t="s">
        <v>16625</v>
      </c>
      <c r="J3662" t="s">
        <v>16626</v>
      </c>
      <c r="K3662" s="38" t="s">
        <v>5245</v>
      </c>
      <c r="L3662">
        <v>7</v>
      </c>
      <c r="P3662" s="5">
        <v>45366</v>
      </c>
      <c r="Q3662" t="s">
        <v>1895</v>
      </c>
      <c r="U3662">
        <v>5</v>
      </c>
      <c r="V3662" t="s">
        <v>1859</v>
      </c>
      <c r="W3662">
        <v>1</v>
      </c>
      <c r="X3662" t="s">
        <v>36371</v>
      </c>
      <c r="Y3662">
        <v>10</v>
      </c>
      <c r="Z3662">
        <v>189505</v>
      </c>
      <c r="AA3662">
        <v>144</v>
      </c>
      <c r="AB3662" t="s">
        <v>40070</v>
      </c>
      <c r="AC3662">
        <v>1023</v>
      </c>
      <c r="AD3662" t="s">
        <v>1378</v>
      </c>
      <c r="AE3662">
        <v>1</v>
      </c>
      <c r="AF3662" t="s">
        <v>34807</v>
      </c>
      <c r="AG3662">
        <v>82</v>
      </c>
      <c r="AH3662" t="s">
        <v>40070</v>
      </c>
      <c r="AI3662">
        <v>340</v>
      </c>
      <c r="AJ3662" t="s">
        <v>36551</v>
      </c>
      <c r="AO3662" t="s">
        <v>16627</v>
      </c>
      <c r="AP3662" t="s">
        <v>18905</v>
      </c>
      <c r="AQ3662">
        <v>0</v>
      </c>
      <c r="AR3662" t="s">
        <v>1550</v>
      </c>
      <c r="AS3662" t="s">
        <v>11346</v>
      </c>
      <c r="AV3662">
        <v>55.432502659999997</v>
      </c>
      <c r="AW3662">
        <v>11.56148335</v>
      </c>
      <c r="AX3662" t="s">
        <v>1551</v>
      </c>
      <c r="AY3662">
        <v>1085</v>
      </c>
      <c r="AZ3662" t="s">
        <v>1450</v>
      </c>
    </row>
    <row r="3663" spans="1:52" x14ac:dyDescent="0.25">
      <c r="A3663">
        <v>335375</v>
      </c>
      <c r="B3663" t="s">
        <v>38482</v>
      </c>
      <c r="C3663">
        <v>4180</v>
      </c>
      <c r="D3663" t="s">
        <v>1465</v>
      </c>
      <c r="E3663" t="s">
        <v>38483</v>
      </c>
      <c r="F3663">
        <v>19747492</v>
      </c>
      <c r="G3663">
        <v>1003962195</v>
      </c>
      <c r="H3663" t="s">
        <v>18906</v>
      </c>
      <c r="I3663" t="s">
        <v>18907</v>
      </c>
      <c r="J3663" t="s">
        <v>18908</v>
      </c>
      <c r="K3663" s="38" t="s">
        <v>5245</v>
      </c>
      <c r="L3663">
        <v>34</v>
      </c>
      <c r="P3663" s="5">
        <v>43791</v>
      </c>
      <c r="Q3663" t="s">
        <v>1557</v>
      </c>
      <c r="U3663">
        <v>5</v>
      </c>
      <c r="V3663" t="s">
        <v>1859</v>
      </c>
      <c r="W3663">
        <v>1</v>
      </c>
      <c r="X3663" t="s">
        <v>36371</v>
      </c>
      <c r="Z3663">
        <v>199703</v>
      </c>
      <c r="AA3663">
        <v>147</v>
      </c>
      <c r="AB3663" t="s">
        <v>36476</v>
      </c>
      <c r="AC3663">
        <v>1021</v>
      </c>
      <c r="AD3663" t="s">
        <v>36476</v>
      </c>
      <c r="AE3663">
        <v>2</v>
      </c>
      <c r="AF3663" t="s">
        <v>34828</v>
      </c>
      <c r="AG3663">
        <v>86</v>
      </c>
      <c r="AH3663" t="s">
        <v>36476</v>
      </c>
      <c r="AI3663">
        <v>340</v>
      </c>
      <c r="AJ3663" t="s">
        <v>36551</v>
      </c>
      <c r="AO3663" t="s">
        <v>18909</v>
      </c>
      <c r="AQ3663">
        <v>0</v>
      </c>
      <c r="AR3663" t="s">
        <v>1550</v>
      </c>
      <c r="AS3663" t="s">
        <v>11346</v>
      </c>
      <c r="AV3663">
        <v>55.434651879999997</v>
      </c>
      <c r="AW3663">
        <v>11.56343328</v>
      </c>
      <c r="AX3663" t="s">
        <v>1551</v>
      </c>
      <c r="AY3663">
        <v>1085</v>
      </c>
      <c r="AZ3663" t="s">
        <v>1450</v>
      </c>
    </row>
    <row r="3664" spans="1:52" x14ac:dyDescent="0.25">
      <c r="A3664">
        <v>335401</v>
      </c>
      <c r="B3664" t="s">
        <v>38484</v>
      </c>
      <c r="C3664">
        <v>4180</v>
      </c>
      <c r="D3664" t="s">
        <v>1465</v>
      </c>
      <c r="E3664" t="s">
        <v>38485</v>
      </c>
      <c r="F3664">
        <v>30874323</v>
      </c>
      <c r="G3664">
        <v>1014173656</v>
      </c>
      <c r="H3664" t="s">
        <v>18910</v>
      </c>
      <c r="I3664" t="s">
        <v>8286</v>
      </c>
      <c r="J3664" t="s">
        <v>18911</v>
      </c>
      <c r="K3664" s="38" t="s">
        <v>16259</v>
      </c>
      <c r="L3664">
        <v>70</v>
      </c>
      <c r="P3664" s="5">
        <v>43791</v>
      </c>
      <c r="Q3664" t="s">
        <v>1557</v>
      </c>
      <c r="U3664">
        <v>4</v>
      </c>
      <c r="V3664" t="s">
        <v>2004</v>
      </c>
      <c r="W3664">
        <v>4</v>
      </c>
      <c r="X3664" t="s">
        <v>2353</v>
      </c>
      <c r="Z3664">
        <v>190209</v>
      </c>
      <c r="AA3664">
        <v>313</v>
      </c>
      <c r="AB3664" t="s">
        <v>2725</v>
      </c>
      <c r="AC3664">
        <v>1085</v>
      </c>
      <c r="AD3664" t="s">
        <v>36486</v>
      </c>
      <c r="AE3664">
        <v>1</v>
      </c>
      <c r="AF3664" t="s">
        <v>34807</v>
      </c>
      <c r="AG3664">
        <v>99</v>
      </c>
      <c r="AH3664" t="s">
        <v>41429</v>
      </c>
      <c r="AI3664">
        <v>340</v>
      </c>
      <c r="AJ3664" t="s">
        <v>36551</v>
      </c>
      <c r="AN3664">
        <v>340401</v>
      </c>
      <c r="AO3664" t="s">
        <v>8400</v>
      </c>
      <c r="AP3664" t="s">
        <v>8401</v>
      </c>
      <c r="AQ3664">
        <v>2</v>
      </c>
      <c r="AR3664" t="s">
        <v>2358</v>
      </c>
      <c r="AS3664" t="s">
        <v>16534</v>
      </c>
      <c r="AV3664">
        <v>55.44459793</v>
      </c>
      <c r="AW3664">
        <v>11.547678299999999</v>
      </c>
      <c r="AX3664" t="s">
        <v>1551</v>
      </c>
      <c r="AY3664">
        <v>1085</v>
      </c>
      <c r="AZ3664" t="s">
        <v>1450</v>
      </c>
    </row>
    <row r="3665" spans="1:52" x14ac:dyDescent="0.25">
      <c r="A3665">
        <v>336000</v>
      </c>
      <c r="B3665" t="s">
        <v>8581</v>
      </c>
      <c r="C3665">
        <v>4660</v>
      </c>
      <c r="D3665" t="s">
        <v>12013</v>
      </c>
      <c r="E3665" t="s">
        <v>8581</v>
      </c>
      <c r="F3665">
        <v>29208654</v>
      </c>
      <c r="I3665" t="s">
        <v>13905</v>
      </c>
      <c r="J3665" t="s">
        <v>40577</v>
      </c>
      <c r="K3665" s="38" t="s">
        <v>5946</v>
      </c>
      <c r="L3665">
        <v>4</v>
      </c>
      <c r="P3665" s="5">
        <v>45667</v>
      </c>
      <c r="Q3665" t="s">
        <v>1545</v>
      </c>
      <c r="R3665">
        <v>336</v>
      </c>
      <c r="S3665" t="s">
        <v>8581</v>
      </c>
      <c r="U3665">
        <v>2</v>
      </c>
      <c r="V3665" t="s">
        <v>1546</v>
      </c>
      <c r="W3665">
        <v>5</v>
      </c>
      <c r="X3665" t="s">
        <v>41387</v>
      </c>
      <c r="Z3665">
        <v>200701</v>
      </c>
      <c r="AA3665">
        <v>923</v>
      </c>
      <c r="AB3665" t="s">
        <v>1547</v>
      </c>
      <c r="AC3665">
        <v>2013</v>
      </c>
      <c r="AD3665" t="s">
        <v>1547</v>
      </c>
      <c r="AE3665">
        <v>1</v>
      </c>
      <c r="AF3665" t="s">
        <v>34807</v>
      </c>
      <c r="AG3665">
        <v>99</v>
      </c>
      <c r="AH3665" t="s">
        <v>41429</v>
      </c>
      <c r="AI3665">
        <v>336</v>
      </c>
      <c r="AJ3665" t="s">
        <v>8581</v>
      </c>
      <c r="AO3665" t="s">
        <v>18912</v>
      </c>
      <c r="AP3665" t="s">
        <v>13907</v>
      </c>
      <c r="AQ3665">
        <v>0</v>
      </c>
      <c r="AR3665" t="s">
        <v>1550</v>
      </c>
      <c r="AS3665" t="s">
        <v>40277</v>
      </c>
      <c r="AV3665">
        <v>55.312134239999999</v>
      </c>
      <c r="AW3665">
        <v>12.386875140000001</v>
      </c>
      <c r="AX3665" t="s">
        <v>1551</v>
      </c>
      <c r="AY3665">
        <v>1085</v>
      </c>
      <c r="AZ3665" t="s">
        <v>1450</v>
      </c>
    </row>
    <row r="3666" spans="1:52" x14ac:dyDescent="0.25">
      <c r="A3666">
        <v>336001</v>
      </c>
      <c r="B3666" t="s">
        <v>38486</v>
      </c>
      <c r="C3666">
        <v>4673</v>
      </c>
      <c r="D3666" t="s">
        <v>38487</v>
      </c>
      <c r="E3666" t="s">
        <v>38488</v>
      </c>
      <c r="F3666">
        <v>20787430</v>
      </c>
      <c r="G3666">
        <v>1004505440</v>
      </c>
      <c r="I3666" t="s">
        <v>18913</v>
      </c>
      <c r="J3666" t="s">
        <v>38489</v>
      </c>
      <c r="K3666" s="38" t="s">
        <v>18914</v>
      </c>
      <c r="L3666">
        <v>12</v>
      </c>
      <c r="P3666" s="5">
        <v>45393</v>
      </c>
      <c r="Q3666" t="s">
        <v>2937</v>
      </c>
      <c r="R3666">
        <v>336</v>
      </c>
      <c r="S3666" t="s">
        <v>8581</v>
      </c>
      <c r="U3666">
        <v>6</v>
      </c>
      <c r="V3666" t="s">
        <v>2318</v>
      </c>
      <c r="W3666">
        <v>1</v>
      </c>
      <c r="X3666" t="s">
        <v>36371</v>
      </c>
      <c r="AA3666">
        <v>129</v>
      </c>
      <c r="AB3666" t="s">
        <v>1373</v>
      </c>
      <c r="AC3666">
        <v>3001</v>
      </c>
      <c r="AD3666" t="s">
        <v>1372</v>
      </c>
      <c r="AE3666">
        <v>1</v>
      </c>
      <c r="AF3666" t="s">
        <v>34807</v>
      </c>
      <c r="AG3666">
        <v>99</v>
      </c>
      <c r="AH3666" t="s">
        <v>41429</v>
      </c>
      <c r="AI3666">
        <v>336</v>
      </c>
      <c r="AJ3666" t="s">
        <v>8581</v>
      </c>
      <c r="AO3666" t="s">
        <v>18915</v>
      </c>
      <c r="AP3666" t="s">
        <v>18916</v>
      </c>
      <c r="AQ3666">
        <v>0</v>
      </c>
      <c r="AR3666" t="s">
        <v>1550</v>
      </c>
      <c r="AS3666" t="s">
        <v>38490</v>
      </c>
      <c r="AV3666">
        <v>55.26065895</v>
      </c>
      <c r="AW3666">
        <v>12.34481527</v>
      </c>
      <c r="AX3666" t="s">
        <v>1551</v>
      </c>
      <c r="AY3666">
        <v>1085</v>
      </c>
      <c r="AZ3666" t="s">
        <v>1450</v>
      </c>
    </row>
    <row r="3667" spans="1:52" x14ac:dyDescent="0.25">
      <c r="A3667">
        <v>337004</v>
      </c>
      <c r="B3667" t="s">
        <v>18917</v>
      </c>
      <c r="C3667">
        <v>4295</v>
      </c>
      <c r="D3667" t="s">
        <v>18918</v>
      </c>
      <c r="E3667" t="s">
        <v>18919</v>
      </c>
      <c r="F3667">
        <v>29189994</v>
      </c>
      <c r="G3667">
        <v>1003297085</v>
      </c>
      <c r="H3667" t="s">
        <v>18920</v>
      </c>
      <c r="I3667" t="s">
        <v>18921</v>
      </c>
      <c r="J3667" t="s">
        <v>18922</v>
      </c>
      <c r="K3667" s="38" t="s">
        <v>8470</v>
      </c>
      <c r="L3667">
        <v>5</v>
      </c>
      <c r="P3667" s="5">
        <v>45597</v>
      </c>
      <c r="Q3667" t="s">
        <v>1545</v>
      </c>
      <c r="R3667">
        <v>340</v>
      </c>
      <c r="S3667" t="s">
        <v>36551</v>
      </c>
      <c r="U3667">
        <v>2</v>
      </c>
      <c r="V3667" t="s">
        <v>1546</v>
      </c>
      <c r="W3667">
        <v>1</v>
      </c>
      <c r="X3667" t="s">
        <v>36371</v>
      </c>
      <c r="Y3667">
        <v>10</v>
      </c>
      <c r="AA3667">
        <v>121</v>
      </c>
      <c r="AB3667" t="s">
        <v>1558</v>
      </c>
      <c r="AC3667">
        <v>1012</v>
      </c>
      <c r="AD3667" t="s">
        <v>1377</v>
      </c>
      <c r="AE3667">
        <v>1</v>
      </c>
      <c r="AF3667" t="s">
        <v>34807</v>
      </c>
      <c r="AG3667">
        <v>21</v>
      </c>
      <c r="AH3667" t="s">
        <v>40047</v>
      </c>
      <c r="AI3667">
        <v>340</v>
      </c>
      <c r="AJ3667" t="s">
        <v>36551</v>
      </c>
      <c r="AO3667" t="s">
        <v>18923</v>
      </c>
      <c r="AP3667" t="s">
        <v>18924</v>
      </c>
      <c r="AQ3667">
        <v>0</v>
      </c>
      <c r="AR3667" t="s">
        <v>1550</v>
      </c>
      <c r="AS3667" t="s">
        <v>6371</v>
      </c>
      <c r="AV3667">
        <v>55.535301339999997</v>
      </c>
      <c r="AW3667">
        <v>11.588691900000001</v>
      </c>
      <c r="AX3667" t="s">
        <v>1551</v>
      </c>
      <c r="AY3667">
        <v>1085</v>
      </c>
      <c r="AZ3667" t="s">
        <v>1450</v>
      </c>
    </row>
    <row r="3668" spans="1:52" x14ac:dyDescent="0.25">
      <c r="A3668">
        <v>337005</v>
      </c>
      <c r="B3668" t="s">
        <v>18925</v>
      </c>
      <c r="C3668">
        <v>4295</v>
      </c>
      <c r="D3668" t="s">
        <v>18918</v>
      </c>
      <c r="E3668" t="s">
        <v>18926</v>
      </c>
      <c r="F3668">
        <v>29189994</v>
      </c>
      <c r="G3668">
        <v>1003297243</v>
      </c>
      <c r="H3668" t="s">
        <v>18927</v>
      </c>
      <c r="I3668" t="s">
        <v>18928</v>
      </c>
      <c r="J3668" t="s">
        <v>38491</v>
      </c>
      <c r="K3668" s="38" t="s">
        <v>18929</v>
      </c>
      <c r="L3668">
        <v>37</v>
      </c>
      <c r="P3668" s="5">
        <v>40799</v>
      </c>
      <c r="Q3668" t="s">
        <v>1557</v>
      </c>
      <c r="R3668">
        <v>340</v>
      </c>
      <c r="S3668" t="s">
        <v>36551</v>
      </c>
      <c r="T3668" s="5">
        <v>40756</v>
      </c>
      <c r="U3668">
        <v>2</v>
      </c>
      <c r="V3668" t="s">
        <v>1546</v>
      </c>
      <c r="W3668">
        <v>1</v>
      </c>
      <c r="X3668" t="s">
        <v>36371</v>
      </c>
      <c r="Y3668">
        <v>6</v>
      </c>
      <c r="AA3668">
        <v>121</v>
      </c>
      <c r="AB3668" t="s">
        <v>1558</v>
      </c>
      <c r="AC3668">
        <v>1012</v>
      </c>
      <c r="AD3668" t="s">
        <v>1377</v>
      </c>
      <c r="AE3668">
        <v>3</v>
      </c>
      <c r="AF3668" t="s">
        <v>1601</v>
      </c>
      <c r="AG3668">
        <v>21</v>
      </c>
      <c r="AH3668" t="s">
        <v>40047</v>
      </c>
      <c r="AI3668">
        <v>340</v>
      </c>
      <c r="AJ3668" t="s">
        <v>36551</v>
      </c>
      <c r="AK3668">
        <v>2</v>
      </c>
      <c r="AL3668" t="s">
        <v>1618</v>
      </c>
      <c r="AM3668">
        <v>337004</v>
      </c>
      <c r="AO3668" t="s">
        <v>18930</v>
      </c>
      <c r="AP3668" t="s">
        <v>18931</v>
      </c>
      <c r="AQ3668">
        <v>0</v>
      </c>
      <c r="AR3668" t="s">
        <v>1550</v>
      </c>
      <c r="AS3668" t="s">
        <v>38492</v>
      </c>
      <c r="AV3668" s="6" t="s">
        <v>18932</v>
      </c>
      <c r="AW3668" s="6" t="s">
        <v>18933</v>
      </c>
      <c r="AX3668" t="s">
        <v>1551</v>
      </c>
      <c r="AY3668">
        <v>1085</v>
      </c>
      <c r="AZ3668" t="s">
        <v>1450</v>
      </c>
    </row>
    <row r="3669" spans="1:52" x14ac:dyDescent="0.25">
      <c r="A3669">
        <v>339003</v>
      </c>
      <c r="B3669" t="s">
        <v>18934</v>
      </c>
      <c r="C3669">
        <v>4520</v>
      </c>
      <c r="D3669" t="s">
        <v>9377</v>
      </c>
      <c r="E3669" t="s">
        <v>18935</v>
      </c>
      <c r="F3669">
        <v>29189447</v>
      </c>
      <c r="G3669">
        <v>1003297437</v>
      </c>
      <c r="H3669" t="s">
        <v>18936</v>
      </c>
      <c r="I3669" t="s">
        <v>10164</v>
      </c>
      <c r="J3669" t="s">
        <v>37574</v>
      </c>
      <c r="K3669" s="39">
        <v>1721</v>
      </c>
      <c r="L3669">
        <v>13</v>
      </c>
      <c r="P3669" s="5">
        <v>42192</v>
      </c>
      <c r="Q3669" t="s">
        <v>1557</v>
      </c>
      <c r="R3669">
        <v>316</v>
      </c>
      <c r="S3669" t="s">
        <v>35158</v>
      </c>
      <c r="T3669" s="5">
        <v>42216</v>
      </c>
      <c r="U3669">
        <v>2</v>
      </c>
      <c r="V3669" t="s">
        <v>1546</v>
      </c>
      <c r="W3669">
        <v>1</v>
      </c>
      <c r="X3669" t="s">
        <v>36371</v>
      </c>
      <c r="Y3669">
        <v>6</v>
      </c>
      <c r="Z3669">
        <v>197508</v>
      </c>
      <c r="AA3669">
        <v>121</v>
      </c>
      <c r="AB3669" t="s">
        <v>1558</v>
      </c>
      <c r="AC3669">
        <v>1012</v>
      </c>
      <c r="AD3669" t="s">
        <v>1377</v>
      </c>
      <c r="AE3669">
        <v>3</v>
      </c>
      <c r="AF3669" t="s">
        <v>1601</v>
      </c>
      <c r="AG3669">
        <v>21</v>
      </c>
      <c r="AH3669" t="s">
        <v>40047</v>
      </c>
      <c r="AI3669">
        <v>316</v>
      </c>
      <c r="AJ3669" t="s">
        <v>35158</v>
      </c>
      <c r="AK3669">
        <v>2</v>
      </c>
      <c r="AL3669" t="s">
        <v>1618</v>
      </c>
      <c r="AM3669">
        <v>280289</v>
      </c>
      <c r="AN3669">
        <v>280289</v>
      </c>
      <c r="AO3669" t="s">
        <v>10168</v>
      </c>
      <c r="AP3669" t="s">
        <v>10169</v>
      </c>
      <c r="AQ3669">
        <v>2</v>
      </c>
      <c r="AR3669" t="s">
        <v>2358</v>
      </c>
      <c r="AS3669" t="s">
        <v>37575</v>
      </c>
      <c r="AV3669" s="6" t="s">
        <v>18937</v>
      </c>
      <c r="AW3669" s="6" t="s">
        <v>18938</v>
      </c>
      <c r="AX3669" t="s">
        <v>1551</v>
      </c>
      <c r="AY3669">
        <v>1085</v>
      </c>
      <c r="AZ3669" t="s">
        <v>1450</v>
      </c>
    </row>
    <row r="3670" spans="1:52" x14ac:dyDescent="0.25">
      <c r="A3670">
        <v>339004</v>
      </c>
      <c r="B3670" t="s">
        <v>18939</v>
      </c>
      <c r="C3670">
        <v>4520</v>
      </c>
      <c r="D3670" t="s">
        <v>9377</v>
      </c>
      <c r="E3670" t="s">
        <v>18939</v>
      </c>
      <c r="F3670">
        <v>29189447</v>
      </c>
      <c r="G3670">
        <v>1003297358</v>
      </c>
      <c r="H3670" t="s">
        <v>18940</v>
      </c>
      <c r="I3670" t="s">
        <v>12525</v>
      </c>
      <c r="J3670" t="s">
        <v>10165</v>
      </c>
      <c r="K3670" s="38" t="s">
        <v>10166</v>
      </c>
      <c r="L3670" t="s">
        <v>10167</v>
      </c>
      <c r="P3670" s="5">
        <v>45399</v>
      </c>
      <c r="Q3670" t="s">
        <v>1545</v>
      </c>
      <c r="R3670">
        <v>316</v>
      </c>
      <c r="S3670" t="s">
        <v>35158</v>
      </c>
      <c r="U3670">
        <v>2</v>
      </c>
      <c r="V3670" t="s">
        <v>1546</v>
      </c>
      <c r="W3670">
        <v>1</v>
      </c>
      <c r="X3670" t="s">
        <v>36371</v>
      </c>
      <c r="Y3670">
        <v>10</v>
      </c>
      <c r="Z3670">
        <v>197508</v>
      </c>
      <c r="AA3670">
        <v>121</v>
      </c>
      <c r="AB3670" t="s">
        <v>1558</v>
      </c>
      <c r="AC3670">
        <v>1012</v>
      </c>
      <c r="AD3670" t="s">
        <v>1377</v>
      </c>
      <c r="AE3670">
        <v>1</v>
      </c>
      <c r="AF3670" t="s">
        <v>34807</v>
      </c>
      <c r="AG3670">
        <v>21</v>
      </c>
      <c r="AH3670" t="s">
        <v>40047</v>
      </c>
      <c r="AI3670">
        <v>316</v>
      </c>
      <c r="AJ3670" t="s">
        <v>35158</v>
      </c>
      <c r="AO3670" t="s">
        <v>15626</v>
      </c>
      <c r="AP3670" t="s">
        <v>18941</v>
      </c>
      <c r="AQ3670">
        <v>0</v>
      </c>
      <c r="AR3670" t="s">
        <v>1550</v>
      </c>
      <c r="AS3670" t="s">
        <v>6371</v>
      </c>
      <c r="AV3670">
        <v>55.722441799999999</v>
      </c>
      <c r="AW3670">
        <v>11.452682360000001</v>
      </c>
      <c r="AX3670" t="s">
        <v>1551</v>
      </c>
      <c r="AY3670">
        <v>1085</v>
      </c>
      <c r="AZ3670" t="s">
        <v>1450</v>
      </c>
    </row>
    <row r="3671" spans="1:52" x14ac:dyDescent="0.25">
      <c r="A3671">
        <v>339005</v>
      </c>
      <c r="B3671" t="s">
        <v>18942</v>
      </c>
      <c r="C3671">
        <v>4532</v>
      </c>
      <c r="D3671" t="s">
        <v>16657</v>
      </c>
      <c r="E3671" t="s">
        <v>18942</v>
      </c>
      <c r="F3671">
        <v>29189447</v>
      </c>
      <c r="G3671">
        <v>1003297462</v>
      </c>
      <c r="H3671" t="s">
        <v>18943</v>
      </c>
      <c r="I3671" t="s">
        <v>10219</v>
      </c>
      <c r="J3671" t="s">
        <v>18944</v>
      </c>
      <c r="K3671" s="39">
        <v>1380</v>
      </c>
      <c r="L3671">
        <v>4</v>
      </c>
      <c r="P3671" s="5">
        <v>45399</v>
      </c>
      <c r="Q3671" t="s">
        <v>1545</v>
      </c>
      <c r="R3671">
        <v>316</v>
      </c>
      <c r="S3671" t="s">
        <v>35158</v>
      </c>
      <c r="U3671">
        <v>2</v>
      </c>
      <c r="V3671" t="s">
        <v>1546</v>
      </c>
      <c r="W3671">
        <v>1</v>
      </c>
      <c r="X3671" t="s">
        <v>36371</v>
      </c>
      <c r="Y3671">
        <v>9</v>
      </c>
      <c r="Z3671">
        <v>198108</v>
      </c>
      <c r="AA3671">
        <v>121</v>
      </c>
      <c r="AB3671" t="s">
        <v>1558</v>
      </c>
      <c r="AC3671">
        <v>1012</v>
      </c>
      <c r="AD3671" t="s">
        <v>1377</v>
      </c>
      <c r="AE3671">
        <v>1</v>
      </c>
      <c r="AF3671" t="s">
        <v>34807</v>
      </c>
      <c r="AG3671">
        <v>21</v>
      </c>
      <c r="AH3671" t="s">
        <v>40047</v>
      </c>
      <c r="AI3671">
        <v>316</v>
      </c>
      <c r="AJ3671" t="s">
        <v>35158</v>
      </c>
      <c r="AO3671" t="s">
        <v>15618</v>
      </c>
      <c r="AP3671" t="s">
        <v>18945</v>
      </c>
      <c r="AQ3671">
        <v>0</v>
      </c>
      <c r="AR3671" t="s">
        <v>1550</v>
      </c>
      <c r="AS3671" t="s">
        <v>3994</v>
      </c>
      <c r="AV3671">
        <v>55.734208279999997</v>
      </c>
      <c r="AW3671">
        <v>11.541464619999999</v>
      </c>
      <c r="AX3671" t="s">
        <v>1551</v>
      </c>
      <c r="AY3671">
        <v>1085</v>
      </c>
      <c r="AZ3671" t="s">
        <v>1450</v>
      </c>
    </row>
    <row r="3672" spans="1:52" x14ac:dyDescent="0.25">
      <c r="A3672">
        <v>339008</v>
      </c>
      <c r="B3672" t="s">
        <v>18946</v>
      </c>
      <c r="C3672">
        <v>4450</v>
      </c>
      <c r="D3672" t="s">
        <v>10206</v>
      </c>
      <c r="E3672" t="s">
        <v>18947</v>
      </c>
      <c r="F3672">
        <v>28426232</v>
      </c>
      <c r="G3672">
        <v>1011208661</v>
      </c>
      <c r="I3672" t="s">
        <v>18948</v>
      </c>
      <c r="J3672" t="s">
        <v>18021</v>
      </c>
      <c r="K3672" s="38" t="s">
        <v>4130</v>
      </c>
      <c r="L3672">
        <v>9</v>
      </c>
      <c r="P3672" s="5">
        <v>40827</v>
      </c>
      <c r="Q3672" t="s">
        <v>1557</v>
      </c>
      <c r="T3672" s="5">
        <v>40908</v>
      </c>
      <c r="U3672">
        <v>6</v>
      </c>
      <c r="V3672" t="s">
        <v>2318</v>
      </c>
      <c r="W3672">
        <v>1</v>
      </c>
      <c r="X3672" t="s">
        <v>36371</v>
      </c>
      <c r="Y3672">
        <v>9</v>
      </c>
      <c r="Z3672">
        <v>200508</v>
      </c>
      <c r="AA3672">
        <v>129</v>
      </c>
      <c r="AB3672" t="s">
        <v>1373</v>
      </c>
      <c r="AC3672">
        <v>1016</v>
      </c>
      <c r="AD3672" t="s">
        <v>1373</v>
      </c>
      <c r="AE3672">
        <v>3</v>
      </c>
      <c r="AF3672" t="s">
        <v>1601</v>
      </c>
      <c r="AG3672">
        <v>99</v>
      </c>
      <c r="AH3672" t="s">
        <v>41429</v>
      </c>
      <c r="AI3672">
        <v>316</v>
      </c>
      <c r="AJ3672" t="s">
        <v>35158</v>
      </c>
      <c r="AO3672" t="s">
        <v>18949</v>
      </c>
      <c r="AQ3672">
        <v>0</v>
      </c>
      <c r="AR3672" t="s">
        <v>1550</v>
      </c>
      <c r="AS3672" t="s">
        <v>18022</v>
      </c>
      <c r="AV3672" s="6" t="s">
        <v>18950</v>
      </c>
      <c r="AW3672" s="6" t="s">
        <v>18951</v>
      </c>
      <c r="AX3672" t="s">
        <v>1551</v>
      </c>
      <c r="AY3672">
        <v>1085</v>
      </c>
      <c r="AZ3672" t="s">
        <v>1450</v>
      </c>
    </row>
    <row r="3673" spans="1:52" x14ac:dyDescent="0.25">
      <c r="A3673">
        <v>339300</v>
      </c>
      <c r="B3673" t="s">
        <v>35783</v>
      </c>
      <c r="C3673">
        <v>4450</v>
      </c>
      <c r="D3673" t="s">
        <v>10206</v>
      </c>
      <c r="E3673" t="s">
        <v>35784</v>
      </c>
      <c r="F3673">
        <v>25824237</v>
      </c>
      <c r="G3673">
        <v>1008182414</v>
      </c>
      <c r="I3673" t="s">
        <v>18952</v>
      </c>
      <c r="J3673" t="s">
        <v>35785</v>
      </c>
      <c r="K3673" s="38" t="s">
        <v>16578</v>
      </c>
      <c r="L3673">
        <v>22</v>
      </c>
      <c r="P3673" s="5">
        <v>43783</v>
      </c>
      <c r="Q3673" t="s">
        <v>1557</v>
      </c>
      <c r="U3673">
        <v>5</v>
      </c>
      <c r="V3673" t="s">
        <v>1859</v>
      </c>
      <c r="W3673">
        <v>1</v>
      </c>
      <c r="X3673" t="s">
        <v>36371</v>
      </c>
      <c r="Y3673">
        <v>9</v>
      </c>
      <c r="Z3673">
        <v>200207</v>
      </c>
      <c r="AA3673">
        <v>123</v>
      </c>
      <c r="AB3673" t="s">
        <v>1374</v>
      </c>
      <c r="AC3673">
        <v>1010</v>
      </c>
      <c r="AD3673" t="s">
        <v>1375</v>
      </c>
      <c r="AE3673">
        <v>1</v>
      </c>
      <c r="AF3673" t="s">
        <v>34807</v>
      </c>
      <c r="AG3673">
        <v>80</v>
      </c>
      <c r="AH3673" t="s">
        <v>1374</v>
      </c>
      <c r="AI3673">
        <v>316</v>
      </c>
      <c r="AJ3673" t="s">
        <v>35158</v>
      </c>
      <c r="AO3673" t="s">
        <v>18953</v>
      </c>
      <c r="AP3673" t="s">
        <v>18954</v>
      </c>
      <c r="AQ3673">
        <v>0</v>
      </c>
      <c r="AR3673" t="s">
        <v>1550</v>
      </c>
      <c r="AS3673" t="s">
        <v>18955</v>
      </c>
      <c r="AU3673" t="s">
        <v>35786</v>
      </c>
      <c r="AV3673">
        <v>55.694444019999999</v>
      </c>
      <c r="AW3673">
        <v>11.40411031</v>
      </c>
      <c r="AX3673" t="s">
        <v>1551</v>
      </c>
      <c r="AY3673">
        <v>1085</v>
      </c>
      <c r="AZ3673" t="s">
        <v>1450</v>
      </c>
    </row>
    <row r="3674" spans="1:52" x14ac:dyDescent="0.25">
      <c r="A3674">
        <v>339350</v>
      </c>
      <c r="B3674" t="s">
        <v>18956</v>
      </c>
      <c r="C3674">
        <v>4520</v>
      </c>
      <c r="D3674" t="s">
        <v>9377</v>
      </c>
      <c r="E3674" t="s">
        <v>18957</v>
      </c>
      <c r="F3674">
        <v>27922449</v>
      </c>
      <c r="G3674">
        <v>1003297279</v>
      </c>
      <c r="H3674" t="s">
        <v>18958</v>
      </c>
      <c r="I3674" t="s">
        <v>18959</v>
      </c>
      <c r="J3674" t="s">
        <v>18960</v>
      </c>
      <c r="K3674" s="38" t="s">
        <v>10166</v>
      </c>
      <c r="L3674">
        <v>7</v>
      </c>
      <c r="P3674" s="5">
        <v>43608</v>
      </c>
      <c r="Q3674" t="s">
        <v>1557</v>
      </c>
      <c r="U3674">
        <v>5</v>
      </c>
      <c r="V3674" t="s">
        <v>1859</v>
      </c>
      <c r="W3674">
        <v>1</v>
      </c>
      <c r="X3674" t="s">
        <v>36371</v>
      </c>
      <c r="Z3674">
        <v>199301</v>
      </c>
      <c r="AA3674">
        <v>146</v>
      </c>
      <c r="AB3674" t="s">
        <v>2502</v>
      </c>
      <c r="AC3674">
        <v>1025</v>
      </c>
      <c r="AD3674" t="s">
        <v>2502</v>
      </c>
      <c r="AE3674">
        <v>7</v>
      </c>
      <c r="AF3674" t="s">
        <v>5988</v>
      </c>
      <c r="AG3674">
        <v>85</v>
      </c>
      <c r="AH3674" t="s">
        <v>2502</v>
      </c>
      <c r="AI3674">
        <v>316</v>
      </c>
      <c r="AJ3674" t="s">
        <v>35158</v>
      </c>
      <c r="AO3674" t="s">
        <v>18961</v>
      </c>
      <c r="AP3674" t="s">
        <v>18962</v>
      </c>
      <c r="AQ3674">
        <v>0</v>
      </c>
      <c r="AR3674" t="s">
        <v>1550</v>
      </c>
      <c r="AS3674" t="s">
        <v>6371</v>
      </c>
      <c r="AV3674">
        <v>55.72279941</v>
      </c>
      <c r="AW3674">
        <v>11.46930746</v>
      </c>
      <c r="AX3674" t="s">
        <v>1551</v>
      </c>
      <c r="AY3674">
        <v>1085</v>
      </c>
      <c r="AZ3674" t="s">
        <v>1450</v>
      </c>
    </row>
    <row r="3675" spans="1:52" x14ac:dyDescent="0.25">
      <c r="A3675">
        <v>340000</v>
      </c>
      <c r="B3675" t="s">
        <v>36551</v>
      </c>
      <c r="C3675">
        <v>4180</v>
      </c>
      <c r="D3675" t="s">
        <v>1465</v>
      </c>
      <c r="E3675" t="s">
        <v>36551</v>
      </c>
      <c r="F3675">
        <v>29189994</v>
      </c>
      <c r="I3675" t="s">
        <v>13908</v>
      </c>
      <c r="J3675" t="s">
        <v>40578</v>
      </c>
      <c r="K3675" s="38" t="s">
        <v>13678</v>
      </c>
      <c r="L3675">
        <v>8</v>
      </c>
      <c r="P3675" s="5">
        <v>43791</v>
      </c>
      <c r="Q3675" t="s">
        <v>1903</v>
      </c>
      <c r="R3675">
        <v>340</v>
      </c>
      <c r="S3675" t="s">
        <v>36551</v>
      </c>
      <c r="U3675">
        <v>2</v>
      </c>
      <c r="V3675" t="s">
        <v>1546</v>
      </c>
      <c r="W3675">
        <v>5</v>
      </c>
      <c r="X3675" t="s">
        <v>41387</v>
      </c>
      <c r="Z3675">
        <v>200701</v>
      </c>
      <c r="AA3675">
        <v>923</v>
      </c>
      <c r="AB3675" t="s">
        <v>1547</v>
      </c>
      <c r="AC3675">
        <v>2013</v>
      </c>
      <c r="AD3675" t="s">
        <v>1547</v>
      </c>
      <c r="AE3675">
        <v>1</v>
      </c>
      <c r="AF3675" t="s">
        <v>34807</v>
      </c>
      <c r="AG3675">
        <v>99</v>
      </c>
      <c r="AH3675" t="s">
        <v>41429</v>
      </c>
      <c r="AI3675">
        <v>340</v>
      </c>
      <c r="AJ3675" t="s">
        <v>36551</v>
      </c>
      <c r="AO3675" t="s">
        <v>18963</v>
      </c>
      <c r="AP3675" t="s">
        <v>11345</v>
      </c>
      <c r="AQ3675">
        <v>0</v>
      </c>
      <c r="AR3675" t="s">
        <v>1550</v>
      </c>
      <c r="AS3675" t="s">
        <v>40269</v>
      </c>
      <c r="AT3675" t="s">
        <v>40086</v>
      </c>
      <c r="AV3675">
        <v>55.435181970000002</v>
      </c>
      <c r="AW3675">
        <v>11.561365260000001</v>
      </c>
      <c r="AX3675" t="s">
        <v>1551</v>
      </c>
      <c r="AY3675">
        <v>1085</v>
      </c>
      <c r="AZ3675" t="s">
        <v>1450</v>
      </c>
    </row>
    <row r="3676" spans="1:52" x14ac:dyDescent="0.25">
      <c r="A3676">
        <v>340001</v>
      </c>
      <c r="B3676" t="s">
        <v>38493</v>
      </c>
      <c r="C3676">
        <v>4180</v>
      </c>
      <c r="D3676" t="s">
        <v>1465</v>
      </c>
      <c r="E3676" t="s">
        <v>38493</v>
      </c>
      <c r="F3676">
        <v>29445931</v>
      </c>
      <c r="G3676">
        <v>1012174469</v>
      </c>
      <c r="I3676" t="s">
        <v>18964</v>
      </c>
      <c r="J3676" t="s">
        <v>38494</v>
      </c>
      <c r="K3676" s="38" t="s">
        <v>18965</v>
      </c>
      <c r="L3676">
        <v>14</v>
      </c>
      <c r="P3676" s="5">
        <v>43613</v>
      </c>
      <c r="Q3676" t="s">
        <v>1557</v>
      </c>
      <c r="T3676" s="5">
        <v>43509</v>
      </c>
      <c r="U3676">
        <v>5</v>
      </c>
      <c r="V3676" t="s">
        <v>1859</v>
      </c>
      <c r="W3676">
        <v>1</v>
      </c>
      <c r="X3676" t="s">
        <v>36371</v>
      </c>
      <c r="Y3676">
        <v>9</v>
      </c>
      <c r="Z3676">
        <v>200803</v>
      </c>
      <c r="AA3676">
        <v>126</v>
      </c>
      <c r="AB3676" t="s">
        <v>1382</v>
      </c>
      <c r="AC3676">
        <v>1015</v>
      </c>
      <c r="AD3676" t="s">
        <v>1382</v>
      </c>
      <c r="AE3676">
        <v>3</v>
      </c>
      <c r="AF3676" t="s">
        <v>1601</v>
      </c>
      <c r="AG3676">
        <v>99</v>
      </c>
      <c r="AH3676" t="s">
        <v>41429</v>
      </c>
      <c r="AI3676">
        <v>340</v>
      </c>
      <c r="AJ3676" t="s">
        <v>36551</v>
      </c>
      <c r="AO3676" t="s">
        <v>18966</v>
      </c>
      <c r="AP3676" t="s">
        <v>18967</v>
      </c>
      <c r="AQ3676">
        <v>0</v>
      </c>
      <c r="AR3676" t="s">
        <v>1550</v>
      </c>
      <c r="AS3676" t="s">
        <v>38495</v>
      </c>
      <c r="AV3676">
        <v>55.418089010000003</v>
      </c>
      <c r="AW3676">
        <v>11.51308727</v>
      </c>
      <c r="AX3676" t="s">
        <v>1551</v>
      </c>
      <c r="AY3676">
        <v>1085</v>
      </c>
      <c r="AZ3676" t="s">
        <v>1450</v>
      </c>
    </row>
    <row r="3677" spans="1:52" x14ac:dyDescent="0.25">
      <c r="A3677">
        <v>340002</v>
      </c>
      <c r="B3677" t="s">
        <v>18968</v>
      </c>
      <c r="C3677">
        <v>4180</v>
      </c>
      <c r="D3677" t="s">
        <v>1465</v>
      </c>
      <c r="E3677" t="s">
        <v>18969</v>
      </c>
      <c r="F3677">
        <v>11565603</v>
      </c>
      <c r="G3677">
        <v>1016814225</v>
      </c>
      <c r="H3677" t="s">
        <v>18970</v>
      </c>
      <c r="I3677" t="s">
        <v>12935</v>
      </c>
      <c r="J3677" t="s">
        <v>35787</v>
      </c>
      <c r="K3677" s="38" t="s">
        <v>12936</v>
      </c>
      <c r="L3677" t="s">
        <v>18971</v>
      </c>
      <c r="P3677" s="5">
        <v>45638</v>
      </c>
      <c r="Q3677" t="s">
        <v>1545</v>
      </c>
      <c r="U3677">
        <v>6</v>
      </c>
      <c r="V3677" t="s">
        <v>2318</v>
      </c>
      <c r="W3677">
        <v>1</v>
      </c>
      <c r="X3677" t="s">
        <v>36371</v>
      </c>
      <c r="Y3677">
        <v>10</v>
      </c>
      <c r="Z3677">
        <v>200905</v>
      </c>
      <c r="AA3677">
        <v>129</v>
      </c>
      <c r="AB3677" t="s">
        <v>1373</v>
      </c>
      <c r="AC3677">
        <v>3002</v>
      </c>
      <c r="AD3677" t="s">
        <v>1384</v>
      </c>
      <c r="AE3677">
        <v>1</v>
      </c>
      <c r="AF3677" t="s">
        <v>34807</v>
      </c>
      <c r="AG3677">
        <v>99</v>
      </c>
      <c r="AH3677" t="s">
        <v>41429</v>
      </c>
      <c r="AI3677">
        <v>340</v>
      </c>
      <c r="AJ3677" t="s">
        <v>36551</v>
      </c>
      <c r="AO3677" t="s">
        <v>12937</v>
      </c>
      <c r="AP3677" t="s">
        <v>12938</v>
      </c>
      <c r="AQ3677">
        <v>0</v>
      </c>
      <c r="AR3677" t="s">
        <v>1550</v>
      </c>
      <c r="AS3677" t="s">
        <v>35269</v>
      </c>
      <c r="AV3677">
        <v>55.389031150000001</v>
      </c>
      <c r="AW3677">
        <v>11.64269515</v>
      </c>
      <c r="AX3677" t="s">
        <v>1551</v>
      </c>
      <c r="AY3677">
        <v>1085</v>
      </c>
      <c r="AZ3677" t="s">
        <v>1450</v>
      </c>
    </row>
    <row r="3678" spans="1:52" x14ac:dyDescent="0.25">
      <c r="A3678">
        <v>340401</v>
      </c>
      <c r="B3678" t="s">
        <v>18972</v>
      </c>
      <c r="C3678">
        <v>4200</v>
      </c>
      <c r="D3678" t="s">
        <v>1463</v>
      </c>
      <c r="E3678" t="s">
        <v>38496</v>
      </c>
      <c r="F3678">
        <v>30874323</v>
      </c>
      <c r="G3678">
        <v>1013714653</v>
      </c>
      <c r="I3678" t="s">
        <v>8286</v>
      </c>
      <c r="J3678" t="s">
        <v>16037</v>
      </c>
      <c r="K3678" s="39">
        <v>1440</v>
      </c>
      <c r="L3678">
        <v>30</v>
      </c>
      <c r="P3678" s="5">
        <v>44510</v>
      </c>
      <c r="Q3678" t="s">
        <v>1557</v>
      </c>
      <c r="U3678">
        <v>4</v>
      </c>
      <c r="V3678" t="s">
        <v>2004</v>
      </c>
      <c r="W3678">
        <v>4</v>
      </c>
      <c r="X3678" t="s">
        <v>2353</v>
      </c>
      <c r="Z3678">
        <v>200801</v>
      </c>
      <c r="AA3678">
        <v>306</v>
      </c>
      <c r="AB3678" t="s">
        <v>36486</v>
      </c>
      <c r="AC3678">
        <v>1085</v>
      </c>
      <c r="AD3678" t="s">
        <v>36486</v>
      </c>
      <c r="AE3678">
        <v>4</v>
      </c>
      <c r="AF3678" t="s">
        <v>34848</v>
      </c>
      <c r="AG3678">
        <v>99</v>
      </c>
      <c r="AH3678" t="s">
        <v>41429</v>
      </c>
      <c r="AI3678">
        <v>330</v>
      </c>
      <c r="AJ3678" t="s">
        <v>7956</v>
      </c>
      <c r="AO3678" t="s">
        <v>8400</v>
      </c>
      <c r="AP3678" t="s">
        <v>8401</v>
      </c>
      <c r="AQ3678">
        <v>1</v>
      </c>
      <c r="AR3678" t="s">
        <v>2441</v>
      </c>
      <c r="AS3678" t="s">
        <v>16038</v>
      </c>
      <c r="AV3678">
        <v>55.407073699999998</v>
      </c>
      <c r="AW3678">
        <v>11.344453830000001</v>
      </c>
      <c r="AX3678" t="s">
        <v>1551</v>
      </c>
      <c r="AY3678">
        <v>1085</v>
      </c>
      <c r="AZ3678" t="s">
        <v>1450</v>
      </c>
    </row>
    <row r="3679" spans="1:52" x14ac:dyDescent="0.25">
      <c r="A3679">
        <v>340402</v>
      </c>
      <c r="B3679" t="s">
        <v>18973</v>
      </c>
      <c r="C3679">
        <v>4180</v>
      </c>
      <c r="D3679" t="s">
        <v>1465</v>
      </c>
      <c r="E3679" t="s">
        <v>18974</v>
      </c>
      <c r="F3679">
        <v>30874323</v>
      </c>
      <c r="G3679">
        <v>1013714653</v>
      </c>
      <c r="I3679" t="s">
        <v>8286</v>
      </c>
      <c r="J3679" t="s">
        <v>18975</v>
      </c>
      <c r="K3679" s="38" t="s">
        <v>16259</v>
      </c>
      <c r="L3679" t="s">
        <v>7392</v>
      </c>
      <c r="P3679" s="5">
        <v>44246</v>
      </c>
      <c r="Q3679" t="s">
        <v>1557</v>
      </c>
      <c r="U3679">
        <v>4</v>
      </c>
      <c r="V3679" t="s">
        <v>2004</v>
      </c>
      <c r="W3679">
        <v>4</v>
      </c>
      <c r="X3679" t="s">
        <v>2353</v>
      </c>
      <c r="Z3679">
        <v>200801</v>
      </c>
      <c r="AA3679">
        <v>306</v>
      </c>
      <c r="AB3679" t="s">
        <v>36486</v>
      </c>
      <c r="AC3679">
        <v>1085</v>
      </c>
      <c r="AD3679" t="s">
        <v>36486</v>
      </c>
      <c r="AE3679">
        <v>1</v>
      </c>
      <c r="AF3679" t="s">
        <v>34807</v>
      </c>
      <c r="AG3679">
        <v>99</v>
      </c>
      <c r="AH3679" t="s">
        <v>41429</v>
      </c>
      <c r="AI3679">
        <v>340</v>
      </c>
      <c r="AJ3679" t="s">
        <v>36551</v>
      </c>
      <c r="AN3679">
        <v>340401</v>
      </c>
      <c r="AO3679" t="s">
        <v>8400</v>
      </c>
      <c r="AP3679" t="s">
        <v>8401</v>
      </c>
      <c r="AQ3679">
        <v>2</v>
      </c>
      <c r="AR3679" t="s">
        <v>2358</v>
      </c>
      <c r="AS3679" t="s">
        <v>16534</v>
      </c>
      <c r="AV3679">
        <v>55.439311629999999</v>
      </c>
      <c r="AW3679">
        <v>11.557652320000001</v>
      </c>
      <c r="AX3679" t="s">
        <v>1551</v>
      </c>
      <c r="AY3679">
        <v>1085</v>
      </c>
      <c r="AZ3679" t="s">
        <v>1450</v>
      </c>
    </row>
    <row r="3680" spans="1:52" x14ac:dyDescent="0.25">
      <c r="A3680">
        <v>340403</v>
      </c>
      <c r="B3680" t="s">
        <v>18976</v>
      </c>
      <c r="C3680">
        <v>4800</v>
      </c>
      <c r="D3680" t="s">
        <v>37128</v>
      </c>
      <c r="E3680" t="s">
        <v>38497</v>
      </c>
      <c r="F3680">
        <v>30874323</v>
      </c>
      <c r="G3680">
        <v>1014174180</v>
      </c>
      <c r="I3680" t="s">
        <v>8286</v>
      </c>
      <c r="J3680" t="s">
        <v>7933</v>
      </c>
      <c r="K3680" s="38" t="s">
        <v>7934</v>
      </c>
      <c r="L3680">
        <v>5</v>
      </c>
      <c r="P3680" s="5">
        <v>41649</v>
      </c>
      <c r="Q3680" t="s">
        <v>1910</v>
      </c>
      <c r="T3680" s="5">
        <v>40527</v>
      </c>
      <c r="U3680">
        <v>4</v>
      </c>
      <c r="V3680" t="s">
        <v>2004</v>
      </c>
      <c r="W3680">
        <v>4</v>
      </c>
      <c r="X3680" t="s">
        <v>2353</v>
      </c>
      <c r="Z3680">
        <v>200812</v>
      </c>
      <c r="AA3680">
        <v>241</v>
      </c>
      <c r="AB3680" t="s">
        <v>2790</v>
      </c>
      <c r="AC3680">
        <v>1085</v>
      </c>
      <c r="AD3680" t="s">
        <v>36486</v>
      </c>
      <c r="AE3680">
        <v>3</v>
      </c>
      <c r="AF3680" t="s">
        <v>1601</v>
      </c>
      <c r="AG3680">
        <v>99</v>
      </c>
      <c r="AH3680" t="s">
        <v>41429</v>
      </c>
      <c r="AI3680">
        <v>376</v>
      </c>
      <c r="AJ3680" t="s">
        <v>7935</v>
      </c>
      <c r="AK3680">
        <v>2</v>
      </c>
      <c r="AL3680" t="s">
        <v>1618</v>
      </c>
      <c r="AM3680">
        <v>340401</v>
      </c>
      <c r="AN3680">
        <v>340401</v>
      </c>
      <c r="AO3680" t="s">
        <v>18977</v>
      </c>
      <c r="AP3680" t="s">
        <v>8288</v>
      </c>
      <c r="AQ3680">
        <v>2</v>
      </c>
      <c r="AR3680" t="s">
        <v>2358</v>
      </c>
      <c r="AS3680" t="s">
        <v>7937</v>
      </c>
      <c r="AV3680" s="6" t="s">
        <v>18978</v>
      </c>
      <c r="AW3680" s="6" t="s">
        <v>18979</v>
      </c>
      <c r="AX3680" t="s">
        <v>1551</v>
      </c>
      <c r="AY3680">
        <v>1085</v>
      </c>
      <c r="AZ3680" t="s">
        <v>1450</v>
      </c>
    </row>
    <row r="3681" spans="1:52" x14ac:dyDescent="0.25">
      <c r="A3681">
        <v>341002</v>
      </c>
      <c r="B3681" t="s">
        <v>18980</v>
      </c>
      <c r="C3681">
        <v>4450</v>
      </c>
      <c r="D3681" t="s">
        <v>10206</v>
      </c>
      <c r="E3681" t="s">
        <v>18980</v>
      </c>
      <c r="F3681">
        <v>29189447</v>
      </c>
      <c r="G3681">
        <v>1003297516</v>
      </c>
      <c r="H3681" t="s">
        <v>18981</v>
      </c>
      <c r="I3681" t="s">
        <v>12525</v>
      </c>
      <c r="J3681" t="s">
        <v>35229</v>
      </c>
      <c r="K3681" s="38" t="s">
        <v>10208</v>
      </c>
      <c r="L3681">
        <v>108</v>
      </c>
      <c r="P3681" s="5">
        <v>45399</v>
      </c>
      <c r="Q3681" t="s">
        <v>1545</v>
      </c>
      <c r="R3681">
        <v>316</v>
      </c>
      <c r="S3681" t="s">
        <v>35158</v>
      </c>
      <c r="U3681">
        <v>2</v>
      </c>
      <c r="V3681" t="s">
        <v>1546</v>
      </c>
      <c r="W3681">
        <v>1</v>
      </c>
      <c r="X3681" t="s">
        <v>36371</v>
      </c>
      <c r="Y3681">
        <v>9</v>
      </c>
      <c r="AA3681">
        <v>121</v>
      </c>
      <c r="AB3681" t="s">
        <v>1558</v>
      </c>
      <c r="AC3681">
        <v>1012</v>
      </c>
      <c r="AD3681" t="s">
        <v>1377</v>
      </c>
      <c r="AE3681">
        <v>1</v>
      </c>
      <c r="AF3681" t="s">
        <v>34807</v>
      </c>
      <c r="AG3681">
        <v>21</v>
      </c>
      <c r="AH3681" t="s">
        <v>40047</v>
      </c>
      <c r="AI3681">
        <v>316</v>
      </c>
      <c r="AJ3681" t="s">
        <v>35158</v>
      </c>
      <c r="AO3681" t="s">
        <v>15626</v>
      </c>
      <c r="AP3681" t="s">
        <v>18982</v>
      </c>
      <c r="AQ3681">
        <v>0</v>
      </c>
      <c r="AR3681" t="s">
        <v>1550</v>
      </c>
      <c r="AS3681" t="s">
        <v>35153</v>
      </c>
      <c r="AV3681">
        <v>55.663647320000003</v>
      </c>
      <c r="AW3681">
        <v>11.41699706</v>
      </c>
      <c r="AX3681" t="s">
        <v>1551</v>
      </c>
      <c r="AY3681">
        <v>1085</v>
      </c>
      <c r="AZ3681" t="s">
        <v>1450</v>
      </c>
    </row>
    <row r="3682" spans="1:52" x14ac:dyDescent="0.25">
      <c r="A3682">
        <v>341003</v>
      </c>
      <c r="B3682" t="s">
        <v>18983</v>
      </c>
      <c r="C3682">
        <v>4440</v>
      </c>
      <c r="D3682" t="s">
        <v>38192</v>
      </c>
      <c r="E3682" t="s">
        <v>18984</v>
      </c>
      <c r="F3682">
        <v>29189447</v>
      </c>
      <c r="G3682">
        <v>1003297620</v>
      </c>
      <c r="I3682" t="s">
        <v>12525</v>
      </c>
      <c r="J3682" t="s">
        <v>18985</v>
      </c>
      <c r="K3682" s="39">
        <v>1360</v>
      </c>
      <c r="L3682">
        <v>18</v>
      </c>
      <c r="P3682" s="5">
        <v>45399</v>
      </c>
      <c r="Q3682" t="s">
        <v>1545</v>
      </c>
      <c r="R3682">
        <v>316</v>
      </c>
      <c r="S3682" t="s">
        <v>35158</v>
      </c>
      <c r="U3682">
        <v>2</v>
      </c>
      <c r="V3682" t="s">
        <v>1546</v>
      </c>
      <c r="W3682">
        <v>1</v>
      </c>
      <c r="X3682" t="s">
        <v>36371</v>
      </c>
      <c r="Y3682">
        <v>10</v>
      </c>
      <c r="AA3682">
        <v>121</v>
      </c>
      <c r="AB3682" t="s">
        <v>1558</v>
      </c>
      <c r="AC3682">
        <v>1012</v>
      </c>
      <c r="AD3682" t="s">
        <v>1377</v>
      </c>
      <c r="AE3682">
        <v>1</v>
      </c>
      <c r="AF3682" t="s">
        <v>34807</v>
      </c>
      <c r="AG3682">
        <v>21</v>
      </c>
      <c r="AH3682" t="s">
        <v>40047</v>
      </c>
      <c r="AI3682">
        <v>316</v>
      </c>
      <c r="AJ3682" t="s">
        <v>35158</v>
      </c>
      <c r="AO3682" t="s">
        <v>15626</v>
      </c>
      <c r="AP3682" t="s">
        <v>18986</v>
      </c>
      <c r="AQ3682">
        <v>0</v>
      </c>
      <c r="AR3682" t="s">
        <v>1550</v>
      </c>
      <c r="AS3682" t="s">
        <v>18987</v>
      </c>
      <c r="AV3682">
        <v>55.641805589999997</v>
      </c>
      <c r="AW3682">
        <v>11.501761739999999</v>
      </c>
      <c r="AX3682" t="s">
        <v>1551</v>
      </c>
      <c r="AY3682">
        <v>1085</v>
      </c>
      <c r="AZ3682" t="s">
        <v>1450</v>
      </c>
    </row>
    <row r="3683" spans="1:52" x14ac:dyDescent="0.25">
      <c r="A3683">
        <v>341004</v>
      </c>
      <c r="B3683" t="s">
        <v>18988</v>
      </c>
      <c r="C3683">
        <v>4440</v>
      </c>
      <c r="D3683" t="s">
        <v>38192</v>
      </c>
      <c r="E3683" t="s">
        <v>18988</v>
      </c>
      <c r="F3683">
        <v>29189447</v>
      </c>
      <c r="G3683">
        <v>1003297656</v>
      </c>
      <c r="H3683" t="s">
        <v>18989</v>
      </c>
      <c r="I3683" t="s">
        <v>12525</v>
      </c>
      <c r="J3683" t="s">
        <v>18990</v>
      </c>
      <c r="K3683" s="39">
        <v>1378</v>
      </c>
      <c r="L3683">
        <v>37</v>
      </c>
      <c r="P3683" s="5">
        <v>45399</v>
      </c>
      <c r="Q3683" t="s">
        <v>1545</v>
      </c>
      <c r="R3683">
        <v>316</v>
      </c>
      <c r="S3683" t="s">
        <v>35158</v>
      </c>
      <c r="U3683">
        <v>2</v>
      </c>
      <c r="V3683" t="s">
        <v>1546</v>
      </c>
      <c r="W3683">
        <v>1</v>
      </c>
      <c r="X3683" t="s">
        <v>36371</v>
      </c>
      <c r="Y3683">
        <v>6</v>
      </c>
      <c r="AA3683">
        <v>121</v>
      </c>
      <c r="AB3683" t="s">
        <v>1558</v>
      </c>
      <c r="AC3683">
        <v>1012</v>
      </c>
      <c r="AD3683" t="s">
        <v>1377</v>
      </c>
      <c r="AE3683">
        <v>1</v>
      </c>
      <c r="AF3683" t="s">
        <v>34807</v>
      </c>
      <c r="AG3683">
        <v>21</v>
      </c>
      <c r="AH3683" t="s">
        <v>40047</v>
      </c>
      <c r="AI3683">
        <v>316</v>
      </c>
      <c r="AJ3683" t="s">
        <v>35158</v>
      </c>
      <c r="AN3683">
        <v>281611</v>
      </c>
      <c r="AO3683" t="s">
        <v>15626</v>
      </c>
      <c r="AP3683" t="s">
        <v>15627</v>
      </c>
      <c r="AQ3683">
        <v>2</v>
      </c>
      <c r="AR3683" t="s">
        <v>2358</v>
      </c>
      <c r="AS3683" t="s">
        <v>3994</v>
      </c>
      <c r="AV3683">
        <v>55.665002450000003</v>
      </c>
      <c r="AW3683">
        <v>11.53670007</v>
      </c>
      <c r="AX3683" t="s">
        <v>1551</v>
      </c>
      <c r="AY3683">
        <v>1085</v>
      </c>
      <c r="AZ3683" t="s">
        <v>1450</v>
      </c>
    </row>
    <row r="3684" spans="1:52" x14ac:dyDescent="0.25">
      <c r="A3684">
        <v>341030</v>
      </c>
      <c r="B3684" t="s">
        <v>38498</v>
      </c>
      <c r="C3684">
        <v>4450</v>
      </c>
      <c r="D3684" t="s">
        <v>10206</v>
      </c>
      <c r="E3684" t="s">
        <v>38499</v>
      </c>
      <c r="F3684">
        <v>26201705</v>
      </c>
      <c r="G3684">
        <v>1027177685</v>
      </c>
      <c r="I3684" t="s">
        <v>18991</v>
      </c>
      <c r="J3684" t="s">
        <v>38190</v>
      </c>
      <c r="K3684" s="39">
        <v>1599</v>
      </c>
      <c r="L3684">
        <v>10</v>
      </c>
      <c r="P3684" s="5">
        <v>45818</v>
      </c>
      <c r="Q3684" t="s">
        <v>2352</v>
      </c>
      <c r="R3684">
        <v>316</v>
      </c>
      <c r="S3684" t="s">
        <v>35158</v>
      </c>
      <c r="U3684">
        <v>0</v>
      </c>
      <c r="V3684" t="s">
        <v>2299</v>
      </c>
      <c r="W3684">
        <v>1</v>
      </c>
      <c r="X3684" t="s">
        <v>36371</v>
      </c>
      <c r="Y3684">
        <v>10</v>
      </c>
      <c r="Z3684">
        <v>200312</v>
      </c>
      <c r="AA3684">
        <v>129</v>
      </c>
      <c r="AB3684" t="s">
        <v>1373</v>
      </c>
      <c r="AC3684">
        <v>3001</v>
      </c>
      <c r="AD3684" t="s">
        <v>1372</v>
      </c>
      <c r="AE3684">
        <v>1</v>
      </c>
      <c r="AF3684" t="s">
        <v>34807</v>
      </c>
      <c r="AG3684">
        <v>29</v>
      </c>
      <c r="AH3684" t="s">
        <v>3064</v>
      </c>
      <c r="AI3684">
        <v>316</v>
      </c>
      <c r="AJ3684" t="s">
        <v>35158</v>
      </c>
      <c r="AN3684">
        <v>281915</v>
      </c>
      <c r="AO3684" t="s">
        <v>16523</v>
      </c>
      <c r="AP3684" t="s">
        <v>18992</v>
      </c>
      <c r="AQ3684">
        <v>2</v>
      </c>
      <c r="AR3684" t="s">
        <v>2358</v>
      </c>
      <c r="AS3684" t="s">
        <v>38191</v>
      </c>
      <c r="AV3684">
        <v>55.65720074</v>
      </c>
      <c r="AW3684">
        <v>11.40177501</v>
      </c>
      <c r="AX3684" t="s">
        <v>1551</v>
      </c>
      <c r="AY3684">
        <v>1085</v>
      </c>
      <c r="AZ3684" t="s">
        <v>1450</v>
      </c>
    </row>
    <row r="3685" spans="1:52" x14ac:dyDescent="0.25">
      <c r="A3685">
        <v>341031</v>
      </c>
      <c r="B3685" t="s">
        <v>38500</v>
      </c>
      <c r="C3685">
        <v>4440</v>
      </c>
      <c r="D3685" t="s">
        <v>38192</v>
      </c>
      <c r="E3685" t="s">
        <v>38193</v>
      </c>
      <c r="F3685">
        <v>21399108</v>
      </c>
      <c r="G3685">
        <v>1004907272</v>
      </c>
      <c r="I3685" t="s">
        <v>18993</v>
      </c>
      <c r="J3685" t="s">
        <v>18994</v>
      </c>
      <c r="K3685" s="38" t="s">
        <v>7330</v>
      </c>
      <c r="L3685">
        <v>9</v>
      </c>
      <c r="P3685" s="5">
        <v>42823</v>
      </c>
      <c r="Q3685" t="s">
        <v>1557</v>
      </c>
      <c r="R3685">
        <v>316</v>
      </c>
      <c r="S3685" t="s">
        <v>35158</v>
      </c>
      <c r="T3685" s="5">
        <v>42583</v>
      </c>
      <c r="U3685">
        <v>6</v>
      </c>
      <c r="V3685" t="s">
        <v>2318</v>
      </c>
      <c r="W3685">
        <v>1</v>
      </c>
      <c r="X3685" t="s">
        <v>36371</v>
      </c>
      <c r="Y3685">
        <v>9</v>
      </c>
      <c r="Z3685">
        <v>200312</v>
      </c>
      <c r="AA3685">
        <v>129</v>
      </c>
      <c r="AB3685" t="s">
        <v>1373</v>
      </c>
      <c r="AC3685">
        <v>1016</v>
      </c>
      <c r="AD3685" t="s">
        <v>1373</v>
      </c>
      <c r="AE3685">
        <v>3</v>
      </c>
      <c r="AF3685" t="s">
        <v>1601</v>
      </c>
      <c r="AG3685">
        <v>23</v>
      </c>
      <c r="AH3685" t="s">
        <v>2938</v>
      </c>
      <c r="AI3685">
        <v>316</v>
      </c>
      <c r="AJ3685" t="s">
        <v>35158</v>
      </c>
      <c r="AO3685" t="s">
        <v>18995</v>
      </c>
      <c r="AQ3685">
        <v>0</v>
      </c>
      <c r="AR3685" t="s">
        <v>1550</v>
      </c>
      <c r="AS3685" t="s">
        <v>16542</v>
      </c>
      <c r="AV3685" s="6" t="s">
        <v>18996</v>
      </c>
      <c r="AW3685" s="6" t="s">
        <v>18997</v>
      </c>
      <c r="AX3685" t="s">
        <v>1551</v>
      </c>
      <c r="AY3685">
        <v>1085</v>
      </c>
      <c r="AZ3685" t="s">
        <v>1450</v>
      </c>
    </row>
    <row r="3686" spans="1:52" x14ac:dyDescent="0.25">
      <c r="A3686">
        <v>341033</v>
      </c>
      <c r="B3686" t="s">
        <v>18998</v>
      </c>
      <c r="C3686">
        <v>4180</v>
      </c>
      <c r="D3686" t="s">
        <v>1465</v>
      </c>
      <c r="E3686" t="s">
        <v>18999</v>
      </c>
      <c r="F3686">
        <v>36917814</v>
      </c>
      <c r="G3686">
        <v>1023043455</v>
      </c>
      <c r="I3686" t="s">
        <v>19000</v>
      </c>
      <c r="J3686" t="s">
        <v>19001</v>
      </c>
      <c r="K3686" s="38" t="s">
        <v>18856</v>
      </c>
      <c r="L3686">
        <v>25</v>
      </c>
      <c r="P3686" s="5">
        <v>45131</v>
      </c>
      <c r="Q3686" t="s">
        <v>1850</v>
      </c>
      <c r="R3686">
        <v>340</v>
      </c>
      <c r="S3686" t="s">
        <v>36551</v>
      </c>
      <c r="T3686" s="5">
        <v>45131</v>
      </c>
      <c r="U3686">
        <v>6</v>
      </c>
      <c r="V3686" t="s">
        <v>2318</v>
      </c>
      <c r="W3686">
        <v>1</v>
      </c>
      <c r="X3686" t="s">
        <v>36371</v>
      </c>
      <c r="Y3686">
        <v>5</v>
      </c>
      <c r="Z3686">
        <v>200312</v>
      </c>
      <c r="AA3686">
        <v>129</v>
      </c>
      <c r="AB3686" t="s">
        <v>1373</v>
      </c>
      <c r="AC3686">
        <v>1016</v>
      </c>
      <c r="AD3686" t="s">
        <v>1373</v>
      </c>
      <c r="AE3686">
        <v>3</v>
      </c>
      <c r="AF3686" t="s">
        <v>1601</v>
      </c>
      <c r="AG3686">
        <v>29</v>
      </c>
      <c r="AH3686" t="s">
        <v>3064</v>
      </c>
      <c r="AI3686">
        <v>340</v>
      </c>
      <c r="AJ3686" t="s">
        <v>36551</v>
      </c>
      <c r="AO3686" t="s">
        <v>19002</v>
      </c>
      <c r="AP3686" t="s">
        <v>19003</v>
      </c>
      <c r="AQ3686">
        <v>0</v>
      </c>
      <c r="AR3686" t="s">
        <v>1550</v>
      </c>
      <c r="AS3686" t="s">
        <v>18859</v>
      </c>
      <c r="AV3686">
        <v>55.456175729999998</v>
      </c>
      <c r="AW3686">
        <v>11.618608979999999</v>
      </c>
      <c r="AX3686" t="s">
        <v>1551</v>
      </c>
      <c r="AY3686">
        <v>1085</v>
      </c>
      <c r="AZ3686" t="s">
        <v>1450</v>
      </c>
    </row>
    <row r="3687" spans="1:52" x14ac:dyDescent="0.25">
      <c r="A3687">
        <v>341038</v>
      </c>
      <c r="B3687" t="s">
        <v>35788</v>
      </c>
      <c r="C3687">
        <v>4450</v>
      </c>
      <c r="D3687" t="s">
        <v>10206</v>
      </c>
      <c r="E3687" t="s">
        <v>40816</v>
      </c>
      <c r="F3687">
        <v>32365809</v>
      </c>
      <c r="G3687">
        <v>1015463623</v>
      </c>
      <c r="I3687" t="s">
        <v>19004</v>
      </c>
      <c r="J3687" t="s">
        <v>35789</v>
      </c>
      <c r="K3687" s="38" t="s">
        <v>5231</v>
      </c>
      <c r="L3687">
        <v>15</v>
      </c>
      <c r="P3687" s="5">
        <v>41514</v>
      </c>
      <c r="Q3687" t="s">
        <v>1557</v>
      </c>
      <c r="T3687" s="5">
        <v>41487</v>
      </c>
      <c r="U3687">
        <v>6</v>
      </c>
      <c r="V3687" t="s">
        <v>2318</v>
      </c>
      <c r="W3687">
        <v>1</v>
      </c>
      <c r="X3687" t="s">
        <v>36371</v>
      </c>
      <c r="Y3687">
        <v>7</v>
      </c>
      <c r="Z3687">
        <v>200312</v>
      </c>
      <c r="AA3687">
        <v>129</v>
      </c>
      <c r="AB3687" t="s">
        <v>1373</v>
      </c>
      <c r="AC3687">
        <v>1016</v>
      </c>
      <c r="AD3687" t="s">
        <v>1373</v>
      </c>
      <c r="AE3687">
        <v>3</v>
      </c>
      <c r="AF3687" t="s">
        <v>1601</v>
      </c>
      <c r="AG3687">
        <v>23</v>
      </c>
      <c r="AH3687" t="s">
        <v>2938</v>
      </c>
      <c r="AI3687">
        <v>316</v>
      </c>
      <c r="AJ3687" t="s">
        <v>35158</v>
      </c>
      <c r="AO3687" t="s">
        <v>19005</v>
      </c>
      <c r="AP3687" t="s">
        <v>19006</v>
      </c>
      <c r="AQ3687">
        <v>0</v>
      </c>
      <c r="AR3687" t="s">
        <v>1550</v>
      </c>
      <c r="AS3687" t="s">
        <v>35790</v>
      </c>
      <c r="AV3687" s="6" t="s">
        <v>19007</v>
      </c>
      <c r="AW3687" s="6" t="s">
        <v>19008</v>
      </c>
      <c r="AX3687" t="s">
        <v>1551</v>
      </c>
      <c r="AY3687">
        <v>1085</v>
      </c>
      <c r="AZ3687" t="s">
        <v>1450</v>
      </c>
    </row>
    <row r="3688" spans="1:52" x14ac:dyDescent="0.25">
      <c r="A3688">
        <v>341247</v>
      </c>
      <c r="B3688" t="s">
        <v>35791</v>
      </c>
      <c r="C3688">
        <v>4450</v>
      </c>
      <c r="D3688" t="s">
        <v>10206</v>
      </c>
      <c r="E3688" t="s">
        <v>35791</v>
      </c>
      <c r="F3688">
        <v>53383211</v>
      </c>
      <c r="G3688">
        <v>1003393853</v>
      </c>
      <c r="H3688" t="s">
        <v>19009</v>
      </c>
      <c r="I3688" t="s">
        <v>19010</v>
      </c>
      <c r="J3688" t="s">
        <v>38501</v>
      </c>
      <c r="K3688" s="39">
        <v>1599</v>
      </c>
      <c r="L3688">
        <v>136</v>
      </c>
      <c r="P3688" s="5">
        <v>44629</v>
      </c>
      <c r="Q3688" t="s">
        <v>1557</v>
      </c>
      <c r="U3688">
        <v>1</v>
      </c>
      <c r="V3688" t="s">
        <v>2147</v>
      </c>
      <c r="W3688">
        <v>1</v>
      </c>
      <c r="X3688" t="s">
        <v>36371</v>
      </c>
      <c r="Z3688">
        <v>200604</v>
      </c>
      <c r="AA3688">
        <v>137</v>
      </c>
      <c r="AB3688" t="s">
        <v>2431</v>
      </c>
      <c r="AC3688">
        <v>1053</v>
      </c>
      <c r="AD3688" t="s">
        <v>2431</v>
      </c>
      <c r="AE3688">
        <v>1</v>
      </c>
      <c r="AF3688" t="s">
        <v>34807</v>
      </c>
      <c r="AG3688">
        <v>99</v>
      </c>
      <c r="AH3688" t="s">
        <v>41429</v>
      </c>
      <c r="AI3688">
        <v>316</v>
      </c>
      <c r="AJ3688" t="s">
        <v>35158</v>
      </c>
      <c r="AO3688" t="s">
        <v>19011</v>
      </c>
      <c r="AQ3688">
        <v>0</v>
      </c>
      <c r="AR3688" t="s">
        <v>1550</v>
      </c>
      <c r="AS3688" t="s">
        <v>38191</v>
      </c>
      <c r="AV3688">
        <v>55.655939400000001</v>
      </c>
      <c r="AW3688">
        <v>11.40647053</v>
      </c>
      <c r="AX3688" t="s">
        <v>1551</v>
      </c>
      <c r="AY3688">
        <v>1085</v>
      </c>
      <c r="AZ3688" t="s">
        <v>1450</v>
      </c>
    </row>
    <row r="3689" spans="1:52" x14ac:dyDescent="0.25">
      <c r="A3689">
        <v>341300</v>
      </c>
      <c r="B3689" t="s">
        <v>19012</v>
      </c>
      <c r="C3689">
        <v>4440</v>
      </c>
      <c r="D3689" t="s">
        <v>38192</v>
      </c>
      <c r="E3689" t="s">
        <v>19013</v>
      </c>
      <c r="F3689">
        <v>22739328</v>
      </c>
      <c r="G3689">
        <v>1001550658</v>
      </c>
      <c r="H3689" t="s">
        <v>19014</v>
      </c>
      <c r="I3689" t="s">
        <v>19015</v>
      </c>
      <c r="J3689" t="s">
        <v>38502</v>
      </c>
      <c r="K3689" s="39">
        <v>1122</v>
      </c>
      <c r="L3689" t="s">
        <v>2550</v>
      </c>
      <c r="P3689" s="5">
        <v>45016</v>
      </c>
      <c r="Q3689" t="s">
        <v>1557</v>
      </c>
      <c r="U3689">
        <v>5</v>
      </c>
      <c r="V3689" t="s">
        <v>1859</v>
      </c>
      <c r="W3689">
        <v>1</v>
      </c>
      <c r="X3689" t="s">
        <v>36371</v>
      </c>
      <c r="Y3689">
        <v>10</v>
      </c>
      <c r="Z3689">
        <v>196906</v>
      </c>
      <c r="AA3689">
        <v>123</v>
      </c>
      <c r="AB3689" t="s">
        <v>1374</v>
      </c>
      <c r="AC3689">
        <v>1011</v>
      </c>
      <c r="AD3689" t="s">
        <v>1374</v>
      </c>
      <c r="AE3689">
        <v>1</v>
      </c>
      <c r="AF3689" t="s">
        <v>34807</v>
      </c>
      <c r="AG3689">
        <v>80</v>
      </c>
      <c r="AH3689" t="s">
        <v>1374</v>
      </c>
      <c r="AI3689">
        <v>316</v>
      </c>
      <c r="AJ3689" t="s">
        <v>35158</v>
      </c>
      <c r="AO3689" t="s">
        <v>19016</v>
      </c>
      <c r="AP3689" t="s">
        <v>19017</v>
      </c>
      <c r="AQ3689">
        <v>0</v>
      </c>
      <c r="AR3689" t="s">
        <v>1550</v>
      </c>
      <c r="AS3689" t="s">
        <v>37219</v>
      </c>
      <c r="AV3689">
        <v>55.657999910000001</v>
      </c>
      <c r="AW3689">
        <v>11.49721055</v>
      </c>
      <c r="AX3689" t="s">
        <v>1551</v>
      </c>
      <c r="AY3689">
        <v>1085</v>
      </c>
      <c r="AZ3689" t="s">
        <v>1450</v>
      </c>
    </row>
    <row r="3690" spans="1:52" x14ac:dyDescent="0.25">
      <c r="A3690">
        <v>341301</v>
      </c>
      <c r="B3690" t="s">
        <v>19018</v>
      </c>
      <c r="C3690">
        <v>4450</v>
      </c>
      <c r="D3690" t="s">
        <v>10206</v>
      </c>
      <c r="E3690" t="s">
        <v>19019</v>
      </c>
      <c r="F3690">
        <v>74276113</v>
      </c>
      <c r="G3690">
        <v>1002426647</v>
      </c>
      <c r="H3690" t="s">
        <v>19020</v>
      </c>
      <c r="I3690" t="s">
        <v>19021</v>
      </c>
      <c r="J3690" t="s">
        <v>42068</v>
      </c>
      <c r="K3690" s="39">
        <v>2042</v>
      </c>
      <c r="L3690">
        <v>1</v>
      </c>
      <c r="P3690" s="5">
        <v>41299</v>
      </c>
      <c r="Q3690" t="s">
        <v>1557</v>
      </c>
      <c r="T3690" s="5">
        <v>41121</v>
      </c>
      <c r="U3690">
        <v>5</v>
      </c>
      <c r="V3690" t="s">
        <v>1859</v>
      </c>
      <c r="W3690">
        <v>1</v>
      </c>
      <c r="X3690" t="s">
        <v>36371</v>
      </c>
      <c r="Z3690">
        <v>198408</v>
      </c>
      <c r="AA3690">
        <v>123</v>
      </c>
      <c r="AB3690" t="s">
        <v>1374</v>
      </c>
      <c r="AC3690">
        <v>1011</v>
      </c>
      <c r="AD3690" t="s">
        <v>1374</v>
      </c>
      <c r="AE3690">
        <v>3</v>
      </c>
      <c r="AF3690" t="s">
        <v>1601</v>
      </c>
      <c r="AG3690">
        <v>80</v>
      </c>
      <c r="AH3690" t="s">
        <v>1374</v>
      </c>
      <c r="AI3690">
        <v>316</v>
      </c>
      <c r="AJ3690" t="s">
        <v>35158</v>
      </c>
      <c r="AO3690" t="s">
        <v>19022</v>
      </c>
      <c r="AP3690" t="s">
        <v>19023</v>
      </c>
      <c r="AQ3690">
        <v>0</v>
      </c>
      <c r="AR3690" t="s">
        <v>1550</v>
      </c>
      <c r="AS3690" t="s">
        <v>42069</v>
      </c>
      <c r="AX3690" t="s">
        <v>1551</v>
      </c>
      <c r="AY3690">
        <v>1085</v>
      </c>
      <c r="AZ3690" t="s">
        <v>1450</v>
      </c>
    </row>
    <row r="3691" spans="1:52" x14ac:dyDescent="0.25">
      <c r="A3691">
        <v>343001</v>
      </c>
      <c r="B3691" t="s">
        <v>19024</v>
      </c>
      <c r="C3691">
        <v>4500</v>
      </c>
      <c r="D3691" t="s">
        <v>37244</v>
      </c>
      <c r="E3691" t="s">
        <v>19024</v>
      </c>
      <c r="F3691">
        <v>29188459</v>
      </c>
      <c r="G3691">
        <v>1003297747</v>
      </c>
      <c r="H3691" t="s">
        <v>19025</v>
      </c>
      <c r="I3691" t="s">
        <v>19026</v>
      </c>
      <c r="J3691" t="s">
        <v>19027</v>
      </c>
      <c r="K3691" s="38" t="s">
        <v>19028</v>
      </c>
      <c r="L3691">
        <v>30</v>
      </c>
      <c r="P3691" s="5">
        <v>44138</v>
      </c>
      <c r="Q3691" t="s">
        <v>1557</v>
      </c>
      <c r="R3691">
        <v>306</v>
      </c>
      <c r="S3691" t="s">
        <v>8791</v>
      </c>
      <c r="U3691">
        <v>2</v>
      </c>
      <c r="V3691" t="s">
        <v>1546</v>
      </c>
      <c r="W3691">
        <v>1</v>
      </c>
      <c r="X3691" t="s">
        <v>36371</v>
      </c>
      <c r="Y3691">
        <v>6</v>
      </c>
      <c r="AA3691">
        <v>121</v>
      </c>
      <c r="AB3691" t="s">
        <v>1558</v>
      </c>
      <c r="AC3691">
        <v>1012</v>
      </c>
      <c r="AD3691" t="s">
        <v>1377</v>
      </c>
      <c r="AE3691">
        <v>1</v>
      </c>
      <c r="AF3691" t="s">
        <v>34807</v>
      </c>
      <c r="AG3691">
        <v>21</v>
      </c>
      <c r="AH3691" t="s">
        <v>40047</v>
      </c>
      <c r="AI3691">
        <v>306</v>
      </c>
      <c r="AJ3691" t="s">
        <v>8791</v>
      </c>
      <c r="AN3691">
        <v>280505</v>
      </c>
      <c r="AO3691" t="s">
        <v>19029</v>
      </c>
      <c r="AP3691" t="s">
        <v>19030</v>
      </c>
      <c r="AQ3691">
        <v>2</v>
      </c>
      <c r="AR3691" t="s">
        <v>2358</v>
      </c>
      <c r="AS3691" t="s">
        <v>19031</v>
      </c>
      <c r="AV3691">
        <v>55.843139770000001</v>
      </c>
      <c r="AW3691">
        <v>11.67905842</v>
      </c>
      <c r="AX3691" t="s">
        <v>1551</v>
      </c>
      <c r="AY3691">
        <v>1085</v>
      </c>
      <c r="AZ3691" t="s">
        <v>1450</v>
      </c>
    </row>
    <row r="3692" spans="1:52" x14ac:dyDescent="0.25">
      <c r="A3692">
        <v>343002</v>
      </c>
      <c r="B3692" t="s">
        <v>38503</v>
      </c>
      <c r="C3692">
        <v>4573</v>
      </c>
      <c r="D3692" t="s">
        <v>37239</v>
      </c>
      <c r="E3692" t="s">
        <v>38503</v>
      </c>
      <c r="F3692">
        <v>29188459</v>
      </c>
      <c r="G3692">
        <v>1003297863</v>
      </c>
      <c r="H3692" t="s">
        <v>19032</v>
      </c>
      <c r="I3692" t="s">
        <v>19033</v>
      </c>
      <c r="J3692" t="s">
        <v>19034</v>
      </c>
      <c r="K3692" s="39">
        <v>1396</v>
      </c>
      <c r="L3692">
        <v>3</v>
      </c>
      <c r="P3692" s="5">
        <v>44711</v>
      </c>
      <c r="Q3692" t="s">
        <v>1557</v>
      </c>
      <c r="R3692">
        <v>306</v>
      </c>
      <c r="S3692" t="s">
        <v>8791</v>
      </c>
      <c r="U3692">
        <v>2</v>
      </c>
      <c r="V3692" t="s">
        <v>1546</v>
      </c>
      <c r="W3692">
        <v>1</v>
      </c>
      <c r="X3692" t="s">
        <v>36371</v>
      </c>
      <c r="Y3692">
        <v>9</v>
      </c>
      <c r="AA3692">
        <v>121</v>
      </c>
      <c r="AB3692" t="s">
        <v>1558</v>
      </c>
      <c r="AC3692">
        <v>1012</v>
      </c>
      <c r="AD3692" t="s">
        <v>1377</v>
      </c>
      <c r="AE3692">
        <v>1</v>
      </c>
      <c r="AF3692" t="s">
        <v>34807</v>
      </c>
      <c r="AG3692">
        <v>21</v>
      </c>
      <c r="AH3692" t="s">
        <v>40047</v>
      </c>
      <c r="AI3692">
        <v>306</v>
      </c>
      <c r="AJ3692" t="s">
        <v>8791</v>
      </c>
      <c r="AO3692" t="s">
        <v>19035</v>
      </c>
      <c r="AP3692" t="s">
        <v>19036</v>
      </c>
      <c r="AQ3692">
        <v>0</v>
      </c>
      <c r="AR3692" t="s">
        <v>1550</v>
      </c>
      <c r="AS3692" t="s">
        <v>7928</v>
      </c>
      <c r="AV3692">
        <v>55.91115954</v>
      </c>
      <c r="AW3692">
        <v>11.595021429999999</v>
      </c>
      <c r="AX3692" t="s">
        <v>1551</v>
      </c>
      <c r="AY3692">
        <v>1085</v>
      </c>
      <c r="AZ3692" t="s">
        <v>1450</v>
      </c>
    </row>
    <row r="3693" spans="1:52" x14ac:dyDescent="0.25">
      <c r="A3693">
        <v>343004</v>
      </c>
      <c r="B3693" t="s">
        <v>19037</v>
      </c>
      <c r="C3693">
        <v>4571</v>
      </c>
      <c r="D3693" t="s">
        <v>17551</v>
      </c>
      <c r="E3693" t="s">
        <v>19038</v>
      </c>
      <c r="F3693">
        <v>29188459</v>
      </c>
      <c r="G3693">
        <v>1016596902</v>
      </c>
      <c r="H3693" t="s">
        <v>19039</v>
      </c>
      <c r="I3693" t="s">
        <v>19040</v>
      </c>
      <c r="J3693" t="s">
        <v>19041</v>
      </c>
      <c r="K3693" s="39">
        <v>2704</v>
      </c>
      <c r="L3693">
        <v>10</v>
      </c>
      <c r="P3693" s="5">
        <v>44208</v>
      </c>
      <c r="Q3693" t="s">
        <v>1557</v>
      </c>
      <c r="R3693">
        <v>306</v>
      </c>
      <c r="S3693" t="s">
        <v>8791</v>
      </c>
      <c r="U3693">
        <v>2</v>
      </c>
      <c r="V3693" t="s">
        <v>1546</v>
      </c>
      <c r="W3693">
        <v>1</v>
      </c>
      <c r="X3693" t="s">
        <v>36371</v>
      </c>
      <c r="Y3693">
        <v>9</v>
      </c>
      <c r="AA3693">
        <v>126</v>
      </c>
      <c r="AB3693" t="s">
        <v>1382</v>
      </c>
      <c r="AC3693">
        <v>1015</v>
      </c>
      <c r="AD3693" t="s">
        <v>1382</v>
      </c>
      <c r="AE3693">
        <v>1</v>
      </c>
      <c r="AF3693" t="s">
        <v>34807</v>
      </c>
      <c r="AG3693">
        <v>21</v>
      </c>
      <c r="AH3693" t="s">
        <v>40047</v>
      </c>
      <c r="AI3693">
        <v>306</v>
      </c>
      <c r="AJ3693" t="s">
        <v>8791</v>
      </c>
      <c r="AO3693" t="s">
        <v>19042</v>
      </c>
      <c r="AP3693" t="s">
        <v>19043</v>
      </c>
      <c r="AQ3693">
        <v>0</v>
      </c>
      <c r="AR3693" t="s">
        <v>1550</v>
      </c>
      <c r="AS3693" t="s">
        <v>7328</v>
      </c>
      <c r="AV3693">
        <v>55.804802109999997</v>
      </c>
      <c r="AW3693">
        <v>11.591988089999999</v>
      </c>
      <c r="AX3693" t="s">
        <v>1551</v>
      </c>
      <c r="AY3693">
        <v>1085</v>
      </c>
      <c r="AZ3693" t="s">
        <v>1450</v>
      </c>
    </row>
    <row r="3694" spans="1:52" x14ac:dyDescent="0.25">
      <c r="A3694">
        <v>343005</v>
      </c>
      <c r="B3694" t="s">
        <v>19044</v>
      </c>
      <c r="C3694">
        <v>4583</v>
      </c>
      <c r="D3694" t="s">
        <v>35679</v>
      </c>
      <c r="E3694" t="s">
        <v>19044</v>
      </c>
      <c r="F3694">
        <v>29188459</v>
      </c>
      <c r="G3694">
        <v>1003297978</v>
      </c>
      <c r="H3694" t="s">
        <v>19045</v>
      </c>
      <c r="I3694" t="s">
        <v>19046</v>
      </c>
      <c r="J3694" t="s">
        <v>19047</v>
      </c>
      <c r="K3694" s="39">
        <v>2018</v>
      </c>
      <c r="L3694">
        <v>7</v>
      </c>
      <c r="P3694" s="5">
        <v>43648</v>
      </c>
      <c r="Q3694" t="s">
        <v>1557</v>
      </c>
      <c r="R3694">
        <v>306</v>
      </c>
      <c r="S3694" t="s">
        <v>8791</v>
      </c>
      <c r="U3694">
        <v>2</v>
      </c>
      <c r="V3694" t="s">
        <v>1546</v>
      </c>
      <c r="W3694">
        <v>1</v>
      </c>
      <c r="X3694" t="s">
        <v>36371</v>
      </c>
      <c r="Y3694">
        <v>6</v>
      </c>
      <c r="AA3694">
        <v>121</v>
      </c>
      <c r="AB3694" t="s">
        <v>1558</v>
      </c>
      <c r="AC3694">
        <v>1012</v>
      </c>
      <c r="AD3694" t="s">
        <v>1377</v>
      </c>
      <c r="AE3694">
        <v>1</v>
      </c>
      <c r="AF3694" t="s">
        <v>34807</v>
      </c>
      <c r="AG3694">
        <v>21</v>
      </c>
      <c r="AH3694" t="s">
        <v>40047</v>
      </c>
      <c r="AI3694">
        <v>306</v>
      </c>
      <c r="AJ3694" t="s">
        <v>8791</v>
      </c>
      <c r="AN3694">
        <v>280505</v>
      </c>
      <c r="AO3694" t="s">
        <v>19048</v>
      </c>
      <c r="AP3694" t="s">
        <v>19049</v>
      </c>
      <c r="AQ3694">
        <v>2</v>
      </c>
      <c r="AR3694" t="s">
        <v>2358</v>
      </c>
      <c r="AS3694" t="s">
        <v>19050</v>
      </c>
      <c r="AV3694">
        <v>55.963044850000003</v>
      </c>
      <c r="AW3694">
        <v>11.369431840000001</v>
      </c>
      <c r="AX3694" t="s">
        <v>1551</v>
      </c>
      <c r="AY3694">
        <v>1085</v>
      </c>
      <c r="AZ3694" t="s">
        <v>1450</v>
      </c>
    </row>
    <row r="3695" spans="1:52" x14ac:dyDescent="0.25">
      <c r="A3695">
        <v>343007</v>
      </c>
      <c r="B3695" t="s">
        <v>19051</v>
      </c>
      <c r="C3695">
        <v>4560</v>
      </c>
      <c r="D3695" t="s">
        <v>8787</v>
      </c>
      <c r="E3695" t="s">
        <v>19051</v>
      </c>
      <c r="F3695">
        <v>29188459</v>
      </c>
      <c r="G3695">
        <v>1003297942</v>
      </c>
      <c r="H3695" t="s">
        <v>19052</v>
      </c>
      <c r="I3695" t="s">
        <v>19053</v>
      </c>
      <c r="J3695" t="s">
        <v>19054</v>
      </c>
      <c r="K3695" s="39">
        <v>1832</v>
      </c>
      <c r="L3695">
        <v>23</v>
      </c>
      <c r="P3695" s="5">
        <v>43648</v>
      </c>
      <c r="Q3695" t="s">
        <v>1557</v>
      </c>
      <c r="R3695">
        <v>306</v>
      </c>
      <c r="S3695" t="s">
        <v>8791</v>
      </c>
      <c r="U3695">
        <v>2</v>
      </c>
      <c r="V3695" t="s">
        <v>1546</v>
      </c>
      <c r="W3695">
        <v>1</v>
      </c>
      <c r="X3695" t="s">
        <v>36371</v>
      </c>
      <c r="Y3695">
        <v>9</v>
      </c>
      <c r="AA3695">
        <v>121</v>
      </c>
      <c r="AB3695" t="s">
        <v>1558</v>
      </c>
      <c r="AC3695">
        <v>1012</v>
      </c>
      <c r="AD3695" t="s">
        <v>1377</v>
      </c>
      <c r="AE3695">
        <v>1</v>
      </c>
      <c r="AF3695" t="s">
        <v>34807</v>
      </c>
      <c r="AG3695">
        <v>21</v>
      </c>
      <c r="AH3695" t="s">
        <v>40047</v>
      </c>
      <c r="AI3695">
        <v>306</v>
      </c>
      <c r="AJ3695" t="s">
        <v>8791</v>
      </c>
      <c r="AO3695" t="s">
        <v>19055</v>
      </c>
      <c r="AP3695" t="s">
        <v>19056</v>
      </c>
      <c r="AQ3695">
        <v>0</v>
      </c>
      <c r="AR3695" t="s">
        <v>1550</v>
      </c>
      <c r="AS3695" t="s">
        <v>19057</v>
      </c>
      <c r="AV3695">
        <v>55.852954959999998</v>
      </c>
      <c r="AW3695">
        <v>11.57250863</v>
      </c>
      <c r="AX3695" t="s">
        <v>1551</v>
      </c>
      <c r="AY3695">
        <v>1085</v>
      </c>
      <c r="AZ3695" t="s">
        <v>1450</v>
      </c>
    </row>
    <row r="3696" spans="1:52" x14ac:dyDescent="0.25">
      <c r="A3696">
        <v>343010</v>
      </c>
      <c r="B3696" t="s">
        <v>19058</v>
      </c>
      <c r="C3696">
        <v>4583</v>
      </c>
      <c r="D3696" t="s">
        <v>35679</v>
      </c>
      <c r="E3696" t="s">
        <v>19059</v>
      </c>
      <c r="F3696">
        <v>26924065</v>
      </c>
      <c r="G3696">
        <v>1002339722</v>
      </c>
      <c r="H3696" t="s">
        <v>19060</v>
      </c>
      <c r="I3696" t="s">
        <v>19060</v>
      </c>
      <c r="J3696" t="s">
        <v>19061</v>
      </c>
      <c r="K3696" s="39">
        <v>2798</v>
      </c>
      <c r="L3696">
        <v>5</v>
      </c>
      <c r="P3696" s="5">
        <v>45621</v>
      </c>
      <c r="Q3696" t="s">
        <v>1678</v>
      </c>
      <c r="R3696">
        <v>306</v>
      </c>
      <c r="S3696" t="s">
        <v>8791</v>
      </c>
      <c r="U3696">
        <v>5</v>
      </c>
      <c r="V3696" t="s">
        <v>1859</v>
      </c>
      <c r="W3696">
        <v>1</v>
      </c>
      <c r="X3696" t="s">
        <v>36371</v>
      </c>
      <c r="Y3696">
        <v>10</v>
      </c>
      <c r="Z3696">
        <v>199108</v>
      </c>
      <c r="AA3696">
        <v>129</v>
      </c>
      <c r="AB3696" t="s">
        <v>1373</v>
      </c>
      <c r="AC3696">
        <v>3001</v>
      </c>
      <c r="AD3696" t="s">
        <v>1372</v>
      </c>
      <c r="AE3696">
        <v>1</v>
      </c>
      <c r="AF3696" t="s">
        <v>34807</v>
      </c>
      <c r="AG3696">
        <v>27</v>
      </c>
      <c r="AH3696" t="s">
        <v>34825</v>
      </c>
      <c r="AI3696">
        <v>306</v>
      </c>
      <c r="AJ3696" t="s">
        <v>8791</v>
      </c>
      <c r="AO3696" t="s">
        <v>19062</v>
      </c>
      <c r="AP3696" t="s">
        <v>19063</v>
      </c>
      <c r="AQ3696">
        <v>0</v>
      </c>
      <c r="AR3696" t="s">
        <v>1550</v>
      </c>
      <c r="AS3696" t="s">
        <v>19064</v>
      </c>
      <c r="AV3696">
        <v>55.976173430000003</v>
      </c>
      <c r="AW3696">
        <v>11.346104820000001</v>
      </c>
      <c r="AX3696" t="s">
        <v>1551</v>
      </c>
      <c r="AY3696">
        <v>1085</v>
      </c>
      <c r="AZ3696" t="s">
        <v>1450</v>
      </c>
    </row>
    <row r="3697" spans="1:52" x14ac:dyDescent="0.25">
      <c r="A3697">
        <v>343200</v>
      </c>
      <c r="C3697">
        <v>4573</v>
      </c>
      <c r="D3697" t="s">
        <v>37239</v>
      </c>
      <c r="E3697" t="s">
        <v>40108</v>
      </c>
      <c r="F3697">
        <v>29188459</v>
      </c>
      <c r="G3697">
        <v>1003297899</v>
      </c>
      <c r="H3697" t="s">
        <v>19065</v>
      </c>
      <c r="I3697" t="s">
        <v>19066</v>
      </c>
      <c r="J3697" t="s">
        <v>40817</v>
      </c>
      <c r="K3697" s="39">
        <v>1644</v>
      </c>
      <c r="L3697">
        <v>22</v>
      </c>
      <c r="P3697" s="5">
        <v>43791</v>
      </c>
      <c r="Q3697" t="s">
        <v>1557</v>
      </c>
      <c r="R3697">
        <v>306</v>
      </c>
      <c r="S3697" t="s">
        <v>8791</v>
      </c>
      <c r="U3697">
        <v>2</v>
      </c>
      <c r="V3697" t="s">
        <v>1546</v>
      </c>
      <c r="W3697">
        <v>1</v>
      </c>
      <c r="X3697" t="s">
        <v>36371</v>
      </c>
      <c r="Z3697">
        <v>199001</v>
      </c>
      <c r="AA3697">
        <v>932</v>
      </c>
      <c r="AB3697" t="s">
        <v>40066</v>
      </c>
      <c r="AC3697">
        <v>2021</v>
      </c>
      <c r="AD3697" t="s">
        <v>40066</v>
      </c>
      <c r="AE3697">
        <v>2</v>
      </c>
      <c r="AF3697" t="s">
        <v>34828</v>
      </c>
      <c r="AG3697">
        <v>10</v>
      </c>
      <c r="AH3697" t="s">
        <v>40067</v>
      </c>
      <c r="AI3697">
        <v>306</v>
      </c>
      <c r="AJ3697" t="s">
        <v>8791</v>
      </c>
      <c r="AO3697" t="s">
        <v>17638</v>
      </c>
      <c r="AP3697" t="s">
        <v>17639</v>
      </c>
      <c r="AQ3697">
        <v>0</v>
      </c>
      <c r="AR3697" t="s">
        <v>1550</v>
      </c>
      <c r="AS3697" t="s">
        <v>4763</v>
      </c>
      <c r="AT3697" t="s">
        <v>40086</v>
      </c>
      <c r="AV3697">
        <v>55.90721868</v>
      </c>
      <c r="AW3697">
        <v>11.596207850000001</v>
      </c>
      <c r="AX3697" t="s">
        <v>1551</v>
      </c>
      <c r="AY3697">
        <v>1085</v>
      </c>
      <c r="AZ3697" t="s">
        <v>1450</v>
      </c>
    </row>
    <row r="3698" spans="1:52" x14ac:dyDescent="0.25">
      <c r="A3698">
        <v>343300</v>
      </c>
      <c r="B3698" t="s">
        <v>19067</v>
      </c>
      <c r="C3698">
        <v>4560</v>
      </c>
      <c r="D3698" t="s">
        <v>8787</v>
      </c>
      <c r="E3698" t="s">
        <v>19068</v>
      </c>
      <c r="F3698">
        <v>14221379</v>
      </c>
      <c r="G3698">
        <v>1000701500</v>
      </c>
      <c r="H3698" t="s">
        <v>19069</v>
      </c>
      <c r="I3698" t="s">
        <v>19070</v>
      </c>
      <c r="J3698" t="s">
        <v>17939</v>
      </c>
      <c r="K3698" s="38" t="s">
        <v>17940</v>
      </c>
      <c r="L3698">
        <v>18</v>
      </c>
      <c r="P3698" s="5">
        <v>44847</v>
      </c>
      <c r="Q3698" t="s">
        <v>1557</v>
      </c>
      <c r="T3698" s="5">
        <v>44166</v>
      </c>
      <c r="U3698">
        <v>5</v>
      </c>
      <c r="V3698" t="s">
        <v>1859</v>
      </c>
      <c r="W3698">
        <v>1</v>
      </c>
      <c r="X3698" t="s">
        <v>36371</v>
      </c>
      <c r="Y3698">
        <v>9</v>
      </c>
      <c r="Z3698">
        <v>199008</v>
      </c>
      <c r="AA3698">
        <v>123</v>
      </c>
      <c r="AB3698" t="s">
        <v>1374</v>
      </c>
      <c r="AC3698">
        <v>1010</v>
      </c>
      <c r="AD3698" t="s">
        <v>1375</v>
      </c>
      <c r="AE3698">
        <v>3</v>
      </c>
      <c r="AF3698" t="s">
        <v>1601</v>
      </c>
      <c r="AG3698">
        <v>80</v>
      </c>
      <c r="AH3698" t="s">
        <v>1374</v>
      </c>
      <c r="AI3698">
        <v>306</v>
      </c>
      <c r="AJ3698" t="s">
        <v>8791</v>
      </c>
      <c r="AO3698" t="s">
        <v>19071</v>
      </c>
      <c r="AP3698" t="s">
        <v>19072</v>
      </c>
      <c r="AQ3698">
        <v>0</v>
      </c>
      <c r="AR3698" t="s">
        <v>1550</v>
      </c>
      <c r="AS3698" t="s">
        <v>17942</v>
      </c>
      <c r="AV3698">
        <v>55.853475019999998</v>
      </c>
      <c r="AW3698">
        <v>11.6253286</v>
      </c>
      <c r="AX3698" t="s">
        <v>1551</v>
      </c>
      <c r="AY3698">
        <v>1085</v>
      </c>
      <c r="AZ3698" t="s">
        <v>1450</v>
      </c>
    </row>
    <row r="3699" spans="1:52" x14ac:dyDescent="0.25">
      <c r="A3699">
        <v>343301</v>
      </c>
      <c r="B3699" t="s">
        <v>38504</v>
      </c>
      <c r="C3699">
        <v>4560</v>
      </c>
      <c r="D3699" t="s">
        <v>8787</v>
      </c>
      <c r="E3699" t="s">
        <v>38505</v>
      </c>
      <c r="F3699">
        <v>12668708</v>
      </c>
      <c r="G3699">
        <v>1000425758</v>
      </c>
      <c r="H3699" t="s">
        <v>19073</v>
      </c>
      <c r="I3699" t="s">
        <v>19074</v>
      </c>
      <c r="J3699" t="s">
        <v>19075</v>
      </c>
      <c r="K3699" s="39">
        <v>1088</v>
      </c>
      <c r="L3699">
        <v>18</v>
      </c>
      <c r="P3699" s="5">
        <v>43791</v>
      </c>
      <c r="Q3699" t="s">
        <v>1557</v>
      </c>
      <c r="U3699">
        <v>5</v>
      </c>
      <c r="V3699" t="s">
        <v>1859</v>
      </c>
      <c r="W3699">
        <v>7</v>
      </c>
      <c r="X3699" t="s">
        <v>2478</v>
      </c>
      <c r="Z3699">
        <v>199103</v>
      </c>
      <c r="AA3699">
        <v>141</v>
      </c>
      <c r="AB3699" t="s">
        <v>36470</v>
      </c>
      <c r="AC3699">
        <v>1022</v>
      </c>
      <c r="AD3699" t="s">
        <v>36470</v>
      </c>
      <c r="AE3699">
        <v>1</v>
      </c>
      <c r="AF3699" t="s">
        <v>34807</v>
      </c>
      <c r="AG3699">
        <v>84</v>
      </c>
      <c r="AH3699" t="s">
        <v>36471</v>
      </c>
      <c r="AI3699">
        <v>306</v>
      </c>
      <c r="AJ3699" t="s">
        <v>8791</v>
      </c>
      <c r="AO3699" t="s">
        <v>19076</v>
      </c>
      <c r="AP3699" t="s">
        <v>19077</v>
      </c>
      <c r="AQ3699">
        <v>0</v>
      </c>
      <c r="AR3699" t="s">
        <v>1550</v>
      </c>
      <c r="AS3699" t="s">
        <v>19078</v>
      </c>
      <c r="AV3699">
        <v>55.837896239999999</v>
      </c>
      <c r="AW3699">
        <v>11.551628210000001</v>
      </c>
      <c r="AX3699" t="s">
        <v>1551</v>
      </c>
      <c r="AY3699">
        <v>1085</v>
      </c>
      <c r="AZ3699" t="s">
        <v>1450</v>
      </c>
    </row>
    <row r="3700" spans="1:52" x14ac:dyDescent="0.25">
      <c r="A3700">
        <v>343303</v>
      </c>
      <c r="B3700" t="s">
        <v>38506</v>
      </c>
      <c r="C3700">
        <v>4500</v>
      </c>
      <c r="D3700" t="s">
        <v>37244</v>
      </c>
      <c r="E3700" t="s">
        <v>38507</v>
      </c>
      <c r="F3700">
        <v>25260090</v>
      </c>
      <c r="G3700">
        <v>1007479642</v>
      </c>
      <c r="H3700" t="s">
        <v>19079</v>
      </c>
      <c r="I3700" t="s">
        <v>19080</v>
      </c>
      <c r="J3700" t="s">
        <v>19081</v>
      </c>
      <c r="K3700" s="39">
        <v>1176</v>
      </c>
      <c r="L3700">
        <v>71</v>
      </c>
      <c r="P3700" s="5">
        <v>43620</v>
      </c>
      <c r="Q3700" t="s">
        <v>1557</v>
      </c>
      <c r="U3700">
        <v>5</v>
      </c>
      <c r="V3700" t="s">
        <v>1859</v>
      </c>
      <c r="W3700">
        <v>1</v>
      </c>
      <c r="X3700" t="s">
        <v>36371</v>
      </c>
      <c r="Z3700">
        <v>200009</v>
      </c>
      <c r="AA3700">
        <v>123</v>
      </c>
      <c r="AB3700" t="s">
        <v>1374</v>
      </c>
      <c r="AC3700">
        <v>1011</v>
      </c>
      <c r="AD3700" t="s">
        <v>1374</v>
      </c>
      <c r="AE3700">
        <v>1</v>
      </c>
      <c r="AF3700" t="s">
        <v>34807</v>
      </c>
      <c r="AG3700">
        <v>80</v>
      </c>
      <c r="AH3700" t="s">
        <v>1374</v>
      </c>
      <c r="AI3700">
        <v>306</v>
      </c>
      <c r="AJ3700" t="s">
        <v>8791</v>
      </c>
      <c r="AO3700" t="s">
        <v>19082</v>
      </c>
      <c r="AP3700" t="s">
        <v>19083</v>
      </c>
      <c r="AQ3700">
        <v>0</v>
      </c>
      <c r="AR3700" t="s">
        <v>1550</v>
      </c>
      <c r="AS3700" t="s">
        <v>19084</v>
      </c>
      <c r="AV3700">
        <v>55.94835638</v>
      </c>
      <c r="AW3700">
        <v>11.59793769</v>
      </c>
      <c r="AX3700" t="s">
        <v>1551</v>
      </c>
      <c r="AY3700">
        <v>1085</v>
      </c>
      <c r="AZ3700" t="s">
        <v>1450</v>
      </c>
    </row>
    <row r="3701" spans="1:52" x14ac:dyDescent="0.25">
      <c r="A3701">
        <v>345002</v>
      </c>
      <c r="B3701" t="s">
        <v>19085</v>
      </c>
      <c r="C3701">
        <v>4360</v>
      </c>
      <c r="D3701" t="s">
        <v>19086</v>
      </c>
      <c r="E3701" t="s">
        <v>19085</v>
      </c>
      <c r="F3701">
        <v>29189447</v>
      </c>
      <c r="G3701">
        <v>1003298238</v>
      </c>
      <c r="H3701" t="s">
        <v>19087</v>
      </c>
      <c r="I3701" t="s">
        <v>10214</v>
      </c>
      <c r="J3701" t="s">
        <v>19088</v>
      </c>
      <c r="K3701" s="39">
        <v>1530</v>
      </c>
      <c r="L3701">
        <v>49</v>
      </c>
      <c r="P3701" s="5">
        <v>45138</v>
      </c>
      <c r="Q3701" t="s">
        <v>1850</v>
      </c>
      <c r="R3701">
        <v>316</v>
      </c>
      <c r="S3701" t="s">
        <v>35158</v>
      </c>
      <c r="T3701" s="5">
        <v>45138</v>
      </c>
      <c r="U3701">
        <v>2</v>
      </c>
      <c r="V3701" t="s">
        <v>1546</v>
      </c>
      <c r="W3701">
        <v>1</v>
      </c>
      <c r="X3701" t="s">
        <v>36371</v>
      </c>
      <c r="Y3701">
        <v>6</v>
      </c>
      <c r="Z3701">
        <v>195508</v>
      </c>
      <c r="AA3701">
        <v>121</v>
      </c>
      <c r="AB3701" t="s">
        <v>1558</v>
      </c>
      <c r="AC3701">
        <v>1012</v>
      </c>
      <c r="AD3701" t="s">
        <v>1377</v>
      </c>
      <c r="AE3701">
        <v>3</v>
      </c>
      <c r="AF3701" t="s">
        <v>1601</v>
      </c>
      <c r="AG3701">
        <v>21</v>
      </c>
      <c r="AH3701" t="s">
        <v>40047</v>
      </c>
      <c r="AI3701">
        <v>316</v>
      </c>
      <c r="AJ3701" t="s">
        <v>35158</v>
      </c>
      <c r="AN3701">
        <v>281608</v>
      </c>
      <c r="AO3701" t="s">
        <v>19089</v>
      </c>
      <c r="AP3701" t="s">
        <v>15621</v>
      </c>
      <c r="AQ3701">
        <v>2</v>
      </c>
      <c r="AR3701" t="s">
        <v>2358</v>
      </c>
      <c r="AS3701" t="s">
        <v>19090</v>
      </c>
      <c r="AV3701">
        <v>55.571952410000002</v>
      </c>
      <c r="AW3701">
        <v>11.78587596</v>
      </c>
      <c r="AX3701" t="s">
        <v>1551</v>
      </c>
      <c r="AY3701">
        <v>1085</v>
      </c>
      <c r="AZ3701" t="s">
        <v>1450</v>
      </c>
    </row>
    <row r="3702" spans="1:52" x14ac:dyDescent="0.25">
      <c r="A3702">
        <v>345003</v>
      </c>
      <c r="B3702" t="s">
        <v>37430</v>
      </c>
      <c r="C3702">
        <v>4370</v>
      </c>
      <c r="D3702" t="s">
        <v>37430</v>
      </c>
      <c r="E3702" t="s">
        <v>38508</v>
      </c>
      <c r="F3702">
        <v>29189447</v>
      </c>
      <c r="G3702">
        <v>1003298123</v>
      </c>
      <c r="H3702" t="s">
        <v>19091</v>
      </c>
      <c r="I3702" t="s">
        <v>10214</v>
      </c>
      <c r="J3702" t="s">
        <v>35792</v>
      </c>
      <c r="K3702" s="38" t="s">
        <v>14724</v>
      </c>
      <c r="L3702" t="s">
        <v>15620</v>
      </c>
      <c r="P3702" s="5">
        <v>45399</v>
      </c>
      <c r="Q3702" t="s">
        <v>1545</v>
      </c>
      <c r="R3702">
        <v>316</v>
      </c>
      <c r="S3702" t="s">
        <v>35158</v>
      </c>
      <c r="U3702">
        <v>2</v>
      </c>
      <c r="V3702" t="s">
        <v>1546</v>
      </c>
      <c r="W3702">
        <v>1</v>
      </c>
      <c r="X3702" t="s">
        <v>36371</v>
      </c>
      <c r="Y3702">
        <v>6</v>
      </c>
      <c r="Z3702">
        <v>195608</v>
      </c>
      <c r="AA3702">
        <v>121</v>
      </c>
      <c r="AB3702" t="s">
        <v>1558</v>
      </c>
      <c r="AC3702">
        <v>1012</v>
      </c>
      <c r="AD3702" t="s">
        <v>1377</v>
      </c>
      <c r="AE3702">
        <v>1</v>
      </c>
      <c r="AF3702" t="s">
        <v>34807</v>
      </c>
      <c r="AG3702">
        <v>21</v>
      </c>
      <c r="AH3702" t="s">
        <v>40047</v>
      </c>
      <c r="AI3702">
        <v>316</v>
      </c>
      <c r="AJ3702" t="s">
        <v>35158</v>
      </c>
      <c r="AN3702">
        <v>281608</v>
      </c>
      <c r="AO3702" t="s">
        <v>10216</v>
      </c>
      <c r="AP3702" t="s">
        <v>15621</v>
      </c>
      <c r="AQ3702">
        <v>2</v>
      </c>
      <c r="AR3702" t="s">
        <v>2358</v>
      </c>
      <c r="AS3702" t="s">
        <v>35153</v>
      </c>
      <c r="AV3702">
        <v>55.546978410000001</v>
      </c>
      <c r="AW3702">
        <v>11.70886396</v>
      </c>
      <c r="AX3702" t="s">
        <v>1551</v>
      </c>
      <c r="AY3702">
        <v>1085</v>
      </c>
      <c r="AZ3702" t="s">
        <v>1450</v>
      </c>
    </row>
    <row r="3703" spans="1:52" x14ac:dyDescent="0.25">
      <c r="A3703">
        <v>345004</v>
      </c>
      <c r="B3703" t="s">
        <v>38509</v>
      </c>
      <c r="C3703">
        <v>4340</v>
      </c>
      <c r="D3703" t="s">
        <v>37372</v>
      </c>
      <c r="E3703" t="s">
        <v>38509</v>
      </c>
      <c r="F3703">
        <v>29189447</v>
      </c>
      <c r="G3703">
        <v>1003298214</v>
      </c>
      <c r="I3703" t="s">
        <v>10214</v>
      </c>
      <c r="J3703" t="s">
        <v>10200</v>
      </c>
      <c r="K3703" s="39">
        <v>1491</v>
      </c>
      <c r="L3703">
        <v>3</v>
      </c>
      <c r="P3703" s="5">
        <v>45399</v>
      </c>
      <c r="Q3703" t="s">
        <v>1545</v>
      </c>
      <c r="R3703">
        <v>316</v>
      </c>
      <c r="S3703" t="s">
        <v>35158</v>
      </c>
      <c r="U3703">
        <v>2</v>
      </c>
      <c r="V3703" t="s">
        <v>1546</v>
      </c>
      <c r="W3703">
        <v>1</v>
      </c>
      <c r="X3703" t="s">
        <v>36371</v>
      </c>
      <c r="Y3703">
        <v>9</v>
      </c>
      <c r="Z3703">
        <v>190108</v>
      </c>
      <c r="AA3703">
        <v>121</v>
      </c>
      <c r="AB3703" t="s">
        <v>1558</v>
      </c>
      <c r="AC3703">
        <v>1012</v>
      </c>
      <c r="AD3703" t="s">
        <v>1377</v>
      </c>
      <c r="AE3703">
        <v>1</v>
      </c>
      <c r="AF3703" t="s">
        <v>34807</v>
      </c>
      <c r="AG3703">
        <v>21</v>
      </c>
      <c r="AH3703" t="s">
        <v>40047</v>
      </c>
      <c r="AI3703">
        <v>316</v>
      </c>
      <c r="AJ3703" t="s">
        <v>35158</v>
      </c>
      <c r="AO3703" t="s">
        <v>10216</v>
      </c>
      <c r="AP3703" t="s">
        <v>38510</v>
      </c>
      <c r="AQ3703">
        <v>0</v>
      </c>
      <c r="AR3703" t="s">
        <v>1550</v>
      </c>
      <c r="AS3703" t="s">
        <v>6378</v>
      </c>
      <c r="AV3703">
        <v>55.61630229</v>
      </c>
      <c r="AW3703">
        <v>11.758507140000001</v>
      </c>
      <c r="AX3703" t="s">
        <v>1551</v>
      </c>
      <c r="AY3703">
        <v>1085</v>
      </c>
      <c r="AZ3703" t="s">
        <v>1450</v>
      </c>
    </row>
    <row r="3704" spans="1:52" x14ac:dyDescent="0.25">
      <c r="A3704">
        <v>345005</v>
      </c>
      <c r="B3704" t="s">
        <v>38511</v>
      </c>
      <c r="C3704">
        <v>4350</v>
      </c>
      <c r="D3704" t="s">
        <v>37195</v>
      </c>
      <c r="E3704" t="s">
        <v>38511</v>
      </c>
      <c r="F3704">
        <v>29189447</v>
      </c>
      <c r="G3704">
        <v>1003298159</v>
      </c>
      <c r="H3704" t="s">
        <v>19092</v>
      </c>
      <c r="I3704" t="s">
        <v>10214</v>
      </c>
      <c r="J3704" t="s">
        <v>19093</v>
      </c>
      <c r="K3704" s="38" t="s">
        <v>2549</v>
      </c>
      <c r="L3704">
        <v>42</v>
      </c>
      <c r="P3704" s="5">
        <v>45399</v>
      </c>
      <c r="Q3704" t="s">
        <v>1545</v>
      </c>
      <c r="R3704">
        <v>316</v>
      </c>
      <c r="S3704" t="s">
        <v>35158</v>
      </c>
      <c r="U3704">
        <v>2</v>
      </c>
      <c r="V3704" t="s">
        <v>1546</v>
      </c>
      <c r="W3704">
        <v>1</v>
      </c>
      <c r="X3704" t="s">
        <v>36371</v>
      </c>
      <c r="Y3704">
        <v>8</v>
      </c>
      <c r="AA3704">
        <v>121</v>
      </c>
      <c r="AB3704" t="s">
        <v>1558</v>
      </c>
      <c r="AC3704">
        <v>1012</v>
      </c>
      <c r="AD3704" t="s">
        <v>1377</v>
      </c>
      <c r="AE3704">
        <v>1</v>
      </c>
      <c r="AF3704" t="s">
        <v>34807</v>
      </c>
      <c r="AG3704">
        <v>21</v>
      </c>
      <c r="AH3704" t="s">
        <v>40047</v>
      </c>
      <c r="AI3704">
        <v>316</v>
      </c>
      <c r="AJ3704" t="s">
        <v>35158</v>
      </c>
      <c r="AN3704">
        <v>281608</v>
      </c>
      <c r="AO3704" t="s">
        <v>10216</v>
      </c>
      <c r="AP3704" t="s">
        <v>15621</v>
      </c>
      <c r="AQ3704">
        <v>2</v>
      </c>
      <c r="AR3704" t="s">
        <v>2358</v>
      </c>
      <c r="AS3704" t="s">
        <v>6371</v>
      </c>
      <c r="AV3704">
        <v>55.583687179999998</v>
      </c>
      <c r="AW3704">
        <v>11.65442161</v>
      </c>
      <c r="AX3704" t="s">
        <v>1551</v>
      </c>
      <c r="AY3704">
        <v>1085</v>
      </c>
      <c r="AZ3704" t="s">
        <v>1450</v>
      </c>
    </row>
    <row r="3705" spans="1:52" x14ac:dyDescent="0.25">
      <c r="A3705">
        <v>345006</v>
      </c>
      <c r="B3705" t="s">
        <v>38512</v>
      </c>
      <c r="C3705">
        <v>4340</v>
      </c>
      <c r="D3705" t="s">
        <v>37372</v>
      </c>
      <c r="E3705" t="s">
        <v>38513</v>
      </c>
      <c r="F3705">
        <v>23058812</v>
      </c>
      <c r="G3705">
        <v>1001555272</v>
      </c>
      <c r="H3705" t="s">
        <v>19094</v>
      </c>
      <c r="I3705" t="s">
        <v>19095</v>
      </c>
      <c r="J3705" t="s">
        <v>38514</v>
      </c>
      <c r="K3705" s="38" t="s">
        <v>5694</v>
      </c>
      <c r="L3705" t="s">
        <v>13969</v>
      </c>
      <c r="P3705" s="5">
        <v>43339</v>
      </c>
      <c r="Q3705" t="s">
        <v>1895</v>
      </c>
      <c r="U3705">
        <v>5</v>
      </c>
      <c r="V3705" t="s">
        <v>1859</v>
      </c>
      <c r="W3705">
        <v>1</v>
      </c>
      <c r="X3705" t="s">
        <v>36371</v>
      </c>
      <c r="Y3705">
        <v>10</v>
      </c>
      <c r="Z3705">
        <v>196408</v>
      </c>
      <c r="AA3705">
        <v>121</v>
      </c>
      <c r="AB3705" t="s">
        <v>1558</v>
      </c>
      <c r="AC3705">
        <v>1013</v>
      </c>
      <c r="AD3705" t="s">
        <v>1379</v>
      </c>
      <c r="AE3705">
        <v>1</v>
      </c>
      <c r="AF3705" t="s">
        <v>34807</v>
      </c>
      <c r="AG3705">
        <v>21</v>
      </c>
      <c r="AH3705" t="s">
        <v>40047</v>
      </c>
      <c r="AI3705">
        <v>316</v>
      </c>
      <c r="AJ3705" t="s">
        <v>35158</v>
      </c>
      <c r="AO3705" t="s">
        <v>19096</v>
      </c>
      <c r="AP3705" t="s">
        <v>19097</v>
      </c>
      <c r="AQ3705">
        <v>0</v>
      </c>
      <c r="AR3705" t="s">
        <v>1550</v>
      </c>
      <c r="AS3705" t="s">
        <v>38515</v>
      </c>
      <c r="AV3705">
        <v>55.613092219999999</v>
      </c>
      <c r="AW3705">
        <v>11.77849831</v>
      </c>
      <c r="AX3705" t="s">
        <v>1551</v>
      </c>
      <c r="AY3705">
        <v>1085</v>
      </c>
      <c r="AZ3705" t="s">
        <v>1450</v>
      </c>
    </row>
    <row r="3706" spans="1:52" x14ac:dyDescent="0.25">
      <c r="A3706">
        <v>345007</v>
      </c>
      <c r="B3706" t="s">
        <v>19098</v>
      </c>
      <c r="C3706">
        <v>4340</v>
      </c>
      <c r="D3706" t="s">
        <v>37372</v>
      </c>
      <c r="E3706" t="s">
        <v>19099</v>
      </c>
      <c r="F3706">
        <v>56611215</v>
      </c>
      <c r="G3706">
        <v>1003114483</v>
      </c>
      <c r="H3706" t="s">
        <v>19100</v>
      </c>
      <c r="I3706" t="s">
        <v>19101</v>
      </c>
      <c r="J3706" t="s">
        <v>40818</v>
      </c>
      <c r="K3706" s="39">
        <v>1345</v>
      </c>
      <c r="L3706">
        <v>2</v>
      </c>
      <c r="P3706" s="5">
        <v>44910</v>
      </c>
      <c r="Q3706" t="s">
        <v>1557</v>
      </c>
      <c r="U3706">
        <v>5</v>
      </c>
      <c r="V3706" t="s">
        <v>1859</v>
      </c>
      <c r="W3706">
        <v>1</v>
      </c>
      <c r="X3706" t="s">
        <v>36371</v>
      </c>
      <c r="Y3706">
        <v>9</v>
      </c>
      <c r="Z3706">
        <v>189508</v>
      </c>
      <c r="AA3706">
        <v>121</v>
      </c>
      <c r="AB3706" t="s">
        <v>1558</v>
      </c>
      <c r="AC3706">
        <v>1013</v>
      </c>
      <c r="AD3706" t="s">
        <v>1379</v>
      </c>
      <c r="AE3706">
        <v>1</v>
      </c>
      <c r="AF3706" t="s">
        <v>34807</v>
      </c>
      <c r="AG3706">
        <v>22</v>
      </c>
      <c r="AH3706" t="s">
        <v>40058</v>
      </c>
      <c r="AI3706">
        <v>316</v>
      </c>
      <c r="AJ3706" t="s">
        <v>35158</v>
      </c>
      <c r="AO3706" t="s">
        <v>19102</v>
      </c>
      <c r="AP3706" t="s">
        <v>19103</v>
      </c>
      <c r="AQ3706">
        <v>0</v>
      </c>
      <c r="AR3706" t="s">
        <v>1550</v>
      </c>
      <c r="AS3706" t="s">
        <v>40819</v>
      </c>
      <c r="AV3706">
        <v>55.612721980000003</v>
      </c>
      <c r="AW3706">
        <v>11.769993680000001</v>
      </c>
      <c r="AX3706" t="s">
        <v>1551</v>
      </c>
      <c r="AY3706">
        <v>1085</v>
      </c>
      <c r="AZ3706" t="s">
        <v>1450</v>
      </c>
    </row>
    <row r="3707" spans="1:52" x14ac:dyDescent="0.25">
      <c r="A3707">
        <v>345009</v>
      </c>
      <c r="B3707" t="s">
        <v>19104</v>
      </c>
      <c r="C3707">
        <v>4370</v>
      </c>
      <c r="D3707" t="s">
        <v>37430</v>
      </c>
      <c r="E3707" t="s">
        <v>40820</v>
      </c>
      <c r="F3707">
        <v>68887917</v>
      </c>
      <c r="G3707">
        <v>1003171201</v>
      </c>
      <c r="I3707" t="s">
        <v>19105</v>
      </c>
      <c r="J3707" t="s">
        <v>19106</v>
      </c>
      <c r="K3707" s="38" t="s">
        <v>19107</v>
      </c>
      <c r="L3707">
        <v>58</v>
      </c>
      <c r="P3707" s="5">
        <v>45811</v>
      </c>
      <c r="Q3707" t="s">
        <v>1895</v>
      </c>
      <c r="U3707">
        <v>5</v>
      </c>
      <c r="V3707" t="s">
        <v>1859</v>
      </c>
      <c r="W3707">
        <v>1</v>
      </c>
      <c r="X3707" t="s">
        <v>36371</v>
      </c>
      <c r="Y3707">
        <v>9</v>
      </c>
      <c r="Z3707">
        <v>198208</v>
      </c>
      <c r="AA3707">
        <v>121</v>
      </c>
      <c r="AB3707" t="s">
        <v>1558</v>
      </c>
      <c r="AC3707">
        <v>1013</v>
      </c>
      <c r="AD3707" t="s">
        <v>1379</v>
      </c>
      <c r="AE3707">
        <v>1</v>
      </c>
      <c r="AF3707" t="s">
        <v>34807</v>
      </c>
      <c r="AG3707">
        <v>21</v>
      </c>
      <c r="AH3707" t="s">
        <v>40047</v>
      </c>
      <c r="AI3707">
        <v>316</v>
      </c>
      <c r="AJ3707" t="s">
        <v>35158</v>
      </c>
      <c r="AO3707" t="s">
        <v>19108</v>
      </c>
      <c r="AP3707" t="s">
        <v>19109</v>
      </c>
      <c r="AQ3707">
        <v>0</v>
      </c>
      <c r="AR3707" t="s">
        <v>1550</v>
      </c>
      <c r="AS3707" t="s">
        <v>19110</v>
      </c>
      <c r="AV3707">
        <v>55.543709990000004</v>
      </c>
      <c r="AW3707">
        <v>11.686367969999999</v>
      </c>
      <c r="AX3707" t="s">
        <v>1551</v>
      </c>
      <c r="AY3707">
        <v>1085</v>
      </c>
      <c r="AZ3707" t="s">
        <v>1450</v>
      </c>
    </row>
    <row r="3708" spans="1:52" x14ac:dyDescent="0.25">
      <c r="A3708">
        <v>345010</v>
      </c>
      <c r="B3708" t="s">
        <v>38516</v>
      </c>
      <c r="C3708">
        <v>4340</v>
      </c>
      <c r="D3708" t="s">
        <v>37372</v>
      </c>
      <c r="E3708" t="s">
        <v>40821</v>
      </c>
      <c r="F3708">
        <v>17383213</v>
      </c>
      <c r="G3708">
        <v>1002987507</v>
      </c>
      <c r="H3708" t="s">
        <v>19111</v>
      </c>
      <c r="I3708" t="s">
        <v>19112</v>
      </c>
      <c r="J3708" t="s">
        <v>38517</v>
      </c>
      <c r="K3708" s="38" t="s">
        <v>5694</v>
      </c>
      <c r="L3708">
        <v>20</v>
      </c>
      <c r="P3708" s="5">
        <v>42090</v>
      </c>
      <c r="Q3708" t="s">
        <v>1557</v>
      </c>
      <c r="R3708">
        <v>101</v>
      </c>
      <c r="S3708" t="s">
        <v>36368</v>
      </c>
      <c r="T3708" s="5">
        <v>42036</v>
      </c>
      <c r="U3708">
        <v>6</v>
      </c>
      <c r="V3708" t="s">
        <v>2318</v>
      </c>
      <c r="W3708">
        <v>1</v>
      </c>
      <c r="X3708" t="s">
        <v>36371</v>
      </c>
      <c r="Y3708">
        <v>10</v>
      </c>
      <c r="Z3708">
        <v>199804</v>
      </c>
      <c r="AA3708">
        <v>129</v>
      </c>
      <c r="AB3708" t="s">
        <v>1373</v>
      </c>
      <c r="AC3708">
        <v>1016</v>
      </c>
      <c r="AD3708" t="s">
        <v>1373</v>
      </c>
      <c r="AE3708">
        <v>3</v>
      </c>
      <c r="AF3708" t="s">
        <v>1601</v>
      </c>
      <c r="AG3708">
        <v>29</v>
      </c>
      <c r="AH3708" t="s">
        <v>3064</v>
      </c>
      <c r="AI3708">
        <v>316</v>
      </c>
      <c r="AJ3708" t="s">
        <v>35158</v>
      </c>
      <c r="AO3708" t="s">
        <v>19113</v>
      </c>
      <c r="AQ3708">
        <v>0</v>
      </c>
      <c r="AR3708" t="s">
        <v>1550</v>
      </c>
      <c r="AS3708" t="s">
        <v>38515</v>
      </c>
      <c r="AV3708" s="6" t="s">
        <v>19114</v>
      </c>
      <c r="AW3708" s="6" t="s">
        <v>19115</v>
      </c>
      <c r="AX3708" t="s">
        <v>1551</v>
      </c>
      <c r="AY3708">
        <v>1085</v>
      </c>
      <c r="AZ3708" t="s">
        <v>1450</v>
      </c>
    </row>
    <row r="3709" spans="1:52" x14ac:dyDescent="0.25">
      <c r="A3709">
        <v>345300</v>
      </c>
      <c r="B3709" t="s">
        <v>38518</v>
      </c>
      <c r="C3709">
        <v>4340</v>
      </c>
      <c r="D3709" t="s">
        <v>37372</v>
      </c>
      <c r="E3709" t="s">
        <v>38513</v>
      </c>
      <c r="F3709">
        <v>23058812</v>
      </c>
      <c r="G3709">
        <v>1001555272</v>
      </c>
      <c r="H3709" t="s">
        <v>19094</v>
      </c>
      <c r="I3709" t="s">
        <v>19095</v>
      </c>
      <c r="J3709" t="s">
        <v>38519</v>
      </c>
      <c r="K3709" s="38" t="s">
        <v>5694</v>
      </c>
      <c r="L3709" t="s">
        <v>13969</v>
      </c>
      <c r="P3709" s="5">
        <v>45720</v>
      </c>
      <c r="Q3709" t="s">
        <v>1895</v>
      </c>
      <c r="U3709">
        <v>5</v>
      </c>
      <c r="V3709" t="s">
        <v>1859</v>
      </c>
      <c r="W3709">
        <v>1</v>
      </c>
      <c r="X3709" t="s">
        <v>36371</v>
      </c>
      <c r="Y3709">
        <v>10</v>
      </c>
      <c r="Z3709">
        <v>195208</v>
      </c>
      <c r="AA3709">
        <v>123</v>
      </c>
      <c r="AB3709" t="s">
        <v>1374</v>
      </c>
      <c r="AC3709">
        <v>1011</v>
      </c>
      <c r="AD3709" t="s">
        <v>1374</v>
      </c>
      <c r="AE3709">
        <v>1</v>
      </c>
      <c r="AF3709" t="s">
        <v>34807</v>
      </c>
      <c r="AG3709">
        <v>80</v>
      </c>
      <c r="AH3709" t="s">
        <v>1374</v>
      </c>
      <c r="AI3709">
        <v>316</v>
      </c>
      <c r="AJ3709" t="s">
        <v>35158</v>
      </c>
      <c r="AO3709" t="s">
        <v>19096</v>
      </c>
      <c r="AP3709" t="s">
        <v>19097</v>
      </c>
      <c r="AQ3709">
        <v>0</v>
      </c>
      <c r="AR3709" t="s">
        <v>1550</v>
      </c>
      <c r="AS3709" t="s">
        <v>38515</v>
      </c>
      <c r="AV3709">
        <v>55.613092219999999</v>
      </c>
      <c r="AW3709">
        <v>11.77849831</v>
      </c>
      <c r="AX3709" t="s">
        <v>1551</v>
      </c>
      <c r="AY3709">
        <v>1085</v>
      </c>
      <c r="AZ3709" t="s">
        <v>1450</v>
      </c>
    </row>
    <row r="3710" spans="1:52" x14ac:dyDescent="0.25">
      <c r="A3710">
        <v>345303</v>
      </c>
      <c r="B3710" t="s">
        <v>19116</v>
      </c>
      <c r="C3710">
        <v>4340</v>
      </c>
      <c r="D3710" t="s">
        <v>37372</v>
      </c>
      <c r="E3710" t="s">
        <v>19117</v>
      </c>
      <c r="F3710">
        <v>56611215</v>
      </c>
      <c r="G3710">
        <v>1003114483</v>
      </c>
      <c r="H3710" t="s">
        <v>19100</v>
      </c>
      <c r="I3710" t="s">
        <v>19101</v>
      </c>
      <c r="J3710" t="s">
        <v>19118</v>
      </c>
      <c r="K3710" s="39">
        <v>1345</v>
      </c>
      <c r="L3710">
        <v>2</v>
      </c>
      <c r="P3710" s="5">
        <v>44910</v>
      </c>
      <c r="Q3710" t="s">
        <v>1557</v>
      </c>
      <c r="U3710">
        <v>5</v>
      </c>
      <c r="V3710" t="s">
        <v>1859</v>
      </c>
      <c r="W3710">
        <v>1</v>
      </c>
      <c r="X3710" t="s">
        <v>36371</v>
      </c>
      <c r="Y3710">
        <v>10</v>
      </c>
      <c r="Z3710">
        <v>199208</v>
      </c>
      <c r="AA3710">
        <v>123</v>
      </c>
      <c r="AB3710" t="s">
        <v>1374</v>
      </c>
      <c r="AC3710">
        <v>1011</v>
      </c>
      <c r="AD3710" t="s">
        <v>1374</v>
      </c>
      <c r="AE3710">
        <v>1</v>
      </c>
      <c r="AF3710" t="s">
        <v>34807</v>
      </c>
      <c r="AG3710">
        <v>80</v>
      </c>
      <c r="AH3710" t="s">
        <v>1374</v>
      </c>
      <c r="AI3710">
        <v>316</v>
      </c>
      <c r="AJ3710" t="s">
        <v>35158</v>
      </c>
      <c r="AO3710" t="s">
        <v>19102</v>
      </c>
      <c r="AP3710" t="s">
        <v>19103</v>
      </c>
      <c r="AQ3710">
        <v>0</v>
      </c>
      <c r="AR3710" t="s">
        <v>1550</v>
      </c>
      <c r="AS3710" t="s">
        <v>40819</v>
      </c>
      <c r="AV3710">
        <v>55.612721980000003</v>
      </c>
      <c r="AW3710">
        <v>11.769993680000001</v>
      </c>
      <c r="AX3710" t="s">
        <v>1551</v>
      </c>
      <c r="AY3710">
        <v>1085</v>
      </c>
      <c r="AZ3710" t="s">
        <v>1450</v>
      </c>
    </row>
    <row r="3711" spans="1:52" x14ac:dyDescent="0.25">
      <c r="A3711">
        <v>345304</v>
      </c>
      <c r="B3711" t="s">
        <v>38520</v>
      </c>
      <c r="C3711">
        <v>4340</v>
      </c>
      <c r="D3711" t="s">
        <v>37372</v>
      </c>
      <c r="E3711" t="s">
        <v>38521</v>
      </c>
      <c r="F3711">
        <v>20129638</v>
      </c>
      <c r="G3711">
        <v>1004147508</v>
      </c>
      <c r="H3711" t="s">
        <v>19119</v>
      </c>
      <c r="I3711" t="s">
        <v>19120</v>
      </c>
      <c r="J3711" t="s">
        <v>38522</v>
      </c>
      <c r="K3711" s="39">
        <v>1757</v>
      </c>
      <c r="L3711">
        <v>97</v>
      </c>
      <c r="P3711" s="5">
        <v>43005</v>
      </c>
      <c r="Q3711" t="s">
        <v>1895</v>
      </c>
      <c r="U3711">
        <v>5</v>
      </c>
      <c r="V3711" t="s">
        <v>1859</v>
      </c>
      <c r="W3711">
        <v>1</v>
      </c>
      <c r="X3711" t="s">
        <v>36371</v>
      </c>
      <c r="Z3711">
        <v>199708</v>
      </c>
      <c r="AA3711">
        <v>123</v>
      </c>
      <c r="AB3711" t="s">
        <v>1374</v>
      </c>
      <c r="AC3711">
        <v>1011</v>
      </c>
      <c r="AD3711" t="s">
        <v>1374</v>
      </c>
      <c r="AE3711">
        <v>1</v>
      </c>
      <c r="AF3711" t="s">
        <v>34807</v>
      </c>
      <c r="AG3711">
        <v>80</v>
      </c>
      <c r="AH3711" t="s">
        <v>1374</v>
      </c>
      <c r="AI3711">
        <v>316</v>
      </c>
      <c r="AJ3711" t="s">
        <v>35158</v>
      </c>
      <c r="AO3711" t="s">
        <v>19121</v>
      </c>
      <c r="AP3711" t="s">
        <v>19122</v>
      </c>
      <c r="AQ3711">
        <v>0</v>
      </c>
      <c r="AR3711" t="s">
        <v>1550</v>
      </c>
      <c r="AS3711" t="s">
        <v>37896</v>
      </c>
      <c r="AV3711">
        <v>55.612590150000003</v>
      </c>
      <c r="AW3711">
        <v>11.745543850000001</v>
      </c>
      <c r="AX3711" t="s">
        <v>1551</v>
      </c>
      <c r="AY3711">
        <v>1085</v>
      </c>
      <c r="AZ3711" t="s">
        <v>1450</v>
      </c>
    </row>
    <row r="3712" spans="1:52" x14ac:dyDescent="0.25">
      <c r="A3712">
        <v>345901</v>
      </c>
      <c r="B3712" t="s">
        <v>38523</v>
      </c>
      <c r="C3712">
        <v>4340</v>
      </c>
      <c r="D3712" t="s">
        <v>37372</v>
      </c>
      <c r="E3712" t="s">
        <v>38524</v>
      </c>
      <c r="F3712">
        <v>29189447</v>
      </c>
      <c r="G3712">
        <v>1003290146</v>
      </c>
      <c r="H3712" t="s">
        <v>18029</v>
      </c>
      <c r="I3712" t="s">
        <v>13877</v>
      </c>
      <c r="J3712" t="s">
        <v>38525</v>
      </c>
      <c r="K3712" s="38" t="s">
        <v>15615</v>
      </c>
      <c r="L3712">
        <v>46</v>
      </c>
      <c r="P3712" s="5">
        <v>45148</v>
      </c>
      <c r="Q3712" t="s">
        <v>1850</v>
      </c>
      <c r="R3712">
        <v>316</v>
      </c>
      <c r="S3712" t="s">
        <v>35158</v>
      </c>
      <c r="T3712" s="5">
        <v>45148</v>
      </c>
      <c r="U3712">
        <v>2</v>
      </c>
      <c r="V3712" t="s">
        <v>1546</v>
      </c>
      <c r="W3712">
        <v>1</v>
      </c>
      <c r="X3712" t="s">
        <v>36371</v>
      </c>
      <c r="Y3712">
        <v>9</v>
      </c>
      <c r="Z3712">
        <v>191809</v>
      </c>
      <c r="AA3712">
        <v>129</v>
      </c>
      <c r="AB3712" t="s">
        <v>1373</v>
      </c>
      <c r="AC3712">
        <v>1016</v>
      </c>
      <c r="AD3712" t="s">
        <v>1373</v>
      </c>
      <c r="AE3712">
        <v>3</v>
      </c>
      <c r="AF3712" t="s">
        <v>1601</v>
      </c>
      <c r="AG3712">
        <v>29</v>
      </c>
      <c r="AH3712" t="s">
        <v>3064</v>
      </c>
      <c r="AI3712">
        <v>316</v>
      </c>
      <c r="AJ3712" t="s">
        <v>35158</v>
      </c>
      <c r="AO3712" t="s">
        <v>19123</v>
      </c>
      <c r="AP3712" t="s">
        <v>19124</v>
      </c>
      <c r="AQ3712">
        <v>0</v>
      </c>
      <c r="AR3712" t="s">
        <v>1550</v>
      </c>
      <c r="AS3712" t="s">
        <v>35153</v>
      </c>
      <c r="AU3712" t="s">
        <v>38526</v>
      </c>
      <c r="AV3712">
        <v>55.610495620000002</v>
      </c>
      <c r="AW3712">
        <v>11.58651382</v>
      </c>
      <c r="AX3712" t="s">
        <v>1551</v>
      </c>
      <c r="AY3712">
        <v>1085</v>
      </c>
      <c r="AZ3712" t="s">
        <v>1450</v>
      </c>
    </row>
    <row r="3713" spans="1:52" x14ac:dyDescent="0.25">
      <c r="A3713">
        <v>350000</v>
      </c>
      <c r="B3713" t="s">
        <v>6732</v>
      </c>
      <c r="C3713">
        <v>4330</v>
      </c>
      <c r="D3713" t="s">
        <v>37084</v>
      </c>
      <c r="E3713" t="s">
        <v>6732</v>
      </c>
      <c r="F3713">
        <v>29188548</v>
      </c>
      <c r="H3713" t="s">
        <v>19125</v>
      </c>
      <c r="I3713" t="s">
        <v>13912</v>
      </c>
      <c r="J3713" t="s">
        <v>37829</v>
      </c>
      <c r="K3713" s="38" t="s">
        <v>11018</v>
      </c>
      <c r="L3713">
        <v>4</v>
      </c>
      <c r="P3713" s="5">
        <v>43791</v>
      </c>
      <c r="Q3713" t="s">
        <v>1903</v>
      </c>
      <c r="R3713">
        <v>350</v>
      </c>
      <c r="S3713" t="s">
        <v>6732</v>
      </c>
      <c r="U3713">
        <v>2</v>
      </c>
      <c r="V3713" t="s">
        <v>1546</v>
      </c>
      <c r="W3713">
        <v>5</v>
      </c>
      <c r="X3713" t="s">
        <v>41387</v>
      </c>
      <c r="Z3713">
        <v>200701</v>
      </c>
      <c r="AA3713">
        <v>923</v>
      </c>
      <c r="AB3713" t="s">
        <v>1547</v>
      </c>
      <c r="AC3713">
        <v>2013</v>
      </c>
      <c r="AD3713" t="s">
        <v>1547</v>
      </c>
      <c r="AE3713">
        <v>1</v>
      </c>
      <c r="AF3713" t="s">
        <v>34807</v>
      </c>
      <c r="AG3713">
        <v>99</v>
      </c>
      <c r="AH3713" t="s">
        <v>41429</v>
      </c>
      <c r="AI3713">
        <v>350</v>
      </c>
      <c r="AJ3713" t="s">
        <v>6732</v>
      </c>
      <c r="AO3713" t="s">
        <v>19126</v>
      </c>
      <c r="AP3713" t="s">
        <v>8754</v>
      </c>
      <c r="AQ3713">
        <v>0</v>
      </c>
      <c r="AR3713" t="s">
        <v>1550</v>
      </c>
      <c r="AS3713" t="s">
        <v>37830</v>
      </c>
      <c r="AV3713">
        <v>55.600924999999997</v>
      </c>
      <c r="AW3713">
        <v>11.86049358</v>
      </c>
      <c r="AX3713" t="s">
        <v>1551</v>
      </c>
      <c r="AY3713">
        <v>1085</v>
      </c>
      <c r="AZ3713" t="s">
        <v>1450</v>
      </c>
    </row>
    <row r="3714" spans="1:52" x14ac:dyDescent="0.25">
      <c r="A3714">
        <v>350001</v>
      </c>
      <c r="C3714">
        <v>4070</v>
      </c>
      <c r="D3714" t="s">
        <v>7437</v>
      </c>
      <c r="E3714" t="s">
        <v>35793</v>
      </c>
      <c r="F3714">
        <v>29908958</v>
      </c>
      <c r="G3714">
        <v>1012694403</v>
      </c>
      <c r="I3714" t="s">
        <v>19127</v>
      </c>
      <c r="J3714" t="s">
        <v>35794</v>
      </c>
      <c r="K3714" s="38" t="s">
        <v>4303</v>
      </c>
      <c r="L3714">
        <v>2</v>
      </c>
      <c r="P3714" s="5">
        <v>45582</v>
      </c>
      <c r="Q3714" t="s">
        <v>1545</v>
      </c>
      <c r="U3714">
        <v>6</v>
      </c>
      <c r="V3714" t="s">
        <v>2318</v>
      </c>
      <c r="W3714">
        <v>1</v>
      </c>
      <c r="X3714" t="s">
        <v>36371</v>
      </c>
      <c r="Y3714">
        <v>9</v>
      </c>
      <c r="Z3714">
        <v>200609</v>
      </c>
      <c r="AA3714">
        <v>126</v>
      </c>
      <c r="AB3714" t="s">
        <v>1382</v>
      </c>
      <c r="AC3714">
        <v>1015</v>
      </c>
      <c r="AD3714" t="s">
        <v>1382</v>
      </c>
      <c r="AE3714">
        <v>1</v>
      </c>
      <c r="AF3714" t="s">
        <v>34807</v>
      </c>
      <c r="AG3714">
        <v>99</v>
      </c>
      <c r="AH3714" t="s">
        <v>41429</v>
      </c>
      <c r="AI3714">
        <v>350</v>
      </c>
      <c r="AJ3714" t="s">
        <v>6732</v>
      </c>
      <c r="AO3714" t="s">
        <v>19128</v>
      </c>
      <c r="AP3714" t="s">
        <v>19129</v>
      </c>
      <c r="AQ3714">
        <v>0</v>
      </c>
      <c r="AR3714" t="s">
        <v>1550</v>
      </c>
      <c r="AS3714" t="s">
        <v>35795</v>
      </c>
      <c r="AV3714">
        <v>55.690453130000002</v>
      </c>
      <c r="AW3714">
        <v>11.839808039999999</v>
      </c>
      <c r="AX3714" t="s">
        <v>1551</v>
      </c>
      <c r="AY3714">
        <v>1085</v>
      </c>
      <c r="AZ3714" t="s">
        <v>1450</v>
      </c>
    </row>
    <row r="3715" spans="1:52" x14ac:dyDescent="0.25">
      <c r="A3715">
        <v>350201</v>
      </c>
      <c r="B3715" t="s">
        <v>19130</v>
      </c>
      <c r="C3715">
        <v>4700</v>
      </c>
      <c r="D3715" t="s">
        <v>1459</v>
      </c>
      <c r="E3715" t="s">
        <v>35796</v>
      </c>
      <c r="F3715">
        <v>39440636</v>
      </c>
      <c r="G3715">
        <v>1023644718</v>
      </c>
      <c r="H3715" t="s">
        <v>19131</v>
      </c>
      <c r="I3715" t="s">
        <v>2350</v>
      </c>
      <c r="J3715" t="s">
        <v>16858</v>
      </c>
      <c r="K3715" s="38" t="s">
        <v>3753</v>
      </c>
      <c r="L3715">
        <v>10</v>
      </c>
      <c r="P3715" s="5">
        <v>45712</v>
      </c>
      <c r="Q3715" t="s">
        <v>2352</v>
      </c>
      <c r="U3715">
        <v>1</v>
      </c>
      <c r="V3715" t="s">
        <v>2147</v>
      </c>
      <c r="W3715">
        <v>4</v>
      </c>
      <c r="X3715" t="s">
        <v>2353</v>
      </c>
      <c r="Z3715">
        <v>200406</v>
      </c>
      <c r="AA3715">
        <v>934</v>
      </c>
      <c r="AB3715" t="s">
        <v>2354</v>
      </c>
      <c r="AC3715">
        <v>2023</v>
      </c>
      <c r="AD3715" t="s">
        <v>2354</v>
      </c>
      <c r="AE3715">
        <v>2</v>
      </c>
      <c r="AF3715" t="s">
        <v>34828</v>
      </c>
      <c r="AG3715">
        <v>7</v>
      </c>
      <c r="AH3715" t="s">
        <v>2355</v>
      </c>
      <c r="AI3715">
        <v>370</v>
      </c>
      <c r="AJ3715" t="s">
        <v>35136</v>
      </c>
      <c r="AN3715">
        <v>282127</v>
      </c>
      <c r="AO3715" t="s">
        <v>17254</v>
      </c>
      <c r="AP3715" t="s">
        <v>2357</v>
      </c>
      <c r="AQ3715">
        <v>2</v>
      </c>
      <c r="AR3715" t="s">
        <v>2358</v>
      </c>
      <c r="AS3715" t="s">
        <v>10255</v>
      </c>
      <c r="AV3715">
        <v>55.230708999999997</v>
      </c>
      <c r="AW3715">
        <v>11.763621690000001</v>
      </c>
      <c r="AX3715" t="s">
        <v>1551</v>
      </c>
      <c r="AY3715">
        <v>1085</v>
      </c>
      <c r="AZ3715" t="s">
        <v>1450</v>
      </c>
    </row>
    <row r="3716" spans="1:52" x14ac:dyDescent="0.25">
      <c r="A3716">
        <v>351002</v>
      </c>
      <c r="B3716" t="s">
        <v>38527</v>
      </c>
      <c r="C3716">
        <v>4654</v>
      </c>
      <c r="D3716" t="s">
        <v>19132</v>
      </c>
      <c r="E3716" t="s">
        <v>38528</v>
      </c>
      <c r="F3716">
        <v>29188475</v>
      </c>
      <c r="G3716">
        <v>1003300397</v>
      </c>
      <c r="H3716" t="s">
        <v>19133</v>
      </c>
      <c r="I3716" t="s">
        <v>10539</v>
      </c>
      <c r="J3716" t="s">
        <v>19134</v>
      </c>
      <c r="K3716" s="38" t="s">
        <v>19135</v>
      </c>
      <c r="L3716">
        <v>1</v>
      </c>
      <c r="P3716" s="5">
        <v>45685</v>
      </c>
      <c r="Q3716" t="s">
        <v>6565</v>
      </c>
      <c r="R3716">
        <v>320</v>
      </c>
      <c r="S3716" t="s">
        <v>8855</v>
      </c>
      <c r="U3716">
        <v>2</v>
      </c>
      <c r="V3716" t="s">
        <v>1546</v>
      </c>
      <c r="W3716">
        <v>1</v>
      </c>
      <c r="X3716" t="s">
        <v>36371</v>
      </c>
      <c r="Y3716">
        <v>9</v>
      </c>
      <c r="Z3716">
        <v>199802</v>
      </c>
      <c r="AA3716">
        <v>121</v>
      </c>
      <c r="AB3716" t="s">
        <v>1558</v>
      </c>
      <c r="AC3716">
        <v>1012</v>
      </c>
      <c r="AD3716" t="s">
        <v>1377</v>
      </c>
      <c r="AE3716">
        <v>1</v>
      </c>
      <c r="AF3716" t="s">
        <v>34807</v>
      </c>
      <c r="AG3716">
        <v>21</v>
      </c>
      <c r="AH3716" t="s">
        <v>40047</v>
      </c>
      <c r="AI3716">
        <v>320</v>
      </c>
      <c r="AJ3716" t="s">
        <v>8855</v>
      </c>
      <c r="AN3716">
        <v>280361</v>
      </c>
      <c r="AO3716" t="s">
        <v>10542</v>
      </c>
      <c r="AP3716" t="s">
        <v>37423</v>
      </c>
      <c r="AQ3716">
        <v>2</v>
      </c>
      <c r="AR3716" t="s">
        <v>2358</v>
      </c>
      <c r="AS3716" t="s">
        <v>19136</v>
      </c>
      <c r="AV3716">
        <v>55.222752980000003</v>
      </c>
      <c r="AW3716">
        <v>12.162991509999999</v>
      </c>
      <c r="AX3716" t="s">
        <v>1551</v>
      </c>
      <c r="AY3716">
        <v>1085</v>
      </c>
      <c r="AZ3716" t="s">
        <v>1450</v>
      </c>
    </row>
    <row r="3717" spans="1:52" x14ac:dyDescent="0.25">
      <c r="A3717">
        <v>351003</v>
      </c>
      <c r="B3717" t="s">
        <v>38529</v>
      </c>
      <c r="C3717">
        <v>4653</v>
      </c>
      <c r="D3717" t="s">
        <v>19137</v>
      </c>
      <c r="E3717" t="s">
        <v>38530</v>
      </c>
      <c r="F3717">
        <v>29188475</v>
      </c>
      <c r="G3717">
        <v>1003300592</v>
      </c>
      <c r="I3717" t="s">
        <v>10539</v>
      </c>
      <c r="J3717" t="s">
        <v>19138</v>
      </c>
      <c r="K3717" s="38" t="s">
        <v>19139</v>
      </c>
      <c r="L3717">
        <v>39</v>
      </c>
      <c r="P3717" s="5">
        <v>45685</v>
      </c>
      <c r="Q3717" t="s">
        <v>6565</v>
      </c>
      <c r="R3717">
        <v>320</v>
      </c>
      <c r="S3717" t="s">
        <v>8855</v>
      </c>
      <c r="U3717">
        <v>2</v>
      </c>
      <c r="V3717" t="s">
        <v>1546</v>
      </c>
      <c r="W3717">
        <v>1</v>
      </c>
      <c r="X3717" t="s">
        <v>36371</v>
      </c>
      <c r="Y3717">
        <v>10</v>
      </c>
      <c r="Z3717">
        <v>190708</v>
      </c>
      <c r="AA3717">
        <v>121</v>
      </c>
      <c r="AB3717" t="s">
        <v>1558</v>
      </c>
      <c r="AC3717">
        <v>1012</v>
      </c>
      <c r="AD3717" t="s">
        <v>1377</v>
      </c>
      <c r="AE3717">
        <v>1</v>
      </c>
      <c r="AF3717" t="s">
        <v>34807</v>
      </c>
      <c r="AG3717">
        <v>21</v>
      </c>
      <c r="AH3717" t="s">
        <v>40047</v>
      </c>
      <c r="AI3717">
        <v>320</v>
      </c>
      <c r="AJ3717" t="s">
        <v>8855</v>
      </c>
      <c r="AN3717">
        <v>280361</v>
      </c>
      <c r="AO3717" t="s">
        <v>10542</v>
      </c>
      <c r="AP3717" t="s">
        <v>37423</v>
      </c>
      <c r="AQ3717">
        <v>2</v>
      </c>
      <c r="AR3717" t="s">
        <v>2358</v>
      </c>
      <c r="AS3717" t="s">
        <v>7531</v>
      </c>
      <c r="AV3717">
        <v>55.308720399999999</v>
      </c>
      <c r="AW3717">
        <v>12.19068322</v>
      </c>
      <c r="AX3717" t="s">
        <v>1551</v>
      </c>
      <c r="AY3717">
        <v>1085</v>
      </c>
      <c r="AZ3717" t="s">
        <v>1450</v>
      </c>
    </row>
    <row r="3718" spans="1:52" x14ac:dyDescent="0.25">
      <c r="A3718">
        <v>351005</v>
      </c>
      <c r="B3718" t="s">
        <v>19140</v>
      </c>
      <c r="C3718">
        <v>4640</v>
      </c>
      <c r="D3718" t="s">
        <v>1451</v>
      </c>
      <c r="E3718" t="s">
        <v>19141</v>
      </c>
      <c r="F3718">
        <v>29188475</v>
      </c>
      <c r="G3718">
        <v>1003300610</v>
      </c>
      <c r="H3718" t="s">
        <v>19142</v>
      </c>
      <c r="I3718" t="s">
        <v>19143</v>
      </c>
      <c r="J3718" t="s">
        <v>8853</v>
      </c>
      <c r="K3718" s="38" t="s">
        <v>8854</v>
      </c>
      <c r="L3718">
        <v>33</v>
      </c>
      <c r="P3718" s="5">
        <v>40368</v>
      </c>
      <c r="Q3718" t="s">
        <v>1557</v>
      </c>
      <c r="R3718">
        <v>320</v>
      </c>
      <c r="S3718" t="s">
        <v>8855</v>
      </c>
      <c r="T3718" s="5">
        <v>40360</v>
      </c>
      <c r="U3718">
        <v>2</v>
      </c>
      <c r="V3718" t="s">
        <v>1546</v>
      </c>
      <c r="W3718">
        <v>1</v>
      </c>
      <c r="X3718" t="s">
        <v>36371</v>
      </c>
      <c r="Y3718">
        <v>7</v>
      </c>
      <c r="Z3718">
        <v>193908</v>
      </c>
      <c r="AA3718">
        <v>121</v>
      </c>
      <c r="AB3718" t="s">
        <v>1558</v>
      </c>
      <c r="AC3718">
        <v>1012</v>
      </c>
      <c r="AD3718" t="s">
        <v>1377</v>
      </c>
      <c r="AE3718">
        <v>3</v>
      </c>
      <c r="AF3718" t="s">
        <v>1601</v>
      </c>
      <c r="AG3718">
        <v>22</v>
      </c>
      <c r="AH3718" t="s">
        <v>40058</v>
      </c>
      <c r="AI3718">
        <v>320</v>
      </c>
      <c r="AJ3718" t="s">
        <v>8855</v>
      </c>
      <c r="AK3718">
        <v>2</v>
      </c>
      <c r="AL3718" t="s">
        <v>1618</v>
      </c>
      <c r="AM3718">
        <v>351003</v>
      </c>
      <c r="AO3718" t="s">
        <v>19144</v>
      </c>
      <c r="AQ3718">
        <v>0</v>
      </c>
      <c r="AR3718" t="s">
        <v>1550</v>
      </c>
      <c r="AS3718" t="s">
        <v>8858</v>
      </c>
      <c r="AV3718" s="6" t="s">
        <v>19145</v>
      </c>
      <c r="AW3718">
        <v>12.2432052745839</v>
      </c>
      <c r="AX3718" t="s">
        <v>1551</v>
      </c>
      <c r="AY3718">
        <v>1085</v>
      </c>
      <c r="AZ3718" t="s">
        <v>1450</v>
      </c>
    </row>
    <row r="3719" spans="1:52" x14ac:dyDescent="0.25">
      <c r="A3719">
        <v>351008</v>
      </c>
      <c r="B3719" t="s">
        <v>38531</v>
      </c>
      <c r="C3719">
        <v>4640</v>
      </c>
      <c r="D3719" t="s">
        <v>1451</v>
      </c>
      <c r="E3719" t="s">
        <v>38532</v>
      </c>
      <c r="F3719">
        <v>29188475</v>
      </c>
      <c r="G3719">
        <v>1003300439</v>
      </c>
      <c r="H3719" t="s">
        <v>19146</v>
      </c>
      <c r="I3719" t="s">
        <v>10539</v>
      </c>
      <c r="J3719" t="s">
        <v>10540</v>
      </c>
      <c r="K3719" s="38" t="s">
        <v>10541</v>
      </c>
      <c r="L3719">
        <v>12</v>
      </c>
      <c r="P3719" s="5">
        <v>45685</v>
      </c>
      <c r="Q3719" t="s">
        <v>6565</v>
      </c>
      <c r="R3719">
        <v>320</v>
      </c>
      <c r="S3719" t="s">
        <v>8855</v>
      </c>
      <c r="U3719">
        <v>2</v>
      </c>
      <c r="V3719" t="s">
        <v>1546</v>
      </c>
      <c r="W3719">
        <v>1</v>
      </c>
      <c r="X3719" t="s">
        <v>36371</v>
      </c>
      <c r="Y3719">
        <v>9</v>
      </c>
      <c r="Z3719">
        <v>199108</v>
      </c>
      <c r="AA3719">
        <v>121</v>
      </c>
      <c r="AB3719" t="s">
        <v>1558</v>
      </c>
      <c r="AC3719">
        <v>1012</v>
      </c>
      <c r="AD3719" t="s">
        <v>1377</v>
      </c>
      <c r="AE3719">
        <v>1</v>
      </c>
      <c r="AF3719" t="s">
        <v>34807</v>
      </c>
      <c r="AG3719">
        <v>21</v>
      </c>
      <c r="AH3719" t="s">
        <v>40047</v>
      </c>
      <c r="AI3719">
        <v>320</v>
      </c>
      <c r="AJ3719" t="s">
        <v>8855</v>
      </c>
      <c r="AN3719">
        <v>280361</v>
      </c>
      <c r="AO3719" t="s">
        <v>10542</v>
      </c>
      <c r="AP3719" t="s">
        <v>37423</v>
      </c>
      <c r="AQ3719">
        <v>2</v>
      </c>
      <c r="AR3719" t="s">
        <v>2358</v>
      </c>
      <c r="AS3719" t="s">
        <v>6201</v>
      </c>
      <c r="AV3719">
        <v>55.250684569999997</v>
      </c>
      <c r="AW3719">
        <v>12.12483391</v>
      </c>
      <c r="AX3719" t="s">
        <v>1551</v>
      </c>
      <c r="AY3719">
        <v>1085</v>
      </c>
      <c r="AZ3719" t="s">
        <v>1450</v>
      </c>
    </row>
    <row r="3720" spans="1:52" x14ac:dyDescent="0.25">
      <c r="A3720">
        <v>351010</v>
      </c>
      <c r="B3720" t="s">
        <v>19147</v>
      </c>
      <c r="C3720">
        <v>4653</v>
      </c>
      <c r="D3720" t="s">
        <v>19137</v>
      </c>
      <c r="E3720" t="s">
        <v>19148</v>
      </c>
      <c r="F3720">
        <v>20876131</v>
      </c>
      <c r="G3720">
        <v>1004561090</v>
      </c>
      <c r="H3720" t="s">
        <v>19149</v>
      </c>
      <c r="I3720" t="s">
        <v>19150</v>
      </c>
      <c r="J3720" t="s">
        <v>42391</v>
      </c>
      <c r="K3720" s="38" t="s">
        <v>19151</v>
      </c>
      <c r="L3720">
        <v>1</v>
      </c>
      <c r="P3720" s="5">
        <v>44844</v>
      </c>
      <c r="Q3720" t="s">
        <v>1557</v>
      </c>
      <c r="T3720" s="5">
        <v>44835</v>
      </c>
      <c r="U3720">
        <v>6</v>
      </c>
      <c r="V3720" t="s">
        <v>2318</v>
      </c>
      <c r="W3720">
        <v>1</v>
      </c>
      <c r="X3720" t="s">
        <v>36371</v>
      </c>
      <c r="Y3720">
        <v>9</v>
      </c>
      <c r="Z3720">
        <v>200201</v>
      </c>
      <c r="AA3720">
        <v>129</v>
      </c>
      <c r="AB3720" t="s">
        <v>1373</v>
      </c>
      <c r="AC3720">
        <v>1016</v>
      </c>
      <c r="AD3720" t="s">
        <v>1373</v>
      </c>
      <c r="AE3720">
        <v>3</v>
      </c>
      <c r="AF3720" t="s">
        <v>1601</v>
      </c>
      <c r="AG3720">
        <v>29</v>
      </c>
      <c r="AH3720" t="s">
        <v>3064</v>
      </c>
      <c r="AI3720">
        <v>320</v>
      </c>
      <c r="AJ3720" t="s">
        <v>8855</v>
      </c>
      <c r="AO3720" t="s">
        <v>19152</v>
      </c>
      <c r="AP3720" t="s">
        <v>19153</v>
      </c>
      <c r="AQ3720">
        <v>0</v>
      </c>
      <c r="AR3720" t="s">
        <v>1550</v>
      </c>
      <c r="AS3720" t="s">
        <v>19154</v>
      </c>
      <c r="AV3720">
        <v>55.312824310000003</v>
      </c>
      <c r="AW3720">
        <v>12.199264940000001</v>
      </c>
      <c r="AX3720" t="s">
        <v>1551</v>
      </c>
      <c r="AY3720">
        <v>1085</v>
      </c>
      <c r="AZ3720" t="s">
        <v>1450</v>
      </c>
    </row>
    <row r="3721" spans="1:52" x14ac:dyDescent="0.25">
      <c r="A3721">
        <v>351200</v>
      </c>
      <c r="C3721">
        <v>4690</v>
      </c>
      <c r="D3721" t="s">
        <v>9035</v>
      </c>
      <c r="E3721" t="s">
        <v>35797</v>
      </c>
      <c r="F3721">
        <v>29188475</v>
      </c>
      <c r="G3721">
        <v>1011170184</v>
      </c>
      <c r="I3721" t="s">
        <v>19155</v>
      </c>
      <c r="J3721" t="s">
        <v>37782</v>
      </c>
      <c r="K3721" s="38" t="s">
        <v>10526</v>
      </c>
      <c r="L3721">
        <v>12</v>
      </c>
      <c r="P3721" s="5">
        <v>43822</v>
      </c>
      <c r="Q3721" t="s">
        <v>1557</v>
      </c>
      <c r="R3721">
        <v>320</v>
      </c>
      <c r="S3721" t="s">
        <v>8855</v>
      </c>
      <c r="T3721" s="5">
        <v>43830</v>
      </c>
      <c r="U3721">
        <v>2</v>
      </c>
      <c r="V3721" t="s">
        <v>1546</v>
      </c>
      <c r="W3721">
        <v>1</v>
      </c>
      <c r="X3721" t="s">
        <v>36371</v>
      </c>
      <c r="Z3721">
        <v>200409</v>
      </c>
      <c r="AA3721">
        <v>933</v>
      </c>
      <c r="AB3721" t="s">
        <v>2363</v>
      </c>
      <c r="AC3721">
        <v>2024</v>
      </c>
      <c r="AD3721" t="s">
        <v>2363</v>
      </c>
      <c r="AE3721">
        <v>3</v>
      </c>
      <c r="AF3721" t="s">
        <v>1601</v>
      </c>
      <c r="AG3721">
        <v>7</v>
      </c>
      <c r="AH3721" t="s">
        <v>2355</v>
      </c>
      <c r="AI3721">
        <v>320</v>
      </c>
      <c r="AJ3721" t="s">
        <v>8855</v>
      </c>
      <c r="AO3721" t="s">
        <v>19156</v>
      </c>
      <c r="AP3721" t="s">
        <v>19157</v>
      </c>
      <c r="AQ3721">
        <v>0</v>
      </c>
      <c r="AR3721" t="s">
        <v>1550</v>
      </c>
      <c r="AS3721" t="s">
        <v>37134</v>
      </c>
      <c r="AV3721">
        <v>55.325148579999997</v>
      </c>
      <c r="AW3721">
        <v>11.95640332</v>
      </c>
      <c r="AX3721" t="s">
        <v>1551</v>
      </c>
      <c r="AY3721">
        <v>1085</v>
      </c>
      <c r="AZ3721" t="s">
        <v>1450</v>
      </c>
    </row>
    <row r="3722" spans="1:52" x14ac:dyDescent="0.25">
      <c r="A3722">
        <v>351247</v>
      </c>
      <c r="B3722" t="s">
        <v>19158</v>
      </c>
      <c r="C3722">
        <v>4640</v>
      </c>
      <c r="D3722" t="s">
        <v>1451</v>
      </c>
      <c r="E3722" t="s">
        <v>38533</v>
      </c>
      <c r="F3722">
        <v>29541868</v>
      </c>
      <c r="G3722">
        <v>1003298494</v>
      </c>
      <c r="H3722" t="s">
        <v>19159</v>
      </c>
      <c r="I3722" t="s">
        <v>11010</v>
      </c>
      <c r="J3722" t="s">
        <v>38070</v>
      </c>
      <c r="K3722" s="38" t="s">
        <v>14774</v>
      </c>
      <c r="L3722">
        <v>5</v>
      </c>
      <c r="P3722" s="5">
        <v>45162</v>
      </c>
      <c r="Q3722" t="s">
        <v>1545</v>
      </c>
      <c r="U3722">
        <v>4</v>
      </c>
      <c r="V3722" t="s">
        <v>2004</v>
      </c>
      <c r="W3722">
        <v>1</v>
      </c>
      <c r="X3722" t="s">
        <v>36371</v>
      </c>
      <c r="Z3722">
        <v>197408</v>
      </c>
      <c r="AA3722">
        <v>137</v>
      </c>
      <c r="AB3722" t="s">
        <v>2431</v>
      </c>
      <c r="AC3722">
        <v>1053</v>
      </c>
      <c r="AD3722" t="s">
        <v>2431</v>
      </c>
      <c r="AE3722">
        <v>1</v>
      </c>
      <c r="AF3722" t="s">
        <v>34807</v>
      </c>
      <c r="AG3722">
        <v>30</v>
      </c>
      <c r="AH3722" t="s">
        <v>2423</v>
      </c>
      <c r="AI3722">
        <v>320</v>
      </c>
      <c r="AJ3722" t="s">
        <v>8855</v>
      </c>
      <c r="AN3722">
        <v>369248</v>
      </c>
      <c r="AO3722" t="s">
        <v>11013</v>
      </c>
      <c r="AP3722" t="s">
        <v>11014</v>
      </c>
      <c r="AQ3722">
        <v>2</v>
      </c>
      <c r="AR3722" t="s">
        <v>2358</v>
      </c>
      <c r="AS3722" t="s">
        <v>37950</v>
      </c>
      <c r="AV3722">
        <v>55.254659250000003</v>
      </c>
      <c r="AW3722">
        <v>12.11908212</v>
      </c>
      <c r="AX3722" t="s">
        <v>1551</v>
      </c>
      <c r="AY3722">
        <v>1085</v>
      </c>
      <c r="AZ3722" t="s">
        <v>1450</v>
      </c>
    </row>
    <row r="3723" spans="1:52" x14ac:dyDescent="0.25">
      <c r="A3723">
        <v>351300</v>
      </c>
      <c r="B3723" t="s">
        <v>19160</v>
      </c>
      <c r="C3723">
        <v>4654</v>
      </c>
      <c r="D3723" t="s">
        <v>19132</v>
      </c>
      <c r="E3723" t="s">
        <v>19161</v>
      </c>
      <c r="F3723">
        <v>84493813</v>
      </c>
      <c r="G3723">
        <v>1002696345</v>
      </c>
      <c r="H3723" t="s">
        <v>19162</v>
      </c>
      <c r="I3723" t="s">
        <v>19163</v>
      </c>
      <c r="J3723" t="s">
        <v>19164</v>
      </c>
      <c r="K3723" s="38" t="s">
        <v>19165</v>
      </c>
      <c r="L3723">
        <v>6</v>
      </c>
      <c r="P3723" s="5">
        <v>44868</v>
      </c>
      <c r="Q3723" t="s">
        <v>1557</v>
      </c>
      <c r="U3723">
        <v>5</v>
      </c>
      <c r="V3723" t="s">
        <v>1859</v>
      </c>
      <c r="W3723">
        <v>1</v>
      </c>
      <c r="X3723" t="s">
        <v>36371</v>
      </c>
      <c r="Y3723">
        <v>9</v>
      </c>
      <c r="Z3723">
        <v>197907</v>
      </c>
      <c r="AA3723">
        <v>123</v>
      </c>
      <c r="AB3723" t="s">
        <v>1374</v>
      </c>
      <c r="AC3723">
        <v>1010</v>
      </c>
      <c r="AD3723" t="s">
        <v>1375</v>
      </c>
      <c r="AE3723">
        <v>1</v>
      </c>
      <c r="AF3723" t="s">
        <v>34807</v>
      </c>
      <c r="AG3723">
        <v>80</v>
      </c>
      <c r="AH3723" t="s">
        <v>1374</v>
      </c>
      <c r="AI3723">
        <v>320</v>
      </c>
      <c r="AJ3723" t="s">
        <v>8855</v>
      </c>
      <c r="AO3723" t="s">
        <v>19166</v>
      </c>
      <c r="AP3723" t="s">
        <v>19167</v>
      </c>
      <c r="AQ3723">
        <v>0</v>
      </c>
      <c r="AR3723" t="s">
        <v>1550</v>
      </c>
      <c r="AS3723" t="s">
        <v>19168</v>
      </c>
      <c r="AV3723">
        <v>55.2171412</v>
      </c>
      <c r="AW3723">
        <v>12.159525929999999</v>
      </c>
      <c r="AX3723" t="s">
        <v>1551</v>
      </c>
      <c r="AY3723">
        <v>1085</v>
      </c>
      <c r="AZ3723" t="s">
        <v>1450</v>
      </c>
    </row>
    <row r="3724" spans="1:52" x14ac:dyDescent="0.25">
      <c r="A3724">
        <v>351301</v>
      </c>
      <c r="B3724" t="s">
        <v>19169</v>
      </c>
      <c r="C3724">
        <v>4654</v>
      </c>
      <c r="D3724" t="s">
        <v>19132</v>
      </c>
      <c r="E3724" t="s">
        <v>19170</v>
      </c>
      <c r="F3724">
        <v>69661513</v>
      </c>
      <c r="G3724">
        <v>1002302803</v>
      </c>
      <c r="H3724" t="s">
        <v>19171</v>
      </c>
      <c r="I3724" t="s">
        <v>19172</v>
      </c>
      <c r="J3724" t="s">
        <v>35798</v>
      </c>
      <c r="K3724" s="38" t="s">
        <v>19173</v>
      </c>
      <c r="L3724">
        <v>3</v>
      </c>
      <c r="P3724" s="5">
        <v>45924</v>
      </c>
      <c r="Q3724" t="s">
        <v>1895</v>
      </c>
      <c r="U3724">
        <v>5</v>
      </c>
      <c r="V3724" t="s">
        <v>1859</v>
      </c>
      <c r="W3724">
        <v>1</v>
      </c>
      <c r="X3724" t="s">
        <v>36371</v>
      </c>
      <c r="Y3724">
        <v>10</v>
      </c>
      <c r="Z3724">
        <v>198008</v>
      </c>
      <c r="AA3724">
        <v>123</v>
      </c>
      <c r="AB3724" t="s">
        <v>1374</v>
      </c>
      <c r="AC3724">
        <v>1011</v>
      </c>
      <c r="AD3724" t="s">
        <v>1374</v>
      </c>
      <c r="AE3724">
        <v>1</v>
      </c>
      <c r="AF3724" t="s">
        <v>34807</v>
      </c>
      <c r="AG3724">
        <v>80</v>
      </c>
      <c r="AH3724" t="s">
        <v>1374</v>
      </c>
      <c r="AI3724">
        <v>320</v>
      </c>
      <c r="AJ3724" t="s">
        <v>8855</v>
      </c>
      <c r="AO3724" t="s">
        <v>19174</v>
      </c>
      <c r="AP3724" t="s">
        <v>19175</v>
      </c>
      <c r="AQ3724">
        <v>0</v>
      </c>
      <c r="AR3724" t="s">
        <v>1550</v>
      </c>
      <c r="AS3724" t="s">
        <v>35108</v>
      </c>
      <c r="AV3724">
        <v>55.204899050000002</v>
      </c>
      <c r="AW3724">
        <v>12.14695992</v>
      </c>
      <c r="AX3724" t="s">
        <v>1551</v>
      </c>
      <c r="AY3724">
        <v>1085</v>
      </c>
      <c r="AZ3724" t="s">
        <v>1450</v>
      </c>
    </row>
    <row r="3725" spans="1:52" x14ac:dyDescent="0.25">
      <c r="A3725">
        <v>351302</v>
      </c>
      <c r="B3725" t="s">
        <v>19176</v>
      </c>
      <c r="C3725">
        <v>4640</v>
      </c>
      <c r="D3725" t="s">
        <v>1451</v>
      </c>
      <c r="E3725" t="s">
        <v>19177</v>
      </c>
      <c r="F3725">
        <v>65782413</v>
      </c>
      <c r="G3725">
        <v>1002216971</v>
      </c>
      <c r="H3725" t="s">
        <v>19178</v>
      </c>
      <c r="I3725" t="s">
        <v>19179</v>
      </c>
      <c r="J3725" t="s">
        <v>19180</v>
      </c>
      <c r="K3725" s="39">
        <v>1221</v>
      </c>
      <c r="L3725">
        <v>29</v>
      </c>
      <c r="P3725" s="5">
        <v>40857</v>
      </c>
      <c r="Q3725" t="s">
        <v>1557</v>
      </c>
      <c r="T3725" s="5">
        <v>40543</v>
      </c>
      <c r="U3725">
        <v>5</v>
      </c>
      <c r="V3725" t="s">
        <v>1859</v>
      </c>
      <c r="W3725">
        <v>1</v>
      </c>
      <c r="X3725" t="s">
        <v>36371</v>
      </c>
      <c r="Z3725">
        <v>198108</v>
      </c>
      <c r="AA3725">
        <v>123</v>
      </c>
      <c r="AB3725" t="s">
        <v>1374</v>
      </c>
      <c r="AC3725">
        <v>1011</v>
      </c>
      <c r="AD3725" t="s">
        <v>1374</v>
      </c>
      <c r="AE3725">
        <v>3</v>
      </c>
      <c r="AF3725" t="s">
        <v>1601</v>
      </c>
      <c r="AG3725">
        <v>80</v>
      </c>
      <c r="AH3725" t="s">
        <v>1374</v>
      </c>
      <c r="AI3725">
        <v>320</v>
      </c>
      <c r="AJ3725" t="s">
        <v>8855</v>
      </c>
      <c r="AO3725" t="s">
        <v>19181</v>
      </c>
      <c r="AP3725" t="s">
        <v>19182</v>
      </c>
      <c r="AQ3725">
        <v>0</v>
      </c>
      <c r="AR3725" t="s">
        <v>1550</v>
      </c>
      <c r="AS3725" t="s">
        <v>19183</v>
      </c>
      <c r="AU3725" t="s">
        <v>19184</v>
      </c>
      <c r="AX3725" t="s">
        <v>1551</v>
      </c>
      <c r="AY3725">
        <v>1085</v>
      </c>
      <c r="AZ3725" t="s">
        <v>1450</v>
      </c>
    </row>
    <row r="3726" spans="1:52" x14ac:dyDescent="0.25">
      <c r="A3726">
        <v>351306</v>
      </c>
      <c r="B3726" t="s">
        <v>19185</v>
      </c>
      <c r="C3726">
        <v>4653</v>
      </c>
      <c r="D3726" t="s">
        <v>19137</v>
      </c>
      <c r="E3726" t="s">
        <v>19186</v>
      </c>
      <c r="F3726">
        <v>28935072</v>
      </c>
      <c r="G3726">
        <v>1011660211</v>
      </c>
      <c r="I3726" t="s">
        <v>19187</v>
      </c>
      <c r="J3726" t="s">
        <v>38534</v>
      </c>
      <c r="K3726" s="38" t="s">
        <v>19188</v>
      </c>
      <c r="L3726">
        <v>7</v>
      </c>
      <c r="P3726" s="5">
        <v>45642</v>
      </c>
      <c r="Q3726" t="s">
        <v>1850</v>
      </c>
      <c r="U3726">
        <v>5</v>
      </c>
      <c r="V3726" t="s">
        <v>1859</v>
      </c>
      <c r="W3726">
        <v>1</v>
      </c>
      <c r="X3726" t="s">
        <v>36371</v>
      </c>
      <c r="Y3726">
        <v>9</v>
      </c>
      <c r="Z3726">
        <v>200608</v>
      </c>
      <c r="AA3726">
        <v>123</v>
      </c>
      <c r="AB3726" t="s">
        <v>1374</v>
      </c>
      <c r="AC3726">
        <v>1010</v>
      </c>
      <c r="AD3726" t="s">
        <v>1375</v>
      </c>
      <c r="AE3726">
        <v>1</v>
      </c>
      <c r="AF3726" t="s">
        <v>34807</v>
      </c>
      <c r="AG3726">
        <v>80</v>
      </c>
      <c r="AH3726" t="s">
        <v>1374</v>
      </c>
      <c r="AI3726">
        <v>320</v>
      </c>
      <c r="AJ3726" t="s">
        <v>8855</v>
      </c>
      <c r="AO3726" t="s">
        <v>19189</v>
      </c>
      <c r="AP3726" t="s">
        <v>19190</v>
      </c>
      <c r="AQ3726">
        <v>0</v>
      </c>
      <c r="AR3726" t="s">
        <v>1550</v>
      </c>
      <c r="AS3726" t="s">
        <v>38535</v>
      </c>
      <c r="AV3726">
        <v>55.306345640000004</v>
      </c>
      <c r="AW3726">
        <v>12.2004036</v>
      </c>
      <c r="AX3726" t="s">
        <v>1551</v>
      </c>
      <c r="AY3726">
        <v>1085</v>
      </c>
      <c r="AZ3726" t="s">
        <v>1450</v>
      </c>
    </row>
    <row r="3727" spans="1:52" x14ac:dyDescent="0.25">
      <c r="A3727">
        <v>353003</v>
      </c>
      <c r="B3727" t="s">
        <v>42070</v>
      </c>
      <c r="C3727">
        <v>4733</v>
      </c>
      <c r="D3727" t="s">
        <v>38275</v>
      </c>
      <c r="E3727" t="s">
        <v>40822</v>
      </c>
      <c r="F3727">
        <v>29189625</v>
      </c>
      <c r="G3727">
        <v>1003300713</v>
      </c>
      <c r="H3727" t="s">
        <v>19191</v>
      </c>
      <c r="I3727" t="s">
        <v>19192</v>
      </c>
      <c r="J3727" t="s">
        <v>19193</v>
      </c>
      <c r="K3727" s="38" t="s">
        <v>19194</v>
      </c>
      <c r="L3727" t="s">
        <v>2212</v>
      </c>
      <c r="P3727" s="5">
        <v>43783</v>
      </c>
      <c r="Q3727" t="s">
        <v>1557</v>
      </c>
      <c r="R3727">
        <v>370</v>
      </c>
      <c r="S3727" t="s">
        <v>35136</v>
      </c>
      <c r="U3727">
        <v>2</v>
      </c>
      <c r="V3727" t="s">
        <v>1546</v>
      </c>
      <c r="W3727">
        <v>1</v>
      </c>
      <c r="X3727" t="s">
        <v>36371</v>
      </c>
      <c r="Y3727">
        <v>6</v>
      </c>
      <c r="Z3727">
        <v>196008</v>
      </c>
      <c r="AA3727">
        <v>121</v>
      </c>
      <c r="AB3727" t="s">
        <v>1558</v>
      </c>
      <c r="AC3727">
        <v>1012</v>
      </c>
      <c r="AD3727" t="s">
        <v>1377</v>
      </c>
      <c r="AE3727">
        <v>1</v>
      </c>
      <c r="AF3727" t="s">
        <v>34807</v>
      </c>
      <c r="AG3727">
        <v>21</v>
      </c>
      <c r="AH3727" t="s">
        <v>40047</v>
      </c>
      <c r="AI3727">
        <v>370</v>
      </c>
      <c r="AJ3727" t="s">
        <v>35136</v>
      </c>
      <c r="AN3727">
        <v>280746</v>
      </c>
      <c r="AO3727" t="s">
        <v>12255</v>
      </c>
      <c r="AQ3727">
        <v>2</v>
      </c>
      <c r="AR3727" t="s">
        <v>2358</v>
      </c>
      <c r="AS3727" t="s">
        <v>19195</v>
      </c>
      <c r="AV3727">
        <v>55.178999349999998</v>
      </c>
      <c r="AW3727">
        <v>11.975437530000001</v>
      </c>
      <c r="AX3727" t="s">
        <v>1551</v>
      </c>
      <c r="AY3727">
        <v>1085</v>
      </c>
      <c r="AZ3727" t="s">
        <v>1450</v>
      </c>
    </row>
    <row r="3728" spans="1:52" x14ac:dyDescent="0.25">
      <c r="A3728">
        <v>353007</v>
      </c>
      <c r="B3728" t="s">
        <v>38536</v>
      </c>
      <c r="C3728">
        <v>4733</v>
      </c>
      <c r="D3728" t="s">
        <v>38275</v>
      </c>
      <c r="E3728" t="s">
        <v>38537</v>
      </c>
      <c r="F3728">
        <v>31910064</v>
      </c>
      <c r="G3728">
        <v>1015017097</v>
      </c>
      <c r="I3728" t="s">
        <v>16174</v>
      </c>
      <c r="J3728" t="s">
        <v>19196</v>
      </c>
      <c r="K3728" s="38" t="s">
        <v>19197</v>
      </c>
      <c r="L3728" t="s">
        <v>13394</v>
      </c>
      <c r="P3728" s="5">
        <v>45393</v>
      </c>
      <c r="Q3728" t="s">
        <v>2937</v>
      </c>
      <c r="U3728">
        <v>6</v>
      </c>
      <c r="V3728" t="s">
        <v>2318</v>
      </c>
      <c r="W3728">
        <v>1</v>
      </c>
      <c r="X3728" t="s">
        <v>36371</v>
      </c>
      <c r="Y3728">
        <v>9</v>
      </c>
      <c r="Z3728">
        <v>200108</v>
      </c>
      <c r="AA3728">
        <v>129</v>
      </c>
      <c r="AB3728" t="s">
        <v>1373</v>
      </c>
      <c r="AC3728">
        <v>3001</v>
      </c>
      <c r="AD3728" t="s">
        <v>1372</v>
      </c>
      <c r="AE3728">
        <v>1</v>
      </c>
      <c r="AF3728" t="s">
        <v>34807</v>
      </c>
      <c r="AG3728">
        <v>27</v>
      </c>
      <c r="AH3728" t="s">
        <v>34825</v>
      </c>
      <c r="AI3728">
        <v>370</v>
      </c>
      <c r="AJ3728" t="s">
        <v>35136</v>
      </c>
      <c r="AO3728" t="s">
        <v>16176</v>
      </c>
      <c r="AP3728" t="s">
        <v>16177</v>
      </c>
      <c r="AQ3728">
        <v>0</v>
      </c>
      <c r="AR3728" t="s">
        <v>1550</v>
      </c>
      <c r="AS3728" t="s">
        <v>8025</v>
      </c>
      <c r="AV3728">
        <v>55.169323769999998</v>
      </c>
      <c r="AW3728">
        <v>11.98110685</v>
      </c>
      <c r="AX3728" t="s">
        <v>1551</v>
      </c>
      <c r="AY3728">
        <v>1085</v>
      </c>
      <c r="AZ3728" t="s">
        <v>1450</v>
      </c>
    </row>
    <row r="3729" spans="1:52" x14ac:dyDescent="0.25">
      <c r="A3729">
        <v>353008</v>
      </c>
      <c r="B3729" t="s">
        <v>19198</v>
      </c>
      <c r="C3729">
        <v>4700</v>
      </c>
      <c r="D3729" t="s">
        <v>1459</v>
      </c>
      <c r="E3729" t="s">
        <v>19199</v>
      </c>
      <c r="F3729">
        <v>19379744</v>
      </c>
      <c r="G3729">
        <v>1003790786</v>
      </c>
      <c r="I3729" t="s">
        <v>19200</v>
      </c>
      <c r="J3729" t="s">
        <v>19201</v>
      </c>
      <c r="K3729" s="38" t="s">
        <v>19202</v>
      </c>
      <c r="L3729">
        <v>9</v>
      </c>
      <c r="P3729" s="5">
        <v>41600</v>
      </c>
      <c r="Q3729" t="s">
        <v>1557</v>
      </c>
      <c r="R3729">
        <v>370</v>
      </c>
      <c r="S3729" t="s">
        <v>35136</v>
      </c>
      <c r="T3729" s="5">
        <v>41579</v>
      </c>
      <c r="U3729">
        <v>6</v>
      </c>
      <c r="V3729" t="s">
        <v>2318</v>
      </c>
      <c r="W3729">
        <v>1</v>
      </c>
      <c r="X3729" t="s">
        <v>36371</v>
      </c>
      <c r="Y3729">
        <v>7</v>
      </c>
      <c r="Z3729">
        <v>200104</v>
      </c>
      <c r="AA3729">
        <v>129</v>
      </c>
      <c r="AB3729" t="s">
        <v>1373</v>
      </c>
      <c r="AC3729">
        <v>1016</v>
      </c>
      <c r="AD3729" t="s">
        <v>1373</v>
      </c>
      <c r="AE3729">
        <v>3</v>
      </c>
      <c r="AF3729" t="s">
        <v>1601</v>
      </c>
      <c r="AG3729">
        <v>23</v>
      </c>
      <c r="AH3729" t="s">
        <v>2938</v>
      </c>
      <c r="AI3729">
        <v>370</v>
      </c>
      <c r="AJ3729" t="s">
        <v>35136</v>
      </c>
      <c r="AO3729" t="s">
        <v>19203</v>
      </c>
      <c r="AP3729" t="s">
        <v>19204</v>
      </c>
      <c r="AQ3729">
        <v>0</v>
      </c>
      <c r="AR3729" t="s">
        <v>1550</v>
      </c>
      <c r="AS3729" t="s">
        <v>19205</v>
      </c>
      <c r="AU3729" t="s">
        <v>19206</v>
      </c>
      <c r="AV3729" s="6" t="s">
        <v>19207</v>
      </c>
      <c r="AW3729" s="6" t="s">
        <v>19208</v>
      </c>
      <c r="AX3729" t="s">
        <v>1551</v>
      </c>
      <c r="AY3729">
        <v>1085</v>
      </c>
      <c r="AZ3729" t="s">
        <v>1450</v>
      </c>
    </row>
    <row r="3730" spans="1:52" x14ac:dyDescent="0.25">
      <c r="A3730">
        <v>353009</v>
      </c>
      <c r="B3730" t="s">
        <v>19209</v>
      </c>
      <c r="C3730">
        <v>4733</v>
      </c>
      <c r="D3730" t="s">
        <v>38275</v>
      </c>
      <c r="E3730" t="s">
        <v>19210</v>
      </c>
      <c r="F3730">
        <v>67278712</v>
      </c>
      <c r="G3730">
        <v>1003298585</v>
      </c>
      <c r="I3730" t="s">
        <v>19211</v>
      </c>
      <c r="J3730" t="s">
        <v>19212</v>
      </c>
      <c r="K3730" s="39">
        <v>1644</v>
      </c>
      <c r="L3730">
        <v>15</v>
      </c>
      <c r="P3730" s="5">
        <v>45756</v>
      </c>
      <c r="Q3730" t="s">
        <v>3011</v>
      </c>
      <c r="U3730">
        <v>8</v>
      </c>
      <c r="V3730" t="s">
        <v>17296</v>
      </c>
      <c r="W3730">
        <v>1</v>
      </c>
      <c r="X3730" t="s">
        <v>36371</v>
      </c>
      <c r="Y3730">
        <v>10</v>
      </c>
      <c r="Z3730">
        <v>200408</v>
      </c>
      <c r="AA3730">
        <v>129</v>
      </c>
      <c r="AB3730" t="s">
        <v>1373</v>
      </c>
      <c r="AC3730">
        <v>3002</v>
      </c>
      <c r="AD3730" t="s">
        <v>1384</v>
      </c>
      <c r="AE3730">
        <v>1</v>
      </c>
      <c r="AF3730" t="s">
        <v>34807</v>
      </c>
      <c r="AG3730">
        <v>29</v>
      </c>
      <c r="AH3730" t="s">
        <v>3064</v>
      </c>
      <c r="AI3730">
        <v>370</v>
      </c>
      <c r="AJ3730" t="s">
        <v>35136</v>
      </c>
      <c r="AN3730">
        <v>282140</v>
      </c>
      <c r="AO3730" t="s">
        <v>17297</v>
      </c>
      <c r="AP3730" t="s">
        <v>17298</v>
      </c>
      <c r="AQ3730">
        <v>2</v>
      </c>
      <c r="AR3730" t="s">
        <v>2358</v>
      </c>
      <c r="AS3730" t="s">
        <v>1870</v>
      </c>
      <c r="AU3730" t="s">
        <v>19213</v>
      </c>
      <c r="AV3730">
        <v>55.156704410000003</v>
      </c>
      <c r="AW3730">
        <v>12.01788329</v>
      </c>
      <c r="AX3730" t="s">
        <v>1551</v>
      </c>
      <c r="AY3730">
        <v>1085</v>
      </c>
      <c r="AZ3730" t="s">
        <v>1450</v>
      </c>
    </row>
    <row r="3731" spans="1:52" x14ac:dyDescent="0.25">
      <c r="A3731">
        <v>353300</v>
      </c>
      <c r="B3731" t="s">
        <v>38538</v>
      </c>
      <c r="C3731">
        <v>4733</v>
      </c>
      <c r="D3731" t="s">
        <v>38275</v>
      </c>
      <c r="E3731" t="s">
        <v>38539</v>
      </c>
      <c r="F3731">
        <v>67269012</v>
      </c>
      <c r="G3731">
        <v>1002248139</v>
      </c>
      <c r="H3731" t="s">
        <v>19214</v>
      </c>
      <c r="I3731" t="s">
        <v>19215</v>
      </c>
      <c r="J3731" t="s">
        <v>38540</v>
      </c>
      <c r="K3731" s="38" t="s">
        <v>3499</v>
      </c>
      <c r="L3731">
        <v>40</v>
      </c>
      <c r="P3731" s="5">
        <v>43783</v>
      </c>
      <c r="Q3731" t="s">
        <v>1557</v>
      </c>
      <c r="U3731">
        <v>5</v>
      </c>
      <c r="V3731" t="s">
        <v>1859</v>
      </c>
      <c r="W3731">
        <v>1</v>
      </c>
      <c r="X3731" t="s">
        <v>36371</v>
      </c>
      <c r="Y3731">
        <v>10</v>
      </c>
      <c r="Z3731">
        <v>194704</v>
      </c>
      <c r="AA3731">
        <v>123</v>
      </c>
      <c r="AB3731" t="s">
        <v>1374</v>
      </c>
      <c r="AC3731">
        <v>1011</v>
      </c>
      <c r="AD3731" t="s">
        <v>1374</v>
      </c>
      <c r="AE3731">
        <v>1</v>
      </c>
      <c r="AF3731" t="s">
        <v>34807</v>
      </c>
      <c r="AG3731">
        <v>80</v>
      </c>
      <c r="AH3731" t="s">
        <v>1374</v>
      </c>
      <c r="AI3731">
        <v>370</v>
      </c>
      <c r="AJ3731" t="s">
        <v>35136</v>
      </c>
      <c r="AO3731" t="s">
        <v>19216</v>
      </c>
      <c r="AP3731" t="s">
        <v>38541</v>
      </c>
      <c r="AQ3731">
        <v>0</v>
      </c>
      <c r="AR3731" t="s">
        <v>1550</v>
      </c>
      <c r="AS3731" t="s">
        <v>38542</v>
      </c>
      <c r="AV3731">
        <v>55.183896140000002</v>
      </c>
      <c r="AW3731">
        <v>11.984268330000001</v>
      </c>
      <c r="AX3731" t="s">
        <v>1551</v>
      </c>
      <c r="AY3731">
        <v>1085</v>
      </c>
      <c r="AZ3731" t="s">
        <v>1450</v>
      </c>
    </row>
    <row r="3732" spans="1:52" x14ac:dyDescent="0.25">
      <c r="A3732">
        <v>355003</v>
      </c>
      <c r="B3732" t="s">
        <v>19217</v>
      </c>
      <c r="C3732">
        <v>4960</v>
      </c>
      <c r="D3732" t="s">
        <v>11615</v>
      </c>
      <c r="E3732" t="s">
        <v>19218</v>
      </c>
      <c r="F3732">
        <v>29188572</v>
      </c>
      <c r="G3732">
        <v>1003300890</v>
      </c>
      <c r="H3732" t="s">
        <v>19219</v>
      </c>
      <c r="I3732" t="s">
        <v>11668</v>
      </c>
      <c r="J3732" t="s">
        <v>19220</v>
      </c>
      <c r="K3732" s="39">
        <v>1941</v>
      </c>
      <c r="L3732">
        <v>126</v>
      </c>
      <c r="P3732" s="5">
        <v>45516</v>
      </c>
      <c r="Q3732" t="s">
        <v>1678</v>
      </c>
      <c r="R3732">
        <v>360</v>
      </c>
      <c r="S3732" t="s">
        <v>8912</v>
      </c>
      <c r="T3732" s="5">
        <v>45504</v>
      </c>
      <c r="U3732">
        <v>2</v>
      </c>
      <c r="V3732" t="s">
        <v>1546</v>
      </c>
      <c r="W3732">
        <v>1</v>
      </c>
      <c r="X3732" t="s">
        <v>36371</v>
      </c>
      <c r="Y3732">
        <v>10</v>
      </c>
      <c r="AA3732">
        <v>121</v>
      </c>
      <c r="AB3732" t="s">
        <v>1558</v>
      </c>
      <c r="AC3732">
        <v>1012</v>
      </c>
      <c r="AD3732" t="s">
        <v>1377</v>
      </c>
      <c r="AE3732">
        <v>3</v>
      </c>
      <c r="AF3732" t="s">
        <v>1601</v>
      </c>
      <c r="AG3732">
        <v>21</v>
      </c>
      <c r="AH3732" t="s">
        <v>40047</v>
      </c>
      <c r="AI3732">
        <v>360</v>
      </c>
      <c r="AJ3732" t="s">
        <v>8912</v>
      </c>
      <c r="AK3732">
        <v>1</v>
      </c>
      <c r="AL3732" t="s">
        <v>2262</v>
      </c>
      <c r="AM3732">
        <v>280944</v>
      </c>
      <c r="AO3732" t="s">
        <v>19221</v>
      </c>
      <c r="AP3732" t="s">
        <v>19222</v>
      </c>
      <c r="AQ3732">
        <v>0</v>
      </c>
      <c r="AR3732" t="s">
        <v>1550</v>
      </c>
      <c r="AS3732" t="s">
        <v>18431</v>
      </c>
      <c r="AV3732">
        <v>54.71186419</v>
      </c>
      <c r="AW3732">
        <v>11.455319080000001</v>
      </c>
      <c r="AX3732" t="s">
        <v>1551</v>
      </c>
      <c r="AY3732">
        <v>1085</v>
      </c>
      <c r="AZ3732" t="s">
        <v>1450</v>
      </c>
    </row>
    <row r="3733" spans="1:52" x14ac:dyDescent="0.25">
      <c r="A3733">
        <v>357001</v>
      </c>
      <c r="B3733" t="s">
        <v>35799</v>
      </c>
      <c r="C3733">
        <v>4684</v>
      </c>
      <c r="D3733" t="s">
        <v>12264</v>
      </c>
      <c r="E3733" t="s">
        <v>35592</v>
      </c>
      <c r="F3733">
        <v>29189625</v>
      </c>
      <c r="G3733">
        <v>1003301010</v>
      </c>
      <c r="H3733" t="s">
        <v>19223</v>
      </c>
      <c r="I3733" t="s">
        <v>12266</v>
      </c>
      <c r="J3733" t="s">
        <v>16273</v>
      </c>
      <c r="K3733" s="39">
        <v>1733</v>
      </c>
      <c r="L3733">
        <v>1</v>
      </c>
      <c r="P3733" s="5">
        <v>45013</v>
      </c>
      <c r="Q3733" t="s">
        <v>1557</v>
      </c>
      <c r="R3733">
        <v>370</v>
      </c>
      <c r="S3733" t="s">
        <v>35136</v>
      </c>
      <c r="T3733" s="5">
        <v>44986</v>
      </c>
      <c r="U3733">
        <v>2</v>
      </c>
      <c r="V3733" t="s">
        <v>1546</v>
      </c>
      <c r="W3733">
        <v>1</v>
      </c>
      <c r="X3733" t="s">
        <v>36371</v>
      </c>
      <c r="Y3733">
        <v>9</v>
      </c>
      <c r="Z3733">
        <v>188301</v>
      </c>
      <c r="AA3733">
        <v>121</v>
      </c>
      <c r="AB3733" t="s">
        <v>1558</v>
      </c>
      <c r="AC3733">
        <v>1012</v>
      </c>
      <c r="AD3733" t="s">
        <v>1377</v>
      </c>
      <c r="AE3733">
        <v>3</v>
      </c>
      <c r="AF3733" t="s">
        <v>1601</v>
      </c>
      <c r="AG3733">
        <v>21</v>
      </c>
      <c r="AH3733" t="s">
        <v>40047</v>
      </c>
      <c r="AI3733">
        <v>370</v>
      </c>
      <c r="AJ3733" t="s">
        <v>35136</v>
      </c>
      <c r="AK3733">
        <v>2</v>
      </c>
      <c r="AL3733" t="s">
        <v>1618</v>
      </c>
      <c r="AM3733">
        <v>281825</v>
      </c>
      <c r="AN3733">
        <v>281825</v>
      </c>
      <c r="AO3733" t="s">
        <v>19224</v>
      </c>
      <c r="AP3733" t="s">
        <v>12269</v>
      </c>
      <c r="AQ3733">
        <v>2</v>
      </c>
      <c r="AR3733" t="s">
        <v>2358</v>
      </c>
      <c r="AS3733" t="s">
        <v>16274</v>
      </c>
      <c r="AV3733">
        <v>55.253482529999999</v>
      </c>
      <c r="AW3733">
        <v>11.882057809999999</v>
      </c>
      <c r="AX3733" t="s">
        <v>1551</v>
      </c>
      <c r="AY3733">
        <v>1085</v>
      </c>
      <c r="AZ3733" t="s">
        <v>1450</v>
      </c>
    </row>
    <row r="3734" spans="1:52" x14ac:dyDescent="0.25">
      <c r="A3734">
        <v>357002</v>
      </c>
      <c r="B3734" t="s">
        <v>19225</v>
      </c>
      <c r="C3734">
        <v>4684</v>
      </c>
      <c r="D3734" t="s">
        <v>12264</v>
      </c>
      <c r="E3734" t="s">
        <v>12265</v>
      </c>
      <c r="F3734">
        <v>29189625</v>
      </c>
      <c r="G3734">
        <v>1003301071</v>
      </c>
      <c r="H3734" t="s">
        <v>19226</v>
      </c>
      <c r="I3734" t="s">
        <v>12266</v>
      </c>
      <c r="J3734" t="s">
        <v>12267</v>
      </c>
      <c r="K3734" s="39">
        <v>1984</v>
      </c>
      <c r="L3734">
        <v>2</v>
      </c>
      <c r="P3734" s="5">
        <v>45042</v>
      </c>
      <c r="Q3734" t="s">
        <v>1557</v>
      </c>
      <c r="R3734">
        <v>370</v>
      </c>
      <c r="S3734" t="s">
        <v>35136</v>
      </c>
      <c r="T3734" s="5">
        <v>45044</v>
      </c>
      <c r="U3734">
        <v>2</v>
      </c>
      <c r="V3734" t="s">
        <v>1546</v>
      </c>
      <c r="W3734">
        <v>1</v>
      </c>
      <c r="X3734" t="s">
        <v>36371</v>
      </c>
      <c r="Y3734">
        <v>9</v>
      </c>
      <c r="Z3734">
        <v>193608</v>
      </c>
      <c r="AA3734">
        <v>121</v>
      </c>
      <c r="AB3734" t="s">
        <v>1558</v>
      </c>
      <c r="AC3734">
        <v>1012</v>
      </c>
      <c r="AD3734" t="s">
        <v>1377</v>
      </c>
      <c r="AE3734">
        <v>3</v>
      </c>
      <c r="AF3734" t="s">
        <v>1601</v>
      </c>
      <c r="AG3734">
        <v>21</v>
      </c>
      <c r="AH3734" t="s">
        <v>40047</v>
      </c>
      <c r="AI3734">
        <v>370</v>
      </c>
      <c r="AJ3734" t="s">
        <v>35136</v>
      </c>
      <c r="AK3734">
        <v>2</v>
      </c>
      <c r="AL3734" t="s">
        <v>1618</v>
      </c>
      <c r="AM3734">
        <v>281825</v>
      </c>
      <c r="AN3734">
        <v>281825</v>
      </c>
      <c r="AO3734" t="s">
        <v>12268</v>
      </c>
      <c r="AP3734" t="s">
        <v>12269</v>
      </c>
      <c r="AQ3734">
        <v>2</v>
      </c>
      <c r="AR3734" t="s">
        <v>2358</v>
      </c>
      <c r="AS3734" t="s">
        <v>12270</v>
      </c>
      <c r="AT3734" t="s">
        <v>12271</v>
      </c>
      <c r="AV3734">
        <v>55.2787772</v>
      </c>
      <c r="AW3734">
        <v>11.81165777</v>
      </c>
      <c r="AX3734" t="s">
        <v>1551</v>
      </c>
      <c r="AY3734">
        <v>1085</v>
      </c>
      <c r="AZ3734" t="s">
        <v>1450</v>
      </c>
    </row>
    <row r="3735" spans="1:52" x14ac:dyDescent="0.25">
      <c r="A3735">
        <v>357005</v>
      </c>
      <c r="B3735" t="s">
        <v>19227</v>
      </c>
      <c r="C3735">
        <v>4684</v>
      </c>
      <c r="D3735" t="s">
        <v>12264</v>
      </c>
      <c r="E3735" t="s">
        <v>19228</v>
      </c>
      <c r="F3735">
        <v>40604499</v>
      </c>
      <c r="G3735">
        <v>1024807149</v>
      </c>
      <c r="I3735" t="s">
        <v>19229</v>
      </c>
      <c r="J3735" t="s">
        <v>19230</v>
      </c>
      <c r="K3735" s="38" t="s">
        <v>9918</v>
      </c>
      <c r="L3735">
        <v>4</v>
      </c>
      <c r="P3735" s="5">
        <v>45393</v>
      </c>
      <c r="Q3735" t="s">
        <v>2937</v>
      </c>
      <c r="U3735">
        <v>6</v>
      </c>
      <c r="V3735" t="s">
        <v>2318</v>
      </c>
      <c r="W3735">
        <v>1</v>
      </c>
      <c r="X3735" t="s">
        <v>36371</v>
      </c>
      <c r="Y3735">
        <v>9</v>
      </c>
      <c r="Z3735">
        <v>200601</v>
      </c>
      <c r="AA3735">
        <v>129</v>
      </c>
      <c r="AB3735" t="s">
        <v>1373</v>
      </c>
      <c r="AC3735">
        <v>3001</v>
      </c>
      <c r="AD3735" t="s">
        <v>1372</v>
      </c>
      <c r="AE3735">
        <v>1</v>
      </c>
      <c r="AF3735" t="s">
        <v>34807</v>
      </c>
      <c r="AG3735">
        <v>21</v>
      </c>
      <c r="AH3735" t="s">
        <v>40047</v>
      </c>
      <c r="AI3735">
        <v>370</v>
      </c>
      <c r="AJ3735" t="s">
        <v>35136</v>
      </c>
      <c r="AO3735" t="s">
        <v>19231</v>
      </c>
      <c r="AP3735" t="s">
        <v>19232</v>
      </c>
      <c r="AQ3735">
        <v>0</v>
      </c>
      <c r="AR3735" t="s">
        <v>1550</v>
      </c>
      <c r="AS3735" t="s">
        <v>19233</v>
      </c>
      <c r="AT3735" t="s">
        <v>12271</v>
      </c>
      <c r="AV3735">
        <v>55.279765660000002</v>
      </c>
      <c r="AW3735">
        <v>11.82412489</v>
      </c>
      <c r="AX3735" t="s">
        <v>1551</v>
      </c>
      <c r="AY3735">
        <v>1085</v>
      </c>
      <c r="AZ3735" t="s">
        <v>1450</v>
      </c>
    </row>
    <row r="3736" spans="1:52" x14ac:dyDescent="0.25">
      <c r="A3736">
        <v>359003</v>
      </c>
      <c r="B3736" t="s">
        <v>37521</v>
      </c>
      <c r="C3736">
        <v>4920</v>
      </c>
      <c r="D3736" t="s">
        <v>37521</v>
      </c>
      <c r="E3736" t="s">
        <v>38543</v>
      </c>
      <c r="F3736">
        <v>29188572</v>
      </c>
      <c r="G3736">
        <v>1003301095</v>
      </c>
      <c r="H3736" t="s">
        <v>19234</v>
      </c>
      <c r="I3736" t="s">
        <v>19235</v>
      </c>
      <c r="J3736" t="s">
        <v>19236</v>
      </c>
      <c r="K3736" s="38" t="s">
        <v>3623</v>
      </c>
      <c r="L3736" t="s">
        <v>5014</v>
      </c>
      <c r="P3736" s="5">
        <v>45828</v>
      </c>
      <c r="Q3736" t="s">
        <v>1545</v>
      </c>
      <c r="R3736">
        <v>360</v>
      </c>
      <c r="S3736" t="s">
        <v>8912</v>
      </c>
      <c r="U3736">
        <v>2</v>
      </c>
      <c r="V3736" t="s">
        <v>1546</v>
      </c>
      <c r="W3736">
        <v>1</v>
      </c>
      <c r="X3736" t="s">
        <v>36371</v>
      </c>
      <c r="Y3736">
        <v>6</v>
      </c>
      <c r="Z3736">
        <v>196308</v>
      </c>
      <c r="AA3736">
        <v>121</v>
      </c>
      <c r="AB3736" t="s">
        <v>1558</v>
      </c>
      <c r="AC3736">
        <v>1012</v>
      </c>
      <c r="AD3736" t="s">
        <v>1377</v>
      </c>
      <c r="AE3736">
        <v>1</v>
      </c>
      <c r="AF3736" t="s">
        <v>34807</v>
      </c>
      <c r="AG3736">
        <v>21</v>
      </c>
      <c r="AH3736" t="s">
        <v>40047</v>
      </c>
      <c r="AI3736">
        <v>360</v>
      </c>
      <c r="AJ3736" t="s">
        <v>8912</v>
      </c>
      <c r="AK3736">
        <v>1</v>
      </c>
      <c r="AL3736" t="s">
        <v>2262</v>
      </c>
      <c r="AM3736">
        <v>280943</v>
      </c>
      <c r="AO3736" t="s">
        <v>19237</v>
      </c>
      <c r="AP3736" t="s">
        <v>8914</v>
      </c>
      <c r="AQ3736">
        <v>0</v>
      </c>
      <c r="AR3736" t="s">
        <v>1550</v>
      </c>
      <c r="AS3736" t="s">
        <v>6084</v>
      </c>
      <c r="AV3736">
        <v>54.81295583</v>
      </c>
      <c r="AW3736">
        <v>11.2704205</v>
      </c>
      <c r="AX3736" t="s">
        <v>1551</v>
      </c>
      <c r="AY3736">
        <v>1085</v>
      </c>
      <c r="AZ3736" t="s">
        <v>1450</v>
      </c>
    </row>
    <row r="3737" spans="1:52" x14ac:dyDescent="0.25">
      <c r="A3737">
        <v>359004</v>
      </c>
      <c r="B3737" t="s">
        <v>19238</v>
      </c>
      <c r="C3737">
        <v>4920</v>
      </c>
      <c r="D3737" t="s">
        <v>37521</v>
      </c>
      <c r="E3737" t="s">
        <v>19239</v>
      </c>
      <c r="F3737">
        <v>29188572</v>
      </c>
      <c r="G3737">
        <v>1003301137</v>
      </c>
      <c r="H3737" t="s">
        <v>19240</v>
      </c>
      <c r="I3737" t="s">
        <v>19241</v>
      </c>
      <c r="J3737" t="s">
        <v>19242</v>
      </c>
      <c r="K3737" s="38" t="s">
        <v>6052</v>
      </c>
      <c r="L3737">
        <v>7</v>
      </c>
      <c r="P3737" s="5">
        <v>40847</v>
      </c>
      <c r="Q3737" t="s">
        <v>1557</v>
      </c>
      <c r="R3737">
        <v>360</v>
      </c>
      <c r="S3737" t="s">
        <v>8912</v>
      </c>
      <c r="T3737" s="5">
        <v>40756</v>
      </c>
      <c r="U3737">
        <v>2</v>
      </c>
      <c r="V3737" t="s">
        <v>1546</v>
      </c>
      <c r="W3737">
        <v>1</v>
      </c>
      <c r="X3737" t="s">
        <v>36371</v>
      </c>
      <c r="Y3737">
        <v>9</v>
      </c>
      <c r="Z3737">
        <v>198701</v>
      </c>
      <c r="AA3737">
        <v>126</v>
      </c>
      <c r="AB3737" t="s">
        <v>1382</v>
      </c>
      <c r="AC3737">
        <v>1015</v>
      </c>
      <c r="AD3737" t="s">
        <v>1382</v>
      </c>
      <c r="AE3737">
        <v>3</v>
      </c>
      <c r="AF3737" t="s">
        <v>1601</v>
      </c>
      <c r="AG3737">
        <v>23</v>
      </c>
      <c r="AH3737" t="s">
        <v>2938</v>
      </c>
      <c r="AI3737">
        <v>360</v>
      </c>
      <c r="AJ3737" t="s">
        <v>8912</v>
      </c>
      <c r="AN3737">
        <v>360004</v>
      </c>
      <c r="AO3737" t="s">
        <v>11661</v>
      </c>
      <c r="AP3737" t="s">
        <v>10786</v>
      </c>
      <c r="AQ3737">
        <v>2</v>
      </c>
      <c r="AR3737" t="s">
        <v>2358</v>
      </c>
      <c r="AS3737" t="s">
        <v>19243</v>
      </c>
      <c r="AV3737" s="6" t="s">
        <v>19244</v>
      </c>
      <c r="AW3737" s="6" t="s">
        <v>19245</v>
      </c>
      <c r="AX3737" t="s">
        <v>1551</v>
      </c>
      <c r="AY3737">
        <v>1085</v>
      </c>
      <c r="AZ3737" t="s">
        <v>1450</v>
      </c>
    </row>
    <row r="3738" spans="1:52" x14ac:dyDescent="0.25">
      <c r="A3738">
        <v>359005</v>
      </c>
      <c r="B3738" t="s">
        <v>38544</v>
      </c>
      <c r="C3738">
        <v>4920</v>
      </c>
      <c r="D3738" t="s">
        <v>37521</v>
      </c>
      <c r="E3738" t="s">
        <v>38545</v>
      </c>
      <c r="F3738">
        <v>19406679</v>
      </c>
      <c r="G3738">
        <v>1004179632</v>
      </c>
      <c r="H3738" t="s">
        <v>19246</v>
      </c>
      <c r="I3738" t="s">
        <v>11514</v>
      </c>
      <c r="J3738" t="s">
        <v>37523</v>
      </c>
      <c r="K3738" s="38" t="s">
        <v>3406</v>
      </c>
      <c r="L3738">
        <v>79</v>
      </c>
      <c r="P3738" s="5">
        <v>42087</v>
      </c>
      <c r="Q3738" t="s">
        <v>1557</v>
      </c>
      <c r="T3738" s="5">
        <v>41639</v>
      </c>
      <c r="U3738">
        <v>5</v>
      </c>
      <c r="V3738" t="s">
        <v>1859</v>
      </c>
      <c r="W3738">
        <v>1</v>
      </c>
      <c r="X3738" t="s">
        <v>36371</v>
      </c>
      <c r="Y3738">
        <v>10</v>
      </c>
      <c r="Z3738">
        <v>199608</v>
      </c>
      <c r="AA3738">
        <v>121</v>
      </c>
      <c r="AB3738" t="s">
        <v>1558</v>
      </c>
      <c r="AC3738">
        <v>1013</v>
      </c>
      <c r="AD3738" t="s">
        <v>1379</v>
      </c>
      <c r="AE3738">
        <v>3</v>
      </c>
      <c r="AF3738" t="s">
        <v>1601</v>
      </c>
      <c r="AG3738">
        <v>22</v>
      </c>
      <c r="AH3738" t="s">
        <v>40058</v>
      </c>
      <c r="AI3738">
        <v>360</v>
      </c>
      <c r="AJ3738" t="s">
        <v>8912</v>
      </c>
      <c r="AK3738">
        <v>1</v>
      </c>
      <c r="AL3738" t="s">
        <v>2262</v>
      </c>
      <c r="AM3738">
        <v>371005</v>
      </c>
      <c r="AO3738" t="s">
        <v>11515</v>
      </c>
      <c r="AP3738" t="s">
        <v>11516</v>
      </c>
      <c r="AQ3738">
        <v>0</v>
      </c>
      <c r="AR3738" t="s">
        <v>1550</v>
      </c>
      <c r="AS3738" t="s">
        <v>37003</v>
      </c>
      <c r="AV3738" s="6" t="s">
        <v>19247</v>
      </c>
      <c r="AW3738" s="6" t="s">
        <v>19248</v>
      </c>
      <c r="AX3738" t="s">
        <v>1551</v>
      </c>
      <c r="AY3738">
        <v>1085</v>
      </c>
      <c r="AZ3738" t="s">
        <v>1450</v>
      </c>
    </row>
    <row r="3739" spans="1:52" x14ac:dyDescent="0.25">
      <c r="A3739">
        <v>359006</v>
      </c>
      <c r="B3739" t="s">
        <v>19249</v>
      </c>
      <c r="C3739">
        <v>4920</v>
      </c>
      <c r="D3739" t="s">
        <v>37521</v>
      </c>
      <c r="E3739" t="s">
        <v>19250</v>
      </c>
      <c r="F3739">
        <v>21662305</v>
      </c>
      <c r="G3739">
        <v>1005106945</v>
      </c>
      <c r="H3739" t="s">
        <v>19251</v>
      </c>
      <c r="I3739" t="s">
        <v>19252</v>
      </c>
      <c r="J3739" t="s">
        <v>19253</v>
      </c>
      <c r="K3739" s="39">
        <v>1747</v>
      </c>
      <c r="L3739">
        <v>7</v>
      </c>
      <c r="P3739" s="5">
        <v>44351</v>
      </c>
      <c r="Q3739" t="s">
        <v>1557</v>
      </c>
      <c r="U3739">
        <v>5</v>
      </c>
      <c r="V3739" t="s">
        <v>1859</v>
      </c>
      <c r="W3739">
        <v>1</v>
      </c>
      <c r="X3739" t="s">
        <v>36371</v>
      </c>
      <c r="Y3739">
        <v>10</v>
      </c>
      <c r="Z3739">
        <v>199908</v>
      </c>
      <c r="AA3739">
        <v>121</v>
      </c>
      <c r="AB3739" t="s">
        <v>1558</v>
      </c>
      <c r="AC3739">
        <v>1013</v>
      </c>
      <c r="AD3739" t="s">
        <v>1379</v>
      </c>
      <c r="AE3739">
        <v>7</v>
      </c>
      <c r="AF3739" t="s">
        <v>5988</v>
      </c>
      <c r="AG3739">
        <v>21</v>
      </c>
      <c r="AH3739" t="s">
        <v>40047</v>
      </c>
      <c r="AI3739">
        <v>360</v>
      </c>
      <c r="AJ3739" t="s">
        <v>8912</v>
      </c>
      <c r="AO3739" t="s">
        <v>19254</v>
      </c>
      <c r="AP3739" t="s">
        <v>19255</v>
      </c>
      <c r="AQ3739">
        <v>0</v>
      </c>
      <c r="AR3739" t="s">
        <v>1550</v>
      </c>
      <c r="AS3739" t="s">
        <v>19256</v>
      </c>
      <c r="AV3739">
        <v>54.779364970000003</v>
      </c>
      <c r="AW3739">
        <v>11.29880099</v>
      </c>
      <c r="AX3739" t="s">
        <v>1551</v>
      </c>
      <c r="AY3739">
        <v>1085</v>
      </c>
      <c r="AZ3739" t="s">
        <v>1450</v>
      </c>
    </row>
    <row r="3740" spans="1:52" x14ac:dyDescent="0.25">
      <c r="A3740">
        <v>359301</v>
      </c>
      <c r="B3740" t="s">
        <v>19257</v>
      </c>
      <c r="C3740">
        <v>4943</v>
      </c>
      <c r="D3740" t="s">
        <v>19258</v>
      </c>
      <c r="E3740" t="s">
        <v>19259</v>
      </c>
      <c r="F3740">
        <v>89257514</v>
      </c>
      <c r="G3740">
        <v>1002814935</v>
      </c>
      <c r="H3740" t="s">
        <v>19260</v>
      </c>
      <c r="I3740" t="s">
        <v>19261</v>
      </c>
      <c r="J3740" t="s">
        <v>19262</v>
      </c>
      <c r="K3740" s="39">
        <v>1210</v>
      </c>
      <c r="L3740">
        <v>120</v>
      </c>
      <c r="P3740" s="5">
        <v>43003</v>
      </c>
      <c r="Q3740" t="s">
        <v>1557</v>
      </c>
      <c r="T3740" s="5">
        <v>42947</v>
      </c>
      <c r="U3740">
        <v>5</v>
      </c>
      <c r="V3740" t="s">
        <v>1859</v>
      </c>
      <c r="W3740">
        <v>1</v>
      </c>
      <c r="X3740" t="s">
        <v>36371</v>
      </c>
      <c r="Y3740">
        <v>10</v>
      </c>
      <c r="Z3740">
        <v>198008</v>
      </c>
      <c r="AA3740">
        <v>123</v>
      </c>
      <c r="AB3740" t="s">
        <v>1374</v>
      </c>
      <c r="AC3740">
        <v>1011</v>
      </c>
      <c r="AD3740" t="s">
        <v>1374</v>
      </c>
      <c r="AE3740">
        <v>3</v>
      </c>
      <c r="AF3740" t="s">
        <v>1601</v>
      </c>
      <c r="AG3740">
        <v>80</v>
      </c>
      <c r="AH3740" t="s">
        <v>1374</v>
      </c>
      <c r="AI3740">
        <v>360</v>
      </c>
      <c r="AJ3740" t="s">
        <v>8912</v>
      </c>
      <c r="AO3740" t="s">
        <v>19263</v>
      </c>
      <c r="AP3740" t="s">
        <v>19264</v>
      </c>
      <c r="AQ3740">
        <v>0</v>
      </c>
      <c r="AR3740" t="s">
        <v>1550</v>
      </c>
      <c r="AS3740" t="s">
        <v>9892</v>
      </c>
      <c r="AV3740">
        <v>54.897528209999997</v>
      </c>
      <c r="AW3740">
        <v>11.261156850000001</v>
      </c>
      <c r="AX3740" t="s">
        <v>1551</v>
      </c>
      <c r="AY3740">
        <v>1085</v>
      </c>
      <c r="AZ3740" t="s">
        <v>1450</v>
      </c>
    </row>
    <row r="3741" spans="1:52" x14ac:dyDescent="0.25">
      <c r="A3741">
        <v>359302</v>
      </c>
      <c r="B3741" t="s">
        <v>19265</v>
      </c>
      <c r="C3741">
        <v>4900</v>
      </c>
      <c r="D3741" t="s">
        <v>10782</v>
      </c>
      <c r="E3741" t="s">
        <v>19266</v>
      </c>
      <c r="F3741">
        <v>89185513</v>
      </c>
      <c r="G3741">
        <v>1002812749</v>
      </c>
      <c r="H3741" t="s">
        <v>19267</v>
      </c>
      <c r="I3741" t="s">
        <v>19268</v>
      </c>
      <c r="J3741" t="s">
        <v>19269</v>
      </c>
      <c r="K3741" s="39">
        <v>2058</v>
      </c>
      <c r="L3741">
        <v>2</v>
      </c>
      <c r="P3741" s="5">
        <v>43783</v>
      </c>
      <c r="Q3741" t="s">
        <v>1557</v>
      </c>
      <c r="U3741">
        <v>5</v>
      </c>
      <c r="V3741" t="s">
        <v>1859</v>
      </c>
      <c r="W3741">
        <v>1</v>
      </c>
      <c r="X3741" t="s">
        <v>36371</v>
      </c>
      <c r="Y3741">
        <v>10</v>
      </c>
      <c r="Z3741">
        <v>198008</v>
      </c>
      <c r="AA3741">
        <v>123</v>
      </c>
      <c r="AB3741" t="s">
        <v>1374</v>
      </c>
      <c r="AC3741">
        <v>1011</v>
      </c>
      <c r="AD3741" t="s">
        <v>1374</v>
      </c>
      <c r="AE3741">
        <v>1</v>
      </c>
      <c r="AF3741" t="s">
        <v>34807</v>
      </c>
      <c r="AG3741">
        <v>80</v>
      </c>
      <c r="AH3741" t="s">
        <v>1374</v>
      </c>
      <c r="AI3741">
        <v>360</v>
      </c>
      <c r="AJ3741" t="s">
        <v>8912</v>
      </c>
      <c r="AO3741" t="s">
        <v>19270</v>
      </c>
      <c r="AP3741" t="s">
        <v>19271</v>
      </c>
      <c r="AQ3741">
        <v>0</v>
      </c>
      <c r="AR3741" t="s">
        <v>1550</v>
      </c>
      <c r="AS3741" t="s">
        <v>19272</v>
      </c>
      <c r="AV3741">
        <v>54.849097919999998</v>
      </c>
      <c r="AW3741">
        <v>11.235277610000001</v>
      </c>
      <c r="AX3741" t="s">
        <v>1551</v>
      </c>
      <c r="AY3741">
        <v>1085</v>
      </c>
      <c r="AZ3741" t="s">
        <v>1450</v>
      </c>
    </row>
    <row r="3742" spans="1:52" x14ac:dyDescent="0.25">
      <c r="A3742">
        <v>360000</v>
      </c>
      <c r="B3742" t="s">
        <v>8912</v>
      </c>
      <c r="C3742">
        <v>4930</v>
      </c>
      <c r="D3742" t="s">
        <v>8908</v>
      </c>
      <c r="E3742" t="s">
        <v>8912</v>
      </c>
      <c r="F3742">
        <v>29188572</v>
      </c>
      <c r="I3742" t="s">
        <v>13916</v>
      </c>
      <c r="J3742" t="s">
        <v>40823</v>
      </c>
      <c r="K3742" s="38" t="s">
        <v>5351</v>
      </c>
      <c r="L3742">
        <v>7</v>
      </c>
      <c r="P3742" s="5">
        <v>43791</v>
      </c>
      <c r="Q3742" t="s">
        <v>1903</v>
      </c>
      <c r="R3742">
        <v>360</v>
      </c>
      <c r="S3742" t="s">
        <v>8912</v>
      </c>
      <c r="U3742">
        <v>2</v>
      </c>
      <c r="V3742" t="s">
        <v>1546</v>
      </c>
      <c r="W3742">
        <v>5</v>
      </c>
      <c r="X3742" t="s">
        <v>41387</v>
      </c>
      <c r="Z3742">
        <v>200701</v>
      </c>
      <c r="AA3742">
        <v>923</v>
      </c>
      <c r="AB3742" t="s">
        <v>1547</v>
      </c>
      <c r="AC3742">
        <v>2013</v>
      </c>
      <c r="AD3742" t="s">
        <v>1547</v>
      </c>
      <c r="AE3742">
        <v>1</v>
      </c>
      <c r="AF3742" t="s">
        <v>34807</v>
      </c>
      <c r="AG3742">
        <v>99</v>
      </c>
      <c r="AH3742" t="s">
        <v>41429</v>
      </c>
      <c r="AI3742">
        <v>360</v>
      </c>
      <c r="AJ3742" t="s">
        <v>8912</v>
      </c>
      <c r="AO3742" t="s">
        <v>19273</v>
      </c>
      <c r="AP3742" t="s">
        <v>10786</v>
      </c>
      <c r="AQ3742">
        <v>0</v>
      </c>
      <c r="AR3742" t="s">
        <v>1550</v>
      </c>
      <c r="AS3742" t="s">
        <v>10255</v>
      </c>
      <c r="AT3742" t="s">
        <v>40086</v>
      </c>
      <c r="AV3742">
        <v>54.775485410000002</v>
      </c>
      <c r="AW3742">
        <v>11.501385279999999</v>
      </c>
      <c r="AX3742" t="s">
        <v>1551</v>
      </c>
      <c r="AY3742">
        <v>1085</v>
      </c>
      <c r="AZ3742" t="s">
        <v>1450</v>
      </c>
    </row>
    <row r="3743" spans="1:52" x14ac:dyDescent="0.25">
      <c r="A3743">
        <v>360001</v>
      </c>
      <c r="C3743">
        <v>4952</v>
      </c>
      <c r="D3743" t="s">
        <v>19274</v>
      </c>
      <c r="E3743" t="s">
        <v>19275</v>
      </c>
      <c r="F3743">
        <v>21297178</v>
      </c>
      <c r="G3743">
        <v>1004830869</v>
      </c>
      <c r="I3743" t="s">
        <v>19276</v>
      </c>
      <c r="J3743" t="s">
        <v>19277</v>
      </c>
      <c r="K3743" s="39">
        <v>1948</v>
      </c>
      <c r="L3743">
        <v>199</v>
      </c>
      <c r="P3743" s="5">
        <v>41899</v>
      </c>
      <c r="Q3743" t="s">
        <v>1557</v>
      </c>
      <c r="R3743">
        <v>360</v>
      </c>
      <c r="S3743" t="s">
        <v>8912</v>
      </c>
      <c r="T3743" s="5">
        <v>41883</v>
      </c>
      <c r="U3743">
        <v>6</v>
      </c>
      <c r="V3743" t="s">
        <v>2318</v>
      </c>
      <c r="W3743">
        <v>1</v>
      </c>
      <c r="X3743" t="s">
        <v>36371</v>
      </c>
      <c r="Z3743">
        <v>199810</v>
      </c>
      <c r="AA3743">
        <v>129</v>
      </c>
      <c r="AB3743" t="s">
        <v>1373</v>
      </c>
      <c r="AC3743">
        <v>1016</v>
      </c>
      <c r="AD3743" t="s">
        <v>1373</v>
      </c>
      <c r="AE3743">
        <v>3</v>
      </c>
      <c r="AF3743" t="s">
        <v>1601</v>
      </c>
      <c r="AG3743">
        <v>99</v>
      </c>
      <c r="AH3743" t="s">
        <v>41429</v>
      </c>
      <c r="AI3743">
        <v>360</v>
      </c>
      <c r="AJ3743" t="s">
        <v>8912</v>
      </c>
      <c r="AO3743" t="s">
        <v>19278</v>
      </c>
      <c r="AP3743" t="s">
        <v>19279</v>
      </c>
      <c r="AQ3743">
        <v>0</v>
      </c>
      <c r="AR3743" t="s">
        <v>1550</v>
      </c>
      <c r="AS3743" t="s">
        <v>19280</v>
      </c>
      <c r="AV3743" s="6" t="s">
        <v>19281</v>
      </c>
      <c r="AW3743" s="6" t="s">
        <v>19282</v>
      </c>
      <c r="AX3743" t="s">
        <v>1551</v>
      </c>
      <c r="AY3743">
        <v>1085</v>
      </c>
      <c r="AZ3743" t="s">
        <v>1450</v>
      </c>
    </row>
    <row r="3744" spans="1:52" x14ac:dyDescent="0.25">
      <c r="A3744">
        <v>360002</v>
      </c>
      <c r="B3744" t="s">
        <v>8419</v>
      </c>
      <c r="C3744">
        <v>4900</v>
      </c>
      <c r="D3744" t="s">
        <v>10782</v>
      </c>
      <c r="E3744" t="s">
        <v>8419</v>
      </c>
      <c r="F3744">
        <v>29188572</v>
      </c>
      <c r="G3744">
        <v>1003302212</v>
      </c>
      <c r="H3744" t="s">
        <v>19283</v>
      </c>
      <c r="I3744" t="s">
        <v>11665</v>
      </c>
      <c r="J3744" t="s">
        <v>37539</v>
      </c>
      <c r="K3744" s="39">
        <v>1180</v>
      </c>
      <c r="L3744">
        <v>13</v>
      </c>
      <c r="P3744" s="5">
        <v>42978</v>
      </c>
      <c r="Q3744" t="s">
        <v>1557</v>
      </c>
      <c r="R3744">
        <v>360</v>
      </c>
      <c r="S3744" t="s">
        <v>8912</v>
      </c>
      <c r="T3744" s="5">
        <v>42978</v>
      </c>
      <c r="U3744">
        <v>2</v>
      </c>
      <c r="V3744" t="s">
        <v>1546</v>
      </c>
      <c r="W3744">
        <v>1</v>
      </c>
      <c r="X3744" t="s">
        <v>36371</v>
      </c>
      <c r="Y3744">
        <v>9</v>
      </c>
      <c r="Z3744">
        <v>200808</v>
      </c>
      <c r="AA3744">
        <v>121</v>
      </c>
      <c r="AB3744" t="s">
        <v>1558</v>
      </c>
      <c r="AC3744">
        <v>1012</v>
      </c>
      <c r="AD3744" t="s">
        <v>1377</v>
      </c>
      <c r="AE3744">
        <v>5</v>
      </c>
      <c r="AF3744" t="s">
        <v>2646</v>
      </c>
      <c r="AG3744">
        <v>99</v>
      </c>
      <c r="AH3744" t="s">
        <v>41429</v>
      </c>
      <c r="AI3744">
        <v>360</v>
      </c>
      <c r="AJ3744" t="s">
        <v>8912</v>
      </c>
      <c r="AK3744">
        <v>2</v>
      </c>
      <c r="AL3744" t="s">
        <v>1618</v>
      </c>
      <c r="AM3744">
        <v>280943</v>
      </c>
      <c r="AO3744" t="s">
        <v>11666</v>
      </c>
      <c r="AP3744" t="s">
        <v>19284</v>
      </c>
      <c r="AQ3744">
        <v>1</v>
      </c>
      <c r="AR3744" t="s">
        <v>2441</v>
      </c>
      <c r="AS3744" t="s">
        <v>37540</v>
      </c>
      <c r="AV3744" s="6" t="s">
        <v>19285</v>
      </c>
      <c r="AW3744" s="6" t="s">
        <v>19286</v>
      </c>
      <c r="AX3744" t="s">
        <v>1551</v>
      </c>
      <c r="AY3744">
        <v>1085</v>
      </c>
      <c r="AZ3744" t="s">
        <v>1450</v>
      </c>
    </row>
    <row r="3745" spans="1:52" x14ac:dyDescent="0.25">
      <c r="A3745">
        <v>360003</v>
      </c>
      <c r="B3745" t="s">
        <v>37094</v>
      </c>
      <c r="C3745">
        <v>4970</v>
      </c>
      <c r="D3745" t="s">
        <v>37541</v>
      </c>
      <c r="E3745" t="s">
        <v>37094</v>
      </c>
      <c r="F3745">
        <v>29188572</v>
      </c>
      <c r="G3745">
        <v>1003305077</v>
      </c>
      <c r="H3745" t="s">
        <v>19287</v>
      </c>
      <c r="I3745" t="s">
        <v>11668</v>
      </c>
      <c r="J3745" t="s">
        <v>11669</v>
      </c>
      <c r="K3745" s="38" t="s">
        <v>4780</v>
      </c>
      <c r="L3745">
        <v>1</v>
      </c>
      <c r="P3745" s="5">
        <v>42978</v>
      </c>
      <c r="Q3745" t="s">
        <v>1557</v>
      </c>
      <c r="R3745">
        <v>360</v>
      </c>
      <c r="S3745" t="s">
        <v>8912</v>
      </c>
      <c r="T3745" s="5">
        <v>42978</v>
      </c>
      <c r="U3745">
        <v>2</v>
      </c>
      <c r="V3745" t="s">
        <v>1546</v>
      </c>
      <c r="W3745">
        <v>1</v>
      </c>
      <c r="X3745" t="s">
        <v>36371</v>
      </c>
      <c r="Y3745">
        <v>9</v>
      </c>
      <c r="Z3745">
        <v>200808</v>
      </c>
      <c r="AA3745">
        <v>121</v>
      </c>
      <c r="AB3745" t="s">
        <v>1558</v>
      </c>
      <c r="AC3745">
        <v>1012</v>
      </c>
      <c r="AD3745" t="s">
        <v>1377</v>
      </c>
      <c r="AE3745">
        <v>5</v>
      </c>
      <c r="AF3745" t="s">
        <v>2646</v>
      </c>
      <c r="AG3745">
        <v>99</v>
      </c>
      <c r="AH3745" t="s">
        <v>41429</v>
      </c>
      <c r="AI3745">
        <v>360</v>
      </c>
      <c r="AJ3745" t="s">
        <v>8912</v>
      </c>
      <c r="AK3745">
        <v>2</v>
      </c>
      <c r="AL3745" t="s">
        <v>1618</v>
      </c>
      <c r="AM3745">
        <v>280944</v>
      </c>
      <c r="AO3745" t="s">
        <v>11670</v>
      </c>
      <c r="AP3745" t="s">
        <v>38546</v>
      </c>
      <c r="AQ3745">
        <v>1</v>
      </c>
      <c r="AR3745" t="s">
        <v>2441</v>
      </c>
      <c r="AS3745" t="s">
        <v>11671</v>
      </c>
      <c r="AV3745" s="6" t="s">
        <v>19288</v>
      </c>
      <c r="AW3745" s="6" t="s">
        <v>19289</v>
      </c>
      <c r="AX3745" t="s">
        <v>1551</v>
      </c>
      <c r="AY3745">
        <v>1085</v>
      </c>
      <c r="AZ3745" t="s">
        <v>1450</v>
      </c>
    </row>
    <row r="3746" spans="1:52" x14ac:dyDescent="0.25">
      <c r="A3746">
        <v>360004</v>
      </c>
      <c r="C3746">
        <v>4900</v>
      </c>
      <c r="D3746" t="s">
        <v>10782</v>
      </c>
      <c r="E3746" t="s">
        <v>6607</v>
      </c>
      <c r="F3746">
        <v>29188572</v>
      </c>
      <c r="G3746">
        <v>1003302170</v>
      </c>
      <c r="H3746" t="s">
        <v>19290</v>
      </c>
      <c r="I3746" t="s">
        <v>11660</v>
      </c>
      <c r="J3746" t="s">
        <v>42319</v>
      </c>
      <c r="K3746" s="38" t="s">
        <v>8940</v>
      </c>
      <c r="L3746">
        <v>1</v>
      </c>
      <c r="P3746" s="5">
        <v>42978</v>
      </c>
      <c r="Q3746" t="s">
        <v>1557</v>
      </c>
      <c r="R3746">
        <v>360</v>
      </c>
      <c r="S3746" t="s">
        <v>8912</v>
      </c>
      <c r="T3746" s="5">
        <v>42978</v>
      </c>
      <c r="U3746">
        <v>2</v>
      </c>
      <c r="V3746" t="s">
        <v>1546</v>
      </c>
      <c r="W3746">
        <v>1</v>
      </c>
      <c r="X3746" t="s">
        <v>36371</v>
      </c>
      <c r="Y3746">
        <v>9</v>
      </c>
      <c r="Z3746">
        <v>200808</v>
      </c>
      <c r="AA3746">
        <v>121</v>
      </c>
      <c r="AB3746" t="s">
        <v>1558</v>
      </c>
      <c r="AC3746">
        <v>1012</v>
      </c>
      <c r="AD3746" t="s">
        <v>1377</v>
      </c>
      <c r="AE3746">
        <v>5</v>
      </c>
      <c r="AF3746" t="s">
        <v>2646</v>
      </c>
      <c r="AG3746">
        <v>99</v>
      </c>
      <c r="AH3746" t="s">
        <v>41429</v>
      </c>
      <c r="AI3746">
        <v>360</v>
      </c>
      <c r="AJ3746" t="s">
        <v>8912</v>
      </c>
      <c r="AK3746">
        <v>2</v>
      </c>
      <c r="AL3746" t="s">
        <v>1618</v>
      </c>
      <c r="AM3746">
        <v>280943</v>
      </c>
      <c r="AO3746" t="s">
        <v>11661</v>
      </c>
      <c r="AP3746" t="s">
        <v>19291</v>
      </c>
      <c r="AQ3746">
        <v>1</v>
      </c>
      <c r="AR3746" t="s">
        <v>2441</v>
      </c>
      <c r="AS3746" t="s">
        <v>42320</v>
      </c>
      <c r="AV3746">
        <v>54.837566933466803</v>
      </c>
      <c r="AW3746" s="6" t="s">
        <v>19292</v>
      </c>
      <c r="AX3746" t="s">
        <v>1551</v>
      </c>
      <c r="AY3746">
        <v>1085</v>
      </c>
      <c r="AZ3746" t="s">
        <v>1450</v>
      </c>
    </row>
    <row r="3747" spans="1:52" x14ac:dyDescent="0.25">
      <c r="A3747">
        <v>360005</v>
      </c>
      <c r="C3747">
        <v>4930</v>
      </c>
      <c r="D3747" t="s">
        <v>8908</v>
      </c>
      <c r="E3747" t="s">
        <v>17237</v>
      </c>
      <c r="F3747">
        <v>29188572</v>
      </c>
      <c r="G3747">
        <v>1003301642</v>
      </c>
      <c r="H3747" t="s">
        <v>19293</v>
      </c>
      <c r="I3747" t="s">
        <v>19294</v>
      </c>
      <c r="J3747" t="s">
        <v>19295</v>
      </c>
      <c r="K3747" s="39">
        <v>1421</v>
      </c>
      <c r="L3747" t="s">
        <v>7909</v>
      </c>
      <c r="P3747" s="5">
        <v>42978</v>
      </c>
      <c r="Q3747" t="s">
        <v>1557</v>
      </c>
      <c r="R3747">
        <v>360</v>
      </c>
      <c r="S3747" t="s">
        <v>8912</v>
      </c>
      <c r="T3747" s="5">
        <v>42978</v>
      </c>
      <c r="U3747">
        <v>2</v>
      </c>
      <c r="V3747" t="s">
        <v>1546</v>
      </c>
      <c r="W3747">
        <v>1</v>
      </c>
      <c r="X3747" t="s">
        <v>36371</v>
      </c>
      <c r="Y3747">
        <v>10</v>
      </c>
      <c r="Z3747">
        <v>200808</v>
      </c>
      <c r="AA3747">
        <v>121</v>
      </c>
      <c r="AB3747" t="s">
        <v>1558</v>
      </c>
      <c r="AC3747">
        <v>1012</v>
      </c>
      <c r="AD3747" t="s">
        <v>1377</v>
      </c>
      <c r="AE3747">
        <v>5</v>
      </c>
      <c r="AF3747" t="s">
        <v>2646</v>
      </c>
      <c r="AG3747">
        <v>99</v>
      </c>
      <c r="AH3747" t="s">
        <v>41429</v>
      </c>
      <c r="AI3747">
        <v>360</v>
      </c>
      <c r="AJ3747" t="s">
        <v>8912</v>
      </c>
      <c r="AK3747">
        <v>2</v>
      </c>
      <c r="AL3747" t="s">
        <v>1618</v>
      </c>
      <c r="AM3747">
        <v>280944</v>
      </c>
      <c r="AO3747" t="s">
        <v>11656</v>
      </c>
      <c r="AP3747" t="s">
        <v>11657</v>
      </c>
      <c r="AQ3747">
        <v>1</v>
      </c>
      <c r="AR3747" t="s">
        <v>2441</v>
      </c>
      <c r="AS3747" t="s">
        <v>8915</v>
      </c>
      <c r="AV3747">
        <v>54.773392232039797</v>
      </c>
      <c r="AW3747">
        <v>11.508371230010299</v>
      </c>
      <c r="AX3747" t="s">
        <v>1551</v>
      </c>
      <c r="AY3747">
        <v>1085</v>
      </c>
      <c r="AZ3747" t="s">
        <v>1450</v>
      </c>
    </row>
    <row r="3748" spans="1:52" x14ac:dyDescent="0.25">
      <c r="A3748">
        <v>360008</v>
      </c>
      <c r="B3748" t="s">
        <v>19296</v>
      </c>
      <c r="C3748">
        <v>4930</v>
      </c>
      <c r="D3748" t="s">
        <v>8908</v>
      </c>
      <c r="E3748" t="s">
        <v>19296</v>
      </c>
      <c r="F3748">
        <v>29188572</v>
      </c>
      <c r="G3748">
        <v>1016420723</v>
      </c>
      <c r="I3748" t="s">
        <v>19297</v>
      </c>
      <c r="J3748" t="s">
        <v>35800</v>
      </c>
      <c r="K3748" s="38" t="s">
        <v>19298</v>
      </c>
      <c r="L3748">
        <v>1</v>
      </c>
      <c r="P3748" s="5">
        <v>45719</v>
      </c>
      <c r="Q3748" t="s">
        <v>6912</v>
      </c>
      <c r="R3748">
        <v>360</v>
      </c>
      <c r="S3748" t="s">
        <v>8912</v>
      </c>
      <c r="U3748">
        <v>2</v>
      </c>
      <c r="V3748" t="s">
        <v>1546</v>
      </c>
      <c r="W3748">
        <v>1</v>
      </c>
      <c r="X3748" t="s">
        <v>36371</v>
      </c>
      <c r="Z3748">
        <v>200911</v>
      </c>
      <c r="AA3748">
        <v>149</v>
      </c>
      <c r="AB3748" t="s">
        <v>2183</v>
      </c>
      <c r="AC3748">
        <v>1026</v>
      </c>
      <c r="AD3748" t="s">
        <v>1385</v>
      </c>
      <c r="AE3748">
        <v>1</v>
      </c>
      <c r="AF3748" t="s">
        <v>34807</v>
      </c>
      <c r="AG3748">
        <v>99</v>
      </c>
      <c r="AH3748" t="s">
        <v>41429</v>
      </c>
      <c r="AI3748">
        <v>360</v>
      </c>
      <c r="AJ3748" t="s">
        <v>8912</v>
      </c>
      <c r="AO3748" t="s">
        <v>19299</v>
      </c>
      <c r="AP3748" t="s">
        <v>10786</v>
      </c>
      <c r="AQ3748">
        <v>0</v>
      </c>
      <c r="AR3748" t="s">
        <v>1550</v>
      </c>
      <c r="AS3748" t="s">
        <v>35249</v>
      </c>
      <c r="AU3748" t="s">
        <v>19300</v>
      </c>
      <c r="AV3748">
        <v>54.79368788</v>
      </c>
      <c r="AW3748">
        <v>11.52168073</v>
      </c>
      <c r="AX3748" t="s">
        <v>1551</v>
      </c>
      <c r="AY3748">
        <v>1085</v>
      </c>
      <c r="AZ3748" t="s">
        <v>1450</v>
      </c>
    </row>
    <row r="3749" spans="1:52" x14ac:dyDescent="0.25">
      <c r="A3749">
        <v>360210</v>
      </c>
      <c r="B3749" t="s">
        <v>19301</v>
      </c>
      <c r="C3749">
        <v>4900</v>
      </c>
      <c r="D3749" t="s">
        <v>10782</v>
      </c>
      <c r="E3749" t="s">
        <v>19302</v>
      </c>
      <c r="F3749">
        <v>29188572</v>
      </c>
      <c r="G3749">
        <v>1018278886</v>
      </c>
      <c r="I3749" t="s">
        <v>19303</v>
      </c>
      <c r="J3749" t="s">
        <v>13067</v>
      </c>
      <c r="K3749" s="38" t="s">
        <v>13068</v>
      </c>
      <c r="L3749">
        <v>3</v>
      </c>
      <c r="P3749" s="5">
        <v>44056</v>
      </c>
      <c r="Q3749" t="s">
        <v>1557</v>
      </c>
      <c r="R3749">
        <v>360</v>
      </c>
      <c r="S3749" t="s">
        <v>8912</v>
      </c>
      <c r="U3749">
        <v>2</v>
      </c>
      <c r="V3749" t="s">
        <v>1546</v>
      </c>
      <c r="W3749">
        <v>1</v>
      </c>
      <c r="X3749" t="s">
        <v>36371</v>
      </c>
      <c r="Y3749">
        <v>10</v>
      </c>
      <c r="Z3749">
        <v>200701</v>
      </c>
      <c r="AA3749">
        <v>125</v>
      </c>
      <c r="AB3749" t="s">
        <v>2372</v>
      </c>
      <c r="AC3749">
        <v>1014</v>
      </c>
      <c r="AD3749" t="s">
        <v>1381</v>
      </c>
      <c r="AE3749">
        <v>1</v>
      </c>
      <c r="AF3749" t="s">
        <v>34807</v>
      </c>
      <c r="AG3749">
        <v>99</v>
      </c>
      <c r="AH3749" t="s">
        <v>41429</v>
      </c>
      <c r="AI3749">
        <v>360</v>
      </c>
      <c r="AJ3749" t="s">
        <v>8912</v>
      </c>
      <c r="AO3749" t="s">
        <v>19304</v>
      </c>
      <c r="AP3749" t="s">
        <v>19305</v>
      </c>
      <c r="AQ3749">
        <v>0</v>
      </c>
      <c r="AR3749" t="s">
        <v>1550</v>
      </c>
      <c r="AS3749" t="s">
        <v>13071</v>
      </c>
      <c r="AV3749">
        <v>54.835945629999998</v>
      </c>
      <c r="AW3749">
        <v>11.141076379999999</v>
      </c>
      <c r="AX3749" t="s">
        <v>1551</v>
      </c>
      <c r="AY3749">
        <v>1085</v>
      </c>
      <c r="AZ3749" t="s">
        <v>1450</v>
      </c>
    </row>
    <row r="3750" spans="1:52" x14ac:dyDescent="0.25">
      <c r="A3750">
        <v>360300</v>
      </c>
      <c r="B3750" t="s">
        <v>19306</v>
      </c>
      <c r="C3750">
        <v>4953</v>
      </c>
      <c r="D3750" t="s">
        <v>12628</v>
      </c>
      <c r="E3750" t="s">
        <v>19307</v>
      </c>
      <c r="F3750">
        <v>31338271</v>
      </c>
      <c r="G3750">
        <v>1014346763</v>
      </c>
      <c r="H3750" t="s">
        <v>19308</v>
      </c>
      <c r="I3750" t="s">
        <v>19309</v>
      </c>
      <c r="J3750" t="s">
        <v>19310</v>
      </c>
      <c r="K3750" s="39">
        <v>1312</v>
      </c>
      <c r="L3750">
        <v>9</v>
      </c>
      <c r="P3750" s="5">
        <v>43579</v>
      </c>
      <c r="Q3750" t="s">
        <v>1557</v>
      </c>
      <c r="T3750" s="5">
        <v>43063</v>
      </c>
      <c r="U3750">
        <v>5</v>
      </c>
      <c r="V3750" t="s">
        <v>1859</v>
      </c>
      <c r="W3750">
        <v>1</v>
      </c>
      <c r="X3750" t="s">
        <v>36371</v>
      </c>
      <c r="Y3750">
        <v>10</v>
      </c>
      <c r="Z3750">
        <v>200808</v>
      </c>
      <c r="AA3750">
        <v>123</v>
      </c>
      <c r="AB3750" t="s">
        <v>1374</v>
      </c>
      <c r="AC3750">
        <v>1011</v>
      </c>
      <c r="AD3750" t="s">
        <v>1374</v>
      </c>
      <c r="AE3750">
        <v>3</v>
      </c>
      <c r="AF3750" t="s">
        <v>1601</v>
      </c>
      <c r="AG3750">
        <v>99</v>
      </c>
      <c r="AH3750" t="s">
        <v>41429</v>
      </c>
      <c r="AI3750">
        <v>360</v>
      </c>
      <c r="AJ3750" t="s">
        <v>8912</v>
      </c>
      <c r="AO3750" t="s">
        <v>19311</v>
      </c>
      <c r="AP3750" t="s">
        <v>19312</v>
      </c>
      <c r="AQ3750">
        <v>0</v>
      </c>
      <c r="AR3750" t="s">
        <v>1550</v>
      </c>
      <c r="AS3750" t="s">
        <v>12634</v>
      </c>
      <c r="AV3750">
        <v>54.864519989999998</v>
      </c>
      <c r="AW3750">
        <v>11.27638746</v>
      </c>
      <c r="AX3750" t="s">
        <v>1551</v>
      </c>
      <c r="AY3750">
        <v>1085</v>
      </c>
      <c r="AZ3750" t="s">
        <v>1450</v>
      </c>
    </row>
    <row r="3751" spans="1:52" x14ac:dyDescent="0.25">
      <c r="A3751">
        <v>360350</v>
      </c>
      <c r="B3751" t="s">
        <v>19313</v>
      </c>
      <c r="C3751">
        <v>4930</v>
      </c>
      <c r="D3751" t="s">
        <v>8908</v>
      </c>
      <c r="E3751" t="s">
        <v>19314</v>
      </c>
      <c r="F3751">
        <v>39816385</v>
      </c>
      <c r="G3751">
        <v>1023902830</v>
      </c>
      <c r="H3751" t="s">
        <v>19315</v>
      </c>
      <c r="I3751" t="s">
        <v>15247</v>
      </c>
      <c r="J3751" t="s">
        <v>40824</v>
      </c>
      <c r="K3751" s="38" t="s">
        <v>11074</v>
      </c>
      <c r="L3751" t="s">
        <v>7758</v>
      </c>
      <c r="P3751" s="5">
        <v>44139</v>
      </c>
      <c r="Q3751" t="s">
        <v>1557</v>
      </c>
      <c r="U3751">
        <v>4</v>
      </c>
      <c r="V3751" t="s">
        <v>2004</v>
      </c>
      <c r="W3751">
        <v>1</v>
      </c>
      <c r="X3751" t="s">
        <v>36371</v>
      </c>
      <c r="Z3751">
        <v>200801</v>
      </c>
      <c r="AA3751">
        <v>149</v>
      </c>
      <c r="AB3751" t="s">
        <v>2183</v>
      </c>
      <c r="AC3751">
        <v>1027</v>
      </c>
      <c r="AD3751" t="s">
        <v>2501</v>
      </c>
      <c r="AE3751">
        <v>1</v>
      </c>
      <c r="AF3751" t="s">
        <v>34807</v>
      </c>
      <c r="AG3751">
        <v>99</v>
      </c>
      <c r="AH3751" t="s">
        <v>41429</v>
      </c>
      <c r="AI3751">
        <v>360</v>
      </c>
      <c r="AJ3751" t="s">
        <v>8912</v>
      </c>
      <c r="AN3751">
        <v>281046</v>
      </c>
      <c r="AO3751" t="s">
        <v>13528</v>
      </c>
      <c r="AP3751" t="s">
        <v>15249</v>
      </c>
      <c r="AQ3751">
        <v>2</v>
      </c>
      <c r="AR3751" t="s">
        <v>2358</v>
      </c>
      <c r="AS3751" t="s">
        <v>40558</v>
      </c>
      <c r="AV3751">
        <v>54.77661715</v>
      </c>
      <c r="AW3751">
        <v>11.49930706</v>
      </c>
      <c r="AX3751" t="s">
        <v>1551</v>
      </c>
      <c r="AY3751">
        <v>1085</v>
      </c>
      <c r="AZ3751" t="s">
        <v>1450</v>
      </c>
    </row>
    <row r="3752" spans="1:52" x14ac:dyDescent="0.25">
      <c r="A3752">
        <v>361003</v>
      </c>
      <c r="B3752" t="s">
        <v>19316</v>
      </c>
      <c r="C3752">
        <v>4773</v>
      </c>
      <c r="D3752" t="s">
        <v>10495</v>
      </c>
      <c r="E3752" t="s">
        <v>19317</v>
      </c>
      <c r="F3752">
        <v>29189676</v>
      </c>
      <c r="G3752">
        <v>1003306668</v>
      </c>
      <c r="H3752" t="s">
        <v>19318</v>
      </c>
      <c r="I3752" t="s">
        <v>10496</v>
      </c>
      <c r="J3752" t="s">
        <v>9703</v>
      </c>
      <c r="K3752" s="39">
        <v>1450</v>
      </c>
      <c r="L3752">
        <v>1</v>
      </c>
      <c r="P3752" s="5">
        <v>45940</v>
      </c>
      <c r="Q3752" t="s">
        <v>1678</v>
      </c>
      <c r="R3752">
        <v>390</v>
      </c>
      <c r="S3752" t="s">
        <v>9553</v>
      </c>
      <c r="U3752">
        <v>2</v>
      </c>
      <c r="V3752" t="s">
        <v>1546</v>
      </c>
      <c r="W3752">
        <v>1</v>
      </c>
      <c r="X3752" t="s">
        <v>36371</v>
      </c>
      <c r="Y3752">
        <v>9</v>
      </c>
      <c r="Z3752">
        <v>196008</v>
      </c>
      <c r="AA3752">
        <v>121</v>
      </c>
      <c r="AB3752" t="s">
        <v>1558</v>
      </c>
      <c r="AC3752">
        <v>1012</v>
      </c>
      <c r="AD3752" t="s">
        <v>1377</v>
      </c>
      <c r="AE3752">
        <v>1</v>
      </c>
      <c r="AF3752" t="s">
        <v>34807</v>
      </c>
      <c r="AG3752">
        <v>21</v>
      </c>
      <c r="AH3752" t="s">
        <v>40047</v>
      </c>
      <c r="AI3752">
        <v>390</v>
      </c>
      <c r="AJ3752" t="s">
        <v>9553</v>
      </c>
      <c r="AN3752">
        <v>280353</v>
      </c>
      <c r="AO3752" t="s">
        <v>10497</v>
      </c>
      <c r="AP3752" t="s">
        <v>10498</v>
      </c>
      <c r="AQ3752">
        <v>2</v>
      </c>
      <c r="AR3752" t="s">
        <v>2358</v>
      </c>
      <c r="AS3752" t="s">
        <v>3994</v>
      </c>
      <c r="AV3752">
        <v>54.996214819999999</v>
      </c>
      <c r="AW3752">
        <v>12.01934657</v>
      </c>
      <c r="AX3752" t="s">
        <v>1551</v>
      </c>
      <c r="AY3752">
        <v>1085</v>
      </c>
      <c r="AZ3752" t="s">
        <v>1450</v>
      </c>
    </row>
    <row r="3753" spans="1:52" x14ac:dyDescent="0.25">
      <c r="A3753">
        <v>361005</v>
      </c>
      <c r="B3753" t="s">
        <v>41718</v>
      </c>
      <c r="C3753">
        <v>4735</v>
      </c>
      <c r="D3753" t="s">
        <v>10008</v>
      </c>
      <c r="E3753" t="s">
        <v>41719</v>
      </c>
      <c r="F3753">
        <v>72304411</v>
      </c>
      <c r="G3753">
        <v>1002367802</v>
      </c>
      <c r="H3753" t="s">
        <v>19319</v>
      </c>
      <c r="I3753" t="s">
        <v>19320</v>
      </c>
      <c r="J3753" t="s">
        <v>35801</v>
      </c>
      <c r="K3753" s="39">
        <v>1281</v>
      </c>
      <c r="L3753">
        <v>6</v>
      </c>
      <c r="P3753" s="5">
        <v>45478</v>
      </c>
      <c r="Q3753" t="s">
        <v>1895</v>
      </c>
      <c r="U3753">
        <v>5</v>
      </c>
      <c r="V3753" t="s">
        <v>1859</v>
      </c>
      <c r="W3753">
        <v>1</v>
      </c>
      <c r="X3753" t="s">
        <v>36371</v>
      </c>
      <c r="Y3753">
        <v>9</v>
      </c>
      <c r="Z3753">
        <v>198308</v>
      </c>
      <c r="AA3753">
        <v>121</v>
      </c>
      <c r="AB3753" t="s">
        <v>1558</v>
      </c>
      <c r="AC3753">
        <v>1013</v>
      </c>
      <c r="AD3753" t="s">
        <v>1379</v>
      </c>
      <c r="AE3753">
        <v>1</v>
      </c>
      <c r="AF3753" t="s">
        <v>34807</v>
      </c>
      <c r="AG3753">
        <v>22</v>
      </c>
      <c r="AH3753" t="s">
        <v>40058</v>
      </c>
      <c r="AI3753">
        <v>390</v>
      </c>
      <c r="AJ3753" t="s">
        <v>9553</v>
      </c>
      <c r="AO3753" t="s">
        <v>19321</v>
      </c>
      <c r="AP3753" t="s">
        <v>19322</v>
      </c>
      <c r="AQ3753">
        <v>0</v>
      </c>
      <c r="AR3753" t="s">
        <v>1550</v>
      </c>
      <c r="AS3753" t="s">
        <v>35215</v>
      </c>
      <c r="AV3753">
        <v>55.037266870000003</v>
      </c>
      <c r="AW3753">
        <v>12.01916181</v>
      </c>
      <c r="AX3753" t="s">
        <v>1551</v>
      </c>
      <c r="AY3753">
        <v>1085</v>
      </c>
      <c r="AZ3753" t="s">
        <v>1450</v>
      </c>
    </row>
    <row r="3754" spans="1:52" x14ac:dyDescent="0.25">
      <c r="A3754">
        <v>361300</v>
      </c>
      <c r="B3754" t="s">
        <v>41720</v>
      </c>
      <c r="C3754">
        <v>4735</v>
      </c>
      <c r="D3754" t="s">
        <v>10008</v>
      </c>
      <c r="E3754" t="s">
        <v>41721</v>
      </c>
      <c r="F3754">
        <v>65655012</v>
      </c>
      <c r="G3754">
        <v>1002213741</v>
      </c>
      <c r="H3754" t="s">
        <v>19323</v>
      </c>
      <c r="I3754" t="s">
        <v>19324</v>
      </c>
      <c r="J3754" t="s">
        <v>41722</v>
      </c>
      <c r="K3754" s="39">
        <v>2039</v>
      </c>
      <c r="L3754">
        <v>42</v>
      </c>
      <c r="P3754" s="5">
        <v>43591</v>
      </c>
      <c r="Q3754" t="s">
        <v>1557</v>
      </c>
      <c r="U3754">
        <v>5</v>
      </c>
      <c r="V3754" t="s">
        <v>1859</v>
      </c>
      <c r="W3754">
        <v>1</v>
      </c>
      <c r="X3754" t="s">
        <v>36371</v>
      </c>
      <c r="Z3754">
        <v>195408</v>
      </c>
      <c r="AA3754">
        <v>123</v>
      </c>
      <c r="AB3754" t="s">
        <v>1374</v>
      </c>
      <c r="AC3754">
        <v>1010</v>
      </c>
      <c r="AD3754" t="s">
        <v>1375</v>
      </c>
      <c r="AE3754">
        <v>1</v>
      </c>
      <c r="AF3754" t="s">
        <v>34807</v>
      </c>
      <c r="AG3754">
        <v>80</v>
      </c>
      <c r="AH3754" t="s">
        <v>1374</v>
      </c>
      <c r="AI3754">
        <v>390</v>
      </c>
      <c r="AJ3754" t="s">
        <v>9553</v>
      </c>
      <c r="AO3754" t="s">
        <v>19325</v>
      </c>
      <c r="AP3754" t="s">
        <v>19326</v>
      </c>
      <c r="AQ3754">
        <v>0</v>
      </c>
      <c r="AR3754" t="s">
        <v>1550</v>
      </c>
      <c r="AS3754" t="s">
        <v>41723</v>
      </c>
      <c r="AV3754">
        <v>55.021983939999998</v>
      </c>
      <c r="AW3754">
        <v>12.075740939999999</v>
      </c>
      <c r="AX3754" t="s">
        <v>1551</v>
      </c>
      <c r="AY3754">
        <v>1085</v>
      </c>
      <c r="AZ3754" t="s">
        <v>1450</v>
      </c>
    </row>
    <row r="3755" spans="1:52" x14ac:dyDescent="0.25">
      <c r="A3755">
        <v>363006</v>
      </c>
      <c r="B3755" t="s">
        <v>7678</v>
      </c>
      <c r="C3755">
        <v>4951</v>
      </c>
      <c r="D3755" t="s">
        <v>37979</v>
      </c>
      <c r="E3755" t="s">
        <v>19327</v>
      </c>
      <c r="F3755">
        <v>29188572</v>
      </c>
      <c r="G3755">
        <v>1013697155</v>
      </c>
      <c r="H3755" t="s">
        <v>19328</v>
      </c>
      <c r="I3755" t="s">
        <v>19329</v>
      </c>
      <c r="J3755" t="s">
        <v>41724</v>
      </c>
      <c r="K3755" s="39">
        <v>2018</v>
      </c>
      <c r="L3755" t="s">
        <v>8137</v>
      </c>
      <c r="P3755" s="5">
        <v>42926</v>
      </c>
      <c r="Q3755" t="s">
        <v>1557</v>
      </c>
      <c r="R3755">
        <v>360</v>
      </c>
      <c r="S3755" t="s">
        <v>8912</v>
      </c>
      <c r="T3755" s="5">
        <v>42947</v>
      </c>
      <c r="U3755">
        <v>2</v>
      </c>
      <c r="V3755" t="s">
        <v>1546</v>
      </c>
      <c r="W3755">
        <v>1</v>
      </c>
      <c r="X3755" t="s">
        <v>36371</v>
      </c>
      <c r="Y3755">
        <v>10</v>
      </c>
      <c r="Z3755">
        <v>196608</v>
      </c>
      <c r="AA3755">
        <v>126</v>
      </c>
      <c r="AB3755" t="s">
        <v>1382</v>
      </c>
      <c r="AC3755">
        <v>1015</v>
      </c>
      <c r="AD3755" t="s">
        <v>1382</v>
      </c>
      <c r="AE3755">
        <v>3</v>
      </c>
      <c r="AF3755" t="s">
        <v>1601</v>
      </c>
      <c r="AG3755">
        <v>23</v>
      </c>
      <c r="AH3755" t="s">
        <v>2938</v>
      </c>
      <c r="AI3755">
        <v>360</v>
      </c>
      <c r="AJ3755" t="s">
        <v>8912</v>
      </c>
      <c r="AK3755">
        <v>2</v>
      </c>
      <c r="AL3755" t="s">
        <v>1618</v>
      </c>
      <c r="AM3755">
        <v>360005</v>
      </c>
      <c r="AN3755">
        <v>360005</v>
      </c>
      <c r="AO3755" t="s">
        <v>11656</v>
      </c>
      <c r="AP3755" t="s">
        <v>11657</v>
      </c>
      <c r="AQ3755">
        <v>2</v>
      </c>
      <c r="AR3755" t="s">
        <v>2358</v>
      </c>
      <c r="AS3755" t="s">
        <v>41644</v>
      </c>
      <c r="AV3755">
        <v>54.801020755757001</v>
      </c>
      <c r="AW3755">
        <v>11.4251957556676</v>
      </c>
      <c r="AX3755" t="s">
        <v>1551</v>
      </c>
      <c r="AY3755">
        <v>1085</v>
      </c>
      <c r="AZ3755" t="s">
        <v>1450</v>
      </c>
    </row>
    <row r="3756" spans="1:52" x14ac:dyDescent="0.25">
      <c r="A3756">
        <v>363008</v>
      </c>
      <c r="B3756" t="s">
        <v>41725</v>
      </c>
      <c r="C3756">
        <v>4951</v>
      </c>
      <c r="D3756" t="s">
        <v>37979</v>
      </c>
      <c r="E3756" t="s">
        <v>41726</v>
      </c>
      <c r="F3756">
        <v>29188572</v>
      </c>
      <c r="G3756">
        <v>1003301733</v>
      </c>
      <c r="H3756" t="s">
        <v>19330</v>
      </c>
      <c r="I3756" t="s">
        <v>15023</v>
      </c>
      <c r="J3756" t="s">
        <v>41643</v>
      </c>
      <c r="K3756" s="39">
        <v>2018</v>
      </c>
      <c r="L3756">
        <v>42</v>
      </c>
      <c r="P3756" s="5">
        <v>44552</v>
      </c>
      <c r="Q3756" t="s">
        <v>1557</v>
      </c>
      <c r="R3756">
        <v>360</v>
      </c>
      <c r="S3756" t="s">
        <v>8912</v>
      </c>
      <c r="U3756">
        <v>2</v>
      </c>
      <c r="V3756" t="s">
        <v>1546</v>
      </c>
      <c r="W3756">
        <v>1</v>
      </c>
      <c r="X3756" t="s">
        <v>36371</v>
      </c>
      <c r="Y3756">
        <v>6</v>
      </c>
      <c r="AA3756">
        <v>121</v>
      </c>
      <c r="AB3756" t="s">
        <v>1558</v>
      </c>
      <c r="AC3756">
        <v>1012</v>
      </c>
      <c r="AD3756" t="s">
        <v>1377</v>
      </c>
      <c r="AE3756">
        <v>1</v>
      </c>
      <c r="AF3756" t="s">
        <v>34807</v>
      </c>
      <c r="AG3756">
        <v>21</v>
      </c>
      <c r="AH3756" t="s">
        <v>40047</v>
      </c>
      <c r="AI3756">
        <v>360</v>
      </c>
      <c r="AJ3756" t="s">
        <v>8912</v>
      </c>
      <c r="AK3756">
        <v>1</v>
      </c>
      <c r="AL3756" t="s">
        <v>2262</v>
      </c>
      <c r="AM3756">
        <v>280944</v>
      </c>
      <c r="AO3756" t="s">
        <v>19331</v>
      </c>
      <c r="AP3756" t="s">
        <v>8914</v>
      </c>
      <c r="AQ3756">
        <v>0</v>
      </c>
      <c r="AR3756" t="s">
        <v>1550</v>
      </c>
      <c r="AS3756" t="s">
        <v>41644</v>
      </c>
      <c r="AV3756">
        <v>54.80090423</v>
      </c>
      <c r="AW3756">
        <v>11.424543480000001</v>
      </c>
      <c r="AX3756" t="s">
        <v>1551</v>
      </c>
      <c r="AY3756">
        <v>1085</v>
      </c>
      <c r="AZ3756" t="s">
        <v>1450</v>
      </c>
    </row>
    <row r="3757" spans="1:52" x14ac:dyDescent="0.25">
      <c r="A3757">
        <v>363009</v>
      </c>
      <c r="B3757" t="s">
        <v>19332</v>
      </c>
      <c r="C3757">
        <v>4930</v>
      </c>
      <c r="D3757" t="s">
        <v>8908</v>
      </c>
      <c r="E3757" t="s">
        <v>19333</v>
      </c>
      <c r="F3757">
        <v>67053516</v>
      </c>
      <c r="G3757">
        <v>1003135295</v>
      </c>
      <c r="H3757" t="s">
        <v>19334</v>
      </c>
      <c r="I3757" t="s">
        <v>19335</v>
      </c>
      <c r="J3757" t="s">
        <v>41727</v>
      </c>
      <c r="K3757" s="39">
        <v>2002</v>
      </c>
      <c r="L3757">
        <v>61</v>
      </c>
      <c r="P3757" s="5">
        <v>45175</v>
      </c>
      <c r="Q3757" t="s">
        <v>1882</v>
      </c>
      <c r="U3757">
        <v>5</v>
      </c>
      <c r="V3757" t="s">
        <v>1859</v>
      </c>
      <c r="W3757">
        <v>1</v>
      </c>
      <c r="X3757" t="s">
        <v>36371</v>
      </c>
      <c r="Y3757">
        <v>9</v>
      </c>
      <c r="Z3757">
        <v>191605</v>
      </c>
      <c r="AA3757">
        <v>121</v>
      </c>
      <c r="AB3757" t="s">
        <v>1558</v>
      </c>
      <c r="AC3757">
        <v>1013</v>
      </c>
      <c r="AD3757" t="s">
        <v>1379</v>
      </c>
      <c r="AE3757">
        <v>1</v>
      </c>
      <c r="AF3757" t="s">
        <v>34807</v>
      </c>
      <c r="AG3757">
        <v>21</v>
      </c>
      <c r="AH3757" t="s">
        <v>40047</v>
      </c>
      <c r="AI3757">
        <v>360</v>
      </c>
      <c r="AJ3757" t="s">
        <v>8912</v>
      </c>
      <c r="AO3757" t="s">
        <v>19336</v>
      </c>
      <c r="AP3757" t="s">
        <v>19337</v>
      </c>
      <c r="AQ3757">
        <v>0</v>
      </c>
      <c r="AR3757" t="s">
        <v>1550</v>
      </c>
      <c r="AS3757" t="s">
        <v>41488</v>
      </c>
      <c r="AV3757">
        <v>54.77476412</v>
      </c>
      <c r="AW3757">
        <v>11.50979989</v>
      </c>
      <c r="AX3757" t="s">
        <v>1551</v>
      </c>
      <c r="AY3757">
        <v>1085</v>
      </c>
      <c r="AZ3757" t="s">
        <v>1450</v>
      </c>
    </row>
    <row r="3758" spans="1:52" x14ac:dyDescent="0.25">
      <c r="A3758">
        <v>363010</v>
      </c>
      <c r="B3758" t="s">
        <v>19338</v>
      </c>
      <c r="C3758">
        <v>4930</v>
      </c>
      <c r="D3758" t="s">
        <v>8908</v>
      </c>
      <c r="E3758" t="s">
        <v>19339</v>
      </c>
      <c r="F3758">
        <v>29554250</v>
      </c>
      <c r="G3758">
        <v>1003298822</v>
      </c>
      <c r="H3758" t="s">
        <v>19340</v>
      </c>
      <c r="I3758" t="s">
        <v>19341</v>
      </c>
      <c r="J3758" t="s">
        <v>13774</v>
      </c>
      <c r="K3758" s="39">
        <v>1274</v>
      </c>
      <c r="L3758">
        <v>2</v>
      </c>
      <c r="P3758" s="5">
        <v>43791</v>
      </c>
      <c r="Q3758" t="s">
        <v>1557</v>
      </c>
      <c r="U3758">
        <v>4</v>
      </c>
      <c r="V3758" t="s">
        <v>2004</v>
      </c>
      <c r="W3758">
        <v>1</v>
      </c>
      <c r="X3758" t="s">
        <v>36371</v>
      </c>
      <c r="Z3758">
        <v>193708</v>
      </c>
      <c r="AA3758">
        <v>131</v>
      </c>
      <c r="AB3758" t="s">
        <v>1988</v>
      </c>
      <c r="AC3758">
        <v>1061</v>
      </c>
      <c r="AD3758" t="s">
        <v>1988</v>
      </c>
      <c r="AE3758">
        <v>1</v>
      </c>
      <c r="AF3758" t="s">
        <v>34807</v>
      </c>
      <c r="AG3758">
        <v>99</v>
      </c>
      <c r="AH3758" t="s">
        <v>41429</v>
      </c>
      <c r="AI3758">
        <v>360</v>
      </c>
      <c r="AJ3758" t="s">
        <v>8912</v>
      </c>
      <c r="AO3758" t="s">
        <v>19342</v>
      </c>
      <c r="AP3758" t="s">
        <v>19343</v>
      </c>
      <c r="AQ3758">
        <v>0</v>
      </c>
      <c r="AR3758" t="s">
        <v>1550</v>
      </c>
      <c r="AS3758" t="s">
        <v>13777</v>
      </c>
      <c r="AV3758">
        <v>54.772857449999997</v>
      </c>
      <c r="AW3758">
        <v>11.5089948</v>
      </c>
      <c r="AX3758" t="s">
        <v>1551</v>
      </c>
      <c r="AY3758">
        <v>1085</v>
      </c>
      <c r="AZ3758" t="s">
        <v>1450</v>
      </c>
    </row>
    <row r="3759" spans="1:52" x14ac:dyDescent="0.25">
      <c r="A3759">
        <v>363012</v>
      </c>
      <c r="B3759" t="s">
        <v>19344</v>
      </c>
      <c r="C3759">
        <v>4930</v>
      </c>
      <c r="D3759" t="s">
        <v>8908</v>
      </c>
      <c r="E3759" t="s">
        <v>19344</v>
      </c>
      <c r="F3759">
        <v>29188572</v>
      </c>
      <c r="G3759">
        <v>1003301642</v>
      </c>
      <c r="H3759" t="s">
        <v>19293</v>
      </c>
      <c r="I3759" t="s">
        <v>19294</v>
      </c>
      <c r="J3759" t="s">
        <v>19295</v>
      </c>
      <c r="K3759" s="39">
        <v>1421</v>
      </c>
      <c r="L3759" t="s">
        <v>7909</v>
      </c>
      <c r="P3759" s="5">
        <v>41771</v>
      </c>
      <c r="Q3759" t="s">
        <v>1910</v>
      </c>
      <c r="R3759">
        <v>360</v>
      </c>
      <c r="S3759" t="s">
        <v>8912</v>
      </c>
      <c r="T3759" s="5">
        <v>40391</v>
      </c>
      <c r="U3759">
        <v>2</v>
      </c>
      <c r="V3759" t="s">
        <v>1546</v>
      </c>
      <c r="W3759">
        <v>1</v>
      </c>
      <c r="X3759" t="s">
        <v>36371</v>
      </c>
      <c r="Y3759">
        <v>10</v>
      </c>
      <c r="Z3759">
        <v>200008</v>
      </c>
      <c r="AA3759">
        <v>121</v>
      </c>
      <c r="AB3759" t="s">
        <v>1558</v>
      </c>
      <c r="AC3759">
        <v>1012</v>
      </c>
      <c r="AD3759" t="s">
        <v>1377</v>
      </c>
      <c r="AE3759">
        <v>3</v>
      </c>
      <c r="AF3759" t="s">
        <v>1601</v>
      </c>
      <c r="AG3759">
        <v>21</v>
      </c>
      <c r="AH3759" t="s">
        <v>40047</v>
      </c>
      <c r="AI3759">
        <v>360</v>
      </c>
      <c r="AJ3759" t="s">
        <v>8912</v>
      </c>
      <c r="AK3759">
        <v>2</v>
      </c>
      <c r="AL3759" t="s">
        <v>1618</v>
      </c>
      <c r="AM3759">
        <v>360005</v>
      </c>
      <c r="AN3759">
        <v>360005</v>
      </c>
      <c r="AO3759" t="s">
        <v>19345</v>
      </c>
      <c r="AQ3759">
        <v>2</v>
      </c>
      <c r="AR3759" t="s">
        <v>2358</v>
      </c>
      <c r="AS3759" t="s">
        <v>8915</v>
      </c>
      <c r="AV3759">
        <v>54.773392232039797</v>
      </c>
      <c r="AW3759">
        <v>11.508371230010299</v>
      </c>
      <c r="AX3759" t="s">
        <v>1551</v>
      </c>
      <c r="AY3759">
        <v>1085</v>
      </c>
      <c r="AZ3759" t="s">
        <v>1450</v>
      </c>
    </row>
    <row r="3760" spans="1:52" x14ac:dyDescent="0.25">
      <c r="A3760">
        <v>363013</v>
      </c>
      <c r="B3760" t="s">
        <v>19346</v>
      </c>
      <c r="C3760">
        <v>4952</v>
      </c>
      <c r="D3760" t="s">
        <v>19274</v>
      </c>
      <c r="E3760" t="s">
        <v>19347</v>
      </c>
      <c r="F3760">
        <v>28395949</v>
      </c>
      <c r="G3760">
        <v>1011221390</v>
      </c>
      <c r="H3760" t="s">
        <v>19348</v>
      </c>
      <c r="I3760" t="s">
        <v>19349</v>
      </c>
      <c r="J3760" t="s">
        <v>19350</v>
      </c>
      <c r="K3760" s="39">
        <v>1719</v>
      </c>
      <c r="L3760">
        <v>10</v>
      </c>
      <c r="P3760" s="5">
        <v>41611</v>
      </c>
      <c r="Q3760" t="s">
        <v>1557</v>
      </c>
      <c r="T3760" s="5">
        <v>41457</v>
      </c>
      <c r="U3760">
        <v>5</v>
      </c>
      <c r="V3760" t="s">
        <v>1859</v>
      </c>
      <c r="W3760">
        <v>1</v>
      </c>
      <c r="X3760" t="s">
        <v>36371</v>
      </c>
      <c r="Y3760">
        <v>9</v>
      </c>
      <c r="Z3760">
        <v>200508</v>
      </c>
      <c r="AA3760">
        <v>121</v>
      </c>
      <c r="AB3760" t="s">
        <v>1558</v>
      </c>
      <c r="AC3760">
        <v>1013</v>
      </c>
      <c r="AD3760" t="s">
        <v>1379</v>
      </c>
      <c r="AE3760">
        <v>3</v>
      </c>
      <c r="AF3760" t="s">
        <v>1601</v>
      </c>
      <c r="AG3760">
        <v>21</v>
      </c>
      <c r="AH3760" t="s">
        <v>40047</v>
      </c>
      <c r="AI3760">
        <v>360</v>
      </c>
      <c r="AJ3760" t="s">
        <v>8912</v>
      </c>
      <c r="AO3760" t="s">
        <v>19351</v>
      </c>
      <c r="AP3760" t="s">
        <v>19352</v>
      </c>
      <c r="AQ3760">
        <v>0</v>
      </c>
      <c r="AR3760" t="s">
        <v>1550</v>
      </c>
      <c r="AS3760" t="s">
        <v>19353</v>
      </c>
      <c r="AX3760" t="s">
        <v>1551</v>
      </c>
      <c r="AY3760">
        <v>1085</v>
      </c>
      <c r="AZ3760" t="s">
        <v>1450</v>
      </c>
    </row>
    <row r="3761" spans="1:52" x14ac:dyDescent="0.25">
      <c r="A3761">
        <v>363200</v>
      </c>
      <c r="C3761">
        <v>4930</v>
      </c>
      <c r="D3761" t="s">
        <v>8908</v>
      </c>
      <c r="E3761" t="s">
        <v>40108</v>
      </c>
      <c r="F3761">
        <v>29188572</v>
      </c>
      <c r="G3761">
        <v>1003301551</v>
      </c>
      <c r="H3761" t="s">
        <v>19354</v>
      </c>
      <c r="I3761" t="s">
        <v>13916</v>
      </c>
      <c r="J3761" t="s">
        <v>19355</v>
      </c>
      <c r="K3761" s="38" t="s">
        <v>5351</v>
      </c>
      <c r="L3761">
        <v>7</v>
      </c>
      <c r="P3761" s="5">
        <v>43791</v>
      </c>
      <c r="Q3761" t="s">
        <v>1910</v>
      </c>
      <c r="R3761">
        <v>360</v>
      </c>
      <c r="S3761" t="s">
        <v>8912</v>
      </c>
      <c r="U3761">
        <v>2</v>
      </c>
      <c r="V3761" t="s">
        <v>1546</v>
      </c>
      <c r="W3761">
        <v>1</v>
      </c>
      <c r="X3761" t="s">
        <v>36371</v>
      </c>
      <c r="AA3761">
        <v>932</v>
      </c>
      <c r="AB3761" t="s">
        <v>40066</v>
      </c>
      <c r="AC3761">
        <v>2021</v>
      </c>
      <c r="AD3761" t="s">
        <v>40066</v>
      </c>
      <c r="AE3761">
        <v>2</v>
      </c>
      <c r="AF3761" t="s">
        <v>34828</v>
      </c>
      <c r="AG3761">
        <v>10</v>
      </c>
      <c r="AH3761" t="s">
        <v>40067</v>
      </c>
      <c r="AI3761">
        <v>360</v>
      </c>
      <c r="AJ3761" t="s">
        <v>8912</v>
      </c>
      <c r="AO3761" t="s">
        <v>19356</v>
      </c>
      <c r="AP3761" t="s">
        <v>10786</v>
      </c>
      <c r="AQ3761">
        <v>0</v>
      </c>
      <c r="AR3761" t="s">
        <v>1550</v>
      </c>
      <c r="AS3761" t="s">
        <v>10255</v>
      </c>
      <c r="AV3761">
        <v>54.775485410000002</v>
      </c>
      <c r="AW3761">
        <v>11.501385279999999</v>
      </c>
      <c r="AX3761" t="s">
        <v>1551</v>
      </c>
      <c r="AY3761">
        <v>1085</v>
      </c>
      <c r="AZ3761" t="s">
        <v>1450</v>
      </c>
    </row>
    <row r="3762" spans="1:52" x14ac:dyDescent="0.25">
      <c r="A3762">
        <v>363201</v>
      </c>
      <c r="B3762" t="s">
        <v>19357</v>
      </c>
      <c r="C3762">
        <v>4930</v>
      </c>
      <c r="D3762" t="s">
        <v>8908</v>
      </c>
      <c r="E3762" t="s">
        <v>19358</v>
      </c>
      <c r="F3762">
        <v>30874323</v>
      </c>
      <c r="G3762">
        <v>1014174121</v>
      </c>
      <c r="H3762" t="s">
        <v>19359</v>
      </c>
      <c r="I3762" t="s">
        <v>8286</v>
      </c>
      <c r="J3762" t="s">
        <v>19360</v>
      </c>
      <c r="K3762" s="38" t="s">
        <v>19361</v>
      </c>
      <c r="L3762">
        <v>12</v>
      </c>
      <c r="P3762" s="5">
        <v>41649</v>
      </c>
      <c r="Q3762" t="s">
        <v>1910</v>
      </c>
      <c r="T3762" s="5">
        <v>40452</v>
      </c>
      <c r="U3762">
        <v>4</v>
      </c>
      <c r="V3762" t="s">
        <v>2004</v>
      </c>
      <c r="W3762">
        <v>4</v>
      </c>
      <c r="X3762" t="s">
        <v>2353</v>
      </c>
      <c r="Z3762">
        <v>197408</v>
      </c>
      <c r="AA3762">
        <v>931</v>
      </c>
      <c r="AB3762" t="s">
        <v>2452</v>
      </c>
      <c r="AC3762">
        <v>2022</v>
      </c>
      <c r="AD3762" t="s">
        <v>2452</v>
      </c>
      <c r="AE3762">
        <v>3</v>
      </c>
      <c r="AF3762" t="s">
        <v>1601</v>
      </c>
      <c r="AG3762">
        <v>7</v>
      </c>
      <c r="AH3762" t="s">
        <v>2355</v>
      </c>
      <c r="AI3762">
        <v>360</v>
      </c>
      <c r="AJ3762" t="s">
        <v>8912</v>
      </c>
      <c r="AN3762">
        <v>340401</v>
      </c>
      <c r="AO3762" t="s">
        <v>19362</v>
      </c>
      <c r="AP3762" t="s">
        <v>19363</v>
      </c>
      <c r="AQ3762">
        <v>2</v>
      </c>
      <c r="AR3762" t="s">
        <v>2358</v>
      </c>
      <c r="AS3762" t="s">
        <v>19364</v>
      </c>
      <c r="AV3762" s="6" t="s">
        <v>19365</v>
      </c>
      <c r="AW3762" s="6" t="s">
        <v>19366</v>
      </c>
      <c r="AX3762" t="s">
        <v>1551</v>
      </c>
      <c r="AY3762">
        <v>1085</v>
      </c>
      <c r="AZ3762" t="s">
        <v>1450</v>
      </c>
    </row>
    <row r="3763" spans="1:52" x14ac:dyDescent="0.25">
      <c r="A3763">
        <v>363248</v>
      </c>
      <c r="B3763" t="s">
        <v>19367</v>
      </c>
      <c r="C3763">
        <v>4930</v>
      </c>
      <c r="D3763" t="s">
        <v>8908</v>
      </c>
      <c r="E3763" t="s">
        <v>38547</v>
      </c>
      <c r="F3763">
        <v>29541868</v>
      </c>
      <c r="G3763">
        <v>1025402916</v>
      </c>
      <c r="H3763" t="s">
        <v>19368</v>
      </c>
      <c r="I3763" t="s">
        <v>19369</v>
      </c>
      <c r="J3763" t="s">
        <v>19370</v>
      </c>
      <c r="K3763" s="39">
        <v>1058</v>
      </c>
      <c r="L3763">
        <v>6</v>
      </c>
      <c r="P3763" s="5">
        <v>43888</v>
      </c>
      <c r="Q3763" t="s">
        <v>1557</v>
      </c>
      <c r="U3763">
        <v>4</v>
      </c>
      <c r="V3763" t="s">
        <v>2004</v>
      </c>
      <c r="W3763">
        <v>1</v>
      </c>
      <c r="X3763" t="s">
        <v>36371</v>
      </c>
      <c r="Z3763">
        <v>199308</v>
      </c>
      <c r="AA3763">
        <v>137</v>
      </c>
      <c r="AB3763" t="s">
        <v>2431</v>
      </c>
      <c r="AC3763">
        <v>1053</v>
      </c>
      <c r="AD3763" t="s">
        <v>2431</v>
      </c>
      <c r="AE3763">
        <v>1</v>
      </c>
      <c r="AF3763" t="s">
        <v>34807</v>
      </c>
      <c r="AG3763">
        <v>30</v>
      </c>
      <c r="AH3763" t="s">
        <v>2423</v>
      </c>
      <c r="AI3763">
        <v>360</v>
      </c>
      <c r="AJ3763" t="s">
        <v>8912</v>
      </c>
      <c r="AN3763">
        <v>369248</v>
      </c>
      <c r="AO3763" t="s">
        <v>11013</v>
      </c>
      <c r="AP3763" t="s">
        <v>11014</v>
      </c>
      <c r="AQ3763">
        <v>2</v>
      </c>
      <c r="AR3763" t="s">
        <v>2358</v>
      </c>
      <c r="AS3763" t="s">
        <v>19371</v>
      </c>
      <c r="AV3763">
        <v>54.776003930000002</v>
      </c>
      <c r="AW3763">
        <v>11.50274772</v>
      </c>
      <c r="AX3763" t="s">
        <v>1551</v>
      </c>
      <c r="AY3763">
        <v>1085</v>
      </c>
      <c r="AZ3763" t="s">
        <v>1450</v>
      </c>
    </row>
    <row r="3764" spans="1:52" x14ac:dyDescent="0.25">
      <c r="A3764">
        <v>363401</v>
      </c>
      <c r="B3764" t="s">
        <v>19372</v>
      </c>
      <c r="C3764">
        <v>4930</v>
      </c>
      <c r="D3764" t="s">
        <v>8908</v>
      </c>
      <c r="E3764" t="s">
        <v>19372</v>
      </c>
      <c r="F3764">
        <v>27328598</v>
      </c>
      <c r="G3764">
        <v>1015059539</v>
      </c>
      <c r="H3764" t="s">
        <v>7932</v>
      </c>
      <c r="I3764" t="s">
        <v>14863</v>
      </c>
      <c r="J3764" t="s">
        <v>13732</v>
      </c>
      <c r="K3764" s="38" t="s">
        <v>13688</v>
      </c>
      <c r="L3764">
        <v>12</v>
      </c>
      <c r="P3764" s="5">
        <v>44475</v>
      </c>
      <c r="Q3764" t="s">
        <v>1557</v>
      </c>
      <c r="T3764" s="5">
        <v>44470</v>
      </c>
      <c r="U3764">
        <v>4</v>
      </c>
      <c r="V3764" t="s">
        <v>2004</v>
      </c>
      <c r="W3764">
        <v>1</v>
      </c>
      <c r="X3764" t="s">
        <v>36371</v>
      </c>
      <c r="Z3764">
        <v>196110</v>
      </c>
      <c r="AA3764">
        <v>244</v>
      </c>
      <c r="AB3764" t="s">
        <v>3031</v>
      </c>
      <c r="AC3764">
        <v>1071</v>
      </c>
      <c r="AD3764" t="s">
        <v>1376</v>
      </c>
      <c r="AE3764">
        <v>3</v>
      </c>
      <c r="AF3764" t="s">
        <v>1601</v>
      </c>
      <c r="AG3764">
        <v>99</v>
      </c>
      <c r="AH3764" t="s">
        <v>41429</v>
      </c>
      <c r="AI3764">
        <v>360</v>
      </c>
      <c r="AJ3764" t="s">
        <v>8912</v>
      </c>
      <c r="AN3764">
        <v>376402</v>
      </c>
      <c r="AO3764" t="s">
        <v>14865</v>
      </c>
      <c r="AP3764" t="s">
        <v>14866</v>
      </c>
      <c r="AQ3764">
        <v>2</v>
      </c>
      <c r="AR3764" t="s">
        <v>2358</v>
      </c>
      <c r="AS3764" t="s">
        <v>13734</v>
      </c>
      <c r="AV3764">
        <v>54.779063569999998</v>
      </c>
      <c r="AW3764">
        <v>11.504518709999999</v>
      </c>
      <c r="AX3764" t="s">
        <v>1551</v>
      </c>
      <c r="AY3764">
        <v>1085</v>
      </c>
      <c r="AZ3764" t="s">
        <v>1450</v>
      </c>
    </row>
    <row r="3765" spans="1:52" x14ac:dyDescent="0.25">
      <c r="A3765">
        <v>365002</v>
      </c>
      <c r="B3765" t="s">
        <v>38548</v>
      </c>
      <c r="C3765">
        <v>4792</v>
      </c>
      <c r="D3765" t="s">
        <v>16375</v>
      </c>
      <c r="E3765" t="s">
        <v>38549</v>
      </c>
      <c r="F3765">
        <v>29189676</v>
      </c>
      <c r="G3765">
        <v>1003301812</v>
      </c>
      <c r="H3765" t="s">
        <v>19373</v>
      </c>
      <c r="I3765" t="s">
        <v>19374</v>
      </c>
      <c r="J3765" t="s">
        <v>19375</v>
      </c>
      <c r="K3765" s="38" t="s">
        <v>4601</v>
      </c>
      <c r="L3765">
        <v>145</v>
      </c>
      <c r="P3765" s="5">
        <v>45146</v>
      </c>
      <c r="Q3765" t="s">
        <v>1819</v>
      </c>
      <c r="R3765">
        <v>390</v>
      </c>
      <c r="S3765" t="s">
        <v>9553</v>
      </c>
      <c r="T3765" s="5">
        <v>45146</v>
      </c>
      <c r="U3765">
        <v>2</v>
      </c>
      <c r="V3765" t="s">
        <v>1546</v>
      </c>
      <c r="W3765">
        <v>1</v>
      </c>
      <c r="X3765" t="s">
        <v>36371</v>
      </c>
      <c r="Y3765">
        <v>6</v>
      </c>
      <c r="Z3765">
        <v>196009</v>
      </c>
      <c r="AA3765">
        <v>121</v>
      </c>
      <c r="AB3765" t="s">
        <v>1558</v>
      </c>
      <c r="AC3765">
        <v>1012</v>
      </c>
      <c r="AD3765" t="s">
        <v>1377</v>
      </c>
      <c r="AE3765">
        <v>3</v>
      </c>
      <c r="AF3765" t="s">
        <v>1601</v>
      </c>
      <c r="AG3765">
        <v>21</v>
      </c>
      <c r="AH3765" t="s">
        <v>40047</v>
      </c>
      <c r="AI3765">
        <v>390</v>
      </c>
      <c r="AJ3765" t="s">
        <v>9553</v>
      </c>
      <c r="AN3765">
        <v>280352</v>
      </c>
      <c r="AO3765" t="s">
        <v>10493</v>
      </c>
      <c r="AP3765" t="s">
        <v>37414</v>
      </c>
      <c r="AQ3765">
        <v>2</v>
      </c>
      <c r="AR3765" t="s">
        <v>2358</v>
      </c>
      <c r="AS3765" t="s">
        <v>16380</v>
      </c>
      <c r="AV3765">
        <v>54.91566289</v>
      </c>
      <c r="AW3765">
        <v>12.16464085</v>
      </c>
      <c r="AX3765" t="s">
        <v>1551</v>
      </c>
      <c r="AY3765">
        <v>1085</v>
      </c>
      <c r="AZ3765" t="s">
        <v>1450</v>
      </c>
    </row>
    <row r="3766" spans="1:52" x14ac:dyDescent="0.25">
      <c r="A3766">
        <v>365004</v>
      </c>
      <c r="B3766" t="s">
        <v>38550</v>
      </c>
      <c r="C3766">
        <v>4780</v>
      </c>
      <c r="D3766" t="s">
        <v>10490</v>
      </c>
      <c r="E3766" t="s">
        <v>38551</v>
      </c>
      <c r="F3766">
        <v>29189676</v>
      </c>
      <c r="G3766">
        <v>1003301824</v>
      </c>
      <c r="H3766" t="s">
        <v>19376</v>
      </c>
      <c r="I3766" t="s">
        <v>19377</v>
      </c>
      <c r="J3766" t="s">
        <v>35248</v>
      </c>
      <c r="K3766" s="38" t="s">
        <v>10492</v>
      </c>
      <c r="L3766">
        <v>2</v>
      </c>
      <c r="P3766" s="5">
        <v>45940</v>
      </c>
      <c r="Q3766" t="s">
        <v>1678</v>
      </c>
      <c r="R3766">
        <v>390</v>
      </c>
      <c r="S3766" t="s">
        <v>9553</v>
      </c>
      <c r="U3766">
        <v>2</v>
      </c>
      <c r="V3766" t="s">
        <v>1546</v>
      </c>
      <c r="W3766">
        <v>1</v>
      </c>
      <c r="X3766" t="s">
        <v>36371</v>
      </c>
      <c r="Y3766">
        <v>6</v>
      </c>
      <c r="Z3766">
        <v>196408</v>
      </c>
      <c r="AA3766">
        <v>121</v>
      </c>
      <c r="AB3766" t="s">
        <v>1558</v>
      </c>
      <c r="AC3766">
        <v>1012</v>
      </c>
      <c r="AD3766" t="s">
        <v>1377</v>
      </c>
      <c r="AE3766">
        <v>1</v>
      </c>
      <c r="AF3766" t="s">
        <v>34807</v>
      </c>
      <c r="AG3766">
        <v>21</v>
      </c>
      <c r="AH3766" t="s">
        <v>40047</v>
      </c>
      <c r="AI3766">
        <v>390</v>
      </c>
      <c r="AJ3766" t="s">
        <v>9553</v>
      </c>
      <c r="AN3766">
        <v>280352</v>
      </c>
      <c r="AO3766" t="s">
        <v>10493</v>
      </c>
      <c r="AP3766" t="s">
        <v>19378</v>
      </c>
      <c r="AQ3766">
        <v>2</v>
      </c>
      <c r="AR3766" t="s">
        <v>2358</v>
      </c>
      <c r="AS3766" t="s">
        <v>35249</v>
      </c>
      <c r="AV3766">
        <v>54.994513599999998</v>
      </c>
      <c r="AW3766">
        <v>12.279901799999999</v>
      </c>
      <c r="AX3766" t="s">
        <v>1551</v>
      </c>
      <c r="AY3766">
        <v>1085</v>
      </c>
      <c r="AZ3766" t="s">
        <v>1450</v>
      </c>
    </row>
    <row r="3767" spans="1:52" x14ac:dyDescent="0.25">
      <c r="A3767">
        <v>365008</v>
      </c>
      <c r="B3767" t="s">
        <v>38552</v>
      </c>
      <c r="C3767">
        <v>4793</v>
      </c>
      <c r="D3767" t="s">
        <v>38553</v>
      </c>
      <c r="E3767" t="s">
        <v>40825</v>
      </c>
      <c r="F3767">
        <v>12186479</v>
      </c>
      <c r="G3767">
        <v>1000345864</v>
      </c>
      <c r="H3767" t="s">
        <v>19379</v>
      </c>
      <c r="I3767" t="s">
        <v>19380</v>
      </c>
      <c r="J3767" t="s">
        <v>38554</v>
      </c>
      <c r="K3767" s="38" t="s">
        <v>19202</v>
      </c>
      <c r="L3767">
        <v>57</v>
      </c>
      <c r="P3767" s="5">
        <v>45569</v>
      </c>
      <c r="Q3767" t="s">
        <v>1882</v>
      </c>
      <c r="U3767">
        <v>5</v>
      </c>
      <c r="V3767" t="s">
        <v>1859</v>
      </c>
      <c r="W3767">
        <v>1</v>
      </c>
      <c r="X3767" t="s">
        <v>36371</v>
      </c>
      <c r="Y3767">
        <v>10</v>
      </c>
      <c r="Z3767">
        <v>188701</v>
      </c>
      <c r="AA3767">
        <v>121</v>
      </c>
      <c r="AB3767" t="s">
        <v>1558</v>
      </c>
      <c r="AC3767">
        <v>1013</v>
      </c>
      <c r="AD3767" t="s">
        <v>1379</v>
      </c>
      <c r="AE3767">
        <v>1</v>
      </c>
      <c r="AF3767" t="s">
        <v>34807</v>
      </c>
      <c r="AG3767">
        <v>21</v>
      </c>
      <c r="AH3767" t="s">
        <v>40047</v>
      </c>
      <c r="AI3767">
        <v>390</v>
      </c>
      <c r="AJ3767" t="s">
        <v>9553</v>
      </c>
      <c r="AO3767" t="s">
        <v>19381</v>
      </c>
      <c r="AP3767" t="s">
        <v>19382</v>
      </c>
      <c r="AQ3767">
        <v>0</v>
      </c>
      <c r="AR3767" t="s">
        <v>1550</v>
      </c>
      <c r="AS3767" t="s">
        <v>38555</v>
      </c>
      <c r="AV3767">
        <v>54.920904849999999</v>
      </c>
      <c r="AW3767">
        <v>12.04815911</v>
      </c>
      <c r="AX3767" t="s">
        <v>1551</v>
      </c>
      <c r="AY3767">
        <v>1085</v>
      </c>
      <c r="AZ3767" t="s">
        <v>1450</v>
      </c>
    </row>
    <row r="3768" spans="1:52" x14ac:dyDescent="0.25">
      <c r="A3768">
        <v>365011</v>
      </c>
      <c r="B3768" t="s">
        <v>38556</v>
      </c>
      <c r="C3768">
        <v>4780</v>
      </c>
      <c r="D3768" t="s">
        <v>10490</v>
      </c>
      <c r="E3768" t="s">
        <v>38557</v>
      </c>
      <c r="F3768">
        <v>29189676</v>
      </c>
      <c r="G3768">
        <v>1003301848</v>
      </c>
      <c r="H3768" t="s">
        <v>19383</v>
      </c>
      <c r="I3768" t="s">
        <v>10491</v>
      </c>
      <c r="J3768" t="s">
        <v>35248</v>
      </c>
      <c r="K3768" s="38" t="s">
        <v>10492</v>
      </c>
      <c r="L3768">
        <v>2</v>
      </c>
      <c r="P3768" s="5">
        <v>45940</v>
      </c>
      <c r="Q3768" t="s">
        <v>1678</v>
      </c>
      <c r="R3768">
        <v>390</v>
      </c>
      <c r="S3768" t="s">
        <v>9553</v>
      </c>
      <c r="U3768">
        <v>2</v>
      </c>
      <c r="V3768" t="s">
        <v>1546</v>
      </c>
      <c r="W3768">
        <v>1</v>
      </c>
      <c r="X3768" t="s">
        <v>36371</v>
      </c>
      <c r="Y3768">
        <v>9</v>
      </c>
      <c r="Z3768">
        <v>199708</v>
      </c>
      <c r="AA3768">
        <v>121</v>
      </c>
      <c r="AB3768" t="s">
        <v>1558</v>
      </c>
      <c r="AC3768">
        <v>1012</v>
      </c>
      <c r="AD3768" t="s">
        <v>1377</v>
      </c>
      <c r="AE3768">
        <v>1</v>
      </c>
      <c r="AF3768" t="s">
        <v>34807</v>
      </c>
      <c r="AG3768">
        <v>21</v>
      </c>
      <c r="AH3768" t="s">
        <v>40047</v>
      </c>
      <c r="AI3768">
        <v>390</v>
      </c>
      <c r="AJ3768" t="s">
        <v>9553</v>
      </c>
      <c r="AN3768">
        <v>280352</v>
      </c>
      <c r="AO3768" t="s">
        <v>10493</v>
      </c>
      <c r="AP3768" t="s">
        <v>19378</v>
      </c>
      <c r="AQ3768">
        <v>2</v>
      </c>
      <c r="AR3768" t="s">
        <v>2358</v>
      </c>
      <c r="AS3768" t="s">
        <v>35249</v>
      </c>
      <c r="AV3768">
        <v>54.994513599999998</v>
      </c>
      <c r="AW3768">
        <v>12.279901799999999</v>
      </c>
      <c r="AX3768" t="s">
        <v>1551</v>
      </c>
      <c r="AY3768">
        <v>1085</v>
      </c>
      <c r="AZ3768" t="s">
        <v>1450</v>
      </c>
    </row>
    <row r="3769" spans="1:52" x14ac:dyDescent="0.25">
      <c r="A3769">
        <v>365012</v>
      </c>
      <c r="B3769" t="s">
        <v>38558</v>
      </c>
      <c r="C3769">
        <v>4780</v>
      </c>
      <c r="D3769" t="s">
        <v>10490</v>
      </c>
      <c r="E3769" t="s">
        <v>38559</v>
      </c>
      <c r="F3769">
        <v>20193379</v>
      </c>
      <c r="G3769">
        <v>1004176530</v>
      </c>
      <c r="H3769" t="s">
        <v>19384</v>
      </c>
      <c r="I3769" t="s">
        <v>19385</v>
      </c>
      <c r="J3769" t="s">
        <v>19386</v>
      </c>
      <c r="K3769" s="39">
        <v>1260</v>
      </c>
      <c r="L3769">
        <v>5</v>
      </c>
      <c r="P3769" s="5">
        <v>43227</v>
      </c>
      <c r="Q3769" t="s">
        <v>1557</v>
      </c>
      <c r="U3769">
        <v>5</v>
      </c>
      <c r="V3769" t="s">
        <v>1859</v>
      </c>
      <c r="W3769">
        <v>1</v>
      </c>
      <c r="X3769" t="s">
        <v>36371</v>
      </c>
      <c r="Y3769">
        <v>9</v>
      </c>
      <c r="Z3769">
        <v>199708</v>
      </c>
      <c r="AA3769">
        <v>121</v>
      </c>
      <c r="AB3769" t="s">
        <v>1558</v>
      </c>
      <c r="AC3769">
        <v>1013</v>
      </c>
      <c r="AD3769" t="s">
        <v>1379</v>
      </c>
      <c r="AE3769">
        <v>1</v>
      </c>
      <c r="AF3769" t="s">
        <v>34807</v>
      </c>
      <c r="AG3769">
        <v>21</v>
      </c>
      <c r="AH3769" t="s">
        <v>40047</v>
      </c>
      <c r="AI3769">
        <v>390</v>
      </c>
      <c r="AJ3769" t="s">
        <v>9553</v>
      </c>
      <c r="AO3769" t="s">
        <v>19387</v>
      </c>
      <c r="AP3769" t="s">
        <v>19388</v>
      </c>
      <c r="AQ3769">
        <v>0</v>
      </c>
      <c r="AR3769" t="s">
        <v>1550</v>
      </c>
      <c r="AS3769" t="s">
        <v>19389</v>
      </c>
      <c r="AU3769" t="s">
        <v>19390</v>
      </c>
      <c r="AV3769">
        <v>54.938970670000003</v>
      </c>
      <c r="AW3769">
        <v>12.219022320000001</v>
      </c>
      <c r="AX3769" t="s">
        <v>1551</v>
      </c>
      <c r="AY3769">
        <v>1085</v>
      </c>
      <c r="AZ3769" t="s">
        <v>1450</v>
      </c>
    </row>
    <row r="3770" spans="1:52" x14ac:dyDescent="0.25">
      <c r="A3770">
        <v>365014</v>
      </c>
      <c r="B3770" t="s">
        <v>38560</v>
      </c>
      <c r="C3770">
        <v>4780</v>
      </c>
      <c r="D3770" t="s">
        <v>10490</v>
      </c>
      <c r="E3770" t="s">
        <v>38561</v>
      </c>
      <c r="F3770">
        <v>41332328</v>
      </c>
      <c r="G3770">
        <v>1010864557</v>
      </c>
      <c r="I3770" t="s">
        <v>19391</v>
      </c>
      <c r="J3770" t="s">
        <v>38562</v>
      </c>
      <c r="K3770" s="39">
        <v>1245</v>
      </c>
      <c r="L3770">
        <v>2</v>
      </c>
      <c r="P3770" s="5">
        <v>42115</v>
      </c>
      <c r="Q3770" t="s">
        <v>1557</v>
      </c>
      <c r="R3770">
        <v>390</v>
      </c>
      <c r="S3770" t="s">
        <v>9553</v>
      </c>
      <c r="T3770" s="5">
        <v>41851</v>
      </c>
      <c r="U3770">
        <v>6</v>
      </c>
      <c r="V3770" t="s">
        <v>2318</v>
      </c>
      <c r="W3770">
        <v>1</v>
      </c>
      <c r="X3770" t="s">
        <v>36371</v>
      </c>
      <c r="Y3770">
        <v>9</v>
      </c>
      <c r="Z3770">
        <v>200108</v>
      </c>
      <c r="AA3770">
        <v>129</v>
      </c>
      <c r="AB3770" t="s">
        <v>1373</v>
      </c>
      <c r="AC3770">
        <v>1016</v>
      </c>
      <c r="AD3770" t="s">
        <v>1373</v>
      </c>
      <c r="AE3770">
        <v>3</v>
      </c>
      <c r="AF3770" t="s">
        <v>1601</v>
      </c>
      <c r="AG3770">
        <v>23</v>
      </c>
      <c r="AH3770" t="s">
        <v>2938</v>
      </c>
      <c r="AI3770">
        <v>390</v>
      </c>
      <c r="AJ3770" t="s">
        <v>9553</v>
      </c>
      <c r="AO3770" t="s">
        <v>19392</v>
      </c>
      <c r="AP3770" t="s">
        <v>19393</v>
      </c>
      <c r="AQ3770">
        <v>0</v>
      </c>
      <c r="AR3770" t="s">
        <v>1550</v>
      </c>
      <c r="AS3770" t="s">
        <v>13628</v>
      </c>
      <c r="AU3770" t="s">
        <v>38563</v>
      </c>
      <c r="AV3770" s="6" t="s">
        <v>19394</v>
      </c>
      <c r="AW3770" s="6" t="s">
        <v>19395</v>
      </c>
      <c r="AX3770" t="s">
        <v>1551</v>
      </c>
      <c r="AY3770">
        <v>1085</v>
      </c>
      <c r="AZ3770" t="s">
        <v>1450</v>
      </c>
    </row>
    <row r="3771" spans="1:52" x14ac:dyDescent="0.25">
      <c r="A3771">
        <v>365300</v>
      </c>
      <c r="B3771" t="s">
        <v>38564</v>
      </c>
      <c r="C3771">
        <v>4780</v>
      </c>
      <c r="D3771" t="s">
        <v>10490</v>
      </c>
      <c r="E3771" t="s">
        <v>38565</v>
      </c>
      <c r="F3771">
        <v>66094618</v>
      </c>
      <c r="G3771">
        <v>1002225099</v>
      </c>
      <c r="H3771" t="s">
        <v>19396</v>
      </c>
      <c r="I3771" t="s">
        <v>19397</v>
      </c>
      <c r="J3771" t="s">
        <v>38566</v>
      </c>
      <c r="K3771" s="39">
        <v>1360</v>
      </c>
      <c r="L3771" t="s">
        <v>8137</v>
      </c>
      <c r="P3771" s="5">
        <v>45478</v>
      </c>
      <c r="Q3771" t="s">
        <v>1895</v>
      </c>
      <c r="U3771">
        <v>5</v>
      </c>
      <c r="V3771" t="s">
        <v>1859</v>
      </c>
      <c r="W3771">
        <v>7</v>
      </c>
      <c r="X3771" t="s">
        <v>2478</v>
      </c>
      <c r="Z3771">
        <v>186501</v>
      </c>
      <c r="AA3771">
        <v>141</v>
      </c>
      <c r="AB3771" t="s">
        <v>36470</v>
      </c>
      <c r="AC3771">
        <v>1022</v>
      </c>
      <c r="AD3771" t="s">
        <v>36470</v>
      </c>
      <c r="AE3771">
        <v>1</v>
      </c>
      <c r="AF3771" t="s">
        <v>34807</v>
      </c>
      <c r="AG3771">
        <v>84</v>
      </c>
      <c r="AH3771" t="s">
        <v>36471</v>
      </c>
      <c r="AI3771">
        <v>390</v>
      </c>
      <c r="AJ3771" t="s">
        <v>9553</v>
      </c>
      <c r="AO3771" t="s">
        <v>19398</v>
      </c>
      <c r="AP3771" t="s">
        <v>19399</v>
      </c>
      <c r="AQ3771">
        <v>0</v>
      </c>
      <c r="AR3771" t="s">
        <v>1550</v>
      </c>
      <c r="AS3771" t="s">
        <v>38567</v>
      </c>
      <c r="AV3771">
        <v>54.968476340000002</v>
      </c>
      <c r="AW3771">
        <v>12.26948689</v>
      </c>
      <c r="AX3771" t="s">
        <v>1551</v>
      </c>
      <c r="AY3771">
        <v>1085</v>
      </c>
      <c r="AZ3771" t="s">
        <v>1450</v>
      </c>
    </row>
    <row r="3772" spans="1:52" x14ac:dyDescent="0.25">
      <c r="A3772">
        <v>365302</v>
      </c>
      <c r="B3772" t="s">
        <v>38568</v>
      </c>
      <c r="C3772">
        <v>4793</v>
      </c>
      <c r="D3772" t="s">
        <v>38553</v>
      </c>
      <c r="E3772" t="s">
        <v>40826</v>
      </c>
      <c r="F3772">
        <v>12186479</v>
      </c>
      <c r="G3772">
        <v>1000345864</v>
      </c>
      <c r="H3772" t="s">
        <v>19379</v>
      </c>
      <c r="I3772" t="s">
        <v>19400</v>
      </c>
      <c r="J3772" t="s">
        <v>38554</v>
      </c>
      <c r="K3772" s="38" t="s">
        <v>19202</v>
      </c>
      <c r="L3772">
        <v>57</v>
      </c>
      <c r="P3772" s="5">
        <v>45569</v>
      </c>
      <c r="Q3772" t="s">
        <v>1882</v>
      </c>
      <c r="U3772">
        <v>5</v>
      </c>
      <c r="V3772" t="s">
        <v>1859</v>
      </c>
      <c r="W3772">
        <v>1</v>
      </c>
      <c r="X3772" t="s">
        <v>36371</v>
      </c>
      <c r="Y3772">
        <v>10</v>
      </c>
      <c r="Z3772">
        <v>199208</v>
      </c>
      <c r="AA3772">
        <v>123</v>
      </c>
      <c r="AB3772" t="s">
        <v>1374</v>
      </c>
      <c r="AC3772">
        <v>1011</v>
      </c>
      <c r="AD3772" t="s">
        <v>1374</v>
      </c>
      <c r="AE3772">
        <v>1</v>
      </c>
      <c r="AF3772" t="s">
        <v>34807</v>
      </c>
      <c r="AG3772">
        <v>80</v>
      </c>
      <c r="AH3772" t="s">
        <v>1374</v>
      </c>
      <c r="AI3772">
        <v>390</v>
      </c>
      <c r="AJ3772" t="s">
        <v>9553</v>
      </c>
      <c r="AO3772" t="s">
        <v>19401</v>
      </c>
      <c r="AP3772" t="s">
        <v>19402</v>
      </c>
      <c r="AQ3772">
        <v>0</v>
      </c>
      <c r="AR3772" t="s">
        <v>1550</v>
      </c>
      <c r="AS3772" t="s">
        <v>38555</v>
      </c>
      <c r="AV3772">
        <v>54.920904849999999</v>
      </c>
      <c r="AW3772">
        <v>12.04815911</v>
      </c>
      <c r="AX3772" t="s">
        <v>1551</v>
      </c>
      <c r="AY3772">
        <v>1085</v>
      </c>
      <c r="AZ3772" t="s">
        <v>1450</v>
      </c>
    </row>
    <row r="3773" spans="1:52" x14ac:dyDescent="0.25">
      <c r="A3773">
        <v>367001</v>
      </c>
      <c r="B3773" t="s">
        <v>17452</v>
      </c>
      <c r="C3773">
        <v>4900</v>
      </c>
      <c r="D3773" t="s">
        <v>10782</v>
      </c>
      <c r="E3773" t="s">
        <v>17452</v>
      </c>
      <c r="F3773">
        <v>29188572</v>
      </c>
      <c r="G3773">
        <v>1003302212</v>
      </c>
      <c r="H3773" t="s">
        <v>19403</v>
      </c>
      <c r="I3773" t="s">
        <v>15027</v>
      </c>
      <c r="J3773" t="s">
        <v>37539</v>
      </c>
      <c r="K3773" s="39">
        <v>1180</v>
      </c>
      <c r="L3773">
        <v>13</v>
      </c>
      <c r="P3773" s="5">
        <v>44433</v>
      </c>
      <c r="Q3773" t="s">
        <v>1557</v>
      </c>
      <c r="R3773">
        <v>360</v>
      </c>
      <c r="S3773" t="s">
        <v>8912</v>
      </c>
      <c r="U3773">
        <v>2</v>
      </c>
      <c r="V3773" t="s">
        <v>1546</v>
      </c>
      <c r="W3773">
        <v>1</v>
      </c>
      <c r="X3773" t="s">
        <v>36371</v>
      </c>
      <c r="Y3773">
        <v>10</v>
      </c>
      <c r="Z3773">
        <v>191704</v>
      </c>
      <c r="AA3773">
        <v>121</v>
      </c>
      <c r="AB3773" t="s">
        <v>1558</v>
      </c>
      <c r="AC3773">
        <v>1012</v>
      </c>
      <c r="AD3773" t="s">
        <v>1377</v>
      </c>
      <c r="AE3773">
        <v>1</v>
      </c>
      <c r="AF3773" t="s">
        <v>34807</v>
      </c>
      <c r="AG3773">
        <v>21</v>
      </c>
      <c r="AH3773" t="s">
        <v>40047</v>
      </c>
      <c r="AI3773">
        <v>360</v>
      </c>
      <c r="AJ3773" t="s">
        <v>8912</v>
      </c>
      <c r="AK3773">
        <v>1</v>
      </c>
      <c r="AL3773" t="s">
        <v>2262</v>
      </c>
      <c r="AM3773">
        <v>280943</v>
      </c>
      <c r="AO3773" t="s">
        <v>19404</v>
      </c>
      <c r="AP3773" t="s">
        <v>19405</v>
      </c>
      <c r="AQ3773">
        <v>0</v>
      </c>
      <c r="AR3773" t="s">
        <v>1550</v>
      </c>
      <c r="AS3773" t="s">
        <v>37540</v>
      </c>
      <c r="AV3773">
        <v>54.832748530000003</v>
      </c>
      <c r="AW3773">
        <v>11.134231850000001</v>
      </c>
      <c r="AX3773" t="s">
        <v>1551</v>
      </c>
      <c r="AY3773">
        <v>1085</v>
      </c>
      <c r="AZ3773" t="s">
        <v>1450</v>
      </c>
    </row>
    <row r="3774" spans="1:52" x14ac:dyDescent="0.25">
      <c r="A3774">
        <v>367002</v>
      </c>
      <c r="B3774" t="s">
        <v>19406</v>
      </c>
      <c r="C3774">
        <v>4900</v>
      </c>
      <c r="D3774" t="s">
        <v>10782</v>
      </c>
      <c r="E3774" t="s">
        <v>19407</v>
      </c>
      <c r="F3774">
        <v>29188572</v>
      </c>
      <c r="G3774">
        <v>1003302388</v>
      </c>
      <c r="H3774" t="s">
        <v>19408</v>
      </c>
      <c r="I3774" t="s">
        <v>19409</v>
      </c>
      <c r="J3774" t="s">
        <v>40827</v>
      </c>
      <c r="K3774" s="39">
        <v>1800</v>
      </c>
      <c r="L3774">
        <v>118</v>
      </c>
      <c r="P3774" s="5">
        <v>42661</v>
      </c>
      <c r="Q3774" t="s">
        <v>1557</v>
      </c>
      <c r="R3774">
        <v>360</v>
      </c>
      <c r="S3774" t="s">
        <v>8912</v>
      </c>
      <c r="T3774" s="5">
        <v>42582</v>
      </c>
      <c r="U3774">
        <v>2</v>
      </c>
      <c r="V3774" t="s">
        <v>1546</v>
      </c>
      <c r="W3774">
        <v>1</v>
      </c>
      <c r="X3774" t="s">
        <v>36371</v>
      </c>
      <c r="Y3774">
        <v>6</v>
      </c>
      <c r="Z3774">
        <v>191704</v>
      </c>
      <c r="AA3774">
        <v>121</v>
      </c>
      <c r="AB3774" t="s">
        <v>1558</v>
      </c>
      <c r="AC3774">
        <v>1012</v>
      </c>
      <c r="AD3774" t="s">
        <v>1377</v>
      </c>
      <c r="AE3774">
        <v>3</v>
      </c>
      <c r="AF3774" t="s">
        <v>1601</v>
      </c>
      <c r="AG3774">
        <v>21</v>
      </c>
      <c r="AH3774" t="s">
        <v>40047</v>
      </c>
      <c r="AI3774">
        <v>360</v>
      </c>
      <c r="AJ3774" t="s">
        <v>8912</v>
      </c>
      <c r="AN3774">
        <v>360002</v>
      </c>
      <c r="AO3774" t="s">
        <v>19410</v>
      </c>
      <c r="AP3774" t="s">
        <v>19411</v>
      </c>
      <c r="AQ3774">
        <v>2</v>
      </c>
      <c r="AR3774" t="s">
        <v>2358</v>
      </c>
      <c r="AS3774" t="s">
        <v>40828</v>
      </c>
      <c r="AV3774">
        <v>54.839875758945901</v>
      </c>
      <c r="AW3774">
        <v>11.124915685247601</v>
      </c>
      <c r="AX3774" t="s">
        <v>1551</v>
      </c>
      <c r="AY3774">
        <v>1085</v>
      </c>
      <c r="AZ3774" t="s">
        <v>1450</v>
      </c>
    </row>
    <row r="3775" spans="1:52" x14ac:dyDescent="0.25">
      <c r="A3775">
        <v>367005</v>
      </c>
      <c r="B3775" t="s">
        <v>19412</v>
      </c>
      <c r="C3775">
        <v>4900</v>
      </c>
      <c r="D3775" t="s">
        <v>10782</v>
      </c>
      <c r="E3775" t="s">
        <v>19412</v>
      </c>
      <c r="F3775">
        <v>29188572</v>
      </c>
      <c r="G3775">
        <v>1003302170</v>
      </c>
      <c r="H3775" t="s">
        <v>19290</v>
      </c>
      <c r="I3775" t="s">
        <v>13124</v>
      </c>
      <c r="J3775" t="s">
        <v>42319</v>
      </c>
      <c r="K3775" s="38" t="s">
        <v>8940</v>
      </c>
      <c r="L3775">
        <v>1</v>
      </c>
      <c r="P3775" s="5">
        <v>45254</v>
      </c>
      <c r="Q3775" t="s">
        <v>1678</v>
      </c>
      <c r="R3775">
        <v>360</v>
      </c>
      <c r="S3775" t="s">
        <v>8912</v>
      </c>
      <c r="U3775">
        <v>2</v>
      </c>
      <c r="V3775" t="s">
        <v>1546</v>
      </c>
      <c r="W3775">
        <v>1</v>
      </c>
      <c r="X3775" t="s">
        <v>36371</v>
      </c>
      <c r="Y3775">
        <v>9</v>
      </c>
      <c r="Z3775">
        <v>192508</v>
      </c>
      <c r="AA3775">
        <v>121</v>
      </c>
      <c r="AB3775" t="s">
        <v>1558</v>
      </c>
      <c r="AC3775">
        <v>1012</v>
      </c>
      <c r="AD3775" t="s">
        <v>1377</v>
      </c>
      <c r="AE3775">
        <v>1</v>
      </c>
      <c r="AF3775" t="s">
        <v>34807</v>
      </c>
      <c r="AG3775">
        <v>21</v>
      </c>
      <c r="AH3775" t="s">
        <v>40047</v>
      </c>
      <c r="AI3775">
        <v>360</v>
      </c>
      <c r="AJ3775" t="s">
        <v>8912</v>
      </c>
      <c r="AK3775">
        <v>1</v>
      </c>
      <c r="AL3775" t="s">
        <v>2262</v>
      </c>
      <c r="AM3775">
        <v>280943</v>
      </c>
      <c r="AO3775" t="s">
        <v>19413</v>
      </c>
      <c r="AP3775" t="s">
        <v>8914</v>
      </c>
      <c r="AQ3775">
        <v>0</v>
      </c>
      <c r="AR3775" t="s">
        <v>1550</v>
      </c>
      <c r="AS3775" t="s">
        <v>42320</v>
      </c>
      <c r="AV3775">
        <v>54.837566940000002</v>
      </c>
      <c r="AW3775">
        <v>11.15470404</v>
      </c>
      <c r="AX3775" t="s">
        <v>1551</v>
      </c>
      <c r="AY3775">
        <v>1085</v>
      </c>
      <c r="AZ3775" t="s">
        <v>1450</v>
      </c>
    </row>
    <row r="3776" spans="1:52" x14ac:dyDescent="0.25">
      <c r="A3776">
        <v>367006</v>
      </c>
      <c r="B3776" t="s">
        <v>19414</v>
      </c>
      <c r="C3776">
        <v>4900</v>
      </c>
      <c r="D3776" t="s">
        <v>10782</v>
      </c>
      <c r="E3776" t="s">
        <v>19415</v>
      </c>
      <c r="F3776">
        <v>36780517</v>
      </c>
      <c r="G3776">
        <v>1001748957</v>
      </c>
      <c r="H3776" t="s">
        <v>19416</v>
      </c>
      <c r="I3776" t="s">
        <v>19417</v>
      </c>
      <c r="J3776" t="s">
        <v>38569</v>
      </c>
      <c r="K3776" s="39">
        <v>1180</v>
      </c>
      <c r="L3776">
        <v>30</v>
      </c>
      <c r="P3776" s="5">
        <v>43783</v>
      </c>
      <c r="Q3776" t="s">
        <v>1557</v>
      </c>
      <c r="U3776">
        <v>5</v>
      </c>
      <c r="V3776" t="s">
        <v>1859</v>
      </c>
      <c r="W3776">
        <v>1</v>
      </c>
      <c r="X3776" t="s">
        <v>36371</v>
      </c>
      <c r="Y3776">
        <v>9</v>
      </c>
      <c r="Z3776">
        <v>196704</v>
      </c>
      <c r="AA3776">
        <v>121</v>
      </c>
      <c r="AB3776" t="s">
        <v>1558</v>
      </c>
      <c r="AC3776">
        <v>1013</v>
      </c>
      <c r="AD3776" t="s">
        <v>1379</v>
      </c>
      <c r="AE3776">
        <v>1</v>
      </c>
      <c r="AF3776" t="s">
        <v>34807</v>
      </c>
      <c r="AG3776">
        <v>21</v>
      </c>
      <c r="AH3776" t="s">
        <v>40047</v>
      </c>
      <c r="AI3776">
        <v>360</v>
      </c>
      <c r="AJ3776" t="s">
        <v>8912</v>
      </c>
      <c r="AO3776" t="s">
        <v>19418</v>
      </c>
      <c r="AP3776" t="s">
        <v>19419</v>
      </c>
      <c r="AQ3776">
        <v>0</v>
      </c>
      <c r="AR3776" t="s">
        <v>1550</v>
      </c>
      <c r="AS3776" t="s">
        <v>37540</v>
      </c>
      <c r="AV3776">
        <v>54.832541810000002</v>
      </c>
      <c r="AW3776">
        <v>11.13590625</v>
      </c>
      <c r="AX3776" t="s">
        <v>1551</v>
      </c>
      <c r="AY3776">
        <v>1085</v>
      </c>
      <c r="AZ3776" t="s">
        <v>1450</v>
      </c>
    </row>
    <row r="3777" spans="1:52" x14ac:dyDescent="0.25">
      <c r="A3777">
        <v>367007</v>
      </c>
      <c r="B3777" t="s">
        <v>19420</v>
      </c>
      <c r="C3777">
        <v>4900</v>
      </c>
      <c r="D3777" t="s">
        <v>10782</v>
      </c>
      <c r="E3777" t="s">
        <v>19421</v>
      </c>
      <c r="F3777">
        <v>64178814</v>
      </c>
      <c r="G3777">
        <v>1002184596</v>
      </c>
      <c r="H3777" t="s">
        <v>19422</v>
      </c>
      <c r="I3777" t="s">
        <v>19423</v>
      </c>
      <c r="J3777" t="s">
        <v>19424</v>
      </c>
      <c r="K3777" s="38" t="s">
        <v>11214</v>
      </c>
      <c r="L3777">
        <v>5</v>
      </c>
      <c r="P3777" s="5">
        <v>43369</v>
      </c>
      <c r="Q3777" t="s">
        <v>1557</v>
      </c>
      <c r="U3777">
        <v>5</v>
      </c>
      <c r="V3777" t="s">
        <v>1859</v>
      </c>
      <c r="W3777">
        <v>1</v>
      </c>
      <c r="X3777" t="s">
        <v>36371</v>
      </c>
      <c r="Y3777">
        <v>9</v>
      </c>
      <c r="Z3777">
        <v>197104</v>
      </c>
      <c r="AA3777">
        <v>121</v>
      </c>
      <c r="AB3777" t="s">
        <v>1558</v>
      </c>
      <c r="AC3777">
        <v>1013</v>
      </c>
      <c r="AD3777" t="s">
        <v>1379</v>
      </c>
      <c r="AE3777">
        <v>1</v>
      </c>
      <c r="AF3777" t="s">
        <v>34807</v>
      </c>
      <c r="AG3777">
        <v>21</v>
      </c>
      <c r="AH3777" t="s">
        <v>40047</v>
      </c>
      <c r="AI3777">
        <v>360</v>
      </c>
      <c r="AJ3777" t="s">
        <v>8912</v>
      </c>
      <c r="AO3777" t="s">
        <v>19425</v>
      </c>
      <c r="AP3777" t="s">
        <v>19426</v>
      </c>
      <c r="AQ3777">
        <v>0</v>
      </c>
      <c r="AR3777" t="s">
        <v>1550</v>
      </c>
      <c r="AS3777" t="s">
        <v>10255</v>
      </c>
      <c r="AV3777">
        <v>54.832577319999999</v>
      </c>
      <c r="AW3777">
        <v>11.13793259</v>
      </c>
      <c r="AX3777" t="s">
        <v>1551</v>
      </c>
      <c r="AY3777">
        <v>1085</v>
      </c>
      <c r="AZ3777" t="s">
        <v>1450</v>
      </c>
    </row>
    <row r="3778" spans="1:52" x14ac:dyDescent="0.25">
      <c r="A3778">
        <v>367008</v>
      </c>
      <c r="B3778" t="s">
        <v>19427</v>
      </c>
      <c r="C3778">
        <v>4900</v>
      </c>
      <c r="D3778" t="s">
        <v>10782</v>
      </c>
      <c r="E3778" t="s">
        <v>19428</v>
      </c>
      <c r="F3778">
        <v>29546118</v>
      </c>
      <c r="G3778">
        <v>1003298962</v>
      </c>
      <c r="H3778" t="s">
        <v>19429</v>
      </c>
      <c r="I3778" t="s">
        <v>15041</v>
      </c>
      <c r="J3778" t="s">
        <v>37797</v>
      </c>
      <c r="K3778" s="39">
        <v>1690</v>
      </c>
      <c r="L3778">
        <v>6</v>
      </c>
      <c r="P3778" s="5">
        <v>45533</v>
      </c>
      <c r="Q3778" t="s">
        <v>1545</v>
      </c>
      <c r="U3778">
        <v>4</v>
      </c>
      <c r="V3778" t="s">
        <v>2004</v>
      </c>
      <c r="W3778">
        <v>1</v>
      </c>
      <c r="X3778" t="s">
        <v>36371</v>
      </c>
      <c r="Z3778">
        <v>191808</v>
      </c>
      <c r="AA3778">
        <v>131</v>
      </c>
      <c r="AB3778" t="s">
        <v>1988</v>
      </c>
      <c r="AC3778">
        <v>1061</v>
      </c>
      <c r="AD3778" t="s">
        <v>1988</v>
      </c>
      <c r="AE3778">
        <v>4</v>
      </c>
      <c r="AF3778" t="s">
        <v>34848</v>
      </c>
      <c r="AG3778">
        <v>99</v>
      </c>
      <c r="AH3778" t="s">
        <v>41429</v>
      </c>
      <c r="AI3778">
        <v>360</v>
      </c>
      <c r="AJ3778" t="s">
        <v>8912</v>
      </c>
      <c r="AO3778" t="s">
        <v>13775</v>
      </c>
      <c r="AP3778" t="s">
        <v>13776</v>
      </c>
      <c r="AQ3778">
        <v>1</v>
      </c>
      <c r="AR3778" t="s">
        <v>2441</v>
      </c>
      <c r="AS3778" t="s">
        <v>37798</v>
      </c>
      <c r="AV3778">
        <v>54.835051739999997</v>
      </c>
      <c r="AW3778">
        <v>11.13940249</v>
      </c>
      <c r="AX3778" t="s">
        <v>1551</v>
      </c>
      <c r="AY3778">
        <v>1085</v>
      </c>
      <c r="AZ3778" t="s">
        <v>1450</v>
      </c>
    </row>
    <row r="3779" spans="1:52" x14ac:dyDescent="0.25">
      <c r="A3779">
        <v>367248</v>
      </c>
      <c r="B3779" t="s">
        <v>19430</v>
      </c>
      <c r="C3779">
        <v>4900</v>
      </c>
      <c r="D3779" t="s">
        <v>10782</v>
      </c>
      <c r="E3779" t="s">
        <v>38570</v>
      </c>
      <c r="F3779">
        <v>29541868</v>
      </c>
      <c r="G3779">
        <v>1003298408</v>
      </c>
      <c r="H3779" t="s">
        <v>19431</v>
      </c>
      <c r="I3779" t="s">
        <v>19369</v>
      </c>
      <c r="J3779" t="s">
        <v>38571</v>
      </c>
      <c r="K3779" s="39">
        <v>1690</v>
      </c>
      <c r="L3779" t="s">
        <v>19432</v>
      </c>
      <c r="P3779" s="5">
        <v>43791</v>
      </c>
      <c r="Q3779" t="s">
        <v>1557</v>
      </c>
      <c r="U3779">
        <v>4</v>
      </c>
      <c r="V3779" t="s">
        <v>2004</v>
      </c>
      <c r="W3779">
        <v>1</v>
      </c>
      <c r="X3779" t="s">
        <v>36371</v>
      </c>
      <c r="Z3779">
        <v>199909</v>
      </c>
      <c r="AA3779">
        <v>137</v>
      </c>
      <c r="AB3779" t="s">
        <v>2431</v>
      </c>
      <c r="AC3779">
        <v>1053</v>
      </c>
      <c r="AD3779" t="s">
        <v>2431</v>
      </c>
      <c r="AE3779">
        <v>1</v>
      </c>
      <c r="AF3779" t="s">
        <v>34807</v>
      </c>
      <c r="AG3779">
        <v>30</v>
      </c>
      <c r="AH3779" t="s">
        <v>2423</v>
      </c>
      <c r="AI3779">
        <v>360</v>
      </c>
      <c r="AJ3779" t="s">
        <v>8912</v>
      </c>
      <c r="AN3779">
        <v>369248</v>
      </c>
      <c r="AO3779" t="s">
        <v>11013</v>
      </c>
      <c r="AP3779" t="s">
        <v>11014</v>
      </c>
      <c r="AQ3779">
        <v>2</v>
      </c>
      <c r="AR3779" t="s">
        <v>2358</v>
      </c>
      <c r="AS3779" t="s">
        <v>37798</v>
      </c>
      <c r="AV3779">
        <v>54.83545015</v>
      </c>
      <c r="AW3779">
        <v>11.139171449999999</v>
      </c>
      <c r="AX3779" t="s">
        <v>1551</v>
      </c>
      <c r="AY3779">
        <v>1085</v>
      </c>
      <c r="AZ3779" t="s">
        <v>1450</v>
      </c>
    </row>
    <row r="3780" spans="1:52" x14ac:dyDescent="0.25">
      <c r="A3780">
        <v>367402</v>
      </c>
      <c r="B3780" t="s">
        <v>19433</v>
      </c>
      <c r="C3780">
        <v>4900</v>
      </c>
      <c r="D3780" t="s">
        <v>10782</v>
      </c>
      <c r="E3780" t="s">
        <v>19433</v>
      </c>
      <c r="F3780">
        <v>27328598</v>
      </c>
      <c r="G3780">
        <v>1015059342</v>
      </c>
      <c r="H3780" t="s">
        <v>7932</v>
      </c>
      <c r="I3780" t="s">
        <v>14863</v>
      </c>
      <c r="J3780" t="s">
        <v>38572</v>
      </c>
      <c r="K3780" s="39">
        <v>1690</v>
      </c>
      <c r="L3780">
        <v>6</v>
      </c>
      <c r="P3780" s="5">
        <v>43791</v>
      </c>
      <c r="Q3780" t="s">
        <v>1557</v>
      </c>
      <c r="U3780">
        <v>4</v>
      </c>
      <c r="V3780" t="s">
        <v>2004</v>
      </c>
      <c r="W3780">
        <v>1</v>
      </c>
      <c r="X3780" t="s">
        <v>36371</v>
      </c>
      <c r="Z3780">
        <v>196908</v>
      </c>
      <c r="AA3780">
        <v>241</v>
      </c>
      <c r="AB3780" t="s">
        <v>2790</v>
      </c>
      <c r="AC3780">
        <v>1071</v>
      </c>
      <c r="AD3780" t="s">
        <v>1376</v>
      </c>
      <c r="AE3780">
        <v>1</v>
      </c>
      <c r="AF3780" t="s">
        <v>34807</v>
      </c>
      <c r="AG3780">
        <v>99</v>
      </c>
      <c r="AH3780" t="s">
        <v>41429</v>
      </c>
      <c r="AI3780">
        <v>360</v>
      </c>
      <c r="AJ3780" t="s">
        <v>8912</v>
      </c>
      <c r="AN3780">
        <v>376402</v>
      </c>
      <c r="AO3780" t="s">
        <v>14865</v>
      </c>
      <c r="AP3780" t="s">
        <v>14866</v>
      </c>
      <c r="AQ3780">
        <v>2</v>
      </c>
      <c r="AR3780" t="s">
        <v>2358</v>
      </c>
      <c r="AS3780" t="s">
        <v>37798</v>
      </c>
      <c r="AV3780">
        <v>54.835051739999997</v>
      </c>
      <c r="AW3780">
        <v>11.13940249</v>
      </c>
      <c r="AX3780" t="s">
        <v>1551</v>
      </c>
      <c r="AY3780">
        <v>1085</v>
      </c>
      <c r="AZ3780" t="s">
        <v>1450</v>
      </c>
    </row>
    <row r="3781" spans="1:52" x14ac:dyDescent="0.25">
      <c r="A3781">
        <v>367404</v>
      </c>
      <c r="B3781" t="s">
        <v>19434</v>
      </c>
      <c r="C3781">
        <v>4930</v>
      </c>
      <c r="D3781" t="s">
        <v>8908</v>
      </c>
      <c r="E3781" t="s">
        <v>19434</v>
      </c>
      <c r="F3781">
        <v>27328598</v>
      </c>
      <c r="G3781">
        <v>1015059539</v>
      </c>
      <c r="H3781" t="s">
        <v>19435</v>
      </c>
      <c r="I3781" t="s">
        <v>14863</v>
      </c>
      <c r="J3781" t="s">
        <v>13732</v>
      </c>
      <c r="K3781" s="38" t="s">
        <v>13688</v>
      </c>
      <c r="L3781">
        <v>12</v>
      </c>
      <c r="P3781" s="5">
        <v>43473</v>
      </c>
      <c r="Q3781" t="s">
        <v>1557</v>
      </c>
      <c r="U3781">
        <v>4</v>
      </c>
      <c r="V3781" t="s">
        <v>2004</v>
      </c>
      <c r="W3781">
        <v>1</v>
      </c>
      <c r="X3781" t="s">
        <v>36371</v>
      </c>
      <c r="Z3781">
        <v>188801</v>
      </c>
      <c r="AA3781">
        <v>242</v>
      </c>
      <c r="AB3781" t="s">
        <v>2574</v>
      </c>
      <c r="AC3781">
        <v>1071</v>
      </c>
      <c r="AD3781" t="s">
        <v>1376</v>
      </c>
      <c r="AE3781">
        <v>1</v>
      </c>
      <c r="AF3781" t="s">
        <v>34807</v>
      </c>
      <c r="AG3781">
        <v>99</v>
      </c>
      <c r="AH3781" t="s">
        <v>41429</v>
      </c>
      <c r="AI3781">
        <v>360</v>
      </c>
      <c r="AJ3781" t="s">
        <v>8912</v>
      </c>
      <c r="AN3781">
        <v>376402</v>
      </c>
      <c r="AO3781" t="s">
        <v>14865</v>
      </c>
      <c r="AP3781" t="s">
        <v>14866</v>
      </c>
      <c r="AQ3781">
        <v>2</v>
      </c>
      <c r="AR3781" t="s">
        <v>2358</v>
      </c>
      <c r="AS3781" t="s">
        <v>13734</v>
      </c>
      <c r="AV3781">
        <v>54.779063569999998</v>
      </c>
      <c r="AW3781">
        <v>11.504518709999999</v>
      </c>
      <c r="AX3781" t="s">
        <v>1551</v>
      </c>
      <c r="AY3781">
        <v>1085</v>
      </c>
      <c r="AZ3781" t="s">
        <v>1450</v>
      </c>
    </row>
    <row r="3782" spans="1:52" x14ac:dyDescent="0.25">
      <c r="A3782">
        <v>367405</v>
      </c>
      <c r="B3782" t="s">
        <v>19436</v>
      </c>
      <c r="C3782">
        <v>4800</v>
      </c>
      <c r="D3782" t="s">
        <v>37128</v>
      </c>
      <c r="E3782" t="s">
        <v>35802</v>
      </c>
      <c r="F3782">
        <v>27328598</v>
      </c>
      <c r="G3782">
        <v>1003401134</v>
      </c>
      <c r="I3782" t="s">
        <v>14863</v>
      </c>
      <c r="J3782" t="s">
        <v>19437</v>
      </c>
      <c r="K3782" s="39">
        <v>1083</v>
      </c>
      <c r="L3782">
        <v>7</v>
      </c>
      <c r="P3782" s="5">
        <v>42236</v>
      </c>
      <c r="Q3782" t="s">
        <v>1557</v>
      </c>
      <c r="T3782" s="5">
        <v>40330</v>
      </c>
      <c r="U3782">
        <v>4</v>
      </c>
      <c r="V3782" t="s">
        <v>2004</v>
      </c>
      <c r="W3782">
        <v>4</v>
      </c>
      <c r="X3782" t="s">
        <v>2353</v>
      </c>
      <c r="Z3782">
        <v>200512</v>
      </c>
      <c r="AA3782">
        <v>241</v>
      </c>
      <c r="AB3782" t="s">
        <v>2790</v>
      </c>
      <c r="AC3782">
        <v>1086</v>
      </c>
      <c r="AD3782" t="s">
        <v>3174</v>
      </c>
      <c r="AE3782">
        <v>3</v>
      </c>
      <c r="AF3782" t="s">
        <v>1601</v>
      </c>
      <c r="AG3782">
        <v>99</v>
      </c>
      <c r="AH3782" t="s">
        <v>41429</v>
      </c>
      <c r="AI3782">
        <v>376</v>
      </c>
      <c r="AJ3782" t="s">
        <v>7935</v>
      </c>
      <c r="AK3782">
        <v>2</v>
      </c>
      <c r="AL3782" t="s">
        <v>1618</v>
      </c>
      <c r="AM3782">
        <v>259404</v>
      </c>
      <c r="AN3782">
        <v>376402</v>
      </c>
      <c r="AO3782" t="s">
        <v>14865</v>
      </c>
      <c r="AP3782" t="s">
        <v>14866</v>
      </c>
      <c r="AQ3782">
        <v>2</v>
      </c>
      <c r="AR3782" t="s">
        <v>2358</v>
      </c>
      <c r="AS3782" t="s">
        <v>19438</v>
      </c>
      <c r="AV3782" s="6" t="s">
        <v>19439</v>
      </c>
      <c r="AW3782" s="6" t="s">
        <v>19440</v>
      </c>
      <c r="AX3782" t="s">
        <v>1551</v>
      </c>
      <c r="AY3782">
        <v>1085</v>
      </c>
      <c r="AZ3782" t="s">
        <v>1450</v>
      </c>
    </row>
    <row r="3783" spans="1:52" x14ac:dyDescent="0.25">
      <c r="A3783">
        <v>369002</v>
      </c>
      <c r="B3783" t="s">
        <v>19441</v>
      </c>
      <c r="C3783">
        <v>4800</v>
      </c>
      <c r="D3783" t="s">
        <v>37128</v>
      </c>
      <c r="E3783" t="s">
        <v>19441</v>
      </c>
      <c r="F3783">
        <v>29188599</v>
      </c>
      <c r="G3783">
        <v>1003302455</v>
      </c>
      <c r="H3783" t="s">
        <v>19442</v>
      </c>
      <c r="I3783" t="s">
        <v>19443</v>
      </c>
      <c r="J3783" t="s">
        <v>19444</v>
      </c>
      <c r="K3783" s="39">
        <v>1283</v>
      </c>
      <c r="L3783">
        <v>4</v>
      </c>
      <c r="P3783" s="5">
        <v>43783</v>
      </c>
      <c r="Q3783" t="s">
        <v>1557</v>
      </c>
      <c r="R3783">
        <v>376</v>
      </c>
      <c r="S3783" t="s">
        <v>7935</v>
      </c>
      <c r="U3783">
        <v>2</v>
      </c>
      <c r="V3783" t="s">
        <v>1546</v>
      </c>
      <c r="W3783">
        <v>1</v>
      </c>
      <c r="X3783" t="s">
        <v>36371</v>
      </c>
      <c r="Y3783">
        <v>10</v>
      </c>
      <c r="Z3783">
        <v>196308</v>
      </c>
      <c r="AA3783">
        <v>121</v>
      </c>
      <c r="AB3783" t="s">
        <v>1558</v>
      </c>
      <c r="AC3783">
        <v>1012</v>
      </c>
      <c r="AD3783" t="s">
        <v>1377</v>
      </c>
      <c r="AE3783">
        <v>1</v>
      </c>
      <c r="AF3783" t="s">
        <v>34807</v>
      </c>
      <c r="AG3783">
        <v>21</v>
      </c>
      <c r="AH3783" t="s">
        <v>40047</v>
      </c>
      <c r="AI3783">
        <v>376</v>
      </c>
      <c r="AJ3783" t="s">
        <v>7935</v>
      </c>
      <c r="AO3783" t="s">
        <v>19445</v>
      </c>
      <c r="AP3783" t="s">
        <v>19446</v>
      </c>
      <c r="AQ3783">
        <v>0</v>
      </c>
      <c r="AR3783" t="s">
        <v>1550</v>
      </c>
      <c r="AS3783" t="s">
        <v>14867</v>
      </c>
      <c r="AV3783">
        <v>54.774043339999999</v>
      </c>
      <c r="AW3783">
        <v>11.87773438</v>
      </c>
      <c r="AX3783" t="s">
        <v>1551</v>
      </c>
      <c r="AY3783">
        <v>1085</v>
      </c>
      <c r="AZ3783" t="s">
        <v>1450</v>
      </c>
    </row>
    <row r="3784" spans="1:52" x14ac:dyDescent="0.25">
      <c r="A3784">
        <v>369004</v>
      </c>
      <c r="B3784" t="s">
        <v>19447</v>
      </c>
      <c r="C3784">
        <v>4800</v>
      </c>
      <c r="D3784" t="s">
        <v>37128</v>
      </c>
      <c r="E3784" t="s">
        <v>19448</v>
      </c>
      <c r="F3784">
        <v>29188599</v>
      </c>
      <c r="G3784">
        <v>1003302753</v>
      </c>
      <c r="H3784" t="s">
        <v>19449</v>
      </c>
      <c r="I3784" t="s">
        <v>19450</v>
      </c>
      <c r="J3784" t="s">
        <v>19451</v>
      </c>
      <c r="K3784" s="39">
        <v>2172</v>
      </c>
      <c r="L3784">
        <v>11</v>
      </c>
      <c r="P3784" s="5">
        <v>41137</v>
      </c>
      <c r="Q3784" t="s">
        <v>1557</v>
      </c>
      <c r="R3784">
        <v>376</v>
      </c>
      <c r="S3784" t="s">
        <v>7935</v>
      </c>
      <c r="T3784" s="5">
        <v>41121</v>
      </c>
      <c r="U3784">
        <v>2</v>
      </c>
      <c r="V3784" t="s">
        <v>1546</v>
      </c>
      <c r="W3784">
        <v>1</v>
      </c>
      <c r="X3784" t="s">
        <v>36371</v>
      </c>
      <c r="Y3784">
        <v>9</v>
      </c>
      <c r="Z3784">
        <v>190808</v>
      </c>
      <c r="AA3784">
        <v>121</v>
      </c>
      <c r="AB3784" t="s">
        <v>1558</v>
      </c>
      <c r="AC3784">
        <v>1012</v>
      </c>
      <c r="AD3784" t="s">
        <v>1377</v>
      </c>
      <c r="AE3784">
        <v>3</v>
      </c>
      <c r="AF3784" t="s">
        <v>1601</v>
      </c>
      <c r="AG3784">
        <v>21</v>
      </c>
      <c r="AH3784" t="s">
        <v>40047</v>
      </c>
      <c r="AI3784">
        <v>376</v>
      </c>
      <c r="AJ3784" t="s">
        <v>7935</v>
      </c>
      <c r="AK3784">
        <v>2</v>
      </c>
      <c r="AL3784" t="s">
        <v>1618</v>
      </c>
      <c r="AM3784">
        <v>369002</v>
      </c>
      <c r="AO3784" t="s">
        <v>19452</v>
      </c>
      <c r="AP3784" t="s">
        <v>19453</v>
      </c>
      <c r="AQ3784">
        <v>0</v>
      </c>
      <c r="AR3784" t="s">
        <v>1550</v>
      </c>
      <c r="AS3784" t="s">
        <v>19454</v>
      </c>
      <c r="AX3784" t="s">
        <v>1551</v>
      </c>
      <c r="AY3784">
        <v>1085</v>
      </c>
      <c r="AZ3784" t="s">
        <v>1450</v>
      </c>
    </row>
    <row r="3785" spans="1:52" x14ac:dyDescent="0.25">
      <c r="A3785">
        <v>369005</v>
      </c>
      <c r="B3785" t="s">
        <v>19455</v>
      </c>
      <c r="C3785">
        <v>4800</v>
      </c>
      <c r="D3785" t="s">
        <v>37128</v>
      </c>
      <c r="E3785" t="s">
        <v>19455</v>
      </c>
      <c r="F3785">
        <v>29188599</v>
      </c>
      <c r="G3785">
        <v>1003302571</v>
      </c>
      <c r="H3785" t="s">
        <v>19456</v>
      </c>
      <c r="I3785" t="s">
        <v>19457</v>
      </c>
      <c r="J3785" t="s">
        <v>19458</v>
      </c>
      <c r="K3785" s="39">
        <v>1161</v>
      </c>
      <c r="L3785">
        <v>36</v>
      </c>
      <c r="P3785" s="5">
        <v>43515</v>
      </c>
      <c r="Q3785" t="s">
        <v>1557</v>
      </c>
      <c r="R3785">
        <v>376</v>
      </c>
      <c r="S3785" t="s">
        <v>7935</v>
      </c>
      <c r="U3785">
        <v>2</v>
      </c>
      <c r="V3785" t="s">
        <v>1546</v>
      </c>
      <c r="W3785">
        <v>1</v>
      </c>
      <c r="X3785" t="s">
        <v>36371</v>
      </c>
      <c r="Y3785">
        <v>9</v>
      </c>
      <c r="Z3785">
        <v>196708</v>
      </c>
      <c r="AA3785">
        <v>121</v>
      </c>
      <c r="AB3785" t="s">
        <v>1558</v>
      </c>
      <c r="AC3785">
        <v>1012</v>
      </c>
      <c r="AD3785" t="s">
        <v>1377</v>
      </c>
      <c r="AE3785">
        <v>1</v>
      </c>
      <c r="AF3785" t="s">
        <v>34807</v>
      </c>
      <c r="AG3785">
        <v>21</v>
      </c>
      <c r="AH3785" t="s">
        <v>40047</v>
      </c>
      <c r="AI3785">
        <v>376</v>
      </c>
      <c r="AJ3785" t="s">
        <v>7935</v>
      </c>
      <c r="AO3785" t="s">
        <v>19459</v>
      </c>
      <c r="AP3785" t="s">
        <v>19460</v>
      </c>
      <c r="AQ3785">
        <v>0</v>
      </c>
      <c r="AR3785" t="s">
        <v>1550</v>
      </c>
      <c r="AS3785" t="s">
        <v>15242</v>
      </c>
      <c r="AU3785" t="s">
        <v>19461</v>
      </c>
      <c r="AV3785">
        <v>54.762153329999997</v>
      </c>
      <c r="AW3785">
        <v>11.84489333</v>
      </c>
      <c r="AX3785" t="s">
        <v>1551</v>
      </c>
      <c r="AY3785">
        <v>1085</v>
      </c>
      <c r="AZ3785" t="s">
        <v>1450</v>
      </c>
    </row>
    <row r="3786" spans="1:52" x14ac:dyDescent="0.25">
      <c r="A3786">
        <v>369007</v>
      </c>
      <c r="B3786" t="s">
        <v>19462</v>
      </c>
      <c r="C3786">
        <v>4891</v>
      </c>
      <c r="D3786" t="s">
        <v>19463</v>
      </c>
      <c r="E3786" t="s">
        <v>19464</v>
      </c>
      <c r="F3786">
        <v>29188599</v>
      </c>
      <c r="G3786">
        <v>1003302480</v>
      </c>
      <c r="H3786" t="s">
        <v>19465</v>
      </c>
      <c r="I3786" t="s">
        <v>19466</v>
      </c>
      <c r="J3786" t="s">
        <v>19467</v>
      </c>
      <c r="K3786" s="38" t="s">
        <v>5513</v>
      </c>
      <c r="L3786">
        <v>13</v>
      </c>
      <c r="P3786" s="5">
        <v>40792</v>
      </c>
      <c r="Q3786" t="s">
        <v>1557</v>
      </c>
      <c r="R3786">
        <v>376</v>
      </c>
      <c r="S3786" t="s">
        <v>7935</v>
      </c>
      <c r="T3786" s="5">
        <v>40756</v>
      </c>
      <c r="U3786">
        <v>2</v>
      </c>
      <c r="V3786" t="s">
        <v>1546</v>
      </c>
      <c r="W3786">
        <v>1</v>
      </c>
      <c r="X3786" t="s">
        <v>36371</v>
      </c>
      <c r="Y3786">
        <v>9</v>
      </c>
      <c r="Z3786">
        <v>195608</v>
      </c>
      <c r="AA3786">
        <v>121</v>
      </c>
      <c r="AB3786" t="s">
        <v>1558</v>
      </c>
      <c r="AC3786">
        <v>1012</v>
      </c>
      <c r="AD3786" t="s">
        <v>1377</v>
      </c>
      <c r="AE3786">
        <v>3</v>
      </c>
      <c r="AF3786" t="s">
        <v>1601</v>
      </c>
      <c r="AG3786">
        <v>21</v>
      </c>
      <c r="AH3786" t="s">
        <v>40047</v>
      </c>
      <c r="AI3786">
        <v>376</v>
      </c>
      <c r="AJ3786" t="s">
        <v>7935</v>
      </c>
      <c r="AK3786">
        <v>2</v>
      </c>
      <c r="AL3786" t="s">
        <v>1618</v>
      </c>
      <c r="AM3786">
        <v>369005</v>
      </c>
      <c r="AO3786" t="s">
        <v>19468</v>
      </c>
      <c r="AP3786" t="s">
        <v>19469</v>
      </c>
      <c r="AQ3786">
        <v>0</v>
      </c>
      <c r="AR3786" t="s">
        <v>1550</v>
      </c>
      <c r="AS3786" t="s">
        <v>13089</v>
      </c>
      <c r="AV3786" s="6" t="s">
        <v>19470</v>
      </c>
      <c r="AW3786" s="6" t="s">
        <v>19471</v>
      </c>
      <c r="AX3786" t="s">
        <v>1551</v>
      </c>
      <c r="AY3786">
        <v>1085</v>
      </c>
      <c r="AZ3786" t="s">
        <v>1450</v>
      </c>
    </row>
    <row r="3787" spans="1:52" x14ac:dyDescent="0.25">
      <c r="A3787">
        <v>369008</v>
      </c>
      <c r="B3787" t="s">
        <v>41703</v>
      </c>
      <c r="C3787">
        <v>4800</v>
      </c>
      <c r="D3787" t="s">
        <v>37128</v>
      </c>
      <c r="E3787" t="s">
        <v>41728</v>
      </c>
      <c r="F3787">
        <v>29188599</v>
      </c>
      <c r="G3787">
        <v>1003302467</v>
      </c>
      <c r="H3787" t="s">
        <v>19472</v>
      </c>
      <c r="I3787" t="s">
        <v>19473</v>
      </c>
      <c r="J3787" t="s">
        <v>19474</v>
      </c>
      <c r="K3787" s="38" t="s">
        <v>4841</v>
      </c>
      <c r="L3787">
        <v>27</v>
      </c>
      <c r="P3787" s="5">
        <v>44036</v>
      </c>
      <c r="Q3787" t="s">
        <v>1557</v>
      </c>
      <c r="R3787">
        <v>376</v>
      </c>
      <c r="S3787" t="s">
        <v>7935</v>
      </c>
      <c r="T3787" s="5">
        <v>44043</v>
      </c>
      <c r="U3787">
        <v>2</v>
      </c>
      <c r="V3787" t="s">
        <v>1546</v>
      </c>
      <c r="W3787">
        <v>1</v>
      </c>
      <c r="X3787" t="s">
        <v>36371</v>
      </c>
      <c r="Y3787">
        <v>10</v>
      </c>
      <c r="AA3787">
        <v>121</v>
      </c>
      <c r="AB3787" t="s">
        <v>1558</v>
      </c>
      <c r="AC3787">
        <v>1012</v>
      </c>
      <c r="AD3787" t="s">
        <v>1377</v>
      </c>
      <c r="AE3787">
        <v>3</v>
      </c>
      <c r="AF3787" t="s">
        <v>1601</v>
      </c>
      <c r="AG3787">
        <v>21</v>
      </c>
      <c r="AH3787" t="s">
        <v>40047</v>
      </c>
      <c r="AI3787">
        <v>376</v>
      </c>
      <c r="AJ3787" t="s">
        <v>7935</v>
      </c>
      <c r="AK3787">
        <v>2</v>
      </c>
      <c r="AL3787" t="s">
        <v>1618</v>
      </c>
      <c r="AM3787">
        <v>369009</v>
      </c>
      <c r="AO3787" t="s">
        <v>19475</v>
      </c>
      <c r="AP3787" t="s">
        <v>19476</v>
      </c>
      <c r="AQ3787">
        <v>0</v>
      </c>
      <c r="AR3787" t="s">
        <v>1550</v>
      </c>
      <c r="AS3787" t="s">
        <v>19477</v>
      </c>
      <c r="AV3787">
        <v>54.760471070000001</v>
      </c>
      <c r="AW3787">
        <v>11.878901880000001</v>
      </c>
      <c r="AX3787" t="s">
        <v>1551</v>
      </c>
      <c r="AY3787">
        <v>1085</v>
      </c>
      <c r="AZ3787" t="s">
        <v>1450</v>
      </c>
    </row>
    <row r="3788" spans="1:52" x14ac:dyDescent="0.25">
      <c r="A3788">
        <v>369009</v>
      </c>
      <c r="B3788" t="s">
        <v>41729</v>
      </c>
      <c r="C3788">
        <v>4800</v>
      </c>
      <c r="D3788" t="s">
        <v>37128</v>
      </c>
      <c r="E3788" t="s">
        <v>41729</v>
      </c>
      <c r="F3788">
        <v>29188599</v>
      </c>
      <c r="G3788">
        <v>1003302595</v>
      </c>
      <c r="H3788" t="s">
        <v>19478</v>
      </c>
      <c r="I3788" t="s">
        <v>19473</v>
      </c>
      <c r="J3788" t="s">
        <v>35803</v>
      </c>
      <c r="K3788" s="39">
        <v>1170</v>
      </c>
      <c r="L3788">
        <v>1</v>
      </c>
      <c r="P3788" s="5">
        <v>44046</v>
      </c>
      <c r="Q3788" t="s">
        <v>1557</v>
      </c>
      <c r="R3788">
        <v>376</v>
      </c>
      <c r="S3788" t="s">
        <v>7935</v>
      </c>
      <c r="U3788">
        <v>2</v>
      </c>
      <c r="V3788" t="s">
        <v>1546</v>
      </c>
      <c r="W3788">
        <v>1</v>
      </c>
      <c r="X3788" t="s">
        <v>36371</v>
      </c>
      <c r="Y3788">
        <v>10</v>
      </c>
      <c r="Z3788">
        <v>197308</v>
      </c>
      <c r="AA3788">
        <v>121</v>
      </c>
      <c r="AB3788" t="s">
        <v>1558</v>
      </c>
      <c r="AC3788">
        <v>1012</v>
      </c>
      <c r="AD3788" t="s">
        <v>1377</v>
      </c>
      <c r="AE3788">
        <v>1</v>
      </c>
      <c r="AF3788" t="s">
        <v>34807</v>
      </c>
      <c r="AG3788">
        <v>21</v>
      </c>
      <c r="AH3788" t="s">
        <v>40047</v>
      </c>
      <c r="AI3788">
        <v>376</v>
      </c>
      <c r="AJ3788" t="s">
        <v>7935</v>
      </c>
      <c r="AO3788" t="s">
        <v>19479</v>
      </c>
      <c r="AP3788" t="s">
        <v>19480</v>
      </c>
      <c r="AQ3788">
        <v>0</v>
      </c>
      <c r="AR3788" t="s">
        <v>1550</v>
      </c>
      <c r="AS3788" t="s">
        <v>35804</v>
      </c>
      <c r="AV3788">
        <v>54.753294359999998</v>
      </c>
      <c r="AW3788">
        <v>11.893793799999999</v>
      </c>
      <c r="AX3788" t="s">
        <v>1551</v>
      </c>
      <c r="AY3788">
        <v>1085</v>
      </c>
      <c r="AZ3788" t="s">
        <v>1450</v>
      </c>
    </row>
    <row r="3789" spans="1:52" x14ac:dyDescent="0.25">
      <c r="A3789">
        <v>369010</v>
      </c>
      <c r="B3789" t="s">
        <v>19481</v>
      </c>
      <c r="C3789">
        <v>4800</v>
      </c>
      <c r="D3789" t="s">
        <v>37128</v>
      </c>
      <c r="E3789" t="s">
        <v>38573</v>
      </c>
      <c r="F3789">
        <v>59989111</v>
      </c>
      <c r="G3789">
        <v>1002105584</v>
      </c>
      <c r="H3789" t="s">
        <v>19482</v>
      </c>
      <c r="I3789" t="s">
        <v>19483</v>
      </c>
      <c r="J3789" t="s">
        <v>19484</v>
      </c>
      <c r="K3789" s="39">
        <v>1777</v>
      </c>
      <c r="L3789">
        <v>29</v>
      </c>
      <c r="P3789" s="5">
        <v>45923</v>
      </c>
      <c r="Q3789" t="s">
        <v>1882</v>
      </c>
      <c r="U3789">
        <v>5</v>
      </c>
      <c r="V3789" t="s">
        <v>1859</v>
      </c>
      <c r="W3789">
        <v>1</v>
      </c>
      <c r="X3789" t="s">
        <v>36371</v>
      </c>
      <c r="Y3789">
        <v>10</v>
      </c>
      <c r="Z3789">
        <v>189705</v>
      </c>
      <c r="AA3789">
        <v>121</v>
      </c>
      <c r="AB3789" t="s">
        <v>1558</v>
      </c>
      <c r="AC3789">
        <v>1013</v>
      </c>
      <c r="AD3789" t="s">
        <v>1379</v>
      </c>
      <c r="AE3789">
        <v>1</v>
      </c>
      <c r="AF3789" t="s">
        <v>34807</v>
      </c>
      <c r="AG3789">
        <v>21</v>
      </c>
      <c r="AH3789" t="s">
        <v>40047</v>
      </c>
      <c r="AI3789">
        <v>376</v>
      </c>
      <c r="AJ3789" t="s">
        <v>7935</v>
      </c>
      <c r="AO3789" t="s">
        <v>19485</v>
      </c>
      <c r="AP3789" t="s">
        <v>19486</v>
      </c>
      <c r="AQ3789">
        <v>0</v>
      </c>
      <c r="AR3789" t="s">
        <v>1550</v>
      </c>
      <c r="AS3789" t="s">
        <v>7531</v>
      </c>
      <c r="AV3789">
        <v>54.76863865</v>
      </c>
      <c r="AW3789">
        <v>11.872371299999999</v>
      </c>
      <c r="AX3789" t="s">
        <v>1551</v>
      </c>
      <c r="AY3789">
        <v>1085</v>
      </c>
      <c r="AZ3789" t="s">
        <v>1450</v>
      </c>
    </row>
    <row r="3790" spans="1:52" x14ac:dyDescent="0.25">
      <c r="A3790">
        <v>369011</v>
      </c>
      <c r="B3790" t="s">
        <v>19487</v>
      </c>
      <c r="C3790">
        <v>4800</v>
      </c>
      <c r="D3790" t="s">
        <v>37128</v>
      </c>
      <c r="E3790" t="s">
        <v>36622</v>
      </c>
      <c r="F3790">
        <v>59991418</v>
      </c>
      <c r="G3790">
        <v>1003135283</v>
      </c>
      <c r="H3790" t="s">
        <v>19488</v>
      </c>
      <c r="I3790" t="s">
        <v>19489</v>
      </c>
      <c r="J3790" t="s">
        <v>19490</v>
      </c>
      <c r="K3790" s="38" t="s">
        <v>7934</v>
      </c>
      <c r="L3790">
        <v>6</v>
      </c>
      <c r="P3790" s="5">
        <v>43872</v>
      </c>
      <c r="Q3790" t="s">
        <v>1557</v>
      </c>
      <c r="U3790">
        <v>5</v>
      </c>
      <c r="V3790" t="s">
        <v>1859</v>
      </c>
      <c r="W3790">
        <v>1</v>
      </c>
      <c r="X3790" t="s">
        <v>36371</v>
      </c>
      <c r="Y3790">
        <v>10</v>
      </c>
      <c r="Z3790">
        <v>193409</v>
      </c>
      <c r="AA3790">
        <v>121</v>
      </c>
      <c r="AB3790" t="s">
        <v>1558</v>
      </c>
      <c r="AC3790">
        <v>1013</v>
      </c>
      <c r="AD3790" t="s">
        <v>1379</v>
      </c>
      <c r="AE3790">
        <v>1</v>
      </c>
      <c r="AF3790" t="s">
        <v>34807</v>
      </c>
      <c r="AG3790">
        <v>21</v>
      </c>
      <c r="AH3790" t="s">
        <v>40047</v>
      </c>
      <c r="AI3790">
        <v>376</v>
      </c>
      <c r="AJ3790" t="s">
        <v>7935</v>
      </c>
      <c r="AO3790" t="s">
        <v>19491</v>
      </c>
      <c r="AP3790" t="s">
        <v>19492</v>
      </c>
      <c r="AQ3790">
        <v>0</v>
      </c>
      <c r="AR3790" t="s">
        <v>1550</v>
      </c>
      <c r="AS3790" t="s">
        <v>7937</v>
      </c>
      <c r="AV3790">
        <v>54.764186070000001</v>
      </c>
      <c r="AW3790">
        <v>11.87753491</v>
      </c>
      <c r="AX3790" t="s">
        <v>1551</v>
      </c>
      <c r="AY3790">
        <v>1085</v>
      </c>
      <c r="AZ3790" t="s">
        <v>1450</v>
      </c>
    </row>
    <row r="3791" spans="1:52" x14ac:dyDescent="0.25">
      <c r="A3791">
        <v>369013</v>
      </c>
      <c r="B3791" t="s">
        <v>19493</v>
      </c>
      <c r="C3791">
        <v>4800</v>
      </c>
      <c r="D3791" t="s">
        <v>37128</v>
      </c>
      <c r="E3791" t="s">
        <v>38574</v>
      </c>
      <c r="F3791">
        <v>29546762</v>
      </c>
      <c r="G3791">
        <v>1003299131</v>
      </c>
      <c r="H3791" t="s">
        <v>19494</v>
      </c>
      <c r="I3791" t="s">
        <v>19495</v>
      </c>
      <c r="J3791" t="s">
        <v>38575</v>
      </c>
      <c r="K3791" s="39">
        <v>1512</v>
      </c>
      <c r="L3791">
        <v>3</v>
      </c>
      <c r="P3791" s="5">
        <v>44804</v>
      </c>
      <c r="Q3791" t="s">
        <v>1557</v>
      </c>
      <c r="U3791">
        <v>4</v>
      </c>
      <c r="V3791" t="s">
        <v>2004</v>
      </c>
      <c r="W3791">
        <v>1</v>
      </c>
      <c r="X3791" t="s">
        <v>36371</v>
      </c>
      <c r="Z3791">
        <v>189801</v>
      </c>
      <c r="AA3791">
        <v>131</v>
      </c>
      <c r="AB3791" t="s">
        <v>1988</v>
      </c>
      <c r="AC3791">
        <v>1061</v>
      </c>
      <c r="AD3791" t="s">
        <v>1988</v>
      </c>
      <c r="AE3791">
        <v>1</v>
      </c>
      <c r="AF3791" t="s">
        <v>34807</v>
      </c>
      <c r="AG3791">
        <v>99</v>
      </c>
      <c r="AH3791" t="s">
        <v>41429</v>
      </c>
      <c r="AI3791">
        <v>376</v>
      </c>
      <c r="AJ3791" t="s">
        <v>7935</v>
      </c>
      <c r="AO3791" t="s">
        <v>19496</v>
      </c>
      <c r="AP3791" t="s">
        <v>19497</v>
      </c>
      <c r="AQ3791">
        <v>0</v>
      </c>
      <c r="AR3791" t="s">
        <v>1550</v>
      </c>
      <c r="AS3791" t="s">
        <v>38576</v>
      </c>
      <c r="AV3791">
        <v>54.774494429999997</v>
      </c>
      <c r="AW3791">
        <v>11.87592225</v>
      </c>
      <c r="AX3791" t="s">
        <v>1551</v>
      </c>
      <c r="AY3791">
        <v>1085</v>
      </c>
      <c r="AZ3791" t="s">
        <v>1450</v>
      </c>
    </row>
    <row r="3792" spans="1:52" x14ac:dyDescent="0.25">
      <c r="A3792">
        <v>369015</v>
      </c>
      <c r="B3792" t="s">
        <v>19498</v>
      </c>
      <c r="C3792">
        <v>4800</v>
      </c>
      <c r="D3792" t="s">
        <v>37128</v>
      </c>
      <c r="E3792" t="s">
        <v>38577</v>
      </c>
      <c r="F3792">
        <v>29188599</v>
      </c>
      <c r="G3792">
        <v>1003299209</v>
      </c>
      <c r="H3792" t="s">
        <v>19499</v>
      </c>
      <c r="I3792" t="s">
        <v>11501</v>
      </c>
      <c r="J3792" t="s">
        <v>42392</v>
      </c>
      <c r="K3792" s="39">
        <v>2521</v>
      </c>
      <c r="L3792">
        <v>34</v>
      </c>
      <c r="P3792" s="5">
        <v>41149</v>
      </c>
      <c r="Q3792" t="s">
        <v>1557</v>
      </c>
      <c r="R3792">
        <v>376</v>
      </c>
      <c r="S3792" t="s">
        <v>7935</v>
      </c>
      <c r="T3792" s="5">
        <v>41122</v>
      </c>
      <c r="U3792">
        <v>2</v>
      </c>
      <c r="V3792" t="s">
        <v>1546</v>
      </c>
      <c r="W3792">
        <v>1</v>
      </c>
      <c r="X3792" t="s">
        <v>36371</v>
      </c>
      <c r="Z3792">
        <v>198001</v>
      </c>
      <c r="AA3792">
        <v>126</v>
      </c>
      <c r="AB3792" t="s">
        <v>1382</v>
      </c>
      <c r="AC3792">
        <v>1015</v>
      </c>
      <c r="AD3792" t="s">
        <v>1382</v>
      </c>
      <c r="AE3792">
        <v>3</v>
      </c>
      <c r="AF3792" t="s">
        <v>1601</v>
      </c>
      <c r="AG3792">
        <v>27</v>
      </c>
      <c r="AH3792" t="s">
        <v>34825</v>
      </c>
      <c r="AI3792">
        <v>376</v>
      </c>
      <c r="AJ3792" t="s">
        <v>7935</v>
      </c>
      <c r="AO3792" t="s">
        <v>19500</v>
      </c>
      <c r="AP3792" t="s">
        <v>19501</v>
      </c>
      <c r="AQ3792">
        <v>0</v>
      </c>
      <c r="AR3792" t="s">
        <v>1550</v>
      </c>
      <c r="AS3792" t="s">
        <v>41538</v>
      </c>
      <c r="AX3792" t="s">
        <v>1551</v>
      </c>
      <c r="AY3792">
        <v>1085</v>
      </c>
      <c r="AZ3792" t="s">
        <v>1450</v>
      </c>
    </row>
    <row r="3793" spans="1:52" x14ac:dyDescent="0.25">
      <c r="A3793">
        <v>369017</v>
      </c>
      <c r="B3793" t="s">
        <v>19502</v>
      </c>
      <c r="C3793">
        <v>4800</v>
      </c>
      <c r="D3793" t="s">
        <v>37128</v>
      </c>
      <c r="E3793" t="s">
        <v>19503</v>
      </c>
      <c r="F3793">
        <v>29188599</v>
      </c>
      <c r="G3793">
        <v>1008033281</v>
      </c>
      <c r="H3793" t="s">
        <v>19504</v>
      </c>
      <c r="I3793" t="s">
        <v>19505</v>
      </c>
      <c r="J3793" t="s">
        <v>19506</v>
      </c>
      <c r="K3793" s="39">
        <v>2172</v>
      </c>
      <c r="L3793" t="s">
        <v>19507</v>
      </c>
      <c r="P3793" s="5">
        <v>45572</v>
      </c>
      <c r="Q3793" t="s">
        <v>1678</v>
      </c>
      <c r="R3793">
        <v>376</v>
      </c>
      <c r="S3793" t="s">
        <v>7935</v>
      </c>
      <c r="U3793">
        <v>2</v>
      </c>
      <c r="V3793" t="s">
        <v>1546</v>
      </c>
      <c r="W3793">
        <v>8</v>
      </c>
      <c r="X3793" t="s">
        <v>34837</v>
      </c>
      <c r="Z3793">
        <v>199608</v>
      </c>
      <c r="AA3793">
        <v>127</v>
      </c>
      <c r="AB3793" t="s">
        <v>2291</v>
      </c>
      <c r="AC3793">
        <v>1052</v>
      </c>
      <c r="AD3793" t="s">
        <v>2291</v>
      </c>
      <c r="AE3793">
        <v>2</v>
      </c>
      <c r="AF3793" t="s">
        <v>34828</v>
      </c>
      <c r="AG3793">
        <v>99</v>
      </c>
      <c r="AH3793" t="s">
        <v>41429</v>
      </c>
      <c r="AI3793">
        <v>376</v>
      </c>
      <c r="AJ3793" t="s">
        <v>7935</v>
      </c>
      <c r="AO3793" t="s">
        <v>19508</v>
      </c>
      <c r="AP3793" t="s">
        <v>19509</v>
      </c>
      <c r="AQ3793">
        <v>0</v>
      </c>
      <c r="AR3793" t="s">
        <v>1550</v>
      </c>
      <c r="AS3793" t="s">
        <v>19454</v>
      </c>
      <c r="AV3793">
        <v>54.773797330000001</v>
      </c>
      <c r="AW3793">
        <v>11.869922620000001</v>
      </c>
      <c r="AX3793" t="s">
        <v>1551</v>
      </c>
      <c r="AY3793">
        <v>1085</v>
      </c>
      <c r="AZ3793" t="s">
        <v>1450</v>
      </c>
    </row>
    <row r="3794" spans="1:52" x14ac:dyDescent="0.25">
      <c r="A3794">
        <v>369018</v>
      </c>
      <c r="B3794" t="s">
        <v>19510</v>
      </c>
      <c r="C3794">
        <v>4800</v>
      </c>
      <c r="D3794" t="s">
        <v>37128</v>
      </c>
      <c r="E3794" t="s">
        <v>19511</v>
      </c>
      <c r="F3794">
        <v>29188599</v>
      </c>
      <c r="G3794">
        <v>1011013836</v>
      </c>
      <c r="H3794" t="s">
        <v>19512</v>
      </c>
      <c r="I3794" t="s">
        <v>19513</v>
      </c>
      <c r="J3794" t="s">
        <v>42393</v>
      </c>
      <c r="K3794" s="39">
        <v>1383</v>
      </c>
      <c r="L3794">
        <v>2</v>
      </c>
      <c r="P3794" s="5">
        <v>43427</v>
      </c>
      <c r="Q3794" t="s">
        <v>1557</v>
      </c>
      <c r="R3794">
        <v>376</v>
      </c>
      <c r="S3794" t="s">
        <v>7935</v>
      </c>
      <c r="U3794">
        <v>2</v>
      </c>
      <c r="V3794" t="s">
        <v>1546</v>
      </c>
      <c r="W3794">
        <v>1</v>
      </c>
      <c r="X3794" t="s">
        <v>36371</v>
      </c>
      <c r="Y3794">
        <v>9</v>
      </c>
      <c r="Z3794">
        <v>200408</v>
      </c>
      <c r="AA3794">
        <v>121</v>
      </c>
      <c r="AB3794" t="s">
        <v>1558</v>
      </c>
      <c r="AC3794">
        <v>1012</v>
      </c>
      <c r="AD3794" t="s">
        <v>1377</v>
      </c>
      <c r="AE3794">
        <v>1</v>
      </c>
      <c r="AF3794" t="s">
        <v>34807</v>
      </c>
      <c r="AG3794">
        <v>21</v>
      </c>
      <c r="AH3794" t="s">
        <v>40047</v>
      </c>
      <c r="AI3794">
        <v>376</v>
      </c>
      <c r="AJ3794" t="s">
        <v>7935</v>
      </c>
      <c r="AO3794" t="s">
        <v>19514</v>
      </c>
      <c r="AP3794" t="s">
        <v>19515</v>
      </c>
      <c r="AQ3794">
        <v>0</v>
      </c>
      <c r="AR3794" t="s">
        <v>1550</v>
      </c>
      <c r="AS3794" t="s">
        <v>42394</v>
      </c>
      <c r="AV3794">
        <v>54.801920320000001</v>
      </c>
      <c r="AW3794">
        <v>11.88267317</v>
      </c>
      <c r="AX3794" t="s">
        <v>1551</v>
      </c>
      <c r="AY3794">
        <v>1085</v>
      </c>
      <c r="AZ3794" t="s">
        <v>1450</v>
      </c>
    </row>
    <row r="3795" spans="1:52" x14ac:dyDescent="0.25">
      <c r="A3795">
        <v>369201</v>
      </c>
      <c r="B3795" t="s">
        <v>19516</v>
      </c>
      <c r="C3795">
        <v>4800</v>
      </c>
      <c r="D3795" t="s">
        <v>37128</v>
      </c>
      <c r="E3795" t="s">
        <v>19516</v>
      </c>
      <c r="F3795">
        <v>29188599</v>
      </c>
      <c r="G3795">
        <v>1015086277</v>
      </c>
      <c r="I3795" t="s">
        <v>19517</v>
      </c>
      <c r="J3795" t="s">
        <v>19518</v>
      </c>
      <c r="K3795" s="38" t="s">
        <v>6228</v>
      </c>
      <c r="L3795">
        <v>2</v>
      </c>
      <c r="P3795" s="5">
        <v>43822</v>
      </c>
      <c r="Q3795" t="s">
        <v>1557</v>
      </c>
      <c r="R3795">
        <v>376</v>
      </c>
      <c r="S3795" t="s">
        <v>7935</v>
      </c>
      <c r="T3795" s="5">
        <v>43830</v>
      </c>
      <c r="U3795">
        <v>2</v>
      </c>
      <c r="V3795" t="s">
        <v>1546</v>
      </c>
      <c r="W3795">
        <v>1</v>
      </c>
      <c r="X3795" t="s">
        <v>36371</v>
      </c>
      <c r="Z3795">
        <v>200409</v>
      </c>
      <c r="AA3795">
        <v>933</v>
      </c>
      <c r="AB3795" t="s">
        <v>2363</v>
      </c>
      <c r="AC3795">
        <v>2024</v>
      </c>
      <c r="AD3795" t="s">
        <v>2363</v>
      </c>
      <c r="AE3795">
        <v>3</v>
      </c>
      <c r="AF3795" t="s">
        <v>1601</v>
      </c>
      <c r="AG3795">
        <v>7</v>
      </c>
      <c r="AH3795" t="s">
        <v>2355</v>
      </c>
      <c r="AI3795">
        <v>376</v>
      </c>
      <c r="AJ3795" t="s">
        <v>7935</v>
      </c>
      <c r="AO3795" t="s">
        <v>19519</v>
      </c>
      <c r="AP3795" t="s">
        <v>19520</v>
      </c>
      <c r="AQ3795">
        <v>0</v>
      </c>
      <c r="AR3795" t="s">
        <v>1550</v>
      </c>
      <c r="AS3795" t="s">
        <v>19521</v>
      </c>
      <c r="AV3795">
        <v>54.75887547</v>
      </c>
      <c r="AW3795">
        <v>11.848259240000001</v>
      </c>
      <c r="AX3795" t="s">
        <v>1551</v>
      </c>
      <c r="AY3795">
        <v>1085</v>
      </c>
      <c r="AZ3795" t="s">
        <v>1450</v>
      </c>
    </row>
    <row r="3796" spans="1:52" x14ac:dyDescent="0.25">
      <c r="A3796">
        <v>369210</v>
      </c>
      <c r="B3796" t="s">
        <v>38578</v>
      </c>
      <c r="C3796">
        <v>4800</v>
      </c>
      <c r="D3796" t="s">
        <v>37128</v>
      </c>
      <c r="E3796" t="s">
        <v>19522</v>
      </c>
      <c r="F3796">
        <v>29188599</v>
      </c>
      <c r="G3796">
        <v>1008724853</v>
      </c>
      <c r="H3796" t="s">
        <v>19523</v>
      </c>
      <c r="I3796" t="s">
        <v>19524</v>
      </c>
      <c r="J3796" t="s">
        <v>19525</v>
      </c>
      <c r="K3796" s="39">
        <v>2172</v>
      </c>
      <c r="L3796" t="s">
        <v>14775</v>
      </c>
      <c r="N3796">
        <v>2</v>
      </c>
      <c r="P3796" s="5">
        <v>44894</v>
      </c>
      <c r="Q3796" t="s">
        <v>1557</v>
      </c>
      <c r="R3796">
        <v>376</v>
      </c>
      <c r="S3796" t="s">
        <v>7935</v>
      </c>
      <c r="U3796">
        <v>2</v>
      </c>
      <c r="V3796" t="s">
        <v>1546</v>
      </c>
      <c r="W3796">
        <v>1</v>
      </c>
      <c r="X3796" t="s">
        <v>36371</v>
      </c>
      <c r="Z3796">
        <v>194308</v>
      </c>
      <c r="AA3796">
        <v>125</v>
      </c>
      <c r="AB3796" t="s">
        <v>2372</v>
      </c>
      <c r="AC3796">
        <v>1014</v>
      </c>
      <c r="AD3796" t="s">
        <v>1381</v>
      </c>
      <c r="AE3796">
        <v>1</v>
      </c>
      <c r="AF3796" t="s">
        <v>34807</v>
      </c>
      <c r="AG3796">
        <v>24</v>
      </c>
      <c r="AH3796" t="s">
        <v>2372</v>
      </c>
      <c r="AI3796">
        <v>376</v>
      </c>
      <c r="AJ3796" t="s">
        <v>7935</v>
      </c>
      <c r="AO3796" t="s">
        <v>19526</v>
      </c>
      <c r="AP3796" t="s">
        <v>19527</v>
      </c>
      <c r="AQ3796">
        <v>0</v>
      </c>
      <c r="AR3796" t="s">
        <v>1550</v>
      </c>
      <c r="AS3796" t="s">
        <v>19454</v>
      </c>
      <c r="AV3796">
        <v>54.773309240000003</v>
      </c>
      <c r="AW3796">
        <v>11.86971073</v>
      </c>
      <c r="AX3796" t="s">
        <v>1551</v>
      </c>
      <c r="AY3796">
        <v>1085</v>
      </c>
      <c r="AZ3796" t="s">
        <v>1450</v>
      </c>
    </row>
    <row r="3797" spans="1:52" x14ac:dyDescent="0.25">
      <c r="A3797">
        <v>369247</v>
      </c>
      <c r="B3797" t="s">
        <v>38579</v>
      </c>
      <c r="C3797">
        <v>4800</v>
      </c>
      <c r="D3797" t="s">
        <v>37128</v>
      </c>
      <c r="E3797" t="s">
        <v>38580</v>
      </c>
      <c r="F3797">
        <v>29541868</v>
      </c>
      <c r="G3797">
        <v>1003298986</v>
      </c>
      <c r="H3797" t="s">
        <v>19528</v>
      </c>
      <c r="I3797" t="s">
        <v>13669</v>
      </c>
      <c r="J3797" t="s">
        <v>7933</v>
      </c>
      <c r="K3797" s="38" t="s">
        <v>7934</v>
      </c>
      <c r="L3797">
        <v>5</v>
      </c>
      <c r="P3797" s="5">
        <v>45162</v>
      </c>
      <c r="Q3797" t="s">
        <v>1545</v>
      </c>
      <c r="U3797">
        <v>4</v>
      </c>
      <c r="V3797" t="s">
        <v>2004</v>
      </c>
      <c r="W3797">
        <v>1</v>
      </c>
      <c r="X3797" t="s">
        <v>36371</v>
      </c>
      <c r="Z3797">
        <v>197808</v>
      </c>
      <c r="AA3797">
        <v>137</v>
      </c>
      <c r="AB3797" t="s">
        <v>2431</v>
      </c>
      <c r="AC3797">
        <v>1053</v>
      </c>
      <c r="AD3797" t="s">
        <v>2431</v>
      </c>
      <c r="AE3797">
        <v>1</v>
      </c>
      <c r="AF3797" t="s">
        <v>34807</v>
      </c>
      <c r="AG3797">
        <v>30</v>
      </c>
      <c r="AH3797" t="s">
        <v>2423</v>
      </c>
      <c r="AI3797">
        <v>376</v>
      </c>
      <c r="AJ3797" t="s">
        <v>7935</v>
      </c>
      <c r="AN3797">
        <v>369248</v>
      </c>
      <c r="AO3797" t="s">
        <v>11013</v>
      </c>
      <c r="AP3797" t="s">
        <v>11014</v>
      </c>
      <c r="AQ3797">
        <v>2</v>
      </c>
      <c r="AR3797" t="s">
        <v>2358</v>
      </c>
      <c r="AS3797" t="s">
        <v>7937</v>
      </c>
      <c r="AV3797">
        <v>54.764654290000003</v>
      </c>
      <c r="AW3797">
        <v>11.87890865</v>
      </c>
      <c r="AX3797" t="s">
        <v>1551</v>
      </c>
      <c r="AY3797">
        <v>1085</v>
      </c>
      <c r="AZ3797" t="s">
        <v>1450</v>
      </c>
    </row>
    <row r="3798" spans="1:52" x14ac:dyDescent="0.25">
      <c r="A3798">
        <v>369248</v>
      </c>
      <c r="B3798" t="s">
        <v>37464</v>
      </c>
      <c r="C3798">
        <v>4800</v>
      </c>
      <c r="D3798" t="s">
        <v>37128</v>
      </c>
      <c r="E3798" t="s">
        <v>37464</v>
      </c>
      <c r="F3798">
        <v>29541868</v>
      </c>
      <c r="G3798">
        <v>1003298986</v>
      </c>
      <c r="H3798" t="s">
        <v>19528</v>
      </c>
      <c r="I3798" t="s">
        <v>13669</v>
      </c>
      <c r="J3798" t="s">
        <v>13670</v>
      </c>
      <c r="K3798" s="38" t="s">
        <v>7934</v>
      </c>
      <c r="L3798">
        <v>1</v>
      </c>
      <c r="P3798" s="5">
        <v>45609</v>
      </c>
      <c r="Q3798" t="s">
        <v>1545</v>
      </c>
      <c r="U3798">
        <v>4</v>
      </c>
      <c r="V3798" t="s">
        <v>2004</v>
      </c>
      <c r="W3798">
        <v>1</v>
      </c>
      <c r="X3798" t="s">
        <v>36371</v>
      </c>
      <c r="Z3798">
        <v>200201</v>
      </c>
      <c r="AA3798">
        <v>137</v>
      </c>
      <c r="AB3798" t="s">
        <v>2431</v>
      </c>
      <c r="AC3798">
        <v>1053</v>
      </c>
      <c r="AD3798" t="s">
        <v>2431</v>
      </c>
      <c r="AE3798">
        <v>4</v>
      </c>
      <c r="AF3798" t="s">
        <v>34848</v>
      </c>
      <c r="AG3798">
        <v>30</v>
      </c>
      <c r="AH3798" t="s">
        <v>2423</v>
      </c>
      <c r="AI3798">
        <v>376</v>
      </c>
      <c r="AJ3798" t="s">
        <v>7935</v>
      </c>
      <c r="AO3798" t="s">
        <v>11013</v>
      </c>
      <c r="AP3798" t="s">
        <v>11014</v>
      </c>
      <c r="AQ3798">
        <v>1</v>
      </c>
      <c r="AR3798" t="s">
        <v>2441</v>
      </c>
      <c r="AS3798" t="s">
        <v>7937</v>
      </c>
      <c r="AV3798">
        <v>54.764803690000001</v>
      </c>
      <c r="AW3798">
        <v>11.877547359999999</v>
      </c>
      <c r="AX3798" t="s">
        <v>1551</v>
      </c>
      <c r="AY3798">
        <v>1085</v>
      </c>
      <c r="AZ3798" t="s">
        <v>1450</v>
      </c>
    </row>
    <row r="3799" spans="1:52" x14ac:dyDescent="0.25">
      <c r="A3799">
        <v>369300</v>
      </c>
      <c r="B3799" t="s">
        <v>19529</v>
      </c>
      <c r="C3799">
        <v>4800</v>
      </c>
      <c r="D3799" t="s">
        <v>37128</v>
      </c>
      <c r="E3799" t="s">
        <v>38581</v>
      </c>
      <c r="F3799">
        <v>79462918</v>
      </c>
      <c r="G3799">
        <v>1002582312</v>
      </c>
      <c r="H3799" t="s">
        <v>19530</v>
      </c>
      <c r="I3799" t="s">
        <v>19531</v>
      </c>
      <c r="J3799" t="s">
        <v>19532</v>
      </c>
      <c r="K3799" s="39">
        <v>1374</v>
      </c>
      <c r="L3799">
        <v>5</v>
      </c>
      <c r="P3799" s="5">
        <v>40865</v>
      </c>
      <c r="Q3799" t="s">
        <v>1557</v>
      </c>
      <c r="T3799" s="5">
        <v>40393</v>
      </c>
      <c r="U3799">
        <v>5</v>
      </c>
      <c r="V3799" t="s">
        <v>1859</v>
      </c>
      <c r="W3799">
        <v>1</v>
      </c>
      <c r="X3799" t="s">
        <v>36371</v>
      </c>
      <c r="Z3799">
        <v>194801</v>
      </c>
      <c r="AA3799">
        <v>144</v>
      </c>
      <c r="AB3799" t="s">
        <v>40070</v>
      </c>
      <c r="AC3799">
        <v>1023</v>
      </c>
      <c r="AD3799" t="s">
        <v>1378</v>
      </c>
      <c r="AE3799">
        <v>3</v>
      </c>
      <c r="AF3799" t="s">
        <v>1601</v>
      </c>
      <c r="AG3799">
        <v>82</v>
      </c>
      <c r="AH3799" t="s">
        <v>40070</v>
      </c>
      <c r="AI3799">
        <v>376</v>
      </c>
      <c r="AJ3799" t="s">
        <v>7935</v>
      </c>
      <c r="AO3799" t="s">
        <v>19533</v>
      </c>
      <c r="AP3799" t="s">
        <v>19534</v>
      </c>
      <c r="AQ3799">
        <v>0</v>
      </c>
      <c r="AR3799" t="s">
        <v>1550</v>
      </c>
      <c r="AS3799" t="s">
        <v>19535</v>
      </c>
      <c r="AV3799" s="6" t="s">
        <v>19536</v>
      </c>
      <c r="AW3799" s="6" t="s">
        <v>19537</v>
      </c>
      <c r="AX3799" t="s">
        <v>1551</v>
      </c>
      <c r="AY3799">
        <v>1085</v>
      </c>
      <c r="AZ3799" t="s">
        <v>1450</v>
      </c>
    </row>
    <row r="3800" spans="1:52" x14ac:dyDescent="0.25">
      <c r="A3800">
        <v>369350</v>
      </c>
      <c r="B3800" t="s">
        <v>19538</v>
      </c>
      <c r="C3800">
        <v>4800</v>
      </c>
      <c r="D3800" t="s">
        <v>37128</v>
      </c>
      <c r="E3800" t="s">
        <v>38582</v>
      </c>
      <c r="F3800">
        <v>39816385</v>
      </c>
      <c r="G3800">
        <v>1024500736</v>
      </c>
      <c r="H3800" t="s">
        <v>19539</v>
      </c>
      <c r="I3800" t="s">
        <v>15247</v>
      </c>
      <c r="J3800" t="s">
        <v>7933</v>
      </c>
      <c r="K3800" s="38" t="s">
        <v>7934</v>
      </c>
      <c r="L3800">
        <v>5</v>
      </c>
      <c r="P3800" s="5">
        <v>45237</v>
      </c>
      <c r="Q3800" t="s">
        <v>1545</v>
      </c>
      <c r="U3800">
        <v>4</v>
      </c>
      <c r="V3800" t="s">
        <v>2004</v>
      </c>
      <c r="W3800">
        <v>1</v>
      </c>
      <c r="X3800" t="s">
        <v>36371</v>
      </c>
      <c r="Z3800">
        <v>199106</v>
      </c>
      <c r="AA3800">
        <v>149</v>
      </c>
      <c r="AB3800" t="s">
        <v>2183</v>
      </c>
      <c r="AC3800">
        <v>1027</v>
      </c>
      <c r="AD3800" t="s">
        <v>2501</v>
      </c>
      <c r="AE3800">
        <v>1</v>
      </c>
      <c r="AF3800" t="s">
        <v>34807</v>
      </c>
      <c r="AG3800">
        <v>85</v>
      </c>
      <c r="AH3800" t="s">
        <v>2502</v>
      </c>
      <c r="AI3800">
        <v>376</v>
      </c>
      <c r="AJ3800" t="s">
        <v>7935</v>
      </c>
      <c r="AN3800">
        <v>281046</v>
      </c>
      <c r="AO3800" t="s">
        <v>13528</v>
      </c>
      <c r="AP3800" t="s">
        <v>15249</v>
      </c>
      <c r="AQ3800">
        <v>2</v>
      </c>
      <c r="AR3800" t="s">
        <v>2358</v>
      </c>
      <c r="AS3800" t="s">
        <v>7937</v>
      </c>
      <c r="AV3800">
        <v>54.764654290000003</v>
      </c>
      <c r="AW3800">
        <v>11.87890865</v>
      </c>
      <c r="AX3800" t="s">
        <v>1551</v>
      </c>
      <c r="AY3800">
        <v>1085</v>
      </c>
      <c r="AZ3800" t="s">
        <v>1450</v>
      </c>
    </row>
    <row r="3801" spans="1:52" x14ac:dyDescent="0.25">
      <c r="A3801">
        <v>369375</v>
      </c>
      <c r="B3801" t="s">
        <v>19540</v>
      </c>
      <c r="C3801">
        <v>4800</v>
      </c>
      <c r="D3801" t="s">
        <v>37128</v>
      </c>
      <c r="E3801" t="s">
        <v>19541</v>
      </c>
      <c r="F3801">
        <v>14800131</v>
      </c>
      <c r="G3801">
        <v>1000808009</v>
      </c>
      <c r="H3801" t="s">
        <v>17848</v>
      </c>
      <c r="I3801" t="s">
        <v>19542</v>
      </c>
      <c r="J3801" t="s">
        <v>19543</v>
      </c>
      <c r="K3801" s="39">
        <v>1994</v>
      </c>
      <c r="L3801">
        <v>2</v>
      </c>
      <c r="P3801" s="5">
        <v>43613</v>
      </c>
      <c r="Q3801" t="s">
        <v>1557</v>
      </c>
      <c r="T3801" s="5">
        <v>43543</v>
      </c>
      <c r="U3801">
        <v>5</v>
      </c>
      <c r="V3801" t="s">
        <v>1859</v>
      </c>
      <c r="W3801">
        <v>1</v>
      </c>
      <c r="X3801" t="s">
        <v>36371</v>
      </c>
      <c r="Z3801">
        <v>198610</v>
      </c>
      <c r="AA3801">
        <v>147</v>
      </c>
      <c r="AB3801" t="s">
        <v>36476</v>
      </c>
      <c r="AC3801">
        <v>1021</v>
      </c>
      <c r="AD3801" t="s">
        <v>36476</v>
      </c>
      <c r="AE3801">
        <v>3</v>
      </c>
      <c r="AF3801" t="s">
        <v>1601</v>
      </c>
      <c r="AG3801">
        <v>86</v>
      </c>
      <c r="AH3801" t="s">
        <v>36476</v>
      </c>
      <c r="AI3801">
        <v>376</v>
      </c>
      <c r="AJ3801" t="s">
        <v>7935</v>
      </c>
      <c r="AO3801" t="s">
        <v>19544</v>
      </c>
      <c r="AQ3801">
        <v>0</v>
      </c>
      <c r="AR3801" t="s">
        <v>1550</v>
      </c>
      <c r="AS3801" t="s">
        <v>2434</v>
      </c>
      <c r="AX3801" t="s">
        <v>1551</v>
      </c>
      <c r="AY3801">
        <v>1085</v>
      </c>
      <c r="AZ3801" t="s">
        <v>1450</v>
      </c>
    </row>
    <row r="3802" spans="1:52" x14ac:dyDescent="0.25">
      <c r="A3802">
        <v>369402</v>
      </c>
      <c r="B3802" t="s">
        <v>19545</v>
      </c>
      <c r="C3802">
        <v>4800</v>
      </c>
      <c r="D3802" t="s">
        <v>37128</v>
      </c>
      <c r="E3802" t="s">
        <v>19546</v>
      </c>
      <c r="F3802">
        <v>27328598</v>
      </c>
      <c r="G3802">
        <v>1003401158</v>
      </c>
      <c r="H3802" t="s">
        <v>7932</v>
      </c>
      <c r="I3802" t="s">
        <v>14863</v>
      </c>
      <c r="J3802" t="s">
        <v>14864</v>
      </c>
      <c r="K3802" s="39">
        <v>1283</v>
      </c>
      <c r="L3802">
        <v>1</v>
      </c>
      <c r="P3802" s="5">
        <v>44917</v>
      </c>
      <c r="Q3802" t="s">
        <v>1557</v>
      </c>
      <c r="U3802">
        <v>4</v>
      </c>
      <c r="V3802" t="s">
        <v>2004</v>
      </c>
      <c r="W3802">
        <v>1</v>
      </c>
      <c r="X3802" t="s">
        <v>36371</v>
      </c>
      <c r="AA3802">
        <v>241</v>
      </c>
      <c r="AB3802" t="s">
        <v>2790</v>
      </c>
      <c r="AC3802">
        <v>1071</v>
      </c>
      <c r="AD3802" t="s">
        <v>1376</v>
      </c>
      <c r="AE3802">
        <v>1</v>
      </c>
      <c r="AF3802" t="s">
        <v>34807</v>
      </c>
      <c r="AG3802">
        <v>99</v>
      </c>
      <c r="AH3802" t="s">
        <v>41429</v>
      </c>
      <c r="AI3802">
        <v>376</v>
      </c>
      <c r="AJ3802" t="s">
        <v>7935</v>
      </c>
      <c r="AN3802">
        <v>376402</v>
      </c>
      <c r="AO3802" t="s">
        <v>14865</v>
      </c>
      <c r="AP3802" t="s">
        <v>14866</v>
      </c>
      <c r="AQ3802">
        <v>2</v>
      </c>
      <c r="AR3802" t="s">
        <v>2358</v>
      </c>
      <c r="AS3802" t="s">
        <v>14867</v>
      </c>
      <c r="AV3802" s="6" t="s">
        <v>14868</v>
      </c>
      <c r="AW3802">
        <v>11.87879358</v>
      </c>
      <c r="AX3802" t="s">
        <v>1551</v>
      </c>
      <c r="AY3802">
        <v>1085</v>
      </c>
      <c r="AZ3802" t="s">
        <v>1450</v>
      </c>
    </row>
    <row r="3803" spans="1:52" x14ac:dyDescent="0.25">
      <c r="A3803">
        <v>369404</v>
      </c>
      <c r="B3803" t="s">
        <v>19547</v>
      </c>
      <c r="C3803">
        <v>4800</v>
      </c>
      <c r="D3803" t="s">
        <v>37128</v>
      </c>
      <c r="E3803" t="s">
        <v>38583</v>
      </c>
      <c r="F3803">
        <v>30874323</v>
      </c>
      <c r="G3803">
        <v>1014174229</v>
      </c>
      <c r="H3803" t="s">
        <v>19548</v>
      </c>
      <c r="I3803" t="s">
        <v>8286</v>
      </c>
      <c r="J3803" t="s">
        <v>7933</v>
      </c>
      <c r="K3803" s="38" t="s">
        <v>7934</v>
      </c>
      <c r="L3803">
        <v>5</v>
      </c>
      <c r="P3803" s="5">
        <v>43791</v>
      </c>
      <c r="Q3803" t="s">
        <v>1557</v>
      </c>
      <c r="U3803">
        <v>4</v>
      </c>
      <c r="V3803" t="s">
        <v>2004</v>
      </c>
      <c r="W3803">
        <v>4</v>
      </c>
      <c r="X3803" t="s">
        <v>2353</v>
      </c>
      <c r="Z3803">
        <v>196508</v>
      </c>
      <c r="AA3803">
        <v>312</v>
      </c>
      <c r="AB3803" t="s">
        <v>34857</v>
      </c>
      <c r="AC3803">
        <v>1085</v>
      </c>
      <c r="AD3803" t="s">
        <v>36486</v>
      </c>
      <c r="AE3803">
        <v>1</v>
      </c>
      <c r="AF3803" t="s">
        <v>34807</v>
      </c>
      <c r="AG3803">
        <v>99</v>
      </c>
      <c r="AH3803" t="s">
        <v>41429</v>
      </c>
      <c r="AI3803">
        <v>376</v>
      </c>
      <c r="AJ3803" t="s">
        <v>7935</v>
      </c>
      <c r="AN3803">
        <v>340401</v>
      </c>
      <c r="AO3803" t="s">
        <v>8400</v>
      </c>
      <c r="AP3803" t="s">
        <v>8401</v>
      </c>
      <c r="AQ3803">
        <v>2</v>
      </c>
      <c r="AR3803" t="s">
        <v>2358</v>
      </c>
      <c r="AS3803" t="s">
        <v>7937</v>
      </c>
      <c r="AV3803">
        <v>54.764646399999997</v>
      </c>
      <c r="AW3803">
        <v>11.878908640000001</v>
      </c>
      <c r="AX3803" t="s">
        <v>1551</v>
      </c>
      <c r="AY3803">
        <v>1085</v>
      </c>
      <c r="AZ3803" t="s">
        <v>1450</v>
      </c>
    </row>
    <row r="3804" spans="1:52" x14ac:dyDescent="0.25">
      <c r="A3804">
        <v>369405</v>
      </c>
      <c r="B3804" t="s">
        <v>19549</v>
      </c>
      <c r="C3804">
        <v>4800</v>
      </c>
      <c r="D3804" t="s">
        <v>37128</v>
      </c>
      <c r="E3804" t="s">
        <v>38584</v>
      </c>
      <c r="F3804">
        <v>30874323</v>
      </c>
      <c r="G3804">
        <v>1014174237</v>
      </c>
      <c r="H3804" t="s">
        <v>19548</v>
      </c>
      <c r="I3804" t="s">
        <v>8286</v>
      </c>
      <c r="J3804" t="s">
        <v>7933</v>
      </c>
      <c r="K3804" s="38" t="s">
        <v>7934</v>
      </c>
      <c r="L3804">
        <v>5</v>
      </c>
      <c r="P3804" s="5">
        <v>41649</v>
      </c>
      <c r="Q3804" t="s">
        <v>1910</v>
      </c>
      <c r="T3804" s="5">
        <v>40527</v>
      </c>
      <c r="U3804">
        <v>4</v>
      </c>
      <c r="V3804" t="s">
        <v>2004</v>
      </c>
      <c r="W3804">
        <v>4</v>
      </c>
      <c r="X3804" t="s">
        <v>2353</v>
      </c>
      <c r="Z3804">
        <v>195709</v>
      </c>
      <c r="AA3804">
        <v>380</v>
      </c>
      <c r="AB3804" t="s">
        <v>2860</v>
      </c>
      <c r="AC3804">
        <v>1085</v>
      </c>
      <c r="AD3804" t="s">
        <v>36486</v>
      </c>
      <c r="AE3804">
        <v>3</v>
      </c>
      <c r="AF3804" t="s">
        <v>1601</v>
      </c>
      <c r="AG3804">
        <v>99</v>
      </c>
      <c r="AH3804" t="s">
        <v>41429</v>
      </c>
      <c r="AI3804">
        <v>376</v>
      </c>
      <c r="AJ3804" t="s">
        <v>7935</v>
      </c>
      <c r="AK3804">
        <v>2</v>
      </c>
      <c r="AL3804" t="s">
        <v>1618</v>
      </c>
      <c r="AM3804">
        <v>340401</v>
      </c>
      <c r="AN3804">
        <v>340401</v>
      </c>
      <c r="AO3804" t="s">
        <v>18977</v>
      </c>
      <c r="AP3804" t="s">
        <v>8288</v>
      </c>
      <c r="AQ3804">
        <v>2</v>
      </c>
      <c r="AR3804" t="s">
        <v>2358</v>
      </c>
      <c r="AS3804" t="s">
        <v>7937</v>
      </c>
      <c r="AV3804" s="6" t="s">
        <v>18978</v>
      </c>
      <c r="AW3804" s="6" t="s">
        <v>18979</v>
      </c>
      <c r="AX3804" t="s">
        <v>1551</v>
      </c>
      <c r="AY3804">
        <v>1085</v>
      </c>
      <c r="AZ3804" t="s">
        <v>1450</v>
      </c>
    </row>
    <row r="3805" spans="1:52" x14ac:dyDescent="0.25">
      <c r="A3805">
        <v>369409</v>
      </c>
      <c r="B3805" t="s">
        <v>19550</v>
      </c>
      <c r="C3805">
        <v>4800</v>
      </c>
      <c r="D3805" t="s">
        <v>37128</v>
      </c>
      <c r="E3805" t="s">
        <v>38585</v>
      </c>
      <c r="F3805">
        <v>29554269</v>
      </c>
      <c r="G3805">
        <v>1003298330</v>
      </c>
      <c r="H3805" t="s">
        <v>19551</v>
      </c>
      <c r="I3805" t="s">
        <v>19552</v>
      </c>
      <c r="J3805" t="s">
        <v>42395</v>
      </c>
      <c r="K3805" s="39">
        <v>2391</v>
      </c>
      <c r="L3805">
        <v>78</v>
      </c>
      <c r="P3805" s="5">
        <v>43858</v>
      </c>
      <c r="Q3805" t="s">
        <v>1557</v>
      </c>
      <c r="U3805">
        <v>4</v>
      </c>
      <c r="V3805" t="s">
        <v>2004</v>
      </c>
      <c r="W3805">
        <v>1</v>
      </c>
      <c r="X3805" t="s">
        <v>36371</v>
      </c>
      <c r="Z3805">
        <v>199309</v>
      </c>
      <c r="AA3805">
        <v>281</v>
      </c>
      <c r="AB3805" t="s">
        <v>2715</v>
      </c>
      <c r="AC3805">
        <v>1071</v>
      </c>
      <c r="AD3805" t="s">
        <v>1376</v>
      </c>
      <c r="AE3805">
        <v>1</v>
      </c>
      <c r="AF3805" t="s">
        <v>34807</v>
      </c>
      <c r="AG3805">
        <v>99</v>
      </c>
      <c r="AH3805" t="s">
        <v>41429</v>
      </c>
      <c r="AI3805">
        <v>376</v>
      </c>
      <c r="AJ3805" t="s">
        <v>7935</v>
      </c>
      <c r="AO3805" t="s">
        <v>19553</v>
      </c>
      <c r="AP3805" t="s">
        <v>19554</v>
      </c>
      <c r="AQ3805">
        <v>0</v>
      </c>
      <c r="AR3805" t="s">
        <v>1550</v>
      </c>
      <c r="AS3805" t="s">
        <v>19555</v>
      </c>
      <c r="AV3805">
        <v>54.777294750000003</v>
      </c>
      <c r="AW3805">
        <v>11.878818300000001</v>
      </c>
      <c r="AX3805" t="s">
        <v>1551</v>
      </c>
      <c r="AY3805">
        <v>1085</v>
      </c>
      <c r="AZ3805" t="s">
        <v>1450</v>
      </c>
    </row>
    <row r="3806" spans="1:52" x14ac:dyDescent="0.25">
      <c r="A3806">
        <v>369410</v>
      </c>
      <c r="B3806" t="s">
        <v>19556</v>
      </c>
      <c r="C3806">
        <v>4800</v>
      </c>
      <c r="D3806" t="s">
        <v>37128</v>
      </c>
      <c r="E3806" t="s">
        <v>42396</v>
      </c>
      <c r="F3806">
        <v>27328598</v>
      </c>
      <c r="G3806">
        <v>1003401134</v>
      </c>
      <c r="H3806" t="s">
        <v>7932</v>
      </c>
      <c r="I3806" t="s">
        <v>14863</v>
      </c>
      <c r="J3806" t="s">
        <v>42397</v>
      </c>
      <c r="K3806" s="39">
        <v>1083</v>
      </c>
      <c r="L3806">
        <v>7</v>
      </c>
      <c r="P3806" s="5">
        <v>43473</v>
      </c>
      <c r="Q3806" t="s">
        <v>1557</v>
      </c>
      <c r="U3806">
        <v>4</v>
      </c>
      <c r="V3806" t="s">
        <v>2004</v>
      </c>
      <c r="W3806">
        <v>1</v>
      </c>
      <c r="X3806" t="s">
        <v>36371</v>
      </c>
      <c r="Z3806">
        <v>200310</v>
      </c>
      <c r="AA3806">
        <v>242</v>
      </c>
      <c r="AB3806" t="s">
        <v>2574</v>
      </c>
      <c r="AC3806">
        <v>1071</v>
      </c>
      <c r="AD3806" t="s">
        <v>1376</v>
      </c>
      <c r="AE3806">
        <v>1</v>
      </c>
      <c r="AF3806" t="s">
        <v>34807</v>
      </c>
      <c r="AG3806">
        <v>99</v>
      </c>
      <c r="AH3806" t="s">
        <v>41429</v>
      </c>
      <c r="AI3806">
        <v>376</v>
      </c>
      <c r="AJ3806" t="s">
        <v>7935</v>
      </c>
      <c r="AN3806">
        <v>376402</v>
      </c>
      <c r="AO3806" t="s">
        <v>14865</v>
      </c>
      <c r="AP3806" t="s">
        <v>14866</v>
      </c>
      <c r="AQ3806">
        <v>2</v>
      </c>
      <c r="AR3806" t="s">
        <v>2358</v>
      </c>
      <c r="AS3806" t="s">
        <v>19438</v>
      </c>
      <c r="AV3806">
        <v>54.759578920000003</v>
      </c>
      <c r="AW3806">
        <v>11.89831502</v>
      </c>
      <c r="AX3806" t="s">
        <v>1551</v>
      </c>
      <c r="AY3806">
        <v>1085</v>
      </c>
      <c r="AZ3806" t="s">
        <v>1450</v>
      </c>
    </row>
    <row r="3807" spans="1:52" x14ac:dyDescent="0.25">
      <c r="A3807">
        <v>370000</v>
      </c>
      <c r="B3807" t="s">
        <v>35136</v>
      </c>
      <c r="C3807">
        <v>4700</v>
      </c>
      <c r="D3807" t="s">
        <v>1459</v>
      </c>
      <c r="E3807" t="s">
        <v>35136</v>
      </c>
      <c r="F3807">
        <v>29189625</v>
      </c>
      <c r="I3807" t="s">
        <v>13918</v>
      </c>
      <c r="J3807" t="s">
        <v>40579</v>
      </c>
      <c r="K3807" s="39">
        <v>1701</v>
      </c>
      <c r="L3807">
        <v>8</v>
      </c>
      <c r="P3807" s="5">
        <v>43791</v>
      </c>
      <c r="Q3807" t="s">
        <v>1557</v>
      </c>
      <c r="R3807">
        <v>370</v>
      </c>
      <c r="S3807" t="s">
        <v>35136</v>
      </c>
      <c r="U3807">
        <v>2</v>
      </c>
      <c r="V3807" t="s">
        <v>1546</v>
      </c>
      <c r="W3807">
        <v>5</v>
      </c>
      <c r="X3807" t="s">
        <v>41387</v>
      </c>
      <c r="Z3807">
        <v>200701</v>
      </c>
      <c r="AA3807">
        <v>923</v>
      </c>
      <c r="AB3807" t="s">
        <v>1547</v>
      </c>
      <c r="AC3807">
        <v>2013</v>
      </c>
      <c r="AD3807" t="s">
        <v>1547</v>
      </c>
      <c r="AE3807">
        <v>1</v>
      </c>
      <c r="AF3807" t="s">
        <v>34807</v>
      </c>
      <c r="AG3807">
        <v>99</v>
      </c>
      <c r="AH3807" t="s">
        <v>41429</v>
      </c>
      <c r="AI3807">
        <v>370</v>
      </c>
      <c r="AJ3807" t="s">
        <v>35136</v>
      </c>
      <c r="AO3807" t="s">
        <v>19557</v>
      </c>
      <c r="AP3807" t="s">
        <v>13920</v>
      </c>
      <c r="AQ3807">
        <v>0</v>
      </c>
      <c r="AR3807" t="s">
        <v>1550</v>
      </c>
      <c r="AS3807" t="s">
        <v>13921</v>
      </c>
      <c r="AT3807" t="s">
        <v>40086</v>
      </c>
      <c r="AV3807">
        <v>55.229624090000002</v>
      </c>
      <c r="AW3807">
        <v>11.7632622</v>
      </c>
      <c r="AX3807" t="s">
        <v>1551</v>
      </c>
      <c r="AY3807">
        <v>1085</v>
      </c>
      <c r="AZ3807" t="s">
        <v>1450</v>
      </c>
    </row>
    <row r="3808" spans="1:52" x14ac:dyDescent="0.25">
      <c r="A3808">
        <v>370001</v>
      </c>
      <c r="B3808" t="s">
        <v>35805</v>
      </c>
      <c r="C3808">
        <v>4700</v>
      </c>
      <c r="D3808" t="s">
        <v>1459</v>
      </c>
      <c r="E3808" t="s">
        <v>35806</v>
      </c>
      <c r="F3808">
        <v>31239605</v>
      </c>
      <c r="G3808">
        <v>1014262195</v>
      </c>
      <c r="I3808" t="s">
        <v>19558</v>
      </c>
      <c r="J3808" t="s">
        <v>38586</v>
      </c>
      <c r="K3808" s="39">
        <v>1091</v>
      </c>
      <c r="L3808">
        <v>6</v>
      </c>
      <c r="P3808" s="5">
        <v>45827</v>
      </c>
      <c r="Q3808" t="s">
        <v>1882</v>
      </c>
      <c r="U3808">
        <v>5</v>
      </c>
      <c r="V3808" t="s">
        <v>1859</v>
      </c>
      <c r="W3808">
        <v>1</v>
      </c>
      <c r="X3808" t="s">
        <v>36371</v>
      </c>
      <c r="Y3808">
        <v>9</v>
      </c>
      <c r="Z3808">
        <v>200808</v>
      </c>
      <c r="AA3808">
        <v>121</v>
      </c>
      <c r="AB3808" t="s">
        <v>1558</v>
      </c>
      <c r="AC3808">
        <v>1013</v>
      </c>
      <c r="AD3808" t="s">
        <v>1379</v>
      </c>
      <c r="AE3808">
        <v>1</v>
      </c>
      <c r="AF3808" t="s">
        <v>34807</v>
      </c>
      <c r="AG3808">
        <v>99</v>
      </c>
      <c r="AH3808" t="s">
        <v>41429</v>
      </c>
      <c r="AI3808">
        <v>370</v>
      </c>
      <c r="AJ3808" t="s">
        <v>35136</v>
      </c>
      <c r="AO3808" t="s">
        <v>19559</v>
      </c>
      <c r="AP3808" t="s">
        <v>19560</v>
      </c>
      <c r="AQ3808">
        <v>0</v>
      </c>
      <c r="AR3808" t="s">
        <v>1550</v>
      </c>
      <c r="AS3808" t="s">
        <v>38587</v>
      </c>
      <c r="AV3808">
        <v>55.211577579999997</v>
      </c>
      <c r="AW3808">
        <v>11.746136229999999</v>
      </c>
      <c r="AX3808" t="s">
        <v>1551</v>
      </c>
      <c r="AY3808">
        <v>1085</v>
      </c>
      <c r="AZ3808" t="s">
        <v>1450</v>
      </c>
    </row>
    <row r="3809" spans="1:52" x14ac:dyDescent="0.25">
      <c r="A3809">
        <v>370002</v>
      </c>
      <c r="B3809" t="s">
        <v>19561</v>
      </c>
      <c r="C3809">
        <v>4700</v>
      </c>
      <c r="D3809" t="s">
        <v>1459</v>
      </c>
      <c r="E3809" t="s">
        <v>19561</v>
      </c>
      <c r="F3809">
        <v>29189625</v>
      </c>
      <c r="G3809">
        <v>1003303566</v>
      </c>
      <c r="I3809" t="s">
        <v>19562</v>
      </c>
      <c r="J3809" t="s">
        <v>19563</v>
      </c>
      <c r="K3809" s="39">
        <v>1237</v>
      </c>
      <c r="L3809" t="s">
        <v>12253</v>
      </c>
      <c r="P3809" s="5">
        <v>45187</v>
      </c>
      <c r="Q3809" t="s">
        <v>1545</v>
      </c>
      <c r="R3809">
        <v>370</v>
      </c>
      <c r="S3809" t="s">
        <v>35136</v>
      </c>
      <c r="U3809">
        <v>2</v>
      </c>
      <c r="V3809" t="s">
        <v>1546</v>
      </c>
      <c r="W3809">
        <v>1</v>
      </c>
      <c r="X3809" t="s">
        <v>36371</v>
      </c>
      <c r="Y3809">
        <v>7</v>
      </c>
      <c r="Z3809">
        <v>200908</v>
      </c>
      <c r="AA3809">
        <v>121</v>
      </c>
      <c r="AB3809" t="s">
        <v>1558</v>
      </c>
      <c r="AC3809">
        <v>1012</v>
      </c>
      <c r="AD3809" t="s">
        <v>1377</v>
      </c>
      <c r="AE3809">
        <v>1</v>
      </c>
      <c r="AF3809" t="s">
        <v>34807</v>
      </c>
      <c r="AG3809">
        <v>99</v>
      </c>
      <c r="AH3809" t="s">
        <v>41429</v>
      </c>
      <c r="AI3809">
        <v>370</v>
      </c>
      <c r="AJ3809" t="s">
        <v>35136</v>
      </c>
      <c r="AN3809">
        <v>280745</v>
      </c>
      <c r="AO3809" t="s">
        <v>9557</v>
      </c>
      <c r="AP3809" t="s">
        <v>9558</v>
      </c>
      <c r="AQ3809">
        <v>2</v>
      </c>
      <c r="AR3809" t="s">
        <v>2358</v>
      </c>
      <c r="AS3809" t="s">
        <v>5079</v>
      </c>
      <c r="AV3809">
        <v>55.209256539999998</v>
      </c>
      <c r="AW3809">
        <v>11.769071159999999</v>
      </c>
      <c r="AX3809" t="s">
        <v>1551</v>
      </c>
      <c r="AY3809">
        <v>1085</v>
      </c>
      <c r="AZ3809" t="s">
        <v>1450</v>
      </c>
    </row>
    <row r="3810" spans="1:52" x14ac:dyDescent="0.25">
      <c r="A3810">
        <v>370003</v>
      </c>
      <c r="B3810" t="s">
        <v>42071</v>
      </c>
      <c r="C3810">
        <v>4700</v>
      </c>
      <c r="D3810" t="s">
        <v>1459</v>
      </c>
      <c r="E3810" t="s">
        <v>40829</v>
      </c>
      <c r="F3810">
        <v>29189625</v>
      </c>
      <c r="G3810">
        <v>1003300701</v>
      </c>
      <c r="I3810" t="s">
        <v>19564</v>
      </c>
      <c r="J3810" t="s">
        <v>19565</v>
      </c>
      <c r="K3810" s="39">
        <v>1085</v>
      </c>
      <c r="L3810" t="s">
        <v>3263</v>
      </c>
      <c r="P3810" s="5">
        <v>43783</v>
      </c>
      <c r="Q3810" t="s">
        <v>1557</v>
      </c>
      <c r="R3810">
        <v>370</v>
      </c>
      <c r="S3810" t="s">
        <v>35136</v>
      </c>
      <c r="U3810">
        <v>2</v>
      </c>
      <c r="V3810" t="s">
        <v>1546</v>
      </c>
      <c r="W3810">
        <v>1</v>
      </c>
      <c r="X3810" t="s">
        <v>36371</v>
      </c>
      <c r="Y3810">
        <v>9</v>
      </c>
      <c r="Z3810">
        <v>200908</v>
      </c>
      <c r="AA3810">
        <v>121</v>
      </c>
      <c r="AB3810" t="s">
        <v>1558</v>
      </c>
      <c r="AC3810">
        <v>1012</v>
      </c>
      <c r="AD3810" t="s">
        <v>1377</v>
      </c>
      <c r="AE3810">
        <v>1</v>
      </c>
      <c r="AF3810" t="s">
        <v>34807</v>
      </c>
      <c r="AG3810">
        <v>99</v>
      </c>
      <c r="AH3810" t="s">
        <v>41429</v>
      </c>
      <c r="AI3810">
        <v>370</v>
      </c>
      <c r="AJ3810" t="s">
        <v>35136</v>
      </c>
      <c r="AN3810">
        <v>280746</v>
      </c>
      <c r="AO3810" t="s">
        <v>12255</v>
      </c>
      <c r="AP3810" t="s">
        <v>19566</v>
      </c>
      <c r="AQ3810">
        <v>2</v>
      </c>
      <c r="AR3810" t="s">
        <v>2358</v>
      </c>
      <c r="AS3810" t="s">
        <v>12256</v>
      </c>
      <c r="AV3810">
        <v>55.17864033</v>
      </c>
      <c r="AW3810">
        <v>11.868713899999999</v>
      </c>
      <c r="AX3810" t="s">
        <v>1551</v>
      </c>
      <c r="AY3810">
        <v>1085</v>
      </c>
      <c r="AZ3810" t="s">
        <v>1450</v>
      </c>
    </row>
    <row r="3811" spans="1:52" x14ac:dyDescent="0.25">
      <c r="A3811">
        <v>370004</v>
      </c>
      <c r="B3811" t="s">
        <v>40830</v>
      </c>
      <c r="C3811">
        <v>4160</v>
      </c>
      <c r="D3811" t="s">
        <v>9413</v>
      </c>
      <c r="E3811" t="s">
        <v>40831</v>
      </c>
      <c r="F3811">
        <v>29189625</v>
      </c>
      <c r="G3811">
        <v>1003306231</v>
      </c>
      <c r="I3811" t="s">
        <v>19567</v>
      </c>
      <c r="J3811" t="s">
        <v>19568</v>
      </c>
      <c r="K3811" s="38" t="s">
        <v>15226</v>
      </c>
      <c r="L3811">
        <v>7</v>
      </c>
      <c r="P3811" s="5">
        <v>43783</v>
      </c>
      <c r="Q3811" t="s">
        <v>1557</v>
      </c>
      <c r="R3811">
        <v>370</v>
      </c>
      <c r="S3811" t="s">
        <v>35136</v>
      </c>
      <c r="U3811">
        <v>2</v>
      </c>
      <c r="V3811" t="s">
        <v>1546</v>
      </c>
      <c r="W3811">
        <v>1</v>
      </c>
      <c r="X3811" t="s">
        <v>36371</v>
      </c>
      <c r="Y3811">
        <v>6</v>
      </c>
      <c r="Z3811">
        <v>200809</v>
      </c>
      <c r="AA3811">
        <v>121</v>
      </c>
      <c r="AB3811" t="s">
        <v>1558</v>
      </c>
      <c r="AC3811">
        <v>1012</v>
      </c>
      <c r="AD3811" t="s">
        <v>1377</v>
      </c>
      <c r="AE3811">
        <v>1</v>
      </c>
      <c r="AF3811" t="s">
        <v>34807</v>
      </c>
      <c r="AG3811">
        <v>99</v>
      </c>
      <c r="AH3811" t="s">
        <v>41429</v>
      </c>
      <c r="AI3811">
        <v>370</v>
      </c>
      <c r="AJ3811" t="s">
        <v>35136</v>
      </c>
      <c r="AN3811">
        <v>280747</v>
      </c>
      <c r="AO3811" t="s">
        <v>12260</v>
      </c>
      <c r="AP3811" t="s">
        <v>40832</v>
      </c>
      <c r="AQ3811">
        <v>2</v>
      </c>
      <c r="AR3811" t="s">
        <v>2358</v>
      </c>
      <c r="AS3811" t="s">
        <v>19569</v>
      </c>
      <c r="AV3811">
        <v>55.31674237</v>
      </c>
      <c r="AW3811">
        <v>11.75257822</v>
      </c>
      <c r="AX3811" t="s">
        <v>1551</v>
      </c>
      <c r="AY3811">
        <v>1085</v>
      </c>
      <c r="AZ3811" t="s">
        <v>1450</v>
      </c>
    </row>
    <row r="3812" spans="1:52" x14ac:dyDescent="0.25">
      <c r="A3812">
        <v>370005</v>
      </c>
      <c r="B3812" t="s">
        <v>40833</v>
      </c>
      <c r="C3812">
        <v>4171</v>
      </c>
      <c r="D3812" t="s">
        <v>38588</v>
      </c>
      <c r="E3812" t="s">
        <v>40834</v>
      </c>
      <c r="F3812">
        <v>29189625</v>
      </c>
      <c r="G3812">
        <v>1003306395</v>
      </c>
      <c r="I3812" t="s">
        <v>19570</v>
      </c>
      <c r="J3812" t="s">
        <v>42072</v>
      </c>
      <c r="K3812" s="39">
        <v>2060</v>
      </c>
      <c r="L3812">
        <v>5</v>
      </c>
      <c r="P3812" s="5">
        <v>45014</v>
      </c>
      <c r="Q3812" t="s">
        <v>1960</v>
      </c>
      <c r="R3812">
        <v>370</v>
      </c>
      <c r="S3812" t="s">
        <v>35136</v>
      </c>
      <c r="U3812">
        <v>2</v>
      </c>
      <c r="V3812" t="s">
        <v>1546</v>
      </c>
      <c r="W3812">
        <v>1</v>
      </c>
      <c r="X3812" t="s">
        <v>36371</v>
      </c>
      <c r="Y3812">
        <v>9</v>
      </c>
      <c r="Z3812">
        <v>200908</v>
      </c>
      <c r="AA3812">
        <v>121</v>
      </c>
      <c r="AB3812" t="s">
        <v>1558</v>
      </c>
      <c r="AC3812">
        <v>1012</v>
      </c>
      <c r="AD3812" t="s">
        <v>1377</v>
      </c>
      <c r="AE3812">
        <v>1</v>
      </c>
      <c r="AF3812" t="s">
        <v>34807</v>
      </c>
      <c r="AG3812">
        <v>99</v>
      </c>
      <c r="AH3812" t="s">
        <v>41429</v>
      </c>
      <c r="AI3812">
        <v>370</v>
      </c>
      <c r="AJ3812" t="s">
        <v>35136</v>
      </c>
      <c r="AN3812">
        <v>280747</v>
      </c>
      <c r="AO3812" t="s">
        <v>12260</v>
      </c>
      <c r="AP3812" t="s">
        <v>12261</v>
      </c>
      <c r="AQ3812">
        <v>2</v>
      </c>
      <c r="AR3812" t="s">
        <v>2358</v>
      </c>
      <c r="AS3812" t="s">
        <v>42073</v>
      </c>
      <c r="AV3812">
        <v>55.357794499999997</v>
      </c>
      <c r="AW3812">
        <v>11.686890229999999</v>
      </c>
      <c r="AX3812" t="s">
        <v>1551</v>
      </c>
      <c r="AY3812">
        <v>1085</v>
      </c>
      <c r="AZ3812" t="s">
        <v>1450</v>
      </c>
    </row>
    <row r="3813" spans="1:52" x14ac:dyDescent="0.25">
      <c r="A3813">
        <v>370200</v>
      </c>
      <c r="C3813">
        <v>4700</v>
      </c>
      <c r="D3813" t="s">
        <v>1459</v>
      </c>
      <c r="E3813" t="s">
        <v>19571</v>
      </c>
      <c r="F3813">
        <v>29189625</v>
      </c>
      <c r="I3813" t="s">
        <v>19572</v>
      </c>
      <c r="J3813" t="s">
        <v>40835</v>
      </c>
      <c r="K3813" s="39">
        <v>1387</v>
      </c>
      <c r="L3813">
        <v>20</v>
      </c>
      <c r="P3813" s="5">
        <v>43791</v>
      </c>
      <c r="Q3813" t="s">
        <v>1903</v>
      </c>
      <c r="R3813">
        <v>370</v>
      </c>
      <c r="S3813" t="s">
        <v>35136</v>
      </c>
      <c r="U3813">
        <v>2</v>
      </c>
      <c r="V3813" t="s">
        <v>1546</v>
      </c>
      <c r="W3813">
        <v>1</v>
      </c>
      <c r="X3813" t="s">
        <v>36371</v>
      </c>
      <c r="Z3813">
        <v>200701</v>
      </c>
      <c r="AA3813">
        <v>932</v>
      </c>
      <c r="AB3813" t="s">
        <v>40066</v>
      </c>
      <c r="AC3813">
        <v>2021</v>
      </c>
      <c r="AD3813" t="s">
        <v>40066</v>
      </c>
      <c r="AE3813">
        <v>2</v>
      </c>
      <c r="AF3813" t="s">
        <v>34828</v>
      </c>
      <c r="AG3813">
        <v>99</v>
      </c>
      <c r="AH3813" t="s">
        <v>41429</v>
      </c>
      <c r="AI3813">
        <v>370</v>
      </c>
      <c r="AJ3813" t="s">
        <v>35136</v>
      </c>
      <c r="AO3813" t="s">
        <v>19573</v>
      </c>
      <c r="AQ3813">
        <v>0</v>
      </c>
      <c r="AR3813" t="s">
        <v>1550</v>
      </c>
      <c r="AS3813" t="s">
        <v>40836</v>
      </c>
      <c r="AV3813">
        <v>55.233079199999999</v>
      </c>
      <c r="AW3813">
        <v>11.753588649999999</v>
      </c>
      <c r="AX3813" t="s">
        <v>1551</v>
      </c>
      <c r="AY3813">
        <v>1085</v>
      </c>
      <c r="AZ3813" t="s">
        <v>1450</v>
      </c>
    </row>
    <row r="3814" spans="1:52" x14ac:dyDescent="0.25">
      <c r="A3814">
        <v>370375</v>
      </c>
      <c r="B3814" t="s">
        <v>35807</v>
      </c>
      <c r="C3814">
        <v>4700</v>
      </c>
      <c r="D3814" t="s">
        <v>1459</v>
      </c>
      <c r="E3814" t="s">
        <v>35808</v>
      </c>
      <c r="F3814">
        <v>15493380</v>
      </c>
      <c r="G3814">
        <v>1000932669</v>
      </c>
      <c r="H3814" t="s">
        <v>19574</v>
      </c>
      <c r="I3814" t="s">
        <v>19575</v>
      </c>
      <c r="J3814" t="s">
        <v>19576</v>
      </c>
      <c r="K3814" s="39">
        <v>1701</v>
      </c>
      <c r="L3814">
        <v>4</v>
      </c>
      <c r="P3814" s="5">
        <v>43791</v>
      </c>
      <c r="Q3814" t="s">
        <v>1910</v>
      </c>
      <c r="R3814">
        <v>370</v>
      </c>
      <c r="S3814" t="s">
        <v>35136</v>
      </c>
      <c r="U3814">
        <v>0</v>
      </c>
      <c r="V3814" t="s">
        <v>2299</v>
      </c>
      <c r="W3814">
        <v>1</v>
      </c>
      <c r="X3814" t="s">
        <v>36371</v>
      </c>
      <c r="Z3814">
        <v>200812</v>
      </c>
      <c r="AA3814">
        <v>147</v>
      </c>
      <c r="AB3814" t="s">
        <v>36476</v>
      </c>
      <c r="AC3814">
        <v>1021</v>
      </c>
      <c r="AD3814" t="s">
        <v>36476</v>
      </c>
      <c r="AE3814">
        <v>1</v>
      </c>
      <c r="AF3814" t="s">
        <v>34807</v>
      </c>
      <c r="AG3814">
        <v>99</v>
      </c>
      <c r="AH3814" t="s">
        <v>41429</v>
      </c>
      <c r="AI3814">
        <v>370</v>
      </c>
      <c r="AJ3814" t="s">
        <v>35136</v>
      </c>
      <c r="AO3814" t="s">
        <v>19577</v>
      </c>
      <c r="AP3814" t="s">
        <v>19578</v>
      </c>
      <c r="AQ3814">
        <v>0</v>
      </c>
      <c r="AR3814" t="s">
        <v>1550</v>
      </c>
      <c r="AS3814" t="s">
        <v>13921</v>
      </c>
      <c r="AV3814">
        <v>55.229884800000001</v>
      </c>
      <c r="AW3814">
        <v>11.762904669999999</v>
      </c>
      <c r="AX3814" t="s">
        <v>1551</v>
      </c>
      <c r="AY3814">
        <v>1085</v>
      </c>
      <c r="AZ3814" t="s">
        <v>1450</v>
      </c>
    </row>
    <row r="3815" spans="1:52" x14ac:dyDescent="0.25">
      <c r="A3815">
        <v>370401</v>
      </c>
      <c r="C3815">
        <v>4700</v>
      </c>
      <c r="D3815" t="s">
        <v>1459</v>
      </c>
      <c r="E3815" t="s">
        <v>35809</v>
      </c>
      <c r="F3815">
        <v>30874323</v>
      </c>
      <c r="G3815">
        <v>1014174164</v>
      </c>
      <c r="H3815" t="s">
        <v>19579</v>
      </c>
      <c r="I3815" t="s">
        <v>8286</v>
      </c>
      <c r="J3815" t="s">
        <v>16066</v>
      </c>
      <c r="K3815" s="39">
        <v>1237</v>
      </c>
      <c r="L3815">
        <v>190</v>
      </c>
      <c r="P3815" s="5">
        <v>41649</v>
      </c>
      <c r="Q3815" t="s">
        <v>1910</v>
      </c>
      <c r="T3815" s="5">
        <v>40527</v>
      </c>
      <c r="U3815">
        <v>4</v>
      </c>
      <c r="V3815" t="s">
        <v>2004</v>
      </c>
      <c r="W3815">
        <v>4</v>
      </c>
      <c r="X3815" t="s">
        <v>2353</v>
      </c>
      <c r="Z3815">
        <v>200801</v>
      </c>
      <c r="AA3815">
        <v>383</v>
      </c>
      <c r="AB3815" t="s">
        <v>2629</v>
      </c>
      <c r="AC3815">
        <v>1085</v>
      </c>
      <c r="AD3815" t="s">
        <v>36486</v>
      </c>
      <c r="AE3815">
        <v>3</v>
      </c>
      <c r="AF3815" t="s">
        <v>1601</v>
      </c>
      <c r="AG3815">
        <v>99</v>
      </c>
      <c r="AH3815" t="s">
        <v>41429</v>
      </c>
      <c r="AI3815">
        <v>370</v>
      </c>
      <c r="AJ3815" t="s">
        <v>35136</v>
      </c>
      <c r="AK3815">
        <v>2</v>
      </c>
      <c r="AL3815" t="s">
        <v>1618</v>
      </c>
      <c r="AM3815">
        <v>340401</v>
      </c>
      <c r="AN3815">
        <v>340401</v>
      </c>
      <c r="AO3815" t="s">
        <v>19580</v>
      </c>
      <c r="AP3815" t="s">
        <v>8288</v>
      </c>
      <c r="AQ3815">
        <v>2</v>
      </c>
      <c r="AR3815" t="s">
        <v>2358</v>
      </c>
      <c r="AS3815" t="s">
        <v>5079</v>
      </c>
      <c r="AV3815" s="6" t="s">
        <v>19581</v>
      </c>
      <c r="AW3815" s="6" t="s">
        <v>19582</v>
      </c>
      <c r="AX3815" t="s">
        <v>1551</v>
      </c>
      <c r="AY3815">
        <v>1085</v>
      </c>
      <c r="AZ3815" t="s">
        <v>1450</v>
      </c>
    </row>
    <row r="3816" spans="1:52" x14ac:dyDescent="0.25">
      <c r="A3816">
        <v>370403</v>
      </c>
      <c r="B3816" t="s">
        <v>35810</v>
      </c>
      <c r="C3816">
        <v>4700</v>
      </c>
      <c r="D3816" t="s">
        <v>1459</v>
      </c>
      <c r="E3816" t="s">
        <v>35811</v>
      </c>
      <c r="F3816">
        <v>30874323</v>
      </c>
      <c r="G3816">
        <v>1014174164</v>
      </c>
      <c r="I3816" t="s">
        <v>8286</v>
      </c>
      <c r="J3816" t="s">
        <v>16066</v>
      </c>
      <c r="K3816" s="39">
        <v>1237</v>
      </c>
      <c r="L3816">
        <v>190</v>
      </c>
      <c r="P3816" s="5">
        <v>43791</v>
      </c>
      <c r="Q3816" t="s">
        <v>1557</v>
      </c>
      <c r="U3816">
        <v>4</v>
      </c>
      <c r="V3816" t="s">
        <v>2004</v>
      </c>
      <c r="W3816">
        <v>4</v>
      </c>
      <c r="X3816" t="s">
        <v>2353</v>
      </c>
      <c r="Z3816">
        <v>200812</v>
      </c>
      <c r="AA3816">
        <v>381</v>
      </c>
      <c r="AB3816" t="s">
        <v>38101</v>
      </c>
      <c r="AC3816">
        <v>1085</v>
      </c>
      <c r="AD3816" t="s">
        <v>36486</v>
      </c>
      <c r="AE3816">
        <v>1</v>
      </c>
      <c r="AF3816" t="s">
        <v>34807</v>
      </c>
      <c r="AG3816">
        <v>99</v>
      </c>
      <c r="AH3816" t="s">
        <v>41429</v>
      </c>
      <c r="AI3816">
        <v>370</v>
      </c>
      <c r="AJ3816" t="s">
        <v>35136</v>
      </c>
      <c r="AN3816">
        <v>340401</v>
      </c>
      <c r="AO3816" t="s">
        <v>8400</v>
      </c>
      <c r="AP3816" t="s">
        <v>8401</v>
      </c>
      <c r="AQ3816">
        <v>2</v>
      </c>
      <c r="AR3816" t="s">
        <v>2358</v>
      </c>
      <c r="AS3816" t="s">
        <v>5079</v>
      </c>
      <c r="AV3816">
        <v>55.205449629999997</v>
      </c>
      <c r="AW3816">
        <v>11.76746447</v>
      </c>
      <c r="AX3816" t="s">
        <v>1551</v>
      </c>
      <c r="AY3816">
        <v>1085</v>
      </c>
      <c r="AZ3816" t="s">
        <v>1450</v>
      </c>
    </row>
    <row r="3817" spans="1:52" x14ac:dyDescent="0.25">
      <c r="A3817">
        <v>371001</v>
      </c>
      <c r="B3817" t="s">
        <v>19583</v>
      </c>
      <c r="C3817">
        <v>4880</v>
      </c>
      <c r="D3817" t="s">
        <v>10076</v>
      </c>
      <c r="E3817" t="s">
        <v>19584</v>
      </c>
      <c r="F3817">
        <v>29188599</v>
      </c>
      <c r="G3817">
        <v>1003302844</v>
      </c>
      <c r="I3817" t="s">
        <v>19585</v>
      </c>
      <c r="J3817" t="s">
        <v>19586</v>
      </c>
      <c r="K3817" s="38" t="s">
        <v>13485</v>
      </c>
      <c r="L3817">
        <v>11</v>
      </c>
      <c r="P3817" s="5">
        <v>40842</v>
      </c>
      <c r="Q3817" t="s">
        <v>1557</v>
      </c>
      <c r="R3817">
        <v>376</v>
      </c>
      <c r="S3817" t="s">
        <v>7935</v>
      </c>
      <c r="T3817" s="5">
        <v>40755</v>
      </c>
      <c r="U3817">
        <v>2</v>
      </c>
      <c r="V3817" t="s">
        <v>1546</v>
      </c>
      <c r="W3817">
        <v>1</v>
      </c>
      <c r="X3817" t="s">
        <v>36371</v>
      </c>
      <c r="Y3817">
        <v>7</v>
      </c>
      <c r="Z3817">
        <v>196301</v>
      </c>
      <c r="AA3817">
        <v>121</v>
      </c>
      <c r="AB3817" t="s">
        <v>1558</v>
      </c>
      <c r="AC3817">
        <v>1012</v>
      </c>
      <c r="AD3817" t="s">
        <v>1377</v>
      </c>
      <c r="AE3817">
        <v>3</v>
      </c>
      <c r="AF3817" t="s">
        <v>1601</v>
      </c>
      <c r="AG3817">
        <v>21</v>
      </c>
      <c r="AH3817" t="s">
        <v>40047</v>
      </c>
      <c r="AI3817">
        <v>376</v>
      </c>
      <c r="AJ3817" t="s">
        <v>7935</v>
      </c>
      <c r="AO3817" t="s">
        <v>19587</v>
      </c>
      <c r="AP3817" t="s">
        <v>19588</v>
      </c>
      <c r="AQ3817">
        <v>0</v>
      </c>
      <c r="AR3817" t="s">
        <v>1550</v>
      </c>
      <c r="AS3817" t="s">
        <v>19589</v>
      </c>
      <c r="AV3817" s="6" t="s">
        <v>19590</v>
      </c>
      <c r="AW3817" s="6" t="s">
        <v>19591</v>
      </c>
      <c r="AX3817" t="s">
        <v>1551</v>
      </c>
      <c r="AY3817">
        <v>1085</v>
      </c>
      <c r="AZ3817" t="s">
        <v>1450</v>
      </c>
    </row>
    <row r="3818" spans="1:52" x14ac:dyDescent="0.25">
      <c r="A3818">
        <v>371004</v>
      </c>
      <c r="B3818" t="s">
        <v>19592</v>
      </c>
      <c r="C3818">
        <v>4880</v>
      </c>
      <c r="D3818" t="s">
        <v>10076</v>
      </c>
      <c r="E3818" t="s">
        <v>19593</v>
      </c>
      <c r="F3818">
        <v>29188599</v>
      </c>
      <c r="G3818">
        <v>1003302893</v>
      </c>
      <c r="H3818" t="s">
        <v>19594</v>
      </c>
      <c r="I3818" t="s">
        <v>19595</v>
      </c>
      <c r="J3818" t="s">
        <v>19596</v>
      </c>
      <c r="K3818" s="39">
        <v>1368</v>
      </c>
      <c r="L3818">
        <v>20</v>
      </c>
      <c r="P3818" s="5">
        <v>43763</v>
      </c>
      <c r="Q3818" t="s">
        <v>1557</v>
      </c>
      <c r="R3818">
        <v>376</v>
      </c>
      <c r="S3818" t="s">
        <v>7935</v>
      </c>
      <c r="U3818">
        <v>2</v>
      </c>
      <c r="V3818" t="s">
        <v>1546</v>
      </c>
      <c r="W3818">
        <v>1</v>
      </c>
      <c r="X3818" t="s">
        <v>36371</v>
      </c>
      <c r="Y3818">
        <v>10</v>
      </c>
      <c r="Z3818">
        <v>195409</v>
      </c>
      <c r="AA3818">
        <v>121</v>
      </c>
      <c r="AB3818" t="s">
        <v>1558</v>
      </c>
      <c r="AC3818">
        <v>1012</v>
      </c>
      <c r="AD3818" t="s">
        <v>1377</v>
      </c>
      <c r="AE3818">
        <v>1</v>
      </c>
      <c r="AF3818" t="s">
        <v>34807</v>
      </c>
      <c r="AG3818">
        <v>21</v>
      </c>
      <c r="AH3818" t="s">
        <v>40047</v>
      </c>
      <c r="AI3818">
        <v>376</v>
      </c>
      <c r="AJ3818" t="s">
        <v>7935</v>
      </c>
      <c r="AO3818" t="s">
        <v>19597</v>
      </c>
      <c r="AP3818" t="s">
        <v>19598</v>
      </c>
      <c r="AQ3818">
        <v>0</v>
      </c>
      <c r="AR3818" t="s">
        <v>1550</v>
      </c>
      <c r="AS3818" t="s">
        <v>19599</v>
      </c>
      <c r="AV3818">
        <v>54.661042559999999</v>
      </c>
      <c r="AW3818">
        <v>11.74063378</v>
      </c>
      <c r="AX3818" t="s">
        <v>1551</v>
      </c>
      <c r="AY3818">
        <v>1085</v>
      </c>
      <c r="AZ3818" t="s">
        <v>1450</v>
      </c>
    </row>
    <row r="3819" spans="1:52" x14ac:dyDescent="0.25">
      <c r="A3819">
        <v>371300</v>
      </c>
      <c r="B3819" t="s">
        <v>19600</v>
      </c>
      <c r="C3819">
        <v>4880</v>
      </c>
      <c r="D3819" t="s">
        <v>10076</v>
      </c>
      <c r="E3819" t="s">
        <v>19601</v>
      </c>
      <c r="F3819">
        <v>81956928</v>
      </c>
      <c r="G3819">
        <v>1002633428</v>
      </c>
      <c r="H3819" t="s">
        <v>19602</v>
      </c>
      <c r="I3819" t="s">
        <v>19603</v>
      </c>
      <c r="J3819" t="s">
        <v>19604</v>
      </c>
      <c r="K3819" s="39">
        <v>1753</v>
      </c>
      <c r="L3819">
        <v>22</v>
      </c>
      <c r="P3819" s="5">
        <v>45908</v>
      </c>
      <c r="Q3819" t="s">
        <v>1895</v>
      </c>
      <c r="U3819">
        <v>5</v>
      </c>
      <c r="V3819" t="s">
        <v>1859</v>
      </c>
      <c r="W3819">
        <v>1</v>
      </c>
      <c r="X3819" t="s">
        <v>36371</v>
      </c>
      <c r="Z3819">
        <v>197808</v>
      </c>
      <c r="AA3819">
        <v>123</v>
      </c>
      <c r="AB3819" t="s">
        <v>1374</v>
      </c>
      <c r="AC3819">
        <v>1011</v>
      </c>
      <c r="AD3819" t="s">
        <v>1374</v>
      </c>
      <c r="AE3819">
        <v>1</v>
      </c>
      <c r="AF3819" t="s">
        <v>34807</v>
      </c>
      <c r="AG3819">
        <v>80</v>
      </c>
      <c r="AH3819" t="s">
        <v>1374</v>
      </c>
      <c r="AI3819">
        <v>376</v>
      </c>
      <c r="AJ3819" t="s">
        <v>7935</v>
      </c>
      <c r="AO3819" t="s">
        <v>19605</v>
      </c>
      <c r="AP3819" t="s">
        <v>19606</v>
      </c>
      <c r="AQ3819">
        <v>0</v>
      </c>
      <c r="AR3819" t="s">
        <v>1550</v>
      </c>
      <c r="AS3819" t="s">
        <v>6847</v>
      </c>
      <c r="AV3819">
        <v>54.660159980000003</v>
      </c>
      <c r="AW3819">
        <v>11.73456305</v>
      </c>
      <c r="AX3819" t="s">
        <v>1551</v>
      </c>
      <c r="AY3819">
        <v>1085</v>
      </c>
      <c r="AZ3819" t="s">
        <v>1450</v>
      </c>
    </row>
    <row r="3820" spans="1:52" x14ac:dyDescent="0.25">
      <c r="A3820">
        <v>371401</v>
      </c>
      <c r="B3820" t="s">
        <v>35812</v>
      </c>
      <c r="C3820">
        <v>4700</v>
      </c>
      <c r="D3820" t="s">
        <v>1459</v>
      </c>
      <c r="E3820" t="s">
        <v>35813</v>
      </c>
      <c r="F3820">
        <v>28128347</v>
      </c>
      <c r="G3820">
        <v>1010852788</v>
      </c>
      <c r="I3820" t="s">
        <v>19607</v>
      </c>
      <c r="J3820" t="s">
        <v>19608</v>
      </c>
      <c r="K3820" s="39">
        <v>3050</v>
      </c>
      <c r="L3820">
        <v>2</v>
      </c>
      <c r="P3820" s="5">
        <v>44363</v>
      </c>
      <c r="Q3820" t="s">
        <v>1557</v>
      </c>
      <c r="U3820">
        <v>0</v>
      </c>
      <c r="V3820" t="s">
        <v>2299</v>
      </c>
      <c r="W3820">
        <v>1</v>
      </c>
      <c r="X3820" t="s">
        <v>36371</v>
      </c>
      <c r="Z3820">
        <v>200401</v>
      </c>
      <c r="AA3820">
        <v>246</v>
      </c>
      <c r="AB3820" t="s">
        <v>3639</v>
      </c>
      <c r="AC3820">
        <v>1072</v>
      </c>
      <c r="AD3820" t="s">
        <v>2773</v>
      </c>
      <c r="AE3820">
        <v>1</v>
      </c>
      <c r="AF3820" t="s">
        <v>34807</v>
      </c>
      <c r="AG3820">
        <v>99</v>
      </c>
      <c r="AH3820" t="s">
        <v>41429</v>
      </c>
      <c r="AI3820">
        <v>370</v>
      </c>
      <c r="AJ3820" t="s">
        <v>35136</v>
      </c>
      <c r="AO3820" t="s">
        <v>19609</v>
      </c>
      <c r="AP3820" t="s">
        <v>19610</v>
      </c>
      <c r="AQ3820">
        <v>0</v>
      </c>
      <c r="AR3820" t="s">
        <v>1550</v>
      </c>
      <c r="AS3820" t="s">
        <v>19611</v>
      </c>
      <c r="AV3820">
        <v>55.25078577</v>
      </c>
      <c r="AW3820">
        <v>11.79554727</v>
      </c>
      <c r="AX3820" t="s">
        <v>1551</v>
      </c>
      <c r="AY3820">
        <v>1085</v>
      </c>
      <c r="AZ3820" t="s">
        <v>1450</v>
      </c>
    </row>
    <row r="3821" spans="1:52" x14ac:dyDescent="0.25">
      <c r="A3821">
        <v>373001</v>
      </c>
      <c r="B3821" t="s">
        <v>19612</v>
      </c>
      <c r="C3821">
        <v>4700</v>
      </c>
      <c r="D3821" t="s">
        <v>1459</v>
      </c>
      <c r="E3821" t="s">
        <v>19613</v>
      </c>
      <c r="F3821">
        <v>29189625</v>
      </c>
      <c r="G3821">
        <v>1003303773</v>
      </c>
      <c r="H3821" t="s">
        <v>19614</v>
      </c>
      <c r="I3821" t="s">
        <v>19615</v>
      </c>
      <c r="J3821" t="s">
        <v>38589</v>
      </c>
      <c r="K3821" s="39">
        <v>1682</v>
      </c>
      <c r="L3821">
        <v>20</v>
      </c>
      <c r="P3821" s="5">
        <v>45174</v>
      </c>
      <c r="Q3821" t="s">
        <v>1545</v>
      </c>
      <c r="R3821">
        <v>370</v>
      </c>
      <c r="S3821" t="s">
        <v>35136</v>
      </c>
      <c r="U3821">
        <v>2</v>
      </c>
      <c r="V3821" t="s">
        <v>1546</v>
      </c>
      <c r="W3821">
        <v>1</v>
      </c>
      <c r="X3821" t="s">
        <v>36371</v>
      </c>
      <c r="Y3821">
        <v>6</v>
      </c>
      <c r="Z3821">
        <v>190908</v>
      </c>
      <c r="AA3821">
        <v>121</v>
      </c>
      <c r="AB3821" t="s">
        <v>1558</v>
      </c>
      <c r="AC3821">
        <v>1012</v>
      </c>
      <c r="AD3821" t="s">
        <v>1377</v>
      </c>
      <c r="AE3821">
        <v>1</v>
      </c>
      <c r="AF3821" t="s">
        <v>34807</v>
      </c>
      <c r="AG3821">
        <v>21</v>
      </c>
      <c r="AH3821" t="s">
        <v>40047</v>
      </c>
      <c r="AI3821">
        <v>370</v>
      </c>
      <c r="AJ3821" t="s">
        <v>35136</v>
      </c>
      <c r="AK3821">
        <v>1</v>
      </c>
      <c r="AL3821" t="s">
        <v>2262</v>
      </c>
      <c r="AM3821">
        <v>280744</v>
      </c>
      <c r="AN3821">
        <v>281836</v>
      </c>
      <c r="AO3821" t="s">
        <v>9303</v>
      </c>
      <c r="AP3821" t="s">
        <v>9304</v>
      </c>
      <c r="AQ3821">
        <v>2</v>
      </c>
      <c r="AR3821" t="s">
        <v>2358</v>
      </c>
      <c r="AS3821" t="s">
        <v>37134</v>
      </c>
      <c r="AV3821">
        <v>55.258153280000002</v>
      </c>
      <c r="AW3821">
        <v>11.59757682</v>
      </c>
      <c r="AX3821" t="s">
        <v>1551</v>
      </c>
      <c r="AY3821">
        <v>1085</v>
      </c>
      <c r="AZ3821" t="s">
        <v>1450</v>
      </c>
    </row>
    <row r="3822" spans="1:52" x14ac:dyDescent="0.25">
      <c r="A3822">
        <v>373002</v>
      </c>
      <c r="B3822" t="s">
        <v>19616</v>
      </c>
      <c r="C3822">
        <v>4700</v>
      </c>
      <c r="D3822" t="s">
        <v>1459</v>
      </c>
      <c r="E3822" t="s">
        <v>35338</v>
      </c>
      <c r="F3822">
        <v>29189625</v>
      </c>
      <c r="G3822">
        <v>1003303906</v>
      </c>
      <c r="H3822" t="s">
        <v>19617</v>
      </c>
      <c r="I3822" t="s">
        <v>19618</v>
      </c>
      <c r="J3822" t="s">
        <v>12274</v>
      </c>
      <c r="K3822" s="39">
        <v>1563</v>
      </c>
      <c r="L3822">
        <v>20</v>
      </c>
      <c r="P3822" s="5">
        <v>43293</v>
      </c>
      <c r="Q3822" t="s">
        <v>1557</v>
      </c>
      <c r="R3822">
        <v>370</v>
      </c>
      <c r="S3822" t="s">
        <v>35136</v>
      </c>
      <c r="T3822" s="5">
        <v>43312</v>
      </c>
      <c r="U3822">
        <v>2</v>
      </c>
      <c r="V3822" t="s">
        <v>1546</v>
      </c>
      <c r="W3822">
        <v>1</v>
      </c>
      <c r="X3822" t="s">
        <v>36371</v>
      </c>
      <c r="Y3822">
        <v>10</v>
      </c>
      <c r="Z3822">
        <v>196708</v>
      </c>
      <c r="AA3822">
        <v>121</v>
      </c>
      <c r="AB3822" t="s">
        <v>1558</v>
      </c>
      <c r="AC3822">
        <v>1012</v>
      </c>
      <c r="AD3822" t="s">
        <v>1377</v>
      </c>
      <c r="AE3822">
        <v>3</v>
      </c>
      <c r="AF3822" t="s">
        <v>1601</v>
      </c>
      <c r="AG3822">
        <v>21</v>
      </c>
      <c r="AH3822" t="s">
        <v>40047</v>
      </c>
      <c r="AI3822">
        <v>370</v>
      </c>
      <c r="AJ3822" t="s">
        <v>35136</v>
      </c>
      <c r="AK3822">
        <v>2</v>
      </c>
      <c r="AL3822" t="s">
        <v>1618</v>
      </c>
      <c r="AM3822">
        <v>280749</v>
      </c>
      <c r="AN3822">
        <v>280749</v>
      </c>
      <c r="AO3822" t="s">
        <v>12275</v>
      </c>
      <c r="AP3822" t="s">
        <v>19619</v>
      </c>
      <c r="AQ3822">
        <v>2</v>
      </c>
      <c r="AR3822" t="s">
        <v>2358</v>
      </c>
      <c r="AS3822" t="s">
        <v>12277</v>
      </c>
      <c r="AV3822">
        <v>55.242702643228697</v>
      </c>
      <c r="AW3822">
        <v>11.7734235756409</v>
      </c>
      <c r="AX3822" t="s">
        <v>1551</v>
      </c>
      <c r="AY3822">
        <v>1085</v>
      </c>
      <c r="AZ3822" t="s">
        <v>1450</v>
      </c>
    </row>
    <row r="3823" spans="1:52" x14ac:dyDescent="0.25">
      <c r="A3823">
        <v>373003</v>
      </c>
      <c r="B3823" t="s">
        <v>35814</v>
      </c>
      <c r="C3823">
        <v>4736</v>
      </c>
      <c r="D3823" t="s">
        <v>35353</v>
      </c>
      <c r="E3823" t="s">
        <v>35815</v>
      </c>
      <c r="F3823">
        <v>29189625</v>
      </c>
      <c r="G3823">
        <v>1003303359</v>
      </c>
      <c r="H3823" t="s">
        <v>19620</v>
      </c>
      <c r="I3823" t="s">
        <v>19621</v>
      </c>
      <c r="J3823" t="s">
        <v>14410</v>
      </c>
      <c r="K3823" s="38" t="s">
        <v>12566</v>
      </c>
      <c r="L3823">
        <v>41</v>
      </c>
      <c r="P3823" s="5">
        <v>43783</v>
      </c>
      <c r="Q3823" t="s">
        <v>1557</v>
      </c>
      <c r="R3823">
        <v>370</v>
      </c>
      <c r="S3823" t="s">
        <v>35136</v>
      </c>
      <c r="U3823">
        <v>2</v>
      </c>
      <c r="V3823" t="s">
        <v>1546</v>
      </c>
      <c r="W3823">
        <v>1</v>
      </c>
      <c r="X3823" t="s">
        <v>36371</v>
      </c>
      <c r="Y3823">
        <v>6</v>
      </c>
      <c r="Z3823">
        <v>193908</v>
      </c>
      <c r="AA3823">
        <v>121</v>
      </c>
      <c r="AB3823" t="s">
        <v>1558</v>
      </c>
      <c r="AC3823">
        <v>1012</v>
      </c>
      <c r="AD3823" t="s">
        <v>1377</v>
      </c>
      <c r="AE3823">
        <v>1</v>
      </c>
      <c r="AF3823" t="s">
        <v>34807</v>
      </c>
      <c r="AG3823">
        <v>21</v>
      </c>
      <c r="AH3823" t="s">
        <v>40047</v>
      </c>
      <c r="AI3823">
        <v>370</v>
      </c>
      <c r="AJ3823" t="s">
        <v>35136</v>
      </c>
      <c r="AN3823">
        <v>280744</v>
      </c>
      <c r="AO3823" t="s">
        <v>12246</v>
      </c>
      <c r="AP3823" t="s">
        <v>19622</v>
      </c>
      <c r="AQ3823">
        <v>2</v>
      </c>
      <c r="AR3823" t="s">
        <v>2358</v>
      </c>
      <c r="AS3823" t="s">
        <v>12569</v>
      </c>
      <c r="AV3823">
        <v>55.192821219999999</v>
      </c>
      <c r="AW3823">
        <v>11.64748142</v>
      </c>
      <c r="AX3823" t="s">
        <v>1551</v>
      </c>
      <c r="AY3823">
        <v>1085</v>
      </c>
      <c r="AZ3823" t="s">
        <v>1450</v>
      </c>
    </row>
    <row r="3824" spans="1:52" x14ac:dyDescent="0.25">
      <c r="A3824">
        <v>373004</v>
      </c>
      <c r="B3824" t="s">
        <v>19623</v>
      </c>
      <c r="C3824">
        <v>4700</v>
      </c>
      <c r="D3824" t="s">
        <v>1459</v>
      </c>
      <c r="E3824" t="s">
        <v>35584</v>
      </c>
      <c r="F3824">
        <v>29189625</v>
      </c>
      <c r="G3824">
        <v>1003303323</v>
      </c>
      <c r="H3824" t="s">
        <v>19624</v>
      </c>
      <c r="I3824" t="s">
        <v>19625</v>
      </c>
      <c r="J3824" t="s">
        <v>16198</v>
      </c>
      <c r="K3824" s="38" t="s">
        <v>5275</v>
      </c>
      <c r="L3824">
        <v>67</v>
      </c>
      <c r="P3824" s="5">
        <v>43293</v>
      </c>
      <c r="Q3824" t="s">
        <v>1557</v>
      </c>
      <c r="R3824">
        <v>370</v>
      </c>
      <c r="S3824" t="s">
        <v>35136</v>
      </c>
      <c r="T3824" s="5">
        <v>43312</v>
      </c>
      <c r="U3824">
        <v>2</v>
      </c>
      <c r="V3824" t="s">
        <v>1546</v>
      </c>
      <c r="W3824">
        <v>1</v>
      </c>
      <c r="X3824" t="s">
        <v>36371</v>
      </c>
      <c r="Y3824">
        <v>4</v>
      </c>
      <c r="Z3824">
        <v>194208</v>
      </c>
      <c r="AA3824">
        <v>121</v>
      </c>
      <c r="AB3824" t="s">
        <v>1558</v>
      </c>
      <c r="AC3824">
        <v>1012</v>
      </c>
      <c r="AD3824" t="s">
        <v>1377</v>
      </c>
      <c r="AE3824">
        <v>3</v>
      </c>
      <c r="AF3824" t="s">
        <v>1601</v>
      </c>
      <c r="AG3824">
        <v>21</v>
      </c>
      <c r="AH3824" t="s">
        <v>40047</v>
      </c>
      <c r="AI3824">
        <v>370</v>
      </c>
      <c r="AJ3824" t="s">
        <v>35136</v>
      </c>
      <c r="AK3824">
        <v>2</v>
      </c>
      <c r="AL3824" t="s">
        <v>1618</v>
      </c>
      <c r="AM3824">
        <v>280749</v>
      </c>
      <c r="AN3824">
        <v>280749</v>
      </c>
      <c r="AO3824" t="s">
        <v>12275</v>
      </c>
      <c r="AP3824" t="s">
        <v>35816</v>
      </c>
      <c r="AQ3824">
        <v>2</v>
      </c>
      <c r="AR3824" t="s">
        <v>2358</v>
      </c>
      <c r="AS3824" t="s">
        <v>14663</v>
      </c>
      <c r="AV3824" s="6" t="s">
        <v>19626</v>
      </c>
      <c r="AW3824" s="6" t="s">
        <v>19627</v>
      </c>
      <c r="AX3824" t="s">
        <v>1551</v>
      </c>
      <c r="AY3824">
        <v>1085</v>
      </c>
      <c r="AZ3824" t="s">
        <v>1450</v>
      </c>
    </row>
    <row r="3825" spans="1:52" x14ac:dyDescent="0.25">
      <c r="A3825">
        <v>373005</v>
      </c>
      <c r="B3825" t="s">
        <v>19628</v>
      </c>
      <c r="C3825">
        <v>4700</v>
      </c>
      <c r="D3825" t="s">
        <v>1459</v>
      </c>
      <c r="E3825" t="s">
        <v>35817</v>
      </c>
      <c r="F3825">
        <v>29189625</v>
      </c>
      <c r="G3825">
        <v>1003303190</v>
      </c>
      <c r="H3825" t="s">
        <v>19629</v>
      </c>
      <c r="I3825" t="s">
        <v>19630</v>
      </c>
      <c r="J3825" t="s">
        <v>12245</v>
      </c>
      <c r="K3825" s="38" t="s">
        <v>5264</v>
      </c>
      <c r="L3825">
        <v>16</v>
      </c>
      <c r="P3825" s="5">
        <v>45267</v>
      </c>
      <c r="Q3825" t="s">
        <v>1545</v>
      </c>
      <c r="R3825">
        <v>370</v>
      </c>
      <c r="S3825" t="s">
        <v>35136</v>
      </c>
      <c r="U3825">
        <v>2</v>
      </c>
      <c r="V3825" t="s">
        <v>1546</v>
      </c>
      <c r="W3825">
        <v>1</v>
      </c>
      <c r="X3825" t="s">
        <v>36371</v>
      </c>
      <c r="Y3825">
        <v>9</v>
      </c>
      <c r="AA3825">
        <v>121</v>
      </c>
      <c r="AB3825" t="s">
        <v>1558</v>
      </c>
      <c r="AC3825">
        <v>1012</v>
      </c>
      <c r="AD3825" t="s">
        <v>1377</v>
      </c>
      <c r="AE3825">
        <v>1</v>
      </c>
      <c r="AF3825" t="s">
        <v>34807</v>
      </c>
      <c r="AG3825">
        <v>21</v>
      </c>
      <c r="AH3825" t="s">
        <v>40047</v>
      </c>
      <c r="AI3825">
        <v>370</v>
      </c>
      <c r="AJ3825" t="s">
        <v>35136</v>
      </c>
      <c r="AN3825">
        <v>280744</v>
      </c>
      <c r="AO3825" t="s">
        <v>12246</v>
      </c>
      <c r="AP3825" t="s">
        <v>12247</v>
      </c>
      <c r="AQ3825">
        <v>2</v>
      </c>
      <c r="AR3825" t="s">
        <v>2358</v>
      </c>
      <c r="AS3825" t="s">
        <v>12248</v>
      </c>
      <c r="AV3825">
        <v>55.234476239999999</v>
      </c>
      <c r="AW3825">
        <v>11.748573650000001</v>
      </c>
      <c r="AX3825" t="s">
        <v>1551</v>
      </c>
      <c r="AY3825">
        <v>1085</v>
      </c>
      <c r="AZ3825" t="s">
        <v>1450</v>
      </c>
    </row>
    <row r="3826" spans="1:52" x14ac:dyDescent="0.25">
      <c r="A3826">
        <v>373006</v>
      </c>
      <c r="B3826" t="s">
        <v>7671</v>
      </c>
      <c r="C3826">
        <v>4700</v>
      </c>
      <c r="D3826" t="s">
        <v>1459</v>
      </c>
      <c r="E3826" t="s">
        <v>7672</v>
      </c>
      <c r="F3826">
        <v>29189625</v>
      </c>
      <c r="G3826">
        <v>1003303475</v>
      </c>
      <c r="H3826" t="s">
        <v>19631</v>
      </c>
      <c r="I3826" t="s">
        <v>19632</v>
      </c>
      <c r="J3826" t="s">
        <v>40440</v>
      </c>
      <c r="K3826" s="39">
        <v>1169</v>
      </c>
      <c r="L3826">
        <v>62</v>
      </c>
      <c r="P3826" s="5">
        <v>40735</v>
      </c>
      <c r="Q3826" t="s">
        <v>1557</v>
      </c>
      <c r="R3826">
        <v>370</v>
      </c>
      <c r="S3826" t="s">
        <v>35136</v>
      </c>
      <c r="T3826" s="5">
        <v>40755</v>
      </c>
      <c r="U3826">
        <v>2</v>
      </c>
      <c r="V3826" t="s">
        <v>1546</v>
      </c>
      <c r="W3826">
        <v>1</v>
      </c>
      <c r="X3826" t="s">
        <v>36371</v>
      </c>
      <c r="Y3826">
        <v>9</v>
      </c>
      <c r="Z3826">
        <v>194208</v>
      </c>
      <c r="AA3826">
        <v>121</v>
      </c>
      <c r="AB3826" t="s">
        <v>1558</v>
      </c>
      <c r="AC3826">
        <v>1012</v>
      </c>
      <c r="AD3826" t="s">
        <v>1377</v>
      </c>
      <c r="AE3826">
        <v>3</v>
      </c>
      <c r="AF3826" t="s">
        <v>1601</v>
      </c>
      <c r="AG3826">
        <v>21</v>
      </c>
      <c r="AH3826" t="s">
        <v>40047</v>
      </c>
      <c r="AI3826">
        <v>370</v>
      </c>
      <c r="AJ3826" t="s">
        <v>35136</v>
      </c>
      <c r="AK3826">
        <v>2</v>
      </c>
      <c r="AL3826" t="s">
        <v>1618</v>
      </c>
      <c r="AM3826">
        <v>280168</v>
      </c>
      <c r="AO3826" t="s">
        <v>19633</v>
      </c>
      <c r="AP3826" t="s">
        <v>19634</v>
      </c>
      <c r="AQ3826">
        <v>0</v>
      </c>
      <c r="AR3826" t="s">
        <v>1550</v>
      </c>
      <c r="AS3826" t="s">
        <v>40441</v>
      </c>
      <c r="AV3826" s="6" t="s">
        <v>19635</v>
      </c>
      <c r="AW3826" s="6" t="s">
        <v>19636</v>
      </c>
      <c r="AX3826" t="s">
        <v>1551</v>
      </c>
      <c r="AY3826">
        <v>1085</v>
      </c>
      <c r="AZ3826" t="s">
        <v>1450</v>
      </c>
    </row>
    <row r="3827" spans="1:52" x14ac:dyDescent="0.25">
      <c r="A3827">
        <v>373007</v>
      </c>
      <c r="B3827" t="s">
        <v>7678</v>
      </c>
      <c r="C3827">
        <v>4700</v>
      </c>
      <c r="D3827" t="s">
        <v>1459</v>
      </c>
      <c r="E3827" t="s">
        <v>7679</v>
      </c>
      <c r="F3827">
        <v>29189625</v>
      </c>
      <c r="G3827">
        <v>1003303712</v>
      </c>
      <c r="H3827" t="s">
        <v>19637</v>
      </c>
      <c r="I3827" t="s">
        <v>19638</v>
      </c>
      <c r="J3827" t="s">
        <v>19639</v>
      </c>
      <c r="K3827" s="39">
        <v>1440</v>
      </c>
      <c r="L3827">
        <v>13</v>
      </c>
      <c r="P3827" s="5">
        <v>40735</v>
      </c>
      <c r="Q3827" t="s">
        <v>1557</v>
      </c>
      <c r="R3827">
        <v>370</v>
      </c>
      <c r="S3827" t="s">
        <v>35136</v>
      </c>
      <c r="T3827" s="5">
        <v>40755</v>
      </c>
      <c r="U3827">
        <v>2</v>
      </c>
      <c r="V3827" t="s">
        <v>1546</v>
      </c>
      <c r="W3827">
        <v>1</v>
      </c>
      <c r="X3827" t="s">
        <v>36371</v>
      </c>
      <c r="Y3827">
        <v>9</v>
      </c>
      <c r="Z3827">
        <v>196208</v>
      </c>
      <c r="AA3827">
        <v>121</v>
      </c>
      <c r="AB3827" t="s">
        <v>1558</v>
      </c>
      <c r="AC3827">
        <v>1012</v>
      </c>
      <c r="AD3827" t="s">
        <v>1377</v>
      </c>
      <c r="AE3827">
        <v>3</v>
      </c>
      <c r="AF3827" t="s">
        <v>1601</v>
      </c>
      <c r="AG3827">
        <v>21</v>
      </c>
      <c r="AH3827" t="s">
        <v>40047</v>
      </c>
      <c r="AI3827">
        <v>370</v>
      </c>
      <c r="AJ3827" t="s">
        <v>35136</v>
      </c>
      <c r="AK3827">
        <v>2</v>
      </c>
      <c r="AL3827" t="s">
        <v>1618</v>
      </c>
      <c r="AM3827">
        <v>280168</v>
      </c>
      <c r="AO3827" t="s">
        <v>19640</v>
      </c>
      <c r="AP3827" t="s">
        <v>19641</v>
      </c>
      <c r="AQ3827">
        <v>0</v>
      </c>
      <c r="AR3827" t="s">
        <v>1550</v>
      </c>
      <c r="AS3827" t="s">
        <v>3994</v>
      </c>
      <c r="AV3827">
        <v>55.236932703112402</v>
      </c>
      <c r="AW3827" s="6" t="s">
        <v>19642</v>
      </c>
      <c r="AX3827" t="s">
        <v>1551</v>
      </c>
      <c r="AY3827">
        <v>1085</v>
      </c>
      <c r="AZ3827" t="s">
        <v>1450</v>
      </c>
    </row>
    <row r="3828" spans="1:52" x14ac:dyDescent="0.25">
      <c r="A3828">
        <v>373011</v>
      </c>
      <c r="B3828" t="s">
        <v>38590</v>
      </c>
      <c r="C3828">
        <v>4700</v>
      </c>
      <c r="D3828" t="s">
        <v>1459</v>
      </c>
      <c r="E3828" t="s">
        <v>38590</v>
      </c>
      <c r="F3828">
        <v>29189625</v>
      </c>
      <c r="G3828">
        <v>1003303074</v>
      </c>
      <c r="H3828" t="s">
        <v>19643</v>
      </c>
      <c r="I3828" t="s">
        <v>19644</v>
      </c>
      <c r="J3828" t="s">
        <v>19645</v>
      </c>
      <c r="K3828" s="38" t="s">
        <v>13620</v>
      </c>
      <c r="L3828">
        <v>12</v>
      </c>
      <c r="P3828" s="5">
        <v>45187</v>
      </c>
      <c r="Q3828" t="s">
        <v>1545</v>
      </c>
      <c r="R3828">
        <v>370</v>
      </c>
      <c r="S3828" t="s">
        <v>35136</v>
      </c>
      <c r="U3828">
        <v>2</v>
      </c>
      <c r="V3828" t="s">
        <v>1546</v>
      </c>
      <c r="W3828">
        <v>1</v>
      </c>
      <c r="X3828" t="s">
        <v>36371</v>
      </c>
      <c r="Y3828">
        <v>6</v>
      </c>
      <c r="Z3828">
        <v>196008</v>
      </c>
      <c r="AA3828">
        <v>121</v>
      </c>
      <c r="AB3828" t="s">
        <v>1558</v>
      </c>
      <c r="AC3828">
        <v>1012</v>
      </c>
      <c r="AD3828" t="s">
        <v>1377</v>
      </c>
      <c r="AE3828">
        <v>1</v>
      </c>
      <c r="AF3828" t="s">
        <v>34807</v>
      </c>
      <c r="AG3828">
        <v>21</v>
      </c>
      <c r="AH3828" t="s">
        <v>40047</v>
      </c>
      <c r="AI3828">
        <v>370</v>
      </c>
      <c r="AJ3828" t="s">
        <v>35136</v>
      </c>
      <c r="AN3828">
        <v>280745</v>
      </c>
      <c r="AO3828" t="s">
        <v>9557</v>
      </c>
      <c r="AP3828" t="s">
        <v>9558</v>
      </c>
      <c r="AQ3828">
        <v>2</v>
      </c>
      <c r="AR3828" t="s">
        <v>2358</v>
      </c>
      <c r="AS3828" t="s">
        <v>19646</v>
      </c>
      <c r="AV3828">
        <v>55.206042119999999</v>
      </c>
      <c r="AW3828">
        <v>11.79915014</v>
      </c>
      <c r="AX3828" t="s">
        <v>1551</v>
      </c>
      <c r="AY3828">
        <v>1085</v>
      </c>
      <c r="AZ3828" t="s">
        <v>1450</v>
      </c>
    </row>
    <row r="3829" spans="1:52" x14ac:dyDescent="0.25">
      <c r="A3829">
        <v>373012</v>
      </c>
      <c r="B3829" t="s">
        <v>38591</v>
      </c>
      <c r="C3829">
        <v>4700</v>
      </c>
      <c r="D3829" t="s">
        <v>1459</v>
      </c>
      <c r="E3829" t="s">
        <v>37148</v>
      </c>
      <c r="F3829">
        <v>29189625</v>
      </c>
      <c r="G3829">
        <v>1003303414</v>
      </c>
      <c r="I3829" t="s">
        <v>19647</v>
      </c>
      <c r="J3829" t="s">
        <v>38592</v>
      </c>
      <c r="K3829" s="39">
        <v>1044</v>
      </c>
      <c r="L3829">
        <v>14</v>
      </c>
      <c r="P3829" s="5">
        <v>45204</v>
      </c>
      <c r="Q3829" t="s">
        <v>1545</v>
      </c>
      <c r="R3829">
        <v>370</v>
      </c>
      <c r="S3829" t="s">
        <v>35136</v>
      </c>
      <c r="U3829">
        <v>2</v>
      </c>
      <c r="V3829" t="s">
        <v>1546</v>
      </c>
      <c r="W3829">
        <v>1</v>
      </c>
      <c r="X3829" t="s">
        <v>36371</v>
      </c>
      <c r="Y3829">
        <v>8</v>
      </c>
      <c r="Z3829">
        <v>196908</v>
      </c>
      <c r="AA3829">
        <v>121</v>
      </c>
      <c r="AB3829" t="s">
        <v>1558</v>
      </c>
      <c r="AC3829">
        <v>1012</v>
      </c>
      <c r="AD3829" t="s">
        <v>1377</v>
      </c>
      <c r="AE3829">
        <v>1</v>
      </c>
      <c r="AF3829" t="s">
        <v>34807</v>
      </c>
      <c r="AG3829">
        <v>21</v>
      </c>
      <c r="AH3829" t="s">
        <v>40047</v>
      </c>
      <c r="AI3829">
        <v>370</v>
      </c>
      <c r="AJ3829" t="s">
        <v>35136</v>
      </c>
      <c r="AO3829" t="s">
        <v>19648</v>
      </c>
      <c r="AP3829" t="s">
        <v>19649</v>
      </c>
      <c r="AQ3829">
        <v>0</v>
      </c>
      <c r="AR3829" t="s">
        <v>1550</v>
      </c>
      <c r="AS3829" t="s">
        <v>38593</v>
      </c>
      <c r="AV3829">
        <v>55.214204649999999</v>
      </c>
      <c r="AW3829">
        <v>11.749629710000001</v>
      </c>
      <c r="AX3829" t="s">
        <v>1551</v>
      </c>
      <c r="AY3829">
        <v>1085</v>
      </c>
      <c r="AZ3829" t="s">
        <v>1450</v>
      </c>
    </row>
    <row r="3830" spans="1:52" x14ac:dyDescent="0.25">
      <c r="A3830">
        <v>373018</v>
      </c>
      <c r="B3830" t="s">
        <v>19650</v>
      </c>
      <c r="C3830">
        <v>4700</v>
      </c>
      <c r="D3830" t="s">
        <v>1459</v>
      </c>
      <c r="E3830" t="s">
        <v>8150</v>
      </c>
      <c r="F3830">
        <v>40336516</v>
      </c>
      <c r="G3830">
        <v>1001795068</v>
      </c>
      <c r="H3830" t="s">
        <v>19651</v>
      </c>
      <c r="I3830" t="s">
        <v>19652</v>
      </c>
      <c r="J3830" t="s">
        <v>38594</v>
      </c>
      <c r="K3830" s="39">
        <v>1292</v>
      </c>
      <c r="L3830">
        <v>29</v>
      </c>
      <c r="P3830" s="5">
        <v>43783</v>
      </c>
      <c r="Q3830" t="s">
        <v>1557</v>
      </c>
      <c r="U3830">
        <v>5</v>
      </c>
      <c r="V3830" t="s">
        <v>1859</v>
      </c>
      <c r="W3830">
        <v>1</v>
      </c>
      <c r="X3830" t="s">
        <v>36371</v>
      </c>
      <c r="Y3830">
        <v>10</v>
      </c>
      <c r="Z3830">
        <v>192308</v>
      </c>
      <c r="AA3830">
        <v>121</v>
      </c>
      <c r="AB3830" t="s">
        <v>1558</v>
      </c>
      <c r="AC3830">
        <v>1013</v>
      </c>
      <c r="AD3830" t="s">
        <v>1379</v>
      </c>
      <c r="AE3830">
        <v>1</v>
      </c>
      <c r="AF3830" t="s">
        <v>34807</v>
      </c>
      <c r="AG3830">
        <v>21</v>
      </c>
      <c r="AH3830" t="s">
        <v>40047</v>
      </c>
      <c r="AI3830">
        <v>370</v>
      </c>
      <c r="AJ3830" t="s">
        <v>35136</v>
      </c>
      <c r="AO3830" t="s">
        <v>19653</v>
      </c>
      <c r="AP3830" t="s">
        <v>19654</v>
      </c>
      <c r="AQ3830">
        <v>0</v>
      </c>
      <c r="AR3830" t="s">
        <v>1550</v>
      </c>
      <c r="AS3830" t="s">
        <v>37950</v>
      </c>
      <c r="AV3830">
        <v>55.226222059999998</v>
      </c>
      <c r="AW3830">
        <v>11.767097489999999</v>
      </c>
      <c r="AX3830" t="s">
        <v>1551</v>
      </c>
      <c r="AY3830">
        <v>1085</v>
      </c>
      <c r="AZ3830" t="s">
        <v>1450</v>
      </c>
    </row>
    <row r="3831" spans="1:52" x14ac:dyDescent="0.25">
      <c r="A3831">
        <v>373019</v>
      </c>
      <c r="B3831" t="s">
        <v>19655</v>
      </c>
      <c r="C3831">
        <v>4700</v>
      </c>
      <c r="D3831" t="s">
        <v>1459</v>
      </c>
      <c r="E3831" t="s">
        <v>19656</v>
      </c>
      <c r="F3831">
        <v>85896318</v>
      </c>
      <c r="G3831">
        <v>1003228212</v>
      </c>
      <c r="H3831" t="s">
        <v>19657</v>
      </c>
      <c r="I3831" t="s">
        <v>19658</v>
      </c>
      <c r="J3831" t="s">
        <v>42398</v>
      </c>
      <c r="K3831" s="38" t="s">
        <v>13572</v>
      </c>
      <c r="L3831">
        <v>170</v>
      </c>
      <c r="P3831" s="5">
        <v>45603</v>
      </c>
      <c r="Q3831" t="s">
        <v>1882</v>
      </c>
      <c r="U3831">
        <v>5</v>
      </c>
      <c r="V3831" t="s">
        <v>1859</v>
      </c>
      <c r="W3831">
        <v>1</v>
      </c>
      <c r="X3831" t="s">
        <v>36371</v>
      </c>
      <c r="Z3831">
        <v>186501</v>
      </c>
      <c r="AA3831">
        <v>131</v>
      </c>
      <c r="AB3831" t="s">
        <v>1988</v>
      </c>
      <c r="AC3831">
        <v>1062</v>
      </c>
      <c r="AD3831" t="s">
        <v>1989</v>
      </c>
      <c r="AE3831">
        <v>1</v>
      </c>
      <c r="AF3831" t="s">
        <v>34807</v>
      </c>
      <c r="AG3831">
        <v>99</v>
      </c>
      <c r="AH3831" t="s">
        <v>41429</v>
      </c>
      <c r="AI3831">
        <v>370</v>
      </c>
      <c r="AJ3831" t="s">
        <v>35136</v>
      </c>
      <c r="AO3831" t="s">
        <v>19659</v>
      </c>
      <c r="AP3831" t="s">
        <v>19660</v>
      </c>
      <c r="AQ3831">
        <v>0</v>
      </c>
      <c r="AR3831" t="s">
        <v>1550</v>
      </c>
      <c r="AS3831" t="s">
        <v>19661</v>
      </c>
      <c r="AV3831">
        <v>55.2458162</v>
      </c>
      <c r="AW3831">
        <v>11.74633787</v>
      </c>
      <c r="AX3831" t="s">
        <v>1551</v>
      </c>
      <c r="AY3831">
        <v>1085</v>
      </c>
      <c r="AZ3831" t="s">
        <v>1450</v>
      </c>
    </row>
    <row r="3832" spans="1:52" x14ac:dyDescent="0.25">
      <c r="A3832">
        <v>373020</v>
      </c>
      <c r="B3832" t="s">
        <v>35818</v>
      </c>
      <c r="C3832">
        <v>4700</v>
      </c>
      <c r="D3832" t="s">
        <v>1459</v>
      </c>
      <c r="E3832" t="s">
        <v>35819</v>
      </c>
      <c r="F3832">
        <v>29546339</v>
      </c>
      <c r="G3832">
        <v>1003299490</v>
      </c>
      <c r="H3832" t="s">
        <v>19662</v>
      </c>
      <c r="I3832" t="s">
        <v>19663</v>
      </c>
      <c r="J3832" t="s">
        <v>40837</v>
      </c>
      <c r="K3832" s="39">
        <v>1169</v>
      </c>
      <c r="L3832">
        <v>43</v>
      </c>
      <c r="P3832" s="5">
        <v>45573</v>
      </c>
      <c r="Q3832" t="s">
        <v>1678</v>
      </c>
      <c r="U3832">
        <v>4</v>
      </c>
      <c r="V3832" t="s">
        <v>2004</v>
      </c>
      <c r="W3832">
        <v>1</v>
      </c>
      <c r="X3832" t="s">
        <v>36371</v>
      </c>
      <c r="Z3832">
        <v>194308</v>
      </c>
      <c r="AA3832">
        <v>131</v>
      </c>
      <c r="AB3832" t="s">
        <v>1988</v>
      </c>
      <c r="AC3832">
        <v>1061</v>
      </c>
      <c r="AD3832" t="s">
        <v>1988</v>
      </c>
      <c r="AE3832">
        <v>1</v>
      </c>
      <c r="AF3832" t="s">
        <v>34807</v>
      </c>
      <c r="AG3832">
        <v>99</v>
      </c>
      <c r="AH3832" t="s">
        <v>41429</v>
      </c>
      <c r="AI3832">
        <v>370</v>
      </c>
      <c r="AJ3832" t="s">
        <v>35136</v>
      </c>
      <c r="AO3832" t="s">
        <v>19664</v>
      </c>
      <c r="AP3832" t="s">
        <v>19665</v>
      </c>
      <c r="AQ3832">
        <v>0</v>
      </c>
      <c r="AR3832" t="s">
        <v>1550</v>
      </c>
      <c r="AS3832" t="s">
        <v>40441</v>
      </c>
      <c r="AV3832">
        <v>55.218783209999998</v>
      </c>
      <c r="AW3832">
        <v>11.76811157</v>
      </c>
      <c r="AX3832" t="s">
        <v>1551</v>
      </c>
      <c r="AY3832">
        <v>1085</v>
      </c>
      <c r="AZ3832" t="s">
        <v>1450</v>
      </c>
    </row>
    <row r="3833" spans="1:52" x14ac:dyDescent="0.25">
      <c r="A3833">
        <v>373024</v>
      </c>
      <c r="B3833" t="s">
        <v>19666</v>
      </c>
      <c r="C3833">
        <v>4700</v>
      </c>
      <c r="D3833" t="s">
        <v>1459</v>
      </c>
      <c r="E3833" t="s">
        <v>19656</v>
      </c>
      <c r="F3833">
        <v>85896318</v>
      </c>
      <c r="G3833">
        <v>1003037198</v>
      </c>
      <c r="H3833" t="s">
        <v>19667</v>
      </c>
      <c r="I3833" t="s">
        <v>19658</v>
      </c>
      <c r="J3833" t="s">
        <v>42398</v>
      </c>
      <c r="K3833" s="38" t="s">
        <v>13572</v>
      </c>
      <c r="L3833">
        <v>170</v>
      </c>
      <c r="P3833" s="5">
        <v>45603</v>
      </c>
      <c r="Q3833" t="s">
        <v>1882</v>
      </c>
      <c r="U3833">
        <v>5</v>
      </c>
      <c r="V3833" t="s">
        <v>1859</v>
      </c>
      <c r="W3833">
        <v>1</v>
      </c>
      <c r="X3833" t="s">
        <v>36371</v>
      </c>
      <c r="Y3833">
        <v>10</v>
      </c>
      <c r="Z3833">
        <v>186501</v>
      </c>
      <c r="AA3833">
        <v>121</v>
      </c>
      <c r="AB3833" t="s">
        <v>1558</v>
      </c>
      <c r="AC3833">
        <v>1013</v>
      </c>
      <c r="AD3833" t="s">
        <v>1379</v>
      </c>
      <c r="AE3833">
        <v>1</v>
      </c>
      <c r="AF3833" t="s">
        <v>34807</v>
      </c>
      <c r="AG3833">
        <v>21</v>
      </c>
      <c r="AH3833" t="s">
        <v>40047</v>
      </c>
      <c r="AI3833">
        <v>370</v>
      </c>
      <c r="AJ3833" t="s">
        <v>35136</v>
      </c>
      <c r="AO3833" t="s">
        <v>19659</v>
      </c>
      <c r="AP3833" t="s">
        <v>19660</v>
      </c>
      <c r="AQ3833">
        <v>0</v>
      </c>
      <c r="AR3833" t="s">
        <v>1550</v>
      </c>
      <c r="AS3833" t="s">
        <v>19661</v>
      </c>
      <c r="AV3833">
        <v>55.2458162</v>
      </c>
      <c r="AW3833">
        <v>11.74633787</v>
      </c>
      <c r="AX3833" t="s">
        <v>1551</v>
      </c>
      <c r="AY3833">
        <v>1085</v>
      </c>
      <c r="AZ3833" t="s">
        <v>1450</v>
      </c>
    </row>
    <row r="3834" spans="1:52" x14ac:dyDescent="0.25">
      <c r="A3834">
        <v>373025</v>
      </c>
      <c r="B3834" t="s">
        <v>19668</v>
      </c>
      <c r="C3834">
        <v>4700</v>
      </c>
      <c r="D3834" t="s">
        <v>1459</v>
      </c>
      <c r="E3834" t="s">
        <v>35820</v>
      </c>
      <c r="F3834">
        <v>29189625</v>
      </c>
      <c r="G3834">
        <v>1003299477</v>
      </c>
      <c r="H3834" t="s">
        <v>19669</v>
      </c>
      <c r="I3834" t="s">
        <v>19670</v>
      </c>
      <c r="J3834" t="s">
        <v>19671</v>
      </c>
      <c r="K3834" s="38" t="s">
        <v>19298</v>
      </c>
      <c r="L3834">
        <v>3</v>
      </c>
      <c r="P3834" s="5">
        <v>43892</v>
      </c>
      <c r="Q3834" t="s">
        <v>1557</v>
      </c>
      <c r="R3834">
        <v>370</v>
      </c>
      <c r="S3834" t="s">
        <v>35136</v>
      </c>
      <c r="U3834">
        <v>2</v>
      </c>
      <c r="V3834" t="s">
        <v>1546</v>
      </c>
      <c r="W3834">
        <v>1</v>
      </c>
      <c r="X3834" t="s">
        <v>36371</v>
      </c>
      <c r="Z3834">
        <v>198208</v>
      </c>
      <c r="AA3834">
        <v>128</v>
      </c>
      <c r="AB3834" t="s">
        <v>1383</v>
      </c>
      <c r="AC3834">
        <v>1051</v>
      </c>
      <c r="AD3834" t="s">
        <v>1383</v>
      </c>
      <c r="AE3834">
        <v>2</v>
      </c>
      <c r="AF3834" t="s">
        <v>34828</v>
      </c>
      <c r="AG3834">
        <v>27</v>
      </c>
      <c r="AH3834" t="s">
        <v>34825</v>
      </c>
      <c r="AI3834">
        <v>370</v>
      </c>
      <c r="AJ3834" t="s">
        <v>35136</v>
      </c>
      <c r="AO3834" t="s">
        <v>19672</v>
      </c>
      <c r="AP3834" t="s">
        <v>19673</v>
      </c>
      <c r="AQ3834">
        <v>0</v>
      </c>
      <c r="AR3834" t="s">
        <v>1550</v>
      </c>
      <c r="AS3834" t="s">
        <v>19674</v>
      </c>
      <c r="AV3834">
        <v>55.206729789999997</v>
      </c>
      <c r="AW3834">
        <v>11.76535631</v>
      </c>
      <c r="AX3834" t="s">
        <v>1551</v>
      </c>
      <c r="AY3834">
        <v>1085</v>
      </c>
      <c r="AZ3834" t="s">
        <v>1450</v>
      </c>
    </row>
    <row r="3835" spans="1:52" x14ac:dyDescent="0.25">
      <c r="A3835">
        <v>373026</v>
      </c>
      <c r="B3835" t="s">
        <v>19675</v>
      </c>
      <c r="C3835">
        <v>4736</v>
      </c>
      <c r="D3835" t="s">
        <v>35353</v>
      </c>
      <c r="E3835" t="s">
        <v>19676</v>
      </c>
      <c r="F3835">
        <v>29189625</v>
      </c>
      <c r="G3835">
        <v>1003303748</v>
      </c>
      <c r="H3835" t="s">
        <v>19677</v>
      </c>
      <c r="I3835" t="s">
        <v>19678</v>
      </c>
      <c r="J3835" t="s">
        <v>14410</v>
      </c>
      <c r="K3835" s="39">
        <v>830</v>
      </c>
      <c r="L3835">
        <v>41</v>
      </c>
      <c r="P3835" s="5">
        <v>41115</v>
      </c>
      <c r="Q3835" t="s">
        <v>1557</v>
      </c>
      <c r="R3835">
        <v>370</v>
      </c>
      <c r="S3835" t="s">
        <v>35136</v>
      </c>
      <c r="T3835" s="5">
        <v>41121</v>
      </c>
      <c r="U3835">
        <v>2</v>
      </c>
      <c r="V3835" t="s">
        <v>1546</v>
      </c>
      <c r="W3835">
        <v>1</v>
      </c>
      <c r="X3835" t="s">
        <v>36371</v>
      </c>
      <c r="Y3835">
        <v>7</v>
      </c>
      <c r="Z3835">
        <v>198708</v>
      </c>
      <c r="AA3835">
        <v>126</v>
      </c>
      <c r="AB3835" t="s">
        <v>1382</v>
      </c>
      <c r="AC3835">
        <v>1015</v>
      </c>
      <c r="AD3835" t="s">
        <v>1382</v>
      </c>
      <c r="AE3835">
        <v>3</v>
      </c>
      <c r="AF3835" t="s">
        <v>1601</v>
      </c>
      <c r="AG3835">
        <v>23</v>
      </c>
      <c r="AH3835" t="s">
        <v>2938</v>
      </c>
      <c r="AI3835">
        <v>370</v>
      </c>
      <c r="AJ3835" t="s">
        <v>35136</v>
      </c>
      <c r="AK3835">
        <v>2</v>
      </c>
      <c r="AL3835" t="s">
        <v>1618</v>
      </c>
      <c r="AM3835">
        <v>373003</v>
      </c>
      <c r="AO3835" t="s">
        <v>19679</v>
      </c>
      <c r="AP3835" t="s">
        <v>19680</v>
      </c>
      <c r="AQ3835">
        <v>0</v>
      </c>
      <c r="AR3835" t="s">
        <v>1550</v>
      </c>
      <c r="AS3835" t="s">
        <v>12569</v>
      </c>
      <c r="AX3835" t="s">
        <v>1551</v>
      </c>
      <c r="AY3835">
        <v>1085</v>
      </c>
      <c r="AZ3835" t="s">
        <v>1450</v>
      </c>
    </row>
    <row r="3836" spans="1:52" x14ac:dyDescent="0.25">
      <c r="A3836">
        <v>373027</v>
      </c>
      <c r="B3836" t="s">
        <v>19681</v>
      </c>
      <c r="C3836">
        <v>4700</v>
      </c>
      <c r="D3836" t="s">
        <v>1459</v>
      </c>
      <c r="E3836" t="s">
        <v>19682</v>
      </c>
      <c r="F3836">
        <v>21669938</v>
      </c>
      <c r="G3836">
        <v>1006302900</v>
      </c>
      <c r="H3836" t="s">
        <v>19683</v>
      </c>
      <c r="I3836" t="s">
        <v>19684</v>
      </c>
      <c r="J3836" t="s">
        <v>13219</v>
      </c>
      <c r="K3836" s="38" t="s">
        <v>13220</v>
      </c>
      <c r="L3836">
        <v>20</v>
      </c>
      <c r="P3836" s="5">
        <v>43503</v>
      </c>
      <c r="Q3836" t="s">
        <v>1557</v>
      </c>
      <c r="R3836">
        <v>370</v>
      </c>
      <c r="S3836" t="s">
        <v>35136</v>
      </c>
      <c r="T3836" s="5">
        <v>43497</v>
      </c>
      <c r="U3836">
        <v>0</v>
      </c>
      <c r="V3836" t="s">
        <v>2299</v>
      </c>
      <c r="W3836">
        <v>8</v>
      </c>
      <c r="X3836" t="s">
        <v>34837</v>
      </c>
      <c r="Z3836">
        <v>199608</v>
      </c>
      <c r="AA3836">
        <v>127</v>
      </c>
      <c r="AB3836" t="s">
        <v>2291</v>
      </c>
      <c r="AC3836">
        <v>1052</v>
      </c>
      <c r="AD3836" t="s">
        <v>2291</v>
      </c>
      <c r="AE3836">
        <v>3</v>
      </c>
      <c r="AF3836" t="s">
        <v>1601</v>
      </c>
      <c r="AG3836">
        <v>99</v>
      </c>
      <c r="AH3836" t="s">
        <v>41429</v>
      </c>
      <c r="AI3836">
        <v>370</v>
      </c>
      <c r="AJ3836" t="s">
        <v>35136</v>
      </c>
      <c r="AO3836" t="s">
        <v>19685</v>
      </c>
      <c r="AP3836" t="s">
        <v>19686</v>
      </c>
      <c r="AQ3836">
        <v>0</v>
      </c>
      <c r="AR3836" t="s">
        <v>1550</v>
      </c>
      <c r="AS3836" t="s">
        <v>13223</v>
      </c>
      <c r="AV3836">
        <v>55.232275629999997</v>
      </c>
      <c r="AW3836">
        <v>11.793053840000001</v>
      </c>
      <c r="AX3836" t="s">
        <v>1551</v>
      </c>
      <c r="AY3836">
        <v>1085</v>
      </c>
      <c r="AZ3836" t="s">
        <v>1450</v>
      </c>
    </row>
    <row r="3837" spans="1:52" x14ac:dyDescent="0.25">
      <c r="A3837">
        <v>373028</v>
      </c>
      <c r="B3837" t="s">
        <v>19687</v>
      </c>
      <c r="C3837">
        <v>4700</v>
      </c>
      <c r="D3837" t="s">
        <v>1459</v>
      </c>
      <c r="E3837" t="s">
        <v>19688</v>
      </c>
      <c r="F3837">
        <v>29189625</v>
      </c>
      <c r="G3837">
        <v>1003303827</v>
      </c>
      <c r="H3837" t="s">
        <v>19689</v>
      </c>
      <c r="I3837" t="s">
        <v>19690</v>
      </c>
      <c r="J3837" t="s">
        <v>40440</v>
      </c>
      <c r="K3837" s="39">
        <v>1169</v>
      </c>
      <c r="L3837">
        <v>62</v>
      </c>
      <c r="P3837" s="5">
        <v>41117</v>
      </c>
      <c r="Q3837" t="s">
        <v>1557</v>
      </c>
      <c r="R3837">
        <v>370</v>
      </c>
      <c r="S3837" t="s">
        <v>35136</v>
      </c>
      <c r="T3837" s="5">
        <v>41121</v>
      </c>
      <c r="U3837">
        <v>2</v>
      </c>
      <c r="V3837" t="s">
        <v>1546</v>
      </c>
      <c r="W3837">
        <v>1</v>
      </c>
      <c r="X3837" t="s">
        <v>36371</v>
      </c>
      <c r="Y3837">
        <v>10</v>
      </c>
      <c r="Z3837">
        <v>199708</v>
      </c>
      <c r="AA3837">
        <v>121</v>
      </c>
      <c r="AB3837" t="s">
        <v>1558</v>
      </c>
      <c r="AC3837">
        <v>1012</v>
      </c>
      <c r="AD3837" t="s">
        <v>1377</v>
      </c>
      <c r="AE3837">
        <v>3</v>
      </c>
      <c r="AF3837" t="s">
        <v>1601</v>
      </c>
      <c r="AG3837">
        <v>21</v>
      </c>
      <c r="AH3837" t="s">
        <v>40047</v>
      </c>
      <c r="AI3837">
        <v>370</v>
      </c>
      <c r="AJ3837" t="s">
        <v>35136</v>
      </c>
      <c r="AK3837">
        <v>2</v>
      </c>
      <c r="AL3837" t="s">
        <v>1618</v>
      </c>
      <c r="AM3837">
        <v>280168</v>
      </c>
      <c r="AO3837" t="s">
        <v>19691</v>
      </c>
      <c r="AP3837" t="s">
        <v>19692</v>
      </c>
      <c r="AQ3837">
        <v>0</v>
      </c>
      <c r="AR3837" t="s">
        <v>1550</v>
      </c>
      <c r="AS3837" t="s">
        <v>40441</v>
      </c>
      <c r="AX3837" t="s">
        <v>1551</v>
      </c>
      <c r="AY3837">
        <v>1085</v>
      </c>
      <c r="AZ3837" t="s">
        <v>1450</v>
      </c>
    </row>
    <row r="3838" spans="1:52" x14ac:dyDescent="0.25">
      <c r="A3838">
        <v>373029</v>
      </c>
      <c r="B3838" t="s">
        <v>40838</v>
      </c>
      <c r="C3838">
        <v>4700</v>
      </c>
      <c r="D3838" t="s">
        <v>1459</v>
      </c>
      <c r="E3838" t="s">
        <v>40839</v>
      </c>
      <c r="F3838">
        <v>29189625</v>
      </c>
      <c r="G3838">
        <v>1004894800</v>
      </c>
      <c r="H3838" t="s">
        <v>19693</v>
      </c>
      <c r="I3838" t="s">
        <v>19694</v>
      </c>
      <c r="J3838" t="s">
        <v>42399</v>
      </c>
      <c r="K3838" s="38" t="s">
        <v>12259</v>
      </c>
      <c r="L3838">
        <v>30</v>
      </c>
      <c r="P3838" s="5">
        <v>43783</v>
      </c>
      <c r="Q3838" t="s">
        <v>1557</v>
      </c>
      <c r="R3838">
        <v>370</v>
      </c>
      <c r="S3838" t="s">
        <v>35136</v>
      </c>
      <c r="U3838">
        <v>2</v>
      </c>
      <c r="V3838" t="s">
        <v>1546</v>
      </c>
      <c r="W3838">
        <v>1</v>
      </c>
      <c r="X3838" t="s">
        <v>36371</v>
      </c>
      <c r="Y3838">
        <v>9</v>
      </c>
      <c r="Z3838">
        <v>199901</v>
      </c>
      <c r="AA3838">
        <v>121</v>
      </c>
      <c r="AB3838" t="s">
        <v>1558</v>
      </c>
      <c r="AC3838">
        <v>1012</v>
      </c>
      <c r="AD3838" t="s">
        <v>1377</v>
      </c>
      <c r="AE3838">
        <v>1</v>
      </c>
      <c r="AF3838" t="s">
        <v>34807</v>
      </c>
      <c r="AG3838">
        <v>21</v>
      </c>
      <c r="AH3838" t="s">
        <v>40047</v>
      </c>
      <c r="AI3838">
        <v>370</v>
      </c>
      <c r="AJ3838" t="s">
        <v>35136</v>
      </c>
      <c r="AN3838">
        <v>280747</v>
      </c>
      <c r="AO3838" t="s">
        <v>12260</v>
      </c>
      <c r="AP3838" t="s">
        <v>40832</v>
      </c>
      <c r="AQ3838">
        <v>2</v>
      </c>
      <c r="AR3838" t="s">
        <v>2358</v>
      </c>
      <c r="AS3838" t="s">
        <v>12262</v>
      </c>
      <c r="AV3838">
        <v>55.256726350000001</v>
      </c>
      <c r="AW3838">
        <v>11.76810498</v>
      </c>
      <c r="AX3838" t="s">
        <v>1551</v>
      </c>
      <c r="AY3838">
        <v>1085</v>
      </c>
      <c r="AZ3838" t="s">
        <v>1450</v>
      </c>
    </row>
    <row r="3839" spans="1:52" x14ac:dyDescent="0.25">
      <c r="A3839">
        <v>373030</v>
      </c>
      <c r="B3839" t="s">
        <v>35821</v>
      </c>
      <c r="C3839">
        <v>4700</v>
      </c>
      <c r="D3839" t="s">
        <v>1459</v>
      </c>
      <c r="E3839" t="s">
        <v>35822</v>
      </c>
      <c r="F3839">
        <v>20995785</v>
      </c>
      <c r="G3839">
        <v>1004630116</v>
      </c>
      <c r="I3839" t="s">
        <v>19695</v>
      </c>
      <c r="J3839" t="s">
        <v>19696</v>
      </c>
      <c r="K3839" s="38" t="s">
        <v>3137</v>
      </c>
      <c r="L3839">
        <v>3</v>
      </c>
      <c r="P3839" s="5">
        <v>43133</v>
      </c>
      <c r="Q3839" t="s">
        <v>1557</v>
      </c>
      <c r="U3839">
        <v>5</v>
      </c>
      <c r="V3839" t="s">
        <v>1859</v>
      </c>
      <c r="W3839">
        <v>1</v>
      </c>
      <c r="X3839" t="s">
        <v>36371</v>
      </c>
      <c r="Y3839">
        <v>10</v>
      </c>
      <c r="Z3839">
        <v>199808</v>
      </c>
      <c r="AA3839">
        <v>121</v>
      </c>
      <c r="AB3839" t="s">
        <v>1558</v>
      </c>
      <c r="AC3839">
        <v>1013</v>
      </c>
      <c r="AD3839" t="s">
        <v>1379</v>
      </c>
      <c r="AE3839">
        <v>1</v>
      </c>
      <c r="AF3839" t="s">
        <v>34807</v>
      </c>
      <c r="AG3839">
        <v>21</v>
      </c>
      <c r="AH3839" t="s">
        <v>40047</v>
      </c>
      <c r="AI3839">
        <v>370</v>
      </c>
      <c r="AJ3839" t="s">
        <v>35136</v>
      </c>
      <c r="AO3839" t="s">
        <v>19697</v>
      </c>
      <c r="AP3839" t="s">
        <v>19698</v>
      </c>
      <c r="AQ3839">
        <v>0</v>
      </c>
      <c r="AR3839" t="s">
        <v>1550</v>
      </c>
      <c r="AS3839" t="s">
        <v>19699</v>
      </c>
      <c r="AU3839" t="s">
        <v>19700</v>
      </c>
      <c r="AV3839">
        <v>55.281205900000003</v>
      </c>
      <c r="AW3839">
        <v>11.732584579999999</v>
      </c>
      <c r="AX3839" t="s">
        <v>1551</v>
      </c>
      <c r="AY3839">
        <v>1085</v>
      </c>
      <c r="AZ3839" t="s">
        <v>1450</v>
      </c>
    </row>
    <row r="3840" spans="1:52" x14ac:dyDescent="0.25">
      <c r="A3840">
        <v>373032</v>
      </c>
      <c r="B3840" t="s">
        <v>19701</v>
      </c>
      <c r="C3840">
        <v>4700</v>
      </c>
      <c r="D3840" t="s">
        <v>1459</v>
      </c>
      <c r="E3840" t="s">
        <v>19702</v>
      </c>
      <c r="F3840">
        <v>44873273</v>
      </c>
      <c r="G3840">
        <v>1030410692</v>
      </c>
      <c r="I3840" t="s">
        <v>19703</v>
      </c>
      <c r="J3840" t="s">
        <v>19704</v>
      </c>
      <c r="K3840" s="38" t="s">
        <v>15802</v>
      </c>
      <c r="L3840">
        <v>11</v>
      </c>
      <c r="P3840" s="5">
        <v>45526</v>
      </c>
      <c r="Q3840" t="s">
        <v>1545</v>
      </c>
      <c r="U3840">
        <v>6</v>
      </c>
      <c r="V3840" t="s">
        <v>2318</v>
      </c>
      <c r="W3840">
        <v>1</v>
      </c>
      <c r="X3840" t="s">
        <v>36371</v>
      </c>
      <c r="Y3840">
        <v>9</v>
      </c>
      <c r="Z3840">
        <v>200108</v>
      </c>
      <c r="AA3840">
        <v>129</v>
      </c>
      <c r="AB3840" t="s">
        <v>1373</v>
      </c>
      <c r="AC3840">
        <v>3001</v>
      </c>
      <c r="AD3840" t="s">
        <v>1372</v>
      </c>
      <c r="AE3840">
        <v>1</v>
      </c>
      <c r="AF3840" t="s">
        <v>34807</v>
      </c>
      <c r="AG3840">
        <v>29</v>
      </c>
      <c r="AH3840" t="s">
        <v>3064</v>
      </c>
      <c r="AI3840">
        <v>370</v>
      </c>
      <c r="AJ3840" t="s">
        <v>35136</v>
      </c>
      <c r="AO3840" t="s">
        <v>19705</v>
      </c>
      <c r="AP3840" t="s">
        <v>19706</v>
      </c>
      <c r="AQ3840">
        <v>0</v>
      </c>
      <c r="AR3840" t="s">
        <v>1550</v>
      </c>
      <c r="AS3840" t="s">
        <v>19707</v>
      </c>
      <c r="AV3840">
        <v>55.230100669999999</v>
      </c>
      <c r="AW3840">
        <v>11.71994748</v>
      </c>
      <c r="AX3840" t="s">
        <v>1551</v>
      </c>
      <c r="AY3840">
        <v>1085</v>
      </c>
      <c r="AZ3840" t="s">
        <v>1450</v>
      </c>
    </row>
    <row r="3841" spans="1:52" x14ac:dyDescent="0.25">
      <c r="A3841">
        <v>373034</v>
      </c>
      <c r="B3841" t="s">
        <v>42074</v>
      </c>
      <c r="C3841">
        <v>4700</v>
      </c>
      <c r="D3841" t="s">
        <v>1459</v>
      </c>
      <c r="E3841" t="s">
        <v>42074</v>
      </c>
      <c r="F3841">
        <v>29189625</v>
      </c>
      <c r="G3841">
        <v>1004848815</v>
      </c>
      <c r="I3841" t="s">
        <v>19708</v>
      </c>
      <c r="J3841" t="s">
        <v>42075</v>
      </c>
      <c r="K3841" s="39">
        <v>1860</v>
      </c>
      <c r="L3841">
        <v>12</v>
      </c>
      <c r="P3841" s="5">
        <v>45393</v>
      </c>
      <c r="Q3841" t="s">
        <v>3264</v>
      </c>
      <c r="R3841">
        <v>370</v>
      </c>
      <c r="S3841" t="s">
        <v>35136</v>
      </c>
      <c r="U3841">
        <v>2</v>
      </c>
      <c r="V3841" t="s">
        <v>1546</v>
      </c>
      <c r="W3841">
        <v>1</v>
      </c>
      <c r="X3841" t="s">
        <v>36371</v>
      </c>
      <c r="Y3841">
        <v>8</v>
      </c>
      <c r="Z3841">
        <v>200308</v>
      </c>
      <c r="AA3841">
        <v>129</v>
      </c>
      <c r="AB3841" t="s">
        <v>1373</v>
      </c>
      <c r="AC3841">
        <v>3002</v>
      </c>
      <c r="AD3841" t="s">
        <v>1384</v>
      </c>
      <c r="AE3841">
        <v>1</v>
      </c>
      <c r="AF3841" t="s">
        <v>34807</v>
      </c>
      <c r="AG3841">
        <v>29</v>
      </c>
      <c r="AH3841" t="s">
        <v>3064</v>
      </c>
      <c r="AI3841">
        <v>370</v>
      </c>
      <c r="AJ3841" t="s">
        <v>35136</v>
      </c>
      <c r="AO3841" t="s">
        <v>19709</v>
      </c>
      <c r="AP3841" t="s">
        <v>19710</v>
      </c>
      <c r="AQ3841">
        <v>0</v>
      </c>
      <c r="AR3841" t="s">
        <v>1550</v>
      </c>
      <c r="AS3841" t="s">
        <v>42076</v>
      </c>
      <c r="AV3841">
        <v>55.218567110000002</v>
      </c>
      <c r="AW3841">
        <v>11.778544979999999</v>
      </c>
      <c r="AX3841" t="s">
        <v>1551</v>
      </c>
      <c r="AY3841">
        <v>1085</v>
      </c>
      <c r="AZ3841" t="s">
        <v>1450</v>
      </c>
    </row>
    <row r="3842" spans="1:52" x14ac:dyDescent="0.25">
      <c r="A3842">
        <v>373201</v>
      </c>
      <c r="B3842" t="s">
        <v>19711</v>
      </c>
      <c r="C3842">
        <v>4760</v>
      </c>
      <c r="D3842" t="s">
        <v>1467</v>
      </c>
      <c r="E3842" t="s">
        <v>19711</v>
      </c>
      <c r="F3842">
        <v>30874323</v>
      </c>
      <c r="G3842">
        <v>1014174296</v>
      </c>
      <c r="H3842" t="s">
        <v>19712</v>
      </c>
      <c r="I3842" t="s">
        <v>19713</v>
      </c>
      <c r="J3842" t="s">
        <v>19714</v>
      </c>
      <c r="K3842" s="38" t="s">
        <v>19715</v>
      </c>
      <c r="L3842" t="s">
        <v>4522</v>
      </c>
      <c r="P3842" s="5">
        <v>43430</v>
      </c>
      <c r="Q3842" t="s">
        <v>1557</v>
      </c>
      <c r="U3842">
        <v>4</v>
      </c>
      <c r="V3842" t="s">
        <v>2004</v>
      </c>
      <c r="W3842">
        <v>4</v>
      </c>
      <c r="X3842" t="s">
        <v>2353</v>
      </c>
      <c r="Z3842">
        <v>197404</v>
      </c>
      <c r="AA3842">
        <v>931</v>
      </c>
      <c r="AB3842" t="s">
        <v>2452</v>
      </c>
      <c r="AC3842">
        <v>2022</v>
      </c>
      <c r="AD3842" t="s">
        <v>2452</v>
      </c>
      <c r="AE3842">
        <v>2</v>
      </c>
      <c r="AF3842" t="s">
        <v>34828</v>
      </c>
      <c r="AG3842">
        <v>7</v>
      </c>
      <c r="AH3842" t="s">
        <v>2355</v>
      </c>
      <c r="AI3842">
        <v>390</v>
      </c>
      <c r="AJ3842" t="s">
        <v>9553</v>
      </c>
      <c r="AN3842">
        <v>340401</v>
      </c>
      <c r="AO3842" t="s">
        <v>19716</v>
      </c>
      <c r="AP3842" t="s">
        <v>8842</v>
      </c>
      <c r="AQ3842">
        <v>2</v>
      </c>
      <c r="AR3842" t="s">
        <v>2358</v>
      </c>
      <c r="AS3842" t="s">
        <v>19717</v>
      </c>
      <c r="AV3842">
        <v>55.013057439999997</v>
      </c>
      <c r="AW3842">
        <v>11.89764353</v>
      </c>
      <c r="AX3842" t="s">
        <v>1551</v>
      </c>
      <c r="AY3842">
        <v>1085</v>
      </c>
      <c r="AZ3842" t="s">
        <v>1450</v>
      </c>
    </row>
    <row r="3843" spans="1:52" x14ac:dyDescent="0.25">
      <c r="A3843">
        <v>373211</v>
      </c>
      <c r="B3843" t="s">
        <v>35823</v>
      </c>
      <c r="C3843">
        <v>4700</v>
      </c>
      <c r="D3843" t="s">
        <v>1459</v>
      </c>
      <c r="E3843" t="s">
        <v>35824</v>
      </c>
      <c r="F3843">
        <v>29189625</v>
      </c>
      <c r="G3843">
        <v>1011633400</v>
      </c>
      <c r="H3843" t="s">
        <v>19718</v>
      </c>
      <c r="I3843" t="s">
        <v>19719</v>
      </c>
      <c r="J3843" t="s">
        <v>19720</v>
      </c>
      <c r="K3843" s="39">
        <v>1434</v>
      </c>
      <c r="L3843">
        <v>29</v>
      </c>
      <c r="P3843" s="5">
        <v>43511</v>
      </c>
      <c r="Q3843" t="s">
        <v>1557</v>
      </c>
      <c r="R3843">
        <v>370</v>
      </c>
      <c r="S3843" t="s">
        <v>35136</v>
      </c>
      <c r="U3843">
        <v>2</v>
      </c>
      <c r="V3843" t="s">
        <v>1546</v>
      </c>
      <c r="W3843">
        <v>1</v>
      </c>
      <c r="X3843" t="s">
        <v>36371</v>
      </c>
      <c r="Z3843">
        <v>194708</v>
      </c>
      <c r="AA3843">
        <v>125</v>
      </c>
      <c r="AB3843" t="s">
        <v>2372</v>
      </c>
      <c r="AC3843">
        <v>1014</v>
      </c>
      <c r="AD3843" t="s">
        <v>1381</v>
      </c>
      <c r="AE3843">
        <v>1</v>
      </c>
      <c r="AF3843" t="s">
        <v>34807</v>
      </c>
      <c r="AG3843">
        <v>24</v>
      </c>
      <c r="AH3843" t="s">
        <v>2372</v>
      </c>
      <c r="AI3843">
        <v>370</v>
      </c>
      <c r="AJ3843" t="s">
        <v>35136</v>
      </c>
      <c r="AO3843" t="s">
        <v>19721</v>
      </c>
      <c r="AP3843" t="s">
        <v>19722</v>
      </c>
      <c r="AQ3843">
        <v>0</v>
      </c>
      <c r="AR3843" t="s">
        <v>1550</v>
      </c>
      <c r="AS3843" t="s">
        <v>13770</v>
      </c>
      <c r="AT3843" t="s">
        <v>19723</v>
      </c>
      <c r="AV3843">
        <v>55.226342070000001</v>
      </c>
      <c r="AW3843">
        <v>11.75094689</v>
      </c>
      <c r="AX3843" t="s">
        <v>1551</v>
      </c>
      <c r="AY3843">
        <v>1085</v>
      </c>
      <c r="AZ3843" t="s">
        <v>1450</v>
      </c>
    </row>
    <row r="3844" spans="1:52" x14ac:dyDescent="0.25">
      <c r="A3844">
        <v>373247</v>
      </c>
      <c r="B3844" t="s">
        <v>35825</v>
      </c>
      <c r="C3844">
        <v>4700</v>
      </c>
      <c r="D3844" t="s">
        <v>1459</v>
      </c>
      <c r="E3844" t="s">
        <v>38595</v>
      </c>
      <c r="F3844">
        <v>29541868</v>
      </c>
      <c r="G3844">
        <v>1023992279</v>
      </c>
      <c r="H3844" t="s">
        <v>19724</v>
      </c>
      <c r="I3844" t="s">
        <v>19725</v>
      </c>
      <c r="J3844" t="s">
        <v>19726</v>
      </c>
      <c r="K3844" s="39">
        <v>1701</v>
      </c>
      <c r="L3844">
        <v>23</v>
      </c>
      <c r="P3844" s="5">
        <v>45162</v>
      </c>
      <c r="Q3844" t="s">
        <v>1545</v>
      </c>
      <c r="U3844">
        <v>4</v>
      </c>
      <c r="V3844" t="s">
        <v>2004</v>
      </c>
      <c r="W3844">
        <v>1</v>
      </c>
      <c r="X3844" t="s">
        <v>36371</v>
      </c>
      <c r="Z3844">
        <v>197808</v>
      </c>
      <c r="AA3844">
        <v>137</v>
      </c>
      <c r="AB3844" t="s">
        <v>2431</v>
      </c>
      <c r="AC3844">
        <v>1053</v>
      </c>
      <c r="AD3844" t="s">
        <v>2431</v>
      </c>
      <c r="AE3844">
        <v>1</v>
      </c>
      <c r="AF3844" t="s">
        <v>34807</v>
      </c>
      <c r="AG3844">
        <v>30</v>
      </c>
      <c r="AH3844" t="s">
        <v>2423</v>
      </c>
      <c r="AI3844">
        <v>370</v>
      </c>
      <c r="AJ3844" t="s">
        <v>35136</v>
      </c>
      <c r="AN3844">
        <v>369248</v>
      </c>
      <c r="AO3844" t="s">
        <v>11013</v>
      </c>
      <c r="AP3844" t="s">
        <v>11014</v>
      </c>
      <c r="AQ3844">
        <v>2</v>
      </c>
      <c r="AR3844" t="s">
        <v>2358</v>
      </c>
      <c r="AS3844" t="s">
        <v>13921</v>
      </c>
      <c r="AV3844">
        <v>55.229316990000001</v>
      </c>
      <c r="AW3844">
        <v>11.76612843</v>
      </c>
      <c r="AX3844" t="s">
        <v>1551</v>
      </c>
      <c r="AY3844">
        <v>1085</v>
      </c>
      <c r="AZ3844" t="s">
        <v>1450</v>
      </c>
    </row>
    <row r="3845" spans="1:52" x14ac:dyDescent="0.25">
      <c r="A3845">
        <v>373300</v>
      </c>
      <c r="B3845" t="s">
        <v>19727</v>
      </c>
      <c r="C3845">
        <v>4700</v>
      </c>
      <c r="D3845" t="s">
        <v>1459</v>
      </c>
      <c r="E3845" t="s">
        <v>19728</v>
      </c>
      <c r="F3845">
        <v>25283740</v>
      </c>
      <c r="G3845">
        <v>1007506984</v>
      </c>
      <c r="H3845" t="s">
        <v>19729</v>
      </c>
      <c r="I3845" t="s">
        <v>19730</v>
      </c>
      <c r="J3845" t="s">
        <v>38596</v>
      </c>
      <c r="K3845" s="38" t="s">
        <v>5962</v>
      </c>
      <c r="L3845">
        <v>64</v>
      </c>
      <c r="P3845" s="5">
        <v>45895</v>
      </c>
      <c r="Q3845" t="s">
        <v>1882</v>
      </c>
      <c r="U3845">
        <v>5</v>
      </c>
      <c r="V3845" t="s">
        <v>1859</v>
      </c>
      <c r="W3845">
        <v>1</v>
      </c>
      <c r="X3845" t="s">
        <v>36371</v>
      </c>
      <c r="Y3845">
        <v>10</v>
      </c>
      <c r="Z3845">
        <v>200009</v>
      </c>
      <c r="AA3845">
        <v>123</v>
      </c>
      <c r="AB3845" t="s">
        <v>1374</v>
      </c>
      <c r="AC3845">
        <v>1011</v>
      </c>
      <c r="AD3845" t="s">
        <v>1374</v>
      </c>
      <c r="AE3845">
        <v>1</v>
      </c>
      <c r="AF3845" t="s">
        <v>34807</v>
      </c>
      <c r="AG3845">
        <v>80</v>
      </c>
      <c r="AH3845" t="s">
        <v>1374</v>
      </c>
      <c r="AI3845">
        <v>370</v>
      </c>
      <c r="AJ3845" t="s">
        <v>35136</v>
      </c>
      <c r="AO3845" t="s">
        <v>19731</v>
      </c>
      <c r="AP3845" t="s">
        <v>19732</v>
      </c>
      <c r="AQ3845">
        <v>0</v>
      </c>
      <c r="AR3845" t="s">
        <v>1550</v>
      </c>
      <c r="AS3845" t="s">
        <v>38597</v>
      </c>
      <c r="AV3845">
        <v>55.17028715</v>
      </c>
      <c r="AW3845">
        <v>11.766909849999999</v>
      </c>
      <c r="AX3845" t="s">
        <v>1551</v>
      </c>
      <c r="AY3845">
        <v>1085</v>
      </c>
      <c r="AZ3845" t="s">
        <v>1450</v>
      </c>
    </row>
    <row r="3846" spans="1:52" x14ac:dyDescent="0.25">
      <c r="A3846">
        <v>373350</v>
      </c>
      <c r="B3846" t="s">
        <v>35826</v>
      </c>
      <c r="C3846">
        <v>4700</v>
      </c>
      <c r="D3846" t="s">
        <v>1459</v>
      </c>
      <c r="E3846" t="s">
        <v>35827</v>
      </c>
      <c r="F3846">
        <v>39816377</v>
      </c>
      <c r="G3846">
        <v>1024499290</v>
      </c>
      <c r="H3846" t="s">
        <v>19733</v>
      </c>
      <c r="I3846" t="s">
        <v>19734</v>
      </c>
      <c r="J3846" t="s">
        <v>42077</v>
      </c>
      <c r="K3846" s="39">
        <v>2051</v>
      </c>
      <c r="L3846">
        <v>5</v>
      </c>
      <c r="P3846" s="5">
        <v>44048</v>
      </c>
      <c r="Q3846" t="s">
        <v>1557</v>
      </c>
      <c r="U3846">
        <v>4</v>
      </c>
      <c r="V3846" t="s">
        <v>2004</v>
      </c>
      <c r="W3846">
        <v>1</v>
      </c>
      <c r="X3846" t="s">
        <v>36371</v>
      </c>
      <c r="Z3846">
        <v>198701</v>
      </c>
      <c r="AA3846">
        <v>149</v>
      </c>
      <c r="AB3846" t="s">
        <v>2183</v>
      </c>
      <c r="AC3846">
        <v>1027</v>
      </c>
      <c r="AD3846" t="s">
        <v>2501</v>
      </c>
      <c r="AE3846">
        <v>1</v>
      </c>
      <c r="AF3846" t="s">
        <v>34807</v>
      </c>
      <c r="AG3846">
        <v>85</v>
      </c>
      <c r="AH3846" t="s">
        <v>2502</v>
      </c>
      <c r="AI3846">
        <v>370</v>
      </c>
      <c r="AJ3846" t="s">
        <v>35136</v>
      </c>
      <c r="AN3846">
        <v>281045</v>
      </c>
      <c r="AO3846" t="s">
        <v>13523</v>
      </c>
      <c r="AQ3846">
        <v>2</v>
      </c>
      <c r="AR3846" t="s">
        <v>2358</v>
      </c>
      <c r="AS3846" t="s">
        <v>42058</v>
      </c>
      <c r="AV3846">
        <v>55.219218830000003</v>
      </c>
      <c r="AW3846">
        <v>11.72304813</v>
      </c>
      <c r="AX3846" t="s">
        <v>1551</v>
      </c>
      <c r="AY3846">
        <v>1085</v>
      </c>
      <c r="AZ3846" t="s">
        <v>1450</v>
      </c>
    </row>
    <row r="3847" spans="1:52" x14ac:dyDescent="0.25">
      <c r="A3847">
        <v>373401</v>
      </c>
      <c r="B3847" t="s">
        <v>19735</v>
      </c>
      <c r="C3847">
        <v>4700</v>
      </c>
      <c r="D3847" t="s">
        <v>1459</v>
      </c>
      <c r="E3847" t="s">
        <v>35828</v>
      </c>
      <c r="F3847">
        <v>22029037</v>
      </c>
      <c r="G3847">
        <v>1003401195</v>
      </c>
      <c r="H3847" t="s">
        <v>7918</v>
      </c>
      <c r="I3847" t="s">
        <v>7919</v>
      </c>
      <c r="J3847" t="s">
        <v>7943</v>
      </c>
      <c r="K3847" s="38" t="s">
        <v>5601</v>
      </c>
      <c r="L3847">
        <v>2</v>
      </c>
      <c r="P3847" s="5">
        <v>43791</v>
      </c>
      <c r="Q3847" t="s">
        <v>1557</v>
      </c>
      <c r="U3847">
        <v>4</v>
      </c>
      <c r="V3847" t="s">
        <v>2004</v>
      </c>
      <c r="W3847">
        <v>1</v>
      </c>
      <c r="X3847" t="s">
        <v>36371</v>
      </c>
      <c r="Z3847">
        <v>199907</v>
      </c>
      <c r="AA3847">
        <v>242</v>
      </c>
      <c r="AB3847" t="s">
        <v>2574</v>
      </c>
      <c r="AC3847">
        <v>1071</v>
      </c>
      <c r="AD3847" t="s">
        <v>1376</v>
      </c>
      <c r="AE3847">
        <v>4</v>
      </c>
      <c r="AF3847" t="s">
        <v>34848</v>
      </c>
      <c r="AG3847">
        <v>99</v>
      </c>
      <c r="AH3847" t="s">
        <v>41429</v>
      </c>
      <c r="AI3847">
        <v>370</v>
      </c>
      <c r="AJ3847" t="s">
        <v>35136</v>
      </c>
      <c r="AO3847" t="s">
        <v>7921</v>
      </c>
      <c r="AP3847" t="s">
        <v>7922</v>
      </c>
      <c r="AQ3847">
        <v>1</v>
      </c>
      <c r="AR3847" t="s">
        <v>2441</v>
      </c>
      <c r="AS3847" t="s">
        <v>1577</v>
      </c>
      <c r="AV3847">
        <v>55.22768095</v>
      </c>
      <c r="AW3847">
        <v>11.780852230000001</v>
      </c>
      <c r="AX3847" t="s">
        <v>1551</v>
      </c>
      <c r="AY3847">
        <v>1085</v>
      </c>
      <c r="AZ3847" t="s">
        <v>1450</v>
      </c>
    </row>
    <row r="3848" spans="1:52" x14ac:dyDescent="0.25">
      <c r="A3848">
        <v>373402</v>
      </c>
      <c r="B3848" t="s">
        <v>19736</v>
      </c>
      <c r="C3848">
        <v>4700</v>
      </c>
      <c r="D3848" t="s">
        <v>1459</v>
      </c>
      <c r="E3848" t="s">
        <v>35829</v>
      </c>
      <c r="F3848">
        <v>10521815</v>
      </c>
      <c r="G3848">
        <v>1003401250</v>
      </c>
      <c r="H3848" t="s">
        <v>7939</v>
      </c>
      <c r="I3848" t="s">
        <v>7666</v>
      </c>
      <c r="J3848" t="s">
        <v>19737</v>
      </c>
      <c r="K3848" s="38" t="s">
        <v>8901</v>
      </c>
      <c r="L3848">
        <v>3</v>
      </c>
      <c r="P3848" s="5">
        <v>43580</v>
      </c>
      <c r="Q3848" t="s">
        <v>1557</v>
      </c>
      <c r="T3848" s="5">
        <v>40756</v>
      </c>
      <c r="U3848">
        <v>4</v>
      </c>
      <c r="V3848" t="s">
        <v>2004</v>
      </c>
      <c r="W3848">
        <v>1</v>
      </c>
      <c r="X3848" t="s">
        <v>36371</v>
      </c>
      <c r="Z3848">
        <v>188501</v>
      </c>
      <c r="AA3848">
        <v>241</v>
      </c>
      <c r="AB3848" t="s">
        <v>2790</v>
      </c>
      <c r="AC3848">
        <v>1071</v>
      </c>
      <c r="AD3848" t="s">
        <v>1376</v>
      </c>
      <c r="AE3848">
        <v>5</v>
      </c>
      <c r="AF3848" t="s">
        <v>2646</v>
      </c>
      <c r="AG3848">
        <v>99</v>
      </c>
      <c r="AH3848" t="s">
        <v>41429</v>
      </c>
      <c r="AI3848">
        <v>370</v>
      </c>
      <c r="AJ3848" t="s">
        <v>35136</v>
      </c>
      <c r="AK3848">
        <v>2</v>
      </c>
      <c r="AL3848" t="s">
        <v>1618</v>
      </c>
      <c r="AM3848">
        <v>280941</v>
      </c>
      <c r="AO3848" t="s">
        <v>7668</v>
      </c>
      <c r="AP3848" t="s">
        <v>7669</v>
      </c>
      <c r="AQ3848">
        <v>1</v>
      </c>
      <c r="AR3848" t="s">
        <v>2441</v>
      </c>
      <c r="AS3848" t="s">
        <v>8902</v>
      </c>
      <c r="AU3848" t="s">
        <v>19738</v>
      </c>
      <c r="AV3848">
        <v>55.251370829999999</v>
      </c>
      <c r="AW3848">
        <v>11.784703990000001</v>
      </c>
      <c r="AX3848" t="s">
        <v>1551</v>
      </c>
      <c r="AY3848">
        <v>1085</v>
      </c>
      <c r="AZ3848" t="s">
        <v>1450</v>
      </c>
    </row>
    <row r="3849" spans="1:52" x14ac:dyDescent="0.25">
      <c r="A3849">
        <v>373403</v>
      </c>
      <c r="B3849" t="s">
        <v>35830</v>
      </c>
      <c r="C3849">
        <v>4700</v>
      </c>
      <c r="D3849" t="s">
        <v>1459</v>
      </c>
      <c r="E3849" t="s">
        <v>35831</v>
      </c>
      <c r="F3849">
        <v>10521815</v>
      </c>
      <c r="G3849">
        <v>1003401183</v>
      </c>
      <c r="H3849" t="s">
        <v>19739</v>
      </c>
      <c r="I3849" t="s">
        <v>7666</v>
      </c>
      <c r="J3849" t="s">
        <v>8900</v>
      </c>
      <c r="K3849" s="38" t="s">
        <v>8901</v>
      </c>
      <c r="L3849">
        <v>3</v>
      </c>
      <c r="P3849" s="5">
        <v>44204</v>
      </c>
      <c r="Q3849" t="s">
        <v>1557</v>
      </c>
      <c r="U3849">
        <v>4</v>
      </c>
      <c r="V3849" t="s">
        <v>2004</v>
      </c>
      <c r="W3849">
        <v>1</v>
      </c>
      <c r="X3849" t="s">
        <v>36371</v>
      </c>
      <c r="Z3849">
        <v>199101</v>
      </c>
      <c r="AA3849">
        <v>281</v>
      </c>
      <c r="AB3849" t="s">
        <v>2715</v>
      </c>
      <c r="AC3849">
        <v>1071</v>
      </c>
      <c r="AD3849" t="s">
        <v>1376</v>
      </c>
      <c r="AE3849">
        <v>1</v>
      </c>
      <c r="AF3849" t="s">
        <v>34807</v>
      </c>
      <c r="AG3849">
        <v>99</v>
      </c>
      <c r="AH3849" t="s">
        <v>41429</v>
      </c>
      <c r="AI3849">
        <v>370</v>
      </c>
      <c r="AJ3849" t="s">
        <v>35136</v>
      </c>
      <c r="AK3849">
        <v>1</v>
      </c>
      <c r="AL3849" t="s">
        <v>2262</v>
      </c>
      <c r="AM3849">
        <v>280108</v>
      </c>
      <c r="AN3849">
        <v>280941</v>
      </c>
      <c r="AO3849" t="s">
        <v>7668</v>
      </c>
      <c r="AP3849" t="s">
        <v>7669</v>
      </c>
      <c r="AQ3849">
        <v>2</v>
      </c>
      <c r="AR3849" t="s">
        <v>2358</v>
      </c>
      <c r="AS3849" t="s">
        <v>8902</v>
      </c>
      <c r="AV3849">
        <v>55.251370829999999</v>
      </c>
      <c r="AW3849">
        <v>11.784703990000001</v>
      </c>
      <c r="AX3849" t="s">
        <v>1551</v>
      </c>
      <c r="AY3849">
        <v>1085</v>
      </c>
      <c r="AZ3849" t="s">
        <v>1450</v>
      </c>
    </row>
    <row r="3850" spans="1:52" x14ac:dyDescent="0.25">
      <c r="A3850">
        <v>373404</v>
      </c>
      <c r="B3850" t="s">
        <v>35832</v>
      </c>
      <c r="C3850">
        <v>4700</v>
      </c>
      <c r="D3850" t="s">
        <v>1459</v>
      </c>
      <c r="E3850" t="s">
        <v>35833</v>
      </c>
      <c r="F3850">
        <v>22029037</v>
      </c>
      <c r="G3850">
        <v>1003399127</v>
      </c>
      <c r="H3850" t="s">
        <v>19740</v>
      </c>
      <c r="I3850" t="s">
        <v>7919</v>
      </c>
      <c r="J3850" t="s">
        <v>35834</v>
      </c>
      <c r="K3850" s="39">
        <v>1041</v>
      </c>
      <c r="L3850">
        <v>4</v>
      </c>
      <c r="P3850" s="5">
        <v>43791</v>
      </c>
      <c r="Q3850" t="s">
        <v>1557</v>
      </c>
      <c r="U3850">
        <v>4</v>
      </c>
      <c r="V3850" t="s">
        <v>2004</v>
      </c>
      <c r="W3850">
        <v>1</v>
      </c>
      <c r="X3850" t="s">
        <v>36371</v>
      </c>
      <c r="Z3850">
        <v>197108</v>
      </c>
      <c r="AA3850">
        <v>244</v>
      </c>
      <c r="AB3850" t="s">
        <v>3031</v>
      </c>
      <c r="AC3850">
        <v>1071</v>
      </c>
      <c r="AD3850" t="s">
        <v>1376</v>
      </c>
      <c r="AE3850">
        <v>2</v>
      </c>
      <c r="AF3850" t="s">
        <v>34828</v>
      </c>
      <c r="AG3850">
        <v>99</v>
      </c>
      <c r="AH3850" t="s">
        <v>41429</v>
      </c>
      <c r="AI3850">
        <v>370</v>
      </c>
      <c r="AJ3850" t="s">
        <v>35136</v>
      </c>
      <c r="AN3850">
        <v>373401</v>
      </c>
      <c r="AO3850" t="s">
        <v>7921</v>
      </c>
      <c r="AP3850" t="s">
        <v>7922</v>
      </c>
      <c r="AQ3850">
        <v>2</v>
      </c>
      <c r="AR3850" t="s">
        <v>2358</v>
      </c>
      <c r="AS3850" t="s">
        <v>35835</v>
      </c>
      <c r="AV3850">
        <v>55.197597639999998</v>
      </c>
      <c r="AW3850">
        <v>11.766662930000001</v>
      </c>
      <c r="AX3850" t="s">
        <v>1551</v>
      </c>
      <c r="AY3850">
        <v>1085</v>
      </c>
      <c r="AZ3850" t="s">
        <v>1450</v>
      </c>
    </row>
    <row r="3851" spans="1:52" x14ac:dyDescent="0.25">
      <c r="A3851">
        <v>373406</v>
      </c>
      <c r="B3851" t="s">
        <v>35836</v>
      </c>
      <c r="C3851">
        <v>4700</v>
      </c>
      <c r="D3851" t="s">
        <v>1459</v>
      </c>
      <c r="E3851" t="s">
        <v>35837</v>
      </c>
      <c r="F3851">
        <v>30874323</v>
      </c>
      <c r="G3851">
        <v>1014174164</v>
      </c>
      <c r="H3851">
        <v>55755101</v>
      </c>
      <c r="I3851" t="s">
        <v>8286</v>
      </c>
      <c r="J3851" t="s">
        <v>16066</v>
      </c>
      <c r="K3851" s="39">
        <v>1237</v>
      </c>
      <c r="L3851">
        <v>190</v>
      </c>
      <c r="P3851" s="5">
        <v>41649</v>
      </c>
      <c r="Q3851" t="s">
        <v>1910</v>
      </c>
      <c r="T3851" s="5">
        <v>40527</v>
      </c>
      <c r="U3851">
        <v>4</v>
      </c>
      <c r="V3851" t="s">
        <v>2004</v>
      </c>
      <c r="W3851">
        <v>4</v>
      </c>
      <c r="X3851" t="s">
        <v>2353</v>
      </c>
      <c r="Z3851">
        <v>198203</v>
      </c>
      <c r="AA3851">
        <v>383</v>
      </c>
      <c r="AB3851" t="s">
        <v>2629</v>
      </c>
      <c r="AC3851">
        <v>1085</v>
      </c>
      <c r="AD3851" t="s">
        <v>36486</v>
      </c>
      <c r="AE3851">
        <v>3</v>
      </c>
      <c r="AF3851" t="s">
        <v>1601</v>
      </c>
      <c r="AG3851">
        <v>99</v>
      </c>
      <c r="AH3851" t="s">
        <v>41429</v>
      </c>
      <c r="AI3851">
        <v>370</v>
      </c>
      <c r="AJ3851" t="s">
        <v>35136</v>
      </c>
      <c r="AK3851">
        <v>2</v>
      </c>
      <c r="AL3851" t="s">
        <v>1618</v>
      </c>
      <c r="AM3851">
        <v>340401</v>
      </c>
      <c r="AN3851">
        <v>340401</v>
      </c>
      <c r="AO3851" t="s">
        <v>19580</v>
      </c>
      <c r="AP3851" t="s">
        <v>8288</v>
      </c>
      <c r="AQ3851">
        <v>2</v>
      </c>
      <c r="AR3851" t="s">
        <v>2358</v>
      </c>
      <c r="AS3851" t="s">
        <v>5079</v>
      </c>
      <c r="AV3851" s="6" t="s">
        <v>19581</v>
      </c>
      <c r="AW3851" s="6" t="s">
        <v>19582</v>
      </c>
      <c r="AX3851" t="s">
        <v>1551</v>
      </c>
      <c r="AY3851">
        <v>1085</v>
      </c>
      <c r="AZ3851" t="s">
        <v>1450</v>
      </c>
    </row>
    <row r="3852" spans="1:52" x14ac:dyDescent="0.25">
      <c r="A3852">
        <v>373407</v>
      </c>
      <c r="B3852" t="s">
        <v>35838</v>
      </c>
      <c r="C3852">
        <v>4700</v>
      </c>
      <c r="D3852" t="s">
        <v>1459</v>
      </c>
      <c r="E3852" t="s">
        <v>35839</v>
      </c>
      <c r="F3852">
        <v>30874323</v>
      </c>
      <c r="G3852">
        <v>1014174253</v>
      </c>
      <c r="H3852">
        <v>55755101</v>
      </c>
      <c r="I3852" t="s">
        <v>19741</v>
      </c>
      <c r="J3852" t="s">
        <v>16066</v>
      </c>
      <c r="K3852" s="39">
        <v>1237</v>
      </c>
      <c r="L3852">
        <v>190</v>
      </c>
      <c r="P3852" s="5">
        <v>41649</v>
      </c>
      <c r="Q3852" t="s">
        <v>1910</v>
      </c>
      <c r="T3852" s="5">
        <v>40527</v>
      </c>
      <c r="U3852">
        <v>4</v>
      </c>
      <c r="V3852" t="s">
        <v>2004</v>
      </c>
      <c r="W3852">
        <v>4</v>
      </c>
      <c r="X3852" t="s">
        <v>2353</v>
      </c>
      <c r="Z3852">
        <v>195901</v>
      </c>
      <c r="AA3852">
        <v>380</v>
      </c>
      <c r="AB3852" t="s">
        <v>2860</v>
      </c>
      <c r="AC3852">
        <v>1085</v>
      </c>
      <c r="AD3852" t="s">
        <v>36486</v>
      </c>
      <c r="AE3852">
        <v>3</v>
      </c>
      <c r="AF3852" t="s">
        <v>1601</v>
      </c>
      <c r="AG3852">
        <v>99</v>
      </c>
      <c r="AH3852" t="s">
        <v>41429</v>
      </c>
      <c r="AI3852">
        <v>370</v>
      </c>
      <c r="AJ3852" t="s">
        <v>35136</v>
      </c>
      <c r="AK3852">
        <v>2</v>
      </c>
      <c r="AL3852" t="s">
        <v>1618</v>
      </c>
      <c r="AM3852">
        <v>340401</v>
      </c>
      <c r="AN3852">
        <v>340401</v>
      </c>
      <c r="AO3852" t="s">
        <v>19742</v>
      </c>
      <c r="AP3852" t="s">
        <v>8288</v>
      </c>
      <c r="AQ3852">
        <v>2</v>
      </c>
      <c r="AR3852" t="s">
        <v>2358</v>
      </c>
      <c r="AS3852" t="s">
        <v>5079</v>
      </c>
      <c r="AV3852" s="6" t="s">
        <v>19581</v>
      </c>
      <c r="AW3852" s="6" t="s">
        <v>19582</v>
      </c>
      <c r="AX3852" t="s">
        <v>1551</v>
      </c>
      <c r="AY3852">
        <v>1085</v>
      </c>
      <c r="AZ3852" t="s">
        <v>1450</v>
      </c>
    </row>
    <row r="3853" spans="1:52" x14ac:dyDescent="0.25">
      <c r="A3853">
        <v>373408</v>
      </c>
      <c r="B3853" t="s">
        <v>35840</v>
      </c>
      <c r="C3853">
        <v>4700</v>
      </c>
      <c r="D3853" t="s">
        <v>1459</v>
      </c>
      <c r="E3853" t="s">
        <v>35841</v>
      </c>
      <c r="F3853">
        <v>22029037</v>
      </c>
      <c r="G3853">
        <v>1003401195</v>
      </c>
      <c r="H3853" t="s">
        <v>7918</v>
      </c>
      <c r="I3853" t="s">
        <v>7919</v>
      </c>
      <c r="J3853" t="s">
        <v>7943</v>
      </c>
      <c r="K3853" s="38" t="s">
        <v>5601</v>
      </c>
      <c r="L3853">
        <v>2</v>
      </c>
      <c r="P3853" s="5">
        <v>43791</v>
      </c>
      <c r="Q3853" t="s">
        <v>1557</v>
      </c>
      <c r="U3853">
        <v>4</v>
      </c>
      <c r="V3853" t="s">
        <v>2004</v>
      </c>
      <c r="W3853">
        <v>1</v>
      </c>
      <c r="X3853" t="s">
        <v>36371</v>
      </c>
      <c r="Z3853">
        <v>200210</v>
      </c>
      <c r="AA3853">
        <v>242</v>
      </c>
      <c r="AB3853" t="s">
        <v>2574</v>
      </c>
      <c r="AC3853">
        <v>1071</v>
      </c>
      <c r="AD3853" t="s">
        <v>1376</v>
      </c>
      <c r="AE3853">
        <v>1</v>
      </c>
      <c r="AF3853" t="s">
        <v>34807</v>
      </c>
      <c r="AG3853">
        <v>99</v>
      </c>
      <c r="AH3853" t="s">
        <v>41429</v>
      </c>
      <c r="AI3853">
        <v>370</v>
      </c>
      <c r="AJ3853" t="s">
        <v>35136</v>
      </c>
      <c r="AN3853">
        <v>373401</v>
      </c>
      <c r="AO3853" t="s">
        <v>7921</v>
      </c>
      <c r="AP3853" t="s">
        <v>7922</v>
      </c>
      <c r="AQ3853">
        <v>2</v>
      </c>
      <c r="AR3853" t="s">
        <v>2358</v>
      </c>
      <c r="AS3853" t="s">
        <v>1577</v>
      </c>
      <c r="AV3853">
        <v>55.22768095</v>
      </c>
      <c r="AW3853">
        <v>11.780852230000001</v>
      </c>
      <c r="AX3853" t="s">
        <v>1551</v>
      </c>
      <c r="AY3853">
        <v>1085</v>
      </c>
      <c r="AZ3853" t="s">
        <v>1450</v>
      </c>
    </row>
    <row r="3854" spans="1:52" x14ac:dyDescent="0.25">
      <c r="A3854">
        <v>373409</v>
      </c>
      <c r="B3854" t="s">
        <v>35670</v>
      </c>
      <c r="C3854">
        <v>4700</v>
      </c>
      <c r="D3854" t="s">
        <v>1459</v>
      </c>
      <c r="E3854" t="s">
        <v>35670</v>
      </c>
      <c r="F3854">
        <v>10521815</v>
      </c>
      <c r="G3854">
        <v>1003401183</v>
      </c>
      <c r="H3854" t="s">
        <v>7939</v>
      </c>
      <c r="I3854" t="s">
        <v>7666</v>
      </c>
      <c r="J3854" t="s">
        <v>19737</v>
      </c>
      <c r="K3854" s="38" t="s">
        <v>8901</v>
      </c>
      <c r="L3854">
        <v>3</v>
      </c>
      <c r="P3854" s="5">
        <v>43791</v>
      </c>
      <c r="Q3854" t="s">
        <v>1557</v>
      </c>
      <c r="U3854">
        <v>4</v>
      </c>
      <c r="V3854" t="s">
        <v>2004</v>
      </c>
      <c r="W3854">
        <v>1</v>
      </c>
      <c r="X3854" t="s">
        <v>36371</v>
      </c>
      <c r="Z3854">
        <v>188501</v>
      </c>
      <c r="AA3854">
        <v>241</v>
      </c>
      <c r="AB3854" t="s">
        <v>2790</v>
      </c>
      <c r="AC3854">
        <v>1071</v>
      </c>
      <c r="AD3854" t="s">
        <v>1376</v>
      </c>
      <c r="AE3854">
        <v>1</v>
      </c>
      <c r="AF3854" t="s">
        <v>34807</v>
      </c>
      <c r="AG3854">
        <v>99</v>
      </c>
      <c r="AH3854" t="s">
        <v>41429</v>
      </c>
      <c r="AI3854">
        <v>370</v>
      </c>
      <c r="AJ3854" t="s">
        <v>35136</v>
      </c>
      <c r="AK3854">
        <v>1</v>
      </c>
      <c r="AL3854" t="s">
        <v>2262</v>
      </c>
      <c r="AM3854">
        <v>280046</v>
      </c>
      <c r="AN3854">
        <v>280941</v>
      </c>
      <c r="AO3854" t="s">
        <v>7668</v>
      </c>
      <c r="AP3854" t="s">
        <v>7669</v>
      </c>
      <c r="AQ3854">
        <v>2</v>
      </c>
      <c r="AR3854" t="s">
        <v>2358</v>
      </c>
      <c r="AS3854" t="s">
        <v>8902</v>
      </c>
      <c r="AU3854" t="s">
        <v>19738</v>
      </c>
      <c r="AV3854">
        <v>55.251370829999999</v>
      </c>
      <c r="AW3854">
        <v>11.784703990000001</v>
      </c>
      <c r="AX3854" t="s">
        <v>1551</v>
      </c>
      <c r="AY3854">
        <v>1085</v>
      </c>
      <c r="AZ3854" t="s">
        <v>1450</v>
      </c>
    </row>
    <row r="3855" spans="1:52" x14ac:dyDescent="0.25">
      <c r="A3855">
        <v>373410</v>
      </c>
      <c r="B3855" t="s">
        <v>35842</v>
      </c>
      <c r="C3855">
        <v>4700</v>
      </c>
      <c r="D3855" t="s">
        <v>1459</v>
      </c>
      <c r="E3855" t="s">
        <v>35843</v>
      </c>
      <c r="F3855">
        <v>55835217</v>
      </c>
      <c r="G3855">
        <v>1009682429</v>
      </c>
      <c r="H3855" t="s">
        <v>19743</v>
      </c>
      <c r="I3855" t="s">
        <v>19744</v>
      </c>
      <c r="J3855" t="s">
        <v>19745</v>
      </c>
      <c r="K3855" s="38" t="s">
        <v>3753</v>
      </c>
      <c r="L3855">
        <v>12</v>
      </c>
      <c r="N3855">
        <v>1</v>
      </c>
      <c r="P3855" s="5">
        <v>44342</v>
      </c>
      <c r="Q3855" t="s">
        <v>1557</v>
      </c>
      <c r="T3855" s="5">
        <v>44342</v>
      </c>
      <c r="U3855">
        <v>4</v>
      </c>
      <c r="V3855" t="s">
        <v>2004</v>
      </c>
      <c r="W3855">
        <v>5</v>
      </c>
      <c r="X3855" t="s">
        <v>41387</v>
      </c>
      <c r="Z3855">
        <v>200310</v>
      </c>
      <c r="AA3855">
        <v>243</v>
      </c>
      <c r="AB3855" t="s">
        <v>3645</v>
      </c>
      <c r="AC3855">
        <v>1083</v>
      </c>
      <c r="AD3855" t="s">
        <v>2807</v>
      </c>
      <c r="AE3855">
        <v>3</v>
      </c>
      <c r="AF3855" t="s">
        <v>1601</v>
      </c>
      <c r="AG3855">
        <v>99</v>
      </c>
      <c r="AH3855" t="s">
        <v>41429</v>
      </c>
      <c r="AI3855">
        <v>370</v>
      </c>
      <c r="AJ3855" t="s">
        <v>35136</v>
      </c>
      <c r="AK3855">
        <v>2</v>
      </c>
      <c r="AL3855" t="s">
        <v>1618</v>
      </c>
      <c r="AM3855">
        <v>707404</v>
      </c>
      <c r="AN3855">
        <v>707404</v>
      </c>
      <c r="AO3855" t="s">
        <v>19746</v>
      </c>
      <c r="AP3855" t="s">
        <v>3893</v>
      </c>
      <c r="AQ3855">
        <v>2</v>
      </c>
      <c r="AR3855" t="s">
        <v>2358</v>
      </c>
      <c r="AS3855" t="s">
        <v>10255</v>
      </c>
      <c r="AV3855">
        <v>55.230366449999998</v>
      </c>
      <c r="AW3855">
        <v>11.764341290000001</v>
      </c>
      <c r="AX3855" t="s">
        <v>1551</v>
      </c>
      <c r="AY3855">
        <v>1085</v>
      </c>
      <c r="AZ3855" t="s">
        <v>1450</v>
      </c>
    </row>
    <row r="3856" spans="1:52" x14ac:dyDescent="0.25">
      <c r="A3856">
        <v>373412</v>
      </c>
      <c r="B3856" t="s">
        <v>35844</v>
      </c>
      <c r="C3856">
        <v>4700</v>
      </c>
      <c r="D3856" t="s">
        <v>1459</v>
      </c>
      <c r="E3856" t="s">
        <v>35845</v>
      </c>
      <c r="F3856">
        <v>30874323</v>
      </c>
      <c r="G3856">
        <v>1014174105</v>
      </c>
      <c r="H3856" t="s">
        <v>19579</v>
      </c>
      <c r="I3856" t="s">
        <v>8286</v>
      </c>
      <c r="J3856" t="s">
        <v>16066</v>
      </c>
      <c r="K3856" s="39">
        <v>1237</v>
      </c>
      <c r="L3856">
        <v>190</v>
      </c>
      <c r="P3856" s="5">
        <v>41649</v>
      </c>
      <c r="Q3856" t="s">
        <v>1910</v>
      </c>
      <c r="T3856" s="5">
        <v>40527</v>
      </c>
      <c r="U3856">
        <v>4</v>
      </c>
      <c r="V3856" t="s">
        <v>2004</v>
      </c>
      <c r="W3856">
        <v>4</v>
      </c>
      <c r="X3856" t="s">
        <v>2353</v>
      </c>
      <c r="Z3856">
        <v>200411</v>
      </c>
      <c r="AA3856">
        <v>285</v>
      </c>
      <c r="AB3856" t="s">
        <v>2612</v>
      </c>
      <c r="AC3856">
        <v>1085</v>
      </c>
      <c r="AD3856" t="s">
        <v>36486</v>
      </c>
      <c r="AE3856">
        <v>3</v>
      </c>
      <c r="AF3856" t="s">
        <v>1601</v>
      </c>
      <c r="AG3856">
        <v>99</v>
      </c>
      <c r="AH3856" t="s">
        <v>41429</v>
      </c>
      <c r="AI3856">
        <v>370</v>
      </c>
      <c r="AJ3856" t="s">
        <v>35136</v>
      </c>
      <c r="AK3856">
        <v>2</v>
      </c>
      <c r="AL3856" t="s">
        <v>1618</v>
      </c>
      <c r="AM3856">
        <v>340401</v>
      </c>
      <c r="AN3856">
        <v>340401</v>
      </c>
      <c r="AO3856" t="s">
        <v>19580</v>
      </c>
      <c r="AP3856" t="s">
        <v>8288</v>
      </c>
      <c r="AQ3856">
        <v>2</v>
      </c>
      <c r="AR3856" t="s">
        <v>2358</v>
      </c>
      <c r="AS3856" t="s">
        <v>5079</v>
      </c>
      <c r="AV3856" s="6" t="s">
        <v>19581</v>
      </c>
      <c r="AW3856" s="6" t="s">
        <v>19582</v>
      </c>
      <c r="AX3856" t="s">
        <v>1551</v>
      </c>
      <c r="AY3856">
        <v>1085</v>
      </c>
      <c r="AZ3856" t="s">
        <v>1450</v>
      </c>
    </row>
    <row r="3857" spans="1:52" x14ac:dyDescent="0.25">
      <c r="A3857">
        <v>375001</v>
      </c>
      <c r="B3857" t="s">
        <v>19747</v>
      </c>
      <c r="C3857">
        <v>4840</v>
      </c>
      <c r="D3857" t="s">
        <v>37723</v>
      </c>
      <c r="E3857" t="s">
        <v>19748</v>
      </c>
      <c r="F3857">
        <v>29188599</v>
      </c>
      <c r="G3857">
        <v>1003304124</v>
      </c>
      <c r="H3857" t="s">
        <v>19749</v>
      </c>
      <c r="I3857" t="s">
        <v>19750</v>
      </c>
      <c r="J3857" t="s">
        <v>12577</v>
      </c>
      <c r="K3857" s="39">
        <v>1778</v>
      </c>
      <c r="L3857">
        <v>5</v>
      </c>
      <c r="P3857" s="5">
        <v>44811</v>
      </c>
      <c r="Q3857" t="s">
        <v>1557</v>
      </c>
      <c r="R3857">
        <v>376</v>
      </c>
      <c r="S3857" t="s">
        <v>7935</v>
      </c>
      <c r="U3857">
        <v>2</v>
      </c>
      <c r="V3857" t="s">
        <v>1546</v>
      </c>
      <c r="W3857">
        <v>1</v>
      </c>
      <c r="X3857" t="s">
        <v>36371</v>
      </c>
      <c r="Y3857">
        <v>10</v>
      </c>
      <c r="Z3857">
        <v>195908</v>
      </c>
      <c r="AA3857">
        <v>121</v>
      </c>
      <c r="AB3857" t="s">
        <v>1558</v>
      </c>
      <c r="AC3857">
        <v>1012</v>
      </c>
      <c r="AD3857" t="s">
        <v>1377</v>
      </c>
      <c r="AE3857">
        <v>1</v>
      </c>
      <c r="AF3857" t="s">
        <v>34807</v>
      </c>
      <c r="AG3857">
        <v>21</v>
      </c>
      <c r="AH3857" t="s">
        <v>40047</v>
      </c>
      <c r="AI3857">
        <v>376</v>
      </c>
      <c r="AJ3857" t="s">
        <v>7935</v>
      </c>
      <c r="AO3857" t="s">
        <v>19751</v>
      </c>
      <c r="AP3857" t="s">
        <v>19752</v>
      </c>
      <c r="AQ3857">
        <v>0</v>
      </c>
      <c r="AR3857" t="s">
        <v>1550</v>
      </c>
      <c r="AS3857" t="s">
        <v>7531</v>
      </c>
      <c r="AV3857">
        <v>54.895554619999999</v>
      </c>
      <c r="AW3857">
        <v>11.881174700000001</v>
      </c>
      <c r="AX3857" t="s">
        <v>1551</v>
      </c>
      <c r="AY3857">
        <v>1085</v>
      </c>
      <c r="AZ3857" t="s">
        <v>1450</v>
      </c>
    </row>
    <row r="3858" spans="1:52" x14ac:dyDescent="0.25">
      <c r="A3858">
        <v>375003</v>
      </c>
      <c r="B3858" t="s">
        <v>19753</v>
      </c>
      <c r="C3858">
        <v>4840</v>
      </c>
      <c r="D3858" t="s">
        <v>37723</v>
      </c>
      <c r="E3858" t="s">
        <v>38598</v>
      </c>
      <c r="F3858">
        <v>29188599</v>
      </c>
      <c r="G3858">
        <v>1003304239</v>
      </c>
      <c r="H3858" t="s">
        <v>19754</v>
      </c>
      <c r="I3858" t="s">
        <v>19755</v>
      </c>
      <c r="J3858" t="s">
        <v>19756</v>
      </c>
      <c r="K3858" s="39">
        <v>2431</v>
      </c>
      <c r="L3858">
        <v>4</v>
      </c>
      <c r="P3858" s="5">
        <v>43612</v>
      </c>
      <c r="Q3858" t="s">
        <v>1557</v>
      </c>
      <c r="R3858">
        <v>376</v>
      </c>
      <c r="S3858" t="s">
        <v>7935</v>
      </c>
      <c r="U3858">
        <v>2</v>
      </c>
      <c r="V3858" t="s">
        <v>1546</v>
      </c>
      <c r="W3858">
        <v>1</v>
      </c>
      <c r="X3858" t="s">
        <v>36371</v>
      </c>
      <c r="Y3858">
        <v>9</v>
      </c>
      <c r="Z3858">
        <v>195508</v>
      </c>
      <c r="AA3858">
        <v>121</v>
      </c>
      <c r="AB3858" t="s">
        <v>1558</v>
      </c>
      <c r="AC3858">
        <v>1012</v>
      </c>
      <c r="AD3858" t="s">
        <v>1377</v>
      </c>
      <c r="AE3858">
        <v>1</v>
      </c>
      <c r="AF3858" t="s">
        <v>34807</v>
      </c>
      <c r="AG3858">
        <v>21</v>
      </c>
      <c r="AH3858" t="s">
        <v>40047</v>
      </c>
      <c r="AI3858">
        <v>376</v>
      </c>
      <c r="AJ3858" t="s">
        <v>7935</v>
      </c>
      <c r="AO3858" t="s">
        <v>19757</v>
      </c>
      <c r="AP3858" t="s">
        <v>19758</v>
      </c>
      <c r="AQ3858">
        <v>0</v>
      </c>
      <c r="AR3858" t="s">
        <v>1550</v>
      </c>
      <c r="AS3858" t="s">
        <v>19759</v>
      </c>
      <c r="AV3858">
        <v>54.929015810000003</v>
      </c>
      <c r="AW3858">
        <v>11.8372808</v>
      </c>
      <c r="AX3858" t="s">
        <v>1551</v>
      </c>
      <c r="AY3858">
        <v>1085</v>
      </c>
      <c r="AZ3858" t="s">
        <v>1450</v>
      </c>
    </row>
    <row r="3859" spans="1:52" x14ac:dyDescent="0.25">
      <c r="A3859">
        <v>375004</v>
      </c>
      <c r="B3859" t="s">
        <v>19760</v>
      </c>
      <c r="C3859">
        <v>4863</v>
      </c>
      <c r="D3859" t="s">
        <v>9244</v>
      </c>
      <c r="E3859" t="s">
        <v>38599</v>
      </c>
      <c r="F3859">
        <v>29188599</v>
      </c>
      <c r="G3859">
        <v>1003304203</v>
      </c>
      <c r="H3859" t="s">
        <v>19761</v>
      </c>
      <c r="I3859" t="s">
        <v>19762</v>
      </c>
      <c r="J3859" t="s">
        <v>38600</v>
      </c>
      <c r="K3859" s="39">
        <v>2040</v>
      </c>
      <c r="L3859">
        <v>1</v>
      </c>
      <c r="P3859" s="5">
        <v>43425</v>
      </c>
      <c r="Q3859" t="s">
        <v>1557</v>
      </c>
      <c r="R3859">
        <v>376</v>
      </c>
      <c r="S3859" t="s">
        <v>7935</v>
      </c>
      <c r="U3859">
        <v>2</v>
      </c>
      <c r="V3859" t="s">
        <v>1546</v>
      </c>
      <c r="W3859">
        <v>1</v>
      </c>
      <c r="X3859" t="s">
        <v>36371</v>
      </c>
      <c r="Y3859">
        <v>9</v>
      </c>
      <c r="Z3859">
        <v>195608</v>
      </c>
      <c r="AA3859">
        <v>121</v>
      </c>
      <c r="AB3859" t="s">
        <v>1558</v>
      </c>
      <c r="AC3859">
        <v>1012</v>
      </c>
      <c r="AD3859" t="s">
        <v>1377</v>
      </c>
      <c r="AE3859">
        <v>1</v>
      </c>
      <c r="AF3859" t="s">
        <v>34807</v>
      </c>
      <c r="AG3859">
        <v>21</v>
      </c>
      <c r="AH3859" t="s">
        <v>40047</v>
      </c>
      <c r="AI3859">
        <v>376</v>
      </c>
      <c r="AJ3859" t="s">
        <v>7935</v>
      </c>
      <c r="AO3859" t="s">
        <v>19763</v>
      </c>
      <c r="AP3859" t="s">
        <v>19764</v>
      </c>
      <c r="AQ3859">
        <v>0</v>
      </c>
      <c r="AR3859" t="s">
        <v>1550</v>
      </c>
      <c r="AS3859" t="s">
        <v>38601</v>
      </c>
      <c r="AV3859">
        <v>54.857405239999999</v>
      </c>
      <c r="AW3859">
        <v>11.87127982</v>
      </c>
      <c r="AX3859" t="s">
        <v>1551</v>
      </c>
      <c r="AY3859">
        <v>1085</v>
      </c>
      <c r="AZ3859" t="s">
        <v>1450</v>
      </c>
    </row>
    <row r="3860" spans="1:52" x14ac:dyDescent="0.25">
      <c r="A3860">
        <v>375005</v>
      </c>
      <c r="B3860" t="s">
        <v>19765</v>
      </c>
      <c r="C3860">
        <v>4840</v>
      </c>
      <c r="D3860" t="s">
        <v>37723</v>
      </c>
      <c r="E3860" t="s">
        <v>19766</v>
      </c>
      <c r="F3860">
        <v>51895118</v>
      </c>
      <c r="G3860">
        <v>1003098063</v>
      </c>
      <c r="H3860" t="s">
        <v>19767</v>
      </c>
      <c r="I3860" t="s">
        <v>19768</v>
      </c>
      <c r="J3860" t="s">
        <v>35846</v>
      </c>
      <c r="K3860" s="39">
        <v>1792</v>
      </c>
      <c r="L3860">
        <v>10</v>
      </c>
      <c r="P3860" s="5">
        <v>43783</v>
      </c>
      <c r="Q3860" t="s">
        <v>1557</v>
      </c>
      <c r="U3860">
        <v>5</v>
      </c>
      <c r="V3860" t="s">
        <v>1859</v>
      </c>
      <c r="W3860">
        <v>1</v>
      </c>
      <c r="X3860" t="s">
        <v>36371</v>
      </c>
      <c r="Y3860">
        <v>10</v>
      </c>
      <c r="Z3860">
        <v>197308</v>
      </c>
      <c r="AA3860">
        <v>121</v>
      </c>
      <c r="AB3860" t="s">
        <v>1558</v>
      </c>
      <c r="AC3860">
        <v>1013</v>
      </c>
      <c r="AD3860" t="s">
        <v>1379</v>
      </c>
      <c r="AE3860">
        <v>1</v>
      </c>
      <c r="AF3860" t="s">
        <v>34807</v>
      </c>
      <c r="AG3860">
        <v>22</v>
      </c>
      <c r="AH3860" t="s">
        <v>40058</v>
      </c>
      <c r="AI3860">
        <v>376</v>
      </c>
      <c r="AJ3860" t="s">
        <v>7935</v>
      </c>
      <c r="AO3860" t="s">
        <v>19769</v>
      </c>
      <c r="AP3860" t="s">
        <v>19770</v>
      </c>
      <c r="AQ3860">
        <v>0</v>
      </c>
      <c r="AR3860" t="s">
        <v>1550</v>
      </c>
      <c r="AS3860" t="s">
        <v>35847</v>
      </c>
      <c r="AV3860">
        <v>54.919296199999998</v>
      </c>
      <c r="AW3860">
        <v>11.95115734</v>
      </c>
      <c r="AX3860" t="s">
        <v>1551</v>
      </c>
      <c r="AY3860">
        <v>1085</v>
      </c>
      <c r="AZ3860" t="s">
        <v>1450</v>
      </c>
    </row>
    <row r="3861" spans="1:52" x14ac:dyDescent="0.25">
      <c r="A3861">
        <v>375006</v>
      </c>
      <c r="B3861" t="s">
        <v>19771</v>
      </c>
      <c r="C3861">
        <v>4800</v>
      </c>
      <c r="D3861" t="s">
        <v>37128</v>
      </c>
      <c r="E3861" t="s">
        <v>19772</v>
      </c>
      <c r="F3861">
        <v>28838670</v>
      </c>
      <c r="I3861" t="s">
        <v>19773</v>
      </c>
      <c r="J3861" t="s">
        <v>19774</v>
      </c>
      <c r="K3861" s="38" t="s">
        <v>19775</v>
      </c>
      <c r="L3861">
        <v>1</v>
      </c>
      <c r="P3861" s="5">
        <v>40952</v>
      </c>
      <c r="Q3861" t="s">
        <v>1557</v>
      </c>
      <c r="T3861" s="5">
        <v>40941</v>
      </c>
      <c r="U3861">
        <v>5</v>
      </c>
      <c r="V3861" t="s">
        <v>1859</v>
      </c>
      <c r="W3861">
        <v>1</v>
      </c>
      <c r="X3861" t="s">
        <v>36371</v>
      </c>
      <c r="Y3861">
        <v>10</v>
      </c>
      <c r="Z3861">
        <v>200508</v>
      </c>
      <c r="AA3861">
        <v>121</v>
      </c>
      <c r="AB3861" t="s">
        <v>1558</v>
      </c>
      <c r="AC3861">
        <v>1013</v>
      </c>
      <c r="AD3861" t="s">
        <v>1379</v>
      </c>
      <c r="AE3861">
        <v>3</v>
      </c>
      <c r="AF3861" t="s">
        <v>1601</v>
      </c>
      <c r="AG3861">
        <v>21</v>
      </c>
      <c r="AH3861" t="s">
        <v>40047</v>
      </c>
      <c r="AI3861">
        <v>376</v>
      </c>
      <c r="AJ3861" t="s">
        <v>7935</v>
      </c>
      <c r="AO3861" t="s">
        <v>19776</v>
      </c>
      <c r="AQ3861">
        <v>0</v>
      </c>
      <c r="AR3861" t="s">
        <v>1550</v>
      </c>
      <c r="AS3861" t="s">
        <v>12912</v>
      </c>
      <c r="AX3861" t="s">
        <v>1551</v>
      </c>
      <c r="AY3861">
        <v>1085</v>
      </c>
      <c r="AZ3861" t="s">
        <v>1450</v>
      </c>
    </row>
    <row r="3862" spans="1:52" x14ac:dyDescent="0.25">
      <c r="A3862">
        <v>375300</v>
      </c>
      <c r="B3862" t="s">
        <v>19777</v>
      </c>
      <c r="C3862">
        <v>4840</v>
      </c>
      <c r="D3862" t="s">
        <v>37723</v>
      </c>
      <c r="E3862" t="s">
        <v>35848</v>
      </c>
      <c r="F3862">
        <v>72346416</v>
      </c>
      <c r="G3862">
        <v>1002369118</v>
      </c>
      <c r="H3862" t="s">
        <v>19778</v>
      </c>
      <c r="I3862" t="s">
        <v>19779</v>
      </c>
      <c r="J3862" t="s">
        <v>38602</v>
      </c>
      <c r="K3862" s="39">
        <v>2027</v>
      </c>
      <c r="L3862">
        <v>95</v>
      </c>
      <c r="P3862" s="5">
        <v>45470</v>
      </c>
      <c r="Q3862" t="s">
        <v>1895</v>
      </c>
      <c r="U3862">
        <v>5</v>
      </c>
      <c r="V3862" t="s">
        <v>1859</v>
      </c>
      <c r="W3862">
        <v>1</v>
      </c>
      <c r="X3862" t="s">
        <v>36371</v>
      </c>
      <c r="Y3862">
        <v>10</v>
      </c>
      <c r="Z3862">
        <v>198408</v>
      </c>
      <c r="AA3862">
        <v>123</v>
      </c>
      <c r="AB3862" t="s">
        <v>1374</v>
      </c>
      <c r="AC3862">
        <v>1011</v>
      </c>
      <c r="AD3862" t="s">
        <v>1374</v>
      </c>
      <c r="AE3862">
        <v>1</v>
      </c>
      <c r="AF3862" t="s">
        <v>34807</v>
      </c>
      <c r="AG3862">
        <v>80</v>
      </c>
      <c r="AH3862" t="s">
        <v>1374</v>
      </c>
      <c r="AI3862">
        <v>376</v>
      </c>
      <c r="AJ3862" t="s">
        <v>7935</v>
      </c>
      <c r="AO3862" t="s">
        <v>19780</v>
      </c>
      <c r="AP3862" t="s">
        <v>19781</v>
      </c>
      <c r="AQ3862">
        <v>0</v>
      </c>
      <c r="AR3862" t="s">
        <v>1550</v>
      </c>
      <c r="AS3862" t="s">
        <v>38603</v>
      </c>
      <c r="AV3862">
        <v>54.898327520000002</v>
      </c>
      <c r="AW3862">
        <v>11.96099424</v>
      </c>
      <c r="AX3862" t="s">
        <v>1551</v>
      </c>
      <c r="AY3862">
        <v>1085</v>
      </c>
      <c r="AZ3862" t="s">
        <v>1450</v>
      </c>
    </row>
    <row r="3863" spans="1:52" x14ac:dyDescent="0.25">
      <c r="A3863">
        <v>375301</v>
      </c>
      <c r="B3863" t="s">
        <v>19782</v>
      </c>
      <c r="C3863">
        <v>4840</v>
      </c>
      <c r="D3863" t="s">
        <v>37723</v>
      </c>
      <c r="E3863" t="s">
        <v>19783</v>
      </c>
      <c r="F3863">
        <v>14618600</v>
      </c>
      <c r="G3863">
        <v>1000773475</v>
      </c>
      <c r="H3863" t="s">
        <v>19784</v>
      </c>
      <c r="I3863" t="s">
        <v>19785</v>
      </c>
      <c r="J3863" t="s">
        <v>19786</v>
      </c>
      <c r="K3863" s="38" t="s">
        <v>3884</v>
      </c>
      <c r="L3863">
        <v>2</v>
      </c>
      <c r="P3863" s="5">
        <v>43591</v>
      </c>
      <c r="Q3863" t="s">
        <v>1557</v>
      </c>
      <c r="U3863">
        <v>5</v>
      </c>
      <c r="V3863" t="s">
        <v>1859</v>
      </c>
      <c r="W3863">
        <v>1</v>
      </c>
      <c r="X3863" t="s">
        <v>36371</v>
      </c>
      <c r="Z3863">
        <v>199208</v>
      </c>
      <c r="AA3863">
        <v>123</v>
      </c>
      <c r="AB3863" t="s">
        <v>1374</v>
      </c>
      <c r="AC3863">
        <v>1010</v>
      </c>
      <c r="AD3863" t="s">
        <v>1375</v>
      </c>
      <c r="AE3863">
        <v>1</v>
      </c>
      <c r="AF3863" t="s">
        <v>34807</v>
      </c>
      <c r="AG3863">
        <v>80</v>
      </c>
      <c r="AH3863" t="s">
        <v>1374</v>
      </c>
      <c r="AI3863">
        <v>376</v>
      </c>
      <c r="AJ3863" t="s">
        <v>7935</v>
      </c>
      <c r="AO3863" t="s">
        <v>19787</v>
      </c>
      <c r="AP3863" t="s">
        <v>19788</v>
      </c>
      <c r="AQ3863">
        <v>0</v>
      </c>
      <c r="AR3863" t="s">
        <v>1550</v>
      </c>
      <c r="AS3863" t="s">
        <v>19789</v>
      </c>
      <c r="AV3863">
        <v>54.893050279999997</v>
      </c>
      <c r="AW3863">
        <v>11.79192102</v>
      </c>
      <c r="AX3863" t="s">
        <v>1551</v>
      </c>
      <c r="AY3863">
        <v>1085</v>
      </c>
      <c r="AZ3863" t="s">
        <v>1450</v>
      </c>
    </row>
    <row r="3864" spans="1:52" x14ac:dyDescent="0.25">
      <c r="A3864">
        <v>376000</v>
      </c>
      <c r="B3864" t="s">
        <v>19790</v>
      </c>
      <c r="C3864">
        <v>4800</v>
      </c>
      <c r="D3864" t="s">
        <v>37128</v>
      </c>
      <c r="E3864" t="s">
        <v>7935</v>
      </c>
      <c r="F3864">
        <v>29188599</v>
      </c>
      <c r="I3864" t="s">
        <v>13924</v>
      </c>
      <c r="J3864" t="s">
        <v>40580</v>
      </c>
      <c r="K3864" s="39">
        <v>1515</v>
      </c>
      <c r="L3864">
        <v>37</v>
      </c>
      <c r="P3864" s="5">
        <v>43791</v>
      </c>
      <c r="Q3864" t="s">
        <v>1910</v>
      </c>
      <c r="R3864">
        <v>376</v>
      </c>
      <c r="S3864" t="s">
        <v>7935</v>
      </c>
      <c r="U3864">
        <v>2</v>
      </c>
      <c r="V3864" t="s">
        <v>1546</v>
      </c>
      <c r="W3864">
        <v>5</v>
      </c>
      <c r="X3864" t="s">
        <v>41387</v>
      </c>
      <c r="Z3864">
        <v>200701</v>
      </c>
      <c r="AA3864">
        <v>923</v>
      </c>
      <c r="AB3864" t="s">
        <v>1547</v>
      </c>
      <c r="AC3864">
        <v>2013</v>
      </c>
      <c r="AD3864" t="s">
        <v>1547</v>
      </c>
      <c r="AE3864">
        <v>1</v>
      </c>
      <c r="AF3864" t="s">
        <v>34807</v>
      </c>
      <c r="AG3864">
        <v>99</v>
      </c>
      <c r="AH3864" t="s">
        <v>41429</v>
      </c>
      <c r="AI3864">
        <v>376</v>
      </c>
      <c r="AJ3864" t="s">
        <v>7935</v>
      </c>
      <c r="AO3864" t="s">
        <v>19791</v>
      </c>
      <c r="AP3864" t="s">
        <v>13926</v>
      </c>
      <c r="AQ3864">
        <v>0</v>
      </c>
      <c r="AR3864" t="s">
        <v>1550</v>
      </c>
      <c r="AS3864" t="s">
        <v>5079</v>
      </c>
      <c r="AT3864" t="s">
        <v>40086</v>
      </c>
      <c r="AV3864">
        <v>54.783454499999998</v>
      </c>
      <c r="AW3864">
        <v>11.86516432</v>
      </c>
      <c r="AX3864" t="s">
        <v>1551</v>
      </c>
      <c r="AY3864">
        <v>1085</v>
      </c>
      <c r="AZ3864" t="s">
        <v>1450</v>
      </c>
    </row>
    <row r="3865" spans="1:52" x14ac:dyDescent="0.25">
      <c r="A3865">
        <v>376001</v>
      </c>
      <c r="B3865" t="s">
        <v>19792</v>
      </c>
      <c r="C3865">
        <v>4990</v>
      </c>
      <c r="D3865" t="s">
        <v>37205</v>
      </c>
      <c r="E3865" t="s">
        <v>19793</v>
      </c>
      <c r="F3865">
        <v>29188599</v>
      </c>
      <c r="G3865">
        <v>1014403155</v>
      </c>
      <c r="I3865" t="s">
        <v>19794</v>
      </c>
      <c r="J3865" t="s">
        <v>19795</v>
      </c>
      <c r="K3865" s="38" t="s">
        <v>3990</v>
      </c>
      <c r="L3865">
        <v>1</v>
      </c>
      <c r="P3865" s="5">
        <v>43880</v>
      </c>
      <c r="Q3865" t="s">
        <v>1557</v>
      </c>
      <c r="R3865">
        <v>376</v>
      </c>
      <c r="S3865" t="s">
        <v>7935</v>
      </c>
      <c r="U3865">
        <v>2</v>
      </c>
      <c r="V3865" t="s">
        <v>1546</v>
      </c>
      <c r="W3865">
        <v>1</v>
      </c>
      <c r="X3865" t="s">
        <v>36371</v>
      </c>
      <c r="Y3865">
        <v>6</v>
      </c>
      <c r="Z3865">
        <v>200708</v>
      </c>
      <c r="AA3865">
        <v>121</v>
      </c>
      <c r="AB3865" t="s">
        <v>1558</v>
      </c>
      <c r="AC3865">
        <v>1012</v>
      </c>
      <c r="AD3865" t="s">
        <v>1377</v>
      </c>
      <c r="AE3865">
        <v>1</v>
      </c>
      <c r="AF3865" t="s">
        <v>34807</v>
      </c>
      <c r="AG3865">
        <v>99</v>
      </c>
      <c r="AH3865" t="s">
        <v>41429</v>
      </c>
      <c r="AI3865">
        <v>376</v>
      </c>
      <c r="AJ3865" t="s">
        <v>7935</v>
      </c>
      <c r="AO3865" t="s">
        <v>19796</v>
      </c>
      <c r="AP3865" t="s">
        <v>19797</v>
      </c>
      <c r="AQ3865">
        <v>0</v>
      </c>
      <c r="AR3865" t="s">
        <v>1550</v>
      </c>
      <c r="AS3865" t="s">
        <v>19798</v>
      </c>
      <c r="AV3865">
        <v>54.797314440000001</v>
      </c>
      <c r="AW3865">
        <v>11.642637779999999</v>
      </c>
      <c r="AX3865" t="s">
        <v>1551</v>
      </c>
      <c r="AY3865">
        <v>1085</v>
      </c>
      <c r="AZ3865" t="s">
        <v>1450</v>
      </c>
    </row>
    <row r="3866" spans="1:52" x14ac:dyDescent="0.25">
      <c r="A3866">
        <v>376002</v>
      </c>
      <c r="C3866">
        <v>4862</v>
      </c>
      <c r="D3866" t="s">
        <v>19799</v>
      </c>
      <c r="E3866" t="s">
        <v>19800</v>
      </c>
      <c r="F3866">
        <v>34862443</v>
      </c>
      <c r="G3866">
        <v>1018254154</v>
      </c>
      <c r="I3866" t="s">
        <v>19801</v>
      </c>
      <c r="J3866" t="s">
        <v>35849</v>
      </c>
      <c r="K3866" s="39">
        <v>2430</v>
      </c>
      <c r="L3866">
        <v>12</v>
      </c>
      <c r="P3866" s="5">
        <v>41991</v>
      </c>
      <c r="Q3866" t="s">
        <v>1557</v>
      </c>
      <c r="R3866">
        <v>376</v>
      </c>
      <c r="S3866" t="s">
        <v>7935</v>
      </c>
      <c r="T3866" s="5">
        <v>41820</v>
      </c>
      <c r="U3866">
        <v>6</v>
      </c>
      <c r="V3866" t="s">
        <v>2318</v>
      </c>
      <c r="W3866">
        <v>1</v>
      </c>
      <c r="X3866" t="s">
        <v>36371</v>
      </c>
      <c r="Z3866">
        <v>199801</v>
      </c>
      <c r="AA3866">
        <v>129</v>
      </c>
      <c r="AB3866" t="s">
        <v>1373</v>
      </c>
      <c r="AC3866">
        <v>1016</v>
      </c>
      <c r="AD3866" t="s">
        <v>1373</v>
      </c>
      <c r="AE3866">
        <v>3</v>
      </c>
      <c r="AF3866" t="s">
        <v>1601</v>
      </c>
      <c r="AG3866">
        <v>99</v>
      </c>
      <c r="AH3866" t="s">
        <v>41429</v>
      </c>
      <c r="AI3866">
        <v>376</v>
      </c>
      <c r="AJ3866" t="s">
        <v>7935</v>
      </c>
      <c r="AO3866" t="s">
        <v>19802</v>
      </c>
      <c r="AP3866" t="s">
        <v>19803</v>
      </c>
      <c r="AQ3866">
        <v>0</v>
      </c>
      <c r="AR3866" t="s">
        <v>1550</v>
      </c>
      <c r="AS3866" t="s">
        <v>35850</v>
      </c>
      <c r="AV3866" s="6" t="s">
        <v>19804</v>
      </c>
      <c r="AW3866" s="6" t="s">
        <v>19805</v>
      </c>
      <c r="AX3866" t="s">
        <v>1551</v>
      </c>
      <c r="AY3866">
        <v>1085</v>
      </c>
      <c r="AZ3866" t="s">
        <v>1450</v>
      </c>
    </row>
    <row r="3867" spans="1:52" x14ac:dyDescent="0.25">
      <c r="A3867">
        <v>376003</v>
      </c>
      <c r="C3867">
        <v>4800</v>
      </c>
      <c r="D3867" t="s">
        <v>37128</v>
      </c>
      <c r="E3867" t="s">
        <v>19806</v>
      </c>
      <c r="F3867">
        <v>29188599</v>
      </c>
      <c r="G3867">
        <v>1003300154</v>
      </c>
      <c r="H3867" t="s">
        <v>19807</v>
      </c>
      <c r="I3867" t="s">
        <v>19808</v>
      </c>
      <c r="J3867" t="s">
        <v>19809</v>
      </c>
      <c r="K3867" s="39">
        <v>1069</v>
      </c>
      <c r="L3867">
        <v>100</v>
      </c>
      <c r="P3867" s="5">
        <v>45629</v>
      </c>
      <c r="Q3867" t="s">
        <v>1678</v>
      </c>
      <c r="R3867">
        <v>376</v>
      </c>
      <c r="S3867" t="s">
        <v>7935</v>
      </c>
      <c r="U3867">
        <v>2</v>
      </c>
      <c r="V3867" t="s">
        <v>1546</v>
      </c>
      <c r="W3867">
        <v>1</v>
      </c>
      <c r="X3867" t="s">
        <v>36371</v>
      </c>
      <c r="Z3867">
        <v>200707</v>
      </c>
      <c r="AA3867">
        <v>149</v>
      </c>
      <c r="AB3867" t="s">
        <v>2183</v>
      </c>
      <c r="AC3867">
        <v>1026</v>
      </c>
      <c r="AD3867" t="s">
        <v>1385</v>
      </c>
      <c r="AE3867">
        <v>1</v>
      </c>
      <c r="AF3867" t="s">
        <v>34807</v>
      </c>
      <c r="AG3867">
        <v>99</v>
      </c>
      <c r="AH3867" t="s">
        <v>41429</v>
      </c>
      <c r="AI3867">
        <v>376</v>
      </c>
      <c r="AJ3867" t="s">
        <v>7935</v>
      </c>
      <c r="AO3867" t="s">
        <v>19810</v>
      </c>
      <c r="AP3867" t="s">
        <v>19811</v>
      </c>
      <c r="AQ3867">
        <v>0</v>
      </c>
      <c r="AR3867" t="s">
        <v>1550</v>
      </c>
      <c r="AS3867" t="s">
        <v>19812</v>
      </c>
      <c r="AV3867">
        <v>54.794516029999997</v>
      </c>
      <c r="AW3867">
        <v>11.87059721</v>
      </c>
      <c r="AX3867" t="s">
        <v>1551</v>
      </c>
      <c r="AY3867">
        <v>1085</v>
      </c>
      <c r="AZ3867" t="s">
        <v>1450</v>
      </c>
    </row>
    <row r="3868" spans="1:52" x14ac:dyDescent="0.25">
      <c r="A3868">
        <v>376005</v>
      </c>
      <c r="B3868" t="s">
        <v>19813</v>
      </c>
      <c r="C3868">
        <v>4840</v>
      </c>
      <c r="D3868" t="s">
        <v>37723</v>
      </c>
      <c r="E3868" t="s">
        <v>19814</v>
      </c>
      <c r="F3868">
        <v>31452627</v>
      </c>
      <c r="G3868">
        <v>1014513430</v>
      </c>
      <c r="I3868" t="s">
        <v>19815</v>
      </c>
      <c r="J3868" t="s">
        <v>19816</v>
      </c>
      <c r="K3868" s="38" t="s">
        <v>19817</v>
      </c>
      <c r="L3868">
        <v>44</v>
      </c>
      <c r="P3868" s="5">
        <v>41572</v>
      </c>
      <c r="Q3868" t="s">
        <v>1557</v>
      </c>
      <c r="T3868" s="5">
        <v>41548</v>
      </c>
      <c r="U3868">
        <v>5</v>
      </c>
      <c r="V3868" t="s">
        <v>1859</v>
      </c>
      <c r="W3868">
        <v>1</v>
      </c>
      <c r="X3868" t="s">
        <v>36371</v>
      </c>
      <c r="Y3868">
        <v>10</v>
      </c>
      <c r="Z3868">
        <v>200806</v>
      </c>
      <c r="AA3868">
        <v>126</v>
      </c>
      <c r="AB3868" t="s">
        <v>1382</v>
      </c>
      <c r="AC3868">
        <v>1015</v>
      </c>
      <c r="AD3868" t="s">
        <v>1382</v>
      </c>
      <c r="AE3868">
        <v>3</v>
      </c>
      <c r="AF3868" t="s">
        <v>1601</v>
      </c>
      <c r="AG3868">
        <v>99</v>
      </c>
      <c r="AH3868" t="s">
        <v>41429</v>
      </c>
      <c r="AI3868">
        <v>376</v>
      </c>
      <c r="AJ3868" t="s">
        <v>7935</v>
      </c>
      <c r="AO3868" t="s">
        <v>19818</v>
      </c>
      <c r="AP3868" t="s">
        <v>19819</v>
      </c>
      <c r="AQ3868">
        <v>0</v>
      </c>
      <c r="AR3868" t="s">
        <v>1550</v>
      </c>
      <c r="AS3868" t="s">
        <v>19820</v>
      </c>
      <c r="AV3868">
        <v>54.907094703847903</v>
      </c>
      <c r="AW3868" s="6" t="s">
        <v>19821</v>
      </c>
      <c r="AX3868" t="s">
        <v>1551</v>
      </c>
      <c r="AY3868">
        <v>1085</v>
      </c>
      <c r="AZ3868" t="s">
        <v>1450</v>
      </c>
    </row>
    <row r="3869" spans="1:52" x14ac:dyDescent="0.25">
      <c r="A3869">
        <v>376375</v>
      </c>
      <c r="B3869" t="s">
        <v>38604</v>
      </c>
      <c r="C3869">
        <v>4894</v>
      </c>
      <c r="D3869" t="s">
        <v>41730</v>
      </c>
      <c r="E3869" t="s">
        <v>38605</v>
      </c>
      <c r="F3869">
        <v>20795247</v>
      </c>
      <c r="G3869">
        <v>1004512896</v>
      </c>
      <c r="I3869" t="s">
        <v>19822</v>
      </c>
      <c r="J3869" t="s">
        <v>19823</v>
      </c>
      <c r="K3869" s="38" t="s">
        <v>19824</v>
      </c>
      <c r="L3869">
        <v>10</v>
      </c>
      <c r="P3869" s="5">
        <v>43791</v>
      </c>
      <c r="Q3869" t="s">
        <v>1910</v>
      </c>
      <c r="R3869">
        <v>376</v>
      </c>
      <c r="S3869" t="s">
        <v>7935</v>
      </c>
      <c r="U3869">
        <v>0</v>
      </c>
      <c r="V3869" t="s">
        <v>2299</v>
      </c>
      <c r="W3869">
        <v>1</v>
      </c>
      <c r="X3869" t="s">
        <v>36371</v>
      </c>
      <c r="Z3869">
        <v>200812</v>
      </c>
      <c r="AA3869">
        <v>147</v>
      </c>
      <c r="AB3869" t="s">
        <v>36476</v>
      </c>
      <c r="AC3869">
        <v>1021</v>
      </c>
      <c r="AD3869" t="s">
        <v>36476</v>
      </c>
      <c r="AE3869">
        <v>1</v>
      </c>
      <c r="AF3869" t="s">
        <v>34807</v>
      </c>
      <c r="AG3869">
        <v>99</v>
      </c>
      <c r="AH3869" t="s">
        <v>41429</v>
      </c>
      <c r="AI3869">
        <v>376</v>
      </c>
      <c r="AJ3869" t="s">
        <v>7935</v>
      </c>
      <c r="AO3869" t="s">
        <v>19825</v>
      </c>
      <c r="AP3869" t="s">
        <v>17979</v>
      </c>
      <c r="AQ3869">
        <v>0</v>
      </c>
      <c r="AR3869" t="s">
        <v>1550</v>
      </c>
      <c r="AS3869" t="s">
        <v>19826</v>
      </c>
      <c r="AV3869">
        <v>54.697471630000003</v>
      </c>
      <c r="AW3869">
        <v>11.63494247</v>
      </c>
      <c r="AX3869" t="s">
        <v>1551</v>
      </c>
      <c r="AY3869">
        <v>1085</v>
      </c>
      <c r="AZ3869" t="s">
        <v>1450</v>
      </c>
    </row>
    <row r="3870" spans="1:52" x14ac:dyDescent="0.25">
      <c r="A3870">
        <v>376401</v>
      </c>
      <c r="B3870" t="s">
        <v>38606</v>
      </c>
      <c r="C3870">
        <v>4800</v>
      </c>
      <c r="D3870" t="s">
        <v>37128</v>
      </c>
      <c r="E3870" t="s">
        <v>40840</v>
      </c>
      <c r="F3870">
        <v>30874323</v>
      </c>
      <c r="G3870">
        <v>1014174229</v>
      </c>
      <c r="H3870" t="s">
        <v>19548</v>
      </c>
      <c r="I3870" t="s">
        <v>8286</v>
      </c>
      <c r="J3870" t="s">
        <v>7933</v>
      </c>
      <c r="K3870" s="38" t="s">
        <v>7934</v>
      </c>
      <c r="L3870">
        <v>5</v>
      </c>
      <c r="P3870" s="5">
        <v>41649</v>
      </c>
      <c r="Q3870" t="s">
        <v>1910</v>
      </c>
      <c r="T3870" s="5">
        <v>40527</v>
      </c>
      <c r="U3870">
        <v>4</v>
      </c>
      <c r="V3870" t="s">
        <v>2004</v>
      </c>
      <c r="W3870">
        <v>4</v>
      </c>
      <c r="X3870" t="s">
        <v>2353</v>
      </c>
      <c r="Z3870">
        <v>200801</v>
      </c>
      <c r="AA3870">
        <v>312</v>
      </c>
      <c r="AB3870" t="s">
        <v>34857</v>
      </c>
      <c r="AC3870">
        <v>1085</v>
      </c>
      <c r="AD3870" t="s">
        <v>36486</v>
      </c>
      <c r="AE3870">
        <v>3</v>
      </c>
      <c r="AF3870" t="s">
        <v>1601</v>
      </c>
      <c r="AG3870">
        <v>99</v>
      </c>
      <c r="AH3870" t="s">
        <v>41429</v>
      </c>
      <c r="AI3870">
        <v>376</v>
      </c>
      <c r="AJ3870" t="s">
        <v>7935</v>
      </c>
      <c r="AK3870">
        <v>2</v>
      </c>
      <c r="AL3870" t="s">
        <v>1618</v>
      </c>
      <c r="AM3870">
        <v>340401</v>
      </c>
      <c r="AN3870">
        <v>340401</v>
      </c>
      <c r="AO3870" t="s">
        <v>18977</v>
      </c>
      <c r="AP3870" t="s">
        <v>8288</v>
      </c>
      <c r="AQ3870">
        <v>2</v>
      </c>
      <c r="AR3870" t="s">
        <v>2358</v>
      </c>
      <c r="AS3870" t="s">
        <v>7937</v>
      </c>
      <c r="AV3870" s="6" t="s">
        <v>18978</v>
      </c>
      <c r="AW3870" s="6" t="s">
        <v>18979</v>
      </c>
      <c r="AX3870" t="s">
        <v>1551</v>
      </c>
      <c r="AY3870">
        <v>1085</v>
      </c>
      <c r="AZ3870" t="s">
        <v>1450</v>
      </c>
    </row>
    <row r="3871" spans="1:52" x14ac:dyDescent="0.25">
      <c r="A3871">
        <v>376402</v>
      </c>
      <c r="B3871" t="s">
        <v>19827</v>
      </c>
      <c r="C3871">
        <v>4800</v>
      </c>
      <c r="D3871" t="s">
        <v>37128</v>
      </c>
      <c r="E3871" t="s">
        <v>19828</v>
      </c>
      <c r="F3871">
        <v>27328598</v>
      </c>
      <c r="G3871">
        <v>1003401134</v>
      </c>
      <c r="H3871" t="s">
        <v>7932</v>
      </c>
      <c r="I3871" t="s">
        <v>14863</v>
      </c>
      <c r="J3871" t="s">
        <v>42397</v>
      </c>
      <c r="K3871" s="39">
        <v>1083</v>
      </c>
      <c r="L3871">
        <v>7</v>
      </c>
      <c r="P3871" s="5">
        <v>43791</v>
      </c>
      <c r="Q3871" t="s">
        <v>1903</v>
      </c>
      <c r="U3871">
        <v>4</v>
      </c>
      <c r="V3871" t="s">
        <v>2004</v>
      </c>
      <c r="W3871">
        <v>1</v>
      </c>
      <c r="X3871" t="s">
        <v>36371</v>
      </c>
      <c r="Z3871">
        <v>200801</v>
      </c>
      <c r="AA3871">
        <v>240</v>
      </c>
      <c r="AB3871" t="s">
        <v>3017</v>
      </c>
      <c r="AC3871">
        <v>1071</v>
      </c>
      <c r="AD3871" t="s">
        <v>1376</v>
      </c>
      <c r="AE3871">
        <v>4</v>
      </c>
      <c r="AF3871" t="s">
        <v>34848</v>
      </c>
      <c r="AG3871">
        <v>99</v>
      </c>
      <c r="AH3871" t="s">
        <v>41429</v>
      </c>
      <c r="AI3871">
        <v>376</v>
      </c>
      <c r="AJ3871" t="s">
        <v>7935</v>
      </c>
      <c r="AO3871" t="s">
        <v>14865</v>
      </c>
      <c r="AP3871" t="s">
        <v>14866</v>
      </c>
      <c r="AQ3871">
        <v>1</v>
      </c>
      <c r="AR3871" t="s">
        <v>2441</v>
      </c>
      <c r="AS3871" t="s">
        <v>19438</v>
      </c>
      <c r="AV3871">
        <v>54.759578920000003</v>
      </c>
      <c r="AW3871">
        <v>11.89831502</v>
      </c>
      <c r="AX3871" t="s">
        <v>1551</v>
      </c>
      <c r="AY3871">
        <v>1085</v>
      </c>
      <c r="AZ3871" t="s">
        <v>1450</v>
      </c>
    </row>
    <row r="3872" spans="1:52" x14ac:dyDescent="0.25">
      <c r="A3872">
        <v>377001</v>
      </c>
      <c r="B3872" t="s">
        <v>38607</v>
      </c>
      <c r="C3872">
        <v>4720</v>
      </c>
      <c r="D3872" t="s">
        <v>37295</v>
      </c>
      <c r="E3872" t="s">
        <v>38608</v>
      </c>
      <c r="F3872">
        <v>29189676</v>
      </c>
      <c r="G3872">
        <v>1003304410</v>
      </c>
      <c r="H3872" t="s">
        <v>19829</v>
      </c>
      <c r="I3872" t="s">
        <v>9551</v>
      </c>
      <c r="J3872" t="s">
        <v>9552</v>
      </c>
      <c r="K3872" s="39">
        <v>1452</v>
      </c>
      <c r="L3872">
        <v>15</v>
      </c>
      <c r="P3872" s="5">
        <v>41185</v>
      </c>
      <c r="Q3872" t="s">
        <v>1557</v>
      </c>
      <c r="R3872">
        <v>390</v>
      </c>
      <c r="S3872" t="s">
        <v>9553</v>
      </c>
      <c r="T3872" s="5">
        <v>41183</v>
      </c>
      <c r="U3872">
        <v>2</v>
      </c>
      <c r="V3872" t="s">
        <v>1546</v>
      </c>
      <c r="W3872">
        <v>1</v>
      </c>
      <c r="X3872" t="s">
        <v>36371</v>
      </c>
      <c r="Y3872">
        <v>9</v>
      </c>
      <c r="Z3872">
        <v>196302</v>
      </c>
      <c r="AA3872">
        <v>121</v>
      </c>
      <c r="AB3872" t="s">
        <v>1558</v>
      </c>
      <c r="AC3872">
        <v>1012</v>
      </c>
      <c r="AD3872" t="s">
        <v>1377</v>
      </c>
      <c r="AE3872">
        <v>3</v>
      </c>
      <c r="AF3872" t="s">
        <v>1601</v>
      </c>
      <c r="AG3872">
        <v>21</v>
      </c>
      <c r="AH3872" t="s">
        <v>40047</v>
      </c>
      <c r="AI3872">
        <v>390</v>
      </c>
      <c r="AJ3872" t="s">
        <v>9553</v>
      </c>
      <c r="AK3872">
        <v>2</v>
      </c>
      <c r="AL3872" t="s">
        <v>1618</v>
      </c>
      <c r="AM3872">
        <v>280351</v>
      </c>
      <c r="AN3872">
        <v>280351</v>
      </c>
      <c r="AO3872" t="s">
        <v>19830</v>
      </c>
      <c r="AP3872" t="s">
        <v>9555</v>
      </c>
      <c r="AQ3872">
        <v>2</v>
      </c>
      <c r="AR3872" t="s">
        <v>2358</v>
      </c>
      <c r="AS3872" t="s">
        <v>3994</v>
      </c>
      <c r="AX3872" t="s">
        <v>1551</v>
      </c>
      <c r="AY3872">
        <v>1085</v>
      </c>
      <c r="AZ3872" t="s">
        <v>1450</v>
      </c>
    </row>
    <row r="3873" spans="1:52" x14ac:dyDescent="0.25">
      <c r="A3873">
        <v>377003</v>
      </c>
      <c r="B3873" t="s">
        <v>40841</v>
      </c>
      <c r="C3873">
        <v>4720</v>
      </c>
      <c r="D3873" t="s">
        <v>37295</v>
      </c>
      <c r="E3873" t="s">
        <v>40842</v>
      </c>
      <c r="F3873">
        <v>29189676</v>
      </c>
      <c r="G3873">
        <v>1016415657</v>
      </c>
      <c r="I3873" t="s">
        <v>19831</v>
      </c>
      <c r="J3873" t="s">
        <v>40843</v>
      </c>
      <c r="K3873" s="39">
        <v>1276</v>
      </c>
      <c r="L3873">
        <v>11</v>
      </c>
      <c r="P3873" s="5">
        <v>45146</v>
      </c>
      <c r="Q3873" t="s">
        <v>1819</v>
      </c>
      <c r="R3873">
        <v>390</v>
      </c>
      <c r="S3873" t="s">
        <v>9553</v>
      </c>
      <c r="T3873" s="5">
        <v>45146</v>
      </c>
      <c r="U3873">
        <v>2</v>
      </c>
      <c r="V3873" t="s">
        <v>1546</v>
      </c>
      <c r="W3873">
        <v>1</v>
      </c>
      <c r="X3873" t="s">
        <v>36371</v>
      </c>
      <c r="Y3873">
        <v>3</v>
      </c>
      <c r="AA3873">
        <v>121</v>
      </c>
      <c r="AB3873" t="s">
        <v>1558</v>
      </c>
      <c r="AC3873">
        <v>1012</v>
      </c>
      <c r="AD3873" t="s">
        <v>1377</v>
      </c>
      <c r="AE3873">
        <v>3</v>
      </c>
      <c r="AF3873" t="s">
        <v>1601</v>
      </c>
      <c r="AG3873">
        <v>21</v>
      </c>
      <c r="AH3873" t="s">
        <v>40047</v>
      </c>
      <c r="AI3873">
        <v>390</v>
      </c>
      <c r="AJ3873" t="s">
        <v>9553</v>
      </c>
      <c r="AN3873">
        <v>280354</v>
      </c>
      <c r="AO3873" t="s">
        <v>10500</v>
      </c>
      <c r="AP3873" t="s">
        <v>10501</v>
      </c>
      <c r="AQ3873">
        <v>2</v>
      </c>
      <c r="AR3873" t="s">
        <v>2358</v>
      </c>
      <c r="AS3873" t="s">
        <v>40196</v>
      </c>
      <c r="AV3873">
        <v>55.126665269999997</v>
      </c>
      <c r="AW3873">
        <v>11.95394568</v>
      </c>
      <c r="AX3873" t="s">
        <v>1551</v>
      </c>
      <c r="AY3873">
        <v>1085</v>
      </c>
      <c r="AZ3873" t="s">
        <v>1450</v>
      </c>
    </row>
    <row r="3874" spans="1:52" x14ac:dyDescent="0.25">
      <c r="A3874">
        <v>377005</v>
      </c>
      <c r="B3874" t="s">
        <v>38609</v>
      </c>
      <c r="C3874">
        <v>4720</v>
      </c>
      <c r="D3874" t="s">
        <v>37295</v>
      </c>
      <c r="E3874" t="s">
        <v>38610</v>
      </c>
      <c r="F3874">
        <v>29189676</v>
      </c>
      <c r="G3874">
        <v>1003304343</v>
      </c>
      <c r="H3874" t="s">
        <v>19832</v>
      </c>
      <c r="I3874" t="s">
        <v>19833</v>
      </c>
      <c r="J3874" t="s">
        <v>11369</v>
      </c>
      <c r="K3874" s="38" t="s">
        <v>3499</v>
      </c>
      <c r="L3874">
        <v>4</v>
      </c>
      <c r="P3874" s="5">
        <v>41185</v>
      </c>
      <c r="Q3874" t="s">
        <v>1557</v>
      </c>
      <c r="R3874">
        <v>390</v>
      </c>
      <c r="S3874" t="s">
        <v>9553</v>
      </c>
      <c r="T3874" s="5">
        <v>41183</v>
      </c>
      <c r="U3874">
        <v>2</v>
      </c>
      <c r="V3874" t="s">
        <v>1546</v>
      </c>
      <c r="W3874">
        <v>1</v>
      </c>
      <c r="X3874" t="s">
        <v>36371</v>
      </c>
      <c r="Y3874">
        <v>6</v>
      </c>
      <c r="Z3874">
        <v>197508</v>
      </c>
      <c r="AA3874">
        <v>121</v>
      </c>
      <c r="AB3874" t="s">
        <v>1558</v>
      </c>
      <c r="AC3874">
        <v>1012</v>
      </c>
      <c r="AD3874" t="s">
        <v>1377</v>
      </c>
      <c r="AE3874">
        <v>3</v>
      </c>
      <c r="AF3874" t="s">
        <v>1601</v>
      </c>
      <c r="AG3874">
        <v>21</v>
      </c>
      <c r="AH3874" t="s">
        <v>40047</v>
      </c>
      <c r="AI3874">
        <v>390</v>
      </c>
      <c r="AJ3874" t="s">
        <v>9553</v>
      </c>
      <c r="AK3874">
        <v>2</v>
      </c>
      <c r="AL3874" t="s">
        <v>1618</v>
      </c>
      <c r="AM3874">
        <v>280351</v>
      </c>
      <c r="AN3874">
        <v>280351</v>
      </c>
      <c r="AO3874" t="s">
        <v>19834</v>
      </c>
      <c r="AP3874" t="s">
        <v>19835</v>
      </c>
      <c r="AQ3874">
        <v>2</v>
      </c>
      <c r="AR3874" t="s">
        <v>2358</v>
      </c>
      <c r="AS3874" t="s">
        <v>11372</v>
      </c>
      <c r="AX3874" t="s">
        <v>1551</v>
      </c>
      <c r="AY3874">
        <v>1085</v>
      </c>
      <c r="AZ3874" t="s">
        <v>1450</v>
      </c>
    </row>
    <row r="3875" spans="1:52" x14ac:dyDescent="0.25">
      <c r="A3875">
        <v>377006</v>
      </c>
      <c r="B3875" t="s">
        <v>38611</v>
      </c>
      <c r="C3875">
        <v>4720</v>
      </c>
      <c r="D3875" t="s">
        <v>37295</v>
      </c>
      <c r="E3875" t="s">
        <v>38612</v>
      </c>
      <c r="F3875">
        <v>62761113</v>
      </c>
      <c r="G3875">
        <v>1003264811</v>
      </c>
      <c r="H3875" t="s">
        <v>19836</v>
      </c>
      <c r="I3875" t="s">
        <v>19837</v>
      </c>
      <c r="J3875" t="s">
        <v>19838</v>
      </c>
      <c r="K3875" s="39">
        <v>1578</v>
      </c>
      <c r="L3875">
        <v>56</v>
      </c>
      <c r="P3875" s="5">
        <v>42188</v>
      </c>
      <c r="Q3875" t="s">
        <v>1557</v>
      </c>
      <c r="R3875">
        <v>159</v>
      </c>
      <c r="S3875" t="s">
        <v>4333</v>
      </c>
      <c r="T3875" s="5">
        <v>42216</v>
      </c>
      <c r="U3875">
        <v>2</v>
      </c>
      <c r="V3875" t="s">
        <v>1546</v>
      </c>
      <c r="W3875">
        <v>1</v>
      </c>
      <c r="X3875" t="s">
        <v>36371</v>
      </c>
      <c r="Y3875">
        <v>7</v>
      </c>
      <c r="Z3875">
        <v>197108</v>
      </c>
      <c r="AA3875">
        <v>126</v>
      </c>
      <c r="AB3875" t="s">
        <v>1382</v>
      </c>
      <c r="AC3875">
        <v>1015</v>
      </c>
      <c r="AD3875" t="s">
        <v>1382</v>
      </c>
      <c r="AE3875">
        <v>3</v>
      </c>
      <c r="AF3875" t="s">
        <v>1601</v>
      </c>
      <c r="AG3875">
        <v>23</v>
      </c>
      <c r="AH3875" t="s">
        <v>2938</v>
      </c>
      <c r="AI3875">
        <v>390</v>
      </c>
      <c r="AJ3875" t="s">
        <v>9553</v>
      </c>
      <c r="AO3875" t="s">
        <v>19839</v>
      </c>
      <c r="AP3875" t="s">
        <v>4338</v>
      </c>
      <c r="AQ3875">
        <v>0</v>
      </c>
      <c r="AR3875" t="s">
        <v>1550</v>
      </c>
      <c r="AS3875" t="s">
        <v>19840</v>
      </c>
      <c r="AV3875" s="6" t="s">
        <v>19841</v>
      </c>
      <c r="AW3875" s="6" t="s">
        <v>19842</v>
      </c>
      <c r="AX3875" t="s">
        <v>1551</v>
      </c>
      <c r="AY3875">
        <v>1085</v>
      </c>
      <c r="AZ3875" t="s">
        <v>1450</v>
      </c>
    </row>
    <row r="3876" spans="1:52" x14ac:dyDescent="0.25">
      <c r="A3876">
        <v>379002</v>
      </c>
      <c r="B3876" t="s">
        <v>38613</v>
      </c>
      <c r="C3876">
        <v>4944</v>
      </c>
      <c r="D3876" t="s">
        <v>37607</v>
      </c>
      <c r="E3876" t="s">
        <v>38614</v>
      </c>
      <c r="F3876">
        <v>29188572</v>
      </c>
      <c r="G3876">
        <v>1003304549</v>
      </c>
      <c r="H3876" t="s">
        <v>19843</v>
      </c>
      <c r="I3876" t="s">
        <v>19844</v>
      </c>
      <c r="J3876" t="s">
        <v>19845</v>
      </c>
      <c r="K3876" s="38" t="s">
        <v>19846</v>
      </c>
      <c r="L3876">
        <v>190</v>
      </c>
      <c r="P3876" s="5">
        <v>42188</v>
      </c>
      <c r="Q3876" t="s">
        <v>1557</v>
      </c>
      <c r="R3876">
        <v>360</v>
      </c>
      <c r="S3876" t="s">
        <v>8912</v>
      </c>
      <c r="T3876" s="5">
        <v>42216</v>
      </c>
      <c r="U3876">
        <v>2</v>
      </c>
      <c r="V3876" t="s">
        <v>1546</v>
      </c>
      <c r="W3876">
        <v>1</v>
      </c>
      <c r="X3876" t="s">
        <v>36371</v>
      </c>
      <c r="Y3876">
        <v>4</v>
      </c>
      <c r="Z3876">
        <v>196008</v>
      </c>
      <c r="AA3876">
        <v>121</v>
      </c>
      <c r="AB3876" t="s">
        <v>1558</v>
      </c>
      <c r="AC3876">
        <v>1012</v>
      </c>
      <c r="AD3876" t="s">
        <v>1377</v>
      </c>
      <c r="AE3876">
        <v>3</v>
      </c>
      <c r="AF3876" t="s">
        <v>1601</v>
      </c>
      <c r="AG3876">
        <v>22</v>
      </c>
      <c r="AH3876" t="s">
        <v>40058</v>
      </c>
      <c r="AI3876">
        <v>360</v>
      </c>
      <c r="AJ3876" t="s">
        <v>8912</v>
      </c>
      <c r="AN3876">
        <v>360004</v>
      </c>
      <c r="AO3876" t="s">
        <v>11661</v>
      </c>
      <c r="AP3876" t="s">
        <v>10786</v>
      </c>
      <c r="AQ3876">
        <v>2</v>
      </c>
      <c r="AR3876" t="s">
        <v>2358</v>
      </c>
      <c r="AS3876" t="s">
        <v>19847</v>
      </c>
      <c r="AV3876" s="6" t="s">
        <v>19848</v>
      </c>
      <c r="AW3876" s="6" t="s">
        <v>19849</v>
      </c>
      <c r="AX3876" t="s">
        <v>1551</v>
      </c>
      <c r="AY3876">
        <v>1085</v>
      </c>
      <c r="AZ3876" t="s">
        <v>1450</v>
      </c>
    </row>
    <row r="3877" spans="1:52" x14ac:dyDescent="0.25">
      <c r="A3877">
        <v>379004</v>
      </c>
      <c r="B3877" t="s">
        <v>19850</v>
      </c>
      <c r="C3877">
        <v>4913</v>
      </c>
      <c r="D3877" t="s">
        <v>15018</v>
      </c>
      <c r="E3877" t="s">
        <v>19851</v>
      </c>
      <c r="F3877">
        <v>29188572</v>
      </c>
      <c r="G3877">
        <v>1003304628</v>
      </c>
      <c r="H3877" t="s">
        <v>19852</v>
      </c>
      <c r="I3877" t="s">
        <v>15020</v>
      </c>
      <c r="J3877" t="s">
        <v>15021</v>
      </c>
      <c r="K3877" s="39">
        <v>1210</v>
      </c>
      <c r="L3877">
        <v>22</v>
      </c>
      <c r="P3877" s="5">
        <v>45516</v>
      </c>
      <c r="Q3877" t="s">
        <v>1678</v>
      </c>
      <c r="R3877">
        <v>360</v>
      </c>
      <c r="S3877" t="s">
        <v>8912</v>
      </c>
      <c r="T3877" s="5">
        <v>45504</v>
      </c>
      <c r="U3877">
        <v>2</v>
      </c>
      <c r="V3877" t="s">
        <v>1546</v>
      </c>
      <c r="W3877">
        <v>1</v>
      </c>
      <c r="X3877" t="s">
        <v>36371</v>
      </c>
      <c r="Y3877">
        <v>9</v>
      </c>
      <c r="Z3877">
        <v>191108</v>
      </c>
      <c r="AA3877">
        <v>121</v>
      </c>
      <c r="AB3877" t="s">
        <v>1558</v>
      </c>
      <c r="AC3877">
        <v>1012</v>
      </c>
      <c r="AD3877" t="s">
        <v>1377</v>
      </c>
      <c r="AE3877">
        <v>3</v>
      </c>
      <c r="AF3877" t="s">
        <v>1601</v>
      </c>
      <c r="AG3877">
        <v>21</v>
      </c>
      <c r="AH3877" t="s">
        <v>40047</v>
      </c>
      <c r="AI3877">
        <v>360</v>
      </c>
      <c r="AJ3877" t="s">
        <v>8912</v>
      </c>
      <c r="AK3877">
        <v>1</v>
      </c>
      <c r="AL3877" t="s">
        <v>2262</v>
      </c>
      <c r="AM3877">
        <v>280943</v>
      </c>
      <c r="AO3877" t="s">
        <v>19853</v>
      </c>
      <c r="AP3877" t="s">
        <v>8914</v>
      </c>
      <c r="AQ3877">
        <v>0</v>
      </c>
      <c r="AR3877" t="s">
        <v>1550</v>
      </c>
      <c r="AS3877" t="s">
        <v>9892</v>
      </c>
      <c r="AV3877">
        <v>54.907580629999998</v>
      </c>
      <c r="AW3877">
        <v>11.21867417</v>
      </c>
      <c r="AX3877" t="s">
        <v>1551</v>
      </c>
      <c r="AY3877">
        <v>1085</v>
      </c>
      <c r="AZ3877" t="s">
        <v>1450</v>
      </c>
    </row>
    <row r="3878" spans="1:52" x14ac:dyDescent="0.25">
      <c r="A3878">
        <v>379008</v>
      </c>
      <c r="B3878" t="s">
        <v>19854</v>
      </c>
      <c r="C3878">
        <v>4913</v>
      </c>
      <c r="D3878" t="s">
        <v>15018</v>
      </c>
      <c r="E3878" t="s">
        <v>19855</v>
      </c>
      <c r="F3878">
        <v>61315616</v>
      </c>
      <c r="G3878">
        <v>1002131971</v>
      </c>
      <c r="H3878" t="s">
        <v>19856</v>
      </c>
      <c r="I3878" t="s">
        <v>19857</v>
      </c>
      <c r="J3878" t="s">
        <v>19858</v>
      </c>
      <c r="K3878" s="38" t="s">
        <v>8423</v>
      </c>
      <c r="L3878">
        <v>20</v>
      </c>
      <c r="P3878" s="5">
        <v>45533</v>
      </c>
      <c r="Q3878" t="s">
        <v>1882</v>
      </c>
      <c r="T3878" s="5">
        <v>45322</v>
      </c>
      <c r="U3878">
        <v>5</v>
      </c>
      <c r="V3878" t="s">
        <v>1859</v>
      </c>
      <c r="W3878">
        <v>1</v>
      </c>
      <c r="X3878" t="s">
        <v>36371</v>
      </c>
      <c r="Y3878">
        <v>9</v>
      </c>
      <c r="Z3878">
        <v>189501</v>
      </c>
      <c r="AA3878">
        <v>121</v>
      </c>
      <c r="AB3878" t="s">
        <v>1558</v>
      </c>
      <c r="AC3878">
        <v>1013</v>
      </c>
      <c r="AD3878" t="s">
        <v>1379</v>
      </c>
      <c r="AE3878">
        <v>3</v>
      </c>
      <c r="AF3878" t="s">
        <v>1601</v>
      </c>
      <c r="AG3878">
        <v>21</v>
      </c>
      <c r="AH3878" t="s">
        <v>40047</v>
      </c>
      <c r="AI3878">
        <v>360</v>
      </c>
      <c r="AJ3878" t="s">
        <v>8912</v>
      </c>
      <c r="AO3878" t="s">
        <v>19859</v>
      </c>
      <c r="AP3878" t="s">
        <v>19860</v>
      </c>
      <c r="AQ3878">
        <v>0</v>
      </c>
      <c r="AR3878" t="s">
        <v>1550</v>
      </c>
      <c r="AS3878" t="s">
        <v>6371</v>
      </c>
      <c r="AV3878">
        <v>54.911681100000003</v>
      </c>
      <c r="AW3878">
        <v>11.2176683</v>
      </c>
      <c r="AX3878" t="s">
        <v>1551</v>
      </c>
      <c r="AY3878">
        <v>1085</v>
      </c>
      <c r="AZ3878" t="s">
        <v>1450</v>
      </c>
    </row>
    <row r="3879" spans="1:52" x14ac:dyDescent="0.25">
      <c r="A3879">
        <v>381001</v>
      </c>
      <c r="B3879" t="s">
        <v>19861</v>
      </c>
      <c r="C3879">
        <v>4983</v>
      </c>
      <c r="D3879" t="s">
        <v>19862</v>
      </c>
      <c r="E3879" t="s">
        <v>19863</v>
      </c>
      <c r="F3879">
        <v>29188572</v>
      </c>
      <c r="G3879">
        <v>1003304768</v>
      </c>
      <c r="H3879" t="s">
        <v>19864</v>
      </c>
      <c r="I3879" t="s">
        <v>19864</v>
      </c>
      <c r="J3879" t="s">
        <v>19865</v>
      </c>
      <c r="K3879" s="38" t="s">
        <v>12382</v>
      </c>
      <c r="L3879">
        <v>7</v>
      </c>
      <c r="P3879" s="5">
        <v>44040</v>
      </c>
      <c r="Q3879" t="s">
        <v>1557</v>
      </c>
      <c r="R3879">
        <v>360</v>
      </c>
      <c r="S3879" t="s">
        <v>8912</v>
      </c>
      <c r="T3879" s="5">
        <v>44043</v>
      </c>
      <c r="U3879">
        <v>2</v>
      </c>
      <c r="V3879" t="s">
        <v>1546</v>
      </c>
      <c r="W3879">
        <v>1</v>
      </c>
      <c r="X3879" t="s">
        <v>36371</v>
      </c>
      <c r="Y3879">
        <v>6</v>
      </c>
      <c r="Z3879">
        <v>195808</v>
      </c>
      <c r="AA3879">
        <v>121</v>
      </c>
      <c r="AB3879" t="s">
        <v>1558</v>
      </c>
      <c r="AC3879">
        <v>1012</v>
      </c>
      <c r="AD3879" t="s">
        <v>1377</v>
      </c>
      <c r="AE3879">
        <v>3</v>
      </c>
      <c r="AF3879" t="s">
        <v>1601</v>
      </c>
      <c r="AG3879">
        <v>21</v>
      </c>
      <c r="AH3879" t="s">
        <v>40047</v>
      </c>
      <c r="AI3879">
        <v>360</v>
      </c>
      <c r="AJ3879" t="s">
        <v>8912</v>
      </c>
      <c r="AK3879">
        <v>1</v>
      </c>
      <c r="AL3879" t="s">
        <v>2262</v>
      </c>
      <c r="AM3879">
        <v>280943</v>
      </c>
      <c r="AO3879" t="s">
        <v>19866</v>
      </c>
      <c r="AP3879" t="s">
        <v>13126</v>
      </c>
      <c r="AQ3879">
        <v>0</v>
      </c>
      <c r="AR3879" t="s">
        <v>1550</v>
      </c>
      <c r="AS3879" t="s">
        <v>19867</v>
      </c>
      <c r="AV3879">
        <v>54.759681960000002</v>
      </c>
      <c r="AW3879">
        <v>11.20982659</v>
      </c>
      <c r="AX3879" t="s">
        <v>1551</v>
      </c>
      <c r="AY3879">
        <v>1085</v>
      </c>
      <c r="AZ3879" t="s">
        <v>1450</v>
      </c>
    </row>
    <row r="3880" spans="1:52" x14ac:dyDescent="0.25">
      <c r="A3880">
        <v>381003</v>
      </c>
      <c r="B3880" t="s">
        <v>19868</v>
      </c>
      <c r="C3880">
        <v>4900</v>
      </c>
      <c r="D3880" t="s">
        <v>10782</v>
      </c>
      <c r="E3880" t="s">
        <v>19869</v>
      </c>
      <c r="F3880">
        <v>29188572</v>
      </c>
      <c r="G3880">
        <v>1003304872</v>
      </c>
      <c r="H3880" t="s">
        <v>19870</v>
      </c>
      <c r="I3880" t="s">
        <v>19871</v>
      </c>
      <c r="J3880" t="s">
        <v>19872</v>
      </c>
      <c r="K3880" s="39">
        <v>1914</v>
      </c>
      <c r="L3880">
        <v>51</v>
      </c>
      <c r="P3880" s="5">
        <v>40469</v>
      </c>
      <c r="Q3880" t="s">
        <v>1557</v>
      </c>
      <c r="R3880">
        <v>360</v>
      </c>
      <c r="S3880" t="s">
        <v>8912</v>
      </c>
      <c r="T3880" s="5">
        <v>40360</v>
      </c>
      <c r="U3880">
        <v>2</v>
      </c>
      <c r="V3880" t="s">
        <v>1546</v>
      </c>
      <c r="W3880">
        <v>1</v>
      </c>
      <c r="X3880" t="s">
        <v>36371</v>
      </c>
      <c r="Y3880">
        <v>9</v>
      </c>
      <c r="Z3880">
        <v>191104</v>
      </c>
      <c r="AA3880">
        <v>121</v>
      </c>
      <c r="AB3880" t="s">
        <v>1558</v>
      </c>
      <c r="AC3880">
        <v>1012</v>
      </c>
      <c r="AD3880" t="s">
        <v>1377</v>
      </c>
      <c r="AE3880">
        <v>3</v>
      </c>
      <c r="AF3880" t="s">
        <v>1601</v>
      </c>
      <c r="AG3880">
        <v>21</v>
      </c>
      <c r="AH3880" t="s">
        <v>40047</v>
      </c>
      <c r="AI3880">
        <v>360</v>
      </c>
      <c r="AJ3880" t="s">
        <v>8912</v>
      </c>
      <c r="AK3880">
        <v>2</v>
      </c>
      <c r="AL3880" t="s">
        <v>1618</v>
      </c>
      <c r="AM3880">
        <v>360002</v>
      </c>
      <c r="AN3880">
        <v>360002</v>
      </c>
      <c r="AO3880" t="s">
        <v>19873</v>
      </c>
      <c r="AP3880" t="s">
        <v>19411</v>
      </c>
      <c r="AQ3880">
        <v>2</v>
      </c>
      <c r="AR3880" t="s">
        <v>2358</v>
      </c>
      <c r="AS3880" t="s">
        <v>19874</v>
      </c>
      <c r="AV3880" s="6" t="s">
        <v>19875</v>
      </c>
      <c r="AW3880" s="6" t="s">
        <v>19876</v>
      </c>
      <c r="AX3880" t="s">
        <v>1551</v>
      </c>
      <c r="AY3880">
        <v>1085</v>
      </c>
      <c r="AZ3880" t="s">
        <v>1450</v>
      </c>
    </row>
    <row r="3881" spans="1:52" x14ac:dyDescent="0.25">
      <c r="A3881">
        <v>383002</v>
      </c>
      <c r="B3881" t="s">
        <v>38615</v>
      </c>
      <c r="C3881">
        <v>4970</v>
      </c>
      <c r="D3881" t="s">
        <v>37541</v>
      </c>
      <c r="E3881" t="s">
        <v>38615</v>
      </c>
      <c r="F3881">
        <v>29188572</v>
      </c>
      <c r="G3881">
        <v>1003305077</v>
      </c>
      <c r="H3881" t="s">
        <v>19287</v>
      </c>
      <c r="I3881" t="s">
        <v>11668</v>
      </c>
      <c r="J3881" t="s">
        <v>11669</v>
      </c>
      <c r="K3881" s="38" t="s">
        <v>4780</v>
      </c>
      <c r="L3881">
        <v>1</v>
      </c>
      <c r="P3881" s="5">
        <v>44124</v>
      </c>
      <c r="Q3881" t="s">
        <v>1557</v>
      </c>
      <c r="R3881">
        <v>360</v>
      </c>
      <c r="S3881" t="s">
        <v>8912</v>
      </c>
      <c r="U3881">
        <v>2</v>
      </c>
      <c r="V3881" t="s">
        <v>1546</v>
      </c>
      <c r="W3881">
        <v>1</v>
      </c>
      <c r="X3881" t="s">
        <v>36371</v>
      </c>
      <c r="Y3881">
        <v>9</v>
      </c>
      <c r="Z3881">
        <v>190504</v>
      </c>
      <c r="AA3881">
        <v>121</v>
      </c>
      <c r="AB3881" t="s">
        <v>1558</v>
      </c>
      <c r="AC3881">
        <v>1012</v>
      </c>
      <c r="AD3881" t="s">
        <v>1377</v>
      </c>
      <c r="AE3881">
        <v>1</v>
      </c>
      <c r="AF3881" t="s">
        <v>34807</v>
      </c>
      <c r="AG3881">
        <v>21</v>
      </c>
      <c r="AH3881" t="s">
        <v>40047</v>
      </c>
      <c r="AI3881">
        <v>360</v>
      </c>
      <c r="AJ3881" t="s">
        <v>8912</v>
      </c>
      <c r="AK3881">
        <v>1</v>
      </c>
      <c r="AL3881" t="s">
        <v>2262</v>
      </c>
      <c r="AM3881">
        <v>280944</v>
      </c>
      <c r="AO3881" t="s">
        <v>19877</v>
      </c>
      <c r="AP3881" t="s">
        <v>19878</v>
      </c>
      <c r="AQ3881">
        <v>0</v>
      </c>
      <c r="AR3881" t="s">
        <v>1550</v>
      </c>
      <c r="AS3881" t="s">
        <v>11671</v>
      </c>
      <c r="AV3881">
        <v>54.696600099999998</v>
      </c>
      <c r="AW3881">
        <v>11.385823309999999</v>
      </c>
      <c r="AX3881" t="s">
        <v>1551</v>
      </c>
      <c r="AY3881">
        <v>1085</v>
      </c>
      <c r="AZ3881" t="s">
        <v>1450</v>
      </c>
    </row>
    <row r="3882" spans="1:52" x14ac:dyDescent="0.25">
      <c r="A3882">
        <v>383003</v>
      </c>
      <c r="B3882" t="s">
        <v>19879</v>
      </c>
      <c r="C3882">
        <v>4970</v>
      </c>
      <c r="D3882" t="s">
        <v>37541</v>
      </c>
      <c r="E3882" t="s">
        <v>38616</v>
      </c>
      <c r="F3882">
        <v>29188572</v>
      </c>
      <c r="G3882">
        <v>1003304999</v>
      </c>
      <c r="H3882" t="s">
        <v>19880</v>
      </c>
      <c r="I3882" t="s">
        <v>19881</v>
      </c>
      <c r="J3882" t="s">
        <v>19882</v>
      </c>
      <c r="K3882" s="38" t="s">
        <v>4819</v>
      </c>
      <c r="L3882">
        <v>101</v>
      </c>
      <c r="P3882" s="5">
        <v>41117</v>
      </c>
      <c r="Q3882" t="s">
        <v>1557</v>
      </c>
      <c r="R3882">
        <v>360</v>
      </c>
      <c r="S3882" t="s">
        <v>8912</v>
      </c>
      <c r="T3882" s="5">
        <v>41121</v>
      </c>
      <c r="U3882">
        <v>2</v>
      </c>
      <c r="V3882" t="s">
        <v>1546</v>
      </c>
      <c r="W3882">
        <v>1</v>
      </c>
      <c r="X3882" t="s">
        <v>36371</v>
      </c>
      <c r="Y3882">
        <v>6</v>
      </c>
      <c r="Z3882">
        <v>191204</v>
      </c>
      <c r="AA3882">
        <v>121</v>
      </c>
      <c r="AB3882" t="s">
        <v>1558</v>
      </c>
      <c r="AC3882">
        <v>1012</v>
      </c>
      <c r="AD3882" t="s">
        <v>1377</v>
      </c>
      <c r="AE3882">
        <v>3</v>
      </c>
      <c r="AF3882" t="s">
        <v>1601</v>
      </c>
      <c r="AG3882">
        <v>21</v>
      </c>
      <c r="AH3882" t="s">
        <v>40047</v>
      </c>
      <c r="AI3882">
        <v>360</v>
      </c>
      <c r="AJ3882" t="s">
        <v>8912</v>
      </c>
      <c r="AK3882">
        <v>2</v>
      </c>
      <c r="AL3882" t="s">
        <v>1618</v>
      </c>
      <c r="AM3882">
        <v>360003</v>
      </c>
      <c r="AN3882">
        <v>360003</v>
      </c>
      <c r="AO3882" t="s">
        <v>19883</v>
      </c>
      <c r="AP3882" t="s">
        <v>19884</v>
      </c>
      <c r="AQ3882">
        <v>2</v>
      </c>
      <c r="AR3882" t="s">
        <v>2358</v>
      </c>
      <c r="AS3882" t="s">
        <v>19885</v>
      </c>
      <c r="AX3882" t="s">
        <v>1551</v>
      </c>
      <c r="AY3882">
        <v>1085</v>
      </c>
      <c r="AZ3882" t="s">
        <v>1450</v>
      </c>
    </row>
    <row r="3883" spans="1:52" x14ac:dyDescent="0.25">
      <c r="A3883">
        <v>383300</v>
      </c>
      <c r="B3883" t="s">
        <v>35851</v>
      </c>
      <c r="C3883">
        <v>4970</v>
      </c>
      <c r="D3883" t="s">
        <v>37541</v>
      </c>
      <c r="E3883" t="s">
        <v>35665</v>
      </c>
      <c r="F3883">
        <v>86944510</v>
      </c>
      <c r="G3883">
        <v>1002760236</v>
      </c>
      <c r="H3883" t="s">
        <v>19886</v>
      </c>
      <c r="I3883" t="s">
        <v>17210</v>
      </c>
      <c r="J3883" t="s">
        <v>17211</v>
      </c>
      <c r="K3883" s="38" t="s">
        <v>4107</v>
      </c>
      <c r="L3883">
        <v>70</v>
      </c>
      <c r="P3883" s="5">
        <v>45770</v>
      </c>
      <c r="Q3883" t="s">
        <v>1895</v>
      </c>
      <c r="U3883">
        <v>5</v>
      </c>
      <c r="V3883" t="s">
        <v>1859</v>
      </c>
      <c r="W3883">
        <v>1</v>
      </c>
      <c r="X3883" t="s">
        <v>36371</v>
      </c>
      <c r="Z3883">
        <v>197910</v>
      </c>
      <c r="AA3883">
        <v>123</v>
      </c>
      <c r="AB3883" t="s">
        <v>1374</v>
      </c>
      <c r="AC3883">
        <v>1011</v>
      </c>
      <c r="AD3883" t="s">
        <v>1374</v>
      </c>
      <c r="AE3883">
        <v>1</v>
      </c>
      <c r="AF3883" t="s">
        <v>34807</v>
      </c>
      <c r="AG3883">
        <v>80</v>
      </c>
      <c r="AH3883" t="s">
        <v>1374</v>
      </c>
      <c r="AI3883">
        <v>360</v>
      </c>
      <c r="AJ3883" t="s">
        <v>8912</v>
      </c>
      <c r="AO3883" t="s">
        <v>17212</v>
      </c>
      <c r="AP3883" t="s">
        <v>17213</v>
      </c>
      <c r="AQ3883">
        <v>0</v>
      </c>
      <c r="AR3883" t="s">
        <v>1550</v>
      </c>
      <c r="AS3883" t="s">
        <v>15810</v>
      </c>
      <c r="AV3883">
        <v>54.668053690000001</v>
      </c>
      <c r="AW3883">
        <v>11.339603589999999</v>
      </c>
      <c r="AX3883" t="s">
        <v>1551</v>
      </c>
      <c r="AY3883">
        <v>1085</v>
      </c>
      <c r="AZ3883" t="s">
        <v>1450</v>
      </c>
    </row>
    <row r="3884" spans="1:52" x14ac:dyDescent="0.25">
      <c r="A3884">
        <v>385001</v>
      </c>
      <c r="B3884" t="s">
        <v>38617</v>
      </c>
      <c r="C3884">
        <v>4690</v>
      </c>
      <c r="D3884" t="s">
        <v>9035</v>
      </c>
      <c r="E3884" t="s">
        <v>38618</v>
      </c>
      <c r="F3884">
        <v>29188475</v>
      </c>
      <c r="G3884">
        <v>1003305132</v>
      </c>
      <c r="I3884" t="s">
        <v>10539</v>
      </c>
      <c r="J3884" t="s">
        <v>35852</v>
      </c>
      <c r="K3884" s="38" t="s">
        <v>10519</v>
      </c>
      <c r="L3884">
        <v>36</v>
      </c>
      <c r="P3884" s="5">
        <v>45685</v>
      </c>
      <c r="Q3884" t="s">
        <v>6565</v>
      </c>
      <c r="R3884">
        <v>320</v>
      </c>
      <c r="S3884" t="s">
        <v>8855</v>
      </c>
      <c r="U3884">
        <v>2</v>
      </c>
      <c r="V3884" t="s">
        <v>1546</v>
      </c>
      <c r="W3884">
        <v>1</v>
      </c>
      <c r="X3884" t="s">
        <v>36371</v>
      </c>
      <c r="Y3884">
        <v>9</v>
      </c>
      <c r="Z3884">
        <v>195804</v>
      </c>
      <c r="AA3884">
        <v>121</v>
      </c>
      <c r="AB3884" t="s">
        <v>1558</v>
      </c>
      <c r="AC3884">
        <v>1012</v>
      </c>
      <c r="AD3884" t="s">
        <v>1377</v>
      </c>
      <c r="AE3884">
        <v>1</v>
      </c>
      <c r="AF3884" t="s">
        <v>34807</v>
      </c>
      <c r="AG3884">
        <v>21</v>
      </c>
      <c r="AH3884" t="s">
        <v>40047</v>
      </c>
      <c r="AI3884">
        <v>320</v>
      </c>
      <c r="AJ3884" t="s">
        <v>8855</v>
      </c>
      <c r="AN3884">
        <v>280361</v>
      </c>
      <c r="AO3884" t="s">
        <v>10542</v>
      </c>
      <c r="AP3884" t="s">
        <v>38619</v>
      </c>
      <c r="AQ3884">
        <v>2</v>
      </c>
      <c r="AR3884" t="s">
        <v>2358</v>
      </c>
      <c r="AS3884" t="s">
        <v>35253</v>
      </c>
      <c r="AU3884" t="s">
        <v>10522</v>
      </c>
      <c r="AV3884">
        <v>55.312890090000003</v>
      </c>
      <c r="AW3884">
        <v>12.06119717</v>
      </c>
      <c r="AX3884" t="s">
        <v>1551</v>
      </c>
      <c r="AY3884">
        <v>1085</v>
      </c>
      <c r="AZ3884" t="s">
        <v>1450</v>
      </c>
    </row>
    <row r="3885" spans="1:52" x14ac:dyDescent="0.25">
      <c r="A3885">
        <v>385003</v>
      </c>
      <c r="B3885" t="s">
        <v>38620</v>
      </c>
      <c r="C3885">
        <v>4683</v>
      </c>
      <c r="D3885" t="s">
        <v>38621</v>
      </c>
      <c r="E3885" t="s">
        <v>38622</v>
      </c>
      <c r="F3885">
        <v>29188475</v>
      </c>
      <c r="G3885">
        <v>1003305260</v>
      </c>
      <c r="H3885" t="s">
        <v>19887</v>
      </c>
      <c r="I3885" t="s">
        <v>10539</v>
      </c>
      <c r="J3885" t="s">
        <v>19888</v>
      </c>
      <c r="K3885" s="38" t="s">
        <v>5681</v>
      </c>
      <c r="L3885">
        <v>3</v>
      </c>
      <c r="P3885" s="5">
        <v>45685</v>
      </c>
      <c r="Q3885" t="s">
        <v>6565</v>
      </c>
      <c r="R3885">
        <v>320</v>
      </c>
      <c r="S3885" t="s">
        <v>8855</v>
      </c>
      <c r="U3885">
        <v>2</v>
      </c>
      <c r="V3885" t="s">
        <v>1546</v>
      </c>
      <c r="W3885">
        <v>1</v>
      </c>
      <c r="X3885" t="s">
        <v>36371</v>
      </c>
      <c r="Y3885">
        <v>9</v>
      </c>
      <c r="Z3885">
        <v>196008</v>
      </c>
      <c r="AA3885">
        <v>121</v>
      </c>
      <c r="AB3885" t="s">
        <v>1558</v>
      </c>
      <c r="AC3885">
        <v>1012</v>
      </c>
      <c r="AD3885" t="s">
        <v>1377</v>
      </c>
      <c r="AE3885">
        <v>1</v>
      </c>
      <c r="AF3885" t="s">
        <v>34807</v>
      </c>
      <c r="AG3885">
        <v>21</v>
      </c>
      <c r="AH3885" t="s">
        <v>40047</v>
      </c>
      <c r="AI3885">
        <v>320</v>
      </c>
      <c r="AJ3885" t="s">
        <v>8855</v>
      </c>
      <c r="AN3885">
        <v>280361</v>
      </c>
      <c r="AO3885" t="s">
        <v>10542</v>
      </c>
      <c r="AP3885" t="s">
        <v>37423</v>
      </c>
      <c r="AQ3885">
        <v>2</v>
      </c>
      <c r="AR3885" t="s">
        <v>2358</v>
      </c>
      <c r="AS3885" t="s">
        <v>17942</v>
      </c>
      <c r="AU3885" t="s">
        <v>19889</v>
      </c>
      <c r="AV3885">
        <v>55.241142009999997</v>
      </c>
      <c r="AW3885">
        <v>12.042767420000001</v>
      </c>
      <c r="AX3885" t="s">
        <v>1551</v>
      </c>
      <c r="AY3885">
        <v>1085</v>
      </c>
      <c r="AZ3885" t="s">
        <v>1450</v>
      </c>
    </row>
    <row r="3886" spans="1:52" x14ac:dyDescent="0.25">
      <c r="A3886">
        <v>385004</v>
      </c>
      <c r="B3886" t="s">
        <v>19890</v>
      </c>
      <c r="C3886">
        <v>4682</v>
      </c>
      <c r="D3886" t="s">
        <v>7735</v>
      </c>
      <c r="E3886" t="s">
        <v>19891</v>
      </c>
      <c r="F3886">
        <v>23406616</v>
      </c>
      <c r="G3886">
        <v>1001560354</v>
      </c>
      <c r="H3886" t="s">
        <v>19892</v>
      </c>
      <c r="I3886" t="s">
        <v>19893</v>
      </c>
      <c r="J3886" t="s">
        <v>35853</v>
      </c>
      <c r="K3886" s="38" t="s">
        <v>19894</v>
      </c>
      <c r="L3886">
        <v>2</v>
      </c>
      <c r="P3886" s="5">
        <v>44203</v>
      </c>
      <c r="Q3886" t="s">
        <v>1557</v>
      </c>
      <c r="U3886">
        <v>5</v>
      </c>
      <c r="V3886" t="s">
        <v>1859</v>
      </c>
      <c r="W3886">
        <v>1</v>
      </c>
      <c r="X3886" t="s">
        <v>36371</v>
      </c>
      <c r="Y3886">
        <v>9</v>
      </c>
      <c r="Z3886">
        <v>188601</v>
      </c>
      <c r="AA3886">
        <v>121</v>
      </c>
      <c r="AB3886" t="s">
        <v>1558</v>
      </c>
      <c r="AC3886">
        <v>1013</v>
      </c>
      <c r="AD3886" t="s">
        <v>1379</v>
      </c>
      <c r="AE3886">
        <v>1</v>
      </c>
      <c r="AF3886" t="s">
        <v>34807</v>
      </c>
      <c r="AG3886">
        <v>21</v>
      </c>
      <c r="AH3886" t="s">
        <v>40047</v>
      </c>
      <c r="AI3886">
        <v>320</v>
      </c>
      <c r="AJ3886" t="s">
        <v>8855</v>
      </c>
      <c r="AO3886" t="s">
        <v>19895</v>
      </c>
      <c r="AP3886" t="s">
        <v>19896</v>
      </c>
      <c r="AQ3886">
        <v>0</v>
      </c>
      <c r="AR3886" t="s">
        <v>1550</v>
      </c>
      <c r="AS3886" t="s">
        <v>40844</v>
      </c>
      <c r="AV3886">
        <v>55.313254239999999</v>
      </c>
      <c r="AW3886">
        <v>12.09584151</v>
      </c>
      <c r="AX3886" t="s">
        <v>1551</v>
      </c>
      <c r="AY3886">
        <v>1085</v>
      </c>
      <c r="AZ3886" t="s">
        <v>1450</v>
      </c>
    </row>
    <row r="3887" spans="1:52" x14ac:dyDescent="0.25">
      <c r="A3887">
        <v>387002</v>
      </c>
      <c r="B3887" t="s">
        <v>19897</v>
      </c>
      <c r="C3887">
        <v>4862</v>
      </c>
      <c r="D3887" t="s">
        <v>19799</v>
      </c>
      <c r="E3887" t="s">
        <v>19898</v>
      </c>
      <c r="F3887">
        <v>29188599</v>
      </c>
      <c r="G3887">
        <v>1003305314</v>
      </c>
      <c r="I3887" t="s">
        <v>19899</v>
      </c>
      <c r="J3887" t="s">
        <v>19900</v>
      </c>
      <c r="K3887" s="38" t="s">
        <v>19901</v>
      </c>
      <c r="L3887">
        <v>228</v>
      </c>
      <c r="P3887" s="5">
        <v>40932</v>
      </c>
      <c r="Q3887" t="s">
        <v>1557</v>
      </c>
      <c r="R3887">
        <v>376</v>
      </c>
      <c r="S3887" t="s">
        <v>7935</v>
      </c>
      <c r="T3887" s="5">
        <v>41183</v>
      </c>
      <c r="U3887">
        <v>2</v>
      </c>
      <c r="V3887" t="s">
        <v>1546</v>
      </c>
      <c r="W3887">
        <v>1</v>
      </c>
      <c r="X3887" t="s">
        <v>36371</v>
      </c>
      <c r="Y3887">
        <v>6</v>
      </c>
      <c r="Z3887">
        <v>195808</v>
      </c>
      <c r="AA3887">
        <v>121</v>
      </c>
      <c r="AB3887" t="s">
        <v>1558</v>
      </c>
      <c r="AC3887">
        <v>1012</v>
      </c>
      <c r="AD3887" t="s">
        <v>1377</v>
      </c>
      <c r="AE3887">
        <v>3</v>
      </c>
      <c r="AF3887" t="s">
        <v>1601</v>
      </c>
      <c r="AG3887">
        <v>21</v>
      </c>
      <c r="AH3887" t="s">
        <v>40047</v>
      </c>
      <c r="AI3887">
        <v>376</v>
      </c>
      <c r="AJ3887" t="s">
        <v>7935</v>
      </c>
      <c r="AO3887" t="s">
        <v>19902</v>
      </c>
      <c r="AP3887" t="s">
        <v>19903</v>
      </c>
      <c r="AQ3887">
        <v>0</v>
      </c>
      <c r="AR3887" t="s">
        <v>1550</v>
      </c>
      <c r="AS3887" t="s">
        <v>19904</v>
      </c>
      <c r="AV3887" s="6" t="s">
        <v>19905</v>
      </c>
      <c r="AW3887" s="6" t="s">
        <v>19906</v>
      </c>
      <c r="AX3887" t="s">
        <v>1551</v>
      </c>
      <c r="AY3887">
        <v>1085</v>
      </c>
      <c r="AZ3887" t="s">
        <v>1450</v>
      </c>
    </row>
    <row r="3888" spans="1:52" x14ac:dyDescent="0.25">
      <c r="A3888">
        <v>387005</v>
      </c>
      <c r="B3888" t="s">
        <v>38623</v>
      </c>
      <c r="C3888">
        <v>4990</v>
      </c>
      <c r="D3888" t="s">
        <v>37205</v>
      </c>
      <c r="E3888" t="s">
        <v>38624</v>
      </c>
      <c r="F3888">
        <v>29188599</v>
      </c>
      <c r="G3888">
        <v>1003305521</v>
      </c>
      <c r="I3888" t="s">
        <v>19907</v>
      </c>
      <c r="J3888" t="s">
        <v>19908</v>
      </c>
      <c r="K3888" s="39">
        <v>1516</v>
      </c>
      <c r="L3888" t="s">
        <v>19909</v>
      </c>
      <c r="P3888" s="5">
        <v>44172</v>
      </c>
      <c r="Q3888" t="s">
        <v>1557</v>
      </c>
      <c r="R3888">
        <v>376</v>
      </c>
      <c r="S3888" t="s">
        <v>7935</v>
      </c>
      <c r="U3888">
        <v>2</v>
      </c>
      <c r="V3888" t="s">
        <v>1546</v>
      </c>
      <c r="W3888">
        <v>1</v>
      </c>
      <c r="X3888" t="s">
        <v>36371</v>
      </c>
      <c r="Y3888">
        <v>10</v>
      </c>
      <c r="Z3888">
        <v>196508</v>
      </c>
      <c r="AA3888">
        <v>121</v>
      </c>
      <c r="AB3888" t="s">
        <v>1558</v>
      </c>
      <c r="AC3888">
        <v>1012</v>
      </c>
      <c r="AD3888" t="s">
        <v>1377</v>
      </c>
      <c r="AE3888">
        <v>1</v>
      </c>
      <c r="AF3888" t="s">
        <v>34807</v>
      </c>
      <c r="AG3888">
        <v>21</v>
      </c>
      <c r="AH3888" t="s">
        <v>40047</v>
      </c>
      <c r="AI3888">
        <v>376</v>
      </c>
      <c r="AJ3888" t="s">
        <v>7935</v>
      </c>
      <c r="AO3888" t="s">
        <v>19910</v>
      </c>
      <c r="AP3888" t="s">
        <v>19911</v>
      </c>
      <c r="AQ3888">
        <v>0</v>
      </c>
      <c r="AR3888" t="s">
        <v>1550</v>
      </c>
      <c r="AS3888" t="s">
        <v>5079</v>
      </c>
      <c r="AV3888">
        <v>54.797722620000002</v>
      </c>
      <c r="AW3888">
        <v>11.628558610000001</v>
      </c>
      <c r="AX3888" t="s">
        <v>1551</v>
      </c>
      <c r="AY3888">
        <v>1085</v>
      </c>
      <c r="AZ3888" t="s">
        <v>1450</v>
      </c>
    </row>
    <row r="3889" spans="1:52" x14ac:dyDescent="0.25">
      <c r="A3889">
        <v>389001</v>
      </c>
      <c r="B3889" t="s">
        <v>38625</v>
      </c>
      <c r="C3889">
        <v>4673</v>
      </c>
      <c r="D3889" t="s">
        <v>38487</v>
      </c>
      <c r="E3889" t="s">
        <v>38626</v>
      </c>
      <c r="F3889">
        <v>29208654</v>
      </c>
      <c r="G3889">
        <v>1003305636</v>
      </c>
      <c r="H3889" t="s">
        <v>19912</v>
      </c>
      <c r="I3889" t="s">
        <v>19913</v>
      </c>
      <c r="J3889" t="s">
        <v>19914</v>
      </c>
      <c r="K3889" s="38" t="s">
        <v>19915</v>
      </c>
      <c r="L3889">
        <v>55</v>
      </c>
      <c r="P3889" s="5">
        <v>40379</v>
      </c>
      <c r="Q3889" t="s">
        <v>1557</v>
      </c>
      <c r="R3889">
        <v>336</v>
      </c>
      <c r="S3889" t="s">
        <v>8581</v>
      </c>
      <c r="T3889" s="5">
        <v>40391</v>
      </c>
      <c r="U3889">
        <v>2</v>
      </c>
      <c r="V3889" t="s">
        <v>1546</v>
      </c>
      <c r="W3889">
        <v>1</v>
      </c>
      <c r="X3889" t="s">
        <v>36371</v>
      </c>
      <c r="Y3889">
        <v>9</v>
      </c>
      <c r="Z3889">
        <v>196208</v>
      </c>
      <c r="AA3889">
        <v>121</v>
      </c>
      <c r="AB3889" t="s">
        <v>1558</v>
      </c>
      <c r="AC3889">
        <v>1012</v>
      </c>
      <c r="AD3889" t="s">
        <v>1377</v>
      </c>
      <c r="AE3889">
        <v>3</v>
      </c>
      <c r="AF3889" t="s">
        <v>1601</v>
      </c>
      <c r="AG3889">
        <v>21</v>
      </c>
      <c r="AH3889" t="s">
        <v>40047</v>
      </c>
      <c r="AI3889">
        <v>336</v>
      </c>
      <c r="AJ3889" t="s">
        <v>8581</v>
      </c>
      <c r="AK3889">
        <v>2</v>
      </c>
      <c r="AL3889" t="s">
        <v>1618</v>
      </c>
      <c r="AM3889">
        <v>389008</v>
      </c>
      <c r="AO3889" t="s">
        <v>19916</v>
      </c>
      <c r="AP3889" t="s">
        <v>19917</v>
      </c>
      <c r="AQ3889">
        <v>0</v>
      </c>
      <c r="AR3889" t="s">
        <v>1550</v>
      </c>
      <c r="AS3889" t="s">
        <v>19918</v>
      </c>
      <c r="AV3889" s="6" t="s">
        <v>19919</v>
      </c>
      <c r="AW3889" s="6" t="s">
        <v>19920</v>
      </c>
      <c r="AX3889" t="s">
        <v>1551</v>
      </c>
      <c r="AY3889">
        <v>1085</v>
      </c>
      <c r="AZ3889" t="s">
        <v>1450</v>
      </c>
    </row>
    <row r="3890" spans="1:52" x14ac:dyDescent="0.25">
      <c r="A3890">
        <v>389008</v>
      </c>
      <c r="B3890" t="s">
        <v>19921</v>
      </c>
      <c r="C3890">
        <v>4660</v>
      </c>
      <c r="D3890" t="s">
        <v>12013</v>
      </c>
      <c r="E3890" t="s">
        <v>19922</v>
      </c>
      <c r="F3890">
        <v>29208654</v>
      </c>
      <c r="G3890">
        <v>1003305752</v>
      </c>
      <c r="H3890" t="s">
        <v>19923</v>
      </c>
      <c r="I3890" t="s">
        <v>19924</v>
      </c>
      <c r="J3890" t="s">
        <v>38627</v>
      </c>
      <c r="K3890" s="38" t="s">
        <v>19925</v>
      </c>
      <c r="L3890">
        <v>4</v>
      </c>
      <c r="P3890" s="5">
        <v>45874</v>
      </c>
      <c r="Q3890" t="s">
        <v>1850</v>
      </c>
      <c r="R3890">
        <v>336</v>
      </c>
      <c r="S3890" t="s">
        <v>8581</v>
      </c>
      <c r="U3890">
        <v>2</v>
      </c>
      <c r="V3890" t="s">
        <v>1546</v>
      </c>
      <c r="W3890">
        <v>1</v>
      </c>
      <c r="X3890" t="s">
        <v>36371</v>
      </c>
      <c r="Y3890">
        <v>10</v>
      </c>
      <c r="Z3890">
        <v>197608</v>
      </c>
      <c r="AA3890">
        <v>121</v>
      </c>
      <c r="AB3890" t="s">
        <v>1558</v>
      </c>
      <c r="AC3890">
        <v>1012</v>
      </c>
      <c r="AD3890" t="s">
        <v>1377</v>
      </c>
      <c r="AE3890">
        <v>1</v>
      </c>
      <c r="AF3890" t="s">
        <v>34807</v>
      </c>
      <c r="AG3890">
        <v>21</v>
      </c>
      <c r="AH3890" t="s">
        <v>40047</v>
      </c>
      <c r="AI3890">
        <v>336</v>
      </c>
      <c r="AJ3890" t="s">
        <v>8581</v>
      </c>
      <c r="AO3890" t="s">
        <v>19926</v>
      </c>
      <c r="AP3890" t="s">
        <v>19927</v>
      </c>
      <c r="AQ3890">
        <v>0</v>
      </c>
      <c r="AR3890" t="s">
        <v>1550</v>
      </c>
      <c r="AS3890" t="s">
        <v>38628</v>
      </c>
      <c r="AV3890">
        <v>55.314785209999997</v>
      </c>
      <c r="AW3890">
        <v>12.385756819999999</v>
      </c>
      <c r="AX3890" t="s">
        <v>1551</v>
      </c>
      <c r="AY3890">
        <v>1085</v>
      </c>
      <c r="AZ3890" t="s">
        <v>1450</v>
      </c>
    </row>
    <row r="3891" spans="1:52" x14ac:dyDescent="0.25">
      <c r="A3891">
        <v>389009</v>
      </c>
      <c r="B3891" t="s">
        <v>19928</v>
      </c>
      <c r="C3891">
        <v>4673</v>
      </c>
      <c r="D3891" t="s">
        <v>38487</v>
      </c>
      <c r="E3891" t="s">
        <v>19929</v>
      </c>
      <c r="F3891">
        <v>81192812</v>
      </c>
      <c r="G3891">
        <v>1002615627</v>
      </c>
      <c r="H3891" t="s">
        <v>19930</v>
      </c>
      <c r="I3891" t="s">
        <v>19931</v>
      </c>
      <c r="J3891" t="s">
        <v>19932</v>
      </c>
      <c r="K3891" s="38" t="s">
        <v>19194</v>
      </c>
      <c r="L3891">
        <v>6</v>
      </c>
      <c r="P3891" s="5">
        <v>43783</v>
      </c>
      <c r="Q3891" t="s">
        <v>1557</v>
      </c>
      <c r="U3891">
        <v>5</v>
      </c>
      <c r="V3891" t="s">
        <v>1859</v>
      </c>
      <c r="W3891">
        <v>1</v>
      </c>
      <c r="X3891" t="s">
        <v>36371</v>
      </c>
      <c r="Y3891">
        <v>9</v>
      </c>
      <c r="Z3891">
        <v>197808</v>
      </c>
      <c r="AA3891">
        <v>121</v>
      </c>
      <c r="AB3891" t="s">
        <v>1558</v>
      </c>
      <c r="AC3891">
        <v>1013</v>
      </c>
      <c r="AD3891" t="s">
        <v>1379</v>
      </c>
      <c r="AE3891">
        <v>1</v>
      </c>
      <c r="AF3891" t="s">
        <v>34807</v>
      </c>
      <c r="AG3891">
        <v>22</v>
      </c>
      <c r="AH3891" t="s">
        <v>40058</v>
      </c>
      <c r="AI3891">
        <v>336</v>
      </c>
      <c r="AJ3891" t="s">
        <v>8581</v>
      </c>
      <c r="AO3891" t="s">
        <v>19933</v>
      </c>
      <c r="AP3891" t="s">
        <v>19934</v>
      </c>
      <c r="AQ3891">
        <v>0</v>
      </c>
      <c r="AR3891" t="s">
        <v>1550</v>
      </c>
      <c r="AS3891" t="s">
        <v>19935</v>
      </c>
      <c r="AV3891">
        <v>55.257999060000003</v>
      </c>
      <c r="AW3891">
        <v>12.37879236</v>
      </c>
      <c r="AX3891" t="s">
        <v>1551</v>
      </c>
      <c r="AY3891">
        <v>1085</v>
      </c>
      <c r="AZ3891" t="s">
        <v>1450</v>
      </c>
    </row>
    <row r="3892" spans="1:52" x14ac:dyDescent="0.25">
      <c r="A3892">
        <v>389010</v>
      </c>
      <c r="B3892" t="s">
        <v>19936</v>
      </c>
      <c r="C3892">
        <v>4673</v>
      </c>
      <c r="D3892" t="s">
        <v>38487</v>
      </c>
      <c r="E3892" t="s">
        <v>19937</v>
      </c>
      <c r="F3892">
        <v>29190658</v>
      </c>
      <c r="G3892">
        <v>1008378653</v>
      </c>
      <c r="I3892" t="s">
        <v>19938</v>
      </c>
      <c r="J3892" t="s">
        <v>35854</v>
      </c>
      <c r="K3892" s="38" t="s">
        <v>10981</v>
      </c>
      <c r="L3892">
        <v>63</v>
      </c>
      <c r="P3892" s="5">
        <v>43875</v>
      </c>
      <c r="Q3892" t="s">
        <v>1557</v>
      </c>
      <c r="R3892">
        <v>1085</v>
      </c>
      <c r="S3892" t="s">
        <v>1450</v>
      </c>
      <c r="U3892">
        <v>7</v>
      </c>
      <c r="V3892" t="s">
        <v>3303</v>
      </c>
      <c r="W3892">
        <v>1</v>
      </c>
      <c r="X3892" t="s">
        <v>36371</v>
      </c>
      <c r="Y3892">
        <v>7</v>
      </c>
      <c r="Z3892">
        <v>200308</v>
      </c>
      <c r="AA3892">
        <v>126</v>
      </c>
      <c r="AB3892" t="s">
        <v>1382</v>
      </c>
      <c r="AC3892">
        <v>1015</v>
      </c>
      <c r="AD3892" t="s">
        <v>1382</v>
      </c>
      <c r="AE3892">
        <v>1</v>
      </c>
      <c r="AF3892" t="s">
        <v>34807</v>
      </c>
      <c r="AG3892">
        <v>23</v>
      </c>
      <c r="AH3892" t="s">
        <v>2938</v>
      </c>
      <c r="AI3892">
        <v>336</v>
      </c>
      <c r="AJ3892" t="s">
        <v>8581</v>
      </c>
      <c r="AO3892" t="s">
        <v>19939</v>
      </c>
      <c r="AP3892" t="s">
        <v>19940</v>
      </c>
      <c r="AQ3892">
        <v>0</v>
      </c>
      <c r="AR3892" t="s">
        <v>1550</v>
      </c>
      <c r="AS3892" t="s">
        <v>35855</v>
      </c>
      <c r="AV3892">
        <v>55.266805730000002</v>
      </c>
      <c r="AW3892">
        <v>12.40854171</v>
      </c>
      <c r="AX3892" t="s">
        <v>1551</v>
      </c>
      <c r="AY3892">
        <v>1085</v>
      </c>
      <c r="AZ3892" t="s">
        <v>1450</v>
      </c>
    </row>
    <row r="3893" spans="1:52" x14ac:dyDescent="0.25">
      <c r="A3893">
        <v>389210</v>
      </c>
      <c r="B3893" t="s">
        <v>19941</v>
      </c>
      <c r="C3893">
        <v>4673</v>
      </c>
      <c r="D3893" t="s">
        <v>38487</v>
      </c>
      <c r="E3893" t="s">
        <v>19942</v>
      </c>
      <c r="F3893">
        <v>29208654</v>
      </c>
      <c r="G3893">
        <v>1003305740</v>
      </c>
      <c r="H3893" t="s">
        <v>19943</v>
      </c>
      <c r="I3893" t="s">
        <v>19944</v>
      </c>
      <c r="J3893" t="s">
        <v>38629</v>
      </c>
      <c r="K3893" s="38" t="s">
        <v>19945</v>
      </c>
      <c r="L3893">
        <v>7</v>
      </c>
      <c r="P3893" s="5">
        <v>45176</v>
      </c>
      <c r="Q3893" t="s">
        <v>1545</v>
      </c>
      <c r="R3893">
        <v>336</v>
      </c>
      <c r="S3893" t="s">
        <v>8581</v>
      </c>
      <c r="U3893">
        <v>2</v>
      </c>
      <c r="V3893" t="s">
        <v>1546</v>
      </c>
      <c r="W3893">
        <v>1</v>
      </c>
      <c r="X3893" t="s">
        <v>36371</v>
      </c>
      <c r="Z3893">
        <v>196908</v>
      </c>
      <c r="AA3893">
        <v>125</v>
      </c>
      <c r="AB3893" t="s">
        <v>2372</v>
      </c>
      <c r="AC3893">
        <v>1014</v>
      </c>
      <c r="AD3893" t="s">
        <v>1381</v>
      </c>
      <c r="AE3893">
        <v>1</v>
      </c>
      <c r="AF3893" t="s">
        <v>34807</v>
      </c>
      <c r="AG3893">
        <v>24</v>
      </c>
      <c r="AH3893" t="s">
        <v>2372</v>
      </c>
      <c r="AI3893">
        <v>336</v>
      </c>
      <c r="AJ3893" t="s">
        <v>8581</v>
      </c>
      <c r="AO3893" t="s">
        <v>19946</v>
      </c>
      <c r="AP3893" t="s">
        <v>19947</v>
      </c>
      <c r="AQ3893">
        <v>0</v>
      </c>
      <c r="AR3893" t="s">
        <v>1550</v>
      </c>
      <c r="AS3893" t="s">
        <v>38630</v>
      </c>
      <c r="AV3893">
        <v>55.257472739999997</v>
      </c>
      <c r="AW3893">
        <v>12.371221309999999</v>
      </c>
      <c r="AX3893" t="s">
        <v>1551</v>
      </c>
      <c r="AY3893">
        <v>1085</v>
      </c>
      <c r="AZ3893" t="s">
        <v>1450</v>
      </c>
    </row>
    <row r="3894" spans="1:52" x14ac:dyDescent="0.25">
      <c r="A3894">
        <v>389300</v>
      </c>
      <c r="B3894" t="s">
        <v>19948</v>
      </c>
      <c r="C3894">
        <v>4660</v>
      </c>
      <c r="D3894" t="s">
        <v>12013</v>
      </c>
      <c r="E3894" t="s">
        <v>19949</v>
      </c>
      <c r="F3894">
        <v>44782111</v>
      </c>
      <c r="G3894">
        <v>1001858066</v>
      </c>
      <c r="H3894" t="s">
        <v>19950</v>
      </c>
      <c r="I3894" t="s">
        <v>19951</v>
      </c>
      <c r="J3894" t="s">
        <v>19952</v>
      </c>
      <c r="K3894" s="38" t="s">
        <v>19915</v>
      </c>
      <c r="L3894">
        <v>58</v>
      </c>
      <c r="P3894" s="5">
        <v>45594</v>
      </c>
      <c r="Q3894" t="s">
        <v>1895</v>
      </c>
      <c r="U3894">
        <v>5</v>
      </c>
      <c r="V3894" t="s">
        <v>1859</v>
      </c>
      <c r="W3894">
        <v>1</v>
      </c>
      <c r="X3894" t="s">
        <v>36371</v>
      </c>
      <c r="Y3894">
        <v>10</v>
      </c>
      <c r="Z3894">
        <v>195305</v>
      </c>
      <c r="AA3894">
        <v>123</v>
      </c>
      <c r="AB3894" t="s">
        <v>1374</v>
      </c>
      <c r="AC3894">
        <v>1011</v>
      </c>
      <c r="AD3894" t="s">
        <v>1374</v>
      </c>
      <c r="AE3894">
        <v>1</v>
      </c>
      <c r="AF3894" t="s">
        <v>34807</v>
      </c>
      <c r="AG3894">
        <v>80</v>
      </c>
      <c r="AH3894" t="s">
        <v>1374</v>
      </c>
      <c r="AI3894">
        <v>336</v>
      </c>
      <c r="AJ3894" t="s">
        <v>8581</v>
      </c>
      <c r="AO3894" t="s">
        <v>19953</v>
      </c>
      <c r="AP3894" t="s">
        <v>19954</v>
      </c>
      <c r="AQ3894">
        <v>0</v>
      </c>
      <c r="AR3894" t="s">
        <v>1550</v>
      </c>
      <c r="AS3894" t="s">
        <v>19918</v>
      </c>
      <c r="AV3894">
        <v>55.27219908</v>
      </c>
      <c r="AW3894">
        <v>12.32416035</v>
      </c>
      <c r="AX3894" t="s">
        <v>1551</v>
      </c>
      <c r="AY3894">
        <v>1085</v>
      </c>
      <c r="AZ3894" t="s">
        <v>1450</v>
      </c>
    </row>
    <row r="3895" spans="1:52" x14ac:dyDescent="0.25">
      <c r="A3895">
        <v>390000</v>
      </c>
      <c r="B3895" t="s">
        <v>19955</v>
      </c>
      <c r="C3895">
        <v>4760</v>
      </c>
      <c r="D3895" t="s">
        <v>1467</v>
      </c>
      <c r="E3895" t="s">
        <v>9553</v>
      </c>
      <c r="F3895">
        <v>29189676</v>
      </c>
      <c r="I3895" t="s">
        <v>13929</v>
      </c>
      <c r="J3895" t="s">
        <v>40581</v>
      </c>
      <c r="K3895" s="39">
        <v>1853</v>
      </c>
      <c r="L3895">
        <v>43</v>
      </c>
      <c r="P3895" s="5">
        <v>43791</v>
      </c>
      <c r="Q3895" t="s">
        <v>1903</v>
      </c>
      <c r="R3895">
        <v>390</v>
      </c>
      <c r="S3895" t="s">
        <v>9553</v>
      </c>
      <c r="U3895">
        <v>2</v>
      </c>
      <c r="V3895" t="s">
        <v>1546</v>
      </c>
      <c r="W3895">
        <v>5</v>
      </c>
      <c r="X3895" t="s">
        <v>41387</v>
      </c>
      <c r="Z3895">
        <v>200701</v>
      </c>
      <c r="AA3895">
        <v>923</v>
      </c>
      <c r="AB3895" t="s">
        <v>1547</v>
      </c>
      <c r="AC3895">
        <v>2013</v>
      </c>
      <c r="AD3895" t="s">
        <v>1547</v>
      </c>
      <c r="AE3895">
        <v>1</v>
      </c>
      <c r="AF3895" t="s">
        <v>34807</v>
      </c>
      <c r="AG3895">
        <v>99</v>
      </c>
      <c r="AH3895" t="s">
        <v>41429</v>
      </c>
      <c r="AI3895">
        <v>390</v>
      </c>
      <c r="AJ3895" t="s">
        <v>9553</v>
      </c>
      <c r="AO3895" t="s">
        <v>13930</v>
      </c>
      <c r="AP3895" t="s">
        <v>13931</v>
      </c>
      <c r="AQ3895">
        <v>0</v>
      </c>
      <c r="AR3895" t="s">
        <v>1550</v>
      </c>
      <c r="AS3895" t="s">
        <v>2286</v>
      </c>
      <c r="AT3895" t="s">
        <v>40086</v>
      </c>
      <c r="AV3895">
        <v>55.01137035</v>
      </c>
      <c r="AW3895">
        <v>11.90768209</v>
      </c>
      <c r="AX3895" t="s">
        <v>1551</v>
      </c>
      <c r="AY3895">
        <v>1085</v>
      </c>
      <c r="AZ3895" t="s">
        <v>1450</v>
      </c>
    </row>
    <row r="3896" spans="1:52" x14ac:dyDescent="0.25">
      <c r="A3896">
        <v>390001</v>
      </c>
      <c r="B3896" t="s">
        <v>15573</v>
      </c>
      <c r="C3896">
        <v>4735</v>
      </c>
      <c r="D3896" t="s">
        <v>10008</v>
      </c>
      <c r="E3896" t="s">
        <v>19956</v>
      </c>
      <c r="F3896">
        <v>78887915</v>
      </c>
      <c r="G3896">
        <v>1004922876</v>
      </c>
      <c r="I3896" t="s">
        <v>19957</v>
      </c>
      <c r="J3896" t="s">
        <v>38631</v>
      </c>
      <c r="K3896" s="38" t="s">
        <v>5321</v>
      </c>
      <c r="L3896">
        <v>22</v>
      </c>
      <c r="P3896" s="5">
        <v>42177</v>
      </c>
      <c r="Q3896" t="s">
        <v>1557</v>
      </c>
      <c r="T3896" s="5">
        <v>41882</v>
      </c>
      <c r="U3896">
        <v>6</v>
      </c>
      <c r="V3896" t="s">
        <v>2318</v>
      </c>
      <c r="W3896">
        <v>1</v>
      </c>
      <c r="X3896" t="s">
        <v>36371</v>
      </c>
      <c r="Z3896">
        <v>199705</v>
      </c>
      <c r="AA3896">
        <v>129</v>
      </c>
      <c r="AB3896" t="s">
        <v>1373</v>
      </c>
      <c r="AC3896">
        <v>1016</v>
      </c>
      <c r="AD3896" t="s">
        <v>1373</v>
      </c>
      <c r="AE3896">
        <v>3</v>
      </c>
      <c r="AF3896" t="s">
        <v>1601</v>
      </c>
      <c r="AG3896">
        <v>99</v>
      </c>
      <c r="AH3896" t="s">
        <v>41429</v>
      </c>
      <c r="AI3896">
        <v>390</v>
      </c>
      <c r="AJ3896" t="s">
        <v>9553</v>
      </c>
      <c r="AO3896" t="s">
        <v>19958</v>
      </c>
      <c r="AP3896" t="s">
        <v>15578</v>
      </c>
      <c r="AQ3896">
        <v>0</v>
      </c>
      <c r="AR3896" t="s">
        <v>1550</v>
      </c>
      <c r="AS3896" t="s">
        <v>38632</v>
      </c>
      <c r="AV3896" s="6" t="s">
        <v>19959</v>
      </c>
      <c r="AW3896" s="6" t="s">
        <v>19960</v>
      </c>
      <c r="AX3896" t="s">
        <v>1551</v>
      </c>
      <c r="AY3896">
        <v>1085</v>
      </c>
      <c r="AZ3896" t="s">
        <v>1450</v>
      </c>
    </row>
    <row r="3897" spans="1:52" x14ac:dyDescent="0.25">
      <c r="A3897">
        <v>390003</v>
      </c>
      <c r="B3897" t="s">
        <v>19961</v>
      </c>
      <c r="C3897">
        <v>4771</v>
      </c>
      <c r="D3897" t="s">
        <v>10503</v>
      </c>
      <c r="E3897" t="s">
        <v>19962</v>
      </c>
      <c r="F3897">
        <v>29189676</v>
      </c>
      <c r="H3897" t="s">
        <v>19963</v>
      </c>
      <c r="I3897" t="s">
        <v>19964</v>
      </c>
      <c r="J3897" t="s">
        <v>19965</v>
      </c>
      <c r="K3897" s="38" t="s">
        <v>19901</v>
      </c>
      <c r="L3897">
        <v>2</v>
      </c>
      <c r="P3897" s="5">
        <v>41556</v>
      </c>
      <c r="Q3897" t="s">
        <v>1557</v>
      </c>
      <c r="R3897">
        <v>390</v>
      </c>
      <c r="S3897" t="s">
        <v>9553</v>
      </c>
      <c r="T3897" s="5">
        <v>41548</v>
      </c>
      <c r="U3897">
        <v>2</v>
      </c>
      <c r="V3897" t="s">
        <v>1546</v>
      </c>
      <c r="W3897">
        <v>1</v>
      </c>
      <c r="X3897" t="s">
        <v>36371</v>
      </c>
      <c r="Y3897">
        <v>9</v>
      </c>
      <c r="Z3897">
        <v>200904</v>
      </c>
      <c r="AA3897">
        <v>126</v>
      </c>
      <c r="AB3897" t="s">
        <v>1382</v>
      </c>
      <c r="AC3897">
        <v>1015</v>
      </c>
      <c r="AD3897" t="s">
        <v>1382</v>
      </c>
      <c r="AE3897">
        <v>3</v>
      </c>
      <c r="AF3897" t="s">
        <v>1601</v>
      </c>
      <c r="AG3897">
        <v>99</v>
      </c>
      <c r="AH3897" t="s">
        <v>41429</v>
      </c>
      <c r="AI3897">
        <v>390</v>
      </c>
      <c r="AJ3897" t="s">
        <v>9553</v>
      </c>
      <c r="AO3897" t="s">
        <v>19966</v>
      </c>
      <c r="AP3897" t="s">
        <v>19967</v>
      </c>
      <c r="AQ3897">
        <v>0</v>
      </c>
      <c r="AR3897" t="s">
        <v>1550</v>
      </c>
      <c r="AS3897" t="s">
        <v>19968</v>
      </c>
      <c r="AV3897" s="6" t="s">
        <v>19969</v>
      </c>
      <c r="AW3897" s="6" t="s">
        <v>19970</v>
      </c>
      <c r="AX3897" t="s">
        <v>1551</v>
      </c>
      <c r="AY3897">
        <v>1085</v>
      </c>
      <c r="AZ3897" t="s">
        <v>1450</v>
      </c>
    </row>
    <row r="3898" spans="1:52" x14ac:dyDescent="0.25">
      <c r="A3898">
        <v>390004</v>
      </c>
      <c r="B3898" t="s">
        <v>40845</v>
      </c>
      <c r="C3898">
        <v>4792</v>
      </c>
      <c r="D3898" t="s">
        <v>16375</v>
      </c>
      <c r="E3898" t="s">
        <v>35856</v>
      </c>
      <c r="F3898">
        <v>19819493</v>
      </c>
      <c r="G3898">
        <v>1011791502</v>
      </c>
      <c r="I3898" t="s">
        <v>19971</v>
      </c>
      <c r="J3898" t="s">
        <v>19972</v>
      </c>
      <c r="K3898" s="39">
        <v>242</v>
      </c>
      <c r="L3898">
        <v>25</v>
      </c>
      <c r="P3898" s="5">
        <v>43791</v>
      </c>
      <c r="Q3898" t="s">
        <v>1557</v>
      </c>
      <c r="U3898">
        <v>5</v>
      </c>
      <c r="V3898" t="s">
        <v>1859</v>
      </c>
      <c r="W3898">
        <v>1</v>
      </c>
      <c r="X3898" t="s">
        <v>36371</v>
      </c>
      <c r="Z3898">
        <v>200510</v>
      </c>
      <c r="AA3898">
        <v>128</v>
      </c>
      <c r="AB3898" t="s">
        <v>1383</v>
      </c>
      <c r="AC3898">
        <v>1051</v>
      </c>
      <c r="AD3898" t="s">
        <v>1383</v>
      </c>
      <c r="AE3898">
        <v>1</v>
      </c>
      <c r="AF3898" t="s">
        <v>34807</v>
      </c>
      <c r="AG3898">
        <v>99</v>
      </c>
      <c r="AH3898" t="s">
        <v>41429</v>
      </c>
      <c r="AI3898">
        <v>390</v>
      </c>
      <c r="AJ3898" t="s">
        <v>9553</v>
      </c>
      <c r="AO3898" t="s">
        <v>19973</v>
      </c>
      <c r="AP3898" t="s">
        <v>19974</v>
      </c>
      <c r="AQ3898">
        <v>0</v>
      </c>
      <c r="AR3898" t="s">
        <v>1550</v>
      </c>
      <c r="AS3898" t="s">
        <v>19975</v>
      </c>
      <c r="AV3898">
        <v>54.921745999999999</v>
      </c>
      <c r="AW3898">
        <v>12.15554953</v>
      </c>
      <c r="AX3898" t="s">
        <v>1551</v>
      </c>
      <c r="AY3898">
        <v>1085</v>
      </c>
      <c r="AZ3898" t="s">
        <v>1450</v>
      </c>
    </row>
    <row r="3899" spans="1:52" x14ac:dyDescent="0.25">
      <c r="A3899">
        <v>390300</v>
      </c>
      <c r="B3899" t="s">
        <v>35857</v>
      </c>
      <c r="C3899">
        <v>4720</v>
      </c>
      <c r="D3899" t="s">
        <v>37295</v>
      </c>
      <c r="E3899" t="s">
        <v>38633</v>
      </c>
      <c r="F3899">
        <v>31379415</v>
      </c>
      <c r="G3899">
        <v>1014369577</v>
      </c>
      <c r="H3899" t="s">
        <v>19976</v>
      </c>
      <c r="I3899" t="s">
        <v>19977</v>
      </c>
      <c r="J3899" t="s">
        <v>38634</v>
      </c>
      <c r="K3899" s="38" t="s">
        <v>19978</v>
      </c>
      <c r="L3899">
        <v>5</v>
      </c>
      <c r="P3899" s="5">
        <v>43791</v>
      </c>
      <c r="Q3899" t="s">
        <v>1903</v>
      </c>
      <c r="U3899">
        <v>5</v>
      </c>
      <c r="V3899" t="s">
        <v>1859</v>
      </c>
      <c r="W3899">
        <v>7</v>
      </c>
      <c r="X3899" t="s">
        <v>2478</v>
      </c>
      <c r="Z3899">
        <v>200903</v>
      </c>
      <c r="AA3899">
        <v>141</v>
      </c>
      <c r="AB3899" t="s">
        <v>36470</v>
      </c>
      <c r="AC3899">
        <v>1022</v>
      </c>
      <c r="AD3899" t="s">
        <v>36470</v>
      </c>
      <c r="AE3899">
        <v>1</v>
      </c>
      <c r="AF3899" t="s">
        <v>34807</v>
      </c>
      <c r="AG3899">
        <v>99</v>
      </c>
      <c r="AH3899" t="s">
        <v>41429</v>
      </c>
      <c r="AI3899">
        <v>390</v>
      </c>
      <c r="AJ3899" t="s">
        <v>9553</v>
      </c>
      <c r="AO3899" t="s">
        <v>19979</v>
      </c>
      <c r="AP3899" t="s">
        <v>19980</v>
      </c>
      <c r="AQ3899">
        <v>0</v>
      </c>
      <c r="AR3899" t="s">
        <v>1550</v>
      </c>
      <c r="AS3899" t="s">
        <v>38635</v>
      </c>
      <c r="AV3899">
        <v>55.132722340000001</v>
      </c>
      <c r="AW3899">
        <v>12.008425669999999</v>
      </c>
      <c r="AX3899" t="s">
        <v>1551</v>
      </c>
      <c r="AY3899">
        <v>1085</v>
      </c>
      <c r="AZ3899" t="s">
        <v>1450</v>
      </c>
    </row>
    <row r="3900" spans="1:52" x14ac:dyDescent="0.25">
      <c r="A3900">
        <v>391002</v>
      </c>
      <c r="B3900" t="s">
        <v>38636</v>
      </c>
      <c r="C3900">
        <v>4800</v>
      </c>
      <c r="D3900" t="s">
        <v>37128</v>
      </c>
      <c r="E3900" t="s">
        <v>38637</v>
      </c>
      <c r="F3900">
        <v>29188599</v>
      </c>
      <c r="G3900">
        <v>1003306012</v>
      </c>
      <c r="H3900" t="s">
        <v>19981</v>
      </c>
      <c r="I3900" t="s">
        <v>19982</v>
      </c>
      <c r="J3900" t="s">
        <v>38638</v>
      </c>
      <c r="K3900" s="39">
        <v>1424</v>
      </c>
      <c r="L3900">
        <v>196</v>
      </c>
      <c r="P3900" s="5">
        <v>44572</v>
      </c>
      <c r="Q3900" t="s">
        <v>1557</v>
      </c>
      <c r="R3900">
        <v>376</v>
      </c>
      <c r="S3900" t="s">
        <v>7935</v>
      </c>
      <c r="U3900">
        <v>2</v>
      </c>
      <c r="V3900" t="s">
        <v>1546</v>
      </c>
      <c r="W3900">
        <v>1</v>
      </c>
      <c r="X3900" t="s">
        <v>36371</v>
      </c>
      <c r="Y3900">
        <v>9</v>
      </c>
      <c r="Z3900">
        <v>196008</v>
      </c>
      <c r="AA3900">
        <v>121</v>
      </c>
      <c r="AB3900" t="s">
        <v>1558</v>
      </c>
      <c r="AC3900">
        <v>1012</v>
      </c>
      <c r="AD3900" t="s">
        <v>1377</v>
      </c>
      <c r="AE3900">
        <v>1</v>
      </c>
      <c r="AF3900" t="s">
        <v>34807</v>
      </c>
      <c r="AG3900">
        <v>21</v>
      </c>
      <c r="AH3900" t="s">
        <v>40047</v>
      </c>
      <c r="AI3900">
        <v>376</v>
      </c>
      <c r="AJ3900" t="s">
        <v>7935</v>
      </c>
      <c r="AO3900" t="s">
        <v>19983</v>
      </c>
      <c r="AP3900" t="s">
        <v>19984</v>
      </c>
      <c r="AQ3900">
        <v>0</v>
      </c>
      <c r="AR3900" t="s">
        <v>1550</v>
      </c>
      <c r="AS3900" t="s">
        <v>37219</v>
      </c>
      <c r="AU3900" t="s">
        <v>19985</v>
      </c>
      <c r="AV3900">
        <v>54.800220199999998</v>
      </c>
      <c r="AW3900">
        <v>11.991853170000001</v>
      </c>
      <c r="AX3900" t="s">
        <v>1551</v>
      </c>
      <c r="AY3900">
        <v>1085</v>
      </c>
      <c r="AZ3900" t="s">
        <v>1450</v>
      </c>
    </row>
    <row r="3901" spans="1:52" x14ac:dyDescent="0.25">
      <c r="A3901">
        <v>391003</v>
      </c>
      <c r="B3901" t="s">
        <v>38639</v>
      </c>
      <c r="C3901">
        <v>4850</v>
      </c>
      <c r="D3901" t="s">
        <v>37236</v>
      </c>
      <c r="E3901" t="s">
        <v>38640</v>
      </c>
      <c r="F3901">
        <v>29188599</v>
      </c>
      <c r="G3901">
        <v>1003306073</v>
      </c>
      <c r="H3901" t="s">
        <v>19986</v>
      </c>
      <c r="I3901" t="s">
        <v>19987</v>
      </c>
      <c r="J3901" t="s">
        <v>42400</v>
      </c>
      <c r="K3901" s="39">
        <v>1653</v>
      </c>
      <c r="L3901">
        <v>14</v>
      </c>
      <c r="P3901" s="5">
        <v>45435</v>
      </c>
      <c r="Q3901" t="s">
        <v>1545</v>
      </c>
      <c r="R3901">
        <v>376</v>
      </c>
      <c r="S3901" t="s">
        <v>7935</v>
      </c>
      <c r="U3901">
        <v>2</v>
      </c>
      <c r="V3901" t="s">
        <v>1546</v>
      </c>
      <c r="W3901">
        <v>1</v>
      </c>
      <c r="X3901" t="s">
        <v>36371</v>
      </c>
      <c r="Y3901">
        <v>9</v>
      </c>
      <c r="Z3901">
        <v>190508</v>
      </c>
      <c r="AA3901">
        <v>121</v>
      </c>
      <c r="AB3901" t="s">
        <v>1558</v>
      </c>
      <c r="AC3901">
        <v>1012</v>
      </c>
      <c r="AD3901" t="s">
        <v>1377</v>
      </c>
      <c r="AE3901">
        <v>1</v>
      </c>
      <c r="AF3901" t="s">
        <v>34807</v>
      </c>
      <c r="AG3901">
        <v>21</v>
      </c>
      <c r="AH3901" t="s">
        <v>40047</v>
      </c>
      <c r="AI3901">
        <v>376</v>
      </c>
      <c r="AJ3901" t="s">
        <v>7935</v>
      </c>
      <c r="AO3901" t="s">
        <v>19988</v>
      </c>
      <c r="AP3901" t="s">
        <v>19989</v>
      </c>
      <c r="AQ3901">
        <v>0</v>
      </c>
      <c r="AR3901" t="s">
        <v>1550</v>
      </c>
      <c r="AS3901" t="s">
        <v>35858</v>
      </c>
      <c r="AV3901">
        <v>54.889348310000003</v>
      </c>
      <c r="AW3901">
        <v>12.037653990000001</v>
      </c>
      <c r="AX3901" t="s">
        <v>1551</v>
      </c>
      <c r="AY3901">
        <v>1085</v>
      </c>
      <c r="AZ3901" t="s">
        <v>1450</v>
      </c>
    </row>
    <row r="3902" spans="1:52" x14ac:dyDescent="0.25">
      <c r="A3902">
        <v>391300</v>
      </c>
      <c r="B3902" t="s">
        <v>35859</v>
      </c>
      <c r="C3902">
        <v>4850</v>
      </c>
      <c r="D3902" t="s">
        <v>37236</v>
      </c>
      <c r="E3902" t="s">
        <v>35860</v>
      </c>
      <c r="F3902">
        <v>44683016</v>
      </c>
      <c r="G3902">
        <v>1001856646</v>
      </c>
      <c r="H3902" t="s">
        <v>19990</v>
      </c>
      <c r="I3902" t="s">
        <v>19991</v>
      </c>
      <c r="J3902" t="s">
        <v>19992</v>
      </c>
      <c r="K3902" s="38" t="s">
        <v>4780</v>
      </c>
      <c r="L3902">
        <v>2</v>
      </c>
      <c r="P3902" s="5">
        <v>43783</v>
      </c>
      <c r="Q3902" t="s">
        <v>1557</v>
      </c>
      <c r="U3902">
        <v>5</v>
      </c>
      <c r="V3902" t="s">
        <v>1859</v>
      </c>
      <c r="W3902">
        <v>1</v>
      </c>
      <c r="X3902" t="s">
        <v>36371</v>
      </c>
      <c r="Y3902">
        <v>10</v>
      </c>
      <c r="Z3902">
        <v>193711</v>
      </c>
      <c r="AA3902">
        <v>123</v>
      </c>
      <c r="AB3902" t="s">
        <v>1374</v>
      </c>
      <c r="AC3902">
        <v>1011</v>
      </c>
      <c r="AD3902" t="s">
        <v>1374</v>
      </c>
      <c r="AE3902">
        <v>1</v>
      </c>
      <c r="AF3902" t="s">
        <v>34807</v>
      </c>
      <c r="AG3902">
        <v>80</v>
      </c>
      <c r="AH3902" t="s">
        <v>1374</v>
      </c>
      <c r="AI3902">
        <v>376</v>
      </c>
      <c r="AJ3902" t="s">
        <v>7935</v>
      </c>
      <c r="AO3902" t="s">
        <v>19993</v>
      </c>
      <c r="AP3902" t="s">
        <v>19994</v>
      </c>
      <c r="AQ3902">
        <v>0</v>
      </c>
      <c r="AR3902" t="s">
        <v>1550</v>
      </c>
      <c r="AS3902" t="s">
        <v>19995</v>
      </c>
      <c r="AV3902">
        <v>54.86817327</v>
      </c>
      <c r="AW3902">
        <v>12.11520189</v>
      </c>
      <c r="AX3902" t="s">
        <v>1551</v>
      </c>
      <c r="AY3902">
        <v>1085</v>
      </c>
      <c r="AZ3902" t="s">
        <v>1450</v>
      </c>
    </row>
    <row r="3903" spans="1:52" x14ac:dyDescent="0.25">
      <c r="A3903">
        <v>391301</v>
      </c>
      <c r="B3903" t="s">
        <v>19996</v>
      </c>
      <c r="C3903">
        <v>4800</v>
      </c>
      <c r="D3903" t="s">
        <v>37128</v>
      </c>
      <c r="E3903" t="s">
        <v>19997</v>
      </c>
      <c r="F3903">
        <v>27328598</v>
      </c>
      <c r="G3903">
        <v>1003401134</v>
      </c>
      <c r="H3903" t="s">
        <v>7932</v>
      </c>
      <c r="I3903" t="s">
        <v>14863</v>
      </c>
      <c r="J3903" t="s">
        <v>42397</v>
      </c>
      <c r="K3903" s="39">
        <v>1083</v>
      </c>
      <c r="L3903">
        <v>7</v>
      </c>
      <c r="P3903" s="5">
        <v>43608</v>
      </c>
      <c r="Q3903" t="s">
        <v>1557</v>
      </c>
      <c r="T3903" s="5">
        <v>43586</v>
      </c>
      <c r="U3903">
        <v>4</v>
      </c>
      <c r="V3903" t="s">
        <v>2004</v>
      </c>
      <c r="W3903">
        <v>1</v>
      </c>
      <c r="X3903" t="s">
        <v>36371</v>
      </c>
      <c r="AA3903">
        <v>261</v>
      </c>
      <c r="AB3903" t="s">
        <v>8307</v>
      </c>
      <c r="AC3903">
        <v>1071</v>
      </c>
      <c r="AD3903" t="s">
        <v>1376</v>
      </c>
      <c r="AE3903">
        <v>3</v>
      </c>
      <c r="AF3903" t="s">
        <v>1601</v>
      </c>
      <c r="AG3903">
        <v>99</v>
      </c>
      <c r="AH3903" t="s">
        <v>41429</v>
      </c>
      <c r="AI3903">
        <v>376</v>
      </c>
      <c r="AJ3903" t="s">
        <v>7935</v>
      </c>
      <c r="AK3903">
        <v>2</v>
      </c>
      <c r="AL3903" t="s">
        <v>1618</v>
      </c>
      <c r="AM3903">
        <v>376402</v>
      </c>
      <c r="AN3903">
        <v>376402</v>
      </c>
      <c r="AO3903" t="s">
        <v>14865</v>
      </c>
      <c r="AP3903" t="s">
        <v>14866</v>
      </c>
      <c r="AQ3903">
        <v>2</v>
      </c>
      <c r="AR3903" t="s">
        <v>2358</v>
      </c>
      <c r="AS3903" t="s">
        <v>19438</v>
      </c>
      <c r="AV3903">
        <v>54.759578920000003</v>
      </c>
      <c r="AW3903">
        <v>11.89831502</v>
      </c>
      <c r="AX3903" t="s">
        <v>1551</v>
      </c>
      <c r="AY3903">
        <v>1085</v>
      </c>
      <c r="AZ3903" t="s">
        <v>1450</v>
      </c>
    </row>
    <row r="3904" spans="1:52" x14ac:dyDescent="0.25">
      <c r="A3904">
        <v>391302</v>
      </c>
      <c r="B3904" t="s">
        <v>38641</v>
      </c>
      <c r="C3904">
        <v>4850</v>
      </c>
      <c r="D3904" t="s">
        <v>37236</v>
      </c>
      <c r="E3904" t="s">
        <v>38642</v>
      </c>
      <c r="F3904">
        <v>21493031</v>
      </c>
      <c r="G3904">
        <v>1005235240</v>
      </c>
      <c r="H3904" t="s">
        <v>19998</v>
      </c>
      <c r="I3904" t="s">
        <v>19999</v>
      </c>
      <c r="J3904" t="s">
        <v>20000</v>
      </c>
      <c r="K3904" s="38" t="s">
        <v>20001</v>
      </c>
      <c r="L3904" t="s">
        <v>20002</v>
      </c>
      <c r="P3904" s="5">
        <v>45743</v>
      </c>
      <c r="Q3904" t="s">
        <v>1895</v>
      </c>
      <c r="U3904">
        <v>5</v>
      </c>
      <c r="V3904" t="s">
        <v>1859</v>
      </c>
      <c r="W3904">
        <v>1</v>
      </c>
      <c r="X3904" t="s">
        <v>36371</v>
      </c>
      <c r="Y3904">
        <v>10</v>
      </c>
      <c r="Z3904">
        <v>199908</v>
      </c>
      <c r="AA3904">
        <v>123</v>
      </c>
      <c r="AB3904" t="s">
        <v>1374</v>
      </c>
      <c r="AC3904">
        <v>1010</v>
      </c>
      <c r="AD3904" t="s">
        <v>1375</v>
      </c>
      <c r="AE3904">
        <v>1</v>
      </c>
      <c r="AF3904" t="s">
        <v>34807</v>
      </c>
      <c r="AG3904">
        <v>80</v>
      </c>
      <c r="AH3904" t="s">
        <v>1374</v>
      </c>
      <c r="AI3904">
        <v>376</v>
      </c>
      <c r="AJ3904" t="s">
        <v>7935</v>
      </c>
      <c r="AO3904" t="s">
        <v>20003</v>
      </c>
      <c r="AP3904" t="s">
        <v>20004</v>
      </c>
      <c r="AQ3904">
        <v>0</v>
      </c>
      <c r="AR3904" t="s">
        <v>1550</v>
      </c>
      <c r="AS3904" t="s">
        <v>13089</v>
      </c>
      <c r="AV3904">
        <v>54.8904675</v>
      </c>
      <c r="AW3904">
        <v>12.026124879999999</v>
      </c>
      <c r="AX3904" t="s">
        <v>1551</v>
      </c>
      <c r="AY3904">
        <v>1085</v>
      </c>
      <c r="AZ3904" t="s">
        <v>1450</v>
      </c>
    </row>
    <row r="3905" spans="1:52" x14ac:dyDescent="0.25">
      <c r="A3905">
        <v>395001</v>
      </c>
      <c r="B3905" t="s">
        <v>38643</v>
      </c>
      <c r="C3905">
        <v>4872</v>
      </c>
      <c r="D3905" t="s">
        <v>8745</v>
      </c>
      <c r="E3905" t="s">
        <v>38644</v>
      </c>
      <c r="F3905">
        <v>29188599</v>
      </c>
      <c r="G3905">
        <v>1003306504</v>
      </c>
      <c r="H3905" t="s">
        <v>20005</v>
      </c>
      <c r="I3905" t="s">
        <v>20006</v>
      </c>
      <c r="J3905" t="s">
        <v>4233</v>
      </c>
      <c r="K3905" s="39">
        <v>1003</v>
      </c>
      <c r="L3905">
        <v>5</v>
      </c>
      <c r="P3905" s="5">
        <v>40934</v>
      </c>
      <c r="Q3905" t="s">
        <v>1557</v>
      </c>
      <c r="R3905">
        <v>376</v>
      </c>
      <c r="S3905" t="s">
        <v>7935</v>
      </c>
      <c r="T3905" s="5">
        <v>40847</v>
      </c>
      <c r="U3905">
        <v>2</v>
      </c>
      <c r="V3905" t="s">
        <v>1546</v>
      </c>
      <c r="W3905">
        <v>1</v>
      </c>
      <c r="X3905" t="s">
        <v>36371</v>
      </c>
      <c r="Y3905">
        <v>9</v>
      </c>
      <c r="Z3905">
        <v>195808</v>
      </c>
      <c r="AA3905">
        <v>121</v>
      </c>
      <c r="AB3905" t="s">
        <v>1558</v>
      </c>
      <c r="AC3905">
        <v>1012</v>
      </c>
      <c r="AD3905" t="s">
        <v>1377</v>
      </c>
      <c r="AE3905">
        <v>3</v>
      </c>
      <c r="AF3905" t="s">
        <v>1601</v>
      </c>
      <c r="AG3905">
        <v>21</v>
      </c>
      <c r="AH3905" t="s">
        <v>40047</v>
      </c>
      <c r="AI3905">
        <v>376</v>
      </c>
      <c r="AJ3905" t="s">
        <v>7935</v>
      </c>
      <c r="AO3905" t="s">
        <v>20007</v>
      </c>
      <c r="AP3905" t="s">
        <v>20008</v>
      </c>
      <c r="AQ3905">
        <v>0</v>
      </c>
      <c r="AR3905" t="s">
        <v>1550</v>
      </c>
      <c r="AS3905" t="s">
        <v>4059</v>
      </c>
      <c r="AX3905" t="s">
        <v>1551</v>
      </c>
      <c r="AY3905">
        <v>1085</v>
      </c>
      <c r="AZ3905" t="s">
        <v>1450</v>
      </c>
    </row>
    <row r="3906" spans="1:52" x14ac:dyDescent="0.25">
      <c r="A3906">
        <v>395002</v>
      </c>
      <c r="B3906" t="s">
        <v>20009</v>
      </c>
      <c r="C3906">
        <v>4873</v>
      </c>
      <c r="D3906" t="s">
        <v>38645</v>
      </c>
      <c r="E3906" t="s">
        <v>20010</v>
      </c>
      <c r="F3906">
        <v>29188599</v>
      </c>
      <c r="G3906">
        <v>1003306553</v>
      </c>
      <c r="H3906" t="s">
        <v>20011</v>
      </c>
      <c r="I3906" t="s">
        <v>20012</v>
      </c>
      <c r="J3906" t="s">
        <v>38646</v>
      </c>
      <c r="K3906" s="39">
        <v>2460</v>
      </c>
      <c r="L3906" t="s">
        <v>3324</v>
      </c>
      <c r="P3906" s="5">
        <v>45330</v>
      </c>
      <c r="Q3906" t="s">
        <v>1545</v>
      </c>
      <c r="R3906">
        <v>376</v>
      </c>
      <c r="S3906" t="s">
        <v>7935</v>
      </c>
      <c r="U3906">
        <v>2</v>
      </c>
      <c r="V3906" t="s">
        <v>1546</v>
      </c>
      <c r="W3906">
        <v>1</v>
      </c>
      <c r="X3906" t="s">
        <v>36371</v>
      </c>
      <c r="Y3906">
        <v>10</v>
      </c>
      <c r="Z3906">
        <v>196208</v>
      </c>
      <c r="AA3906">
        <v>121</v>
      </c>
      <c r="AB3906" t="s">
        <v>1558</v>
      </c>
      <c r="AC3906">
        <v>1012</v>
      </c>
      <c r="AD3906" t="s">
        <v>1377</v>
      </c>
      <c r="AE3906">
        <v>1</v>
      </c>
      <c r="AF3906" t="s">
        <v>34807</v>
      </c>
      <c r="AG3906">
        <v>21</v>
      </c>
      <c r="AH3906" t="s">
        <v>40047</v>
      </c>
      <c r="AI3906">
        <v>376</v>
      </c>
      <c r="AJ3906" t="s">
        <v>7935</v>
      </c>
      <c r="AO3906" t="s">
        <v>20013</v>
      </c>
      <c r="AP3906" t="s">
        <v>20014</v>
      </c>
      <c r="AQ3906">
        <v>0</v>
      </c>
      <c r="AR3906" t="s">
        <v>1550</v>
      </c>
      <c r="AS3906" t="s">
        <v>38647</v>
      </c>
      <c r="AV3906">
        <v>54.708683450000002</v>
      </c>
      <c r="AW3906">
        <v>11.919897410000001</v>
      </c>
      <c r="AX3906" t="s">
        <v>1551</v>
      </c>
      <c r="AY3906">
        <v>1085</v>
      </c>
      <c r="AZ3906" t="s">
        <v>1450</v>
      </c>
    </row>
    <row r="3907" spans="1:52" x14ac:dyDescent="0.25">
      <c r="A3907">
        <v>395004</v>
      </c>
      <c r="B3907" t="s">
        <v>20015</v>
      </c>
      <c r="C3907">
        <v>4800</v>
      </c>
      <c r="D3907" t="s">
        <v>37128</v>
      </c>
      <c r="E3907" t="s">
        <v>20016</v>
      </c>
      <c r="F3907">
        <v>45518817</v>
      </c>
      <c r="G3907">
        <v>1001870027</v>
      </c>
      <c r="H3907" t="s">
        <v>20017</v>
      </c>
      <c r="I3907" t="s">
        <v>20018</v>
      </c>
      <c r="J3907" t="s">
        <v>35861</v>
      </c>
      <c r="K3907" s="38" t="s">
        <v>8066</v>
      </c>
      <c r="L3907">
        <v>2</v>
      </c>
      <c r="P3907" s="5">
        <v>41299</v>
      </c>
      <c r="Q3907" t="s">
        <v>1557</v>
      </c>
      <c r="T3907" s="5">
        <v>41213</v>
      </c>
      <c r="U3907">
        <v>5</v>
      </c>
      <c r="V3907" t="s">
        <v>1859</v>
      </c>
      <c r="W3907">
        <v>1</v>
      </c>
      <c r="X3907" t="s">
        <v>36371</v>
      </c>
      <c r="Y3907">
        <v>10</v>
      </c>
      <c r="Z3907">
        <v>197308</v>
      </c>
      <c r="AA3907">
        <v>121</v>
      </c>
      <c r="AB3907" t="s">
        <v>1558</v>
      </c>
      <c r="AC3907">
        <v>1013</v>
      </c>
      <c r="AD3907" t="s">
        <v>1379</v>
      </c>
      <c r="AE3907">
        <v>5</v>
      </c>
      <c r="AF3907" t="s">
        <v>2646</v>
      </c>
      <c r="AG3907">
        <v>22</v>
      </c>
      <c r="AH3907" t="s">
        <v>40058</v>
      </c>
      <c r="AI3907">
        <v>376</v>
      </c>
      <c r="AJ3907" t="s">
        <v>7935</v>
      </c>
      <c r="AO3907" t="s">
        <v>20019</v>
      </c>
      <c r="AP3907" t="s">
        <v>20020</v>
      </c>
      <c r="AQ3907">
        <v>0</v>
      </c>
      <c r="AR3907" t="s">
        <v>1550</v>
      </c>
      <c r="AS3907" t="s">
        <v>20021</v>
      </c>
      <c r="AT3907" t="s">
        <v>35862</v>
      </c>
      <c r="AX3907" t="s">
        <v>1551</v>
      </c>
      <c r="AY3907">
        <v>1085</v>
      </c>
      <c r="AZ3907" t="s">
        <v>1450</v>
      </c>
    </row>
    <row r="3908" spans="1:52" x14ac:dyDescent="0.25">
      <c r="A3908">
        <v>395200</v>
      </c>
      <c r="C3908">
        <v>4800</v>
      </c>
      <c r="D3908" t="s">
        <v>37128</v>
      </c>
      <c r="E3908" t="s">
        <v>35863</v>
      </c>
      <c r="F3908">
        <v>29188599</v>
      </c>
      <c r="G3908">
        <v>1011789214</v>
      </c>
      <c r="H3908" t="s">
        <v>20022</v>
      </c>
      <c r="I3908" t="s">
        <v>20023</v>
      </c>
      <c r="J3908" t="s">
        <v>20024</v>
      </c>
      <c r="K3908" s="39">
        <v>1515</v>
      </c>
      <c r="L3908">
        <v>37</v>
      </c>
      <c r="P3908" s="5">
        <v>43791</v>
      </c>
      <c r="Q3908" t="s">
        <v>1910</v>
      </c>
      <c r="R3908">
        <v>376</v>
      </c>
      <c r="S3908" t="s">
        <v>7935</v>
      </c>
      <c r="U3908">
        <v>2</v>
      </c>
      <c r="V3908" t="s">
        <v>1546</v>
      </c>
      <c r="W3908">
        <v>1</v>
      </c>
      <c r="X3908" t="s">
        <v>36371</v>
      </c>
      <c r="Z3908">
        <v>199401</v>
      </c>
      <c r="AA3908">
        <v>932</v>
      </c>
      <c r="AB3908" t="s">
        <v>40066</v>
      </c>
      <c r="AC3908">
        <v>2021</v>
      </c>
      <c r="AD3908" t="s">
        <v>40066</v>
      </c>
      <c r="AE3908">
        <v>2</v>
      </c>
      <c r="AF3908" t="s">
        <v>34828</v>
      </c>
      <c r="AG3908">
        <v>10</v>
      </c>
      <c r="AH3908" t="s">
        <v>40067</v>
      </c>
      <c r="AI3908">
        <v>376</v>
      </c>
      <c r="AJ3908" t="s">
        <v>7935</v>
      </c>
      <c r="AO3908" t="s">
        <v>20025</v>
      </c>
      <c r="AQ3908">
        <v>0</v>
      </c>
      <c r="AR3908" t="s">
        <v>1550</v>
      </c>
      <c r="AS3908" t="s">
        <v>5079</v>
      </c>
      <c r="AV3908">
        <v>54.783454499999998</v>
      </c>
      <c r="AW3908">
        <v>11.86516432</v>
      </c>
      <c r="AX3908" t="s">
        <v>1551</v>
      </c>
      <c r="AY3908">
        <v>1085</v>
      </c>
      <c r="AZ3908" t="s">
        <v>1450</v>
      </c>
    </row>
    <row r="3909" spans="1:52" x14ac:dyDescent="0.25">
      <c r="A3909">
        <v>395300</v>
      </c>
      <c r="B3909" t="s">
        <v>20026</v>
      </c>
      <c r="C3909">
        <v>4873</v>
      </c>
      <c r="D3909" t="s">
        <v>38645</v>
      </c>
      <c r="E3909" t="s">
        <v>38648</v>
      </c>
      <c r="F3909">
        <v>26139058</v>
      </c>
      <c r="G3909">
        <v>1002901344</v>
      </c>
      <c r="H3909" t="s">
        <v>20027</v>
      </c>
      <c r="I3909" t="s">
        <v>20028</v>
      </c>
      <c r="J3909" t="s">
        <v>38649</v>
      </c>
      <c r="K3909" s="38" t="s">
        <v>8022</v>
      </c>
      <c r="L3909">
        <v>2</v>
      </c>
      <c r="P3909" s="5">
        <v>45594</v>
      </c>
      <c r="Q3909" t="s">
        <v>1895</v>
      </c>
      <c r="U3909">
        <v>5</v>
      </c>
      <c r="V3909" t="s">
        <v>1859</v>
      </c>
      <c r="W3909">
        <v>7</v>
      </c>
      <c r="X3909" t="s">
        <v>2478</v>
      </c>
      <c r="Z3909">
        <v>197110</v>
      </c>
      <c r="AA3909">
        <v>141</v>
      </c>
      <c r="AB3909" t="s">
        <v>36470</v>
      </c>
      <c r="AC3909">
        <v>1022</v>
      </c>
      <c r="AD3909" t="s">
        <v>36470</v>
      </c>
      <c r="AE3909">
        <v>2</v>
      </c>
      <c r="AF3909" t="s">
        <v>34828</v>
      </c>
      <c r="AG3909">
        <v>84</v>
      </c>
      <c r="AH3909" t="s">
        <v>36471</v>
      </c>
      <c r="AI3909">
        <v>376</v>
      </c>
      <c r="AJ3909" t="s">
        <v>7935</v>
      </c>
      <c r="AO3909" t="s">
        <v>20029</v>
      </c>
      <c r="AP3909" t="s">
        <v>20030</v>
      </c>
      <c r="AQ3909">
        <v>0</v>
      </c>
      <c r="AR3909" t="s">
        <v>1550</v>
      </c>
      <c r="AS3909" t="s">
        <v>38650</v>
      </c>
      <c r="AU3909" t="s">
        <v>20031</v>
      </c>
      <c r="AV3909">
        <v>54.689732120000002</v>
      </c>
      <c r="AW3909">
        <v>11.96472621</v>
      </c>
      <c r="AX3909" t="s">
        <v>1551</v>
      </c>
      <c r="AY3909">
        <v>1085</v>
      </c>
      <c r="AZ3909" t="s">
        <v>1450</v>
      </c>
    </row>
    <row r="3910" spans="1:52" x14ac:dyDescent="0.25">
      <c r="A3910">
        <v>397001</v>
      </c>
      <c r="B3910" t="s">
        <v>40846</v>
      </c>
      <c r="C3910">
        <v>4760</v>
      </c>
      <c r="D3910" t="s">
        <v>1467</v>
      </c>
      <c r="E3910" t="s">
        <v>40847</v>
      </c>
      <c r="F3910">
        <v>29189676</v>
      </c>
      <c r="G3910">
        <v>1022290882</v>
      </c>
      <c r="H3910" t="s">
        <v>20032</v>
      </c>
      <c r="I3910" t="s">
        <v>20033</v>
      </c>
      <c r="J3910" t="s">
        <v>20034</v>
      </c>
      <c r="K3910" s="39">
        <v>1416</v>
      </c>
      <c r="L3910">
        <v>27</v>
      </c>
      <c r="P3910" s="5">
        <v>44854</v>
      </c>
      <c r="Q3910" t="s">
        <v>1557</v>
      </c>
      <c r="R3910">
        <v>390</v>
      </c>
      <c r="S3910" t="s">
        <v>9553</v>
      </c>
      <c r="U3910">
        <v>2</v>
      </c>
      <c r="V3910" t="s">
        <v>1546</v>
      </c>
      <c r="W3910">
        <v>1</v>
      </c>
      <c r="X3910" t="s">
        <v>36371</v>
      </c>
      <c r="Y3910">
        <v>6</v>
      </c>
      <c r="Z3910">
        <v>195910</v>
      </c>
      <c r="AA3910">
        <v>121</v>
      </c>
      <c r="AB3910" t="s">
        <v>1558</v>
      </c>
      <c r="AC3910">
        <v>1012</v>
      </c>
      <c r="AD3910" t="s">
        <v>1377</v>
      </c>
      <c r="AE3910">
        <v>1</v>
      </c>
      <c r="AF3910" t="s">
        <v>34807</v>
      </c>
      <c r="AG3910">
        <v>21</v>
      </c>
      <c r="AH3910" t="s">
        <v>40047</v>
      </c>
      <c r="AI3910">
        <v>390</v>
      </c>
      <c r="AJ3910" t="s">
        <v>9553</v>
      </c>
      <c r="AN3910">
        <v>280350</v>
      </c>
      <c r="AO3910" t="s">
        <v>10485</v>
      </c>
      <c r="AP3910" t="s">
        <v>20035</v>
      </c>
      <c r="AQ3910">
        <v>2</v>
      </c>
      <c r="AR3910" t="s">
        <v>2358</v>
      </c>
      <c r="AS3910" t="s">
        <v>20036</v>
      </c>
      <c r="AV3910">
        <v>55.038196739999997</v>
      </c>
      <c r="AW3910">
        <v>11.87998033</v>
      </c>
      <c r="AX3910" t="s">
        <v>1551</v>
      </c>
      <c r="AY3910">
        <v>1085</v>
      </c>
      <c r="AZ3910" t="s">
        <v>1450</v>
      </c>
    </row>
    <row r="3911" spans="1:52" x14ac:dyDescent="0.25">
      <c r="A3911">
        <v>397002</v>
      </c>
      <c r="B3911" t="s">
        <v>20037</v>
      </c>
      <c r="C3911">
        <v>4760</v>
      </c>
      <c r="D3911" t="s">
        <v>1467</v>
      </c>
      <c r="E3911" t="s">
        <v>40848</v>
      </c>
      <c r="F3911">
        <v>29189676</v>
      </c>
      <c r="G3911">
        <v>1022291064</v>
      </c>
      <c r="H3911" t="s">
        <v>20038</v>
      </c>
      <c r="I3911" t="s">
        <v>20039</v>
      </c>
      <c r="J3911" t="s">
        <v>35864</v>
      </c>
      <c r="K3911" s="39">
        <v>1214</v>
      </c>
      <c r="L3911">
        <v>12</v>
      </c>
      <c r="P3911" s="5">
        <v>45146</v>
      </c>
      <c r="Q3911" t="s">
        <v>1819</v>
      </c>
      <c r="R3911">
        <v>390</v>
      </c>
      <c r="S3911" t="s">
        <v>9553</v>
      </c>
      <c r="T3911" s="5">
        <v>45146</v>
      </c>
      <c r="U3911">
        <v>2</v>
      </c>
      <c r="V3911" t="s">
        <v>1546</v>
      </c>
      <c r="W3911">
        <v>1</v>
      </c>
      <c r="X3911" t="s">
        <v>36371</v>
      </c>
      <c r="Y3911">
        <v>6</v>
      </c>
      <c r="Z3911">
        <v>191104</v>
      </c>
      <c r="AA3911">
        <v>121</v>
      </c>
      <c r="AB3911" t="s">
        <v>1558</v>
      </c>
      <c r="AC3911">
        <v>1012</v>
      </c>
      <c r="AD3911" t="s">
        <v>1377</v>
      </c>
      <c r="AE3911">
        <v>3</v>
      </c>
      <c r="AF3911" t="s">
        <v>1601</v>
      </c>
      <c r="AG3911">
        <v>21</v>
      </c>
      <c r="AH3911" t="s">
        <v>40047</v>
      </c>
      <c r="AI3911">
        <v>390</v>
      </c>
      <c r="AJ3911" t="s">
        <v>9553</v>
      </c>
      <c r="AN3911">
        <v>280350</v>
      </c>
      <c r="AO3911" t="s">
        <v>10485</v>
      </c>
      <c r="AP3911" t="s">
        <v>20035</v>
      </c>
      <c r="AQ3911">
        <v>2</v>
      </c>
      <c r="AR3911" t="s">
        <v>2358</v>
      </c>
      <c r="AS3911" t="s">
        <v>35677</v>
      </c>
      <c r="AV3911">
        <v>55.0027714</v>
      </c>
      <c r="AW3911">
        <v>11.90358629</v>
      </c>
      <c r="AX3911" t="s">
        <v>1551</v>
      </c>
      <c r="AY3911">
        <v>1085</v>
      </c>
      <c r="AZ3911" t="s">
        <v>1450</v>
      </c>
    </row>
    <row r="3912" spans="1:52" x14ac:dyDescent="0.25">
      <c r="A3912">
        <v>397004</v>
      </c>
      <c r="B3912" t="s">
        <v>20040</v>
      </c>
      <c r="C3912">
        <v>4750</v>
      </c>
      <c r="D3912" t="s">
        <v>10011</v>
      </c>
      <c r="E3912" t="s">
        <v>38651</v>
      </c>
      <c r="F3912">
        <v>29189676</v>
      </c>
      <c r="G3912">
        <v>1003306966</v>
      </c>
      <c r="H3912" t="s">
        <v>10499</v>
      </c>
      <c r="I3912" t="s">
        <v>20041</v>
      </c>
      <c r="J3912" t="s">
        <v>35250</v>
      </c>
      <c r="K3912" s="39">
        <v>1682</v>
      </c>
      <c r="L3912">
        <v>7</v>
      </c>
      <c r="P3912" s="5">
        <v>45940</v>
      </c>
      <c r="Q3912" t="s">
        <v>1678</v>
      </c>
      <c r="R3912">
        <v>390</v>
      </c>
      <c r="S3912" t="s">
        <v>9553</v>
      </c>
      <c r="U3912">
        <v>2</v>
      </c>
      <c r="V3912" t="s">
        <v>1546</v>
      </c>
      <c r="W3912">
        <v>1</v>
      </c>
      <c r="X3912" t="s">
        <v>36371</v>
      </c>
      <c r="Y3912">
        <v>9</v>
      </c>
      <c r="Z3912">
        <v>196408</v>
      </c>
      <c r="AA3912">
        <v>121</v>
      </c>
      <c r="AB3912" t="s">
        <v>1558</v>
      </c>
      <c r="AC3912">
        <v>1012</v>
      </c>
      <c r="AD3912" t="s">
        <v>1377</v>
      </c>
      <c r="AE3912">
        <v>1</v>
      </c>
      <c r="AF3912" t="s">
        <v>34807</v>
      </c>
      <c r="AG3912">
        <v>21</v>
      </c>
      <c r="AH3912" t="s">
        <v>40047</v>
      </c>
      <c r="AI3912">
        <v>390</v>
      </c>
      <c r="AJ3912" t="s">
        <v>9553</v>
      </c>
      <c r="AN3912">
        <v>280354</v>
      </c>
      <c r="AO3912" t="s">
        <v>10500</v>
      </c>
      <c r="AP3912" t="s">
        <v>20042</v>
      </c>
      <c r="AQ3912">
        <v>2</v>
      </c>
      <c r="AR3912" t="s">
        <v>2358</v>
      </c>
      <c r="AS3912" t="s">
        <v>35251</v>
      </c>
      <c r="AV3912">
        <v>55.109379160000003</v>
      </c>
      <c r="AW3912">
        <v>11.88337241</v>
      </c>
      <c r="AX3912" t="s">
        <v>1551</v>
      </c>
      <c r="AY3912">
        <v>1085</v>
      </c>
      <c r="AZ3912" t="s">
        <v>1450</v>
      </c>
    </row>
    <row r="3913" spans="1:52" x14ac:dyDescent="0.25">
      <c r="A3913">
        <v>397006</v>
      </c>
      <c r="B3913" t="s">
        <v>40849</v>
      </c>
      <c r="C3913">
        <v>4760</v>
      </c>
      <c r="D3913" t="s">
        <v>1467</v>
      </c>
      <c r="E3913" t="s">
        <v>40850</v>
      </c>
      <c r="F3913">
        <v>29189676</v>
      </c>
      <c r="G3913">
        <v>1022297577</v>
      </c>
      <c r="H3913" t="s">
        <v>20043</v>
      </c>
      <c r="I3913" t="s">
        <v>20044</v>
      </c>
      <c r="J3913" t="s">
        <v>38652</v>
      </c>
      <c r="K3913" s="38" t="s">
        <v>4754</v>
      </c>
      <c r="L3913">
        <v>6</v>
      </c>
      <c r="P3913" s="5">
        <v>45940</v>
      </c>
      <c r="Q3913" t="s">
        <v>1678</v>
      </c>
      <c r="R3913">
        <v>390</v>
      </c>
      <c r="S3913" t="s">
        <v>9553</v>
      </c>
      <c r="U3913">
        <v>2</v>
      </c>
      <c r="V3913" t="s">
        <v>1546</v>
      </c>
      <c r="W3913">
        <v>1</v>
      </c>
      <c r="X3913" t="s">
        <v>36371</v>
      </c>
      <c r="Y3913">
        <v>6</v>
      </c>
      <c r="Z3913">
        <v>191104</v>
      </c>
      <c r="AA3913">
        <v>121</v>
      </c>
      <c r="AB3913" t="s">
        <v>1558</v>
      </c>
      <c r="AC3913">
        <v>1012</v>
      </c>
      <c r="AD3913" t="s">
        <v>1377</v>
      </c>
      <c r="AE3913">
        <v>1</v>
      </c>
      <c r="AF3913" t="s">
        <v>34807</v>
      </c>
      <c r="AG3913">
        <v>21</v>
      </c>
      <c r="AH3913" t="s">
        <v>40047</v>
      </c>
      <c r="AI3913">
        <v>390</v>
      </c>
      <c r="AJ3913" t="s">
        <v>9553</v>
      </c>
      <c r="AN3913">
        <v>280353</v>
      </c>
      <c r="AO3913" t="s">
        <v>10514</v>
      </c>
      <c r="AP3913" t="s">
        <v>10498</v>
      </c>
      <c r="AQ3913">
        <v>2</v>
      </c>
      <c r="AR3913" t="s">
        <v>2358</v>
      </c>
      <c r="AS3913" t="s">
        <v>38653</v>
      </c>
      <c r="AV3913">
        <v>54.999884309999999</v>
      </c>
      <c r="AW3913">
        <v>11.97639523</v>
      </c>
      <c r="AX3913" t="s">
        <v>1551</v>
      </c>
      <c r="AY3913">
        <v>1085</v>
      </c>
      <c r="AZ3913" t="s">
        <v>1450</v>
      </c>
    </row>
    <row r="3914" spans="1:52" x14ac:dyDescent="0.25">
      <c r="A3914">
        <v>397007</v>
      </c>
      <c r="B3914" t="s">
        <v>41731</v>
      </c>
      <c r="C3914">
        <v>4760</v>
      </c>
      <c r="D3914" t="s">
        <v>1467</v>
      </c>
      <c r="E3914" t="s">
        <v>41732</v>
      </c>
      <c r="F3914">
        <v>29189676</v>
      </c>
      <c r="G3914">
        <v>1022291080</v>
      </c>
      <c r="H3914" t="s">
        <v>20045</v>
      </c>
      <c r="I3914" t="s">
        <v>20046</v>
      </c>
      <c r="J3914" t="s">
        <v>41733</v>
      </c>
      <c r="K3914" s="39">
        <v>1340</v>
      </c>
      <c r="L3914">
        <v>7</v>
      </c>
      <c r="P3914" s="5">
        <v>45940</v>
      </c>
      <c r="Q3914" t="s">
        <v>1678</v>
      </c>
      <c r="R3914">
        <v>390</v>
      </c>
      <c r="S3914" t="s">
        <v>9553</v>
      </c>
      <c r="U3914">
        <v>2</v>
      </c>
      <c r="V3914" t="s">
        <v>1546</v>
      </c>
      <c r="W3914">
        <v>1</v>
      </c>
      <c r="X3914" t="s">
        <v>36371</v>
      </c>
      <c r="Y3914">
        <v>6</v>
      </c>
      <c r="Z3914">
        <v>191904</v>
      </c>
      <c r="AA3914">
        <v>121</v>
      </c>
      <c r="AB3914" t="s">
        <v>1558</v>
      </c>
      <c r="AC3914">
        <v>1012</v>
      </c>
      <c r="AD3914" t="s">
        <v>1377</v>
      </c>
      <c r="AE3914">
        <v>1</v>
      </c>
      <c r="AF3914" t="s">
        <v>34807</v>
      </c>
      <c r="AG3914">
        <v>21</v>
      </c>
      <c r="AH3914" t="s">
        <v>40047</v>
      </c>
      <c r="AI3914">
        <v>390</v>
      </c>
      <c r="AJ3914" t="s">
        <v>9553</v>
      </c>
      <c r="AN3914">
        <v>280350</v>
      </c>
      <c r="AO3914" t="s">
        <v>10485</v>
      </c>
      <c r="AP3914" t="s">
        <v>10486</v>
      </c>
      <c r="AQ3914">
        <v>2</v>
      </c>
      <c r="AR3914" t="s">
        <v>2358</v>
      </c>
      <c r="AS3914" t="s">
        <v>20047</v>
      </c>
      <c r="AU3914" t="s">
        <v>41714</v>
      </c>
      <c r="AV3914">
        <v>55.042660339999998</v>
      </c>
      <c r="AW3914">
        <v>11.97165927</v>
      </c>
      <c r="AX3914" t="s">
        <v>1551</v>
      </c>
      <c r="AY3914">
        <v>1085</v>
      </c>
      <c r="AZ3914" t="s">
        <v>1450</v>
      </c>
    </row>
    <row r="3915" spans="1:52" x14ac:dyDescent="0.25">
      <c r="A3915">
        <v>397008</v>
      </c>
      <c r="B3915" t="s">
        <v>20048</v>
      </c>
      <c r="C3915">
        <v>4760</v>
      </c>
      <c r="D3915" t="s">
        <v>1467</v>
      </c>
      <c r="E3915" t="s">
        <v>40851</v>
      </c>
      <c r="F3915">
        <v>29189676</v>
      </c>
      <c r="G3915">
        <v>1017828408</v>
      </c>
      <c r="I3915" t="s">
        <v>10483</v>
      </c>
      <c r="J3915" t="s">
        <v>10484</v>
      </c>
      <c r="K3915" s="38" t="s">
        <v>3702</v>
      </c>
      <c r="L3915">
        <v>33</v>
      </c>
      <c r="P3915" s="5">
        <v>45940</v>
      </c>
      <c r="Q3915" t="s">
        <v>1678</v>
      </c>
      <c r="R3915">
        <v>390</v>
      </c>
      <c r="S3915" t="s">
        <v>9553</v>
      </c>
      <c r="U3915">
        <v>2</v>
      </c>
      <c r="V3915" t="s">
        <v>1546</v>
      </c>
      <c r="W3915">
        <v>1</v>
      </c>
      <c r="X3915" t="s">
        <v>36371</v>
      </c>
      <c r="Y3915">
        <v>9</v>
      </c>
      <c r="Z3915">
        <v>197308</v>
      </c>
      <c r="AA3915">
        <v>121</v>
      </c>
      <c r="AB3915" t="s">
        <v>1558</v>
      </c>
      <c r="AC3915">
        <v>1012</v>
      </c>
      <c r="AD3915" t="s">
        <v>1377</v>
      </c>
      <c r="AE3915">
        <v>1</v>
      </c>
      <c r="AF3915" t="s">
        <v>34807</v>
      </c>
      <c r="AG3915">
        <v>25</v>
      </c>
      <c r="AH3915" t="s">
        <v>41441</v>
      </c>
      <c r="AI3915">
        <v>390</v>
      </c>
      <c r="AJ3915" t="s">
        <v>9553</v>
      </c>
      <c r="AN3915">
        <v>280350</v>
      </c>
      <c r="AO3915" t="s">
        <v>10485</v>
      </c>
      <c r="AP3915" t="s">
        <v>10486</v>
      </c>
      <c r="AQ3915">
        <v>2</v>
      </c>
      <c r="AR3915" t="s">
        <v>2358</v>
      </c>
      <c r="AS3915" t="s">
        <v>10487</v>
      </c>
      <c r="AV3915">
        <v>55.015185320000001</v>
      </c>
      <c r="AW3915">
        <v>11.90927555</v>
      </c>
      <c r="AX3915" t="s">
        <v>1551</v>
      </c>
      <c r="AY3915">
        <v>1085</v>
      </c>
      <c r="AZ3915" t="s">
        <v>1450</v>
      </c>
    </row>
    <row r="3916" spans="1:52" x14ac:dyDescent="0.25">
      <c r="A3916">
        <v>397009</v>
      </c>
      <c r="B3916" t="s">
        <v>20049</v>
      </c>
      <c r="C3916">
        <v>4760</v>
      </c>
      <c r="D3916" t="s">
        <v>1467</v>
      </c>
      <c r="E3916" t="s">
        <v>20050</v>
      </c>
      <c r="F3916">
        <v>29554277</v>
      </c>
      <c r="G3916">
        <v>1003300269</v>
      </c>
      <c r="H3916" t="s">
        <v>20051</v>
      </c>
      <c r="I3916" t="s">
        <v>20052</v>
      </c>
      <c r="J3916" t="s">
        <v>20053</v>
      </c>
      <c r="K3916" s="38" t="s">
        <v>3702</v>
      </c>
      <c r="L3916" t="s">
        <v>20054</v>
      </c>
      <c r="P3916" s="5">
        <v>44277</v>
      </c>
      <c r="Q3916" t="s">
        <v>1557</v>
      </c>
      <c r="U3916">
        <v>4</v>
      </c>
      <c r="V3916" t="s">
        <v>2004</v>
      </c>
      <c r="W3916">
        <v>1</v>
      </c>
      <c r="X3916" t="s">
        <v>36371</v>
      </c>
      <c r="Z3916">
        <v>193508</v>
      </c>
      <c r="AA3916">
        <v>131</v>
      </c>
      <c r="AB3916" t="s">
        <v>1988</v>
      </c>
      <c r="AC3916">
        <v>1061</v>
      </c>
      <c r="AD3916" t="s">
        <v>1988</v>
      </c>
      <c r="AE3916">
        <v>1</v>
      </c>
      <c r="AF3916" t="s">
        <v>34807</v>
      </c>
      <c r="AG3916">
        <v>99</v>
      </c>
      <c r="AH3916" t="s">
        <v>41429</v>
      </c>
      <c r="AI3916">
        <v>390</v>
      </c>
      <c r="AJ3916" t="s">
        <v>9553</v>
      </c>
      <c r="AO3916" t="s">
        <v>20055</v>
      </c>
      <c r="AP3916" t="s">
        <v>20056</v>
      </c>
      <c r="AQ3916">
        <v>0</v>
      </c>
      <c r="AR3916" t="s">
        <v>1550</v>
      </c>
      <c r="AS3916" t="s">
        <v>10487</v>
      </c>
      <c r="AV3916">
        <v>55.01559366</v>
      </c>
      <c r="AW3916">
        <v>11.915161790000001</v>
      </c>
      <c r="AX3916" t="s">
        <v>1551</v>
      </c>
      <c r="AY3916">
        <v>1085</v>
      </c>
      <c r="AZ3916" t="s">
        <v>1450</v>
      </c>
    </row>
    <row r="3917" spans="1:52" x14ac:dyDescent="0.25">
      <c r="A3917">
        <v>397010</v>
      </c>
      <c r="B3917" t="s">
        <v>20057</v>
      </c>
      <c r="C3917">
        <v>4760</v>
      </c>
      <c r="D3917" t="s">
        <v>1467</v>
      </c>
      <c r="E3917" t="s">
        <v>20058</v>
      </c>
      <c r="F3917">
        <v>52745810</v>
      </c>
      <c r="G3917">
        <v>1003249243</v>
      </c>
      <c r="H3917" t="s">
        <v>20059</v>
      </c>
      <c r="I3917" t="s">
        <v>20060</v>
      </c>
      <c r="J3917" t="s">
        <v>20061</v>
      </c>
      <c r="K3917" s="39">
        <v>1195</v>
      </c>
      <c r="L3917">
        <v>2</v>
      </c>
      <c r="P3917" s="5">
        <v>44938</v>
      </c>
      <c r="Q3917" t="s">
        <v>1557</v>
      </c>
      <c r="U3917">
        <v>5</v>
      </c>
      <c r="V3917" t="s">
        <v>1859</v>
      </c>
      <c r="W3917">
        <v>1</v>
      </c>
      <c r="X3917" t="s">
        <v>36371</v>
      </c>
      <c r="Y3917">
        <v>10</v>
      </c>
      <c r="Z3917">
        <v>197408</v>
      </c>
      <c r="AA3917">
        <v>121</v>
      </c>
      <c r="AB3917" t="s">
        <v>1558</v>
      </c>
      <c r="AC3917">
        <v>1013</v>
      </c>
      <c r="AD3917" t="s">
        <v>1379</v>
      </c>
      <c r="AE3917">
        <v>1</v>
      </c>
      <c r="AF3917" t="s">
        <v>34807</v>
      </c>
      <c r="AG3917">
        <v>21</v>
      </c>
      <c r="AH3917" t="s">
        <v>40047</v>
      </c>
      <c r="AI3917">
        <v>390</v>
      </c>
      <c r="AJ3917" t="s">
        <v>9553</v>
      </c>
      <c r="AO3917" t="s">
        <v>20062</v>
      </c>
      <c r="AP3917" t="s">
        <v>20063</v>
      </c>
      <c r="AQ3917">
        <v>0</v>
      </c>
      <c r="AR3917" t="s">
        <v>1550</v>
      </c>
      <c r="AS3917" t="s">
        <v>20064</v>
      </c>
      <c r="AV3917">
        <v>55.000948139999998</v>
      </c>
      <c r="AW3917">
        <v>11.89295591</v>
      </c>
      <c r="AX3917" t="s">
        <v>1551</v>
      </c>
      <c r="AY3917">
        <v>1085</v>
      </c>
      <c r="AZ3917" t="s">
        <v>1450</v>
      </c>
    </row>
    <row r="3918" spans="1:52" x14ac:dyDescent="0.25">
      <c r="A3918">
        <v>397011</v>
      </c>
      <c r="B3918" t="s">
        <v>20065</v>
      </c>
      <c r="C3918">
        <v>4760</v>
      </c>
      <c r="D3918" t="s">
        <v>1467</v>
      </c>
      <c r="E3918" t="s">
        <v>20065</v>
      </c>
      <c r="F3918">
        <v>29189676</v>
      </c>
      <c r="G3918">
        <v>1003300300</v>
      </c>
      <c r="H3918" t="s">
        <v>20066</v>
      </c>
      <c r="I3918" t="s">
        <v>20067</v>
      </c>
      <c r="J3918" t="s">
        <v>40852</v>
      </c>
      <c r="K3918" s="38" t="s">
        <v>3660</v>
      </c>
      <c r="L3918" t="s">
        <v>11774</v>
      </c>
      <c r="P3918" s="5">
        <v>43791</v>
      </c>
      <c r="Q3918" t="s">
        <v>1903</v>
      </c>
      <c r="R3918">
        <v>390</v>
      </c>
      <c r="S3918" t="s">
        <v>9553</v>
      </c>
      <c r="U3918">
        <v>2</v>
      </c>
      <c r="V3918" t="s">
        <v>1546</v>
      </c>
      <c r="W3918">
        <v>1</v>
      </c>
      <c r="X3918" t="s">
        <v>36371</v>
      </c>
      <c r="Z3918">
        <v>198202</v>
      </c>
      <c r="AA3918">
        <v>128</v>
      </c>
      <c r="AB3918" t="s">
        <v>1383</v>
      </c>
      <c r="AC3918">
        <v>1051</v>
      </c>
      <c r="AD3918" t="s">
        <v>1383</v>
      </c>
      <c r="AE3918">
        <v>1</v>
      </c>
      <c r="AF3918" t="s">
        <v>34807</v>
      </c>
      <c r="AG3918">
        <v>27</v>
      </c>
      <c r="AH3918" t="s">
        <v>34825</v>
      </c>
      <c r="AI3918">
        <v>390</v>
      </c>
      <c r="AJ3918" t="s">
        <v>9553</v>
      </c>
      <c r="AO3918" t="s">
        <v>20068</v>
      </c>
      <c r="AP3918" t="s">
        <v>20069</v>
      </c>
      <c r="AQ3918">
        <v>0</v>
      </c>
      <c r="AR3918" t="s">
        <v>1550</v>
      </c>
      <c r="AS3918" t="s">
        <v>35463</v>
      </c>
      <c r="AV3918">
        <v>54.999608459999997</v>
      </c>
      <c r="AW3918">
        <v>11.90829286</v>
      </c>
      <c r="AX3918" t="s">
        <v>1551</v>
      </c>
      <c r="AY3918">
        <v>1085</v>
      </c>
      <c r="AZ3918" t="s">
        <v>1450</v>
      </c>
    </row>
    <row r="3919" spans="1:52" x14ac:dyDescent="0.25">
      <c r="A3919">
        <v>397012</v>
      </c>
      <c r="B3919" t="s">
        <v>40853</v>
      </c>
      <c r="C3919">
        <v>4760</v>
      </c>
      <c r="D3919" t="s">
        <v>1467</v>
      </c>
      <c r="E3919" t="s">
        <v>40854</v>
      </c>
      <c r="F3919">
        <v>64942212</v>
      </c>
      <c r="G3919">
        <v>1003257403</v>
      </c>
      <c r="H3919" t="s">
        <v>20070</v>
      </c>
      <c r="I3919" t="s">
        <v>20071</v>
      </c>
      <c r="J3919" t="s">
        <v>40855</v>
      </c>
      <c r="K3919" s="38" t="s">
        <v>20072</v>
      </c>
      <c r="L3919">
        <v>30</v>
      </c>
      <c r="P3919" s="5">
        <v>42557</v>
      </c>
      <c r="Q3919" t="s">
        <v>1557</v>
      </c>
      <c r="R3919">
        <v>101</v>
      </c>
      <c r="S3919" t="s">
        <v>36368</v>
      </c>
      <c r="T3919" s="5">
        <v>42369</v>
      </c>
      <c r="U3919">
        <v>2</v>
      </c>
      <c r="V3919" t="s">
        <v>1546</v>
      </c>
      <c r="W3919">
        <v>1</v>
      </c>
      <c r="X3919" t="s">
        <v>36371</v>
      </c>
      <c r="Y3919">
        <v>7</v>
      </c>
      <c r="Z3919">
        <v>197504</v>
      </c>
      <c r="AA3919">
        <v>126</v>
      </c>
      <c r="AB3919" t="s">
        <v>1382</v>
      </c>
      <c r="AC3919">
        <v>1015</v>
      </c>
      <c r="AD3919" t="s">
        <v>1382</v>
      </c>
      <c r="AE3919">
        <v>3</v>
      </c>
      <c r="AF3919" t="s">
        <v>1601</v>
      </c>
      <c r="AG3919">
        <v>29</v>
      </c>
      <c r="AH3919" t="s">
        <v>3064</v>
      </c>
      <c r="AI3919">
        <v>390</v>
      </c>
      <c r="AJ3919" t="s">
        <v>9553</v>
      </c>
      <c r="AO3919" t="s">
        <v>20073</v>
      </c>
      <c r="AP3919" t="s">
        <v>20074</v>
      </c>
      <c r="AQ3919">
        <v>0</v>
      </c>
      <c r="AR3919" t="s">
        <v>1550</v>
      </c>
      <c r="AS3919" t="s">
        <v>40856</v>
      </c>
      <c r="AV3919" s="6" t="s">
        <v>20075</v>
      </c>
      <c r="AW3919" s="6" t="s">
        <v>20076</v>
      </c>
      <c r="AX3919" t="s">
        <v>1551</v>
      </c>
      <c r="AY3919">
        <v>1085</v>
      </c>
      <c r="AZ3919" t="s">
        <v>1450</v>
      </c>
    </row>
    <row r="3920" spans="1:52" x14ac:dyDescent="0.25">
      <c r="A3920">
        <v>397014</v>
      </c>
      <c r="B3920" t="s">
        <v>35865</v>
      </c>
      <c r="C3920">
        <v>4760</v>
      </c>
      <c r="D3920" t="s">
        <v>1467</v>
      </c>
      <c r="E3920" t="s">
        <v>35866</v>
      </c>
      <c r="F3920">
        <v>27209467</v>
      </c>
      <c r="G3920">
        <v>1009931577</v>
      </c>
      <c r="H3920" t="s">
        <v>20077</v>
      </c>
      <c r="I3920" t="s">
        <v>20078</v>
      </c>
      <c r="J3920" t="s">
        <v>38654</v>
      </c>
      <c r="K3920" s="39">
        <v>1754</v>
      </c>
      <c r="L3920" t="s">
        <v>5069</v>
      </c>
      <c r="P3920" s="5">
        <v>44035</v>
      </c>
      <c r="Q3920" t="s">
        <v>1557</v>
      </c>
      <c r="T3920" s="5">
        <v>43560</v>
      </c>
      <c r="U3920">
        <v>5</v>
      </c>
      <c r="V3920" t="s">
        <v>1859</v>
      </c>
      <c r="W3920">
        <v>1</v>
      </c>
      <c r="X3920" t="s">
        <v>36371</v>
      </c>
      <c r="Y3920">
        <v>9</v>
      </c>
      <c r="Z3920">
        <v>200308</v>
      </c>
      <c r="AA3920">
        <v>121</v>
      </c>
      <c r="AB3920" t="s">
        <v>1558</v>
      </c>
      <c r="AC3920">
        <v>1013</v>
      </c>
      <c r="AD3920" t="s">
        <v>1379</v>
      </c>
      <c r="AE3920">
        <v>3</v>
      </c>
      <c r="AF3920" t="s">
        <v>1601</v>
      </c>
      <c r="AG3920">
        <v>21</v>
      </c>
      <c r="AH3920" t="s">
        <v>40047</v>
      </c>
      <c r="AI3920">
        <v>390</v>
      </c>
      <c r="AJ3920" t="s">
        <v>9553</v>
      </c>
      <c r="AO3920" t="s">
        <v>20079</v>
      </c>
      <c r="AP3920" t="s">
        <v>20080</v>
      </c>
      <c r="AQ3920">
        <v>0</v>
      </c>
      <c r="AR3920" t="s">
        <v>1550</v>
      </c>
      <c r="AS3920" t="s">
        <v>38057</v>
      </c>
      <c r="AU3920" t="s">
        <v>20081</v>
      </c>
      <c r="AV3920">
        <v>55.069952399999998</v>
      </c>
      <c r="AW3920">
        <v>11.88569334</v>
      </c>
      <c r="AX3920" t="s">
        <v>1551</v>
      </c>
      <c r="AY3920">
        <v>1085</v>
      </c>
      <c r="AZ3920" t="s">
        <v>1450</v>
      </c>
    </row>
    <row r="3921" spans="1:52" x14ac:dyDescent="0.25">
      <c r="A3921">
        <v>397015</v>
      </c>
      <c r="B3921" t="s">
        <v>20082</v>
      </c>
      <c r="C3921">
        <v>4760</v>
      </c>
      <c r="D3921" t="s">
        <v>1467</v>
      </c>
      <c r="E3921" t="s">
        <v>20083</v>
      </c>
      <c r="F3921">
        <v>29189676</v>
      </c>
      <c r="G3921">
        <v>1012110215</v>
      </c>
      <c r="I3921" t="s">
        <v>20084</v>
      </c>
      <c r="J3921" t="s">
        <v>35864</v>
      </c>
      <c r="K3921" s="39">
        <v>1214</v>
      </c>
      <c r="L3921">
        <v>12</v>
      </c>
      <c r="P3921" s="5">
        <v>45184</v>
      </c>
      <c r="Q3921" t="s">
        <v>1545</v>
      </c>
      <c r="R3921">
        <v>390</v>
      </c>
      <c r="S3921" t="s">
        <v>9553</v>
      </c>
      <c r="U3921">
        <v>2</v>
      </c>
      <c r="V3921" t="s">
        <v>1546</v>
      </c>
      <c r="W3921">
        <v>1</v>
      </c>
      <c r="X3921" t="s">
        <v>36371</v>
      </c>
      <c r="Y3921">
        <v>10</v>
      </c>
      <c r="Z3921">
        <v>200508</v>
      </c>
      <c r="AA3921">
        <v>121</v>
      </c>
      <c r="AB3921" t="s">
        <v>1558</v>
      </c>
      <c r="AC3921">
        <v>1012</v>
      </c>
      <c r="AD3921" t="s">
        <v>1377</v>
      </c>
      <c r="AE3921">
        <v>1</v>
      </c>
      <c r="AF3921" t="s">
        <v>34807</v>
      </c>
      <c r="AG3921">
        <v>99</v>
      </c>
      <c r="AH3921" t="s">
        <v>41429</v>
      </c>
      <c r="AI3921">
        <v>390</v>
      </c>
      <c r="AJ3921" t="s">
        <v>9553</v>
      </c>
      <c r="AO3921" t="s">
        <v>20085</v>
      </c>
      <c r="AP3921" t="s">
        <v>20086</v>
      </c>
      <c r="AQ3921">
        <v>0</v>
      </c>
      <c r="AR3921" t="s">
        <v>1550</v>
      </c>
      <c r="AS3921" t="s">
        <v>35677</v>
      </c>
      <c r="AV3921">
        <v>55.0027714</v>
      </c>
      <c r="AW3921">
        <v>11.90358629</v>
      </c>
      <c r="AX3921" t="s">
        <v>1551</v>
      </c>
      <c r="AY3921">
        <v>1085</v>
      </c>
      <c r="AZ3921" t="s">
        <v>1450</v>
      </c>
    </row>
    <row r="3922" spans="1:52" x14ac:dyDescent="0.25">
      <c r="A3922">
        <v>397210</v>
      </c>
      <c r="B3922" t="s">
        <v>20087</v>
      </c>
      <c r="C3922">
        <v>4760</v>
      </c>
      <c r="D3922" t="s">
        <v>1467</v>
      </c>
      <c r="E3922" t="s">
        <v>20088</v>
      </c>
      <c r="F3922">
        <v>29189676</v>
      </c>
      <c r="G3922">
        <v>1003306760</v>
      </c>
      <c r="H3922" t="s">
        <v>20089</v>
      </c>
      <c r="I3922" t="s">
        <v>20090</v>
      </c>
      <c r="J3922" t="s">
        <v>35864</v>
      </c>
      <c r="K3922" s="39">
        <v>1214</v>
      </c>
      <c r="L3922">
        <v>12</v>
      </c>
      <c r="P3922" s="5">
        <v>45184</v>
      </c>
      <c r="Q3922" t="s">
        <v>1545</v>
      </c>
      <c r="R3922">
        <v>390</v>
      </c>
      <c r="S3922" t="s">
        <v>9553</v>
      </c>
      <c r="U3922">
        <v>2</v>
      </c>
      <c r="V3922" t="s">
        <v>1546</v>
      </c>
      <c r="W3922">
        <v>1</v>
      </c>
      <c r="X3922" t="s">
        <v>36371</v>
      </c>
      <c r="Z3922">
        <v>197408</v>
      </c>
      <c r="AA3922">
        <v>125</v>
      </c>
      <c r="AB3922" t="s">
        <v>2372</v>
      </c>
      <c r="AC3922">
        <v>1014</v>
      </c>
      <c r="AD3922" t="s">
        <v>1381</v>
      </c>
      <c r="AE3922">
        <v>1</v>
      </c>
      <c r="AF3922" t="s">
        <v>34807</v>
      </c>
      <c r="AG3922">
        <v>24</v>
      </c>
      <c r="AH3922" t="s">
        <v>2372</v>
      </c>
      <c r="AI3922">
        <v>390</v>
      </c>
      <c r="AJ3922" t="s">
        <v>9553</v>
      </c>
      <c r="AO3922" t="s">
        <v>20091</v>
      </c>
      <c r="AP3922" t="s">
        <v>20092</v>
      </c>
      <c r="AQ3922">
        <v>0</v>
      </c>
      <c r="AR3922" t="s">
        <v>1550</v>
      </c>
      <c r="AS3922" t="s">
        <v>35677</v>
      </c>
      <c r="AV3922">
        <v>55.0027714</v>
      </c>
      <c r="AW3922">
        <v>11.90358629</v>
      </c>
      <c r="AX3922" t="s">
        <v>1551</v>
      </c>
      <c r="AY3922">
        <v>1085</v>
      </c>
      <c r="AZ3922" t="s">
        <v>1450</v>
      </c>
    </row>
    <row r="3923" spans="1:52" x14ac:dyDescent="0.25">
      <c r="A3923">
        <v>397247</v>
      </c>
      <c r="B3923" t="s">
        <v>37464</v>
      </c>
      <c r="C3923">
        <v>4760</v>
      </c>
      <c r="D3923" t="s">
        <v>1467</v>
      </c>
      <c r="E3923" t="s">
        <v>38655</v>
      </c>
      <c r="F3923">
        <v>29541868</v>
      </c>
      <c r="G3923">
        <v>1003300336</v>
      </c>
      <c r="H3923" t="s">
        <v>20093</v>
      </c>
      <c r="I3923" t="s">
        <v>20094</v>
      </c>
      <c r="J3923" t="s">
        <v>19714</v>
      </c>
      <c r="K3923" s="38" t="s">
        <v>19715</v>
      </c>
      <c r="L3923" t="s">
        <v>4522</v>
      </c>
      <c r="P3923" s="5">
        <v>45512</v>
      </c>
      <c r="Q3923" t="s">
        <v>1819</v>
      </c>
      <c r="U3923">
        <v>4</v>
      </c>
      <c r="V3923" t="s">
        <v>2004</v>
      </c>
      <c r="W3923">
        <v>1</v>
      </c>
      <c r="X3923" t="s">
        <v>36371</v>
      </c>
      <c r="Z3923">
        <v>197808</v>
      </c>
      <c r="AA3923">
        <v>137</v>
      </c>
      <c r="AB3923" t="s">
        <v>2431</v>
      </c>
      <c r="AC3923">
        <v>1053</v>
      </c>
      <c r="AD3923" t="s">
        <v>2431</v>
      </c>
      <c r="AE3923">
        <v>1</v>
      </c>
      <c r="AF3923" t="s">
        <v>34807</v>
      </c>
      <c r="AG3923">
        <v>30</v>
      </c>
      <c r="AH3923" t="s">
        <v>2423</v>
      </c>
      <c r="AI3923">
        <v>390</v>
      </c>
      <c r="AJ3923" t="s">
        <v>9553</v>
      </c>
      <c r="AN3923">
        <v>369248</v>
      </c>
      <c r="AO3923" t="s">
        <v>11013</v>
      </c>
      <c r="AP3923" t="s">
        <v>11014</v>
      </c>
      <c r="AQ3923">
        <v>2</v>
      </c>
      <c r="AR3923" t="s">
        <v>2358</v>
      </c>
      <c r="AS3923" t="s">
        <v>19717</v>
      </c>
      <c r="AV3923">
        <v>55.013057439999997</v>
      </c>
      <c r="AW3923">
        <v>11.89764353</v>
      </c>
      <c r="AX3923" t="s">
        <v>1551</v>
      </c>
      <c r="AY3923">
        <v>1085</v>
      </c>
      <c r="AZ3923" t="s">
        <v>1450</v>
      </c>
    </row>
    <row r="3924" spans="1:52" x14ac:dyDescent="0.25">
      <c r="A3924">
        <v>397300</v>
      </c>
      <c r="B3924" t="s">
        <v>20095</v>
      </c>
      <c r="C3924">
        <v>4760</v>
      </c>
      <c r="D3924" t="s">
        <v>1467</v>
      </c>
      <c r="E3924" t="s">
        <v>20096</v>
      </c>
      <c r="F3924">
        <v>40371117</v>
      </c>
      <c r="G3924">
        <v>1001795524</v>
      </c>
      <c r="H3924" t="s">
        <v>20097</v>
      </c>
      <c r="I3924" t="s">
        <v>20098</v>
      </c>
      <c r="J3924" t="s">
        <v>20099</v>
      </c>
      <c r="K3924" s="39">
        <v>1970</v>
      </c>
      <c r="L3924" t="s">
        <v>3398</v>
      </c>
      <c r="P3924" s="5">
        <v>44320</v>
      </c>
      <c r="Q3924" t="s">
        <v>1557</v>
      </c>
      <c r="U3924">
        <v>5</v>
      </c>
      <c r="V3924" t="s">
        <v>1859</v>
      </c>
      <c r="W3924">
        <v>1</v>
      </c>
      <c r="X3924" t="s">
        <v>36371</v>
      </c>
      <c r="Y3924">
        <v>10</v>
      </c>
      <c r="Z3924">
        <v>190411</v>
      </c>
      <c r="AA3924">
        <v>144</v>
      </c>
      <c r="AB3924" t="s">
        <v>40070</v>
      </c>
      <c r="AC3924">
        <v>1023</v>
      </c>
      <c r="AD3924" t="s">
        <v>1378</v>
      </c>
      <c r="AE3924">
        <v>1</v>
      </c>
      <c r="AF3924" t="s">
        <v>34807</v>
      </c>
      <c r="AG3924">
        <v>82</v>
      </c>
      <c r="AH3924" t="s">
        <v>40070</v>
      </c>
      <c r="AI3924">
        <v>390</v>
      </c>
      <c r="AJ3924" t="s">
        <v>9553</v>
      </c>
      <c r="AO3924" t="s">
        <v>20100</v>
      </c>
      <c r="AP3924" t="s">
        <v>20101</v>
      </c>
      <c r="AQ3924">
        <v>0</v>
      </c>
      <c r="AR3924" t="s">
        <v>1550</v>
      </c>
      <c r="AS3924" t="s">
        <v>20102</v>
      </c>
      <c r="AV3924">
        <v>55.005498469999999</v>
      </c>
      <c r="AW3924">
        <v>11.90688471</v>
      </c>
      <c r="AX3924" t="s">
        <v>1551</v>
      </c>
      <c r="AY3924">
        <v>1085</v>
      </c>
      <c r="AZ3924" t="s">
        <v>1450</v>
      </c>
    </row>
    <row r="3925" spans="1:52" x14ac:dyDescent="0.25">
      <c r="A3925">
        <v>397303</v>
      </c>
      <c r="B3925" t="s">
        <v>20103</v>
      </c>
      <c r="C3925">
        <v>4750</v>
      </c>
      <c r="D3925" t="s">
        <v>10011</v>
      </c>
      <c r="E3925" t="s">
        <v>20104</v>
      </c>
      <c r="F3925">
        <v>26566398</v>
      </c>
      <c r="G3925">
        <v>1009059225</v>
      </c>
      <c r="H3925" t="s">
        <v>20105</v>
      </c>
      <c r="I3925" t="s">
        <v>20106</v>
      </c>
      <c r="J3925" t="s">
        <v>20107</v>
      </c>
      <c r="K3925" s="38" t="s">
        <v>14855</v>
      </c>
      <c r="L3925">
        <v>8</v>
      </c>
      <c r="P3925" s="5">
        <v>44819</v>
      </c>
      <c r="Q3925" t="s">
        <v>1557</v>
      </c>
      <c r="U3925">
        <v>5</v>
      </c>
      <c r="V3925" t="s">
        <v>1859</v>
      </c>
      <c r="W3925">
        <v>1</v>
      </c>
      <c r="X3925" t="s">
        <v>36371</v>
      </c>
      <c r="Y3925">
        <v>10</v>
      </c>
      <c r="Z3925">
        <v>200208</v>
      </c>
      <c r="AA3925">
        <v>123</v>
      </c>
      <c r="AB3925" t="s">
        <v>1374</v>
      </c>
      <c r="AC3925">
        <v>1011</v>
      </c>
      <c r="AD3925" t="s">
        <v>1374</v>
      </c>
      <c r="AE3925">
        <v>1</v>
      </c>
      <c r="AF3925" t="s">
        <v>34807</v>
      </c>
      <c r="AG3925">
        <v>80</v>
      </c>
      <c r="AH3925" t="s">
        <v>1374</v>
      </c>
      <c r="AI3925">
        <v>390</v>
      </c>
      <c r="AJ3925" t="s">
        <v>9553</v>
      </c>
      <c r="AO3925" t="s">
        <v>20108</v>
      </c>
      <c r="AP3925" t="s">
        <v>20109</v>
      </c>
      <c r="AQ3925">
        <v>0</v>
      </c>
      <c r="AR3925" t="s">
        <v>1550</v>
      </c>
      <c r="AS3925" t="s">
        <v>20110</v>
      </c>
      <c r="AV3925">
        <v>55.106265909999998</v>
      </c>
      <c r="AW3925">
        <v>11.869565850000001</v>
      </c>
      <c r="AX3925" t="s">
        <v>1551</v>
      </c>
      <c r="AY3925">
        <v>1085</v>
      </c>
      <c r="AZ3925" t="s">
        <v>1450</v>
      </c>
    </row>
    <row r="3926" spans="1:52" x14ac:dyDescent="0.25">
      <c r="A3926">
        <v>397351</v>
      </c>
      <c r="B3926" t="s">
        <v>20111</v>
      </c>
      <c r="C3926">
        <v>4760</v>
      </c>
      <c r="D3926" t="s">
        <v>1467</v>
      </c>
      <c r="E3926" t="s">
        <v>35867</v>
      </c>
      <c r="F3926">
        <v>39816377</v>
      </c>
      <c r="G3926">
        <v>1024499304</v>
      </c>
      <c r="H3926" t="s">
        <v>20112</v>
      </c>
      <c r="I3926" t="s">
        <v>20113</v>
      </c>
      <c r="J3926" t="s">
        <v>38656</v>
      </c>
      <c r="K3926" s="38" t="s">
        <v>20114</v>
      </c>
      <c r="L3926">
        <v>6</v>
      </c>
      <c r="P3926" s="5">
        <v>44048</v>
      </c>
      <c r="Q3926" t="s">
        <v>1557</v>
      </c>
      <c r="U3926">
        <v>4</v>
      </c>
      <c r="V3926" t="s">
        <v>2004</v>
      </c>
      <c r="W3926">
        <v>1</v>
      </c>
      <c r="X3926" t="s">
        <v>36371</v>
      </c>
      <c r="Z3926">
        <v>199801</v>
      </c>
      <c r="AA3926">
        <v>149</v>
      </c>
      <c r="AB3926" t="s">
        <v>2183</v>
      </c>
      <c r="AC3926">
        <v>1027</v>
      </c>
      <c r="AD3926" t="s">
        <v>2501</v>
      </c>
      <c r="AE3926">
        <v>1</v>
      </c>
      <c r="AF3926" t="s">
        <v>34807</v>
      </c>
      <c r="AG3926">
        <v>85</v>
      </c>
      <c r="AH3926" t="s">
        <v>2502</v>
      </c>
      <c r="AI3926">
        <v>390</v>
      </c>
      <c r="AJ3926" t="s">
        <v>9553</v>
      </c>
      <c r="AN3926">
        <v>281045</v>
      </c>
      <c r="AO3926" t="s">
        <v>13523</v>
      </c>
      <c r="AQ3926">
        <v>2</v>
      </c>
      <c r="AR3926" t="s">
        <v>2358</v>
      </c>
      <c r="AS3926" t="s">
        <v>38657</v>
      </c>
      <c r="AV3926">
        <v>54.998734239999997</v>
      </c>
      <c r="AW3926">
        <v>11.902891179999999</v>
      </c>
      <c r="AX3926" t="s">
        <v>1551</v>
      </c>
      <c r="AY3926">
        <v>1085</v>
      </c>
      <c r="AZ3926" t="s">
        <v>1450</v>
      </c>
    </row>
    <row r="3927" spans="1:52" x14ac:dyDescent="0.25">
      <c r="A3927">
        <v>397401</v>
      </c>
      <c r="B3927" t="s">
        <v>20115</v>
      </c>
      <c r="C3927">
        <v>4760</v>
      </c>
      <c r="D3927" t="s">
        <v>1467</v>
      </c>
      <c r="E3927" t="s">
        <v>20115</v>
      </c>
      <c r="F3927">
        <v>10521815</v>
      </c>
      <c r="G3927">
        <v>1003401250</v>
      </c>
      <c r="H3927" t="s">
        <v>20116</v>
      </c>
      <c r="I3927" t="s">
        <v>7666</v>
      </c>
      <c r="J3927" t="s">
        <v>20117</v>
      </c>
      <c r="K3927" s="38" t="s">
        <v>3702</v>
      </c>
      <c r="L3927">
        <v>43</v>
      </c>
      <c r="P3927" s="5">
        <v>43368</v>
      </c>
      <c r="Q3927" t="s">
        <v>1557</v>
      </c>
      <c r="U3927">
        <v>4</v>
      </c>
      <c r="V3927" t="s">
        <v>2004</v>
      </c>
      <c r="W3927">
        <v>1</v>
      </c>
      <c r="X3927" t="s">
        <v>36371</v>
      </c>
      <c r="AA3927">
        <v>241</v>
      </c>
      <c r="AB3927" t="s">
        <v>2790</v>
      </c>
      <c r="AC3927">
        <v>1071</v>
      </c>
      <c r="AD3927" t="s">
        <v>1376</v>
      </c>
      <c r="AE3927">
        <v>1</v>
      </c>
      <c r="AF3927" t="s">
        <v>34807</v>
      </c>
      <c r="AG3927">
        <v>99</v>
      </c>
      <c r="AH3927" t="s">
        <v>41429</v>
      </c>
      <c r="AI3927">
        <v>390</v>
      </c>
      <c r="AJ3927" t="s">
        <v>9553</v>
      </c>
      <c r="AK3927">
        <v>1</v>
      </c>
      <c r="AL3927" t="s">
        <v>2262</v>
      </c>
      <c r="AM3927">
        <v>280046</v>
      </c>
      <c r="AN3927">
        <v>280941</v>
      </c>
      <c r="AO3927" t="s">
        <v>7668</v>
      </c>
      <c r="AP3927" t="s">
        <v>7669</v>
      </c>
      <c r="AQ3927">
        <v>2</v>
      </c>
      <c r="AR3927" t="s">
        <v>2358</v>
      </c>
      <c r="AS3927" t="s">
        <v>10487</v>
      </c>
      <c r="AV3927">
        <v>55.015369640000003</v>
      </c>
      <c r="AW3927">
        <v>11.915513349999999</v>
      </c>
      <c r="AX3927" t="s">
        <v>1551</v>
      </c>
      <c r="AY3927">
        <v>1085</v>
      </c>
      <c r="AZ3927" t="s">
        <v>1450</v>
      </c>
    </row>
    <row r="3928" spans="1:52" x14ac:dyDescent="0.25">
      <c r="A3928">
        <v>397402</v>
      </c>
      <c r="B3928" t="s">
        <v>20118</v>
      </c>
      <c r="C3928">
        <v>4760</v>
      </c>
      <c r="D3928" t="s">
        <v>1467</v>
      </c>
      <c r="E3928" t="s">
        <v>20119</v>
      </c>
      <c r="F3928">
        <v>30874323</v>
      </c>
      <c r="G3928">
        <v>1014174296</v>
      </c>
      <c r="H3928" t="s">
        <v>20120</v>
      </c>
      <c r="I3928" t="s">
        <v>8286</v>
      </c>
      <c r="J3928" t="s">
        <v>38658</v>
      </c>
      <c r="K3928" s="38" t="s">
        <v>19715</v>
      </c>
      <c r="L3928" t="s">
        <v>4522</v>
      </c>
      <c r="P3928" s="5">
        <v>44243</v>
      </c>
      <c r="Q3928" t="s">
        <v>1557</v>
      </c>
      <c r="U3928">
        <v>4</v>
      </c>
      <c r="V3928" t="s">
        <v>2004</v>
      </c>
      <c r="W3928">
        <v>4</v>
      </c>
      <c r="X3928" t="s">
        <v>2353</v>
      </c>
      <c r="AA3928">
        <v>311</v>
      </c>
      <c r="AB3928" t="s">
        <v>34862</v>
      </c>
      <c r="AC3928">
        <v>1085</v>
      </c>
      <c r="AD3928" t="s">
        <v>36486</v>
      </c>
      <c r="AE3928">
        <v>1</v>
      </c>
      <c r="AF3928" t="s">
        <v>34807</v>
      </c>
      <c r="AG3928">
        <v>99</v>
      </c>
      <c r="AH3928" t="s">
        <v>41429</v>
      </c>
      <c r="AI3928">
        <v>390</v>
      </c>
      <c r="AJ3928" t="s">
        <v>9553</v>
      </c>
      <c r="AN3928">
        <v>340401</v>
      </c>
      <c r="AO3928" t="s">
        <v>8400</v>
      </c>
      <c r="AP3928" t="s">
        <v>8401</v>
      </c>
      <c r="AQ3928">
        <v>2</v>
      </c>
      <c r="AR3928" t="s">
        <v>2358</v>
      </c>
      <c r="AS3928" t="s">
        <v>19717</v>
      </c>
      <c r="AV3928">
        <v>55.013057439999997</v>
      </c>
      <c r="AW3928">
        <v>11.89764353</v>
      </c>
      <c r="AX3928" t="s">
        <v>1551</v>
      </c>
      <c r="AY3928">
        <v>1085</v>
      </c>
      <c r="AZ3928" t="s">
        <v>1450</v>
      </c>
    </row>
    <row r="3929" spans="1:52" x14ac:dyDescent="0.25">
      <c r="A3929">
        <v>400000</v>
      </c>
      <c r="B3929" t="s">
        <v>20121</v>
      </c>
      <c r="C3929">
        <v>3700</v>
      </c>
      <c r="D3929" t="s">
        <v>37496</v>
      </c>
      <c r="E3929" t="s">
        <v>11295</v>
      </c>
      <c r="F3929">
        <v>26696348</v>
      </c>
      <c r="H3929" t="s">
        <v>20122</v>
      </c>
      <c r="I3929" t="s">
        <v>20123</v>
      </c>
      <c r="J3929" t="s">
        <v>40857</v>
      </c>
      <c r="K3929" s="39">
        <v>4638</v>
      </c>
      <c r="L3929">
        <v>23</v>
      </c>
      <c r="P3929" s="5">
        <v>43791</v>
      </c>
      <c r="Q3929" t="s">
        <v>1557</v>
      </c>
      <c r="R3929">
        <v>400</v>
      </c>
      <c r="S3929" t="s">
        <v>11295</v>
      </c>
      <c r="U3929">
        <v>2</v>
      </c>
      <c r="V3929" t="s">
        <v>1546</v>
      </c>
      <c r="W3929">
        <v>5</v>
      </c>
      <c r="X3929" t="s">
        <v>41387</v>
      </c>
      <c r="Z3929">
        <v>200701</v>
      </c>
      <c r="AA3929">
        <v>923</v>
      </c>
      <c r="AB3929" t="s">
        <v>1547</v>
      </c>
      <c r="AC3929">
        <v>2013</v>
      </c>
      <c r="AD3929" t="s">
        <v>1547</v>
      </c>
      <c r="AE3929">
        <v>1</v>
      </c>
      <c r="AF3929" t="s">
        <v>34807</v>
      </c>
      <c r="AG3929">
        <v>99</v>
      </c>
      <c r="AH3929" t="s">
        <v>41429</v>
      </c>
      <c r="AI3929">
        <v>400</v>
      </c>
      <c r="AJ3929" t="s">
        <v>11295</v>
      </c>
      <c r="AO3929" t="s">
        <v>20124</v>
      </c>
      <c r="AP3929" t="s">
        <v>13936</v>
      </c>
      <c r="AQ3929">
        <v>0</v>
      </c>
      <c r="AR3929" t="s">
        <v>1550</v>
      </c>
      <c r="AS3929" t="s">
        <v>20125</v>
      </c>
      <c r="AT3929" t="s">
        <v>40086</v>
      </c>
      <c r="AV3929">
        <v>55.092502770000003</v>
      </c>
      <c r="AW3929">
        <v>14.70870438</v>
      </c>
      <c r="AX3929" t="s">
        <v>1551</v>
      </c>
      <c r="AY3929">
        <v>1084</v>
      </c>
      <c r="AZ3929" t="s">
        <v>1387</v>
      </c>
    </row>
    <row r="3930" spans="1:52" x14ac:dyDescent="0.25">
      <c r="A3930">
        <v>400001</v>
      </c>
      <c r="B3930" t="s">
        <v>35868</v>
      </c>
      <c r="C3930">
        <v>3770</v>
      </c>
      <c r="D3930" t="s">
        <v>20126</v>
      </c>
      <c r="E3930" t="s">
        <v>35868</v>
      </c>
      <c r="F3930">
        <v>26696348</v>
      </c>
      <c r="G3930">
        <v>1003307391</v>
      </c>
      <c r="H3930" t="s">
        <v>20127</v>
      </c>
      <c r="I3930" t="s">
        <v>20128</v>
      </c>
      <c r="J3930" t="s">
        <v>20129</v>
      </c>
      <c r="K3930" s="39">
        <v>4227</v>
      </c>
      <c r="L3930">
        <v>14</v>
      </c>
      <c r="P3930" s="5">
        <v>43844</v>
      </c>
      <c r="Q3930" t="s">
        <v>1557</v>
      </c>
      <c r="R3930">
        <v>400</v>
      </c>
      <c r="S3930" t="s">
        <v>11295</v>
      </c>
      <c r="U3930">
        <v>2</v>
      </c>
      <c r="V3930" t="s">
        <v>1546</v>
      </c>
      <c r="W3930">
        <v>1</v>
      </c>
      <c r="X3930" t="s">
        <v>36371</v>
      </c>
      <c r="Y3930">
        <v>9</v>
      </c>
      <c r="Z3930">
        <v>195808</v>
      </c>
      <c r="AA3930">
        <v>121</v>
      </c>
      <c r="AB3930" t="s">
        <v>1558</v>
      </c>
      <c r="AC3930">
        <v>1012</v>
      </c>
      <c r="AD3930" t="s">
        <v>1377</v>
      </c>
      <c r="AE3930">
        <v>1</v>
      </c>
      <c r="AF3930" t="s">
        <v>34807</v>
      </c>
      <c r="AG3930">
        <v>21</v>
      </c>
      <c r="AH3930" t="s">
        <v>40047</v>
      </c>
      <c r="AI3930">
        <v>400</v>
      </c>
      <c r="AJ3930" t="s">
        <v>11295</v>
      </c>
      <c r="AO3930" t="s">
        <v>20130</v>
      </c>
      <c r="AP3930" t="s">
        <v>20131</v>
      </c>
      <c r="AQ3930">
        <v>0</v>
      </c>
      <c r="AR3930" t="s">
        <v>1550</v>
      </c>
      <c r="AS3930" t="s">
        <v>1870</v>
      </c>
      <c r="AV3930">
        <v>55.283627369999998</v>
      </c>
      <c r="AW3930">
        <v>14.79220338</v>
      </c>
      <c r="AX3930" t="s">
        <v>1551</v>
      </c>
      <c r="AY3930">
        <v>1084</v>
      </c>
      <c r="AZ3930" t="s">
        <v>1387</v>
      </c>
    </row>
    <row r="3931" spans="1:52" x14ac:dyDescent="0.25">
      <c r="A3931">
        <v>400005</v>
      </c>
      <c r="B3931" t="s">
        <v>20132</v>
      </c>
      <c r="C3931">
        <v>3760</v>
      </c>
      <c r="D3931" t="s">
        <v>20133</v>
      </c>
      <c r="E3931" t="s">
        <v>38659</v>
      </c>
      <c r="F3931">
        <v>26696348</v>
      </c>
      <c r="G3931">
        <v>1003307378</v>
      </c>
      <c r="H3931" t="s">
        <v>20134</v>
      </c>
      <c r="I3931" t="s">
        <v>20135</v>
      </c>
      <c r="J3931" t="s">
        <v>41734</v>
      </c>
      <c r="K3931" s="39">
        <v>4110</v>
      </c>
      <c r="L3931">
        <v>30</v>
      </c>
      <c r="P3931" s="5">
        <v>42188</v>
      </c>
      <c r="Q3931" t="s">
        <v>1557</v>
      </c>
      <c r="R3931">
        <v>400</v>
      </c>
      <c r="S3931" t="s">
        <v>11295</v>
      </c>
      <c r="T3931" s="5">
        <v>42216</v>
      </c>
      <c r="U3931">
        <v>2</v>
      </c>
      <c r="V3931" t="s">
        <v>1546</v>
      </c>
      <c r="W3931">
        <v>1</v>
      </c>
      <c r="X3931" t="s">
        <v>36371</v>
      </c>
      <c r="Y3931">
        <v>9</v>
      </c>
      <c r="Z3931">
        <v>195408</v>
      </c>
      <c r="AA3931">
        <v>121</v>
      </c>
      <c r="AB3931" t="s">
        <v>1558</v>
      </c>
      <c r="AC3931">
        <v>1012</v>
      </c>
      <c r="AD3931" t="s">
        <v>1377</v>
      </c>
      <c r="AE3931">
        <v>3</v>
      </c>
      <c r="AF3931" t="s">
        <v>1601</v>
      </c>
      <c r="AG3931">
        <v>21</v>
      </c>
      <c r="AH3931" t="s">
        <v>40047</v>
      </c>
      <c r="AI3931">
        <v>400</v>
      </c>
      <c r="AJ3931" t="s">
        <v>11295</v>
      </c>
      <c r="AN3931">
        <v>400042</v>
      </c>
      <c r="AO3931" t="s">
        <v>20136</v>
      </c>
      <c r="AP3931" t="s">
        <v>20137</v>
      </c>
      <c r="AQ3931">
        <v>2</v>
      </c>
      <c r="AR3931" t="s">
        <v>2358</v>
      </c>
      <c r="AS3931" t="s">
        <v>20138</v>
      </c>
      <c r="AU3931" t="s">
        <v>41735</v>
      </c>
      <c r="AV3931" s="6" t="s">
        <v>20139</v>
      </c>
      <c r="AW3931" s="6" t="s">
        <v>20140</v>
      </c>
      <c r="AX3931" t="s">
        <v>1551</v>
      </c>
      <c r="AY3931">
        <v>1084</v>
      </c>
      <c r="AZ3931" t="s">
        <v>1387</v>
      </c>
    </row>
    <row r="3932" spans="1:52" x14ac:dyDescent="0.25">
      <c r="A3932">
        <v>400006</v>
      </c>
      <c r="B3932" t="s">
        <v>41736</v>
      </c>
      <c r="C3932">
        <v>3760</v>
      </c>
      <c r="D3932" t="s">
        <v>20133</v>
      </c>
      <c r="E3932" t="s">
        <v>41737</v>
      </c>
      <c r="F3932">
        <v>69995616</v>
      </c>
      <c r="G3932">
        <v>1002311473</v>
      </c>
      <c r="H3932" t="s">
        <v>20141</v>
      </c>
      <c r="I3932" t="s">
        <v>20141</v>
      </c>
      <c r="J3932" t="s">
        <v>20142</v>
      </c>
      <c r="K3932" s="39">
        <v>2922</v>
      </c>
      <c r="L3932">
        <v>42</v>
      </c>
      <c r="P3932" s="5">
        <v>43783</v>
      </c>
      <c r="Q3932" t="s">
        <v>1557</v>
      </c>
      <c r="U3932">
        <v>5</v>
      </c>
      <c r="V3932" t="s">
        <v>1859</v>
      </c>
      <c r="W3932">
        <v>1</v>
      </c>
      <c r="X3932" t="s">
        <v>36371</v>
      </c>
      <c r="Y3932">
        <v>9</v>
      </c>
      <c r="Z3932">
        <v>196408</v>
      </c>
      <c r="AA3932">
        <v>121</v>
      </c>
      <c r="AB3932" t="s">
        <v>1558</v>
      </c>
      <c r="AC3932">
        <v>1013</v>
      </c>
      <c r="AD3932" t="s">
        <v>1379</v>
      </c>
      <c r="AE3932">
        <v>1</v>
      </c>
      <c r="AF3932" t="s">
        <v>34807</v>
      </c>
      <c r="AG3932">
        <v>21</v>
      </c>
      <c r="AH3932" t="s">
        <v>40047</v>
      </c>
      <c r="AI3932">
        <v>400</v>
      </c>
      <c r="AJ3932" t="s">
        <v>11295</v>
      </c>
      <c r="AO3932" t="s">
        <v>20143</v>
      </c>
      <c r="AP3932" t="s">
        <v>20144</v>
      </c>
      <c r="AQ3932">
        <v>0</v>
      </c>
      <c r="AR3932" t="s">
        <v>1550</v>
      </c>
      <c r="AS3932" t="s">
        <v>5367</v>
      </c>
      <c r="AV3932">
        <v>55.164219520000003</v>
      </c>
      <c r="AW3932">
        <v>14.9698645</v>
      </c>
      <c r="AX3932" t="s">
        <v>1551</v>
      </c>
      <c r="AY3932">
        <v>1084</v>
      </c>
      <c r="AZ3932" t="s">
        <v>1387</v>
      </c>
    </row>
    <row r="3933" spans="1:52" x14ac:dyDescent="0.25">
      <c r="A3933">
        <v>400008</v>
      </c>
      <c r="B3933" t="s">
        <v>20145</v>
      </c>
      <c r="C3933">
        <v>3782</v>
      </c>
      <c r="D3933" t="s">
        <v>20146</v>
      </c>
      <c r="E3933" t="s">
        <v>20147</v>
      </c>
      <c r="F3933">
        <v>26696348</v>
      </c>
      <c r="G3933">
        <v>1014784310</v>
      </c>
      <c r="H3933" t="s">
        <v>20148</v>
      </c>
      <c r="I3933" t="s">
        <v>20149</v>
      </c>
      <c r="J3933" t="s">
        <v>20150</v>
      </c>
      <c r="K3933" s="39">
        <v>3546</v>
      </c>
      <c r="L3933">
        <v>26</v>
      </c>
      <c r="P3933" s="5">
        <v>45559</v>
      </c>
      <c r="Q3933" t="s">
        <v>1678</v>
      </c>
      <c r="R3933">
        <v>400</v>
      </c>
      <c r="S3933" t="s">
        <v>11295</v>
      </c>
      <c r="U3933">
        <v>2</v>
      </c>
      <c r="V3933" t="s">
        <v>1546</v>
      </c>
      <c r="W3933">
        <v>1</v>
      </c>
      <c r="X3933" t="s">
        <v>36371</v>
      </c>
      <c r="Y3933">
        <v>9</v>
      </c>
      <c r="Z3933">
        <v>199901</v>
      </c>
      <c r="AA3933">
        <v>125</v>
      </c>
      <c r="AB3933" t="s">
        <v>2372</v>
      </c>
      <c r="AC3933">
        <v>1014</v>
      </c>
      <c r="AD3933" t="s">
        <v>1381</v>
      </c>
      <c r="AE3933">
        <v>1</v>
      </c>
      <c r="AF3933" t="s">
        <v>34807</v>
      </c>
      <c r="AG3933">
        <v>21</v>
      </c>
      <c r="AH3933" t="s">
        <v>40047</v>
      </c>
      <c r="AI3933">
        <v>400</v>
      </c>
      <c r="AJ3933" t="s">
        <v>11295</v>
      </c>
      <c r="AN3933">
        <v>400212</v>
      </c>
      <c r="AO3933" t="s">
        <v>20151</v>
      </c>
      <c r="AP3933" t="s">
        <v>20152</v>
      </c>
      <c r="AQ3933">
        <v>2</v>
      </c>
      <c r="AR3933" t="s">
        <v>2358</v>
      </c>
      <c r="AS3933" t="s">
        <v>20153</v>
      </c>
      <c r="AV3933">
        <v>55.175684359999998</v>
      </c>
      <c r="AW3933">
        <v>14.811104200000001</v>
      </c>
      <c r="AX3933" t="s">
        <v>1551</v>
      </c>
      <c r="AY3933">
        <v>1084</v>
      </c>
      <c r="AZ3933" t="s">
        <v>1387</v>
      </c>
    </row>
    <row r="3934" spans="1:52" x14ac:dyDescent="0.25">
      <c r="A3934">
        <v>400009</v>
      </c>
      <c r="B3934" t="s">
        <v>20154</v>
      </c>
      <c r="C3934">
        <v>3790</v>
      </c>
      <c r="D3934" t="s">
        <v>20155</v>
      </c>
      <c r="E3934" t="s">
        <v>20156</v>
      </c>
      <c r="F3934">
        <v>26696348</v>
      </c>
      <c r="G3934">
        <v>1003307548</v>
      </c>
      <c r="H3934" t="s">
        <v>20157</v>
      </c>
      <c r="I3934" t="s">
        <v>20158</v>
      </c>
      <c r="J3934" t="s">
        <v>20159</v>
      </c>
      <c r="K3934" s="39">
        <v>1965</v>
      </c>
      <c r="L3934">
        <v>4</v>
      </c>
      <c r="P3934" s="5">
        <v>45525</v>
      </c>
      <c r="Q3934" t="s">
        <v>1678</v>
      </c>
      <c r="R3934">
        <v>400</v>
      </c>
      <c r="S3934" t="s">
        <v>11295</v>
      </c>
      <c r="U3934">
        <v>2</v>
      </c>
      <c r="V3934" t="s">
        <v>1546</v>
      </c>
      <c r="W3934">
        <v>1</v>
      </c>
      <c r="X3934" t="s">
        <v>36371</v>
      </c>
      <c r="Y3934">
        <v>9</v>
      </c>
      <c r="Z3934">
        <v>179005</v>
      </c>
      <c r="AA3934">
        <v>121</v>
      </c>
      <c r="AB3934" t="s">
        <v>1558</v>
      </c>
      <c r="AC3934">
        <v>1012</v>
      </c>
      <c r="AD3934" t="s">
        <v>1377</v>
      </c>
      <c r="AE3934">
        <v>1</v>
      </c>
      <c r="AF3934" t="s">
        <v>34807</v>
      </c>
      <c r="AG3934">
        <v>21</v>
      </c>
      <c r="AH3934" t="s">
        <v>40047</v>
      </c>
      <c r="AI3934">
        <v>400</v>
      </c>
      <c r="AJ3934" t="s">
        <v>11295</v>
      </c>
      <c r="AO3934" t="s">
        <v>20160</v>
      </c>
      <c r="AP3934" t="s">
        <v>20161</v>
      </c>
      <c r="AQ3934">
        <v>0</v>
      </c>
      <c r="AR3934" t="s">
        <v>1550</v>
      </c>
      <c r="AS3934" t="s">
        <v>4981</v>
      </c>
      <c r="AV3934">
        <v>55.184192189999997</v>
      </c>
      <c r="AW3934">
        <v>14.7074315</v>
      </c>
      <c r="AX3934" t="s">
        <v>1551</v>
      </c>
      <c r="AY3934">
        <v>1084</v>
      </c>
      <c r="AZ3934" t="s">
        <v>1387</v>
      </c>
    </row>
    <row r="3935" spans="1:52" x14ac:dyDescent="0.25">
      <c r="A3935">
        <v>400010</v>
      </c>
      <c r="B3935" t="s">
        <v>20146</v>
      </c>
      <c r="C3935">
        <v>3782</v>
      </c>
      <c r="D3935" t="s">
        <v>20146</v>
      </c>
      <c r="E3935" t="s">
        <v>20162</v>
      </c>
      <c r="F3935">
        <v>26696348</v>
      </c>
      <c r="G3935">
        <v>1003307639</v>
      </c>
      <c r="H3935" t="s">
        <v>20163</v>
      </c>
      <c r="I3935" t="s">
        <v>20164</v>
      </c>
      <c r="J3935" t="s">
        <v>20165</v>
      </c>
      <c r="K3935" s="39">
        <v>3546</v>
      </c>
      <c r="L3935">
        <v>26</v>
      </c>
      <c r="P3935" s="5">
        <v>40876</v>
      </c>
      <c r="Q3935" t="s">
        <v>1557</v>
      </c>
      <c r="R3935">
        <v>400</v>
      </c>
      <c r="S3935" t="s">
        <v>11295</v>
      </c>
      <c r="T3935" s="5">
        <v>40755</v>
      </c>
      <c r="U3935">
        <v>2</v>
      </c>
      <c r="V3935" t="s">
        <v>1546</v>
      </c>
      <c r="W3935">
        <v>1</v>
      </c>
      <c r="X3935" t="s">
        <v>36371</v>
      </c>
      <c r="Y3935">
        <v>6</v>
      </c>
      <c r="Z3935">
        <v>195908</v>
      </c>
      <c r="AA3935">
        <v>121</v>
      </c>
      <c r="AB3935" t="s">
        <v>1558</v>
      </c>
      <c r="AC3935">
        <v>1012</v>
      </c>
      <c r="AD3935" t="s">
        <v>1377</v>
      </c>
      <c r="AE3935">
        <v>3</v>
      </c>
      <c r="AF3935" t="s">
        <v>1601</v>
      </c>
      <c r="AG3935">
        <v>21</v>
      </c>
      <c r="AH3935" t="s">
        <v>40047</v>
      </c>
      <c r="AI3935">
        <v>400</v>
      </c>
      <c r="AJ3935" t="s">
        <v>11295</v>
      </c>
      <c r="AN3935">
        <v>400039</v>
      </c>
      <c r="AO3935" t="s">
        <v>20166</v>
      </c>
      <c r="AP3935" t="s">
        <v>20167</v>
      </c>
      <c r="AQ3935">
        <v>2</v>
      </c>
      <c r="AR3935" t="s">
        <v>2358</v>
      </c>
      <c r="AS3935" t="s">
        <v>20153</v>
      </c>
      <c r="AV3935" s="6" t="s">
        <v>20168</v>
      </c>
      <c r="AW3935" s="6" t="s">
        <v>20169</v>
      </c>
      <c r="AX3935" t="s">
        <v>1551</v>
      </c>
      <c r="AY3935">
        <v>1084</v>
      </c>
      <c r="AZ3935" t="s">
        <v>1387</v>
      </c>
    </row>
    <row r="3936" spans="1:52" x14ac:dyDescent="0.25">
      <c r="A3936">
        <v>400013</v>
      </c>
      <c r="B3936" t="s">
        <v>20170</v>
      </c>
      <c r="C3936">
        <v>3730</v>
      </c>
      <c r="D3936" t="s">
        <v>37612</v>
      </c>
      <c r="E3936" t="s">
        <v>20171</v>
      </c>
      <c r="F3936">
        <v>26696348</v>
      </c>
      <c r="G3936">
        <v>1003307901</v>
      </c>
      <c r="H3936" t="s">
        <v>20172</v>
      </c>
      <c r="I3936" t="s">
        <v>20173</v>
      </c>
      <c r="J3936" t="s">
        <v>20174</v>
      </c>
      <c r="K3936" s="39">
        <v>3108</v>
      </c>
      <c r="L3936">
        <v>11</v>
      </c>
      <c r="P3936" s="5">
        <v>40779</v>
      </c>
      <c r="Q3936" t="s">
        <v>1557</v>
      </c>
      <c r="R3936">
        <v>400</v>
      </c>
      <c r="S3936" t="s">
        <v>11295</v>
      </c>
      <c r="T3936" s="5">
        <v>40756</v>
      </c>
      <c r="U3936">
        <v>2</v>
      </c>
      <c r="V3936" t="s">
        <v>1546</v>
      </c>
      <c r="W3936">
        <v>1</v>
      </c>
      <c r="X3936" t="s">
        <v>36371</v>
      </c>
      <c r="Y3936">
        <v>6</v>
      </c>
      <c r="Z3936">
        <v>195908</v>
      </c>
      <c r="AA3936">
        <v>121</v>
      </c>
      <c r="AB3936" t="s">
        <v>1558</v>
      </c>
      <c r="AC3936">
        <v>1012</v>
      </c>
      <c r="AD3936" t="s">
        <v>1377</v>
      </c>
      <c r="AE3936">
        <v>3</v>
      </c>
      <c r="AF3936" t="s">
        <v>1601</v>
      </c>
      <c r="AG3936">
        <v>21</v>
      </c>
      <c r="AH3936" t="s">
        <v>40047</v>
      </c>
      <c r="AI3936">
        <v>400</v>
      </c>
      <c r="AJ3936" t="s">
        <v>11295</v>
      </c>
      <c r="AK3936">
        <v>2</v>
      </c>
      <c r="AL3936" t="s">
        <v>1618</v>
      </c>
      <c r="AM3936">
        <v>400040</v>
      </c>
      <c r="AN3936">
        <v>400040</v>
      </c>
      <c r="AO3936" t="s">
        <v>20175</v>
      </c>
      <c r="AP3936" t="s">
        <v>20176</v>
      </c>
      <c r="AQ3936">
        <v>2</v>
      </c>
      <c r="AR3936" t="s">
        <v>2358</v>
      </c>
      <c r="AS3936" t="s">
        <v>20177</v>
      </c>
      <c r="AV3936">
        <v>55.053100224654699</v>
      </c>
      <c r="AW3936" s="6" t="s">
        <v>20178</v>
      </c>
      <c r="AX3936" t="s">
        <v>1551</v>
      </c>
      <c r="AY3936">
        <v>1084</v>
      </c>
      <c r="AZ3936" t="s">
        <v>1387</v>
      </c>
    </row>
    <row r="3937" spans="1:52" x14ac:dyDescent="0.25">
      <c r="A3937">
        <v>400014</v>
      </c>
      <c r="B3937" t="s">
        <v>20179</v>
      </c>
      <c r="C3937">
        <v>3730</v>
      </c>
      <c r="D3937" t="s">
        <v>37612</v>
      </c>
      <c r="E3937" t="s">
        <v>20180</v>
      </c>
      <c r="F3937">
        <v>26696348</v>
      </c>
      <c r="G3937">
        <v>1003307809</v>
      </c>
      <c r="H3937" t="s">
        <v>20181</v>
      </c>
      <c r="I3937" t="s">
        <v>20182</v>
      </c>
      <c r="J3937" t="s">
        <v>20183</v>
      </c>
      <c r="K3937" s="39">
        <v>2154</v>
      </c>
      <c r="L3937" t="s">
        <v>3263</v>
      </c>
      <c r="P3937" s="5">
        <v>43844</v>
      </c>
      <c r="Q3937" t="s">
        <v>1557</v>
      </c>
      <c r="R3937">
        <v>400</v>
      </c>
      <c r="S3937" t="s">
        <v>11295</v>
      </c>
      <c r="U3937">
        <v>2</v>
      </c>
      <c r="V3937" t="s">
        <v>1546</v>
      </c>
      <c r="W3937">
        <v>1</v>
      </c>
      <c r="X3937" t="s">
        <v>36371</v>
      </c>
      <c r="Y3937">
        <v>9</v>
      </c>
      <c r="Z3937">
        <v>196008</v>
      </c>
      <c r="AA3937">
        <v>121</v>
      </c>
      <c r="AB3937" t="s">
        <v>1558</v>
      </c>
      <c r="AC3937">
        <v>1012</v>
      </c>
      <c r="AD3937" t="s">
        <v>1377</v>
      </c>
      <c r="AE3937">
        <v>1</v>
      </c>
      <c r="AF3937" t="s">
        <v>34807</v>
      </c>
      <c r="AG3937">
        <v>21</v>
      </c>
      <c r="AH3937" t="s">
        <v>40047</v>
      </c>
      <c r="AI3937">
        <v>400</v>
      </c>
      <c r="AJ3937" t="s">
        <v>11295</v>
      </c>
      <c r="AO3937" t="s">
        <v>20184</v>
      </c>
      <c r="AP3937" t="s">
        <v>20185</v>
      </c>
      <c r="AQ3937">
        <v>0</v>
      </c>
      <c r="AR3937" t="s">
        <v>1550</v>
      </c>
      <c r="AS3937" t="s">
        <v>20186</v>
      </c>
      <c r="AV3937">
        <v>55.067329839999999</v>
      </c>
      <c r="AW3937">
        <v>15.124653820000001</v>
      </c>
      <c r="AX3937" t="s">
        <v>1551</v>
      </c>
      <c r="AY3937">
        <v>1084</v>
      </c>
      <c r="AZ3937" t="s">
        <v>1387</v>
      </c>
    </row>
    <row r="3938" spans="1:52" x14ac:dyDescent="0.25">
      <c r="A3938">
        <v>400016</v>
      </c>
      <c r="B3938" t="s">
        <v>20187</v>
      </c>
      <c r="C3938">
        <v>3740</v>
      </c>
      <c r="D3938" t="s">
        <v>11791</v>
      </c>
      <c r="E3938" t="s">
        <v>20188</v>
      </c>
      <c r="F3938">
        <v>26696348</v>
      </c>
      <c r="G3938">
        <v>1003307949</v>
      </c>
      <c r="H3938" t="s">
        <v>20189</v>
      </c>
      <c r="I3938" t="s">
        <v>20190</v>
      </c>
      <c r="J3938" t="s">
        <v>37555</v>
      </c>
      <c r="K3938" s="39">
        <v>4374</v>
      </c>
      <c r="L3938">
        <v>31</v>
      </c>
      <c r="P3938" s="5">
        <v>42188</v>
      </c>
      <c r="Q3938" t="s">
        <v>1557</v>
      </c>
      <c r="R3938">
        <v>400</v>
      </c>
      <c r="S3938" t="s">
        <v>11295</v>
      </c>
      <c r="T3938" s="5">
        <v>42216</v>
      </c>
      <c r="U3938">
        <v>2</v>
      </c>
      <c r="V3938" t="s">
        <v>1546</v>
      </c>
      <c r="W3938">
        <v>1</v>
      </c>
      <c r="X3938" t="s">
        <v>36371</v>
      </c>
      <c r="Y3938">
        <v>6</v>
      </c>
      <c r="Z3938">
        <v>192304</v>
      </c>
      <c r="AA3938">
        <v>121</v>
      </c>
      <c r="AB3938" t="s">
        <v>1558</v>
      </c>
      <c r="AC3938">
        <v>1012</v>
      </c>
      <c r="AD3938" t="s">
        <v>1377</v>
      </c>
      <c r="AE3938">
        <v>3</v>
      </c>
      <c r="AF3938" t="s">
        <v>1601</v>
      </c>
      <c r="AG3938">
        <v>21</v>
      </c>
      <c r="AH3938" t="s">
        <v>40047</v>
      </c>
      <c r="AI3938">
        <v>400</v>
      </c>
      <c r="AJ3938" t="s">
        <v>11295</v>
      </c>
      <c r="AN3938">
        <v>400040</v>
      </c>
      <c r="AO3938" t="s">
        <v>20191</v>
      </c>
      <c r="AP3938" t="s">
        <v>20176</v>
      </c>
      <c r="AQ3938">
        <v>2</v>
      </c>
      <c r="AR3938" t="s">
        <v>2358</v>
      </c>
      <c r="AS3938" t="s">
        <v>37134</v>
      </c>
      <c r="AV3938">
        <v>55.130602940226403</v>
      </c>
      <c r="AW3938" s="6" t="s">
        <v>20192</v>
      </c>
      <c r="AX3938" t="s">
        <v>1551</v>
      </c>
      <c r="AY3938">
        <v>1084</v>
      </c>
      <c r="AZ3938" t="s">
        <v>1387</v>
      </c>
    </row>
    <row r="3939" spans="1:52" x14ac:dyDescent="0.25">
      <c r="A3939">
        <v>400018</v>
      </c>
      <c r="B3939" t="s">
        <v>38660</v>
      </c>
      <c r="C3939">
        <v>3700</v>
      </c>
      <c r="D3939" t="s">
        <v>37496</v>
      </c>
      <c r="E3939" t="s">
        <v>38661</v>
      </c>
      <c r="F3939">
        <v>26696348</v>
      </c>
      <c r="G3939">
        <v>1003308283</v>
      </c>
      <c r="H3939" t="s">
        <v>20193</v>
      </c>
      <c r="I3939" t="s">
        <v>20194</v>
      </c>
      <c r="J3939" t="s">
        <v>38662</v>
      </c>
      <c r="K3939" s="39">
        <v>3891</v>
      </c>
      <c r="L3939">
        <v>5</v>
      </c>
      <c r="P3939" s="5">
        <v>45868</v>
      </c>
      <c r="Q3939" t="s">
        <v>17270</v>
      </c>
      <c r="R3939">
        <v>400</v>
      </c>
      <c r="S3939" t="s">
        <v>11295</v>
      </c>
      <c r="U3939">
        <v>2</v>
      </c>
      <c r="V3939" t="s">
        <v>1546</v>
      </c>
      <c r="W3939">
        <v>1</v>
      </c>
      <c r="X3939" t="s">
        <v>36371</v>
      </c>
      <c r="Y3939">
        <v>9</v>
      </c>
      <c r="Z3939">
        <v>196908</v>
      </c>
      <c r="AA3939">
        <v>121</v>
      </c>
      <c r="AB3939" t="s">
        <v>1558</v>
      </c>
      <c r="AC3939">
        <v>1012</v>
      </c>
      <c r="AD3939" t="s">
        <v>1377</v>
      </c>
      <c r="AE3939">
        <v>1</v>
      </c>
      <c r="AF3939" t="s">
        <v>34807</v>
      </c>
      <c r="AG3939">
        <v>21</v>
      </c>
      <c r="AH3939" t="s">
        <v>40047</v>
      </c>
      <c r="AI3939">
        <v>400</v>
      </c>
      <c r="AJ3939" t="s">
        <v>11295</v>
      </c>
      <c r="AN3939">
        <v>282169</v>
      </c>
      <c r="AO3939" t="s">
        <v>20195</v>
      </c>
      <c r="AP3939" t="s">
        <v>20196</v>
      </c>
      <c r="AQ3939">
        <v>2</v>
      </c>
      <c r="AR3939" t="s">
        <v>2358</v>
      </c>
      <c r="AS3939" t="s">
        <v>38663</v>
      </c>
      <c r="AV3939">
        <v>55.092601100000003</v>
      </c>
      <c r="AW3939">
        <v>14.72290563</v>
      </c>
      <c r="AX3939" t="s">
        <v>1551</v>
      </c>
      <c r="AY3939">
        <v>1084</v>
      </c>
      <c r="AZ3939" t="s">
        <v>1387</v>
      </c>
    </row>
    <row r="3940" spans="1:52" x14ac:dyDescent="0.25">
      <c r="A3940">
        <v>400019</v>
      </c>
      <c r="B3940" t="s">
        <v>41738</v>
      </c>
      <c r="C3940">
        <v>3700</v>
      </c>
      <c r="D3940" t="s">
        <v>37496</v>
      </c>
      <c r="E3940" t="s">
        <v>41739</v>
      </c>
      <c r="F3940">
        <v>26696348</v>
      </c>
      <c r="G3940">
        <v>1003308179</v>
      </c>
      <c r="H3940" t="s">
        <v>20197</v>
      </c>
      <c r="I3940" t="s">
        <v>20198</v>
      </c>
      <c r="J3940" t="s">
        <v>42401</v>
      </c>
      <c r="K3940" s="39">
        <v>3201</v>
      </c>
      <c r="L3940">
        <v>31</v>
      </c>
      <c r="P3940" s="5">
        <v>42613</v>
      </c>
      <c r="Q3940" t="s">
        <v>1557</v>
      </c>
      <c r="R3940">
        <v>400</v>
      </c>
      <c r="S3940" t="s">
        <v>11295</v>
      </c>
      <c r="T3940" s="5">
        <v>42583</v>
      </c>
      <c r="U3940">
        <v>2</v>
      </c>
      <c r="V3940" t="s">
        <v>1546</v>
      </c>
      <c r="W3940">
        <v>1</v>
      </c>
      <c r="X3940" t="s">
        <v>36371</v>
      </c>
      <c r="Y3940">
        <v>9</v>
      </c>
      <c r="Z3940">
        <v>190908</v>
      </c>
      <c r="AA3940">
        <v>121</v>
      </c>
      <c r="AB3940" t="s">
        <v>1558</v>
      </c>
      <c r="AC3940">
        <v>1012</v>
      </c>
      <c r="AD3940" t="s">
        <v>1377</v>
      </c>
      <c r="AE3940">
        <v>3</v>
      </c>
      <c r="AF3940" t="s">
        <v>1601</v>
      </c>
      <c r="AG3940">
        <v>21</v>
      </c>
      <c r="AH3940" t="s">
        <v>40047</v>
      </c>
      <c r="AI3940">
        <v>400</v>
      </c>
      <c r="AJ3940" t="s">
        <v>11295</v>
      </c>
      <c r="AK3940">
        <v>2</v>
      </c>
      <c r="AL3940" t="s">
        <v>1618</v>
      </c>
      <c r="AM3940">
        <v>400041</v>
      </c>
      <c r="AN3940">
        <v>400041</v>
      </c>
      <c r="AO3940" t="s">
        <v>20199</v>
      </c>
      <c r="AP3940" t="s">
        <v>20200</v>
      </c>
      <c r="AQ3940">
        <v>2</v>
      </c>
      <c r="AR3940" t="s">
        <v>2358</v>
      </c>
      <c r="AS3940" t="s">
        <v>20201</v>
      </c>
      <c r="AV3940" s="6" t="s">
        <v>20202</v>
      </c>
      <c r="AW3940" s="6" t="s">
        <v>20203</v>
      </c>
      <c r="AX3940" t="s">
        <v>1551</v>
      </c>
      <c r="AY3940">
        <v>1084</v>
      </c>
      <c r="AZ3940" t="s">
        <v>1387</v>
      </c>
    </row>
    <row r="3941" spans="1:52" x14ac:dyDescent="0.25">
      <c r="A3941">
        <v>400020</v>
      </c>
      <c r="B3941" t="s">
        <v>42078</v>
      </c>
      <c r="C3941">
        <v>3700</v>
      </c>
      <c r="D3941" t="s">
        <v>37496</v>
      </c>
      <c r="E3941" t="s">
        <v>42079</v>
      </c>
      <c r="F3941">
        <v>26696348</v>
      </c>
      <c r="G3941">
        <v>1003308040</v>
      </c>
      <c r="H3941" t="s">
        <v>20204</v>
      </c>
      <c r="I3941" t="s">
        <v>11293</v>
      </c>
      <c r="J3941" t="s">
        <v>17402</v>
      </c>
      <c r="K3941" s="38" t="s">
        <v>8901</v>
      </c>
      <c r="L3941">
        <v>86</v>
      </c>
      <c r="P3941" s="5">
        <v>45868</v>
      </c>
      <c r="Q3941" t="s">
        <v>17270</v>
      </c>
      <c r="R3941">
        <v>400</v>
      </c>
      <c r="S3941" t="s">
        <v>11295</v>
      </c>
      <c r="U3941">
        <v>2</v>
      </c>
      <c r="V3941" t="s">
        <v>1546</v>
      </c>
      <c r="W3941">
        <v>1</v>
      </c>
      <c r="X3941" t="s">
        <v>36371</v>
      </c>
      <c r="Y3941">
        <v>9</v>
      </c>
      <c r="Z3941">
        <v>195511</v>
      </c>
      <c r="AA3941">
        <v>121</v>
      </c>
      <c r="AB3941" t="s">
        <v>1558</v>
      </c>
      <c r="AC3941">
        <v>1012</v>
      </c>
      <c r="AD3941" t="s">
        <v>1377</v>
      </c>
      <c r="AE3941">
        <v>1</v>
      </c>
      <c r="AF3941" t="s">
        <v>34807</v>
      </c>
      <c r="AG3941">
        <v>21</v>
      </c>
      <c r="AH3941" t="s">
        <v>40047</v>
      </c>
      <c r="AI3941">
        <v>400</v>
      </c>
      <c r="AJ3941" t="s">
        <v>11295</v>
      </c>
      <c r="AN3941">
        <v>282169</v>
      </c>
      <c r="AO3941" t="s">
        <v>20205</v>
      </c>
      <c r="AP3941" t="s">
        <v>20206</v>
      </c>
      <c r="AQ3941">
        <v>2</v>
      </c>
      <c r="AR3941" t="s">
        <v>2358</v>
      </c>
      <c r="AS3941" t="s">
        <v>17404</v>
      </c>
      <c r="AV3941">
        <v>55.107765970000003</v>
      </c>
      <c r="AW3941">
        <v>14.709694000000001</v>
      </c>
      <c r="AX3941" t="s">
        <v>1551</v>
      </c>
      <c r="AY3941">
        <v>1084</v>
      </c>
      <c r="AZ3941" t="s">
        <v>1387</v>
      </c>
    </row>
    <row r="3942" spans="1:52" x14ac:dyDescent="0.25">
      <c r="A3942">
        <v>400021</v>
      </c>
      <c r="B3942" t="s">
        <v>38664</v>
      </c>
      <c r="C3942">
        <v>3700</v>
      </c>
      <c r="D3942" t="s">
        <v>37496</v>
      </c>
      <c r="E3942" t="s">
        <v>38665</v>
      </c>
      <c r="F3942">
        <v>61874615</v>
      </c>
      <c r="G3942">
        <v>1002142480</v>
      </c>
      <c r="H3942" t="s">
        <v>20207</v>
      </c>
      <c r="I3942" t="s">
        <v>20208</v>
      </c>
      <c r="J3942" t="s">
        <v>20209</v>
      </c>
      <c r="K3942" s="39">
        <v>1863</v>
      </c>
      <c r="L3942">
        <v>11</v>
      </c>
      <c r="P3942" s="5">
        <v>43783</v>
      </c>
      <c r="Q3942" t="s">
        <v>1557</v>
      </c>
      <c r="U3942">
        <v>5</v>
      </c>
      <c r="V3942" t="s">
        <v>1859</v>
      </c>
      <c r="W3942">
        <v>1</v>
      </c>
      <c r="X3942" t="s">
        <v>36371</v>
      </c>
      <c r="Y3942">
        <v>10</v>
      </c>
      <c r="Z3942">
        <v>200307</v>
      </c>
      <c r="AA3942">
        <v>121</v>
      </c>
      <c r="AB3942" t="s">
        <v>1558</v>
      </c>
      <c r="AC3942">
        <v>1013</v>
      </c>
      <c r="AD3942" t="s">
        <v>1379</v>
      </c>
      <c r="AE3942">
        <v>1</v>
      </c>
      <c r="AF3942" t="s">
        <v>34807</v>
      </c>
      <c r="AG3942">
        <v>21</v>
      </c>
      <c r="AH3942" t="s">
        <v>40047</v>
      </c>
      <c r="AI3942">
        <v>400</v>
      </c>
      <c r="AJ3942" t="s">
        <v>11295</v>
      </c>
      <c r="AO3942" t="s">
        <v>20210</v>
      </c>
      <c r="AP3942" t="s">
        <v>20211</v>
      </c>
      <c r="AQ3942">
        <v>0</v>
      </c>
      <c r="AR3942" t="s">
        <v>1550</v>
      </c>
      <c r="AS3942" t="s">
        <v>20212</v>
      </c>
      <c r="AV3942">
        <v>55.098221780000003</v>
      </c>
      <c r="AW3942">
        <v>14.703292899999999</v>
      </c>
      <c r="AX3942" t="s">
        <v>1551</v>
      </c>
      <c r="AY3942">
        <v>1084</v>
      </c>
      <c r="AZ3942" t="s">
        <v>1387</v>
      </c>
    </row>
    <row r="3943" spans="1:52" x14ac:dyDescent="0.25">
      <c r="A3943">
        <v>400022</v>
      </c>
      <c r="B3943" t="s">
        <v>20213</v>
      </c>
      <c r="C3943">
        <v>3700</v>
      </c>
      <c r="D3943" t="s">
        <v>37496</v>
      </c>
      <c r="E3943" t="s">
        <v>20214</v>
      </c>
      <c r="F3943">
        <v>38442813</v>
      </c>
      <c r="G3943">
        <v>1003401262</v>
      </c>
      <c r="H3943" t="s">
        <v>20215</v>
      </c>
      <c r="I3943" t="s">
        <v>20216</v>
      </c>
      <c r="J3943" t="s">
        <v>11679</v>
      </c>
      <c r="K3943" s="39">
        <v>2676</v>
      </c>
      <c r="L3943">
        <v>1</v>
      </c>
      <c r="P3943" s="5">
        <v>44879</v>
      </c>
      <c r="Q3943" t="s">
        <v>1557</v>
      </c>
      <c r="U3943">
        <v>4</v>
      </c>
      <c r="V3943" t="s">
        <v>2004</v>
      </c>
      <c r="W3943">
        <v>1</v>
      </c>
      <c r="X3943" t="s">
        <v>36371</v>
      </c>
      <c r="Z3943">
        <v>200308</v>
      </c>
      <c r="AA3943">
        <v>131</v>
      </c>
      <c r="AB3943" t="s">
        <v>1988</v>
      </c>
      <c r="AC3943">
        <v>1061</v>
      </c>
      <c r="AD3943" t="s">
        <v>1988</v>
      </c>
      <c r="AE3943">
        <v>1</v>
      </c>
      <c r="AF3943" t="s">
        <v>34807</v>
      </c>
      <c r="AG3943">
        <v>99</v>
      </c>
      <c r="AH3943" t="s">
        <v>41429</v>
      </c>
      <c r="AI3943">
        <v>400</v>
      </c>
      <c r="AJ3943" t="s">
        <v>11295</v>
      </c>
      <c r="AN3943">
        <v>400408</v>
      </c>
      <c r="AO3943" t="s">
        <v>20217</v>
      </c>
      <c r="AP3943" t="s">
        <v>20218</v>
      </c>
      <c r="AQ3943">
        <v>2</v>
      </c>
      <c r="AR3943" t="s">
        <v>2358</v>
      </c>
      <c r="AS3943" t="s">
        <v>11680</v>
      </c>
      <c r="AV3943">
        <v>55.1065775</v>
      </c>
      <c r="AW3943">
        <v>14.71293578</v>
      </c>
      <c r="AX3943" t="s">
        <v>1551</v>
      </c>
      <c r="AY3943">
        <v>1084</v>
      </c>
      <c r="AZ3943" t="s">
        <v>1387</v>
      </c>
    </row>
    <row r="3944" spans="1:52" x14ac:dyDescent="0.25">
      <c r="A3944">
        <v>400024</v>
      </c>
      <c r="B3944" t="s">
        <v>20219</v>
      </c>
      <c r="C3944">
        <v>3700</v>
      </c>
      <c r="D3944" t="s">
        <v>37496</v>
      </c>
      <c r="E3944" t="s">
        <v>38666</v>
      </c>
      <c r="F3944">
        <v>65240017</v>
      </c>
      <c r="G3944">
        <v>1002204433</v>
      </c>
      <c r="H3944" t="s">
        <v>20220</v>
      </c>
      <c r="I3944" t="s">
        <v>20221</v>
      </c>
      <c r="J3944" t="s">
        <v>40858</v>
      </c>
      <c r="K3944" s="38" t="s">
        <v>20222</v>
      </c>
      <c r="L3944" t="s">
        <v>3398</v>
      </c>
      <c r="P3944" s="5">
        <v>43584</v>
      </c>
      <c r="Q3944" t="s">
        <v>1557</v>
      </c>
      <c r="U3944">
        <v>5</v>
      </c>
      <c r="V3944" t="s">
        <v>1859</v>
      </c>
      <c r="W3944">
        <v>1</v>
      </c>
      <c r="X3944" t="s">
        <v>36371</v>
      </c>
      <c r="Y3944">
        <v>9</v>
      </c>
      <c r="Z3944">
        <v>198108</v>
      </c>
      <c r="AA3944">
        <v>121</v>
      </c>
      <c r="AB3944" t="s">
        <v>1558</v>
      </c>
      <c r="AC3944">
        <v>1013</v>
      </c>
      <c r="AD3944" t="s">
        <v>1379</v>
      </c>
      <c r="AE3944">
        <v>1</v>
      </c>
      <c r="AF3944" t="s">
        <v>34807</v>
      </c>
      <c r="AG3944">
        <v>21</v>
      </c>
      <c r="AH3944" t="s">
        <v>40047</v>
      </c>
      <c r="AI3944">
        <v>400</v>
      </c>
      <c r="AJ3944" t="s">
        <v>11295</v>
      </c>
      <c r="AO3944" t="s">
        <v>20223</v>
      </c>
      <c r="AP3944" t="s">
        <v>20224</v>
      </c>
      <c r="AQ3944">
        <v>0</v>
      </c>
      <c r="AR3944" t="s">
        <v>1550</v>
      </c>
      <c r="AS3944" t="s">
        <v>40859</v>
      </c>
      <c r="AV3944">
        <v>55.124274190000001</v>
      </c>
      <c r="AW3944">
        <v>14.71773582</v>
      </c>
      <c r="AX3944" t="s">
        <v>1551</v>
      </c>
      <c r="AY3944">
        <v>1084</v>
      </c>
      <c r="AZ3944" t="s">
        <v>1387</v>
      </c>
    </row>
    <row r="3945" spans="1:52" x14ac:dyDescent="0.25">
      <c r="A3945">
        <v>400027</v>
      </c>
      <c r="B3945" t="s">
        <v>20225</v>
      </c>
      <c r="C3945">
        <v>3700</v>
      </c>
      <c r="D3945" t="s">
        <v>37496</v>
      </c>
      <c r="E3945" t="s">
        <v>20226</v>
      </c>
      <c r="F3945">
        <v>26696348</v>
      </c>
      <c r="G3945">
        <v>1003307147</v>
      </c>
      <c r="H3945" t="s">
        <v>20227</v>
      </c>
      <c r="I3945" t="s">
        <v>20228</v>
      </c>
      <c r="J3945" t="s">
        <v>12150</v>
      </c>
      <c r="K3945" s="39">
        <v>4314</v>
      </c>
      <c r="L3945">
        <v>8</v>
      </c>
      <c r="P3945" s="5">
        <v>43791</v>
      </c>
      <c r="Q3945" t="s">
        <v>1903</v>
      </c>
      <c r="R3945">
        <v>400</v>
      </c>
      <c r="S3945" t="s">
        <v>11295</v>
      </c>
      <c r="U3945">
        <v>2</v>
      </c>
      <c r="V3945" t="s">
        <v>1546</v>
      </c>
      <c r="W3945">
        <v>1</v>
      </c>
      <c r="X3945" t="s">
        <v>36371</v>
      </c>
      <c r="Z3945">
        <v>199508</v>
      </c>
      <c r="AA3945">
        <v>128</v>
      </c>
      <c r="AB3945" t="s">
        <v>1383</v>
      </c>
      <c r="AC3945">
        <v>1051</v>
      </c>
      <c r="AD3945" t="s">
        <v>1383</v>
      </c>
      <c r="AE3945">
        <v>2</v>
      </c>
      <c r="AF3945" t="s">
        <v>34828</v>
      </c>
      <c r="AG3945">
        <v>27</v>
      </c>
      <c r="AH3945" t="s">
        <v>34825</v>
      </c>
      <c r="AI3945">
        <v>400</v>
      </c>
      <c r="AJ3945" t="s">
        <v>11295</v>
      </c>
      <c r="AK3945">
        <v>1</v>
      </c>
      <c r="AL3945" t="s">
        <v>2262</v>
      </c>
      <c r="AM3945">
        <v>407011</v>
      </c>
      <c r="AO3945" t="s">
        <v>20229</v>
      </c>
      <c r="AP3945" t="s">
        <v>20230</v>
      </c>
      <c r="AQ3945">
        <v>0</v>
      </c>
      <c r="AR3945" t="s">
        <v>1550</v>
      </c>
      <c r="AS3945" t="s">
        <v>12152</v>
      </c>
      <c r="AV3945">
        <v>55.10989515</v>
      </c>
      <c r="AW3945">
        <v>14.705223</v>
      </c>
      <c r="AX3945" t="s">
        <v>1551</v>
      </c>
      <c r="AY3945">
        <v>1084</v>
      </c>
      <c r="AZ3945" t="s">
        <v>1387</v>
      </c>
    </row>
    <row r="3946" spans="1:52" x14ac:dyDescent="0.25">
      <c r="A3946">
        <v>400028</v>
      </c>
      <c r="B3946" t="s">
        <v>20231</v>
      </c>
      <c r="C3946">
        <v>3751</v>
      </c>
      <c r="D3946" t="s">
        <v>41740</v>
      </c>
      <c r="E3946" t="s">
        <v>20231</v>
      </c>
      <c r="F3946">
        <v>26696348</v>
      </c>
      <c r="G3946">
        <v>1010367871</v>
      </c>
      <c r="H3946" t="s">
        <v>20232</v>
      </c>
      <c r="I3946" t="s">
        <v>20233</v>
      </c>
      <c r="J3946" t="s">
        <v>20234</v>
      </c>
      <c r="K3946" s="38" t="s">
        <v>15453</v>
      </c>
      <c r="L3946">
        <v>23</v>
      </c>
      <c r="P3946" s="5">
        <v>43844</v>
      </c>
      <c r="Q3946" t="s">
        <v>1557</v>
      </c>
      <c r="R3946">
        <v>400</v>
      </c>
      <c r="S3946" t="s">
        <v>11295</v>
      </c>
      <c r="U3946">
        <v>2</v>
      </c>
      <c r="V3946" t="s">
        <v>1546</v>
      </c>
      <c r="W3946">
        <v>1</v>
      </c>
      <c r="X3946" t="s">
        <v>36371</v>
      </c>
      <c r="Y3946">
        <v>10</v>
      </c>
      <c r="Z3946">
        <v>199601</v>
      </c>
      <c r="AA3946">
        <v>126</v>
      </c>
      <c r="AB3946" t="s">
        <v>1382</v>
      </c>
      <c r="AC3946">
        <v>1015</v>
      </c>
      <c r="AD3946" t="s">
        <v>1382</v>
      </c>
      <c r="AE3946">
        <v>1</v>
      </c>
      <c r="AF3946" t="s">
        <v>34807</v>
      </c>
      <c r="AG3946">
        <v>23</v>
      </c>
      <c r="AH3946" t="s">
        <v>2938</v>
      </c>
      <c r="AI3946">
        <v>400</v>
      </c>
      <c r="AJ3946" t="s">
        <v>11295</v>
      </c>
      <c r="AO3946" t="s">
        <v>20235</v>
      </c>
      <c r="AP3946" t="s">
        <v>20236</v>
      </c>
      <c r="AQ3946">
        <v>0</v>
      </c>
      <c r="AR3946" t="s">
        <v>1550</v>
      </c>
      <c r="AS3946" t="s">
        <v>20237</v>
      </c>
      <c r="AV3946">
        <v>55.138370520000002</v>
      </c>
      <c r="AW3946">
        <v>15.00816951</v>
      </c>
      <c r="AX3946" t="s">
        <v>1551</v>
      </c>
      <c r="AY3946">
        <v>1084</v>
      </c>
      <c r="AZ3946" t="s">
        <v>1387</v>
      </c>
    </row>
    <row r="3947" spans="1:52" x14ac:dyDescent="0.25">
      <c r="A3947">
        <v>400029</v>
      </c>
      <c r="B3947" t="s">
        <v>20238</v>
      </c>
      <c r="C3947">
        <v>3700</v>
      </c>
      <c r="D3947" t="s">
        <v>37496</v>
      </c>
      <c r="E3947" t="s">
        <v>20239</v>
      </c>
      <c r="F3947">
        <v>38442813</v>
      </c>
      <c r="G3947">
        <v>1003401262</v>
      </c>
      <c r="H3947" t="s">
        <v>20240</v>
      </c>
      <c r="I3947" t="s">
        <v>20216</v>
      </c>
      <c r="J3947" t="s">
        <v>11679</v>
      </c>
      <c r="K3947" s="39">
        <v>2676</v>
      </c>
      <c r="L3947">
        <v>1</v>
      </c>
      <c r="P3947" s="5">
        <v>43791</v>
      </c>
      <c r="Q3947" t="s">
        <v>1557</v>
      </c>
      <c r="R3947">
        <v>400</v>
      </c>
      <c r="S3947" t="s">
        <v>11295</v>
      </c>
      <c r="U3947">
        <v>2</v>
      </c>
      <c r="V3947" t="s">
        <v>1546</v>
      </c>
      <c r="W3947">
        <v>8</v>
      </c>
      <c r="X3947" t="s">
        <v>34837</v>
      </c>
      <c r="Z3947">
        <v>199908</v>
      </c>
      <c r="AA3947">
        <v>127</v>
      </c>
      <c r="AB3947" t="s">
        <v>2291</v>
      </c>
      <c r="AC3947">
        <v>1052</v>
      </c>
      <c r="AD3947" t="s">
        <v>2291</v>
      </c>
      <c r="AE3947">
        <v>1</v>
      </c>
      <c r="AF3947" t="s">
        <v>34807</v>
      </c>
      <c r="AG3947">
        <v>99</v>
      </c>
      <c r="AH3947" t="s">
        <v>41429</v>
      </c>
      <c r="AI3947">
        <v>400</v>
      </c>
      <c r="AJ3947" t="s">
        <v>11295</v>
      </c>
      <c r="AN3947">
        <v>400408</v>
      </c>
      <c r="AO3947" t="s">
        <v>20217</v>
      </c>
      <c r="AP3947" t="s">
        <v>20218</v>
      </c>
      <c r="AQ3947">
        <v>2</v>
      </c>
      <c r="AR3947" t="s">
        <v>2358</v>
      </c>
      <c r="AS3947" t="s">
        <v>11680</v>
      </c>
      <c r="AV3947">
        <v>55.10701847</v>
      </c>
      <c r="AW3947">
        <v>14.71277956</v>
      </c>
      <c r="AX3947" t="s">
        <v>1551</v>
      </c>
      <c r="AY3947">
        <v>1084</v>
      </c>
      <c r="AZ3947" t="s">
        <v>1387</v>
      </c>
    </row>
    <row r="3948" spans="1:52" x14ac:dyDescent="0.25">
      <c r="A3948">
        <v>400031</v>
      </c>
      <c r="B3948" t="s">
        <v>20241</v>
      </c>
      <c r="C3948">
        <v>3700</v>
      </c>
      <c r="D3948" t="s">
        <v>37496</v>
      </c>
      <c r="E3948" t="s">
        <v>38667</v>
      </c>
      <c r="F3948">
        <v>26696348</v>
      </c>
      <c r="G3948">
        <v>1003308465</v>
      </c>
      <c r="H3948" t="s">
        <v>20242</v>
      </c>
      <c r="I3948" t="s">
        <v>20243</v>
      </c>
      <c r="J3948" t="s">
        <v>20244</v>
      </c>
      <c r="K3948" s="39">
        <v>4761</v>
      </c>
      <c r="L3948">
        <v>16</v>
      </c>
      <c r="P3948" s="5">
        <v>42188</v>
      </c>
      <c r="Q3948" t="s">
        <v>1557</v>
      </c>
      <c r="R3948">
        <v>400</v>
      </c>
      <c r="S3948" t="s">
        <v>11295</v>
      </c>
      <c r="T3948" s="5">
        <v>42216</v>
      </c>
      <c r="U3948">
        <v>2</v>
      </c>
      <c r="V3948" t="s">
        <v>1546</v>
      </c>
      <c r="W3948">
        <v>1</v>
      </c>
      <c r="X3948" t="s">
        <v>36371</v>
      </c>
      <c r="Y3948">
        <v>6</v>
      </c>
      <c r="Z3948">
        <v>196408</v>
      </c>
      <c r="AA3948">
        <v>121</v>
      </c>
      <c r="AB3948" t="s">
        <v>1558</v>
      </c>
      <c r="AC3948">
        <v>1012</v>
      </c>
      <c r="AD3948" t="s">
        <v>1377</v>
      </c>
      <c r="AE3948">
        <v>3</v>
      </c>
      <c r="AF3948" t="s">
        <v>1601</v>
      </c>
      <c r="AG3948">
        <v>21</v>
      </c>
      <c r="AH3948" t="s">
        <v>40047</v>
      </c>
      <c r="AI3948">
        <v>400</v>
      </c>
      <c r="AJ3948" t="s">
        <v>11295</v>
      </c>
      <c r="AN3948">
        <v>400042</v>
      </c>
      <c r="AO3948" t="s">
        <v>20245</v>
      </c>
      <c r="AP3948" t="s">
        <v>20246</v>
      </c>
      <c r="AQ3948">
        <v>2</v>
      </c>
      <c r="AR3948" t="s">
        <v>2358</v>
      </c>
      <c r="AS3948" t="s">
        <v>20247</v>
      </c>
      <c r="AV3948" s="6" t="s">
        <v>20248</v>
      </c>
      <c r="AW3948" s="6" t="s">
        <v>20249</v>
      </c>
      <c r="AX3948" t="s">
        <v>1551</v>
      </c>
      <c r="AY3948">
        <v>1084</v>
      </c>
      <c r="AZ3948" t="s">
        <v>1387</v>
      </c>
    </row>
    <row r="3949" spans="1:52" x14ac:dyDescent="0.25">
      <c r="A3949">
        <v>400032</v>
      </c>
      <c r="B3949" t="s">
        <v>20250</v>
      </c>
      <c r="C3949">
        <v>3720</v>
      </c>
      <c r="D3949" t="s">
        <v>20251</v>
      </c>
      <c r="E3949" t="s">
        <v>38668</v>
      </c>
      <c r="F3949">
        <v>26696348</v>
      </c>
      <c r="G3949">
        <v>1003308337</v>
      </c>
      <c r="H3949" t="s">
        <v>20252</v>
      </c>
      <c r="I3949" t="s">
        <v>20253</v>
      </c>
      <c r="J3949" t="s">
        <v>38669</v>
      </c>
      <c r="K3949" s="39">
        <v>1395</v>
      </c>
      <c r="L3949">
        <v>27</v>
      </c>
      <c r="P3949" s="5">
        <v>42262</v>
      </c>
      <c r="Q3949" t="s">
        <v>1557</v>
      </c>
      <c r="R3949">
        <v>400</v>
      </c>
      <c r="S3949" t="s">
        <v>11295</v>
      </c>
      <c r="T3949" s="5">
        <v>42216</v>
      </c>
      <c r="U3949">
        <v>2</v>
      </c>
      <c r="V3949" t="s">
        <v>1546</v>
      </c>
      <c r="W3949">
        <v>1</v>
      </c>
      <c r="X3949" t="s">
        <v>36371</v>
      </c>
      <c r="Y3949">
        <v>9</v>
      </c>
      <c r="Z3949">
        <v>195408</v>
      </c>
      <c r="AA3949">
        <v>121</v>
      </c>
      <c r="AB3949" t="s">
        <v>1558</v>
      </c>
      <c r="AC3949">
        <v>1012</v>
      </c>
      <c r="AD3949" t="s">
        <v>1377</v>
      </c>
      <c r="AE3949">
        <v>3</v>
      </c>
      <c r="AF3949" t="s">
        <v>1601</v>
      </c>
      <c r="AG3949">
        <v>21</v>
      </c>
      <c r="AH3949" t="s">
        <v>40047</v>
      </c>
      <c r="AI3949">
        <v>400</v>
      </c>
      <c r="AJ3949" t="s">
        <v>11295</v>
      </c>
      <c r="AK3949">
        <v>2</v>
      </c>
      <c r="AL3949" t="s">
        <v>1618</v>
      </c>
      <c r="AM3949">
        <v>400042</v>
      </c>
      <c r="AN3949">
        <v>400042</v>
      </c>
      <c r="AO3949" t="s">
        <v>20254</v>
      </c>
      <c r="AP3949" t="s">
        <v>20137</v>
      </c>
      <c r="AQ3949">
        <v>2</v>
      </c>
      <c r="AR3949" t="s">
        <v>2358</v>
      </c>
      <c r="AS3949" t="s">
        <v>38670</v>
      </c>
      <c r="AV3949" s="6" t="s">
        <v>20255</v>
      </c>
      <c r="AW3949" s="6" t="s">
        <v>20256</v>
      </c>
      <c r="AX3949" t="s">
        <v>1551</v>
      </c>
      <c r="AY3949">
        <v>1084</v>
      </c>
      <c r="AZ3949" t="s">
        <v>1387</v>
      </c>
    </row>
    <row r="3950" spans="1:52" x14ac:dyDescent="0.25">
      <c r="A3950">
        <v>400034</v>
      </c>
      <c r="B3950" t="s">
        <v>20257</v>
      </c>
      <c r="C3950">
        <v>3700</v>
      </c>
      <c r="D3950" t="s">
        <v>37496</v>
      </c>
      <c r="E3950" t="s">
        <v>20258</v>
      </c>
      <c r="F3950">
        <v>49148011</v>
      </c>
      <c r="G3950">
        <v>1001927385</v>
      </c>
      <c r="H3950" t="s">
        <v>20259</v>
      </c>
      <c r="I3950" t="s">
        <v>20260</v>
      </c>
      <c r="J3950" t="s">
        <v>41741</v>
      </c>
      <c r="K3950" s="39">
        <v>4950</v>
      </c>
      <c r="L3950">
        <v>13</v>
      </c>
      <c r="P3950" s="5">
        <v>45779</v>
      </c>
      <c r="Q3950" t="s">
        <v>1882</v>
      </c>
      <c r="U3950">
        <v>5</v>
      </c>
      <c r="V3950" t="s">
        <v>1859</v>
      </c>
      <c r="W3950">
        <v>1</v>
      </c>
      <c r="X3950" t="s">
        <v>36371</v>
      </c>
      <c r="Y3950">
        <v>9</v>
      </c>
      <c r="Z3950">
        <v>197408</v>
      </c>
      <c r="AA3950">
        <v>121</v>
      </c>
      <c r="AB3950" t="s">
        <v>1558</v>
      </c>
      <c r="AC3950">
        <v>1013</v>
      </c>
      <c r="AD3950" t="s">
        <v>1379</v>
      </c>
      <c r="AE3950">
        <v>1</v>
      </c>
      <c r="AF3950" t="s">
        <v>34807</v>
      </c>
      <c r="AG3950">
        <v>21</v>
      </c>
      <c r="AH3950" t="s">
        <v>40047</v>
      </c>
      <c r="AI3950">
        <v>400</v>
      </c>
      <c r="AJ3950" t="s">
        <v>11295</v>
      </c>
      <c r="AO3950" t="s">
        <v>20261</v>
      </c>
      <c r="AP3950" t="s">
        <v>20262</v>
      </c>
      <c r="AQ3950">
        <v>0</v>
      </c>
      <c r="AR3950" t="s">
        <v>1550</v>
      </c>
      <c r="AS3950" t="s">
        <v>41488</v>
      </c>
      <c r="AV3950">
        <v>55.099669820000003</v>
      </c>
      <c r="AW3950">
        <v>14.69979945</v>
      </c>
      <c r="AX3950" t="s">
        <v>1551</v>
      </c>
      <c r="AY3950">
        <v>1084</v>
      </c>
      <c r="AZ3950" t="s">
        <v>1387</v>
      </c>
    </row>
    <row r="3951" spans="1:52" x14ac:dyDescent="0.25">
      <c r="A3951">
        <v>400036</v>
      </c>
      <c r="B3951" t="s">
        <v>20263</v>
      </c>
      <c r="C3951">
        <v>3700</v>
      </c>
      <c r="D3951" t="s">
        <v>37496</v>
      </c>
      <c r="E3951" t="s">
        <v>6861</v>
      </c>
      <c r="F3951">
        <v>26696348</v>
      </c>
      <c r="G3951">
        <v>1012243142</v>
      </c>
      <c r="I3951" t="s">
        <v>20264</v>
      </c>
      <c r="J3951" t="s">
        <v>40860</v>
      </c>
      <c r="K3951" s="39">
        <v>4785</v>
      </c>
      <c r="L3951">
        <v>5</v>
      </c>
      <c r="P3951" s="5">
        <v>45559</v>
      </c>
      <c r="Q3951" t="s">
        <v>1678</v>
      </c>
      <c r="R3951">
        <v>400</v>
      </c>
      <c r="S3951" t="s">
        <v>11295</v>
      </c>
      <c r="U3951">
        <v>2</v>
      </c>
      <c r="V3951" t="s">
        <v>1546</v>
      </c>
      <c r="W3951">
        <v>1</v>
      </c>
      <c r="X3951" t="s">
        <v>36371</v>
      </c>
      <c r="Y3951">
        <v>10</v>
      </c>
      <c r="Z3951">
        <v>200308</v>
      </c>
      <c r="AA3951">
        <v>121</v>
      </c>
      <c r="AB3951" t="s">
        <v>1558</v>
      </c>
      <c r="AC3951">
        <v>1012</v>
      </c>
      <c r="AD3951" t="s">
        <v>1377</v>
      </c>
      <c r="AE3951">
        <v>1</v>
      </c>
      <c r="AF3951" t="s">
        <v>34807</v>
      </c>
      <c r="AG3951">
        <v>21</v>
      </c>
      <c r="AH3951" t="s">
        <v>40047</v>
      </c>
      <c r="AI3951">
        <v>400</v>
      </c>
      <c r="AJ3951" t="s">
        <v>11295</v>
      </c>
      <c r="AO3951" t="s">
        <v>20265</v>
      </c>
      <c r="AP3951" t="s">
        <v>20152</v>
      </c>
      <c r="AQ3951">
        <v>0</v>
      </c>
      <c r="AR3951" t="s">
        <v>1550</v>
      </c>
      <c r="AS3951" t="s">
        <v>40861</v>
      </c>
      <c r="AV3951">
        <v>55.090966770000001</v>
      </c>
      <c r="AW3951">
        <v>14.73050797</v>
      </c>
      <c r="AX3951" t="s">
        <v>1551</v>
      </c>
      <c r="AY3951">
        <v>1084</v>
      </c>
      <c r="AZ3951" t="s">
        <v>1387</v>
      </c>
    </row>
    <row r="3952" spans="1:52" x14ac:dyDescent="0.25">
      <c r="A3952">
        <v>400037</v>
      </c>
      <c r="B3952" t="s">
        <v>35869</v>
      </c>
      <c r="C3952">
        <v>3700</v>
      </c>
      <c r="D3952" t="s">
        <v>37496</v>
      </c>
      <c r="E3952" t="s">
        <v>35870</v>
      </c>
      <c r="F3952">
        <v>27673929</v>
      </c>
      <c r="G3952">
        <v>1010491858</v>
      </c>
      <c r="I3952" t="s">
        <v>20266</v>
      </c>
      <c r="J3952" t="s">
        <v>20267</v>
      </c>
      <c r="K3952" s="39">
        <v>2952</v>
      </c>
      <c r="L3952">
        <v>5</v>
      </c>
      <c r="P3952" s="5">
        <v>45911</v>
      </c>
      <c r="Q3952" t="s">
        <v>1882</v>
      </c>
      <c r="U3952">
        <v>5</v>
      </c>
      <c r="V3952" t="s">
        <v>1859</v>
      </c>
      <c r="W3952">
        <v>1</v>
      </c>
      <c r="X3952" t="s">
        <v>36371</v>
      </c>
      <c r="Y3952">
        <v>9</v>
      </c>
      <c r="Z3952">
        <v>200408</v>
      </c>
      <c r="AA3952">
        <v>121</v>
      </c>
      <c r="AB3952" t="s">
        <v>1558</v>
      </c>
      <c r="AC3952">
        <v>1013</v>
      </c>
      <c r="AD3952" t="s">
        <v>1379</v>
      </c>
      <c r="AE3952">
        <v>1</v>
      </c>
      <c r="AF3952" t="s">
        <v>34807</v>
      </c>
      <c r="AG3952">
        <v>21</v>
      </c>
      <c r="AH3952" t="s">
        <v>40047</v>
      </c>
      <c r="AI3952">
        <v>400</v>
      </c>
      <c r="AJ3952" t="s">
        <v>11295</v>
      </c>
      <c r="AO3952" t="s">
        <v>20268</v>
      </c>
      <c r="AP3952" t="s">
        <v>20269</v>
      </c>
      <c r="AQ3952">
        <v>0</v>
      </c>
      <c r="AR3952" t="s">
        <v>1550</v>
      </c>
      <c r="AS3952" t="s">
        <v>20270</v>
      </c>
      <c r="AV3952">
        <v>55.140693120000002</v>
      </c>
      <c r="AW3952">
        <v>14.75928291</v>
      </c>
      <c r="AX3952" t="s">
        <v>1551</v>
      </c>
      <c r="AY3952">
        <v>1084</v>
      </c>
      <c r="AZ3952" t="s">
        <v>1387</v>
      </c>
    </row>
    <row r="3953" spans="1:52" x14ac:dyDescent="0.25">
      <c r="A3953">
        <v>400038</v>
      </c>
      <c r="B3953" t="s">
        <v>20271</v>
      </c>
      <c r="C3953">
        <v>3720</v>
      </c>
      <c r="D3953" t="s">
        <v>20251</v>
      </c>
      <c r="E3953" t="s">
        <v>20272</v>
      </c>
      <c r="F3953">
        <v>27473822</v>
      </c>
      <c r="G3953">
        <v>1010253140</v>
      </c>
      <c r="I3953" t="s">
        <v>20273</v>
      </c>
      <c r="J3953" t="s">
        <v>20274</v>
      </c>
      <c r="K3953" s="39">
        <v>3108</v>
      </c>
      <c r="L3953">
        <v>75</v>
      </c>
      <c r="P3953" s="5">
        <v>45827</v>
      </c>
      <c r="Q3953" t="s">
        <v>1882</v>
      </c>
      <c r="U3953">
        <v>5</v>
      </c>
      <c r="V3953" t="s">
        <v>1859</v>
      </c>
      <c r="W3953">
        <v>1</v>
      </c>
      <c r="X3953" t="s">
        <v>36371</v>
      </c>
      <c r="Y3953">
        <v>9</v>
      </c>
      <c r="Z3953">
        <v>200408</v>
      </c>
      <c r="AA3953">
        <v>121</v>
      </c>
      <c r="AB3953" t="s">
        <v>1558</v>
      </c>
      <c r="AC3953">
        <v>1013</v>
      </c>
      <c r="AD3953" t="s">
        <v>1379</v>
      </c>
      <c r="AE3953">
        <v>1</v>
      </c>
      <c r="AF3953" t="s">
        <v>34807</v>
      </c>
      <c r="AG3953">
        <v>21</v>
      </c>
      <c r="AH3953" t="s">
        <v>40047</v>
      </c>
      <c r="AI3953">
        <v>400</v>
      </c>
      <c r="AJ3953" t="s">
        <v>11295</v>
      </c>
      <c r="AO3953" t="s">
        <v>20275</v>
      </c>
      <c r="AP3953" t="s">
        <v>20276</v>
      </c>
      <c r="AQ3953">
        <v>0</v>
      </c>
      <c r="AR3953" t="s">
        <v>1550</v>
      </c>
      <c r="AS3953" t="s">
        <v>20177</v>
      </c>
      <c r="AV3953">
        <v>55.028938920000002</v>
      </c>
      <c r="AW3953">
        <v>14.9815795</v>
      </c>
      <c r="AX3953" t="s">
        <v>1551</v>
      </c>
      <c r="AY3953">
        <v>1084</v>
      </c>
      <c r="AZ3953" t="s">
        <v>1387</v>
      </c>
    </row>
    <row r="3954" spans="1:52" x14ac:dyDescent="0.25">
      <c r="A3954">
        <v>400039</v>
      </c>
      <c r="C3954">
        <v>3770</v>
      </c>
      <c r="D3954" t="s">
        <v>20126</v>
      </c>
      <c r="E3954" t="s">
        <v>20277</v>
      </c>
      <c r="F3954">
        <v>26696348</v>
      </c>
      <c r="G3954">
        <v>1003307391</v>
      </c>
      <c r="I3954" t="s">
        <v>20128</v>
      </c>
      <c r="J3954" t="s">
        <v>20129</v>
      </c>
      <c r="K3954" s="39">
        <v>4227</v>
      </c>
      <c r="L3954">
        <v>14</v>
      </c>
      <c r="P3954" s="5">
        <v>42611</v>
      </c>
      <c r="Q3954" t="s">
        <v>1557</v>
      </c>
      <c r="R3954">
        <v>400</v>
      </c>
      <c r="S3954" t="s">
        <v>11295</v>
      </c>
      <c r="T3954" s="5">
        <v>42583</v>
      </c>
      <c r="U3954">
        <v>2</v>
      </c>
      <c r="V3954" t="s">
        <v>1546</v>
      </c>
      <c r="W3954">
        <v>1</v>
      </c>
      <c r="X3954" t="s">
        <v>36371</v>
      </c>
      <c r="Y3954">
        <v>9</v>
      </c>
      <c r="Z3954">
        <v>200808</v>
      </c>
      <c r="AA3954">
        <v>121</v>
      </c>
      <c r="AB3954" t="s">
        <v>1558</v>
      </c>
      <c r="AC3954">
        <v>1012</v>
      </c>
      <c r="AD3954" t="s">
        <v>1377</v>
      </c>
      <c r="AE3954">
        <v>5</v>
      </c>
      <c r="AF3954" t="s">
        <v>2646</v>
      </c>
      <c r="AG3954">
        <v>99</v>
      </c>
      <c r="AH3954" t="s">
        <v>41429</v>
      </c>
      <c r="AI3954">
        <v>400</v>
      </c>
      <c r="AJ3954" t="s">
        <v>11295</v>
      </c>
      <c r="AO3954" t="s">
        <v>20278</v>
      </c>
      <c r="AP3954" t="s">
        <v>13936</v>
      </c>
      <c r="AQ3954">
        <v>1</v>
      </c>
      <c r="AR3954" t="s">
        <v>2441</v>
      </c>
      <c r="AS3954" t="s">
        <v>1870</v>
      </c>
      <c r="AV3954" s="6" t="s">
        <v>20279</v>
      </c>
      <c r="AW3954" s="6" t="s">
        <v>20280</v>
      </c>
      <c r="AX3954" t="s">
        <v>1551</v>
      </c>
      <c r="AY3954">
        <v>1084</v>
      </c>
      <c r="AZ3954" t="s">
        <v>1387</v>
      </c>
    </row>
    <row r="3955" spans="1:52" x14ac:dyDescent="0.25">
      <c r="A3955">
        <v>400040</v>
      </c>
      <c r="B3955" t="s">
        <v>20179</v>
      </c>
      <c r="C3955">
        <v>3730</v>
      </c>
      <c r="D3955" t="s">
        <v>37612</v>
      </c>
      <c r="E3955" t="s">
        <v>20180</v>
      </c>
      <c r="F3955">
        <v>26696348</v>
      </c>
      <c r="G3955">
        <v>1003307809</v>
      </c>
      <c r="H3955" t="s">
        <v>20281</v>
      </c>
      <c r="I3955" t="s">
        <v>20182</v>
      </c>
      <c r="J3955" t="s">
        <v>20183</v>
      </c>
      <c r="K3955" s="39">
        <v>2154</v>
      </c>
      <c r="L3955" t="s">
        <v>3263</v>
      </c>
      <c r="P3955" s="5">
        <v>42262</v>
      </c>
      <c r="Q3955" t="s">
        <v>1557</v>
      </c>
      <c r="R3955">
        <v>400</v>
      </c>
      <c r="S3955" t="s">
        <v>11295</v>
      </c>
      <c r="T3955" s="5">
        <v>42248</v>
      </c>
      <c r="U3955">
        <v>2</v>
      </c>
      <c r="V3955" t="s">
        <v>1546</v>
      </c>
      <c r="W3955">
        <v>1</v>
      </c>
      <c r="X3955" t="s">
        <v>36371</v>
      </c>
      <c r="Y3955">
        <v>9</v>
      </c>
      <c r="Z3955">
        <v>200808</v>
      </c>
      <c r="AA3955">
        <v>121</v>
      </c>
      <c r="AB3955" t="s">
        <v>1558</v>
      </c>
      <c r="AC3955">
        <v>1012</v>
      </c>
      <c r="AD3955" t="s">
        <v>1377</v>
      </c>
      <c r="AE3955">
        <v>5</v>
      </c>
      <c r="AF3955" t="s">
        <v>2646</v>
      </c>
      <c r="AG3955">
        <v>99</v>
      </c>
      <c r="AH3955" t="s">
        <v>41429</v>
      </c>
      <c r="AI3955">
        <v>400</v>
      </c>
      <c r="AJ3955" t="s">
        <v>11295</v>
      </c>
      <c r="AO3955" t="s">
        <v>20282</v>
      </c>
      <c r="AQ3955">
        <v>1</v>
      </c>
      <c r="AR3955" t="s">
        <v>2441</v>
      </c>
      <c r="AS3955" t="s">
        <v>20186</v>
      </c>
      <c r="AV3955" s="6" t="s">
        <v>20283</v>
      </c>
      <c r="AW3955" s="6" t="s">
        <v>20284</v>
      </c>
      <c r="AX3955" t="s">
        <v>1551</v>
      </c>
      <c r="AY3955">
        <v>1084</v>
      </c>
      <c r="AZ3955" t="s">
        <v>1387</v>
      </c>
    </row>
    <row r="3956" spans="1:52" x14ac:dyDescent="0.25">
      <c r="A3956">
        <v>400041</v>
      </c>
      <c r="B3956" t="s">
        <v>38671</v>
      </c>
      <c r="C3956">
        <v>3700</v>
      </c>
      <c r="D3956" t="s">
        <v>37496</v>
      </c>
      <c r="E3956" t="s">
        <v>38671</v>
      </c>
      <c r="F3956">
        <v>26696348</v>
      </c>
      <c r="G3956">
        <v>1003308179</v>
      </c>
      <c r="I3956" t="s">
        <v>20198</v>
      </c>
      <c r="J3956" t="s">
        <v>42401</v>
      </c>
      <c r="K3956" s="39">
        <v>3201</v>
      </c>
      <c r="L3956">
        <v>31</v>
      </c>
      <c r="P3956" s="5">
        <v>43053</v>
      </c>
      <c r="Q3956" t="s">
        <v>1557</v>
      </c>
      <c r="R3956">
        <v>400</v>
      </c>
      <c r="S3956" t="s">
        <v>11295</v>
      </c>
      <c r="T3956" s="5">
        <v>43040</v>
      </c>
      <c r="U3956">
        <v>2</v>
      </c>
      <c r="V3956" t="s">
        <v>1546</v>
      </c>
      <c r="W3956">
        <v>1</v>
      </c>
      <c r="X3956" t="s">
        <v>36371</v>
      </c>
      <c r="Y3956">
        <v>9</v>
      </c>
      <c r="Z3956">
        <v>200808</v>
      </c>
      <c r="AA3956">
        <v>121</v>
      </c>
      <c r="AB3956" t="s">
        <v>1558</v>
      </c>
      <c r="AC3956">
        <v>1012</v>
      </c>
      <c r="AD3956" t="s">
        <v>1377</v>
      </c>
      <c r="AE3956">
        <v>5</v>
      </c>
      <c r="AF3956" t="s">
        <v>2646</v>
      </c>
      <c r="AG3956">
        <v>99</v>
      </c>
      <c r="AH3956" t="s">
        <v>41429</v>
      </c>
      <c r="AI3956">
        <v>400</v>
      </c>
      <c r="AJ3956" t="s">
        <v>11295</v>
      </c>
      <c r="AO3956" t="s">
        <v>20285</v>
      </c>
      <c r="AQ3956">
        <v>1</v>
      </c>
      <c r="AR3956" t="s">
        <v>2441</v>
      </c>
      <c r="AS3956" t="s">
        <v>20201</v>
      </c>
      <c r="AV3956" s="6" t="s">
        <v>20202</v>
      </c>
      <c r="AW3956" s="6" t="s">
        <v>20203</v>
      </c>
      <c r="AX3956" t="s">
        <v>1551</v>
      </c>
      <c r="AY3956">
        <v>1084</v>
      </c>
      <c r="AZ3956" t="s">
        <v>1387</v>
      </c>
    </row>
    <row r="3957" spans="1:52" x14ac:dyDescent="0.25">
      <c r="A3957">
        <v>400042</v>
      </c>
      <c r="B3957" t="s">
        <v>38672</v>
      </c>
      <c r="C3957">
        <v>3720</v>
      </c>
      <c r="D3957" t="s">
        <v>20251</v>
      </c>
      <c r="E3957" t="s">
        <v>38673</v>
      </c>
      <c r="F3957">
        <v>26696348</v>
      </c>
      <c r="G3957">
        <v>1003308337</v>
      </c>
      <c r="H3957" t="s">
        <v>20286</v>
      </c>
      <c r="I3957" t="s">
        <v>20253</v>
      </c>
      <c r="J3957" t="s">
        <v>4213</v>
      </c>
      <c r="K3957" s="39">
        <v>3696</v>
      </c>
      <c r="L3957">
        <v>7</v>
      </c>
      <c r="P3957" s="5">
        <v>43844</v>
      </c>
      <c r="Q3957" t="s">
        <v>1557</v>
      </c>
      <c r="R3957">
        <v>400</v>
      </c>
      <c r="S3957" t="s">
        <v>11295</v>
      </c>
      <c r="U3957">
        <v>2</v>
      </c>
      <c r="V3957" t="s">
        <v>1546</v>
      </c>
      <c r="W3957">
        <v>1</v>
      </c>
      <c r="X3957" t="s">
        <v>36371</v>
      </c>
      <c r="Y3957">
        <v>9</v>
      </c>
      <c r="Z3957">
        <v>200808</v>
      </c>
      <c r="AA3957">
        <v>121</v>
      </c>
      <c r="AB3957" t="s">
        <v>1558</v>
      </c>
      <c r="AC3957">
        <v>1012</v>
      </c>
      <c r="AD3957" t="s">
        <v>1377</v>
      </c>
      <c r="AE3957">
        <v>1</v>
      </c>
      <c r="AF3957" t="s">
        <v>34807</v>
      </c>
      <c r="AG3957">
        <v>99</v>
      </c>
      <c r="AH3957" t="s">
        <v>41429</v>
      </c>
      <c r="AI3957">
        <v>400</v>
      </c>
      <c r="AJ3957" t="s">
        <v>11295</v>
      </c>
      <c r="AO3957" t="s">
        <v>20287</v>
      </c>
      <c r="AP3957" t="s">
        <v>20288</v>
      </c>
      <c r="AQ3957">
        <v>0</v>
      </c>
      <c r="AR3957" t="s">
        <v>1550</v>
      </c>
      <c r="AS3957" t="s">
        <v>3994</v>
      </c>
      <c r="AV3957">
        <v>55.072511810000002</v>
      </c>
      <c r="AW3957">
        <v>14.916256750000001</v>
      </c>
      <c r="AX3957" t="s">
        <v>1551</v>
      </c>
      <c r="AY3957">
        <v>1084</v>
      </c>
      <c r="AZ3957" t="s">
        <v>1387</v>
      </c>
    </row>
    <row r="3958" spans="1:52" x14ac:dyDescent="0.25">
      <c r="A3958">
        <v>400200</v>
      </c>
      <c r="B3958" t="s">
        <v>2326</v>
      </c>
      <c r="C3958">
        <v>3700</v>
      </c>
      <c r="D3958" t="s">
        <v>37496</v>
      </c>
      <c r="E3958" t="s">
        <v>20289</v>
      </c>
      <c r="F3958">
        <v>26696348</v>
      </c>
      <c r="G3958">
        <v>1013467680</v>
      </c>
      <c r="H3958" t="s">
        <v>20290</v>
      </c>
      <c r="I3958" t="s">
        <v>20291</v>
      </c>
      <c r="J3958" t="s">
        <v>20292</v>
      </c>
      <c r="K3958" s="39">
        <v>1539</v>
      </c>
      <c r="L3958">
        <v>4</v>
      </c>
      <c r="P3958" s="5">
        <v>43791</v>
      </c>
      <c r="Q3958" t="s">
        <v>2493</v>
      </c>
      <c r="R3958">
        <v>400</v>
      </c>
      <c r="S3958" t="s">
        <v>11295</v>
      </c>
      <c r="U3958">
        <v>2</v>
      </c>
      <c r="V3958" t="s">
        <v>1546</v>
      </c>
      <c r="W3958">
        <v>1</v>
      </c>
      <c r="X3958" t="s">
        <v>36371</v>
      </c>
      <c r="Z3958">
        <v>200307</v>
      </c>
      <c r="AA3958">
        <v>932</v>
      </c>
      <c r="AB3958" t="s">
        <v>40066</v>
      </c>
      <c r="AC3958">
        <v>2021</v>
      </c>
      <c r="AD3958" t="s">
        <v>40066</v>
      </c>
      <c r="AE3958">
        <v>2</v>
      </c>
      <c r="AF3958" t="s">
        <v>34828</v>
      </c>
      <c r="AG3958">
        <v>10</v>
      </c>
      <c r="AH3958" t="s">
        <v>40067</v>
      </c>
      <c r="AI3958">
        <v>400</v>
      </c>
      <c r="AJ3958" t="s">
        <v>11295</v>
      </c>
      <c r="AO3958" t="s">
        <v>20293</v>
      </c>
      <c r="AP3958" t="s">
        <v>13936</v>
      </c>
      <c r="AQ3958">
        <v>0</v>
      </c>
      <c r="AR3958" t="s">
        <v>1550</v>
      </c>
      <c r="AS3958" t="s">
        <v>20294</v>
      </c>
      <c r="AV3958">
        <v>55.092775580000001</v>
      </c>
      <c r="AW3958">
        <v>14.70908429</v>
      </c>
      <c r="AX3958" t="s">
        <v>1551</v>
      </c>
      <c r="AY3958">
        <v>1084</v>
      </c>
      <c r="AZ3958" t="s">
        <v>1387</v>
      </c>
    </row>
    <row r="3959" spans="1:52" x14ac:dyDescent="0.25">
      <c r="A3959">
        <v>400201</v>
      </c>
      <c r="B3959" t="s">
        <v>20295</v>
      </c>
      <c r="C3959">
        <v>3700</v>
      </c>
      <c r="D3959" t="s">
        <v>37496</v>
      </c>
      <c r="E3959" t="s">
        <v>38674</v>
      </c>
      <c r="F3959">
        <v>30787986</v>
      </c>
      <c r="G3959">
        <v>1004909226</v>
      </c>
      <c r="H3959" t="s">
        <v>20296</v>
      </c>
      <c r="I3959" t="s">
        <v>20297</v>
      </c>
      <c r="J3959" t="s">
        <v>11679</v>
      </c>
      <c r="K3959" s="39">
        <v>2676</v>
      </c>
      <c r="L3959">
        <v>1</v>
      </c>
      <c r="P3959" s="5">
        <v>45708</v>
      </c>
      <c r="Q3959" t="s">
        <v>1545</v>
      </c>
      <c r="U3959">
        <v>4</v>
      </c>
      <c r="V3959" t="s">
        <v>2004</v>
      </c>
      <c r="W3959">
        <v>4</v>
      </c>
      <c r="X3959" t="s">
        <v>2353</v>
      </c>
      <c r="Z3959">
        <v>200307</v>
      </c>
      <c r="AA3959">
        <v>931</v>
      </c>
      <c r="AB3959" t="s">
        <v>2452</v>
      </c>
      <c r="AC3959">
        <v>2022</v>
      </c>
      <c r="AD3959" t="s">
        <v>2452</v>
      </c>
      <c r="AE3959">
        <v>1</v>
      </c>
      <c r="AF3959" t="s">
        <v>34807</v>
      </c>
      <c r="AG3959">
        <v>7</v>
      </c>
      <c r="AH3959" t="s">
        <v>2355</v>
      </c>
      <c r="AI3959">
        <v>400</v>
      </c>
      <c r="AJ3959" t="s">
        <v>11295</v>
      </c>
      <c r="AN3959">
        <v>219417</v>
      </c>
      <c r="AO3959" t="s">
        <v>2453</v>
      </c>
      <c r="AP3959" t="s">
        <v>2454</v>
      </c>
      <c r="AQ3959">
        <v>2</v>
      </c>
      <c r="AR3959" t="s">
        <v>2358</v>
      </c>
      <c r="AS3959" t="s">
        <v>11680</v>
      </c>
      <c r="AV3959">
        <v>55.1065775</v>
      </c>
      <c r="AW3959">
        <v>14.71293578</v>
      </c>
      <c r="AX3959" t="s">
        <v>1551</v>
      </c>
      <c r="AY3959">
        <v>1084</v>
      </c>
      <c r="AZ3959" t="s">
        <v>1387</v>
      </c>
    </row>
    <row r="3960" spans="1:52" x14ac:dyDescent="0.25">
      <c r="A3960">
        <v>400202</v>
      </c>
      <c r="C3960">
        <v>3700</v>
      </c>
      <c r="D3960" t="s">
        <v>37496</v>
      </c>
      <c r="E3960" t="s">
        <v>20298</v>
      </c>
      <c r="F3960">
        <v>26696348</v>
      </c>
      <c r="G3960">
        <v>1012243142</v>
      </c>
      <c r="I3960" t="s">
        <v>20299</v>
      </c>
      <c r="J3960" t="s">
        <v>13934</v>
      </c>
      <c r="K3960" s="39">
        <v>2661</v>
      </c>
      <c r="L3960">
        <v>10</v>
      </c>
      <c r="P3960" s="5">
        <v>43822</v>
      </c>
      <c r="Q3960" t="s">
        <v>1557</v>
      </c>
      <c r="R3960">
        <v>400</v>
      </c>
      <c r="S3960" t="s">
        <v>11295</v>
      </c>
      <c r="T3960" s="5">
        <v>43830</v>
      </c>
      <c r="U3960">
        <v>2</v>
      </c>
      <c r="V3960" t="s">
        <v>1546</v>
      </c>
      <c r="W3960">
        <v>1</v>
      </c>
      <c r="X3960" t="s">
        <v>36371</v>
      </c>
      <c r="Z3960">
        <v>200409</v>
      </c>
      <c r="AA3960">
        <v>933</v>
      </c>
      <c r="AB3960" t="s">
        <v>2363</v>
      </c>
      <c r="AC3960">
        <v>2024</v>
      </c>
      <c r="AD3960" t="s">
        <v>2363</v>
      </c>
      <c r="AE3960">
        <v>3</v>
      </c>
      <c r="AF3960" t="s">
        <v>1601</v>
      </c>
      <c r="AG3960">
        <v>7</v>
      </c>
      <c r="AH3960" t="s">
        <v>2355</v>
      </c>
      <c r="AI3960">
        <v>400</v>
      </c>
      <c r="AJ3960" t="s">
        <v>11295</v>
      </c>
      <c r="AO3960" t="s">
        <v>20300</v>
      </c>
      <c r="AP3960" t="s">
        <v>20301</v>
      </c>
      <c r="AQ3960">
        <v>0</v>
      </c>
      <c r="AR3960" t="s">
        <v>1550</v>
      </c>
      <c r="AS3960" t="s">
        <v>11298</v>
      </c>
      <c r="AV3960">
        <v>55.106390840000003</v>
      </c>
      <c r="AW3960">
        <v>14.710608669999999</v>
      </c>
      <c r="AX3960" t="s">
        <v>1551</v>
      </c>
      <c r="AY3960">
        <v>1084</v>
      </c>
      <c r="AZ3960" t="s">
        <v>1387</v>
      </c>
    </row>
    <row r="3961" spans="1:52" x14ac:dyDescent="0.25">
      <c r="A3961">
        <v>400212</v>
      </c>
      <c r="B3961" t="s">
        <v>20302</v>
      </c>
      <c r="C3961">
        <v>3782</v>
      </c>
      <c r="D3961" t="s">
        <v>20146</v>
      </c>
      <c r="E3961" t="s">
        <v>20303</v>
      </c>
      <c r="F3961">
        <v>26696348</v>
      </c>
      <c r="G3961">
        <v>1014784310</v>
      </c>
      <c r="H3961" t="s">
        <v>20304</v>
      </c>
      <c r="I3961" t="s">
        <v>20149</v>
      </c>
      <c r="J3961" t="s">
        <v>20150</v>
      </c>
      <c r="K3961" s="39">
        <v>3546</v>
      </c>
      <c r="L3961">
        <v>26</v>
      </c>
      <c r="P3961" s="5">
        <v>43783</v>
      </c>
      <c r="Q3961" t="s">
        <v>2345</v>
      </c>
      <c r="R3961">
        <v>400</v>
      </c>
      <c r="S3961" t="s">
        <v>11295</v>
      </c>
      <c r="U3961">
        <v>2</v>
      </c>
      <c r="V3961" t="s">
        <v>1546</v>
      </c>
      <c r="W3961">
        <v>1</v>
      </c>
      <c r="X3961" t="s">
        <v>36371</v>
      </c>
      <c r="Z3961">
        <v>200301</v>
      </c>
      <c r="AA3961">
        <v>125</v>
      </c>
      <c r="AB3961" t="s">
        <v>2372</v>
      </c>
      <c r="AC3961">
        <v>1014</v>
      </c>
      <c r="AD3961" t="s">
        <v>1381</v>
      </c>
      <c r="AE3961">
        <v>1</v>
      </c>
      <c r="AF3961" t="s">
        <v>34807</v>
      </c>
      <c r="AG3961">
        <v>24</v>
      </c>
      <c r="AH3961" t="s">
        <v>2372</v>
      </c>
      <c r="AI3961">
        <v>400</v>
      </c>
      <c r="AJ3961" t="s">
        <v>11295</v>
      </c>
      <c r="AO3961" t="s">
        <v>20305</v>
      </c>
      <c r="AP3961" t="s">
        <v>20306</v>
      </c>
      <c r="AQ3961">
        <v>1</v>
      </c>
      <c r="AR3961" t="s">
        <v>2441</v>
      </c>
      <c r="AS3961" t="s">
        <v>20153</v>
      </c>
      <c r="AV3961" s="6" t="s">
        <v>20307</v>
      </c>
      <c r="AW3961">
        <v>14.811126659999999</v>
      </c>
      <c r="AX3961" t="s">
        <v>1551</v>
      </c>
      <c r="AY3961">
        <v>1084</v>
      </c>
      <c r="AZ3961" t="s">
        <v>1387</v>
      </c>
    </row>
    <row r="3962" spans="1:52" x14ac:dyDescent="0.25">
      <c r="A3962">
        <v>400247</v>
      </c>
      <c r="B3962" t="s">
        <v>20308</v>
      </c>
      <c r="C3962">
        <v>3700</v>
      </c>
      <c r="D3962" t="s">
        <v>37496</v>
      </c>
      <c r="E3962" t="s">
        <v>20309</v>
      </c>
      <c r="F3962">
        <v>38442813</v>
      </c>
      <c r="G3962">
        <v>1003401262</v>
      </c>
      <c r="H3962" t="s">
        <v>20310</v>
      </c>
      <c r="I3962" t="s">
        <v>20216</v>
      </c>
      <c r="J3962" t="s">
        <v>11679</v>
      </c>
      <c r="K3962" s="39">
        <v>2676</v>
      </c>
      <c r="L3962">
        <v>1</v>
      </c>
      <c r="P3962" s="5">
        <v>43791</v>
      </c>
      <c r="Q3962" t="s">
        <v>1557</v>
      </c>
      <c r="U3962">
        <v>4</v>
      </c>
      <c r="V3962" t="s">
        <v>2004</v>
      </c>
      <c r="W3962">
        <v>1</v>
      </c>
      <c r="X3962" t="s">
        <v>36371</v>
      </c>
      <c r="Z3962">
        <v>197808</v>
      </c>
      <c r="AA3962">
        <v>137</v>
      </c>
      <c r="AB3962" t="s">
        <v>2431</v>
      </c>
      <c r="AC3962">
        <v>1053</v>
      </c>
      <c r="AD3962" t="s">
        <v>2431</v>
      </c>
      <c r="AE3962">
        <v>1</v>
      </c>
      <c r="AF3962" t="s">
        <v>34807</v>
      </c>
      <c r="AG3962">
        <v>30</v>
      </c>
      <c r="AH3962" t="s">
        <v>2423</v>
      </c>
      <c r="AI3962">
        <v>400</v>
      </c>
      <c r="AJ3962" t="s">
        <v>11295</v>
      </c>
      <c r="AN3962">
        <v>400408</v>
      </c>
      <c r="AO3962" t="s">
        <v>20217</v>
      </c>
      <c r="AP3962" t="s">
        <v>20218</v>
      </c>
      <c r="AQ3962">
        <v>2</v>
      </c>
      <c r="AR3962" t="s">
        <v>2358</v>
      </c>
      <c r="AS3962" t="s">
        <v>11680</v>
      </c>
      <c r="AV3962">
        <v>55.10701847</v>
      </c>
      <c r="AW3962">
        <v>14.71277956</v>
      </c>
      <c r="AX3962" t="s">
        <v>1551</v>
      </c>
      <c r="AY3962">
        <v>1084</v>
      </c>
      <c r="AZ3962" t="s">
        <v>1387</v>
      </c>
    </row>
    <row r="3963" spans="1:52" x14ac:dyDescent="0.25">
      <c r="A3963">
        <v>400301</v>
      </c>
      <c r="B3963" t="s">
        <v>20311</v>
      </c>
      <c r="C3963">
        <v>3700</v>
      </c>
      <c r="D3963" t="s">
        <v>37496</v>
      </c>
      <c r="E3963" t="s">
        <v>20312</v>
      </c>
      <c r="F3963">
        <v>63447412</v>
      </c>
      <c r="G3963">
        <v>1002170699</v>
      </c>
      <c r="H3963" t="s">
        <v>20313</v>
      </c>
      <c r="I3963" t="s">
        <v>20314</v>
      </c>
      <c r="J3963" t="s">
        <v>20315</v>
      </c>
      <c r="K3963" s="39">
        <v>1428</v>
      </c>
      <c r="L3963">
        <v>103</v>
      </c>
      <c r="P3963" s="5">
        <v>45789</v>
      </c>
      <c r="Q3963" t="s">
        <v>1895</v>
      </c>
      <c r="U3963">
        <v>5</v>
      </c>
      <c r="V3963" t="s">
        <v>1859</v>
      </c>
      <c r="W3963">
        <v>1</v>
      </c>
      <c r="X3963" t="s">
        <v>36371</v>
      </c>
      <c r="Y3963">
        <v>10</v>
      </c>
      <c r="Z3963">
        <v>198009</v>
      </c>
      <c r="AA3963">
        <v>123</v>
      </c>
      <c r="AB3963" t="s">
        <v>1374</v>
      </c>
      <c r="AC3963">
        <v>1011</v>
      </c>
      <c r="AD3963" t="s">
        <v>1374</v>
      </c>
      <c r="AE3963">
        <v>7</v>
      </c>
      <c r="AF3963" t="s">
        <v>5988</v>
      </c>
      <c r="AG3963">
        <v>80</v>
      </c>
      <c r="AH3963" t="s">
        <v>1374</v>
      </c>
      <c r="AI3963">
        <v>400</v>
      </c>
      <c r="AJ3963" t="s">
        <v>11295</v>
      </c>
      <c r="AO3963" t="s">
        <v>20316</v>
      </c>
      <c r="AP3963" t="s">
        <v>20317</v>
      </c>
      <c r="AQ3963">
        <v>0</v>
      </c>
      <c r="AR3963" t="s">
        <v>1550</v>
      </c>
      <c r="AS3963" t="s">
        <v>20318</v>
      </c>
      <c r="AV3963">
        <v>55.121041140000003</v>
      </c>
      <c r="AW3963">
        <v>14.704277830000001</v>
      </c>
      <c r="AX3963" t="s">
        <v>1551</v>
      </c>
      <c r="AY3963">
        <v>1084</v>
      </c>
      <c r="AZ3963" t="s">
        <v>1387</v>
      </c>
    </row>
    <row r="3964" spans="1:52" x14ac:dyDescent="0.25">
      <c r="A3964">
        <v>400302</v>
      </c>
      <c r="B3964" t="s">
        <v>38675</v>
      </c>
      <c r="C3964">
        <v>3720</v>
      </c>
      <c r="D3964" t="s">
        <v>20251</v>
      </c>
      <c r="E3964" t="s">
        <v>38676</v>
      </c>
      <c r="F3964">
        <v>17589415</v>
      </c>
      <c r="G3964">
        <v>1001318668</v>
      </c>
      <c r="H3964" t="s">
        <v>20319</v>
      </c>
      <c r="I3964" t="s">
        <v>20320</v>
      </c>
      <c r="J3964" t="s">
        <v>20321</v>
      </c>
      <c r="K3964" s="38" t="s">
        <v>17399</v>
      </c>
      <c r="L3964">
        <v>35</v>
      </c>
      <c r="P3964" s="5">
        <v>44466</v>
      </c>
      <c r="Q3964" t="s">
        <v>1557</v>
      </c>
      <c r="U3964">
        <v>5</v>
      </c>
      <c r="V3964" t="s">
        <v>1859</v>
      </c>
      <c r="W3964">
        <v>7</v>
      </c>
      <c r="X3964" t="s">
        <v>2478</v>
      </c>
      <c r="Z3964">
        <v>189301</v>
      </c>
      <c r="AA3964">
        <v>141</v>
      </c>
      <c r="AB3964" t="s">
        <v>36470</v>
      </c>
      <c r="AC3964">
        <v>1022</v>
      </c>
      <c r="AD3964" t="s">
        <v>36470</v>
      </c>
      <c r="AE3964">
        <v>1</v>
      </c>
      <c r="AF3964" t="s">
        <v>34807</v>
      </c>
      <c r="AG3964">
        <v>84</v>
      </c>
      <c r="AH3964" t="s">
        <v>36471</v>
      </c>
      <c r="AI3964">
        <v>400</v>
      </c>
      <c r="AJ3964" t="s">
        <v>11295</v>
      </c>
      <c r="AO3964" t="s">
        <v>20322</v>
      </c>
      <c r="AP3964" t="s">
        <v>20323</v>
      </c>
      <c r="AQ3964">
        <v>0</v>
      </c>
      <c r="AR3964" t="s">
        <v>1550</v>
      </c>
      <c r="AS3964" t="s">
        <v>20324</v>
      </c>
      <c r="AV3964">
        <v>55.105057479999999</v>
      </c>
      <c r="AW3964">
        <v>14.909036779999999</v>
      </c>
      <c r="AX3964" t="s">
        <v>1551</v>
      </c>
      <c r="AY3964">
        <v>1084</v>
      </c>
      <c r="AZ3964" t="s">
        <v>1387</v>
      </c>
    </row>
    <row r="3965" spans="1:52" x14ac:dyDescent="0.25">
      <c r="A3965">
        <v>400350</v>
      </c>
      <c r="B3965" t="s">
        <v>20325</v>
      </c>
      <c r="C3965">
        <v>3700</v>
      </c>
      <c r="D3965" t="s">
        <v>37496</v>
      </c>
      <c r="E3965" t="s">
        <v>20326</v>
      </c>
      <c r="F3965">
        <v>75682328</v>
      </c>
      <c r="G3965">
        <v>1002467264</v>
      </c>
      <c r="H3965" t="s">
        <v>20327</v>
      </c>
      <c r="I3965" t="s">
        <v>20328</v>
      </c>
      <c r="J3965" t="s">
        <v>13540</v>
      </c>
      <c r="K3965" s="39">
        <v>2676</v>
      </c>
      <c r="L3965">
        <v>2</v>
      </c>
      <c r="P3965" s="5">
        <v>44650</v>
      </c>
      <c r="Q3965" t="s">
        <v>1557</v>
      </c>
      <c r="U3965">
        <v>4</v>
      </c>
      <c r="V3965" t="s">
        <v>2004</v>
      </c>
      <c r="W3965">
        <v>1</v>
      </c>
      <c r="X3965" t="s">
        <v>36371</v>
      </c>
      <c r="Z3965">
        <v>198408</v>
      </c>
      <c r="AA3965">
        <v>146</v>
      </c>
      <c r="AB3965" t="s">
        <v>2502</v>
      </c>
      <c r="AC3965">
        <v>1027</v>
      </c>
      <c r="AD3965" t="s">
        <v>2501</v>
      </c>
      <c r="AE3965">
        <v>1</v>
      </c>
      <c r="AF3965" t="s">
        <v>34807</v>
      </c>
      <c r="AG3965">
        <v>85</v>
      </c>
      <c r="AH3965" t="s">
        <v>2502</v>
      </c>
      <c r="AI3965">
        <v>400</v>
      </c>
      <c r="AJ3965" t="s">
        <v>11295</v>
      </c>
      <c r="AN3965">
        <v>281052</v>
      </c>
      <c r="AO3965" t="s">
        <v>13541</v>
      </c>
      <c r="AP3965" t="s">
        <v>20329</v>
      </c>
      <c r="AQ3965">
        <v>2</v>
      </c>
      <c r="AR3965" t="s">
        <v>2358</v>
      </c>
      <c r="AS3965" t="s">
        <v>11680</v>
      </c>
      <c r="AV3965">
        <v>55.107152050000003</v>
      </c>
      <c r="AW3965">
        <v>14.713959320000001</v>
      </c>
      <c r="AX3965" t="s">
        <v>1551</v>
      </c>
      <c r="AY3965">
        <v>1084</v>
      </c>
      <c r="AZ3965" t="s">
        <v>1387</v>
      </c>
    </row>
    <row r="3966" spans="1:52" x14ac:dyDescent="0.25">
      <c r="A3966">
        <v>400377</v>
      </c>
      <c r="B3966" t="s">
        <v>20330</v>
      </c>
      <c r="C3966">
        <v>3700</v>
      </c>
      <c r="D3966" t="s">
        <v>37496</v>
      </c>
      <c r="E3966" t="s">
        <v>20331</v>
      </c>
      <c r="F3966">
        <v>20357312</v>
      </c>
      <c r="G3966">
        <v>1001523021</v>
      </c>
      <c r="H3966" t="s">
        <v>20332</v>
      </c>
      <c r="I3966" t="s">
        <v>20333</v>
      </c>
      <c r="J3966" t="s">
        <v>20334</v>
      </c>
      <c r="K3966" s="39">
        <v>3936</v>
      </c>
      <c r="L3966">
        <v>58</v>
      </c>
      <c r="P3966" s="5">
        <v>43791</v>
      </c>
      <c r="Q3966" t="s">
        <v>1557</v>
      </c>
      <c r="U3966">
        <v>0</v>
      </c>
      <c r="V3966" t="s">
        <v>2299</v>
      </c>
      <c r="W3966">
        <v>1</v>
      </c>
      <c r="X3966" t="s">
        <v>36371</v>
      </c>
      <c r="Z3966">
        <v>200811</v>
      </c>
      <c r="AA3966">
        <v>147</v>
      </c>
      <c r="AB3966" t="s">
        <v>36476</v>
      </c>
      <c r="AC3966">
        <v>1021</v>
      </c>
      <c r="AD3966" t="s">
        <v>36476</v>
      </c>
      <c r="AE3966">
        <v>1</v>
      </c>
      <c r="AF3966" t="s">
        <v>34807</v>
      </c>
      <c r="AG3966">
        <v>99</v>
      </c>
      <c r="AH3966" t="s">
        <v>41429</v>
      </c>
      <c r="AI3966">
        <v>400</v>
      </c>
      <c r="AJ3966" t="s">
        <v>11295</v>
      </c>
      <c r="AO3966" t="s">
        <v>20335</v>
      </c>
      <c r="AP3966" t="s">
        <v>20336</v>
      </c>
      <c r="AQ3966">
        <v>0</v>
      </c>
      <c r="AR3966" t="s">
        <v>1550</v>
      </c>
      <c r="AS3966" t="s">
        <v>20337</v>
      </c>
      <c r="AV3966">
        <v>55.108043199999997</v>
      </c>
      <c r="AW3966">
        <v>14.74351074</v>
      </c>
      <c r="AX3966" t="s">
        <v>1551</v>
      </c>
      <c r="AY3966">
        <v>1084</v>
      </c>
      <c r="AZ3966" t="s">
        <v>1387</v>
      </c>
    </row>
    <row r="3967" spans="1:52" x14ac:dyDescent="0.25">
      <c r="A3967">
        <v>400401</v>
      </c>
      <c r="B3967" t="s">
        <v>20338</v>
      </c>
      <c r="C3967">
        <v>3700</v>
      </c>
      <c r="D3967" t="s">
        <v>37496</v>
      </c>
      <c r="E3967" t="s">
        <v>20339</v>
      </c>
      <c r="F3967">
        <v>38442813</v>
      </c>
      <c r="G3967">
        <v>1003401262</v>
      </c>
      <c r="I3967" t="s">
        <v>20216</v>
      </c>
      <c r="J3967" t="s">
        <v>11679</v>
      </c>
      <c r="K3967" s="39">
        <v>2676</v>
      </c>
      <c r="L3967">
        <v>1</v>
      </c>
      <c r="P3967" s="5">
        <v>43791</v>
      </c>
      <c r="Q3967" t="s">
        <v>2493</v>
      </c>
      <c r="U3967">
        <v>4</v>
      </c>
      <c r="V3967" t="s">
        <v>2004</v>
      </c>
      <c r="W3967">
        <v>1</v>
      </c>
      <c r="X3967" t="s">
        <v>36371</v>
      </c>
      <c r="Z3967">
        <v>200312</v>
      </c>
      <c r="AA3967">
        <v>242</v>
      </c>
      <c r="AB3967" t="s">
        <v>2574</v>
      </c>
      <c r="AC3967">
        <v>1071</v>
      </c>
      <c r="AD3967" t="s">
        <v>1376</v>
      </c>
      <c r="AE3967">
        <v>1</v>
      </c>
      <c r="AF3967" t="s">
        <v>34807</v>
      </c>
      <c r="AG3967">
        <v>99</v>
      </c>
      <c r="AH3967" t="s">
        <v>41429</v>
      </c>
      <c r="AI3967">
        <v>400</v>
      </c>
      <c r="AJ3967" t="s">
        <v>11295</v>
      </c>
      <c r="AN3967">
        <v>400408</v>
      </c>
      <c r="AO3967" t="s">
        <v>20217</v>
      </c>
      <c r="AP3967" t="s">
        <v>20218</v>
      </c>
      <c r="AQ3967">
        <v>2</v>
      </c>
      <c r="AR3967" t="s">
        <v>2358</v>
      </c>
      <c r="AS3967" t="s">
        <v>11680</v>
      </c>
      <c r="AV3967">
        <v>55.10701847</v>
      </c>
      <c r="AW3967">
        <v>14.71277956</v>
      </c>
      <c r="AX3967" t="s">
        <v>1551</v>
      </c>
      <c r="AY3967">
        <v>1084</v>
      </c>
      <c r="AZ3967" t="s">
        <v>1387</v>
      </c>
    </row>
    <row r="3968" spans="1:52" x14ac:dyDescent="0.25">
      <c r="A3968">
        <v>400402</v>
      </c>
      <c r="B3968" t="s">
        <v>20340</v>
      </c>
      <c r="C3968">
        <v>3700</v>
      </c>
      <c r="D3968" t="s">
        <v>37496</v>
      </c>
      <c r="E3968" t="s">
        <v>20341</v>
      </c>
      <c r="F3968">
        <v>38442813</v>
      </c>
      <c r="G3968">
        <v>1003401262</v>
      </c>
      <c r="I3968" t="s">
        <v>20216</v>
      </c>
      <c r="J3968" t="s">
        <v>11679</v>
      </c>
      <c r="K3968" s="39">
        <v>2676</v>
      </c>
      <c r="L3968">
        <v>1</v>
      </c>
      <c r="P3968" s="5">
        <v>43791</v>
      </c>
      <c r="Q3968" t="s">
        <v>2493</v>
      </c>
      <c r="U3968">
        <v>4</v>
      </c>
      <c r="V3968" t="s">
        <v>2004</v>
      </c>
      <c r="W3968">
        <v>1</v>
      </c>
      <c r="X3968" t="s">
        <v>36371</v>
      </c>
      <c r="Z3968">
        <v>200312</v>
      </c>
      <c r="AA3968">
        <v>241</v>
      </c>
      <c r="AB3968" t="s">
        <v>2790</v>
      </c>
      <c r="AC3968">
        <v>1071</v>
      </c>
      <c r="AD3968" t="s">
        <v>1376</v>
      </c>
      <c r="AE3968">
        <v>1</v>
      </c>
      <c r="AF3968" t="s">
        <v>34807</v>
      </c>
      <c r="AG3968">
        <v>99</v>
      </c>
      <c r="AH3968" t="s">
        <v>41429</v>
      </c>
      <c r="AI3968">
        <v>400</v>
      </c>
      <c r="AJ3968" t="s">
        <v>11295</v>
      </c>
      <c r="AN3968">
        <v>400408</v>
      </c>
      <c r="AO3968" t="s">
        <v>20217</v>
      </c>
      <c r="AP3968" t="s">
        <v>20218</v>
      </c>
      <c r="AQ3968">
        <v>2</v>
      </c>
      <c r="AR3968" t="s">
        <v>2358</v>
      </c>
      <c r="AS3968" t="s">
        <v>11680</v>
      </c>
      <c r="AV3968">
        <v>55.10701847</v>
      </c>
      <c r="AW3968">
        <v>14.71277956</v>
      </c>
      <c r="AX3968" t="s">
        <v>1551</v>
      </c>
      <c r="AY3968">
        <v>1084</v>
      </c>
      <c r="AZ3968" t="s">
        <v>1387</v>
      </c>
    </row>
    <row r="3969" spans="1:52" x14ac:dyDescent="0.25">
      <c r="A3969">
        <v>400405</v>
      </c>
      <c r="B3969" t="s">
        <v>38677</v>
      </c>
      <c r="C3969">
        <v>3700</v>
      </c>
      <c r="D3969" t="s">
        <v>37496</v>
      </c>
      <c r="E3969" t="s">
        <v>20342</v>
      </c>
      <c r="F3969">
        <v>29547807</v>
      </c>
      <c r="G3969">
        <v>1003307172</v>
      </c>
      <c r="H3969" t="s">
        <v>20343</v>
      </c>
      <c r="I3969" t="s">
        <v>20344</v>
      </c>
      <c r="J3969" t="s">
        <v>35871</v>
      </c>
      <c r="K3969" s="39">
        <v>2676</v>
      </c>
      <c r="L3969">
        <v>1</v>
      </c>
      <c r="P3969" s="5">
        <v>44601</v>
      </c>
      <c r="Q3969" t="s">
        <v>1557</v>
      </c>
      <c r="U3969">
        <v>4</v>
      </c>
      <c r="V3969" t="s">
        <v>2004</v>
      </c>
      <c r="W3969">
        <v>1</v>
      </c>
      <c r="X3969" t="s">
        <v>36371</v>
      </c>
      <c r="Z3969">
        <v>200001</v>
      </c>
      <c r="AA3969">
        <v>281</v>
      </c>
      <c r="AB3969" t="s">
        <v>2715</v>
      </c>
      <c r="AC3969">
        <v>1071</v>
      </c>
      <c r="AD3969" t="s">
        <v>1376</v>
      </c>
      <c r="AE3969">
        <v>1</v>
      </c>
      <c r="AF3969" t="s">
        <v>34807</v>
      </c>
      <c r="AG3969">
        <v>99</v>
      </c>
      <c r="AH3969" t="s">
        <v>41429</v>
      </c>
      <c r="AI3969">
        <v>400</v>
      </c>
      <c r="AJ3969" t="s">
        <v>11295</v>
      </c>
      <c r="AO3969" t="s">
        <v>20345</v>
      </c>
      <c r="AP3969" t="s">
        <v>20346</v>
      </c>
      <c r="AQ3969">
        <v>0</v>
      </c>
      <c r="AR3969" t="s">
        <v>1550</v>
      </c>
      <c r="AS3969" t="s">
        <v>11680</v>
      </c>
      <c r="AT3969" t="s">
        <v>35872</v>
      </c>
      <c r="AV3969">
        <v>55.1065775</v>
      </c>
      <c r="AW3969">
        <v>14.71293578</v>
      </c>
      <c r="AX3969" t="s">
        <v>1551</v>
      </c>
      <c r="AY3969">
        <v>1084</v>
      </c>
      <c r="AZ3969" t="s">
        <v>1387</v>
      </c>
    </row>
    <row r="3970" spans="1:52" x14ac:dyDescent="0.25">
      <c r="A3970">
        <v>400408</v>
      </c>
      <c r="B3970" t="s">
        <v>20347</v>
      </c>
      <c r="C3970">
        <v>3700</v>
      </c>
      <c r="D3970" t="s">
        <v>37496</v>
      </c>
      <c r="E3970" t="s">
        <v>20347</v>
      </c>
      <c r="F3970">
        <v>38442813</v>
      </c>
      <c r="G3970">
        <v>1003401262</v>
      </c>
      <c r="H3970" t="s">
        <v>20348</v>
      </c>
      <c r="I3970" t="s">
        <v>20216</v>
      </c>
      <c r="J3970" t="s">
        <v>11679</v>
      </c>
      <c r="K3970" s="39">
        <v>2676</v>
      </c>
      <c r="L3970">
        <v>1</v>
      </c>
      <c r="P3970" s="5">
        <v>43791</v>
      </c>
      <c r="Q3970" t="s">
        <v>2493</v>
      </c>
      <c r="U3970">
        <v>4</v>
      </c>
      <c r="V3970" t="s">
        <v>2004</v>
      </c>
      <c r="W3970">
        <v>1</v>
      </c>
      <c r="X3970" t="s">
        <v>36371</v>
      </c>
      <c r="Z3970">
        <v>199210</v>
      </c>
      <c r="AA3970">
        <v>240</v>
      </c>
      <c r="AB3970" t="s">
        <v>3017</v>
      </c>
      <c r="AC3970">
        <v>1071</v>
      </c>
      <c r="AD3970" t="s">
        <v>1376</v>
      </c>
      <c r="AE3970">
        <v>4</v>
      </c>
      <c r="AF3970" t="s">
        <v>34848</v>
      </c>
      <c r="AG3970">
        <v>99</v>
      </c>
      <c r="AH3970" t="s">
        <v>41429</v>
      </c>
      <c r="AI3970">
        <v>400</v>
      </c>
      <c r="AJ3970" t="s">
        <v>11295</v>
      </c>
      <c r="AO3970" t="s">
        <v>20217</v>
      </c>
      <c r="AP3970" t="s">
        <v>20218</v>
      </c>
      <c r="AQ3970">
        <v>1</v>
      </c>
      <c r="AR3970" t="s">
        <v>2441</v>
      </c>
      <c r="AS3970" t="s">
        <v>11680</v>
      </c>
      <c r="AV3970">
        <v>55.10701847</v>
      </c>
      <c r="AW3970">
        <v>14.71277956</v>
      </c>
      <c r="AX3970" t="s">
        <v>1551</v>
      </c>
      <c r="AY3970">
        <v>1084</v>
      </c>
      <c r="AZ3970" t="s">
        <v>1387</v>
      </c>
    </row>
    <row r="3971" spans="1:52" x14ac:dyDescent="0.25">
      <c r="A3971">
        <v>400409</v>
      </c>
      <c r="B3971" t="s">
        <v>35873</v>
      </c>
      <c r="C3971">
        <v>3700</v>
      </c>
      <c r="D3971" t="s">
        <v>37496</v>
      </c>
      <c r="E3971" t="s">
        <v>35874</v>
      </c>
      <c r="F3971">
        <v>30787986</v>
      </c>
      <c r="G3971">
        <v>1004909226</v>
      </c>
      <c r="H3971" t="s">
        <v>20349</v>
      </c>
      <c r="I3971" t="s">
        <v>20350</v>
      </c>
      <c r="J3971" t="s">
        <v>20351</v>
      </c>
      <c r="K3971" s="39">
        <v>3936</v>
      </c>
      <c r="L3971">
        <v>66</v>
      </c>
      <c r="P3971" s="5">
        <v>42712</v>
      </c>
      <c r="Q3971" t="s">
        <v>1557</v>
      </c>
      <c r="T3971" s="5">
        <v>42705</v>
      </c>
      <c r="U3971">
        <v>4</v>
      </c>
      <c r="V3971" t="s">
        <v>2004</v>
      </c>
      <c r="W3971">
        <v>4</v>
      </c>
      <c r="X3971" t="s">
        <v>2353</v>
      </c>
      <c r="Z3971">
        <v>199501</v>
      </c>
      <c r="AA3971">
        <v>312</v>
      </c>
      <c r="AB3971" t="s">
        <v>34857</v>
      </c>
      <c r="AC3971">
        <v>1085</v>
      </c>
      <c r="AD3971" t="s">
        <v>36486</v>
      </c>
      <c r="AE3971">
        <v>3</v>
      </c>
      <c r="AF3971" t="s">
        <v>1601</v>
      </c>
      <c r="AG3971">
        <v>99</v>
      </c>
      <c r="AH3971" t="s">
        <v>41429</v>
      </c>
      <c r="AI3971">
        <v>400</v>
      </c>
      <c r="AJ3971" t="s">
        <v>11295</v>
      </c>
      <c r="AK3971">
        <v>2</v>
      </c>
      <c r="AL3971" t="s">
        <v>1618</v>
      </c>
      <c r="AM3971">
        <v>280715</v>
      </c>
      <c r="AN3971">
        <v>219416</v>
      </c>
      <c r="AO3971" t="s">
        <v>20352</v>
      </c>
      <c r="AP3971" t="s">
        <v>20353</v>
      </c>
      <c r="AQ3971">
        <v>2</v>
      </c>
      <c r="AR3971" t="s">
        <v>2358</v>
      </c>
      <c r="AS3971" t="s">
        <v>20337</v>
      </c>
      <c r="AV3971" s="6" t="s">
        <v>20354</v>
      </c>
      <c r="AW3971" s="6" t="s">
        <v>20355</v>
      </c>
      <c r="AX3971" t="s">
        <v>1551</v>
      </c>
      <c r="AY3971">
        <v>1084</v>
      </c>
      <c r="AZ3971" t="s">
        <v>1387</v>
      </c>
    </row>
    <row r="3972" spans="1:52" x14ac:dyDescent="0.25">
      <c r="A3972">
        <v>400411</v>
      </c>
      <c r="B3972" t="s">
        <v>20356</v>
      </c>
      <c r="C3972">
        <v>3700</v>
      </c>
      <c r="D3972" t="s">
        <v>37496</v>
      </c>
      <c r="E3972" t="s">
        <v>20357</v>
      </c>
      <c r="F3972">
        <v>38442813</v>
      </c>
      <c r="G3972">
        <v>1004909299</v>
      </c>
      <c r="H3972" t="s">
        <v>20358</v>
      </c>
      <c r="I3972" t="s">
        <v>20216</v>
      </c>
      <c r="J3972" t="s">
        <v>11679</v>
      </c>
      <c r="K3972" s="39">
        <v>2676</v>
      </c>
      <c r="L3972">
        <v>1</v>
      </c>
      <c r="P3972" s="5">
        <v>43791</v>
      </c>
      <c r="Q3972" t="s">
        <v>1557</v>
      </c>
      <c r="U3972">
        <v>4</v>
      </c>
      <c r="V3972" t="s">
        <v>2004</v>
      </c>
      <c r="W3972">
        <v>1</v>
      </c>
      <c r="X3972" t="s">
        <v>36371</v>
      </c>
      <c r="Z3972">
        <v>196008</v>
      </c>
      <c r="AA3972">
        <v>244</v>
      </c>
      <c r="AB3972" t="s">
        <v>3031</v>
      </c>
      <c r="AC3972">
        <v>1071</v>
      </c>
      <c r="AD3972" t="s">
        <v>1376</v>
      </c>
      <c r="AE3972">
        <v>1</v>
      </c>
      <c r="AF3972" t="s">
        <v>34807</v>
      </c>
      <c r="AG3972">
        <v>99</v>
      </c>
      <c r="AH3972" t="s">
        <v>41429</v>
      </c>
      <c r="AI3972">
        <v>400</v>
      </c>
      <c r="AJ3972" t="s">
        <v>11295</v>
      </c>
      <c r="AN3972">
        <v>400408</v>
      </c>
      <c r="AO3972" t="s">
        <v>20217</v>
      </c>
      <c r="AP3972" t="s">
        <v>20218</v>
      </c>
      <c r="AQ3972">
        <v>2</v>
      </c>
      <c r="AR3972" t="s">
        <v>2358</v>
      </c>
      <c r="AS3972" t="s">
        <v>11680</v>
      </c>
      <c r="AV3972">
        <v>55.10701847</v>
      </c>
      <c r="AW3972">
        <v>14.71277956</v>
      </c>
      <c r="AX3972" t="s">
        <v>1551</v>
      </c>
      <c r="AY3972">
        <v>1084</v>
      </c>
      <c r="AZ3972" t="s">
        <v>1387</v>
      </c>
    </row>
    <row r="3973" spans="1:52" x14ac:dyDescent="0.25">
      <c r="A3973">
        <v>400412</v>
      </c>
      <c r="B3973" t="s">
        <v>20359</v>
      </c>
      <c r="C3973">
        <v>3730</v>
      </c>
      <c r="D3973" t="s">
        <v>37612</v>
      </c>
      <c r="E3973" t="s">
        <v>20360</v>
      </c>
      <c r="F3973">
        <v>18975734</v>
      </c>
      <c r="G3973">
        <v>1019863227</v>
      </c>
      <c r="H3973" t="s">
        <v>20361</v>
      </c>
      <c r="I3973" t="s">
        <v>20362</v>
      </c>
      <c r="J3973" t="s">
        <v>20363</v>
      </c>
      <c r="K3973" s="39">
        <v>4119</v>
      </c>
      <c r="L3973">
        <v>43</v>
      </c>
      <c r="P3973" s="5">
        <v>45166</v>
      </c>
      <c r="Q3973" t="s">
        <v>1545</v>
      </c>
      <c r="U3973">
        <v>1</v>
      </c>
      <c r="V3973" t="s">
        <v>2147</v>
      </c>
      <c r="W3973">
        <v>4</v>
      </c>
      <c r="X3973" t="s">
        <v>2353</v>
      </c>
      <c r="Z3973">
        <v>199901</v>
      </c>
      <c r="AA3973">
        <v>224</v>
      </c>
      <c r="AB3973" t="s">
        <v>40073</v>
      </c>
      <c r="AC3973">
        <v>1084</v>
      </c>
      <c r="AD3973" t="s">
        <v>2645</v>
      </c>
      <c r="AE3973">
        <v>1</v>
      </c>
      <c r="AF3973" t="s">
        <v>34807</v>
      </c>
      <c r="AG3973">
        <v>99</v>
      </c>
      <c r="AH3973" t="s">
        <v>41429</v>
      </c>
      <c r="AI3973">
        <v>400</v>
      </c>
      <c r="AJ3973" t="s">
        <v>11295</v>
      </c>
      <c r="AN3973">
        <v>280299</v>
      </c>
      <c r="AO3973" t="s">
        <v>20364</v>
      </c>
      <c r="AP3973" t="s">
        <v>2702</v>
      </c>
      <c r="AQ3973">
        <v>2</v>
      </c>
      <c r="AR3973" t="s">
        <v>2358</v>
      </c>
      <c r="AS3973" t="s">
        <v>20365</v>
      </c>
      <c r="AV3973">
        <v>55.074145369999997</v>
      </c>
      <c r="AW3973">
        <v>15.141905660000001</v>
      </c>
      <c r="AX3973" t="s">
        <v>1551</v>
      </c>
      <c r="AY3973">
        <v>1084</v>
      </c>
      <c r="AZ3973" t="s">
        <v>1387</v>
      </c>
    </row>
    <row r="3974" spans="1:52" x14ac:dyDescent="0.25">
      <c r="A3974">
        <v>400415</v>
      </c>
      <c r="B3974" t="s">
        <v>35875</v>
      </c>
      <c r="C3974">
        <v>3700</v>
      </c>
      <c r="D3974" t="s">
        <v>37496</v>
      </c>
      <c r="E3974" t="s">
        <v>35876</v>
      </c>
      <c r="F3974">
        <v>30787986</v>
      </c>
      <c r="G3974">
        <v>1004909226</v>
      </c>
      <c r="I3974" t="s">
        <v>20366</v>
      </c>
      <c r="J3974" t="s">
        <v>20351</v>
      </c>
      <c r="K3974" s="39">
        <v>3936</v>
      </c>
      <c r="L3974">
        <v>66</v>
      </c>
      <c r="P3974" s="5">
        <v>42712</v>
      </c>
      <c r="Q3974" t="s">
        <v>1557</v>
      </c>
      <c r="T3974" s="5">
        <v>42705</v>
      </c>
      <c r="U3974">
        <v>4</v>
      </c>
      <c r="V3974" t="s">
        <v>2004</v>
      </c>
      <c r="W3974">
        <v>4</v>
      </c>
      <c r="X3974" t="s">
        <v>2353</v>
      </c>
      <c r="Z3974">
        <v>200510</v>
      </c>
      <c r="AA3974">
        <v>311</v>
      </c>
      <c r="AB3974" t="s">
        <v>34862</v>
      </c>
      <c r="AC3974">
        <v>1085</v>
      </c>
      <c r="AD3974" t="s">
        <v>36486</v>
      </c>
      <c r="AE3974">
        <v>3</v>
      </c>
      <c r="AF3974" t="s">
        <v>1601</v>
      </c>
      <c r="AG3974">
        <v>99</v>
      </c>
      <c r="AH3974" t="s">
        <v>41429</v>
      </c>
      <c r="AI3974">
        <v>400</v>
      </c>
      <c r="AJ3974" t="s">
        <v>11295</v>
      </c>
      <c r="AK3974">
        <v>2</v>
      </c>
      <c r="AL3974" t="s">
        <v>1618</v>
      </c>
      <c r="AM3974">
        <v>280715</v>
      </c>
      <c r="AN3974">
        <v>219416</v>
      </c>
      <c r="AO3974" t="s">
        <v>20367</v>
      </c>
      <c r="AP3974" t="s">
        <v>20368</v>
      </c>
      <c r="AQ3974">
        <v>2</v>
      </c>
      <c r="AR3974" t="s">
        <v>2358</v>
      </c>
      <c r="AS3974" t="s">
        <v>20337</v>
      </c>
      <c r="AV3974" s="6" t="s">
        <v>20354</v>
      </c>
      <c r="AW3974" s="6" t="s">
        <v>20355</v>
      </c>
      <c r="AX3974" t="s">
        <v>1551</v>
      </c>
      <c r="AY3974">
        <v>1084</v>
      </c>
      <c r="AZ3974" t="s">
        <v>1387</v>
      </c>
    </row>
    <row r="3975" spans="1:52" x14ac:dyDescent="0.25">
      <c r="A3975">
        <v>400416</v>
      </c>
      <c r="B3975" t="s">
        <v>38678</v>
      </c>
      <c r="C3975">
        <v>3700</v>
      </c>
      <c r="D3975" t="s">
        <v>37496</v>
      </c>
      <c r="E3975" t="s">
        <v>38679</v>
      </c>
      <c r="F3975">
        <v>30891732</v>
      </c>
      <c r="G3975">
        <v>1015603425</v>
      </c>
      <c r="I3975" t="s">
        <v>11701</v>
      </c>
      <c r="J3975" t="s">
        <v>11679</v>
      </c>
      <c r="K3975" s="39">
        <v>2676</v>
      </c>
      <c r="L3975">
        <v>1</v>
      </c>
      <c r="P3975" s="5">
        <v>45708</v>
      </c>
      <c r="Q3975" t="s">
        <v>1545</v>
      </c>
      <c r="U3975">
        <v>4</v>
      </c>
      <c r="V3975" t="s">
        <v>2004</v>
      </c>
      <c r="W3975">
        <v>4</v>
      </c>
      <c r="X3975" t="s">
        <v>2353</v>
      </c>
      <c r="Z3975">
        <v>200511</v>
      </c>
      <c r="AA3975">
        <v>333</v>
      </c>
      <c r="AB3975" t="s">
        <v>36567</v>
      </c>
      <c r="AC3975">
        <v>1085</v>
      </c>
      <c r="AD3975" t="s">
        <v>36486</v>
      </c>
      <c r="AE3975">
        <v>1</v>
      </c>
      <c r="AF3975" t="s">
        <v>34807</v>
      </c>
      <c r="AG3975">
        <v>99</v>
      </c>
      <c r="AH3975" t="s">
        <v>41429</v>
      </c>
      <c r="AI3975">
        <v>400</v>
      </c>
      <c r="AJ3975" t="s">
        <v>11295</v>
      </c>
      <c r="AN3975">
        <v>219417</v>
      </c>
      <c r="AO3975" t="s">
        <v>2861</v>
      </c>
      <c r="AP3975" t="s">
        <v>2454</v>
      </c>
      <c r="AQ3975">
        <v>2</v>
      </c>
      <c r="AR3975" t="s">
        <v>2358</v>
      </c>
      <c r="AS3975" t="s">
        <v>11680</v>
      </c>
      <c r="AV3975">
        <v>55.1065775</v>
      </c>
      <c r="AW3975">
        <v>14.71293578</v>
      </c>
      <c r="AX3975" t="s">
        <v>1551</v>
      </c>
      <c r="AY3975">
        <v>1084</v>
      </c>
      <c r="AZ3975" t="s">
        <v>1387</v>
      </c>
    </row>
    <row r="3976" spans="1:52" x14ac:dyDescent="0.25">
      <c r="A3976">
        <v>400902</v>
      </c>
      <c r="B3976" t="s">
        <v>20369</v>
      </c>
      <c r="C3976">
        <v>3770</v>
      </c>
      <c r="D3976" t="s">
        <v>20126</v>
      </c>
      <c r="E3976" t="s">
        <v>20369</v>
      </c>
      <c r="F3976">
        <v>26696348</v>
      </c>
      <c r="G3976">
        <v>1003307160</v>
      </c>
      <c r="H3976" t="s">
        <v>20370</v>
      </c>
      <c r="I3976" t="s">
        <v>20371</v>
      </c>
      <c r="J3976" t="s">
        <v>40862</v>
      </c>
      <c r="K3976" s="39">
        <v>1929</v>
      </c>
      <c r="L3976">
        <v>19</v>
      </c>
      <c r="P3976" s="5">
        <v>43844</v>
      </c>
      <c r="Q3976" t="s">
        <v>1557</v>
      </c>
      <c r="R3976">
        <v>400</v>
      </c>
      <c r="S3976" t="s">
        <v>11295</v>
      </c>
      <c r="U3976">
        <v>2</v>
      </c>
      <c r="V3976" t="s">
        <v>1546</v>
      </c>
      <c r="W3976">
        <v>1</v>
      </c>
      <c r="X3976" t="s">
        <v>36371</v>
      </c>
      <c r="Y3976">
        <v>10</v>
      </c>
      <c r="Z3976">
        <v>196210</v>
      </c>
      <c r="AA3976">
        <v>126</v>
      </c>
      <c r="AB3976" t="s">
        <v>1382</v>
      </c>
      <c r="AC3976">
        <v>1015</v>
      </c>
      <c r="AD3976" t="s">
        <v>1382</v>
      </c>
      <c r="AE3976">
        <v>1</v>
      </c>
      <c r="AF3976" t="s">
        <v>34807</v>
      </c>
      <c r="AG3976">
        <v>23</v>
      </c>
      <c r="AH3976" t="s">
        <v>2938</v>
      </c>
      <c r="AI3976">
        <v>400</v>
      </c>
      <c r="AJ3976" t="s">
        <v>11295</v>
      </c>
      <c r="AO3976" t="s">
        <v>20372</v>
      </c>
      <c r="AP3976" t="s">
        <v>20373</v>
      </c>
      <c r="AQ3976">
        <v>0</v>
      </c>
      <c r="AR3976" t="s">
        <v>1550</v>
      </c>
      <c r="AS3976" t="s">
        <v>40863</v>
      </c>
      <c r="AV3976">
        <v>55.241293769999999</v>
      </c>
      <c r="AW3976">
        <v>14.824396569999999</v>
      </c>
      <c r="AX3976" t="s">
        <v>1551</v>
      </c>
      <c r="AY3976">
        <v>1084</v>
      </c>
      <c r="AZ3976" t="s">
        <v>1387</v>
      </c>
    </row>
    <row r="3977" spans="1:52" x14ac:dyDescent="0.25">
      <c r="A3977">
        <v>410000</v>
      </c>
      <c r="B3977" t="s">
        <v>20374</v>
      </c>
      <c r="C3977">
        <v>5500</v>
      </c>
      <c r="D3977" t="s">
        <v>1479</v>
      </c>
      <c r="E3977" t="s">
        <v>12643</v>
      </c>
      <c r="F3977">
        <v>29189684</v>
      </c>
      <c r="G3977">
        <v>1003474032</v>
      </c>
      <c r="I3977" t="s">
        <v>13644</v>
      </c>
      <c r="J3977" t="s">
        <v>40864</v>
      </c>
      <c r="K3977" s="39">
        <v>1673</v>
      </c>
      <c r="L3977">
        <v>9</v>
      </c>
      <c r="P3977" s="5">
        <v>43731</v>
      </c>
      <c r="Q3977" t="s">
        <v>1557</v>
      </c>
      <c r="R3977">
        <v>410</v>
      </c>
      <c r="S3977" t="s">
        <v>12643</v>
      </c>
      <c r="U3977">
        <v>2</v>
      </c>
      <c r="V3977" t="s">
        <v>1546</v>
      </c>
      <c r="W3977">
        <v>5</v>
      </c>
      <c r="X3977" t="s">
        <v>41387</v>
      </c>
      <c r="Z3977">
        <v>200701</v>
      </c>
      <c r="AA3977">
        <v>923</v>
      </c>
      <c r="AB3977" t="s">
        <v>1547</v>
      </c>
      <c r="AC3977">
        <v>2013</v>
      </c>
      <c r="AD3977" t="s">
        <v>1547</v>
      </c>
      <c r="AE3977">
        <v>1</v>
      </c>
      <c r="AF3977" t="s">
        <v>34807</v>
      </c>
      <c r="AG3977">
        <v>99</v>
      </c>
      <c r="AH3977" t="s">
        <v>41429</v>
      </c>
      <c r="AI3977">
        <v>410</v>
      </c>
      <c r="AJ3977" t="s">
        <v>12643</v>
      </c>
      <c r="AO3977" t="s">
        <v>14604</v>
      </c>
      <c r="AP3977" t="s">
        <v>13940</v>
      </c>
      <c r="AQ3977">
        <v>0</v>
      </c>
      <c r="AR3977" t="s">
        <v>1550</v>
      </c>
      <c r="AS3977" t="s">
        <v>12166</v>
      </c>
      <c r="AT3977" t="s">
        <v>40086</v>
      </c>
      <c r="AV3977">
        <v>55.504365450000002</v>
      </c>
      <c r="AW3977">
        <v>9.7373262399999998</v>
      </c>
      <c r="AX3977" t="s">
        <v>1551</v>
      </c>
      <c r="AY3977">
        <v>1083</v>
      </c>
      <c r="AZ3977" t="s">
        <v>1468</v>
      </c>
    </row>
    <row r="3978" spans="1:52" x14ac:dyDescent="0.25">
      <c r="A3978">
        <v>410001</v>
      </c>
      <c r="B3978" t="s">
        <v>40865</v>
      </c>
      <c r="C3978">
        <v>5463</v>
      </c>
      <c r="D3978" t="s">
        <v>20375</v>
      </c>
      <c r="E3978" t="s">
        <v>40866</v>
      </c>
      <c r="F3978">
        <v>17561944</v>
      </c>
      <c r="G3978">
        <v>1001313253</v>
      </c>
      <c r="H3978" t="s">
        <v>20376</v>
      </c>
      <c r="I3978" t="s">
        <v>20376</v>
      </c>
      <c r="J3978" t="s">
        <v>20377</v>
      </c>
      <c r="K3978" s="38" t="s">
        <v>17989</v>
      </c>
      <c r="L3978">
        <v>17</v>
      </c>
      <c r="P3978" s="5">
        <v>41941</v>
      </c>
      <c r="Q3978" t="s">
        <v>1557</v>
      </c>
      <c r="R3978">
        <v>410</v>
      </c>
      <c r="S3978" t="s">
        <v>12643</v>
      </c>
      <c r="T3978" s="5">
        <v>41851</v>
      </c>
      <c r="U3978">
        <v>6</v>
      </c>
      <c r="V3978" t="s">
        <v>2318</v>
      </c>
      <c r="W3978">
        <v>1</v>
      </c>
      <c r="X3978" t="s">
        <v>36371</v>
      </c>
      <c r="Y3978">
        <v>10</v>
      </c>
      <c r="Z3978">
        <v>200701</v>
      </c>
      <c r="AA3978">
        <v>129</v>
      </c>
      <c r="AB3978" t="s">
        <v>1373</v>
      </c>
      <c r="AC3978">
        <v>1016</v>
      </c>
      <c r="AD3978" t="s">
        <v>1373</v>
      </c>
      <c r="AE3978">
        <v>3</v>
      </c>
      <c r="AF3978" t="s">
        <v>1601</v>
      </c>
      <c r="AG3978">
        <v>99</v>
      </c>
      <c r="AH3978" t="s">
        <v>41429</v>
      </c>
      <c r="AI3978">
        <v>410</v>
      </c>
      <c r="AJ3978" t="s">
        <v>12643</v>
      </c>
      <c r="AO3978" t="s">
        <v>20378</v>
      </c>
      <c r="AQ3978">
        <v>0</v>
      </c>
      <c r="AR3978" t="s">
        <v>1550</v>
      </c>
      <c r="AS3978" t="s">
        <v>20379</v>
      </c>
      <c r="AV3978" s="6" t="s">
        <v>20380</v>
      </c>
      <c r="AW3978" s="6" t="s">
        <v>20381</v>
      </c>
      <c r="AX3978" t="s">
        <v>1551</v>
      </c>
      <c r="AY3978">
        <v>1083</v>
      </c>
      <c r="AZ3978" t="s">
        <v>1468</v>
      </c>
    </row>
    <row r="3979" spans="1:52" x14ac:dyDescent="0.25">
      <c r="A3979">
        <v>410002</v>
      </c>
      <c r="B3979" t="s">
        <v>20382</v>
      </c>
      <c r="C3979">
        <v>5560</v>
      </c>
      <c r="D3979" t="s">
        <v>20383</v>
      </c>
      <c r="E3979" t="s">
        <v>38680</v>
      </c>
      <c r="F3979">
        <v>30094824</v>
      </c>
      <c r="G3979">
        <v>1012905366</v>
      </c>
      <c r="I3979" t="s">
        <v>20384</v>
      </c>
      <c r="J3979" t="s">
        <v>20385</v>
      </c>
      <c r="K3979" s="38" t="s">
        <v>20386</v>
      </c>
      <c r="L3979">
        <v>9</v>
      </c>
      <c r="P3979" s="5">
        <v>45393</v>
      </c>
      <c r="Q3979" t="s">
        <v>2937</v>
      </c>
      <c r="R3979">
        <v>410</v>
      </c>
      <c r="S3979" t="s">
        <v>12643</v>
      </c>
      <c r="U3979">
        <v>6</v>
      </c>
      <c r="V3979" t="s">
        <v>2318</v>
      </c>
      <c r="W3979">
        <v>1</v>
      </c>
      <c r="X3979" t="s">
        <v>36371</v>
      </c>
      <c r="Z3979">
        <v>200705</v>
      </c>
      <c r="AA3979">
        <v>129</v>
      </c>
      <c r="AB3979" t="s">
        <v>1373</v>
      </c>
      <c r="AC3979">
        <v>3001</v>
      </c>
      <c r="AD3979" t="s">
        <v>1372</v>
      </c>
      <c r="AE3979">
        <v>1</v>
      </c>
      <c r="AF3979" t="s">
        <v>34807</v>
      </c>
      <c r="AG3979">
        <v>99</v>
      </c>
      <c r="AH3979" t="s">
        <v>41429</v>
      </c>
      <c r="AI3979">
        <v>410</v>
      </c>
      <c r="AJ3979" t="s">
        <v>12643</v>
      </c>
      <c r="AO3979" t="s">
        <v>20387</v>
      </c>
      <c r="AP3979" t="s">
        <v>20388</v>
      </c>
      <c r="AQ3979">
        <v>0</v>
      </c>
      <c r="AR3979" t="s">
        <v>1550</v>
      </c>
      <c r="AS3979" t="s">
        <v>20389</v>
      </c>
      <c r="AV3979">
        <v>55.432186700000003</v>
      </c>
      <c r="AW3979">
        <v>10.03898077</v>
      </c>
      <c r="AX3979" t="s">
        <v>1551</v>
      </c>
      <c r="AY3979">
        <v>1083</v>
      </c>
      <c r="AZ3979" t="s">
        <v>1468</v>
      </c>
    </row>
    <row r="3980" spans="1:52" x14ac:dyDescent="0.25">
      <c r="A3980">
        <v>410004</v>
      </c>
      <c r="B3980" t="s">
        <v>20390</v>
      </c>
      <c r="C3980">
        <v>5592</v>
      </c>
      <c r="D3980" t="s">
        <v>7444</v>
      </c>
      <c r="E3980" t="s">
        <v>20390</v>
      </c>
      <c r="F3980">
        <v>29189684</v>
      </c>
      <c r="G3980">
        <v>1015408681</v>
      </c>
      <c r="I3980" t="s">
        <v>20391</v>
      </c>
      <c r="J3980" t="s">
        <v>20392</v>
      </c>
      <c r="K3980" s="38" t="s">
        <v>20393</v>
      </c>
      <c r="L3980">
        <v>21</v>
      </c>
      <c r="P3980" s="5">
        <v>45643</v>
      </c>
      <c r="Q3980" t="s">
        <v>1850</v>
      </c>
      <c r="R3980">
        <v>410</v>
      </c>
      <c r="S3980" t="s">
        <v>12643</v>
      </c>
      <c r="U3980">
        <v>2</v>
      </c>
      <c r="V3980" t="s">
        <v>1546</v>
      </c>
      <c r="W3980">
        <v>1</v>
      </c>
      <c r="X3980" t="s">
        <v>36371</v>
      </c>
      <c r="Z3980">
        <v>200907</v>
      </c>
      <c r="AA3980">
        <v>149</v>
      </c>
      <c r="AB3980" t="s">
        <v>2183</v>
      </c>
      <c r="AC3980">
        <v>1026</v>
      </c>
      <c r="AD3980" t="s">
        <v>1385</v>
      </c>
      <c r="AE3980">
        <v>1</v>
      </c>
      <c r="AF3980" t="s">
        <v>34807</v>
      </c>
      <c r="AG3980">
        <v>99</v>
      </c>
      <c r="AH3980" t="s">
        <v>41429</v>
      </c>
      <c r="AI3980">
        <v>410</v>
      </c>
      <c r="AJ3980" t="s">
        <v>12643</v>
      </c>
      <c r="AO3980" t="s">
        <v>20394</v>
      </c>
      <c r="AQ3980">
        <v>0</v>
      </c>
      <c r="AR3980" t="s">
        <v>1550</v>
      </c>
      <c r="AS3980" t="s">
        <v>11067</v>
      </c>
      <c r="AV3980">
        <v>55.426265110000003</v>
      </c>
      <c r="AW3980">
        <v>9.9315756499999992</v>
      </c>
      <c r="AX3980" t="s">
        <v>1551</v>
      </c>
      <c r="AY3980">
        <v>1083</v>
      </c>
      <c r="AZ3980" t="s">
        <v>1468</v>
      </c>
    </row>
    <row r="3981" spans="1:52" x14ac:dyDescent="0.25">
      <c r="A3981">
        <v>410300</v>
      </c>
      <c r="B3981" t="s">
        <v>20395</v>
      </c>
      <c r="C3981">
        <v>5466</v>
      </c>
      <c r="D3981" t="s">
        <v>15500</v>
      </c>
      <c r="E3981" t="s">
        <v>20396</v>
      </c>
      <c r="F3981">
        <v>31444489</v>
      </c>
      <c r="G3981">
        <v>1014487642</v>
      </c>
      <c r="H3981" t="s">
        <v>20397</v>
      </c>
      <c r="I3981" t="s">
        <v>20398</v>
      </c>
      <c r="J3981" t="s">
        <v>20399</v>
      </c>
      <c r="K3981" s="39">
        <v>1653</v>
      </c>
      <c r="L3981">
        <v>4</v>
      </c>
      <c r="P3981" s="5">
        <v>43579</v>
      </c>
      <c r="Q3981" t="s">
        <v>1557</v>
      </c>
      <c r="T3981" s="5">
        <v>43312</v>
      </c>
      <c r="U3981">
        <v>5</v>
      </c>
      <c r="V3981" t="s">
        <v>1859</v>
      </c>
      <c r="W3981">
        <v>1</v>
      </c>
      <c r="X3981" t="s">
        <v>36371</v>
      </c>
      <c r="Y3981">
        <v>10</v>
      </c>
      <c r="Z3981">
        <v>200805</v>
      </c>
      <c r="AA3981">
        <v>123</v>
      </c>
      <c r="AB3981" t="s">
        <v>1374</v>
      </c>
      <c r="AC3981">
        <v>1011</v>
      </c>
      <c r="AD3981" t="s">
        <v>1374</v>
      </c>
      <c r="AE3981">
        <v>3</v>
      </c>
      <c r="AF3981" t="s">
        <v>1601</v>
      </c>
      <c r="AG3981">
        <v>99</v>
      </c>
      <c r="AH3981" t="s">
        <v>41429</v>
      </c>
      <c r="AI3981">
        <v>410</v>
      </c>
      <c r="AJ3981" t="s">
        <v>12643</v>
      </c>
      <c r="AO3981" t="s">
        <v>20400</v>
      </c>
      <c r="AP3981" t="s">
        <v>20401</v>
      </c>
      <c r="AQ3981">
        <v>0</v>
      </c>
      <c r="AR3981" t="s">
        <v>1550</v>
      </c>
      <c r="AS3981" t="s">
        <v>15505</v>
      </c>
      <c r="AV3981">
        <v>55.486255210000003</v>
      </c>
      <c r="AW3981">
        <v>9.9105923800000006</v>
      </c>
      <c r="AX3981" t="s">
        <v>1551</v>
      </c>
      <c r="AY3981">
        <v>1083</v>
      </c>
      <c r="AZ3981" t="s">
        <v>1468</v>
      </c>
    </row>
    <row r="3982" spans="1:52" x14ac:dyDescent="0.25">
      <c r="A3982">
        <v>410375</v>
      </c>
      <c r="B3982" t="s">
        <v>20402</v>
      </c>
      <c r="C3982">
        <v>5500</v>
      </c>
      <c r="D3982" t="s">
        <v>1479</v>
      </c>
      <c r="E3982" t="s">
        <v>20402</v>
      </c>
      <c r="F3982">
        <v>13447004</v>
      </c>
      <c r="G3982">
        <v>1000565261</v>
      </c>
      <c r="I3982" t="s">
        <v>20403</v>
      </c>
      <c r="J3982" t="s">
        <v>40867</v>
      </c>
      <c r="K3982" s="39">
        <v>1650</v>
      </c>
      <c r="L3982">
        <v>1</v>
      </c>
      <c r="P3982" s="5">
        <v>43791</v>
      </c>
      <c r="Q3982" t="s">
        <v>1903</v>
      </c>
      <c r="U3982">
        <v>5</v>
      </c>
      <c r="V3982" t="s">
        <v>1859</v>
      </c>
      <c r="W3982">
        <v>1</v>
      </c>
      <c r="X3982" t="s">
        <v>36371</v>
      </c>
      <c r="Z3982">
        <v>198909</v>
      </c>
      <c r="AA3982">
        <v>147</v>
      </c>
      <c r="AB3982" t="s">
        <v>36476</v>
      </c>
      <c r="AC3982">
        <v>1021</v>
      </c>
      <c r="AD3982" t="s">
        <v>36476</v>
      </c>
      <c r="AE3982">
        <v>1</v>
      </c>
      <c r="AF3982" t="s">
        <v>34807</v>
      </c>
      <c r="AG3982">
        <v>99</v>
      </c>
      <c r="AH3982" t="s">
        <v>41429</v>
      </c>
      <c r="AI3982">
        <v>410</v>
      </c>
      <c r="AJ3982" t="s">
        <v>12643</v>
      </c>
      <c r="AO3982" t="s">
        <v>20404</v>
      </c>
      <c r="AP3982" t="s">
        <v>20405</v>
      </c>
      <c r="AQ3982">
        <v>0</v>
      </c>
      <c r="AR3982" t="s">
        <v>1550</v>
      </c>
      <c r="AS3982" t="s">
        <v>40868</v>
      </c>
      <c r="AV3982">
        <v>55.498539780000002</v>
      </c>
      <c r="AW3982">
        <v>9.7768233500000008</v>
      </c>
      <c r="AX3982" t="s">
        <v>1551</v>
      </c>
      <c r="AY3982">
        <v>1083</v>
      </c>
      <c r="AZ3982" t="s">
        <v>1468</v>
      </c>
    </row>
    <row r="3983" spans="1:52" x14ac:dyDescent="0.25">
      <c r="A3983">
        <v>411000</v>
      </c>
      <c r="C3983">
        <v>3760</v>
      </c>
      <c r="D3983" t="s">
        <v>20133</v>
      </c>
      <c r="E3983" t="s">
        <v>1393</v>
      </c>
      <c r="F3983">
        <v>25775635</v>
      </c>
      <c r="G3983">
        <v>1003394502</v>
      </c>
      <c r="I3983" t="s">
        <v>20406</v>
      </c>
      <c r="J3983" t="s">
        <v>38681</v>
      </c>
      <c r="K3983" s="39">
        <v>5</v>
      </c>
      <c r="L3983">
        <v>1</v>
      </c>
      <c r="P3983" s="5">
        <v>43791</v>
      </c>
      <c r="Q3983" t="s">
        <v>1557</v>
      </c>
      <c r="R3983">
        <v>411</v>
      </c>
      <c r="S3983" t="s">
        <v>38682</v>
      </c>
      <c r="U3983">
        <v>2</v>
      </c>
      <c r="V3983" t="s">
        <v>1546</v>
      </c>
      <c r="W3983">
        <v>5</v>
      </c>
      <c r="X3983" t="s">
        <v>41387</v>
      </c>
      <c r="Z3983">
        <v>200701</v>
      </c>
      <c r="AA3983">
        <v>923</v>
      </c>
      <c r="AB3983" t="s">
        <v>1547</v>
      </c>
      <c r="AC3983">
        <v>2013</v>
      </c>
      <c r="AD3983" t="s">
        <v>1547</v>
      </c>
      <c r="AE3983">
        <v>1</v>
      </c>
      <c r="AF3983" t="s">
        <v>34807</v>
      </c>
      <c r="AG3983">
        <v>99</v>
      </c>
      <c r="AH3983" t="s">
        <v>41429</v>
      </c>
      <c r="AI3983">
        <v>411</v>
      </c>
      <c r="AJ3983" t="s">
        <v>38682</v>
      </c>
      <c r="AO3983" t="s">
        <v>20407</v>
      </c>
      <c r="AQ3983">
        <v>0</v>
      </c>
      <c r="AR3983" t="s">
        <v>1550</v>
      </c>
      <c r="AS3983" t="s">
        <v>1393</v>
      </c>
      <c r="AV3983">
        <v>55.320470800000002</v>
      </c>
      <c r="AW3983">
        <v>15.18652075</v>
      </c>
      <c r="AX3983" t="s">
        <v>1551</v>
      </c>
      <c r="AY3983">
        <v>1084</v>
      </c>
      <c r="AZ3983" t="s">
        <v>1387</v>
      </c>
    </row>
    <row r="3984" spans="1:52" x14ac:dyDescent="0.25">
      <c r="A3984">
        <v>411001</v>
      </c>
      <c r="B3984" t="s">
        <v>38683</v>
      </c>
      <c r="C3984">
        <v>3760</v>
      </c>
      <c r="D3984" t="s">
        <v>20133</v>
      </c>
      <c r="E3984" t="s">
        <v>38684</v>
      </c>
      <c r="F3984">
        <v>25775635</v>
      </c>
      <c r="G3984">
        <v>1003394502</v>
      </c>
      <c r="I3984" t="s">
        <v>20408</v>
      </c>
      <c r="J3984" t="s">
        <v>38685</v>
      </c>
      <c r="K3984" s="38" t="s">
        <v>11001</v>
      </c>
      <c r="L3984">
        <v>4</v>
      </c>
      <c r="P3984" s="5">
        <v>45756</v>
      </c>
      <c r="Q3984" t="s">
        <v>1545</v>
      </c>
      <c r="R3984">
        <v>411</v>
      </c>
      <c r="S3984" t="s">
        <v>38682</v>
      </c>
      <c r="U3984">
        <v>2</v>
      </c>
      <c r="V3984" t="s">
        <v>1546</v>
      </c>
      <c r="W3984">
        <v>3</v>
      </c>
      <c r="X3984" t="s">
        <v>2720</v>
      </c>
      <c r="Y3984">
        <v>7</v>
      </c>
      <c r="AA3984">
        <v>121</v>
      </c>
      <c r="AB3984" t="s">
        <v>1558</v>
      </c>
      <c r="AC3984">
        <v>1012</v>
      </c>
      <c r="AD3984" t="s">
        <v>1377</v>
      </c>
      <c r="AE3984">
        <v>1</v>
      </c>
      <c r="AF3984" t="s">
        <v>34807</v>
      </c>
      <c r="AG3984">
        <v>22</v>
      </c>
      <c r="AH3984" t="s">
        <v>40058</v>
      </c>
      <c r="AI3984">
        <v>411</v>
      </c>
      <c r="AJ3984" t="s">
        <v>38682</v>
      </c>
      <c r="AO3984" t="s">
        <v>20407</v>
      </c>
      <c r="AP3984" t="s">
        <v>20409</v>
      </c>
      <c r="AQ3984">
        <v>0</v>
      </c>
      <c r="AR3984" t="s">
        <v>1550</v>
      </c>
      <c r="AS3984" t="s">
        <v>1393</v>
      </c>
      <c r="AV3984">
        <v>55.321770960000002</v>
      </c>
      <c r="AW3984">
        <v>15.189425659999999</v>
      </c>
      <c r="AX3984" t="s">
        <v>1551</v>
      </c>
      <c r="AY3984">
        <v>1084</v>
      </c>
      <c r="AZ3984" t="s">
        <v>1387</v>
      </c>
    </row>
    <row r="3985" spans="1:52" x14ac:dyDescent="0.25">
      <c r="A3985">
        <v>420000</v>
      </c>
      <c r="B3985" t="s">
        <v>10127</v>
      </c>
      <c r="C3985">
        <v>5610</v>
      </c>
      <c r="D3985" t="s">
        <v>1469</v>
      </c>
      <c r="E3985" t="s">
        <v>10127</v>
      </c>
      <c r="F3985">
        <v>29189692</v>
      </c>
      <c r="I3985" t="s">
        <v>13943</v>
      </c>
      <c r="J3985" t="s">
        <v>42402</v>
      </c>
      <c r="K3985" s="39">
        <v>2207</v>
      </c>
      <c r="L3985">
        <v>5</v>
      </c>
      <c r="P3985" s="5">
        <v>44349</v>
      </c>
      <c r="Q3985" t="s">
        <v>1557</v>
      </c>
      <c r="R3985">
        <v>420</v>
      </c>
      <c r="S3985" t="s">
        <v>10127</v>
      </c>
      <c r="U3985">
        <v>2</v>
      </c>
      <c r="V3985" t="s">
        <v>1546</v>
      </c>
      <c r="W3985">
        <v>5</v>
      </c>
      <c r="X3985" t="s">
        <v>41387</v>
      </c>
      <c r="Z3985">
        <v>200701</v>
      </c>
      <c r="AA3985">
        <v>923</v>
      </c>
      <c r="AB3985" t="s">
        <v>1547</v>
      </c>
      <c r="AC3985">
        <v>2013</v>
      </c>
      <c r="AD3985" t="s">
        <v>1547</v>
      </c>
      <c r="AE3985">
        <v>1</v>
      </c>
      <c r="AF3985" t="s">
        <v>34807</v>
      </c>
      <c r="AG3985">
        <v>99</v>
      </c>
      <c r="AH3985" t="s">
        <v>41429</v>
      </c>
      <c r="AI3985">
        <v>420</v>
      </c>
      <c r="AJ3985" t="s">
        <v>10127</v>
      </c>
      <c r="AO3985" t="s">
        <v>20410</v>
      </c>
      <c r="AP3985" t="s">
        <v>13945</v>
      </c>
      <c r="AQ3985">
        <v>0</v>
      </c>
      <c r="AR3985" t="s">
        <v>1550</v>
      </c>
      <c r="AS3985" t="s">
        <v>42345</v>
      </c>
      <c r="AT3985" t="s">
        <v>40086</v>
      </c>
      <c r="AV3985">
        <v>55.26656423</v>
      </c>
      <c r="AW3985">
        <v>9.8928385399999996</v>
      </c>
      <c r="AX3985" t="s">
        <v>1551</v>
      </c>
      <c r="AY3985">
        <v>1083</v>
      </c>
      <c r="AZ3985" t="s">
        <v>1468</v>
      </c>
    </row>
    <row r="3986" spans="1:52" x14ac:dyDescent="0.25">
      <c r="A3986">
        <v>420001</v>
      </c>
      <c r="B3986" t="s">
        <v>20411</v>
      </c>
      <c r="C3986">
        <v>5690</v>
      </c>
      <c r="D3986" t="s">
        <v>20412</v>
      </c>
      <c r="E3986" t="s">
        <v>20411</v>
      </c>
      <c r="F3986">
        <v>29032394</v>
      </c>
      <c r="G3986">
        <v>1011782147</v>
      </c>
      <c r="I3986" t="s">
        <v>20413</v>
      </c>
      <c r="J3986" t="s">
        <v>20414</v>
      </c>
      <c r="K3986" s="39">
        <v>1626</v>
      </c>
      <c r="L3986">
        <v>17</v>
      </c>
      <c r="P3986" s="5">
        <v>45393</v>
      </c>
      <c r="Q3986" t="s">
        <v>3264</v>
      </c>
      <c r="R3986">
        <v>420</v>
      </c>
      <c r="S3986" t="s">
        <v>10127</v>
      </c>
      <c r="U3986">
        <v>6</v>
      </c>
      <c r="V3986" t="s">
        <v>2318</v>
      </c>
      <c r="W3986">
        <v>1</v>
      </c>
      <c r="X3986" t="s">
        <v>36371</v>
      </c>
      <c r="Y3986">
        <v>10</v>
      </c>
      <c r="Z3986">
        <v>200701</v>
      </c>
      <c r="AA3986">
        <v>129</v>
      </c>
      <c r="AB3986" t="s">
        <v>1373</v>
      </c>
      <c r="AC3986">
        <v>3002</v>
      </c>
      <c r="AD3986" t="s">
        <v>1384</v>
      </c>
      <c r="AE3986">
        <v>1</v>
      </c>
      <c r="AF3986" t="s">
        <v>34807</v>
      </c>
      <c r="AG3986">
        <v>99</v>
      </c>
      <c r="AH3986" t="s">
        <v>41429</v>
      </c>
      <c r="AI3986">
        <v>420</v>
      </c>
      <c r="AJ3986" t="s">
        <v>10127</v>
      </c>
      <c r="AO3986" t="s">
        <v>20415</v>
      </c>
      <c r="AP3986" t="s">
        <v>20416</v>
      </c>
      <c r="AQ3986">
        <v>0</v>
      </c>
      <c r="AR3986" t="s">
        <v>1550</v>
      </c>
      <c r="AS3986" t="s">
        <v>20417</v>
      </c>
      <c r="AV3986">
        <v>55.33907189</v>
      </c>
      <c r="AW3986">
        <v>10.16428393</v>
      </c>
      <c r="AX3986" t="s">
        <v>1551</v>
      </c>
      <c r="AY3986">
        <v>1083</v>
      </c>
      <c r="AZ3986" t="s">
        <v>1468</v>
      </c>
    </row>
    <row r="3987" spans="1:52" x14ac:dyDescent="0.25">
      <c r="A3987">
        <v>420002</v>
      </c>
      <c r="C3987">
        <v>5610</v>
      </c>
      <c r="D3987" t="s">
        <v>1469</v>
      </c>
      <c r="E3987" t="s">
        <v>40869</v>
      </c>
      <c r="F3987">
        <v>29544468</v>
      </c>
      <c r="G3987">
        <v>1012300855</v>
      </c>
      <c r="I3987" t="s">
        <v>20418</v>
      </c>
      <c r="J3987" t="s">
        <v>35877</v>
      </c>
      <c r="K3987" s="39">
        <v>415</v>
      </c>
      <c r="L3987">
        <v>1</v>
      </c>
      <c r="P3987" s="5">
        <v>41900</v>
      </c>
      <c r="Q3987" t="s">
        <v>1557</v>
      </c>
      <c r="R3987">
        <v>420</v>
      </c>
      <c r="S3987" t="s">
        <v>10127</v>
      </c>
      <c r="T3987" s="5">
        <v>41883</v>
      </c>
      <c r="U3987">
        <v>6</v>
      </c>
      <c r="V3987" t="s">
        <v>2318</v>
      </c>
      <c r="W3987">
        <v>1</v>
      </c>
      <c r="X3987" t="s">
        <v>36371</v>
      </c>
      <c r="Z3987">
        <v>200803</v>
      </c>
      <c r="AA3987">
        <v>129</v>
      </c>
      <c r="AB3987" t="s">
        <v>1373</v>
      </c>
      <c r="AC3987">
        <v>1016</v>
      </c>
      <c r="AD3987" t="s">
        <v>1373</v>
      </c>
      <c r="AE3987">
        <v>3</v>
      </c>
      <c r="AF3987" t="s">
        <v>1601</v>
      </c>
      <c r="AG3987">
        <v>99</v>
      </c>
      <c r="AH3987" t="s">
        <v>41429</v>
      </c>
      <c r="AI3987">
        <v>420</v>
      </c>
      <c r="AJ3987" t="s">
        <v>10127</v>
      </c>
      <c r="AO3987" t="s">
        <v>20419</v>
      </c>
      <c r="AP3987" t="s">
        <v>20420</v>
      </c>
      <c r="AQ3987">
        <v>0</v>
      </c>
      <c r="AR3987" t="s">
        <v>1550</v>
      </c>
      <c r="AS3987" t="s">
        <v>35878</v>
      </c>
      <c r="AV3987" s="6" t="s">
        <v>20421</v>
      </c>
      <c r="AW3987" s="6" t="s">
        <v>20422</v>
      </c>
      <c r="AX3987" t="s">
        <v>1551</v>
      </c>
      <c r="AY3987">
        <v>1083</v>
      </c>
      <c r="AZ3987" t="s">
        <v>1468</v>
      </c>
    </row>
    <row r="3988" spans="1:52" x14ac:dyDescent="0.25">
      <c r="A3988">
        <v>420100</v>
      </c>
      <c r="B3988" t="s">
        <v>20423</v>
      </c>
      <c r="C3988">
        <v>5560</v>
      </c>
      <c r="D3988" t="s">
        <v>20383</v>
      </c>
      <c r="E3988" t="s">
        <v>20424</v>
      </c>
      <c r="F3988">
        <v>29189692</v>
      </c>
      <c r="G3988">
        <v>1003311878</v>
      </c>
      <c r="I3988" t="s">
        <v>20425</v>
      </c>
      <c r="J3988" t="s">
        <v>38686</v>
      </c>
      <c r="K3988" s="39">
        <v>1112</v>
      </c>
      <c r="L3988">
        <v>31</v>
      </c>
      <c r="P3988" s="5">
        <v>45756</v>
      </c>
      <c r="Q3988" t="s">
        <v>2352</v>
      </c>
      <c r="R3988">
        <v>420</v>
      </c>
      <c r="S3988" t="s">
        <v>10127</v>
      </c>
      <c r="U3988">
        <v>2</v>
      </c>
      <c r="V3988" t="s">
        <v>1546</v>
      </c>
      <c r="W3988">
        <v>1</v>
      </c>
      <c r="X3988" t="s">
        <v>36371</v>
      </c>
      <c r="Z3988">
        <v>200903</v>
      </c>
      <c r="AA3988">
        <v>125</v>
      </c>
      <c r="AB3988" t="s">
        <v>2372</v>
      </c>
      <c r="AC3988">
        <v>1014</v>
      </c>
      <c r="AD3988" t="s">
        <v>1381</v>
      </c>
      <c r="AE3988">
        <v>1</v>
      </c>
      <c r="AF3988" t="s">
        <v>34807</v>
      </c>
      <c r="AG3988">
        <v>99</v>
      </c>
      <c r="AH3988" t="s">
        <v>41429</v>
      </c>
      <c r="AI3988">
        <v>420</v>
      </c>
      <c r="AJ3988" t="s">
        <v>10127</v>
      </c>
      <c r="AO3988" t="s">
        <v>20426</v>
      </c>
      <c r="AQ3988">
        <v>0</v>
      </c>
      <c r="AR3988" t="s">
        <v>1550</v>
      </c>
      <c r="AS3988" t="s">
        <v>38687</v>
      </c>
      <c r="AV3988">
        <v>55.374472799999999</v>
      </c>
      <c r="AW3988">
        <v>10.046281370000001</v>
      </c>
      <c r="AX3988" t="s">
        <v>1551</v>
      </c>
      <c r="AY3988">
        <v>1083</v>
      </c>
      <c r="AZ3988" t="s">
        <v>1468</v>
      </c>
    </row>
    <row r="3989" spans="1:52" x14ac:dyDescent="0.25">
      <c r="A3989">
        <v>420200</v>
      </c>
      <c r="C3989">
        <v>5000</v>
      </c>
      <c r="D3989" t="s">
        <v>9091</v>
      </c>
      <c r="E3989" t="s">
        <v>20427</v>
      </c>
      <c r="F3989">
        <v>39440636</v>
      </c>
      <c r="G3989">
        <v>1023644742</v>
      </c>
      <c r="I3989" t="s">
        <v>2350</v>
      </c>
      <c r="J3989" t="s">
        <v>20428</v>
      </c>
      <c r="K3989" s="38" t="s">
        <v>8456</v>
      </c>
      <c r="L3989">
        <v>6</v>
      </c>
      <c r="P3989" s="5">
        <v>45712</v>
      </c>
      <c r="Q3989" t="s">
        <v>2352</v>
      </c>
      <c r="U3989">
        <v>1</v>
      </c>
      <c r="V3989" t="s">
        <v>2147</v>
      </c>
      <c r="W3989">
        <v>4</v>
      </c>
      <c r="X3989" t="s">
        <v>2353</v>
      </c>
      <c r="Z3989">
        <v>200406</v>
      </c>
      <c r="AA3989">
        <v>934</v>
      </c>
      <c r="AB3989" t="s">
        <v>2354</v>
      </c>
      <c r="AC3989">
        <v>2023</v>
      </c>
      <c r="AD3989" t="s">
        <v>2354</v>
      </c>
      <c r="AE3989">
        <v>2</v>
      </c>
      <c r="AF3989" t="s">
        <v>34828</v>
      </c>
      <c r="AG3989">
        <v>7</v>
      </c>
      <c r="AH3989" t="s">
        <v>2355</v>
      </c>
      <c r="AI3989">
        <v>461</v>
      </c>
      <c r="AJ3989" t="s">
        <v>9095</v>
      </c>
      <c r="AN3989">
        <v>282127</v>
      </c>
      <c r="AO3989" t="s">
        <v>17254</v>
      </c>
      <c r="AP3989" t="s">
        <v>2357</v>
      </c>
      <c r="AQ3989">
        <v>2</v>
      </c>
      <c r="AR3989" t="s">
        <v>2358</v>
      </c>
      <c r="AS3989" t="s">
        <v>17256</v>
      </c>
      <c r="AV3989">
        <v>55.395443579999998</v>
      </c>
      <c r="AW3989">
        <v>10.38054078</v>
      </c>
      <c r="AX3989" t="s">
        <v>1551</v>
      </c>
      <c r="AY3989">
        <v>1083</v>
      </c>
      <c r="AZ3989" t="s">
        <v>1468</v>
      </c>
    </row>
    <row r="3990" spans="1:52" x14ac:dyDescent="0.25">
      <c r="A3990">
        <v>421003</v>
      </c>
      <c r="B3990" t="s">
        <v>20429</v>
      </c>
      <c r="C3990">
        <v>5631</v>
      </c>
      <c r="D3990" t="s">
        <v>20430</v>
      </c>
      <c r="E3990" t="s">
        <v>20431</v>
      </c>
      <c r="F3990">
        <v>29189692</v>
      </c>
      <c r="G3990">
        <v>1003310433</v>
      </c>
      <c r="H3990" t="s">
        <v>20432</v>
      </c>
      <c r="I3990" t="s">
        <v>20433</v>
      </c>
      <c r="J3990" t="s">
        <v>18944</v>
      </c>
      <c r="K3990" s="39">
        <v>1446</v>
      </c>
      <c r="L3990">
        <v>4</v>
      </c>
      <c r="P3990" s="5">
        <v>44985</v>
      </c>
      <c r="Q3990" t="s">
        <v>1960</v>
      </c>
      <c r="R3990">
        <v>420</v>
      </c>
      <c r="S3990" t="s">
        <v>10127</v>
      </c>
      <c r="U3990">
        <v>2</v>
      </c>
      <c r="V3990" t="s">
        <v>1546</v>
      </c>
      <c r="W3990">
        <v>1</v>
      </c>
      <c r="X3990" t="s">
        <v>36371</v>
      </c>
      <c r="Y3990">
        <v>9</v>
      </c>
      <c r="Z3990">
        <v>196410</v>
      </c>
      <c r="AA3990">
        <v>121</v>
      </c>
      <c r="AB3990" t="s">
        <v>1558</v>
      </c>
      <c r="AC3990">
        <v>1012</v>
      </c>
      <c r="AD3990" t="s">
        <v>1377</v>
      </c>
      <c r="AE3990">
        <v>1</v>
      </c>
      <c r="AF3990" t="s">
        <v>34807</v>
      </c>
      <c r="AG3990">
        <v>21</v>
      </c>
      <c r="AH3990" t="s">
        <v>40047</v>
      </c>
      <c r="AI3990">
        <v>420</v>
      </c>
      <c r="AJ3990" t="s">
        <v>10127</v>
      </c>
      <c r="AO3990" t="s">
        <v>20434</v>
      </c>
      <c r="AP3990" t="s">
        <v>20435</v>
      </c>
      <c r="AQ3990">
        <v>0</v>
      </c>
      <c r="AR3990" t="s">
        <v>1550</v>
      </c>
      <c r="AS3990" t="s">
        <v>3994</v>
      </c>
      <c r="AV3990">
        <v>55.24137288</v>
      </c>
      <c r="AW3990">
        <v>9.9757712400000003</v>
      </c>
      <c r="AX3990" t="s">
        <v>1551</v>
      </c>
      <c r="AY3990">
        <v>1083</v>
      </c>
      <c r="AZ3990" t="s">
        <v>1468</v>
      </c>
    </row>
    <row r="3991" spans="1:52" x14ac:dyDescent="0.25">
      <c r="A3991">
        <v>421005</v>
      </c>
      <c r="B3991" t="s">
        <v>20436</v>
      </c>
      <c r="C3991">
        <v>5610</v>
      </c>
      <c r="D3991" t="s">
        <v>1469</v>
      </c>
      <c r="E3991" t="s">
        <v>20437</v>
      </c>
      <c r="F3991">
        <v>29189692</v>
      </c>
      <c r="G3991">
        <v>1003310378</v>
      </c>
      <c r="H3991" t="s">
        <v>20438</v>
      </c>
      <c r="I3991" t="s">
        <v>20439</v>
      </c>
      <c r="J3991" t="s">
        <v>20440</v>
      </c>
      <c r="K3991" s="39">
        <v>1373</v>
      </c>
      <c r="L3991">
        <v>28</v>
      </c>
      <c r="P3991" s="5">
        <v>43783</v>
      </c>
      <c r="Q3991" t="s">
        <v>1557</v>
      </c>
      <c r="R3991">
        <v>420</v>
      </c>
      <c r="S3991" t="s">
        <v>10127</v>
      </c>
      <c r="U3991">
        <v>2</v>
      </c>
      <c r="V3991" t="s">
        <v>1546</v>
      </c>
      <c r="W3991">
        <v>1</v>
      </c>
      <c r="X3991" t="s">
        <v>36371</v>
      </c>
      <c r="Y3991">
        <v>7</v>
      </c>
      <c r="Z3991">
        <v>195804</v>
      </c>
      <c r="AA3991">
        <v>121</v>
      </c>
      <c r="AB3991" t="s">
        <v>1558</v>
      </c>
      <c r="AC3991">
        <v>1012</v>
      </c>
      <c r="AD3991" t="s">
        <v>1377</v>
      </c>
      <c r="AE3991">
        <v>1</v>
      </c>
      <c r="AF3991" t="s">
        <v>34807</v>
      </c>
      <c r="AG3991">
        <v>21</v>
      </c>
      <c r="AH3991" t="s">
        <v>40047</v>
      </c>
      <c r="AI3991">
        <v>420</v>
      </c>
      <c r="AJ3991" t="s">
        <v>10127</v>
      </c>
      <c r="AO3991" t="s">
        <v>20441</v>
      </c>
      <c r="AP3991" t="s">
        <v>20442</v>
      </c>
      <c r="AQ3991">
        <v>0</v>
      </c>
      <c r="AR3991" t="s">
        <v>1550</v>
      </c>
      <c r="AS3991" t="s">
        <v>20443</v>
      </c>
      <c r="AV3991">
        <v>55.321483819999997</v>
      </c>
      <c r="AW3991">
        <v>9.9400843400000003</v>
      </c>
      <c r="AX3991" t="s">
        <v>1551</v>
      </c>
      <c r="AY3991">
        <v>1083</v>
      </c>
      <c r="AZ3991" t="s">
        <v>1468</v>
      </c>
    </row>
    <row r="3992" spans="1:52" x14ac:dyDescent="0.25">
      <c r="A3992">
        <v>421007</v>
      </c>
      <c r="B3992" t="s">
        <v>38688</v>
      </c>
      <c r="C3992">
        <v>5610</v>
      </c>
      <c r="D3992" t="s">
        <v>1469</v>
      </c>
      <c r="E3992" t="s">
        <v>38689</v>
      </c>
      <c r="F3992">
        <v>61861513</v>
      </c>
      <c r="G3992">
        <v>1002142285</v>
      </c>
      <c r="H3992" t="s">
        <v>20444</v>
      </c>
      <c r="I3992" t="s">
        <v>20445</v>
      </c>
      <c r="J3992" t="s">
        <v>20446</v>
      </c>
      <c r="K3992" s="38" t="s">
        <v>20447</v>
      </c>
      <c r="L3992">
        <v>34</v>
      </c>
      <c r="P3992" s="5">
        <v>45924</v>
      </c>
      <c r="Q3992" t="s">
        <v>1882</v>
      </c>
      <c r="U3992">
        <v>5</v>
      </c>
      <c r="V3992" t="s">
        <v>1859</v>
      </c>
      <c r="W3992">
        <v>1</v>
      </c>
      <c r="X3992" t="s">
        <v>36371</v>
      </c>
      <c r="Y3992">
        <v>9</v>
      </c>
      <c r="Z3992">
        <v>187805</v>
      </c>
      <c r="AA3992">
        <v>121</v>
      </c>
      <c r="AB3992" t="s">
        <v>1558</v>
      </c>
      <c r="AC3992">
        <v>1013</v>
      </c>
      <c r="AD3992" t="s">
        <v>1379</v>
      </c>
      <c r="AE3992">
        <v>1</v>
      </c>
      <c r="AF3992" t="s">
        <v>34807</v>
      </c>
      <c r="AG3992">
        <v>21</v>
      </c>
      <c r="AH3992" t="s">
        <v>40047</v>
      </c>
      <c r="AI3992">
        <v>420</v>
      </c>
      <c r="AJ3992" t="s">
        <v>10127</v>
      </c>
      <c r="AO3992" t="s">
        <v>20448</v>
      </c>
      <c r="AP3992" t="s">
        <v>20449</v>
      </c>
      <c r="AQ3992">
        <v>0</v>
      </c>
      <c r="AR3992" t="s">
        <v>1550</v>
      </c>
      <c r="AS3992" t="s">
        <v>20450</v>
      </c>
      <c r="AV3992">
        <v>55.268642939999999</v>
      </c>
      <c r="AW3992">
        <v>9.8929777100000003</v>
      </c>
      <c r="AX3992" t="s">
        <v>1551</v>
      </c>
      <c r="AY3992">
        <v>1083</v>
      </c>
      <c r="AZ3992" t="s">
        <v>1468</v>
      </c>
    </row>
    <row r="3993" spans="1:52" x14ac:dyDescent="0.25">
      <c r="A3993">
        <v>421009</v>
      </c>
      <c r="B3993" t="s">
        <v>20451</v>
      </c>
      <c r="C3993">
        <v>5610</v>
      </c>
      <c r="D3993" t="s">
        <v>1469</v>
      </c>
      <c r="E3993" t="s">
        <v>20452</v>
      </c>
      <c r="F3993">
        <v>29189692</v>
      </c>
      <c r="G3993">
        <v>1003310408</v>
      </c>
      <c r="I3993" t="s">
        <v>20453</v>
      </c>
      <c r="J3993" t="s">
        <v>20454</v>
      </c>
      <c r="K3993" s="39">
        <v>1427</v>
      </c>
      <c r="L3993">
        <v>29</v>
      </c>
      <c r="P3993" s="5">
        <v>44314</v>
      </c>
      <c r="Q3993" t="s">
        <v>2493</v>
      </c>
      <c r="R3993">
        <v>420</v>
      </c>
      <c r="S3993" t="s">
        <v>10127</v>
      </c>
      <c r="U3993">
        <v>2</v>
      </c>
      <c r="V3993" t="s">
        <v>1546</v>
      </c>
      <c r="W3993">
        <v>1</v>
      </c>
      <c r="X3993" t="s">
        <v>36371</v>
      </c>
      <c r="Y3993">
        <v>10</v>
      </c>
      <c r="Z3993">
        <v>200208</v>
      </c>
      <c r="AA3993">
        <v>121</v>
      </c>
      <c r="AB3993" t="s">
        <v>1558</v>
      </c>
      <c r="AC3993">
        <v>1012</v>
      </c>
      <c r="AD3993" t="s">
        <v>1377</v>
      </c>
      <c r="AE3993">
        <v>1</v>
      </c>
      <c r="AF3993" t="s">
        <v>34807</v>
      </c>
      <c r="AG3993">
        <v>21</v>
      </c>
      <c r="AH3993" t="s">
        <v>40047</v>
      </c>
      <c r="AI3993">
        <v>420</v>
      </c>
      <c r="AJ3993" t="s">
        <v>10127</v>
      </c>
      <c r="AO3993" t="s">
        <v>20455</v>
      </c>
      <c r="AP3993" t="s">
        <v>20456</v>
      </c>
      <c r="AQ3993">
        <v>0</v>
      </c>
      <c r="AR3993" t="s">
        <v>1550</v>
      </c>
      <c r="AS3993" t="s">
        <v>20457</v>
      </c>
      <c r="AV3993">
        <v>55.273770859999999</v>
      </c>
      <c r="AW3993">
        <v>9.9038696599999998</v>
      </c>
      <c r="AX3993" t="s">
        <v>1551</v>
      </c>
      <c r="AY3993">
        <v>1083</v>
      </c>
      <c r="AZ3993" t="s">
        <v>1468</v>
      </c>
    </row>
    <row r="3994" spans="1:52" x14ac:dyDescent="0.25">
      <c r="A3994">
        <v>421210</v>
      </c>
      <c r="B3994" t="s">
        <v>20458</v>
      </c>
      <c r="C3994">
        <v>5610</v>
      </c>
      <c r="D3994" t="s">
        <v>1469</v>
      </c>
      <c r="E3994" t="s">
        <v>20459</v>
      </c>
      <c r="F3994">
        <v>29189692</v>
      </c>
      <c r="G3994">
        <v>1009753113</v>
      </c>
      <c r="H3994" t="s">
        <v>20460</v>
      </c>
      <c r="I3994" t="s">
        <v>20461</v>
      </c>
      <c r="J3994" t="s">
        <v>20454</v>
      </c>
      <c r="K3994" s="39">
        <v>1427</v>
      </c>
      <c r="L3994">
        <v>29</v>
      </c>
      <c r="P3994" s="5">
        <v>40473</v>
      </c>
      <c r="Q3994" t="s">
        <v>1557</v>
      </c>
      <c r="R3994">
        <v>420</v>
      </c>
      <c r="S3994" t="s">
        <v>10127</v>
      </c>
      <c r="T3994" s="5">
        <v>40391</v>
      </c>
      <c r="U3994">
        <v>2</v>
      </c>
      <c r="V3994" t="s">
        <v>1546</v>
      </c>
      <c r="W3994">
        <v>1</v>
      </c>
      <c r="X3994" t="s">
        <v>36371</v>
      </c>
      <c r="Z3994">
        <v>195004</v>
      </c>
      <c r="AA3994">
        <v>125</v>
      </c>
      <c r="AB3994" t="s">
        <v>2372</v>
      </c>
      <c r="AC3994">
        <v>1014</v>
      </c>
      <c r="AD3994" t="s">
        <v>1381</v>
      </c>
      <c r="AE3994">
        <v>3</v>
      </c>
      <c r="AF3994" t="s">
        <v>1601</v>
      </c>
      <c r="AG3994">
        <v>24</v>
      </c>
      <c r="AH3994" t="s">
        <v>2372</v>
      </c>
      <c r="AI3994">
        <v>420</v>
      </c>
      <c r="AJ3994" t="s">
        <v>10127</v>
      </c>
      <c r="AK3994">
        <v>2</v>
      </c>
      <c r="AL3994" t="s">
        <v>1618</v>
      </c>
      <c r="AM3994">
        <v>420100</v>
      </c>
      <c r="AO3994" t="s">
        <v>20462</v>
      </c>
      <c r="AP3994" t="s">
        <v>20463</v>
      </c>
      <c r="AQ3994">
        <v>0</v>
      </c>
      <c r="AR3994" t="s">
        <v>1550</v>
      </c>
      <c r="AS3994" t="s">
        <v>20457</v>
      </c>
      <c r="AV3994" s="6" t="s">
        <v>20464</v>
      </c>
      <c r="AW3994" s="6" t="s">
        <v>20465</v>
      </c>
      <c r="AX3994" t="s">
        <v>1551</v>
      </c>
      <c r="AY3994">
        <v>1083</v>
      </c>
      <c r="AZ3994" t="s">
        <v>1468</v>
      </c>
    </row>
    <row r="3995" spans="1:52" x14ac:dyDescent="0.25">
      <c r="A3995">
        <v>421302</v>
      </c>
      <c r="B3995" t="s">
        <v>35879</v>
      </c>
      <c r="C3995">
        <v>5631</v>
      </c>
      <c r="D3995" t="s">
        <v>20430</v>
      </c>
      <c r="E3995" t="s">
        <v>40870</v>
      </c>
      <c r="F3995">
        <v>16192791</v>
      </c>
      <c r="G3995">
        <v>1001052289</v>
      </c>
      <c r="H3995" t="s">
        <v>20466</v>
      </c>
      <c r="I3995" t="s">
        <v>20467</v>
      </c>
      <c r="J3995" t="s">
        <v>35880</v>
      </c>
      <c r="K3995" s="38" t="s">
        <v>8959</v>
      </c>
      <c r="L3995">
        <v>63</v>
      </c>
      <c r="P3995" s="5">
        <v>41299</v>
      </c>
      <c r="Q3995" t="s">
        <v>1557</v>
      </c>
      <c r="T3995" s="5">
        <v>41183</v>
      </c>
      <c r="U3995">
        <v>5</v>
      </c>
      <c r="V3995" t="s">
        <v>1859</v>
      </c>
      <c r="W3995">
        <v>7</v>
      </c>
      <c r="X3995" t="s">
        <v>2478</v>
      </c>
      <c r="Z3995">
        <v>199505</v>
      </c>
      <c r="AA3995">
        <v>141</v>
      </c>
      <c r="AB3995" t="s">
        <v>36470</v>
      </c>
      <c r="AC3995">
        <v>1022</v>
      </c>
      <c r="AD3995" t="s">
        <v>36470</v>
      </c>
      <c r="AE3995">
        <v>3</v>
      </c>
      <c r="AF3995" t="s">
        <v>1601</v>
      </c>
      <c r="AG3995">
        <v>84</v>
      </c>
      <c r="AH3995" t="s">
        <v>36471</v>
      </c>
      <c r="AI3995">
        <v>420</v>
      </c>
      <c r="AJ3995" t="s">
        <v>10127</v>
      </c>
      <c r="AO3995" t="s">
        <v>20468</v>
      </c>
      <c r="AP3995" t="s">
        <v>20469</v>
      </c>
      <c r="AQ3995">
        <v>0</v>
      </c>
      <c r="AR3995" t="s">
        <v>1550</v>
      </c>
      <c r="AS3995" t="s">
        <v>35881</v>
      </c>
      <c r="AX3995" t="s">
        <v>1551</v>
      </c>
      <c r="AY3995">
        <v>1083</v>
      </c>
      <c r="AZ3995" t="s">
        <v>1468</v>
      </c>
    </row>
    <row r="3996" spans="1:52" x14ac:dyDescent="0.25">
      <c r="A3996">
        <v>421401</v>
      </c>
      <c r="B3996" t="s">
        <v>20470</v>
      </c>
      <c r="C3996">
        <v>5620</v>
      </c>
      <c r="D3996" t="s">
        <v>10124</v>
      </c>
      <c r="E3996" t="s">
        <v>20471</v>
      </c>
      <c r="F3996">
        <v>10422485</v>
      </c>
      <c r="G3996">
        <v>1003401286</v>
      </c>
      <c r="H3996" t="s">
        <v>20472</v>
      </c>
      <c r="I3996" t="s">
        <v>20473</v>
      </c>
      <c r="J3996" t="s">
        <v>40871</v>
      </c>
      <c r="K3996" s="38" t="s">
        <v>10535</v>
      </c>
      <c r="L3996">
        <v>6</v>
      </c>
      <c r="P3996" s="5">
        <v>45568</v>
      </c>
      <c r="Q3996" t="s">
        <v>1545</v>
      </c>
      <c r="U3996">
        <v>4</v>
      </c>
      <c r="V3996" t="s">
        <v>2004</v>
      </c>
      <c r="W3996">
        <v>1</v>
      </c>
      <c r="X3996" t="s">
        <v>36371</v>
      </c>
      <c r="Z3996">
        <v>199901</v>
      </c>
      <c r="AA3996">
        <v>241</v>
      </c>
      <c r="AB3996" t="s">
        <v>2790</v>
      </c>
      <c r="AC3996">
        <v>1071</v>
      </c>
      <c r="AD3996" t="s">
        <v>1376</v>
      </c>
      <c r="AE3996">
        <v>1</v>
      </c>
      <c r="AF3996" t="s">
        <v>34807</v>
      </c>
      <c r="AG3996">
        <v>99</v>
      </c>
      <c r="AH3996" t="s">
        <v>41429</v>
      </c>
      <c r="AI3996">
        <v>420</v>
      </c>
      <c r="AJ3996" t="s">
        <v>10127</v>
      </c>
      <c r="AO3996" t="s">
        <v>20474</v>
      </c>
      <c r="AP3996" t="s">
        <v>20475</v>
      </c>
      <c r="AQ3996">
        <v>0</v>
      </c>
      <c r="AR3996" t="s">
        <v>1550</v>
      </c>
      <c r="AS3996" t="s">
        <v>40872</v>
      </c>
      <c r="AV3996">
        <v>55.272302709999998</v>
      </c>
      <c r="AW3996">
        <v>10.111307829999999</v>
      </c>
      <c r="AX3996" t="s">
        <v>1551</v>
      </c>
      <c r="AY3996">
        <v>1083</v>
      </c>
      <c r="AZ3996" t="s">
        <v>1468</v>
      </c>
    </row>
    <row r="3997" spans="1:52" x14ac:dyDescent="0.25">
      <c r="A3997">
        <v>421901</v>
      </c>
      <c r="B3997" t="s">
        <v>5856</v>
      </c>
      <c r="C3997">
        <v>5610</v>
      </c>
      <c r="D3997" t="s">
        <v>1469</v>
      </c>
      <c r="E3997" t="s">
        <v>5857</v>
      </c>
      <c r="F3997">
        <v>29189692</v>
      </c>
      <c r="G3997">
        <v>1013465874</v>
      </c>
      <c r="H3997" t="s">
        <v>20476</v>
      </c>
      <c r="I3997" t="s">
        <v>20477</v>
      </c>
      <c r="J3997" t="s">
        <v>20478</v>
      </c>
      <c r="K3997" s="39">
        <v>1574</v>
      </c>
      <c r="L3997">
        <v>10</v>
      </c>
      <c r="P3997" s="5">
        <v>44523</v>
      </c>
      <c r="Q3997" t="s">
        <v>1557</v>
      </c>
      <c r="R3997">
        <v>420</v>
      </c>
      <c r="S3997" t="s">
        <v>10127</v>
      </c>
      <c r="U3997">
        <v>2</v>
      </c>
      <c r="V3997" t="s">
        <v>1546</v>
      </c>
      <c r="W3997">
        <v>1</v>
      </c>
      <c r="X3997" t="s">
        <v>36371</v>
      </c>
      <c r="Y3997">
        <v>10</v>
      </c>
      <c r="Z3997">
        <v>196208</v>
      </c>
      <c r="AA3997">
        <v>126</v>
      </c>
      <c r="AB3997" t="s">
        <v>1382</v>
      </c>
      <c r="AC3997">
        <v>1015</v>
      </c>
      <c r="AD3997" t="s">
        <v>1382</v>
      </c>
      <c r="AE3997">
        <v>1</v>
      </c>
      <c r="AF3997" t="s">
        <v>34807</v>
      </c>
      <c r="AG3997">
        <v>27</v>
      </c>
      <c r="AH3997" t="s">
        <v>34825</v>
      </c>
      <c r="AI3997">
        <v>420</v>
      </c>
      <c r="AJ3997" t="s">
        <v>10127</v>
      </c>
      <c r="AO3997" t="s">
        <v>20479</v>
      </c>
      <c r="AP3997" t="s">
        <v>20480</v>
      </c>
      <c r="AQ3997">
        <v>0</v>
      </c>
      <c r="AR3997" t="s">
        <v>1550</v>
      </c>
      <c r="AS3997" t="s">
        <v>4590</v>
      </c>
      <c r="AV3997">
        <v>55.26706755</v>
      </c>
      <c r="AW3997">
        <v>9.9052871499999995</v>
      </c>
      <c r="AX3997" t="s">
        <v>1551</v>
      </c>
      <c r="AY3997">
        <v>1083</v>
      </c>
      <c r="AZ3997" t="s">
        <v>1468</v>
      </c>
    </row>
    <row r="3998" spans="1:52" x14ac:dyDescent="0.25">
      <c r="A3998">
        <v>423001</v>
      </c>
      <c r="B3998" t="s">
        <v>20481</v>
      </c>
      <c r="C3998">
        <v>5400</v>
      </c>
      <c r="D3998" t="s">
        <v>9056</v>
      </c>
      <c r="E3998" t="s">
        <v>20482</v>
      </c>
      <c r="F3998">
        <v>29188947</v>
      </c>
      <c r="G3998">
        <v>1003310536</v>
      </c>
      <c r="H3998" t="s">
        <v>20483</v>
      </c>
      <c r="I3998" t="s">
        <v>20484</v>
      </c>
      <c r="J3998" t="s">
        <v>16444</v>
      </c>
      <c r="K3998" s="38" t="s">
        <v>9117</v>
      </c>
      <c r="L3998">
        <v>2</v>
      </c>
      <c r="P3998" s="5">
        <v>44824</v>
      </c>
      <c r="Q3998" t="s">
        <v>1557</v>
      </c>
      <c r="R3998">
        <v>480</v>
      </c>
      <c r="S3998" t="s">
        <v>9059</v>
      </c>
      <c r="U3998">
        <v>2</v>
      </c>
      <c r="V3998" t="s">
        <v>1546</v>
      </c>
      <c r="W3998">
        <v>1</v>
      </c>
      <c r="X3998" t="s">
        <v>36371</v>
      </c>
      <c r="Y3998">
        <v>10</v>
      </c>
      <c r="AA3998">
        <v>121</v>
      </c>
      <c r="AB3998" t="s">
        <v>1558</v>
      </c>
      <c r="AC3998">
        <v>1012</v>
      </c>
      <c r="AD3998" t="s">
        <v>1377</v>
      </c>
      <c r="AE3998">
        <v>1</v>
      </c>
      <c r="AF3998" t="s">
        <v>34807</v>
      </c>
      <c r="AG3998">
        <v>21</v>
      </c>
      <c r="AH3998" t="s">
        <v>40047</v>
      </c>
      <c r="AI3998">
        <v>480</v>
      </c>
      <c r="AJ3998" t="s">
        <v>9059</v>
      </c>
      <c r="AO3998" t="s">
        <v>20485</v>
      </c>
      <c r="AP3998" t="s">
        <v>20486</v>
      </c>
      <c r="AQ3998">
        <v>0</v>
      </c>
      <c r="AR3998" t="s">
        <v>1550</v>
      </c>
      <c r="AS3998" t="s">
        <v>16445</v>
      </c>
      <c r="AV3998">
        <v>55.566278279999999</v>
      </c>
      <c r="AW3998">
        <v>10.09344735</v>
      </c>
      <c r="AX3998" t="s">
        <v>1551</v>
      </c>
      <c r="AY3998">
        <v>1083</v>
      </c>
      <c r="AZ3998" t="s">
        <v>1468</v>
      </c>
    </row>
    <row r="3999" spans="1:52" x14ac:dyDescent="0.25">
      <c r="A3999">
        <v>423002</v>
      </c>
      <c r="B3999" t="s">
        <v>20487</v>
      </c>
      <c r="C3999">
        <v>5400</v>
      </c>
      <c r="D3999" t="s">
        <v>9056</v>
      </c>
      <c r="E3999" t="s">
        <v>20488</v>
      </c>
      <c r="F3999">
        <v>29188947</v>
      </c>
      <c r="G3999">
        <v>1003310597</v>
      </c>
      <c r="H3999" t="s">
        <v>20489</v>
      </c>
      <c r="I3999" t="s">
        <v>20490</v>
      </c>
      <c r="J3999" t="s">
        <v>11411</v>
      </c>
      <c r="K3999" s="38" t="s">
        <v>14479</v>
      </c>
      <c r="L3999">
        <v>48</v>
      </c>
      <c r="P3999" s="5">
        <v>41330</v>
      </c>
      <c r="Q3999" t="s">
        <v>1557</v>
      </c>
      <c r="R3999">
        <v>480</v>
      </c>
      <c r="S3999" t="s">
        <v>9059</v>
      </c>
      <c r="T3999" s="5">
        <v>41121</v>
      </c>
      <c r="U3999">
        <v>2</v>
      </c>
      <c r="V3999" t="s">
        <v>1546</v>
      </c>
      <c r="W3999">
        <v>1</v>
      </c>
      <c r="X3999" t="s">
        <v>36371</v>
      </c>
      <c r="Y3999">
        <v>6</v>
      </c>
      <c r="AA3999">
        <v>121</v>
      </c>
      <c r="AB3999" t="s">
        <v>1558</v>
      </c>
      <c r="AC3999">
        <v>1012</v>
      </c>
      <c r="AD3999" t="s">
        <v>1377</v>
      </c>
      <c r="AE3999">
        <v>3</v>
      </c>
      <c r="AF3999" t="s">
        <v>1601</v>
      </c>
      <c r="AG3999">
        <v>21</v>
      </c>
      <c r="AH3999" t="s">
        <v>40047</v>
      </c>
      <c r="AI3999">
        <v>480</v>
      </c>
      <c r="AJ3999" t="s">
        <v>9059</v>
      </c>
      <c r="AK3999">
        <v>2</v>
      </c>
      <c r="AL3999" t="s">
        <v>1618</v>
      </c>
      <c r="AM3999">
        <v>471005</v>
      </c>
      <c r="AO3999" t="s">
        <v>20491</v>
      </c>
      <c r="AP3999" t="s">
        <v>20492</v>
      </c>
      <c r="AQ3999">
        <v>0</v>
      </c>
      <c r="AR3999" t="s">
        <v>1550</v>
      </c>
      <c r="AS3999" t="s">
        <v>11414</v>
      </c>
      <c r="AX3999" t="s">
        <v>1551</v>
      </c>
      <c r="AY3999">
        <v>1083</v>
      </c>
      <c r="AZ3999" t="s">
        <v>1468</v>
      </c>
    </row>
    <row r="4000" spans="1:52" x14ac:dyDescent="0.25">
      <c r="A4000">
        <v>423003</v>
      </c>
      <c r="B4000" t="s">
        <v>20493</v>
      </c>
      <c r="C4000">
        <v>5400</v>
      </c>
      <c r="D4000" t="s">
        <v>9056</v>
      </c>
      <c r="E4000" t="s">
        <v>20494</v>
      </c>
      <c r="F4000">
        <v>29188947</v>
      </c>
      <c r="G4000">
        <v>1003310603</v>
      </c>
      <c r="H4000" t="s">
        <v>20495</v>
      </c>
      <c r="I4000" t="s">
        <v>20496</v>
      </c>
      <c r="J4000" t="s">
        <v>20497</v>
      </c>
      <c r="K4000" s="38" t="s">
        <v>20498</v>
      </c>
      <c r="L4000">
        <v>8</v>
      </c>
      <c r="P4000" s="5">
        <v>41114</v>
      </c>
      <c r="Q4000" t="s">
        <v>1557</v>
      </c>
      <c r="R4000">
        <v>480</v>
      </c>
      <c r="S4000" t="s">
        <v>9059</v>
      </c>
      <c r="T4000" s="5">
        <v>41121</v>
      </c>
      <c r="U4000">
        <v>2</v>
      </c>
      <c r="V4000" t="s">
        <v>1546</v>
      </c>
      <c r="W4000">
        <v>1</v>
      </c>
      <c r="X4000" t="s">
        <v>36371</v>
      </c>
      <c r="Y4000">
        <v>6</v>
      </c>
      <c r="Z4000">
        <v>195608</v>
      </c>
      <c r="AA4000">
        <v>121</v>
      </c>
      <c r="AB4000" t="s">
        <v>1558</v>
      </c>
      <c r="AC4000">
        <v>1012</v>
      </c>
      <c r="AD4000" t="s">
        <v>1377</v>
      </c>
      <c r="AE4000">
        <v>3</v>
      </c>
      <c r="AF4000" t="s">
        <v>1601</v>
      </c>
      <c r="AG4000">
        <v>21</v>
      </c>
      <c r="AH4000" t="s">
        <v>40047</v>
      </c>
      <c r="AI4000">
        <v>480</v>
      </c>
      <c r="AJ4000" t="s">
        <v>9059</v>
      </c>
      <c r="AK4000">
        <v>2</v>
      </c>
      <c r="AL4000" t="s">
        <v>1618</v>
      </c>
      <c r="AM4000">
        <v>423001</v>
      </c>
      <c r="AO4000" t="s">
        <v>20499</v>
      </c>
      <c r="AP4000" t="s">
        <v>20500</v>
      </c>
      <c r="AQ4000">
        <v>0</v>
      </c>
      <c r="AR4000" t="s">
        <v>1550</v>
      </c>
      <c r="AS4000" t="s">
        <v>20501</v>
      </c>
      <c r="AX4000" t="s">
        <v>1551</v>
      </c>
      <c r="AY4000">
        <v>1083</v>
      </c>
      <c r="AZ4000" t="s">
        <v>1468</v>
      </c>
    </row>
    <row r="4001" spans="1:52" x14ac:dyDescent="0.25">
      <c r="A4001">
        <v>423304</v>
      </c>
      <c r="B4001" t="s">
        <v>38690</v>
      </c>
      <c r="C4001">
        <v>5400</v>
      </c>
      <c r="D4001" t="s">
        <v>9056</v>
      </c>
      <c r="E4001" t="s">
        <v>38691</v>
      </c>
      <c r="F4001">
        <v>16778400</v>
      </c>
      <c r="G4001">
        <v>1001158946</v>
      </c>
      <c r="H4001" t="s">
        <v>20502</v>
      </c>
      <c r="I4001" t="s">
        <v>20503</v>
      </c>
      <c r="J4001" t="s">
        <v>35882</v>
      </c>
      <c r="K4001" s="38" t="s">
        <v>8940</v>
      </c>
      <c r="L4001">
        <v>11</v>
      </c>
      <c r="P4001" s="5">
        <v>45586</v>
      </c>
      <c r="Q4001" t="s">
        <v>1882</v>
      </c>
      <c r="U4001">
        <v>5</v>
      </c>
      <c r="V4001" t="s">
        <v>1859</v>
      </c>
      <c r="W4001">
        <v>7</v>
      </c>
      <c r="X4001" t="s">
        <v>2478</v>
      </c>
      <c r="Z4001">
        <v>200508</v>
      </c>
      <c r="AA4001">
        <v>141</v>
      </c>
      <c r="AB4001" t="s">
        <v>36470</v>
      </c>
      <c r="AC4001">
        <v>1022</v>
      </c>
      <c r="AD4001" t="s">
        <v>36470</v>
      </c>
      <c r="AE4001">
        <v>1</v>
      </c>
      <c r="AF4001" t="s">
        <v>34807</v>
      </c>
      <c r="AG4001">
        <v>84</v>
      </c>
      <c r="AH4001" t="s">
        <v>36471</v>
      </c>
      <c r="AI4001">
        <v>480</v>
      </c>
      <c r="AJ4001" t="s">
        <v>9059</v>
      </c>
      <c r="AO4001" t="s">
        <v>20504</v>
      </c>
      <c r="AP4001" t="s">
        <v>20505</v>
      </c>
      <c r="AQ4001">
        <v>0</v>
      </c>
      <c r="AR4001" t="s">
        <v>1550</v>
      </c>
      <c r="AS4001" t="s">
        <v>35883</v>
      </c>
      <c r="AV4001">
        <v>55.548045780000002</v>
      </c>
      <c r="AW4001">
        <v>10.108677030000001</v>
      </c>
      <c r="AX4001" t="s">
        <v>1551</v>
      </c>
      <c r="AY4001">
        <v>1083</v>
      </c>
      <c r="AZ4001" t="s">
        <v>1468</v>
      </c>
    </row>
    <row r="4002" spans="1:52" x14ac:dyDescent="0.25">
      <c r="A4002">
        <v>425005</v>
      </c>
      <c r="B4002" t="s">
        <v>20506</v>
      </c>
      <c r="C4002">
        <v>5672</v>
      </c>
      <c r="D4002" t="s">
        <v>9293</v>
      </c>
      <c r="E4002" t="s">
        <v>20507</v>
      </c>
      <c r="F4002">
        <v>61290028</v>
      </c>
      <c r="G4002">
        <v>1002131405</v>
      </c>
      <c r="H4002" t="s">
        <v>20508</v>
      </c>
      <c r="I4002" t="s">
        <v>20509</v>
      </c>
      <c r="J4002" t="s">
        <v>40873</v>
      </c>
      <c r="K4002" s="39">
        <v>1784</v>
      </c>
      <c r="L4002">
        <v>60</v>
      </c>
      <c r="P4002" s="5">
        <v>45811</v>
      </c>
      <c r="Q4002" t="s">
        <v>1895</v>
      </c>
      <c r="U4002">
        <v>5</v>
      </c>
      <c r="V4002" t="s">
        <v>1859</v>
      </c>
      <c r="W4002">
        <v>1</v>
      </c>
      <c r="X4002" t="s">
        <v>36371</v>
      </c>
      <c r="Y4002">
        <v>10</v>
      </c>
      <c r="Z4002">
        <v>191008</v>
      </c>
      <c r="AA4002">
        <v>121</v>
      </c>
      <c r="AB4002" t="s">
        <v>1558</v>
      </c>
      <c r="AC4002">
        <v>1013</v>
      </c>
      <c r="AD4002" t="s">
        <v>1379</v>
      </c>
      <c r="AE4002">
        <v>1</v>
      </c>
      <c r="AF4002" t="s">
        <v>34807</v>
      </c>
      <c r="AG4002">
        <v>22</v>
      </c>
      <c r="AH4002" t="s">
        <v>40058</v>
      </c>
      <c r="AI4002">
        <v>430</v>
      </c>
      <c r="AJ4002" t="s">
        <v>8675</v>
      </c>
      <c r="AO4002" t="s">
        <v>20510</v>
      </c>
      <c r="AP4002" t="s">
        <v>20511</v>
      </c>
      <c r="AQ4002">
        <v>0</v>
      </c>
      <c r="AR4002" t="s">
        <v>1550</v>
      </c>
      <c r="AS4002" t="s">
        <v>40874</v>
      </c>
      <c r="AV4002">
        <v>55.250510599999998</v>
      </c>
      <c r="AW4002">
        <v>10.221260020000001</v>
      </c>
      <c r="AX4002" t="s">
        <v>1551</v>
      </c>
      <c r="AY4002">
        <v>1083</v>
      </c>
      <c r="AZ4002" t="s">
        <v>1468</v>
      </c>
    </row>
    <row r="4003" spans="1:52" x14ac:dyDescent="0.25">
      <c r="A4003">
        <v>425007</v>
      </c>
      <c r="B4003" t="s">
        <v>20512</v>
      </c>
      <c r="C4003">
        <v>5672</v>
      </c>
      <c r="D4003" t="s">
        <v>9293</v>
      </c>
      <c r="E4003" t="s">
        <v>20513</v>
      </c>
      <c r="F4003">
        <v>29188645</v>
      </c>
      <c r="G4003">
        <v>1003473498</v>
      </c>
      <c r="I4003" t="s">
        <v>20514</v>
      </c>
      <c r="J4003" t="s">
        <v>18944</v>
      </c>
      <c r="K4003" s="39">
        <v>1282</v>
      </c>
      <c r="L4003">
        <v>4</v>
      </c>
      <c r="P4003" s="5">
        <v>44809</v>
      </c>
      <c r="Q4003" t="s">
        <v>1557</v>
      </c>
      <c r="R4003">
        <v>430</v>
      </c>
      <c r="S4003" t="s">
        <v>8675</v>
      </c>
      <c r="U4003">
        <v>2</v>
      </c>
      <c r="V4003" t="s">
        <v>1546</v>
      </c>
      <c r="W4003">
        <v>1</v>
      </c>
      <c r="X4003" t="s">
        <v>36371</v>
      </c>
      <c r="Y4003">
        <v>6</v>
      </c>
      <c r="Z4003">
        <v>200408</v>
      </c>
      <c r="AA4003">
        <v>121</v>
      </c>
      <c r="AB4003" t="s">
        <v>1558</v>
      </c>
      <c r="AC4003">
        <v>1012</v>
      </c>
      <c r="AD4003" t="s">
        <v>1377</v>
      </c>
      <c r="AE4003">
        <v>1</v>
      </c>
      <c r="AF4003" t="s">
        <v>34807</v>
      </c>
      <c r="AG4003">
        <v>21</v>
      </c>
      <c r="AH4003" t="s">
        <v>40047</v>
      </c>
      <c r="AI4003">
        <v>430</v>
      </c>
      <c r="AJ4003" t="s">
        <v>8675</v>
      </c>
      <c r="AN4003">
        <v>280117</v>
      </c>
      <c r="AO4003" t="s">
        <v>9296</v>
      </c>
      <c r="AP4003" t="s">
        <v>9297</v>
      </c>
      <c r="AQ4003">
        <v>2</v>
      </c>
      <c r="AR4003" t="s">
        <v>2358</v>
      </c>
      <c r="AS4003" t="s">
        <v>3994</v>
      </c>
      <c r="AV4003">
        <v>55.267043229999999</v>
      </c>
      <c r="AW4003">
        <v>10.319089269999999</v>
      </c>
      <c r="AX4003" t="s">
        <v>1551</v>
      </c>
      <c r="AY4003">
        <v>1083</v>
      </c>
      <c r="AZ4003" t="s">
        <v>1468</v>
      </c>
    </row>
    <row r="4004" spans="1:52" x14ac:dyDescent="0.25">
      <c r="A4004">
        <v>425008</v>
      </c>
      <c r="B4004" t="s">
        <v>20515</v>
      </c>
      <c r="C4004">
        <v>5672</v>
      </c>
      <c r="D4004" t="s">
        <v>9293</v>
      </c>
      <c r="E4004" t="s">
        <v>20516</v>
      </c>
      <c r="F4004">
        <v>29188645</v>
      </c>
      <c r="G4004">
        <v>1003310780</v>
      </c>
      <c r="I4004" t="s">
        <v>9294</v>
      </c>
      <c r="J4004" t="s">
        <v>9295</v>
      </c>
      <c r="K4004" s="39">
        <v>1310</v>
      </c>
      <c r="L4004">
        <v>2</v>
      </c>
      <c r="P4004" s="5">
        <v>44809</v>
      </c>
      <c r="Q4004" t="s">
        <v>1557</v>
      </c>
      <c r="R4004">
        <v>430</v>
      </c>
      <c r="S4004" t="s">
        <v>8675</v>
      </c>
      <c r="U4004">
        <v>2</v>
      </c>
      <c r="V4004" t="s">
        <v>1546</v>
      </c>
      <c r="W4004">
        <v>1</v>
      </c>
      <c r="X4004" t="s">
        <v>36371</v>
      </c>
      <c r="Y4004">
        <v>10</v>
      </c>
      <c r="Z4004">
        <v>202208</v>
      </c>
      <c r="AA4004">
        <v>121</v>
      </c>
      <c r="AB4004" t="s">
        <v>1558</v>
      </c>
      <c r="AC4004">
        <v>1012</v>
      </c>
      <c r="AD4004" t="s">
        <v>1377</v>
      </c>
      <c r="AE4004">
        <v>1</v>
      </c>
      <c r="AF4004" t="s">
        <v>34807</v>
      </c>
      <c r="AG4004">
        <v>21</v>
      </c>
      <c r="AH4004" t="s">
        <v>40047</v>
      </c>
      <c r="AI4004">
        <v>430</v>
      </c>
      <c r="AJ4004" t="s">
        <v>8675</v>
      </c>
      <c r="AN4004">
        <v>280117</v>
      </c>
      <c r="AO4004" t="s">
        <v>9296</v>
      </c>
      <c r="AP4004" t="s">
        <v>20517</v>
      </c>
      <c r="AQ4004">
        <v>2</v>
      </c>
      <c r="AR4004" t="s">
        <v>2358</v>
      </c>
      <c r="AS4004" t="s">
        <v>3741</v>
      </c>
      <c r="AV4004">
        <v>55.229543159999999</v>
      </c>
      <c r="AW4004">
        <v>10.252286120000001</v>
      </c>
      <c r="AX4004" t="s">
        <v>1551</v>
      </c>
      <c r="AY4004">
        <v>1083</v>
      </c>
      <c r="AZ4004" t="s">
        <v>1468</v>
      </c>
    </row>
    <row r="4005" spans="1:52" x14ac:dyDescent="0.25">
      <c r="A4005">
        <v>425200</v>
      </c>
      <c r="C4005">
        <v>5672</v>
      </c>
      <c r="D4005" t="s">
        <v>9293</v>
      </c>
      <c r="E4005" t="s">
        <v>40875</v>
      </c>
      <c r="I4005" t="s">
        <v>20518</v>
      </c>
      <c r="J4005" t="s">
        <v>41607</v>
      </c>
      <c r="K4005" s="39">
        <v>1854</v>
      </c>
      <c r="L4005">
        <v>40</v>
      </c>
      <c r="P4005" s="5">
        <v>41614</v>
      </c>
      <c r="Q4005" t="s">
        <v>1557</v>
      </c>
      <c r="R4005">
        <v>430</v>
      </c>
      <c r="S4005" t="s">
        <v>8675</v>
      </c>
      <c r="T4005" s="5">
        <v>41610</v>
      </c>
      <c r="U4005">
        <v>2</v>
      </c>
      <c r="V4005" t="s">
        <v>1546</v>
      </c>
      <c r="W4005">
        <v>1</v>
      </c>
      <c r="X4005" t="s">
        <v>36371</v>
      </c>
      <c r="AA4005">
        <v>932</v>
      </c>
      <c r="AB4005" t="s">
        <v>40066</v>
      </c>
      <c r="AC4005">
        <v>2021</v>
      </c>
      <c r="AD4005" t="s">
        <v>40066</v>
      </c>
      <c r="AE4005">
        <v>3</v>
      </c>
      <c r="AF4005" t="s">
        <v>1601</v>
      </c>
      <c r="AG4005">
        <v>99</v>
      </c>
      <c r="AH4005" t="s">
        <v>41429</v>
      </c>
      <c r="AI4005">
        <v>430</v>
      </c>
      <c r="AJ4005" t="s">
        <v>8675</v>
      </c>
      <c r="AO4005" t="s">
        <v>20519</v>
      </c>
      <c r="AQ4005">
        <v>0</v>
      </c>
      <c r="AR4005" t="s">
        <v>1550</v>
      </c>
      <c r="AS4005" t="s">
        <v>41608</v>
      </c>
      <c r="AV4005" s="6" t="s">
        <v>20520</v>
      </c>
      <c r="AW4005" s="6" t="s">
        <v>20521</v>
      </c>
      <c r="AX4005" t="s">
        <v>1551</v>
      </c>
      <c r="AY4005">
        <v>1083</v>
      </c>
      <c r="AZ4005" t="s">
        <v>1468</v>
      </c>
    </row>
    <row r="4006" spans="1:52" x14ac:dyDescent="0.25">
      <c r="A4006">
        <v>425300</v>
      </c>
      <c r="B4006" t="s">
        <v>20522</v>
      </c>
      <c r="C4006">
        <v>5672</v>
      </c>
      <c r="D4006" t="s">
        <v>9293</v>
      </c>
      <c r="E4006" t="s">
        <v>20523</v>
      </c>
      <c r="F4006">
        <v>61290028</v>
      </c>
      <c r="G4006">
        <v>1002131405</v>
      </c>
      <c r="H4006" t="s">
        <v>20508</v>
      </c>
      <c r="I4006" t="s">
        <v>20509</v>
      </c>
      <c r="J4006" t="s">
        <v>40873</v>
      </c>
      <c r="K4006" s="39">
        <v>1784</v>
      </c>
      <c r="L4006">
        <v>60</v>
      </c>
      <c r="P4006" s="5">
        <v>45811</v>
      </c>
      <c r="Q4006" t="s">
        <v>1895</v>
      </c>
      <c r="U4006">
        <v>5</v>
      </c>
      <c r="V4006" t="s">
        <v>1859</v>
      </c>
      <c r="W4006">
        <v>1</v>
      </c>
      <c r="X4006" t="s">
        <v>36371</v>
      </c>
      <c r="Y4006">
        <v>10</v>
      </c>
      <c r="Z4006">
        <v>191008</v>
      </c>
      <c r="AA4006">
        <v>123</v>
      </c>
      <c r="AB4006" t="s">
        <v>1374</v>
      </c>
      <c r="AC4006">
        <v>1011</v>
      </c>
      <c r="AD4006" t="s">
        <v>1374</v>
      </c>
      <c r="AE4006">
        <v>1</v>
      </c>
      <c r="AF4006" t="s">
        <v>34807</v>
      </c>
      <c r="AG4006">
        <v>80</v>
      </c>
      <c r="AH4006" t="s">
        <v>1374</v>
      </c>
      <c r="AI4006">
        <v>430</v>
      </c>
      <c r="AJ4006" t="s">
        <v>8675</v>
      </c>
      <c r="AO4006" t="s">
        <v>20524</v>
      </c>
      <c r="AP4006" t="s">
        <v>20525</v>
      </c>
      <c r="AQ4006">
        <v>0</v>
      </c>
      <c r="AR4006" t="s">
        <v>1550</v>
      </c>
      <c r="AS4006" t="s">
        <v>40874</v>
      </c>
      <c r="AV4006">
        <v>55.250510599999998</v>
      </c>
      <c r="AW4006">
        <v>10.221260020000001</v>
      </c>
      <c r="AX4006" t="s">
        <v>1551</v>
      </c>
      <c r="AY4006">
        <v>1083</v>
      </c>
      <c r="AZ4006" t="s">
        <v>1468</v>
      </c>
    </row>
    <row r="4007" spans="1:52" x14ac:dyDescent="0.25">
      <c r="A4007">
        <v>427002</v>
      </c>
      <c r="B4007" t="s">
        <v>20526</v>
      </c>
      <c r="C4007">
        <v>5771</v>
      </c>
      <c r="D4007" t="s">
        <v>9398</v>
      </c>
      <c r="E4007" t="s">
        <v>20527</v>
      </c>
      <c r="F4007">
        <v>29189730</v>
      </c>
      <c r="G4007">
        <v>1003310846</v>
      </c>
      <c r="H4007" t="s">
        <v>20528</v>
      </c>
      <c r="I4007" t="s">
        <v>20529</v>
      </c>
      <c r="J4007" t="s">
        <v>20530</v>
      </c>
      <c r="K4007" s="38" t="s">
        <v>12016</v>
      </c>
      <c r="L4007">
        <v>18</v>
      </c>
      <c r="P4007" s="5">
        <v>41141</v>
      </c>
      <c r="Q4007" t="s">
        <v>1557</v>
      </c>
      <c r="R4007">
        <v>479</v>
      </c>
      <c r="S4007" t="s">
        <v>8895</v>
      </c>
      <c r="T4007" s="5">
        <v>41121</v>
      </c>
      <c r="U4007">
        <v>2</v>
      </c>
      <c r="V4007" t="s">
        <v>1546</v>
      </c>
      <c r="W4007">
        <v>1</v>
      </c>
      <c r="X4007" t="s">
        <v>36371</v>
      </c>
      <c r="Y4007">
        <v>7</v>
      </c>
      <c r="Z4007">
        <v>196208</v>
      </c>
      <c r="AA4007">
        <v>121</v>
      </c>
      <c r="AB4007" t="s">
        <v>1558</v>
      </c>
      <c r="AC4007">
        <v>1012</v>
      </c>
      <c r="AD4007" t="s">
        <v>1377</v>
      </c>
      <c r="AE4007">
        <v>3</v>
      </c>
      <c r="AF4007" t="s">
        <v>1601</v>
      </c>
      <c r="AG4007">
        <v>21</v>
      </c>
      <c r="AH4007" t="s">
        <v>40047</v>
      </c>
      <c r="AI4007">
        <v>479</v>
      </c>
      <c r="AJ4007" t="s">
        <v>8895</v>
      </c>
      <c r="AK4007">
        <v>2</v>
      </c>
      <c r="AL4007" t="s">
        <v>1618</v>
      </c>
      <c r="AM4007">
        <v>280136</v>
      </c>
      <c r="AN4007">
        <v>280136</v>
      </c>
      <c r="AO4007" t="s">
        <v>9402</v>
      </c>
      <c r="AP4007" t="s">
        <v>20531</v>
      </c>
      <c r="AQ4007">
        <v>2</v>
      </c>
      <c r="AR4007" t="s">
        <v>2358</v>
      </c>
      <c r="AS4007" t="s">
        <v>20532</v>
      </c>
      <c r="AU4007" t="s">
        <v>20533</v>
      </c>
      <c r="AX4007" t="s">
        <v>1551</v>
      </c>
      <c r="AY4007">
        <v>1083</v>
      </c>
      <c r="AZ4007" t="s">
        <v>1468</v>
      </c>
    </row>
    <row r="4008" spans="1:52" x14ac:dyDescent="0.25">
      <c r="A4008">
        <v>427004</v>
      </c>
      <c r="B4008" t="s">
        <v>20534</v>
      </c>
      <c r="C4008">
        <v>5762</v>
      </c>
      <c r="D4008" t="s">
        <v>8890</v>
      </c>
      <c r="E4008" t="s">
        <v>20535</v>
      </c>
      <c r="F4008">
        <v>29189730</v>
      </c>
      <c r="G4008">
        <v>1003310986</v>
      </c>
      <c r="H4008" t="s">
        <v>20536</v>
      </c>
      <c r="I4008" t="s">
        <v>20537</v>
      </c>
      <c r="J4008" t="s">
        <v>8893</v>
      </c>
      <c r="K4008" s="38" t="s">
        <v>8894</v>
      </c>
      <c r="L4008">
        <v>6</v>
      </c>
      <c r="P4008" s="5">
        <v>40842</v>
      </c>
      <c r="Q4008" t="s">
        <v>1557</v>
      </c>
      <c r="R4008">
        <v>479</v>
      </c>
      <c r="S4008" t="s">
        <v>8895</v>
      </c>
      <c r="T4008" s="5">
        <v>40756</v>
      </c>
      <c r="U4008">
        <v>2</v>
      </c>
      <c r="V4008" t="s">
        <v>1546</v>
      </c>
      <c r="W4008">
        <v>1</v>
      </c>
      <c r="X4008" t="s">
        <v>36371</v>
      </c>
      <c r="Y4008">
        <v>7</v>
      </c>
      <c r="Z4008">
        <v>195508</v>
      </c>
      <c r="AA4008">
        <v>121</v>
      </c>
      <c r="AB4008" t="s">
        <v>1558</v>
      </c>
      <c r="AC4008">
        <v>1012</v>
      </c>
      <c r="AD4008" t="s">
        <v>1377</v>
      </c>
      <c r="AE4008">
        <v>3</v>
      </c>
      <c r="AF4008" t="s">
        <v>1601</v>
      </c>
      <c r="AG4008">
        <v>21</v>
      </c>
      <c r="AH4008" t="s">
        <v>40047</v>
      </c>
      <c r="AI4008">
        <v>479</v>
      </c>
      <c r="AJ4008" t="s">
        <v>8895</v>
      </c>
      <c r="AO4008" t="s">
        <v>20538</v>
      </c>
      <c r="AP4008" t="s">
        <v>20539</v>
      </c>
      <c r="AQ4008">
        <v>0</v>
      </c>
      <c r="AR4008" t="s">
        <v>1550</v>
      </c>
      <c r="AS4008" t="s">
        <v>4110</v>
      </c>
      <c r="AV4008" s="6" t="s">
        <v>20540</v>
      </c>
      <c r="AW4008" s="6" t="s">
        <v>20541</v>
      </c>
      <c r="AX4008" t="s">
        <v>1551</v>
      </c>
      <c r="AY4008">
        <v>1083</v>
      </c>
      <c r="AZ4008" t="s">
        <v>1468</v>
      </c>
    </row>
    <row r="4009" spans="1:52" x14ac:dyDescent="0.25">
      <c r="A4009">
        <v>427005</v>
      </c>
      <c r="B4009" t="s">
        <v>20542</v>
      </c>
      <c r="C4009">
        <v>5771</v>
      </c>
      <c r="D4009" t="s">
        <v>9398</v>
      </c>
      <c r="E4009" t="s">
        <v>20543</v>
      </c>
      <c r="F4009">
        <v>29189730</v>
      </c>
      <c r="G4009">
        <v>1003310998</v>
      </c>
      <c r="H4009" t="s">
        <v>20544</v>
      </c>
      <c r="I4009" t="s">
        <v>20545</v>
      </c>
      <c r="J4009" t="s">
        <v>18944</v>
      </c>
      <c r="K4009" s="38" t="s">
        <v>9401</v>
      </c>
      <c r="L4009">
        <v>4</v>
      </c>
      <c r="P4009" s="5">
        <v>41141</v>
      </c>
      <c r="Q4009" t="s">
        <v>1557</v>
      </c>
      <c r="R4009">
        <v>479</v>
      </c>
      <c r="S4009" t="s">
        <v>8895</v>
      </c>
      <c r="T4009" s="5">
        <v>41121</v>
      </c>
      <c r="U4009">
        <v>2</v>
      </c>
      <c r="V4009" t="s">
        <v>1546</v>
      </c>
      <c r="W4009">
        <v>1</v>
      </c>
      <c r="X4009" t="s">
        <v>36371</v>
      </c>
      <c r="Y4009">
        <v>10</v>
      </c>
      <c r="Z4009">
        <v>195408</v>
      </c>
      <c r="AA4009">
        <v>121</v>
      </c>
      <c r="AB4009" t="s">
        <v>1558</v>
      </c>
      <c r="AC4009">
        <v>1012</v>
      </c>
      <c r="AD4009" t="s">
        <v>1377</v>
      </c>
      <c r="AE4009">
        <v>3</v>
      </c>
      <c r="AF4009" t="s">
        <v>1601</v>
      </c>
      <c r="AG4009">
        <v>21</v>
      </c>
      <c r="AH4009" t="s">
        <v>40047</v>
      </c>
      <c r="AI4009">
        <v>479</v>
      </c>
      <c r="AJ4009" t="s">
        <v>8895</v>
      </c>
      <c r="AK4009">
        <v>2</v>
      </c>
      <c r="AL4009" t="s">
        <v>1618</v>
      </c>
      <c r="AM4009">
        <v>280136</v>
      </c>
      <c r="AN4009">
        <v>280136</v>
      </c>
      <c r="AO4009" t="s">
        <v>9402</v>
      </c>
      <c r="AP4009" t="s">
        <v>20531</v>
      </c>
      <c r="AQ4009">
        <v>2</v>
      </c>
      <c r="AR4009" t="s">
        <v>2358</v>
      </c>
      <c r="AS4009" t="s">
        <v>3994</v>
      </c>
      <c r="AX4009" t="s">
        <v>1551</v>
      </c>
      <c r="AY4009">
        <v>1083</v>
      </c>
      <c r="AZ4009" t="s">
        <v>1468</v>
      </c>
    </row>
    <row r="4010" spans="1:52" x14ac:dyDescent="0.25">
      <c r="A4010">
        <v>427007</v>
      </c>
      <c r="B4010" t="s">
        <v>20546</v>
      </c>
      <c r="C4010">
        <v>5762</v>
      </c>
      <c r="D4010" t="s">
        <v>8890</v>
      </c>
      <c r="E4010" t="s">
        <v>20547</v>
      </c>
      <c r="F4010">
        <v>29189730</v>
      </c>
      <c r="G4010">
        <v>1003310895</v>
      </c>
      <c r="I4010" t="s">
        <v>9395</v>
      </c>
      <c r="J4010" t="s">
        <v>40432</v>
      </c>
      <c r="K4010" s="38" t="s">
        <v>9396</v>
      </c>
      <c r="L4010">
        <v>60</v>
      </c>
      <c r="P4010" s="5">
        <v>40842</v>
      </c>
      <c r="Q4010" t="s">
        <v>1557</v>
      </c>
      <c r="R4010">
        <v>479</v>
      </c>
      <c r="S4010" t="s">
        <v>8895</v>
      </c>
      <c r="T4010" s="5">
        <v>40756</v>
      </c>
      <c r="U4010">
        <v>2</v>
      </c>
      <c r="V4010" t="s">
        <v>1546</v>
      </c>
      <c r="W4010">
        <v>1</v>
      </c>
      <c r="X4010" t="s">
        <v>36371</v>
      </c>
      <c r="Y4010">
        <v>9</v>
      </c>
      <c r="Z4010">
        <v>195608</v>
      </c>
      <c r="AA4010">
        <v>121</v>
      </c>
      <c r="AB4010" t="s">
        <v>1558</v>
      </c>
      <c r="AC4010">
        <v>1012</v>
      </c>
      <c r="AD4010" t="s">
        <v>1377</v>
      </c>
      <c r="AE4010">
        <v>3</v>
      </c>
      <c r="AF4010" t="s">
        <v>1601</v>
      </c>
      <c r="AG4010">
        <v>21</v>
      </c>
      <c r="AH4010" t="s">
        <v>40047</v>
      </c>
      <c r="AI4010">
        <v>479</v>
      </c>
      <c r="AJ4010" t="s">
        <v>8895</v>
      </c>
      <c r="AO4010" t="s">
        <v>20548</v>
      </c>
      <c r="AQ4010">
        <v>0</v>
      </c>
      <c r="AR4010" t="s">
        <v>1550</v>
      </c>
      <c r="AS4010" t="s">
        <v>40433</v>
      </c>
      <c r="AV4010" s="6" t="s">
        <v>20549</v>
      </c>
      <c r="AW4010" s="6" t="s">
        <v>20550</v>
      </c>
      <c r="AX4010" t="s">
        <v>1551</v>
      </c>
      <c r="AY4010">
        <v>1083</v>
      </c>
      <c r="AZ4010" t="s">
        <v>1468</v>
      </c>
    </row>
    <row r="4011" spans="1:52" x14ac:dyDescent="0.25">
      <c r="A4011">
        <v>427008</v>
      </c>
      <c r="B4011" t="s">
        <v>20551</v>
      </c>
      <c r="C4011">
        <v>5771</v>
      </c>
      <c r="D4011" t="s">
        <v>9398</v>
      </c>
      <c r="E4011" t="s">
        <v>20552</v>
      </c>
      <c r="F4011">
        <v>61347615</v>
      </c>
      <c r="G4011">
        <v>1002132644</v>
      </c>
      <c r="H4011" t="s">
        <v>20553</v>
      </c>
      <c r="I4011" t="s">
        <v>20554</v>
      </c>
      <c r="J4011" t="s">
        <v>17398</v>
      </c>
      <c r="K4011" s="38" t="s">
        <v>17399</v>
      </c>
      <c r="L4011">
        <v>4</v>
      </c>
      <c r="P4011" s="5">
        <v>41985</v>
      </c>
      <c r="Q4011" t="s">
        <v>1557</v>
      </c>
      <c r="T4011" s="5">
        <v>41851</v>
      </c>
      <c r="U4011">
        <v>5</v>
      </c>
      <c r="V4011" t="s">
        <v>1859</v>
      </c>
      <c r="W4011">
        <v>1</v>
      </c>
      <c r="X4011" t="s">
        <v>36371</v>
      </c>
      <c r="Y4011">
        <v>10</v>
      </c>
      <c r="Z4011">
        <v>186301</v>
      </c>
      <c r="AA4011">
        <v>121</v>
      </c>
      <c r="AB4011" t="s">
        <v>1558</v>
      </c>
      <c r="AC4011">
        <v>1013</v>
      </c>
      <c r="AD4011" t="s">
        <v>1379</v>
      </c>
      <c r="AE4011">
        <v>3</v>
      </c>
      <c r="AF4011" t="s">
        <v>1601</v>
      </c>
      <c r="AG4011">
        <v>22</v>
      </c>
      <c r="AH4011" t="s">
        <v>40058</v>
      </c>
      <c r="AI4011">
        <v>479</v>
      </c>
      <c r="AJ4011" t="s">
        <v>8895</v>
      </c>
      <c r="AO4011" t="s">
        <v>20555</v>
      </c>
      <c r="AP4011" t="s">
        <v>20556</v>
      </c>
      <c r="AQ4011">
        <v>0</v>
      </c>
      <c r="AR4011" t="s">
        <v>1550</v>
      </c>
      <c r="AS4011" t="s">
        <v>13374</v>
      </c>
      <c r="AV4011" s="6" t="s">
        <v>20557</v>
      </c>
      <c r="AW4011" s="6" t="s">
        <v>20558</v>
      </c>
      <c r="AX4011" t="s">
        <v>1551</v>
      </c>
      <c r="AY4011">
        <v>1083</v>
      </c>
      <c r="AZ4011" t="s">
        <v>1468</v>
      </c>
    </row>
    <row r="4012" spans="1:52" x14ac:dyDescent="0.25">
      <c r="A4012">
        <v>427009</v>
      </c>
      <c r="B4012" t="s">
        <v>20559</v>
      </c>
      <c r="C4012">
        <v>5762</v>
      </c>
      <c r="D4012" t="s">
        <v>8890</v>
      </c>
      <c r="E4012" t="s">
        <v>20560</v>
      </c>
      <c r="F4012">
        <v>63289612</v>
      </c>
      <c r="G4012">
        <v>1002168087</v>
      </c>
      <c r="H4012" t="s">
        <v>20561</v>
      </c>
      <c r="I4012" t="s">
        <v>20562</v>
      </c>
      <c r="J4012" t="s">
        <v>20563</v>
      </c>
      <c r="K4012" s="38" t="s">
        <v>14536</v>
      </c>
      <c r="L4012">
        <v>4</v>
      </c>
      <c r="P4012" s="5">
        <v>45811</v>
      </c>
      <c r="Q4012" t="s">
        <v>1895</v>
      </c>
      <c r="U4012">
        <v>5</v>
      </c>
      <c r="V4012" t="s">
        <v>1859</v>
      </c>
      <c r="W4012">
        <v>1</v>
      </c>
      <c r="X4012" t="s">
        <v>36371</v>
      </c>
      <c r="Y4012">
        <v>9</v>
      </c>
      <c r="Z4012">
        <v>186701</v>
      </c>
      <c r="AA4012">
        <v>121</v>
      </c>
      <c r="AB4012" t="s">
        <v>1558</v>
      </c>
      <c r="AC4012">
        <v>1013</v>
      </c>
      <c r="AD4012" t="s">
        <v>1379</v>
      </c>
      <c r="AE4012">
        <v>1</v>
      </c>
      <c r="AF4012" t="s">
        <v>34807</v>
      </c>
      <c r="AG4012">
        <v>21</v>
      </c>
      <c r="AH4012" t="s">
        <v>40047</v>
      </c>
      <c r="AI4012">
        <v>479</v>
      </c>
      <c r="AJ4012" t="s">
        <v>8895</v>
      </c>
      <c r="AO4012" t="s">
        <v>20564</v>
      </c>
      <c r="AP4012" t="s">
        <v>20565</v>
      </c>
      <c r="AQ4012">
        <v>0</v>
      </c>
      <c r="AR4012" t="s">
        <v>1550</v>
      </c>
      <c r="AS4012" t="s">
        <v>20566</v>
      </c>
      <c r="AU4012" t="s">
        <v>20567</v>
      </c>
      <c r="AV4012">
        <v>55.069199140000002</v>
      </c>
      <c r="AW4012">
        <v>10.50257979</v>
      </c>
      <c r="AX4012" t="s">
        <v>1551</v>
      </c>
      <c r="AY4012">
        <v>1083</v>
      </c>
      <c r="AZ4012" t="s">
        <v>1468</v>
      </c>
    </row>
    <row r="4013" spans="1:52" x14ac:dyDescent="0.25">
      <c r="A4013">
        <v>427010</v>
      </c>
      <c r="B4013" t="s">
        <v>20568</v>
      </c>
      <c r="C4013">
        <v>5762</v>
      </c>
      <c r="D4013" t="s">
        <v>8890</v>
      </c>
      <c r="E4013" t="s">
        <v>20569</v>
      </c>
      <c r="F4013">
        <v>21508519</v>
      </c>
      <c r="G4013">
        <v>1001536001</v>
      </c>
      <c r="I4013" t="s">
        <v>20570</v>
      </c>
      <c r="J4013" t="s">
        <v>20571</v>
      </c>
      <c r="K4013" s="38" t="s">
        <v>4386</v>
      </c>
      <c r="L4013">
        <v>7</v>
      </c>
      <c r="P4013" s="5">
        <v>43360</v>
      </c>
      <c r="Q4013" t="s">
        <v>1557</v>
      </c>
      <c r="U4013">
        <v>5</v>
      </c>
      <c r="V4013" t="s">
        <v>1859</v>
      </c>
      <c r="W4013">
        <v>1</v>
      </c>
      <c r="X4013" t="s">
        <v>36371</v>
      </c>
      <c r="Y4013">
        <v>9</v>
      </c>
      <c r="Z4013">
        <v>186501</v>
      </c>
      <c r="AA4013">
        <v>121</v>
      </c>
      <c r="AB4013" t="s">
        <v>1558</v>
      </c>
      <c r="AC4013">
        <v>1013</v>
      </c>
      <c r="AD4013" t="s">
        <v>1379</v>
      </c>
      <c r="AE4013">
        <v>1</v>
      </c>
      <c r="AF4013" t="s">
        <v>34807</v>
      </c>
      <c r="AG4013">
        <v>21</v>
      </c>
      <c r="AH4013" t="s">
        <v>40047</v>
      </c>
      <c r="AI4013">
        <v>479</v>
      </c>
      <c r="AJ4013" t="s">
        <v>8895</v>
      </c>
      <c r="AO4013" t="s">
        <v>20572</v>
      </c>
      <c r="AP4013" t="s">
        <v>20573</v>
      </c>
      <c r="AQ4013">
        <v>0</v>
      </c>
      <c r="AR4013" t="s">
        <v>1550</v>
      </c>
      <c r="AS4013" t="s">
        <v>4763</v>
      </c>
      <c r="AV4013">
        <v>55.074675030000002</v>
      </c>
      <c r="AW4013">
        <v>10.43530204</v>
      </c>
      <c r="AX4013" t="s">
        <v>1551</v>
      </c>
      <c r="AY4013">
        <v>1083</v>
      </c>
      <c r="AZ4013" t="s">
        <v>1468</v>
      </c>
    </row>
    <row r="4014" spans="1:52" x14ac:dyDescent="0.25">
      <c r="A4014">
        <v>427012</v>
      </c>
      <c r="B4014" t="s">
        <v>20574</v>
      </c>
      <c r="C4014">
        <v>5771</v>
      </c>
      <c r="D4014" t="s">
        <v>9398</v>
      </c>
      <c r="E4014" t="s">
        <v>40876</v>
      </c>
      <c r="F4014">
        <v>29190909</v>
      </c>
      <c r="I4014" t="s">
        <v>20575</v>
      </c>
      <c r="J4014" t="s">
        <v>20576</v>
      </c>
      <c r="K4014" s="38" t="s">
        <v>20577</v>
      </c>
      <c r="L4014">
        <v>29</v>
      </c>
      <c r="P4014" s="5">
        <v>41276</v>
      </c>
      <c r="Q4014" t="s">
        <v>1557</v>
      </c>
      <c r="R4014">
        <v>1083</v>
      </c>
      <c r="S4014" t="s">
        <v>1468</v>
      </c>
      <c r="T4014" s="5">
        <v>41275</v>
      </c>
      <c r="U4014">
        <v>7</v>
      </c>
      <c r="V4014" t="s">
        <v>3303</v>
      </c>
      <c r="W4014">
        <v>1</v>
      </c>
      <c r="X4014" t="s">
        <v>36371</v>
      </c>
      <c r="Y4014">
        <v>10</v>
      </c>
      <c r="Z4014">
        <v>200206</v>
      </c>
      <c r="AA4014">
        <v>129</v>
      </c>
      <c r="AB4014" t="s">
        <v>1373</v>
      </c>
      <c r="AC4014">
        <v>1016</v>
      </c>
      <c r="AD4014" t="s">
        <v>1373</v>
      </c>
      <c r="AE4014">
        <v>3</v>
      </c>
      <c r="AF4014" t="s">
        <v>1601</v>
      </c>
      <c r="AG4014">
        <v>23</v>
      </c>
      <c r="AH4014" t="s">
        <v>2938</v>
      </c>
      <c r="AI4014">
        <v>479</v>
      </c>
      <c r="AJ4014" t="s">
        <v>8895</v>
      </c>
      <c r="AO4014" t="s">
        <v>20578</v>
      </c>
      <c r="AQ4014">
        <v>0</v>
      </c>
      <c r="AR4014" t="s">
        <v>1550</v>
      </c>
      <c r="AS4014" t="s">
        <v>13201</v>
      </c>
      <c r="AX4014" t="s">
        <v>1551</v>
      </c>
      <c r="AY4014">
        <v>1083</v>
      </c>
      <c r="AZ4014" t="s">
        <v>1468</v>
      </c>
    </row>
    <row r="4015" spans="1:52" x14ac:dyDescent="0.25">
      <c r="A4015">
        <v>427013</v>
      </c>
      <c r="B4015" t="s">
        <v>20579</v>
      </c>
      <c r="C4015">
        <v>5600</v>
      </c>
      <c r="D4015" t="s">
        <v>12304</v>
      </c>
      <c r="E4015" t="s">
        <v>20579</v>
      </c>
      <c r="F4015">
        <v>29190909</v>
      </c>
      <c r="G4015">
        <v>1004856064</v>
      </c>
      <c r="H4015" t="s">
        <v>20580</v>
      </c>
      <c r="I4015" t="s">
        <v>20580</v>
      </c>
      <c r="J4015" t="s">
        <v>20581</v>
      </c>
      <c r="K4015" s="39">
        <v>1062</v>
      </c>
      <c r="L4015">
        <v>51</v>
      </c>
      <c r="P4015" s="5">
        <v>41654</v>
      </c>
      <c r="Q4015" t="s">
        <v>1557</v>
      </c>
      <c r="R4015">
        <v>1083</v>
      </c>
      <c r="S4015" t="s">
        <v>1468</v>
      </c>
      <c r="T4015" s="5">
        <v>41640</v>
      </c>
      <c r="U4015">
        <v>7</v>
      </c>
      <c r="V4015" t="s">
        <v>3303</v>
      </c>
      <c r="W4015">
        <v>1</v>
      </c>
      <c r="X4015" t="s">
        <v>36371</v>
      </c>
      <c r="Y4015">
        <v>10</v>
      </c>
      <c r="Z4015">
        <v>200206</v>
      </c>
      <c r="AA4015">
        <v>129</v>
      </c>
      <c r="AB4015" t="s">
        <v>1373</v>
      </c>
      <c r="AC4015">
        <v>1016</v>
      </c>
      <c r="AD4015" t="s">
        <v>1373</v>
      </c>
      <c r="AE4015">
        <v>3</v>
      </c>
      <c r="AF4015" t="s">
        <v>1601</v>
      </c>
      <c r="AG4015">
        <v>23</v>
      </c>
      <c r="AH4015" t="s">
        <v>2938</v>
      </c>
      <c r="AI4015">
        <v>430</v>
      </c>
      <c r="AJ4015" t="s">
        <v>8675</v>
      </c>
      <c r="AO4015" t="s">
        <v>20582</v>
      </c>
      <c r="AP4015" t="s">
        <v>20583</v>
      </c>
      <c r="AQ4015">
        <v>0</v>
      </c>
      <c r="AR4015" t="s">
        <v>1550</v>
      </c>
      <c r="AS4015" t="s">
        <v>20584</v>
      </c>
      <c r="AV4015" s="6" t="s">
        <v>20585</v>
      </c>
      <c r="AW4015" s="6" t="s">
        <v>20586</v>
      </c>
      <c r="AX4015" t="s">
        <v>1551</v>
      </c>
      <c r="AY4015">
        <v>1083</v>
      </c>
      <c r="AZ4015" t="s">
        <v>1468</v>
      </c>
    </row>
    <row r="4016" spans="1:52" x14ac:dyDescent="0.25">
      <c r="A4016">
        <v>427300</v>
      </c>
      <c r="B4016" t="s">
        <v>20587</v>
      </c>
      <c r="C4016">
        <v>5762</v>
      </c>
      <c r="D4016" t="s">
        <v>8890</v>
      </c>
      <c r="E4016" t="s">
        <v>38692</v>
      </c>
      <c r="F4016">
        <v>79348619</v>
      </c>
      <c r="G4016">
        <v>1002579075</v>
      </c>
      <c r="H4016" t="s">
        <v>20588</v>
      </c>
      <c r="I4016" t="s">
        <v>20589</v>
      </c>
      <c r="J4016" t="s">
        <v>20590</v>
      </c>
      <c r="K4016" s="38" t="s">
        <v>3649</v>
      </c>
      <c r="L4016">
        <v>3</v>
      </c>
      <c r="P4016" s="5">
        <v>45743</v>
      </c>
      <c r="Q4016" t="s">
        <v>1895</v>
      </c>
      <c r="U4016">
        <v>5</v>
      </c>
      <c r="V4016" t="s">
        <v>1859</v>
      </c>
      <c r="W4016">
        <v>7</v>
      </c>
      <c r="X4016" t="s">
        <v>2478</v>
      </c>
      <c r="Z4016">
        <v>195012</v>
      </c>
      <c r="AA4016">
        <v>141</v>
      </c>
      <c r="AB4016" t="s">
        <v>36470</v>
      </c>
      <c r="AC4016">
        <v>1022</v>
      </c>
      <c r="AD4016" t="s">
        <v>36470</v>
      </c>
      <c r="AE4016">
        <v>1</v>
      </c>
      <c r="AF4016" t="s">
        <v>34807</v>
      </c>
      <c r="AG4016">
        <v>84</v>
      </c>
      <c r="AH4016" t="s">
        <v>36471</v>
      </c>
      <c r="AI4016">
        <v>479</v>
      </c>
      <c r="AJ4016" t="s">
        <v>8895</v>
      </c>
      <c r="AO4016" t="s">
        <v>20591</v>
      </c>
      <c r="AP4016" t="s">
        <v>20592</v>
      </c>
      <c r="AQ4016">
        <v>0</v>
      </c>
      <c r="AR4016" t="s">
        <v>1550</v>
      </c>
      <c r="AS4016" t="s">
        <v>20593</v>
      </c>
      <c r="AV4016">
        <v>55.070962180000002</v>
      </c>
      <c r="AW4016">
        <v>10.511664469999999</v>
      </c>
      <c r="AX4016" t="s">
        <v>1551</v>
      </c>
      <c r="AY4016">
        <v>1083</v>
      </c>
      <c r="AZ4016" t="s">
        <v>1468</v>
      </c>
    </row>
    <row r="4017" spans="1:52" x14ac:dyDescent="0.25">
      <c r="A4017">
        <v>427301</v>
      </c>
      <c r="B4017" t="s">
        <v>20594</v>
      </c>
      <c r="C4017">
        <v>5762</v>
      </c>
      <c r="D4017" t="s">
        <v>8890</v>
      </c>
      <c r="E4017" t="s">
        <v>20595</v>
      </c>
      <c r="F4017">
        <v>19793192</v>
      </c>
      <c r="G4017">
        <v>1003985612</v>
      </c>
      <c r="H4017" t="s">
        <v>20596</v>
      </c>
      <c r="I4017" t="s">
        <v>20597</v>
      </c>
      <c r="J4017" t="s">
        <v>20598</v>
      </c>
      <c r="K4017" s="38" t="s">
        <v>3649</v>
      </c>
      <c r="L4017" t="s">
        <v>5496</v>
      </c>
      <c r="P4017" s="5">
        <v>45811</v>
      </c>
      <c r="Q4017" t="s">
        <v>1895</v>
      </c>
      <c r="U4017">
        <v>5</v>
      </c>
      <c r="V4017" t="s">
        <v>1859</v>
      </c>
      <c r="W4017">
        <v>1</v>
      </c>
      <c r="X4017" t="s">
        <v>36371</v>
      </c>
      <c r="Y4017">
        <v>10</v>
      </c>
      <c r="Z4017">
        <v>199708</v>
      </c>
      <c r="AA4017">
        <v>123</v>
      </c>
      <c r="AB4017" t="s">
        <v>1374</v>
      </c>
      <c r="AC4017">
        <v>1011</v>
      </c>
      <c r="AD4017" t="s">
        <v>1374</v>
      </c>
      <c r="AE4017">
        <v>1</v>
      </c>
      <c r="AF4017" t="s">
        <v>34807</v>
      </c>
      <c r="AG4017">
        <v>80</v>
      </c>
      <c r="AH4017" t="s">
        <v>1374</v>
      </c>
      <c r="AI4017">
        <v>479</v>
      </c>
      <c r="AJ4017" t="s">
        <v>8895</v>
      </c>
      <c r="AO4017" t="s">
        <v>20599</v>
      </c>
      <c r="AP4017" t="s">
        <v>20600</v>
      </c>
      <c r="AQ4017">
        <v>0</v>
      </c>
      <c r="AR4017" t="s">
        <v>1550</v>
      </c>
      <c r="AS4017" t="s">
        <v>20593</v>
      </c>
      <c r="AU4017" t="s">
        <v>20567</v>
      </c>
      <c r="AV4017">
        <v>55.072865669999999</v>
      </c>
      <c r="AW4017">
        <v>10.51443074</v>
      </c>
      <c r="AX4017" t="s">
        <v>1551</v>
      </c>
      <c r="AY4017">
        <v>1083</v>
      </c>
      <c r="AZ4017" t="s">
        <v>1468</v>
      </c>
    </row>
    <row r="4018" spans="1:52" x14ac:dyDescent="0.25">
      <c r="A4018">
        <v>427302</v>
      </c>
      <c r="B4018" t="s">
        <v>38693</v>
      </c>
      <c r="C4018">
        <v>5762</v>
      </c>
      <c r="D4018" t="s">
        <v>8890</v>
      </c>
      <c r="E4018" t="s">
        <v>38694</v>
      </c>
      <c r="F4018">
        <v>28598084</v>
      </c>
      <c r="G4018">
        <v>1011335124</v>
      </c>
      <c r="I4018" t="s">
        <v>20601</v>
      </c>
      <c r="J4018" t="s">
        <v>38695</v>
      </c>
      <c r="K4018" s="38" t="s">
        <v>10981</v>
      </c>
      <c r="L4018">
        <v>8</v>
      </c>
      <c r="P4018" s="5">
        <v>45505</v>
      </c>
      <c r="Q4018" t="s">
        <v>11287</v>
      </c>
      <c r="U4018">
        <v>5</v>
      </c>
      <c r="V4018" t="s">
        <v>1859</v>
      </c>
      <c r="W4018">
        <v>1</v>
      </c>
      <c r="X4018" t="s">
        <v>36371</v>
      </c>
      <c r="Y4018">
        <v>9</v>
      </c>
      <c r="Z4018">
        <v>200508</v>
      </c>
      <c r="AA4018">
        <v>123</v>
      </c>
      <c r="AB4018" t="s">
        <v>1374</v>
      </c>
      <c r="AC4018">
        <v>1010</v>
      </c>
      <c r="AD4018" t="s">
        <v>1375</v>
      </c>
      <c r="AE4018">
        <v>1</v>
      </c>
      <c r="AF4018" t="s">
        <v>34807</v>
      </c>
      <c r="AG4018">
        <v>80</v>
      </c>
      <c r="AH4018" t="s">
        <v>1374</v>
      </c>
      <c r="AI4018">
        <v>479</v>
      </c>
      <c r="AJ4018" t="s">
        <v>8895</v>
      </c>
      <c r="AO4018" t="s">
        <v>20602</v>
      </c>
      <c r="AP4018" t="s">
        <v>20603</v>
      </c>
      <c r="AQ4018">
        <v>0</v>
      </c>
      <c r="AR4018" t="s">
        <v>1550</v>
      </c>
      <c r="AS4018" t="s">
        <v>38567</v>
      </c>
      <c r="AU4018" t="s">
        <v>38696</v>
      </c>
      <c r="AV4018">
        <v>55.07256074</v>
      </c>
      <c r="AW4018">
        <v>10.41685721</v>
      </c>
      <c r="AX4018" t="s">
        <v>1551</v>
      </c>
      <c r="AY4018">
        <v>1083</v>
      </c>
      <c r="AZ4018" t="s">
        <v>1468</v>
      </c>
    </row>
    <row r="4019" spans="1:52" x14ac:dyDescent="0.25">
      <c r="A4019">
        <v>427402</v>
      </c>
      <c r="B4019" t="s">
        <v>35884</v>
      </c>
      <c r="C4019">
        <v>5762</v>
      </c>
      <c r="D4019" t="s">
        <v>8890</v>
      </c>
      <c r="E4019" t="s">
        <v>35885</v>
      </c>
      <c r="F4019">
        <v>22070517</v>
      </c>
      <c r="G4019">
        <v>1001542218</v>
      </c>
      <c r="H4019" t="s">
        <v>20604</v>
      </c>
      <c r="I4019" t="s">
        <v>20605</v>
      </c>
      <c r="J4019" t="s">
        <v>20606</v>
      </c>
      <c r="K4019" s="38" t="s">
        <v>3649</v>
      </c>
      <c r="L4019" t="s">
        <v>2550</v>
      </c>
      <c r="P4019" s="5">
        <v>45681</v>
      </c>
      <c r="Q4019" t="s">
        <v>1545</v>
      </c>
      <c r="U4019">
        <v>5</v>
      </c>
      <c r="V4019" t="s">
        <v>1859</v>
      </c>
      <c r="W4019">
        <v>4</v>
      </c>
      <c r="X4019" t="s">
        <v>2353</v>
      </c>
      <c r="Z4019">
        <v>194908</v>
      </c>
      <c r="AA4019">
        <v>311</v>
      </c>
      <c r="AB4019" t="s">
        <v>34862</v>
      </c>
      <c r="AC4019">
        <v>1085</v>
      </c>
      <c r="AD4019" t="s">
        <v>36486</v>
      </c>
      <c r="AE4019">
        <v>1</v>
      </c>
      <c r="AF4019" t="s">
        <v>34807</v>
      </c>
      <c r="AG4019">
        <v>99</v>
      </c>
      <c r="AH4019" t="s">
        <v>41429</v>
      </c>
      <c r="AI4019">
        <v>479</v>
      </c>
      <c r="AJ4019" t="s">
        <v>8895</v>
      </c>
      <c r="AO4019" t="s">
        <v>20607</v>
      </c>
      <c r="AP4019" t="s">
        <v>20608</v>
      </c>
      <c r="AQ4019">
        <v>0</v>
      </c>
      <c r="AR4019" t="s">
        <v>1550</v>
      </c>
      <c r="AS4019" t="s">
        <v>20593</v>
      </c>
      <c r="AU4019" t="s">
        <v>20567</v>
      </c>
      <c r="AV4019">
        <v>55.071048709999999</v>
      </c>
      <c r="AW4019">
        <v>10.50689545</v>
      </c>
      <c r="AX4019" t="s">
        <v>1551</v>
      </c>
      <c r="AY4019">
        <v>1083</v>
      </c>
      <c r="AZ4019" t="s">
        <v>1468</v>
      </c>
    </row>
    <row r="4020" spans="1:52" x14ac:dyDescent="0.25">
      <c r="A4020">
        <v>429001</v>
      </c>
      <c r="B4020" t="s">
        <v>20609</v>
      </c>
      <c r="C4020">
        <v>5464</v>
      </c>
      <c r="D4020" t="s">
        <v>13235</v>
      </c>
      <c r="E4020" t="s">
        <v>20610</v>
      </c>
      <c r="F4020">
        <v>29189684</v>
      </c>
      <c r="G4020">
        <v>1003311246</v>
      </c>
      <c r="H4020" t="s">
        <v>20611</v>
      </c>
      <c r="I4020" t="s">
        <v>20612</v>
      </c>
      <c r="J4020" t="s">
        <v>20613</v>
      </c>
      <c r="K4020" s="38" t="s">
        <v>10166</v>
      </c>
      <c r="L4020">
        <v>29</v>
      </c>
      <c r="P4020" s="5">
        <v>44833</v>
      </c>
      <c r="Q4020" t="s">
        <v>1557</v>
      </c>
      <c r="R4020">
        <v>410</v>
      </c>
      <c r="S4020" t="s">
        <v>12643</v>
      </c>
      <c r="U4020">
        <v>2</v>
      </c>
      <c r="V4020" t="s">
        <v>1546</v>
      </c>
      <c r="W4020">
        <v>1</v>
      </c>
      <c r="X4020" t="s">
        <v>36371</v>
      </c>
      <c r="Y4020">
        <v>9</v>
      </c>
      <c r="AA4020">
        <v>121</v>
      </c>
      <c r="AB4020" t="s">
        <v>1558</v>
      </c>
      <c r="AC4020">
        <v>1012</v>
      </c>
      <c r="AD4020" t="s">
        <v>1377</v>
      </c>
      <c r="AE4020">
        <v>1</v>
      </c>
      <c r="AF4020" t="s">
        <v>34807</v>
      </c>
      <c r="AG4020">
        <v>21</v>
      </c>
      <c r="AH4020" t="s">
        <v>40047</v>
      </c>
      <c r="AI4020">
        <v>410</v>
      </c>
      <c r="AJ4020" t="s">
        <v>12643</v>
      </c>
      <c r="AO4020" t="s">
        <v>20614</v>
      </c>
      <c r="AP4020" t="s">
        <v>20615</v>
      </c>
      <c r="AQ4020">
        <v>0</v>
      </c>
      <c r="AR4020" t="s">
        <v>1550</v>
      </c>
      <c r="AS4020" t="s">
        <v>4059</v>
      </c>
      <c r="AV4020">
        <v>55.481486390000001</v>
      </c>
      <c r="AW4020">
        <v>9.9791171300000006</v>
      </c>
      <c r="AX4020" t="s">
        <v>1551</v>
      </c>
      <c r="AY4020">
        <v>1083</v>
      </c>
      <c r="AZ4020" t="s">
        <v>1468</v>
      </c>
    </row>
    <row r="4021" spans="1:52" x14ac:dyDescent="0.25">
      <c r="A4021">
        <v>429002</v>
      </c>
      <c r="B4021" t="s">
        <v>8451</v>
      </c>
      <c r="C4021">
        <v>5592</v>
      </c>
      <c r="D4021" t="s">
        <v>7444</v>
      </c>
      <c r="E4021" t="s">
        <v>8452</v>
      </c>
      <c r="F4021">
        <v>29189684</v>
      </c>
      <c r="G4021">
        <v>1003311283</v>
      </c>
      <c r="H4021" t="s">
        <v>20616</v>
      </c>
      <c r="I4021" t="s">
        <v>20617</v>
      </c>
      <c r="J4021" t="s">
        <v>38697</v>
      </c>
      <c r="K4021" s="38" t="s">
        <v>19194</v>
      </c>
      <c r="L4021">
        <v>88</v>
      </c>
      <c r="P4021" s="5">
        <v>44522</v>
      </c>
      <c r="Q4021" t="s">
        <v>1557</v>
      </c>
      <c r="R4021">
        <v>410</v>
      </c>
      <c r="S4021" t="s">
        <v>12643</v>
      </c>
      <c r="U4021">
        <v>2</v>
      </c>
      <c r="V4021" t="s">
        <v>1546</v>
      </c>
      <c r="W4021">
        <v>1</v>
      </c>
      <c r="X4021" t="s">
        <v>36371</v>
      </c>
      <c r="Y4021">
        <v>10</v>
      </c>
      <c r="Z4021">
        <v>191104</v>
      </c>
      <c r="AA4021">
        <v>121</v>
      </c>
      <c r="AB4021" t="s">
        <v>1558</v>
      </c>
      <c r="AC4021">
        <v>1012</v>
      </c>
      <c r="AD4021" t="s">
        <v>1377</v>
      </c>
      <c r="AE4021">
        <v>1</v>
      </c>
      <c r="AF4021" t="s">
        <v>34807</v>
      </c>
      <c r="AG4021">
        <v>21</v>
      </c>
      <c r="AH4021" t="s">
        <v>40047</v>
      </c>
      <c r="AI4021">
        <v>410</v>
      </c>
      <c r="AJ4021" t="s">
        <v>12643</v>
      </c>
      <c r="AO4021" t="s">
        <v>20618</v>
      </c>
      <c r="AP4021" t="s">
        <v>20619</v>
      </c>
      <c r="AQ4021">
        <v>0</v>
      </c>
      <c r="AR4021" t="s">
        <v>1550</v>
      </c>
      <c r="AS4021" t="s">
        <v>36500</v>
      </c>
      <c r="AV4021">
        <v>55.434336029999997</v>
      </c>
      <c r="AW4021">
        <v>9.93843794</v>
      </c>
      <c r="AX4021" t="s">
        <v>1551</v>
      </c>
      <c r="AY4021">
        <v>1083</v>
      </c>
      <c r="AZ4021" t="s">
        <v>1468</v>
      </c>
    </row>
    <row r="4022" spans="1:52" x14ac:dyDescent="0.25">
      <c r="A4022">
        <v>429003</v>
      </c>
      <c r="B4022" t="s">
        <v>20620</v>
      </c>
      <c r="C4022">
        <v>5463</v>
      </c>
      <c r="D4022" t="s">
        <v>20375</v>
      </c>
      <c r="E4022" t="s">
        <v>20621</v>
      </c>
      <c r="F4022">
        <v>29189684</v>
      </c>
      <c r="G4022">
        <v>1003311143</v>
      </c>
      <c r="I4022" t="s">
        <v>20622</v>
      </c>
      <c r="J4022" t="s">
        <v>20623</v>
      </c>
      <c r="K4022" s="38" t="s">
        <v>7454</v>
      </c>
      <c r="L4022">
        <v>26</v>
      </c>
      <c r="P4022" s="5">
        <v>43783</v>
      </c>
      <c r="Q4022" t="s">
        <v>1903</v>
      </c>
      <c r="R4022">
        <v>410</v>
      </c>
      <c r="S4022" t="s">
        <v>12643</v>
      </c>
      <c r="U4022">
        <v>2</v>
      </c>
      <c r="V4022" t="s">
        <v>1546</v>
      </c>
      <c r="W4022">
        <v>1</v>
      </c>
      <c r="X4022" t="s">
        <v>36371</v>
      </c>
      <c r="Y4022">
        <v>7</v>
      </c>
      <c r="Z4022">
        <v>196104</v>
      </c>
      <c r="AA4022">
        <v>121</v>
      </c>
      <c r="AB4022" t="s">
        <v>1558</v>
      </c>
      <c r="AC4022">
        <v>1012</v>
      </c>
      <c r="AD4022" t="s">
        <v>1377</v>
      </c>
      <c r="AE4022">
        <v>1</v>
      </c>
      <c r="AF4022" t="s">
        <v>34807</v>
      </c>
      <c r="AG4022">
        <v>21</v>
      </c>
      <c r="AH4022" t="s">
        <v>40047</v>
      </c>
      <c r="AI4022">
        <v>410</v>
      </c>
      <c r="AJ4022" t="s">
        <v>12643</v>
      </c>
      <c r="AO4022" t="s">
        <v>20624</v>
      </c>
      <c r="AP4022" t="s">
        <v>20625</v>
      </c>
      <c r="AQ4022">
        <v>0</v>
      </c>
      <c r="AR4022" t="s">
        <v>1550</v>
      </c>
      <c r="AS4022" t="s">
        <v>20626</v>
      </c>
      <c r="AV4022">
        <v>55.454007959999998</v>
      </c>
      <c r="AW4022">
        <v>10.03012155</v>
      </c>
      <c r="AX4022" t="s">
        <v>1551</v>
      </c>
      <c r="AY4022">
        <v>1083</v>
      </c>
      <c r="AZ4022" t="s">
        <v>1468</v>
      </c>
    </row>
    <row r="4023" spans="1:52" x14ac:dyDescent="0.25">
      <c r="A4023">
        <v>429004</v>
      </c>
      <c r="B4023" t="s">
        <v>20627</v>
      </c>
      <c r="C4023">
        <v>5591</v>
      </c>
      <c r="D4023" t="s">
        <v>20628</v>
      </c>
      <c r="E4023" t="s">
        <v>20627</v>
      </c>
      <c r="F4023">
        <v>29189684</v>
      </c>
      <c r="G4023">
        <v>1003311179</v>
      </c>
      <c r="H4023" t="s">
        <v>20629</v>
      </c>
      <c r="I4023" t="s">
        <v>20630</v>
      </c>
      <c r="J4023" t="s">
        <v>20631</v>
      </c>
      <c r="K4023" s="38" t="s">
        <v>5956</v>
      </c>
      <c r="L4023">
        <v>29</v>
      </c>
      <c r="P4023" s="5">
        <v>43783</v>
      </c>
      <c r="Q4023" t="s">
        <v>1557</v>
      </c>
      <c r="R4023">
        <v>410</v>
      </c>
      <c r="S4023" t="s">
        <v>12643</v>
      </c>
      <c r="U4023">
        <v>2</v>
      </c>
      <c r="V4023" t="s">
        <v>1546</v>
      </c>
      <c r="W4023">
        <v>1</v>
      </c>
      <c r="X4023" t="s">
        <v>36371</v>
      </c>
      <c r="Y4023">
        <v>6</v>
      </c>
      <c r="Z4023">
        <v>195808</v>
      </c>
      <c r="AA4023">
        <v>121</v>
      </c>
      <c r="AB4023" t="s">
        <v>1558</v>
      </c>
      <c r="AC4023">
        <v>1012</v>
      </c>
      <c r="AD4023" t="s">
        <v>1377</v>
      </c>
      <c r="AE4023">
        <v>1</v>
      </c>
      <c r="AF4023" t="s">
        <v>34807</v>
      </c>
      <c r="AG4023">
        <v>21</v>
      </c>
      <c r="AH4023" t="s">
        <v>40047</v>
      </c>
      <c r="AI4023">
        <v>410</v>
      </c>
      <c r="AJ4023" t="s">
        <v>12643</v>
      </c>
      <c r="AO4023" t="s">
        <v>20632</v>
      </c>
      <c r="AP4023" t="s">
        <v>20633</v>
      </c>
      <c r="AQ4023">
        <v>0</v>
      </c>
      <c r="AR4023" t="s">
        <v>1550</v>
      </c>
      <c r="AS4023" t="s">
        <v>20634</v>
      </c>
      <c r="AV4023">
        <v>55.401682409999999</v>
      </c>
      <c r="AW4023">
        <v>9.9724520400000003</v>
      </c>
      <c r="AX4023" t="s">
        <v>1551</v>
      </c>
      <c r="AY4023">
        <v>1083</v>
      </c>
      <c r="AZ4023" t="s">
        <v>1468</v>
      </c>
    </row>
    <row r="4024" spans="1:52" x14ac:dyDescent="0.25">
      <c r="A4024">
        <v>429005</v>
      </c>
      <c r="B4024" t="s">
        <v>20635</v>
      </c>
      <c r="C4024">
        <v>5591</v>
      </c>
      <c r="D4024" t="s">
        <v>20628</v>
      </c>
      <c r="E4024" t="s">
        <v>20636</v>
      </c>
      <c r="F4024">
        <v>29189684</v>
      </c>
      <c r="G4024">
        <v>1003311337</v>
      </c>
      <c r="I4024" t="s">
        <v>20637</v>
      </c>
      <c r="J4024" t="s">
        <v>20638</v>
      </c>
      <c r="K4024" s="39">
        <v>1217</v>
      </c>
      <c r="L4024">
        <v>51</v>
      </c>
      <c r="P4024" s="5">
        <v>40735</v>
      </c>
      <c r="Q4024" t="s">
        <v>1557</v>
      </c>
      <c r="R4024">
        <v>410</v>
      </c>
      <c r="S4024" t="s">
        <v>12643</v>
      </c>
      <c r="T4024" s="5">
        <v>40755</v>
      </c>
      <c r="U4024">
        <v>2</v>
      </c>
      <c r="V4024" t="s">
        <v>1546</v>
      </c>
      <c r="W4024">
        <v>1</v>
      </c>
      <c r="X4024" t="s">
        <v>36371</v>
      </c>
      <c r="Y4024">
        <v>7</v>
      </c>
      <c r="Z4024">
        <v>190204</v>
      </c>
      <c r="AA4024">
        <v>121</v>
      </c>
      <c r="AB4024" t="s">
        <v>1558</v>
      </c>
      <c r="AC4024">
        <v>1012</v>
      </c>
      <c r="AD4024" t="s">
        <v>1377</v>
      </c>
      <c r="AE4024">
        <v>3</v>
      </c>
      <c r="AF4024" t="s">
        <v>1601</v>
      </c>
      <c r="AG4024">
        <v>21</v>
      </c>
      <c r="AH4024" t="s">
        <v>40047</v>
      </c>
      <c r="AI4024">
        <v>410</v>
      </c>
      <c r="AJ4024" t="s">
        <v>12643</v>
      </c>
      <c r="AO4024" t="s">
        <v>20639</v>
      </c>
      <c r="AP4024" t="s">
        <v>20640</v>
      </c>
      <c r="AQ4024">
        <v>0</v>
      </c>
      <c r="AR4024" t="s">
        <v>1550</v>
      </c>
      <c r="AS4024" t="s">
        <v>13131</v>
      </c>
      <c r="AV4024" s="6" t="s">
        <v>20641</v>
      </c>
      <c r="AW4024" s="6" t="s">
        <v>20642</v>
      </c>
      <c r="AX4024" t="s">
        <v>1551</v>
      </c>
      <c r="AY4024">
        <v>1083</v>
      </c>
      <c r="AZ4024" t="s">
        <v>1468</v>
      </c>
    </row>
    <row r="4025" spans="1:52" x14ac:dyDescent="0.25">
      <c r="A4025">
        <v>429006</v>
      </c>
      <c r="B4025" t="s">
        <v>20643</v>
      </c>
      <c r="C4025">
        <v>5464</v>
      </c>
      <c r="D4025" t="s">
        <v>13235</v>
      </c>
      <c r="E4025" t="s">
        <v>20644</v>
      </c>
      <c r="F4025">
        <v>64878719</v>
      </c>
      <c r="G4025">
        <v>1002197345</v>
      </c>
      <c r="H4025" t="s">
        <v>20645</v>
      </c>
      <c r="I4025" t="s">
        <v>20646</v>
      </c>
      <c r="J4025" t="s">
        <v>20647</v>
      </c>
      <c r="K4025" s="39">
        <v>1039</v>
      </c>
      <c r="L4025">
        <v>26</v>
      </c>
      <c r="P4025" s="5">
        <v>45147</v>
      </c>
      <c r="Q4025" t="s">
        <v>1895</v>
      </c>
      <c r="U4025">
        <v>5</v>
      </c>
      <c r="V4025" t="s">
        <v>1859</v>
      </c>
      <c r="W4025">
        <v>1</v>
      </c>
      <c r="X4025" t="s">
        <v>36371</v>
      </c>
      <c r="Y4025">
        <v>10</v>
      </c>
      <c r="Z4025">
        <v>196008</v>
      </c>
      <c r="AA4025">
        <v>121</v>
      </c>
      <c r="AB4025" t="s">
        <v>1558</v>
      </c>
      <c r="AC4025">
        <v>1013</v>
      </c>
      <c r="AD4025" t="s">
        <v>1379</v>
      </c>
      <c r="AE4025">
        <v>1</v>
      </c>
      <c r="AF4025" t="s">
        <v>34807</v>
      </c>
      <c r="AG4025">
        <v>21</v>
      </c>
      <c r="AH4025" t="s">
        <v>40047</v>
      </c>
      <c r="AI4025">
        <v>410</v>
      </c>
      <c r="AJ4025" t="s">
        <v>12643</v>
      </c>
      <c r="AO4025" t="s">
        <v>20648</v>
      </c>
      <c r="AP4025" t="s">
        <v>20649</v>
      </c>
      <c r="AQ4025">
        <v>0</v>
      </c>
      <c r="AR4025" t="s">
        <v>1550</v>
      </c>
      <c r="AS4025" t="s">
        <v>3994</v>
      </c>
      <c r="AV4025">
        <v>55.489994369999998</v>
      </c>
      <c r="AW4025">
        <v>9.9737575300000003</v>
      </c>
      <c r="AX4025" t="s">
        <v>1551</v>
      </c>
      <c r="AY4025">
        <v>1083</v>
      </c>
      <c r="AZ4025" t="s">
        <v>1468</v>
      </c>
    </row>
    <row r="4026" spans="1:52" x14ac:dyDescent="0.25">
      <c r="A4026">
        <v>429300</v>
      </c>
      <c r="B4026" t="s">
        <v>20650</v>
      </c>
      <c r="C4026">
        <v>5464</v>
      </c>
      <c r="D4026" t="s">
        <v>13235</v>
      </c>
      <c r="E4026" t="s">
        <v>38698</v>
      </c>
      <c r="F4026">
        <v>10234808</v>
      </c>
      <c r="G4026">
        <v>1000040422</v>
      </c>
      <c r="H4026" t="s">
        <v>20651</v>
      </c>
      <c r="I4026" t="s">
        <v>20652</v>
      </c>
      <c r="J4026" t="s">
        <v>20653</v>
      </c>
      <c r="K4026" s="39">
        <v>1124</v>
      </c>
      <c r="L4026">
        <v>54</v>
      </c>
      <c r="P4026" s="5">
        <v>44711</v>
      </c>
      <c r="Q4026" t="s">
        <v>1557</v>
      </c>
      <c r="U4026">
        <v>5</v>
      </c>
      <c r="V4026" t="s">
        <v>1859</v>
      </c>
      <c r="W4026">
        <v>7</v>
      </c>
      <c r="X4026" t="s">
        <v>2478</v>
      </c>
      <c r="Z4026">
        <v>198605</v>
      </c>
      <c r="AA4026">
        <v>141</v>
      </c>
      <c r="AB4026" t="s">
        <v>36470</v>
      </c>
      <c r="AC4026">
        <v>1022</v>
      </c>
      <c r="AD4026" t="s">
        <v>36470</v>
      </c>
      <c r="AE4026">
        <v>1</v>
      </c>
      <c r="AF4026" t="s">
        <v>34807</v>
      </c>
      <c r="AG4026">
        <v>84</v>
      </c>
      <c r="AH4026" t="s">
        <v>36471</v>
      </c>
      <c r="AI4026">
        <v>410</v>
      </c>
      <c r="AJ4026" t="s">
        <v>12643</v>
      </c>
      <c r="AO4026" t="s">
        <v>20654</v>
      </c>
      <c r="AP4026" t="s">
        <v>20655</v>
      </c>
      <c r="AQ4026">
        <v>0</v>
      </c>
      <c r="AR4026" t="s">
        <v>1550</v>
      </c>
      <c r="AS4026" t="s">
        <v>6101</v>
      </c>
      <c r="AV4026">
        <v>55.49097124</v>
      </c>
      <c r="AW4026">
        <v>9.9726862199999999</v>
      </c>
      <c r="AX4026" t="s">
        <v>1551</v>
      </c>
      <c r="AY4026">
        <v>1083</v>
      </c>
      <c r="AZ4026" t="s">
        <v>1468</v>
      </c>
    </row>
    <row r="4027" spans="1:52" x14ac:dyDescent="0.25">
      <c r="A4027">
        <v>430000</v>
      </c>
      <c r="B4027" t="s">
        <v>1474</v>
      </c>
      <c r="C4027">
        <v>5750</v>
      </c>
      <c r="D4027" t="s">
        <v>8673</v>
      </c>
      <c r="E4027" t="s">
        <v>8675</v>
      </c>
      <c r="F4027">
        <v>29188645</v>
      </c>
      <c r="I4027" t="s">
        <v>13947</v>
      </c>
      <c r="J4027" t="s">
        <v>40583</v>
      </c>
      <c r="K4027" s="39">
        <v>1549</v>
      </c>
      <c r="L4027">
        <v>2</v>
      </c>
      <c r="P4027" s="5">
        <v>44075</v>
      </c>
      <c r="Q4027" t="s">
        <v>2493</v>
      </c>
      <c r="R4027">
        <v>430</v>
      </c>
      <c r="S4027" t="s">
        <v>8675</v>
      </c>
      <c r="U4027">
        <v>2</v>
      </c>
      <c r="V4027" t="s">
        <v>1546</v>
      </c>
      <c r="W4027">
        <v>5</v>
      </c>
      <c r="X4027" t="s">
        <v>41387</v>
      </c>
      <c r="Z4027">
        <v>200701</v>
      </c>
      <c r="AA4027">
        <v>923</v>
      </c>
      <c r="AB4027" t="s">
        <v>1547</v>
      </c>
      <c r="AC4027">
        <v>2013</v>
      </c>
      <c r="AD4027" t="s">
        <v>1547</v>
      </c>
      <c r="AE4027">
        <v>1</v>
      </c>
      <c r="AF4027" t="s">
        <v>34807</v>
      </c>
      <c r="AG4027">
        <v>99</v>
      </c>
      <c r="AH4027" t="s">
        <v>41429</v>
      </c>
      <c r="AI4027">
        <v>430</v>
      </c>
      <c r="AJ4027" t="s">
        <v>8675</v>
      </c>
      <c r="AO4027" t="s">
        <v>20656</v>
      </c>
      <c r="AP4027" t="s">
        <v>13949</v>
      </c>
      <c r="AQ4027">
        <v>0</v>
      </c>
      <c r="AR4027" t="s">
        <v>1550</v>
      </c>
      <c r="AS4027" t="s">
        <v>37831</v>
      </c>
      <c r="AT4027" t="s">
        <v>40086</v>
      </c>
      <c r="AV4027">
        <v>55.234772200000002</v>
      </c>
      <c r="AW4027">
        <v>10.481195899999999</v>
      </c>
      <c r="AX4027" t="s">
        <v>1551</v>
      </c>
      <c r="AY4027">
        <v>1083</v>
      </c>
      <c r="AZ4027" t="s">
        <v>1468</v>
      </c>
    </row>
    <row r="4028" spans="1:52" x14ac:dyDescent="0.25">
      <c r="A4028">
        <v>430001</v>
      </c>
      <c r="C4028">
        <v>5600</v>
      </c>
      <c r="D4028" t="s">
        <v>12304</v>
      </c>
      <c r="E4028" t="s">
        <v>20657</v>
      </c>
      <c r="F4028">
        <v>30016998</v>
      </c>
      <c r="G4028">
        <v>1012802214</v>
      </c>
      <c r="H4028" t="s">
        <v>20658</v>
      </c>
      <c r="I4028" t="s">
        <v>20659</v>
      </c>
      <c r="J4028" t="s">
        <v>20660</v>
      </c>
      <c r="K4028" s="38" t="s">
        <v>20661</v>
      </c>
      <c r="L4028">
        <v>10</v>
      </c>
      <c r="P4028" s="5">
        <v>45908</v>
      </c>
      <c r="Q4028" t="s">
        <v>6116</v>
      </c>
      <c r="R4028">
        <v>430</v>
      </c>
      <c r="S4028" t="s">
        <v>8675</v>
      </c>
      <c r="T4028" s="5">
        <v>45658</v>
      </c>
      <c r="U4028">
        <v>6</v>
      </c>
      <c r="V4028" t="s">
        <v>2318</v>
      </c>
      <c r="W4028">
        <v>1</v>
      </c>
      <c r="X4028" t="s">
        <v>36371</v>
      </c>
      <c r="Y4028">
        <v>10</v>
      </c>
      <c r="Z4028">
        <v>200708</v>
      </c>
      <c r="AA4028">
        <v>129</v>
      </c>
      <c r="AB4028" t="s">
        <v>1373</v>
      </c>
      <c r="AC4028">
        <v>3002</v>
      </c>
      <c r="AD4028" t="s">
        <v>1384</v>
      </c>
      <c r="AE4028">
        <v>3</v>
      </c>
      <c r="AF4028" t="s">
        <v>1601</v>
      </c>
      <c r="AG4028">
        <v>99</v>
      </c>
      <c r="AH4028" t="s">
        <v>41429</v>
      </c>
      <c r="AI4028">
        <v>430</v>
      </c>
      <c r="AJ4028" t="s">
        <v>8675</v>
      </c>
      <c r="AO4028" t="s">
        <v>20662</v>
      </c>
      <c r="AP4028" t="s">
        <v>20663</v>
      </c>
      <c r="AQ4028">
        <v>0</v>
      </c>
      <c r="AR4028" t="s">
        <v>1550</v>
      </c>
      <c r="AS4028" t="s">
        <v>20664</v>
      </c>
      <c r="AV4028">
        <v>55.068496449999998</v>
      </c>
      <c r="AW4028">
        <v>10.315357779999999</v>
      </c>
      <c r="AX4028" t="s">
        <v>1551</v>
      </c>
      <c r="AY4028">
        <v>1083</v>
      </c>
      <c r="AZ4028" t="s">
        <v>1468</v>
      </c>
    </row>
    <row r="4029" spans="1:52" x14ac:dyDescent="0.25">
      <c r="A4029">
        <v>430003</v>
      </c>
      <c r="B4029" t="s">
        <v>20665</v>
      </c>
      <c r="C4029">
        <v>5792</v>
      </c>
      <c r="D4029" t="s">
        <v>42054</v>
      </c>
      <c r="E4029" t="s">
        <v>20666</v>
      </c>
      <c r="F4029">
        <v>31464358</v>
      </c>
      <c r="G4029">
        <v>1014463093</v>
      </c>
      <c r="I4029" t="s">
        <v>20667</v>
      </c>
      <c r="J4029" t="s">
        <v>42080</v>
      </c>
      <c r="K4029" s="39">
        <v>1878</v>
      </c>
      <c r="L4029">
        <v>29</v>
      </c>
      <c r="P4029" s="5">
        <v>43430</v>
      </c>
      <c r="Q4029" t="s">
        <v>1557</v>
      </c>
      <c r="T4029" s="5">
        <v>43405</v>
      </c>
      <c r="U4029">
        <v>5</v>
      </c>
      <c r="V4029" t="s">
        <v>1859</v>
      </c>
      <c r="W4029">
        <v>1</v>
      </c>
      <c r="X4029" t="s">
        <v>36371</v>
      </c>
      <c r="Z4029">
        <v>200805</v>
      </c>
      <c r="AA4029">
        <v>128</v>
      </c>
      <c r="AB4029" t="s">
        <v>1383</v>
      </c>
      <c r="AC4029">
        <v>1051</v>
      </c>
      <c r="AD4029" t="s">
        <v>1383</v>
      </c>
      <c r="AE4029">
        <v>3</v>
      </c>
      <c r="AF4029" t="s">
        <v>1601</v>
      </c>
      <c r="AG4029">
        <v>99</v>
      </c>
      <c r="AH4029" t="s">
        <v>41429</v>
      </c>
      <c r="AI4029">
        <v>430</v>
      </c>
      <c r="AJ4029" t="s">
        <v>8675</v>
      </c>
      <c r="AO4029" t="s">
        <v>20668</v>
      </c>
      <c r="AQ4029">
        <v>0</v>
      </c>
      <c r="AR4029" t="s">
        <v>1550</v>
      </c>
      <c r="AS4029" t="s">
        <v>42081</v>
      </c>
      <c r="AV4029">
        <v>55.313535090000002</v>
      </c>
      <c r="AW4029">
        <v>10.50903297</v>
      </c>
      <c r="AX4029" t="s">
        <v>1551</v>
      </c>
      <c r="AY4029">
        <v>1083</v>
      </c>
      <c r="AZ4029" t="s">
        <v>1468</v>
      </c>
    </row>
    <row r="4030" spans="1:52" x14ac:dyDescent="0.25">
      <c r="A4030">
        <v>430004</v>
      </c>
      <c r="B4030" t="s">
        <v>38699</v>
      </c>
      <c r="C4030">
        <v>5750</v>
      </c>
      <c r="D4030" t="s">
        <v>8673</v>
      </c>
      <c r="E4030" t="s">
        <v>38700</v>
      </c>
      <c r="F4030">
        <v>32366643</v>
      </c>
      <c r="G4030">
        <v>1015486593</v>
      </c>
      <c r="I4030" t="s">
        <v>20669</v>
      </c>
      <c r="J4030" t="s">
        <v>38701</v>
      </c>
      <c r="K4030" s="39">
        <v>1493</v>
      </c>
      <c r="L4030">
        <v>3</v>
      </c>
      <c r="P4030" s="5">
        <v>45393</v>
      </c>
      <c r="Q4030" t="s">
        <v>3264</v>
      </c>
      <c r="U4030">
        <v>6</v>
      </c>
      <c r="V4030" t="s">
        <v>2318</v>
      </c>
      <c r="W4030">
        <v>1</v>
      </c>
      <c r="X4030" t="s">
        <v>36371</v>
      </c>
      <c r="Y4030">
        <v>10</v>
      </c>
      <c r="Z4030">
        <v>200912</v>
      </c>
      <c r="AA4030">
        <v>129</v>
      </c>
      <c r="AB4030" t="s">
        <v>1373</v>
      </c>
      <c r="AC4030">
        <v>3002</v>
      </c>
      <c r="AD4030" t="s">
        <v>1384</v>
      </c>
      <c r="AE4030">
        <v>1</v>
      </c>
      <c r="AF4030" t="s">
        <v>34807</v>
      </c>
      <c r="AG4030">
        <v>99</v>
      </c>
      <c r="AH4030" t="s">
        <v>41429</v>
      </c>
      <c r="AI4030">
        <v>430</v>
      </c>
      <c r="AJ4030" t="s">
        <v>8675</v>
      </c>
      <c r="AO4030" t="s">
        <v>20670</v>
      </c>
      <c r="AP4030" t="s">
        <v>20671</v>
      </c>
      <c r="AQ4030">
        <v>0</v>
      </c>
      <c r="AR4030" t="s">
        <v>1550</v>
      </c>
      <c r="AS4030" t="s">
        <v>38702</v>
      </c>
      <c r="AV4030">
        <v>55.252457270000001</v>
      </c>
      <c r="AW4030">
        <v>10.508458490000001</v>
      </c>
      <c r="AX4030" t="s">
        <v>1551</v>
      </c>
      <c r="AY4030">
        <v>1083</v>
      </c>
      <c r="AZ4030" t="s">
        <v>1468</v>
      </c>
    </row>
    <row r="4031" spans="1:52" x14ac:dyDescent="0.25">
      <c r="A4031">
        <v>430210</v>
      </c>
      <c r="B4031" t="s">
        <v>20672</v>
      </c>
      <c r="C4031">
        <v>5600</v>
      </c>
      <c r="D4031" t="s">
        <v>12304</v>
      </c>
      <c r="E4031" t="s">
        <v>20673</v>
      </c>
      <c r="F4031">
        <v>29188645</v>
      </c>
      <c r="G4031">
        <v>1003473668</v>
      </c>
      <c r="I4031" t="s">
        <v>20674</v>
      </c>
      <c r="J4031" t="s">
        <v>38703</v>
      </c>
      <c r="K4031" s="38" t="s">
        <v>20675</v>
      </c>
      <c r="L4031">
        <v>40</v>
      </c>
      <c r="P4031" s="5">
        <v>44657</v>
      </c>
      <c r="Q4031" t="s">
        <v>1557</v>
      </c>
      <c r="R4031">
        <v>430</v>
      </c>
      <c r="S4031" t="s">
        <v>8675</v>
      </c>
      <c r="U4031">
        <v>2</v>
      </c>
      <c r="V4031" t="s">
        <v>1546</v>
      </c>
      <c r="W4031">
        <v>1</v>
      </c>
      <c r="X4031" t="s">
        <v>36371</v>
      </c>
      <c r="Z4031">
        <v>200701</v>
      </c>
      <c r="AA4031">
        <v>125</v>
      </c>
      <c r="AB4031" t="s">
        <v>2372</v>
      </c>
      <c r="AC4031">
        <v>1014</v>
      </c>
      <c r="AD4031" t="s">
        <v>1381</v>
      </c>
      <c r="AE4031">
        <v>1</v>
      </c>
      <c r="AF4031" t="s">
        <v>34807</v>
      </c>
      <c r="AG4031">
        <v>99</v>
      </c>
      <c r="AH4031" t="s">
        <v>41429</v>
      </c>
      <c r="AI4031">
        <v>430</v>
      </c>
      <c r="AJ4031" t="s">
        <v>8675</v>
      </c>
      <c r="AO4031" t="s">
        <v>20676</v>
      </c>
      <c r="AP4031" t="s">
        <v>20677</v>
      </c>
      <c r="AQ4031">
        <v>0</v>
      </c>
      <c r="AR4031" t="s">
        <v>1550</v>
      </c>
      <c r="AS4031" t="s">
        <v>38229</v>
      </c>
      <c r="AV4031">
        <v>55.095589080000003</v>
      </c>
      <c r="AW4031">
        <v>10.244756150000001</v>
      </c>
      <c r="AX4031" t="s">
        <v>1551</v>
      </c>
      <c r="AY4031">
        <v>1083</v>
      </c>
      <c r="AZ4031" t="s">
        <v>1468</v>
      </c>
    </row>
    <row r="4032" spans="1:52" x14ac:dyDescent="0.25">
      <c r="A4032">
        <v>430300</v>
      </c>
      <c r="B4032" t="s">
        <v>20678</v>
      </c>
      <c r="C4032">
        <v>5856</v>
      </c>
      <c r="D4032" t="s">
        <v>16022</v>
      </c>
      <c r="E4032" t="s">
        <v>38704</v>
      </c>
      <c r="F4032">
        <v>42285919</v>
      </c>
      <c r="G4032">
        <v>1001822817</v>
      </c>
      <c r="I4032" t="s">
        <v>20679</v>
      </c>
      <c r="J4032" t="s">
        <v>38705</v>
      </c>
      <c r="K4032" s="38" t="s">
        <v>10731</v>
      </c>
      <c r="L4032">
        <v>1</v>
      </c>
      <c r="P4032" s="5">
        <v>44314</v>
      </c>
      <c r="Q4032" t="s">
        <v>2493</v>
      </c>
      <c r="U4032">
        <v>5</v>
      </c>
      <c r="V4032" t="s">
        <v>1859</v>
      </c>
      <c r="W4032">
        <v>1</v>
      </c>
      <c r="X4032" t="s">
        <v>36371</v>
      </c>
      <c r="Y4032">
        <v>10</v>
      </c>
      <c r="Z4032">
        <v>200908</v>
      </c>
      <c r="AA4032">
        <v>123</v>
      </c>
      <c r="AB4032" t="s">
        <v>1374</v>
      </c>
      <c r="AC4032">
        <v>1011</v>
      </c>
      <c r="AD4032" t="s">
        <v>1374</v>
      </c>
      <c r="AE4032">
        <v>1</v>
      </c>
      <c r="AF4032" t="s">
        <v>34807</v>
      </c>
      <c r="AG4032">
        <v>99</v>
      </c>
      <c r="AH4032" t="s">
        <v>41429</v>
      </c>
      <c r="AI4032">
        <v>430</v>
      </c>
      <c r="AJ4032" t="s">
        <v>8675</v>
      </c>
      <c r="AO4032" t="s">
        <v>20680</v>
      </c>
      <c r="AP4032" t="s">
        <v>20681</v>
      </c>
      <c r="AQ4032">
        <v>0</v>
      </c>
      <c r="AR4032" t="s">
        <v>1550</v>
      </c>
      <c r="AS4032" t="s">
        <v>38706</v>
      </c>
      <c r="AV4032">
        <v>55.242370549999997</v>
      </c>
      <c r="AW4032">
        <v>10.53961039</v>
      </c>
      <c r="AX4032" t="s">
        <v>1551</v>
      </c>
      <c r="AY4032">
        <v>1083</v>
      </c>
      <c r="AZ4032" t="s">
        <v>1468</v>
      </c>
    </row>
    <row r="4033" spans="1:52" x14ac:dyDescent="0.25">
      <c r="A4033">
        <v>430375</v>
      </c>
      <c r="C4033">
        <v>5600</v>
      </c>
      <c r="D4033" t="s">
        <v>12304</v>
      </c>
      <c r="E4033" t="s">
        <v>20682</v>
      </c>
      <c r="F4033">
        <v>15333332</v>
      </c>
      <c r="G4033">
        <v>1011025524</v>
      </c>
      <c r="I4033" t="s">
        <v>20683</v>
      </c>
      <c r="J4033" t="s">
        <v>40877</v>
      </c>
      <c r="K4033" s="38" t="s">
        <v>1715</v>
      </c>
      <c r="L4033">
        <v>108</v>
      </c>
      <c r="P4033" s="5">
        <v>43791</v>
      </c>
      <c r="Q4033" t="s">
        <v>1910</v>
      </c>
      <c r="U4033">
        <v>5</v>
      </c>
      <c r="V4033" t="s">
        <v>1859</v>
      </c>
      <c r="W4033">
        <v>1</v>
      </c>
      <c r="X4033" t="s">
        <v>36371</v>
      </c>
      <c r="Z4033">
        <v>200701</v>
      </c>
      <c r="AA4033">
        <v>128</v>
      </c>
      <c r="AB4033" t="s">
        <v>1383</v>
      </c>
      <c r="AC4033">
        <v>1051</v>
      </c>
      <c r="AD4033" t="s">
        <v>1383</v>
      </c>
      <c r="AE4033">
        <v>1</v>
      </c>
      <c r="AF4033" t="s">
        <v>34807</v>
      </c>
      <c r="AG4033">
        <v>99</v>
      </c>
      <c r="AH4033" t="s">
        <v>41429</v>
      </c>
      <c r="AI4033">
        <v>430</v>
      </c>
      <c r="AJ4033" t="s">
        <v>8675</v>
      </c>
      <c r="AO4033" t="s">
        <v>20684</v>
      </c>
      <c r="AP4033" t="s">
        <v>20685</v>
      </c>
      <c r="AQ4033">
        <v>0</v>
      </c>
      <c r="AR4033" t="s">
        <v>1550</v>
      </c>
      <c r="AS4033" t="s">
        <v>40878</v>
      </c>
      <c r="AV4033">
        <v>55.100594489999999</v>
      </c>
      <c r="AW4033">
        <v>10.240147690000001</v>
      </c>
      <c r="AX4033" t="s">
        <v>1551</v>
      </c>
      <c r="AY4033">
        <v>1083</v>
      </c>
      <c r="AZ4033" t="s">
        <v>1468</v>
      </c>
    </row>
    <row r="4034" spans="1:52" x14ac:dyDescent="0.25">
      <c r="A4034">
        <v>431002</v>
      </c>
      <c r="B4034" t="s">
        <v>20686</v>
      </c>
      <c r="C4034">
        <v>5600</v>
      </c>
      <c r="D4034" t="s">
        <v>12304</v>
      </c>
      <c r="E4034" t="s">
        <v>20687</v>
      </c>
      <c r="F4034">
        <v>29188645</v>
      </c>
      <c r="G4034">
        <v>1003311647</v>
      </c>
      <c r="I4034" t="s">
        <v>20688</v>
      </c>
      <c r="J4034" t="s">
        <v>20689</v>
      </c>
      <c r="K4034" s="39">
        <v>1152</v>
      </c>
      <c r="L4034">
        <v>26</v>
      </c>
      <c r="P4034" s="5">
        <v>42186</v>
      </c>
      <c r="Q4034" t="s">
        <v>1557</v>
      </c>
      <c r="R4034">
        <v>430</v>
      </c>
      <c r="S4034" t="s">
        <v>8675</v>
      </c>
      <c r="T4034" s="5">
        <v>42216</v>
      </c>
      <c r="U4034">
        <v>2</v>
      </c>
      <c r="V4034" t="s">
        <v>1546</v>
      </c>
      <c r="W4034">
        <v>1</v>
      </c>
      <c r="X4034" t="s">
        <v>36371</v>
      </c>
      <c r="Y4034">
        <v>6</v>
      </c>
      <c r="Z4034">
        <v>195501</v>
      </c>
      <c r="AA4034">
        <v>121</v>
      </c>
      <c r="AB4034" t="s">
        <v>1558</v>
      </c>
      <c r="AC4034">
        <v>1012</v>
      </c>
      <c r="AD4034" t="s">
        <v>1377</v>
      </c>
      <c r="AE4034">
        <v>3</v>
      </c>
      <c r="AF4034" t="s">
        <v>1601</v>
      </c>
      <c r="AG4034">
        <v>21</v>
      </c>
      <c r="AH4034" t="s">
        <v>40047</v>
      </c>
      <c r="AI4034">
        <v>430</v>
      </c>
      <c r="AJ4034" t="s">
        <v>8675</v>
      </c>
      <c r="AK4034">
        <v>2</v>
      </c>
      <c r="AL4034" t="s">
        <v>1618</v>
      </c>
      <c r="AM4034">
        <v>280669</v>
      </c>
      <c r="AO4034" t="s">
        <v>20690</v>
      </c>
      <c r="AP4034" t="s">
        <v>20691</v>
      </c>
      <c r="AQ4034">
        <v>0</v>
      </c>
      <c r="AR4034" t="s">
        <v>1550</v>
      </c>
      <c r="AS4034" t="s">
        <v>12310</v>
      </c>
      <c r="AV4034" s="6" t="s">
        <v>20692</v>
      </c>
      <c r="AW4034" s="6" t="s">
        <v>20693</v>
      </c>
      <c r="AX4034" t="s">
        <v>1551</v>
      </c>
      <c r="AY4034">
        <v>1083</v>
      </c>
      <c r="AZ4034" t="s">
        <v>1468</v>
      </c>
    </row>
    <row r="4035" spans="1:52" x14ac:dyDescent="0.25">
      <c r="A4035">
        <v>431004</v>
      </c>
      <c r="B4035" t="s">
        <v>20694</v>
      </c>
      <c r="C4035">
        <v>5600</v>
      </c>
      <c r="D4035" t="s">
        <v>12304</v>
      </c>
      <c r="E4035" t="s">
        <v>20695</v>
      </c>
      <c r="F4035">
        <v>29188645</v>
      </c>
      <c r="G4035">
        <v>1003311684</v>
      </c>
      <c r="I4035" t="s">
        <v>20696</v>
      </c>
      <c r="J4035" t="s">
        <v>9400</v>
      </c>
      <c r="K4035" s="39">
        <v>1285</v>
      </c>
      <c r="L4035">
        <v>2</v>
      </c>
      <c r="P4035" s="5">
        <v>44826</v>
      </c>
      <c r="Q4035" t="s">
        <v>1557</v>
      </c>
      <c r="R4035">
        <v>430</v>
      </c>
      <c r="S4035" t="s">
        <v>8675</v>
      </c>
      <c r="U4035">
        <v>2</v>
      </c>
      <c r="V4035" t="s">
        <v>1546</v>
      </c>
      <c r="W4035">
        <v>1</v>
      </c>
      <c r="X4035" t="s">
        <v>36371</v>
      </c>
      <c r="Y4035">
        <v>6</v>
      </c>
      <c r="Z4035">
        <v>189201</v>
      </c>
      <c r="AA4035">
        <v>121</v>
      </c>
      <c r="AB4035" t="s">
        <v>1558</v>
      </c>
      <c r="AC4035">
        <v>1012</v>
      </c>
      <c r="AD4035" t="s">
        <v>1377</v>
      </c>
      <c r="AE4035">
        <v>1</v>
      </c>
      <c r="AF4035" t="s">
        <v>34807</v>
      </c>
      <c r="AG4035">
        <v>21</v>
      </c>
      <c r="AH4035" t="s">
        <v>40047</v>
      </c>
      <c r="AI4035">
        <v>430</v>
      </c>
      <c r="AJ4035" t="s">
        <v>8675</v>
      </c>
      <c r="AN4035">
        <v>280669</v>
      </c>
      <c r="AO4035" t="s">
        <v>11931</v>
      </c>
      <c r="AP4035" t="s">
        <v>11932</v>
      </c>
      <c r="AQ4035">
        <v>2</v>
      </c>
      <c r="AR4035" t="s">
        <v>2358</v>
      </c>
      <c r="AS4035" t="s">
        <v>3994</v>
      </c>
      <c r="AV4035">
        <v>55.107514289999997</v>
      </c>
      <c r="AW4035">
        <v>10.168652010000001</v>
      </c>
      <c r="AX4035" t="s">
        <v>1551</v>
      </c>
      <c r="AY4035">
        <v>1083</v>
      </c>
      <c r="AZ4035" t="s">
        <v>1468</v>
      </c>
    </row>
    <row r="4036" spans="1:52" x14ac:dyDescent="0.25">
      <c r="A4036">
        <v>431007</v>
      </c>
      <c r="B4036" t="s">
        <v>41742</v>
      </c>
      <c r="C4036">
        <v>5600</v>
      </c>
      <c r="D4036" t="s">
        <v>12304</v>
      </c>
      <c r="E4036" t="s">
        <v>41743</v>
      </c>
      <c r="F4036">
        <v>29188645</v>
      </c>
      <c r="G4036">
        <v>1003311507</v>
      </c>
      <c r="H4036" t="s">
        <v>20697</v>
      </c>
      <c r="I4036" t="s">
        <v>12553</v>
      </c>
      <c r="J4036" t="s">
        <v>35886</v>
      </c>
      <c r="K4036" s="39">
        <v>1446</v>
      </c>
      <c r="L4036">
        <v>9</v>
      </c>
      <c r="P4036" s="5">
        <v>44826</v>
      </c>
      <c r="Q4036" t="s">
        <v>1557</v>
      </c>
      <c r="R4036">
        <v>430</v>
      </c>
      <c r="S4036" t="s">
        <v>8675</v>
      </c>
      <c r="U4036">
        <v>2</v>
      </c>
      <c r="V4036" t="s">
        <v>1546</v>
      </c>
      <c r="W4036">
        <v>1</v>
      </c>
      <c r="X4036" t="s">
        <v>36371</v>
      </c>
      <c r="Y4036">
        <v>9</v>
      </c>
      <c r="Z4036">
        <v>196601</v>
      </c>
      <c r="AA4036">
        <v>121</v>
      </c>
      <c r="AB4036" t="s">
        <v>1558</v>
      </c>
      <c r="AC4036">
        <v>1012</v>
      </c>
      <c r="AD4036" t="s">
        <v>1377</v>
      </c>
      <c r="AE4036">
        <v>1</v>
      </c>
      <c r="AF4036" t="s">
        <v>34807</v>
      </c>
      <c r="AG4036">
        <v>21</v>
      </c>
      <c r="AH4036" t="s">
        <v>40047</v>
      </c>
      <c r="AI4036">
        <v>430</v>
      </c>
      <c r="AJ4036" t="s">
        <v>8675</v>
      </c>
      <c r="AN4036">
        <v>280810</v>
      </c>
      <c r="AO4036" t="s">
        <v>12554</v>
      </c>
      <c r="AP4036" t="s">
        <v>37643</v>
      </c>
      <c r="AQ4036">
        <v>2</v>
      </c>
      <c r="AR4036" t="s">
        <v>2358</v>
      </c>
      <c r="AS4036" t="s">
        <v>35887</v>
      </c>
      <c r="AV4036">
        <v>55.095895460000001</v>
      </c>
      <c r="AW4036">
        <v>10.247688699999999</v>
      </c>
      <c r="AX4036" t="s">
        <v>1551</v>
      </c>
      <c r="AY4036">
        <v>1083</v>
      </c>
      <c r="AZ4036" t="s">
        <v>1468</v>
      </c>
    </row>
    <row r="4037" spans="1:52" x14ac:dyDescent="0.25">
      <c r="A4037">
        <v>431008</v>
      </c>
      <c r="B4037" t="s">
        <v>20698</v>
      </c>
      <c r="C4037">
        <v>5642</v>
      </c>
      <c r="D4037" t="s">
        <v>11927</v>
      </c>
      <c r="E4037" t="s">
        <v>20699</v>
      </c>
      <c r="F4037">
        <v>29188645</v>
      </c>
      <c r="G4037">
        <v>1003311532</v>
      </c>
      <c r="H4037" t="s">
        <v>20700</v>
      </c>
      <c r="I4037" t="s">
        <v>11929</v>
      </c>
      <c r="J4037" t="s">
        <v>11930</v>
      </c>
      <c r="K4037" s="38" t="s">
        <v>5351</v>
      </c>
      <c r="L4037">
        <v>33</v>
      </c>
      <c r="P4037" s="5">
        <v>44826</v>
      </c>
      <c r="Q4037" t="s">
        <v>1557</v>
      </c>
      <c r="R4037">
        <v>430</v>
      </c>
      <c r="S4037" t="s">
        <v>8675</v>
      </c>
      <c r="U4037">
        <v>2</v>
      </c>
      <c r="V4037" t="s">
        <v>1546</v>
      </c>
      <c r="W4037">
        <v>1</v>
      </c>
      <c r="X4037" t="s">
        <v>36371</v>
      </c>
      <c r="Y4037">
        <v>9</v>
      </c>
      <c r="Z4037">
        <v>195901</v>
      </c>
      <c r="AA4037">
        <v>121</v>
      </c>
      <c r="AB4037" t="s">
        <v>1558</v>
      </c>
      <c r="AC4037">
        <v>1012</v>
      </c>
      <c r="AD4037" t="s">
        <v>1377</v>
      </c>
      <c r="AE4037">
        <v>1</v>
      </c>
      <c r="AF4037" t="s">
        <v>34807</v>
      </c>
      <c r="AG4037">
        <v>21</v>
      </c>
      <c r="AH4037" t="s">
        <v>40047</v>
      </c>
      <c r="AI4037">
        <v>430</v>
      </c>
      <c r="AJ4037" t="s">
        <v>8675</v>
      </c>
      <c r="AN4037">
        <v>280669</v>
      </c>
      <c r="AO4037" t="s">
        <v>11931</v>
      </c>
      <c r="AP4037" t="s">
        <v>11932</v>
      </c>
      <c r="AQ4037">
        <v>2</v>
      </c>
      <c r="AR4037" t="s">
        <v>2358</v>
      </c>
      <c r="AS4037" t="s">
        <v>11933</v>
      </c>
      <c r="AV4037">
        <v>55.128703420000001</v>
      </c>
      <c r="AW4037">
        <v>10.21960412</v>
      </c>
      <c r="AX4037" t="s">
        <v>1551</v>
      </c>
      <c r="AY4037">
        <v>1083</v>
      </c>
      <c r="AZ4037" t="s">
        <v>1468</v>
      </c>
    </row>
    <row r="4038" spans="1:52" x14ac:dyDescent="0.25">
      <c r="A4038">
        <v>431009</v>
      </c>
      <c r="B4038" t="s">
        <v>38707</v>
      </c>
      <c r="C4038">
        <v>5600</v>
      </c>
      <c r="D4038" t="s">
        <v>12304</v>
      </c>
      <c r="E4038" t="s">
        <v>38707</v>
      </c>
      <c r="F4038">
        <v>29188645</v>
      </c>
      <c r="G4038">
        <v>1003311726</v>
      </c>
      <c r="H4038" t="s">
        <v>20701</v>
      </c>
      <c r="I4038" t="s">
        <v>20702</v>
      </c>
      <c r="J4038" t="s">
        <v>20703</v>
      </c>
      <c r="K4038" s="39">
        <v>1462</v>
      </c>
      <c r="L4038">
        <v>357</v>
      </c>
      <c r="P4038" s="5">
        <v>44369</v>
      </c>
      <c r="Q4038" t="s">
        <v>1557</v>
      </c>
      <c r="R4038">
        <v>430</v>
      </c>
      <c r="S4038" t="s">
        <v>8675</v>
      </c>
      <c r="U4038">
        <v>2</v>
      </c>
      <c r="V4038" t="s">
        <v>1546</v>
      </c>
      <c r="W4038">
        <v>1</v>
      </c>
      <c r="X4038" t="s">
        <v>36371</v>
      </c>
      <c r="Y4038">
        <v>6</v>
      </c>
      <c r="Z4038">
        <v>196101</v>
      </c>
      <c r="AA4038">
        <v>121</v>
      </c>
      <c r="AB4038" t="s">
        <v>1558</v>
      </c>
      <c r="AC4038">
        <v>1012</v>
      </c>
      <c r="AD4038" t="s">
        <v>1377</v>
      </c>
      <c r="AE4038">
        <v>1</v>
      </c>
      <c r="AF4038" t="s">
        <v>34807</v>
      </c>
      <c r="AG4038">
        <v>21</v>
      </c>
      <c r="AH4038" t="s">
        <v>40047</v>
      </c>
      <c r="AI4038">
        <v>430</v>
      </c>
      <c r="AJ4038" t="s">
        <v>8675</v>
      </c>
      <c r="AO4038" t="s">
        <v>20704</v>
      </c>
      <c r="AP4038" t="s">
        <v>20705</v>
      </c>
      <c r="AQ4038">
        <v>0</v>
      </c>
      <c r="AR4038" t="s">
        <v>1550</v>
      </c>
      <c r="AS4038" t="s">
        <v>20593</v>
      </c>
      <c r="AV4038">
        <v>55.087338449999997</v>
      </c>
      <c r="AW4038">
        <v>10.36922905</v>
      </c>
      <c r="AX4038" t="s">
        <v>1551</v>
      </c>
      <c r="AY4038">
        <v>1083</v>
      </c>
      <c r="AZ4038" t="s">
        <v>1468</v>
      </c>
    </row>
    <row r="4039" spans="1:52" x14ac:dyDescent="0.25">
      <c r="A4039">
        <v>431011</v>
      </c>
      <c r="B4039" t="s">
        <v>20706</v>
      </c>
      <c r="C4039">
        <v>5600</v>
      </c>
      <c r="D4039" t="s">
        <v>12304</v>
      </c>
      <c r="E4039" t="s">
        <v>20707</v>
      </c>
      <c r="F4039">
        <v>61827412</v>
      </c>
      <c r="G4039">
        <v>1002141629</v>
      </c>
      <c r="H4039" t="s">
        <v>20708</v>
      </c>
      <c r="I4039" t="s">
        <v>20709</v>
      </c>
      <c r="J4039" t="s">
        <v>20710</v>
      </c>
      <c r="K4039" s="39">
        <v>1116</v>
      </c>
      <c r="L4039">
        <v>13</v>
      </c>
      <c r="P4039" s="5">
        <v>44532</v>
      </c>
      <c r="Q4039" t="s">
        <v>1557</v>
      </c>
      <c r="U4039">
        <v>5</v>
      </c>
      <c r="V4039" t="s">
        <v>1859</v>
      </c>
      <c r="W4039">
        <v>1</v>
      </c>
      <c r="X4039" t="s">
        <v>36371</v>
      </c>
      <c r="Y4039">
        <v>9</v>
      </c>
      <c r="Z4039">
        <v>196908</v>
      </c>
      <c r="AA4039">
        <v>121</v>
      </c>
      <c r="AB4039" t="s">
        <v>1558</v>
      </c>
      <c r="AC4039">
        <v>1013</v>
      </c>
      <c r="AD4039" t="s">
        <v>1379</v>
      </c>
      <c r="AE4039">
        <v>1</v>
      </c>
      <c r="AF4039" t="s">
        <v>34807</v>
      </c>
      <c r="AG4039">
        <v>21</v>
      </c>
      <c r="AH4039" t="s">
        <v>40047</v>
      </c>
      <c r="AI4039">
        <v>430</v>
      </c>
      <c r="AJ4039" t="s">
        <v>8675</v>
      </c>
      <c r="AO4039" t="s">
        <v>20711</v>
      </c>
      <c r="AP4039" t="s">
        <v>20712</v>
      </c>
      <c r="AQ4039">
        <v>0</v>
      </c>
      <c r="AR4039" t="s">
        <v>1550</v>
      </c>
      <c r="AS4039" t="s">
        <v>20713</v>
      </c>
      <c r="AV4039">
        <v>55.096408150000002</v>
      </c>
      <c r="AW4039">
        <v>10.259991960000001</v>
      </c>
      <c r="AX4039" t="s">
        <v>1551</v>
      </c>
      <c r="AY4039">
        <v>1083</v>
      </c>
      <c r="AZ4039" t="s">
        <v>1468</v>
      </c>
    </row>
    <row r="4040" spans="1:52" x14ac:dyDescent="0.25">
      <c r="A4040">
        <v>431012</v>
      </c>
      <c r="B4040" t="s">
        <v>41744</v>
      </c>
      <c r="C4040">
        <v>5600</v>
      </c>
      <c r="D4040" t="s">
        <v>12304</v>
      </c>
      <c r="E4040" t="s">
        <v>41745</v>
      </c>
      <c r="F4040">
        <v>29188645</v>
      </c>
      <c r="G4040">
        <v>1003311751</v>
      </c>
      <c r="H4040" t="s">
        <v>20714</v>
      </c>
      <c r="I4040" t="s">
        <v>12553</v>
      </c>
      <c r="J4040" t="s">
        <v>40879</v>
      </c>
      <c r="K4040" s="39">
        <v>1558</v>
      </c>
      <c r="L4040">
        <v>7</v>
      </c>
      <c r="P4040" s="5">
        <v>44826</v>
      </c>
      <c r="Q4040" t="s">
        <v>1557</v>
      </c>
      <c r="R4040">
        <v>430</v>
      </c>
      <c r="S4040" t="s">
        <v>8675</v>
      </c>
      <c r="U4040">
        <v>2</v>
      </c>
      <c r="V4040" t="s">
        <v>1546</v>
      </c>
      <c r="W4040">
        <v>1</v>
      </c>
      <c r="X4040" t="s">
        <v>36371</v>
      </c>
      <c r="Y4040">
        <v>9</v>
      </c>
      <c r="Z4040">
        <v>196701</v>
      </c>
      <c r="AA4040">
        <v>121</v>
      </c>
      <c r="AB4040" t="s">
        <v>1558</v>
      </c>
      <c r="AC4040">
        <v>1012</v>
      </c>
      <c r="AD4040" t="s">
        <v>1377</v>
      </c>
      <c r="AE4040">
        <v>1</v>
      </c>
      <c r="AF4040" t="s">
        <v>34807</v>
      </c>
      <c r="AG4040">
        <v>21</v>
      </c>
      <c r="AH4040" t="s">
        <v>40047</v>
      </c>
      <c r="AI4040">
        <v>430</v>
      </c>
      <c r="AJ4040" t="s">
        <v>8675</v>
      </c>
      <c r="AN4040">
        <v>280810</v>
      </c>
      <c r="AO4040" t="s">
        <v>12554</v>
      </c>
      <c r="AP4040" t="s">
        <v>37643</v>
      </c>
      <c r="AQ4040">
        <v>2</v>
      </c>
      <c r="AR4040" t="s">
        <v>2358</v>
      </c>
      <c r="AS4040" t="s">
        <v>40279</v>
      </c>
      <c r="AV4040">
        <v>55.104554550000003</v>
      </c>
      <c r="AW4040">
        <v>10.221536220000001</v>
      </c>
      <c r="AX4040" t="s">
        <v>1551</v>
      </c>
      <c r="AY4040">
        <v>1083</v>
      </c>
      <c r="AZ4040" t="s">
        <v>1468</v>
      </c>
    </row>
    <row r="4041" spans="1:52" x14ac:dyDescent="0.25">
      <c r="A4041">
        <v>431013</v>
      </c>
      <c r="B4041" t="s">
        <v>20715</v>
      </c>
      <c r="C4041">
        <v>5600</v>
      </c>
      <c r="D4041" t="s">
        <v>12304</v>
      </c>
      <c r="E4041" t="s">
        <v>20716</v>
      </c>
      <c r="F4041">
        <v>29575800</v>
      </c>
      <c r="G4041">
        <v>1003308799</v>
      </c>
      <c r="H4041" t="s">
        <v>20717</v>
      </c>
      <c r="I4041" t="s">
        <v>20718</v>
      </c>
      <c r="J4041" t="s">
        <v>15834</v>
      </c>
      <c r="K4041" s="39">
        <v>1438</v>
      </c>
      <c r="L4041">
        <v>42</v>
      </c>
      <c r="P4041" s="5">
        <v>43418</v>
      </c>
      <c r="Q4041" t="s">
        <v>1557</v>
      </c>
      <c r="U4041">
        <v>4</v>
      </c>
      <c r="V4041" t="s">
        <v>2004</v>
      </c>
      <c r="W4041">
        <v>1</v>
      </c>
      <c r="X4041" t="s">
        <v>36371</v>
      </c>
      <c r="Z4041">
        <v>197908</v>
      </c>
      <c r="AA4041">
        <v>131</v>
      </c>
      <c r="AB4041" t="s">
        <v>1988</v>
      </c>
      <c r="AC4041">
        <v>1061</v>
      </c>
      <c r="AD4041" t="s">
        <v>1988</v>
      </c>
      <c r="AE4041">
        <v>1</v>
      </c>
      <c r="AF4041" t="s">
        <v>34807</v>
      </c>
      <c r="AG4041">
        <v>99</v>
      </c>
      <c r="AH4041" t="s">
        <v>41429</v>
      </c>
      <c r="AI4041">
        <v>430</v>
      </c>
      <c r="AJ4041" t="s">
        <v>8675</v>
      </c>
      <c r="AO4041" t="s">
        <v>20719</v>
      </c>
      <c r="AP4041" t="s">
        <v>20720</v>
      </c>
      <c r="AQ4041">
        <v>0</v>
      </c>
      <c r="AR4041" t="s">
        <v>1550</v>
      </c>
      <c r="AS4041" t="s">
        <v>15837</v>
      </c>
      <c r="AV4041">
        <v>55.10230481</v>
      </c>
      <c r="AW4041">
        <v>10.249950889999999</v>
      </c>
      <c r="AX4041" t="s">
        <v>1551</v>
      </c>
      <c r="AY4041">
        <v>1083</v>
      </c>
      <c r="AZ4041" t="s">
        <v>1468</v>
      </c>
    </row>
    <row r="4042" spans="1:52" x14ac:dyDescent="0.25">
      <c r="A4042">
        <v>431014</v>
      </c>
      <c r="B4042" t="s">
        <v>20721</v>
      </c>
      <c r="C4042">
        <v>5600</v>
      </c>
      <c r="D4042" t="s">
        <v>12304</v>
      </c>
      <c r="E4042" t="s">
        <v>20722</v>
      </c>
      <c r="F4042">
        <v>16131679</v>
      </c>
      <c r="G4042">
        <v>1001039995</v>
      </c>
      <c r="H4042" t="s">
        <v>20723</v>
      </c>
      <c r="I4042" t="s">
        <v>20724</v>
      </c>
      <c r="J4042" t="s">
        <v>20725</v>
      </c>
      <c r="K4042" s="38" t="s">
        <v>9528</v>
      </c>
      <c r="L4042">
        <v>14</v>
      </c>
      <c r="P4042" s="5">
        <v>43783</v>
      </c>
      <c r="Q4042" t="s">
        <v>1557</v>
      </c>
      <c r="U4042">
        <v>5</v>
      </c>
      <c r="V4042" t="s">
        <v>1859</v>
      </c>
      <c r="W4042">
        <v>1</v>
      </c>
      <c r="X4042" t="s">
        <v>36371</v>
      </c>
      <c r="Y4042">
        <v>9</v>
      </c>
      <c r="Z4042">
        <v>199208</v>
      </c>
      <c r="AA4042">
        <v>121</v>
      </c>
      <c r="AB4042" t="s">
        <v>1558</v>
      </c>
      <c r="AC4042">
        <v>1013</v>
      </c>
      <c r="AD4042" t="s">
        <v>1379</v>
      </c>
      <c r="AE4042">
        <v>1</v>
      </c>
      <c r="AF4042" t="s">
        <v>34807</v>
      </c>
      <c r="AG4042">
        <v>22</v>
      </c>
      <c r="AH4042" t="s">
        <v>40058</v>
      </c>
      <c r="AI4042">
        <v>430</v>
      </c>
      <c r="AJ4042" t="s">
        <v>8675</v>
      </c>
      <c r="AO4042" t="s">
        <v>20726</v>
      </c>
      <c r="AQ4042">
        <v>0</v>
      </c>
      <c r="AR4042" t="s">
        <v>1550</v>
      </c>
      <c r="AS4042" t="s">
        <v>4003</v>
      </c>
      <c r="AU4042" t="s">
        <v>20727</v>
      </c>
      <c r="AV4042">
        <v>55.173736519999999</v>
      </c>
      <c r="AW4042">
        <v>10.19472363</v>
      </c>
      <c r="AX4042" t="s">
        <v>1551</v>
      </c>
      <c r="AY4042">
        <v>1083</v>
      </c>
      <c r="AZ4042" t="s">
        <v>1468</v>
      </c>
    </row>
    <row r="4043" spans="1:52" x14ac:dyDescent="0.25">
      <c r="A4043">
        <v>431015</v>
      </c>
      <c r="B4043" t="s">
        <v>20728</v>
      </c>
      <c r="C4043">
        <v>5600</v>
      </c>
      <c r="D4043" t="s">
        <v>12304</v>
      </c>
      <c r="E4043" t="s">
        <v>20729</v>
      </c>
      <c r="F4043">
        <v>29188645</v>
      </c>
      <c r="G4043">
        <v>1009035369</v>
      </c>
      <c r="I4043" t="s">
        <v>20730</v>
      </c>
      <c r="J4043" t="s">
        <v>20731</v>
      </c>
      <c r="K4043" s="38" t="s">
        <v>9161</v>
      </c>
      <c r="L4043">
        <v>46</v>
      </c>
      <c r="P4043" s="5">
        <v>40807</v>
      </c>
      <c r="Q4043" t="s">
        <v>1557</v>
      </c>
      <c r="R4043">
        <v>430</v>
      </c>
      <c r="S4043" t="s">
        <v>8675</v>
      </c>
      <c r="T4043" s="5">
        <v>40756</v>
      </c>
      <c r="U4043">
        <v>2</v>
      </c>
      <c r="V4043" t="s">
        <v>1546</v>
      </c>
      <c r="W4043">
        <v>1</v>
      </c>
      <c r="X4043" t="s">
        <v>36371</v>
      </c>
      <c r="Y4043">
        <v>9</v>
      </c>
      <c r="Z4043">
        <v>200108</v>
      </c>
      <c r="AA4043">
        <v>126</v>
      </c>
      <c r="AB4043" t="s">
        <v>1382</v>
      </c>
      <c r="AC4043">
        <v>1015</v>
      </c>
      <c r="AD4043" t="s">
        <v>1382</v>
      </c>
      <c r="AE4043">
        <v>3</v>
      </c>
      <c r="AF4043" t="s">
        <v>1601</v>
      </c>
      <c r="AG4043">
        <v>23</v>
      </c>
      <c r="AH4043" t="s">
        <v>2938</v>
      </c>
      <c r="AI4043">
        <v>430</v>
      </c>
      <c r="AJ4043" t="s">
        <v>8675</v>
      </c>
      <c r="AK4043">
        <v>2</v>
      </c>
      <c r="AL4043" t="s">
        <v>1618</v>
      </c>
      <c r="AM4043">
        <v>431012</v>
      </c>
      <c r="AO4043" t="s">
        <v>20732</v>
      </c>
      <c r="AP4043" t="s">
        <v>20733</v>
      </c>
      <c r="AQ4043">
        <v>0</v>
      </c>
      <c r="AR4043" t="s">
        <v>1550</v>
      </c>
      <c r="AS4043" t="s">
        <v>20734</v>
      </c>
      <c r="AU4043" t="s">
        <v>20735</v>
      </c>
      <c r="AV4043" s="6" t="s">
        <v>20736</v>
      </c>
      <c r="AW4043">
        <v>10.3382152033043</v>
      </c>
      <c r="AX4043" t="s">
        <v>1551</v>
      </c>
      <c r="AY4043">
        <v>1083</v>
      </c>
      <c r="AZ4043" t="s">
        <v>1468</v>
      </c>
    </row>
    <row r="4044" spans="1:52" x14ac:dyDescent="0.25">
      <c r="A4044">
        <v>431016</v>
      </c>
      <c r="B4044" t="s">
        <v>20737</v>
      </c>
      <c r="C4044">
        <v>5600</v>
      </c>
      <c r="D4044" t="s">
        <v>12304</v>
      </c>
      <c r="E4044" t="s">
        <v>20737</v>
      </c>
      <c r="F4044">
        <v>25916786</v>
      </c>
      <c r="G4044">
        <v>1008302525</v>
      </c>
      <c r="I4044" t="s">
        <v>20738</v>
      </c>
      <c r="J4044" t="s">
        <v>20739</v>
      </c>
      <c r="K4044" s="39">
        <v>1262</v>
      </c>
      <c r="L4044" t="s">
        <v>20740</v>
      </c>
      <c r="P4044" s="5">
        <v>41600</v>
      </c>
      <c r="Q4044" t="s">
        <v>1557</v>
      </c>
      <c r="R4044">
        <v>430</v>
      </c>
      <c r="S4044" t="s">
        <v>8675</v>
      </c>
      <c r="T4044" s="5">
        <v>41579</v>
      </c>
      <c r="U4044">
        <v>6</v>
      </c>
      <c r="V4044" t="s">
        <v>2318</v>
      </c>
      <c r="W4044">
        <v>1</v>
      </c>
      <c r="X4044" t="s">
        <v>36371</v>
      </c>
      <c r="Y4044">
        <v>8</v>
      </c>
      <c r="Z4044">
        <v>200308</v>
      </c>
      <c r="AA4044">
        <v>129</v>
      </c>
      <c r="AB4044" t="s">
        <v>1373</v>
      </c>
      <c r="AC4044">
        <v>1016</v>
      </c>
      <c r="AD4044" t="s">
        <v>1373</v>
      </c>
      <c r="AE4044">
        <v>3</v>
      </c>
      <c r="AF4044" t="s">
        <v>1601</v>
      </c>
      <c r="AG4044">
        <v>23</v>
      </c>
      <c r="AH4044" t="s">
        <v>2938</v>
      </c>
      <c r="AI4044">
        <v>430</v>
      </c>
      <c r="AJ4044" t="s">
        <v>8675</v>
      </c>
      <c r="AO4044" t="s">
        <v>20741</v>
      </c>
      <c r="AP4044" t="s">
        <v>20742</v>
      </c>
      <c r="AQ4044">
        <v>0</v>
      </c>
      <c r="AR4044" t="s">
        <v>1550</v>
      </c>
      <c r="AS4044" t="s">
        <v>20743</v>
      </c>
      <c r="AV4044" s="6" t="s">
        <v>20744</v>
      </c>
      <c r="AW4044" s="6" t="s">
        <v>20745</v>
      </c>
      <c r="AX4044" t="s">
        <v>1551</v>
      </c>
      <c r="AY4044">
        <v>1083</v>
      </c>
      <c r="AZ4044" t="s">
        <v>1468</v>
      </c>
    </row>
    <row r="4045" spans="1:52" x14ac:dyDescent="0.25">
      <c r="A4045">
        <v>431017</v>
      </c>
      <c r="B4045" t="s">
        <v>38708</v>
      </c>
      <c r="C4045">
        <v>5600</v>
      </c>
      <c r="D4045" t="s">
        <v>12304</v>
      </c>
      <c r="E4045" t="s">
        <v>40880</v>
      </c>
      <c r="F4045">
        <v>25635051</v>
      </c>
      <c r="G4045">
        <v>1007895700</v>
      </c>
      <c r="I4045" t="s">
        <v>20746</v>
      </c>
      <c r="J4045" t="s">
        <v>20747</v>
      </c>
      <c r="K4045" s="39">
        <v>1241</v>
      </c>
      <c r="L4045">
        <v>16</v>
      </c>
      <c r="P4045" s="5">
        <v>43888</v>
      </c>
      <c r="Q4045" t="s">
        <v>1557</v>
      </c>
      <c r="T4045" s="5">
        <v>43862</v>
      </c>
      <c r="U4045">
        <v>6</v>
      </c>
      <c r="V4045" t="s">
        <v>2318</v>
      </c>
      <c r="W4045">
        <v>1</v>
      </c>
      <c r="X4045" t="s">
        <v>36371</v>
      </c>
      <c r="Y4045">
        <v>10</v>
      </c>
      <c r="Z4045">
        <v>200311</v>
      </c>
      <c r="AA4045">
        <v>126</v>
      </c>
      <c r="AB4045" t="s">
        <v>1382</v>
      </c>
      <c r="AC4045">
        <v>1015</v>
      </c>
      <c r="AD4045" t="s">
        <v>1382</v>
      </c>
      <c r="AE4045">
        <v>3</v>
      </c>
      <c r="AF4045" t="s">
        <v>1601</v>
      </c>
      <c r="AG4045">
        <v>23</v>
      </c>
      <c r="AH4045" t="s">
        <v>2938</v>
      </c>
      <c r="AI4045">
        <v>430</v>
      </c>
      <c r="AJ4045" t="s">
        <v>8675</v>
      </c>
      <c r="AO4045" t="s">
        <v>20748</v>
      </c>
      <c r="AP4045" t="s">
        <v>20749</v>
      </c>
      <c r="AQ4045">
        <v>0</v>
      </c>
      <c r="AR4045" t="s">
        <v>1550</v>
      </c>
      <c r="AS4045" t="s">
        <v>11149</v>
      </c>
      <c r="AV4045">
        <v>55.060699149999998</v>
      </c>
      <c r="AW4045">
        <v>10.36847734</v>
      </c>
      <c r="AX4045" t="s">
        <v>1551</v>
      </c>
      <c r="AY4045">
        <v>1083</v>
      </c>
      <c r="AZ4045" t="s">
        <v>1468</v>
      </c>
    </row>
    <row r="4046" spans="1:52" x14ac:dyDescent="0.25">
      <c r="A4046">
        <v>431018</v>
      </c>
      <c r="B4046" t="s">
        <v>20750</v>
      </c>
      <c r="C4046">
        <v>5600</v>
      </c>
      <c r="D4046" t="s">
        <v>12304</v>
      </c>
      <c r="E4046" t="s">
        <v>20751</v>
      </c>
      <c r="F4046">
        <v>26090083</v>
      </c>
      <c r="G4046">
        <v>1008500823</v>
      </c>
      <c r="I4046" t="s">
        <v>20752</v>
      </c>
      <c r="J4046" t="s">
        <v>20753</v>
      </c>
      <c r="K4046" s="39">
        <v>853</v>
      </c>
      <c r="L4046">
        <v>14</v>
      </c>
      <c r="P4046" s="5">
        <v>41572</v>
      </c>
      <c r="Q4046" t="s">
        <v>1557</v>
      </c>
      <c r="R4046">
        <v>430</v>
      </c>
      <c r="S4046" t="s">
        <v>8675</v>
      </c>
      <c r="T4046" s="5">
        <v>41548</v>
      </c>
      <c r="U4046">
        <v>6</v>
      </c>
      <c r="V4046" t="s">
        <v>2318</v>
      </c>
      <c r="W4046">
        <v>1</v>
      </c>
      <c r="X4046" t="s">
        <v>36371</v>
      </c>
      <c r="Y4046">
        <v>10</v>
      </c>
      <c r="Z4046">
        <v>200310</v>
      </c>
      <c r="AA4046">
        <v>129</v>
      </c>
      <c r="AB4046" t="s">
        <v>1373</v>
      </c>
      <c r="AC4046">
        <v>1016</v>
      </c>
      <c r="AD4046" t="s">
        <v>1373</v>
      </c>
      <c r="AE4046">
        <v>3</v>
      </c>
      <c r="AF4046" t="s">
        <v>1601</v>
      </c>
      <c r="AG4046">
        <v>23</v>
      </c>
      <c r="AH4046" t="s">
        <v>2938</v>
      </c>
      <c r="AI4046">
        <v>430</v>
      </c>
      <c r="AJ4046" t="s">
        <v>8675</v>
      </c>
      <c r="AO4046" t="s">
        <v>20754</v>
      </c>
      <c r="AP4046" t="s">
        <v>20755</v>
      </c>
      <c r="AQ4046">
        <v>0</v>
      </c>
      <c r="AR4046" t="s">
        <v>1550</v>
      </c>
      <c r="AS4046" t="s">
        <v>20756</v>
      </c>
      <c r="AU4046" t="s">
        <v>20757</v>
      </c>
      <c r="AV4046" s="6" t="s">
        <v>20758</v>
      </c>
      <c r="AW4046" s="6" t="s">
        <v>20759</v>
      </c>
      <c r="AX4046" t="s">
        <v>1551</v>
      </c>
      <c r="AY4046">
        <v>1083</v>
      </c>
      <c r="AZ4046" t="s">
        <v>1468</v>
      </c>
    </row>
    <row r="4047" spans="1:52" x14ac:dyDescent="0.25">
      <c r="A4047">
        <v>431019</v>
      </c>
      <c r="B4047" t="s">
        <v>40881</v>
      </c>
      <c r="C4047">
        <v>5602</v>
      </c>
      <c r="D4047" t="s">
        <v>38709</v>
      </c>
      <c r="E4047" t="s">
        <v>40882</v>
      </c>
      <c r="F4047">
        <v>39108062</v>
      </c>
      <c r="G4047">
        <v>1023116290</v>
      </c>
      <c r="I4047" t="s">
        <v>20760</v>
      </c>
      <c r="J4047" t="s">
        <v>38710</v>
      </c>
      <c r="K4047" s="38" t="s">
        <v>20761</v>
      </c>
      <c r="L4047">
        <v>51</v>
      </c>
      <c r="P4047" s="5">
        <v>45922</v>
      </c>
      <c r="Q4047" t="s">
        <v>3011</v>
      </c>
      <c r="R4047">
        <v>430</v>
      </c>
      <c r="S4047" t="s">
        <v>8675</v>
      </c>
      <c r="U4047">
        <v>6</v>
      </c>
      <c r="V4047" t="s">
        <v>2318</v>
      </c>
      <c r="W4047">
        <v>1</v>
      </c>
      <c r="X4047" t="s">
        <v>36371</v>
      </c>
      <c r="Y4047">
        <v>1</v>
      </c>
      <c r="Z4047">
        <v>200609</v>
      </c>
      <c r="AA4047">
        <v>129</v>
      </c>
      <c r="AB4047" t="s">
        <v>1373</v>
      </c>
      <c r="AC4047">
        <v>3002</v>
      </c>
      <c r="AD4047" t="s">
        <v>1384</v>
      </c>
      <c r="AE4047">
        <v>1</v>
      </c>
      <c r="AF4047" t="s">
        <v>34807</v>
      </c>
      <c r="AG4047">
        <v>99</v>
      </c>
      <c r="AH4047" t="s">
        <v>41429</v>
      </c>
      <c r="AI4047">
        <v>430</v>
      </c>
      <c r="AJ4047" t="s">
        <v>8675</v>
      </c>
      <c r="AO4047" t="s">
        <v>20762</v>
      </c>
      <c r="AP4047" t="s">
        <v>20763</v>
      </c>
      <c r="AQ4047">
        <v>0</v>
      </c>
      <c r="AR4047" t="s">
        <v>1550</v>
      </c>
      <c r="AS4047" t="s">
        <v>8025</v>
      </c>
      <c r="AU4047" t="s">
        <v>38709</v>
      </c>
      <c r="AV4047">
        <v>55.023193900000003</v>
      </c>
      <c r="AW4047">
        <v>10.27198525</v>
      </c>
      <c r="AX4047" t="s">
        <v>1551</v>
      </c>
      <c r="AY4047">
        <v>1083</v>
      </c>
      <c r="AZ4047" t="s">
        <v>1468</v>
      </c>
    </row>
    <row r="4048" spans="1:52" x14ac:dyDescent="0.25">
      <c r="A4048">
        <v>431200</v>
      </c>
      <c r="C4048">
        <v>5600</v>
      </c>
      <c r="D4048" t="s">
        <v>12304</v>
      </c>
      <c r="E4048" t="s">
        <v>40883</v>
      </c>
      <c r="H4048" t="s">
        <v>20764</v>
      </c>
      <c r="I4048" t="s">
        <v>20765</v>
      </c>
      <c r="J4048" t="s">
        <v>20766</v>
      </c>
      <c r="K4048" s="38" t="s">
        <v>20767</v>
      </c>
      <c r="L4048">
        <v>15</v>
      </c>
      <c r="P4048" s="5">
        <v>41019</v>
      </c>
      <c r="Q4048" t="s">
        <v>1557</v>
      </c>
      <c r="R4048">
        <v>430</v>
      </c>
      <c r="S4048" t="s">
        <v>8675</v>
      </c>
      <c r="T4048" s="5">
        <v>41019</v>
      </c>
      <c r="U4048">
        <v>2</v>
      </c>
      <c r="V4048" t="s">
        <v>1546</v>
      </c>
      <c r="W4048">
        <v>1</v>
      </c>
      <c r="X4048" t="s">
        <v>36371</v>
      </c>
      <c r="AA4048">
        <v>932</v>
      </c>
      <c r="AB4048" t="s">
        <v>40066</v>
      </c>
      <c r="AC4048">
        <v>2021</v>
      </c>
      <c r="AD4048" t="s">
        <v>40066</v>
      </c>
      <c r="AE4048">
        <v>3</v>
      </c>
      <c r="AF4048" t="s">
        <v>1601</v>
      </c>
      <c r="AG4048">
        <v>10</v>
      </c>
      <c r="AH4048" t="s">
        <v>40067</v>
      </c>
      <c r="AI4048">
        <v>430</v>
      </c>
      <c r="AJ4048" t="s">
        <v>8675</v>
      </c>
      <c r="AK4048">
        <v>2</v>
      </c>
      <c r="AL4048" t="s">
        <v>1618</v>
      </c>
      <c r="AM4048">
        <v>425200</v>
      </c>
      <c r="AO4048" t="s">
        <v>20519</v>
      </c>
      <c r="AQ4048">
        <v>0</v>
      </c>
      <c r="AR4048" t="s">
        <v>1550</v>
      </c>
      <c r="AS4048" t="s">
        <v>20768</v>
      </c>
      <c r="AX4048" t="s">
        <v>1551</v>
      </c>
      <c r="AY4048">
        <v>1083</v>
      </c>
      <c r="AZ4048" t="s">
        <v>1468</v>
      </c>
    </row>
    <row r="4049" spans="1:52" x14ac:dyDescent="0.25">
      <c r="A4049">
        <v>431247</v>
      </c>
      <c r="B4049" t="s">
        <v>20769</v>
      </c>
      <c r="C4049">
        <v>5600</v>
      </c>
      <c r="D4049" t="s">
        <v>12304</v>
      </c>
      <c r="E4049" t="s">
        <v>20770</v>
      </c>
      <c r="F4049">
        <v>29542791</v>
      </c>
      <c r="G4049">
        <v>1003308805</v>
      </c>
      <c r="H4049" t="s">
        <v>20771</v>
      </c>
      <c r="I4049" t="s">
        <v>20772</v>
      </c>
      <c r="J4049" t="s">
        <v>15834</v>
      </c>
      <c r="K4049" s="39">
        <v>1438</v>
      </c>
      <c r="L4049">
        <v>42</v>
      </c>
      <c r="P4049" s="5">
        <v>43381</v>
      </c>
      <c r="Q4049" t="s">
        <v>1557</v>
      </c>
      <c r="U4049">
        <v>4</v>
      </c>
      <c r="V4049" t="s">
        <v>2004</v>
      </c>
      <c r="W4049">
        <v>1</v>
      </c>
      <c r="X4049" t="s">
        <v>36371</v>
      </c>
      <c r="Z4049">
        <v>197808</v>
      </c>
      <c r="AA4049">
        <v>137</v>
      </c>
      <c r="AB4049" t="s">
        <v>2431</v>
      </c>
      <c r="AC4049">
        <v>1053</v>
      </c>
      <c r="AD4049" t="s">
        <v>2431</v>
      </c>
      <c r="AE4049">
        <v>1</v>
      </c>
      <c r="AF4049" t="s">
        <v>34807</v>
      </c>
      <c r="AG4049">
        <v>30</v>
      </c>
      <c r="AH4049" t="s">
        <v>2423</v>
      </c>
      <c r="AI4049">
        <v>430</v>
      </c>
      <c r="AJ4049" t="s">
        <v>8675</v>
      </c>
      <c r="AN4049">
        <v>461248</v>
      </c>
      <c r="AO4049" t="s">
        <v>20773</v>
      </c>
      <c r="AP4049" t="s">
        <v>12325</v>
      </c>
      <c r="AQ4049">
        <v>2</v>
      </c>
      <c r="AR4049" t="s">
        <v>2358</v>
      </c>
      <c r="AS4049" t="s">
        <v>15837</v>
      </c>
      <c r="AV4049">
        <v>55.10230481</v>
      </c>
      <c r="AW4049">
        <v>10.249950889999999</v>
      </c>
      <c r="AX4049" t="s">
        <v>1551</v>
      </c>
      <c r="AY4049">
        <v>1083</v>
      </c>
      <c r="AZ4049" t="s">
        <v>1468</v>
      </c>
    </row>
    <row r="4050" spans="1:52" x14ac:dyDescent="0.25">
      <c r="A4050">
        <v>431300</v>
      </c>
      <c r="B4050" t="s">
        <v>20774</v>
      </c>
      <c r="C4050">
        <v>5600</v>
      </c>
      <c r="D4050" t="s">
        <v>12304</v>
      </c>
      <c r="E4050" t="s">
        <v>20775</v>
      </c>
      <c r="F4050">
        <v>49490410</v>
      </c>
      <c r="G4050">
        <v>1001933785</v>
      </c>
      <c r="H4050" t="s">
        <v>20776</v>
      </c>
      <c r="I4050" t="s">
        <v>20777</v>
      </c>
      <c r="J4050" t="s">
        <v>20778</v>
      </c>
      <c r="K4050" s="38" t="s">
        <v>8953</v>
      </c>
      <c r="L4050">
        <v>4</v>
      </c>
      <c r="P4050" s="5">
        <v>43783</v>
      </c>
      <c r="Q4050" t="s">
        <v>11287</v>
      </c>
      <c r="U4050">
        <v>5</v>
      </c>
      <c r="V4050" t="s">
        <v>1859</v>
      </c>
      <c r="W4050">
        <v>1</v>
      </c>
      <c r="X4050" t="s">
        <v>36371</v>
      </c>
      <c r="Z4050">
        <v>196011</v>
      </c>
      <c r="AA4050">
        <v>123</v>
      </c>
      <c r="AB4050" t="s">
        <v>1374</v>
      </c>
      <c r="AC4050">
        <v>1011</v>
      </c>
      <c r="AD4050" t="s">
        <v>1374</v>
      </c>
      <c r="AE4050">
        <v>1</v>
      </c>
      <c r="AF4050" t="s">
        <v>34807</v>
      </c>
      <c r="AG4050">
        <v>80</v>
      </c>
      <c r="AH4050" t="s">
        <v>1374</v>
      </c>
      <c r="AI4050">
        <v>430</v>
      </c>
      <c r="AJ4050" t="s">
        <v>8675</v>
      </c>
      <c r="AO4050" t="s">
        <v>20779</v>
      </c>
      <c r="AP4050" t="s">
        <v>20780</v>
      </c>
      <c r="AQ4050">
        <v>0</v>
      </c>
      <c r="AR4050" t="s">
        <v>1550</v>
      </c>
      <c r="AS4050" t="s">
        <v>20781</v>
      </c>
      <c r="AU4050" t="s">
        <v>12311</v>
      </c>
      <c r="AV4050">
        <v>55.162466479999999</v>
      </c>
      <c r="AW4050">
        <v>10.38388108</v>
      </c>
      <c r="AX4050" t="s">
        <v>1551</v>
      </c>
      <c r="AY4050">
        <v>1083</v>
      </c>
      <c r="AZ4050" t="s">
        <v>1468</v>
      </c>
    </row>
    <row r="4051" spans="1:52" x14ac:dyDescent="0.25">
      <c r="A4051">
        <v>431301</v>
      </c>
      <c r="B4051" t="s">
        <v>20782</v>
      </c>
      <c r="C4051">
        <v>5600</v>
      </c>
      <c r="D4051" t="s">
        <v>12304</v>
      </c>
      <c r="E4051" t="s">
        <v>20783</v>
      </c>
      <c r="F4051">
        <v>83280115</v>
      </c>
      <c r="G4051">
        <v>1002667129</v>
      </c>
      <c r="H4051" t="s">
        <v>20784</v>
      </c>
      <c r="I4051" t="s">
        <v>20785</v>
      </c>
      <c r="J4051" t="s">
        <v>20786</v>
      </c>
      <c r="K4051" s="38" t="s">
        <v>11992</v>
      </c>
      <c r="L4051">
        <v>9</v>
      </c>
      <c r="P4051" s="5">
        <v>44041</v>
      </c>
      <c r="Q4051" t="s">
        <v>1557</v>
      </c>
      <c r="U4051">
        <v>5</v>
      </c>
      <c r="V4051" t="s">
        <v>1859</v>
      </c>
      <c r="W4051">
        <v>1</v>
      </c>
      <c r="X4051" t="s">
        <v>36371</v>
      </c>
      <c r="Y4051">
        <v>10</v>
      </c>
      <c r="Z4051">
        <v>192209</v>
      </c>
      <c r="AA4051">
        <v>123</v>
      </c>
      <c r="AB4051" t="s">
        <v>1374</v>
      </c>
      <c r="AC4051">
        <v>1011</v>
      </c>
      <c r="AD4051" t="s">
        <v>1374</v>
      </c>
      <c r="AE4051">
        <v>1</v>
      </c>
      <c r="AF4051" t="s">
        <v>34807</v>
      </c>
      <c r="AG4051">
        <v>80</v>
      </c>
      <c r="AH4051" t="s">
        <v>1374</v>
      </c>
      <c r="AI4051">
        <v>430</v>
      </c>
      <c r="AJ4051" t="s">
        <v>8675</v>
      </c>
      <c r="AO4051" t="s">
        <v>20787</v>
      </c>
      <c r="AP4051" t="s">
        <v>20788</v>
      </c>
      <c r="AQ4051">
        <v>0</v>
      </c>
      <c r="AR4051" t="s">
        <v>1550</v>
      </c>
      <c r="AS4051" t="s">
        <v>20789</v>
      </c>
      <c r="AU4051" t="s">
        <v>12311</v>
      </c>
      <c r="AV4051">
        <v>55.144676269999998</v>
      </c>
      <c r="AW4051">
        <v>10.332358320000001</v>
      </c>
      <c r="AX4051" t="s">
        <v>1551</v>
      </c>
      <c r="AY4051">
        <v>1083</v>
      </c>
      <c r="AZ4051" t="s">
        <v>1468</v>
      </c>
    </row>
    <row r="4052" spans="1:52" x14ac:dyDescent="0.25">
      <c r="A4052">
        <v>431302</v>
      </c>
      <c r="B4052" t="s">
        <v>20790</v>
      </c>
      <c r="C4052">
        <v>5600</v>
      </c>
      <c r="D4052" t="s">
        <v>12304</v>
      </c>
      <c r="E4052" t="s">
        <v>20791</v>
      </c>
      <c r="F4052">
        <v>53578217</v>
      </c>
      <c r="G4052">
        <v>1002187728</v>
      </c>
      <c r="H4052" t="s">
        <v>20792</v>
      </c>
      <c r="I4052" t="s">
        <v>13701</v>
      </c>
      <c r="J4052" t="s">
        <v>13702</v>
      </c>
      <c r="K4052" s="39">
        <v>1365</v>
      </c>
      <c r="L4052">
        <v>7</v>
      </c>
      <c r="P4052" s="5">
        <v>45895</v>
      </c>
      <c r="Q4052" t="s">
        <v>1895</v>
      </c>
      <c r="U4052">
        <v>4</v>
      </c>
      <c r="V4052" t="s">
        <v>2004</v>
      </c>
      <c r="W4052">
        <v>1</v>
      </c>
      <c r="X4052" t="s">
        <v>36371</v>
      </c>
      <c r="Z4052">
        <v>190708</v>
      </c>
      <c r="AA4052">
        <v>261</v>
      </c>
      <c r="AB4052" t="s">
        <v>8307</v>
      </c>
      <c r="AC4052">
        <v>1071</v>
      </c>
      <c r="AD4052" t="s">
        <v>1376</v>
      </c>
      <c r="AE4052">
        <v>1</v>
      </c>
      <c r="AF4052" t="s">
        <v>34807</v>
      </c>
      <c r="AG4052">
        <v>99</v>
      </c>
      <c r="AH4052" t="s">
        <v>41429</v>
      </c>
      <c r="AI4052">
        <v>430</v>
      </c>
      <c r="AJ4052" t="s">
        <v>8675</v>
      </c>
      <c r="AN4052">
        <v>461301</v>
      </c>
      <c r="AO4052" t="s">
        <v>13703</v>
      </c>
      <c r="AP4052" t="s">
        <v>13704</v>
      </c>
      <c r="AQ4052">
        <v>2</v>
      </c>
      <c r="AR4052" t="s">
        <v>2358</v>
      </c>
      <c r="AS4052" t="s">
        <v>13705</v>
      </c>
      <c r="AV4052">
        <v>55.144759039999997</v>
      </c>
      <c r="AW4052">
        <v>10.344584449999999</v>
      </c>
      <c r="AX4052" t="s">
        <v>1551</v>
      </c>
      <c r="AY4052">
        <v>1083</v>
      </c>
      <c r="AZ4052" t="s">
        <v>1468</v>
      </c>
    </row>
    <row r="4053" spans="1:52" x14ac:dyDescent="0.25">
      <c r="A4053">
        <v>431304</v>
      </c>
      <c r="B4053" t="s">
        <v>20793</v>
      </c>
      <c r="C4053">
        <v>5600</v>
      </c>
      <c r="D4053" t="s">
        <v>12304</v>
      </c>
      <c r="E4053" t="s">
        <v>20794</v>
      </c>
      <c r="F4053">
        <v>27030076</v>
      </c>
      <c r="G4053">
        <v>1009719586</v>
      </c>
      <c r="H4053" t="s">
        <v>20795</v>
      </c>
      <c r="I4053" t="s">
        <v>20796</v>
      </c>
      <c r="J4053" t="s">
        <v>20797</v>
      </c>
      <c r="K4053" s="38" t="s">
        <v>20798</v>
      </c>
      <c r="L4053">
        <v>13</v>
      </c>
      <c r="P4053" s="5">
        <v>44407</v>
      </c>
      <c r="Q4053" t="s">
        <v>1557</v>
      </c>
      <c r="U4053">
        <v>5</v>
      </c>
      <c r="V4053" t="s">
        <v>1859</v>
      </c>
      <c r="W4053">
        <v>1</v>
      </c>
      <c r="X4053" t="s">
        <v>36371</v>
      </c>
      <c r="Z4053">
        <v>200308</v>
      </c>
      <c r="AA4053">
        <v>123</v>
      </c>
      <c r="AB4053" t="s">
        <v>1374</v>
      </c>
      <c r="AC4053">
        <v>1011</v>
      </c>
      <c r="AD4053" t="s">
        <v>1374</v>
      </c>
      <c r="AE4053">
        <v>1</v>
      </c>
      <c r="AF4053" t="s">
        <v>34807</v>
      </c>
      <c r="AG4053">
        <v>80</v>
      </c>
      <c r="AH4053" t="s">
        <v>1374</v>
      </c>
      <c r="AI4053">
        <v>430</v>
      </c>
      <c r="AJ4053" t="s">
        <v>8675</v>
      </c>
      <c r="AO4053" t="s">
        <v>20799</v>
      </c>
      <c r="AP4053" t="s">
        <v>20800</v>
      </c>
      <c r="AQ4053">
        <v>0</v>
      </c>
      <c r="AR4053" t="s">
        <v>1550</v>
      </c>
      <c r="AS4053" t="s">
        <v>4059</v>
      </c>
      <c r="AU4053" t="s">
        <v>20801</v>
      </c>
      <c r="AV4053">
        <v>55.102978530000001</v>
      </c>
      <c r="AW4053">
        <v>10.180514479999999</v>
      </c>
      <c r="AX4053" t="s">
        <v>1551</v>
      </c>
      <c r="AY4053">
        <v>1083</v>
      </c>
      <c r="AZ4053" t="s">
        <v>1468</v>
      </c>
    </row>
    <row r="4054" spans="1:52" x14ac:dyDescent="0.25">
      <c r="A4054">
        <v>431350</v>
      </c>
      <c r="B4054" t="s">
        <v>20802</v>
      </c>
      <c r="C4054">
        <v>5600</v>
      </c>
      <c r="D4054" t="s">
        <v>12304</v>
      </c>
      <c r="E4054" t="s">
        <v>20803</v>
      </c>
      <c r="F4054">
        <v>39815885</v>
      </c>
      <c r="G4054">
        <v>1024525534</v>
      </c>
      <c r="H4054" t="s">
        <v>20804</v>
      </c>
      <c r="I4054" t="s">
        <v>20805</v>
      </c>
      <c r="J4054" t="s">
        <v>20806</v>
      </c>
      <c r="K4054" s="39">
        <v>1021</v>
      </c>
      <c r="L4054">
        <v>58</v>
      </c>
      <c r="P4054" s="5">
        <v>44046</v>
      </c>
      <c r="Q4054" t="s">
        <v>1557</v>
      </c>
      <c r="U4054">
        <v>4</v>
      </c>
      <c r="V4054" t="s">
        <v>2004</v>
      </c>
      <c r="W4054">
        <v>1</v>
      </c>
      <c r="X4054" t="s">
        <v>36371</v>
      </c>
      <c r="Z4054">
        <v>199201</v>
      </c>
      <c r="AA4054">
        <v>149</v>
      </c>
      <c r="AB4054" t="s">
        <v>2183</v>
      </c>
      <c r="AC4054">
        <v>1027</v>
      </c>
      <c r="AD4054" t="s">
        <v>2501</v>
      </c>
      <c r="AE4054">
        <v>1</v>
      </c>
      <c r="AF4054" t="s">
        <v>34807</v>
      </c>
      <c r="AG4054">
        <v>85</v>
      </c>
      <c r="AH4054" t="s">
        <v>2502</v>
      </c>
      <c r="AI4054">
        <v>430</v>
      </c>
      <c r="AJ4054" t="s">
        <v>8675</v>
      </c>
      <c r="AN4054">
        <v>281040</v>
      </c>
      <c r="AO4054" t="s">
        <v>13504</v>
      </c>
      <c r="AQ4054">
        <v>2</v>
      </c>
      <c r="AR4054" t="s">
        <v>2358</v>
      </c>
      <c r="AS4054" t="s">
        <v>20807</v>
      </c>
      <c r="AV4054">
        <v>55.110771659999997</v>
      </c>
      <c r="AW4054">
        <v>10.229512890000001</v>
      </c>
      <c r="AX4054" t="s">
        <v>1551</v>
      </c>
      <c r="AY4054">
        <v>1083</v>
      </c>
      <c r="AZ4054" t="s">
        <v>1468</v>
      </c>
    </row>
    <row r="4055" spans="1:52" x14ac:dyDescent="0.25">
      <c r="A4055">
        <v>433002</v>
      </c>
      <c r="B4055" t="s">
        <v>38711</v>
      </c>
      <c r="C4055">
        <v>5620</v>
      </c>
      <c r="D4055" t="s">
        <v>10124</v>
      </c>
      <c r="E4055" t="s">
        <v>38712</v>
      </c>
      <c r="F4055">
        <v>29189692</v>
      </c>
      <c r="G4055">
        <v>1003311921</v>
      </c>
      <c r="H4055" t="s">
        <v>20808</v>
      </c>
      <c r="I4055" t="s">
        <v>20809</v>
      </c>
      <c r="J4055" t="s">
        <v>20810</v>
      </c>
      <c r="K4055" s="38" t="s">
        <v>8854</v>
      </c>
      <c r="L4055">
        <v>26</v>
      </c>
      <c r="P4055" s="5">
        <v>40777</v>
      </c>
      <c r="Q4055" t="s">
        <v>1557</v>
      </c>
      <c r="R4055">
        <v>420</v>
      </c>
      <c r="S4055" t="s">
        <v>10127</v>
      </c>
      <c r="T4055" s="5">
        <v>40755</v>
      </c>
      <c r="U4055">
        <v>2</v>
      </c>
      <c r="V4055" t="s">
        <v>1546</v>
      </c>
      <c r="W4055">
        <v>1</v>
      </c>
      <c r="X4055" t="s">
        <v>36371</v>
      </c>
      <c r="Y4055">
        <v>6</v>
      </c>
      <c r="AA4055">
        <v>121</v>
      </c>
      <c r="AB4055" t="s">
        <v>1558</v>
      </c>
      <c r="AC4055">
        <v>1012</v>
      </c>
      <c r="AD4055" t="s">
        <v>1377</v>
      </c>
      <c r="AE4055">
        <v>3</v>
      </c>
      <c r="AF4055" t="s">
        <v>1601</v>
      </c>
      <c r="AG4055">
        <v>22</v>
      </c>
      <c r="AH4055" t="s">
        <v>40058</v>
      </c>
      <c r="AI4055">
        <v>420</v>
      </c>
      <c r="AJ4055" t="s">
        <v>10127</v>
      </c>
      <c r="AO4055" t="s">
        <v>20811</v>
      </c>
      <c r="AP4055" t="s">
        <v>20812</v>
      </c>
      <c r="AQ4055">
        <v>0</v>
      </c>
      <c r="AR4055" t="s">
        <v>1550</v>
      </c>
      <c r="AS4055" t="s">
        <v>15490</v>
      </c>
      <c r="AV4055">
        <v>55.249028531458499</v>
      </c>
      <c r="AW4055" s="6" t="s">
        <v>20813</v>
      </c>
      <c r="AX4055" t="s">
        <v>1551</v>
      </c>
      <c r="AY4055">
        <v>1083</v>
      </c>
      <c r="AZ4055" t="s">
        <v>1468</v>
      </c>
    </row>
    <row r="4056" spans="1:52" x14ac:dyDescent="0.25">
      <c r="A4056">
        <v>433003</v>
      </c>
      <c r="B4056" t="s">
        <v>20814</v>
      </c>
      <c r="C4056">
        <v>5620</v>
      </c>
      <c r="D4056" t="s">
        <v>10124</v>
      </c>
      <c r="E4056" t="s">
        <v>20815</v>
      </c>
      <c r="F4056">
        <v>29189692</v>
      </c>
      <c r="G4056">
        <v>1003311878</v>
      </c>
      <c r="H4056" t="s">
        <v>20816</v>
      </c>
      <c r="I4056" t="s">
        <v>20817</v>
      </c>
      <c r="J4056" t="s">
        <v>20818</v>
      </c>
      <c r="K4056" s="38" t="s">
        <v>5587</v>
      </c>
      <c r="L4056">
        <v>10</v>
      </c>
      <c r="P4056" s="5">
        <v>43783</v>
      </c>
      <c r="Q4056" t="s">
        <v>1557</v>
      </c>
      <c r="R4056">
        <v>420</v>
      </c>
      <c r="S4056" t="s">
        <v>10127</v>
      </c>
      <c r="U4056">
        <v>2</v>
      </c>
      <c r="V4056" t="s">
        <v>1546</v>
      </c>
      <c r="W4056">
        <v>1</v>
      </c>
      <c r="X4056" t="s">
        <v>36371</v>
      </c>
      <c r="Y4056">
        <v>10</v>
      </c>
      <c r="AA4056">
        <v>121</v>
      </c>
      <c r="AB4056" t="s">
        <v>1558</v>
      </c>
      <c r="AC4056">
        <v>1012</v>
      </c>
      <c r="AD4056" t="s">
        <v>1377</v>
      </c>
      <c r="AE4056">
        <v>1</v>
      </c>
      <c r="AF4056" t="s">
        <v>34807</v>
      </c>
      <c r="AG4056">
        <v>21</v>
      </c>
      <c r="AH4056" t="s">
        <v>40047</v>
      </c>
      <c r="AI4056">
        <v>420</v>
      </c>
      <c r="AJ4056" t="s">
        <v>10127</v>
      </c>
      <c r="AO4056" t="s">
        <v>20819</v>
      </c>
      <c r="AP4056" t="s">
        <v>20820</v>
      </c>
      <c r="AQ4056">
        <v>0</v>
      </c>
      <c r="AR4056" t="s">
        <v>1550</v>
      </c>
      <c r="AS4056" t="s">
        <v>20821</v>
      </c>
      <c r="AV4056">
        <v>55.274610029999998</v>
      </c>
      <c r="AW4056">
        <v>10.109617569999999</v>
      </c>
      <c r="AX4056" t="s">
        <v>1551</v>
      </c>
      <c r="AY4056">
        <v>1083</v>
      </c>
      <c r="AZ4056" t="s">
        <v>1468</v>
      </c>
    </row>
    <row r="4057" spans="1:52" x14ac:dyDescent="0.25">
      <c r="A4057">
        <v>433004</v>
      </c>
      <c r="B4057" t="s">
        <v>20822</v>
      </c>
      <c r="C4057">
        <v>5620</v>
      </c>
      <c r="D4057" t="s">
        <v>10124</v>
      </c>
      <c r="E4057" t="s">
        <v>20823</v>
      </c>
      <c r="F4057">
        <v>29189692</v>
      </c>
      <c r="G4057">
        <v>1003311830</v>
      </c>
      <c r="H4057" t="s">
        <v>20824</v>
      </c>
      <c r="I4057" t="s">
        <v>20825</v>
      </c>
      <c r="J4057" t="s">
        <v>20826</v>
      </c>
      <c r="K4057" s="38" t="s">
        <v>20827</v>
      </c>
      <c r="L4057">
        <v>57</v>
      </c>
      <c r="P4057" s="5">
        <v>44466</v>
      </c>
      <c r="Q4057" t="s">
        <v>1557</v>
      </c>
      <c r="R4057">
        <v>420</v>
      </c>
      <c r="S4057" t="s">
        <v>10127</v>
      </c>
      <c r="T4057" s="5">
        <v>44408</v>
      </c>
      <c r="U4057">
        <v>2</v>
      </c>
      <c r="V4057" t="s">
        <v>1546</v>
      </c>
      <c r="W4057">
        <v>1</v>
      </c>
      <c r="X4057" t="s">
        <v>36371</v>
      </c>
      <c r="Y4057">
        <v>6</v>
      </c>
      <c r="AA4057">
        <v>121</v>
      </c>
      <c r="AB4057" t="s">
        <v>1558</v>
      </c>
      <c r="AC4057">
        <v>1012</v>
      </c>
      <c r="AD4057" t="s">
        <v>1377</v>
      </c>
      <c r="AE4057">
        <v>3</v>
      </c>
      <c r="AF4057" t="s">
        <v>1601</v>
      </c>
      <c r="AG4057">
        <v>21</v>
      </c>
      <c r="AH4057" t="s">
        <v>40047</v>
      </c>
      <c r="AI4057">
        <v>420</v>
      </c>
      <c r="AJ4057" t="s">
        <v>10127</v>
      </c>
      <c r="AO4057" t="s">
        <v>20828</v>
      </c>
      <c r="AP4057" t="s">
        <v>20829</v>
      </c>
      <c r="AQ4057">
        <v>0</v>
      </c>
      <c r="AR4057" t="s">
        <v>1550</v>
      </c>
      <c r="AS4057" t="s">
        <v>20830</v>
      </c>
      <c r="AV4057">
        <v>55.259404369999999</v>
      </c>
      <c r="AW4057">
        <v>10.12647817</v>
      </c>
      <c r="AX4057" t="s">
        <v>1551</v>
      </c>
      <c r="AY4057">
        <v>1083</v>
      </c>
      <c r="AZ4057" t="s">
        <v>1468</v>
      </c>
    </row>
    <row r="4058" spans="1:52" x14ac:dyDescent="0.25">
      <c r="A4058">
        <v>433005</v>
      </c>
      <c r="B4058" t="s">
        <v>20831</v>
      </c>
      <c r="C4058">
        <v>5620</v>
      </c>
      <c r="D4058" t="s">
        <v>10124</v>
      </c>
      <c r="E4058" t="s">
        <v>20832</v>
      </c>
      <c r="F4058">
        <v>58626716</v>
      </c>
      <c r="G4058">
        <v>1002084770</v>
      </c>
      <c r="H4058" t="s">
        <v>20833</v>
      </c>
      <c r="I4058" t="s">
        <v>20834</v>
      </c>
      <c r="J4058" t="s">
        <v>20835</v>
      </c>
      <c r="K4058" s="38" t="s">
        <v>3231</v>
      </c>
      <c r="L4058">
        <v>50</v>
      </c>
      <c r="P4058" s="5">
        <v>43710</v>
      </c>
      <c r="Q4058" t="s">
        <v>1557</v>
      </c>
      <c r="U4058">
        <v>5</v>
      </c>
      <c r="V4058" t="s">
        <v>1859</v>
      </c>
      <c r="W4058">
        <v>1</v>
      </c>
      <c r="X4058" t="s">
        <v>36371</v>
      </c>
      <c r="Y4058">
        <v>9</v>
      </c>
      <c r="Z4058">
        <v>189801</v>
      </c>
      <c r="AA4058">
        <v>121</v>
      </c>
      <c r="AB4058" t="s">
        <v>1558</v>
      </c>
      <c r="AC4058">
        <v>1013</v>
      </c>
      <c r="AD4058" t="s">
        <v>1379</v>
      </c>
      <c r="AE4058">
        <v>1</v>
      </c>
      <c r="AF4058" t="s">
        <v>34807</v>
      </c>
      <c r="AG4058">
        <v>21</v>
      </c>
      <c r="AH4058" t="s">
        <v>40047</v>
      </c>
      <c r="AI4058">
        <v>420</v>
      </c>
      <c r="AJ4058" t="s">
        <v>10127</v>
      </c>
      <c r="AO4058" t="s">
        <v>20836</v>
      </c>
      <c r="AP4058" t="s">
        <v>20837</v>
      </c>
      <c r="AQ4058">
        <v>0</v>
      </c>
      <c r="AR4058" t="s">
        <v>1550</v>
      </c>
      <c r="AS4058" t="s">
        <v>20838</v>
      </c>
      <c r="AV4058">
        <v>55.283418240000003</v>
      </c>
      <c r="AW4058">
        <v>10.11036882</v>
      </c>
      <c r="AX4058" t="s">
        <v>1551</v>
      </c>
      <c r="AY4058">
        <v>1083</v>
      </c>
      <c r="AZ4058" t="s">
        <v>1468</v>
      </c>
    </row>
    <row r="4059" spans="1:52" x14ac:dyDescent="0.25">
      <c r="A4059">
        <v>433006</v>
      </c>
      <c r="B4059" t="s">
        <v>20839</v>
      </c>
      <c r="C4059">
        <v>5620</v>
      </c>
      <c r="D4059" t="s">
        <v>10124</v>
      </c>
      <c r="E4059" t="s">
        <v>20840</v>
      </c>
      <c r="F4059">
        <v>29542724</v>
      </c>
      <c r="G4059">
        <v>1003308817</v>
      </c>
      <c r="H4059" t="s">
        <v>20841</v>
      </c>
      <c r="I4059" t="s">
        <v>20842</v>
      </c>
      <c r="J4059" t="s">
        <v>40884</v>
      </c>
      <c r="K4059" s="38" t="s">
        <v>10535</v>
      </c>
      <c r="L4059">
        <v>4</v>
      </c>
      <c r="P4059" s="5">
        <v>44350</v>
      </c>
      <c r="Q4059" t="s">
        <v>1557</v>
      </c>
      <c r="U4059">
        <v>4</v>
      </c>
      <c r="V4059" t="s">
        <v>2004</v>
      </c>
      <c r="W4059">
        <v>1</v>
      </c>
      <c r="X4059" t="s">
        <v>36371</v>
      </c>
      <c r="Z4059">
        <v>196108</v>
      </c>
      <c r="AA4059">
        <v>131</v>
      </c>
      <c r="AB4059" t="s">
        <v>1988</v>
      </c>
      <c r="AC4059">
        <v>1061</v>
      </c>
      <c r="AD4059" t="s">
        <v>1988</v>
      </c>
      <c r="AE4059">
        <v>1</v>
      </c>
      <c r="AF4059" t="s">
        <v>34807</v>
      </c>
      <c r="AG4059">
        <v>99</v>
      </c>
      <c r="AH4059" t="s">
        <v>41429</v>
      </c>
      <c r="AI4059">
        <v>420</v>
      </c>
      <c r="AJ4059" t="s">
        <v>10127</v>
      </c>
      <c r="AO4059" t="s">
        <v>20843</v>
      </c>
      <c r="AP4059" t="s">
        <v>20844</v>
      </c>
      <c r="AQ4059">
        <v>0</v>
      </c>
      <c r="AR4059" t="s">
        <v>1550</v>
      </c>
      <c r="AS4059" t="s">
        <v>40872</v>
      </c>
      <c r="AV4059">
        <v>55.27210333</v>
      </c>
      <c r="AW4059">
        <v>10.11097801</v>
      </c>
      <c r="AX4059" t="s">
        <v>1551</v>
      </c>
      <c r="AY4059">
        <v>1083</v>
      </c>
      <c r="AZ4059" t="s">
        <v>1468</v>
      </c>
    </row>
    <row r="4060" spans="1:52" x14ac:dyDescent="0.25">
      <c r="A4060">
        <v>433007</v>
      </c>
      <c r="B4060" t="s">
        <v>38713</v>
      </c>
      <c r="C4060">
        <v>5620</v>
      </c>
      <c r="D4060" t="s">
        <v>10124</v>
      </c>
      <c r="E4060" t="s">
        <v>38714</v>
      </c>
      <c r="F4060">
        <v>29189692</v>
      </c>
      <c r="G4060">
        <v>1009160953</v>
      </c>
      <c r="I4060" t="s">
        <v>20845</v>
      </c>
      <c r="J4060" t="s">
        <v>20810</v>
      </c>
      <c r="K4060" s="38" t="s">
        <v>8854</v>
      </c>
      <c r="L4060">
        <v>26</v>
      </c>
      <c r="P4060" s="5">
        <v>43419</v>
      </c>
      <c r="Q4060" t="s">
        <v>1557</v>
      </c>
      <c r="R4060">
        <v>420</v>
      </c>
      <c r="S4060" t="s">
        <v>10127</v>
      </c>
      <c r="T4060" s="5">
        <v>43405</v>
      </c>
      <c r="U4060">
        <v>2</v>
      </c>
      <c r="V4060" t="s">
        <v>1546</v>
      </c>
      <c r="W4060">
        <v>1</v>
      </c>
      <c r="X4060" t="s">
        <v>36371</v>
      </c>
      <c r="Y4060">
        <v>7</v>
      </c>
      <c r="Z4060">
        <v>200108</v>
      </c>
      <c r="AA4060">
        <v>129</v>
      </c>
      <c r="AB4060" t="s">
        <v>1373</v>
      </c>
      <c r="AC4060">
        <v>1016</v>
      </c>
      <c r="AD4060" t="s">
        <v>1373</v>
      </c>
      <c r="AE4060">
        <v>3</v>
      </c>
      <c r="AF4060" t="s">
        <v>1601</v>
      </c>
      <c r="AG4060">
        <v>23</v>
      </c>
      <c r="AH4060" t="s">
        <v>2938</v>
      </c>
      <c r="AI4060">
        <v>420</v>
      </c>
      <c r="AJ4060" t="s">
        <v>10127</v>
      </c>
      <c r="AO4060" t="s">
        <v>20846</v>
      </c>
      <c r="AQ4060">
        <v>0</v>
      </c>
      <c r="AR4060" t="s">
        <v>1550</v>
      </c>
      <c r="AS4060" t="s">
        <v>15490</v>
      </c>
      <c r="AV4060">
        <v>55.249028520000003</v>
      </c>
      <c r="AW4060">
        <v>10.068413809999999</v>
      </c>
      <c r="AX4060" t="s">
        <v>1551</v>
      </c>
      <c r="AY4060">
        <v>1083</v>
      </c>
      <c r="AZ4060" t="s">
        <v>1468</v>
      </c>
    </row>
    <row r="4061" spans="1:52" x14ac:dyDescent="0.25">
      <c r="A4061">
        <v>433008</v>
      </c>
      <c r="B4061" t="s">
        <v>38715</v>
      </c>
      <c r="C4061">
        <v>5620</v>
      </c>
      <c r="D4061" t="s">
        <v>10124</v>
      </c>
      <c r="E4061" t="s">
        <v>38715</v>
      </c>
      <c r="F4061">
        <v>32434487</v>
      </c>
      <c r="G4061">
        <v>1015610170</v>
      </c>
      <c r="I4061" t="s">
        <v>20847</v>
      </c>
      <c r="J4061" t="s">
        <v>40885</v>
      </c>
      <c r="K4061" s="38" t="s">
        <v>20848</v>
      </c>
      <c r="L4061">
        <v>15</v>
      </c>
      <c r="P4061" s="5">
        <v>45639</v>
      </c>
      <c r="Q4061" t="s">
        <v>1882</v>
      </c>
      <c r="U4061">
        <v>5</v>
      </c>
      <c r="V4061" t="s">
        <v>1859</v>
      </c>
      <c r="W4061">
        <v>1</v>
      </c>
      <c r="X4061" t="s">
        <v>36371</v>
      </c>
      <c r="Y4061">
        <v>9</v>
      </c>
      <c r="Z4061">
        <v>200508</v>
      </c>
      <c r="AA4061">
        <v>121</v>
      </c>
      <c r="AB4061" t="s">
        <v>1558</v>
      </c>
      <c r="AC4061">
        <v>1013</v>
      </c>
      <c r="AD4061" t="s">
        <v>1379</v>
      </c>
      <c r="AE4061">
        <v>1</v>
      </c>
      <c r="AF4061" t="s">
        <v>34807</v>
      </c>
      <c r="AG4061">
        <v>21</v>
      </c>
      <c r="AH4061" t="s">
        <v>40047</v>
      </c>
      <c r="AI4061">
        <v>420</v>
      </c>
      <c r="AJ4061" t="s">
        <v>10127</v>
      </c>
      <c r="AO4061" t="s">
        <v>20849</v>
      </c>
      <c r="AP4061" t="s">
        <v>20850</v>
      </c>
      <c r="AQ4061">
        <v>0</v>
      </c>
      <c r="AR4061" t="s">
        <v>1550</v>
      </c>
      <c r="AS4061" t="s">
        <v>40433</v>
      </c>
      <c r="AV4061">
        <v>55.269625859999998</v>
      </c>
      <c r="AW4061">
        <v>10.115240350000001</v>
      </c>
      <c r="AX4061" t="s">
        <v>1551</v>
      </c>
      <c r="AY4061">
        <v>1083</v>
      </c>
      <c r="AZ4061" t="s">
        <v>1468</v>
      </c>
    </row>
    <row r="4062" spans="1:52" x14ac:dyDescent="0.25">
      <c r="A4062">
        <v>433200</v>
      </c>
      <c r="B4062" t="s">
        <v>20851</v>
      </c>
      <c r="C4062">
        <v>5610</v>
      </c>
      <c r="D4062" t="s">
        <v>1469</v>
      </c>
      <c r="E4062" t="s">
        <v>40108</v>
      </c>
      <c r="F4062">
        <v>29189692</v>
      </c>
      <c r="G4062">
        <v>1003310469</v>
      </c>
      <c r="H4062" t="s">
        <v>20852</v>
      </c>
      <c r="I4062" t="s">
        <v>20853</v>
      </c>
      <c r="J4062" t="s">
        <v>42403</v>
      </c>
      <c r="K4062" s="39">
        <v>2207</v>
      </c>
      <c r="L4062">
        <v>5</v>
      </c>
      <c r="P4062" s="5">
        <v>43791</v>
      </c>
      <c r="Q4062" t="s">
        <v>1557</v>
      </c>
      <c r="R4062">
        <v>420</v>
      </c>
      <c r="S4062" t="s">
        <v>10127</v>
      </c>
      <c r="U4062">
        <v>2</v>
      </c>
      <c r="V4062" t="s">
        <v>1546</v>
      </c>
      <c r="W4062">
        <v>1</v>
      </c>
      <c r="X4062" t="s">
        <v>36371</v>
      </c>
      <c r="AA4062">
        <v>932</v>
      </c>
      <c r="AB4062" t="s">
        <v>40066</v>
      </c>
      <c r="AC4062">
        <v>2021</v>
      </c>
      <c r="AD4062" t="s">
        <v>40066</v>
      </c>
      <c r="AE4062">
        <v>2</v>
      </c>
      <c r="AF4062" t="s">
        <v>34828</v>
      </c>
      <c r="AG4062">
        <v>10</v>
      </c>
      <c r="AH4062" t="s">
        <v>40067</v>
      </c>
      <c r="AI4062">
        <v>420</v>
      </c>
      <c r="AJ4062" t="s">
        <v>10127</v>
      </c>
      <c r="AO4062" t="s">
        <v>20854</v>
      </c>
      <c r="AP4062" t="s">
        <v>13945</v>
      </c>
      <c r="AQ4062">
        <v>0</v>
      </c>
      <c r="AR4062" t="s">
        <v>1550</v>
      </c>
      <c r="AS4062" t="s">
        <v>42345</v>
      </c>
      <c r="AV4062">
        <v>55.26656423</v>
      </c>
      <c r="AW4062">
        <v>9.8928385399999996</v>
      </c>
      <c r="AX4062" t="s">
        <v>1551</v>
      </c>
      <c r="AY4062">
        <v>1083</v>
      </c>
      <c r="AZ4062" t="s">
        <v>1468</v>
      </c>
    </row>
    <row r="4063" spans="1:52" x14ac:dyDescent="0.25">
      <c r="A4063">
        <v>433210</v>
      </c>
      <c r="B4063" t="s">
        <v>20855</v>
      </c>
      <c r="C4063">
        <v>5620</v>
      </c>
      <c r="D4063" t="s">
        <v>10124</v>
      </c>
      <c r="E4063" t="s">
        <v>20856</v>
      </c>
      <c r="F4063">
        <v>29189692</v>
      </c>
      <c r="G4063">
        <v>1003311891</v>
      </c>
      <c r="H4063" t="s">
        <v>20857</v>
      </c>
      <c r="I4063" t="s">
        <v>20858</v>
      </c>
      <c r="J4063" t="s">
        <v>20818</v>
      </c>
      <c r="K4063" s="38" t="s">
        <v>5587</v>
      </c>
      <c r="L4063">
        <v>10</v>
      </c>
      <c r="P4063" s="5">
        <v>40446</v>
      </c>
      <c r="Q4063" t="s">
        <v>1557</v>
      </c>
      <c r="R4063">
        <v>420</v>
      </c>
      <c r="S4063" t="s">
        <v>10127</v>
      </c>
      <c r="T4063" s="5">
        <v>40422</v>
      </c>
      <c r="U4063">
        <v>2</v>
      </c>
      <c r="V4063" t="s">
        <v>1546</v>
      </c>
      <c r="W4063">
        <v>1</v>
      </c>
      <c r="X4063" t="s">
        <v>36371</v>
      </c>
      <c r="Z4063">
        <v>197909</v>
      </c>
      <c r="AA4063">
        <v>125</v>
      </c>
      <c r="AB4063" t="s">
        <v>2372</v>
      </c>
      <c r="AC4063">
        <v>1014</v>
      </c>
      <c r="AD4063" t="s">
        <v>1381</v>
      </c>
      <c r="AE4063">
        <v>3</v>
      </c>
      <c r="AF4063" t="s">
        <v>1601</v>
      </c>
      <c r="AG4063">
        <v>24</v>
      </c>
      <c r="AH4063" t="s">
        <v>2372</v>
      </c>
      <c r="AI4063">
        <v>420</v>
      </c>
      <c r="AJ4063" t="s">
        <v>10127</v>
      </c>
      <c r="AK4063">
        <v>2</v>
      </c>
      <c r="AL4063" t="s">
        <v>1618</v>
      </c>
      <c r="AM4063">
        <v>420100</v>
      </c>
      <c r="AO4063" t="s">
        <v>20859</v>
      </c>
      <c r="AP4063" t="s">
        <v>20860</v>
      </c>
      <c r="AQ4063">
        <v>0</v>
      </c>
      <c r="AR4063" t="s">
        <v>1550</v>
      </c>
      <c r="AS4063" t="s">
        <v>20821</v>
      </c>
      <c r="AV4063" s="6" t="s">
        <v>20861</v>
      </c>
      <c r="AW4063" s="6" t="s">
        <v>20862</v>
      </c>
      <c r="AX4063" t="s">
        <v>1551</v>
      </c>
      <c r="AY4063">
        <v>1083</v>
      </c>
      <c r="AZ4063" t="s">
        <v>1468</v>
      </c>
    </row>
    <row r="4064" spans="1:52" x14ac:dyDescent="0.25">
      <c r="A4064">
        <v>433247</v>
      </c>
      <c r="B4064" t="s">
        <v>20863</v>
      </c>
      <c r="C4064">
        <v>5620</v>
      </c>
      <c r="D4064" t="s">
        <v>10124</v>
      </c>
      <c r="E4064" t="s">
        <v>20864</v>
      </c>
      <c r="F4064">
        <v>29542791</v>
      </c>
      <c r="G4064">
        <v>1003308829</v>
      </c>
      <c r="H4064" t="s">
        <v>20865</v>
      </c>
      <c r="I4064" t="s">
        <v>20866</v>
      </c>
      <c r="J4064" t="s">
        <v>38716</v>
      </c>
      <c r="K4064" s="39">
        <v>1221</v>
      </c>
      <c r="L4064">
        <v>42</v>
      </c>
      <c r="P4064" s="5">
        <v>44979</v>
      </c>
      <c r="Q4064" t="s">
        <v>1557</v>
      </c>
      <c r="U4064">
        <v>4</v>
      </c>
      <c r="V4064" t="s">
        <v>2004</v>
      </c>
      <c r="W4064">
        <v>1</v>
      </c>
      <c r="X4064" t="s">
        <v>36371</v>
      </c>
      <c r="Z4064">
        <v>197808</v>
      </c>
      <c r="AA4064">
        <v>137</v>
      </c>
      <c r="AB4064" t="s">
        <v>2431</v>
      </c>
      <c r="AC4064">
        <v>1053</v>
      </c>
      <c r="AD4064" t="s">
        <v>2431</v>
      </c>
      <c r="AE4064">
        <v>1</v>
      </c>
      <c r="AF4064" t="s">
        <v>34807</v>
      </c>
      <c r="AG4064">
        <v>30</v>
      </c>
      <c r="AH4064" t="s">
        <v>2423</v>
      </c>
      <c r="AI4064">
        <v>420</v>
      </c>
      <c r="AJ4064" t="s">
        <v>10127</v>
      </c>
      <c r="AN4064">
        <v>461248</v>
      </c>
      <c r="AO4064" t="s">
        <v>20867</v>
      </c>
      <c r="AP4064" t="s">
        <v>12325</v>
      </c>
      <c r="AQ4064">
        <v>2</v>
      </c>
      <c r="AR4064" t="s">
        <v>2358</v>
      </c>
      <c r="AS4064" t="s">
        <v>36500</v>
      </c>
      <c r="AV4064">
        <v>55.281542420000001</v>
      </c>
      <c r="AW4064">
        <v>10.10041734</v>
      </c>
      <c r="AX4064" t="s">
        <v>1551</v>
      </c>
      <c r="AY4064">
        <v>1083</v>
      </c>
      <c r="AZ4064" t="s">
        <v>1468</v>
      </c>
    </row>
    <row r="4065" spans="1:52" x14ac:dyDescent="0.25">
      <c r="A4065">
        <v>433300</v>
      </c>
      <c r="B4065" t="s">
        <v>20868</v>
      </c>
      <c r="C4065">
        <v>5620</v>
      </c>
      <c r="D4065" t="s">
        <v>10124</v>
      </c>
      <c r="E4065" t="s">
        <v>20869</v>
      </c>
      <c r="F4065">
        <v>58626716</v>
      </c>
      <c r="G4065">
        <v>1002084770</v>
      </c>
      <c r="H4065" t="s">
        <v>20833</v>
      </c>
      <c r="I4065" t="s">
        <v>20834</v>
      </c>
      <c r="J4065" t="s">
        <v>20835</v>
      </c>
      <c r="K4065" s="38" t="s">
        <v>3231</v>
      </c>
      <c r="L4065">
        <v>50</v>
      </c>
      <c r="P4065" s="5">
        <v>43710</v>
      </c>
      <c r="Q4065" t="s">
        <v>1557</v>
      </c>
      <c r="U4065">
        <v>5</v>
      </c>
      <c r="V4065" t="s">
        <v>1859</v>
      </c>
      <c r="W4065">
        <v>1</v>
      </c>
      <c r="X4065" t="s">
        <v>36371</v>
      </c>
      <c r="Y4065">
        <v>10</v>
      </c>
      <c r="Z4065">
        <v>189801</v>
      </c>
      <c r="AA4065">
        <v>123</v>
      </c>
      <c r="AB4065" t="s">
        <v>1374</v>
      </c>
      <c r="AC4065">
        <v>1011</v>
      </c>
      <c r="AD4065" t="s">
        <v>1374</v>
      </c>
      <c r="AE4065">
        <v>1</v>
      </c>
      <c r="AF4065" t="s">
        <v>34807</v>
      </c>
      <c r="AG4065">
        <v>80</v>
      </c>
      <c r="AH4065" t="s">
        <v>1374</v>
      </c>
      <c r="AI4065">
        <v>420</v>
      </c>
      <c r="AJ4065" t="s">
        <v>10127</v>
      </c>
      <c r="AO4065" t="s">
        <v>20836</v>
      </c>
      <c r="AP4065" t="s">
        <v>20837</v>
      </c>
      <c r="AQ4065">
        <v>0</v>
      </c>
      <c r="AR4065" t="s">
        <v>1550</v>
      </c>
      <c r="AS4065" t="s">
        <v>20838</v>
      </c>
      <c r="AV4065">
        <v>55.283418240000003</v>
      </c>
      <c r="AW4065">
        <v>10.11036882</v>
      </c>
      <c r="AX4065" t="s">
        <v>1551</v>
      </c>
      <c r="AY4065">
        <v>1083</v>
      </c>
      <c r="AZ4065" t="s">
        <v>1468</v>
      </c>
    </row>
    <row r="4066" spans="1:52" x14ac:dyDescent="0.25">
      <c r="A4066">
        <v>433302</v>
      </c>
      <c r="B4066" t="s">
        <v>20870</v>
      </c>
      <c r="C4066">
        <v>5620</v>
      </c>
      <c r="D4066" t="s">
        <v>10124</v>
      </c>
      <c r="E4066" t="s">
        <v>20871</v>
      </c>
      <c r="F4066">
        <v>11963870</v>
      </c>
      <c r="G4066">
        <v>1000306862</v>
      </c>
      <c r="H4066" t="s">
        <v>20872</v>
      </c>
      <c r="I4066" t="s">
        <v>20873</v>
      </c>
      <c r="J4066" t="s">
        <v>40886</v>
      </c>
      <c r="K4066" s="38" t="s">
        <v>10535</v>
      </c>
      <c r="L4066">
        <v>14</v>
      </c>
      <c r="P4066" s="5">
        <v>41299</v>
      </c>
      <c r="Q4066" t="s">
        <v>1557</v>
      </c>
      <c r="T4066" s="5">
        <v>41121</v>
      </c>
      <c r="U4066">
        <v>5</v>
      </c>
      <c r="V4066" t="s">
        <v>1859</v>
      </c>
      <c r="W4066">
        <v>1</v>
      </c>
      <c r="X4066" t="s">
        <v>36371</v>
      </c>
      <c r="Z4066">
        <v>198808</v>
      </c>
      <c r="AA4066">
        <v>123</v>
      </c>
      <c r="AB4066" t="s">
        <v>1374</v>
      </c>
      <c r="AC4066">
        <v>1011</v>
      </c>
      <c r="AD4066" t="s">
        <v>1374</v>
      </c>
      <c r="AE4066">
        <v>3</v>
      </c>
      <c r="AF4066" t="s">
        <v>1601</v>
      </c>
      <c r="AG4066">
        <v>80</v>
      </c>
      <c r="AH4066" t="s">
        <v>1374</v>
      </c>
      <c r="AI4066">
        <v>420</v>
      </c>
      <c r="AJ4066" t="s">
        <v>10127</v>
      </c>
      <c r="AO4066" t="s">
        <v>20874</v>
      </c>
      <c r="AP4066" t="s">
        <v>20875</v>
      </c>
      <c r="AQ4066">
        <v>0</v>
      </c>
      <c r="AR4066" t="s">
        <v>1550</v>
      </c>
      <c r="AS4066" t="s">
        <v>40872</v>
      </c>
      <c r="AX4066" t="s">
        <v>1551</v>
      </c>
      <c r="AY4066">
        <v>1083</v>
      </c>
      <c r="AZ4066" t="s">
        <v>1468</v>
      </c>
    </row>
    <row r="4067" spans="1:52" x14ac:dyDescent="0.25">
      <c r="A4067">
        <v>433303</v>
      </c>
      <c r="B4067" t="s">
        <v>35888</v>
      </c>
      <c r="C4067">
        <v>5620</v>
      </c>
      <c r="D4067" t="s">
        <v>10124</v>
      </c>
      <c r="E4067" t="s">
        <v>35889</v>
      </c>
      <c r="F4067">
        <v>13318840</v>
      </c>
      <c r="G4067">
        <v>1000541759</v>
      </c>
      <c r="H4067" t="s">
        <v>20876</v>
      </c>
      <c r="I4067" t="s">
        <v>20877</v>
      </c>
      <c r="J4067" t="s">
        <v>40886</v>
      </c>
      <c r="K4067" s="38" t="s">
        <v>10535</v>
      </c>
      <c r="L4067">
        <v>14</v>
      </c>
      <c r="P4067" s="5">
        <v>43783</v>
      </c>
      <c r="Q4067" t="s">
        <v>1557</v>
      </c>
      <c r="U4067">
        <v>5</v>
      </c>
      <c r="V4067" t="s">
        <v>1859</v>
      </c>
      <c r="W4067">
        <v>1</v>
      </c>
      <c r="X4067" t="s">
        <v>36371</v>
      </c>
      <c r="Y4067">
        <v>10</v>
      </c>
      <c r="Z4067">
        <v>198908</v>
      </c>
      <c r="AA4067">
        <v>123</v>
      </c>
      <c r="AB4067" t="s">
        <v>1374</v>
      </c>
      <c r="AC4067">
        <v>1011</v>
      </c>
      <c r="AD4067" t="s">
        <v>1374</v>
      </c>
      <c r="AE4067">
        <v>1</v>
      </c>
      <c r="AF4067" t="s">
        <v>34807</v>
      </c>
      <c r="AG4067">
        <v>80</v>
      </c>
      <c r="AH4067" t="s">
        <v>1374</v>
      </c>
      <c r="AI4067">
        <v>420</v>
      </c>
      <c r="AJ4067" t="s">
        <v>10127</v>
      </c>
      <c r="AO4067" t="s">
        <v>20878</v>
      </c>
      <c r="AP4067" t="s">
        <v>20879</v>
      </c>
      <c r="AQ4067">
        <v>0</v>
      </c>
      <c r="AR4067" t="s">
        <v>1550</v>
      </c>
      <c r="AS4067" t="s">
        <v>40872</v>
      </c>
      <c r="AV4067">
        <v>55.271405289999997</v>
      </c>
      <c r="AW4067">
        <v>10.11424821</v>
      </c>
      <c r="AX4067" t="s">
        <v>1551</v>
      </c>
      <c r="AY4067">
        <v>1083</v>
      </c>
      <c r="AZ4067" t="s">
        <v>1468</v>
      </c>
    </row>
    <row r="4068" spans="1:52" x14ac:dyDescent="0.25">
      <c r="A4068">
        <v>435001</v>
      </c>
      <c r="B4068" t="s">
        <v>20880</v>
      </c>
      <c r="C4068">
        <v>5892</v>
      </c>
      <c r="D4068" t="s">
        <v>20881</v>
      </c>
      <c r="E4068" t="s">
        <v>20882</v>
      </c>
      <c r="F4068">
        <v>29189730</v>
      </c>
      <c r="G4068">
        <v>1003311982</v>
      </c>
      <c r="H4068" t="s">
        <v>20883</v>
      </c>
      <c r="I4068" t="s">
        <v>20884</v>
      </c>
      <c r="J4068" t="s">
        <v>20885</v>
      </c>
      <c r="K4068" s="38" t="s">
        <v>2459</v>
      </c>
      <c r="L4068">
        <v>11</v>
      </c>
      <c r="P4068" s="5">
        <v>40827</v>
      </c>
      <c r="Q4068" t="s">
        <v>1557</v>
      </c>
      <c r="R4068">
        <v>479</v>
      </c>
      <c r="S4068" t="s">
        <v>8895</v>
      </c>
      <c r="T4068" s="5">
        <v>40756</v>
      </c>
      <c r="U4068">
        <v>2</v>
      </c>
      <c r="V4068" t="s">
        <v>1546</v>
      </c>
      <c r="W4068">
        <v>1</v>
      </c>
      <c r="X4068" t="s">
        <v>36371</v>
      </c>
      <c r="Y4068">
        <v>7</v>
      </c>
      <c r="AA4068">
        <v>121</v>
      </c>
      <c r="AB4068" t="s">
        <v>1558</v>
      </c>
      <c r="AC4068">
        <v>1012</v>
      </c>
      <c r="AD4068" t="s">
        <v>1377</v>
      </c>
      <c r="AE4068">
        <v>3</v>
      </c>
      <c r="AF4068" t="s">
        <v>1601</v>
      </c>
      <c r="AG4068">
        <v>21</v>
      </c>
      <c r="AH4068" t="s">
        <v>40047</v>
      </c>
      <c r="AI4068">
        <v>479</v>
      </c>
      <c r="AJ4068" t="s">
        <v>8895</v>
      </c>
      <c r="AK4068">
        <v>2</v>
      </c>
      <c r="AL4068" t="s">
        <v>1618</v>
      </c>
      <c r="AM4068">
        <v>280137</v>
      </c>
      <c r="AO4068" t="s">
        <v>20886</v>
      </c>
      <c r="AP4068" t="s">
        <v>20887</v>
      </c>
      <c r="AQ4068">
        <v>0</v>
      </c>
      <c r="AR4068" t="s">
        <v>1550</v>
      </c>
      <c r="AS4068" t="s">
        <v>4998</v>
      </c>
      <c r="AV4068" s="6" t="s">
        <v>20888</v>
      </c>
      <c r="AW4068" s="6" t="s">
        <v>20889</v>
      </c>
      <c r="AX4068" t="s">
        <v>1551</v>
      </c>
      <c r="AY4068">
        <v>1083</v>
      </c>
      <c r="AZ4068" t="s">
        <v>1468</v>
      </c>
    </row>
    <row r="4069" spans="1:52" x14ac:dyDescent="0.25">
      <c r="A4069">
        <v>435002</v>
      </c>
      <c r="B4069" t="s">
        <v>20890</v>
      </c>
      <c r="C4069">
        <v>5884</v>
      </c>
      <c r="D4069" t="s">
        <v>9403</v>
      </c>
      <c r="E4069" t="s">
        <v>20891</v>
      </c>
      <c r="F4069">
        <v>29189730</v>
      </c>
      <c r="G4069">
        <v>1003312199</v>
      </c>
      <c r="H4069" t="s">
        <v>20892</v>
      </c>
      <c r="I4069" t="s">
        <v>20893</v>
      </c>
      <c r="J4069" t="s">
        <v>9405</v>
      </c>
      <c r="K4069" s="38" t="s">
        <v>20675</v>
      </c>
      <c r="L4069">
        <v>9</v>
      </c>
      <c r="P4069" s="5">
        <v>40828</v>
      </c>
      <c r="Q4069" t="s">
        <v>1557</v>
      </c>
      <c r="R4069">
        <v>479</v>
      </c>
      <c r="S4069" t="s">
        <v>8895</v>
      </c>
      <c r="T4069" s="5">
        <v>40755</v>
      </c>
      <c r="U4069">
        <v>2</v>
      </c>
      <c r="V4069" t="s">
        <v>1546</v>
      </c>
      <c r="W4069">
        <v>1</v>
      </c>
      <c r="X4069" t="s">
        <v>36371</v>
      </c>
      <c r="Y4069">
        <v>10</v>
      </c>
      <c r="AA4069">
        <v>121</v>
      </c>
      <c r="AB4069" t="s">
        <v>1558</v>
      </c>
      <c r="AC4069">
        <v>1012</v>
      </c>
      <c r="AD4069" t="s">
        <v>1377</v>
      </c>
      <c r="AE4069">
        <v>3</v>
      </c>
      <c r="AF4069" t="s">
        <v>1601</v>
      </c>
      <c r="AG4069">
        <v>21</v>
      </c>
      <c r="AH4069" t="s">
        <v>40047</v>
      </c>
      <c r="AI4069">
        <v>479</v>
      </c>
      <c r="AJ4069" t="s">
        <v>8895</v>
      </c>
      <c r="AK4069">
        <v>2</v>
      </c>
      <c r="AL4069" t="s">
        <v>1618</v>
      </c>
      <c r="AM4069">
        <v>280137</v>
      </c>
      <c r="AO4069" t="s">
        <v>20894</v>
      </c>
      <c r="AP4069" t="s">
        <v>20895</v>
      </c>
      <c r="AQ4069">
        <v>0</v>
      </c>
      <c r="AR4069" t="s">
        <v>1550</v>
      </c>
      <c r="AS4069" t="s">
        <v>9407</v>
      </c>
      <c r="AV4069" s="6" t="s">
        <v>20896</v>
      </c>
      <c r="AW4069" s="6" t="s">
        <v>20897</v>
      </c>
      <c r="AX4069" t="s">
        <v>1551</v>
      </c>
      <c r="AY4069">
        <v>1083</v>
      </c>
      <c r="AZ4069" t="s">
        <v>1468</v>
      </c>
    </row>
    <row r="4070" spans="1:52" x14ac:dyDescent="0.25">
      <c r="A4070">
        <v>435003</v>
      </c>
      <c r="B4070" t="s">
        <v>20898</v>
      </c>
      <c r="C4070">
        <v>5874</v>
      </c>
      <c r="D4070" t="s">
        <v>20899</v>
      </c>
      <c r="E4070" t="s">
        <v>20900</v>
      </c>
      <c r="F4070">
        <v>29189730</v>
      </c>
      <c r="G4070">
        <v>1003312163</v>
      </c>
      <c r="H4070" t="s">
        <v>20901</v>
      </c>
      <c r="I4070" t="s">
        <v>20902</v>
      </c>
      <c r="J4070" t="s">
        <v>20903</v>
      </c>
      <c r="K4070" s="38" t="s">
        <v>20904</v>
      </c>
      <c r="L4070">
        <v>50</v>
      </c>
      <c r="P4070" s="5">
        <v>40827</v>
      </c>
      <c r="Q4070" t="s">
        <v>1557</v>
      </c>
      <c r="R4070">
        <v>479</v>
      </c>
      <c r="S4070" t="s">
        <v>8895</v>
      </c>
      <c r="T4070" s="5">
        <v>40756</v>
      </c>
      <c r="U4070">
        <v>2</v>
      </c>
      <c r="V4070" t="s">
        <v>1546</v>
      </c>
      <c r="W4070">
        <v>1</v>
      </c>
      <c r="X4070" t="s">
        <v>36371</v>
      </c>
      <c r="Y4070">
        <v>7</v>
      </c>
      <c r="AA4070">
        <v>121</v>
      </c>
      <c r="AB4070" t="s">
        <v>1558</v>
      </c>
      <c r="AC4070">
        <v>1012</v>
      </c>
      <c r="AD4070" t="s">
        <v>1377</v>
      </c>
      <c r="AE4070">
        <v>3</v>
      </c>
      <c r="AF4070" t="s">
        <v>1601</v>
      </c>
      <c r="AG4070">
        <v>21</v>
      </c>
      <c r="AH4070" t="s">
        <v>40047</v>
      </c>
      <c r="AI4070">
        <v>479</v>
      </c>
      <c r="AJ4070" t="s">
        <v>8895</v>
      </c>
      <c r="AK4070">
        <v>2</v>
      </c>
      <c r="AL4070" t="s">
        <v>1618</v>
      </c>
      <c r="AM4070">
        <v>280137</v>
      </c>
      <c r="AO4070" t="s">
        <v>20905</v>
      </c>
      <c r="AP4070" t="s">
        <v>20906</v>
      </c>
      <c r="AQ4070">
        <v>0</v>
      </c>
      <c r="AR4070" t="s">
        <v>1550</v>
      </c>
      <c r="AS4070" t="s">
        <v>3994</v>
      </c>
      <c r="AV4070" s="6" t="s">
        <v>20907</v>
      </c>
      <c r="AW4070" s="6" t="s">
        <v>20908</v>
      </c>
      <c r="AX4070" t="s">
        <v>1551</v>
      </c>
      <c r="AY4070">
        <v>1083</v>
      </c>
      <c r="AZ4070" t="s">
        <v>1468</v>
      </c>
    </row>
    <row r="4071" spans="1:52" x14ac:dyDescent="0.25">
      <c r="A4071">
        <v>435004</v>
      </c>
      <c r="B4071" t="s">
        <v>20909</v>
      </c>
      <c r="C4071">
        <v>5883</v>
      </c>
      <c r="D4071" t="s">
        <v>16815</v>
      </c>
      <c r="E4071" t="s">
        <v>20910</v>
      </c>
      <c r="F4071">
        <v>29189730</v>
      </c>
      <c r="G4071">
        <v>1003312059</v>
      </c>
      <c r="I4071" t="s">
        <v>20911</v>
      </c>
      <c r="J4071" t="s">
        <v>20912</v>
      </c>
      <c r="K4071" s="38" t="s">
        <v>3357</v>
      </c>
      <c r="L4071">
        <v>7</v>
      </c>
      <c r="P4071" s="5">
        <v>40842</v>
      </c>
      <c r="Q4071" t="s">
        <v>1557</v>
      </c>
      <c r="R4071">
        <v>479</v>
      </c>
      <c r="S4071" t="s">
        <v>8895</v>
      </c>
      <c r="T4071" s="5">
        <v>40756</v>
      </c>
      <c r="U4071">
        <v>2</v>
      </c>
      <c r="V4071" t="s">
        <v>1546</v>
      </c>
      <c r="W4071">
        <v>1</v>
      </c>
      <c r="X4071" t="s">
        <v>36371</v>
      </c>
      <c r="Y4071">
        <v>10</v>
      </c>
      <c r="AA4071">
        <v>121</v>
      </c>
      <c r="AB4071" t="s">
        <v>1558</v>
      </c>
      <c r="AC4071">
        <v>1012</v>
      </c>
      <c r="AD4071" t="s">
        <v>1377</v>
      </c>
      <c r="AE4071">
        <v>3</v>
      </c>
      <c r="AF4071" t="s">
        <v>1601</v>
      </c>
      <c r="AG4071">
        <v>21</v>
      </c>
      <c r="AH4071" t="s">
        <v>40047</v>
      </c>
      <c r="AI4071">
        <v>479</v>
      </c>
      <c r="AJ4071" t="s">
        <v>8895</v>
      </c>
      <c r="AO4071" t="s">
        <v>20913</v>
      </c>
      <c r="AP4071" t="s">
        <v>20914</v>
      </c>
      <c r="AQ4071">
        <v>0</v>
      </c>
      <c r="AR4071" t="s">
        <v>1550</v>
      </c>
      <c r="AS4071" t="s">
        <v>20915</v>
      </c>
      <c r="AV4071" s="6" t="s">
        <v>20916</v>
      </c>
      <c r="AW4071" s="6" t="s">
        <v>20917</v>
      </c>
      <c r="AX4071" t="s">
        <v>1551</v>
      </c>
      <c r="AY4071">
        <v>1083</v>
      </c>
      <c r="AZ4071" t="s">
        <v>1468</v>
      </c>
    </row>
    <row r="4072" spans="1:52" x14ac:dyDescent="0.25">
      <c r="A4072">
        <v>435006</v>
      </c>
      <c r="B4072" t="s">
        <v>20918</v>
      </c>
      <c r="C4072">
        <v>5883</v>
      </c>
      <c r="D4072" t="s">
        <v>16815</v>
      </c>
      <c r="E4072" t="s">
        <v>20919</v>
      </c>
      <c r="F4072">
        <v>34454019</v>
      </c>
      <c r="G4072">
        <v>1001720507</v>
      </c>
      <c r="H4072" t="s">
        <v>20920</v>
      </c>
      <c r="I4072" t="s">
        <v>20921</v>
      </c>
      <c r="J4072" t="s">
        <v>20912</v>
      </c>
      <c r="K4072" s="38" t="s">
        <v>3357</v>
      </c>
      <c r="L4072">
        <v>7</v>
      </c>
      <c r="P4072" s="5">
        <v>43710</v>
      </c>
      <c r="Q4072" t="s">
        <v>1557</v>
      </c>
      <c r="U4072">
        <v>5</v>
      </c>
      <c r="V4072" t="s">
        <v>1859</v>
      </c>
      <c r="W4072">
        <v>1</v>
      </c>
      <c r="X4072" t="s">
        <v>36371</v>
      </c>
      <c r="Y4072">
        <v>9</v>
      </c>
      <c r="Z4072">
        <v>198405</v>
      </c>
      <c r="AA4072">
        <v>121</v>
      </c>
      <c r="AB4072" t="s">
        <v>1558</v>
      </c>
      <c r="AC4072">
        <v>1013</v>
      </c>
      <c r="AD4072" t="s">
        <v>1379</v>
      </c>
      <c r="AE4072">
        <v>1</v>
      </c>
      <c r="AF4072" t="s">
        <v>34807</v>
      </c>
      <c r="AG4072">
        <v>22</v>
      </c>
      <c r="AH4072" t="s">
        <v>40058</v>
      </c>
      <c r="AI4072">
        <v>479</v>
      </c>
      <c r="AJ4072" t="s">
        <v>8895</v>
      </c>
      <c r="AO4072" t="s">
        <v>20922</v>
      </c>
      <c r="AP4072" t="s">
        <v>20923</v>
      </c>
      <c r="AQ4072">
        <v>0</v>
      </c>
      <c r="AR4072" t="s">
        <v>1550</v>
      </c>
      <c r="AS4072" t="s">
        <v>20915</v>
      </c>
      <c r="AV4072">
        <v>55.120982779999999</v>
      </c>
      <c r="AW4072">
        <v>10.72677328</v>
      </c>
      <c r="AX4072" t="s">
        <v>1551</v>
      </c>
      <c r="AY4072">
        <v>1083</v>
      </c>
      <c r="AZ4072" t="s">
        <v>1468</v>
      </c>
    </row>
    <row r="4073" spans="1:52" x14ac:dyDescent="0.25">
      <c r="A4073">
        <v>435007</v>
      </c>
      <c r="B4073" t="s">
        <v>20924</v>
      </c>
      <c r="C4073">
        <v>5883</v>
      </c>
      <c r="D4073" t="s">
        <v>16815</v>
      </c>
      <c r="E4073" t="s">
        <v>20925</v>
      </c>
      <c r="F4073">
        <v>13182000</v>
      </c>
      <c r="G4073">
        <v>1026649370</v>
      </c>
      <c r="H4073" t="s">
        <v>20926</v>
      </c>
      <c r="I4073" t="s">
        <v>20927</v>
      </c>
      <c r="J4073" t="s">
        <v>20928</v>
      </c>
      <c r="K4073" s="38" t="s">
        <v>3792</v>
      </c>
      <c r="L4073" t="s">
        <v>7853</v>
      </c>
      <c r="P4073" s="5">
        <v>45055</v>
      </c>
      <c r="Q4073" t="s">
        <v>5603</v>
      </c>
      <c r="U4073">
        <v>5</v>
      </c>
      <c r="V4073" t="s">
        <v>1859</v>
      </c>
      <c r="W4073">
        <v>1</v>
      </c>
      <c r="X4073" t="s">
        <v>36371</v>
      </c>
      <c r="Z4073">
        <v>200304</v>
      </c>
      <c r="AA4073">
        <v>131</v>
      </c>
      <c r="AB4073" t="s">
        <v>1988</v>
      </c>
      <c r="AC4073">
        <v>1062</v>
      </c>
      <c r="AD4073" t="s">
        <v>1989</v>
      </c>
      <c r="AE4073">
        <v>1</v>
      </c>
      <c r="AF4073" t="s">
        <v>34807</v>
      </c>
      <c r="AG4073">
        <v>99</v>
      </c>
      <c r="AH4073" t="s">
        <v>41429</v>
      </c>
      <c r="AI4073">
        <v>479</v>
      </c>
      <c r="AJ4073" t="s">
        <v>8895</v>
      </c>
      <c r="AO4073" t="s">
        <v>20929</v>
      </c>
      <c r="AP4073" t="s">
        <v>20930</v>
      </c>
      <c r="AQ4073">
        <v>0</v>
      </c>
      <c r="AR4073" t="s">
        <v>1550</v>
      </c>
      <c r="AS4073" t="s">
        <v>20931</v>
      </c>
      <c r="AV4073">
        <v>55.11351638</v>
      </c>
      <c r="AW4073">
        <v>10.721544039999999</v>
      </c>
      <c r="AX4073" t="s">
        <v>1551</v>
      </c>
      <c r="AY4073">
        <v>1083</v>
      </c>
      <c r="AZ4073" t="s">
        <v>1468</v>
      </c>
    </row>
    <row r="4074" spans="1:52" x14ac:dyDescent="0.25">
      <c r="A4074">
        <v>435300</v>
      </c>
      <c r="B4074" t="s">
        <v>20932</v>
      </c>
      <c r="C4074">
        <v>5882</v>
      </c>
      <c r="D4074" t="s">
        <v>20933</v>
      </c>
      <c r="E4074" t="s">
        <v>20934</v>
      </c>
      <c r="F4074">
        <v>23888912</v>
      </c>
      <c r="G4074">
        <v>1001567013</v>
      </c>
      <c r="H4074" t="s">
        <v>20935</v>
      </c>
      <c r="I4074" t="s">
        <v>20936</v>
      </c>
      <c r="J4074" t="s">
        <v>38717</v>
      </c>
      <c r="K4074" s="38" t="s">
        <v>3564</v>
      </c>
      <c r="L4074">
        <v>49</v>
      </c>
      <c r="P4074" s="5">
        <v>45743</v>
      </c>
      <c r="Q4074" t="s">
        <v>1895</v>
      </c>
      <c r="U4074">
        <v>5</v>
      </c>
      <c r="V4074" t="s">
        <v>1859</v>
      </c>
      <c r="W4074">
        <v>1</v>
      </c>
      <c r="X4074" t="s">
        <v>36371</v>
      </c>
      <c r="Y4074">
        <v>10</v>
      </c>
      <c r="Z4074">
        <v>186709</v>
      </c>
      <c r="AA4074">
        <v>123</v>
      </c>
      <c r="AB4074" t="s">
        <v>1374</v>
      </c>
      <c r="AC4074">
        <v>1011</v>
      </c>
      <c r="AD4074" t="s">
        <v>1374</v>
      </c>
      <c r="AE4074">
        <v>1</v>
      </c>
      <c r="AF4074" t="s">
        <v>34807</v>
      </c>
      <c r="AG4074">
        <v>80</v>
      </c>
      <c r="AH4074" t="s">
        <v>1374</v>
      </c>
      <c r="AI4074">
        <v>479</v>
      </c>
      <c r="AJ4074" t="s">
        <v>8895</v>
      </c>
      <c r="AO4074" t="s">
        <v>20937</v>
      </c>
      <c r="AP4074" t="s">
        <v>20938</v>
      </c>
      <c r="AQ4074">
        <v>0</v>
      </c>
      <c r="AR4074" t="s">
        <v>1550</v>
      </c>
      <c r="AS4074" t="s">
        <v>37003</v>
      </c>
      <c r="AV4074">
        <v>55.110103010000003</v>
      </c>
      <c r="AW4074">
        <v>10.73459452</v>
      </c>
      <c r="AX4074" t="s">
        <v>1551</v>
      </c>
      <c r="AY4074">
        <v>1083</v>
      </c>
      <c r="AZ4074" t="s">
        <v>1468</v>
      </c>
    </row>
    <row r="4075" spans="1:52" x14ac:dyDescent="0.25">
      <c r="A4075">
        <v>435301</v>
      </c>
      <c r="B4075" t="s">
        <v>20939</v>
      </c>
      <c r="C4075">
        <v>5883</v>
      </c>
      <c r="D4075" t="s">
        <v>16815</v>
      </c>
      <c r="E4075" t="s">
        <v>20925</v>
      </c>
      <c r="F4075">
        <v>13182000</v>
      </c>
      <c r="G4075">
        <v>1002935069</v>
      </c>
      <c r="H4075" t="s">
        <v>20926</v>
      </c>
      <c r="I4075" t="s">
        <v>20927</v>
      </c>
      <c r="J4075" t="s">
        <v>35890</v>
      </c>
      <c r="K4075" s="38" t="s">
        <v>20940</v>
      </c>
      <c r="L4075">
        <v>9</v>
      </c>
      <c r="P4075" s="5">
        <v>45273</v>
      </c>
      <c r="Q4075" t="s">
        <v>1850</v>
      </c>
      <c r="U4075">
        <v>5</v>
      </c>
      <c r="V4075" t="s">
        <v>1859</v>
      </c>
      <c r="W4075">
        <v>1</v>
      </c>
      <c r="X4075" t="s">
        <v>36371</v>
      </c>
      <c r="Z4075">
        <v>198709</v>
      </c>
      <c r="AA4075">
        <v>123</v>
      </c>
      <c r="AB4075" t="s">
        <v>1374</v>
      </c>
      <c r="AC4075">
        <v>1011</v>
      </c>
      <c r="AD4075" t="s">
        <v>1374</v>
      </c>
      <c r="AE4075">
        <v>1</v>
      </c>
      <c r="AF4075" t="s">
        <v>34807</v>
      </c>
      <c r="AG4075">
        <v>80</v>
      </c>
      <c r="AH4075" t="s">
        <v>1374</v>
      </c>
      <c r="AI4075">
        <v>479</v>
      </c>
      <c r="AJ4075" t="s">
        <v>8895</v>
      </c>
      <c r="AO4075" t="s">
        <v>20941</v>
      </c>
      <c r="AP4075" t="s">
        <v>20930</v>
      </c>
      <c r="AQ4075">
        <v>0</v>
      </c>
      <c r="AR4075" t="s">
        <v>1550</v>
      </c>
      <c r="AS4075" t="s">
        <v>35067</v>
      </c>
      <c r="AV4075">
        <v>55.11650968</v>
      </c>
      <c r="AW4075">
        <v>10.72393903</v>
      </c>
      <c r="AX4075" t="s">
        <v>1551</v>
      </c>
      <c r="AY4075">
        <v>1083</v>
      </c>
      <c r="AZ4075" t="s">
        <v>1468</v>
      </c>
    </row>
    <row r="4076" spans="1:52" x14ac:dyDescent="0.25">
      <c r="A4076">
        <v>435302</v>
      </c>
      <c r="B4076" t="s">
        <v>38718</v>
      </c>
      <c r="C4076">
        <v>5883</v>
      </c>
      <c r="D4076" t="s">
        <v>16815</v>
      </c>
      <c r="E4076" t="s">
        <v>20925</v>
      </c>
      <c r="F4076">
        <v>13182000</v>
      </c>
      <c r="G4076">
        <v>1026644050</v>
      </c>
      <c r="H4076" t="s">
        <v>20926</v>
      </c>
      <c r="I4076" t="s">
        <v>20927</v>
      </c>
      <c r="J4076" t="s">
        <v>20942</v>
      </c>
      <c r="K4076" s="38" t="s">
        <v>3792</v>
      </c>
      <c r="L4076" t="s">
        <v>3877</v>
      </c>
      <c r="P4076" s="5">
        <v>45709</v>
      </c>
      <c r="Q4076" t="s">
        <v>1895</v>
      </c>
      <c r="U4076">
        <v>5</v>
      </c>
      <c r="V4076" t="s">
        <v>1859</v>
      </c>
      <c r="W4076">
        <v>7</v>
      </c>
      <c r="X4076" t="s">
        <v>2478</v>
      </c>
      <c r="Z4076">
        <v>198906</v>
      </c>
      <c r="AA4076">
        <v>141</v>
      </c>
      <c r="AB4076" t="s">
        <v>36470</v>
      </c>
      <c r="AC4076">
        <v>1022</v>
      </c>
      <c r="AD4076" t="s">
        <v>36470</v>
      </c>
      <c r="AE4076">
        <v>1</v>
      </c>
      <c r="AF4076" t="s">
        <v>34807</v>
      </c>
      <c r="AG4076">
        <v>84</v>
      </c>
      <c r="AH4076" t="s">
        <v>36471</v>
      </c>
      <c r="AI4076">
        <v>479</v>
      </c>
      <c r="AJ4076" t="s">
        <v>8895</v>
      </c>
      <c r="AO4076" t="s">
        <v>20941</v>
      </c>
      <c r="AP4076" t="s">
        <v>20930</v>
      </c>
      <c r="AQ4076">
        <v>0</v>
      </c>
      <c r="AR4076" t="s">
        <v>1550</v>
      </c>
      <c r="AS4076" t="s">
        <v>20931</v>
      </c>
      <c r="AV4076">
        <v>55.113611560000002</v>
      </c>
      <c r="AW4076">
        <v>10.72210546</v>
      </c>
      <c r="AX4076" t="s">
        <v>1551</v>
      </c>
      <c r="AY4076">
        <v>1083</v>
      </c>
      <c r="AZ4076" t="s">
        <v>1468</v>
      </c>
    </row>
    <row r="4077" spans="1:52" x14ac:dyDescent="0.25">
      <c r="A4077">
        <v>437001</v>
      </c>
      <c r="B4077" t="s">
        <v>20943</v>
      </c>
      <c r="C4077">
        <v>5683</v>
      </c>
      <c r="D4077" t="s">
        <v>10549</v>
      </c>
      <c r="E4077" t="s">
        <v>20944</v>
      </c>
      <c r="F4077">
        <v>29189692</v>
      </c>
      <c r="G4077">
        <v>1003312333</v>
      </c>
      <c r="I4077" t="s">
        <v>20945</v>
      </c>
      <c r="J4077" t="s">
        <v>20946</v>
      </c>
      <c r="K4077" s="39">
        <v>1526</v>
      </c>
      <c r="L4077">
        <v>27</v>
      </c>
      <c r="P4077" s="5">
        <v>42926</v>
      </c>
      <c r="Q4077" t="s">
        <v>1557</v>
      </c>
      <c r="R4077">
        <v>420</v>
      </c>
      <c r="S4077" t="s">
        <v>10127</v>
      </c>
      <c r="T4077" s="5">
        <v>42947</v>
      </c>
      <c r="U4077">
        <v>2</v>
      </c>
      <c r="V4077" t="s">
        <v>1546</v>
      </c>
      <c r="W4077">
        <v>1</v>
      </c>
      <c r="X4077" t="s">
        <v>36371</v>
      </c>
      <c r="Y4077">
        <v>7</v>
      </c>
      <c r="AA4077">
        <v>121</v>
      </c>
      <c r="AB4077" t="s">
        <v>1558</v>
      </c>
      <c r="AC4077">
        <v>1012</v>
      </c>
      <c r="AD4077" t="s">
        <v>1377</v>
      </c>
      <c r="AE4077">
        <v>3</v>
      </c>
      <c r="AF4077" t="s">
        <v>1601</v>
      </c>
      <c r="AG4077">
        <v>21</v>
      </c>
      <c r="AH4077" t="s">
        <v>40047</v>
      </c>
      <c r="AI4077">
        <v>420</v>
      </c>
      <c r="AJ4077" t="s">
        <v>10127</v>
      </c>
      <c r="AO4077" t="s">
        <v>20947</v>
      </c>
      <c r="AP4077" t="s">
        <v>20948</v>
      </c>
      <c r="AQ4077">
        <v>0</v>
      </c>
      <c r="AR4077" t="s">
        <v>1550</v>
      </c>
      <c r="AS4077" t="s">
        <v>20949</v>
      </c>
      <c r="AV4077" s="6" t="s">
        <v>20950</v>
      </c>
      <c r="AW4077" s="6" t="s">
        <v>20951</v>
      </c>
      <c r="AX4077" t="s">
        <v>1551</v>
      </c>
      <c r="AY4077">
        <v>1083</v>
      </c>
      <c r="AZ4077" t="s">
        <v>1468</v>
      </c>
    </row>
    <row r="4078" spans="1:52" x14ac:dyDescent="0.25">
      <c r="A4078">
        <v>437002</v>
      </c>
      <c r="B4078" t="s">
        <v>20952</v>
      </c>
      <c r="C4078">
        <v>5683</v>
      </c>
      <c r="D4078" t="s">
        <v>10549</v>
      </c>
      <c r="E4078" t="s">
        <v>20952</v>
      </c>
      <c r="F4078">
        <v>29189692</v>
      </c>
      <c r="G4078">
        <v>1003312345</v>
      </c>
      <c r="H4078" t="s">
        <v>20953</v>
      </c>
      <c r="I4078" t="s">
        <v>20954</v>
      </c>
      <c r="J4078" t="s">
        <v>20955</v>
      </c>
      <c r="K4078" s="39">
        <v>1561</v>
      </c>
      <c r="L4078">
        <v>16</v>
      </c>
      <c r="P4078" s="5">
        <v>45730</v>
      </c>
      <c r="Q4078" t="s">
        <v>6565</v>
      </c>
      <c r="R4078">
        <v>420</v>
      </c>
      <c r="S4078" t="s">
        <v>10127</v>
      </c>
      <c r="U4078">
        <v>2</v>
      </c>
      <c r="V4078" t="s">
        <v>1546</v>
      </c>
      <c r="W4078">
        <v>1</v>
      </c>
      <c r="X4078" t="s">
        <v>36371</v>
      </c>
      <c r="Y4078">
        <v>10</v>
      </c>
      <c r="AA4078">
        <v>121</v>
      </c>
      <c r="AB4078" t="s">
        <v>1558</v>
      </c>
      <c r="AC4078">
        <v>1012</v>
      </c>
      <c r="AD4078" t="s">
        <v>1377</v>
      </c>
      <c r="AE4078">
        <v>1</v>
      </c>
      <c r="AF4078" t="s">
        <v>34807</v>
      </c>
      <c r="AG4078">
        <v>21</v>
      </c>
      <c r="AH4078" t="s">
        <v>40047</v>
      </c>
      <c r="AI4078">
        <v>420</v>
      </c>
      <c r="AJ4078" t="s">
        <v>10127</v>
      </c>
      <c r="AO4078" t="s">
        <v>20956</v>
      </c>
      <c r="AP4078" t="s">
        <v>20957</v>
      </c>
      <c r="AQ4078">
        <v>0</v>
      </c>
      <c r="AR4078" t="s">
        <v>1550</v>
      </c>
      <c r="AS4078" t="s">
        <v>6378</v>
      </c>
      <c r="AV4078">
        <v>55.221823499999999</v>
      </c>
      <c r="AW4078">
        <v>10.12548973</v>
      </c>
      <c r="AX4078" t="s">
        <v>1551</v>
      </c>
      <c r="AY4078">
        <v>1083</v>
      </c>
      <c r="AZ4078" t="s">
        <v>1468</v>
      </c>
    </row>
    <row r="4079" spans="1:52" x14ac:dyDescent="0.25">
      <c r="A4079">
        <v>437004</v>
      </c>
      <c r="B4079" t="s">
        <v>38719</v>
      </c>
      <c r="C4079">
        <v>5683</v>
      </c>
      <c r="D4079" t="s">
        <v>10549</v>
      </c>
      <c r="E4079" t="s">
        <v>38720</v>
      </c>
      <c r="F4079">
        <v>28544081</v>
      </c>
      <c r="G4079">
        <v>1011302919</v>
      </c>
      <c r="I4079" t="s">
        <v>20958</v>
      </c>
      <c r="J4079" t="s">
        <v>38721</v>
      </c>
      <c r="K4079" s="38" t="s">
        <v>2159</v>
      </c>
      <c r="L4079">
        <v>14</v>
      </c>
      <c r="P4079" s="5">
        <v>44421</v>
      </c>
      <c r="Q4079" t="s">
        <v>1557</v>
      </c>
      <c r="T4079" s="5">
        <v>44104</v>
      </c>
      <c r="U4079">
        <v>5</v>
      </c>
      <c r="V4079" t="s">
        <v>1859</v>
      </c>
      <c r="W4079">
        <v>1</v>
      </c>
      <c r="X4079" t="s">
        <v>36371</v>
      </c>
      <c r="Y4079">
        <v>7</v>
      </c>
      <c r="Z4079">
        <v>200508</v>
      </c>
      <c r="AA4079">
        <v>121</v>
      </c>
      <c r="AB4079" t="s">
        <v>1558</v>
      </c>
      <c r="AC4079">
        <v>1013</v>
      </c>
      <c r="AD4079" t="s">
        <v>1379</v>
      </c>
      <c r="AE4079">
        <v>3</v>
      </c>
      <c r="AF4079" t="s">
        <v>1601</v>
      </c>
      <c r="AG4079">
        <v>21</v>
      </c>
      <c r="AH4079" t="s">
        <v>40047</v>
      </c>
      <c r="AI4079">
        <v>420</v>
      </c>
      <c r="AJ4079" t="s">
        <v>10127</v>
      </c>
      <c r="AO4079" t="s">
        <v>20959</v>
      </c>
      <c r="AP4079" t="s">
        <v>20960</v>
      </c>
      <c r="AQ4079">
        <v>0</v>
      </c>
      <c r="AR4079" t="s">
        <v>1550</v>
      </c>
      <c r="AS4079" t="s">
        <v>38722</v>
      </c>
      <c r="AV4079">
        <v>55.201463949999997</v>
      </c>
      <c r="AW4079">
        <v>10.161616240000001</v>
      </c>
      <c r="AX4079" t="s">
        <v>1551</v>
      </c>
      <c r="AY4079">
        <v>1083</v>
      </c>
      <c r="AZ4079" t="s">
        <v>1468</v>
      </c>
    </row>
    <row r="4080" spans="1:52" x14ac:dyDescent="0.25">
      <c r="A4080">
        <v>437210</v>
      </c>
      <c r="B4080" t="s">
        <v>40887</v>
      </c>
      <c r="C4080">
        <v>5683</v>
      </c>
      <c r="D4080" t="s">
        <v>10549</v>
      </c>
      <c r="E4080" t="s">
        <v>20961</v>
      </c>
      <c r="F4080">
        <v>29189692</v>
      </c>
      <c r="G4080">
        <v>1003312357</v>
      </c>
      <c r="H4080" t="s">
        <v>20953</v>
      </c>
      <c r="I4080" t="s">
        <v>20962</v>
      </c>
      <c r="J4080" t="s">
        <v>20955</v>
      </c>
      <c r="K4080" s="39">
        <v>1561</v>
      </c>
      <c r="L4080">
        <v>16</v>
      </c>
      <c r="P4080" s="5">
        <v>40473</v>
      </c>
      <c r="Q4080" t="s">
        <v>1557</v>
      </c>
      <c r="R4080">
        <v>420</v>
      </c>
      <c r="S4080" t="s">
        <v>10127</v>
      </c>
      <c r="T4080" s="5">
        <v>40391</v>
      </c>
      <c r="U4080">
        <v>2</v>
      </c>
      <c r="V4080" t="s">
        <v>1546</v>
      </c>
      <c r="W4080">
        <v>1</v>
      </c>
      <c r="X4080" t="s">
        <v>36371</v>
      </c>
      <c r="Z4080">
        <v>197008</v>
      </c>
      <c r="AA4080">
        <v>125</v>
      </c>
      <c r="AB4080" t="s">
        <v>2372</v>
      </c>
      <c r="AC4080">
        <v>1014</v>
      </c>
      <c r="AD4080" t="s">
        <v>1381</v>
      </c>
      <c r="AE4080">
        <v>3</v>
      </c>
      <c r="AF4080" t="s">
        <v>1601</v>
      </c>
      <c r="AG4080">
        <v>24</v>
      </c>
      <c r="AH4080" t="s">
        <v>2372</v>
      </c>
      <c r="AI4080">
        <v>420</v>
      </c>
      <c r="AJ4080" t="s">
        <v>10127</v>
      </c>
      <c r="AK4080">
        <v>2</v>
      </c>
      <c r="AL4080" t="s">
        <v>1618</v>
      </c>
      <c r="AM4080">
        <v>420100</v>
      </c>
      <c r="AO4080" t="s">
        <v>20963</v>
      </c>
      <c r="AP4080" t="s">
        <v>20860</v>
      </c>
      <c r="AQ4080">
        <v>0</v>
      </c>
      <c r="AR4080" t="s">
        <v>1550</v>
      </c>
      <c r="AS4080" t="s">
        <v>6378</v>
      </c>
      <c r="AV4080" s="6" t="s">
        <v>20964</v>
      </c>
      <c r="AW4080" s="6" t="s">
        <v>20965</v>
      </c>
      <c r="AX4080" t="s">
        <v>1551</v>
      </c>
      <c r="AY4080">
        <v>1083</v>
      </c>
      <c r="AZ4080" t="s">
        <v>1468</v>
      </c>
    </row>
    <row r="4081" spans="1:52" x14ac:dyDescent="0.25">
      <c r="A4081">
        <v>437300</v>
      </c>
      <c r="B4081" t="s">
        <v>40888</v>
      </c>
      <c r="C4081">
        <v>5683</v>
      </c>
      <c r="D4081" t="s">
        <v>10549</v>
      </c>
      <c r="E4081" t="s">
        <v>20966</v>
      </c>
      <c r="F4081">
        <v>20485108</v>
      </c>
      <c r="G4081">
        <v>1004332385</v>
      </c>
      <c r="H4081" t="s">
        <v>20967</v>
      </c>
      <c r="I4081" t="s">
        <v>20968</v>
      </c>
      <c r="J4081" t="s">
        <v>20969</v>
      </c>
      <c r="K4081" s="38" t="s">
        <v>20970</v>
      </c>
      <c r="L4081">
        <v>8</v>
      </c>
      <c r="P4081" s="5">
        <v>43388</v>
      </c>
      <c r="Q4081" t="s">
        <v>1557</v>
      </c>
      <c r="U4081">
        <v>5</v>
      </c>
      <c r="V4081" t="s">
        <v>1859</v>
      </c>
      <c r="W4081">
        <v>1</v>
      </c>
      <c r="X4081" t="s">
        <v>36371</v>
      </c>
      <c r="Y4081">
        <v>10</v>
      </c>
      <c r="Z4081">
        <v>199808</v>
      </c>
      <c r="AA4081">
        <v>123</v>
      </c>
      <c r="AB4081" t="s">
        <v>1374</v>
      </c>
      <c r="AC4081">
        <v>1011</v>
      </c>
      <c r="AD4081" t="s">
        <v>1374</v>
      </c>
      <c r="AE4081">
        <v>1</v>
      </c>
      <c r="AF4081" t="s">
        <v>34807</v>
      </c>
      <c r="AG4081">
        <v>80</v>
      </c>
      <c r="AH4081" t="s">
        <v>1374</v>
      </c>
      <c r="AI4081">
        <v>420</v>
      </c>
      <c r="AJ4081" t="s">
        <v>10127</v>
      </c>
      <c r="AO4081" t="s">
        <v>20971</v>
      </c>
      <c r="AP4081" t="s">
        <v>20972</v>
      </c>
      <c r="AQ4081">
        <v>0</v>
      </c>
      <c r="AR4081" t="s">
        <v>1550</v>
      </c>
      <c r="AS4081" t="s">
        <v>20532</v>
      </c>
      <c r="AV4081">
        <v>55.222256209999998</v>
      </c>
      <c r="AW4081">
        <v>10.1122896</v>
      </c>
      <c r="AX4081" t="s">
        <v>1551</v>
      </c>
      <c r="AY4081">
        <v>1083</v>
      </c>
      <c r="AZ4081" t="s">
        <v>1468</v>
      </c>
    </row>
    <row r="4082" spans="1:52" x14ac:dyDescent="0.25">
      <c r="A4082">
        <v>439001</v>
      </c>
      <c r="B4082" t="s">
        <v>20973</v>
      </c>
      <c r="C4082">
        <v>5380</v>
      </c>
      <c r="D4082" t="s">
        <v>10522</v>
      </c>
      <c r="E4082" t="s">
        <v>20973</v>
      </c>
      <c r="F4082">
        <v>29189706</v>
      </c>
      <c r="G4082">
        <v>1003312400</v>
      </c>
      <c r="H4082" t="s">
        <v>20974</v>
      </c>
      <c r="I4082" t="s">
        <v>15599</v>
      </c>
      <c r="J4082" t="s">
        <v>15600</v>
      </c>
      <c r="K4082" s="38" t="s">
        <v>4866</v>
      </c>
      <c r="L4082">
        <v>5</v>
      </c>
      <c r="P4082" s="5">
        <v>44403</v>
      </c>
      <c r="Q4082" t="s">
        <v>1557</v>
      </c>
      <c r="R4082">
        <v>440</v>
      </c>
      <c r="S4082" t="s">
        <v>10326</v>
      </c>
      <c r="U4082">
        <v>2</v>
      </c>
      <c r="V4082" t="s">
        <v>1546</v>
      </c>
      <c r="W4082">
        <v>1</v>
      </c>
      <c r="X4082" t="s">
        <v>36371</v>
      </c>
      <c r="Y4082">
        <v>9</v>
      </c>
      <c r="AA4082">
        <v>121</v>
      </c>
      <c r="AB4082" t="s">
        <v>1558</v>
      </c>
      <c r="AC4082">
        <v>1012</v>
      </c>
      <c r="AD4082" t="s">
        <v>1377</v>
      </c>
      <c r="AE4082">
        <v>1</v>
      </c>
      <c r="AF4082" t="s">
        <v>34807</v>
      </c>
      <c r="AG4082">
        <v>21</v>
      </c>
      <c r="AH4082" t="s">
        <v>40047</v>
      </c>
      <c r="AI4082">
        <v>440</v>
      </c>
      <c r="AJ4082" t="s">
        <v>10326</v>
      </c>
      <c r="AN4082">
        <v>281603</v>
      </c>
      <c r="AO4082" t="s">
        <v>15601</v>
      </c>
      <c r="AP4082" t="s">
        <v>15602</v>
      </c>
      <c r="AQ4082">
        <v>2</v>
      </c>
      <c r="AR4082" t="s">
        <v>2358</v>
      </c>
      <c r="AS4082" t="s">
        <v>15603</v>
      </c>
      <c r="AV4082">
        <v>55.517906760000002</v>
      </c>
      <c r="AW4082">
        <v>10.658261380000001</v>
      </c>
      <c r="AX4082" t="s">
        <v>1551</v>
      </c>
      <c r="AY4082">
        <v>1083</v>
      </c>
      <c r="AZ4082" t="s">
        <v>1468</v>
      </c>
    </row>
    <row r="4083" spans="1:52" x14ac:dyDescent="0.25">
      <c r="A4083">
        <v>439003</v>
      </c>
      <c r="B4083" t="s">
        <v>20975</v>
      </c>
      <c r="C4083">
        <v>5300</v>
      </c>
      <c r="D4083" t="s">
        <v>1476</v>
      </c>
      <c r="E4083" t="s">
        <v>20976</v>
      </c>
      <c r="F4083">
        <v>29189706</v>
      </c>
      <c r="G4083">
        <v>1003312540</v>
      </c>
      <c r="H4083" t="s">
        <v>20977</v>
      </c>
      <c r="I4083" t="s">
        <v>20978</v>
      </c>
      <c r="J4083" t="s">
        <v>37466</v>
      </c>
      <c r="K4083" s="38" t="s">
        <v>11018</v>
      </c>
      <c r="L4083">
        <v>21</v>
      </c>
      <c r="P4083" s="5">
        <v>41480</v>
      </c>
      <c r="Q4083" t="s">
        <v>1557</v>
      </c>
      <c r="R4083">
        <v>440</v>
      </c>
      <c r="S4083" t="s">
        <v>10326</v>
      </c>
      <c r="T4083" s="5">
        <v>41486</v>
      </c>
      <c r="U4083">
        <v>2</v>
      </c>
      <c r="V4083" t="s">
        <v>1546</v>
      </c>
      <c r="W4083">
        <v>1</v>
      </c>
      <c r="X4083" t="s">
        <v>36371</v>
      </c>
      <c r="Y4083">
        <v>10</v>
      </c>
      <c r="Z4083">
        <v>190109</v>
      </c>
      <c r="AA4083">
        <v>121</v>
      </c>
      <c r="AB4083" t="s">
        <v>1558</v>
      </c>
      <c r="AC4083">
        <v>1012</v>
      </c>
      <c r="AD4083" t="s">
        <v>1377</v>
      </c>
      <c r="AE4083">
        <v>3</v>
      </c>
      <c r="AF4083" t="s">
        <v>1601</v>
      </c>
      <c r="AG4083">
        <v>21</v>
      </c>
      <c r="AH4083" t="s">
        <v>40047</v>
      </c>
      <c r="AI4083">
        <v>440</v>
      </c>
      <c r="AJ4083" t="s">
        <v>10326</v>
      </c>
      <c r="AK4083">
        <v>2</v>
      </c>
      <c r="AL4083" t="s">
        <v>1618</v>
      </c>
      <c r="AM4083">
        <v>280456</v>
      </c>
      <c r="AO4083" t="s">
        <v>20979</v>
      </c>
      <c r="AP4083" t="s">
        <v>20980</v>
      </c>
      <c r="AQ4083">
        <v>0</v>
      </c>
      <c r="AR4083" t="s">
        <v>1550</v>
      </c>
      <c r="AS4083" t="s">
        <v>36500</v>
      </c>
      <c r="AV4083" s="6" t="s">
        <v>20981</v>
      </c>
      <c r="AW4083" s="6" t="s">
        <v>20982</v>
      </c>
      <c r="AX4083" t="s">
        <v>1551</v>
      </c>
      <c r="AY4083">
        <v>1083</v>
      </c>
      <c r="AZ4083" t="s">
        <v>1468</v>
      </c>
    </row>
    <row r="4084" spans="1:52" x14ac:dyDescent="0.25">
      <c r="A4084">
        <v>439006</v>
      </c>
      <c r="B4084" t="s">
        <v>20983</v>
      </c>
      <c r="C4084">
        <v>5300</v>
      </c>
      <c r="D4084" t="s">
        <v>1476</v>
      </c>
      <c r="E4084" t="s">
        <v>38723</v>
      </c>
      <c r="F4084">
        <v>29189706</v>
      </c>
      <c r="G4084">
        <v>1003312527</v>
      </c>
      <c r="H4084" t="s">
        <v>20984</v>
      </c>
      <c r="I4084" t="s">
        <v>20985</v>
      </c>
      <c r="J4084" t="s">
        <v>20986</v>
      </c>
      <c r="K4084" s="38" t="s">
        <v>7142</v>
      </c>
      <c r="L4084">
        <v>47</v>
      </c>
      <c r="P4084" s="5">
        <v>44523</v>
      </c>
      <c r="Q4084" t="s">
        <v>1557</v>
      </c>
      <c r="R4084">
        <v>440</v>
      </c>
      <c r="S4084" t="s">
        <v>10326</v>
      </c>
      <c r="U4084">
        <v>2</v>
      </c>
      <c r="V4084" t="s">
        <v>1546</v>
      </c>
      <c r="W4084">
        <v>1</v>
      </c>
      <c r="X4084" t="s">
        <v>36371</v>
      </c>
      <c r="Y4084">
        <v>9</v>
      </c>
      <c r="Z4084">
        <v>196208</v>
      </c>
      <c r="AA4084">
        <v>121</v>
      </c>
      <c r="AB4084" t="s">
        <v>1558</v>
      </c>
      <c r="AC4084">
        <v>1012</v>
      </c>
      <c r="AD4084" t="s">
        <v>1377</v>
      </c>
      <c r="AE4084">
        <v>1</v>
      </c>
      <c r="AF4084" t="s">
        <v>34807</v>
      </c>
      <c r="AG4084">
        <v>21</v>
      </c>
      <c r="AH4084" t="s">
        <v>40047</v>
      </c>
      <c r="AI4084">
        <v>440</v>
      </c>
      <c r="AJ4084" t="s">
        <v>10326</v>
      </c>
      <c r="AO4084" t="s">
        <v>20987</v>
      </c>
      <c r="AP4084" t="s">
        <v>20988</v>
      </c>
      <c r="AQ4084">
        <v>0</v>
      </c>
      <c r="AR4084" t="s">
        <v>1550</v>
      </c>
      <c r="AS4084" t="s">
        <v>20989</v>
      </c>
      <c r="AV4084">
        <v>55.410794979999999</v>
      </c>
      <c r="AW4084">
        <v>10.59567324</v>
      </c>
      <c r="AX4084" t="s">
        <v>1551</v>
      </c>
      <c r="AY4084">
        <v>1083</v>
      </c>
      <c r="AZ4084" t="s">
        <v>1468</v>
      </c>
    </row>
    <row r="4085" spans="1:52" x14ac:dyDescent="0.25">
      <c r="A4085">
        <v>439007</v>
      </c>
      <c r="B4085" t="s">
        <v>20990</v>
      </c>
      <c r="C4085">
        <v>5300</v>
      </c>
      <c r="D4085" t="s">
        <v>1476</v>
      </c>
      <c r="E4085" t="s">
        <v>20991</v>
      </c>
      <c r="F4085">
        <v>60470219</v>
      </c>
      <c r="G4085">
        <v>1002114995</v>
      </c>
      <c r="H4085" t="s">
        <v>20992</v>
      </c>
      <c r="I4085" t="s">
        <v>20993</v>
      </c>
      <c r="J4085" t="s">
        <v>20994</v>
      </c>
      <c r="K4085" s="38" t="s">
        <v>15116</v>
      </c>
      <c r="L4085">
        <v>55</v>
      </c>
      <c r="P4085" s="5">
        <v>45086</v>
      </c>
      <c r="Q4085" t="s">
        <v>1557</v>
      </c>
      <c r="U4085">
        <v>5</v>
      </c>
      <c r="V4085" t="s">
        <v>1859</v>
      </c>
      <c r="W4085">
        <v>1</v>
      </c>
      <c r="X4085" t="s">
        <v>36371</v>
      </c>
      <c r="Y4085">
        <v>10</v>
      </c>
      <c r="Z4085">
        <v>186305</v>
      </c>
      <c r="AA4085">
        <v>121</v>
      </c>
      <c r="AB4085" t="s">
        <v>1558</v>
      </c>
      <c r="AC4085">
        <v>1013</v>
      </c>
      <c r="AD4085" t="s">
        <v>1379</v>
      </c>
      <c r="AE4085">
        <v>1</v>
      </c>
      <c r="AF4085" t="s">
        <v>34807</v>
      </c>
      <c r="AG4085">
        <v>21</v>
      </c>
      <c r="AH4085" t="s">
        <v>40047</v>
      </c>
      <c r="AI4085">
        <v>440</v>
      </c>
      <c r="AJ4085" t="s">
        <v>10326</v>
      </c>
      <c r="AO4085" t="s">
        <v>20995</v>
      </c>
      <c r="AP4085" t="s">
        <v>20996</v>
      </c>
      <c r="AQ4085">
        <v>0</v>
      </c>
      <c r="AR4085" t="s">
        <v>1550</v>
      </c>
      <c r="AS4085" t="s">
        <v>20997</v>
      </c>
      <c r="AU4085" t="s">
        <v>20998</v>
      </c>
      <c r="AV4085">
        <v>55.419424290000002</v>
      </c>
      <c r="AW4085">
        <v>10.65379401</v>
      </c>
      <c r="AX4085" t="s">
        <v>1551</v>
      </c>
      <c r="AY4085">
        <v>1083</v>
      </c>
      <c r="AZ4085" t="s">
        <v>1468</v>
      </c>
    </row>
    <row r="4086" spans="1:52" x14ac:dyDescent="0.25">
      <c r="A4086">
        <v>439008</v>
      </c>
      <c r="B4086" t="s">
        <v>20999</v>
      </c>
      <c r="C4086">
        <v>5350</v>
      </c>
      <c r="D4086" t="s">
        <v>21000</v>
      </c>
      <c r="E4086" t="s">
        <v>21001</v>
      </c>
      <c r="F4086">
        <v>58301310</v>
      </c>
      <c r="G4086">
        <v>1002077969</v>
      </c>
      <c r="H4086" t="s">
        <v>21002</v>
      </c>
      <c r="I4086" t="s">
        <v>21002</v>
      </c>
      <c r="J4086" t="s">
        <v>4233</v>
      </c>
      <c r="K4086" s="38" t="s">
        <v>11163</v>
      </c>
      <c r="L4086">
        <v>5</v>
      </c>
      <c r="P4086" s="5">
        <v>43186</v>
      </c>
      <c r="Q4086" t="s">
        <v>1557</v>
      </c>
      <c r="U4086">
        <v>5</v>
      </c>
      <c r="V4086" t="s">
        <v>1859</v>
      </c>
      <c r="W4086">
        <v>1</v>
      </c>
      <c r="X4086" t="s">
        <v>36371</v>
      </c>
      <c r="Y4086">
        <v>9</v>
      </c>
      <c r="Z4086">
        <v>197608</v>
      </c>
      <c r="AA4086">
        <v>121</v>
      </c>
      <c r="AB4086" t="s">
        <v>1558</v>
      </c>
      <c r="AC4086">
        <v>1013</v>
      </c>
      <c r="AD4086" t="s">
        <v>1379</v>
      </c>
      <c r="AE4086">
        <v>1</v>
      </c>
      <c r="AF4086" t="s">
        <v>34807</v>
      </c>
      <c r="AG4086">
        <v>22</v>
      </c>
      <c r="AH4086" t="s">
        <v>40058</v>
      </c>
      <c r="AI4086">
        <v>440</v>
      </c>
      <c r="AJ4086" t="s">
        <v>10326</v>
      </c>
      <c r="AO4086" t="s">
        <v>21003</v>
      </c>
      <c r="AP4086" t="s">
        <v>21004</v>
      </c>
      <c r="AQ4086">
        <v>0</v>
      </c>
      <c r="AR4086" t="s">
        <v>1550</v>
      </c>
      <c r="AS4086" t="s">
        <v>4059</v>
      </c>
      <c r="AV4086">
        <v>55.400415219999999</v>
      </c>
      <c r="AW4086">
        <v>10.614656719999999</v>
      </c>
      <c r="AX4086" t="s">
        <v>1551</v>
      </c>
      <c r="AY4086">
        <v>1083</v>
      </c>
      <c r="AZ4086" t="s">
        <v>1468</v>
      </c>
    </row>
    <row r="4087" spans="1:52" x14ac:dyDescent="0.25">
      <c r="A4087">
        <v>439009</v>
      </c>
      <c r="B4087" t="s">
        <v>21005</v>
      </c>
      <c r="C4087">
        <v>5300</v>
      </c>
      <c r="D4087" t="s">
        <v>1476</v>
      </c>
      <c r="E4087" t="s">
        <v>21006</v>
      </c>
      <c r="F4087">
        <v>29189706</v>
      </c>
      <c r="G4087">
        <v>1003312576</v>
      </c>
      <c r="H4087" t="s">
        <v>21007</v>
      </c>
      <c r="I4087" t="s">
        <v>21008</v>
      </c>
      <c r="J4087" t="s">
        <v>12293</v>
      </c>
      <c r="K4087" s="38" t="s">
        <v>11057</v>
      </c>
      <c r="L4087">
        <v>1</v>
      </c>
      <c r="P4087" s="5">
        <v>41480</v>
      </c>
      <c r="Q4087" t="s">
        <v>1557</v>
      </c>
      <c r="R4087">
        <v>440</v>
      </c>
      <c r="S4087" t="s">
        <v>10326</v>
      </c>
      <c r="T4087" s="5">
        <v>41486</v>
      </c>
      <c r="U4087">
        <v>2</v>
      </c>
      <c r="V4087" t="s">
        <v>1546</v>
      </c>
      <c r="W4087">
        <v>1</v>
      </c>
      <c r="X4087" t="s">
        <v>36371</v>
      </c>
      <c r="Y4087">
        <v>7</v>
      </c>
      <c r="Z4087">
        <v>197908</v>
      </c>
      <c r="AA4087">
        <v>121</v>
      </c>
      <c r="AB4087" t="s">
        <v>1558</v>
      </c>
      <c r="AC4087">
        <v>1012</v>
      </c>
      <c r="AD4087" t="s">
        <v>1377</v>
      </c>
      <c r="AE4087">
        <v>3</v>
      </c>
      <c r="AF4087" t="s">
        <v>1601</v>
      </c>
      <c r="AG4087">
        <v>21</v>
      </c>
      <c r="AH4087" t="s">
        <v>40047</v>
      </c>
      <c r="AI4087">
        <v>440</v>
      </c>
      <c r="AJ4087" t="s">
        <v>10326</v>
      </c>
      <c r="AK4087">
        <v>2</v>
      </c>
      <c r="AL4087" t="s">
        <v>1618</v>
      </c>
      <c r="AM4087">
        <v>280456</v>
      </c>
      <c r="AO4087" t="s">
        <v>21009</v>
      </c>
      <c r="AP4087" t="s">
        <v>21010</v>
      </c>
      <c r="AQ4087">
        <v>0</v>
      </c>
      <c r="AR4087" t="s">
        <v>1550</v>
      </c>
      <c r="AS4087" t="s">
        <v>12296</v>
      </c>
      <c r="AV4087" s="6" t="s">
        <v>21011</v>
      </c>
      <c r="AW4087" s="6" t="s">
        <v>21012</v>
      </c>
      <c r="AX4087" t="s">
        <v>1551</v>
      </c>
      <c r="AY4087">
        <v>1083</v>
      </c>
      <c r="AZ4087" t="s">
        <v>1468</v>
      </c>
    </row>
    <row r="4088" spans="1:52" x14ac:dyDescent="0.25">
      <c r="A4088">
        <v>439010</v>
      </c>
      <c r="B4088" t="s">
        <v>40889</v>
      </c>
      <c r="C4088">
        <v>5380</v>
      </c>
      <c r="D4088" t="s">
        <v>10522</v>
      </c>
      <c r="E4088" t="s">
        <v>40890</v>
      </c>
      <c r="F4088">
        <v>26043115</v>
      </c>
      <c r="G4088">
        <v>1008445830</v>
      </c>
      <c r="I4088" t="s">
        <v>21013</v>
      </c>
      <c r="J4088" t="s">
        <v>21014</v>
      </c>
      <c r="K4088" s="38" t="s">
        <v>21015</v>
      </c>
      <c r="L4088">
        <v>14</v>
      </c>
      <c r="P4088" s="5">
        <v>42647</v>
      </c>
      <c r="Q4088" t="s">
        <v>1557</v>
      </c>
      <c r="T4088" s="5">
        <v>42551</v>
      </c>
      <c r="U4088">
        <v>6</v>
      </c>
      <c r="V4088" t="s">
        <v>2318</v>
      </c>
      <c r="W4088">
        <v>1</v>
      </c>
      <c r="X4088" t="s">
        <v>36371</v>
      </c>
      <c r="Y4088">
        <v>9</v>
      </c>
      <c r="Z4088">
        <v>200201</v>
      </c>
      <c r="AA4088">
        <v>129</v>
      </c>
      <c r="AB4088" t="s">
        <v>1373</v>
      </c>
      <c r="AC4088">
        <v>1016</v>
      </c>
      <c r="AD4088" t="s">
        <v>1373</v>
      </c>
      <c r="AE4088">
        <v>3</v>
      </c>
      <c r="AF4088" t="s">
        <v>1601</v>
      </c>
      <c r="AG4088">
        <v>29</v>
      </c>
      <c r="AH4088" t="s">
        <v>3064</v>
      </c>
      <c r="AI4088">
        <v>440</v>
      </c>
      <c r="AJ4088" t="s">
        <v>10326</v>
      </c>
      <c r="AO4088" t="s">
        <v>21016</v>
      </c>
      <c r="AP4088" t="s">
        <v>21017</v>
      </c>
      <c r="AQ4088">
        <v>0</v>
      </c>
      <c r="AR4088" t="s">
        <v>1550</v>
      </c>
      <c r="AS4088" t="s">
        <v>21018</v>
      </c>
      <c r="AU4088" t="s">
        <v>21019</v>
      </c>
      <c r="AV4088" s="6" t="s">
        <v>21020</v>
      </c>
      <c r="AW4088" s="6" t="s">
        <v>21021</v>
      </c>
      <c r="AX4088" t="s">
        <v>1551</v>
      </c>
      <c r="AY4088">
        <v>1083</v>
      </c>
      <c r="AZ4088" t="s">
        <v>1468</v>
      </c>
    </row>
    <row r="4089" spans="1:52" x14ac:dyDescent="0.25">
      <c r="A4089">
        <v>439200</v>
      </c>
      <c r="C4089">
        <v>5550</v>
      </c>
      <c r="D4089" t="s">
        <v>13686</v>
      </c>
      <c r="E4089" t="s">
        <v>21022</v>
      </c>
      <c r="F4089">
        <v>29189706</v>
      </c>
      <c r="G4089">
        <v>1003312709</v>
      </c>
      <c r="H4089" t="s">
        <v>21023</v>
      </c>
      <c r="I4089" t="s">
        <v>21024</v>
      </c>
      <c r="J4089" t="s">
        <v>37795</v>
      </c>
      <c r="K4089" s="38" t="s">
        <v>13688</v>
      </c>
      <c r="L4089">
        <v>11</v>
      </c>
      <c r="P4089" s="5">
        <v>43791</v>
      </c>
      <c r="Q4089" t="s">
        <v>1903</v>
      </c>
      <c r="R4089">
        <v>440</v>
      </c>
      <c r="S4089" t="s">
        <v>10326</v>
      </c>
      <c r="U4089">
        <v>2</v>
      </c>
      <c r="V4089" t="s">
        <v>1546</v>
      </c>
      <c r="W4089">
        <v>1</v>
      </c>
      <c r="X4089" t="s">
        <v>36371</v>
      </c>
      <c r="Z4089">
        <v>199401</v>
      </c>
      <c r="AA4089">
        <v>932</v>
      </c>
      <c r="AB4089" t="s">
        <v>40066</v>
      </c>
      <c r="AC4089">
        <v>2021</v>
      </c>
      <c r="AD4089" t="s">
        <v>40066</v>
      </c>
      <c r="AE4089">
        <v>2</v>
      </c>
      <c r="AF4089" t="s">
        <v>34828</v>
      </c>
      <c r="AG4089">
        <v>10</v>
      </c>
      <c r="AH4089" t="s">
        <v>40067</v>
      </c>
      <c r="AI4089">
        <v>440</v>
      </c>
      <c r="AJ4089" t="s">
        <v>10326</v>
      </c>
      <c r="AO4089" t="s">
        <v>21025</v>
      </c>
      <c r="AP4089" t="s">
        <v>10328</v>
      </c>
      <c r="AQ4089">
        <v>0</v>
      </c>
      <c r="AR4089" t="s">
        <v>1550</v>
      </c>
      <c r="AS4089" t="s">
        <v>37796</v>
      </c>
      <c r="AV4089">
        <v>55.360271640000001</v>
      </c>
      <c r="AW4089">
        <v>10.587157960000001</v>
      </c>
      <c r="AX4089" t="s">
        <v>1551</v>
      </c>
      <c r="AY4089">
        <v>1083</v>
      </c>
      <c r="AZ4089" t="s">
        <v>1468</v>
      </c>
    </row>
    <row r="4090" spans="1:52" x14ac:dyDescent="0.25">
      <c r="A4090">
        <v>439210</v>
      </c>
      <c r="B4090" t="s">
        <v>21026</v>
      </c>
      <c r="C4090">
        <v>5300</v>
      </c>
      <c r="D4090" t="s">
        <v>1476</v>
      </c>
      <c r="E4090" t="s">
        <v>21027</v>
      </c>
      <c r="F4090">
        <v>29189706</v>
      </c>
      <c r="G4090">
        <v>1003313614</v>
      </c>
      <c r="H4090" t="s">
        <v>21028</v>
      </c>
      <c r="I4090" t="s">
        <v>12406</v>
      </c>
      <c r="J4090" t="s">
        <v>12293</v>
      </c>
      <c r="K4090" s="38" t="s">
        <v>11057</v>
      </c>
      <c r="L4090">
        <v>1</v>
      </c>
      <c r="P4090" s="5">
        <v>44887</v>
      </c>
      <c r="Q4090" t="s">
        <v>1557</v>
      </c>
      <c r="R4090">
        <v>440</v>
      </c>
      <c r="S4090" t="s">
        <v>10326</v>
      </c>
      <c r="U4090">
        <v>2</v>
      </c>
      <c r="V4090" t="s">
        <v>1546</v>
      </c>
      <c r="W4090">
        <v>1</v>
      </c>
      <c r="X4090" t="s">
        <v>36371</v>
      </c>
      <c r="Z4090">
        <v>197909</v>
      </c>
      <c r="AA4090">
        <v>125</v>
      </c>
      <c r="AB4090" t="s">
        <v>2372</v>
      </c>
      <c r="AC4090">
        <v>1014</v>
      </c>
      <c r="AD4090" t="s">
        <v>1381</v>
      </c>
      <c r="AE4090">
        <v>2</v>
      </c>
      <c r="AF4090" t="s">
        <v>34828</v>
      </c>
      <c r="AG4090">
        <v>24</v>
      </c>
      <c r="AH4090" t="s">
        <v>2372</v>
      </c>
      <c r="AI4090">
        <v>440</v>
      </c>
      <c r="AJ4090" t="s">
        <v>10326</v>
      </c>
      <c r="AN4090">
        <v>280775</v>
      </c>
      <c r="AO4090" t="s">
        <v>12407</v>
      </c>
      <c r="AQ4090">
        <v>2</v>
      </c>
      <c r="AR4090" t="s">
        <v>2358</v>
      </c>
      <c r="AS4090" t="s">
        <v>12296</v>
      </c>
      <c r="AV4090">
        <v>55.455005100000001</v>
      </c>
      <c r="AW4090">
        <v>10.63761809</v>
      </c>
      <c r="AX4090" t="s">
        <v>1551</v>
      </c>
      <c r="AY4090">
        <v>1083</v>
      </c>
      <c r="AZ4090" t="s">
        <v>1468</v>
      </c>
    </row>
    <row r="4091" spans="1:52" x14ac:dyDescent="0.25">
      <c r="A4091">
        <v>439300</v>
      </c>
      <c r="B4091" t="s">
        <v>21029</v>
      </c>
      <c r="C4091">
        <v>5300</v>
      </c>
      <c r="D4091" t="s">
        <v>1476</v>
      </c>
      <c r="E4091" t="s">
        <v>21030</v>
      </c>
      <c r="F4091">
        <v>60495912</v>
      </c>
      <c r="G4091">
        <v>1002115425</v>
      </c>
      <c r="H4091" t="s">
        <v>21031</v>
      </c>
      <c r="I4091" t="s">
        <v>21032</v>
      </c>
      <c r="J4091" t="s">
        <v>38724</v>
      </c>
      <c r="K4091" s="38" t="s">
        <v>9846</v>
      </c>
      <c r="L4091">
        <v>20</v>
      </c>
      <c r="P4091" s="5">
        <v>43398</v>
      </c>
      <c r="Q4091" t="s">
        <v>1557</v>
      </c>
      <c r="U4091">
        <v>5</v>
      </c>
      <c r="V4091" t="s">
        <v>1859</v>
      </c>
      <c r="W4091">
        <v>1</v>
      </c>
      <c r="X4091" t="s">
        <v>36371</v>
      </c>
      <c r="Y4091">
        <v>10</v>
      </c>
      <c r="Z4091">
        <v>195910</v>
      </c>
      <c r="AA4091">
        <v>123</v>
      </c>
      <c r="AB4091" t="s">
        <v>1374</v>
      </c>
      <c r="AC4091">
        <v>1011</v>
      </c>
      <c r="AD4091" t="s">
        <v>1374</v>
      </c>
      <c r="AE4091">
        <v>1</v>
      </c>
      <c r="AF4091" t="s">
        <v>34807</v>
      </c>
      <c r="AG4091">
        <v>80</v>
      </c>
      <c r="AH4091" t="s">
        <v>1374</v>
      </c>
      <c r="AI4091">
        <v>440</v>
      </c>
      <c r="AJ4091" t="s">
        <v>10326</v>
      </c>
      <c r="AO4091" t="s">
        <v>21033</v>
      </c>
      <c r="AP4091" t="s">
        <v>21034</v>
      </c>
      <c r="AQ4091">
        <v>0</v>
      </c>
      <c r="AR4091" t="s">
        <v>1550</v>
      </c>
      <c r="AS4091" t="s">
        <v>38725</v>
      </c>
      <c r="AU4091" t="s">
        <v>21035</v>
      </c>
      <c r="AV4091">
        <v>55.465962660000002</v>
      </c>
      <c r="AW4091">
        <v>10.613542600000001</v>
      </c>
      <c r="AX4091" t="s">
        <v>1551</v>
      </c>
      <c r="AY4091">
        <v>1083</v>
      </c>
      <c r="AZ4091" t="s">
        <v>1468</v>
      </c>
    </row>
    <row r="4092" spans="1:52" x14ac:dyDescent="0.25">
      <c r="A4092">
        <v>439350</v>
      </c>
      <c r="B4092" t="s">
        <v>21036</v>
      </c>
      <c r="C4092">
        <v>5290</v>
      </c>
      <c r="D4092" t="s">
        <v>21037</v>
      </c>
      <c r="E4092" t="s">
        <v>21038</v>
      </c>
      <c r="F4092">
        <v>39815842</v>
      </c>
      <c r="G4092">
        <v>1024847213</v>
      </c>
      <c r="H4092" t="s">
        <v>21039</v>
      </c>
      <c r="I4092" t="s">
        <v>21040</v>
      </c>
      <c r="J4092" t="s">
        <v>21041</v>
      </c>
      <c r="K4092" s="38" t="s">
        <v>21042</v>
      </c>
      <c r="L4092">
        <v>35</v>
      </c>
      <c r="P4092" s="5">
        <v>44075</v>
      </c>
      <c r="Q4092" t="s">
        <v>1557</v>
      </c>
      <c r="U4092">
        <v>4</v>
      </c>
      <c r="V4092" t="s">
        <v>2004</v>
      </c>
      <c r="W4092">
        <v>1</v>
      </c>
      <c r="X4092" t="s">
        <v>36371</v>
      </c>
      <c r="Z4092">
        <v>199104</v>
      </c>
      <c r="AA4092">
        <v>149</v>
      </c>
      <c r="AB4092" t="s">
        <v>2183</v>
      </c>
      <c r="AC4092">
        <v>1027</v>
      </c>
      <c r="AD4092" t="s">
        <v>2501</v>
      </c>
      <c r="AE4092">
        <v>1</v>
      </c>
      <c r="AF4092" t="s">
        <v>34807</v>
      </c>
      <c r="AG4092">
        <v>85</v>
      </c>
      <c r="AH4092" t="s">
        <v>2502</v>
      </c>
      <c r="AI4092">
        <v>440</v>
      </c>
      <c r="AJ4092" t="s">
        <v>10326</v>
      </c>
      <c r="AN4092">
        <v>281041</v>
      </c>
      <c r="AO4092" t="s">
        <v>21043</v>
      </c>
      <c r="AQ4092">
        <v>2</v>
      </c>
      <c r="AR4092" t="s">
        <v>2358</v>
      </c>
      <c r="AS4092" t="s">
        <v>21044</v>
      </c>
      <c r="AV4092">
        <v>55.391480919999999</v>
      </c>
      <c r="AW4092">
        <v>10.519492290000001</v>
      </c>
      <c r="AX4092" t="s">
        <v>1551</v>
      </c>
      <c r="AY4092">
        <v>1083</v>
      </c>
      <c r="AZ4092" t="s">
        <v>1468</v>
      </c>
    </row>
    <row r="4093" spans="1:52" x14ac:dyDescent="0.25">
      <c r="A4093">
        <v>440000</v>
      </c>
      <c r="B4093" t="s">
        <v>21045</v>
      </c>
      <c r="C4093">
        <v>5300</v>
      </c>
      <c r="D4093" t="s">
        <v>1476</v>
      </c>
      <c r="E4093" t="s">
        <v>10326</v>
      </c>
      <c r="F4093">
        <v>29189706</v>
      </c>
      <c r="I4093" t="s">
        <v>13952</v>
      </c>
      <c r="J4093" t="s">
        <v>40584</v>
      </c>
      <c r="K4093" s="38" t="s">
        <v>3208</v>
      </c>
      <c r="L4093">
        <v>4</v>
      </c>
      <c r="P4093" s="5">
        <v>43791</v>
      </c>
      <c r="Q4093" t="s">
        <v>1903</v>
      </c>
      <c r="R4093">
        <v>440</v>
      </c>
      <c r="S4093" t="s">
        <v>10326</v>
      </c>
      <c r="U4093">
        <v>2</v>
      </c>
      <c r="V4093" t="s">
        <v>1546</v>
      </c>
      <c r="W4093">
        <v>5</v>
      </c>
      <c r="X4093" t="s">
        <v>41387</v>
      </c>
      <c r="Z4093">
        <v>200701</v>
      </c>
      <c r="AA4093">
        <v>923</v>
      </c>
      <c r="AB4093" t="s">
        <v>1547</v>
      </c>
      <c r="AC4093">
        <v>2013</v>
      </c>
      <c r="AD4093" t="s">
        <v>1547</v>
      </c>
      <c r="AE4093">
        <v>1</v>
      </c>
      <c r="AF4093" t="s">
        <v>34807</v>
      </c>
      <c r="AG4093">
        <v>99</v>
      </c>
      <c r="AH4093" t="s">
        <v>41429</v>
      </c>
      <c r="AI4093">
        <v>440</v>
      </c>
      <c r="AJ4093" t="s">
        <v>10326</v>
      </c>
      <c r="AO4093" t="s">
        <v>21046</v>
      </c>
      <c r="AP4093" t="s">
        <v>10328</v>
      </c>
      <c r="AQ4093">
        <v>0</v>
      </c>
      <c r="AR4093" t="s">
        <v>1550</v>
      </c>
      <c r="AS4093" t="s">
        <v>13954</v>
      </c>
      <c r="AT4093" t="s">
        <v>40086</v>
      </c>
      <c r="AV4093">
        <v>55.451056309999998</v>
      </c>
      <c r="AW4093">
        <v>10.660204630000001</v>
      </c>
      <c r="AX4093" t="s">
        <v>1551</v>
      </c>
      <c r="AY4093">
        <v>1083</v>
      </c>
      <c r="AZ4093" t="s">
        <v>1468</v>
      </c>
    </row>
    <row r="4094" spans="1:52" x14ac:dyDescent="0.25">
      <c r="A4094">
        <v>441002</v>
      </c>
      <c r="B4094" t="s">
        <v>21047</v>
      </c>
      <c r="C4094">
        <v>5550</v>
      </c>
      <c r="D4094" t="s">
        <v>13686</v>
      </c>
      <c r="E4094" t="s">
        <v>21048</v>
      </c>
      <c r="F4094">
        <v>29189706</v>
      </c>
      <c r="G4094">
        <v>1003312874</v>
      </c>
      <c r="H4094" t="s">
        <v>21049</v>
      </c>
      <c r="I4094" t="s">
        <v>15989</v>
      </c>
      <c r="J4094" t="s">
        <v>38092</v>
      </c>
      <c r="K4094" s="38" t="s">
        <v>3137</v>
      </c>
      <c r="L4094">
        <v>38</v>
      </c>
      <c r="P4094" s="5">
        <v>44797</v>
      </c>
      <c r="Q4094" t="s">
        <v>1557</v>
      </c>
      <c r="R4094">
        <v>440</v>
      </c>
      <c r="S4094" t="s">
        <v>10326</v>
      </c>
      <c r="U4094">
        <v>2</v>
      </c>
      <c r="V4094" t="s">
        <v>1546</v>
      </c>
      <c r="W4094">
        <v>1</v>
      </c>
      <c r="X4094" t="s">
        <v>36371</v>
      </c>
      <c r="Y4094">
        <v>10</v>
      </c>
      <c r="Z4094">
        <v>195401</v>
      </c>
      <c r="AA4094">
        <v>121</v>
      </c>
      <c r="AB4094" t="s">
        <v>1558</v>
      </c>
      <c r="AC4094">
        <v>1012</v>
      </c>
      <c r="AD4094" t="s">
        <v>1377</v>
      </c>
      <c r="AE4094">
        <v>1</v>
      </c>
      <c r="AF4094" t="s">
        <v>34807</v>
      </c>
      <c r="AG4094">
        <v>21</v>
      </c>
      <c r="AH4094" t="s">
        <v>40047</v>
      </c>
      <c r="AI4094">
        <v>440</v>
      </c>
      <c r="AJ4094" t="s">
        <v>10326</v>
      </c>
      <c r="AN4094">
        <v>281716</v>
      </c>
      <c r="AO4094" t="s">
        <v>15990</v>
      </c>
      <c r="AP4094" t="s">
        <v>15991</v>
      </c>
      <c r="AQ4094">
        <v>2</v>
      </c>
      <c r="AR4094" t="s">
        <v>2358</v>
      </c>
      <c r="AS4094" t="s">
        <v>38093</v>
      </c>
      <c r="AV4094">
        <v>55.35550636</v>
      </c>
      <c r="AW4094">
        <v>10.600303289999999</v>
      </c>
      <c r="AX4094" t="s">
        <v>1551</v>
      </c>
      <c r="AY4094">
        <v>1083</v>
      </c>
      <c r="AZ4094" t="s">
        <v>1468</v>
      </c>
    </row>
    <row r="4095" spans="1:52" x14ac:dyDescent="0.25">
      <c r="A4095">
        <v>441003</v>
      </c>
      <c r="B4095" t="s">
        <v>21050</v>
      </c>
      <c r="C4095">
        <v>5290</v>
      </c>
      <c r="D4095" t="s">
        <v>21037</v>
      </c>
      <c r="E4095" t="s">
        <v>38726</v>
      </c>
      <c r="F4095">
        <v>29189706</v>
      </c>
      <c r="G4095">
        <v>1003312825</v>
      </c>
      <c r="H4095" t="s">
        <v>21051</v>
      </c>
      <c r="I4095" t="s">
        <v>21052</v>
      </c>
      <c r="J4095" t="s">
        <v>21053</v>
      </c>
      <c r="K4095" s="38" t="s">
        <v>21042</v>
      </c>
      <c r="L4095">
        <v>41</v>
      </c>
      <c r="P4095" s="5">
        <v>44700</v>
      </c>
      <c r="Q4095" t="s">
        <v>7174</v>
      </c>
      <c r="R4095">
        <v>440</v>
      </c>
      <c r="S4095" t="s">
        <v>10326</v>
      </c>
      <c r="U4095">
        <v>2</v>
      </c>
      <c r="V4095" t="s">
        <v>1546</v>
      </c>
      <c r="W4095">
        <v>1</v>
      </c>
      <c r="X4095" t="s">
        <v>36371</v>
      </c>
      <c r="Y4095">
        <v>6</v>
      </c>
      <c r="Z4095">
        <v>196611</v>
      </c>
      <c r="AA4095">
        <v>121</v>
      </c>
      <c r="AB4095" t="s">
        <v>1558</v>
      </c>
      <c r="AC4095">
        <v>1012</v>
      </c>
      <c r="AD4095" t="s">
        <v>1377</v>
      </c>
      <c r="AE4095">
        <v>1</v>
      </c>
      <c r="AF4095" t="s">
        <v>34807</v>
      </c>
      <c r="AG4095">
        <v>22</v>
      </c>
      <c r="AH4095" t="s">
        <v>40058</v>
      </c>
      <c r="AI4095">
        <v>440</v>
      </c>
      <c r="AJ4095" t="s">
        <v>10326</v>
      </c>
      <c r="AO4095" t="s">
        <v>21054</v>
      </c>
      <c r="AP4095" t="s">
        <v>21055</v>
      </c>
      <c r="AQ4095">
        <v>0</v>
      </c>
      <c r="AR4095" t="s">
        <v>1550</v>
      </c>
      <c r="AS4095" t="s">
        <v>21044</v>
      </c>
      <c r="AV4095">
        <v>55.390314529999998</v>
      </c>
      <c r="AW4095">
        <v>10.522148769999999</v>
      </c>
      <c r="AX4095" t="s">
        <v>1551</v>
      </c>
      <c r="AY4095">
        <v>1083</v>
      </c>
      <c r="AZ4095" t="s">
        <v>1468</v>
      </c>
    </row>
    <row r="4096" spans="1:52" x14ac:dyDescent="0.25">
      <c r="A4096">
        <v>441210</v>
      </c>
      <c r="B4096" t="s">
        <v>21056</v>
      </c>
      <c r="C4096">
        <v>5550</v>
      </c>
      <c r="D4096" t="s">
        <v>13686</v>
      </c>
      <c r="E4096" t="s">
        <v>21057</v>
      </c>
      <c r="F4096">
        <v>29189706</v>
      </c>
      <c r="G4096">
        <v>1003312655</v>
      </c>
      <c r="H4096" t="s">
        <v>21058</v>
      </c>
      <c r="I4096" t="s">
        <v>21059</v>
      </c>
      <c r="J4096" t="s">
        <v>40891</v>
      </c>
      <c r="K4096" s="38" t="s">
        <v>3137</v>
      </c>
      <c r="L4096">
        <v>38</v>
      </c>
      <c r="P4096" s="5">
        <v>40457</v>
      </c>
      <c r="Q4096" t="s">
        <v>1557</v>
      </c>
      <c r="R4096">
        <v>440</v>
      </c>
      <c r="S4096" t="s">
        <v>10326</v>
      </c>
      <c r="T4096" s="5">
        <v>40464</v>
      </c>
      <c r="U4096">
        <v>2</v>
      </c>
      <c r="V4096" t="s">
        <v>1546</v>
      </c>
      <c r="W4096">
        <v>1</v>
      </c>
      <c r="X4096" t="s">
        <v>36371</v>
      </c>
      <c r="Z4096">
        <v>196908</v>
      </c>
      <c r="AA4096">
        <v>125</v>
      </c>
      <c r="AB4096" t="s">
        <v>2372</v>
      </c>
      <c r="AC4096">
        <v>1014</v>
      </c>
      <c r="AD4096" t="s">
        <v>1381</v>
      </c>
      <c r="AE4096">
        <v>3</v>
      </c>
      <c r="AF4096" t="s">
        <v>1601</v>
      </c>
      <c r="AG4096">
        <v>24</v>
      </c>
      <c r="AH4096" t="s">
        <v>2372</v>
      </c>
      <c r="AI4096">
        <v>440</v>
      </c>
      <c r="AJ4096" t="s">
        <v>10326</v>
      </c>
      <c r="AO4096" t="s">
        <v>21060</v>
      </c>
      <c r="AP4096" t="s">
        <v>21061</v>
      </c>
      <c r="AQ4096">
        <v>0</v>
      </c>
      <c r="AR4096" t="s">
        <v>1550</v>
      </c>
      <c r="AS4096" t="s">
        <v>38093</v>
      </c>
      <c r="AT4096" t="s">
        <v>40122</v>
      </c>
      <c r="AV4096" s="6" t="s">
        <v>21062</v>
      </c>
      <c r="AW4096" s="6" t="s">
        <v>21063</v>
      </c>
      <c r="AX4096" t="s">
        <v>1551</v>
      </c>
      <c r="AY4096">
        <v>1083</v>
      </c>
      <c r="AZ4096" t="s">
        <v>1468</v>
      </c>
    </row>
    <row r="4097" spans="1:52" x14ac:dyDescent="0.25">
      <c r="A4097">
        <v>443002</v>
      </c>
      <c r="B4097" t="s">
        <v>21064</v>
      </c>
      <c r="C4097">
        <v>5960</v>
      </c>
      <c r="D4097" t="s">
        <v>13695</v>
      </c>
      <c r="E4097" t="s">
        <v>21065</v>
      </c>
      <c r="F4097">
        <v>28856075</v>
      </c>
      <c r="G4097">
        <v>1003312990</v>
      </c>
      <c r="H4097" t="s">
        <v>21066</v>
      </c>
      <c r="I4097" t="s">
        <v>21067</v>
      </c>
      <c r="J4097" t="s">
        <v>21068</v>
      </c>
      <c r="K4097" s="38" t="s">
        <v>8439</v>
      </c>
      <c r="L4097">
        <v>24</v>
      </c>
      <c r="P4097" s="5">
        <v>43783</v>
      </c>
      <c r="Q4097" t="s">
        <v>1557</v>
      </c>
      <c r="R4097">
        <v>492</v>
      </c>
      <c r="S4097" t="s">
        <v>41393</v>
      </c>
      <c r="U4097">
        <v>2</v>
      </c>
      <c r="V4097" t="s">
        <v>1546</v>
      </c>
      <c r="W4097">
        <v>1</v>
      </c>
      <c r="X4097" t="s">
        <v>36371</v>
      </c>
      <c r="Y4097">
        <v>10</v>
      </c>
      <c r="AA4097">
        <v>121</v>
      </c>
      <c r="AB4097" t="s">
        <v>1558</v>
      </c>
      <c r="AC4097">
        <v>1012</v>
      </c>
      <c r="AD4097" t="s">
        <v>1377</v>
      </c>
      <c r="AE4097">
        <v>1</v>
      </c>
      <c r="AF4097" t="s">
        <v>34807</v>
      </c>
      <c r="AG4097">
        <v>21</v>
      </c>
      <c r="AH4097" t="s">
        <v>40047</v>
      </c>
      <c r="AI4097">
        <v>492</v>
      </c>
      <c r="AJ4097" t="s">
        <v>41393</v>
      </c>
      <c r="AO4097" t="s">
        <v>21069</v>
      </c>
      <c r="AP4097" t="s">
        <v>21070</v>
      </c>
      <c r="AQ4097">
        <v>0</v>
      </c>
      <c r="AR4097" t="s">
        <v>1550</v>
      </c>
      <c r="AS4097" t="s">
        <v>8442</v>
      </c>
      <c r="AV4097">
        <v>54.856484279999997</v>
      </c>
      <c r="AW4097">
        <v>10.50976243</v>
      </c>
      <c r="AX4097" t="s">
        <v>1551</v>
      </c>
      <c r="AY4097">
        <v>1083</v>
      </c>
      <c r="AZ4097" t="s">
        <v>1468</v>
      </c>
    </row>
    <row r="4098" spans="1:52" x14ac:dyDescent="0.25">
      <c r="A4098">
        <v>443210</v>
      </c>
      <c r="B4098" t="s">
        <v>21071</v>
      </c>
      <c r="C4098">
        <v>5960</v>
      </c>
      <c r="D4098" t="s">
        <v>13695</v>
      </c>
      <c r="E4098" t="s">
        <v>41408</v>
      </c>
      <c r="F4098">
        <v>28856075</v>
      </c>
      <c r="G4098">
        <v>1003312990</v>
      </c>
      <c r="I4098" t="s">
        <v>21072</v>
      </c>
      <c r="J4098" t="s">
        <v>21068</v>
      </c>
      <c r="K4098" s="38" t="s">
        <v>8439</v>
      </c>
      <c r="L4098">
        <v>24</v>
      </c>
      <c r="P4098" s="5">
        <v>43956</v>
      </c>
      <c r="Q4098" t="s">
        <v>1557</v>
      </c>
      <c r="R4098">
        <v>492</v>
      </c>
      <c r="S4098" t="s">
        <v>41393</v>
      </c>
      <c r="U4098">
        <v>2</v>
      </c>
      <c r="V4098" t="s">
        <v>1546</v>
      </c>
      <c r="W4098">
        <v>1</v>
      </c>
      <c r="X4098" t="s">
        <v>36371</v>
      </c>
      <c r="Z4098">
        <v>197008</v>
      </c>
      <c r="AA4098">
        <v>125</v>
      </c>
      <c r="AB4098" t="s">
        <v>2372</v>
      </c>
      <c r="AC4098">
        <v>1014</v>
      </c>
      <c r="AD4098" t="s">
        <v>1381</v>
      </c>
      <c r="AE4098">
        <v>1</v>
      </c>
      <c r="AF4098" t="s">
        <v>34807</v>
      </c>
      <c r="AG4098">
        <v>24</v>
      </c>
      <c r="AH4098" t="s">
        <v>2372</v>
      </c>
      <c r="AI4098">
        <v>492</v>
      </c>
      <c r="AJ4098" t="s">
        <v>41393</v>
      </c>
      <c r="AO4098" t="s">
        <v>21073</v>
      </c>
      <c r="AP4098" t="s">
        <v>21074</v>
      </c>
      <c r="AQ4098">
        <v>0</v>
      </c>
      <c r="AR4098" t="s">
        <v>1550</v>
      </c>
      <c r="AS4098" t="s">
        <v>8442</v>
      </c>
      <c r="AV4098">
        <v>54.856484279999997</v>
      </c>
      <c r="AW4098">
        <v>10.50976243</v>
      </c>
      <c r="AX4098" t="s">
        <v>1551</v>
      </c>
      <c r="AY4098">
        <v>1083</v>
      </c>
      <c r="AZ4098" t="s">
        <v>1468</v>
      </c>
    </row>
    <row r="4099" spans="1:52" x14ac:dyDescent="0.25">
      <c r="A4099">
        <v>443247</v>
      </c>
      <c r="B4099" t="s">
        <v>41409</v>
      </c>
      <c r="C4099">
        <v>5960</v>
      </c>
      <c r="D4099" t="s">
        <v>13695</v>
      </c>
      <c r="E4099" t="s">
        <v>41410</v>
      </c>
      <c r="F4099">
        <v>29542791</v>
      </c>
      <c r="G4099">
        <v>1012822703</v>
      </c>
      <c r="H4099" t="s">
        <v>21075</v>
      </c>
      <c r="I4099" t="s">
        <v>21076</v>
      </c>
      <c r="J4099" t="s">
        <v>40892</v>
      </c>
      <c r="K4099" s="38" t="s">
        <v>4564</v>
      </c>
      <c r="L4099">
        <v>1</v>
      </c>
      <c r="P4099" s="5">
        <v>44987</v>
      </c>
      <c r="Q4099" t="s">
        <v>1960</v>
      </c>
      <c r="U4099">
        <v>4</v>
      </c>
      <c r="V4099" t="s">
        <v>2004</v>
      </c>
      <c r="W4099">
        <v>1</v>
      </c>
      <c r="X4099" t="s">
        <v>36371</v>
      </c>
      <c r="Z4099">
        <v>200208</v>
      </c>
      <c r="AA4099">
        <v>137</v>
      </c>
      <c r="AB4099" t="s">
        <v>2431</v>
      </c>
      <c r="AC4099">
        <v>1053</v>
      </c>
      <c r="AD4099" t="s">
        <v>2431</v>
      </c>
      <c r="AE4099">
        <v>1</v>
      </c>
      <c r="AF4099" t="s">
        <v>34807</v>
      </c>
      <c r="AG4099">
        <v>30</v>
      </c>
      <c r="AH4099" t="s">
        <v>2423</v>
      </c>
      <c r="AI4099">
        <v>492</v>
      </c>
      <c r="AJ4099" t="s">
        <v>41393</v>
      </c>
      <c r="AN4099">
        <v>461248</v>
      </c>
      <c r="AO4099" t="s">
        <v>21077</v>
      </c>
      <c r="AP4099" t="s">
        <v>12325</v>
      </c>
      <c r="AQ4099">
        <v>2</v>
      </c>
      <c r="AR4099" t="s">
        <v>2358</v>
      </c>
      <c r="AS4099" t="s">
        <v>40565</v>
      </c>
      <c r="AV4099">
        <v>54.851693570000002</v>
      </c>
      <c r="AW4099">
        <v>10.510591120000001</v>
      </c>
      <c r="AX4099" t="s">
        <v>1551</v>
      </c>
      <c r="AY4099">
        <v>1083</v>
      </c>
      <c r="AZ4099" t="s">
        <v>1468</v>
      </c>
    </row>
    <row r="4100" spans="1:52" x14ac:dyDescent="0.25">
      <c r="A4100">
        <v>443301</v>
      </c>
      <c r="B4100" t="s">
        <v>41746</v>
      </c>
      <c r="C4100">
        <v>5960</v>
      </c>
      <c r="D4100" t="s">
        <v>13695</v>
      </c>
      <c r="E4100" t="s">
        <v>41747</v>
      </c>
      <c r="F4100">
        <v>14154930</v>
      </c>
      <c r="G4100">
        <v>1000689780</v>
      </c>
      <c r="H4100" t="s">
        <v>21078</v>
      </c>
      <c r="I4100" t="s">
        <v>21079</v>
      </c>
      <c r="J4100" t="s">
        <v>21080</v>
      </c>
      <c r="K4100" s="38" t="s">
        <v>11636</v>
      </c>
      <c r="L4100">
        <v>1</v>
      </c>
      <c r="P4100" s="5">
        <v>41299</v>
      </c>
      <c r="Q4100" t="s">
        <v>1557</v>
      </c>
      <c r="T4100" s="5">
        <v>41121</v>
      </c>
      <c r="U4100">
        <v>5</v>
      </c>
      <c r="V4100" t="s">
        <v>1859</v>
      </c>
      <c r="W4100">
        <v>1</v>
      </c>
      <c r="X4100" t="s">
        <v>36371</v>
      </c>
      <c r="Z4100">
        <v>199008</v>
      </c>
      <c r="AA4100">
        <v>123</v>
      </c>
      <c r="AB4100" t="s">
        <v>1374</v>
      </c>
      <c r="AC4100">
        <v>1011</v>
      </c>
      <c r="AD4100" t="s">
        <v>1374</v>
      </c>
      <c r="AE4100">
        <v>3</v>
      </c>
      <c r="AF4100" t="s">
        <v>1601</v>
      </c>
      <c r="AG4100">
        <v>80</v>
      </c>
      <c r="AH4100" t="s">
        <v>1374</v>
      </c>
      <c r="AI4100">
        <v>492</v>
      </c>
      <c r="AJ4100" t="s">
        <v>41393</v>
      </c>
      <c r="AO4100" t="s">
        <v>21081</v>
      </c>
      <c r="AP4100" t="s">
        <v>21082</v>
      </c>
      <c r="AQ4100">
        <v>0</v>
      </c>
      <c r="AR4100" t="s">
        <v>1550</v>
      </c>
      <c r="AS4100" t="s">
        <v>21083</v>
      </c>
      <c r="AX4100" t="s">
        <v>1551</v>
      </c>
      <c r="AY4100">
        <v>1083</v>
      </c>
      <c r="AZ4100" t="s">
        <v>1468</v>
      </c>
    </row>
    <row r="4101" spans="1:52" x14ac:dyDescent="0.25">
      <c r="A4101">
        <v>443401</v>
      </c>
      <c r="B4101" t="s">
        <v>21084</v>
      </c>
      <c r="C4101">
        <v>5960</v>
      </c>
      <c r="D4101" t="s">
        <v>13695</v>
      </c>
      <c r="E4101" t="s">
        <v>21085</v>
      </c>
      <c r="F4101">
        <v>25849922</v>
      </c>
      <c r="G4101">
        <v>1003408000</v>
      </c>
      <c r="H4101" t="s">
        <v>21086</v>
      </c>
      <c r="I4101" t="s">
        <v>21087</v>
      </c>
      <c r="J4101" t="s">
        <v>21088</v>
      </c>
      <c r="K4101" s="38" t="s">
        <v>4025</v>
      </c>
      <c r="L4101">
        <v>10</v>
      </c>
      <c r="P4101" s="5">
        <v>43885</v>
      </c>
      <c r="Q4101" t="s">
        <v>1557</v>
      </c>
      <c r="U4101">
        <v>4</v>
      </c>
      <c r="V4101" t="s">
        <v>2004</v>
      </c>
      <c r="W4101">
        <v>4</v>
      </c>
      <c r="X4101" t="s">
        <v>2353</v>
      </c>
      <c r="AA4101">
        <v>371</v>
      </c>
      <c r="AB4101" t="s">
        <v>21089</v>
      </c>
      <c r="AC4101">
        <v>1081</v>
      </c>
      <c r="AD4101" t="s">
        <v>2596</v>
      </c>
      <c r="AE4101">
        <v>1</v>
      </c>
      <c r="AF4101" t="s">
        <v>34807</v>
      </c>
      <c r="AG4101">
        <v>99</v>
      </c>
      <c r="AH4101" t="s">
        <v>41429</v>
      </c>
      <c r="AI4101">
        <v>492</v>
      </c>
      <c r="AJ4101" t="s">
        <v>41393</v>
      </c>
      <c r="AO4101" t="s">
        <v>21090</v>
      </c>
      <c r="AP4101" t="s">
        <v>21091</v>
      </c>
      <c r="AQ4101">
        <v>0</v>
      </c>
      <c r="AR4101" t="s">
        <v>1550</v>
      </c>
      <c r="AS4101" t="s">
        <v>21092</v>
      </c>
      <c r="AV4101">
        <v>54.850568160000002</v>
      </c>
      <c r="AW4101">
        <v>10.51059849</v>
      </c>
      <c r="AX4101" t="s">
        <v>1551</v>
      </c>
      <c r="AY4101">
        <v>1083</v>
      </c>
      <c r="AZ4101" t="s">
        <v>1468</v>
      </c>
    </row>
    <row r="4102" spans="1:52" x14ac:dyDescent="0.25">
      <c r="A4102">
        <v>445001</v>
      </c>
      <c r="B4102" t="s">
        <v>21093</v>
      </c>
      <c r="C4102">
        <v>5500</v>
      </c>
      <c r="D4102" t="s">
        <v>1479</v>
      </c>
      <c r="E4102" t="s">
        <v>21094</v>
      </c>
      <c r="F4102">
        <v>29189684</v>
      </c>
      <c r="G4102">
        <v>1003313432</v>
      </c>
      <c r="H4102" t="s">
        <v>21095</v>
      </c>
      <c r="I4102" t="s">
        <v>21096</v>
      </c>
      <c r="J4102" t="s">
        <v>21097</v>
      </c>
      <c r="K4102" s="39">
        <v>1391</v>
      </c>
      <c r="L4102">
        <v>9</v>
      </c>
      <c r="P4102" s="5">
        <v>40738</v>
      </c>
      <c r="Q4102" t="s">
        <v>1557</v>
      </c>
      <c r="R4102">
        <v>410</v>
      </c>
      <c r="S4102" t="s">
        <v>12643</v>
      </c>
      <c r="T4102" s="5">
        <v>40755</v>
      </c>
      <c r="U4102">
        <v>2</v>
      </c>
      <c r="V4102" t="s">
        <v>1546</v>
      </c>
      <c r="W4102">
        <v>1</v>
      </c>
      <c r="X4102" t="s">
        <v>36371</v>
      </c>
      <c r="Y4102">
        <v>7</v>
      </c>
      <c r="Z4102">
        <v>195402</v>
      </c>
      <c r="AA4102">
        <v>121</v>
      </c>
      <c r="AB4102" t="s">
        <v>1558</v>
      </c>
      <c r="AC4102">
        <v>1012</v>
      </c>
      <c r="AD4102" t="s">
        <v>1377</v>
      </c>
      <c r="AE4102">
        <v>3</v>
      </c>
      <c r="AF4102" t="s">
        <v>1601</v>
      </c>
      <c r="AG4102">
        <v>21</v>
      </c>
      <c r="AH4102" t="s">
        <v>40047</v>
      </c>
      <c r="AI4102">
        <v>410</v>
      </c>
      <c r="AJ4102" t="s">
        <v>12643</v>
      </c>
      <c r="AK4102">
        <v>2</v>
      </c>
      <c r="AL4102" t="s">
        <v>1618</v>
      </c>
      <c r="AM4102">
        <v>445003</v>
      </c>
      <c r="AO4102" t="s">
        <v>21098</v>
      </c>
      <c r="AP4102" t="s">
        <v>21099</v>
      </c>
      <c r="AQ4102">
        <v>0</v>
      </c>
      <c r="AR4102" t="s">
        <v>1550</v>
      </c>
      <c r="AS4102" t="s">
        <v>21100</v>
      </c>
      <c r="AV4102">
        <v>55.504923771967597</v>
      </c>
      <c r="AW4102" s="6" t="s">
        <v>21101</v>
      </c>
      <c r="AX4102" t="s">
        <v>1551</v>
      </c>
      <c r="AY4102">
        <v>1083</v>
      </c>
      <c r="AZ4102" t="s">
        <v>1468</v>
      </c>
    </row>
    <row r="4103" spans="1:52" x14ac:dyDescent="0.25">
      <c r="A4103">
        <v>445002</v>
      </c>
      <c r="B4103" t="s">
        <v>38727</v>
      </c>
      <c r="C4103">
        <v>5500</v>
      </c>
      <c r="D4103" t="s">
        <v>1479</v>
      </c>
      <c r="E4103" t="s">
        <v>38728</v>
      </c>
      <c r="F4103">
        <v>29189684</v>
      </c>
      <c r="G4103">
        <v>1003313213</v>
      </c>
      <c r="H4103" t="s">
        <v>21102</v>
      </c>
      <c r="I4103" t="s">
        <v>21103</v>
      </c>
      <c r="J4103" t="s">
        <v>38729</v>
      </c>
      <c r="K4103" s="38" t="s">
        <v>5581</v>
      </c>
      <c r="L4103">
        <v>19</v>
      </c>
      <c r="P4103" s="5">
        <v>44308</v>
      </c>
      <c r="Q4103" t="s">
        <v>1557</v>
      </c>
      <c r="R4103">
        <v>410</v>
      </c>
      <c r="S4103" t="s">
        <v>12643</v>
      </c>
      <c r="U4103">
        <v>2</v>
      </c>
      <c r="V4103" t="s">
        <v>1546</v>
      </c>
      <c r="W4103">
        <v>1</v>
      </c>
      <c r="X4103" t="s">
        <v>36371</v>
      </c>
      <c r="Y4103">
        <v>9</v>
      </c>
      <c r="Z4103">
        <v>196008</v>
      </c>
      <c r="AA4103">
        <v>121</v>
      </c>
      <c r="AB4103" t="s">
        <v>1558</v>
      </c>
      <c r="AC4103">
        <v>1012</v>
      </c>
      <c r="AD4103" t="s">
        <v>1377</v>
      </c>
      <c r="AE4103">
        <v>1</v>
      </c>
      <c r="AF4103" t="s">
        <v>34807</v>
      </c>
      <c r="AG4103">
        <v>21</v>
      </c>
      <c r="AH4103" t="s">
        <v>40047</v>
      </c>
      <c r="AI4103">
        <v>410</v>
      </c>
      <c r="AJ4103" t="s">
        <v>12643</v>
      </c>
      <c r="AO4103" t="s">
        <v>21104</v>
      </c>
      <c r="AP4103" t="s">
        <v>21105</v>
      </c>
      <c r="AQ4103">
        <v>0</v>
      </c>
      <c r="AR4103" t="s">
        <v>1550</v>
      </c>
      <c r="AS4103" t="s">
        <v>38730</v>
      </c>
      <c r="AV4103">
        <v>55.485545739999999</v>
      </c>
      <c r="AW4103">
        <v>9.7865838699999994</v>
      </c>
      <c r="AX4103" t="s">
        <v>1551</v>
      </c>
      <c r="AY4103">
        <v>1083</v>
      </c>
      <c r="AZ4103" t="s">
        <v>1468</v>
      </c>
    </row>
    <row r="4104" spans="1:52" x14ac:dyDescent="0.25">
      <c r="A4104">
        <v>445003</v>
      </c>
      <c r="B4104" t="s">
        <v>21106</v>
      </c>
      <c r="C4104">
        <v>5500</v>
      </c>
      <c r="D4104" t="s">
        <v>1479</v>
      </c>
      <c r="E4104" t="s">
        <v>21107</v>
      </c>
      <c r="F4104">
        <v>29189684</v>
      </c>
      <c r="G4104">
        <v>1003313341</v>
      </c>
      <c r="H4104" t="s">
        <v>21108</v>
      </c>
      <c r="I4104" t="s">
        <v>21109</v>
      </c>
      <c r="J4104" t="s">
        <v>38731</v>
      </c>
      <c r="K4104" s="38" t="s">
        <v>19817</v>
      </c>
      <c r="L4104">
        <v>9</v>
      </c>
      <c r="P4104" s="5">
        <v>43783</v>
      </c>
      <c r="Q4104" t="s">
        <v>1557</v>
      </c>
      <c r="R4104">
        <v>410</v>
      </c>
      <c r="S4104" t="s">
        <v>12643</v>
      </c>
      <c r="U4104">
        <v>2</v>
      </c>
      <c r="V4104" t="s">
        <v>1546</v>
      </c>
      <c r="W4104">
        <v>1</v>
      </c>
      <c r="X4104" t="s">
        <v>36371</v>
      </c>
      <c r="Y4104">
        <v>9</v>
      </c>
      <c r="Z4104">
        <v>190101</v>
      </c>
      <c r="AA4104">
        <v>121</v>
      </c>
      <c r="AB4104" t="s">
        <v>1558</v>
      </c>
      <c r="AC4104">
        <v>1012</v>
      </c>
      <c r="AD4104" t="s">
        <v>1377</v>
      </c>
      <c r="AE4104">
        <v>1</v>
      </c>
      <c r="AF4104" t="s">
        <v>34807</v>
      </c>
      <c r="AG4104">
        <v>21</v>
      </c>
      <c r="AH4104" t="s">
        <v>40047</v>
      </c>
      <c r="AI4104">
        <v>410</v>
      </c>
      <c r="AJ4104" t="s">
        <v>12643</v>
      </c>
      <c r="AO4104" t="s">
        <v>21110</v>
      </c>
      <c r="AP4104" t="s">
        <v>21111</v>
      </c>
      <c r="AQ4104">
        <v>0</v>
      </c>
      <c r="AR4104" t="s">
        <v>1550</v>
      </c>
      <c r="AS4104" t="s">
        <v>38732</v>
      </c>
      <c r="AV4104">
        <v>55.53864317</v>
      </c>
      <c r="AW4104">
        <v>9.7742114400000002</v>
      </c>
      <c r="AX4104" t="s">
        <v>1551</v>
      </c>
      <c r="AY4104">
        <v>1083</v>
      </c>
      <c r="AZ4104" t="s">
        <v>1468</v>
      </c>
    </row>
    <row r="4105" spans="1:52" x14ac:dyDescent="0.25">
      <c r="A4105">
        <v>445004</v>
      </c>
      <c r="B4105" t="s">
        <v>21112</v>
      </c>
      <c r="C4105">
        <v>5500</v>
      </c>
      <c r="D4105" t="s">
        <v>1479</v>
      </c>
      <c r="E4105" t="s">
        <v>21113</v>
      </c>
      <c r="F4105">
        <v>29189684</v>
      </c>
      <c r="G4105">
        <v>1003313389</v>
      </c>
      <c r="H4105" t="s">
        <v>21114</v>
      </c>
      <c r="I4105" t="s">
        <v>21115</v>
      </c>
      <c r="J4105" t="s">
        <v>38733</v>
      </c>
      <c r="K4105" s="39">
        <v>1202</v>
      </c>
      <c r="L4105">
        <v>41</v>
      </c>
      <c r="P4105" s="5">
        <v>43783</v>
      </c>
      <c r="Q4105" t="s">
        <v>1903</v>
      </c>
      <c r="R4105">
        <v>410</v>
      </c>
      <c r="S4105" t="s">
        <v>12643</v>
      </c>
      <c r="U4105">
        <v>2</v>
      </c>
      <c r="V4105" t="s">
        <v>1546</v>
      </c>
      <c r="W4105">
        <v>1</v>
      </c>
      <c r="X4105" t="s">
        <v>36371</v>
      </c>
      <c r="Y4105">
        <v>9</v>
      </c>
      <c r="Z4105">
        <v>189701</v>
      </c>
      <c r="AA4105">
        <v>121</v>
      </c>
      <c r="AB4105" t="s">
        <v>1558</v>
      </c>
      <c r="AC4105">
        <v>1012</v>
      </c>
      <c r="AD4105" t="s">
        <v>1377</v>
      </c>
      <c r="AE4105">
        <v>1</v>
      </c>
      <c r="AF4105" t="s">
        <v>34807</v>
      </c>
      <c r="AG4105">
        <v>21</v>
      </c>
      <c r="AH4105" t="s">
        <v>40047</v>
      </c>
      <c r="AI4105">
        <v>410</v>
      </c>
      <c r="AJ4105" t="s">
        <v>12643</v>
      </c>
      <c r="AO4105" t="s">
        <v>21116</v>
      </c>
      <c r="AP4105" t="s">
        <v>21117</v>
      </c>
      <c r="AQ4105">
        <v>0</v>
      </c>
      <c r="AR4105" t="s">
        <v>1550</v>
      </c>
      <c r="AS4105" t="s">
        <v>37134</v>
      </c>
      <c r="AV4105">
        <v>55.504612199999997</v>
      </c>
      <c r="AW4105">
        <v>9.7295425000000009</v>
      </c>
      <c r="AX4105" t="s">
        <v>1551</v>
      </c>
      <c r="AY4105">
        <v>1083</v>
      </c>
      <c r="AZ4105" t="s">
        <v>1468</v>
      </c>
    </row>
    <row r="4106" spans="1:52" x14ac:dyDescent="0.25">
      <c r="A4106">
        <v>445005</v>
      </c>
      <c r="B4106" t="s">
        <v>41748</v>
      </c>
      <c r="C4106">
        <v>5500</v>
      </c>
      <c r="D4106" t="s">
        <v>1479</v>
      </c>
      <c r="E4106" t="s">
        <v>41749</v>
      </c>
      <c r="F4106">
        <v>29189684</v>
      </c>
      <c r="G4106">
        <v>1003313481</v>
      </c>
      <c r="H4106" t="s">
        <v>21118</v>
      </c>
      <c r="I4106" t="s">
        <v>16275</v>
      </c>
      <c r="J4106" t="s">
        <v>21097</v>
      </c>
      <c r="K4106" s="39">
        <v>1391</v>
      </c>
      <c r="L4106">
        <v>9</v>
      </c>
      <c r="P4106" s="5">
        <v>45700</v>
      </c>
      <c r="Q4106" t="s">
        <v>6912</v>
      </c>
      <c r="R4106">
        <v>410</v>
      </c>
      <c r="S4106" t="s">
        <v>12643</v>
      </c>
      <c r="U4106">
        <v>2</v>
      </c>
      <c r="V4106" t="s">
        <v>1546</v>
      </c>
      <c r="W4106">
        <v>1</v>
      </c>
      <c r="X4106" t="s">
        <v>36371</v>
      </c>
      <c r="Y4106">
        <v>9</v>
      </c>
      <c r="Z4106">
        <v>195204</v>
      </c>
      <c r="AA4106">
        <v>121</v>
      </c>
      <c r="AB4106" t="s">
        <v>1558</v>
      </c>
      <c r="AC4106">
        <v>1012</v>
      </c>
      <c r="AD4106" t="s">
        <v>1377</v>
      </c>
      <c r="AE4106">
        <v>1</v>
      </c>
      <c r="AF4106" t="s">
        <v>34807</v>
      </c>
      <c r="AG4106">
        <v>21</v>
      </c>
      <c r="AH4106" t="s">
        <v>40047</v>
      </c>
      <c r="AI4106">
        <v>410</v>
      </c>
      <c r="AJ4106" t="s">
        <v>12643</v>
      </c>
      <c r="AN4106">
        <v>281827</v>
      </c>
      <c r="AO4106" t="s">
        <v>16277</v>
      </c>
      <c r="AP4106" t="s">
        <v>16278</v>
      </c>
      <c r="AQ4106">
        <v>2</v>
      </c>
      <c r="AR4106" t="s">
        <v>2358</v>
      </c>
      <c r="AS4106" t="s">
        <v>21100</v>
      </c>
      <c r="AV4106">
        <v>55.504923769999998</v>
      </c>
      <c r="AW4106">
        <v>9.8178614599999996</v>
      </c>
      <c r="AX4106" t="s">
        <v>1551</v>
      </c>
      <c r="AY4106">
        <v>1083</v>
      </c>
      <c r="AZ4106" t="s">
        <v>1468</v>
      </c>
    </row>
    <row r="4107" spans="1:52" x14ac:dyDescent="0.25">
      <c r="A4107">
        <v>445007</v>
      </c>
      <c r="B4107" t="s">
        <v>21119</v>
      </c>
      <c r="C4107">
        <v>5500</v>
      </c>
      <c r="D4107" t="s">
        <v>1479</v>
      </c>
      <c r="E4107" t="s">
        <v>21120</v>
      </c>
      <c r="F4107">
        <v>29546525</v>
      </c>
      <c r="G4107">
        <v>1003309011</v>
      </c>
      <c r="H4107" t="s">
        <v>21121</v>
      </c>
      <c r="I4107" t="s">
        <v>21122</v>
      </c>
      <c r="J4107" t="s">
        <v>41750</v>
      </c>
      <c r="K4107" s="39">
        <v>1470</v>
      </c>
      <c r="L4107">
        <v>97</v>
      </c>
      <c r="P4107" s="5">
        <v>44986</v>
      </c>
      <c r="Q4107" t="s">
        <v>1557</v>
      </c>
      <c r="U4107">
        <v>4</v>
      </c>
      <c r="V4107" t="s">
        <v>2004</v>
      </c>
      <c r="W4107">
        <v>1</v>
      </c>
      <c r="X4107" t="s">
        <v>36371</v>
      </c>
      <c r="Z4107">
        <v>197008</v>
      </c>
      <c r="AA4107">
        <v>131</v>
      </c>
      <c r="AB4107" t="s">
        <v>1988</v>
      </c>
      <c r="AC4107">
        <v>1061</v>
      </c>
      <c r="AD4107" t="s">
        <v>1988</v>
      </c>
      <c r="AE4107">
        <v>1</v>
      </c>
      <c r="AF4107" t="s">
        <v>34807</v>
      </c>
      <c r="AG4107">
        <v>99</v>
      </c>
      <c r="AH4107" t="s">
        <v>41429</v>
      </c>
      <c r="AI4107">
        <v>410</v>
      </c>
      <c r="AJ4107" t="s">
        <v>12643</v>
      </c>
      <c r="AO4107" t="s">
        <v>21123</v>
      </c>
      <c r="AP4107" t="s">
        <v>21124</v>
      </c>
      <c r="AQ4107">
        <v>0</v>
      </c>
      <c r="AR4107" t="s">
        <v>1550</v>
      </c>
      <c r="AS4107" t="s">
        <v>41751</v>
      </c>
      <c r="AV4107">
        <v>55.494350019999999</v>
      </c>
      <c r="AW4107">
        <v>9.7386966000000008</v>
      </c>
      <c r="AX4107" t="s">
        <v>1551</v>
      </c>
      <c r="AY4107">
        <v>1083</v>
      </c>
      <c r="AZ4107" t="s">
        <v>1468</v>
      </c>
    </row>
    <row r="4108" spans="1:52" x14ac:dyDescent="0.25">
      <c r="A4108">
        <v>445008</v>
      </c>
      <c r="B4108" t="s">
        <v>35891</v>
      </c>
      <c r="C4108">
        <v>5500</v>
      </c>
      <c r="D4108" t="s">
        <v>1479</v>
      </c>
      <c r="E4108" t="s">
        <v>35892</v>
      </c>
      <c r="F4108">
        <v>29189684</v>
      </c>
      <c r="G4108">
        <v>1003313316</v>
      </c>
      <c r="H4108" t="s">
        <v>21125</v>
      </c>
      <c r="I4108" t="s">
        <v>21126</v>
      </c>
      <c r="J4108" t="s">
        <v>12642</v>
      </c>
      <c r="K4108" s="39">
        <v>1033</v>
      </c>
      <c r="L4108">
        <v>1</v>
      </c>
      <c r="P4108" s="5">
        <v>43783</v>
      </c>
      <c r="Q4108" t="s">
        <v>1557</v>
      </c>
      <c r="R4108">
        <v>410</v>
      </c>
      <c r="S4108" t="s">
        <v>12643</v>
      </c>
      <c r="U4108">
        <v>2</v>
      </c>
      <c r="V4108" t="s">
        <v>1546</v>
      </c>
      <c r="W4108">
        <v>1</v>
      </c>
      <c r="X4108" t="s">
        <v>36371</v>
      </c>
      <c r="Y4108">
        <v>10</v>
      </c>
      <c r="Z4108">
        <v>198008</v>
      </c>
      <c r="AA4108">
        <v>121</v>
      </c>
      <c r="AB4108" t="s">
        <v>1558</v>
      </c>
      <c r="AC4108">
        <v>1012</v>
      </c>
      <c r="AD4108" t="s">
        <v>1377</v>
      </c>
      <c r="AE4108">
        <v>1</v>
      </c>
      <c r="AF4108" t="s">
        <v>34807</v>
      </c>
      <c r="AG4108">
        <v>21</v>
      </c>
      <c r="AH4108" t="s">
        <v>40047</v>
      </c>
      <c r="AI4108">
        <v>410</v>
      </c>
      <c r="AJ4108" t="s">
        <v>12643</v>
      </c>
      <c r="AO4108" t="s">
        <v>21127</v>
      </c>
      <c r="AP4108" t="s">
        <v>21128</v>
      </c>
      <c r="AQ4108">
        <v>0</v>
      </c>
      <c r="AR4108" t="s">
        <v>1550</v>
      </c>
      <c r="AS4108" t="s">
        <v>12646</v>
      </c>
      <c r="AV4108">
        <v>55.493854020000001</v>
      </c>
      <c r="AW4108">
        <v>9.7487684300000002</v>
      </c>
      <c r="AX4108" t="s">
        <v>1551</v>
      </c>
      <c r="AY4108">
        <v>1083</v>
      </c>
      <c r="AZ4108" t="s">
        <v>1468</v>
      </c>
    </row>
    <row r="4109" spans="1:52" x14ac:dyDescent="0.25">
      <c r="A4109">
        <v>445009</v>
      </c>
      <c r="B4109" t="s">
        <v>21129</v>
      </c>
      <c r="C4109">
        <v>5500</v>
      </c>
      <c r="D4109" t="s">
        <v>1479</v>
      </c>
      <c r="E4109" t="s">
        <v>21130</v>
      </c>
      <c r="F4109">
        <v>68879914</v>
      </c>
      <c r="G4109">
        <v>1002282917</v>
      </c>
      <c r="I4109" t="s">
        <v>21131</v>
      </c>
      <c r="J4109" t="s">
        <v>40893</v>
      </c>
      <c r="K4109" s="38" t="s">
        <v>21132</v>
      </c>
      <c r="L4109">
        <v>35</v>
      </c>
      <c r="P4109" s="5">
        <v>45679</v>
      </c>
      <c r="Q4109" t="s">
        <v>1882</v>
      </c>
      <c r="U4109">
        <v>5</v>
      </c>
      <c r="V4109" t="s">
        <v>1859</v>
      </c>
      <c r="W4109">
        <v>1</v>
      </c>
      <c r="X4109" t="s">
        <v>36371</v>
      </c>
      <c r="Y4109">
        <v>9</v>
      </c>
      <c r="Z4109">
        <v>198208</v>
      </c>
      <c r="AA4109">
        <v>121</v>
      </c>
      <c r="AB4109" t="s">
        <v>1558</v>
      </c>
      <c r="AC4109">
        <v>1013</v>
      </c>
      <c r="AD4109" t="s">
        <v>1379</v>
      </c>
      <c r="AE4109">
        <v>1</v>
      </c>
      <c r="AF4109" t="s">
        <v>34807</v>
      </c>
      <c r="AG4109">
        <v>22</v>
      </c>
      <c r="AH4109" t="s">
        <v>40058</v>
      </c>
      <c r="AI4109">
        <v>410</v>
      </c>
      <c r="AJ4109" t="s">
        <v>12643</v>
      </c>
      <c r="AO4109" t="s">
        <v>21133</v>
      </c>
      <c r="AP4109" t="s">
        <v>21134</v>
      </c>
      <c r="AQ4109">
        <v>0</v>
      </c>
      <c r="AR4109" t="s">
        <v>1550</v>
      </c>
      <c r="AS4109" t="s">
        <v>40894</v>
      </c>
      <c r="AV4109">
        <v>55.486845170000002</v>
      </c>
      <c r="AW4109">
        <v>9.7605733600000004</v>
      </c>
      <c r="AX4109" t="s">
        <v>1551</v>
      </c>
      <c r="AY4109">
        <v>1083</v>
      </c>
      <c r="AZ4109" t="s">
        <v>1468</v>
      </c>
    </row>
    <row r="4110" spans="1:52" x14ac:dyDescent="0.25">
      <c r="A4110">
        <v>445010</v>
      </c>
      <c r="B4110" t="s">
        <v>38734</v>
      </c>
      <c r="C4110">
        <v>5500</v>
      </c>
      <c r="D4110" t="s">
        <v>1479</v>
      </c>
      <c r="E4110" t="s">
        <v>38735</v>
      </c>
      <c r="F4110">
        <v>20108193</v>
      </c>
      <c r="G4110">
        <v>1004134619</v>
      </c>
      <c r="I4110" t="s">
        <v>21135</v>
      </c>
      <c r="J4110" t="s">
        <v>40895</v>
      </c>
      <c r="K4110" s="39">
        <v>1223</v>
      </c>
      <c r="L4110">
        <v>38</v>
      </c>
      <c r="P4110" s="5">
        <v>45544</v>
      </c>
      <c r="Q4110" t="s">
        <v>1882</v>
      </c>
      <c r="U4110">
        <v>5</v>
      </c>
      <c r="V4110" t="s">
        <v>1859</v>
      </c>
      <c r="W4110">
        <v>1</v>
      </c>
      <c r="X4110" t="s">
        <v>36371</v>
      </c>
      <c r="Y4110">
        <v>9</v>
      </c>
      <c r="Z4110">
        <v>199701</v>
      </c>
      <c r="AA4110">
        <v>121</v>
      </c>
      <c r="AB4110" t="s">
        <v>1558</v>
      </c>
      <c r="AC4110">
        <v>1013</v>
      </c>
      <c r="AD4110" t="s">
        <v>1379</v>
      </c>
      <c r="AE4110">
        <v>1</v>
      </c>
      <c r="AF4110" t="s">
        <v>34807</v>
      </c>
      <c r="AG4110">
        <v>21</v>
      </c>
      <c r="AH4110" t="s">
        <v>40047</v>
      </c>
      <c r="AI4110">
        <v>410</v>
      </c>
      <c r="AJ4110" t="s">
        <v>12643</v>
      </c>
      <c r="AO4110" t="s">
        <v>21136</v>
      </c>
      <c r="AP4110" t="s">
        <v>21137</v>
      </c>
      <c r="AQ4110">
        <v>0</v>
      </c>
      <c r="AR4110" t="s">
        <v>1550</v>
      </c>
      <c r="AS4110" t="s">
        <v>40896</v>
      </c>
      <c r="AV4110">
        <v>55.499902030000001</v>
      </c>
      <c r="AW4110">
        <v>9.7231811300000004</v>
      </c>
      <c r="AX4110" t="s">
        <v>1551</v>
      </c>
      <c r="AY4110">
        <v>1083</v>
      </c>
      <c r="AZ4110" t="s">
        <v>1468</v>
      </c>
    </row>
    <row r="4111" spans="1:52" x14ac:dyDescent="0.25">
      <c r="A4111">
        <v>445011</v>
      </c>
      <c r="B4111" t="s">
        <v>5331</v>
      </c>
      <c r="C4111">
        <v>5500</v>
      </c>
      <c r="D4111" t="s">
        <v>1479</v>
      </c>
      <c r="E4111" t="s">
        <v>21138</v>
      </c>
      <c r="F4111">
        <v>29189684</v>
      </c>
      <c r="G4111">
        <v>1011145031</v>
      </c>
      <c r="H4111" t="s">
        <v>21139</v>
      </c>
      <c r="I4111" t="s">
        <v>21140</v>
      </c>
      <c r="J4111" t="s">
        <v>21097</v>
      </c>
      <c r="K4111" s="39">
        <v>1391</v>
      </c>
      <c r="L4111">
        <v>9</v>
      </c>
      <c r="P4111" s="5">
        <v>41555</v>
      </c>
      <c r="Q4111" t="s">
        <v>1910</v>
      </c>
      <c r="R4111">
        <v>410</v>
      </c>
      <c r="S4111" t="s">
        <v>12643</v>
      </c>
      <c r="T4111" s="5">
        <v>41548</v>
      </c>
      <c r="U4111">
        <v>2</v>
      </c>
      <c r="V4111" t="s">
        <v>1546</v>
      </c>
      <c r="W4111">
        <v>1</v>
      </c>
      <c r="X4111" t="s">
        <v>36371</v>
      </c>
      <c r="Y4111">
        <v>7</v>
      </c>
      <c r="Z4111">
        <v>200208</v>
      </c>
      <c r="AA4111">
        <v>126</v>
      </c>
      <c r="AB4111" t="s">
        <v>1382</v>
      </c>
      <c r="AC4111">
        <v>1015</v>
      </c>
      <c r="AD4111" t="s">
        <v>1382</v>
      </c>
      <c r="AE4111">
        <v>3</v>
      </c>
      <c r="AF4111" t="s">
        <v>1601</v>
      </c>
      <c r="AG4111">
        <v>29</v>
      </c>
      <c r="AH4111" t="s">
        <v>3064</v>
      </c>
      <c r="AI4111">
        <v>410</v>
      </c>
      <c r="AJ4111" t="s">
        <v>12643</v>
      </c>
      <c r="AK4111">
        <v>2</v>
      </c>
      <c r="AL4111" t="s">
        <v>1618</v>
      </c>
      <c r="AM4111">
        <v>445005</v>
      </c>
      <c r="AO4111" t="s">
        <v>21141</v>
      </c>
      <c r="AP4111" t="s">
        <v>13940</v>
      </c>
      <c r="AQ4111">
        <v>0</v>
      </c>
      <c r="AR4111" t="s">
        <v>1550</v>
      </c>
      <c r="AS4111" t="s">
        <v>21100</v>
      </c>
      <c r="AV4111">
        <v>55.504923771967597</v>
      </c>
      <c r="AW4111" s="6" t="s">
        <v>21101</v>
      </c>
      <c r="AX4111" t="s">
        <v>1551</v>
      </c>
      <c r="AY4111">
        <v>1083</v>
      </c>
      <c r="AZ4111" t="s">
        <v>1468</v>
      </c>
    </row>
    <row r="4112" spans="1:52" x14ac:dyDescent="0.25">
      <c r="A4112">
        <v>445012</v>
      </c>
      <c r="B4112" t="s">
        <v>35893</v>
      </c>
      <c r="C4112">
        <v>5560</v>
      </c>
      <c r="D4112" t="s">
        <v>20383</v>
      </c>
      <c r="E4112" t="s">
        <v>35894</v>
      </c>
      <c r="F4112">
        <v>25839285</v>
      </c>
      <c r="G4112">
        <v>1008198779</v>
      </c>
      <c r="I4112" t="s">
        <v>21142</v>
      </c>
      <c r="J4112" t="s">
        <v>21143</v>
      </c>
      <c r="K4112" s="38" t="s">
        <v>18640</v>
      </c>
      <c r="L4112">
        <v>14</v>
      </c>
      <c r="P4112" s="5">
        <v>45393</v>
      </c>
      <c r="Q4112" t="s">
        <v>2937</v>
      </c>
      <c r="U4112">
        <v>6</v>
      </c>
      <c r="V4112" t="s">
        <v>2318</v>
      </c>
      <c r="W4112">
        <v>1</v>
      </c>
      <c r="X4112" t="s">
        <v>36371</v>
      </c>
      <c r="Y4112">
        <v>10</v>
      </c>
      <c r="Z4112">
        <v>200308</v>
      </c>
      <c r="AA4112">
        <v>129</v>
      </c>
      <c r="AB4112" t="s">
        <v>1373</v>
      </c>
      <c r="AC4112">
        <v>3001</v>
      </c>
      <c r="AD4112" t="s">
        <v>1372</v>
      </c>
      <c r="AE4112">
        <v>1</v>
      </c>
      <c r="AF4112" t="s">
        <v>34807</v>
      </c>
      <c r="AG4112">
        <v>23</v>
      </c>
      <c r="AH4112" t="s">
        <v>2938</v>
      </c>
      <c r="AI4112">
        <v>420</v>
      </c>
      <c r="AJ4112" t="s">
        <v>10127</v>
      </c>
      <c r="AO4112" t="s">
        <v>21144</v>
      </c>
      <c r="AP4112" t="s">
        <v>21145</v>
      </c>
      <c r="AQ4112">
        <v>0</v>
      </c>
      <c r="AR4112" t="s">
        <v>1550</v>
      </c>
      <c r="AS4112" t="s">
        <v>20634</v>
      </c>
      <c r="AV4112">
        <v>55.415547099999998</v>
      </c>
      <c r="AW4112">
        <v>10.042961529999999</v>
      </c>
      <c r="AX4112" t="s">
        <v>1551</v>
      </c>
      <c r="AY4112">
        <v>1083</v>
      </c>
      <c r="AZ4112" t="s">
        <v>1468</v>
      </c>
    </row>
    <row r="4113" spans="1:52" x14ac:dyDescent="0.25">
      <c r="A4113">
        <v>445200</v>
      </c>
      <c r="B4113" t="s">
        <v>40897</v>
      </c>
      <c r="C4113">
        <v>5592</v>
      </c>
      <c r="D4113" t="s">
        <v>7444</v>
      </c>
      <c r="E4113" t="s">
        <v>40898</v>
      </c>
      <c r="F4113">
        <v>29189684</v>
      </c>
      <c r="G4113">
        <v>1003311076</v>
      </c>
      <c r="H4113" t="s">
        <v>21146</v>
      </c>
      <c r="I4113" t="s">
        <v>21147</v>
      </c>
      <c r="J4113" t="s">
        <v>35895</v>
      </c>
      <c r="K4113" s="38" t="s">
        <v>6434</v>
      </c>
      <c r="L4113">
        <v>4</v>
      </c>
      <c r="P4113" s="5">
        <v>43791</v>
      </c>
      <c r="Q4113" t="s">
        <v>1557</v>
      </c>
      <c r="R4113">
        <v>410</v>
      </c>
      <c r="S4113" t="s">
        <v>12643</v>
      </c>
      <c r="U4113">
        <v>2</v>
      </c>
      <c r="V4113" t="s">
        <v>1546</v>
      </c>
      <c r="W4113">
        <v>1</v>
      </c>
      <c r="X4113" t="s">
        <v>36371</v>
      </c>
      <c r="AA4113">
        <v>932</v>
      </c>
      <c r="AB4113" t="s">
        <v>40066</v>
      </c>
      <c r="AC4113">
        <v>2021</v>
      </c>
      <c r="AD4113" t="s">
        <v>40066</v>
      </c>
      <c r="AE4113">
        <v>2</v>
      </c>
      <c r="AF4113" t="s">
        <v>34828</v>
      </c>
      <c r="AG4113">
        <v>10</v>
      </c>
      <c r="AH4113" t="s">
        <v>40067</v>
      </c>
      <c r="AI4113">
        <v>410</v>
      </c>
      <c r="AJ4113" t="s">
        <v>12643</v>
      </c>
      <c r="AO4113" t="s">
        <v>14604</v>
      </c>
      <c r="AQ4113">
        <v>0</v>
      </c>
      <c r="AR4113" t="s">
        <v>1550</v>
      </c>
      <c r="AS4113" t="s">
        <v>35896</v>
      </c>
      <c r="AU4113" t="s">
        <v>7444</v>
      </c>
      <c r="AV4113">
        <v>55.431799460000001</v>
      </c>
      <c r="AW4113">
        <v>9.9328093400000004</v>
      </c>
      <c r="AX4113" t="s">
        <v>1551</v>
      </c>
      <c r="AY4113">
        <v>1083</v>
      </c>
      <c r="AZ4113" t="s">
        <v>1468</v>
      </c>
    </row>
    <row r="4114" spans="1:52" x14ac:dyDescent="0.25">
      <c r="A4114">
        <v>445210</v>
      </c>
      <c r="B4114" t="s">
        <v>21148</v>
      </c>
      <c r="C4114">
        <v>5500</v>
      </c>
      <c r="D4114" t="s">
        <v>1479</v>
      </c>
      <c r="E4114" t="s">
        <v>21149</v>
      </c>
      <c r="F4114">
        <v>29189684</v>
      </c>
      <c r="G4114">
        <v>1009156506</v>
      </c>
      <c r="H4114" t="s">
        <v>21150</v>
      </c>
      <c r="I4114" t="s">
        <v>16280</v>
      </c>
      <c r="J4114" t="s">
        <v>21151</v>
      </c>
      <c r="K4114" s="38" t="s">
        <v>17149</v>
      </c>
      <c r="L4114">
        <v>11</v>
      </c>
      <c r="P4114" s="5">
        <v>45035</v>
      </c>
      <c r="Q4114" t="s">
        <v>1557</v>
      </c>
      <c r="R4114">
        <v>410</v>
      </c>
      <c r="S4114" t="s">
        <v>12643</v>
      </c>
      <c r="U4114">
        <v>2</v>
      </c>
      <c r="V4114" t="s">
        <v>1546</v>
      </c>
      <c r="W4114">
        <v>1</v>
      </c>
      <c r="X4114" t="s">
        <v>36371</v>
      </c>
      <c r="Y4114">
        <v>10</v>
      </c>
      <c r="Z4114">
        <v>197008</v>
      </c>
      <c r="AA4114">
        <v>125</v>
      </c>
      <c r="AB4114" t="s">
        <v>2372</v>
      </c>
      <c r="AC4114">
        <v>1014</v>
      </c>
      <c r="AD4114" t="s">
        <v>1381</v>
      </c>
      <c r="AE4114">
        <v>1</v>
      </c>
      <c r="AF4114" t="s">
        <v>34807</v>
      </c>
      <c r="AG4114">
        <v>24</v>
      </c>
      <c r="AH4114" t="s">
        <v>2372</v>
      </c>
      <c r="AI4114">
        <v>410</v>
      </c>
      <c r="AJ4114" t="s">
        <v>12643</v>
      </c>
      <c r="AO4114" t="s">
        <v>12644</v>
      </c>
      <c r="AP4114" t="s">
        <v>21152</v>
      </c>
      <c r="AQ4114">
        <v>0</v>
      </c>
      <c r="AR4114" t="s">
        <v>1550</v>
      </c>
      <c r="AS4114" t="s">
        <v>21153</v>
      </c>
      <c r="AV4114">
        <v>55.503426230000002</v>
      </c>
      <c r="AW4114">
        <v>9.7302979199999999</v>
      </c>
      <c r="AX4114" t="s">
        <v>1551</v>
      </c>
      <c r="AY4114">
        <v>1083</v>
      </c>
      <c r="AZ4114" t="s">
        <v>1468</v>
      </c>
    </row>
    <row r="4115" spans="1:52" x14ac:dyDescent="0.25">
      <c r="A4115">
        <v>445247</v>
      </c>
      <c r="B4115" t="s">
        <v>21154</v>
      </c>
      <c r="C4115">
        <v>5500</v>
      </c>
      <c r="D4115" t="s">
        <v>1479</v>
      </c>
      <c r="E4115" t="s">
        <v>21155</v>
      </c>
      <c r="F4115">
        <v>29542791</v>
      </c>
      <c r="G4115">
        <v>1003309023</v>
      </c>
      <c r="H4115" t="s">
        <v>21156</v>
      </c>
      <c r="I4115" t="s">
        <v>21157</v>
      </c>
      <c r="J4115" t="s">
        <v>41752</v>
      </c>
      <c r="K4115" s="39">
        <v>1470</v>
      </c>
      <c r="L4115">
        <v>101</v>
      </c>
      <c r="P4115" s="5">
        <v>43791</v>
      </c>
      <c r="Q4115" t="s">
        <v>1557</v>
      </c>
      <c r="U4115">
        <v>4</v>
      </c>
      <c r="V4115" t="s">
        <v>2004</v>
      </c>
      <c r="W4115">
        <v>1</v>
      </c>
      <c r="X4115" t="s">
        <v>36371</v>
      </c>
      <c r="Z4115">
        <v>197808</v>
      </c>
      <c r="AA4115">
        <v>137</v>
      </c>
      <c r="AB4115" t="s">
        <v>2431</v>
      </c>
      <c r="AC4115">
        <v>1053</v>
      </c>
      <c r="AD4115" t="s">
        <v>2431</v>
      </c>
      <c r="AE4115">
        <v>1</v>
      </c>
      <c r="AF4115" t="s">
        <v>34807</v>
      </c>
      <c r="AG4115">
        <v>30</v>
      </c>
      <c r="AH4115" t="s">
        <v>2423</v>
      </c>
      <c r="AI4115">
        <v>410</v>
      </c>
      <c r="AJ4115" t="s">
        <v>12643</v>
      </c>
      <c r="AN4115">
        <v>461248</v>
      </c>
      <c r="AO4115" t="s">
        <v>21158</v>
      </c>
      <c r="AP4115" t="s">
        <v>12325</v>
      </c>
      <c r="AQ4115">
        <v>2</v>
      </c>
      <c r="AR4115" t="s">
        <v>2358</v>
      </c>
      <c r="AS4115" t="s">
        <v>41751</v>
      </c>
      <c r="AV4115">
        <v>55.49377157</v>
      </c>
      <c r="AW4115">
        <v>9.7388632000000008</v>
      </c>
      <c r="AX4115" t="s">
        <v>1551</v>
      </c>
      <c r="AY4115">
        <v>1083</v>
      </c>
      <c r="AZ4115" t="s">
        <v>1468</v>
      </c>
    </row>
    <row r="4116" spans="1:52" x14ac:dyDescent="0.25">
      <c r="A4116">
        <v>445302</v>
      </c>
      <c r="B4116" t="s">
        <v>21159</v>
      </c>
      <c r="C4116">
        <v>5500</v>
      </c>
      <c r="D4116" t="s">
        <v>1479</v>
      </c>
      <c r="E4116" t="s">
        <v>21160</v>
      </c>
      <c r="F4116">
        <v>12874502</v>
      </c>
      <c r="G4116">
        <v>1000460523</v>
      </c>
      <c r="H4116" t="s">
        <v>21161</v>
      </c>
      <c r="I4116" t="s">
        <v>21162</v>
      </c>
      <c r="J4116" t="s">
        <v>21163</v>
      </c>
      <c r="K4116" s="38" t="s">
        <v>4464</v>
      </c>
      <c r="L4116">
        <v>51</v>
      </c>
      <c r="P4116" s="5">
        <v>45168</v>
      </c>
      <c r="Q4116" t="s">
        <v>1850</v>
      </c>
      <c r="U4116">
        <v>5</v>
      </c>
      <c r="V4116" t="s">
        <v>1859</v>
      </c>
      <c r="W4116">
        <v>1</v>
      </c>
      <c r="X4116" t="s">
        <v>36371</v>
      </c>
      <c r="Y4116">
        <v>10</v>
      </c>
      <c r="Z4116">
        <v>198908</v>
      </c>
      <c r="AA4116">
        <v>123</v>
      </c>
      <c r="AB4116" t="s">
        <v>1374</v>
      </c>
      <c r="AC4116">
        <v>1011</v>
      </c>
      <c r="AD4116" t="s">
        <v>1374</v>
      </c>
      <c r="AE4116">
        <v>1</v>
      </c>
      <c r="AF4116" t="s">
        <v>34807</v>
      </c>
      <c r="AG4116">
        <v>80</v>
      </c>
      <c r="AH4116" t="s">
        <v>1374</v>
      </c>
      <c r="AI4116">
        <v>410</v>
      </c>
      <c r="AJ4116" t="s">
        <v>12643</v>
      </c>
      <c r="AO4116" t="s">
        <v>21164</v>
      </c>
      <c r="AP4116" t="s">
        <v>21165</v>
      </c>
      <c r="AQ4116">
        <v>0</v>
      </c>
      <c r="AR4116" t="s">
        <v>1550</v>
      </c>
      <c r="AS4116" t="s">
        <v>21166</v>
      </c>
      <c r="AU4116" t="s">
        <v>21167</v>
      </c>
      <c r="AV4116">
        <v>55.535701920000001</v>
      </c>
      <c r="AW4116">
        <v>9.8018323699999996</v>
      </c>
      <c r="AX4116" t="s">
        <v>1551</v>
      </c>
      <c r="AY4116">
        <v>1083</v>
      </c>
      <c r="AZ4116" t="s">
        <v>1468</v>
      </c>
    </row>
    <row r="4117" spans="1:52" x14ac:dyDescent="0.25">
      <c r="A4117">
        <v>445303</v>
      </c>
      <c r="B4117" t="s">
        <v>21168</v>
      </c>
      <c r="C4117">
        <v>5500</v>
      </c>
      <c r="D4117" t="s">
        <v>1479</v>
      </c>
      <c r="E4117" t="s">
        <v>35897</v>
      </c>
      <c r="F4117">
        <v>16291730</v>
      </c>
      <c r="G4117">
        <v>1001073685</v>
      </c>
      <c r="H4117" t="s">
        <v>21169</v>
      </c>
      <c r="I4117" t="s">
        <v>21170</v>
      </c>
      <c r="J4117" t="s">
        <v>21171</v>
      </c>
      <c r="K4117" s="39">
        <v>1131</v>
      </c>
      <c r="L4117">
        <v>6</v>
      </c>
      <c r="P4117" s="5">
        <v>43692</v>
      </c>
      <c r="Q4117" t="s">
        <v>1557</v>
      </c>
      <c r="U4117">
        <v>5</v>
      </c>
      <c r="V4117" t="s">
        <v>1859</v>
      </c>
      <c r="W4117">
        <v>1</v>
      </c>
      <c r="X4117" t="s">
        <v>36371</v>
      </c>
      <c r="Y4117">
        <v>10</v>
      </c>
      <c r="Z4117">
        <v>199208</v>
      </c>
      <c r="AA4117">
        <v>123</v>
      </c>
      <c r="AB4117" t="s">
        <v>1374</v>
      </c>
      <c r="AC4117">
        <v>1011</v>
      </c>
      <c r="AD4117" t="s">
        <v>1374</v>
      </c>
      <c r="AE4117">
        <v>1</v>
      </c>
      <c r="AF4117" t="s">
        <v>34807</v>
      </c>
      <c r="AG4117">
        <v>80</v>
      </c>
      <c r="AH4117" t="s">
        <v>1374</v>
      </c>
      <c r="AI4117">
        <v>410</v>
      </c>
      <c r="AJ4117" t="s">
        <v>12643</v>
      </c>
      <c r="AO4117" t="s">
        <v>21172</v>
      </c>
      <c r="AP4117" t="s">
        <v>21173</v>
      </c>
      <c r="AQ4117">
        <v>0</v>
      </c>
      <c r="AR4117" t="s">
        <v>1550</v>
      </c>
      <c r="AS4117" t="s">
        <v>21174</v>
      </c>
      <c r="AU4117" t="s">
        <v>21167</v>
      </c>
      <c r="AV4117">
        <v>55.519045460000001</v>
      </c>
      <c r="AW4117">
        <v>9.7653488500000005</v>
      </c>
      <c r="AX4117" t="s">
        <v>1551</v>
      </c>
      <c r="AY4117">
        <v>1083</v>
      </c>
      <c r="AZ4117" t="s">
        <v>1468</v>
      </c>
    </row>
    <row r="4118" spans="1:52" x14ac:dyDescent="0.25">
      <c r="A4118">
        <v>445350</v>
      </c>
      <c r="B4118" t="s">
        <v>21175</v>
      </c>
      <c r="C4118">
        <v>5500</v>
      </c>
      <c r="D4118" t="s">
        <v>1479</v>
      </c>
      <c r="E4118" t="s">
        <v>21176</v>
      </c>
      <c r="F4118">
        <v>39815559</v>
      </c>
      <c r="G4118">
        <v>1024527677</v>
      </c>
      <c r="H4118" t="s">
        <v>21177</v>
      </c>
      <c r="I4118" t="s">
        <v>21178</v>
      </c>
      <c r="J4118" t="s">
        <v>40899</v>
      </c>
      <c r="K4118" s="39">
        <v>1250</v>
      </c>
      <c r="L4118">
        <v>7</v>
      </c>
      <c r="P4118" s="5">
        <v>44466</v>
      </c>
      <c r="Q4118" t="s">
        <v>1557</v>
      </c>
      <c r="U4118">
        <v>4</v>
      </c>
      <c r="V4118" t="s">
        <v>2004</v>
      </c>
      <c r="W4118">
        <v>1</v>
      </c>
      <c r="X4118" t="s">
        <v>36371</v>
      </c>
      <c r="Z4118">
        <v>199208</v>
      </c>
      <c r="AA4118">
        <v>149</v>
      </c>
      <c r="AB4118" t="s">
        <v>2183</v>
      </c>
      <c r="AC4118">
        <v>1027</v>
      </c>
      <c r="AD4118" t="s">
        <v>2501</v>
      </c>
      <c r="AE4118">
        <v>1</v>
      </c>
      <c r="AF4118" t="s">
        <v>34807</v>
      </c>
      <c r="AG4118">
        <v>85</v>
      </c>
      <c r="AH4118" t="s">
        <v>2502</v>
      </c>
      <c r="AI4118">
        <v>410</v>
      </c>
      <c r="AJ4118" t="s">
        <v>12643</v>
      </c>
      <c r="AN4118">
        <v>281037</v>
      </c>
      <c r="AO4118" t="s">
        <v>13487</v>
      </c>
      <c r="AP4118" t="s">
        <v>21179</v>
      </c>
      <c r="AQ4118">
        <v>2</v>
      </c>
      <c r="AR4118" t="s">
        <v>2358</v>
      </c>
      <c r="AS4118" t="s">
        <v>40900</v>
      </c>
      <c r="AU4118" t="s">
        <v>21180</v>
      </c>
      <c r="AV4118">
        <v>55.488652790000003</v>
      </c>
      <c r="AW4118">
        <v>9.7679886800000002</v>
      </c>
      <c r="AX4118" t="s">
        <v>1551</v>
      </c>
      <c r="AY4118">
        <v>1083</v>
      </c>
      <c r="AZ4118" t="s">
        <v>1468</v>
      </c>
    </row>
    <row r="4119" spans="1:52" x14ac:dyDescent="0.25">
      <c r="A4119">
        <v>445402</v>
      </c>
      <c r="B4119" t="s">
        <v>21181</v>
      </c>
      <c r="C4119">
        <v>5500</v>
      </c>
      <c r="D4119" t="s">
        <v>1479</v>
      </c>
      <c r="E4119" t="s">
        <v>21182</v>
      </c>
      <c r="F4119">
        <v>29575746</v>
      </c>
      <c r="G4119">
        <v>1003308970</v>
      </c>
      <c r="H4119" t="s">
        <v>21183</v>
      </c>
      <c r="I4119" t="s">
        <v>11978</v>
      </c>
      <c r="J4119" t="s">
        <v>41752</v>
      </c>
      <c r="K4119" s="39">
        <v>1470</v>
      </c>
      <c r="L4119">
        <v>101</v>
      </c>
      <c r="P4119" s="5">
        <v>45243</v>
      </c>
      <c r="Q4119" t="s">
        <v>1545</v>
      </c>
      <c r="U4119">
        <v>4</v>
      </c>
      <c r="V4119" t="s">
        <v>2004</v>
      </c>
      <c r="W4119">
        <v>1</v>
      </c>
      <c r="X4119" t="s">
        <v>36371</v>
      </c>
      <c r="Z4119">
        <v>199101</v>
      </c>
      <c r="AA4119">
        <v>281</v>
      </c>
      <c r="AB4119" t="s">
        <v>2715</v>
      </c>
      <c r="AC4119">
        <v>1071</v>
      </c>
      <c r="AD4119" t="s">
        <v>1376</v>
      </c>
      <c r="AE4119">
        <v>1</v>
      </c>
      <c r="AF4119" t="s">
        <v>34807</v>
      </c>
      <c r="AG4119">
        <v>99</v>
      </c>
      <c r="AH4119" t="s">
        <v>41429</v>
      </c>
      <c r="AI4119">
        <v>410</v>
      </c>
      <c r="AJ4119" t="s">
        <v>12643</v>
      </c>
      <c r="AN4119">
        <v>461449</v>
      </c>
      <c r="AO4119" t="s">
        <v>21184</v>
      </c>
      <c r="AP4119" t="s">
        <v>11981</v>
      </c>
      <c r="AQ4119">
        <v>2</v>
      </c>
      <c r="AR4119" t="s">
        <v>2358</v>
      </c>
      <c r="AS4119" t="s">
        <v>41751</v>
      </c>
      <c r="AV4119">
        <v>55.493460599999999</v>
      </c>
      <c r="AW4119">
        <v>9.7386648099999995</v>
      </c>
      <c r="AX4119" t="s">
        <v>1551</v>
      </c>
      <c r="AY4119">
        <v>1083</v>
      </c>
      <c r="AZ4119" t="s">
        <v>1468</v>
      </c>
    </row>
    <row r="4120" spans="1:52" x14ac:dyDescent="0.25">
      <c r="A4120">
        <v>445901</v>
      </c>
      <c r="B4120" t="s">
        <v>21185</v>
      </c>
      <c r="C4120">
        <v>5500</v>
      </c>
      <c r="D4120" t="s">
        <v>1479</v>
      </c>
      <c r="E4120" t="s">
        <v>21186</v>
      </c>
      <c r="F4120">
        <v>29189684</v>
      </c>
      <c r="G4120">
        <v>1003308933</v>
      </c>
      <c r="H4120" t="s">
        <v>21187</v>
      </c>
      <c r="I4120" t="s">
        <v>21188</v>
      </c>
      <c r="J4120" t="s">
        <v>41753</v>
      </c>
      <c r="K4120" s="39">
        <v>1452</v>
      </c>
      <c r="L4120">
        <v>1</v>
      </c>
      <c r="P4120" s="5">
        <v>44585</v>
      </c>
      <c r="Q4120" t="s">
        <v>1557</v>
      </c>
      <c r="R4120">
        <v>410</v>
      </c>
      <c r="S4120" t="s">
        <v>12643</v>
      </c>
      <c r="U4120">
        <v>2</v>
      </c>
      <c r="V4120" t="s">
        <v>1546</v>
      </c>
      <c r="W4120">
        <v>1</v>
      </c>
      <c r="X4120" t="s">
        <v>36371</v>
      </c>
      <c r="Y4120">
        <v>10</v>
      </c>
      <c r="Z4120">
        <v>196201</v>
      </c>
      <c r="AA4120">
        <v>126</v>
      </c>
      <c r="AB4120" t="s">
        <v>1382</v>
      </c>
      <c r="AC4120">
        <v>1015</v>
      </c>
      <c r="AD4120" t="s">
        <v>1382</v>
      </c>
      <c r="AE4120">
        <v>1</v>
      </c>
      <c r="AF4120" t="s">
        <v>34807</v>
      </c>
      <c r="AG4120">
        <v>27</v>
      </c>
      <c r="AH4120" t="s">
        <v>34825</v>
      </c>
      <c r="AI4120">
        <v>410</v>
      </c>
      <c r="AJ4120" t="s">
        <v>12643</v>
      </c>
      <c r="AO4120" t="s">
        <v>21189</v>
      </c>
      <c r="AP4120" t="s">
        <v>21190</v>
      </c>
      <c r="AQ4120">
        <v>0</v>
      </c>
      <c r="AR4120" t="s">
        <v>1550</v>
      </c>
      <c r="AS4120" t="s">
        <v>41754</v>
      </c>
      <c r="AV4120">
        <v>55.487269159999997</v>
      </c>
      <c r="AW4120">
        <v>9.7586864200000001</v>
      </c>
      <c r="AX4120" t="s">
        <v>1551</v>
      </c>
      <c r="AY4120">
        <v>1083</v>
      </c>
      <c r="AZ4120" t="s">
        <v>1468</v>
      </c>
    </row>
    <row r="4121" spans="1:52" x14ac:dyDescent="0.25">
      <c r="A4121">
        <v>447001</v>
      </c>
      <c r="B4121" t="s">
        <v>38736</v>
      </c>
      <c r="C4121">
        <v>5330</v>
      </c>
      <c r="D4121" t="s">
        <v>10322</v>
      </c>
      <c r="E4121" t="s">
        <v>38737</v>
      </c>
      <c r="F4121">
        <v>29189706</v>
      </c>
      <c r="G4121">
        <v>1003313596</v>
      </c>
      <c r="H4121" t="s">
        <v>21191</v>
      </c>
      <c r="I4121" t="s">
        <v>21192</v>
      </c>
      <c r="J4121" t="s">
        <v>11024</v>
      </c>
      <c r="K4121" s="38" t="s">
        <v>6467</v>
      </c>
      <c r="L4121">
        <v>162</v>
      </c>
      <c r="P4121" s="5">
        <v>41480</v>
      </c>
      <c r="Q4121" t="s">
        <v>1557</v>
      </c>
      <c r="R4121">
        <v>440</v>
      </c>
      <c r="S4121" t="s">
        <v>10326</v>
      </c>
      <c r="T4121" s="5">
        <v>41486</v>
      </c>
      <c r="U4121">
        <v>2</v>
      </c>
      <c r="V4121" t="s">
        <v>1546</v>
      </c>
      <c r="W4121">
        <v>1</v>
      </c>
      <c r="X4121" t="s">
        <v>36371</v>
      </c>
      <c r="Y4121">
        <v>9</v>
      </c>
      <c r="Z4121">
        <v>195808</v>
      </c>
      <c r="AA4121">
        <v>121</v>
      </c>
      <c r="AB4121" t="s">
        <v>1558</v>
      </c>
      <c r="AC4121">
        <v>1012</v>
      </c>
      <c r="AD4121" t="s">
        <v>1377</v>
      </c>
      <c r="AE4121">
        <v>3</v>
      </c>
      <c r="AF4121" t="s">
        <v>1601</v>
      </c>
      <c r="AG4121">
        <v>21</v>
      </c>
      <c r="AH4121" t="s">
        <v>40047</v>
      </c>
      <c r="AI4121">
        <v>440</v>
      </c>
      <c r="AJ4121" t="s">
        <v>10326</v>
      </c>
      <c r="AK4121">
        <v>2</v>
      </c>
      <c r="AL4121" t="s">
        <v>1618</v>
      </c>
      <c r="AM4121">
        <v>280457</v>
      </c>
      <c r="AO4121" t="s">
        <v>21193</v>
      </c>
      <c r="AP4121" t="s">
        <v>21194</v>
      </c>
      <c r="AQ4121">
        <v>0</v>
      </c>
      <c r="AR4121" t="s">
        <v>1550</v>
      </c>
      <c r="AS4121" t="s">
        <v>11027</v>
      </c>
      <c r="AV4121" s="6" t="s">
        <v>21195</v>
      </c>
      <c r="AW4121" s="6" t="s">
        <v>21196</v>
      </c>
      <c r="AX4121" t="s">
        <v>1551</v>
      </c>
      <c r="AY4121">
        <v>1083</v>
      </c>
      <c r="AZ4121" t="s">
        <v>1468</v>
      </c>
    </row>
    <row r="4122" spans="1:52" x14ac:dyDescent="0.25">
      <c r="A4122">
        <v>447004</v>
      </c>
      <c r="B4122" t="s">
        <v>21197</v>
      </c>
      <c r="C4122">
        <v>5330</v>
      </c>
      <c r="D4122" t="s">
        <v>10322</v>
      </c>
      <c r="E4122" t="s">
        <v>21198</v>
      </c>
      <c r="F4122">
        <v>29189706</v>
      </c>
      <c r="G4122">
        <v>1003313638</v>
      </c>
      <c r="H4122" t="s">
        <v>21199</v>
      </c>
      <c r="I4122" t="s">
        <v>21200</v>
      </c>
      <c r="J4122" t="s">
        <v>21201</v>
      </c>
      <c r="K4122" s="39">
        <v>733</v>
      </c>
      <c r="L4122">
        <v>600</v>
      </c>
      <c r="P4122" s="5">
        <v>41480</v>
      </c>
      <c r="Q4122" t="s">
        <v>1557</v>
      </c>
      <c r="R4122">
        <v>440</v>
      </c>
      <c r="S4122" t="s">
        <v>10326</v>
      </c>
      <c r="T4122" s="5">
        <v>41486</v>
      </c>
      <c r="U4122">
        <v>2</v>
      </c>
      <c r="V4122" t="s">
        <v>1546</v>
      </c>
      <c r="W4122">
        <v>1</v>
      </c>
      <c r="X4122" t="s">
        <v>36371</v>
      </c>
      <c r="Y4122">
        <v>6</v>
      </c>
      <c r="Z4122">
        <v>200608</v>
      </c>
      <c r="AA4122">
        <v>121</v>
      </c>
      <c r="AB4122" t="s">
        <v>1558</v>
      </c>
      <c r="AC4122">
        <v>1012</v>
      </c>
      <c r="AD4122" t="s">
        <v>1377</v>
      </c>
      <c r="AE4122">
        <v>3</v>
      </c>
      <c r="AF4122" t="s">
        <v>1601</v>
      </c>
      <c r="AG4122">
        <v>21</v>
      </c>
      <c r="AH4122" t="s">
        <v>40047</v>
      </c>
      <c r="AI4122">
        <v>440</v>
      </c>
      <c r="AJ4122" t="s">
        <v>10326</v>
      </c>
      <c r="AK4122">
        <v>2</v>
      </c>
      <c r="AL4122" t="s">
        <v>1618</v>
      </c>
      <c r="AM4122">
        <v>280457</v>
      </c>
      <c r="AO4122" t="s">
        <v>21202</v>
      </c>
      <c r="AP4122" t="s">
        <v>21203</v>
      </c>
      <c r="AQ4122">
        <v>0</v>
      </c>
      <c r="AR4122" t="s">
        <v>1550</v>
      </c>
      <c r="AS4122" t="s">
        <v>10329</v>
      </c>
      <c r="AV4122" s="6" t="s">
        <v>21204</v>
      </c>
      <c r="AW4122" s="6" t="s">
        <v>21205</v>
      </c>
      <c r="AX4122" t="s">
        <v>1551</v>
      </c>
      <c r="AY4122">
        <v>1083</v>
      </c>
      <c r="AZ4122" t="s">
        <v>1468</v>
      </c>
    </row>
    <row r="4123" spans="1:52" x14ac:dyDescent="0.25">
      <c r="A4123">
        <v>449001</v>
      </c>
      <c r="B4123" t="s">
        <v>21206</v>
      </c>
      <c r="C4123">
        <v>5800</v>
      </c>
      <c r="D4123" t="s">
        <v>1481</v>
      </c>
      <c r="E4123" t="s">
        <v>21207</v>
      </c>
      <c r="F4123">
        <v>29189722</v>
      </c>
      <c r="G4123">
        <v>1003313869</v>
      </c>
      <c r="H4123" t="s">
        <v>21208</v>
      </c>
      <c r="I4123" t="s">
        <v>21209</v>
      </c>
      <c r="J4123" t="s">
        <v>21210</v>
      </c>
      <c r="K4123" s="38" t="s">
        <v>20675</v>
      </c>
      <c r="L4123">
        <v>46</v>
      </c>
      <c r="P4123" s="5">
        <v>40737</v>
      </c>
      <c r="Q4123" t="s">
        <v>1557</v>
      </c>
      <c r="R4123">
        <v>450</v>
      </c>
      <c r="S4123" t="s">
        <v>9854</v>
      </c>
      <c r="T4123" s="5">
        <v>40755</v>
      </c>
      <c r="U4123">
        <v>2</v>
      </c>
      <c r="V4123" t="s">
        <v>1546</v>
      </c>
      <c r="W4123">
        <v>1</v>
      </c>
      <c r="X4123" t="s">
        <v>36371</v>
      </c>
      <c r="Y4123">
        <v>7</v>
      </c>
      <c r="AA4123">
        <v>121</v>
      </c>
      <c r="AB4123" t="s">
        <v>1558</v>
      </c>
      <c r="AC4123">
        <v>1012</v>
      </c>
      <c r="AD4123" t="s">
        <v>1377</v>
      </c>
      <c r="AE4123">
        <v>3</v>
      </c>
      <c r="AF4123" t="s">
        <v>1601</v>
      </c>
      <c r="AG4123">
        <v>22</v>
      </c>
      <c r="AH4123" t="s">
        <v>40058</v>
      </c>
      <c r="AI4123">
        <v>450</v>
      </c>
      <c r="AJ4123" t="s">
        <v>9854</v>
      </c>
      <c r="AK4123">
        <v>2</v>
      </c>
      <c r="AL4123" t="s">
        <v>1618</v>
      </c>
      <c r="AM4123">
        <v>489002</v>
      </c>
      <c r="AO4123" t="s">
        <v>21211</v>
      </c>
      <c r="AP4123" t="s">
        <v>21212</v>
      </c>
      <c r="AQ4123">
        <v>0</v>
      </c>
      <c r="AR4123" t="s">
        <v>1550</v>
      </c>
      <c r="AS4123" t="s">
        <v>21213</v>
      </c>
      <c r="AU4123" t="s">
        <v>21214</v>
      </c>
      <c r="AV4123" s="6" t="s">
        <v>21215</v>
      </c>
      <c r="AW4123" s="6" t="s">
        <v>21216</v>
      </c>
      <c r="AX4123" t="s">
        <v>1551</v>
      </c>
      <c r="AY4123">
        <v>1083</v>
      </c>
      <c r="AZ4123" t="s">
        <v>1468</v>
      </c>
    </row>
    <row r="4124" spans="1:52" x14ac:dyDescent="0.25">
      <c r="A4124">
        <v>449002</v>
      </c>
      <c r="B4124" t="s">
        <v>21217</v>
      </c>
      <c r="C4124">
        <v>5800</v>
      </c>
      <c r="D4124" t="s">
        <v>1481</v>
      </c>
      <c r="E4124" t="s">
        <v>21218</v>
      </c>
      <c r="F4124">
        <v>29189722</v>
      </c>
      <c r="G4124">
        <v>1003314038</v>
      </c>
      <c r="H4124" t="s">
        <v>21219</v>
      </c>
      <c r="I4124" t="s">
        <v>21220</v>
      </c>
      <c r="J4124" t="s">
        <v>21221</v>
      </c>
      <c r="K4124" s="38" t="s">
        <v>4418</v>
      </c>
      <c r="L4124">
        <v>2</v>
      </c>
      <c r="P4124" s="5">
        <v>44306</v>
      </c>
      <c r="Q4124" t="s">
        <v>1557</v>
      </c>
      <c r="R4124">
        <v>450</v>
      </c>
      <c r="S4124" t="s">
        <v>9854</v>
      </c>
      <c r="U4124">
        <v>2</v>
      </c>
      <c r="V4124" t="s">
        <v>1546</v>
      </c>
      <c r="W4124">
        <v>1</v>
      </c>
      <c r="X4124" t="s">
        <v>36371</v>
      </c>
      <c r="Y4124">
        <v>10</v>
      </c>
      <c r="AA4124">
        <v>121</v>
      </c>
      <c r="AB4124" t="s">
        <v>1558</v>
      </c>
      <c r="AC4124">
        <v>1012</v>
      </c>
      <c r="AD4124" t="s">
        <v>1377</v>
      </c>
      <c r="AE4124">
        <v>1</v>
      </c>
      <c r="AF4124" t="s">
        <v>34807</v>
      </c>
      <c r="AG4124">
        <v>21</v>
      </c>
      <c r="AH4124" t="s">
        <v>40047</v>
      </c>
      <c r="AI4124">
        <v>450</v>
      </c>
      <c r="AJ4124" t="s">
        <v>9854</v>
      </c>
      <c r="AO4124" t="s">
        <v>21222</v>
      </c>
      <c r="AP4124" t="s">
        <v>21223</v>
      </c>
      <c r="AQ4124">
        <v>0</v>
      </c>
      <c r="AR4124" t="s">
        <v>1550</v>
      </c>
      <c r="AS4124" t="s">
        <v>21224</v>
      </c>
      <c r="AV4124">
        <v>55.313610689999997</v>
      </c>
      <c r="AW4124">
        <v>10.79793027</v>
      </c>
      <c r="AX4124" t="s">
        <v>1551</v>
      </c>
      <c r="AY4124">
        <v>1083</v>
      </c>
      <c r="AZ4124" t="s">
        <v>1468</v>
      </c>
    </row>
    <row r="4125" spans="1:52" x14ac:dyDescent="0.25">
      <c r="A4125">
        <v>449005</v>
      </c>
      <c r="B4125" t="s">
        <v>8141</v>
      </c>
      <c r="C4125">
        <v>5800</v>
      </c>
      <c r="D4125" t="s">
        <v>1481</v>
      </c>
      <c r="E4125" t="s">
        <v>8142</v>
      </c>
      <c r="F4125">
        <v>29189722</v>
      </c>
      <c r="G4125">
        <v>1003313985</v>
      </c>
      <c r="H4125" t="s">
        <v>21225</v>
      </c>
      <c r="I4125" t="s">
        <v>21226</v>
      </c>
      <c r="J4125" t="s">
        <v>9552</v>
      </c>
      <c r="K4125" s="38" t="s">
        <v>19715</v>
      </c>
      <c r="L4125">
        <v>15</v>
      </c>
      <c r="P4125" s="5">
        <v>40737</v>
      </c>
      <c r="Q4125" t="s">
        <v>1557</v>
      </c>
      <c r="R4125">
        <v>450</v>
      </c>
      <c r="S4125" t="s">
        <v>9854</v>
      </c>
      <c r="T4125" s="5">
        <v>40755</v>
      </c>
      <c r="U4125">
        <v>2</v>
      </c>
      <c r="V4125" t="s">
        <v>1546</v>
      </c>
      <c r="W4125">
        <v>1</v>
      </c>
      <c r="X4125" t="s">
        <v>36371</v>
      </c>
      <c r="Y4125">
        <v>7</v>
      </c>
      <c r="AA4125">
        <v>121</v>
      </c>
      <c r="AB4125" t="s">
        <v>1558</v>
      </c>
      <c r="AC4125">
        <v>1012</v>
      </c>
      <c r="AD4125" t="s">
        <v>1377</v>
      </c>
      <c r="AE4125">
        <v>3</v>
      </c>
      <c r="AF4125" t="s">
        <v>1601</v>
      </c>
      <c r="AG4125">
        <v>22</v>
      </c>
      <c r="AH4125" t="s">
        <v>40058</v>
      </c>
      <c r="AI4125">
        <v>450</v>
      </c>
      <c r="AJ4125" t="s">
        <v>9854</v>
      </c>
      <c r="AK4125">
        <v>2</v>
      </c>
      <c r="AL4125" t="s">
        <v>1618</v>
      </c>
      <c r="AM4125">
        <v>449007</v>
      </c>
      <c r="AO4125" t="s">
        <v>21227</v>
      </c>
      <c r="AP4125" t="s">
        <v>21228</v>
      </c>
      <c r="AQ4125">
        <v>0</v>
      </c>
      <c r="AR4125" t="s">
        <v>1550</v>
      </c>
      <c r="AS4125" t="s">
        <v>3994</v>
      </c>
      <c r="AV4125" s="6" t="s">
        <v>21229</v>
      </c>
      <c r="AW4125" s="6" t="s">
        <v>21230</v>
      </c>
      <c r="AX4125" t="s">
        <v>1551</v>
      </c>
      <c r="AY4125">
        <v>1083</v>
      </c>
      <c r="AZ4125" t="s">
        <v>1468</v>
      </c>
    </row>
    <row r="4126" spans="1:52" x14ac:dyDescent="0.25">
      <c r="A4126">
        <v>449006</v>
      </c>
      <c r="B4126" t="s">
        <v>21231</v>
      </c>
      <c r="C4126">
        <v>5800</v>
      </c>
      <c r="D4126" t="s">
        <v>1481</v>
      </c>
      <c r="E4126" t="s">
        <v>21232</v>
      </c>
      <c r="F4126">
        <v>29189722</v>
      </c>
      <c r="G4126">
        <v>1003313948</v>
      </c>
      <c r="H4126" t="s">
        <v>21233</v>
      </c>
      <c r="I4126" t="s">
        <v>21234</v>
      </c>
      <c r="J4126" t="s">
        <v>21235</v>
      </c>
      <c r="K4126" s="38" t="s">
        <v>21236</v>
      </c>
      <c r="L4126">
        <v>100</v>
      </c>
      <c r="P4126" s="5">
        <v>40737</v>
      </c>
      <c r="Q4126" t="s">
        <v>1557</v>
      </c>
      <c r="R4126">
        <v>450</v>
      </c>
      <c r="S4126" t="s">
        <v>9854</v>
      </c>
      <c r="T4126" s="5">
        <v>40755</v>
      </c>
      <c r="U4126">
        <v>2</v>
      </c>
      <c r="V4126" t="s">
        <v>1546</v>
      </c>
      <c r="W4126">
        <v>1</v>
      </c>
      <c r="X4126" t="s">
        <v>36371</v>
      </c>
      <c r="Y4126">
        <v>9</v>
      </c>
      <c r="Z4126">
        <v>197211</v>
      </c>
      <c r="AA4126">
        <v>121</v>
      </c>
      <c r="AB4126" t="s">
        <v>1558</v>
      </c>
      <c r="AC4126">
        <v>1012</v>
      </c>
      <c r="AD4126" t="s">
        <v>1377</v>
      </c>
      <c r="AE4126">
        <v>3</v>
      </c>
      <c r="AF4126" t="s">
        <v>1601</v>
      </c>
      <c r="AG4126">
        <v>21</v>
      </c>
      <c r="AH4126" t="s">
        <v>40047</v>
      </c>
      <c r="AI4126">
        <v>450</v>
      </c>
      <c r="AJ4126" t="s">
        <v>9854</v>
      </c>
      <c r="AK4126">
        <v>2</v>
      </c>
      <c r="AL4126" t="s">
        <v>1618</v>
      </c>
      <c r="AM4126">
        <v>449007</v>
      </c>
      <c r="AO4126" t="s">
        <v>21237</v>
      </c>
      <c r="AP4126" t="s">
        <v>21238</v>
      </c>
      <c r="AQ4126">
        <v>0</v>
      </c>
      <c r="AR4126" t="s">
        <v>1550</v>
      </c>
      <c r="AS4126" t="s">
        <v>21239</v>
      </c>
      <c r="AV4126" s="6" t="s">
        <v>21240</v>
      </c>
      <c r="AW4126" s="6" t="s">
        <v>21241</v>
      </c>
      <c r="AX4126" t="s">
        <v>1551</v>
      </c>
      <c r="AY4126">
        <v>1083</v>
      </c>
      <c r="AZ4126" t="s">
        <v>1468</v>
      </c>
    </row>
    <row r="4127" spans="1:52" x14ac:dyDescent="0.25">
      <c r="A4127">
        <v>449007</v>
      </c>
      <c r="B4127" t="s">
        <v>21242</v>
      </c>
      <c r="C4127">
        <v>5800</v>
      </c>
      <c r="D4127" t="s">
        <v>1481</v>
      </c>
      <c r="E4127" t="s">
        <v>21242</v>
      </c>
      <c r="F4127">
        <v>29189722</v>
      </c>
      <c r="G4127">
        <v>1003313936</v>
      </c>
      <c r="H4127" t="s">
        <v>21243</v>
      </c>
      <c r="I4127" t="s">
        <v>21244</v>
      </c>
      <c r="J4127" t="s">
        <v>21245</v>
      </c>
      <c r="K4127" s="38" t="s">
        <v>15470</v>
      </c>
      <c r="L4127">
        <v>1</v>
      </c>
      <c r="P4127" s="5">
        <v>45695</v>
      </c>
      <c r="Q4127" t="s">
        <v>1545</v>
      </c>
      <c r="R4127">
        <v>450</v>
      </c>
      <c r="S4127" t="s">
        <v>9854</v>
      </c>
      <c r="U4127">
        <v>2</v>
      </c>
      <c r="V4127" t="s">
        <v>1546</v>
      </c>
      <c r="W4127">
        <v>1</v>
      </c>
      <c r="X4127" t="s">
        <v>36371</v>
      </c>
      <c r="Y4127">
        <v>10</v>
      </c>
      <c r="Z4127">
        <v>197308</v>
      </c>
      <c r="AA4127">
        <v>121</v>
      </c>
      <c r="AB4127" t="s">
        <v>1558</v>
      </c>
      <c r="AC4127">
        <v>1012</v>
      </c>
      <c r="AD4127" t="s">
        <v>1377</v>
      </c>
      <c r="AE4127">
        <v>1</v>
      </c>
      <c r="AF4127" t="s">
        <v>34807</v>
      </c>
      <c r="AG4127">
        <v>21</v>
      </c>
      <c r="AH4127" t="s">
        <v>40047</v>
      </c>
      <c r="AI4127">
        <v>450</v>
      </c>
      <c r="AJ4127" t="s">
        <v>9854</v>
      </c>
      <c r="AO4127" t="s">
        <v>21246</v>
      </c>
      <c r="AP4127" t="s">
        <v>21247</v>
      </c>
      <c r="AQ4127">
        <v>0</v>
      </c>
      <c r="AR4127" t="s">
        <v>1550</v>
      </c>
      <c r="AS4127" t="s">
        <v>15472</v>
      </c>
      <c r="AV4127">
        <v>55.32178141</v>
      </c>
      <c r="AW4127">
        <v>10.779568080000001</v>
      </c>
      <c r="AX4127" t="s">
        <v>1551</v>
      </c>
      <c r="AY4127">
        <v>1083</v>
      </c>
      <c r="AZ4127" t="s">
        <v>1468</v>
      </c>
    </row>
    <row r="4128" spans="1:52" x14ac:dyDescent="0.25">
      <c r="A4128">
        <v>449008</v>
      </c>
      <c r="B4128" t="s">
        <v>21248</v>
      </c>
      <c r="C4128">
        <v>5800</v>
      </c>
      <c r="D4128" t="s">
        <v>1481</v>
      </c>
      <c r="E4128" t="s">
        <v>21249</v>
      </c>
      <c r="F4128">
        <v>62045817</v>
      </c>
      <c r="G4128">
        <v>1002145661</v>
      </c>
      <c r="H4128" t="s">
        <v>21250</v>
      </c>
      <c r="I4128" t="s">
        <v>21251</v>
      </c>
      <c r="J4128" t="s">
        <v>21252</v>
      </c>
      <c r="K4128" s="38" t="s">
        <v>8904</v>
      </c>
      <c r="L4128">
        <v>1</v>
      </c>
      <c r="P4128" s="5">
        <v>43818</v>
      </c>
      <c r="Q4128" t="s">
        <v>1557</v>
      </c>
      <c r="U4128">
        <v>5</v>
      </c>
      <c r="V4128" t="s">
        <v>1859</v>
      </c>
      <c r="W4128">
        <v>1</v>
      </c>
      <c r="X4128" t="s">
        <v>36371</v>
      </c>
      <c r="Y4128">
        <v>10</v>
      </c>
      <c r="Z4128">
        <v>188210</v>
      </c>
      <c r="AA4128">
        <v>121</v>
      </c>
      <c r="AB4128" t="s">
        <v>1558</v>
      </c>
      <c r="AC4128">
        <v>1013</v>
      </c>
      <c r="AD4128" t="s">
        <v>1379</v>
      </c>
      <c r="AE4128">
        <v>1</v>
      </c>
      <c r="AF4128" t="s">
        <v>34807</v>
      </c>
      <c r="AG4128">
        <v>21</v>
      </c>
      <c r="AH4128" t="s">
        <v>40047</v>
      </c>
      <c r="AI4128">
        <v>450</v>
      </c>
      <c r="AJ4128" t="s">
        <v>9854</v>
      </c>
      <c r="AO4128" t="s">
        <v>21253</v>
      </c>
      <c r="AP4128" t="s">
        <v>21254</v>
      </c>
      <c r="AQ4128">
        <v>0</v>
      </c>
      <c r="AR4128" t="s">
        <v>1550</v>
      </c>
      <c r="AS4128" t="s">
        <v>2519</v>
      </c>
      <c r="AV4128">
        <v>55.311383139999997</v>
      </c>
      <c r="AW4128">
        <v>10.798296199999999</v>
      </c>
      <c r="AX4128" t="s">
        <v>1551</v>
      </c>
      <c r="AY4128">
        <v>1083</v>
      </c>
      <c r="AZ4128" t="s">
        <v>1468</v>
      </c>
    </row>
    <row r="4129" spans="1:52" x14ac:dyDescent="0.25">
      <c r="A4129">
        <v>449009</v>
      </c>
      <c r="B4129" t="s">
        <v>21255</v>
      </c>
      <c r="C4129">
        <v>5800</v>
      </c>
      <c r="D4129" t="s">
        <v>1481</v>
      </c>
      <c r="E4129" t="s">
        <v>21256</v>
      </c>
      <c r="F4129">
        <v>16499218</v>
      </c>
      <c r="G4129">
        <v>1002982505</v>
      </c>
      <c r="H4129" t="s">
        <v>21257</v>
      </c>
      <c r="I4129" t="s">
        <v>21258</v>
      </c>
      <c r="J4129" t="s">
        <v>35898</v>
      </c>
      <c r="K4129" s="39">
        <v>1047</v>
      </c>
      <c r="L4129">
        <v>9</v>
      </c>
      <c r="P4129" s="5">
        <v>44823</v>
      </c>
      <c r="Q4129" t="s">
        <v>1931</v>
      </c>
      <c r="U4129">
        <v>5</v>
      </c>
      <c r="V4129" t="s">
        <v>1859</v>
      </c>
      <c r="W4129">
        <v>1</v>
      </c>
      <c r="X4129" t="s">
        <v>36371</v>
      </c>
      <c r="Y4129">
        <v>10</v>
      </c>
      <c r="Z4129">
        <v>190806</v>
      </c>
      <c r="AA4129">
        <v>121</v>
      </c>
      <c r="AB4129" t="s">
        <v>1558</v>
      </c>
      <c r="AC4129">
        <v>1013</v>
      </c>
      <c r="AD4129" t="s">
        <v>1379</v>
      </c>
      <c r="AE4129">
        <v>1</v>
      </c>
      <c r="AF4129" t="s">
        <v>34807</v>
      </c>
      <c r="AG4129">
        <v>22</v>
      </c>
      <c r="AH4129" t="s">
        <v>40058</v>
      </c>
      <c r="AI4129">
        <v>450</v>
      </c>
      <c r="AJ4129" t="s">
        <v>9854</v>
      </c>
      <c r="AO4129" t="s">
        <v>21259</v>
      </c>
      <c r="AP4129" t="s">
        <v>21260</v>
      </c>
      <c r="AQ4129">
        <v>0</v>
      </c>
      <c r="AR4129" t="s">
        <v>1550</v>
      </c>
      <c r="AS4129" t="s">
        <v>35899</v>
      </c>
      <c r="AV4129">
        <v>55.308653669999998</v>
      </c>
      <c r="AW4129">
        <v>10.78295058</v>
      </c>
      <c r="AX4129" t="s">
        <v>1551</v>
      </c>
      <c r="AY4129">
        <v>1083</v>
      </c>
      <c r="AZ4129" t="s">
        <v>1468</v>
      </c>
    </row>
    <row r="4130" spans="1:52" x14ac:dyDescent="0.25">
      <c r="A4130">
        <v>449010</v>
      </c>
      <c r="B4130" t="s">
        <v>21261</v>
      </c>
      <c r="C4130">
        <v>5800</v>
      </c>
      <c r="D4130" t="s">
        <v>1481</v>
      </c>
      <c r="E4130" t="s">
        <v>21262</v>
      </c>
      <c r="F4130">
        <v>29575738</v>
      </c>
      <c r="G4130">
        <v>1003309102</v>
      </c>
      <c r="H4130" t="s">
        <v>21263</v>
      </c>
      <c r="I4130" t="s">
        <v>12043</v>
      </c>
      <c r="J4130" t="s">
        <v>12044</v>
      </c>
      <c r="K4130" s="38" t="s">
        <v>12045</v>
      </c>
      <c r="L4130">
        <v>13</v>
      </c>
      <c r="P4130" s="5">
        <v>45834</v>
      </c>
      <c r="Q4130" t="s">
        <v>1545</v>
      </c>
      <c r="U4130">
        <v>4</v>
      </c>
      <c r="V4130" t="s">
        <v>2004</v>
      </c>
      <c r="W4130">
        <v>1</v>
      </c>
      <c r="X4130" t="s">
        <v>36371</v>
      </c>
      <c r="Z4130">
        <v>194608</v>
      </c>
      <c r="AA4130">
        <v>131</v>
      </c>
      <c r="AB4130" t="s">
        <v>1988</v>
      </c>
      <c r="AC4130">
        <v>1061</v>
      </c>
      <c r="AD4130" t="s">
        <v>1988</v>
      </c>
      <c r="AE4130">
        <v>4</v>
      </c>
      <c r="AF4130" t="s">
        <v>34848</v>
      </c>
      <c r="AG4130">
        <v>99</v>
      </c>
      <c r="AH4130" t="s">
        <v>41429</v>
      </c>
      <c r="AI4130">
        <v>450</v>
      </c>
      <c r="AJ4130" t="s">
        <v>9854</v>
      </c>
      <c r="AO4130" t="s">
        <v>12046</v>
      </c>
      <c r="AP4130" t="s">
        <v>12047</v>
      </c>
      <c r="AQ4130">
        <v>1</v>
      </c>
      <c r="AR4130" t="s">
        <v>2441</v>
      </c>
      <c r="AS4130" t="s">
        <v>4110</v>
      </c>
      <c r="AV4130">
        <v>55.322099809999997</v>
      </c>
      <c r="AW4130">
        <v>10.795735730000001</v>
      </c>
      <c r="AX4130" t="s">
        <v>1551</v>
      </c>
      <c r="AY4130">
        <v>1083</v>
      </c>
      <c r="AZ4130" t="s">
        <v>1468</v>
      </c>
    </row>
    <row r="4131" spans="1:52" x14ac:dyDescent="0.25">
      <c r="A4131">
        <v>449011</v>
      </c>
      <c r="B4131" t="s">
        <v>21264</v>
      </c>
      <c r="C4131">
        <v>5540</v>
      </c>
      <c r="D4131" t="s">
        <v>9849</v>
      </c>
      <c r="E4131" t="s">
        <v>21265</v>
      </c>
      <c r="F4131">
        <v>29189722</v>
      </c>
      <c r="G4131">
        <v>1017776408</v>
      </c>
      <c r="H4131" t="s">
        <v>21266</v>
      </c>
      <c r="I4131" t="s">
        <v>17262</v>
      </c>
      <c r="J4131" t="s">
        <v>40762</v>
      </c>
      <c r="K4131" s="38" t="s">
        <v>14953</v>
      </c>
      <c r="L4131" t="s">
        <v>16606</v>
      </c>
      <c r="P4131" s="5">
        <v>45834</v>
      </c>
      <c r="Q4131" t="s">
        <v>6912</v>
      </c>
      <c r="R4131">
        <v>450</v>
      </c>
      <c r="S4131" t="s">
        <v>9854</v>
      </c>
      <c r="U4131">
        <v>2</v>
      </c>
      <c r="V4131" t="s">
        <v>1546</v>
      </c>
      <c r="W4131">
        <v>1</v>
      </c>
      <c r="X4131" t="s">
        <v>36371</v>
      </c>
      <c r="Y4131">
        <v>10</v>
      </c>
      <c r="Z4131">
        <v>199508</v>
      </c>
      <c r="AA4131">
        <v>126</v>
      </c>
      <c r="AB4131" t="s">
        <v>1382</v>
      </c>
      <c r="AC4131">
        <v>1015</v>
      </c>
      <c r="AD4131" t="s">
        <v>1382</v>
      </c>
      <c r="AE4131">
        <v>1</v>
      </c>
      <c r="AF4131" t="s">
        <v>34807</v>
      </c>
      <c r="AG4131">
        <v>21</v>
      </c>
      <c r="AH4131" t="s">
        <v>40047</v>
      </c>
      <c r="AI4131">
        <v>450</v>
      </c>
      <c r="AJ4131" t="s">
        <v>9854</v>
      </c>
      <c r="AN4131">
        <v>282130</v>
      </c>
      <c r="AO4131" t="s">
        <v>21267</v>
      </c>
      <c r="AP4131" t="s">
        <v>21268</v>
      </c>
      <c r="AQ4131">
        <v>2</v>
      </c>
      <c r="AR4131" t="s">
        <v>2358</v>
      </c>
      <c r="AS4131" t="s">
        <v>40763</v>
      </c>
      <c r="AV4131">
        <v>55.333666549999997</v>
      </c>
      <c r="AW4131">
        <v>10.65090466</v>
      </c>
      <c r="AX4131" t="s">
        <v>1551</v>
      </c>
      <c r="AY4131">
        <v>1083</v>
      </c>
      <c r="AZ4131" t="s">
        <v>1468</v>
      </c>
    </row>
    <row r="4132" spans="1:52" x14ac:dyDescent="0.25">
      <c r="A4132">
        <v>449012</v>
      </c>
      <c r="B4132" t="s">
        <v>38738</v>
      </c>
      <c r="C4132">
        <v>5853</v>
      </c>
      <c r="D4132" t="s">
        <v>41755</v>
      </c>
      <c r="E4132" t="s">
        <v>38739</v>
      </c>
      <c r="F4132">
        <v>29189722</v>
      </c>
      <c r="G4132">
        <v>1017936677</v>
      </c>
      <c r="I4132" t="s">
        <v>21269</v>
      </c>
      <c r="J4132" t="s">
        <v>35900</v>
      </c>
      <c r="K4132" s="39">
        <v>853</v>
      </c>
      <c r="L4132">
        <v>4</v>
      </c>
      <c r="P4132" s="5">
        <v>42187</v>
      </c>
      <c r="Q4132" t="s">
        <v>1557</v>
      </c>
      <c r="R4132">
        <v>450</v>
      </c>
      <c r="S4132" t="s">
        <v>9854</v>
      </c>
      <c r="T4132" s="5">
        <v>42216</v>
      </c>
      <c r="U4132">
        <v>6</v>
      </c>
      <c r="V4132" t="s">
        <v>2318</v>
      </c>
      <c r="W4132">
        <v>1</v>
      </c>
      <c r="X4132" t="s">
        <v>36371</v>
      </c>
      <c r="Y4132">
        <v>7</v>
      </c>
      <c r="Z4132">
        <v>200206</v>
      </c>
      <c r="AA4132">
        <v>129</v>
      </c>
      <c r="AB4132" t="s">
        <v>1373</v>
      </c>
      <c r="AC4132">
        <v>1016</v>
      </c>
      <c r="AD4132" t="s">
        <v>1373</v>
      </c>
      <c r="AE4132">
        <v>3</v>
      </c>
      <c r="AF4132" t="s">
        <v>1601</v>
      </c>
      <c r="AG4132">
        <v>23</v>
      </c>
      <c r="AH4132" t="s">
        <v>2938</v>
      </c>
      <c r="AI4132">
        <v>450</v>
      </c>
      <c r="AJ4132" t="s">
        <v>9854</v>
      </c>
      <c r="AO4132" t="s">
        <v>21270</v>
      </c>
      <c r="AP4132" t="s">
        <v>21271</v>
      </c>
      <c r="AQ4132">
        <v>0</v>
      </c>
      <c r="AR4132" t="s">
        <v>1550</v>
      </c>
      <c r="AS4132" t="s">
        <v>35240</v>
      </c>
      <c r="AV4132">
        <v>55.293354647844602</v>
      </c>
      <c r="AW4132">
        <v>10.6782896689772</v>
      </c>
      <c r="AX4132" t="s">
        <v>1551</v>
      </c>
      <c r="AY4132">
        <v>1083</v>
      </c>
      <c r="AZ4132" t="s">
        <v>1468</v>
      </c>
    </row>
    <row r="4133" spans="1:52" x14ac:dyDescent="0.25">
      <c r="A4133">
        <v>449013</v>
      </c>
      <c r="B4133" t="s">
        <v>35326</v>
      </c>
      <c r="C4133">
        <v>5800</v>
      </c>
      <c r="D4133" t="s">
        <v>1481</v>
      </c>
      <c r="E4133" t="s">
        <v>35326</v>
      </c>
      <c r="F4133">
        <v>20699310</v>
      </c>
      <c r="G4133">
        <v>1014485720</v>
      </c>
      <c r="I4133" t="s">
        <v>12143</v>
      </c>
      <c r="J4133" t="s">
        <v>12144</v>
      </c>
      <c r="K4133" s="39">
        <v>856</v>
      </c>
      <c r="L4133">
        <v>17</v>
      </c>
      <c r="P4133" s="5">
        <v>42332</v>
      </c>
      <c r="Q4133" t="s">
        <v>1557</v>
      </c>
      <c r="R4133">
        <v>450</v>
      </c>
      <c r="S4133" t="s">
        <v>9854</v>
      </c>
      <c r="T4133" s="5">
        <v>42309</v>
      </c>
      <c r="U4133">
        <v>0</v>
      </c>
      <c r="V4133" t="s">
        <v>2299</v>
      </c>
      <c r="W4133">
        <v>8</v>
      </c>
      <c r="X4133" t="s">
        <v>34837</v>
      </c>
      <c r="Z4133">
        <v>200509</v>
      </c>
      <c r="AA4133">
        <v>127</v>
      </c>
      <c r="AB4133" t="s">
        <v>2291</v>
      </c>
      <c r="AC4133">
        <v>1052</v>
      </c>
      <c r="AD4133" t="s">
        <v>2291</v>
      </c>
      <c r="AE4133">
        <v>3</v>
      </c>
      <c r="AF4133" t="s">
        <v>1601</v>
      </c>
      <c r="AG4133">
        <v>99</v>
      </c>
      <c r="AH4133" t="s">
        <v>41429</v>
      </c>
      <c r="AI4133">
        <v>450</v>
      </c>
      <c r="AJ4133" t="s">
        <v>9854</v>
      </c>
      <c r="AO4133" t="s">
        <v>12146</v>
      </c>
      <c r="AP4133" t="s">
        <v>21272</v>
      </c>
      <c r="AQ4133">
        <v>0</v>
      </c>
      <c r="AR4133" t="s">
        <v>1550</v>
      </c>
      <c r="AS4133" t="s">
        <v>9219</v>
      </c>
      <c r="AX4133" t="s">
        <v>1551</v>
      </c>
      <c r="AY4133">
        <v>1083</v>
      </c>
      <c r="AZ4133" t="s">
        <v>1468</v>
      </c>
    </row>
    <row r="4134" spans="1:52" x14ac:dyDescent="0.25">
      <c r="A4134">
        <v>449200</v>
      </c>
      <c r="C4134">
        <v>5800</v>
      </c>
      <c r="D4134" t="s">
        <v>1481</v>
      </c>
      <c r="E4134" t="s">
        <v>40108</v>
      </c>
      <c r="F4134">
        <v>29189722</v>
      </c>
      <c r="G4134">
        <v>1019573849</v>
      </c>
      <c r="H4134" t="s">
        <v>21273</v>
      </c>
      <c r="I4134" t="s">
        <v>21274</v>
      </c>
      <c r="J4134" t="s">
        <v>21275</v>
      </c>
      <c r="K4134" s="38" t="s">
        <v>21236</v>
      </c>
      <c r="L4134" t="s">
        <v>21276</v>
      </c>
      <c r="P4134" s="5">
        <v>43430</v>
      </c>
      <c r="Q4134" t="s">
        <v>1557</v>
      </c>
      <c r="R4134">
        <v>450</v>
      </c>
      <c r="S4134" t="s">
        <v>9854</v>
      </c>
      <c r="U4134">
        <v>2</v>
      </c>
      <c r="V4134" t="s">
        <v>1546</v>
      </c>
      <c r="W4134">
        <v>1</v>
      </c>
      <c r="X4134" t="s">
        <v>36371</v>
      </c>
      <c r="AA4134">
        <v>932</v>
      </c>
      <c r="AB4134" t="s">
        <v>40066</v>
      </c>
      <c r="AC4134">
        <v>2021</v>
      </c>
      <c r="AD4134" t="s">
        <v>40066</v>
      </c>
      <c r="AE4134">
        <v>2</v>
      </c>
      <c r="AF4134" t="s">
        <v>34828</v>
      </c>
      <c r="AG4134">
        <v>10</v>
      </c>
      <c r="AH4134" t="s">
        <v>40067</v>
      </c>
      <c r="AI4134">
        <v>450</v>
      </c>
      <c r="AJ4134" t="s">
        <v>9854</v>
      </c>
      <c r="AO4134" t="s">
        <v>21277</v>
      </c>
      <c r="AP4134" t="s">
        <v>21278</v>
      </c>
      <c r="AQ4134">
        <v>0</v>
      </c>
      <c r="AR4134" t="s">
        <v>1550</v>
      </c>
      <c r="AS4134" t="s">
        <v>21239</v>
      </c>
      <c r="AV4134">
        <v>55.338464090000002</v>
      </c>
      <c r="AW4134">
        <v>10.7958097</v>
      </c>
      <c r="AX4134" t="s">
        <v>1551</v>
      </c>
      <c r="AY4134">
        <v>1083</v>
      </c>
      <c r="AZ4134" t="s">
        <v>1468</v>
      </c>
    </row>
    <row r="4135" spans="1:52" x14ac:dyDescent="0.25">
      <c r="A4135">
        <v>449210</v>
      </c>
      <c r="B4135" t="s">
        <v>21279</v>
      </c>
      <c r="C4135">
        <v>5800</v>
      </c>
      <c r="D4135" t="s">
        <v>1481</v>
      </c>
      <c r="E4135" t="s">
        <v>21280</v>
      </c>
      <c r="F4135">
        <v>29189722</v>
      </c>
      <c r="G4135">
        <v>1016546719</v>
      </c>
      <c r="H4135" t="s">
        <v>21281</v>
      </c>
      <c r="I4135" t="s">
        <v>21282</v>
      </c>
      <c r="J4135" t="s">
        <v>21283</v>
      </c>
      <c r="K4135" s="38" t="s">
        <v>6228</v>
      </c>
      <c r="L4135">
        <v>4</v>
      </c>
      <c r="P4135" s="5">
        <v>44908</v>
      </c>
      <c r="Q4135" t="s">
        <v>1557</v>
      </c>
      <c r="R4135">
        <v>450</v>
      </c>
      <c r="S4135" t="s">
        <v>9854</v>
      </c>
      <c r="U4135">
        <v>2</v>
      </c>
      <c r="V4135" t="s">
        <v>1546</v>
      </c>
      <c r="W4135">
        <v>1</v>
      </c>
      <c r="X4135" t="s">
        <v>36371</v>
      </c>
      <c r="Z4135">
        <v>196109</v>
      </c>
      <c r="AA4135">
        <v>125</v>
      </c>
      <c r="AB4135" t="s">
        <v>2372</v>
      </c>
      <c r="AC4135">
        <v>1014</v>
      </c>
      <c r="AD4135" t="s">
        <v>1381</v>
      </c>
      <c r="AE4135">
        <v>1</v>
      </c>
      <c r="AF4135" t="s">
        <v>34807</v>
      </c>
      <c r="AG4135">
        <v>24</v>
      </c>
      <c r="AH4135" t="s">
        <v>2372</v>
      </c>
      <c r="AI4135">
        <v>450</v>
      </c>
      <c r="AJ4135" t="s">
        <v>9854</v>
      </c>
      <c r="AO4135" t="s">
        <v>21284</v>
      </c>
      <c r="AP4135" t="s">
        <v>21285</v>
      </c>
      <c r="AQ4135">
        <v>0</v>
      </c>
      <c r="AR4135" t="s">
        <v>1550</v>
      </c>
      <c r="AS4135" t="s">
        <v>21286</v>
      </c>
      <c r="AV4135">
        <v>55.319613009999998</v>
      </c>
      <c r="AW4135">
        <v>10.78979037</v>
      </c>
      <c r="AX4135" t="s">
        <v>1551</v>
      </c>
      <c r="AY4135">
        <v>1083</v>
      </c>
      <c r="AZ4135" t="s">
        <v>1468</v>
      </c>
    </row>
    <row r="4136" spans="1:52" x14ac:dyDescent="0.25">
      <c r="A4136">
        <v>449247</v>
      </c>
      <c r="B4136" t="s">
        <v>21287</v>
      </c>
      <c r="C4136">
        <v>5800</v>
      </c>
      <c r="D4136" t="s">
        <v>1481</v>
      </c>
      <c r="E4136" t="s">
        <v>21288</v>
      </c>
      <c r="F4136">
        <v>29542791</v>
      </c>
      <c r="G4136">
        <v>1003309072</v>
      </c>
      <c r="H4136" t="s">
        <v>21289</v>
      </c>
      <c r="I4136" t="s">
        <v>21290</v>
      </c>
      <c r="J4136" t="s">
        <v>21291</v>
      </c>
      <c r="K4136" s="39">
        <v>1112</v>
      </c>
      <c r="L4136">
        <v>7</v>
      </c>
      <c r="P4136" s="5">
        <v>43791</v>
      </c>
      <c r="Q4136" t="s">
        <v>1557</v>
      </c>
      <c r="U4136">
        <v>4</v>
      </c>
      <c r="V4136" t="s">
        <v>2004</v>
      </c>
      <c r="W4136">
        <v>1</v>
      </c>
      <c r="X4136" t="s">
        <v>36371</v>
      </c>
      <c r="Z4136">
        <v>197808</v>
      </c>
      <c r="AA4136">
        <v>137</v>
      </c>
      <c r="AB4136" t="s">
        <v>2431</v>
      </c>
      <c r="AC4136">
        <v>1053</v>
      </c>
      <c r="AD4136" t="s">
        <v>2431</v>
      </c>
      <c r="AE4136">
        <v>1</v>
      </c>
      <c r="AF4136" t="s">
        <v>34807</v>
      </c>
      <c r="AG4136">
        <v>30</v>
      </c>
      <c r="AH4136" t="s">
        <v>2423</v>
      </c>
      <c r="AI4136">
        <v>450</v>
      </c>
      <c r="AJ4136" t="s">
        <v>9854</v>
      </c>
      <c r="AN4136">
        <v>461248</v>
      </c>
      <c r="AO4136" t="s">
        <v>21292</v>
      </c>
      <c r="AP4136" t="s">
        <v>12325</v>
      </c>
      <c r="AQ4136">
        <v>2</v>
      </c>
      <c r="AR4136" t="s">
        <v>2358</v>
      </c>
      <c r="AS4136" t="s">
        <v>7328</v>
      </c>
      <c r="AV4136">
        <v>55.316450170000003</v>
      </c>
      <c r="AW4136">
        <v>10.789910409999999</v>
      </c>
      <c r="AX4136" t="s">
        <v>1551</v>
      </c>
      <c r="AY4136">
        <v>1083</v>
      </c>
      <c r="AZ4136" t="s">
        <v>1468</v>
      </c>
    </row>
    <row r="4137" spans="1:52" x14ac:dyDescent="0.25">
      <c r="A4137">
        <v>449248</v>
      </c>
      <c r="B4137" t="s">
        <v>35901</v>
      </c>
      <c r="C4137">
        <v>5800</v>
      </c>
      <c r="D4137" t="s">
        <v>1481</v>
      </c>
      <c r="E4137" t="s">
        <v>35902</v>
      </c>
      <c r="F4137">
        <v>53383211</v>
      </c>
      <c r="G4137">
        <v>1003393968</v>
      </c>
      <c r="H4137" t="s">
        <v>21293</v>
      </c>
      <c r="I4137" t="s">
        <v>21294</v>
      </c>
      <c r="J4137" t="s">
        <v>21295</v>
      </c>
      <c r="K4137" s="39">
        <v>1128</v>
      </c>
      <c r="L4137">
        <v>36</v>
      </c>
      <c r="P4137" s="5">
        <v>43791</v>
      </c>
      <c r="Q4137" t="s">
        <v>1557</v>
      </c>
      <c r="U4137">
        <v>1</v>
      </c>
      <c r="V4137" t="s">
        <v>2147</v>
      </c>
      <c r="W4137">
        <v>1</v>
      </c>
      <c r="X4137" t="s">
        <v>36371</v>
      </c>
      <c r="Z4137">
        <v>200209</v>
      </c>
      <c r="AA4137">
        <v>137</v>
      </c>
      <c r="AB4137" t="s">
        <v>2431</v>
      </c>
      <c r="AC4137">
        <v>1053</v>
      </c>
      <c r="AD4137" t="s">
        <v>2431</v>
      </c>
      <c r="AE4137">
        <v>1</v>
      </c>
      <c r="AF4137" t="s">
        <v>34807</v>
      </c>
      <c r="AG4137">
        <v>30</v>
      </c>
      <c r="AH4137" t="s">
        <v>2423</v>
      </c>
      <c r="AI4137">
        <v>450</v>
      </c>
      <c r="AJ4137" t="s">
        <v>9854</v>
      </c>
      <c r="AO4137" t="s">
        <v>21296</v>
      </c>
      <c r="AP4137" t="s">
        <v>2433</v>
      </c>
      <c r="AQ4137">
        <v>0</v>
      </c>
      <c r="AR4137" t="s">
        <v>1550</v>
      </c>
      <c r="AS4137" t="s">
        <v>21297</v>
      </c>
      <c r="AV4137">
        <v>55.31110091</v>
      </c>
      <c r="AW4137">
        <v>10.77687369</v>
      </c>
      <c r="AX4137" t="s">
        <v>1551</v>
      </c>
      <c r="AY4137">
        <v>1083</v>
      </c>
      <c r="AZ4137" t="s">
        <v>1468</v>
      </c>
    </row>
    <row r="4138" spans="1:52" x14ac:dyDescent="0.25">
      <c r="A4138">
        <v>449300</v>
      </c>
      <c r="B4138" t="s">
        <v>21298</v>
      </c>
      <c r="C4138">
        <v>5800</v>
      </c>
      <c r="D4138" t="s">
        <v>1481</v>
      </c>
      <c r="E4138" t="s">
        <v>21299</v>
      </c>
      <c r="F4138">
        <v>86708612</v>
      </c>
      <c r="G4138">
        <v>1002754213</v>
      </c>
      <c r="H4138" t="s">
        <v>21300</v>
      </c>
      <c r="I4138" t="s">
        <v>21301</v>
      </c>
      <c r="J4138" t="s">
        <v>21302</v>
      </c>
      <c r="K4138" s="38" t="s">
        <v>15470</v>
      </c>
      <c r="L4138">
        <v>5</v>
      </c>
      <c r="P4138" s="5">
        <v>44882</v>
      </c>
      <c r="Q4138" t="s">
        <v>1557</v>
      </c>
      <c r="U4138">
        <v>5</v>
      </c>
      <c r="V4138" t="s">
        <v>1859</v>
      </c>
      <c r="W4138">
        <v>1</v>
      </c>
      <c r="X4138" t="s">
        <v>36371</v>
      </c>
      <c r="Y4138">
        <v>9</v>
      </c>
      <c r="Z4138">
        <v>197908</v>
      </c>
      <c r="AA4138">
        <v>123</v>
      </c>
      <c r="AB4138" t="s">
        <v>1374</v>
      </c>
      <c r="AC4138">
        <v>1011</v>
      </c>
      <c r="AD4138" t="s">
        <v>1374</v>
      </c>
      <c r="AE4138">
        <v>1</v>
      </c>
      <c r="AF4138" t="s">
        <v>34807</v>
      </c>
      <c r="AG4138">
        <v>80</v>
      </c>
      <c r="AH4138" t="s">
        <v>1374</v>
      </c>
      <c r="AI4138">
        <v>450</v>
      </c>
      <c r="AJ4138" t="s">
        <v>9854</v>
      </c>
      <c r="AO4138" t="s">
        <v>21303</v>
      </c>
      <c r="AP4138" t="s">
        <v>21304</v>
      </c>
      <c r="AQ4138">
        <v>0</v>
      </c>
      <c r="AR4138" t="s">
        <v>1550</v>
      </c>
      <c r="AS4138" t="s">
        <v>15472</v>
      </c>
      <c r="AV4138">
        <v>55.32245108</v>
      </c>
      <c r="AW4138">
        <v>10.78200227</v>
      </c>
      <c r="AX4138" t="s">
        <v>1551</v>
      </c>
      <c r="AY4138">
        <v>1083</v>
      </c>
      <c r="AZ4138" t="s">
        <v>1468</v>
      </c>
    </row>
    <row r="4139" spans="1:52" x14ac:dyDescent="0.25">
      <c r="A4139">
        <v>449401</v>
      </c>
      <c r="B4139" t="s">
        <v>21305</v>
      </c>
      <c r="C4139">
        <v>5800</v>
      </c>
      <c r="D4139" t="s">
        <v>1481</v>
      </c>
      <c r="E4139" t="s">
        <v>21306</v>
      </c>
      <c r="F4139">
        <v>29575738</v>
      </c>
      <c r="G4139">
        <v>1003309102</v>
      </c>
      <c r="H4139" t="s">
        <v>21307</v>
      </c>
      <c r="I4139" t="s">
        <v>12043</v>
      </c>
      <c r="J4139" t="s">
        <v>12044</v>
      </c>
      <c r="K4139" s="38" t="s">
        <v>12045</v>
      </c>
      <c r="L4139">
        <v>13</v>
      </c>
      <c r="P4139" s="5">
        <v>44459</v>
      </c>
      <c r="Q4139" t="s">
        <v>1557</v>
      </c>
      <c r="U4139">
        <v>4</v>
      </c>
      <c r="V4139" t="s">
        <v>2004</v>
      </c>
      <c r="W4139">
        <v>1</v>
      </c>
      <c r="X4139" t="s">
        <v>36371</v>
      </c>
      <c r="AA4139">
        <v>241</v>
      </c>
      <c r="AB4139" t="s">
        <v>2790</v>
      </c>
      <c r="AC4139">
        <v>1071</v>
      </c>
      <c r="AD4139" t="s">
        <v>1376</v>
      </c>
      <c r="AE4139">
        <v>1</v>
      </c>
      <c r="AF4139" t="s">
        <v>34807</v>
      </c>
      <c r="AG4139">
        <v>99</v>
      </c>
      <c r="AH4139" t="s">
        <v>41429</v>
      </c>
      <c r="AI4139">
        <v>450</v>
      </c>
      <c r="AJ4139" t="s">
        <v>9854</v>
      </c>
      <c r="AN4139">
        <v>449010</v>
      </c>
      <c r="AO4139" t="s">
        <v>12046</v>
      </c>
      <c r="AP4139" t="s">
        <v>12047</v>
      </c>
      <c r="AQ4139">
        <v>2</v>
      </c>
      <c r="AR4139" t="s">
        <v>2358</v>
      </c>
      <c r="AS4139" t="s">
        <v>4110</v>
      </c>
      <c r="AV4139">
        <v>55.322377070000002</v>
      </c>
      <c r="AW4139">
        <v>10.79521995</v>
      </c>
      <c r="AX4139" t="s">
        <v>1551</v>
      </c>
      <c r="AY4139">
        <v>1083</v>
      </c>
      <c r="AZ4139" t="s">
        <v>1468</v>
      </c>
    </row>
    <row r="4140" spans="1:52" x14ac:dyDescent="0.25">
      <c r="A4140">
        <v>449402</v>
      </c>
      <c r="B4140" t="s">
        <v>38740</v>
      </c>
      <c r="C4140">
        <v>5600</v>
      </c>
      <c r="D4140" t="s">
        <v>12304</v>
      </c>
      <c r="E4140" t="s">
        <v>38741</v>
      </c>
      <c r="F4140">
        <v>84566616</v>
      </c>
      <c r="G4140">
        <v>1002698105</v>
      </c>
      <c r="I4140" t="s">
        <v>21308</v>
      </c>
      <c r="J4140" t="s">
        <v>20747</v>
      </c>
      <c r="K4140" s="39">
        <v>1241</v>
      </c>
      <c r="L4140">
        <v>16</v>
      </c>
      <c r="P4140" s="5">
        <v>43430</v>
      </c>
      <c r="Q4140" t="s">
        <v>1557</v>
      </c>
      <c r="T4140" s="5">
        <v>43405</v>
      </c>
      <c r="U4140">
        <v>5</v>
      </c>
      <c r="V4140" t="s">
        <v>1859</v>
      </c>
      <c r="W4140">
        <v>4</v>
      </c>
      <c r="X4140" t="s">
        <v>2353</v>
      </c>
      <c r="Z4140">
        <v>197808</v>
      </c>
      <c r="AA4140">
        <v>271</v>
      </c>
      <c r="AB4140" t="s">
        <v>36489</v>
      </c>
      <c r="AC4140">
        <v>1081</v>
      </c>
      <c r="AD4140" t="s">
        <v>2596</v>
      </c>
      <c r="AE4140">
        <v>3</v>
      </c>
      <c r="AF4140" t="s">
        <v>1601</v>
      </c>
      <c r="AG4140">
        <v>99</v>
      </c>
      <c r="AH4140" t="s">
        <v>41429</v>
      </c>
      <c r="AI4140">
        <v>430</v>
      </c>
      <c r="AJ4140" t="s">
        <v>8675</v>
      </c>
      <c r="AO4140" t="s">
        <v>21309</v>
      </c>
      <c r="AP4140" t="s">
        <v>21310</v>
      </c>
      <c r="AQ4140">
        <v>0</v>
      </c>
      <c r="AR4140" t="s">
        <v>1550</v>
      </c>
      <c r="AS4140" t="s">
        <v>11149</v>
      </c>
      <c r="AV4140">
        <v>55.060699149999998</v>
      </c>
      <c r="AW4140">
        <v>10.36847734</v>
      </c>
      <c r="AX4140" t="s">
        <v>1551</v>
      </c>
      <c r="AY4140">
        <v>1083</v>
      </c>
      <c r="AZ4140" t="s">
        <v>1468</v>
      </c>
    </row>
    <row r="4141" spans="1:52" x14ac:dyDescent="0.25">
      <c r="A4141">
        <v>449403</v>
      </c>
      <c r="B4141" t="s">
        <v>38742</v>
      </c>
      <c r="C4141">
        <v>5800</v>
      </c>
      <c r="D4141" t="s">
        <v>1481</v>
      </c>
      <c r="E4141" t="s">
        <v>38743</v>
      </c>
      <c r="F4141">
        <v>21836796</v>
      </c>
      <c r="G4141">
        <v>1005241561</v>
      </c>
      <c r="I4141" t="s">
        <v>21311</v>
      </c>
      <c r="J4141" t="s">
        <v>21312</v>
      </c>
      <c r="K4141" s="38" t="s">
        <v>5419</v>
      </c>
      <c r="L4141" t="s">
        <v>7392</v>
      </c>
      <c r="P4141" s="5">
        <v>42128</v>
      </c>
      <c r="Q4141" t="s">
        <v>1557</v>
      </c>
      <c r="T4141" s="5">
        <v>41780</v>
      </c>
      <c r="U4141">
        <v>5</v>
      </c>
      <c r="V4141" t="s">
        <v>1859</v>
      </c>
      <c r="W4141">
        <v>1</v>
      </c>
      <c r="X4141" t="s">
        <v>36371</v>
      </c>
      <c r="Z4141">
        <v>200401</v>
      </c>
      <c r="AA4141">
        <v>246</v>
      </c>
      <c r="AB4141" t="s">
        <v>3639</v>
      </c>
      <c r="AC4141">
        <v>1072</v>
      </c>
      <c r="AD4141" t="s">
        <v>2773</v>
      </c>
      <c r="AE4141">
        <v>3</v>
      </c>
      <c r="AF4141" t="s">
        <v>1601</v>
      </c>
      <c r="AG4141">
        <v>99</v>
      </c>
      <c r="AH4141" t="s">
        <v>41429</v>
      </c>
      <c r="AI4141">
        <v>450</v>
      </c>
      <c r="AJ4141" t="s">
        <v>9854</v>
      </c>
      <c r="AO4141" t="s">
        <v>21313</v>
      </c>
      <c r="AP4141" t="s">
        <v>21314</v>
      </c>
      <c r="AQ4141">
        <v>0</v>
      </c>
      <c r="AR4141" t="s">
        <v>1550</v>
      </c>
      <c r="AS4141" t="s">
        <v>21315</v>
      </c>
      <c r="AV4141" s="6" t="s">
        <v>21316</v>
      </c>
      <c r="AW4141" s="6" t="s">
        <v>21317</v>
      </c>
      <c r="AX4141" t="s">
        <v>1551</v>
      </c>
      <c r="AY4141">
        <v>1083</v>
      </c>
      <c r="AZ4141" t="s">
        <v>1468</v>
      </c>
    </row>
    <row r="4142" spans="1:52" x14ac:dyDescent="0.25">
      <c r="A4142">
        <v>449901</v>
      </c>
      <c r="B4142" t="s">
        <v>21318</v>
      </c>
      <c r="C4142">
        <v>7000</v>
      </c>
      <c r="D4142" t="s">
        <v>1473</v>
      </c>
      <c r="E4142" t="s">
        <v>21319</v>
      </c>
      <c r="F4142">
        <v>29190909</v>
      </c>
      <c r="G4142">
        <v>1003309151</v>
      </c>
      <c r="H4142" t="s">
        <v>21320</v>
      </c>
      <c r="I4142" t="s">
        <v>21321</v>
      </c>
      <c r="J4142" t="s">
        <v>35275</v>
      </c>
      <c r="K4142" s="39">
        <v>5896</v>
      </c>
      <c r="L4142">
        <v>2</v>
      </c>
      <c r="P4142" s="5">
        <v>41771</v>
      </c>
      <c r="Q4142" t="s">
        <v>1910</v>
      </c>
      <c r="R4142">
        <v>1083</v>
      </c>
      <c r="S4142" t="s">
        <v>1468</v>
      </c>
      <c r="T4142" s="5">
        <v>41640</v>
      </c>
      <c r="U4142">
        <v>7</v>
      </c>
      <c r="V4142" t="s">
        <v>3303</v>
      </c>
      <c r="W4142">
        <v>1</v>
      </c>
      <c r="X4142" t="s">
        <v>36371</v>
      </c>
      <c r="AA4142">
        <v>128</v>
      </c>
      <c r="AB4142" t="s">
        <v>1383</v>
      </c>
      <c r="AC4142">
        <v>1051</v>
      </c>
      <c r="AD4142" t="s">
        <v>1383</v>
      </c>
      <c r="AE4142">
        <v>3</v>
      </c>
      <c r="AF4142" t="s">
        <v>1601</v>
      </c>
      <c r="AG4142">
        <v>27</v>
      </c>
      <c r="AH4142" t="s">
        <v>34825</v>
      </c>
      <c r="AI4142">
        <v>607</v>
      </c>
      <c r="AJ4142" t="s">
        <v>10839</v>
      </c>
      <c r="AO4142" t="s">
        <v>21322</v>
      </c>
      <c r="AP4142" t="s">
        <v>21323</v>
      </c>
      <c r="AQ4142">
        <v>0</v>
      </c>
      <c r="AR4142" t="s">
        <v>1550</v>
      </c>
      <c r="AS4142" t="s">
        <v>35276</v>
      </c>
      <c r="AV4142">
        <v>55.563960748684799</v>
      </c>
      <c r="AW4142">
        <v>9.7134151787096705</v>
      </c>
      <c r="AX4142" t="s">
        <v>1551</v>
      </c>
      <c r="AY4142">
        <v>1083</v>
      </c>
      <c r="AZ4142" t="s">
        <v>1468</v>
      </c>
    </row>
    <row r="4143" spans="1:52" x14ac:dyDescent="0.25">
      <c r="A4143">
        <v>449902</v>
      </c>
      <c r="B4143" t="s">
        <v>35903</v>
      </c>
      <c r="C4143">
        <v>5800</v>
      </c>
      <c r="D4143" t="s">
        <v>1481</v>
      </c>
      <c r="E4143" t="s">
        <v>35904</v>
      </c>
      <c r="F4143">
        <v>29190909</v>
      </c>
      <c r="G4143">
        <v>1003309138</v>
      </c>
      <c r="H4143" t="s">
        <v>21324</v>
      </c>
      <c r="I4143" t="s">
        <v>21325</v>
      </c>
      <c r="J4143" t="s">
        <v>21326</v>
      </c>
      <c r="K4143" s="39">
        <v>829</v>
      </c>
      <c r="L4143">
        <v>118</v>
      </c>
      <c r="P4143" s="5">
        <v>41654</v>
      </c>
      <c r="Q4143" t="s">
        <v>1557</v>
      </c>
      <c r="R4143">
        <v>1083</v>
      </c>
      <c r="S4143" t="s">
        <v>1468</v>
      </c>
      <c r="T4143" s="5">
        <v>41640</v>
      </c>
      <c r="U4143">
        <v>7</v>
      </c>
      <c r="V4143" t="s">
        <v>3303</v>
      </c>
      <c r="W4143">
        <v>1</v>
      </c>
      <c r="X4143" t="s">
        <v>36371</v>
      </c>
      <c r="Y4143">
        <v>10</v>
      </c>
      <c r="Z4143">
        <v>197206</v>
      </c>
      <c r="AA4143">
        <v>126</v>
      </c>
      <c r="AB4143" t="s">
        <v>1382</v>
      </c>
      <c r="AC4143">
        <v>1015</v>
      </c>
      <c r="AD4143" t="s">
        <v>1382</v>
      </c>
      <c r="AE4143">
        <v>3</v>
      </c>
      <c r="AF4143" t="s">
        <v>1601</v>
      </c>
      <c r="AG4143">
        <v>27</v>
      </c>
      <c r="AH4143" t="s">
        <v>34825</v>
      </c>
      <c r="AI4143">
        <v>450</v>
      </c>
      <c r="AJ4143" t="s">
        <v>9854</v>
      </c>
      <c r="AO4143" t="s">
        <v>21327</v>
      </c>
      <c r="AP4143" t="s">
        <v>21328</v>
      </c>
      <c r="AQ4143">
        <v>0</v>
      </c>
      <c r="AR4143" t="s">
        <v>1550</v>
      </c>
      <c r="AS4143" t="s">
        <v>21239</v>
      </c>
      <c r="AV4143">
        <v>55.344532317189</v>
      </c>
      <c r="AW4143">
        <v>10.796467228796899</v>
      </c>
      <c r="AX4143" t="s">
        <v>1551</v>
      </c>
      <c r="AY4143">
        <v>1083</v>
      </c>
      <c r="AZ4143" t="s">
        <v>1468</v>
      </c>
    </row>
    <row r="4144" spans="1:52" x14ac:dyDescent="0.25">
      <c r="A4144">
        <v>449903</v>
      </c>
      <c r="B4144" t="s">
        <v>35905</v>
      </c>
      <c r="C4144">
        <v>5800</v>
      </c>
      <c r="D4144" t="s">
        <v>1481</v>
      </c>
      <c r="E4144" t="s">
        <v>35906</v>
      </c>
      <c r="F4144">
        <v>29189722</v>
      </c>
      <c r="G4144">
        <v>1003309096</v>
      </c>
      <c r="I4144" t="s">
        <v>21329</v>
      </c>
      <c r="J4144" t="s">
        <v>21330</v>
      </c>
      <c r="K4144" s="38" t="s">
        <v>21236</v>
      </c>
      <c r="L4144">
        <v>96</v>
      </c>
      <c r="P4144" s="5">
        <v>45841</v>
      </c>
      <c r="Q4144" t="s">
        <v>1545</v>
      </c>
      <c r="R4144">
        <v>450</v>
      </c>
      <c r="S4144" t="s">
        <v>9854</v>
      </c>
      <c r="U4144">
        <v>2</v>
      </c>
      <c r="V4144" t="s">
        <v>1546</v>
      </c>
      <c r="W4144">
        <v>1</v>
      </c>
      <c r="X4144" t="s">
        <v>36371</v>
      </c>
      <c r="Y4144">
        <v>10</v>
      </c>
      <c r="Z4144">
        <v>196506</v>
      </c>
      <c r="AA4144">
        <v>126</v>
      </c>
      <c r="AB4144" t="s">
        <v>1382</v>
      </c>
      <c r="AC4144">
        <v>1015</v>
      </c>
      <c r="AD4144" t="s">
        <v>1382</v>
      </c>
      <c r="AE4144">
        <v>1</v>
      </c>
      <c r="AF4144" t="s">
        <v>34807</v>
      </c>
      <c r="AG4144">
        <v>27</v>
      </c>
      <c r="AH4144" t="s">
        <v>34825</v>
      </c>
      <c r="AI4144">
        <v>450</v>
      </c>
      <c r="AJ4144" t="s">
        <v>9854</v>
      </c>
      <c r="AN4144">
        <v>282130</v>
      </c>
      <c r="AO4144" t="s">
        <v>21331</v>
      </c>
      <c r="AP4144" t="s">
        <v>21332</v>
      </c>
      <c r="AQ4144">
        <v>2</v>
      </c>
      <c r="AR4144" t="s">
        <v>2358</v>
      </c>
      <c r="AS4144" t="s">
        <v>21239</v>
      </c>
      <c r="AV4144">
        <v>55.337078390000002</v>
      </c>
      <c r="AW4144">
        <v>10.796170999999999</v>
      </c>
      <c r="AX4144" t="s">
        <v>1551</v>
      </c>
      <c r="AY4144">
        <v>1083</v>
      </c>
      <c r="AZ4144" t="s">
        <v>1468</v>
      </c>
    </row>
    <row r="4145" spans="1:52" x14ac:dyDescent="0.25">
      <c r="A4145">
        <v>449904</v>
      </c>
      <c r="B4145" t="s">
        <v>21333</v>
      </c>
      <c r="C4145">
        <v>5800</v>
      </c>
      <c r="D4145" t="s">
        <v>1481</v>
      </c>
      <c r="E4145" t="s">
        <v>21334</v>
      </c>
      <c r="F4145">
        <v>29189730</v>
      </c>
      <c r="G4145">
        <v>1003309114</v>
      </c>
      <c r="H4145" t="s">
        <v>21335</v>
      </c>
      <c r="I4145" t="s">
        <v>15468</v>
      </c>
      <c r="J4145" t="s">
        <v>12144</v>
      </c>
      <c r="K4145" s="38" t="s">
        <v>12145</v>
      </c>
      <c r="L4145">
        <v>17</v>
      </c>
      <c r="P4145" s="5">
        <v>41606</v>
      </c>
      <c r="Q4145" t="s">
        <v>1557</v>
      </c>
      <c r="R4145">
        <v>450</v>
      </c>
      <c r="S4145" t="s">
        <v>9854</v>
      </c>
      <c r="T4145" s="5">
        <v>41579</v>
      </c>
      <c r="U4145">
        <v>2</v>
      </c>
      <c r="V4145" t="s">
        <v>1546</v>
      </c>
      <c r="W4145">
        <v>1</v>
      </c>
      <c r="X4145" t="s">
        <v>36371</v>
      </c>
      <c r="Z4145">
        <v>196302</v>
      </c>
      <c r="AA4145">
        <v>128</v>
      </c>
      <c r="AB4145" t="s">
        <v>1383</v>
      </c>
      <c r="AC4145">
        <v>1051</v>
      </c>
      <c r="AD4145" t="s">
        <v>1383</v>
      </c>
      <c r="AE4145">
        <v>3</v>
      </c>
      <c r="AF4145" t="s">
        <v>1601</v>
      </c>
      <c r="AG4145">
        <v>27</v>
      </c>
      <c r="AH4145" t="s">
        <v>34825</v>
      </c>
      <c r="AI4145">
        <v>450</v>
      </c>
      <c r="AJ4145" t="s">
        <v>9854</v>
      </c>
      <c r="AO4145" t="s">
        <v>21336</v>
      </c>
      <c r="AP4145" t="s">
        <v>21337</v>
      </c>
      <c r="AQ4145">
        <v>0</v>
      </c>
      <c r="AR4145" t="s">
        <v>1550</v>
      </c>
      <c r="AS4145" t="s">
        <v>9219</v>
      </c>
      <c r="AV4145">
        <v>55.317923912749897</v>
      </c>
      <c r="AW4145" s="6" t="s">
        <v>21338</v>
      </c>
      <c r="AX4145" t="s">
        <v>1551</v>
      </c>
      <c r="AY4145">
        <v>1083</v>
      </c>
      <c r="AZ4145" t="s">
        <v>1468</v>
      </c>
    </row>
    <row r="4146" spans="1:52" x14ac:dyDescent="0.25">
      <c r="A4146">
        <v>450000</v>
      </c>
      <c r="B4146" t="s">
        <v>21339</v>
      </c>
      <c r="C4146">
        <v>5800</v>
      </c>
      <c r="D4146" t="s">
        <v>1481</v>
      </c>
      <c r="E4146" t="s">
        <v>9854</v>
      </c>
      <c r="F4146">
        <v>29189722</v>
      </c>
      <c r="I4146" t="s">
        <v>13957</v>
      </c>
      <c r="J4146" t="s">
        <v>40359</v>
      </c>
      <c r="K4146" s="39">
        <v>1031</v>
      </c>
      <c r="L4146">
        <v>1</v>
      </c>
      <c r="P4146" s="5">
        <v>43791</v>
      </c>
      <c r="Q4146" t="s">
        <v>1903</v>
      </c>
      <c r="R4146">
        <v>450</v>
      </c>
      <c r="S4146" t="s">
        <v>9854</v>
      </c>
      <c r="U4146">
        <v>2</v>
      </c>
      <c r="V4146" t="s">
        <v>1546</v>
      </c>
      <c r="W4146">
        <v>5</v>
      </c>
      <c r="X4146" t="s">
        <v>41387</v>
      </c>
      <c r="Z4146">
        <v>200701</v>
      </c>
      <c r="AA4146">
        <v>923</v>
      </c>
      <c r="AB4146" t="s">
        <v>1547</v>
      </c>
      <c r="AC4146">
        <v>2013</v>
      </c>
      <c r="AD4146" t="s">
        <v>1547</v>
      </c>
      <c r="AE4146">
        <v>1</v>
      </c>
      <c r="AF4146" t="s">
        <v>34807</v>
      </c>
      <c r="AG4146">
        <v>99</v>
      </c>
      <c r="AH4146" t="s">
        <v>41429</v>
      </c>
      <c r="AI4146">
        <v>450</v>
      </c>
      <c r="AJ4146" t="s">
        <v>9854</v>
      </c>
      <c r="AO4146" t="s">
        <v>13958</v>
      </c>
      <c r="AP4146" t="s">
        <v>13959</v>
      </c>
      <c r="AQ4146">
        <v>0</v>
      </c>
      <c r="AR4146" t="s">
        <v>1550</v>
      </c>
      <c r="AS4146" t="s">
        <v>7117</v>
      </c>
      <c r="AT4146" t="s">
        <v>40086</v>
      </c>
      <c r="AV4146">
        <v>55.312702369999997</v>
      </c>
      <c r="AW4146">
        <v>10.79023767</v>
      </c>
      <c r="AX4146" t="s">
        <v>1551</v>
      </c>
      <c r="AY4146">
        <v>1083</v>
      </c>
      <c r="AZ4146" t="s">
        <v>1468</v>
      </c>
    </row>
    <row r="4147" spans="1:52" x14ac:dyDescent="0.25">
      <c r="A4147">
        <v>450001</v>
      </c>
      <c r="B4147" t="s">
        <v>21340</v>
      </c>
      <c r="C4147">
        <v>5800</v>
      </c>
      <c r="D4147" t="s">
        <v>1481</v>
      </c>
      <c r="E4147" t="s">
        <v>21340</v>
      </c>
      <c r="F4147">
        <v>31446929</v>
      </c>
      <c r="G4147">
        <v>1014496633</v>
      </c>
      <c r="I4147" t="s">
        <v>21341</v>
      </c>
      <c r="J4147" t="s">
        <v>13286</v>
      </c>
      <c r="K4147" s="38" t="s">
        <v>21342</v>
      </c>
      <c r="L4147">
        <v>5</v>
      </c>
      <c r="P4147" s="5">
        <v>42481</v>
      </c>
      <c r="Q4147" t="s">
        <v>1557</v>
      </c>
      <c r="T4147" s="5">
        <v>42461</v>
      </c>
      <c r="U4147">
        <v>6</v>
      </c>
      <c r="V4147" t="s">
        <v>2318</v>
      </c>
      <c r="W4147">
        <v>1</v>
      </c>
      <c r="X4147" t="s">
        <v>36371</v>
      </c>
      <c r="Z4147">
        <v>200905</v>
      </c>
      <c r="AA4147">
        <v>129</v>
      </c>
      <c r="AB4147" t="s">
        <v>1373</v>
      </c>
      <c r="AC4147">
        <v>1016</v>
      </c>
      <c r="AD4147" t="s">
        <v>1373</v>
      </c>
      <c r="AE4147">
        <v>3</v>
      </c>
      <c r="AF4147" t="s">
        <v>1601</v>
      </c>
      <c r="AG4147">
        <v>99</v>
      </c>
      <c r="AH4147" t="s">
        <v>41429</v>
      </c>
      <c r="AI4147">
        <v>450</v>
      </c>
      <c r="AJ4147" t="s">
        <v>9854</v>
      </c>
      <c r="AO4147" t="s">
        <v>21343</v>
      </c>
      <c r="AQ4147">
        <v>0</v>
      </c>
      <c r="AR4147" t="s">
        <v>1550</v>
      </c>
      <c r="AS4147" t="s">
        <v>6101</v>
      </c>
      <c r="AV4147">
        <v>55.340502072828002</v>
      </c>
      <c r="AW4147" s="6" t="s">
        <v>21344</v>
      </c>
      <c r="AX4147" t="s">
        <v>1551</v>
      </c>
      <c r="AY4147">
        <v>1083</v>
      </c>
      <c r="AZ4147" t="s">
        <v>1468</v>
      </c>
    </row>
    <row r="4148" spans="1:52" x14ac:dyDescent="0.25">
      <c r="A4148">
        <v>450375</v>
      </c>
      <c r="C4148">
        <v>5800</v>
      </c>
      <c r="D4148" t="s">
        <v>1481</v>
      </c>
      <c r="E4148" t="s">
        <v>41756</v>
      </c>
      <c r="F4148">
        <v>78961619</v>
      </c>
      <c r="G4148">
        <v>1003308519</v>
      </c>
      <c r="H4148" t="s">
        <v>21345</v>
      </c>
      <c r="I4148" t="s">
        <v>21346</v>
      </c>
      <c r="J4148" t="s">
        <v>21347</v>
      </c>
      <c r="K4148" s="38" t="s">
        <v>15009</v>
      </c>
      <c r="L4148">
        <v>1</v>
      </c>
      <c r="P4148" s="5">
        <v>43815</v>
      </c>
      <c r="Q4148" t="s">
        <v>1557</v>
      </c>
      <c r="R4148">
        <v>450</v>
      </c>
      <c r="S4148" t="s">
        <v>9854</v>
      </c>
      <c r="T4148" s="5">
        <v>43815</v>
      </c>
      <c r="U4148">
        <v>0</v>
      </c>
      <c r="V4148" t="s">
        <v>2299</v>
      </c>
      <c r="W4148">
        <v>1</v>
      </c>
      <c r="X4148" t="s">
        <v>36371</v>
      </c>
      <c r="Z4148">
        <v>199010</v>
      </c>
      <c r="AA4148">
        <v>147</v>
      </c>
      <c r="AB4148" t="s">
        <v>36476</v>
      </c>
      <c r="AC4148">
        <v>1021</v>
      </c>
      <c r="AD4148" t="s">
        <v>36476</v>
      </c>
      <c r="AE4148">
        <v>3</v>
      </c>
      <c r="AF4148" t="s">
        <v>1601</v>
      </c>
      <c r="AG4148">
        <v>99</v>
      </c>
      <c r="AH4148" t="s">
        <v>41429</v>
      </c>
      <c r="AI4148">
        <v>450</v>
      </c>
      <c r="AJ4148" t="s">
        <v>9854</v>
      </c>
      <c r="AK4148">
        <v>2</v>
      </c>
      <c r="AL4148" t="s">
        <v>1618</v>
      </c>
      <c r="AM4148">
        <v>281387</v>
      </c>
      <c r="AO4148" t="s">
        <v>21348</v>
      </c>
      <c r="AP4148" t="s">
        <v>21349</v>
      </c>
      <c r="AQ4148">
        <v>0</v>
      </c>
      <c r="AR4148" t="s">
        <v>1550</v>
      </c>
      <c r="AS4148" t="s">
        <v>21350</v>
      </c>
      <c r="AV4148">
        <v>55.31838922</v>
      </c>
      <c r="AW4148">
        <v>10.78328685</v>
      </c>
      <c r="AX4148" t="s">
        <v>1551</v>
      </c>
      <c r="AY4148">
        <v>1083</v>
      </c>
      <c r="AZ4148" t="s">
        <v>1468</v>
      </c>
    </row>
    <row r="4149" spans="1:52" x14ac:dyDescent="0.25">
      <c r="A4149">
        <v>451001</v>
      </c>
      <c r="B4149" t="s">
        <v>40901</v>
      </c>
      <c r="C4149">
        <v>5466</v>
      </c>
      <c r="D4149" t="s">
        <v>15500</v>
      </c>
      <c r="E4149" t="s">
        <v>40902</v>
      </c>
      <c r="F4149">
        <v>29189684</v>
      </c>
      <c r="G4149">
        <v>1003314154</v>
      </c>
      <c r="H4149" t="s">
        <v>21351</v>
      </c>
      <c r="I4149" t="s">
        <v>21352</v>
      </c>
      <c r="J4149" t="s">
        <v>21353</v>
      </c>
      <c r="K4149" s="38" t="s">
        <v>11636</v>
      </c>
      <c r="L4149">
        <v>29</v>
      </c>
      <c r="P4149" s="5">
        <v>43783</v>
      </c>
      <c r="Q4149" t="s">
        <v>1557</v>
      </c>
      <c r="R4149">
        <v>410</v>
      </c>
      <c r="S4149" t="s">
        <v>12643</v>
      </c>
      <c r="U4149">
        <v>2</v>
      </c>
      <c r="V4149" t="s">
        <v>1546</v>
      </c>
      <c r="W4149">
        <v>1</v>
      </c>
      <c r="X4149" t="s">
        <v>36371</v>
      </c>
      <c r="Y4149">
        <v>10</v>
      </c>
      <c r="Z4149">
        <v>196308</v>
      </c>
      <c r="AA4149">
        <v>121</v>
      </c>
      <c r="AB4149" t="s">
        <v>1558</v>
      </c>
      <c r="AC4149">
        <v>1012</v>
      </c>
      <c r="AD4149" t="s">
        <v>1377</v>
      </c>
      <c r="AE4149">
        <v>1</v>
      </c>
      <c r="AF4149" t="s">
        <v>34807</v>
      </c>
      <c r="AG4149">
        <v>21</v>
      </c>
      <c r="AH4149" t="s">
        <v>40047</v>
      </c>
      <c r="AI4149">
        <v>410</v>
      </c>
      <c r="AJ4149" t="s">
        <v>12643</v>
      </c>
      <c r="AO4149" t="s">
        <v>21354</v>
      </c>
      <c r="AP4149" t="s">
        <v>21355</v>
      </c>
      <c r="AQ4149">
        <v>0</v>
      </c>
      <c r="AR4149" t="s">
        <v>1550</v>
      </c>
      <c r="AS4149" t="s">
        <v>20830</v>
      </c>
      <c r="AV4149">
        <v>55.488813929999999</v>
      </c>
      <c r="AW4149">
        <v>9.9085933399999995</v>
      </c>
      <c r="AX4149" t="s">
        <v>1551</v>
      </c>
      <c r="AY4149">
        <v>1083</v>
      </c>
      <c r="AZ4149" t="s">
        <v>1468</v>
      </c>
    </row>
    <row r="4150" spans="1:52" x14ac:dyDescent="0.25">
      <c r="A4150">
        <v>451002</v>
      </c>
      <c r="B4150" t="s">
        <v>42082</v>
      </c>
      <c r="C4150">
        <v>5580</v>
      </c>
      <c r="D4150" t="s">
        <v>37939</v>
      </c>
      <c r="E4150" t="s">
        <v>38744</v>
      </c>
      <c r="F4150">
        <v>29189684</v>
      </c>
      <c r="G4150">
        <v>1003314257</v>
      </c>
      <c r="H4150" t="s">
        <v>21356</v>
      </c>
      <c r="I4150" t="s">
        <v>21357</v>
      </c>
      <c r="J4150" t="s">
        <v>35907</v>
      </c>
      <c r="K4150" s="39">
        <v>1040</v>
      </c>
      <c r="L4150">
        <v>9</v>
      </c>
      <c r="P4150" s="5">
        <v>45252</v>
      </c>
      <c r="Q4150" t="s">
        <v>1545</v>
      </c>
      <c r="R4150">
        <v>410</v>
      </c>
      <c r="S4150" t="s">
        <v>12643</v>
      </c>
      <c r="U4150">
        <v>2</v>
      </c>
      <c r="V4150" t="s">
        <v>1546</v>
      </c>
      <c r="W4150">
        <v>1</v>
      </c>
      <c r="X4150" t="s">
        <v>36371</v>
      </c>
      <c r="Y4150">
        <v>10</v>
      </c>
      <c r="Z4150">
        <v>196401</v>
      </c>
      <c r="AA4150">
        <v>121</v>
      </c>
      <c r="AB4150" t="s">
        <v>1558</v>
      </c>
      <c r="AC4150">
        <v>1012</v>
      </c>
      <c r="AD4150" t="s">
        <v>1377</v>
      </c>
      <c r="AE4150">
        <v>1</v>
      </c>
      <c r="AF4150" t="s">
        <v>34807</v>
      </c>
      <c r="AG4150">
        <v>21</v>
      </c>
      <c r="AH4150" t="s">
        <v>40047</v>
      </c>
      <c r="AI4150">
        <v>410</v>
      </c>
      <c r="AJ4150" t="s">
        <v>12643</v>
      </c>
      <c r="AO4150" t="s">
        <v>21358</v>
      </c>
      <c r="AP4150" t="s">
        <v>21359</v>
      </c>
      <c r="AQ4150">
        <v>0</v>
      </c>
      <c r="AR4150" t="s">
        <v>1550</v>
      </c>
      <c r="AS4150" t="s">
        <v>35240</v>
      </c>
      <c r="AV4150">
        <v>55.45291512</v>
      </c>
      <c r="AW4150">
        <v>9.8698616799999996</v>
      </c>
      <c r="AX4150" t="s">
        <v>1551</v>
      </c>
      <c r="AY4150">
        <v>1083</v>
      </c>
      <c r="AZ4150" t="s">
        <v>1468</v>
      </c>
    </row>
    <row r="4151" spans="1:52" x14ac:dyDescent="0.25">
      <c r="A4151">
        <v>451003</v>
      </c>
      <c r="B4151" t="s">
        <v>42083</v>
      </c>
      <c r="C4151">
        <v>5580</v>
      </c>
      <c r="D4151" t="s">
        <v>37939</v>
      </c>
      <c r="E4151" t="s">
        <v>38745</v>
      </c>
      <c r="F4151">
        <v>54629613</v>
      </c>
      <c r="G4151">
        <v>1003105047</v>
      </c>
      <c r="H4151" t="s">
        <v>21360</v>
      </c>
      <c r="I4151" t="s">
        <v>21361</v>
      </c>
      <c r="J4151" t="s">
        <v>9400</v>
      </c>
      <c r="K4151" s="39">
        <v>1036</v>
      </c>
      <c r="L4151">
        <v>2</v>
      </c>
      <c r="P4151" s="5">
        <v>45341</v>
      </c>
      <c r="Q4151" t="s">
        <v>1850</v>
      </c>
      <c r="U4151">
        <v>5</v>
      </c>
      <c r="V4151" t="s">
        <v>1859</v>
      </c>
      <c r="W4151">
        <v>1</v>
      </c>
      <c r="X4151" t="s">
        <v>36371</v>
      </c>
      <c r="Y4151">
        <v>10</v>
      </c>
      <c r="Z4151">
        <v>189601</v>
      </c>
      <c r="AA4151">
        <v>121</v>
      </c>
      <c r="AB4151" t="s">
        <v>1558</v>
      </c>
      <c r="AC4151">
        <v>1013</v>
      </c>
      <c r="AD4151" t="s">
        <v>1379</v>
      </c>
      <c r="AE4151">
        <v>1</v>
      </c>
      <c r="AF4151" t="s">
        <v>34807</v>
      </c>
      <c r="AG4151">
        <v>21</v>
      </c>
      <c r="AH4151" t="s">
        <v>40047</v>
      </c>
      <c r="AI4151">
        <v>410</v>
      </c>
      <c r="AJ4151" t="s">
        <v>12643</v>
      </c>
      <c r="AO4151" t="s">
        <v>21362</v>
      </c>
      <c r="AP4151" t="s">
        <v>21363</v>
      </c>
      <c r="AQ4151">
        <v>0</v>
      </c>
      <c r="AR4151" t="s">
        <v>1550</v>
      </c>
      <c r="AS4151" t="s">
        <v>3994</v>
      </c>
      <c r="AV4151">
        <v>55.460423890000001</v>
      </c>
      <c r="AW4151">
        <v>9.8680178200000004</v>
      </c>
      <c r="AX4151" t="s">
        <v>1551</v>
      </c>
      <c r="AY4151">
        <v>1083</v>
      </c>
      <c r="AZ4151" t="s">
        <v>1468</v>
      </c>
    </row>
    <row r="4152" spans="1:52" x14ac:dyDescent="0.25">
      <c r="A4152">
        <v>451300</v>
      </c>
      <c r="B4152" t="s">
        <v>42084</v>
      </c>
      <c r="C4152">
        <v>5580</v>
      </c>
      <c r="D4152" t="s">
        <v>37939</v>
      </c>
      <c r="E4152" t="s">
        <v>38746</v>
      </c>
      <c r="F4152">
        <v>54632118</v>
      </c>
      <c r="G4152">
        <v>1002021993</v>
      </c>
      <c r="H4152" t="s">
        <v>21364</v>
      </c>
      <c r="I4152" t="s">
        <v>21365</v>
      </c>
      <c r="J4152" t="s">
        <v>21366</v>
      </c>
      <c r="K4152" s="38" t="s">
        <v>21367</v>
      </c>
      <c r="L4152">
        <v>7</v>
      </c>
      <c r="P4152" s="5">
        <v>43783</v>
      </c>
      <c r="Q4152" t="s">
        <v>1557</v>
      </c>
      <c r="U4152">
        <v>5</v>
      </c>
      <c r="V4152" t="s">
        <v>1859</v>
      </c>
      <c r="W4152">
        <v>1</v>
      </c>
      <c r="X4152" t="s">
        <v>36371</v>
      </c>
      <c r="Y4152">
        <v>10</v>
      </c>
      <c r="Z4152">
        <v>189701</v>
      </c>
      <c r="AA4152">
        <v>123</v>
      </c>
      <c r="AB4152" t="s">
        <v>1374</v>
      </c>
      <c r="AC4152">
        <v>1011</v>
      </c>
      <c r="AD4152" t="s">
        <v>1374</v>
      </c>
      <c r="AE4152">
        <v>1</v>
      </c>
      <c r="AF4152" t="s">
        <v>34807</v>
      </c>
      <c r="AG4152">
        <v>80</v>
      </c>
      <c r="AH4152" t="s">
        <v>1374</v>
      </c>
      <c r="AI4152">
        <v>410</v>
      </c>
      <c r="AJ4152" t="s">
        <v>12643</v>
      </c>
      <c r="AO4152" t="s">
        <v>21368</v>
      </c>
      <c r="AP4152" t="s">
        <v>21369</v>
      </c>
      <c r="AQ4152">
        <v>0</v>
      </c>
      <c r="AR4152" t="s">
        <v>1550</v>
      </c>
      <c r="AS4152" t="s">
        <v>21370</v>
      </c>
      <c r="AV4152">
        <v>55.45494884</v>
      </c>
      <c r="AW4152">
        <v>9.8899260299999998</v>
      </c>
      <c r="AX4152" t="s">
        <v>1551</v>
      </c>
      <c r="AY4152">
        <v>1083</v>
      </c>
      <c r="AZ4152" t="s">
        <v>1468</v>
      </c>
    </row>
    <row r="4153" spans="1:52" x14ac:dyDescent="0.25">
      <c r="A4153">
        <v>451301</v>
      </c>
      <c r="B4153" t="s">
        <v>21371</v>
      </c>
      <c r="C4153">
        <v>5580</v>
      </c>
      <c r="D4153" t="s">
        <v>37939</v>
      </c>
      <c r="E4153" t="s">
        <v>21372</v>
      </c>
      <c r="F4153">
        <v>54648111</v>
      </c>
      <c r="G4153">
        <v>1002022356</v>
      </c>
      <c r="H4153" t="s">
        <v>21373</v>
      </c>
      <c r="I4153" t="s">
        <v>21374</v>
      </c>
      <c r="J4153" t="s">
        <v>21375</v>
      </c>
      <c r="K4153" s="38" t="s">
        <v>21376</v>
      </c>
      <c r="L4153">
        <v>12</v>
      </c>
      <c r="P4153" s="5">
        <v>45743</v>
      </c>
      <c r="Q4153" t="s">
        <v>1895</v>
      </c>
      <c r="U4153">
        <v>5</v>
      </c>
      <c r="V4153" t="s">
        <v>1859</v>
      </c>
      <c r="W4153">
        <v>1</v>
      </c>
      <c r="X4153" t="s">
        <v>36371</v>
      </c>
      <c r="Y4153">
        <v>10</v>
      </c>
      <c r="Z4153">
        <v>196010</v>
      </c>
      <c r="AA4153">
        <v>123</v>
      </c>
      <c r="AB4153" t="s">
        <v>1374</v>
      </c>
      <c r="AC4153">
        <v>1011</v>
      </c>
      <c r="AD4153" t="s">
        <v>1374</v>
      </c>
      <c r="AE4153">
        <v>1</v>
      </c>
      <c r="AF4153" t="s">
        <v>34807</v>
      </c>
      <c r="AG4153">
        <v>80</v>
      </c>
      <c r="AH4153" t="s">
        <v>1374</v>
      </c>
      <c r="AI4153">
        <v>410</v>
      </c>
      <c r="AJ4153" t="s">
        <v>12643</v>
      </c>
      <c r="AO4153" t="s">
        <v>21377</v>
      </c>
      <c r="AP4153" t="s">
        <v>21378</v>
      </c>
      <c r="AQ4153">
        <v>0</v>
      </c>
      <c r="AR4153" t="s">
        <v>1550</v>
      </c>
      <c r="AS4153" t="s">
        <v>21379</v>
      </c>
      <c r="AV4153">
        <v>55.460727050000003</v>
      </c>
      <c r="AW4153">
        <v>9.8227561800000007</v>
      </c>
      <c r="AX4153" t="s">
        <v>1551</v>
      </c>
      <c r="AY4153">
        <v>1083</v>
      </c>
      <c r="AZ4153" t="s">
        <v>1468</v>
      </c>
    </row>
    <row r="4154" spans="1:52" x14ac:dyDescent="0.25">
      <c r="A4154">
        <v>451303</v>
      </c>
      <c r="B4154" t="s">
        <v>21380</v>
      </c>
      <c r="C4154">
        <v>5580</v>
      </c>
      <c r="D4154" t="s">
        <v>37939</v>
      </c>
      <c r="E4154" t="s">
        <v>21380</v>
      </c>
      <c r="F4154">
        <v>28536402</v>
      </c>
      <c r="G4154">
        <v>1003105059</v>
      </c>
      <c r="H4154" t="s">
        <v>21381</v>
      </c>
      <c r="I4154" t="s">
        <v>21382</v>
      </c>
      <c r="J4154" t="s">
        <v>21383</v>
      </c>
      <c r="K4154" s="39">
        <v>1417</v>
      </c>
      <c r="L4154" t="s">
        <v>7805</v>
      </c>
      <c r="P4154" s="5">
        <v>43783</v>
      </c>
      <c r="Q4154" t="s">
        <v>2493</v>
      </c>
      <c r="U4154">
        <v>5</v>
      </c>
      <c r="V4154" t="s">
        <v>1859</v>
      </c>
      <c r="W4154">
        <v>1</v>
      </c>
      <c r="X4154" t="s">
        <v>36371</v>
      </c>
      <c r="Y4154">
        <v>10</v>
      </c>
      <c r="Z4154">
        <v>199008</v>
      </c>
      <c r="AA4154">
        <v>123</v>
      </c>
      <c r="AB4154" t="s">
        <v>1374</v>
      </c>
      <c r="AC4154">
        <v>1011</v>
      </c>
      <c r="AD4154" t="s">
        <v>1374</v>
      </c>
      <c r="AE4154">
        <v>1</v>
      </c>
      <c r="AF4154" t="s">
        <v>34807</v>
      </c>
      <c r="AG4154">
        <v>80</v>
      </c>
      <c r="AH4154" t="s">
        <v>1374</v>
      </c>
      <c r="AI4154">
        <v>410</v>
      </c>
      <c r="AJ4154" t="s">
        <v>12643</v>
      </c>
      <c r="AO4154" t="s">
        <v>21384</v>
      </c>
      <c r="AP4154" t="s">
        <v>21385</v>
      </c>
      <c r="AQ4154">
        <v>0</v>
      </c>
      <c r="AR4154" t="s">
        <v>1550</v>
      </c>
      <c r="AS4154" t="s">
        <v>21386</v>
      </c>
      <c r="AV4154">
        <v>55.460142089999998</v>
      </c>
      <c r="AW4154">
        <v>9.8666601000000007</v>
      </c>
      <c r="AX4154" t="s">
        <v>1551</v>
      </c>
      <c r="AY4154">
        <v>1083</v>
      </c>
      <c r="AZ4154" t="s">
        <v>1468</v>
      </c>
    </row>
    <row r="4155" spans="1:52" x14ac:dyDescent="0.25">
      <c r="A4155">
        <v>451304</v>
      </c>
      <c r="B4155" t="s">
        <v>21387</v>
      </c>
      <c r="C4155">
        <v>5580</v>
      </c>
      <c r="D4155" t="s">
        <v>37939</v>
      </c>
      <c r="E4155" t="s">
        <v>21388</v>
      </c>
      <c r="F4155">
        <v>19315282</v>
      </c>
      <c r="G4155">
        <v>1003764880</v>
      </c>
      <c r="H4155" t="s">
        <v>21389</v>
      </c>
      <c r="I4155" t="s">
        <v>21390</v>
      </c>
      <c r="J4155" t="s">
        <v>21391</v>
      </c>
      <c r="K4155" s="38" t="s">
        <v>21392</v>
      </c>
      <c r="L4155">
        <v>2</v>
      </c>
      <c r="P4155" s="5">
        <v>45517</v>
      </c>
      <c r="Q4155" t="s">
        <v>1895</v>
      </c>
      <c r="U4155">
        <v>5</v>
      </c>
      <c r="V4155" t="s">
        <v>1859</v>
      </c>
      <c r="W4155">
        <v>1</v>
      </c>
      <c r="X4155" t="s">
        <v>36371</v>
      </c>
      <c r="Z4155">
        <v>199608</v>
      </c>
      <c r="AA4155">
        <v>123</v>
      </c>
      <c r="AB4155" t="s">
        <v>1374</v>
      </c>
      <c r="AC4155">
        <v>1011</v>
      </c>
      <c r="AD4155" t="s">
        <v>1374</v>
      </c>
      <c r="AE4155">
        <v>1</v>
      </c>
      <c r="AF4155" t="s">
        <v>34807</v>
      </c>
      <c r="AG4155">
        <v>80</v>
      </c>
      <c r="AH4155" t="s">
        <v>1374</v>
      </c>
      <c r="AI4155">
        <v>410</v>
      </c>
      <c r="AJ4155" t="s">
        <v>12643</v>
      </c>
      <c r="AO4155" t="s">
        <v>21393</v>
      </c>
      <c r="AP4155" t="s">
        <v>21394</v>
      </c>
      <c r="AQ4155">
        <v>0</v>
      </c>
      <c r="AR4155" t="s">
        <v>1550</v>
      </c>
      <c r="AS4155" t="s">
        <v>21395</v>
      </c>
      <c r="AV4155">
        <v>55.458071760000003</v>
      </c>
      <c r="AW4155">
        <v>9.8735644800000006</v>
      </c>
      <c r="AX4155" t="s">
        <v>1551</v>
      </c>
      <c r="AY4155">
        <v>1083</v>
      </c>
      <c r="AZ4155" t="s">
        <v>1468</v>
      </c>
    </row>
    <row r="4156" spans="1:52" x14ac:dyDescent="0.25">
      <c r="A4156">
        <v>451901</v>
      </c>
      <c r="B4156" t="s">
        <v>21396</v>
      </c>
      <c r="C4156">
        <v>5580</v>
      </c>
      <c r="D4156" t="s">
        <v>37939</v>
      </c>
      <c r="E4156" t="s">
        <v>21397</v>
      </c>
      <c r="F4156">
        <v>29189684</v>
      </c>
      <c r="G4156">
        <v>1003309187</v>
      </c>
      <c r="H4156" t="s">
        <v>21398</v>
      </c>
      <c r="I4156" t="s">
        <v>21399</v>
      </c>
      <c r="J4156" t="s">
        <v>21400</v>
      </c>
      <c r="K4156" s="38" t="s">
        <v>17500</v>
      </c>
      <c r="L4156">
        <v>6</v>
      </c>
      <c r="P4156" s="5">
        <v>40931</v>
      </c>
      <c r="Q4156" t="s">
        <v>1557</v>
      </c>
      <c r="R4156">
        <v>410</v>
      </c>
      <c r="S4156" t="s">
        <v>12643</v>
      </c>
      <c r="T4156" s="5">
        <v>40909</v>
      </c>
      <c r="U4156">
        <v>2</v>
      </c>
      <c r="V4156" t="s">
        <v>1546</v>
      </c>
      <c r="W4156">
        <v>1</v>
      </c>
      <c r="X4156" t="s">
        <v>36371</v>
      </c>
      <c r="Y4156">
        <v>7</v>
      </c>
      <c r="Z4156">
        <v>196808</v>
      </c>
      <c r="AA4156">
        <v>129</v>
      </c>
      <c r="AB4156" t="s">
        <v>1373</v>
      </c>
      <c r="AC4156">
        <v>1016</v>
      </c>
      <c r="AD4156" t="s">
        <v>1373</v>
      </c>
      <c r="AE4156">
        <v>3</v>
      </c>
      <c r="AF4156" t="s">
        <v>1601</v>
      </c>
      <c r="AG4156">
        <v>29</v>
      </c>
      <c r="AH4156" t="s">
        <v>3064</v>
      </c>
      <c r="AI4156">
        <v>410</v>
      </c>
      <c r="AJ4156" t="s">
        <v>12643</v>
      </c>
      <c r="AO4156" t="s">
        <v>14734</v>
      </c>
      <c r="AP4156" t="s">
        <v>21401</v>
      </c>
      <c r="AQ4156">
        <v>0</v>
      </c>
      <c r="AR4156" t="s">
        <v>1550</v>
      </c>
      <c r="AS4156" t="s">
        <v>21402</v>
      </c>
      <c r="AV4156" s="6" t="s">
        <v>21403</v>
      </c>
      <c r="AW4156" s="6" t="s">
        <v>21404</v>
      </c>
      <c r="AX4156" t="s">
        <v>1551</v>
      </c>
      <c r="AY4156">
        <v>1083</v>
      </c>
      <c r="AZ4156" t="s">
        <v>1468</v>
      </c>
    </row>
    <row r="4157" spans="1:52" x14ac:dyDescent="0.25">
      <c r="A4157">
        <v>461000</v>
      </c>
      <c r="B4157" t="s">
        <v>21405</v>
      </c>
      <c r="C4157">
        <v>5000</v>
      </c>
      <c r="D4157" t="s">
        <v>9091</v>
      </c>
      <c r="E4157" t="s">
        <v>9095</v>
      </c>
      <c r="F4157">
        <v>35209115</v>
      </c>
      <c r="I4157" t="s">
        <v>13962</v>
      </c>
      <c r="J4157" t="s">
        <v>40585</v>
      </c>
      <c r="K4157" s="39">
        <v>2295</v>
      </c>
      <c r="L4157">
        <v>2</v>
      </c>
      <c r="P4157" s="5">
        <v>43791</v>
      </c>
      <c r="Q4157" t="s">
        <v>1903</v>
      </c>
      <c r="R4157">
        <v>461</v>
      </c>
      <c r="S4157" t="s">
        <v>9095</v>
      </c>
      <c r="U4157">
        <v>2</v>
      </c>
      <c r="V4157" t="s">
        <v>1546</v>
      </c>
      <c r="W4157">
        <v>5</v>
      </c>
      <c r="X4157" t="s">
        <v>41387</v>
      </c>
      <c r="Z4157">
        <v>200701</v>
      </c>
      <c r="AA4157">
        <v>923</v>
      </c>
      <c r="AB4157" t="s">
        <v>1547</v>
      </c>
      <c r="AC4157">
        <v>2013</v>
      </c>
      <c r="AD4157" t="s">
        <v>1547</v>
      </c>
      <c r="AE4157">
        <v>1</v>
      </c>
      <c r="AF4157" t="s">
        <v>34807</v>
      </c>
      <c r="AG4157">
        <v>99</v>
      </c>
      <c r="AH4157" t="s">
        <v>41429</v>
      </c>
      <c r="AI4157">
        <v>461</v>
      </c>
      <c r="AJ4157" t="s">
        <v>9095</v>
      </c>
      <c r="AO4157" t="s">
        <v>21406</v>
      </c>
      <c r="AP4157" t="s">
        <v>13964</v>
      </c>
      <c r="AQ4157">
        <v>0</v>
      </c>
      <c r="AR4157" t="s">
        <v>1550</v>
      </c>
      <c r="AS4157" t="s">
        <v>13965</v>
      </c>
      <c r="AT4157" t="s">
        <v>40086</v>
      </c>
      <c r="AV4157">
        <v>55.396021470000001</v>
      </c>
      <c r="AW4157">
        <v>10.38857761</v>
      </c>
      <c r="AX4157" t="s">
        <v>1551</v>
      </c>
      <c r="AY4157">
        <v>1083</v>
      </c>
      <c r="AZ4157" t="s">
        <v>1468</v>
      </c>
    </row>
    <row r="4158" spans="1:52" x14ac:dyDescent="0.25">
      <c r="A4158">
        <v>461001</v>
      </c>
      <c r="B4158" t="s">
        <v>21407</v>
      </c>
      <c r="C4158">
        <v>5320</v>
      </c>
      <c r="D4158" t="s">
        <v>21408</v>
      </c>
      <c r="E4158" t="s">
        <v>21409</v>
      </c>
      <c r="F4158">
        <v>35209115</v>
      </c>
      <c r="G4158">
        <v>1003314592</v>
      </c>
      <c r="H4158" t="s">
        <v>21410</v>
      </c>
      <c r="I4158" t="s">
        <v>21411</v>
      </c>
      <c r="J4158" t="s">
        <v>21412</v>
      </c>
      <c r="K4158" s="38" t="s">
        <v>21413</v>
      </c>
      <c r="L4158">
        <v>16</v>
      </c>
      <c r="P4158" s="5">
        <v>44448</v>
      </c>
      <c r="Q4158" t="s">
        <v>1557</v>
      </c>
      <c r="R4158">
        <v>461</v>
      </c>
      <c r="S4158" t="s">
        <v>9095</v>
      </c>
      <c r="U4158">
        <v>2</v>
      </c>
      <c r="V4158" t="s">
        <v>1546</v>
      </c>
      <c r="W4158">
        <v>1</v>
      </c>
      <c r="X4158" t="s">
        <v>36371</v>
      </c>
      <c r="Y4158">
        <v>9</v>
      </c>
      <c r="Z4158">
        <v>196408</v>
      </c>
      <c r="AA4158">
        <v>121</v>
      </c>
      <c r="AB4158" t="s">
        <v>1558</v>
      </c>
      <c r="AC4158">
        <v>1012</v>
      </c>
      <c r="AD4158" t="s">
        <v>1377</v>
      </c>
      <c r="AE4158">
        <v>1</v>
      </c>
      <c r="AF4158" t="s">
        <v>34807</v>
      </c>
      <c r="AG4158">
        <v>21</v>
      </c>
      <c r="AH4158" t="s">
        <v>40047</v>
      </c>
      <c r="AI4158">
        <v>461</v>
      </c>
      <c r="AJ4158" t="s">
        <v>9095</v>
      </c>
      <c r="AO4158" t="s">
        <v>21414</v>
      </c>
      <c r="AP4158" t="s">
        <v>21415</v>
      </c>
      <c r="AQ4158">
        <v>0</v>
      </c>
      <c r="AR4158" t="s">
        <v>1550</v>
      </c>
      <c r="AS4158" t="s">
        <v>21416</v>
      </c>
      <c r="AV4158">
        <v>55.430492800000003</v>
      </c>
      <c r="AW4158">
        <v>10.48151936</v>
      </c>
      <c r="AX4158" t="s">
        <v>1551</v>
      </c>
      <c r="AY4158">
        <v>1083</v>
      </c>
      <c r="AZ4158" t="s">
        <v>1468</v>
      </c>
    </row>
    <row r="4159" spans="1:52" x14ac:dyDescent="0.25">
      <c r="A4159">
        <v>461003</v>
      </c>
      <c r="B4159" t="s">
        <v>21417</v>
      </c>
      <c r="C4159">
        <v>5260</v>
      </c>
      <c r="D4159" t="s">
        <v>9745</v>
      </c>
      <c r="E4159" t="s">
        <v>21418</v>
      </c>
      <c r="F4159">
        <v>35209115</v>
      </c>
      <c r="G4159">
        <v>1003314804</v>
      </c>
      <c r="H4159" t="s">
        <v>21419</v>
      </c>
      <c r="I4159" t="s">
        <v>21420</v>
      </c>
      <c r="J4159" t="s">
        <v>21421</v>
      </c>
      <c r="K4159" s="39">
        <v>1463</v>
      </c>
      <c r="L4159">
        <v>30</v>
      </c>
      <c r="P4159" s="5">
        <v>43329</v>
      </c>
      <c r="Q4159" t="s">
        <v>2493</v>
      </c>
      <c r="R4159">
        <v>461</v>
      </c>
      <c r="S4159" t="s">
        <v>9095</v>
      </c>
      <c r="U4159">
        <v>2</v>
      </c>
      <c r="V4159" t="s">
        <v>1546</v>
      </c>
      <c r="W4159">
        <v>1</v>
      </c>
      <c r="X4159" t="s">
        <v>36371</v>
      </c>
      <c r="Y4159">
        <v>10</v>
      </c>
      <c r="Z4159">
        <v>191108</v>
      </c>
      <c r="AA4159">
        <v>121</v>
      </c>
      <c r="AB4159" t="s">
        <v>1558</v>
      </c>
      <c r="AC4159">
        <v>1012</v>
      </c>
      <c r="AD4159" t="s">
        <v>1377</v>
      </c>
      <c r="AE4159">
        <v>1</v>
      </c>
      <c r="AF4159" t="s">
        <v>34807</v>
      </c>
      <c r="AG4159">
        <v>21</v>
      </c>
      <c r="AH4159" t="s">
        <v>40047</v>
      </c>
      <c r="AI4159">
        <v>461</v>
      </c>
      <c r="AJ4159" t="s">
        <v>9095</v>
      </c>
      <c r="AO4159" t="s">
        <v>21422</v>
      </c>
      <c r="AP4159" t="s">
        <v>21423</v>
      </c>
      <c r="AQ4159">
        <v>0</v>
      </c>
      <c r="AR4159" t="s">
        <v>1550</v>
      </c>
      <c r="AS4159" t="s">
        <v>9751</v>
      </c>
      <c r="AV4159">
        <v>55.357914839999999</v>
      </c>
      <c r="AW4159">
        <v>10.379721780000001</v>
      </c>
      <c r="AX4159" t="s">
        <v>1551</v>
      </c>
      <c r="AY4159">
        <v>1083</v>
      </c>
      <c r="AZ4159" t="s">
        <v>1468</v>
      </c>
    </row>
    <row r="4160" spans="1:52" x14ac:dyDescent="0.25">
      <c r="A4160">
        <v>461004</v>
      </c>
      <c r="B4160" t="s">
        <v>21424</v>
      </c>
      <c r="C4160">
        <v>5220</v>
      </c>
      <c r="D4160" t="s">
        <v>41635</v>
      </c>
      <c r="E4160" t="s">
        <v>16246</v>
      </c>
      <c r="F4160">
        <v>35209115</v>
      </c>
      <c r="G4160">
        <v>1003314919</v>
      </c>
      <c r="H4160" t="s">
        <v>21425</v>
      </c>
      <c r="I4160" t="s">
        <v>21426</v>
      </c>
      <c r="J4160" t="s">
        <v>21427</v>
      </c>
      <c r="K4160" s="39">
        <v>1678</v>
      </c>
      <c r="L4160">
        <v>15</v>
      </c>
      <c r="P4160" s="5">
        <v>40848</v>
      </c>
      <c r="Q4160" t="s">
        <v>1557</v>
      </c>
      <c r="R4160">
        <v>461</v>
      </c>
      <c r="S4160" t="s">
        <v>9095</v>
      </c>
      <c r="T4160" s="5">
        <v>40756</v>
      </c>
      <c r="U4160">
        <v>2</v>
      </c>
      <c r="V4160" t="s">
        <v>1546</v>
      </c>
      <c r="W4160">
        <v>1</v>
      </c>
      <c r="X4160" t="s">
        <v>36371</v>
      </c>
      <c r="Y4160">
        <v>10</v>
      </c>
      <c r="Z4160">
        <v>195508</v>
      </c>
      <c r="AA4160">
        <v>121</v>
      </c>
      <c r="AB4160" t="s">
        <v>1558</v>
      </c>
      <c r="AC4160">
        <v>1012</v>
      </c>
      <c r="AD4160" t="s">
        <v>1377</v>
      </c>
      <c r="AE4160">
        <v>3</v>
      </c>
      <c r="AF4160" t="s">
        <v>1601</v>
      </c>
      <c r="AG4160">
        <v>21</v>
      </c>
      <c r="AH4160" t="s">
        <v>40047</v>
      </c>
      <c r="AI4160">
        <v>461</v>
      </c>
      <c r="AJ4160" t="s">
        <v>9095</v>
      </c>
      <c r="AO4160" t="s">
        <v>21428</v>
      </c>
      <c r="AP4160" t="s">
        <v>21429</v>
      </c>
      <c r="AQ4160">
        <v>0</v>
      </c>
      <c r="AR4160" t="s">
        <v>1550</v>
      </c>
      <c r="AS4160" t="s">
        <v>21430</v>
      </c>
      <c r="AV4160" s="6" t="s">
        <v>21431</v>
      </c>
      <c r="AW4160" s="6" t="s">
        <v>21432</v>
      </c>
      <c r="AX4160" t="s">
        <v>1551</v>
      </c>
      <c r="AY4160">
        <v>1083</v>
      </c>
      <c r="AZ4160" t="s">
        <v>1468</v>
      </c>
    </row>
    <row r="4161" spans="1:52" x14ac:dyDescent="0.25">
      <c r="A4161">
        <v>461007</v>
      </c>
      <c r="B4161" t="s">
        <v>21433</v>
      </c>
      <c r="C4161">
        <v>5260</v>
      </c>
      <c r="D4161" t="s">
        <v>9745</v>
      </c>
      <c r="E4161" t="s">
        <v>21434</v>
      </c>
      <c r="F4161">
        <v>35209115</v>
      </c>
      <c r="G4161">
        <v>1003316303</v>
      </c>
      <c r="H4161" t="s">
        <v>21435</v>
      </c>
      <c r="I4161" t="s">
        <v>21436</v>
      </c>
      <c r="J4161" t="s">
        <v>35908</v>
      </c>
      <c r="K4161" s="39">
        <v>7804</v>
      </c>
      <c r="L4161">
        <v>5</v>
      </c>
      <c r="P4161" s="5">
        <v>44595</v>
      </c>
      <c r="Q4161" t="s">
        <v>1557</v>
      </c>
      <c r="R4161">
        <v>461</v>
      </c>
      <c r="S4161" t="s">
        <v>9095</v>
      </c>
      <c r="U4161">
        <v>2</v>
      </c>
      <c r="V4161" t="s">
        <v>1546</v>
      </c>
      <c r="W4161">
        <v>1</v>
      </c>
      <c r="X4161" t="s">
        <v>36371</v>
      </c>
      <c r="Y4161">
        <v>10</v>
      </c>
      <c r="Z4161">
        <v>196208</v>
      </c>
      <c r="AA4161">
        <v>121</v>
      </c>
      <c r="AB4161" t="s">
        <v>1558</v>
      </c>
      <c r="AC4161">
        <v>1012</v>
      </c>
      <c r="AD4161" t="s">
        <v>1377</v>
      </c>
      <c r="AE4161">
        <v>1</v>
      </c>
      <c r="AF4161" t="s">
        <v>34807</v>
      </c>
      <c r="AG4161">
        <v>21</v>
      </c>
      <c r="AH4161" t="s">
        <v>40047</v>
      </c>
      <c r="AI4161">
        <v>461</v>
      </c>
      <c r="AJ4161" t="s">
        <v>9095</v>
      </c>
      <c r="AO4161" t="s">
        <v>21437</v>
      </c>
      <c r="AP4161" t="s">
        <v>21438</v>
      </c>
      <c r="AQ4161">
        <v>0</v>
      </c>
      <c r="AR4161" t="s">
        <v>1550</v>
      </c>
      <c r="AS4161" t="s">
        <v>35909</v>
      </c>
      <c r="AV4161">
        <v>55.360908070000001</v>
      </c>
      <c r="AW4161">
        <v>10.39978221</v>
      </c>
      <c r="AX4161" t="s">
        <v>1551</v>
      </c>
      <c r="AY4161">
        <v>1083</v>
      </c>
      <c r="AZ4161" t="s">
        <v>1468</v>
      </c>
    </row>
    <row r="4162" spans="1:52" x14ac:dyDescent="0.25">
      <c r="A4162">
        <v>461008</v>
      </c>
      <c r="B4162" t="s">
        <v>21439</v>
      </c>
      <c r="C4162">
        <v>5000</v>
      </c>
      <c r="D4162" t="s">
        <v>9091</v>
      </c>
      <c r="E4162" t="s">
        <v>21440</v>
      </c>
      <c r="F4162">
        <v>35209115</v>
      </c>
      <c r="G4162">
        <v>1003315162</v>
      </c>
      <c r="H4162" t="s">
        <v>21441</v>
      </c>
      <c r="I4162" t="s">
        <v>21442</v>
      </c>
      <c r="J4162" t="s">
        <v>21443</v>
      </c>
      <c r="K4162" s="39">
        <v>7811</v>
      </c>
      <c r="L4162">
        <v>11</v>
      </c>
      <c r="P4162" s="5">
        <v>43783</v>
      </c>
      <c r="Q4162" t="s">
        <v>1557</v>
      </c>
      <c r="R4162">
        <v>461</v>
      </c>
      <c r="S4162" t="s">
        <v>9095</v>
      </c>
      <c r="U4162">
        <v>2</v>
      </c>
      <c r="V4162" t="s">
        <v>1546</v>
      </c>
      <c r="W4162">
        <v>1</v>
      </c>
      <c r="X4162" t="s">
        <v>36371</v>
      </c>
      <c r="Y4162">
        <v>10</v>
      </c>
      <c r="Z4162">
        <v>192408</v>
      </c>
      <c r="AA4162">
        <v>121</v>
      </c>
      <c r="AB4162" t="s">
        <v>1558</v>
      </c>
      <c r="AC4162">
        <v>1012</v>
      </c>
      <c r="AD4162" t="s">
        <v>1377</v>
      </c>
      <c r="AE4162">
        <v>1</v>
      </c>
      <c r="AF4162" t="s">
        <v>34807</v>
      </c>
      <c r="AG4162">
        <v>21</v>
      </c>
      <c r="AH4162" t="s">
        <v>40047</v>
      </c>
      <c r="AI4162">
        <v>461</v>
      </c>
      <c r="AJ4162" t="s">
        <v>9095</v>
      </c>
      <c r="AO4162" t="s">
        <v>21444</v>
      </c>
      <c r="AP4162" t="s">
        <v>21445</v>
      </c>
      <c r="AQ4162">
        <v>0</v>
      </c>
      <c r="AR4162" t="s">
        <v>1550</v>
      </c>
      <c r="AS4162" t="s">
        <v>21446</v>
      </c>
      <c r="AV4162">
        <v>55.386740590000002</v>
      </c>
      <c r="AW4162">
        <v>10.372008510000001</v>
      </c>
      <c r="AX4162" t="s">
        <v>1551</v>
      </c>
      <c r="AY4162">
        <v>1083</v>
      </c>
      <c r="AZ4162" t="s">
        <v>1468</v>
      </c>
    </row>
    <row r="4163" spans="1:52" x14ac:dyDescent="0.25">
      <c r="A4163">
        <v>461009</v>
      </c>
      <c r="B4163" t="s">
        <v>38747</v>
      </c>
      <c r="C4163">
        <v>5260</v>
      </c>
      <c r="D4163" t="s">
        <v>9745</v>
      </c>
      <c r="E4163" t="s">
        <v>38503</v>
      </c>
      <c r="F4163">
        <v>35209115</v>
      </c>
      <c r="G4163">
        <v>1003315745</v>
      </c>
      <c r="H4163" t="s">
        <v>21447</v>
      </c>
      <c r="I4163" t="s">
        <v>21448</v>
      </c>
      <c r="J4163" t="s">
        <v>38748</v>
      </c>
      <c r="K4163" s="39">
        <v>5924</v>
      </c>
      <c r="L4163">
        <v>20</v>
      </c>
      <c r="P4163" s="5">
        <v>44375</v>
      </c>
      <c r="Q4163" t="s">
        <v>1557</v>
      </c>
      <c r="R4163">
        <v>461</v>
      </c>
      <c r="S4163" t="s">
        <v>9095</v>
      </c>
      <c r="U4163">
        <v>2</v>
      </c>
      <c r="V4163" t="s">
        <v>1546</v>
      </c>
      <c r="W4163">
        <v>1</v>
      </c>
      <c r="X4163" t="s">
        <v>36371</v>
      </c>
      <c r="Y4163">
        <v>9</v>
      </c>
      <c r="Z4163">
        <v>195908</v>
      </c>
      <c r="AA4163">
        <v>121</v>
      </c>
      <c r="AB4163" t="s">
        <v>1558</v>
      </c>
      <c r="AC4163">
        <v>1012</v>
      </c>
      <c r="AD4163" t="s">
        <v>1377</v>
      </c>
      <c r="AE4163">
        <v>1</v>
      </c>
      <c r="AF4163" t="s">
        <v>34807</v>
      </c>
      <c r="AG4163">
        <v>21</v>
      </c>
      <c r="AH4163" t="s">
        <v>40047</v>
      </c>
      <c r="AI4163">
        <v>461</v>
      </c>
      <c r="AJ4163" t="s">
        <v>9095</v>
      </c>
      <c r="AO4163" t="s">
        <v>21449</v>
      </c>
      <c r="AP4163" t="s">
        <v>21450</v>
      </c>
      <c r="AQ4163">
        <v>0</v>
      </c>
      <c r="AR4163" t="s">
        <v>1550</v>
      </c>
      <c r="AS4163" t="s">
        <v>38749</v>
      </c>
      <c r="AV4163">
        <v>55.332780440000001</v>
      </c>
      <c r="AW4163">
        <v>10.441301360000001</v>
      </c>
      <c r="AX4163" t="s">
        <v>1551</v>
      </c>
      <c r="AY4163">
        <v>1083</v>
      </c>
      <c r="AZ4163" t="s">
        <v>1468</v>
      </c>
    </row>
    <row r="4164" spans="1:52" x14ac:dyDescent="0.25">
      <c r="A4164">
        <v>461010</v>
      </c>
      <c r="B4164" t="s">
        <v>38750</v>
      </c>
      <c r="C4164">
        <v>5250</v>
      </c>
      <c r="D4164" t="s">
        <v>13507</v>
      </c>
      <c r="E4164" t="s">
        <v>38751</v>
      </c>
      <c r="F4164">
        <v>35209115</v>
      </c>
      <c r="G4164">
        <v>1003315319</v>
      </c>
      <c r="H4164" t="s">
        <v>21451</v>
      </c>
      <c r="I4164" t="s">
        <v>21452</v>
      </c>
      <c r="J4164" t="s">
        <v>38752</v>
      </c>
      <c r="K4164" s="39">
        <v>3741</v>
      </c>
      <c r="L4164">
        <v>3</v>
      </c>
      <c r="P4164" s="5">
        <v>44064</v>
      </c>
      <c r="Q4164" t="s">
        <v>1557</v>
      </c>
      <c r="R4164">
        <v>461</v>
      </c>
      <c r="S4164" t="s">
        <v>9095</v>
      </c>
      <c r="U4164">
        <v>2</v>
      </c>
      <c r="V4164" t="s">
        <v>1546</v>
      </c>
      <c r="W4164">
        <v>1</v>
      </c>
      <c r="X4164" t="s">
        <v>36371</v>
      </c>
      <c r="Y4164">
        <v>10</v>
      </c>
      <c r="Z4164">
        <v>196708</v>
      </c>
      <c r="AA4164">
        <v>121</v>
      </c>
      <c r="AB4164" t="s">
        <v>1558</v>
      </c>
      <c r="AC4164">
        <v>1012</v>
      </c>
      <c r="AD4164" t="s">
        <v>1377</v>
      </c>
      <c r="AE4164">
        <v>1</v>
      </c>
      <c r="AF4164" t="s">
        <v>34807</v>
      </c>
      <c r="AG4164">
        <v>21</v>
      </c>
      <c r="AH4164" t="s">
        <v>40047</v>
      </c>
      <c r="AI4164">
        <v>461</v>
      </c>
      <c r="AJ4164" t="s">
        <v>9095</v>
      </c>
      <c r="AO4164" t="s">
        <v>21453</v>
      </c>
      <c r="AP4164" t="s">
        <v>21454</v>
      </c>
      <c r="AQ4164">
        <v>0</v>
      </c>
      <c r="AR4164" t="s">
        <v>1550</v>
      </c>
      <c r="AS4164" t="s">
        <v>38753</v>
      </c>
      <c r="AV4164">
        <v>55.352127590000002</v>
      </c>
      <c r="AW4164">
        <v>10.338255589999999</v>
      </c>
      <c r="AX4164" t="s">
        <v>1551</v>
      </c>
      <c r="AY4164">
        <v>1083</v>
      </c>
      <c r="AZ4164" t="s">
        <v>1468</v>
      </c>
    </row>
    <row r="4165" spans="1:52" x14ac:dyDescent="0.25">
      <c r="A4165">
        <v>461011</v>
      </c>
      <c r="B4165" t="s">
        <v>38754</v>
      </c>
      <c r="C4165">
        <v>5200</v>
      </c>
      <c r="D4165" t="s">
        <v>13257</v>
      </c>
      <c r="E4165" t="s">
        <v>38755</v>
      </c>
      <c r="F4165">
        <v>35209115</v>
      </c>
      <c r="G4165">
        <v>1003315940</v>
      </c>
      <c r="H4165" t="s">
        <v>21455</v>
      </c>
      <c r="I4165" t="s">
        <v>21456</v>
      </c>
      <c r="J4165" t="s">
        <v>21457</v>
      </c>
      <c r="K4165" s="39">
        <v>6623</v>
      </c>
      <c r="L4165">
        <v>80</v>
      </c>
      <c r="P4165" s="5">
        <v>41771</v>
      </c>
      <c r="Q4165" t="s">
        <v>1910</v>
      </c>
      <c r="R4165">
        <v>461</v>
      </c>
      <c r="S4165" t="s">
        <v>9095</v>
      </c>
      <c r="T4165" s="5">
        <v>40756</v>
      </c>
      <c r="U4165">
        <v>2</v>
      </c>
      <c r="V4165" t="s">
        <v>1546</v>
      </c>
      <c r="W4165">
        <v>1</v>
      </c>
      <c r="X4165" t="s">
        <v>36371</v>
      </c>
      <c r="Y4165">
        <v>10</v>
      </c>
      <c r="Z4165">
        <v>195608</v>
      </c>
      <c r="AA4165">
        <v>121</v>
      </c>
      <c r="AB4165" t="s">
        <v>1558</v>
      </c>
      <c r="AC4165">
        <v>1012</v>
      </c>
      <c r="AD4165" t="s">
        <v>1377</v>
      </c>
      <c r="AE4165">
        <v>3</v>
      </c>
      <c r="AF4165" t="s">
        <v>1601</v>
      </c>
      <c r="AG4165">
        <v>21</v>
      </c>
      <c r="AH4165" t="s">
        <v>40047</v>
      </c>
      <c r="AI4165">
        <v>461</v>
      </c>
      <c r="AJ4165" t="s">
        <v>9095</v>
      </c>
      <c r="AO4165" t="s">
        <v>21458</v>
      </c>
      <c r="AP4165" t="s">
        <v>21459</v>
      </c>
      <c r="AQ4165">
        <v>0</v>
      </c>
      <c r="AR4165" t="s">
        <v>1550</v>
      </c>
      <c r="AS4165" t="s">
        <v>21460</v>
      </c>
      <c r="AV4165">
        <v>55.402234016458401</v>
      </c>
      <c r="AW4165">
        <v>10.339528567867299</v>
      </c>
      <c r="AX4165" t="s">
        <v>1551</v>
      </c>
      <c r="AY4165">
        <v>1083</v>
      </c>
      <c r="AZ4165" t="s">
        <v>1468</v>
      </c>
    </row>
    <row r="4166" spans="1:52" x14ac:dyDescent="0.25">
      <c r="A4166">
        <v>461013</v>
      </c>
      <c r="B4166" t="s">
        <v>21461</v>
      </c>
      <c r="C4166">
        <v>5210</v>
      </c>
      <c r="D4166" t="s">
        <v>14982</v>
      </c>
      <c r="E4166" t="s">
        <v>21462</v>
      </c>
      <c r="F4166">
        <v>35209115</v>
      </c>
      <c r="G4166">
        <v>1003315885</v>
      </c>
      <c r="H4166" t="s">
        <v>21463</v>
      </c>
      <c r="I4166" t="s">
        <v>21464</v>
      </c>
      <c r="J4166" t="s">
        <v>35910</v>
      </c>
      <c r="K4166" s="39">
        <v>6295</v>
      </c>
      <c r="L4166">
        <v>2</v>
      </c>
      <c r="P4166" s="5">
        <v>43783</v>
      </c>
      <c r="Q4166" t="s">
        <v>1557</v>
      </c>
      <c r="R4166">
        <v>461</v>
      </c>
      <c r="S4166" t="s">
        <v>9095</v>
      </c>
      <c r="U4166">
        <v>2</v>
      </c>
      <c r="V4166" t="s">
        <v>1546</v>
      </c>
      <c r="W4166">
        <v>1</v>
      </c>
      <c r="X4166" t="s">
        <v>36371</v>
      </c>
      <c r="Y4166">
        <v>9</v>
      </c>
      <c r="Z4166">
        <v>195408</v>
      </c>
      <c r="AA4166">
        <v>121</v>
      </c>
      <c r="AB4166" t="s">
        <v>1558</v>
      </c>
      <c r="AC4166">
        <v>1012</v>
      </c>
      <c r="AD4166" t="s">
        <v>1377</v>
      </c>
      <c r="AE4166">
        <v>1</v>
      </c>
      <c r="AF4166" t="s">
        <v>34807</v>
      </c>
      <c r="AG4166">
        <v>21</v>
      </c>
      <c r="AH4166" t="s">
        <v>40047</v>
      </c>
      <c r="AI4166">
        <v>461</v>
      </c>
      <c r="AJ4166" t="s">
        <v>9095</v>
      </c>
      <c r="AO4166" t="s">
        <v>21465</v>
      </c>
      <c r="AP4166" t="s">
        <v>21466</v>
      </c>
      <c r="AQ4166">
        <v>0</v>
      </c>
      <c r="AR4166" t="s">
        <v>1550</v>
      </c>
      <c r="AS4166" t="s">
        <v>35756</v>
      </c>
      <c r="AV4166">
        <v>55.420039799999998</v>
      </c>
      <c r="AW4166">
        <v>10.266141019999999</v>
      </c>
      <c r="AX4166" t="s">
        <v>1551</v>
      </c>
      <c r="AY4166">
        <v>1083</v>
      </c>
      <c r="AZ4166" t="s">
        <v>1468</v>
      </c>
    </row>
    <row r="4167" spans="1:52" x14ac:dyDescent="0.25">
      <c r="A4167">
        <v>461014</v>
      </c>
      <c r="B4167" t="s">
        <v>21467</v>
      </c>
      <c r="C4167">
        <v>5230</v>
      </c>
      <c r="D4167" t="s">
        <v>10265</v>
      </c>
      <c r="E4167" t="s">
        <v>21468</v>
      </c>
      <c r="F4167">
        <v>35209115</v>
      </c>
      <c r="G4167">
        <v>1003316054</v>
      </c>
      <c r="H4167" t="s">
        <v>21469</v>
      </c>
      <c r="I4167" t="s">
        <v>21470</v>
      </c>
      <c r="J4167" t="s">
        <v>40903</v>
      </c>
      <c r="K4167" s="39">
        <v>6902</v>
      </c>
      <c r="L4167">
        <v>164</v>
      </c>
      <c r="P4167" s="5">
        <v>43783</v>
      </c>
      <c r="Q4167" t="s">
        <v>1557</v>
      </c>
      <c r="R4167">
        <v>461</v>
      </c>
      <c r="S4167" t="s">
        <v>9095</v>
      </c>
      <c r="U4167">
        <v>2</v>
      </c>
      <c r="V4167" t="s">
        <v>1546</v>
      </c>
      <c r="W4167">
        <v>1</v>
      </c>
      <c r="X4167" t="s">
        <v>36371</v>
      </c>
      <c r="Y4167">
        <v>9</v>
      </c>
      <c r="Z4167">
        <v>195308</v>
      </c>
      <c r="AA4167">
        <v>121</v>
      </c>
      <c r="AB4167" t="s">
        <v>1558</v>
      </c>
      <c r="AC4167">
        <v>1012</v>
      </c>
      <c r="AD4167" t="s">
        <v>1377</v>
      </c>
      <c r="AE4167">
        <v>1</v>
      </c>
      <c r="AF4167" t="s">
        <v>34807</v>
      </c>
      <c r="AG4167">
        <v>21</v>
      </c>
      <c r="AH4167" t="s">
        <v>40047</v>
      </c>
      <c r="AI4167">
        <v>461</v>
      </c>
      <c r="AJ4167" t="s">
        <v>9095</v>
      </c>
      <c r="AO4167" t="s">
        <v>21471</v>
      </c>
      <c r="AP4167" t="s">
        <v>21472</v>
      </c>
      <c r="AQ4167">
        <v>0</v>
      </c>
      <c r="AR4167" t="s">
        <v>1550</v>
      </c>
      <c r="AS4167" t="s">
        <v>40904</v>
      </c>
      <c r="AV4167">
        <v>55.386409700000002</v>
      </c>
      <c r="AW4167">
        <v>10.417472630000001</v>
      </c>
      <c r="AX4167" t="s">
        <v>1551</v>
      </c>
      <c r="AY4167">
        <v>1083</v>
      </c>
      <c r="AZ4167" t="s">
        <v>1468</v>
      </c>
    </row>
    <row r="4168" spans="1:52" x14ac:dyDescent="0.25">
      <c r="A4168">
        <v>461015</v>
      </c>
      <c r="B4168" t="s">
        <v>40905</v>
      </c>
      <c r="C4168">
        <v>5270</v>
      </c>
      <c r="D4168" t="s">
        <v>9798</v>
      </c>
      <c r="E4168" t="s">
        <v>40906</v>
      </c>
      <c r="F4168">
        <v>35209115</v>
      </c>
      <c r="G4168">
        <v>1003316273</v>
      </c>
      <c r="H4168" t="s">
        <v>21473</v>
      </c>
      <c r="I4168" t="s">
        <v>21474</v>
      </c>
      <c r="J4168" t="s">
        <v>21475</v>
      </c>
      <c r="K4168" s="39">
        <v>7724</v>
      </c>
      <c r="L4168">
        <v>24</v>
      </c>
      <c r="P4168" s="5">
        <v>44713</v>
      </c>
      <c r="Q4168" t="s">
        <v>1557</v>
      </c>
      <c r="R4168">
        <v>461</v>
      </c>
      <c r="S4168" t="s">
        <v>9095</v>
      </c>
      <c r="U4168">
        <v>2</v>
      </c>
      <c r="V4168" t="s">
        <v>1546</v>
      </c>
      <c r="W4168">
        <v>1</v>
      </c>
      <c r="X4168" t="s">
        <v>36371</v>
      </c>
      <c r="Y4168">
        <v>9</v>
      </c>
      <c r="Z4168">
        <v>196208</v>
      </c>
      <c r="AA4168">
        <v>121</v>
      </c>
      <c r="AB4168" t="s">
        <v>1558</v>
      </c>
      <c r="AC4168">
        <v>1012</v>
      </c>
      <c r="AD4168" t="s">
        <v>1377</v>
      </c>
      <c r="AE4168">
        <v>1</v>
      </c>
      <c r="AF4168" t="s">
        <v>34807</v>
      </c>
      <c r="AG4168">
        <v>21</v>
      </c>
      <c r="AH4168" t="s">
        <v>40047</v>
      </c>
      <c r="AI4168">
        <v>461</v>
      </c>
      <c r="AJ4168" t="s">
        <v>9095</v>
      </c>
      <c r="AO4168" t="s">
        <v>21476</v>
      </c>
      <c r="AP4168" t="s">
        <v>21477</v>
      </c>
      <c r="AQ4168">
        <v>0</v>
      </c>
      <c r="AR4168" t="s">
        <v>1550</v>
      </c>
      <c r="AS4168" t="s">
        <v>21478</v>
      </c>
      <c r="AV4168">
        <v>55.425124279999999</v>
      </c>
      <c r="AW4168">
        <v>10.3513643</v>
      </c>
      <c r="AX4168" t="s">
        <v>1551</v>
      </c>
      <c r="AY4168">
        <v>1083</v>
      </c>
      <c r="AZ4168" t="s">
        <v>1468</v>
      </c>
    </row>
    <row r="4169" spans="1:52" x14ac:dyDescent="0.25">
      <c r="A4169">
        <v>461016</v>
      </c>
      <c r="B4169" t="s">
        <v>21479</v>
      </c>
      <c r="C4169">
        <v>5270</v>
      </c>
      <c r="D4169" t="s">
        <v>9798</v>
      </c>
      <c r="E4169" t="s">
        <v>21480</v>
      </c>
      <c r="F4169">
        <v>35209115</v>
      </c>
      <c r="G4169">
        <v>1003315186</v>
      </c>
      <c r="H4169" t="s">
        <v>21481</v>
      </c>
      <c r="I4169" t="s">
        <v>21482</v>
      </c>
      <c r="J4169" t="s">
        <v>21483</v>
      </c>
      <c r="K4169" s="39">
        <v>2968</v>
      </c>
      <c r="L4169">
        <v>74</v>
      </c>
      <c r="P4169" s="5">
        <v>44419</v>
      </c>
      <c r="Q4169" t="s">
        <v>1557</v>
      </c>
      <c r="R4169">
        <v>461</v>
      </c>
      <c r="S4169" t="s">
        <v>9095</v>
      </c>
      <c r="U4169">
        <v>2</v>
      </c>
      <c r="V4169" t="s">
        <v>1546</v>
      </c>
      <c r="W4169">
        <v>1</v>
      </c>
      <c r="X4169" t="s">
        <v>36371</v>
      </c>
      <c r="Y4169">
        <v>10</v>
      </c>
      <c r="Z4169">
        <v>195408</v>
      </c>
      <c r="AA4169">
        <v>121</v>
      </c>
      <c r="AB4169" t="s">
        <v>1558</v>
      </c>
      <c r="AC4169">
        <v>1012</v>
      </c>
      <c r="AD4169" t="s">
        <v>1377</v>
      </c>
      <c r="AE4169">
        <v>1</v>
      </c>
      <c r="AF4169" t="s">
        <v>34807</v>
      </c>
      <c r="AG4169">
        <v>21</v>
      </c>
      <c r="AH4169" t="s">
        <v>40047</v>
      </c>
      <c r="AI4169">
        <v>461</v>
      </c>
      <c r="AJ4169" t="s">
        <v>9095</v>
      </c>
      <c r="AO4169" t="s">
        <v>21484</v>
      </c>
      <c r="AP4169" t="s">
        <v>21485</v>
      </c>
      <c r="AQ4169">
        <v>0</v>
      </c>
      <c r="AR4169" t="s">
        <v>1550</v>
      </c>
      <c r="AS4169" t="s">
        <v>21486</v>
      </c>
      <c r="AV4169">
        <v>55.455335419999997</v>
      </c>
      <c r="AW4169">
        <v>10.37457397</v>
      </c>
      <c r="AX4169" t="s">
        <v>1551</v>
      </c>
      <c r="AY4169">
        <v>1083</v>
      </c>
      <c r="AZ4169" t="s">
        <v>1468</v>
      </c>
    </row>
    <row r="4170" spans="1:52" x14ac:dyDescent="0.25">
      <c r="A4170">
        <v>461017</v>
      </c>
      <c r="B4170" t="s">
        <v>21487</v>
      </c>
      <c r="C4170">
        <v>5230</v>
      </c>
      <c r="D4170" t="s">
        <v>10265</v>
      </c>
      <c r="E4170" t="s">
        <v>21488</v>
      </c>
      <c r="F4170">
        <v>35209115</v>
      </c>
      <c r="G4170">
        <v>1003314968</v>
      </c>
      <c r="H4170" t="s">
        <v>21489</v>
      </c>
      <c r="I4170" t="s">
        <v>21490</v>
      </c>
      <c r="J4170" t="s">
        <v>21491</v>
      </c>
      <c r="K4170" s="39">
        <v>2249</v>
      </c>
      <c r="L4170">
        <v>6</v>
      </c>
      <c r="P4170" s="5">
        <v>43783</v>
      </c>
      <c r="Q4170" t="s">
        <v>1903</v>
      </c>
      <c r="R4170">
        <v>461</v>
      </c>
      <c r="S4170" t="s">
        <v>9095</v>
      </c>
      <c r="U4170">
        <v>2</v>
      </c>
      <c r="V4170" t="s">
        <v>1546</v>
      </c>
      <c r="W4170">
        <v>1</v>
      </c>
      <c r="X4170" t="s">
        <v>36371</v>
      </c>
      <c r="Y4170">
        <v>9</v>
      </c>
      <c r="Z4170">
        <v>193408</v>
      </c>
      <c r="AA4170">
        <v>121</v>
      </c>
      <c r="AB4170" t="s">
        <v>1558</v>
      </c>
      <c r="AC4170">
        <v>1012</v>
      </c>
      <c r="AD4170" t="s">
        <v>1377</v>
      </c>
      <c r="AE4170">
        <v>1</v>
      </c>
      <c r="AF4170" t="s">
        <v>34807</v>
      </c>
      <c r="AG4170">
        <v>21</v>
      </c>
      <c r="AH4170" t="s">
        <v>40047</v>
      </c>
      <c r="AI4170">
        <v>461</v>
      </c>
      <c r="AJ4170" t="s">
        <v>9095</v>
      </c>
      <c r="AO4170" t="s">
        <v>21492</v>
      </c>
      <c r="AP4170" t="s">
        <v>21493</v>
      </c>
      <c r="AQ4170">
        <v>0</v>
      </c>
      <c r="AR4170" t="s">
        <v>1550</v>
      </c>
      <c r="AS4170" t="s">
        <v>21494</v>
      </c>
      <c r="AV4170">
        <v>55.38639345</v>
      </c>
      <c r="AW4170">
        <v>10.398570640000001</v>
      </c>
      <c r="AX4170" t="s">
        <v>1551</v>
      </c>
      <c r="AY4170">
        <v>1083</v>
      </c>
      <c r="AZ4170" t="s">
        <v>1468</v>
      </c>
    </row>
    <row r="4171" spans="1:52" x14ac:dyDescent="0.25">
      <c r="A4171">
        <v>461018</v>
      </c>
      <c r="B4171" t="s">
        <v>35911</v>
      </c>
      <c r="C4171">
        <v>5270</v>
      </c>
      <c r="D4171" t="s">
        <v>9798</v>
      </c>
      <c r="E4171" t="s">
        <v>35912</v>
      </c>
      <c r="F4171">
        <v>35209115</v>
      </c>
      <c r="G4171">
        <v>1003316200</v>
      </c>
      <c r="H4171" t="s">
        <v>21495</v>
      </c>
      <c r="I4171" t="s">
        <v>21496</v>
      </c>
      <c r="J4171" t="s">
        <v>9680</v>
      </c>
      <c r="K4171" s="39">
        <v>7429</v>
      </c>
      <c r="L4171">
        <v>9</v>
      </c>
      <c r="P4171" s="5">
        <v>43783</v>
      </c>
      <c r="Q4171" t="s">
        <v>1557</v>
      </c>
      <c r="R4171">
        <v>461</v>
      </c>
      <c r="S4171" t="s">
        <v>9095</v>
      </c>
      <c r="U4171">
        <v>2</v>
      </c>
      <c r="V4171" t="s">
        <v>1546</v>
      </c>
      <c r="W4171">
        <v>1</v>
      </c>
      <c r="X4171" t="s">
        <v>36371</v>
      </c>
      <c r="Y4171">
        <v>10</v>
      </c>
      <c r="Z4171">
        <v>193108</v>
      </c>
      <c r="AA4171">
        <v>121</v>
      </c>
      <c r="AB4171" t="s">
        <v>1558</v>
      </c>
      <c r="AC4171">
        <v>1012</v>
      </c>
      <c r="AD4171" t="s">
        <v>1377</v>
      </c>
      <c r="AE4171">
        <v>1</v>
      </c>
      <c r="AF4171" t="s">
        <v>34807</v>
      </c>
      <c r="AG4171">
        <v>21</v>
      </c>
      <c r="AH4171" t="s">
        <v>40047</v>
      </c>
      <c r="AI4171">
        <v>461</v>
      </c>
      <c r="AJ4171" t="s">
        <v>9095</v>
      </c>
      <c r="AO4171" t="s">
        <v>21497</v>
      </c>
      <c r="AP4171" t="s">
        <v>21498</v>
      </c>
      <c r="AQ4171">
        <v>0</v>
      </c>
      <c r="AR4171" t="s">
        <v>1550</v>
      </c>
      <c r="AS4171" t="s">
        <v>3994</v>
      </c>
      <c r="AV4171">
        <v>55.416892470000001</v>
      </c>
      <c r="AW4171">
        <v>10.35778382</v>
      </c>
      <c r="AX4171" t="s">
        <v>1551</v>
      </c>
      <c r="AY4171">
        <v>1083</v>
      </c>
      <c r="AZ4171" t="s">
        <v>1468</v>
      </c>
    </row>
    <row r="4172" spans="1:52" x14ac:dyDescent="0.25">
      <c r="A4172">
        <v>461019</v>
      </c>
      <c r="B4172" t="s">
        <v>21499</v>
      </c>
      <c r="C4172">
        <v>5200</v>
      </c>
      <c r="D4172" t="s">
        <v>13257</v>
      </c>
      <c r="E4172" t="s">
        <v>40907</v>
      </c>
      <c r="F4172">
        <v>35209115</v>
      </c>
      <c r="G4172">
        <v>1003315605</v>
      </c>
      <c r="H4172" t="s">
        <v>21500</v>
      </c>
      <c r="I4172" t="s">
        <v>21501</v>
      </c>
      <c r="J4172" t="s">
        <v>21502</v>
      </c>
      <c r="K4172" s="39">
        <v>5363</v>
      </c>
      <c r="L4172">
        <v>180</v>
      </c>
      <c r="P4172" s="5">
        <v>43783</v>
      </c>
      <c r="Q4172" t="s">
        <v>1557</v>
      </c>
      <c r="R4172">
        <v>461</v>
      </c>
      <c r="S4172" t="s">
        <v>9095</v>
      </c>
      <c r="U4172">
        <v>2</v>
      </c>
      <c r="V4172" t="s">
        <v>1546</v>
      </c>
      <c r="W4172">
        <v>1</v>
      </c>
      <c r="X4172" t="s">
        <v>36371</v>
      </c>
      <c r="Y4172">
        <v>9</v>
      </c>
      <c r="Z4172">
        <v>196908</v>
      </c>
      <c r="AA4172">
        <v>121</v>
      </c>
      <c r="AB4172" t="s">
        <v>1558</v>
      </c>
      <c r="AC4172">
        <v>1012</v>
      </c>
      <c r="AD4172" t="s">
        <v>1377</v>
      </c>
      <c r="AE4172">
        <v>1</v>
      </c>
      <c r="AF4172" t="s">
        <v>34807</v>
      </c>
      <c r="AG4172">
        <v>25</v>
      </c>
      <c r="AH4172" t="s">
        <v>41441</v>
      </c>
      <c r="AI4172">
        <v>461</v>
      </c>
      <c r="AJ4172" t="s">
        <v>9095</v>
      </c>
      <c r="AO4172" t="s">
        <v>21503</v>
      </c>
      <c r="AP4172" t="s">
        <v>21504</v>
      </c>
      <c r="AQ4172">
        <v>0</v>
      </c>
      <c r="AR4172" t="s">
        <v>1550</v>
      </c>
      <c r="AS4172" t="s">
        <v>20501</v>
      </c>
      <c r="AV4172">
        <v>55.391986809999999</v>
      </c>
      <c r="AW4172">
        <v>10.339995800000001</v>
      </c>
      <c r="AX4172" t="s">
        <v>1551</v>
      </c>
      <c r="AY4172">
        <v>1083</v>
      </c>
      <c r="AZ4172" t="s">
        <v>1468</v>
      </c>
    </row>
    <row r="4173" spans="1:52" x14ac:dyDescent="0.25">
      <c r="A4173">
        <v>461020</v>
      </c>
      <c r="B4173" t="s">
        <v>40908</v>
      </c>
      <c r="C4173">
        <v>5210</v>
      </c>
      <c r="D4173" t="s">
        <v>14982</v>
      </c>
      <c r="E4173" t="s">
        <v>21505</v>
      </c>
      <c r="F4173">
        <v>35209115</v>
      </c>
      <c r="G4173">
        <v>1003315782</v>
      </c>
      <c r="H4173" t="s">
        <v>21506</v>
      </c>
      <c r="I4173" t="s">
        <v>21507</v>
      </c>
      <c r="J4173" t="s">
        <v>21508</v>
      </c>
      <c r="K4173" s="39">
        <v>6043</v>
      </c>
      <c r="L4173">
        <v>19</v>
      </c>
      <c r="P4173" s="5">
        <v>43783</v>
      </c>
      <c r="Q4173" t="s">
        <v>1557</v>
      </c>
      <c r="R4173">
        <v>461</v>
      </c>
      <c r="S4173" t="s">
        <v>9095</v>
      </c>
      <c r="U4173">
        <v>2</v>
      </c>
      <c r="V4173" t="s">
        <v>1546</v>
      </c>
      <c r="W4173">
        <v>1</v>
      </c>
      <c r="X4173" t="s">
        <v>36371</v>
      </c>
      <c r="Y4173">
        <v>10</v>
      </c>
      <c r="Z4173">
        <v>196208</v>
      </c>
      <c r="AA4173">
        <v>121</v>
      </c>
      <c r="AB4173" t="s">
        <v>1558</v>
      </c>
      <c r="AC4173">
        <v>1012</v>
      </c>
      <c r="AD4173" t="s">
        <v>1377</v>
      </c>
      <c r="AE4173">
        <v>1</v>
      </c>
      <c r="AF4173" t="s">
        <v>34807</v>
      </c>
      <c r="AG4173">
        <v>21</v>
      </c>
      <c r="AH4173" t="s">
        <v>40047</v>
      </c>
      <c r="AI4173">
        <v>461</v>
      </c>
      <c r="AJ4173" t="s">
        <v>9095</v>
      </c>
      <c r="AO4173" t="s">
        <v>21509</v>
      </c>
      <c r="AP4173" t="s">
        <v>21510</v>
      </c>
      <c r="AQ4173">
        <v>0</v>
      </c>
      <c r="AR4173" t="s">
        <v>1550</v>
      </c>
      <c r="AS4173" t="s">
        <v>21511</v>
      </c>
      <c r="AV4173">
        <v>55.408694689999997</v>
      </c>
      <c r="AW4173">
        <v>10.315118119999999</v>
      </c>
      <c r="AX4173" t="s">
        <v>1551</v>
      </c>
      <c r="AY4173">
        <v>1083</v>
      </c>
      <c r="AZ4173" t="s">
        <v>1468</v>
      </c>
    </row>
    <row r="4174" spans="1:52" x14ac:dyDescent="0.25">
      <c r="A4174">
        <v>461021</v>
      </c>
      <c r="B4174" t="s">
        <v>21512</v>
      </c>
      <c r="C4174">
        <v>5250</v>
      </c>
      <c r="D4174" t="s">
        <v>13507</v>
      </c>
      <c r="E4174" t="s">
        <v>21513</v>
      </c>
      <c r="F4174">
        <v>35209115</v>
      </c>
      <c r="G4174">
        <v>1003314610</v>
      </c>
      <c r="H4174" t="s">
        <v>21514</v>
      </c>
      <c r="I4174" t="s">
        <v>21515</v>
      </c>
      <c r="J4174" t="s">
        <v>35913</v>
      </c>
      <c r="K4174" s="38" t="s">
        <v>20661</v>
      </c>
      <c r="L4174">
        <v>30</v>
      </c>
      <c r="P4174" s="5">
        <v>43783</v>
      </c>
      <c r="Q4174" t="s">
        <v>1910</v>
      </c>
      <c r="R4174">
        <v>461</v>
      </c>
      <c r="S4174" t="s">
        <v>9095</v>
      </c>
      <c r="U4174">
        <v>2</v>
      </c>
      <c r="V4174" t="s">
        <v>1546</v>
      </c>
      <c r="W4174">
        <v>1</v>
      </c>
      <c r="X4174" t="s">
        <v>36371</v>
      </c>
      <c r="Y4174">
        <v>9</v>
      </c>
      <c r="Z4174">
        <v>196108</v>
      </c>
      <c r="AA4174">
        <v>121</v>
      </c>
      <c r="AB4174" t="s">
        <v>1558</v>
      </c>
      <c r="AC4174">
        <v>1012</v>
      </c>
      <c r="AD4174" t="s">
        <v>1377</v>
      </c>
      <c r="AE4174">
        <v>1</v>
      </c>
      <c r="AF4174" t="s">
        <v>34807</v>
      </c>
      <c r="AG4174">
        <v>21</v>
      </c>
      <c r="AH4174" t="s">
        <v>40047</v>
      </c>
      <c r="AI4174">
        <v>461</v>
      </c>
      <c r="AJ4174" t="s">
        <v>9095</v>
      </c>
      <c r="AO4174" t="s">
        <v>21516</v>
      </c>
      <c r="AP4174" t="s">
        <v>21517</v>
      </c>
      <c r="AQ4174">
        <v>0</v>
      </c>
      <c r="AR4174" t="s">
        <v>1550</v>
      </c>
      <c r="AS4174" t="s">
        <v>35914</v>
      </c>
      <c r="AV4174">
        <v>55.343093869999997</v>
      </c>
      <c r="AW4174">
        <v>10.292600480000001</v>
      </c>
      <c r="AX4174" t="s">
        <v>1551</v>
      </c>
      <c r="AY4174">
        <v>1083</v>
      </c>
      <c r="AZ4174" t="s">
        <v>1468</v>
      </c>
    </row>
    <row r="4175" spans="1:52" x14ac:dyDescent="0.25">
      <c r="A4175">
        <v>461022</v>
      </c>
      <c r="B4175" t="s">
        <v>21518</v>
      </c>
      <c r="C4175">
        <v>5000</v>
      </c>
      <c r="D4175" t="s">
        <v>9091</v>
      </c>
      <c r="E4175" t="s">
        <v>21519</v>
      </c>
      <c r="F4175">
        <v>35209115</v>
      </c>
      <c r="G4175">
        <v>1003315927</v>
      </c>
      <c r="H4175" t="s">
        <v>21520</v>
      </c>
      <c r="I4175" t="s">
        <v>21521</v>
      </c>
      <c r="J4175" t="s">
        <v>21522</v>
      </c>
      <c r="K4175" s="39">
        <v>6620</v>
      </c>
      <c r="L4175">
        <v>25</v>
      </c>
      <c r="P4175" s="5">
        <v>43783</v>
      </c>
      <c r="Q4175" t="s">
        <v>1557</v>
      </c>
      <c r="R4175">
        <v>461</v>
      </c>
      <c r="S4175" t="s">
        <v>9095</v>
      </c>
      <c r="U4175">
        <v>2</v>
      </c>
      <c r="V4175" t="s">
        <v>1546</v>
      </c>
      <c r="W4175">
        <v>1</v>
      </c>
      <c r="X4175" t="s">
        <v>36371</v>
      </c>
      <c r="Y4175">
        <v>10</v>
      </c>
      <c r="Z4175">
        <v>195108</v>
      </c>
      <c r="AA4175">
        <v>121</v>
      </c>
      <c r="AB4175" t="s">
        <v>1558</v>
      </c>
      <c r="AC4175">
        <v>1012</v>
      </c>
      <c r="AD4175" t="s">
        <v>1377</v>
      </c>
      <c r="AE4175">
        <v>1</v>
      </c>
      <c r="AF4175" t="s">
        <v>34807</v>
      </c>
      <c r="AG4175">
        <v>21</v>
      </c>
      <c r="AH4175" t="s">
        <v>40047</v>
      </c>
      <c r="AI4175">
        <v>461</v>
      </c>
      <c r="AJ4175" t="s">
        <v>9095</v>
      </c>
      <c r="AO4175" t="s">
        <v>21523</v>
      </c>
      <c r="AP4175" t="s">
        <v>21524</v>
      </c>
      <c r="AQ4175">
        <v>0</v>
      </c>
      <c r="AR4175" t="s">
        <v>1550</v>
      </c>
      <c r="AS4175" t="s">
        <v>21525</v>
      </c>
      <c r="AV4175">
        <v>55.407528630000002</v>
      </c>
      <c r="AW4175">
        <v>10.414063199999999</v>
      </c>
      <c r="AX4175" t="s">
        <v>1551</v>
      </c>
      <c r="AY4175">
        <v>1083</v>
      </c>
      <c r="AZ4175" t="s">
        <v>1468</v>
      </c>
    </row>
    <row r="4176" spans="1:52" x14ac:dyDescent="0.25">
      <c r="A4176">
        <v>461023</v>
      </c>
      <c r="B4176" t="s">
        <v>21526</v>
      </c>
      <c r="C4176">
        <v>5250</v>
      </c>
      <c r="D4176" t="s">
        <v>13507</v>
      </c>
      <c r="E4176" t="s">
        <v>21527</v>
      </c>
      <c r="F4176">
        <v>35209115</v>
      </c>
      <c r="G4176">
        <v>1003316741</v>
      </c>
      <c r="H4176" t="s">
        <v>21528</v>
      </c>
      <c r="I4176" t="s">
        <v>21529</v>
      </c>
      <c r="J4176" t="s">
        <v>38756</v>
      </c>
      <c r="K4176" s="39">
        <v>9504</v>
      </c>
      <c r="L4176">
        <v>4</v>
      </c>
      <c r="P4176" s="5">
        <v>44895</v>
      </c>
      <c r="Q4176" t="s">
        <v>1557</v>
      </c>
      <c r="R4176">
        <v>461</v>
      </c>
      <c r="S4176" t="s">
        <v>9095</v>
      </c>
      <c r="U4176">
        <v>2</v>
      </c>
      <c r="V4176" t="s">
        <v>1546</v>
      </c>
      <c r="W4176">
        <v>1</v>
      </c>
      <c r="X4176" t="s">
        <v>36371</v>
      </c>
      <c r="Y4176">
        <v>9</v>
      </c>
      <c r="Z4176">
        <v>195708</v>
      </c>
      <c r="AA4176">
        <v>121</v>
      </c>
      <c r="AB4176" t="s">
        <v>1558</v>
      </c>
      <c r="AC4176">
        <v>1012</v>
      </c>
      <c r="AD4176" t="s">
        <v>1377</v>
      </c>
      <c r="AE4176">
        <v>1</v>
      </c>
      <c r="AF4176" t="s">
        <v>34807</v>
      </c>
      <c r="AG4176">
        <v>21</v>
      </c>
      <c r="AH4176" t="s">
        <v>40047</v>
      </c>
      <c r="AI4176">
        <v>461</v>
      </c>
      <c r="AJ4176" t="s">
        <v>9095</v>
      </c>
      <c r="AO4176" t="s">
        <v>21530</v>
      </c>
      <c r="AP4176" t="s">
        <v>21531</v>
      </c>
      <c r="AQ4176">
        <v>0</v>
      </c>
      <c r="AR4176" t="s">
        <v>1550</v>
      </c>
      <c r="AS4176" t="s">
        <v>38757</v>
      </c>
      <c r="AV4176">
        <v>55.368796609999997</v>
      </c>
      <c r="AW4176">
        <v>10.346419790000001</v>
      </c>
      <c r="AX4176" t="s">
        <v>1551</v>
      </c>
      <c r="AY4176">
        <v>1083</v>
      </c>
      <c r="AZ4176" t="s">
        <v>1468</v>
      </c>
    </row>
    <row r="4177" spans="1:52" x14ac:dyDescent="0.25">
      <c r="A4177">
        <v>461024</v>
      </c>
      <c r="B4177" t="s">
        <v>21532</v>
      </c>
      <c r="C4177">
        <v>5000</v>
      </c>
      <c r="D4177" t="s">
        <v>9091</v>
      </c>
      <c r="E4177" t="s">
        <v>21533</v>
      </c>
      <c r="F4177">
        <v>35209115</v>
      </c>
      <c r="G4177">
        <v>1003316170</v>
      </c>
      <c r="H4177" t="s">
        <v>21534</v>
      </c>
      <c r="I4177" t="s">
        <v>21535</v>
      </c>
      <c r="J4177" t="s">
        <v>21536</v>
      </c>
      <c r="K4177" s="39">
        <v>7403</v>
      </c>
      <c r="L4177">
        <v>188</v>
      </c>
      <c r="P4177" s="5">
        <v>45684</v>
      </c>
      <c r="Q4177" t="s">
        <v>1678</v>
      </c>
      <c r="R4177">
        <v>461</v>
      </c>
      <c r="S4177" t="s">
        <v>9095</v>
      </c>
      <c r="U4177">
        <v>2</v>
      </c>
      <c r="V4177" t="s">
        <v>1546</v>
      </c>
      <c r="W4177">
        <v>1</v>
      </c>
      <c r="X4177" t="s">
        <v>36371</v>
      </c>
      <c r="Y4177">
        <v>9</v>
      </c>
      <c r="AA4177">
        <v>121</v>
      </c>
      <c r="AB4177" t="s">
        <v>1558</v>
      </c>
      <c r="AC4177">
        <v>1012</v>
      </c>
      <c r="AD4177" t="s">
        <v>1377</v>
      </c>
      <c r="AE4177">
        <v>1</v>
      </c>
      <c r="AF4177" t="s">
        <v>34807</v>
      </c>
      <c r="AG4177">
        <v>21</v>
      </c>
      <c r="AH4177" t="s">
        <v>40047</v>
      </c>
      <c r="AI4177">
        <v>461</v>
      </c>
      <c r="AJ4177" t="s">
        <v>9095</v>
      </c>
      <c r="AO4177" t="s">
        <v>21537</v>
      </c>
      <c r="AP4177" t="s">
        <v>21538</v>
      </c>
      <c r="AQ4177">
        <v>0</v>
      </c>
      <c r="AR4177" t="s">
        <v>1550</v>
      </c>
      <c r="AS4177" t="s">
        <v>21539</v>
      </c>
      <c r="AV4177">
        <v>55.414609910000003</v>
      </c>
      <c r="AW4177">
        <v>10.39601804</v>
      </c>
      <c r="AX4177" t="s">
        <v>1551</v>
      </c>
      <c r="AY4177">
        <v>1083</v>
      </c>
      <c r="AZ4177" t="s">
        <v>1468</v>
      </c>
    </row>
    <row r="4178" spans="1:52" x14ac:dyDescent="0.25">
      <c r="A4178">
        <v>461025</v>
      </c>
      <c r="B4178" t="s">
        <v>21540</v>
      </c>
      <c r="C4178">
        <v>5240</v>
      </c>
      <c r="D4178" t="s">
        <v>41588</v>
      </c>
      <c r="E4178" t="s">
        <v>21541</v>
      </c>
      <c r="F4178">
        <v>35209115</v>
      </c>
      <c r="G4178">
        <v>1003314634</v>
      </c>
      <c r="H4178" t="s">
        <v>21542</v>
      </c>
      <c r="I4178" t="s">
        <v>21543</v>
      </c>
      <c r="J4178" t="s">
        <v>21544</v>
      </c>
      <c r="K4178" s="39">
        <v>1019</v>
      </c>
      <c r="L4178">
        <v>30</v>
      </c>
      <c r="P4178" s="5">
        <v>43783</v>
      </c>
      <c r="Q4178" t="s">
        <v>1557</v>
      </c>
      <c r="R4178">
        <v>461</v>
      </c>
      <c r="S4178" t="s">
        <v>9095</v>
      </c>
      <c r="U4178">
        <v>2</v>
      </c>
      <c r="V4178" t="s">
        <v>1546</v>
      </c>
      <c r="W4178">
        <v>1</v>
      </c>
      <c r="X4178" t="s">
        <v>36371</v>
      </c>
      <c r="Y4178">
        <v>10</v>
      </c>
      <c r="Z4178">
        <v>195608</v>
      </c>
      <c r="AA4178">
        <v>121</v>
      </c>
      <c r="AB4178" t="s">
        <v>1558</v>
      </c>
      <c r="AC4178">
        <v>1012</v>
      </c>
      <c r="AD4178" t="s">
        <v>1377</v>
      </c>
      <c r="AE4178">
        <v>1</v>
      </c>
      <c r="AF4178" t="s">
        <v>34807</v>
      </c>
      <c r="AG4178">
        <v>21</v>
      </c>
      <c r="AH4178" t="s">
        <v>40047</v>
      </c>
      <c r="AI4178">
        <v>461</v>
      </c>
      <c r="AJ4178" t="s">
        <v>9095</v>
      </c>
      <c r="AO4178" t="s">
        <v>21545</v>
      </c>
      <c r="AP4178" t="s">
        <v>21546</v>
      </c>
      <c r="AQ4178">
        <v>0</v>
      </c>
      <c r="AR4178" t="s">
        <v>1550</v>
      </c>
      <c r="AS4178" t="s">
        <v>21547</v>
      </c>
      <c r="AV4178">
        <v>55.4264522</v>
      </c>
      <c r="AW4178">
        <v>10.44499154</v>
      </c>
      <c r="AX4178" t="s">
        <v>1551</v>
      </c>
      <c r="AY4178">
        <v>1083</v>
      </c>
      <c r="AZ4178" t="s">
        <v>1468</v>
      </c>
    </row>
    <row r="4179" spans="1:52" x14ac:dyDescent="0.25">
      <c r="A4179">
        <v>461026</v>
      </c>
      <c r="B4179" t="s">
        <v>21548</v>
      </c>
      <c r="C4179">
        <v>5260</v>
      </c>
      <c r="D4179" t="s">
        <v>9745</v>
      </c>
      <c r="E4179" t="s">
        <v>21549</v>
      </c>
      <c r="F4179">
        <v>35209115</v>
      </c>
      <c r="G4179">
        <v>1003314749</v>
      </c>
      <c r="H4179" t="s">
        <v>21550</v>
      </c>
      <c r="I4179" t="s">
        <v>21551</v>
      </c>
      <c r="J4179" t="s">
        <v>21552</v>
      </c>
      <c r="K4179" s="39">
        <v>1325</v>
      </c>
      <c r="L4179">
        <v>1</v>
      </c>
      <c r="P4179" s="5">
        <v>43783</v>
      </c>
      <c r="Q4179" t="s">
        <v>1557</v>
      </c>
      <c r="R4179">
        <v>461</v>
      </c>
      <c r="S4179" t="s">
        <v>9095</v>
      </c>
      <c r="U4179">
        <v>2</v>
      </c>
      <c r="V4179" t="s">
        <v>1546</v>
      </c>
      <c r="W4179">
        <v>1</v>
      </c>
      <c r="X4179" t="s">
        <v>36371</v>
      </c>
      <c r="Y4179">
        <v>9</v>
      </c>
      <c r="Z4179">
        <v>196108</v>
      </c>
      <c r="AA4179">
        <v>121</v>
      </c>
      <c r="AB4179" t="s">
        <v>1558</v>
      </c>
      <c r="AC4179">
        <v>1012</v>
      </c>
      <c r="AD4179" t="s">
        <v>1377</v>
      </c>
      <c r="AE4179">
        <v>1</v>
      </c>
      <c r="AF4179" t="s">
        <v>34807</v>
      </c>
      <c r="AG4179">
        <v>21</v>
      </c>
      <c r="AH4179" t="s">
        <v>40047</v>
      </c>
      <c r="AI4179">
        <v>461</v>
      </c>
      <c r="AJ4179" t="s">
        <v>9095</v>
      </c>
      <c r="AO4179" t="s">
        <v>21553</v>
      </c>
      <c r="AP4179" t="s">
        <v>21554</v>
      </c>
      <c r="AQ4179">
        <v>0</v>
      </c>
      <c r="AR4179" t="s">
        <v>1550</v>
      </c>
      <c r="AS4179" t="s">
        <v>18292</v>
      </c>
      <c r="AV4179">
        <v>55.335707399999997</v>
      </c>
      <c r="AW4179">
        <v>10.345391149999999</v>
      </c>
      <c r="AX4179" t="s">
        <v>1551</v>
      </c>
      <c r="AY4179">
        <v>1083</v>
      </c>
      <c r="AZ4179" t="s">
        <v>1468</v>
      </c>
    </row>
    <row r="4180" spans="1:52" x14ac:dyDescent="0.25">
      <c r="A4180">
        <v>461028</v>
      </c>
      <c r="B4180" t="s">
        <v>21555</v>
      </c>
      <c r="C4180">
        <v>5270</v>
      </c>
      <c r="D4180" t="s">
        <v>9798</v>
      </c>
      <c r="E4180" t="s">
        <v>21556</v>
      </c>
      <c r="F4180">
        <v>35209115</v>
      </c>
      <c r="G4180">
        <v>1003316364</v>
      </c>
      <c r="H4180" t="s">
        <v>21557</v>
      </c>
      <c r="I4180" t="s">
        <v>21558</v>
      </c>
      <c r="J4180" t="s">
        <v>21559</v>
      </c>
      <c r="K4180" s="39">
        <v>7941</v>
      </c>
      <c r="L4180">
        <v>16</v>
      </c>
      <c r="P4180" s="5">
        <v>44165</v>
      </c>
      <c r="Q4180" t="s">
        <v>1557</v>
      </c>
      <c r="R4180">
        <v>461</v>
      </c>
      <c r="S4180" t="s">
        <v>9095</v>
      </c>
      <c r="U4180">
        <v>2</v>
      </c>
      <c r="V4180" t="s">
        <v>1546</v>
      </c>
      <c r="W4180">
        <v>1</v>
      </c>
      <c r="X4180" t="s">
        <v>36371</v>
      </c>
      <c r="Y4180">
        <v>6</v>
      </c>
      <c r="Z4180">
        <v>196308</v>
      </c>
      <c r="AA4180">
        <v>121</v>
      </c>
      <c r="AB4180" t="s">
        <v>1558</v>
      </c>
      <c r="AC4180">
        <v>1012</v>
      </c>
      <c r="AD4180" t="s">
        <v>1377</v>
      </c>
      <c r="AE4180">
        <v>1</v>
      </c>
      <c r="AF4180" t="s">
        <v>34807</v>
      </c>
      <c r="AG4180">
        <v>21</v>
      </c>
      <c r="AH4180" t="s">
        <v>40047</v>
      </c>
      <c r="AI4180">
        <v>461</v>
      </c>
      <c r="AJ4180" t="s">
        <v>9095</v>
      </c>
      <c r="AO4180" t="s">
        <v>21560</v>
      </c>
      <c r="AP4180" t="s">
        <v>21561</v>
      </c>
      <c r="AQ4180">
        <v>0</v>
      </c>
      <c r="AR4180" t="s">
        <v>1550</v>
      </c>
      <c r="AS4180" t="s">
        <v>21562</v>
      </c>
      <c r="AV4180">
        <v>55.443816939999998</v>
      </c>
      <c r="AW4180">
        <v>10.303242900000001</v>
      </c>
      <c r="AX4180" t="s">
        <v>1551</v>
      </c>
      <c r="AY4180">
        <v>1083</v>
      </c>
      <c r="AZ4180" t="s">
        <v>1468</v>
      </c>
    </row>
    <row r="4181" spans="1:52" x14ac:dyDescent="0.25">
      <c r="A4181">
        <v>461029</v>
      </c>
      <c r="B4181" t="s">
        <v>21563</v>
      </c>
      <c r="C4181">
        <v>5270</v>
      </c>
      <c r="D4181" t="s">
        <v>9798</v>
      </c>
      <c r="E4181" t="s">
        <v>21564</v>
      </c>
      <c r="F4181">
        <v>35209115</v>
      </c>
      <c r="G4181">
        <v>1003316431</v>
      </c>
      <c r="H4181" t="s">
        <v>21565</v>
      </c>
      <c r="I4181" t="s">
        <v>21566</v>
      </c>
      <c r="J4181" t="s">
        <v>21567</v>
      </c>
      <c r="K4181" s="39">
        <v>8155</v>
      </c>
      <c r="L4181">
        <v>247</v>
      </c>
      <c r="P4181" s="5">
        <v>44419</v>
      </c>
      <c r="Q4181" t="s">
        <v>1557</v>
      </c>
      <c r="R4181">
        <v>461</v>
      </c>
      <c r="S4181" t="s">
        <v>9095</v>
      </c>
      <c r="U4181">
        <v>2</v>
      </c>
      <c r="V4181" t="s">
        <v>1546</v>
      </c>
      <c r="W4181">
        <v>1</v>
      </c>
      <c r="X4181" t="s">
        <v>36371</v>
      </c>
      <c r="Y4181">
        <v>6</v>
      </c>
      <c r="Z4181">
        <v>196008</v>
      </c>
      <c r="AA4181">
        <v>121</v>
      </c>
      <c r="AB4181" t="s">
        <v>1558</v>
      </c>
      <c r="AC4181">
        <v>1012</v>
      </c>
      <c r="AD4181" t="s">
        <v>1377</v>
      </c>
      <c r="AE4181">
        <v>1</v>
      </c>
      <c r="AF4181" t="s">
        <v>34807</v>
      </c>
      <c r="AG4181">
        <v>21</v>
      </c>
      <c r="AH4181" t="s">
        <v>40047</v>
      </c>
      <c r="AI4181">
        <v>461</v>
      </c>
      <c r="AJ4181" t="s">
        <v>9095</v>
      </c>
      <c r="AO4181" t="s">
        <v>21568</v>
      </c>
      <c r="AP4181" t="s">
        <v>21569</v>
      </c>
      <c r="AQ4181">
        <v>0</v>
      </c>
      <c r="AR4181" t="s">
        <v>1550</v>
      </c>
      <c r="AS4181" t="s">
        <v>21570</v>
      </c>
      <c r="AV4181">
        <v>55.43733623</v>
      </c>
      <c r="AW4181">
        <v>10.406701890000001</v>
      </c>
      <c r="AX4181" t="s">
        <v>1551</v>
      </c>
      <c r="AY4181">
        <v>1083</v>
      </c>
      <c r="AZ4181" t="s">
        <v>1468</v>
      </c>
    </row>
    <row r="4182" spans="1:52" x14ac:dyDescent="0.25">
      <c r="A4182">
        <v>461030</v>
      </c>
      <c r="B4182" t="s">
        <v>21571</v>
      </c>
      <c r="C4182">
        <v>5210</v>
      </c>
      <c r="D4182" t="s">
        <v>14982</v>
      </c>
      <c r="E4182" t="s">
        <v>21572</v>
      </c>
      <c r="F4182">
        <v>35209115</v>
      </c>
      <c r="G4182">
        <v>1003316509</v>
      </c>
      <c r="H4182" t="s">
        <v>21573</v>
      </c>
      <c r="I4182" t="s">
        <v>21574</v>
      </c>
      <c r="J4182" t="s">
        <v>40909</v>
      </c>
      <c r="K4182" s="39">
        <v>8537</v>
      </c>
      <c r="L4182">
        <v>1</v>
      </c>
      <c r="P4182" s="5">
        <v>43783</v>
      </c>
      <c r="Q4182" t="s">
        <v>1557</v>
      </c>
      <c r="R4182">
        <v>461</v>
      </c>
      <c r="S4182" t="s">
        <v>9095</v>
      </c>
      <c r="U4182">
        <v>2</v>
      </c>
      <c r="V4182" t="s">
        <v>1546</v>
      </c>
      <c r="W4182">
        <v>1</v>
      </c>
      <c r="X4182" t="s">
        <v>36371</v>
      </c>
      <c r="Y4182">
        <v>9</v>
      </c>
      <c r="Z4182">
        <v>193308</v>
      </c>
      <c r="AA4182">
        <v>121</v>
      </c>
      <c r="AB4182" t="s">
        <v>1558</v>
      </c>
      <c r="AC4182">
        <v>1012</v>
      </c>
      <c r="AD4182" t="s">
        <v>1377</v>
      </c>
      <c r="AE4182">
        <v>1</v>
      </c>
      <c r="AF4182" t="s">
        <v>34807</v>
      </c>
      <c r="AG4182">
        <v>21</v>
      </c>
      <c r="AH4182" t="s">
        <v>40047</v>
      </c>
      <c r="AI4182">
        <v>461</v>
      </c>
      <c r="AJ4182" t="s">
        <v>9095</v>
      </c>
      <c r="AO4182" t="s">
        <v>21575</v>
      </c>
      <c r="AP4182" t="s">
        <v>21576</v>
      </c>
      <c r="AQ4182">
        <v>0</v>
      </c>
      <c r="AR4182" t="s">
        <v>1550</v>
      </c>
      <c r="AS4182" t="s">
        <v>40910</v>
      </c>
      <c r="AV4182">
        <v>55.409556350000003</v>
      </c>
      <c r="AW4182">
        <v>10.350340510000001</v>
      </c>
      <c r="AX4182" t="s">
        <v>1551</v>
      </c>
      <c r="AY4182">
        <v>1083</v>
      </c>
      <c r="AZ4182" t="s">
        <v>1468</v>
      </c>
    </row>
    <row r="4183" spans="1:52" x14ac:dyDescent="0.25">
      <c r="A4183">
        <v>461031</v>
      </c>
      <c r="B4183" t="s">
        <v>35587</v>
      </c>
      <c r="C4183">
        <v>5220</v>
      </c>
      <c r="D4183" t="s">
        <v>41635</v>
      </c>
      <c r="E4183" t="s">
        <v>35587</v>
      </c>
      <c r="F4183">
        <v>35209115</v>
      </c>
      <c r="G4183">
        <v>1003316819</v>
      </c>
      <c r="H4183" t="s">
        <v>21577</v>
      </c>
      <c r="I4183" t="s">
        <v>16226</v>
      </c>
      <c r="J4183" t="s">
        <v>41675</v>
      </c>
      <c r="K4183" s="39">
        <v>9622</v>
      </c>
      <c r="L4183">
        <v>701</v>
      </c>
      <c r="P4183" s="5">
        <v>45159</v>
      </c>
      <c r="Q4183" t="s">
        <v>1850</v>
      </c>
      <c r="R4183">
        <v>461</v>
      </c>
      <c r="S4183" t="s">
        <v>9095</v>
      </c>
      <c r="U4183">
        <v>2</v>
      </c>
      <c r="V4183" t="s">
        <v>1546</v>
      </c>
      <c r="W4183">
        <v>1</v>
      </c>
      <c r="X4183" t="s">
        <v>36371</v>
      </c>
      <c r="Y4183">
        <v>9</v>
      </c>
      <c r="Z4183">
        <v>196608</v>
      </c>
      <c r="AA4183">
        <v>121</v>
      </c>
      <c r="AB4183" t="s">
        <v>1558</v>
      </c>
      <c r="AC4183">
        <v>1012</v>
      </c>
      <c r="AD4183" t="s">
        <v>1377</v>
      </c>
      <c r="AE4183">
        <v>1</v>
      </c>
      <c r="AF4183" t="s">
        <v>34807</v>
      </c>
      <c r="AG4183">
        <v>21</v>
      </c>
      <c r="AH4183" t="s">
        <v>40047</v>
      </c>
      <c r="AI4183">
        <v>461</v>
      </c>
      <c r="AJ4183" t="s">
        <v>9095</v>
      </c>
      <c r="AN4183">
        <v>281808</v>
      </c>
      <c r="AO4183" t="s">
        <v>16227</v>
      </c>
      <c r="AP4183" t="s">
        <v>16228</v>
      </c>
      <c r="AQ4183">
        <v>2</v>
      </c>
      <c r="AR4183" t="s">
        <v>2358</v>
      </c>
      <c r="AS4183" t="s">
        <v>41676</v>
      </c>
      <c r="AV4183">
        <v>55.340460380000003</v>
      </c>
      <c r="AW4183">
        <v>10.50114168</v>
      </c>
      <c r="AX4183" t="s">
        <v>1551</v>
      </c>
      <c r="AY4183">
        <v>1083</v>
      </c>
      <c r="AZ4183" t="s">
        <v>1468</v>
      </c>
    </row>
    <row r="4184" spans="1:52" x14ac:dyDescent="0.25">
      <c r="A4184">
        <v>461032</v>
      </c>
      <c r="B4184" t="s">
        <v>38758</v>
      </c>
      <c r="C4184">
        <v>5250</v>
      </c>
      <c r="D4184" t="s">
        <v>13507</v>
      </c>
      <c r="E4184" t="s">
        <v>38759</v>
      </c>
      <c r="F4184">
        <v>35209115</v>
      </c>
      <c r="G4184">
        <v>1003314440</v>
      </c>
      <c r="H4184" t="s">
        <v>21578</v>
      </c>
      <c r="I4184" t="s">
        <v>21579</v>
      </c>
      <c r="J4184" t="s">
        <v>42404</v>
      </c>
      <c r="K4184" s="38" t="s">
        <v>9259</v>
      </c>
      <c r="L4184">
        <v>25</v>
      </c>
      <c r="P4184" s="5">
        <v>43783</v>
      </c>
      <c r="Q4184" t="s">
        <v>1557</v>
      </c>
      <c r="R4184">
        <v>461</v>
      </c>
      <c r="S4184" t="s">
        <v>9095</v>
      </c>
      <c r="U4184">
        <v>2</v>
      </c>
      <c r="V4184" t="s">
        <v>1546</v>
      </c>
      <c r="W4184">
        <v>1</v>
      </c>
      <c r="X4184" t="s">
        <v>36371</v>
      </c>
      <c r="Y4184">
        <v>9</v>
      </c>
      <c r="Z4184">
        <v>195208</v>
      </c>
      <c r="AA4184">
        <v>121</v>
      </c>
      <c r="AB4184" t="s">
        <v>1558</v>
      </c>
      <c r="AC4184">
        <v>1012</v>
      </c>
      <c r="AD4184" t="s">
        <v>1377</v>
      </c>
      <c r="AE4184">
        <v>1</v>
      </c>
      <c r="AF4184" t="s">
        <v>34807</v>
      </c>
      <c r="AG4184">
        <v>21</v>
      </c>
      <c r="AH4184" t="s">
        <v>40047</v>
      </c>
      <c r="AI4184">
        <v>461</v>
      </c>
      <c r="AJ4184" t="s">
        <v>9095</v>
      </c>
      <c r="AO4184" t="s">
        <v>21580</v>
      </c>
      <c r="AP4184" t="s">
        <v>21581</v>
      </c>
      <c r="AQ4184">
        <v>0</v>
      </c>
      <c r="AR4184" t="s">
        <v>1550</v>
      </c>
      <c r="AS4184" t="s">
        <v>42405</v>
      </c>
      <c r="AV4184">
        <v>55.368779549999999</v>
      </c>
      <c r="AW4184">
        <v>10.3656589</v>
      </c>
      <c r="AX4184" t="s">
        <v>1551</v>
      </c>
      <c r="AY4184">
        <v>1083</v>
      </c>
      <c r="AZ4184" t="s">
        <v>1468</v>
      </c>
    </row>
    <row r="4185" spans="1:52" x14ac:dyDescent="0.25">
      <c r="A4185">
        <v>461034</v>
      </c>
      <c r="B4185" t="s">
        <v>21582</v>
      </c>
      <c r="C4185">
        <v>5491</v>
      </c>
      <c r="D4185" t="s">
        <v>21583</v>
      </c>
      <c r="E4185" t="s">
        <v>21584</v>
      </c>
      <c r="F4185">
        <v>35209115</v>
      </c>
      <c r="G4185">
        <v>1003316601</v>
      </c>
      <c r="H4185" t="s">
        <v>21585</v>
      </c>
      <c r="I4185" t="s">
        <v>21586</v>
      </c>
      <c r="J4185" t="s">
        <v>21587</v>
      </c>
      <c r="K4185" s="39">
        <v>9030</v>
      </c>
      <c r="L4185">
        <v>30</v>
      </c>
      <c r="P4185" s="5">
        <v>43839</v>
      </c>
      <c r="Q4185" t="s">
        <v>1557</v>
      </c>
      <c r="R4185">
        <v>461</v>
      </c>
      <c r="S4185" t="s">
        <v>9095</v>
      </c>
      <c r="U4185">
        <v>2</v>
      </c>
      <c r="V4185" t="s">
        <v>1546</v>
      </c>
      <c r="W4185">
        <v>1</v>
      </c>
      <c r="X4185" t="s">
        <v>36371</v>
      </c>
      <c r="Y4185">
        <v>9</v>
      </c>
      <c r="Z4185">
        <v>194008</v>
      </c>
      <c r="AA4185">
        <v>121</v>
      </c>
      <c r="AB4185" t="s">
        <v>1558</v>
      </c>
      <c r="AC4185">
        <v>1012</v>
      </c>
      <c r="AD4185" t="s">
        <v>1377</v>
      </c>
      <c r="AE4185">
        <v>1</v>
      </c>
      <c r="AF4185" t="s">
        <v>34807</v>
      </c>
      <c r="AG4185">
        <v>21</v>
      </c>
      <c r="AH4185" t="s">
        <v>40047</v>
      </c>
      <c r="AI4185">
        <v>461</v>
      </c>
      <c r="AJ4185" t="s">
        <v>9095</v>
      </c>
      <c r="AO4185" t="s">
        <v>21588</v>
      </c>
      <c r="AP4185" t="s">
        <v>21589</v>
      </c>
      <c r="AQ4185">
        <v>0</v>
      </c>
      <c r="AR4185" t="s">
        <v>1550</v>
      </c>
      <c r="AS4185" t="s">
        <v>21590</v>
      </c>
      <c r="AV4185">
        <v>55.396130450000001</v>
      </c>
      <c r="AW4185">
        <v>10.25537308</v>
      </c>
      <c r="AX4185" t="s">
        <v>1551</v>
      </c>
      <c r="AY4185">
        <v>1083</v>
      </c>
      <c r="AZ4185" t="s">
        <v>1468</v>
      </c>
    </row>
    <row r="4186" spans="1:52" x14ac:dyDescent="0.25">
      <c r="A4186">
        <v>461035</v>
      </c>
      <c r="B4186" t="s">
        <v>21112</v>
      </c>
      <c r="C4186">
        <v>5000</v>
      </c>
      <c r="D4186" t="s">
        <v>9091</v>
      </c>
      <c r="E4186" t="s">
        <v>21113</v>
      </c>
      <c r="F4186">
        <v>35209115</v>
      </c>
      <c r="G4186">
        <v>1003315976</v>
      </c>
      <c r="H4186" t="s">
        <v>21591</v>
      </c>
      <c r="I4186" t="s">
        <v>21592</v>
      </c>
      <c r="J4186" t="s">
        <v>21593</v>
      </c>
      <c r="K4186" s="39">
        <v>6662</v>
      </c>
      <c r="L4186">
        <v>10</v>
      </c>
      <c r="P4186" s="5">
        <v>44595</v>
      </c>
      <c r="Q4186" t="s">
        <v>1557</v>
      </c>
      <c r="R4186">
        <v>461</v>
      </c>
      <c r="S4186" t="s">
        <v>9095</v>
      </c>
      <c r="U4186">
        <v>2</v>
      </c>
      <c r="V4186" t="s">
        <v>1546</v>
      </c>
      <c r="W4186">
        <v>1</v>
      </c>
      <c r="X4186" t="s">
        <v>36371</v>
      </c>
      <c r="Y4186">
        <v>9</v>
      </c>
      <c r="AA4186">
        <v>121</v>
      </c>
      <c r="AB4186" t="s">
        <v>1558</v>
      </c>
      <c r="AC4186">
        <v>1012</v>
      </c>
      <c r="AD4186" t="s">
        <v>1377</v>
      </c>
      <c r="AE4186">
        <v>1</v>
      </c>
      <c r="AF4186" t="s">
        <v>34807</v>
      </c>
      <c r="AG4186">
        <v>21</v>
      </c>
      <c r="AH4186" t="s">
        <v>40047</v>
      </c>
      <c r="AI4186">
        <v>461</v>
      </c>
      <c r="AJ4186" t="s">
        <v>9095</v>
      </c>
      <c r="AO4186" t="s">
        <v>21594</v>
      </c>
      <c r="AP4186" t="s">
        <v>21595</v>
      </c>
      <c r="AQ4186">
        <v>0</v>
      </c>
      <c r="AR4186" t="s">
        <v>1550</v>
      </c>
      <c r="AS4186" t="s">
        <v>21596</v>
      </c>
      <c r="AV4186">
        <v>55.393510630000002</v>
      </c>
      <c r="AW4186">
        <v>10.37404469</v>
      </c>
      <c r="AX4186" t="s">
        <v>1551</v>
      </c>
      <c r="AY4186">
        <v>1083</v>
      </c>
      <c r="AZ4186" t="s">
        <v>1468</v>
      </c>
    </row>
    <row r="4187" spans="1:52" x14ac:dyDescent="0.25">
      <c r="A4187">
        <v>461037</v>
      </c>
      <c r="B4187" t="s">
        <v>42085</v>
      </c>
      <c r="C4187">
        <v>5000</v>
      </c>
      <c r="D4187" t="s">
        <v>9091</v>
      </c>
      <c r="E4187" t="s">
        <v>42086</v>
      </c>
      <c r="F4187">
        <v>35209115</v>
      </c>
      <c r="G4187">
        <v>1003315502</v>
      </c>
      <c r="I4187" t="s">
        <v>21597</v>
      </c>
      <c r="J4187" t="s">
        <v>21598</v>
      </c>
      <c r="K4187" s="39">
        <v>4450</v>
      </c>
      <c r="L4187">
        <v>31</v>
      </c>
      <c r="P4187" s="5">
        <v>43517</v>
      </c>
      <c r="Q4187" t="s">
        <v>1557</v>
      </c>
      <c r="R4187">
        <v>461</v>
      </c>
      <c r="S4187" t="s">
        <v>9095</v>
      </c>
      <c r="U4187">
        <v>2</v>
      </c>
      <c r="V4187" t="s">
        <v>1546</v>
      </c>
      <c r="W4187">
        <v>1</v>
      </c>
      <c r="X4187" t="s">
        <v>36371</v>
      </c>
      <c r="Y4187">
        <v>6</v>
      </c>
      <c r="Z4187">
        <v>193108</v>
      </c>
      <c r="AA4187">
        <v>121</v>
      </c>
      <c r="AB4187" t="s">
        <v>1558</v>
      </c>
      <c r="AC4187">
        <v>1012</v>
      </c>
      <c r="AD4187" t="s">
        <v>1377</v>
      </c>
      <c r="AE4187">
        <v>1</v>
      </c>
      <c r="AF4187" t="s">
        <v>34807</v>
      </c>
      <c r="AG4187">
        <v>21</v>
      </c>
      <c r="AH4187" t="s">
        <v>40047</v>
      </c>
      <c r="AI4187">
        <v>461</v>
      </c>
      <c r="AJ4187" t="s">
        <v>9095</v>
      </c>
      <c r="AO4187" t="s">
        <v>21599</v>
      </c>
      <c r="AP4187" t="s">
        <v>21600</v>
      </c>
      <c r="AQ4187">
        <v>0</v>
      </c>
      <c r="AR4187" t="s">
        <v>1550</v>
      </c>
      <c r="AS4187" t="s">
        <v>3523</v>
      </c>
      <c r="AV4187">
        <v>55.401147369999997</v>
      </c>
      <c r="AW4187">
        <v>10.366306460000001</v>
      </c>
      <c r="AX4187" t="s">
        <v>1551</v>
      </c>
      <c r="AY4187">
        <v>1083</v>
      </c>
      <c r="AZ4187" t="s">
        <v>1468</v>
      </c>
    </row>
    <row r="4188" spans="1:52" x14ac:dyDescent="0.25">
      <c r="A4188">
        <v>461038</v>
      </c>
      <c r="B4188" t="s">
        <v>21601</v>
      </c>
      <c r="C4188">
        <v>5230</v>
      </c>
      <c r="D4188" t="s">
        <v>10265</v>
      </c>
      <c r="E4188" t="s">
        <v>40911</v>
      </c>
      <c r="F4188">
        <v>35209115</v>
      </c>
      <c r="G4188">
        <v>1003316455</v>
      </c>
      <c r="H4188" t="s">
        <v>21602</v>
      </c>
      <c r="I4188" t="s">
        <v>21603</v>
      </c>
      <c r="J4188" t="s">
        <v>40912</v>
      </c>
      <c r="K4188" s="39">
        <v>8262</v>
      </c>
      <c r="L4188">
        <v>51</v>
      </c>
      <c r="P4188" s="5">
        <v>44475</v>
      </c>
      <c r="Q4188" t="s">
        <v>1557</v>
      </c>
      <c r="R4188">
        <v>461</v>
      </c>
      <c r="S4188" t="s">
        <v>9095</v>
      </c>
      <c r="U4188">
        <v>2</v>
      </c>
      <c r="V4188" t="s">
        <v>1546</v>
      </c>
      <c r="W4188">
        <v>1</v>
      </c>
      <c r="X4188" t="s">
        <v>36371</v>
      </c>
      <c r="Y4188">
        <v>10</v>
      </c>
      <c r="Z4188">
        <v>197108</v>
      </c>
      <c r="AA4188">
        <v>121</v>
      </c>
      <c r="AB4188" t="s">
        <v>1558</v>
      </c>
      <c r="AC4188">
        <v>1012</v>
      </c>
      <c r="AD4188" t="s">
        <v>1377</v>
      </c>
      <c r="AE4188">
        <v>1</v>
      </c>
      <c r="AF4188" t="s">
        <v>34807</v>
      </c>
      <c r="AG4188">
        <v>21</v>
      </c>
      <c r="AH4188" t="s">
        <v>40047</v>
      </c>
      <c r="AI4188">
        <v>461</v>
      </c>
      <c r="AJ4188" t="s">
        <v>9095</v>
      </c>
      <c r="AO4188" t="s">
        <v>21604</v>
      </c>
      <c r="AP4188" t="s">
        <v>21605</v>
      </c>
      <c r="AQ4188">
        <v>0</v>
      </c>
      <c r="AR4188" t="s">
        <v>1550</v>
      </c>
      <c r="AS4188" t="s">
        <v>40913</v>
      </c>
      <c r="AV4188">
        <v>55.379349300000001</v>
      </c>
      <c r="AW4188">
        <v>10.42437705</v>
      </c>
      <c r="AX4188" t="s">
        <v>1551</v>
      </c>
      <c r="AY4188">
        <v>1083</v>
      </c>
      <c r="AZ4188" t="s">
        <v>1468</v>
      </c>
    </row>
    <row r="4189" spans="1:52" x14ac:dyDescent="0.25">
      <c r="A4189">
        <v>461039</v>
      </c>
      <c r="B4189" t="s">
        <v>21606</v>
      </c>
      <c r="C4189">
        <v>5240</v>
      </c>
      <c r="D4189" t="s">
        <v>41588</v>
      </c>
      <c r="E4189" t="s">
        <v>21606</v>
      </c>
      <c r="F4189">
        <v>35209115</v>
      </c>
      <c r="G4189">
        <v>1003315095</v>
      </c>
      <c r="H4189" t="s">
        <v>21607</v>
      </c>
      <c r="I4189" t="s">
        <v>21608</v>
      </c>
      <c r="J4189" t="s">
        <v>21609</v>
      </c>
      <c r="K4189" s="39">
        <v>2574</v>
      </c>
      <c r="L4189">
        <v>15</v>
      </c>
      <c r="P4189" s="5">
        <v>44851</v>
      </c>
      <c r="Q4189" t="s">
        <v>1557</v>
      </c>
      <c r="R4189">
        <v>461</v>
      </c>
      <c r="S4189" t="s">
        <v>9095</v>
      </c>
      <c r="U4189">
        <v>2</v>
      </c>
      <c r="V4189" t="s">
        <v>1546</v>
      </c>
      <c r="W4189">
        <v>1</v>
      </c>
      <c r="X4189" t="s">
        <v>36371</v>
      </c>
      <c r="Y4189">
        <v>10</v>
      </c>
      <c r="Z4189">
        <v>197308</v>
      </c>
      <c r="AA4189">
        <v>121</v>
      </c>
      <c r="AB4189" t="s">
        <v>1558</v>
      </c>
      <c r="AC4189">
        <v>1012</v>
      </c>
      <c r="AD4189" t="s">
        <v>1377</v>
      </c>
      <c r="AE4189">
        <v>1</v>
      </c>
      <c r="AF4189" t="s">
        <v>34807</v>
      </c>
      <c r="AG4189">
        <v>21</v>
      </c>
      <c r="AH4189" t="s">
        <v>40047</v>
      </c>
      <c r="AI4189">
        <v>461</v>
      </c>
      <c r="AJ4189" t="s">
        <v>9095</v>
      </c>
      <c r="AO4189" t="s">
        <v>21610</v>
      </c>
      <c r="AP4189" t="s">
        <v>21611</v>
      </c>
      <c r="AQ4189">
        <v>0</v>
      </c>
      <c r="AR4189" t="s">
        <v>1550</v>
      </c>
      <c r="AS4189" t="s">
        <v>21612</v>
      </c>
      <c r="AV4189">
        <v>55.409537530000001</v>
      </c>
      <c r="AW4189">
        <v>10.42821681</v>
      </c>
      <c r="AX4189" t="s">
        <v>1551</v>
      </c>
      <c r="AY4189">
        <v>1083</v>
      </c>
      <c r="AZ4189" t="s">
        <v>1468</v>
      </c>
    </row>
    <row r="4190" spans="1:52" x14ac:dyDescent="0.25">
      <c r="A4190">
        <v>461040</v>
      </c>
      <c r="B4190" t="s">
        <v>21613</v>
      </c>
      <c r="C4190">
        <v>5000</v>
      </c>
      <c r="D4190" t="s">
        <v>9091</v>
      </c>
      <c r="E4190" t="s">
        <v>21614</v>
      </c>
      <c r="F4190">
        <v>40333428</v>
      </c>
      <c r="G4190">
        <v>1001795007</v>
      </c>
      <c r="H4190" t="s">
        <v>21615</v>
      </c>
      <c r="I4190" t="s">
        <v>21616</v>
      </c>
      <c r="J4190" t="s">
        <v>21617</v>
      </c>
      <c r="K4190" s="39">
        <v>5745</v>
      </c>
      <c r="L4190">
        <v>7</v>
      </c>
      <c r="P4190" s="5">
        <v>44622</v>
      </c>
      <c r="Q4190" t="s">
        <v>1557</v>
      </c>
      <c r="U4190">
        <v>5</v>
      </c>
      <c r="V4190" t="s">
        <v>1859</v>
      </c>
      <c r="W4190">
        <v>1</v>
      </c>
      <c r="X4190" t="s">
        <v>36371</v>
      </c>
      <c r="Y4190">
        <v>10</v>
      </c>
      <c r="Z4190">
        <v>186601</v>
      </c>
      <c r="AA4190">
        <v>121</v>
      </c>
      <c r="AB4190" t="s">
        <v>1558</v>
      </c>
      <c r="AC4190">
        <v>1013</v>
      </c>
      <c r="AD4190" t="s">
        <v>1379</v>
      </c>
      <c r="AE4190">
        <v>1</v>
      </c>
      <c r="AF4190" t="s">
        <v>34807</v>
      </c>
      <c r="AG4190">
        <v>21</v>
      </c>
      <c r="AH4190" t="s">
        <v>40047</v>
      </c>
      <c r="AI4190">
        <v>461</v>
      </c>
      <c r="AJ4190" t="s">
        <v>9095</v>
      </c>
      <c r="AO4190" t="s">
        <v>21618</v>
      </c>
      <c r="AP4190" t="s">
        <v>21619</v>
      </c>
      <c r="AQ4190">
        <v>0</v>
      </c>
      <c r="AR4190" t="s">
        <v>1550</v>
      </c>
      <c r="AS4190" t="s">
        <v>21620</v>
      </c>
      <c r="AV4190">
        <v>55.391986279999998</v>
      </c>
      <c r="AW4190">
        <v>10.38976746</v>
      </c>
      <c r="AX4190" t="s">
        <v>1551</v>
      </c>
      <c r="AY4190">
        <v>1083</v>
      </c>
      <c r="AZ4190" t="s">
        <v>1468</v>
      </c>
    </row>
    <row r="4191" spans="1:52" x14ac:dyDescent="0.25">
      <c r="A4191">
        <v>461041</v>
      </c>
      <c r="B4191" t="s">
        <v>38760</v>
      </c>
      <c r="C4191">
        <v>5260</v>
      </c>
      <c r="D4191" t="s">
        <v>9745</v>
      </c>
      <c r="E4191" t="s">
        <v>38761</v>
      </c>
      <c r="F4191">
        <v>62225017</v>
      </c>
      <c r="G4191">
        <v>1002149084</v>
      </c>
      <c r="H4191" t="s">
        <v>21621</v>
      </c>
      <c r="I4191" t="s">
        <v>21622</v>
      </c>
      <c r="J4191" t="s">
        <v>38762</v>
      </c>
      <c r="K4191" s="39">
        <v>3193</v>
      </c>
      <c r="L4191">
        <v>80</v>
      </c>
      <c r="P4191" s="5">
        <v>43623</v>
      </c>
      <c r="Q4191" t="s">
        <v>1557</v>
      </c>
      <c r="U4191">
        <v>5</v>
      </c>
      <c r="V4191" t="s">
        <v>1859</v>
      </c>
      <c r="W4191">
        <v>1</v>
      </c>
      <c r="X4191" t="s">
        <v>36371</v>
      </c>
      <c r="Y4191">
        <v>9</v>
      </c>
      <c r="Z4191">
        <v>185901</v>
      </c>
      <c r="AA4191">
        <v>121</v>
      </c>
      <c r="AB4191" t="s">
        <v>1558</v>
      </c>
      <c r="AC4191">
        <v>1013</v>
      </c>
      <c r="AD4191" t="s">
        <v>1379</v>
      </c>
      <c r="AE4191">
        <v>1</v>
      </c>
      <c r="AF4191" t="s">
        <v>34807</v>
      </c>
      <c r="AG4191">
        <v>21</v>
      </c>
      <c r="AH4191" t="s">
        <v>40047</v>
      </c>
      <c r="AI4191">
        <v>461</v>
      </c>
      <c r="AJ4191" t="s">
        <v>9095</v>
      </c>
      <c r="AO4191" t="s">
        <v>21623</v>
      </c>
      <c r="AP4191" t="s">
        <v>21624</v>
      </c>
      <c r="AQ4191">
        <v>0</v>
      </c>
      <c r="AR4191" t="s">
        <v>1550</v>
      </c>
      <c r="AS4191" t="s">
        <v>38763</v>
      </c>
      <c r="AV4191">
        <v>55.33832323</v>
      </c>
      <c r="AW4191">
        <v>10.43210573</v>
      </c>
      <c r="AX4191" t="s">
        <v>1551</v>
      </c>
      <c r="AY4191">
        <v>1083</v>
      </c>
      <c r="AZ4191" t="s">
        <v>1468</v>
      </c>
    </row>
    <row r="4192" spans="1:52" x14ac:dyDescent="0.25">
      <c r="A4192">
        <v>461042</v>
      </c>
      <c r="B4192" t="s">
        <v>38764</v>
      </c>
      <c r="C4192">
        <v>5000</v>
      </c>
      <c r="D4192" t="s">
        <v>9091</v>
      </c>
      <c r="E4192" t="s">
        <v>38765</v>
      </c>
      <c r="F4192">
        <v>17561650</v>
      </c>
      <c r="G4192">
        <v>1002084587</v>
      </c>
      <c r="H4192" t="s">
        <v>21625</v>
      </c>
      <c r="I4192" t="s">
        <v>21626</v>
      </c>
      <c r="J4192" t="s">
        <v>35915</v>
      </c>
      <c r="K4192" s="39">
        <v>7712</v>
      </c>
      <c r="L4192">
        <v>3</v>
      </c>
      <c r="P4192" s="5">
        <v>44523</v>
      </c>
      <c r="Q4192" t="s">
        <v>1557</v>
      </c>
      <c r="U4192">
        <v>5</v>
      </c>
      <c r="V4192" t="s">
        <v>1859</v>
      </c>
      <c r="W4192">
        <v>1</v>
      </c>
      <c r="X4192" t="s">
        <v>36371</v>
      </c>
      <c r="Y4192">
        <v>10</v>
      </c>
      <c r="Z4192">
        <v>187001</v>
      </c>
      <c r="AA4192">
        <v>121</v>
      </c>
      <c r="AB4192" t="s">
        <v>1558</v>
      </c>
      <c r="AC4192">
        <v>1013</v>
      </c>
      <c r="AD4192" t="s">
        <v>1379</v>
      </c>
      <c r="AE4192">
        <v>1</v>
      </c>
      <c r="AF4192" t="s">
        <v>34807</v>
      </c>
      <c r="AG4192">
        <v>21</v>
      </c>
      <c r="AH4192" t="s">
        <v>40047</v>
      </c>
      <c r="AI4192">
        <v>461</v>
      </c>
      <c r="AJ4192" t="s">
        <v>9095</v>
      </c>
      <c r="AO4192" t="s">
        <v>21627</v>
      </c>
      <c r="AP4192" t="s">
        <v>21628</v>
      </c>
      <c r="AQ4192">
        <v>0</v>
      </c>
      <c r="AR4192" t="s">
        <v>1550</v>
      </c>
      <c r="AS4192" t="s">
        <v>35022</v>
      </c>
      <c r="AV4192">
        <v>55.39923091</v>
      </c>
      <c r="AW4192">
        <v>10.382819639999999</v>
      </c>
      <c r="AX4192" t="s">
        <v>1551</v>
      </c>
      <c r="AY4192">
        <v>1083</v>
      </c>
      <c r="AZ4192" t="s">
        <v>1468</v>
      </c>
    </row>
    <row r="4193" spans="1:52" x14ac:dyDescent="0.25">
      <c r="A4193">
        <v>461043</v>
      </c>
      <c r="B4193" t="s">
        <v>38766</v>
      </c>
      <c r="C4193">
        <v>5000</v>
      </c>
      <c r="D4193" t="s">
        <v>9091</v>
      </c>
      <c r="E4193" t="s">
        <v>38767</v>
      </c>
      <c r="F4193">
        <v>58622915</v>
      </c>
      <c r="G4193">
        <v>1002084721</v>
      </c>
      <c r="H4193" t="s">
        <v>21629</v>
      </c>
      <c r="I4193" t="s">
        <v>21630</v>
      </c>
      <c r="J4193" t="s">
        <v>21631</v>
      </c>
      <c r="K4193" s="39">
        <v>7640</v>
      </c>
      <c r="L4193">
        <v>3</v>
      </c>
      <c r="P4193" s="5">
        <v>44270</v>
      </c>
      <c r="Q4193" t="s">
        <v>1557</v>
      </c>
      <c r="U4193">
        <v>5</v>
      </c>
      <c r="V4193" t="s">
        <v>1859</v>
      </c>
      <c r="W4193">
        <v>1</v>
      </c>
      <c r="X4193" t="s">
        <v>36371</v>
      </c>
      <c r="Y4193">
        <v>10</v>
      </c>
      <c r="Z4193">
        <v>187901</v>
      </c>
      <c r="AA4193">
        <v>121</v>
      </c>
      <c r="AB4193" t="s">
        <v>1558</v>
      </c>
      <c r="AC4193">
        <v>1013</v>
      </c>
      <c r="AD4193" t="s">
        <v>1379</v>
      </c>
      <c r="AE4193">
        <v>1</v>
      </c>
      <c r="AF4193" t="s">
        <v>34807</v>
      </c>
      <c r="AG4193">
        <v>21</v>
      </c>
      <c r="AH4193" t="s">
        <v>40047</v>
      </c>
      <c r="AI4193">
        <v>461</v>
      </c>
      <c r="AJ4193" t="s">
        <v>9095</v>
      </c>
      <c r="AO4193" t="s">
        <v>21632</v>
      </c>
      <c r="AP4193" t="s">
        <v>21633</v>
      </c>
      <c r="AQ4193">
        <v>0</v>
      </c>
      <c r="AR4193" t="s">
        <v>1550</v>
      </c>
      <c r="AS4193" t="s">
        <v>21634</v>
      </c>
      <c r="AV4193">
        <v>55.39961151</v>
      </c>
      <c r="AW4193">
        <v>10.387333870000001</v>
      </c>
      <c r="AX4193" t="s">
        <v>1551</v>
      </c>
      <c r="AY4193">
        <v>1083</v>
      </c>
      <c r="AZ4193" t="s">
        <v>1468</v>
      </c>
    </row>
    <row r="4194" spans="1:52" x14ac:dyDescent="0.25">
      <c r="A4194">
        <v>461044</v>
      </c>
      <c r="B4194" t="s">
        <v>21635</v>
      </c>
      <c r="C4194">
        <v>5000</v>
      </c>
      <c r="D4194" t="s">
        <v>9091</v>
      </c>
      <c r="E4194" t="s">
        <v>21636</v>
      </c>
      <c r="F4194">
        <v>62354615</v>
      </c>
      <c r="G4194">
        <v>1002151635</v>
      </c>
      <c r="H4194" t="s">
        <v>21637</v>
      </c>
      <c r="I4194" t="s">
        <v>21638</v>
      </c>
      <c r="J4194" t="s">
        <v>21639</v>
      </c>
      <c r="K4194" s="39">
        <v>3239</v>
      </c>
      <c r="L4194">
        <v>2</v>
      </c>
      <c r="P4194" s="5">
        <v>44634</v>
      </c>
      <c r="Q4194" t="s">
        <v>1557</v>
      </c>
      <c r="U4194">
        <v>5</v>
      </c>
      <c r="V4194" t="s">
        <v>1859</v>
      </c>
      <c r="W4194">
        <v>1</v>
      </c>
      <c r="X4194" t="s">
        <v>36371</v>
      </c>
      <c r="Y4194">
        <v>10</v>
      </c>
      <c r="Z4194">
        <v>186308</v>
      </c>
      <c r="AA4194">
        <v>121</v>
      </c>
      <c r="AB4194" t="s">
        <v>1558</v>
      </c>
      <c r="AC4194">
        <v>1013</v>
      </c>
      <c r="AD4194" t="s">
        <v>1379</v>
      </c>
      <c r="AE4194">
        <v>1</v>
      </c>
      <c r="AF4194" t="s">
        <v>34807</v>
      </c>
      <c r="AG4194">
        <v>21</v>
      </c>
      <c r="AH4194" t="s">
        <v>40047</v>
      </c>
      <c r="AI4194">
        <v>461</v>
      </c>
      <c r="AJ4194" t="s">
        <v>9095</v>
      </c>
      <c r="AO4194" t="s">
        <v>21640</v>
      </c>
      <c r="AP4194" t="s">
        <v>21641</v>
      </c>
      <c r="AQ4194">
        <v>0</v>
      </c>
      <c r="AR4194" t="s">
        <v>1550</v>
      </c>
      <c r="AS4194" t="s">
        <v>21642</v>
      </c>
      <c r="AV4194">
        <v>55.392022400000002</v>
      </c>
      <c r="AW4194">
        <v>10.397156860000001</v>
      </c>
      <c r="AX4194" t="s">
        <v>1551</v>
      </c>
      <c r="AY4194">
        <v>1083</v>
      </c>
      <c r="AZ4194" t="s">
        <v>1468</v>
      </c>
    </row>
    <row r="4195" spans="1:52" x14ac:dyDescent="0.25">
      <c r="A4195">
        <v>461045</v>
      </c>
      <c r="B4195" t="s">
        <v>21643</v>
      </c>
      <c r="C4195">
        <v>5200</v>
      </c>
      <c r="D4195" t="s">
        <v>13257</v>
      </c>
      <c r="E4195" t="s">
        <v>38768</v>
      </c>
      <c r="F4195">
        <v>58601519</v>
      </c>
      <c r="G4195">
        <v>1002083646</v>
      </c>
      <c r="H4195" t="s">
        <v>21644</v>
      </c>
      <c r="I4195" t="s">
        <v>21645</v>
      </c>
      <c r="J4195" t="s">
        <v>38769</v>
      </c>
      <c r="K4195" s="39">
        <v>6925</v>
      </c>
      <c r="L4195">
        <v>61</v>
      </c>
      <c r="P4195" s="5">
        <v>45842</v>
      </c>
      <c r="Q4195" t="s">
        <v>1882</v>
      </c>
      <c r="U4195">
        <v>5</v>
      </c>
      <c r="V4195" t="s">
        <v>1859</v>
      </c>
      <c r="W4195">
        <v>1</v>
      </c>
      <c r="X4195" t="s">
        <v>36371</v>
      </c>
      <c r="Y4195">
        <v>9</v>
      </c>
      <c r="Z4195">
        <v>186801</v>
      </c>
      <c r="AA4195">
        <v>121</v>
      </c>
      <c r="AB4195" t="s">
        <v>1558</v>
      </c>
      <c r="AC4195">
        <v>1013</v>
      </c>
      <c r="AD4195" t="s">
        <v>1379</v>
      </c>
      <c r="AE4195">
        <v>1</v>
      </c>
      <c r="AF4195" t="s">
        <v>34807</v>
      </c>
      <c r="AG4195">
        <v>21</v>
      </c>
      <c r="AH4195" t="s">
        <v>40047</v>
      </c>
      <c r="AI4195">
        <v>461</v>
      </c>
      <c r="AJ4195" t="s">
        <v>9095</v>
      </c>
      <c r="AO4195" t="s">
        <v>21646</v>
      </c>
      <c r="AP4195" t="s">
        <v>21647</v>
      </c>
      <c r="AQ4195">
        <v>0</v>
      </c>
      <c r="AR4195" t="s">
        <v>1550</v>
      </c>
      <c r="AS4195" t="s">
        <v>38770</v>
      </c>
      <c r="AV4195">
        <v>55.395714529999999</v>
      </c>
      <c r="AW4195">
        <v>10.34662273</v>
      </c>
      <c r="AX4195" t="s">
        <v>1551</v>
      </c>
      <c r="AY4195">
        <v>1083</v>
      </c>
      <c r="AZ4195" t="s">
        <v>1468</v>
      </c>
    </row>
    <row r="4196" spans="1:52" x14ac:dyDescent="0.25">
      <c r="A4196">
        <v>461046</v>
      </c>
      <c r="B4196" t="s">
        <v>21648</v>
      </c>
      <c r="C4196">
        <v>5270</v>
      </c>
      <c r="D4196" t="s">
        <v>9798</v>
      </c>
      <c r="E4196" t="s">
        <v>21649</v>
      </c>
      <c r="F4196">
        <v>61513213</v>
      </c>
      <c r="G4196">
        <v>1002136092</v>
      </c>
      <c r="H4196" t="s">
        <v>21650</v>
      </c>
      <c r="I4196" t="s">
        <v>21651</v>
      </c>
      <c r="J4196" t="s">
        <v>21652</v>
      </c>
      <c r="K4196" s="39">
        <v>3048</v>
      </c>
      <c r="L4196">
        <v>2</v>
      </c>
      <c r="P4196" s="5">
        <v>43783</v>
      </c>
      <c r="Q4196" t="s">
        <v>1557</v>
      </c>
      <c r="U4196">
        <v>5</v>
      </c>
      <c r="V4196" t="s">
        <v>1859</v>
      </c>
      <c r="W4196">
        <v>1</v>
      </c>
      <c r="X4196" t="s">
        <v>36371</v>
      </c>
      <c r="Y4196">
        <v>9</v>
      </c>
      <c r="Z4196">
        <v>186201</v>
      </c>
      <c r="AA4196">
        <v>121</v>
      </c>
      <c r="AB4196" t="s">
        <v>1558</v>
      </c>
      <c r="AC4196">
        <v>1013</v>
      </c>
      <c r="AD4196" t="s">
        <v>1379</v>
      </c>
      <c r="AE4196">
        <v>1</v>
      </c>
      <c r="AF4196" t="s">
        <v>34807</v>
      </c>
      <c r="AG4196">
        <v>21</v>
      </c>
      <c r="AH4196" t="s">
        <v>40047</v>
      </c>
      <c r="AI4196">
        <v>461</v>
      </c>
      <c r="AJ4196" t="s">
        <v>9095</v>
      </c>
      <c r="AO4196" t="s">
        <v>21653</v>
      </c>
      <c r="AP4196" t="s">
        <v>21654</v>
      </c>
      <c r="AQ4196">
        <v>0</v>
      </c>
      <c r="AR4196" t="s">
        <v>1550</v>
      </c>
      <c r="AS4196" t="s">
        <v>21655</v>
      </c>
      <c r="AU4196" t="s">
        <v>21656</v>
      </c>
      <c r="AV4196">
        <v>55.43825184</v>
      </c>
      <c r="AW4196">
        <v>10.398184069999999</v>
      </c>
      <c r="AX4196" t="s">
        <v>1551</v>
      </c>
      <c r="AY4196">
        <v>1083</v>
      </c>
      <c r="AZ4196" t="s">
        <v>1468</v>
      </c>
    </row>
    <row r="4197" spans="1:52" x14ac:dyDescent="0.25">
      <c r="A4197">
        <v>461047</v>
      </c>
      <c r="B4197" t="s">
        <v>42087</v>
      </c>
      <c r="C4197">
        <v>5260</v>
      </c>
      <c r="D4197" t="s">
        <v>9745</v>
      </c>
      <c r="E4197" t="s">
        <v>42021</v>
      </c>
      <c r="F4197">
        <v>62338911</v>
      </c>
      <c r="G4197">
        <v>1002151349</v>
      </c>
      <c r="H4197" t="s">
        <v>21657</v>
      </c>
      <c r="I4197" t="s">
        <v>21658</v>
      </c>
      <c r="J4197" t="s">
        <v>40914</v>
      </c>
      <c r="K4197" s="38" t="s">
        <v>17108</v>
      </c>
      <c r="L4197">
        <v>75</v>
      </c>
      <c r="P4197" s="5">
        <v>43237</v>
      </c>
      <c r="Q4197" t="s">
        <v>1557</v>
      </c>
      <c r="U4197">
        <v>5</v>
      </c>
      <c r="V4197" t="s">
        <v>1859</v>
      </c>
      <c r="W4197">
        <v>1</v>
      </c>
      <c r="X4197" t="s">
        <v>36371</v>
      </c>
      <c r="Y4197">
        <v>9</v>
      </c>
      <c r="Z4197">
        <v>187301</v>
      </c>
      <c r="AA4197">
        <v>121</v>
      </c>
      <c r="AB4197" t="s">
        <v>1558</v>
      </c>
      <c r="AC4197">
        <v>1013</v>
      </c>
      <c r="AD4197" t="s">
        <v>1379</v>
      </c>
      <c r="AE4197">
        <v>1</v>
      </c>
      <c r="AF4197" t="s">
        <v>34807</v>
      </c>
      <c r="AG4197">
        <v>21</v>
      </c>
      <c r="AH4197" t="s">
        <v>40047</v>
      </c>
      <c r="AI4197">
        <v>461</v>
      </c>
      <c r="AJ4197" t="s">
        <v>9095</v>
      </c>
      <c r="AO4197" t="s">
        <v>21659</v>
      </c>
      <c r="AP4197" t="s">
        <v>21660</v>
      </c>
      <c r="AQ4197">
        <v>0</v>
      </c>
      <c r="AR4197" t="s">
        <v>1550</v>
      </c>
      <c r="AS4197" t="s">
        <v>40145</v>
      </c>
      <c r="AV4197">
        <v>55.331150700000002</v>
      </c>
      <c r="AW4197">
        <v>10.327590989999999</v>
      </c>
      <c r="AX4197" t="s">
        <v>1551</v>
      </c>
      <c r="AY4197">
        <v>1083</v>
      </c>
      <c r="AZ4197" t="s">
        <v>1468</v>
      </c>
    </row>
    <row r="4198" spans="1:52" x14ac:dyDescent="0.25">
      <c r="A4198">
        <v>461048</v>
      </c>
      <c r="B4198" t="s">
        <v>21661</v>
      </c>
      <c r="C4198">
        <v>5000</v>
      </c>
      <c r="D4198" t="s">
        <v>9091</v>
      </c>
      <c r="E4198" t="s">
        <v>21661</v>
      </c>
      <c r="F4198">
        <v>29542791</v>
      </c>
      <c r="G4198">
        <v>1003309448</v>
      </c>
      <c r="H4198" t="s">
        <v>21662</v>
      </c>
      <c r="I4198" t="s">
        <v>21663</v>
      </c>
      <c r="J4198" t="s">
        <v>21664</v>
      </c>
      <c r="K4198" s="39">
        <v>4522</v>
      </c>
      <c r="L4198">
        <v>2</v>
      </c>
      <c r="P4198" s="5">
        <v>45889</v>
      </c>
      <c r="Q4198" t="s">
        <v>3011</v>
      </c>
      <c r="T4198" s="5">
        <v>45870</v>
      </c>
      <c r="U4198">
        <v>4</v>
      </c>
      <c r="V4198" t="s">
        <v>2004</v>
      </c>
      <c r="W4198">
        <v>1</v>
      </c>
      <c r="X4198" t="s">
        <v>36371</v>
      </c>
      <c r="Z4198">
        <v>193808</v>
      </c>
      <c r="AA4198">
        <v>131</v>
      </c>
      <c r="AB4198" t="s">
        <v>1988</v>
      </c>
      <c r="AC4198">
        <v>1061</v>
      </c>
      <c r="AD4198" t="s">
        <v>1988</v>
      </c>
      <c r="AE4198">
        <v>3</v>
      </c>
      <c r="AF4198" t="s">
        <v>1601</v>
      </c>
      <c r="AG4198">
        <v>99</v>
      </c>
      <c r="AH4198" t="s">
        <v>41429</v>
      </c>
      <c r="AI4198">
        <v>461</v>
      </c>
      <c r="AJ4198" t="s">
        <v>9095</v>
      </c>
      <c r="AN4198">
        <v>461248</v>
      </c>
      <c r="AO4198" t="s">
        <v>21665</v>
      </c>
      <c r="AP4198" t="s">
        <v>21666</v>
      </c>
      <c r="AQ4198">
        <v>2</v>
      </c>
      <c r="AR4198" t="s">
        <v>2358</v>
      </c>
      <c r="AS4198" t="s">
        <v>12326</v>
      </c>
      <c r="AV4198">
        <v>55.402551639999999</v>
      </c>
      <c r="AW4198">
        <v>10.38158492</v>
      </c>
      <c r="AX4198" t="s">
        <v>1551</v>
      </c>
      <c r="AY4198">
        <v>1083</v>
      </c>
      <c r="AZ4198" t="s">
        <v>1468</v>
      </c>
    </row>
    <row r="4199" spans="1:52" x14ac:dyDescent="0.25">
      <c r="A4199">
        <v>461050</v>
      </c>
      <c r="B4199" t="s">
        <v>21667</v>
      </c>
      <c r="C4199">
        <v>5000</v>
      </c>
      <c r="D4199" t="s">
        <v>9091</v>
      </c>
      <c r="E4199" t="s">
        <v>21668</v>
      </c>
      <c r="F4199">
        <v>29547769</v>
      </c>
      <c r="G4199">
        <v>1003309503</v>
      </c>
      <c r="H4199" t="s">
        <v>21669</v>
      </c>
      <c r="I4199" t="s">
        <v>21670</v>
      </c>
      <c r="J4199" t="s">
        <v>21671</v>
      </c>
      <c r="K4199" s="39">
        <v>3972</v>
      </c>
      <c r="L4199">
        <v>34</v>
      </c>
      <c r="P4199" s="5">
        <v>43791</v>
      </c>
      <c r="Q4199" t="s">
        <v>1557</v>
      </c>
      <c r="U4199">
        <v>4</v>
      </c>
      <c r="V4199" t="s">
        <v>2004</v>
      </c>
      <c r="W4199">
        <v>1</v>
      </c>
      <c r="X4199" t="s">
        <v>36371</v>
      </c>
      <c r="Z4199">
        <v>200701</v>
      </c>
      <c r="AA4199">
        <v>131</v>
      </c>
      <c r="AB4199" t="s">
        <v>1988</v>
      </c>
      <c r="AC4199">
        <v>1061</v>
      </c>
      <c r="AD4199" t="s">
        <v>1988</v>
      </c>
      <c r="AE4199">
        <v>1</v>
      </c>
      <c r="AF4199" t="s">
        <v>34807</v>
      </c>
      <c r="AG4199">
        <v>99</v>
      </c>
      <c r="AH4199" t="s">
        <v>41429</v>
      </c>
      <c r="AI4199">
        <v>461</v>
      </c>
      <c r="AJ4199" t="s">
        <v>9095</v>
      </c>
      <c r="AO4199" t="s">
        <v>21672</v>
      </c>
      <c r="AP4199" t="s">
        <v>21673</v>
      </c>
      <c r="AQ4199">
        <v>0</v>
      </c>
      <c r="AR4199" t="s">
        <v>1550</v>
      </c>
      <c r="AS4199" t="s">
        <v>10255</v>
      </c>
      <c r="AV4199">
        <v>55.398942300000002</v>
      </c>
      <c r="AW4199">
        <v>10.38380126</v>
      </c>
      <c r="AX4199" t="s">
        <v>1551</v>
      </c>
      <c r="AY4199">
        <v>1083</v>
      </c>
      <c r="AZ4199" t="s">
        <v>1468</v>
      </c>
    </row>
    <row r="4200" spans="1:52" x14ac:dyDescent="0.25">
      <c r="A4200">
        <v>461051</v>
      </c>
      <c r="B4200" t="s">
        <v>21674</v>
      </c>
      <c r="C4200">
        <v>5230</v>
      </c>
      <c r="D4200" t="s">
        <v>10265</v>
      </c>
      <c r="E4200" t="s">
        <v>21675</v>
      </c>
      <c r="F4200">
        <v>29547734</v>
      </c>
      <c r="G4200">
        <v>1003309564</v>
      </c>
      <c r="H4200" t="s">
        <v>21676</v>
      </c>
      <c r="I4200" t="s">
        <v>21677</v>
      </c>
      <c r="J4200" t="s">
        <v>38771</v>
      </c>
      <c r="K4200" s="39">
        <v>5199</v>
      </c>
      <c r="L4200">
        <v>154</v>
      </c>
      <c r="P4200" s="5">
        <v>43791</v>
      </c>
      <c r="Q4200" t="s">
        <v>1557</v>
      </c>
      <c r="U4200">
        <v>4</v>
      </c>
      <c r="V4200" t="s">
        <v>2004</v>
      </c>
      <c r="W4200">
        <v>1</v>
      </c>
      <c r="X4200" t="s">
        <v>36371</v>
      </c>
      <c r="Z4200">
        <v>185301</v>
      </c>
      <c r="AA4200">
        <v>131</v>
      </c>
      <c r="AB4200" t="s">
        <v>1988</v>
      </c>
      <c r="AC4200">
        <v>1061</v>
      </c>
      <c r="AD4200" t="s">
        <v>1988</v>
      </c>
      <c r="AE4200">
        <v>1</v>
      </c>
      <c r="AF4200" t="s">
        <v>34807</v>
      </c>
      <c r="AG4200">
        <v>99</v>
      </c>
      <c r="AH4200" t="s">
        <v>41429</v>
      </c>
      <c r="AI4200">
        <v>461</v>
      </c>
      <c r="AJ4200" t="s">
        <v>9095</v>
      </c>
      <c r="AO4200" t="s">
        <v>21678</v>
      </c>
      <c r="AP4200" t="s">
        <v>21679</v>
      </c>
      <c r="AQ4200">
        <v>0</v>
      </c>
      <c r="AR4200" t="s">
        <v>1550</v>
      </c>
      <c r="AS4200" t="s">
        <v>38772</v>
      </c>
      <c r="AV4200">
        <v>55.377867440000003</v>
      </c>
      <c r="AW4200">
        <v>10.38384666</v>
      </c>
      <c r="AX4200" t="s">
        <v>1551</v>
      </c>
      <c r="AY4200">
        <v>1083</v>
      </c>
      <c r="AZ4200" t="s">
        <v>1468</v>
      </c>
    </row>
    <row r="4201" spans="1:52" x14ac:dyDescent="0.25">
      <c r="A4201">
        <v>461052</v>
      </c>
      <c r="B4201" t="s">
        <v>21680</v>
      </c>
      <c r="C4201">
        <v>5240</v>
      </c>
      <c r="D4201" t="s">
        <v>41588</v>
      </c>
      <c r="E4201" t="s">
        <v>21681</v>
      </c>
      <c r="F4201">
        <v>29547726</v>
      </c>
      <c r="G4201">
        <v>1003309394</v>
      </c>
      <c r="H4201" t="s">
        <v>21682</v>
      </c>
      <c r="I4201" t="s">
        <v>21683</v>
      </c>
      <c r="J4201" t="s">
        <v>21684</v>
      </c>
      <c r="K4201" s="39">
        <v>2574</v>
      </c>
      <c r="L4201">
        <v>11</v>
      </c>
      <c r="P4201" s="5">
        <v>43791</v>
      </c>
      <c r="Q4201" t="s">
        <v>1903</v>
      </c>
      <c r="U4201">
        <v>4</v>
      </c>
      <c r="V4201" t="s">
        <v>2004</v>
      </c>
      <c r="W4201">
        <v>1</v>
      </c>
      <c r="X4201" t="s">
        <v>36371</v>
      </c>
      <c r="Z4201">
        <v>196208</v>
      </c>
      <c r="AA4201">
        <v>131</v>
      </c>
      <c r="AB4201" t="s">
        <v>1988</v>
      </c>
      <c r="AC4201">
        <v>1061</v>
      </c>
      <c r="AD4201" t="s">
        <v>1988</v>
      </c>
      <c r="AE4201">
        <v>1</v>
      </c>
      <c r="AF4201" t="s">
        <v>34807</v>
      </c>
      <c r="AG4201">
        <v>99</v>
      </c>
      <c r="AH4201" t="s">
        <v>41429</v>
      </c>
      <c r="AI4201">
        <v>461</v>
      </c>
      <c r="AJ4201" t="s">
        <v>9095</v>
      </c>
      <c r="AO4201" t="s">
        <v>21685</v>
      </c>
      <c r="AP4201" t="s">
        <v>21686</v>
      </c>
      <c r="AQ4201">
        <v>0</v>
      </c>
      <c r="AR4201" t="s">
        <v>1550</v>
      </c>
      <c r="AS4201" t="s">
        <v>21612</v>
      </c>
      <c r="AV4201">
        <v>55.408650199999997</v>
      </c>
      <c r="AW4201">
        <v>10.427152570000001</v>
      </c>
      <c r="AX4201" t="s">
        <v>1551</v>
      </c>
      <c r="AY4201">
        <v>1083</v>
      </c>
      <c r="AZ4201" t="s">
        <v>1468</v>
      </c>
    </row>
    <row r="4202" spans="1:52" x14ac:dyDescent="0.25">
      <c r="A4202">
        <v>461053</v>
      </c>
      <c r="B4202" t="s">
        <v>21687</v>
      </c>
      <c r="C4202">
        <v>5250</v>
      </c>
      <c r="D4202" t="s">
        <v>13507</v>
      </c>
      <c r="E4202" t="s">
        <v>21688</v>
      </c>
      <c r="F4202">
        <v>44807815</v>
      </c>
      <c r="G4202">
        <v>1001858583</v>
      </c>
      <c r="H4202" t="s">
        <v>21689</v>
      </c>
      <c r="I4202" t="s">
        <v>21690</v>
      </c>
      <c r="J4202" t="s">
        <v>38773</v>
      </c>
      <c r="K4202" s="39">
        <v>1031</v>
      </c>
      <c r="L4202">
        <v>27</v>
      </c>
      <c r="P4202" s="5">
        <v>43783</v>
      </c>
      <c r="Q4202" t="s">
        <v>1557</v>
      </c>
      <c r="U4202">
        <v>5</v>
      </c>
      <c r="V4202" t="s">
        <v>1859</v>
      </c>
      <c r="W4202">
        <v>1</v>
      </c>
      <c r="X4202" t="s">
        <v>36371</v>
      </c>
      <c r="Y4202">
        <v>9</v>
      </c>
      <c r="Z4202">
        <v>197308</v>
      </c>
      <c r="AA4202">
        <v>121</v>
      </c>
      <c r="AB4202" t="s">
        <v>1558</v>
      </c>
      <c r="AC4202">
        <v>1013</v>
      </c>
      <c r="AD4202" t="s">
        <v>1379</v>
      </c>
      <c r="AE4202">
        <v>1</v>
      </c>
      <c r="AF4202" t="s">
        <v>34807</v>
      </c>
      <c r="AG4202">
        <v>22</v>
      </c>
      <c r="AH4202" t="s">
        <v>40058</v>
      </c>
      <c r="AI4202">
        <v>461</v>
      </c>
      <c r="AJ4202" t="s">
        <v>9095</v>
      </c>
      <c r="AO4202" t="s">
        <v>21691</v>
      </c>
      <c r="AP4202" t="s">
        <v>21692</v>
      </c>
      <c r="AQ4202">
        <v>0</v>
      </c>
      <c r="AR4202" t="s">
        <v>1550</v>
      </c>
      <c r="AS4202" t="s">
        <v>38774</v>
      </c>
      <c r="AV4202">
        <v>55.339139660000001</v>
      </c>
      <c r="AW4202">
        <v>10.292036380000001</v>
      </c>
      <c r="AX4202" t="s">
        <v>1551</v>
      </c>
      <c r="AY4202">
        <v>1083</v>
      </c>
      <c r="AZ4202" t="s">
        <v>1468</v>
      </c>
    </row>
    <row r="4203" spans="1:52" x14ac:dyDescent="0.25">
      <c r="A4203">
        <v>461054</v>
      </c>
      <c r="B4203" t="s">
        <v>21693</v>
      </c>
      <c r="C4203">
        <v>5260</v>
      </c>
      <c r="D4203" t="s">
        <v>9745</v>
      </c>
      <c r="E4203" t="s">
        <v>13168</v>
      </c>
      <c r="F4203">
        <v>30225317</v>
      </c>
      <c r="G4203">
        <v>1001658231</v>
      </c>
      <c r="H4203" t="s">
        <v>21694</v>
      </c>
      <c r="I4203" t="s">
        <v>13169</v>
      </c>
      <c r="J4203" t="s">
        <v>13170</v>
      </c>
      <c r="K4203" s="39">
        <v>4973</v>
      </c>
      <c r="L4203" t="s">
        <v>13171</v>
      </c>
      <c r="P4203" s="5">
        <v>44809</v>
      </c>
      <c r="Q4203" t="s">
        <v>1557</v>
      </c>
      <c r="U4203">
        <v>5</v>
      </c>
      <c r="V4203" t="s">
        <v>1859</v>
      </c>
      <c r="W4203">
        <v>1</v>
      </c>
      <c r="X4203" t="s">
        <v>36371</v>
      </c>
      <c r="Y4203">
        <v>10</v>
      </c>
      <c r="Z4203">
        <v>197010</v>
      </c>
      <c r="AA4203">
        <v>121</v>
      </c>
      <c r="AB4203" t="s">
        <v>1558</v>
      </c>
      <c r="AC4203">
        <v>1013</v>
      </c>
      <c r="AD4203" t="s">
        <v>1379</v>
      </c>
      <c r="AE4203">
        <v>1</v>
      </c>
      <c r="AF4203" t="s">
        <v>34807</v>
      </c>
      <c r="AG4203">
        <v>21</v>
      </c>
      <c r="AH4203" t="s">
        <v>40047</v>
      </c>
      <c r="AI4203">
        <v>461</v>
      </c>
      <c r="AJ4203" t="s">
        <v>9095</v>
      </c>
      <c r="AO4203" t="s">
        <v>13172</v>
      </c>
      <c r="AP4203" t="s">
        <v>13173</v>
      </c>
      <c r="AQ4203">
        <v>0</v>
      </c>
      <c r="AR4203" t="s">
        <v>1550</v>
      </c>
      <c r="AS4203" t="s">
        <v>13174</v>
      </c>
      <c r="AV4203">
        <v>55.341076280000003</v>
      </c>
      <c r="AW4203">
        <v>10.41501085</v>
      </c>
      <c r="AX4203" t="s">
        <v>1551</v>
      </c>
      <c r="AY4203">
        <v>1083</v>
      </c>
      <c r="AZ4203" t="s">
        <v>1468</v>
      </c>
    </row>
    <row r="4204" spans="1:52" x14ac:dyDescent="0.25">
      <c r="A4204">
        <v>461055</v>
      </c>
      <c r="B4204" t="s">
        <v>21695</v>
      </c>
      <c r="C4204">
        <v>5000</v>
      </c>
      <c r="D4204" t="s">
        <v>9091</v>
      </c>
      <c r="E4204" t="s">
        <v>21696</v>
      </c>
      <c r="F4204">
        <v>35209115</v>
      </c>
      <c r="G4204">
        <v>1003460561</v>
      </c>
      <c r="I4204" t="s">
        <v>21697</v>
      </c>
      <c r="J4204" t="s">
        <v>38775</v>
      </c>
      <c r="K4204" s="39">
        <v>7284</v>
      </c>
      <c r="L4204">
        <v>29</v>
      </c>
      <c r="P4204" s="5">
        <v>42065</v>
      </c>
      <c r="Q4204" t="s">
        <v>1557</v>
      </c>
      <c r="R4204">
        <v>461</v>
      </c>
      <c r="S4204" t="s">
        <v>9095</v>
      </c>
      <c r="T4204" s="5">
        <v>42064</v>
      </c>
      <c r="U4204">
        <v>2</v>
      </c>
      <c r="V4204" t="s">
        <v>1546</v>
      </c>
      <c r="W4204">
        <v>1</v>
      </c>
      <c r="X4204" t="s">
        <v>36371</v>
      </c>
      <c r="Y4204">
        <v>10</v>
      </c>
      <c r="Z4204">
        <v>195008</v>
      </c>
      <c r="AA4204">
        <v>129</v>
      </c>
      <c r="AB4204" t="s">
        <v>1373</v>
      </c>
      <c r="AC4204">
        <v>1016</v>
      </c>
      <c r="AD4204" t="s">
        <v>1373</v>
      </c>
      <c r="AE4204">
        <v>3</v>
      </c>
      <c r="AF4204" t="s">
        <v>1601</v>
      </c>
      <c r="AG4204">
        <v>23</v>
      </c>
      <c r="AH4204" t="s">
        <v>2938</v>
      </c>
      <c r="AI4204">
        <v>461</v>
      </c>
      <c r="AJ4204" t="s">
        <v>9095</v>
      </c>
      <c r="AK4204">
        <v>2</v>
      </c>
      <c r="AL4204" t="s">
        <v>1618</v>
      </c>
      <c r="AM4204">
        <v>461019</v>
      </c>
      <c r="AO4204" t="s">
        <v>21698</v>
      </c>
      <c r="AQ4204">
        <v>0</v>
      </c>
      <c r="AR4204" t="s">
        <v>1550</v>
      </c>
      <c r="AS4204" t="s">
        <v>21699</v>
      </c>
      <c r="AV4204" s="6" t="s">
        <v>21700</v>
      </c>
      <c r="AW4204" s="6" t="s">
        <v>21701</v>
      </c>
      <c r="AX4204" t="s">
        <v>1551</v>
      </c>
      <c r="AY4204">
        <v>1083</v>
      </c>
      <c r="AZ4204" t="s">
        <v>1468</v>
      </c>
    </row>
    <row r="4205" spans="1:52" x14ac:dyDescent="0.25">
      <c r="A4205">
        <v>461058</v>
      </c>
      <c r="B4205" t="s">
        <v>21702</v>
      </c>
      <c r="C4205">
        <v>5240</v>
      </c>
      <c r="D4205" t="s">
        <v>41588</v>
      </c>
      <c r="E4205" t="s">
        <v>21703</v>
      </c>
      <c r="F4205">
        <v>35209115</v>
      </c>
      <c r="G4205">
        <v>1003316704</v>
      </c>
      <c r="H4205" t="s">
        <v>21704</v>
      </c>
      <c r="I4205" t="s">
        <v>21705</v>
      </c>
      <c r="J4205" t="s">
        <v>42406</v>
      </c>
      <c r="K4205" s="39">
        <v>9485</v>
      </c>
      <c r="L4205">
        <v>20</v>
      </c>
      <c r="P4205" s="5">
        <v>40848</v>
      </c>
      <c r="Q4205" t="s">
        <v>1557</v>
      </c>
      <c r="R4205">
        <v>461</v>
      </c>
      <c r="S4205" t="s">
        <v>9095</v>
      </c>
      <c r="T4205" s="5">
        <v>40756</v>
      </c>
      <c r="U4205">
        <v>2</v>
      </c>
      <c r="V4205" t="s">
        <v>1546</v>
      </c>
      <c r="W4205">
        <v>1</v>
      </c>
      <c r="X4205" t="s">
        <v>36371</v>
      </c>
      <c r="Y4205">
        <v>9</v>
      </c>
      <c r="Z4205">
        <v>197708</v>
      </c>
      <c r="AA4205">
        <v>121</v>
      </c>
      <c r="AB4205" t="s">
        <v>1558</v>
      </c>
      <c r="AC4205">
        <v>1012</v>
      </c>
      <c r="AD4205" t="s">
        <v>1377</v>
      </c>
      <c r="AE4205">
        <v>3</v>
      </c>
      <c r="AF4205" t="s">
        <v>1601</v>
      </c>
      <c r="AG4205">
        <v>21</v>
      </c>
      <c r="AH4205" t="s">
        <v>40047</v>
      </c>
      <c r="AI4205">
        <v>461</v>
      </c>
      <c r="AJ4205" t="s">
        <v>9095</v>
      </c>
      <c r="AO4205" t="s">
        <v>21706</v>
      </c>
      <c r="AP4205" t="s">
        <v>21707</v>
      </c>
      <c r="AQ4205">
        <v>0</v>
      </c>
      <c r="AR4205" t="s">
        <v>1550</v>
      </c>
      <c r="AS4205" t="s">
        <v>42407</v>
      </c>
      <c r="AV4205" s="6" t="s">
        <v>21708</v>
      </c>
      <c r="AW4205" s="6" t="s">
        <v>21709</v>
      </c>
      <c r="AX4205" t="s">
        <v>1551</v>
      </c>
      <c r="AY4205">
        <v>1083</v>
      </c>
      <c r="AZ4205" t="s">
        <v>1468</v>
      </c>
    </row>
    <row r="4206" spans="1:52" x14ac:dyDescent="0.25">
      <c r="A4206">
        <v>461060</v>
      </c>
      <c r="B4206" t="s">
        <v>38776</v>
      </c>
      <c r="C4206">
        <v>5270</v>
      </c>
      <c r="D4206" t="s">
        <v>9798</v>
      </c>
      <c r="E4206" t="s">
        <v>38776</v>
      </c>
      <c r="F4206">
        <v>35209115</v>
      </c>
      <c r="G4206">
        <v>1003314476</v>
      </c>
      <c r="H4206" t="s">
        <v>21710</v>
      </c>
      <c r="I4206" t="s">
        <v>21711</v>
      </c>
      <c r="J4206" t="s">
        <v>21712</v>
      </c>
      <c r="K4206" s="38" t="s">
        <v>21713</v>
      </c>
      <c r="L4206">
        <v>3</v>
      </c>
      <c r="P4206" s="5">
        <v>44419</v>
      </c>
      <c r="Q4206" t="s">
        <v>1557</v>
      </c>
      <c r="R4206">
        <v>461</v>
      </c>
      <c r="S4206" t="s">
        <v>9095</v>
      </c>
      <c r="U4206">
        <v>2</v>
      </c>
      <c r="V4206" t="s">
        <v>1546</v>
      </c>
      <c r="W4206">
        <v>1</v>
      </c>
      <c r="X4206" t="s">
        <v>36371</v>
      </c>
      <c r="Y4206">
        <v>10</v>
      </c>
      <c r="Z4206">
        <v>197808</v>
      </c>
      <c r="AA4206">
        <v>121</v>
      </c>
      <c r="AB4206" t="s">
        <v>1558</v>
      </c>
      <c r="AC4206">
        <v>1012</v>
      </c>
      <c r="AD4206" t="s">
        <v>1377</v>
      </c>
      <c r="AE4206">
        <v>1</v>
      </c>
      <c r="AF4206" t="s">
        <v>34807</v>
      </c>
      <c r="AG4206">
        <v>21</v>
      </c>
      <c r="AH4206" t="s">
        <v>40047</v>
      </c>
      <c r="AI4206">
        <v>461</v>
      </c>
      <c r="AJ4206" t="s">
        <v>9095</v>
      </c>
      <c r="AO4206" t="s">
        <v>21714</v>
      </c>
      <c r="AP4206" t="s">
        <v>21715</v>
      </c>
      <c r="AQ4206">
        <v>0</v>
      </c>
      <c r="AR4206" t="s">
        <v>1550</v>
      </c>
      <c r="AS4206" t="s">
        <v>21716</v>
      </c>
      <c r="AV4206">
        <v>55.43204678</v>
      </c>
      <c r="AW4206">
        <v>10.379181600000001</v>
      </c>
      <c r="AX4206" t="s">
        <v>1551</v>
      </c>
      <c r="AY4206">
        <v>1083</v>
      </c>
      <c r="AZ4206" t="s">
        <v>1468</v>
      </c>
    </row>
    <row r="4207" spans="1:52" x14ac:dyDescent="0.25">
      <c r="A4207">
        <v>461061</v>
      </c>
      <c r="B4207" t="s">
        <v>21717</v>
      </c>
      <c r="C4207">
        <v>5220</v>
      </c>
      <c r="D4207" t="s">
        <v>41635</v>
      </c>
      <c r="E4207" t="s">
        <v>21718</v>
      </c>
      <c r="F4207">
        <v>29553939</v>
      </c>
      <c r="G4207">
        <v>1003309709</v>
      </c>
      <c r="H4207" t="s">
        <v>21719</v>
      </c>
      <c r="I4207" t="s">
        <v>21720</v>
      </c>
      <c r="J4207" t="s">
        <v>35916</v>
      </c>
      <c r="K4207" s="39">
        <v>7680</v>
      </c>
      <c r="L4207">
        <v>15</v>
      </c>
      <c r="P4207" s="5">
        <v>44047</v>
      </c>
      <c r="Q4207" t="s">
        <v>1557</v>
      </c>
      <c r="U4207">
        <v>4</v>
      </c>
      <c r="V4207" t="s">
        <v>2004</v>
      </c>
      <c r="W4207">
        <v>1</v>
      </c>
      <c r="X4207" t="s">
        <v>36371</v>
      </c>
      <c r="Z4207">
        <v>197808</v>
      </c>
      <c r="AA4207">
        <v>131</v>
      </c>
      <c r="AB4207" t="s">
        <v>1988</v>
      </c>
      <c r="AC4207">
        <v>1061</v>
      </c>
      <c r="AD4207" t="s">
        <v>1988</v>
      </c>
      <c r="AE4207">
        <v>1</v>
      </c>
      <c r="AF4207" t="s">
        <v>34807</v>
      </c>
      <c r="AG4207">
        <v>99</v>
      </c>
      <c r="AH4207" t="s">
        <v>41429</v>
      </c>
      <c r="AI4207">
        <v>461</v>
      </c>
      <c r="AJ4207" t="s">
        <v>9095</v>
      </c>
      <c r="AO4207" t="s">
        <v>21721</v>
      </c>
      <c r="AP4207" t="s">
        <v>21722</v>
      </c>
      <c r="AQ4207">
        <v>0</v>
      </c>
      <c r="AR4207" t="s">
        <v>1550</v>
      </c>
      <c r="AS4207" t="s">
        <v>35917</v>
      </c>
      <c r="AV4207">
        <v>55.369361240000003</v>
      </c>
      <c r="AW4207">
        <v>10.46130239</v>
      </c>
      <c r="AX4207" t="s">
        <v>1551</v>
      </c>
      <c r="AY4207">
        <v>1083</v>
      </c>
      <c r="AZ4207" t="s">
        <v>1468</v>
      </c>
    </row>
    <row r="4208" spans="1:52" x14ac:dyDescent="0.25">
      <c r="A4208">
        <v>461063</v>
      </c>
      <c r="B4208" t="s">
        <v>21723</v>
      </c>
      <c r="C4208">
        <v>5100</v>
      </c>
      <c r="D4208" t="s">
        <v>9091</v>
      </c>
      <c r="E4208" t="s">
        <v>40915</v>
      </c>
      <c r="F4208">
        <v>29190909</v>
      </c>
      <c r="G4208">
        <v>1003309667</v>
      </c>
      <c r="H4208" t="s">
        <v>21724</v>
      </c>
      <c r="I4208" t="s">
        <v>21725</v>
      </c>
      <c r="J4208" t="s">
        <v>21726</v>
      </c>
      <c r="K4208" s="39">
        <v>6885</v>
      </c>
      <c r="L4208">
        <v>17</v>
      </c>
      <c r="P4208" s="5">
        <v>41654</v>
      </c>
      <c r="Q4208" t="s">
        <v>1557</v>
      </c>
      <c r="R4208">
        <v>1083</v>
      </c>
      <c r="S4208" t="s">
        <v>1468</v>
      </c>
      <c r="T4208" s="5">
        <v>41640</v>
      </c>
      <c r="U4208">
        <v>7</v>
      </c>
      <c r="V4208" t="s">
        <v>3303</v>
      </c>
      <c r="W4208">
        <v>1</v>
      </c>
      <c r="X4208" t="s">
        <v>36371</v>
      </c>
      <c r="Z4208">
        <v>196208</v>
      </c>
      <c r="AA4208">
        <v>128</v>
      </c>
      <c r="AB4208" t="s">
        <v>1383</v>
      </c>
      <c r="AC4208">
        <v>1051</v>
      </c>
      <c r="AD4208" t="s">
        <v>1383</v>
      </c>
      <c r="AE4208">
        <v>3</v>
      </c>
      <c r="AF4208" t="s">
        <v>1601</v>
      </c>
      <c r="AG4208">
        <v>27</v>
      </c>
      <c r="AH4208" t="s">
        <v>34825</v>
      </c>
      <c r="AI4208">
        <v>461</v>
      </c>
      <c r="AJ4208" t="s">
        <v>9095</v>
      </c>
      <c r="AO4208" t="s">
        <v>21727</v>
      </c>
      <c r="AP4208" t="s">
        <v>21728</v>
      </c>
      <c r="AQ4208">
        <v>0</v>
      </c>
      <c r="AR4208" t="s">
        <v>1550</v>
      </c>
      <c r="AS4208" t="s">
        <v>21729</v>
      </c>
      <c r="AX4208" t="s">
        <v>1551</v>
      </c>
      <c r="AY4208">
        <v>1083</v>
      </c>
      <c r="AZ4208" t="s">
        <v>1468</v>
      </c>
    </row>
    <row r="4209" spans="1:52" x14ac:dyDescent="0.25">
      <c r="A4209">
        <v>461064</v>
      </c>
      <c r="B4209" t="s">
        <v>21730</v>
      </c>
      <c r="C4209">
        <v>5220</v>
      </c>
      <c r="D4209" t="s">
        <v>41635</v>
      </c>
      <c r="E4209" t="s">
        <v>21731</v>
      </c>
      <c r="F4209">
        <v>35209115</v>
      </c>
      <c r="G4209">
        <v>1003315691</v>
      </c>
      <c r="H4209" t="s">
        <v>21732</v>
      </c>
      <c r="I4209" t="s">
        <v>21733</v>
      </c>
      <c r="J4209" t="s">
        <v>38777</v>
      </c>
      <c r="K4209" s="39">
        <v>5910</v>
      </c>
      <c r="L4209">
        <v>10</v>
      </c>
      <c r="P4209" s="5">
        <v>44208</v>
      </c>
      <c r="Q4209" t="s">
        <v>1557</v>
      </c>
      <c r="R4209">
        <v>461</v>
      </c>
      <c r="S4209" t="s">
        <v>9095</v>
      </c>
      <c r="U4209">
        <v>2</v>
      </c>
      <c r="V4209" t="s">
        <v>1546</v>
      </c>
      <c r="W4209">
        <v>1</v>
      </c>
      <c r="X4209" t="s">
        <v>36371</v>
      </c>
      <c r="Y4209">
        <v>9</v>
      </c>
      <c r="Z4209">
        <v>198208</v>
      </c>
      <c r="AA4209">
        <v>121</v>
      </c>
      <c r="AB4209" t="s">
        <v>1558</v>
      </c>
      <c r="AC4209">
        <v>1012</v>
      </c>
      <c r="AD4209" t="s">
        <v>1377</v>
      </c>
      <c r="AE4209">
        <v>1</v>
      </c>
      <c r="AF4209" t="s">
        <v>34807</v>
      </c>
      <c r="AG4209">
        <v>21</v>
      </c>
      <c r="AH4209" t="s">
        <v>40047</v>
      </c>
      <c r="AI4209">
        <v>461</v>
      </c>
      <c r="AJ4209" t="s">
        <v>9095</v>
      </c>
      <c r="AO4209" t="s">
        <v>21734</v>
      </c>
      <c r="AP4209" t="s">
        <v>21735</v>
      </c>
      <c r="AQ4209">
        <v>0</v>
      </c>
      <c r="AR4209" t="s">
        <v>1550</v>
      </c>
      <c r="AS4209" t="s">
        <v>38778</v>
      </c>
      <c r="AV4209">
        <v>55.365610439999998</v>
      </c>
      <c r="AW4209">
        <v>10.448764969999999</v>
      </c>
      <c r="AX4209" t="s">
        <v>1551</v>
      </c>
      <c r="AY4209">
        <v>1083</v>
      </c>
      <c r="AZ4209" t="s">
        <v>1468</v>
      </c>
    </row>
    <row r="4210" spans="1:52" x14ac:dyDescent="0.25">
      <c r="A4210">
        <v>461068</v>
      </c>
      <c r="B4210" t="s">
        <v>21736</v>
      </c>
      <c r="C4210">
        <v>5260</v>
      </c>
      <c r="D4210" t="s">
        <v>9745</v>
      </c>
      <c r="E4210" t="s">
        <v>21737</v>
      </c>
      <c r="F4210">
        <v>50835510</v>
      </c>
      <c r="G4210">
        <v>1001956710</v>
      </c>
      <c r="H4210" t="s">
        <v>21738</v>
      </c>
      <c r="I4210" t="s">
        <v>21739</v>
      </c>
      <c r="J4210" t="s">
        <v>40916</v>
      </c>
      <c r="K4210" s="38" t="s">
        <v>14953</v>
      </c>
      <c r="L4210">
        <v>43</v>
      </c>
      <c r="P4210" s="5">
        <v>44902</v>
      </c>
      <c r="Q4210" t="s">
        <v>1557</v>
      </c>
      <c r="U4210">
        <v>5</v>
      </c>
      <c r="V4210" t="s">
        <v>1859</v>
      </c>
      <c r="W4210">
        <v>1</v>
      </c>
      <c r="X4210" t="s">
        <v>36371</v>
      </c>
      <c r="Y4210">
        <v>9</v>
      </c>
      <c r="Z4210">
        <v>197408</v>
      </c>
      <c r="AA4210">
        <v>121</v>
      </c>
      <c r="AB4210" t="s">
        <v>1558</v>
      </c>
      <c r="AC4210">
        <v>1013</v>
      </c>
      <c r="AD4210" t="s">
        <v>1379</v>
      </c>
      <c r="AE4210">
        <v>1</v>
      </c>
      <c r="AF4210" t="s">
        <v>34807</v>
      </c>
      <c r="AG4210">
        <v>22</v>
      </c>
      <c r="AH4210" t="s">
        <v>40058</v>
      </c>
      <c r="AI4210">
        <v>461</v>
      </c>
      <c r="AJ4210" t="s">
        <v>9095</v>
      </c>
      <c r="AO4210" t="s">
        <v>21740</v>
      </c>
      <c r="AP4210" t="s">
        <v>21741</v>
      </c>
      <c r="AQ4210">
        <v>0</v>
      </c>
      <c r="AR4210" t="s">
        <v>1550</v>
      </c>
      <c r="AS4210" t="s">
        <v>40917</v>
      </c>
      <c r="AV4210">
        <v>55.362044070000003</v>
      </c>
      <c r="AW4210">
        <v>10.39968253</v>
      </c>
      <c r="AX4210" t="s">
        <v>1551</v>
      </c>
      <c r="AY4210">
        <v>1083</v>
      </c>
      <c r="AZ4210" t="s">
        <v>1468</v>
      </c>
    </row>
    <row r="4211" spans="1:52" x14ac:dyDescent="0.25">
      <c r="A4211">
        <v>461070</v>
      </c>
      <c r="B4211" t="s">
        <v>21742</v>
      </c>
      <c r="C4211">
        <v>5320</v>
      </c>
      <c r="D4211" t="s">
        <v>21408</v>
      </c>
      <c r="E4211" t="s">
        <v>21743</v>
      </c>
      <c r="F4211">
        <v>20796685</v>
      </c>
      <c r="G4211">
        <v>1004513260</v>
      </c>
      <c r="H4211" t="s">
        <v>21744</v>
      </c>
      <c r="I4211" t="s">
        <v>21745</v>
      </c>
      <c r="J4211" t="s">
        <v>21746</v>
      </c>
      <c r="K4211" s="38" t="s">
        <v>21413</v>
      </c>
      <c r="L4211">
        <v>11</v>
      </c>
      <c r="P4211" s="5">
        <v>45425</v>
      </c>
      <c r="Q4211" t="s">
        <v>1895</v>
      </c>
      <c r="U4211">
        <v>5</v>
      </c>
      <c r="V4211" t="s">
        <v>1859</v>
      </c>
      <c r="W4211">
        <v>1</v>
      </c>
      <c r="X4211" t="s">
        <v>36371</v>
      </c>
      <c r="Y4211">
        <v>9</v>
      </c>
      <c r="Z4211">
        <v>199808</v>
      </c>
      <c r="AA4211">
        <v>121</v>
      </c>
      <c r="AB4211" t="s">
        <v>1558</v>
      </c>
      <c r="AC4211">
        <v>1013</v>
      </c>
      <c r="AD4211" t="s">
        <v>1379</v>
      </c>
      <c r="AE4211">
        <v>1</v>
      </c>
      <c r="AF4211" t="s">
        <v>34807</v>
      </c>
      <c r="AG4211">
        <v>21</v>
      </c>
      <c r="AH4211" t="s">
        <v>40047</v>
      </c>
      <c r="AI4211">
        <v>461</v>
      </c>
      <c r="AJ4211" t="s">
        <v>9095</v>
      </c>
      <c r="AO4211" t="s">
        <v>21747</v>
      </c>
      <c r="AP4211" t="s">
        <v>21748</v>
      </c>
      <c r="AQ4211">
        <v>0</v>
      </c>
      <c r="AR4211" t="s">
        <v>1550</v>
      </c>
      <c r="AS4211" t="s">
        <v>21416</v>
      </c>
      <c r="AV4211">
        <v>55.428881140000001</v>
      </c>
      <c r="AW4211">
        <v>10.480654919999999</v>
      </c>
      <c r="AX4211" t="s">
        <v>1551</v>
      </c>
      <c r="AY4211">
        <v>1083</v>
      </c>
      <c r="AZ4211" t="s">
        <v>1468</v>
      </c>
    </row>
    <row r="4212" spans="1:52" x14ac:dyDescent="0.25">
      <c r="A4212">
        <v>461073</v>
      </c>
      <c r="B4212" t="s">
        <v>21749</v>
      </c>
      <c r="C4212">
        <v>5000</v>
      </c>
      <c r="D4212" t="s">
        <v>9091</v>
      </c>
      <c r="E4212" t="s">
        <v>21750</v>
      </c>
      <c r="F4212">
        <v>11858996</v>
      </c>
      <c r="G4212">
        <v>1003460810</v>
      </c>
      <c r="H4212" t="s">
        <v>21751</v>
      </c>
      <c r="I4212" t="s">
        <v>21752</v>
      </c>
      <c r="J4212" t="s">
        <v>21753</v>
      </c>
      <c r="K4212" s="39">
        <v>9118</v>
      </c>
      <c r="L4212">
        <v>8</v>
      </c>
      <c r="P4212" s="5">
        <v>41052</v>
      </c>
      <c r="Q4212" t="s">
        <v>1557</v>
      </c>
      <c r="R4212">
        <v>479</v>
      </c>
      <c r="S4212" t="s">
        <v>8895</v>
      </c>
      <c r="T4212" s="5">
        <v>41030</v>
      </c>
      <c r="U4212">
        <v>2</v>
      </c>
      <c r="V4212" t="s">
        <v>1546</v>
      </c>
      <c r="W4212">
        <v>8</v>
      </c>
      <c r="X4212" t="s">
        <v>34837</v>
      </c>
      <c r="Z4212">
        <v>199608</v>
      </c>
      <c r="AA4212">
        <v>127</v>
      </c>
      <c r="AB4212" t="s">
        <v>2291</v>
      </c>
      <c r="AC4212">
        <v>1052</v>
      </c>
      <c r="AD4212" t="s">
        <v>2291</v>
      </c>
      <c r="AE4212">
        <v>3</v>
      </c>
      <c r="AF4212" t="s">
        <v>1601</v>
      </c>
      <c r="AG4212">
        <v>99</v>
      </c>
      <c r="AH4212" t="s">
        <v>41429</v>
      </c>
      <c r="AI4212">
        <v>461</v>
      </c>
      <c r="AJ4212" t="s">
        <v>9095</v>
      </c>
      <c r="AO4212" t="s">
        <v>21754</v>
      </c>
      <c r="AP4212" t="s">
        <v>21755</v>
      </c>
      <c r="AQ4212">
        <v>0</v>
      </c>
      <c r="AR4212" t="s">
        <v>1550</v>
      </c>
      <c r="AS4212" t="s">
        <v>11982</v>
      </c>
      <c r="AX4212" t="s">
        <v>1551</v>
      </c>
      <c r="AY4212">
        <v>1083</v>
      </c>
      <c r="AZ4212" t="s">
        <v>1468</v>
      </c>
    </row>
    <row r="4213" spans="1:52" x14ac:dyDescent="0.25">
      <c r="A4213">
        <v>461074</v>
      </c>
      <c r="B4213" t="s">
        <v>21756</v>
      </c>
      <c r="C4213">
        <v>5240</v>
      </c>
      <c r="D4213" t="s">
        <v>41588</v>
      </c>
      <c r="E4213" t="s">
        <v>40918</v>
      </c>
      <c r="F4213">
        <v>34990816</v>
      </c>
      <c r="G4213">
        <v>1001728144</v>
      </c>
      <c r="H4213" t="s">
        <v>21757</v>
      </c>
      <c r="I4213" t="s">
        <v>21758</v>
      </c>
      <c r="J4213" t="s">
        <v>21759</v>
      </c>
      <c r="K4213" s="39">
        <v>5386</v>
      </c>
      <c r="L4213">
        <v>112</v>
      </c>
      <c r="P4213" s="5">
        <v>40952</v>
      </c>
      <c r="Q4213" t="s">
        <v>1557</v>
      </c>
      <c r="R4213">
        <v>101</v>
      </c>
      <c r="S4213" t="s">
        <v>36368</v>
      </c>
      <c r="T4213" s="5">
        <v>40755</v>
      </c>
      <c r="U4213">
        <v>6</v>
      </c>
      <c r="V4213" t="s">
        <v>2318</v>
      </c>
      <c r="W4213">
        <v>1</v>
      </c>
      <c r="X4213" t="s">
        <v>36371</v>
      </c>
      <c r="Y4213">
        <v>9</v>
      </c>
      <c r="Z4213">
        <v>199801</v>
      </c>
      <c r="AA4213">
        <v>129</v>
      </c>
      <c r="AB4213" t="s">
        <v>1373</v>
      </c>
      <c r="AC4213">
        <v>1016</v>
      </c>
      <c r="AD4213" t="s">
        <v>1373</v>
      </c>
      <c r="AE4213">
        <v>3</v>
      </c>
      <c r="AF4213" t="s">
        <v>1601</v>
      </c>
      <c r="AG4213">
        <v>29</v>
      </c>
      <c r="AH4213" t="s">
        <v>3064</v>
      </c>
      <c r="AI4213">
        <v>461</v>
      </c>
      <c r="AJ4213" t="s">
        <v>9095</v>
      </c>
      <c r="AO4213" t="s">
        <v>21760</v>
      </c>
      <c r="AQ4213">
        <v>0</v>
      </c>
      <c r="AR4213" t="s">
        <v>1550</v>
      </c>
      <c r="AS4213" t="s">
        <v>21761</v>
      </c>
      <c r="AX4213" t="s">
        <v>1551</v>
      </c>
      <c r="AY4213">
        <v>1083</v>
      </c>
      <c r="AZ4213" t="s">
        <v>1468</v>
      </c>
    </row>
    <row r="4214" spans="1:52" x14ac:dyDescent="0.25">
      <c r="A4214">
        <v>461075</v>
      </c>
      <c r="B4214" t="s">
        <v>21762</v>
      </c>
      <c r="C4214">
        <v>5240</v>
      </c>
      <c r="D4214" t="s">
        <v>41588</v>
      </c>
      <c r="E4214" t="s">
        <v>21763</v>
      </c>
      <c r="F4214">
        <v>35209115</v>
      </c>
      <c r="G4214">
        <v>1008577834</v>
      </c>
      <c r="H4214" t="s">
        <v>21764</v>
      </c>
      <c r="I4214" t="s">
        <v>21765</v>
      </c>
      <c r="J4214" t="s">
        <v>38779</v>
      </c>
      <c r="K4214" s="39">
        <v>8753</v>
      </c>
      <c r="L4214">
        <v>175</v>
      </c>
      <c r="P4214" s="5">
        <v>44377</v>
      </c>
      <c r="Q4214" t="s">
        <v>1557</v>
      </c>
      <c r="R4214">
        <v>461</v>
      </c>
      <c r="S4214" t="s">
        <v>9095</v>
      </c>
      <c r="T4214" s="5">
        <v>44408</v>
      </c>
      <c r="U4214">
        <v>2</v>
      </c>
      <c r="V4214" t="s">
        <v>1546</v>
      </c>
      <c r="W4214">
        <v>1</v>
      </c>
      <c r="X4214" t="s">
        <v>36371</v>
      </c>
      <c r="Y4214">
        <v>8</v>
      </c>
      <c r="Z4214">
        <v>199908</v>
      </c>
      <c r="AA4214">
        <v>121</v>
      </c>
      <c r="AB4214" t="s">
        <v>1558</v>
      </c>
      <c r="AC4214">
        <v>1012</v>
      </c>
      <c r="AD4214" t="s">
        <v>1377</v>
      </c>
      <c r="AE4214">
        <v>3</v>
      </c>
      <c r="AF4214" t="s">
        <v>1601</v>
      </c>
      <c r="AG4214">
        <v>21</v>
      </c>
      <c r="AH4214" t="s">
        <v>40047</v>
      </c>
      <c r="AI4214">
        <v>461</v>
      </c>
      <c r="AJ4214" t="s">
        <v>9095</v>
      </c>
      <c r="AK4214">
        <v>2</v>
      </c>
      <c r="AL4214" t="s">
        <v>1618</v>
      </c>
      <c r="AM4214">
        <v>461039</v>
      </c>
      <c r="AO4214" t="s">
        <v>21766</v>
      </c>
      <c r="AP4214" t="s">
        <v>21767</v>
      </c>
      <c r="AQ4214">
        <v>0</v>
      </c>
      <c r="AR4214" t="s">
        <v>1550</v>
      </c>
      <c r="AS4214" t="s">
        <v>38780</v>
      </c>
      <c r="AV4214">
        <v>55.414504170000001</v>
      </c>
      <c r="AW4214">
        <v>10.4288641</v>
      </c>
      <c r="AX4214" t="s">
        <v>1551</v>
      </c>
      <c r="AY4214">
        <v>1083</v>
      </c>
      <c r="AZ4214" t="s">
        <v>1468</v>
      </c>
    </row>
    <row r="4215" spans="1:52" x14ac:dyDescent="0.25">
      <c r="A4215">
        <v>461076</v>
      </c>
      <c r="B4215" t="s">
        <v>38781</v>
      </c>
      <c r="C4215">
        <v>5220</v>
      </c>
      <c r="D4215" t="s">
        <v>41635</v>
      </c>
      <c r="E4215" t="s">
        <v>38782</v>
      </c>
      <c r="F4215">
        <v>35209115</v>
      </c>
      <c r="G4215">
        <v>1009055238</v>
      </c>
      <c r="I4215" t="s">
        <v>21768</v>
      </c>
      <c r="J4215" t="s">
        <v>38783</v>
      </c>
      <c r="K4215" s="39">
        <v>5903</v>
      </c>
      <c r="L4215">
        <v>7</v>
      </c>
      <c r="P4215" s="5">
        <v>43783</v>
      </c>
      <c r="Q4215" t="s">
        <v>1557</v>
      </c>
      <c r="R4215">
        <v>461</v>
      </c>
      <c r="S4215" t="s">
        <v>9095</v>
      </c>
      <c r="U4215">
        <v>2</v>
      </c>
      <c r="V4215" t="s">
        <v>1546</v>
      </c>
      <c r="W4215">
        <v>1</v>
      </c>
      <c r="X4215" t="s">
        <v>36371</v>
      </c>
      <c r="Y4215">
        <v>10</v>
      </c>
      <c r="Z4215">
        <v>200108</v>
      </c>
      <c r="AA4215">
        <v>126</v>
      </c>
      <c r="AB4215" t="s">
        <v>1382</v>
      </c>
      <c r="AC4215">
        <v>1015</v>
      </c>
      <c r="AD4215" t="s">
        <v>1382</v>
      </c>
      <c r="AE4215">
        <v>1</v>
      </c>
      <c r="AF4215" t="s">
        <v>34807</v>
      </c>
      <c r="AG4215">
        <v>27</v>
      </c>
      <c r="AH4215" t="s">
        <v>34825</v>
      </c>
      <c r="AI4215">
        <v>461</v>
      </c>
      <c r="AJ4215" t="s">
        <v>9095</v>
      </c>
      <c r="AO4215" t="s">
        <v>21769</v>
      </c>
      <c r="AP4215" t="s">
        <v>21770</v>
      </c>
      <c r="AQ4215">
        <v>0</v>
      </c>
      <c r="AR4215" t="s">
        <v>1550</v>
      </c>
      <c r="AS4215" t="s">
        <v>38784</v>
      </c>
      <c r="AV4215">
        <v>55.361556280000002</v>
      </c>
      <c r="AW4215">
        <v>10.47782958</v>
      </c>
      <c r="AX4215" t="s">
        <v>1551</v>
      </c>
      <c r="AY4215">
        <v>1083</v>
      </c>
      <c r="AZ4215" t="s">
        <v>1468</v>
      </c>
    </row>
    <row r="4216" spans="1:52" x14ac:dyDescent="0.25">
      <c r="A4216">
        <v>461077</v>
      </c>
      <c r="B4216" t="s">
        <v>21771</v>
      </c>
      <c r="C4216">
        <v>5220</v>
      </c>
      <c r="D4216" t="s">
        <v>41635</v>
      </c>
      <c r="E4216" t="s">
        <v>21772</v>
      </c>
      <c r="F4216">
        <v>35209115</v>
      </c>
      <c r="G4216">
        <v>1009161755</v>
      </c>
      <c r="I4216" t="s">
        <v>21773</v>
      </c>
      <c r="J4216" t="s">
        <v>21774</v>
      </c>
      <c r="K4216" s="39">
        <v>5714</v>
      </c>
      <c r="L4216">
        <v>210</v>
      </c>
      <c r="P4216" s="5">
        <v>40848</v>
      </c>
      <c r="Q4216" t="s">
        <v>1557</v>
      </c>
      <c r="R4216">
        <v>461</v>
      </c>
      <c r="S4216" t="s">
        <v>9095</v>
      </c>
      <c r="T4216" s="5">
        <v>40756</v>
      </c>
      <c r="U4216">
        <v>2</v>
      </c>
      <c r="V4216" t="s">
        <v>1546</v>
      </c>
      <c r="W4216">
        <v>1</v>
      </c>
      <c r="X4216" t="s">
        <v>36371</v>
      </c>
      <c r="Y4216">
        <v>3</v>
      </c>
      <c r="Z4216">
        <v>200206</v>
      </c>
      <c r="AA4216">
        <v>121</v>
      </c>
      <c r="AB4216" t="s">
        <v>1558</v>
      </c>
      <c r="AC4216">
        <v>1012</v>
      </c>
      <c r="AD4216" t="s">
        <v>1377</v>
      </c>
      <c r="AE4216">
        <v>3</v>
      </c>
      <c r="AF4216" t="s">
        <v>1601</v>
      </c>
      <c r="AG4216">
        <v>21</v>
      </c>
      <c r="AH4216" t="s">
        <v>40047</v>
      </c>
      <c r="AI4216">
        <v>461</v>
      </c>
      <c r="AJ4216" t="s">
        <v>9095</v>
      </c>
      <c r="AO4216" t="s">
        <v>21775</v>
      </c>
      <c r="AP4216" t="s">
        <v>21776</v>
      </c>
      <c r="AQ4216">
        <v>0</v>
      </c>
      <c r="AR4216" t="s">
        <v>1550</v>
      </c>
      <c r="AS4216" t="s">
        <v>42328</v>
      </c>
      <c r="AV4216" s="6" t="s">
        <v>21777</v>
      </c>
      <c r="AW4216">
        <v>10.4563690935447</v>
      </c>
      <c r="AX4216" t="s">
        <v>1551</v>
      </c>
      <c r="AY4216">
        <v>1083</v>
      </c>
      <c r="AZ4216" t="s">
        <v>1468</v>
      </c>
    </row>
    <row r="4217" spans="1:52" x14ac:dyDescent="0.25">
      <c r="A4217">
        <v>461078</v>
      </c>
      <c r="B4217" t="s">
        <v>21778</v>
      </c>
      <c r="C4217">
        <v>5000</v>
      </c>
      <c r="D4217" t="s">
        <v>9091</v>
      </c>
      <c r="E4217" t="s">
        <v>21779</v>
      </c>
      <c r="F4217">
        <v>26804493</v>
      </c>
      <c r="G4217">
        <v>1009343284</v>
      </c>
      <c r="I4217" t="s">
        <v>21780</v>
      </c>
      <c r="J4217" t="s">
        <v>21781</v>
      </c>
      <c r="K4217" s="39">
        <v>3972</v>
      </c>
      <c r="L4217">
        <v>20</v>
      </c>
      <c r="P4217" s="5">
        <v>43783</v>
      </c>
      <c r="Q4217" t="s">
        <v>1557</v>
      </c>
      <c r="U4217">
        <v>5</v>
      </c>
      <c r="V4217" t="s">
        <v>1859</v>
      </c>
      <c r="W4217">
        <v>1</v>
      </c>
      <c r="X4217" t="s">
        <v>36371</v>
      </c>
      <c r="Y4217">
        <v>9</v>
      </c>
      <c r="Z4217">
        <v>200208</v>
      </c>
      <c r="AA4217">
        <v>121</v>
      </c>
      <c r="AB4217" t="s">
        <v>1558</v>
      </c>
      <c r="AC4217">
        <v>1013</v>
      </c>
      <c r="AD4217" t="s">
        <v>1379</v>
      </c>
      <c r="AE4217">
        <v>1</v>
      </c>
      <c r="AF4217" t="s">
        <v>34807</v>
      </c>
      <c r="AG4217">
        <v>21</v>
      </c>
      <c r="AH4217" t="s">
        <v>40047</v>
      </c>
      <c r="AI4217">
        <v>461</v>
      </c>
      <c r="AJ4217" t="s">
        <v>9095</v>
      </c>
      <c r="AO4217" t="s">
        <v>21782</v>
      </c>
      <c r="AP4217" t="s">
        <v>21783</v>
      </c>
      <c r="AQ4217">
        <v>0</v>
      </c>
      <c r="AR4217" t="s">
        <v>1550</v>
      </c>
      <c r="AS4217" t="s">
        <v>10255</v>
      </c>
      <c r="AV4217">
        <v>55.397662349999997</v>
      </c>
      <c r="AW4217">
        <v>10.38475058</v>
      </c>
      <c r="AX4217" t="s">
        <v>1551</v>
      </c>
      <c r="AY4217">
        <v>1083</v>
      </c>
      <c r="AZ4217" t="s">
        <v>1468</v>
      </c>
    </row>
    <row r="4218" spans="1:52" x14ac:dyDescent="0.25">
      <c r="A4218">
        <v>461079</v>
      </c>
      <c r="B4218" t="s">
        <v>21784</v>
      </c>
      <c r="C4218">
        <v>5000</v>
      </c>
      <c r="D4218" t="s">
        <v>9091</v>
      </c>
      <c r="E4218" t="s">
        <v>21785</v>
      </c>
      <c r="F4218">
        <v>28586388</v>
      </c>
      <c r="G4218">
        <v>1011336635</v>
      </c>
      <c r="I4218" t="s">
        <v>21786</v>
      </c>
      <c r="J4218" t="s">
        <v>21787</v>
      </c>
      <c r="K4218" s="39">
        <v>1004</v>
      </c>
      <c r="L4218">
        <v>46</v>
      </c>
      <c r="P4218" s="5">
        <v>44075</v>
      </c>
      <c r="Q4218" t="s">
        <v>2493</v>
      </c>
      <c r="U4218">
        <v>5</v>
      </c>
      <c r="V4218" t="s">
        <v>1859</v>
      </c>
      <c r="W4218">
        <v>1</v>
      </c>
      <c r="X4218" t="s">
        <v>36371</v>
      </c>
      <c r="Y4218">
        <v>9</v>
      </c>
      <c r="Z4218">
        <v>200508</v>
      </c>
      <c r="AA4218">
        <v>121</v>
      </c>
      <c r="AB4218" t="s">
        <v>1558</v>
      </c>
      <c r="AC4218">
        <v>1013</v>
      </c>
      <c r="AD4218" t="s">
        <v>1379</v>
      </c>
      <c r="AE4218">
        <v>1</v>
      </c>
      <c r="AF4218" t="s">
        <v>34807</v>
      </c>
      <c r="AG4218">
        <v>21</v>
      </c>
      <c r="AH4218" t="s">
        <v>40047</v>
      </c>
      <c r="AI4218">
        <v>461</v>
      </c>
      <c r="AJ4218" t="s">
        <v>9095</v>
      </c>
      <c r="AO4218" t="s">
        <v>21788</v>
      </c>
      <c r="AP4218" t="s">
        <v>21789</v>
      </c>
      <c r="AQ4218">
        <v>0</v>
      </c>
      <c r="AR4218" t="s">
        <v>1550</v>
      </c>
      <c r="AS4218" t="s">
        <v>21790</v>
      </c>
      <c r="AV4218">
        <v>55.406320360000002</v>
      </c>
      <c r="AW4218">
        <v>10.390762540000001</v>
      </c>
      <c r="AX4218" t="s">
        <v>1551</v>
      </c>
      <c r="AY4218">
        <v>1083</v>
      </c>
      <c r="AZ4218" t="s">
        <v>1468</v>
      </c>
    </row>
    <row r="4219" spans="1:52" x14ac:dyDescent="0.25">
      <c r="A4219">
        <v>461080</v>
      </c>
      <c r="B4219" t="s">
        <v>21791</v>
      </c>
      <c r="C4219">
        <v>5000</v>
      </c>
      <c r="D4219" t="s">
        <v>9091</v>
      </c>
      <c r="E4219" t="s">
        <v>38785</v>
      </c>
      <c r="F4219">
        <v>29749078</v>
      </c>
      <c r="G4219">
        <v>1012580475</v>
      </c>
      <c r="H4219" t="s">
        <v>21792</v>
      </c>
      <c r="I4219" t="s">
        <v>21793</v>
      </c>
      <c r="J4219" t="s">
        <v>21794</v>
      </c>
      <c r="K4219" s="39">
        <v>9278</v>
      </c>
      <c r="L4219">
        <v>37</v>
      </c>
      <c r="P4219" s="5">
        <v>42087</v>
      </c>
      <c r="Q4219" t="s">
        <v>1557</v>
      </c>
      <c r="T4219" s="5">
        <v>42004</v>
      </c>
      <c r="U4219">
        <v>5</v>
      </c>
      <c r="V4219" t="s">
        <v>1859</v>
      </c>
      <c r="W4219">
        <v>1</v>
      </c>
      <c r="X4219" t="s">
        <v>36371</v>
      </c>
      <c r="Y4219">
        <v>7</v>
      </c>
      <c r="Z4219">
        <v>200708</v>
      </c>
      <c r="AA4219">
        <v>121</v>
      </c>
      <c r="AB4219" t="s">
        <v>1558</v>
      </c>
      <c r="AC4219">
        <v>1013</v>
      </c>
      <c r="AD4219" t="s">
        <v>1379</v>
      </c>
      <c r="AE4219">
        <v>3</v>
      </c>
      <c r="AF4219" t="s">
        <v>1601</v>
      </c>
      <c r="AG4219">
        <v>21</v>
      </c>
      <c r="AH4219" t="s">
        <v>40047</v>
      </c>
      <c r="AI4219">
        <v>461</v>
      </c>
      <c r="AJ4219" t="s">
        <v>9095</v>
      </c>
      <c r="AO4219" t="s">
        <v>21795</v>
      </c>
      <c r="AP4219" t="s">
        <v>21796</v>
      </c>
      <c r="AQ4219">
        <v>0</v>
      </c>
      <c r="AR4219" t="s">
        <v>1550</v>
      </c>
      <c r="AS4219" t="s">
        <v>7328</v>
      </c>
      <c r="AV4219" s="6" t="s">
        <v>21797</v>
      </c>
      <c r="AW4219" s="6" t="s">
        <v>21798</v>
      </c>
      <c r="AX4219" t="s">
        <v>1551</v>
      </c>
      <c r="AY4219">
        <v>1083</v>
      </c>
      <c r="AZ4219" t="s">
        <v>1468</v>
      </c>
    </row>
    <row r="4220" spans="1:52" x14ac:dyDescent="0.25">
      <c r="A4220">
        <v>461101</v>
      </c>
      <c r="B4220" t="s">
        <v>35918</v>
      </c>
      <c r="C4220">
        <v>5220</v>
      </c>
      <c r="D4220" t="s">
        <v>41635</v>
      </c>
      <c r="E4220" t="s">
        <v>35919</v>
      </c>
      <c r="F4220">
        <v>35209115</v>
      </c>
      <c r="G4220">
        <v>1003314671</v>
      </c>
      <c r="I4220" t="s">
        <v>21799</v>
      </c>
      <c r="J4220" t="s">
        <v>42408</v>
      </c>
      <c r="K4220" s="39">
        <v>5714</v>
      </c>
      <c r="L4220">
        <v>210</v>
      </c>
      <c r="P4220" s="5">
        <v>42964</v>
      </c>
      <c r="Q4220" t="s">
        <v>1557</v>
      </c>
      <c r="R4220">
        <v>461</v>
      </c>
      <c r="S4220" t="s">
        <v>9095</v>
      </c>
      <c r="T4220" s="5">
        <v>42736</v>
      </c>
      <c r="U4220">
        <v>2</v>
      </c>
      <c r="V4220" t="s">
        <v>1546</v>
      </c>
      <c r="W4220">
        <v>1</v>
      </c>
      <c r="X4220" t="s">
        <v>36371</v>
      </c>
      <c r="Y4220">
        <v>9</v>
      </c>
      <c r="Z4220">
        <v>200408</v>
      </c>
      <c r="AA4220">
        <v>126</v>
      </c>
      <c r="AB4220" t="s">
        <v>1382</v>
      </c>
      <c r="AC4220">
        <v>1015</v>
      </c>
      <c r="AD4220" t="s">
        <v>1382</v>
      </c>
      <c r="AE4220">
        <v>3</v>
      </c>
      <c r="AF4220" t="s">
        <v>1601</v>
      </c>
      <c r="AG4220">
        <v>23</v>
      </c>
      <c r="AH4220" t="s">
        <v>2938</v>
      </c>
      <c r="AI4220">
        <v>461</v>
      </c>
      <c r="AJ4220" t="s">
        <v>9095</v>
      </c>
      <c r="AO4220" t="s">
        <v>21800</v>
      </c>
      <c r="AP4220" t="s">
        <v>21801</v>
      </c>
      <c r="AQ4220">
        <v>0</v>
      </c>
      <c r="AR4220" t="s">
        <v>1550</v>
      </c>
      <c r="AS4220" t="s">
        <v>42328</v>
      </c>
      <c r="AV4220" s="6" t="s">
        <v>21802</v>
      </c>
      <c r="AW4220" s="6" t="s">
        <v>21803</v>
      </c>
      <c r="AX4220" t="s">
        <v>1551</v>
      </c>
      <c r="AY4220">
        <v>1083</v>
      </c>
      <c r="AZ4220" t="s">
        <v>1468</v>
      </c>
    </row>
    <row r="4221" spans="1:52" x14ac:dyDescent="0.25">
      <c r="A4221">
        <v>461102</v>
      </c>
      <c r="B4221" t="s">
        <v>21804</v>
      </c>
      <c r="C4221">
        <v>5220</v>
      </c>
      <c r="D4221" t="s">
        <v>41635</v>
      </c>
      <c r="E4221" t="s">
        <v>21804</v>
      </c>
      <c r="F4221">
        <v>35209115</v>
      </c>
      <c r="I4221" t="s">
        <v>21805</v>
      </c>
      <c r="J4221" t="s">
        <v>38786</v>
      </c>
      <c r="K4221" s="39">
        <v>4373</v>
      </c>
      <c r="L4221">
        <v>12</v>
      </c>
      <c r="P4221" s="5">
        <v>41654</v>
      </c>
      <c r="Q4221" t="s">
        <v>1557</v>
      </c>
      <c r="R4221">
        <v>461</v>
      </c>
      <c r="S4221" t="s">
        <v>9095</v>
      </c>
      <c r="T4221" s="5">
        <v>41640</v>
      </c>
      <c r="U4221">
        <v>2</v>
      </c>
      <c r="V4221" t="s">
        <v>1546</v>
      </c>
      <c r="W4221">
        <v>1</v>
      </c>
      <c r="X4221" t="s">
        <v>36371</v>
      </c>
      <c r="Y4221">
        <v>10</v>
      </c>
      <c r="Z4221">
        <v>200701</v>
      </c>
      <c r="AA4221">
        <v>128</v>
      </c>
      <c r="AB4221" t="s">
        <v>1383</v>
      </c>
      <c r="AC4221">
        <v>1051</v>
      </c>
      <c r="AD4221" t="s">
        <v>1383</v>
      </c>
      <c r="AE4221">
        <v>3</v>
      </c>
      <c r="AF4221" t="s">
        <v>1601</v>
      </c>
      <c r="AG4221">
        <v>99</v>
      </c>
      <c r="AH4221" t="s">
        <v>41429</v>
      </c>
      <c r="AI4221">
        <v>461</v>
      </c>
      <c r="AJ4221" t="s">
        <v>9095</v>
      </c>
      <c r="AO4221" t="s">
        <v>21806</v>
      </c>
      <c r="AP4221" t="s">
        <v>21807</v>
      </c>
      <c r="AQ4221">
        <v>0</v>
      </c>
      <c r="AR4221" t="s">
        <v>1550</v>
      </c>
      <c r="AS4221" t="s">
        <v>38787</v>
      </c>
      <c r="AX4221" t="s">
        <v>1551</v>
      </c>
      <c r="AY4221">
        <v>1083</v>
      </c>
      <c r="AZ4221" t="s">
        <v>1468</v>
      </c>
    </row>
    <row r="4222" spans="1:52" x14ac:dyDescent="0.25">
      <c r="A4222">
        <v>461103</v>
      </c>
      <c r="B4222" t="s">
        <v>21808</v>
      </c>
      <c r="C4222">
        <v>5210</v>
      </c>
      <c r="D4222" t="s">
        <v>14982</v>
      </c>
      <c r="E4222" t="s">
        <v>40919</v>
      </c>
      <c r="F4222">
        <v>26201446</v>
      </c>
      <c r="G4222">
        <v>1008629869</v>
      </c>
      <c r="I4222" t="s">
        <v>21809</v>
      </c>
      <c r="J4222" t="s">
        <v>21810</v>
      </c>
      <c r="K4222" s="39">
        <v>8996</v>
      </c>
      <c r="L4222">
        <v>68</v>
      </c>
      <c r="P4222" s="5">
        <v>42846</v>
      </c>
      <c r="Q4222" t="s">
        <v>1557</v>
      </c>
      <c r="R4222">
        <v>461</v>
      </c>
      <c r="S4222" t="s">
        <v>9095</v>
      </c>
      <c r="T4222" s="5">
        <v>42826</v>
      </c>
      <c r="U4222">
        <v>6</v>
      </c>
      <c r="V4222" t="s">
        <v>2318</v>
      </c>
      <c r="W4222">
        <v>1</v>
      </c>
      <c r="X4222" t="s">
        <v>36371</v>
      </c>
      <c r="Z4222">
        <v>200505</v>
      </c>
      <c r="AA4222">
        <v>129</v>
      </c>
      <c r="AB4222" t="s">
        <v>1373</v>
      </c>
      <c r="AC4222">
        <v>1016</v>
      </c>
      <c r="AD4222" t="s">
        <v>1373</v>
      </c>
      <c r="AE4222">
        <v>3</v>
      </c>
      <c r="AF4222" t="s">
        <v>1601</v>
      </c>
      <c r="AG4222">
        <v>99</v>
      </c>
      <c r="AH4222" t="s">
        <v>41429</v>
      </c>
      <c r="AI4222">
        <v>461</v>
      </c>
      <c r="AJ4222" t="s">
        <v>9095</v>
      </c>
      <c r="AO4222" t="s">
        <v>21811</v>
      </c>
      <c r="AQ4222">
        <v>0</v>
      </c>
      <c r="AR4222" t="s">
        <v>1550</v>
      </c>
      <c r="AS4222" t="s">
        <v>21812</v>
      </c>
      <c r="AV4222" s="6" t="s">
        <v>21813</v>
      </c>
      <c r="AW4222" s="6" t="s">
        <v>21814</v>
      </c>
      <c r="AX4222" t="s">
        <v>1551</v>
      </c>
      <c r="AY4222">
        <v>1083</v>
      </c>
      <c r="AZ4222" t="s">
        <v>1468</v>
      </c>
    </row>
    <row r="4223" spans="1:52" x14ac:dyDescent="0.25">
      <c r="A4223">
        <v>461104</v>
      </c>
      <c r="C4223">
        <v>5000</v>
      </c>
      <c r="D4223" t="s">
        <v>9091</v>
      </c>
      <c r="E4223" t="s">
        <v>35920</v>
      </c>
      <c r="F4223">
        <v>20699310</v>
      </c>
      <c r="G4223">
        <v>1011965020</v>
      </c>
      <c r="H4223" t="s">
        <v>21815</v>
      </c>
      <c r="I4223" t="s">
        <v>21816</v>
      </c>
      <c r="J4223" t="s">
        <v>41662</v>
      </c>
      <c r="K4223" s="39">
        <v>9664</v>
      </c>
      <c r="L4223">
        <v>32</v>
      </c>
      <c r="P4223" s="5">
        <v>44658</v>
      </c>
      <c r="Q4223" t="s">
        <v>1557</v>
      </c>
      <c r="R4223">
        <v>461</v>
      </c>
      <c r="S4223" t="s">
        <v>9095</v>
      </c>
      <c r="T4223" s="5">
        <v>44652</v>
      </c>
      <c r="U4223">
        <v>0</v>
      </c>
      <c r="V4223" t="s">
        <v>2299</v>
      </c>
      <c r="W4223">
        <v>8</v>
      </c>
      <c r="X4223" t="s">
        <v>34837</v>
      </c>
      <c r="Z4223">
        <v>200708</v>
      </c>
      <c r="AA4223">
        <v>127</v>
      </c>
      <c r="AB4223" t="s">
        <v>2291</v>
      </c>
      <c r="AC4223">
        <v>1052</v>
      </c>
      <c r="AD4223" t="s">
        <v>2291</v>
      </c>
      <c r="AE4223">
        <v>3</v>
      </c>
      <c r="AF4223" t="s">
        <v>1601</v>
      </c>
      <c r="AG4223">
        <v>99</v>
      </c>
      <c r="AH4223" t="s">
        <v>41429</v>
      </c>
      <c r="AI4223">
        <v>461</v>
      </c>
      <c r="AJ4223" t="s">
        <v>9095</v>
      </c>
      <c r="AO4223" t="s">
        <v>21817</v>
      </c>
      <c r="AP4223" t="s">
        <v>21818</v>
      </c>
      <c r="AQ4223">
        <v>1</v>
      </c>
      <c r="AR4223" t="s">
        <v>2441</v>
      </c>
      <c r="AS4223" t="s">
        <v>41488</v>
      </c>
      <c r="AV4223">
        <v>55.401205179999998</v>
      </c>
      <c r="AW4223">
        <v>10.39480354</v>
      </c>
      <c r="AX4223" t="s">
        <v>1551</v>
      </c>
      <c r="AY4223">
        <v>1083</v>
      </c>
      <c r="AZ4223" t="s">
        <v>1468</v>
      </c>
    </row>
    <row r="4224" spans="1:52" x14ac:dyDescent="0.25">
      <c r="A4224">
        <v>461107</v>
      </c>
      <c r="B4224" t="s">
        <v>40920</v>
      </c>
      <c r="C4224">
        <v>5320</v>
      </c>
      <c r="D4224" t="s">
        <v>21408</v>
      </c>
      <c r="E4224" t="s">
        <v>40920</v>
      </c>
      <c r="F4224">
        <v>75556918</v>
      </c>
      <c r="G4224">
        <v>1002463531</v>
      </c>
      <c r="I4224" t="s">
        <v>21819</v>
      </c>
      <c r="J4224" t="s">
        <v>21820</v>
      </c>
      <c r="K4224" s="38" t="s">
        <v>3855</v>
      </c>
      <c r="L4224">
        <v>17</v>
      </c>
      <c r="P4224" s="5">
        <v>42130</v>
      </c>
      <c r="Q4224" t="s">
        <v>1557</v>
      </c>
      <c r="T4224" s="5">
        <v>42005</v>
      </c>
      <c r="U4224">
        <v>5</v>
      </c>
      <c r="V4224" t="s">
        <v>1859</v>
      </c>
      <c r="W4224">
        <v>1</v>
      </c>
      <c r="X4224" t="s">
        <v>36371</v>
      </c>
      <c r="Z4224">
        <v>200811</v>
      </c>
      <c r="AA4224">
        <v>126</v>
      </c>
      <c r="AB4224" t="s">
        <v>1382</v>
      </c>
      <c r="AC4224">
        <v>1015</v>
      </c>
      <c r="AD4224" t="s">
        <v>1382</v>
      </c>
      <c r="AE4224">
        <v>3</v>
      </c>
      <c r="AF4224" t="s">
        <v>1601</v>
      </c>
      <c r="AG4224">
        <v>99</v>
      </c>
      <c r="AH4224" t="s">
        <v>41429</v>
      </c>
      <c r="AI4224">
        <v>461</v>
      </c>
      <c r="AJ4224" t="s">
        <v>9095</v>
      </c>
      <c r="AO4224" t="s">
        <v>21821</v>
      </c>
      <c r="AP4224" t="s">
        <v>21822</v>
      </c>
      <c r="AQ4224">
        <v>0</v>
      </c>
      <c r="AR4224" t="s">
        <v>1550</v>
      </c>
      <c r="AS4224" t="s">
        <v>21823</v>
      </c>
      <c r="AV4224" s="6" t="s">
        <v>21824</v>
      </c>
      <c r="AW4224" s="6" t="s">
        <v>21825</v>
      </c>
      <c r="AX4224" t="s">
        <v>1551</v>
      </c>
      <c r="AY4224">
        <v>1083</v>
      </c>
      <c r="AZ4224" t="s">
        <v>1468</v>
      </c>
    </row>
    <row r="4225" spans="1:52" x14ac:dyDescent="0.25">
      <c r="A4225">
        <v>461108</v>
      </c>
      <c r="B4225" t="s">
        <v>35921</v>
      </c>
      <c r="C4225">
        <v>5000</v>
      </c>
      <c r="D4225" t="s">
        <v>9091</v>
      </c>
      <c r="E4225" t="s">
        <v>35920</v>
      </c>
      <c r="F4225">
        <v>20699310</v>
      </c>
      <c r="G4225">
        <v>1011965020</v>
      </c>
      <c r="H4225" t="s">
        <v>21815</v>
      </c>
      <c r="I4225" t="s">
        <v>21816</v>
      </c>
      <c r="J4225" t="s">
        <v>41662</v>
      </c>
      <c r="K4225" s="39">
        <v>9664</v>
      </c>
      <c r="L4225">
        <v>32</v>
      </c>
      <c r="P4225" s="5">
        <v>45692</v>
      </c>
      <c r="Q4225" t="s">
        <v>6912</v>
      </c>
      <c r="T4225" s="5">
        <v>44926</v>
      </c>
      <c r="U4225">
        <v>0</v>
      </c>
      <c r="V4225" t="s">
        <v>2299</v>
      </c>
      <c r="W4225">
        <v>8</v>
      </c>
      <c r="X4225" t="s">
        <v>34837</v>
      </c>
      <c r="Z4225">
        <v>200708</v>
      </c>
      <c r="AA4225">
        <v>127</v>
      </c>
      <c r="AB4225" t="s">
        <v>2291</v>
      </c>
      <c r="AC4225">
        <v>1052</v>
      </c>
      <c r="AD4225" t="s">
        <v>2291</v>
      </c>
      <c r="AE4225">
        <v>3</v>
      </c>
      <c r="AF4225" t="s">
        <v>1601</v>
      </c>
      <c r="AG4225">
        <v>99</v>
      </c>
      <c r="AH4225" t="s">
        <v>41429</v>
      </c>
      <c r="AI4225">
        <v>461</v>
      </c>
      <c r="AJ4225" t="s">
        <v>9095</v>
      </c>
      <c r="AO4225" t="s">
        <v>21826</v>
      </c>
      <c r="AP4225" t="s">
        <v>21818</v>
      </c>
      <c r="AQ4225">
        <v>0</v>
      </c>
      <c r="AR4225" t="s">
        <v>1550</v>
      </c>
      <c r="AS4225" t="s">
        <v>41488</v>
      </c>
      <c r="AV4225">
        <v>55.401205179999998</v>
      </c>
      <c r="AW4225">
        <v>10.39480354</v>
      </c>
      <c r="AX4225" t="s">
        <v>1551</v>
      </c>
      <c r="AY4225">
        <v>1083</v>
      </c>
      <c r="AZ4225" t="s">
        <v>1468</v>
      </c>
    </row>
    <row r="4226" spans="1:52" x14ac:dyDescent="0.25">
      <c r="A4226">
        <v>461109</v>
      </c>
      <c r="B4226" t="s">
        <v>21827</v>
      </c>
      <c r="C4226">
        <v>5220</v>
      </c>
      <c r="D4226" t="s">
        <v>41635</v>
      </c>
      <c r="E4226" t="s">
        <v>21827</v>
      </c>
      <c r="F4226">
        <v>31991161</v>
      </c>
      <c r="G4226">
        <v>1015139621</v>
      </c>
      <c r="I4226" t="s">
        <v>21828</v>
      </c>
      <c r="J4226" t="s">
        <v>21829</v>
      </c>
      <c r="K4226" s="39">
        <v>4893</v>
      </c>
      <c r="L4226" t="s">
        <v>21830</v>
      </c>
      <c r="P4226" s="5">
        <v>43416</v>
      </c>
      <c r="Q4226" t="s">
        <v>1557</v>
      </c>
      <c r="T4226" s="5">
        <v>43041</v>
      </c>
      <c r="U4226">
        <v>5</v>
      </c>
      <c r="V4226" t="s">
        <v>1859</v>
      </c>
      <c r="W4226">
        <v>1</v>
      </c>
      <c r="X4226" t="s">
        <v>36371</v>
      </c>
      <c r="Y4226">
        <v>9</v>
      </c>
      <c r="Z4226">
        <v>200908</v>
      </c>
      <c r="AA4226">
        <v>121</v>
      </c>
      <c r="AB4226" t="s">
        <v>1558</v>
      </c>
      <c r="AC4226">
        <v>1013</v>
      </c>
      <c r="AD4226" t="s">
        <v>1379</v>
      </c>
      <c r="AE4226">
        <v>3</v>
      </c>
      <c r="AF4226" t="s">
        <v>1601</v>
      </c>
      <c r="AG4226">
        <v>99</v>
      </c>
      <c r="AH4226" t="s">
        <v>41429</v>
      </c>
      <c r="AI4226">
        <v>461</v>
      </c>
      <c r="AJ4226" t="s">
        <v>9095</v>
      </c>
      <c r="AO4226" t="s">
        <v>21831</v>
      </c>
      <c r="AP4226" t="s">
        <v>21832</v>
      </c>
      <c r="AQ4226">
        <v>0</v>
      </c>
      <c r="AR4226" t="s">
        <v>1550</v>
      </c>
      <c r="AS4226" t="s">
        <v>21833</v>
      </c>
      <c r="AV4226">
        <v>55.374239840000001</v>
      </c>
      <c r="AW4226">
        <v>10.447846200000001</v>
      </c>
      <c r="AX4226" t="s">
        <v>1551</v>
      </c>
      <c r="AY4226">
        <v>1083</v>
      </c>
      <c r="AZ4226" t="s">
        <v>1468</v>
      </c>
    </row>
    <row r="4227" spans="1:52" x14ac:dyDescent="0.25">
      <c r="A4227">
        <v>461110</v>
      </c>
      <c r="B4227" t="s">
        <v>21834</v>
      </c>
      <c r="C4227">
        <v>5100</v>
      </c>
      <c r="D4227" t="s">
        <v>9091</v>
      </c>
      <c r="E4227" t="s">
        <v>40915</v>
      </c>
      <c r="F4227">
        <v>29190909</v>
      </c>
      <c r="G4227">
        <v>1013724284</v>
      </c>
      <c r="H4227" t="s">
        <v>21725</v>
      </c>
      <c r="I4227" t="s">
        <v>21835</v>
      </c>
      <c r="J4227" t="s">
        <v>21836</v>
      </c>
      <c r="K4227" s="39">
        <v>3056</v>
      </c>
      <c r="L4227">
        <v>11</v>
      </c>
      <c r="M4227">
        <v>149</v>
      </c>
      <c r="P4227" s="5">
        <v>43430</v>
      </c>
      <c r="Q4227" t="s">
        <v>1557</v>
      </c>
      <c r="R4227">
        <v>461</v>
      </c>
      <c r="S4227" t="s">
        <v>9095</v>
      </c>
      <c r="T4227" s="5">
        <v>43405</v>
      </c>
      <c r="U4227">
        <v>7</v>
      </c>
      <c r="V4227" t="s">
        <v>3303</v>
      </c>
      <c r="W4227">
        <v>1</v>
      </c>
      <c r="X4227" t="s">
        <v>36371</v>
      </c>
      <c r="AA4227">
        <v>128</v>
      </c>
      <c r="AB4227" t="s">
        <v>1383</v>
      </c>
      <c r="AC4227">
        <v>1051</v>
      </c>
      <c r="AD4227" t="s">
        <v>1383</v>
      </c>
      <c r="AE4227">
        <v>3</v>
      </c>
      <c r="AF4227" t="s">
        <v>1601</v>
      </c>
      <c r="AG4227">
        <v>99</v>
      </c>
      <c r="AH4227" t="s">
        <v>41429</v>
      </c>
      <c r="AI4227">
        <v>461</v>
      </c>
      <c r="AJ4227" t="s">
        <v>9095</v>
      </c>
      <c r="AO4227" t="s">
        <v>21727</v>
      </c>
      <c r="AP4227" t="s">
        <v>21728</v>
      </c>
      <c r="AQ4227">
        <v>0</v>
      </c>
      <c r="AR4227" t="s">
        <v>1550</v>
      </c>
      <c r="AS4227" t="s">
        <v>21837</v>
      </c>
      <c r="AX4227" t="s">
        <v>1551</v>
      </c>
      <c r="AY4227">
        <v>1083</v>
      </c>
      <c r="AZ4227" t="s">
        <v>1468</v>
      </c>
    </row>
    <row r="4228" spans="1:52" x14ac:dyDescent="0.25">
      <c r="A4228">
        <v>461200</v>
      </c>
      <c r="B4228" t="s">
        <v>21838</v>
      </c>
      <c r="C4228">
        <v>5220</v>
      </c>
      <c r="D4228" t="s">
        <v>41635</v>
      </c>
      <c r="E4228" t="s">
        <v>40921</v>
      </c>
      <c r="F4228">
        <v>35209115</v>
      </c>
      <c r="G4228">
        <v>1015284710</v>
      </c>
      <c r="H4228" t="s">
        <v>21839</v>
      </c>
      <c r="I4228" t="s">
        <v>21840</v>
      </c>
      <c r="J4228" t="s">
        <v>41757</v>
      </c>
      <c r="K4228" s="39">
        <v>9622</v>
      </c>
      <c r="L4228" t="s">
        <v>6300</v>
      </c>
      <c r="N4228">
        <v>1</v>
      </c>
      <c r="P4228" s="5">
        <v>44456</v>
      </c>
      <c r="Q4228" t="s">
        <v>1557</v>
      </c>
      <c r="R4228">
        <v>461</v>
      </c>
      <c r="S4228" t="s">
        <v>9095</v>
      </c>
      <c r="U4228">
        <v>2</v>
      </c>
      <c r="V4228" t="s">
        <v>1546</v>
      </c>
      <c r="W4228">
        <v>1</v>
      </c>
      <c r="X4228" t="s">
        <v>36371</v>
      </c>
      <c r="AA4228">
        <v>932</v>
      </c>
      <c r="AB4228" t="s">
        <v>40066</v>
      </c>
      <c r="AC4228">
        <v>2021</v>
      </c>
      <c r="AD4228" t="s">
        <v>40066</v>
      </c>
      <c r="AE4228">
        <v>1</v>
      </c>
      <c r="AF4228" t="s">
        <v>34807</v>
      </c>
      <c r="AG4228">
        <v>10</v>
      </c>
      <c r="AH4228" t="s">
        <v>40067</v>
      </c>
      <c r="AI4228">
        <v>461</v>
      </c>
      <c r="AJ4228" t="s">
        <v>9095</v>
      </c>
      <c r="AO4228" t="s">
        <v>21841</v>
      </c>
      <c r="AP4228" t="s">
        <v>13964</v>
      </c>
      <c r="AQ4228">
        <v>0</v>
      </c>
      <c r="AR4228" t="s">
        <v>1550</v>
      </c>
      <c r="AS4228" t="s">
        <v>41676</v>
      </c>
      <c r="AV4228">
        <v>55.380496379999997</v>
      </c>
      <c r="AW4228">
        <v>10.435938950000001</v>
      </c>
      <c r="AX4228" t="s">
        <v>1551</v>
      </c>
      <c r="AY4228">
        <v>1083</v>
      </c>
      <c r="AZ4228" t="s">
        <v>1468</v>
      </c>
    </row>
    <row r="4229" spans="1:52" x14ac:dyDescent="0.25">
      <c r="A4229">
        <v>461201</v>
      </c>
      <c r="B4229" t="s">
        <v>21842</v>
      </c>
      <c r="C4229">
        <v>5230</v>
      </c>
      <c r="D4229" t="s">
        <v>10265</v>
      </c>
      <c r="E4229" t="s">
        <v>21843</v>
      </c>
      <c r="F4229">
        <v>30859480</v>
      </c>
      <c r="G4229">
        <v>1021437405</v>
      </c>
      <c r="H4229" t="s">
        <v>21844</v>
      </c>
      <c r="I4229" t="s">
        <v>21845</v>
      </c>
      <c r="J4229" t="s">
        <v>42327</v>
      </c>
      <c r="K4229" s="39">
        <v>5714</v>
      </c>
      <c r="L4229">
        <v>1</v>
      </c>
      <c r="P4229" s="5">
        <v>44216</v>
      </c>
      <c r="Q4229" t="s">
        <v>1557</v>
      </c>
      <c r="U4229">
        <v>4</v>
      </c>
      <c r="V4229" t="s">
        <v>2004</v>
      </c>
      <c r="W4229">
        <v>4</v>
      </c>
      <c r="X4229" t="s">
        <v>2353</v>
      </c>
      <c r="AA4229">
        <v>931</v>
      </c>
      <c r="AB4229" t="s">
        <v>2452</v>
      </c>
      <c r="AC4229">
        <v>2022</v>
      </c>
      <c r="AD4229" t="s">
        <v>2452</v>
      </c>
      <c r="AE4229">
        <v>2</v>
      </c>
      <c r="AF4229" t="s">
        <v>34828</v>
      </c>
      <c r="AG4229">
        <v>7</v>
      </c>
      <c r="AH4229" t="s">
        <v>2355</v>
      </c>
      <c r="AI4229">
        <v>461</v>
      </c>
      <c r="AJ4229" t="s">
        <v>9095</v>
      </c>
      <c r="AN4229">
        <v>630401</v>
      </c>
      <c r="AO4229" t="s">
        <v>21846</v>
      </c>
      <c r="AP4229" t="s">
        <v>21847</v>
      </c>
      <c r="AQ4229">
        <v>2</v>
      </c>
      <c r="AR4229" t="s">
        <v>2358</v>
      </c>
      <c r="AS4229" t="s">
        <v>42328</v>
      </c>
      <c r="AV4229">
        <v>55.372920960000002</v>
      </c>
      <c r="AW4229">
        <v>10.3995923</v>
      </c>
      <c r="AX4229" t="s">
        <v>1551</v>
      </c>
      <c r="AY4229">
        <v>1083</v>
      </c>
      <c r="AZ4229" t="s">
        <v>1468</v>
      </c>
    </row>
    <row r="4230" spans="1:52" x14ac:dyDescent="0.25">
      <c r="A4230">
        <v>461205</v>
      </c>
      <c r="C4230">
        <v>5220</v>
      </c>
      <c r="D4230" t="s">
        <v>41635</v>
      </c>
      <c r="E4230" t="s">
        <v>41758</v>
      </c>
      <c r="F4230">
        <v>35209115</v>
      </c>
      <c r="G4230">
        <v>1015284710</v>
      </c>
      <c r="H4230" t="s">
        <v>21848</v>
      </c>
      <c r="I4230" t="s">
        <v>13962</v>
      </c>
      <c r="J4230" t="s">
        <v>41757</v>
      </c>
      <c r="K4230" s="39">
        <v>9622</v>
      </c>
      <c r="L4230" t="s">
        <v>6300</v>
      </c>
      <c r="N4230">
        <v>1</v>
      </c>
      <c r="P4230" s="5">
        <v>44455</v>
      </c>
      <c r="Q4230" t="s">
        <v>1557</v>
      </c>
      <c r="R4230">
        <v>461</v>
      </c>
      <c r="S4230" t="s">
        <v>9095</v>
      </c>
      <c r="U4230">
        <v>2</v>
      </c>
      <c r="V4230" t="s">
        <v>1546</v>
      </c>
      <c r="W4230">
        <v>1</v>
      </c>
      <c r="X4230" t="s">
        <v>36371</v>
      </c>
      <c r="Z4230">
        <v>199401</v>
      </c>
      <c r="AA4230">
        <v>932</v>
      </c>
      <c r="AB4230" t="s">
        <v>40066</v>
      </c>
      <c r="AC4230">
        <v>2021</v>
      </c>
      <c r="AD4230" t="s">
        <v>40066</v>
      </c>
      <c r="AE4230">
        <v>2</v>
      </c>
      <c r="AF4230" t="s">
        <v>34828</v>
      </c>
      <c r="AG4230">
        <v>10</v>
      </c>
      <c r="AH4230" t="s">
        <v>40067</v>
      </c>
      <c r="AI4230">
        <v>461</v>
      </c>
      <c r="AJ4230" t="s">
        <v>9095</v>
      </c>
      <c r="AO4230" t="s">
        <v>21841</v>
      </c>
      <c r="AQ4230">
        <v>0</v>
      </c>
      <c r="AR4230" t="s">
        <v>1550</v>
      </c>
      <c r="AS4230" t="s">
        <v>41676</v>
      </c>
      <c r="AV4230">
        <v>55.380496379999997</v>
      </c>
      <c r="AW4230">
        <v>10.435938950000001</v>
      </c>
      <c r="AX4230" t="s">
        <v>1551</v>
      </c>
      <c r="AY4230">
        <v>1083</v>
      </c>
      <c r="AZ4230" t="s">
        <v>1468</v>
      </c>
    </row>
    <row r="4231" spans="1:52" x14ac:dyDescent="0.25">
      <c r="A4231">
        <v>461206</v>
      </c>
      <c r="B4231" t="s">
        <v>21849</v>
      </c>
      <c r="C4231">
        <v>5000</v>
      </c>
      <c r="D4231" t="s">
        <v>9091</v>
      </c>
      <c r="E4231" t="s">
        <v>21850</v>
      </c>
      <c r="F4231">
        <v>35209115</v>
      </c>
      <c r="G4231">
        <v>1016469501</v>
      </c>
      <c r="I4231" t="s">
        <v>21851</v>
      </c>
      <c r="J4231" t="s">
        <v>21852</v>
      </c>
      <c r="K4231" s="39">
        <v>8801</v>
      </c>
      <c r="L4231">
        <v>3</v>
      </c>
      <c r="N4231">
        <v>3</v>
      </c>
      <c r="P4231" s="5">
        <v>43822</v>
      </c>
      <c r="Q4231" t="s">
        <v>1557</v>
      </c>
      <c r="R4231">
        <v>461</v>
      </c>
      <c r="S4231" t="s">
        <v>9095</v>
      </c>
      <c r="T4231" s="5">
        <v>43830</v>
      </c>
      <c r="U4231">
        <v>2</v>
      </c>
      <c r="V4231" t="s">
        <v>1546</v>
      </c>
      <c r="W4231">
        <v>1</v>
      </c>
      <c r="X4231" t="s">
        <v>36371</v>
      </c>
      <c r="Z4231">
        <v>200409</v>
      </c>
      <c r="AA4231">
        <v>933</v>
      </c>
      <c r="AB4231" t="s">
        <v>2363</v>
      </c>
      <c r="AC4231">
        <v>2024</v>
      </c>
      <c r="AD4231" t="s">
        <v>2363</v>
      </c>
      <c r="AE4231">
        <v>3</v>
      </c>
      <c r="AF4231" t="s">
        <v>1601</v>
      </c>
      <c r="AG4231">
        <v>7</v>
      </c>
      <c r="AH4231" t="s">
        <v>2355</v>
      </c>
      <c r="AI4231">
        <v>461</v>
      </c>
      <c r="AJ4231" t="s">
        <v>9095</v>
      </c>
      <c r="AO4231" t="s">
        <v>21853</v>
      </c>
      <c r="AP4231" t="s">
        <v>21854</v>
      </c>
      <c r="AQ4231">
        <v>0</v>
      </c>
      <c r="AR4231" t="s">
        <v>1550</v>
      </c>
      <c r="AS4231" t="s">
        <v>10971</v>
      </c>
      <c r="AX4231" t="s">
        <v>1551</v>
      </c>
      <c r="AY4231">
        <v>1083</v>
      </c>
      <c r="AZ4231" t="s">
        <v>1468</v>
      </c>
    </row>
    <row r="4232" spans="1:52" x14ac:dyDescent="0.25">
      <c r="A4232">
        <v>461211</v>
      </c>
      <c r="B4232" t="s">
        <v>21855</v>
      </c>
      <c r="C4232">
        <v>5220</v>
      </c>
      <c r="D4232" t="s">
        <v>41635</v>
      </c>
      <c r="E4232" t="s">
        <v>21855</v>
      </c>
      <c r="F4232">
        <v>35209115</v>
      </c>
      <c r="G4232">
        <v>1003315873</v>
      </c>
      <c r="H4232" t="s">
        <v>21856</v>
      </c>
      <c r="I4232" t="s">
        <v>21857</v>
      </c>
      <c r="J4232" t="s">
        <v>42408</v>
      </c>
      <c r="K4232" s="39">
        <v>5714</v>
      </c>
      <c r="L4232">
        <v>210</v>
      </c>
      <c r="P4232" s="5">
        <v>43430</v>
      </c>
      <c r="Q4232" t="s">
        <v>1557</v>
      </c>
      <c r="R4232">
        <v>461</v>
      </c>
      <c r="S4232" t="s">
        <v>9095</v>
      </c>
      <c r="U4232">
        <v>2</v>
      </c>
      <c r="V4232" t="s">
        <v>1546</v>
      </c>
      <c r="W4232">
        <v>1</v>
      </c>
      <c r="X4232" t="s">
        <v>36371</v>
      </c>
      <c r="Z4232">
        <v>197008</v>
      </c>
      <c r="AA4232">
        <v>125</v>
      </c>
      <c r="AB4232" t="s">
        <v>2372</v>
      </c>
      <c r="AC4232">
        <v>1014</v>
      </c>
      <c r="AD4232" t="s">
        <v>1381</v>
      </c>
      <c r="AE4232">
        <v>1</v>
      </c>
      <c r="AF4232" t="s">
        <v>34807</v>
      </c>
      <c r="AG4232">
        <v>24</v>
      </c>
      <c r="AH4232" t="s">
        <v>2372</v>
      </c>
      <c r="AI4232">
        <v>461</v>
      </c>
      <c r="AJ4232" t="s">
        <v>9095</v>
      </c>
      <c r="AO4232" t="s">
        <v>21858</v>
      </c>
      <c r="AP4232" t="s">
        <v>21859</v>
      </c>
      <c r="AQ4232">
        <v>0</v>
      </c>
      <c r="AR4232" t="s">
        <v>1550</v>
      </c>
      <c r="AS4232" t="s">
        <v>42328</v>
      </c>
      <c r="AV4232">
        <v>55.376542579999999</v>
      </c>
      <c r="AW4232">
        <v>10.45632524</v>
      </c>
      <c r="AX4232" t="s">
        <v>1551</v>
      </c>
      <c r="AY4232">
        <v>1083</v>
      </c>
      <c r="AZ4232" t="s">
        <v>1468</v>
      </c>
    </row>
    <row r="4233" spans="1:52" x14ac:dyDescent="0.25">
      <c r="A4233">
        <v>461213</v>
      </c>
      <c r="B4233" t="s">
        <v>21860</v>
      </c>
      <c r="C4233">
        <v>5200</v>
      </c>
      <c r="D4233" t="s">
        <v>13257</v>
      </c>
      <c r="E4233" t="s">
        <v>21861</v>
      </c>
      <c r="F4233">
        <v>35209115</v>
      </c>
      <c r="G4233">
        <v>1003315873</v>
      </c>
      <c r="H4233" t="s">
        <v>21862</v>
      </c>
      <c r="I4233" t="s">
        <v>21863</v>
      </c>
      <c r="J4233" t="s">
        <v>21457</v>
      </c>
      <c r="K4233" s="39">
        <v>6623</v>
      </c>
      <c r="L4233">
        <v>80</v>
      </c>
      <c r="P4233" s="5">
        <v>42964</v>
      </c>
      <c r="Q4233" t="s">
        <v>1557</v>
      </c>
      <c r="R4233">
        <v>461</v>
      </c>
      <c r="S4233" t="s">
        <v>9095</v>
      </c>
      <c r="T4233" s="5">
        <v>42948</v>
      </c>
      <c r="U4233">
        <v>2</v>
      </c>
      <c r="V4233" t="s">
        <v>1546</v>
      </c>
      <c r="W4233">
        <v>1</v>
      </c>
      <c r="X4233" t="s">
        <v>36371</v>
      </c>
      <c r="Z4233">
        <v>194608</v>
      </c>
      <c r="AA4233">
        <v>125</v>
      </c>
      <c r="AB4233" t="s">
        <v>2372</v>
      </c>
      <c r="AC4233">
        <v>1014</v>
      </c>
      <c r="AD4233" t="s">
        <v>1381</v>
      </c>
      <c r="AE4233">
        <v>3</v>
      </c>
      <c r="AF4233" t="s">
        <v>1601</v>
      </c>
      <c r="AG4233">
        <v>24</v>
      </c>
      <c r="AH4233" t="s">
        <v>2372</v>
      </c>
      <c r="AI4233">
        <v>461</v>
      </c>
      <c r="AJ4233" t="s">
        <v>9095</v>
      </c>
      <c r="AK4233">
        <v>2</v>
      </c>
      <c r="AL4233" t="s">
        <v>1618</v>
      </c>
      <c r="AM4233">
        <v>461211</v>
      </c>
      <c r="AO4233" t="s">
        <v>21864</v>
      </c>
      <c r="AP4233" t="s">
        <v>21865</v>
      </c>
      <c r="AQ4233">
        <v>0</v>
      </c>
      <c r="AR4233" t="s">
        <v>1550</v>
      </c>
      <c r="AS4233" t="s">
        <v>21460</v>
      </c>
      <c r="AV4233">
        <v>55.402234016458401</v>
      </c>
      <c r="AW4233">
        <v>10.339528567867299</v>
      </c>
      <c r="AX4233" t="s">
        <v>1551</v>
      </c>
      <c r="AY4233">
        <v>1083</v>
      </c>
      <c r="AZ4233" t="s">
        <v>1468</v>
      </c>
    </row>
    <row r="4234" spans="1:52" x14ac:dyDescent="0.25">
      <c r="A4234">
        <v>461215</v>
      </c>
      <c r="B4234" t="s">
        <v>21866</v>
      </c>
      <c r="C4234">
        <v>5200</v>
      </c>
      <c r="D4234" t="s">
        <v>13257</v>
      </c>
      <c r="E4234" t="s">
        <v>21867</v>
      </c>
      <c r="F4234">
        <v>35209115</v>
      </c>
      <c r="G4234">
        <v>1003315873</v>
      </c>
      <c r="H4234" t="s">
        <v>21868</v>
      </c>
      <c r="I4234" t="s">
        <v>21863</v>
      </c>
      <c r="J4234" t="s">
        <v>38788</v>
      </c>
      <c r="K4234" s="39">
        <v>6623</v>
      </c>
      <c r="L4234">
        <v>80</v>
      </c>
      <c r="P4234" s="5">
        <v>41837</v>
      </c>
      <c r="Q4234" t="s">
        <v>1557</v>
      </c>
      <c r="R4234">
        <v>461</v>
      </c>
      <c r="S4234" t="s">
        <v>9095</v>
      </c>
      <c r="T4234" s="5">
        <v>41851</v>
      </c>
      <c r="U4234">
        <v>2</v>
      </c>
      <c r="V4234" t="s">
        <v>1546</v>
      </c>
      <c r="W4234">
        <v>1</v>
      </c>
      <c r="X4234" t="s">
        <v>36371</v>
      </c>
      <c r="Z4234">
        <v>197008</v>
      </c>
      <c r="AA4234">
        <v>125</v>
      </c>
      <c r="AB4234" t="s">
        <v>2372</v>
      </c>
      <c r="AC4234">
        <v>1014</v>
      </c>
      <c r="AD4234" t="s">
        <v>1381</v>
      </c>
      <c r="AE4234">
        <v>3</v>
      </c>
      <c r="AF4234" t="s">
        <v>1601</v>
      </c>
      <c r="AG4234">
        <v>24</v>
      </c>
      <c r="AH4234" t="s">
        <v>2372</v>
      </c>
      <c r="AI4234">
        <v>461</v>
      </c>
      <c r="AJ4234" t="s">
        <v>9095</v>
      </c>
      <c r="AK4234">
        <v>2</v>
      </c>
      <c r="AL4234" t="s">
        <v>1618</v>
      </c>
      <c r="AM4234">
        <v>461213</v>
      </c>
      <c r="AO4234" t="s">
        <v>21869</v>
      </c>
      <c r="AP4234" t="s">
        <v>21870</v>
      </c>
      <c r="AQ4234">
        <v>0</v>
      </c>
      <c r="AR4234" t="s">
        <v>1550</v>
      </c>
      <c r="AS4234" t="s">
        <v>21460</v>
      </c>
      <c r="AU4234" t="s">
        <v>38789</v>
      </c>
      <c r="AV4234">
        <v>55.402234016458401</v>
      </c>
      <c r="AW4234">
        <v>10.339528567867299</v>
      </c>
      <c r="AX4234" t="s">
        <v>1551</v>
      </c>
      <c r="AY4234">
        <v>1083</v>
      </c>
      <c r="AZ4234" t="s">
        <v>1468</v>
      </c>
    </row>
    <row r="4235" spans="1:52" x14ac:dyDescent="0.25">
      <c r="A4235">
        <v>461216</v>
      </c>
      <c r="B4235" t="s">
        <v>21871</v>
      </c>
      <c r="C4235">
        <v>5240</v>
      </c>
      <c r="D4235" t="s">
        <v>41588</v>
      </c>
      <c r="E4235" t="s">
        <v>21871</v>
      </c>
      <c r="F4235">
        <v>35209115</v>
      </c>
      <c r="G4235">
        <v>1003315939</v>
      </c>
      <c r="H4235" t="s">
        <v>21872</v>
      </c>
      <c r="I4235" t="s">
        <v>21873</v>
      </c>
      <c r="J4235" t="s">
        <v>42406</v>
      </c>
      <c r="K4235" s="39">
        <v>9485</v>
      </c>
      <c r="L4235">
        <v>20</v>
      </c>
      <c r="P4235" s="5">
        <v>42964</v>
      </c>
      <c r="Q4235" t="s">
        <v>1557</v>
      </c>
      <c r="R4235">
        <v>461</v>
      </c>
      <c r="S4235" t="s">
        <v>9095</v>
      </c>
      <c r="T4235" s="5">
        <v>42948</v>
      </c>
      <c r="U4235">
        <v>2</v>
      </c>
      <c r="V4235" t="s">
        <v>1546</v>
      </c>
      <c r="W4235">
        <v>1</v>
      </c>
      <c r="X4235" t="s">
        <v>36371</v>
      </c>
      <c r="Z4235">
        <v>195408</v>
      </c>
      <c r="AA4235">
        <v>125</v>
      </c>
      <c r="AB4235" t="s">
        <v>2372</v>
      </c>
      <c r="AC4235">
        <v>1014</v>
      </c>
      <c r="AD4235" t="s">
        <v>1381</v>
      </c>
      <c r="AE4235">
        <v>3</v>
      </c>
      <c r="AF4235" t="s">
        <v>1601</v>
      </c>
      <c r="AG4235">
        <v>24</v>
      </c>
      <c r="AH4235" t="s">
        <v>2372</v>
      </c>
      <c r="AI4235">
        <v>461</v>
      </c>
      <c r="AJ4235" t="s">
        <v>9095</v>
      </c>
      <c r="AK4235">
        <v>2</v>
      </c>
      <c r="AL4235" t="s">
        <v>1618</v>
      </c>
      <c r="AM4235">
        <v>461211</v>
      </c>
      <c r="AO4235" t="s">
        <v>21874</v>
      </c>
      <c r="AP4235" t="s">
        <v>21875</v>
      </c>
      <c r="AQ4235">
        <v>0</v>
      </c>
      <c r="AR4235" t="s">
        <v>1550</v>
      </c>
      <c r="AS4235" t="s">
        <v>42407</v>
      </c>
      <c r="AV4235" s="6" t="s">
        <v>21876</v>
      </c>
      <c r="AW4235" s="6" t="s">
        <v>21877</v>
      </c>
      <c r="AX4235" t="s">
        <v>1551</v>
      </c>
      <c r="AY4235">
        <v>1083</v>
      </c>
      <c r="AZ4235" t="s">
        <v>1468</v>
      </c>
    </row>
    <row r="4236" spans="1:52" x14ac:dyDescent="0.25">
      <c r="A4236">
        <v>461247</v>
      </c>
      <c r="B4236" t="s">
        <v>21878</v>
      </c>
      <c r="C4236">
        <v>5000</v>
      </c>
      <c r="D4236" t="s">
        <v>9091</v>
      </c>
      <c r="E4236" t="s">
        <v>21879</v>
      </c>
      <c r="F4236">
        <v>29542791</v>
      </c>
      <c r="G4236">
        <v>1003309485</v>
      </c>
      <c r="H4236" t="s">
        <v>21880</v>
      </c>
      <c r="I4236" t="s">
        <v>21881</v>
      </c>
      <c r="J4236" t="s">
        <v>21882</v>
      </c>
      <c r="K4236" s="39">
        <v>4522</v>
      </c>
      <c r="L4236">
        <v>6</v>
      </c>
      <c r="P4236" s="5">
        <v>45211</v>
      </c>
      <c r="Q4236" t="s">
        <v>1819</v>
      </c>
      <c r="U4236">
        <v>4</v>
      </c>
      <c r="V4236" t="s">
        <v>2004</v>
      </c>
      <c r="W4236">
        <v>1</v>
      </c>
      <c r="X4236" t="s">
        <v>36371</v>
      </c>
      <c r="Z4236">
        <v>197808</v>
      </c>
      <c r="AA4236">
        <v>137</v>
      </c>
      <c r="AB4236" t="s">
        <v>2431</v>
      </c>
      <c r="AC4236">
        <v>1053</v>
      </c>
      <c r="AD4236" t="s">
        <v>2431</v>
      </c>
      <c r="AE4236">
        <v>1</v>
      </c>
      <c r="AF4236" t="s">
        <v>34807</v>
      </c>
      <c r="AG4236">
        <v>30</v>
      </c>
      <c r="AH4236" t="s">
        <v>2423</v>
      </c>
      <c r="AI4236">
        <v>461</v>
      </c>
      <c r="AJ4236" t="s">
        <v>9095</v>
      </c>
      <c r="AN4236">
        <v>461248</v>
      </c>
      <c r="AO4236" t="s">
        <v>21883</v>
      </c>
      <c r="AP4236" t="s">
        <v>12325</v>
      </c>
      <c r="AQ4236">
        <v>2</v>
      </c>
      <c r="AR4236" t="s">
        <v>2358</v>
      </c>
      <c r="AS4236" t="s">
        <v>12326</v>
      </c>
      <c r="AV4236">
        <v>55.402896699999999</v>
      </c>
      <c r="AW4236">
        <v>10.38332842</v>
      </c>
      <c r="AX4236" t="s">
        <v>1551</v>
      </c>
      <c r="AY4236">
        <v>1083</v>
      </c>
      <c r="AZ4236" t="s">
        <v>1468</v>
      </c>
    </row>
    <row r="4237" spans="1:52" x14ac:dyDescent="0.25">
      <c r="A4237">
        <v>461248</v>
      </c>
      <c r="B4237" t="s">
        <v>21884</v>
      </c>
      <c r="C4237">
        <v>5000</v>
      </c>
      <c r="D4237" t="s">
        <v>9091</v>
      </c>
      <c r="E4237" t="s">
        <v>21884</v>
      </c>
      <c r="F4237">
        <v>29542791</v>
      </c>
      <c r="G4237">
        <v>1003309485</v>
      </c>
      <c r="H4237" t="s">
        <v>21885</v>
      </c>
      <c r="I4237" t="s">
        <v>21886</v>
      </c>
      <c r="J4237" t="s">
        <v>21882</v>
      </c>
      <c r="K4237" s="39">
        <v>4522</v>
      </c>
      <c r="L4237">
        <v>6</v>
      </c>
      <c r="P4237" s="5">
        <v>45211</v>
      </c>
      <c r="Q4237" t="s">
        <v>1819</v>
      </c>
      <c r="U4237">
        <v>4</v>
      </c>
      <c r="V4237" t="s">
        <v>2004</v>
      </c>
      <c r="W4237">
        <v>1</v>
      </c>
      <c r="X4237" t="s">
        <v>36371</v>
      </c>
      <c r="Z4237">
        <v>200308</v>
      </c>
      <c r="AA4237">
        <v>137</v>
      </c>
      <c r="AB4237" t="s">
        <v>2431</v>
      </c>
      <c r="AC4237">
        <v>1053</v>
      </c>
      <c r="AD4237" t="s">
        <v>2431</v>
      </c>
      <c r="AE4237">
        <v>4</v>
      </c>
      <c r="AF4237" t="s">
        <v>34848</v>
      </c>
      <c r="AG4237">
        <v>30</v>
      </c>
      <c r="AH4237" t="s">
        <v>2423</v>
      </c>
      <c r="AI4237">
        <v>461</v>
      </c>
      <c r="AJ4237" t="s">
        <v>9095</v>
      </c>
      <c r="AO4237" t="s">
        <v>21887</v>
      </c>
      <c r="AP4237" t="s">
        <v>12325</v>
      </c>
      <c r="AQ4237">
        <v>1</v>
      </c>
      <c r="AR4237" t="s">
        <v>2441</v>
      </c>
      <c r="AS4237" t="s">
        <v>12326</v>
      </c>
      <c r="AV4237">
        <v>55.402896699999999</v>
      </c>
      <c r="AW4237">
        <v>10.38332842</v>
      </c>
      <c r="AX4237" t="s">
        <v>1551</v>
      </c>
      <c r="AY4237">
        <v>1083</v>
      </c>
      <c r="AZ4237" t="s">
        <v>1468</v>
      </c>
    </row>
    <row r="4238" spans="1:52" x14ac:dyDescent="0.25">
      <c r="A4238">
        <v>461300</v>
      </c>
      <c r="B4238" t="s">
        <v>21888</v>
      </c>
      <c r="C4238">
        <v>5000</v>
      </c>
      <c r="D4238" t="s">
        <v>9091</v>
      </c>
      <c r="E4238" t="s">
        <v>35350</v>
      </c>
      <c r="F4238">
        <v>20437383</v>
      </c>
      <c r="G4238">
        <v>1005150380</v>
      </c>
      <c r="H4238" t="s">
        <v>21889</v>
      </c>
      <c r="I4238" t="s">
        <v>21890</v>
      </c>
      <c r="J4238" t="s">
        <v>41599</v>
      </c>
      <c r="K4238" s="39">
        <v>9645</v>
      </c>
      <c r="L4238">
        <v>28</v>
      </c>
      <c r="P4238" s="5">
        <v>44802</v>
      </c>
      <c r="Q4238" t="s">
        <v>1557</v>
      </c>
      <c r="U4238">
        <v>5</v>
      </c>
      <c r="V4238" t="s">
        <v>1859</v>
      </c>
      <c r="W4238">
        <v>1</v>
      </c>
      <c r="X4238" t="s">
        <v>36371</v>
      </c>
      <c r="Y4238">
        <v>10</v>
      </c>
      <c r="Z4238">
        <v>191011</v>
      </c>
      <c r="AA4238">
        <v>144</v>
      </c>
      <c r="AB4238" t="s">
        <v>40070</v>
      </c>
      <c r="AC4238">
        <v>1023</v>
      </c>
      <c r="AD4238" t="s">
        <v>1378</v>
      </c>
      <c r="AE4238">
        <v>1</v>
      </c>
      <c r="AF4238" t="s">
        <v>34807</v>
      </c>
      <c r="AG4238">
        <v>82</v>
      </c>
      <c r="AH4238" t="s">
        <v>40070</v>
      </c>
      <c r="AI4238">
        <v>461</v>
      </c>
      <c r="AJ4238" t="s">
        <v>9095</v>
      </c>
      <c r="AO4238" t="s">
        <v>21891</v>
      </c>
      <c r="AP4238" t="s">
        <v>12552</v>
      </c>
      <c r="AQ4238">
        <v>0</v>
      </c>
      <c r="AR4238" t="s">
        <v>1550</v>
      </c>
      <c r="AS4238" t="s">
        <v>41600</v>
      </c>
      <c r="AV4238">
        <v>55.39808902</v>
      </c>
      <c r="AW4238">
        <v>10.371707430000001</v>
      </c>
      <c r="AX4238" t="s">
        <v>1551</v>
      </c>
      <c r="AY4238">
        <v>1083</v>
      </c>
      <c r="AZ4238" t="s">
        <v>1468</v>
      </c>
    </row>
    <row r="4239" spans="1:52" x14ac:dyDescent="0.25">
      <c r="A4239">
        <v>461301</v>
      </c>
      <c r="B4239" t="s">
        <v>21892</v>
      </c>
      <c r="C4239">
        <v>5260</v>
      </c>
      <c r="D4239" t="s">
        <v>9745</v>
      </c>
      <c r="E4239" t="s">
        <v>21893</v>
      </c>
      <c r="F4239">
        <v>53578217</v>
      </c>
      <c r="G4239">
        <v>1003102000</v>
      </c>
      <c r="H4239" t="s">
        <v>21894</v>
      </c>
      <c r="I4239" t="s">
        <v>13701</v>
      </c>
      <c r="J4239" t="s">
        <v>10257</v>
      </c>
      <c r="K4239" s="39">
        <v>4750</v>
      </c>
      <c r="L4239">
        <v>65</v>
      </c>
      <c r="P4239" s="5">
        <v>43791</v>
      </c>
      <c r="Q4239" t="s">
        <v>1557</v>
      </c>
      <c r="U4239">
        <v>4</v>
      </c>
      <c r="V4239" t="s">
        <v>2004</v>
      </c>
      <c r="W4239">
        <v>1</v>
      </c>
      <c r="X4239" t="s">
        <v>36371</v>
      </c>
      <c r="Z4239">
        <v>188601</v>
      </c>
      <c r="AA4239">
        <v>261</v>
      </c>
      <c r="AB4239" t="s">
        <v>8307</v>
      </c>
      <c r="AC4239">
        <v>1071</v>
      </c>
      <c r="AD4239" t="s">
        <v>1376</v>
      </c>
      <c r="AE4239">
        <v>4</v>
      </c>
      <c r="AF4239" t="s">
        <v>34848</v>
      </c>
      <c r="AG4239">
        <v>99</v>
      </c>
      <c r="AH4239" t="s">
        <v>41429</v>
      </c>
      <c r="AI4239">
        <v>461</v>
      </c>
      <c r="AJ4239" t="s">
        <v>9095</v>
      </c>
      <c r="AO4239" t="s">
        <v>13703</v>
      </c>
      <c r="AP4239" t="s">
        <v>13704</v>
      </c>
      <c r="AQ4239">
        <v>1</v>
      </c>
      <c r="AR4239" t="s">
        <v>2441</v>
      </c>
      <c r="AS4239" t="s">
        <v>10260</v>
      </c>
      <c r="AV4239">
        <v>55.365612570000003</v>
      </c>
      <c r="AW4239">
        <v>10.39509887</v>
      </c>
      <c r="AX4239" t="s">
        <v>1551</v>
      </c>
      <c r="AY4239">
        <v>1083</v>
      </c>
      <c r="AZ4239" t="s">
        <v>1468</v>
      </c>
    </row>
    <row r="4240" spans="1:52" x14ac:dyDescent="0.25">
      <c r="A4240">
        <v>461303</v>
      </c>
      <c r="B4240" t="s">
        <v>21895</v>
      </c>
      <c r="C4240">
        <v>5210</v>
      </c>
      <c r="D4240" t="s">
        <v>14982</v>
      </c>
      <c r="E4240" t="s">
        <v>40922</v>
      </c>
      <c r="F4240">
        <v>23267519</v>
      </c>
      <c r="G4240">
        <v>1004909202</v>
      </c>
      <c r="H4240" t="s">
        <v>21896</v>
      </c>
      <c r="I4240" t="s">
        <v>21897</v>
      </c>
      <c r="J4240" t="s">
        <v>40923</v>
      </c>
      <c r="K4240" s="39">
        <v>6814</v>
      </c>
      <c r="L4240">
        <v>286</v>
      </c>
      <c r="P4240" s="5">
        <v>43363</v>
      </c>
      <c r="Q4240" t="s">
        <v>1557</v>
      </c>
      <c r="U4240">
        <v>4</v>
      </c>
      <c r="V4240" t="s">
        <v>2004</v>
      </c>
      <c r="W4240">
        <v>1</v>
      </c>
      <c r="X4240" t="s">
        <v>36371</v>
      </c>
      <c r="Z4240">
        <v>190808</v>
      </c>
      <c r="AA4240">
        <v>241</v>
      </c>
      <c r="AB4240" t="s">
        <v>2790</v>
      </c>
      <c r="AC4240">
        <v>1071</v>
      </c>
      <c r="AD4240" t="s">
        <v>1376</v>
      </c>
      <c r="AE4240">
        <v>1</v>
      </c>
      <c r="AF4240" t="s">
        <v>34807</v>
      </c>
      <c r="AG4240">
        <v>99</v>
      </c>
      <c r="AH4240" t="s">
        <v>41429</v>
      </c>
      <c r="AI4240">
        <v>461</v>
      </c>
      <c r="AJ4240" t="s">
        <v>9095</v>
      </c>
      <c r="AN4240">
        <v>461415</v>
      </c>
      <c r="AO4240" t="s">
        <v>21898</v>
      </c>
      <c r="AP4240" t="s">
        <v>13261</v>
      </c>
      <c r="AQ4240">
        <v>2</v>
      </c>
      <c r="AR4240" t="s">
        <v>2358</v>
      </c>
      <c r="AS4240" t="s">
        <v>40546</v>
      </c>
      <c r="AV4240">
        <v>55.412135220000003</v>
      </c>
      <c r="AW4240">
        <v>10.3254003</v>
      </c>
      <c r="AX4240" t="s">
        <v>1551</v>
      </c>
      <c r="AY4240">
        <v>1083</v>
      </c>
      <c r="AZ4240" t="s">
        <v>1468</v>
      </c>
    </row>
    <row r="4241" spans="1:52" x14ac:dyDescent="0.25">
      <c r="A4241">
        <v>461305</v>
      </c>
      <c r="B4241" t="s">
        <v>21899</v>
      </c>
      <c r="C4241">
        <v>5260</v>
      </c>
      <c r="D4241" t="s">
        <v>9745</v>
      </c>
      <c r="E4241" t="s">
        <v>21899</v>
      </c>
      <c r="F4241">
        <v>86572028</v>
      </c>
      <c r="G4241">
        <v>1003401353</v>
      </c>
      <c r="H4241" t="s">
        <v>21900</v>
      </c>
      <c r="I4241" t="s">
        <v>13280</v>
      </c>
      <c r="J4241" t="s">
        <v>13281</v>
      </c>
      <c r="K4241" s="39">
        <v>4750</v>
      </c>
      <c r="L4241">
        <v>55</v>
      </c>
      <c r="P4241" s="5">
        <v>43791</v>
      </c>
      <c r="Q4241" t="s">
        <v>1557</v>
      </c>
      <c r="U4241">
        <v>4</v>
      </c>
      <c r="V4241" t="s">
        <v>2004</v>
      </c>
      <c r="W4241">
        <v>1</v>
      </c>
      <c r="X4241" t="s">
        <v>36371</v>
      </c>
      <c r="Z4241">
        <v>197907</v>
      </c>
      <c r="AA4241">
        <v>242</v>
      </c>
      <c r="AB4241" t="s">
        <v>2574</v>
      </c>
      <c r="AC4241">
        <v>1071</v>
      </c>
      <c r="AD4241" t="s">
        <v>1376</v>
      </c>
      <c r="AE4241">
        <v>4</v>
      </c>
      <c r="AF4241" t="s">
        <v>34848</v>
      </c>
      <c r="AG4241">
        <v>99</v>
      </c>
      <c r="AH4241" t="s">
        <v>41429</v>
      </c>
      <c r="AI4241">
        <v>461</v>
      </c>
      <c r="AJ4241" t="s">
        <v>9095</v>
      </c>
      <c r="AO4241" t="s">
        <v>13282</v>
      </c>
      <c r="AP4241" t="s">
        <v>13283</v>
      </c>
      <c r="AQ4241">
        <v>1</v>
      </c>
      <c r="AR4241" t="s">
        <v>2441</v>
      </c>
      <c r="AS4241" t="s">
        <v>10260</v>
      </c>
      <c r="AV4241">
        <v>55.366838469999998</v>
      </c>
      <c r="AW4241">
        <v>10.39595649</v>
      </c>
      <c r="AX4241" t="s">
        <v>1551</v>
      </c>
      <c r="AY4241">
        <v>1083</v>
      </c>
      <c r="AZ4241" t="s">
        <v>1468</v>
      </c>
    </row>
    <row r="4242" spans="1:52" x14ac:dyDescent="0.25">
      <c r="A4242">
        <v>461306</v>
      </c>
      <c r="B4242" t="s">
        <v>40924</v>
      </c>
      <c r="C4242">
        <v>5240</v>
      </c>
      <c r="D4242" t="s">
        <v>41588</v>
      </c>
      <c r="E4242" t="s">
        <v>40925</v>
      </c>
      <c r="F4242">
        <v>13532435</v>
      </c>
      <c r="G4242">
        <v>1000581022</v>
      </c>
      <c r="H4242" t="s">
        <v>21901</v>
      </c>
      <c r="I4242" t="s">
        <v>21902</v>
      </c>
      <c r="J4242" t="s">
        <v>40926</v>
      </c>
      <c r="K4242" s="39">
        <v>6994</v>
      </c>
      <c r="L4242">
        <v>179</v>
      </c>
      <c r="P4242" s="5">
        <v>45012</v>
      </c>
      <c r="Q4242" t="s">
        <v>1557</v>
      </c>
      <c r="U4242">
        <v>5</v>
      </c>
      <c r="V4242" t="s">
        <v>1859</v>
      </c>
      <c r="W4242">
        <v>1</v>
      </c>
      <c r="X4242" t="s">
        <v>36371</v>
      </c>
      <c r="Y4242">
        <v>10</v>
      </c>
      <c r="Z4242">
        <v>199008</v>
      </c>
      <c r="AA4242">
        <v>123</v>
      </c>
      <c r="AB4242" t="s">
        <v>1374</v>
      </c>
      <c r="AC4242">
        <v>1010</v>
      </c>
      <c r="AD4242" t="s">
        <v>1375</v>
      </c>
      <c r="AE4242">
        <v>1</v>
      </c>
      <c r="AF4242" t="s">
        <v>34807</v>
      </c>
      <c r="AG4242">
        <v>80</v>
      </c>
      <c r="AH4242" t="s">
        <v>1374</v>
      </c>
      <c r="AI4242">
        <v>461</v>
      </c>
      <c r="AJ4242" t="s">
        <v>9095</v>
      </c>
      <c r="AO4242" t="s">
        <v>21903</v>
      </c>
      <c r="AP4242" t="s">
        <v>21904</v>
      </c>
      <c r="AQ4242">
        <v>0</v>
      </c>
      <c r="AR4242" t="s">
        <v>1550</v>
      </c>
      <c r="AS4242" t="s">
        <v>40927</v>
      </c>
      <c r="AV4242">
        <v>55.396316669999997</v>
      </c>
      <c r="AW4242">
        <v>10.499482690000001</v>
      </c>
      <c r="AX4242" t="s">
        <v>1551</v>
      </c>
      <c r="AY4242">
        <v>1083</v>
      </c>
      <c r="AZ4242" t="s">
        <v>1468</v>
      </c>
    </row>
    <row r="4243" spans="1:52" x14ac:dyDescent="0.25">
      <c r="A4243">
        <v>461307</v>
      </c>
      <c r="B4243" t="s">
        <v>21905</v>
      </c>
      <c r="C4243">
        <v>5260</v>
      </c>
      <c r="D4243" t="s">
        <v>9745</v>
      </c>
      <c r="E4243" t="s">
        <v>21906</v>
      </c>
      <c r="F4243">
        <v>53578217</v>
      </c>
      <c r="G4243">
        <v>1003102000</v>
      </c>
      <c r="H4243" t="s">
        <v>21894</v>
      </c>
      <c r="I4243" t="s">
        <v>13701</v>
      </c>
      <c r="J4243" t="s">
        <v>10257</v>
      </c>
      <c r="K4243" s="39">
        <v>4750</v>
      </c>
      <c r="L4243">
        <v>65</v>
      </c>
      <c r="P4243" s="5">
        <v>43685</v>
      </c>
      <c r="Q4243" t="s">
        <v>1557</v>
      </c>
      <c r="U4243">
        <v>4</v>
      </c>
      <c r="V4243" t="s">
        <v>2004</v>
      </c>
      <c r="W4243">
        <v>1</v>
      </c>
      <c r="X4243" t="s">
        <v>36371</v>
      </c>
      <c r="Z4243">
        <v>188601</v>
      </c>
      <c r="AA4243">
        <v>261</v>
      </c>
      <c r="AB4243" t="s">
        <v>8307</v>
      </c>
      <c r="AC4243">
        <v>1071</v>
      </c>
      <c r="AD4243" t="s">
        <v>1376</v>
      </c>
      <c r="AE4243">
        <v>1</v>
      </c>
      <c r="AF4243" t="s">
        <v>34807</v>
      </c>
      <c r="AG4243">
        <v>99</v>
      </c>
      <c r="AH4243" t="s">
        <v>41429</v>
      </c>
      <c r="AI4243">
        <v>461</v>
      </c>
      <c r="AJ4243" t="s">
        <v>9095</v>
      </c>
      <c r="AN4243">
        <v>461301</v>
      </c>
      <c r="AO4243" t="s">
        <v>13703</v>
      </c>
      <c r="AP4243" t="s">
        <v>13704</v>
      </c>
      <c r="AQ4243">
        <v>2</v>
      </c>
      <c r="AR4243" t="s">
        <v>2358</v>
      </c>
      <c r="AS4243" t="s">
        <v>10260</v>
      </c>
      <c r="AV4243">
        <v>55.365612570000003</v>
      </c>
      <c r="AW4243">
        <v>10.39509887</v>
      </c>
      <c r="AX4243" t="s">
        <v>1551</v>
      </c>
      <c r="AY4243">
        <v>1083</v>
      </c>
      <c r="AZ4243" t="s">
        <v>1468</v>
      </c>
    </row>
    <row r="4244" spans="1:52" x14ac:dyDescent="0.25">
      <c r="A4244">
        <v>461326</v>
      </c>
      <c r="B4244" t="s">
        <v>21907</v>
      </c>
      <c r="C4244">
        <v>5000</v>
      </c>
      <c r="D4244" t="s">
        <v>9091</v>
      </c>
      <c r="E4244" t="s">
        <v>21908</v>
      </c>
      <c r="H4244" t="s">
        <v>21909</v>
      </c>
      <c r="I4244" t="s">
        <v>21909</v>
      </c>
      <c r="J4244" t="s">
        <v>38790</v>
      </c>
      <c r="K4244" s="39">
        <v>5921</v>
      </c>
      <c r="L4244">
        <v>73</v>
      </c>
      <c r="N4244">
        <v>1</v>
      </c>
      <c r="P4244" s="5">
        <v>43438</v>
      </c>
      <c r="Q4244" t="s">
        <v>1557</v>
      </c>
      <c r="T4244" s="5">
        <v>43438</v>
      </c>
      <c r="U4244">
        <v>5</v>
      </c>
      <c r="V4244" t="s">
        <v>1859</v>
      </c>
      <c r="W4244">
        <v>1</v>
      </c>
      <c r="X4244" t="s">
        <v>36371</v>
      </c>
      <c r="Z4244">
        <v>199509</v>
      </c>
      <c r="AA4244">
        <v>148</v>
      </c>
      <c r="AB4244" t="s">
        <v>21910</v>
      </c>
      <c r="AC4244">
        <v>1024</v>
      </c>
      <c r="AD4244" t="s">
        <v>21910</v>
      </c>
      <c r="AE4244">
        <v>3</v>
      </c>
      <c r="AF4244" t="s">
        <v>1601</v>
      </c>
      <c r="AG4244">
        <v>99</v>
      </c>
      <c r="AH4244" t="s">
        <v>41429</v>
      </c>
      <c r="AI4244">
        <v>461</v>
      </c>
      <c r="AJ4244" t="s">
        <v>9095</v>
      </c>
      <c r="AO4244" t="s">
        <v>5819</v>
      </c>
      <c r="AQ4244">
        <v>0</v>
      </c>
      <c r="AR4244" t="s">
        <v>1550</v>
      </c>
      <c r="AS4244" t="s">
        <v>36500</v>
      </c>
      <c r="AV4244">
        <v>55.400373629999997</v>
      </c>
      <c r="AW4244">
        <v>10.389072090000001</v>
      </c>
      <c r="AX4244" t="s">
        <v>1551</v>
      </c>
      <c r="AY4244">
        <v>1083</v>
      </c>
      <c r="AZ4244" t="s">
        <v>1468</v>
      </c>
    </row>
    <row r="4245" spans="1:52" x14ac:dyDescent="0.25">
      <c r="A4245">
        <v>461350</v>
      </c>
      <c r="B4245" t="s">
        <v>21911</v>
      </c>
      <c r="C4245">
        <v>5250</v>
      </c>
      <c r="D4245" t="s">
        <v>13507</v>
      </c>
      <c r="E4245" t="s">
        <v>21912</v>
      </c>
      <c r="F4245">
        <v>39815842</v>
      </c>
      <c r="G4245">
        <v>1023903144</v>
      </c>
      <c r="H4245" t="s">
        <v>21913</v>
      </c>
      <c r="I4245" t="s">
        <v>14722</v>
      </c>
      <c r="J4245" t="s">
        <v>13510</v>
      </c>
      <c r="K4245" s="39">
        <v>2188</v>
      </c>
      <c r="L4245">
        <v>200</v>
      </c>
      <c r="P4245" s="5">
        <v>44456</v>
      </c>
      <c r="Q4245" t="s">
        <v>1557</v>
      </c>
      <c r="U4245">
        <v>5</v>
      </c>
      <c r="V4245" t="s">
        <v>1859</v>
      </c>
      <c r="W4245">
        <v>1</v>
      </c>
      <c r="X4245" t="s">
        <v>36371</v>
      </c>
      <c r="Z4245">
        <v>198304</v>
      </c>
      <c r="AA4245">
        <v>149</v>
      </c>
      <c r="AB4245" t="s">
        <v>2183</v>
      </c>
      <c r="AC4245">
        <v>1027</v>
      </c>
      <c r="AD4245" t="s">
        <v>2501</v>
      </c>
      <c r="AE4245">
        <v>1</v>
      </c>
      <c r="AF4245" t="s">
        <v>34807</v>
      </c>
      <c r="AG4245">
        <v>85</v>
      </c>
      <c r="AH4245" t="s">
        <v>2502</v>
      </c>
      <c r="AI4245">
        <v>461</v>
      </c>
      <c r="AJ4245" t="s">
        <v>9095</v>
      </c>
      <c r="AN4245">
        <v>281041</v>
      </c>
      <c r="AO4245" t="s">
        <v>21914</v>
      </c>
      <c r="AQ4245">
        <v>2</v>
      </c>
      <c r="AR4245" t="s">
        <v>2358</v>
      </c>
      <c r="AS4245" t="s">
        <v>13512</v>
      </c>
      <c r="AV4245">
        <v>55.36949903</v>
      </c>
      <c r="AW4245">
        <v>10.330682339999999</v>
      </c>
      <c r="AX4245" t="s">
        <v>1551</v>
      </c>
      <c r="AY4245">
        <v>1083</v>
      </c>
      <c r="AZ4245" t="s">
        <v>1468</v>
      </c>
    </row>
    <row r="4246" spans="1:52" x14ac:dyDescent="0.25">
      <c r="A4246">
        <v>461377</v>
      </c>
      <c r="B4246" t="s">
        <v>35922</v>
      </c>
      <c r="C4246">
        <v>5200</v>
      </c>
      <c r="D4246" t="s">
        <v>13257</v>
      </c>
      <c r="E4246" t="s">
        <v>21915</v>
      </c>
      <c r="F4246">
        <v>68009618</v>
      </c>
      <c r="G4246">
        <v>1002263136</v>
      </c>
      <c r="H4246" t="s">
        <v>21916</v>
      </c>
      <c r="I4246" t="s">
        <v>21917</v>
      </c>
      <c r="J4246" t="s">
        <v>21918</v>
      </c>
      <c r="K4246" s="39">
        <v>7964</v>
      </c>
      <c r="L4246">
        <v>50</v>
      </c>
      <c r="P4246" s="5">
        <v>43791</v>
      </c>
      <c r="Q4246" t="s">
        <v>1903</v>
      </c>
      <c r="U4246">
        <v>5</v>
      </c>
      <c r="V4246" t="s">
        <v>1859</v>
      </c>
      <c r="W4246">
        <v>1</v>
      </c>
      <c r="X4246" t="s">
        <v>36371</v>
      </c>
      <c r="Z4246">
        <v>198608</v>
      </c>
      <c r="AA4246">
        <v>147</v>
      </c>
      <c r="AB4246" t="s">
        <v>36476</v>
      </c>
      <c r="AC4246">
        <v>1021</v>
      </c>
      <c r="AD4246" t="s">
        <v>36476</v>
      </c>
      <c r="AE4246">
        <v>2</v>
      </c>
      <c r="AF4246" t="s">
        <v>34828</v>
      </c>
      <c r="AG4246">
        <v>86</v>
      </c>
      <c r="AH4246" t="s">
        <v>36476</v>
      </c>
      <c r="AI4246">
        <v>461</v>
      </c>
      <c r="AJ4246" t="s">
        <v>9095</v>
      </c>
      <c r="AO4246" t="s">
        <v>21919</v>
      </c>
      <c r="AQ4246">
        <v>0</v>
      </c>
      <c r="AR4246" t="s">
        <v>1550</v>
      </c>
      <c r="AS4246" t="s">
        <v>4590</v>
      </c>
      <c r="AT4246" t="s">
        <v>21920</v>
      </c>
      <c r="AV4246">
        <v>55.395443909999997</v>
      </c>
      <c r="AW4246">
        <v>10.351632260000001</v>
      </c>
      <c r="AX4246" t="s">
        <v>1551</v>
      </c>
      <c r="AY4246">
        <v>1083</v>
      </c>
      <c r="AZ4246" t="s">
        <v>1468</v>
      </c>
    </row>
    <row r="4247" spans="1:52" x14ac:dyDescent="0.25">
      <c r="A4247">
        <v>461379</v>
      </c>
      <c r="B4247" t="s">
        <v>21921</v>
      </c>
      <c r="C4247">
        <v>5000</v>
      </c>
      <c r="D4247" t="s">
        <v>9091</v>
      </c>
      <c r="E4247" t="s">
        <v>21922</v>
      </c>
      <c r="F4247">
        <v>37560014</v>
      </c>
      <c r="G4247">
        <v>1001757190</v>
      </c>
      <c r="H4247" t="s">
        <v>21923</v>
      </c>
      <c r="I4247" t="s">
        <v>21924</v>
      </c>
      <c r="J4247" t="s">
        <v>21925</v>
      </c>
      <c r="K4247" s="39">
        <v>9393</v>
      </c>
      <c r="L4247">
        <v>74</v>
      </c>
      <c r="P4247" s="5">
        <v>44728</v>
      </c>
      <c r="Q4247" t="s">
        <v>1557</v>
      </c>
      <c r="U4247">
        <v>5</v>
      </c>
      <c r="V4247" t="s">
        <v>1859</v>
      </c>
      <c r="W4247">
        <v>1</v>
      </c>
      <c r="X4247" t="s">
        <v>36371</v>
      </c>
      <c r="Z4247">
        <v>199609</v>
      </c>
      <c r="AA4247">
        <v>147</v>
      </c>
      <c r="AB4247" t="s">
        <v>36476</v>
      </c>
      <c r="AC4247">
        <v>1021</v>
      </c>
      <c r="AD4247" t="s">
        <v>36476</v>
      </c>
      <c r="AE4247">
        <v>2</v>
      </c>
      <c r="AF4247" t="s">
        <v>34828</v>
      </c>
      <c r="AG4247">
        <v>86</v>
      </c>
      <c r="AH4247" t="s">
        <v>36476</v>
      </c>
      <c r="AI4247">
        <v>461</v>
      </c>
      <c r="AJ4247" t="s">
        <v>9095</v>
      </c>
      <c r="AO4247" t="s">
        <v>21926</v>
      </c>
      <c r="AP4247" t="s">
        <v>21927</v>
      </c>
      <c r="AQ4247">
        <v>0</v>
      </c>
      <c r="AR4247" t="s">
        <v>1550</v>
      </c>
      <c r="AS4247" t="s">
        <v>21928</v>
      </c>
      <c r="AV4247">
        <v>55.397780179999998</v>
      </c>
      <c r="AW4247">
        <v>10.38115816</v>
      </c>
      <c r="AX4247" t="s">
        <v>1551</v>
      </c>
      <c r="AY4247">
        <v>1083</v>
      </c>
      <c r="AZ4247" t="s">
        <v>1468</v>
      </c>
    </row>
    <row r="4248" spans="1:52" x14ac:dyDescent="0.25">
      <c r="A4248">
        <v>461381</v>
      </c>
      <c r="B4248" t="s">
        <v>14807</v>
      </c>
      <c r="C4248">
        <v>5000</v>
      </c>
      <c r="D4248" t="s">
        <v>9091</v>
      </c>
      <c r="E4248" t="s">
        <v>21929</v>
      </c>
      <c r="F4248">
        <v>31571391</v>
      </c>
      <c r="G4248">
        <v>1014671362</v>
      </c>
      <c r="I4248" t="s">
        <v>21346</v>
      </c>
      <c r="J4248" t="s">
        <v>40928</v>
      </c>
      <c r="K4248" s="39">
        <v>6814</v>
      </c>
      <c r="L4248" t="s">
        <v>2550</v>
      </c>
      <c r="P4248" s="5">
        <v>43815</v>
      </c>
      <c r="Q4248" t="s">
        <v>1557</v>
      </c>
      <c r="T4248" s="5">
        <v>43815</v>
      </c>
      <c r="U4248">
        <v>5</v>
      </c>
      <c r="V4248" t="s">
        <v>1859</v>
      </c>
      <c r="W4248">
        <v>1</v>
      </c>
      <c r="X4248" t="s">
        <v>36371</v>
      </c>
      <c r="Z4248">
        <v>200902</v>
      </c>
      <c r="AA4248">
        <v>147</v>
      </c>
      <c r="AB4248" t="s">
        <v>36476</v>
      </c>
      <c r="AC4248">
        <v>1021</v>
      </c>
      <c r="AD4248" t="s">
        <v>36476</v>
      </c>
      <c r="AE4248">
        <v>3</v>
      </c>
      <c r="AF4248" t="s">
        <v>1601</v>
      </c>
      <c r="AG4248">
        <v>99</v>
      </c>
      <c r="AH4248" t="s">
        <v>41429</v>
      </c>
      <c r="AI4248">
        <v>461</v>
      </c>
      <c r="AJ4248" t="s">
        <v>9095</v>
      </c>
      <c r="AK4248">
        <v>2</v>
      </c>
      <c r="AL4248" t="s">
        <v>1618</v>
      </c>
      <c r="AM4248">
        <v>281387</v>
      </c>
      <c r="AO4248" t="s">
        <v>21930</v>
      </c>
      <c r="AP4248" t="s">
        <v>21931</v>
      </c>
      <c r="AQ4248">
        <v>0</v>
      </c>
      <c r="AR4248" t="s">
        <v>1550</v>
      </c>
      <c r="AS4248" t="s">
        <v>40546</v>
      </c>
      <c r="AV4248">
        <v>55.39972204</v>
      </c>
      <c r="AW4248">
        <v>10.373513709999999</v>
      </c>
      <c r="AX4248" t="s">
        <v>1551</v>
      </c>
      <c r="AY4248">
        <v>1083</v>
      </c>
      <c r="AZ4248" t="s">
        <v>1468</v>
      </c>
    </row>
    <row r="4249" spans="1:52" x14ac:dyDescent="0.25">
      <c r="A4249">
        <v>461402</v>
      </c>
      <c r="B4249" t="s">
        <v>21932</v>
      </c>
      <c r="C4249">
        <v>5200</v>
      </c>
      <c r="D4249" t="s">
        <v>13257</v>
      </c>
      <c r="E4249" t="s">
        <v>21933</v>
      </c>
      <c r="F4249">
        <v>23267519</v>
      </c>
      <c r="G4249">
        <v>1003401328</v>
      </c>
      <c r="H4249" t="s">
        <v>21934</v>
      </c>
      <c r="I4249" t="s">
        <v>21935</v>
      </c>
      <c r="J4249" t="s">
        <v>13259</v>
      </c>
      <c r="K4249" s="39">
        <v>1917</v>
      </c>
      <c r="L4249">
        <v>10</v>
      </c>
      <c r="P4249" s="5">
        <v>43363</v>
      </c>
      <c r="Q4249" t="s">
        <v>1557</v>
      </c>
      <c r="U4249">
        <v>4</v>
      </c>
      <c r="V4249" t="s">
        <v>2004</v>
      </c>
      <c r="W4249">
        <v>1</v>
      </c>
      <c r="X4249" t="s">
        <v>36371</v>
      </c>
      <c r="Z4249">
        <v>195408</v>
      </c>
      <c r="AA4249">
        <v>241</v>
      </c>
      <c r="AB4249" t="s">
        <v>2790</v>
      </c>
      <c r="AC4249">
        <v>1071</v>
      </c>
      <c r="AD4249" t="s">
        <v>1376</v>
      </c>
      <c r="AE4249">
        <v>1</v>
      </c>
      <c r="AF4249" t="s">
        <v>34807</v>
      </c>
      <c r="AG4249">
        <v>99</v>
      </c>
      <c r="AH4249" t="s">
        <v>41429</v>
      </c>
      <c r="AI4249">
        <v>461</v>
      </c>
      <c r="AJ4249" t="s">
        <v>9095</v>
      </c>
      <c r="AN4249">
        <v>461415</v>
      </c>
      <c r="AO4249" t="s">
        <v>13260</v>
      </c>
      <c r="AP4249" t="s">
        <v>13261</v>
      </c>
      <c r="AQ4249">
        <v>2</v>
      </c>
      <c r="AR4249" t="s">
        <v>2358</v>
      </c>
      <c r="AS4249" t="s">
        <v>13262</v>
      </c>
      <c r="AV4249">
        <v>55.389279690000002</v>
      </c>
      <c r="AW4249">
        <v>10.331478349999999</v>
      </c>
      <c r="AX4249" t="s">
        <v>1551</v>
      </c>
      <c r="AY4249">
        <v>1083</v>
      </c>
      <c r="AZ4249" t="s">
        <v>1468</v>
      </c>
    </row>
    <row r="4250" spans="1:52" x14ac:dyDescent="0.25">
      <c r="A4250">
        <v>461405</v>
      </c>
      <c r="B4250" t="s">
        <v>35923</v>
      </c>
      <c r="C4250">
        <v>5200</v>
      </c>
      <c r="D4250" t="s">
        <v>13257</v>
      </c>
      <c r="E4250" t="s">
        <v>35924</v>
      </c>
      <c r="F4250">
        <v>30859480</v>
      </c>
      <c r="G4250">
        <v>1003403964</v>
      </c>
      <c r="H4250" t="s">
        <v>21936</v>
      </c>
      <c r="I4250" t="s">
        <v>10454</v>
      </c>
      <c r="J4250" t="s">
        <v>38791</v>
      </c>
      <c r="K4250" s="39">
        <v>6925</v>
      </c>
      <c r="L4250">
        <v>3</v>
      </c>
      <c r="P4250" s="5">
        <v>42849</v>
      </c>
      <c r="Q4250" t="s">
        <v>1557</v>
      </c>
      <c r="T4250" s="5">
        <v>42826</v>
      </c>
      <c r="U4250">
        <v>4</v>
      </c>
      <c r="V4250" t="s">
        <v>2004</v>
      </c>
      <c r="W4250">
        <v>4</v>
      </c>
      <c r="X4250" t="s">
        <v>2353</v>
      </c>
      <c r="Z4250">
        <v>196708</v>
      </c>
      <c r="AA4250">
        <v>312</v>
      </c>
      <c r="AB4250" t="s">
        <v>34857</v>
      </c>
      <c r="AC4250">
        <v>1085</v>
      </c>
      <c r="AD4250" t="s">
        <v>36486</v>
      </c>
      <c r="AE4250">
        <v>3</v>
      </c>
      <c r="AF4250" t="s">
        <v>1601</v>
      </c>
      <c r="AG4250">
        <v>99</v>
      </c>
      <c r="AH4250" t="s">
        <v>41429</v>
      </c>
      <c r="AI4250">
        <v>461</v>
      </c>
      <c r="AJ4250" t="s">
        <v>9095</v>
      </c>
      <c r="AK4250">
        <v>2</v>
      </c>
      <c r="AL4250" t="s">
        <v>1618</v>
      </c>
      <c r="AM4250">
        <v>280696</v>
      </c>
      <c r="AN4250">
        <v>630401</v>
      </c>
      <c r="AO4250" t="s">
        <v>10455</v>
      </c>
      <c r="AP4250" t="s">
        <v>10456</v>
      </c>
      <c r="AQ4250">
        <v>2</v>
      </c>
      <c r="AR4250" t="s">
        <v>2358</v>
      </c>
      <c r="AS4250" t="s">
        <v>38770</v>
      </c>
      <c r="AV4250" s="6" t="s">
        <v>21937</v>
      </c>
      <c r="AW4250" s="6" t="s">
        <v>21938</v>
      </c>
      <c r="AX4250" t="s">
        <v>1551</v>
      </c>
      <c r="AY4250">
        <v>1083</v>
      </c>
      <c r="AZ4250" t="s">
        <v>1468</v>
      </c>
    </row>
    <row r="4251" spans="1:52" x14ac:dyDescent="0.25">
      <c r="A4251">
        <v>461407</v>
      </c>
      <c r="B4251" t="s">
        <v>21939</v>
      </c>
      <c r="C4251">
        <v>5220</v>
      </c>
      <c r="D4251" t="s">
        <v>41635</v>
      </c>
      <c r="E4251" t="s">
        <v>21940</v>
      </c>
      <c r="F4251">
        <v>30859480</v>
      </c>
      <c r="G4251">
        <v>1009769788</v>
      </c>
      <c r="H4251" t="s">
        <v>21941</v>
      </c>
      <c r="I4251" t="s">
        <v>21942</v>
      </c>
      <c r="J4251" t="s">
        <v>40646</v>
      </c>
      <c r="K4251" s="38" t="s">
        <v>10325</v>
      </c>
      <c r="L4251">
        <v>4</v>
      </c>
      <c r="P4251" s="5">
        <v>42849</v>
      </c>
      <c r="Q4251" t="s">
        <v>1557</v>
      </c>
      <c r="T4251" s="5">
        <v>42826</v>
      </c>
      <c r="U4251">
        <v>4</v>
      </c>
      <c r="V4251" t="s">
        <v>2004</v>
      </c>
      <c r="W4251">
        <v>4</v>
      </c>
      <c r="X4251" t="s">
        <v>2353</v>
      </c>
      <c r="Z4251">
        <v>197309</v>
      </c>
      <c r="AA4251">
        <v>383</v>
      </c>
      <c r="AB4251" t="s">
        <v>2629</v>
      </c>
      <c r="AC4251">
        <v>1085</v>
      </c>
      <c r="AD4251" t="s">
        <v>36486</v>
      </c>
      <c r="AE4251">
        <v>3</v>
      </c>
      <c r="AF4251" t="s">
        <v>1601</v>
      </c>
      <c r="AG4251">
        <v>99</v>
      </c>
      <c r="AH4251" t="s">
        <v>41429</v>
      </c>
      <c r="AI4251">
        <v>461</v>
      </c>
      <c r="AJ4251" t="s">
        <v>9095</v>
      </c>
      <c r="AK4251">
        <v>2</v>
      </c>
      <c r="AL4251" t="s">
        <v>1618</v>
      </c>
      <c r="AM4251">
        <v>280696</v>
      </c>
      <c r="AN4251">
        <v>630401</v>
      </c>
      <c r="AO4251" t="s">
        <v>10455</v>
      </c>
      <c r="AP4251" t="s">
        <v>10456</v>
      </c>
      <c r="AQ4251">
        <v>2</v>
      </c>
      <c r="AR4251" t="s">
        <v>2358</v>
      </c>
      <c r="AS4251" t="s">
        <v>40647</v>
      </c>
      <c r="AV4251">
        <v>55.389788485087401</v>
      </c>
      <c r="AW4251">
        <v>10.440197575983801</v>
      </c>
      <c r="AX4251" t="s">
        <v>1551</v>
      </c>
      <c r="AY4251">
        <v>1083</v>
      </c>
      <c r="AZ4251" t="s">
        <v>1468</v>
      </c>
    </row>
    <row r="4252" spans="1:52" x14ac:dyDescent="0.25">
      <c r="A4252">
        <v>461408</v>
      </c>
      <c r="B4252" t="s">
        <v>21943</v>
      </c>
      <c r="C4252">
        <v>5220</v>
      </c>
      <c r="D4252" t="s">
        <v>41635</v>
      </c>
      <c r="E4252" t="s">
        <v>21944</v>
      </c>
      <c r="F4252">
        <v>30859480</v>
      </c>
      <c r="G4252">
        <v>1009769788</v>
      </c>
      <c r="H4252" t="s">
        <v>21941</v>
      </c>
      <c r="I4252" t="s">
        <v>21942</v>
      </c>
      <c r="J4252" t="s">
        <v>40646</v>
      </c>
      <c r="K4252" s="38" t="s">
        <v>10325</v>
      </c>
      <c r="L4252">
        <v>4</v>
      </c>
      <c r="P4252" s="5">
        <v>42849</v>
      </c>
      <c r="Q4252" t="s">
        <v>1557</v>
      </c>
      <c r="T4252" s="5">
        <v>42826</v>
      </c>
      <c r="U4252">
        <v>4</v>
      </c>
      <c r="V4252" t="s">
        <v>2004</v>
      </c>
      <c r="W4252">
        <v>4</v>
      </c>
      <c r="X4252" t="s">
        <v>2353</v>
      </c>
      <c r="Z4252">
        <v>196809</v>
      </c>
      <c r="AA4252">
        <v>385</v>
      </c>
      <c r="AB4252" t="s">
        <v>4740</v>
      </c>
      <c r="AC4252">
        <v>1085</v>
      </c>
      <c r="AD4252" t="s">
        <v>36486</v>
      </c>
      <c r="AE4252">
        <v>3</v>
      </c>
      <c r="AF4252" t="s">
        <v>1601</v>
      </c>
      <c r="AG4252">
        <v>99</v>
      </c>
      <c r="AH4252" t="s">
        <v>41429</v>
      </c>
      <c r="AI4252">
        <v>461</v>
      </c>
      <c r="AJ4252" t="s">
        <v>9095</v>
      </c>
      <c r="AK4252">
        <v>2</v>
      </c>
      <c r="AL4252" t="s">
        <v>1618</v>
      </c>
      <c r="AM4252">
        <v>280696</v>
      </c>
      <c r="AN4252">
        <v>630401</v>
      </c>
      <c r="AO4252" t="s">
        <v>10455</v>
      </c>
      <c r="AP4252" t="s">
        <v>10456</v>
      </c>
      <c r="AQ4252">
        <v>2</v>
      </c>
      <c r="AR4252" t="s">
        <v>2358</v>
      </c>
      <c r="AS4252" t="s">
        <v>40647</v>
      </c>
      <c r="AV4252">
        <v>55.389788485087401</v>
      </c>
      <c r="AW4252">
        <v>10.440197575983801</v>
      </c>
      <c r="AX4252" t="s">
        <v>1551</v>
      </c>
      <c r="AY4252">
        <v>1083</v>
      </c>
      <c r="AZ4252" t="s">
        <v>1468</v>
      </c>
    </row>
    <row r="4253" spans="1:52" x14ac:dyDescent="0.25">
      <c r="A4253">
        <v>461409</v>
      </c>
      <c r="B4253" t="s">
        <v>21945</v>
      </c>
      <c r="C4253">
        <v>5220</v>
      </c>
      <c r="D4253" t="s">
        <v>41635</v>
      </c>
      <c r="E4253" t="s">
        <v>21946</v>
      </c>
      <c r="F4253">
        <v>30859480</v>
      </c>
      <c r="G4253">
        <v>1009769788</v>
      </c>
      <c r="H4253" t="s">
        <v>21941</v>
      </c>
      <c r="I4253" t="s">
        <v>21942</v>
      </c>
      <c r="J4253" t="s">
        <v>40646</v>
      </c>
      <c r="K4253" s="38" t="s">
        <v>10325</v>
      </c>
      <c r="L4253">
        <v>4</v>
      </c>
      <c r="P4253" s="5">
        <v>42849</v>
      </c>
      <c r="Q4253" t="s">
        <v>1557</v>
      </c>
      <c r="T4253" s="5">
        <v>42826</v>
      </c>
      <c r="U4253">
        <v>4</v>
      </c>
      <c r="V4253" t="s">
        <v>2004</v>
      </c>
      <c r="W4253">
        <v>4</v>
      </c>
      <c r="X4253" t="s">
        <v>2353</v>
      </c>
      <c r="Z4253">
        <v>195807</v>
      </c>
      <c r="AA4253">
        <v>380</v>
      </c>
      <c r="AB4253" t="s">
        <v>2860</v>
      </c>
      <c r="AC4253">
        <v>1085</v>
      </c>
      <c r="AD4253" t="s">
        <v>36486</v>
      </c>
      <c r="AE4253">
        <v>3</v>
      </c>
      <c r="AF4253" t="s">
        <v>1601</v>
      </c>
      <c r="AG4253">
        <v>99</v>
      </c>
      <c r="AH4253" t="s">
        <v>41429</v>
      </c>
      <c r="AI4253">
        <v>461</v>
      </c>
      <c r="AJ4253" t="s">
        <v>9095</v>
      </c>
      <c r="AK4253">
        <v>2</v>
      </c>
      <c r="AL4253" t="s">
        <v>1618</v>
      </c>
      <c r="AM4253">
        <v>280696</v>
      </c>
      <c r="AN4253">
        <v>630401</v>
      </c>
      <c r="AO4253" t="s">
        <v>10455</v>
      </c>
      <c r="AP4253" t="s">
        <v>10456</v>
      </c>
      <c r="AQ4253">
        <v>2</v>
      </c>
      <c r="AR4253" t="s">
        <v>2358</v>
      </c>
      <c r="AS4253" t="s">
        <v>40647</v>
      </c>
      <c r="AV4253">
        <v>55.389788485087401</v>
      </c>
      <c r="AW4253">
        <v>10.440197575983801</v>
      </c>
      <c r="AX4253" t="s">
        <v>1551</v>
      </c>
      <c r="AY4253">
        <v>1083</v>
      </c>
      <c r="AZ4253" t="s">
        <v>1468</v>
      </c>
    </row>
    <row r="4254" spans="1:52" x14ac:dyDescent="0.25">
      <c r="A4254">
        <v>461412</v>
      </c>
      <c r="B4254" t="s">
        <v>40929</v>
      </c>
      <c r="C4254">
        <v>5000</v>
      </c>
      <c r="D4254" t="s">
        <v>9091</v>
      </c>
      <c r="E4254" t="s">
        <v>40930</v>
      </c>
      <c r="F4254">
        <v>30859480</v>
      </c>
      <c r="G4254">
        <v>1003403587</v>
      </c>
      <c r="H4254" t="s">
        <v>21947</v>
      </c>
      <c r="I4254" t="s">
        <v>10969</v>
      </c>
      <c r="J4254" t="s">
        <v>10970</v>
      </c>
      <c r="K4254" s="39">
        <v>8801</v>
      </c>
      <c r="L4254">
        <v>5</v>
      </c>
      <c r="P4254" s="5">
        <v>42849</v>
      </c>
      <c r="Q4254" t="s">
        <v>1557</v>
      </c>
      <c r="T4254" s="5">
        <v>42826</v>
      </c>
      <c r="U4254">
        <v>4</v>
      </c>
      <c r="V4254" t="s">
        <v>2004</v>
      </c>
      <c r="W4254">
        <v>4</v>
      </c>
      <c r="X4254" t="s">
        <v>2353</v>
      </c>
      <c r="Z4254">
        <v>196809</v>
      </c>
      <c r="AA4254">
        <v>333</v>
      </c>
      <c r="AB4254" t="s">
        <v>36567</v>
      </c>
      <c r="AC4254">
        <v>1085</v>
      </c>
      <c r="AD4254" t="s">
        <v>36486</v>
      </c>
      <c r="AE4254">
        <v>3</v>
      </c>
      <c r="AF4254" t="s">
        <v>1601</v>
      </c>
      <c r="AG4254">
        <v>99</v>
      </c>
      <c r="AH4254" t="s">
        <v>41429</v>
      </c>
      <c r="AI4254">
        <v>461</v>
      </c>
      <c r="AJ4254" t="s">
        <v>9095</v>
      </c>
      <c r="AK4254">
        <v>2</v>
      </c>
      <c r="AL4254" t="s">
        <v>1618</v>
      </c>
      <c r="AM4254">
        <v>280696</v>
      </c>
      <c r="AN4254">
        <v>630401</v>
      </c>
      <c r="AO4254" t="s">
        <v>10455</v>
      </c>
      <c r="AP4254" t="s">
        <v>10456</v>
      </c>
      <c r="AQ4254">
        <v>2</v>
      </c>
      <c r="AR4254" t="s">
        <v>2358</v>
      </c>
      <c r="AS4254" t="s">
        <v>10971</v>
      </c>
      <c r="AV4254">
        <v>55.4047405216307</v>
      </c>
      <c r="AW4254">
        <v>10.388025435128201</v>
      </c>
      <c r="AX4254" t="s">
        <v>1551</v>
      </c>
      <c r="AY4254">
        <v>1083</v>
      </c>
      <c r="AZ4254" t="s">
        <v>1468</v>
      </c>
    </row>
    <row r="4255" spans="1:52" x14ac:dyDescent="0.25">
      <c r="A4255">
        <v>461413</v>
      </c>
      <c r="B4255" t="s">
        <v>35925</v>
      </c>
      <c r="C4255">
        <v>5200</v>
      </c>
      <c r="D4255" t="s">
        <v>13257</v>
      </c>
      <c r="E4255" t="s">
        <v>40931</v>
      </c>
      <c r="F4255">
        <v>30859480</v>
      </c>
      <c r="G4255">
        <v>1004909640</v>
      </c>
      <c r="H4255" t="s">
        <v>21948</v>
      </c>
      <c r="I4255" t="s">
        <v>21949</v>
      </c>
      <c r="J4255" t="s">
        <v>21950</v>
      </c>
      <c r="K4255" s="39">
        <v>5363</v>
      </c>
      <c r="L4255">
        <v>180</v>
      </c>
      <c r="P4255" s="5">
        <v>42849</v>
      </c>
      <c r="Q4255" t="s">
        <v>1557</v>
      </c>
      <c r="T4255" s="5">
        <v>42826</v>
      </c>
      <c r="U4255">
        <v>4</v>
      </c>
      <c r="V4255" t="s">
        <v>2004</v>
      </c>
      <c r="W4255">
        <v>4</v>
      </c>
      <c r="X4255" t="s">
        <v>2353</v>
      </c>
      <c r="AA4255">
        <v>311</v>
      </c>
      <c r="AB4255" t="s">
        <v>34862</v>
      </c>
      <c r="AC4255">
        <v>1085</v>
      </c>
      <c r="AD4255" t="s">
        <v>36486</v>
      </c>
      <c r="AE4255">
        <v>3</v>
      </c>
      <c r="AF4255" t="s">
        <v>1601</v>
      </c>
      <c r="AG4255">
        <v>99</v>
      </c>
      <c r="AH4255" t="s">
        <v>41429</v>
      </c>
      <c r="AI4255">
        <v>461</v>
      </c>
      <c r="AJ4255" t="s">
        <v>9095</v>
      </c>
      <c r="AK4255">
        <v>2</v>
      </c>
      <c r="AL4255" t="s">
        <v>1618</v>
      </c>
      <c r="AM4255">
        <v>280696</v>
      </c>
      <c r="AN4255">
        <v>630401</v>
      </c>
      <c r="AO4255" t="s">
        <v>10455</v>
      </c>
      <c r="AP4255" t="s">
        <v>10456</v>
      </c>
      <c r="AQ4255">
        <v>2</v>
      </c>
      <c r="AR4255" t="s">
        <v>2358</v>
      </c>
      <c r="AS4255" t="s">
        <v>20501</v>
      </c>
      <c r="AV4255">
        <v>55.391986841510302</v>
      </c>
      <c r="AW4255">
        <v>10.3399958016577</v>
      </c>
      <c r="AX4255" t="s">
        <v>1551</v>
      </c>
      <c r="AY4255">
        <v>1083</v>
      </c>
      <c r="AZ4255" t="s">
        <v>1468</v>
      </c>
    </row>
    <row r="4256" spans="1:52" x14ac:dyDescent="0.25">
      <c r="A4256">
        <v>461414</v>
      </c>
      <c r="B4256" t="s">
        <v>21951</v>
      </c>
      <c r="C4256">
        <v>5000</v>
      </c>
      <c r="D4256" t="s">
        <v>9091</v>
      </c>
      <c r="E4256" t="s">
        <v>21952</v>
      </c>
      <c r="F4256">
        <v>32469647</v>
      </c>
      <c r="G4256">
        <v>1015551484</v>
      </c>
      <c r="H4256" t="s">
        <v>21953</v>
      </c>
      <c r="I4256" t="s">
        <v>9093</v>
      </c>
      <c r="J4256" t="s">
        <v>9094</v>
      </c>
      <c r="K4256" s="39">
        <v>5956</v>
      </c>
      <c r="L4256">
        <v>1</v>
      </c>
      <c r="P4256" s="5">
        <v>43154</v>
      </c>
      <c r="Q4256" t="s">
        <v>1557</v>
      </c>
      <c r="U4256">
        <v>1</v>
      </c>
      <c r="V4256" t="s">
        <v>2147</v>
      </c>
      <c r="W4256">
        <v>7</v>
      </c>
      <c r="X4256" t="s">
        <v>2478</v>
      </c>
      <c r="Z4256">
        <v>192909</v>
      </c>
      <c r="AA4256">
        <v>323</v>
      </c>
      <c r="AB4256" t="s">
        <v>2708</v>
      </c>
      <c r="AC4256">
        <v>1084</v>
      </c>
      <c r="AD4256" t="s">
        <v>2645</v>
      </c>
      <c r="AE4256">
        <v>4</v>
      </c>
      <c r="AF4256" t="s">
        <v>34848</v>
      </c>
      <c r="AG4256">
        <v>99</v>
      </c>
      <c r="AH4256" t="s">
        <v>41429</v>
      </c>
      <c r="AI4256">
        <v>461</v>
      </c>
      <c r="AJ4256" t="s">
        <v>9095</v>
      </c>
      <c r="AO4256" t="s">
        <v>9096</v>
      </c>
      <c r="AP4256" t="s">
        <v>9097</v>
      </c>
      <c r="AQ4256">
        <v>1</v>
      </c>
      <c r="AR4256" t="s">
        <v>2441</v>
      </c>
      <c r="AS4256" t="s">
        <v>9098</v>
      </c>
      <c r="AV4256">
        <v>55.399768010000003</v>
      </c>
      <c r="AW4256">
        <v>10.39145119</v>
      </c>
      <c r="AX4256" t="s">
        <v>1551</v>
      </c>
      <c r="AY4256">
        <v>1083</v>
      </c>
      <c r="AZ4256" t="s">
        <v>1468</v>
      </c>
    </row>
    <row r="4257" spans="1:52" x14ac:dyDescent="0.25">
      <c r="A4257">
        <v>461415</v>
      </c>
      <c r="B4257" t="s">
        <v>21954</v>
      </c>
      <c r="C4257">
        <v>5000</v>
      </c>
      <c r="D4257" t="s">
        <v>9091</v>
      </c>
      <c r="E4257" t="s">
        <v>21955</v>
      </c>
      <c r="F4257">
        <v>23267519</v>
      </c>
      <c r="G4257">
        <v>1008354622</v>
      </c>
      <c r="H4257" t="s">
        <v>21956</v>
      </c>
      <c r="I4257" t="s">
        <v>21957</v>
      </c>
      <c r="J4257" t="s">
        <v>15450</v>
      </c>
      <c r="K4257" s="39">
        <v>7303</v>
      </c>
      <c r="L4257">
        <v>12</v>
      </c>
      <c r="P4257" s="5">
        <v>45616</v>
      </c>
      <c r="Q4257" t="s">
        <v>1545</v>
      </c>
      <c r="U4257">
        <v>4</v>
      </c>
      <c r="V4257" t="s">
        <v>2004</v>
      </c>
      <c r="W4257">
        <v>1</v>
      </c>
      <c r="X4257" t="s">
        <v>36371</v>
      </c>
      <c r="Z4257">
        <v>195408</v>
      </c>
      <c r="AA4257">
        <v>240</v>
      </c>
      <c r="AB4257" t="s">
        <v>3017</v>
      </c>
      <c r="AC4257">
        <v>1071</v>
      </c>
      <c r="AD4257" t="s">
        <v>1376</v>
      </c>
      <c r="AE4257">
        <v>4</v>
      </c>
      <c r="AF4257" t="s">
        <v>34848</v>
      </c>
      <c r="AG4257">
        <v>99</v>
      </c>
      <c r="AH4257" t="s">
        <v>41429</v>
      </c>
      <c r="AI4257">
        <v>461</v>
      </c>
      <c r="AJ4257" t="s">
        <v>9095</v>
      </c>
      <c r="AO4257" t="s">
        <v>21898</v>
      </c>
      <c r="AP4257" t="s">
        <v>13261</v>
      </c>
      <c r="AQ4257">
        <v>1</v>
      </c>
      <c r="AR4257" t="s">
        <v>2441</v>
      </c>
      <c r="AS4257" t="s">
        <v>15452</v>
      </c>
      <c r="AV4257">
        <v>55.405195450000001</v>
      </c>
      <c r="AW4257">
        <v>10.380264240000001</v>
      </c>
      <c r="AX4257" t="s">
        <v>1551</v>
      </c>
      <c r="AY4257">
        <v>1083</v>
      </c>
      <c r="AZ4257" t="s">
        <v>1468</v>
      </c>
    </row>
    <row r="4258" spans="1:52" x14ac:dyDescent="0.25">
      <c r="A4258">
        <v>461416</v>
      </c>
      <c r="B4258" t="s">
        <v>21958</v>
      </c>
      <c r="C4258">
        <v>5230</v>
      </c>
      <c r="D4258" t="s">
        <v>10265</v>
      </c>
      <c r="E4258" t="s">
        <v>21959</v>
      </c>
      <c r="F4258">
        <v>29283958</v>
      </c>
      <c r="G4258">
        <v>1003403113</v>
      </c>
      <c r="H4258" t="s">
        <v>21960</v>
      </c>
      <c r="I4258" t="s">
        <v>12342</v>
      </c>
      <c r="J4258" t="s">
        <v>12343</v>
      </c>
      <c r="K4258" s="39">
        <v>1186</v>
      </c>
      <c r="L4258">
        <v>55</v>
      </c>
      <c r="P4258" s="5">
        <v>45875</v>
      </c>
      <c r="Q4258" t="s">
        <v>1850</v>
      </c>
      <c r="U4258">
        <v>4</v>
      </c>
      <c r="V4258" t="s">
        <v>2004</v>
      </c>
      <c r="W4258">
        <v>4</v>
      </c>
      <c r="X4258" t="s">
        <v>2353</v>
      </c>
      <c r="Z4258">
        <v>196609</v>
      </c>
      <c r="AA4258">
        <v>301</v>
      </c>
      <c r="AB4258" t="s">
        <v>2677</v>
      </c>
      <c r="AC4258">
        <v>1131</v>
      </c>
      <c r="AD4258" t="s">
        <v>2677</v>
      </c>
      <c r="AE4258">
        <v>1</v>
      </c>
      <c r="AF4258" t="s">
        <v>34807</v>
      </c>
      <c r="AG4258">
        <v>99</v>
      </c>
      <c r="AH4258" t="s">
        <v>41429</v>
      </c>
      <c r="AI4258">
        <v>461</v>
      </c>
      <c r="AJ4258" t="s">
        <v>9095</v>
      </c>
      <c r="AN4258">
        <v>461437</v>
      </c>
      <c r="AO4258" t="s">
        <v>17413</v>
      </c>
      <c r="AP4258" t="s">
        <v>12346</v>
      </c>
      <c r="AQ4258">
        <v>2</v>
      </c>
      <c r="AR4258" t="s">
        <v>2358</v>
      </c>
      <c r="AS4258" t="s">
        <v>12347</v>
      </c>
      <c r="AV4258">
        <v>55.368643710000001</v>
      </c>
      <c r="AW4258">
        <v>10.428177460000001</v>
      </c>
      <c r="AX4258" t="s">
        <v>1551</v>
      </c>
      <c r="AY4258">
        <v>1083</v>
      </c>
      <c r="AZ4258" t="s">
        <v>1468</v>
      </c>
    </row>
    <row r="4259" spans="1:52" x14ac:dyDescent="0.25">
      <c r="A4259">
        <v>461417</v>
      </c>
      <c r="B4259" t="s">
        <v>21961</v>
      </c>
      <c r="C4259">
        <v>5000</v>
      </c>
      <c r="D4259" t="s">
        <v>9091</v>
      </c>
      <c r="E4259" t="s">
        <v>41759</v>
      </c>
      <c r="F4259">
        <v>23267519</v>
      </c>
      <c r="G4259">
        <v>1003401390</v>
      </c>
      <c r="H4259" t="s">
        <v>21962</v>
      </c>
      <c r="I4259" t="s">
        <v>21957</v>
      </c>
      <c r="J4259" t="s">
        <v>21963</v>
      </c>
      <c r="K4259" s="39">
        <v>1692</v>
      </c>
      <c r="L4259">
        <v>3</v>
      </c>
      <c r="P4259" s="5">
        <v>42305</v>
      </c>
      <c r="Q4259" t="s">
        <v>1557</v>
      </c>
      <c r="T4259" s="5">
        <v>42278</v>
      </c>
      <c r="U4259">
        <v>4</v>
      </c>
      <c r="V4259" t="s">
        <v>2004</v>
      </c>
      <c r="W4259">
        <v>1</v>
      </c>
      <c r="X4259" t="s">
        <v>36371</v>
      </c>
      <c r="Z4259">
        <v>197408</v>
      </c>
      <c r="AA4259">
        <v>241</v>
      </c>
      <c r="AB4259" t="s">
        <v>2790</v>
      </c>
      <c r="AC4259">
        <v>1071</v>
      </c>
      <c r="AD4259" t="s">
        <v>1376</v>
      </c>
      <c r="AE4259">
        <v>3</v>
      </c>
      <c r="AF4259" t="s">
        <v>1601</v>
      </c>
      <c r="AG4259">
        <v>99</v>
      </c>
      <c r="AH4259" t="s">
        <v>41429</v>
      </c>
      <c r="AI4259">
        <v>461</v>
      </c>
      <c r="AJ4259" t="s">
        <v>9095</v>
      </c>
      <c r="AK4259">
        <v>2</v>
      </c>
      <c r="AL4259" t="s">
        <v>1618</v>
      </c>
      <c r="AM4259">
        <v>461415</v>
      </c>
      <c r="AN4259">
        <v>461415</v>
      </c>
      <c r="AO4259" t="s">
        <v>21898</v>
      </c>
      <c r="AP4259" t="s">
        <v>13261</v>
      </c>
      <c r="AQ4259">
        <v>2</v>
      </c>
      <c r="AR4259" t="s">
        <v>2358</v>
      </c>
      <c r="AS4259" t="s">
        <v>10263</v>
      </c>
      <c r="AT4259" t="s">
        <v>21964</v>
      </c>
      <c r="AV4259">
        <v>55.404123965516199</v>
      </c>
      <c r="AW4259">
        <v>10.385677448412199</v>
      </c>
      <c r="AX4259" t="s">
        <v>1551</v>
      </c>
      <c r="AY4259">
        <v>1083</v>
      </c>
      <c r="AZ4259" t="s">
        <v>1468</v>
      </c>
    </row>
    <row r="4260" spans="1:52" x14ac:dyDescent="0.25">
      <c r="A4260">
        <v>461419</v>
      </c>
      <c r="B4260" t="s">
        <v>21965</v>
      </c>
      <c r="C4260">
        <v>5000</v>
      </c>
      <c r="D4260" t="s">
        <v>9091</v>
      </c>
      <c r="E4260" t="s">
        <v>21966</v>
      </c>
      <c r="F4260">
        <v>51531817</v>
      </c>
      <c r="G4260">
        <v>1019777053</v>
      </c>
      <c r="H4260" t="s">
        <v>21967</v>
      </c>
      <c r="I4260" t="s">
        <v>2840</v>
      </c>
      <c r="J4260" t="s">
        <v>21968</v>
      </c>
      <c r="K4260" s="39">
        <v>5956</v>
      </c>
      <c r="L4260">
        <v>1</v>
      </c>
      <c r="N4260">
        <v>4</v>
      </c>
      <c r="P4260" s="5">
        <v>45572</v>
      </c>
      <c r="Q4260" t="s">
        <v>1678</v>
      </c>
      <c r="U4260">
        <v>1</v>
      </c>
      <c r="V4260" t="s">
        <v>2147</v>
      </c>
      <c r="W4260">
        <v>7</v>
      </c>
      <c r="X4260" t="s">
        <v>2478</v>
      </c>
      <c r="Z4260">
        <v>196409</v>
      </c>
      <c r="AA4260">
        <v>325</v>
      </c>
      <c r="AB4260" t="s">
        <v>2842</v>
      </c>
      <c r="AC4260">
        <v>1084</v>
      </c>
      <c r="AD4260" t="s">
        <v>2645</v>
      </c>
      <c r="AE4260">
        <v>1</v>
      </c>
      <c r="AF4260" t="s">
        <v>34807</v>
      </c>
      <c r="AG4260">
        <v>99</v>
      </c>
      <c r="AH4260" t="s">
        <v>41429</v>
      </c>
      <c r="AI4260">
        <v>461</v>
      </c>
      <c r="AJ4260" t="s">
        <v>9095</v>
      </c>
      <c r="AN4260">
        <v>101518</v>
      </c>
      <c r="AO4260" t="s">
        <v>2843</v>
      </c>
      <c r="AP4260" t="s">
        <v>2844</v>
      </c>
      <c r="AQ4260">
        <v>2</v>
      </c>
      <c r="AR4260" t="s">
        <v>2358</v>
      </c>
      <c r="AS4260" t="s">
        <v>9098</v>
      </c>
      <c r="AV4260">
        <v>55.399768010000003</v>
      </c>
      <c r="AW4260">
        <v>10.39145119</v>
      </c>
      <c r="AX4260" t="s">
        <v>1551</v>
      </c>
      <c r="AY4260">
        <v>1083</v>
      </c>
      <c r="AZ4260" t="s">
        <v>1468</v>
      </c>
    </row>
    <row r="4261" spans="1:52" x14ac:dyDescent="0.25">
      <c r="A4261">
        <v>461420</v>
      </c>
      <c r="B4261" t="s">
        <v>21969</v>
      </c>
      <c r="C4261">
        <v>5000</v>
      </c>
      <c r="D4261" t="s">
        <v>9091</v>
      </c>
      <c r="E4261" t="s">
        <v>21970</v>
      </c>
      <c r="F4261">
        <v>37127655</v>
      </c>
      <c r="G4261">
        <v>1003399152</v>
      </c>
      <c r="H4261" t="s">
        <v>21971</v>
      </c>
      <c r="I4261" t="s">
        <v>15339</v>
      </c>
      <c r="J4261" t="s">
        <v>15340</v>
      </c>
      <c r="K4261" s="39">
        <v>6108</v>
      </c>
      <c r="L4261">
        <v>50</v>
      </c>
      <c r="P4261" s="5">
        <v>44518</v>
      </c>
      <c r="Q4261" t="s">
        <v>1557</v>
      </c>
      <c r="U4261">
        <v>4</v>
      </c>
      <c r="V4261" t="s">
        <v>2004</v>
      </c>
      <c r="W4261">
        <v>1</v>
      </c>
      <c r="X4261" t="s">
        <v>36371</v>
      </c>
      <c r="Z4261">
        <v>196508</v>
      </c>
      <c r="AA4261">
        <v>244</v>
      </c>
      <c r="AB4261" t="s">
        <v>3031</v>
      </c>
      <c r="AC4261">
        <v>1071</v>
      </c>
      <c r="AD4261" t="s">
        <v>1376</v>
      </c>
      <c r="AE4261">
        <v>1</v>
      </c>
      <c r="AF4261" t="s">
        <v>34807</v>
      </c>
      <c r="AG4261">
        <v>99</v>
      </c>
      <c r="AH4261" t="s">
        <v>41429</v>
      </c>
      <c r="AI4261">
        <v>461</v>
      </c>
      <c r="AJ4261" t="s">
        <v>9095</v>
      </c>
      <c r="AO4261" t="s">
        <v>15341</v>
      </c>
      <c r="AP4261" t="s">
        <v>15342</v>
      </c>
      <c r="AQ4261">
        <v>1</v>
      </c>
      <c r="AR4261" t="s">
        <v>2441</v>
      </c>
      <c r="AS4261" t="s">
        <v>15343</v>
      </c>
      <c r="AV4261">
        <v>55.405852179999997</v>
      </c>
      <c r="AW4261">
        <v>10.41741377</v>
      </c>
      <c r="AX4261" t="s">
        <v>1551</v>
      </c>
      <c r="AY4261">
        <v>1083</v>
      </c>
      <c r="AZ4261" t="s">
        <v>1468</v>
      </c>
    </row>
    <row r="4262" spans="1:52" x14ac:dyDescent="0.25">
      <c r="A4262">
        <v>461425</v>
      </c>
      <c r="B4262" t="s">
        <v>21972</v>
      </c>
      <c r="C4262">
        <v>5220</v>
      </c>
      <c r="D4262" t="s">
        <v>41635</v>
      </c>
      <c r="E4262" t="s">
        <v>21973</v>
      </c>
      <c r="F4262">
        <v>29575746</v>
      </c>
      <c r="G4262">
        <v>1003309230</v>
      </c>
      <c r="H4262" t="s">
        <v>21974</v>
      </c>
      <c r="I4262" t="s">
        <v>11978</v>
      </c>
      <c r="J4262" t="s">
        <v>40646</v>
      </c>
      <c r="K4262" s="38" t="s">
        <v>10325</v>
      </c>
      <c r="L4262">
        <v>4</v>
      </c>
      <c r="P4262" s="5">
        <v>45278</v>
      </c>
      <c r="Q4262" t="s">
        <v>1678</v>
      </c>
      <c r="T4262" s="5">
        <v>45278</v>
      </c>
      <c r="U4262">
        <v>4</v>
      </c>
      <c r="V4262" t="s">
        <v>2004</v>
      </c>
      <c r="W4262">
        <v>1</v>
      </c>
      <c r="X4262" t="s">
        <v>36371</v>
      </c>
      <c r="Z4262">
        <v>199104</v>
      </c>
      <c r="AA4262">
        <v>281</v>
      </c>
      <c r="AB4262" t="s">
        <v>2715</v>
      </c>
      <c r="AC4262">
        <v>1071</v>
      </c>
      <c r="AD4262" t="s">
        <v>1376</v>
      </c>
      <c r="AE4262">
        <v>3</v>
      </c>
      <c r="AF4262" t="s">
        <v>1601</v>
      </c>
      <c r="AG4262">
        <v>99</v>
      </c>
      <c r="AH4262" t="s">
        <v>41429</v>
      </c>
      <c r="AI4262">
        <v>461</v>
      </c>
      <c r="AJ4262" t="s">
        <v>9095</v>
      </c>
      <c r="AN4262">
        <v>461449</v>
      </c>
      <c r="AO4262" t="s">
        <v>21975</v>
      </c>
      <c r="AP4262" t="s">
        <v>11981</v>
      </c>
      <c r="AQ4262">
        <v>2</v>
      </c>
      <c r="AR4262" t="s">
        <v>2358</v>
      </c>
      <c r="AS4262" t="s">
        <v>40647</v>
      </c>
      <c r="AV4262">
        <v>55.389788490000001</v>
      </c>
      <c r="AW4262">
        <v>10.44019758</v>
      </c>
      <c r="AX4262" t="s">
        <v>1551</v>
      </c>
      <c r="AY4262">
        <v>1083</v>
      </c>
      <c r="AZ4262" t="s">
        <v>1468</v>
      </c>
    </row>
    <row r="4263" spans="1:52" x14ac:dyDescent="0.25">
      <c r="A4263">
        <v>461426</v>
      </c>
      <c r="B4263" t="s">
        <v>21976</v>
      </c>
      <c r="C4263">
        <v>5000</v>
      </c>
      <c r="D4263" t="s">
        <v>9091</v>
      </c>
      <c r="E4263" t="s">
        <v>21977</v>
      </c>
      <c r="F4263">
        <v>55835217</v>
      </c>
      <c r="G4263">
        <v>1009682380</v>
      </c>
      <c r="H4263" t="s">
        <v>21978</v>
      </c>
      <c r="I4263" t="s">
        <v>21979</v>
      </c>
      <c r="J4263" t="s">
        <v>15930</v>
      </c>
      <c r="K4263" s="39">
        <v>7273</v>
      </c>
      <c r="L4263">
        <v>39</v>
      </c>
      <c r="P4263" s="5">
        <v>44342</v>
      </c>
      <c r="Q4263" t="s">
        <v>1557</v>
      </c>
      <c r="T4263" s="5">
        <v>44341</v>
      </c>
      <c r="U4263">
        <v>4</v>
      </c>
      <c r="V4263" t="s">
        <v>2004</v>
      </c>
      <c r="W4263">
        <v>5</v>
      </c>
      <c r="X4263" t="s">
        <v>41387</v>
      </c>
      <c r="AA4263">
        <v>243</v>
      </c>
      <c r="AB4263" t="s">
        <v>3645</v>
      </c>
      <c r="AC4263">
        <v>1083</v>
      </c>
      <c r="AD4263" t="s">
        <v>2807</v>
      </c>
      <c r="AE4263">
        <v>3</v>
      </c>
      <c r="AF4263" t="s">
        <v>1601</v>
      </c>
      <c r="AG4263">
        <v>99</v>
      </c>
      <c r="AH4263" t="s">
        <v>41429</v>
      </c>
      <c r="AI4263">
        <v>461</v>
      </c>
      <c r="AJ4263" t="s">
        <v>9095</v>
      </c>
      <c r="AK4263">
        <v>2</v>
      </c>
      <c r="AL4263" t="s">
        <v>1618</v>
      </c>
      <c r="AM4263">
        <v>707404</v>
      </c>
      <c r="AN4263">
        <v>707404</v>
      </c>
      <c r="AO4263" t="s">
        <v>19746</v>
      </c>
      <c r="AP4263" t="s">
        <v>3893</v>
      </c>
      <c r="AQ4263">
        <v>2</v>
      </c>
      <c r="AR4263" t="s">
        <v>2358</v>
      </c>
      <c r="AS4263" t="s">
        <v>15932</v>
      </c>
      <c r="AV4263">
        <v>55.39287633</v>
      </c>
      <c r="AW4263">
        <v>10.41158592</v>
      </c>
      <c r="AX4263" t="s">
        <v>1551</v>
      </c>
      <c r="AY4263">
        <v>1083</v>
      </c>
      <c r="AZ4263" t="s">
        <v>1468</v>
      </c>
    </row>
    <row r="4264" spans="1:52" x14ac:dyDescent="0.25">
      <c r="A4264">
        <v>461428</v>
      </c>
      <c r="B4264" t="s">
        <v>21980</v>
      </c>
      <c r="C4264">
        <v>5000</v>
      </c>
      <c r="D4264" t="s">
        <v>9091</v>
      </c>
      <c r="E4264" t="s">
        <v>21981</v>
      </c>
      <c r="F4264">
        <v>47243211</v>
      </c>
      <c r="G4264">
        <v>1001893773</v>
      </c>
      <c r="H4264" t="s">
        <v>21982</v>
      </c>
      <c r="I4264" t="s">
        <v>21983</v>
      </c>
      <c r="J4264" t="s">
        <v>21984</v>
      </c>
      <c r="K4264" s="39">
        <v>3972</v>
      </c>
      <c r="L4264">
        <v>13</v>
      </c>
      <c r="P4264" s="5">
        <v>43514</v>
      </c>
      <c r="Q4264" t="s">
        <v>1557</v>
      </c>
      <c r="U4264">
        <v>4</v>
      </c>
      <c r="V4264" t="s">
        <v>2004</v>
      </c>
      <c r="W4264">
        <v>7</v>
      </c>
      <c r="X4264" t="s">
        <v>2478</v>
      </c>
      <c r="Z4264">
        <v>199601</v>
      </c>
      <c r="AA4264">
        <v>324</v>
      </c>
      <c r="AB4264" t="s">
        <v>2737</v>
      </c>
      <c r="AC4264">
        <v>1084</v>
      </c>
      <c r="AD4264" t="s">
        <v>2645</v>
      </c>
      <c r="AE4264">
        <v>1</v>
      </c>
      <c r="AF4264" t="s">
        <v>34807</v>
      </c>
      <c r="AG4264">
        <v>99</v>
      </c>
      <c r="AH4264" t="s">
        <v>41429</v>
      </c>
      <c r="AI4264">
        <v>461</v>
      </c>
      <c r="AJ4264" t="s">
        <v>9095</v>
      </c>
      <c r="AO4264" t="s">
        <v>21985</v>
      </c>
      <c r="AP4264" t="s">
        <v>21986</v>
      </c>
      <c r="AQ4264">
        <v>0</v>
      </c>
      <c r="AR4264" t="s">
        <v>1550</v>
      </c>
      <c r="AS4264" t="s">
        <v>10255</v>
      </c>
      <c r="AV4264">
        <v>55.397688510000002</v>
      </c>
      <c r="AW4264">
        <v>10.385289650000001</v>
      </c>
      <c r="AX4264" t="s">
        <v>1551</v>
      </c>
      <c r="AY4264">
        <v>1083</v>
      </c>
      <c r="AZ4264" t="s">
        <v>1468</v>
      </c>
    </row>
    <row r="4265" spans="1:52" x14ac:dyDescent="0.25">
      <c r="A4265">
        <v>461431</v>
      </c>
      <c r="B4265" t="s">
        <v>21987</v>
      </c>
      <c r="C4265">
        <v>5000</v>
      </c>
      <c r="D4265" t="s">
        <v>9091</v>
      </c>
      <c r="E4265" t="s">
        <v>21988</v>
      </c>
      <c r="F4265">
        <v>23267519</v>
      </c>
      <c r="G4265">
        <v>1008354622</v>
      </c>
      <c r="H4265" t="s">
        <v>21989</v>
      </c>
      <c r="I4265" t="s">
        <v>21990</v>
      </c>
      <c r="J4265" t="s">
        <v>15450</v>
      </c>
      <c r="K4265" s="39">
        <v>7303</v>
      </c>
      <c r="L4265">
        <v>12</v>
      </c>
      <c r="P4265" s="5">
        <v>45516</v>
      </c>
      <c r="Q4265" t="s">
        <v>1678</v>
      </c>
      <c r="U4265">
        <v>4</v>
      </c>
      <c r="V4265" t="s">
        <v>2004</v>
      </c>
      <c r="W4265">
        <v>1</v>
      </c>
      <c r="X4265" t="s">
        <v>36371</v>
      </c>
      <c r="Z4265">
        <v>200101</v>
      </c>
      <c r="AA4265">
        <v>241</v>
      </c>
      <c r="AB4265" t="s">
        <v>2790</v>
      </c>
      <c r="AC4265">
        <v>1071</v>
      </c>
      <c r="AD4265" t="s">
        <v>1376</v>
      </c>
      <c r="AE4265">
        <v>1</v>
      </c>
      <c r="AF4265" t="s">
        <v>34807</v>
      </c>
      <c r="AG4265">
        <v>99</v>
      </c>
      <c r="AH4265" t="s">
        <v>41429</v>
      </c>
      <c r="AI4265">
        <v>461</v>
      </c>
      <c r="AJ4265" t="s">
        <v>9095</v>
      </c>
      <c r="AN4265">
        <v>461415</v>
      </c>
      <c r="AO4265" t="s">
        <v>21991</v>
      </c>
      <c r="AP4265" t="s">
        <v>13261</v>
      </c>
      <c r="AQ4265">
        <v>2</v>
      </c>
      <c r="AR4265" t="s">
        <v>2358</v>
      </c>
      <c r="AS4265" t="s">
        <v>15452</v>
      </c>
      <c r="AV4265">
        <v>55.405195450000001</v>
      </c>
      <c r="AW4265">
        <v>10.380264240000001</v>
      </c>
      <c r="AX4265" t="s">
        <v>1551</v>
      </c>
      <c r="AY4265">
        <v>1083</v>
      </c>
      <c r="AZ4265" t="s">
        <v>1468</v>
      </c>
    </row>
    <row r="4266" spans="1:52" x14ac:dyDescent="0.25">
      <c r="A4266">
        <v>461435</v>
      </c>
      <c r="B4266" t="s">
        <v>21932</v>
      </c>
      <c r="C4266">
        <v>5000</v>
      </c>
      <c r="D4266" t="s">
        <v>9091</v>
      </c>
      <c r="E4266" t="s">
        <v>21992</v>
      </c>
      <c r="F4266">
        <v>23267519</v>
      </c>
      <c r="G4266">
        <v>1003401389</v>
      </c>
      <c r="H4266" t="s">
        <v>21993</v>
      </c>
      <c r="I4266" t="s">
        <v>21957</v>
      </c>
      <c r="J4266" t="s">
        <v>21994</v>
      </c>
      <c r="K4266" s="39">
        <v>5745</v>
      </c>
      <c r="L4266">
        <v>9</v>
      </c>
      <c r="P4266" s="5">
        <v>42305</v>
      </c>
      <c r="Q4266" t="s">
        <v>1557</v>
      </c>
      <c r="T4266" s="5">
        <v>42278</v>
      </c>
      <c r="U4266">
        <v>4</v>
      </c>
      <c r="V4266" t="s">
        <v>2004</v>
      </c>
      <c r="W4266">
        <v>1</v>
      </c>
      <c r="X4266" t="s">
        <v>36371</v>
      </c>
      <c r="Z4266">
        <v>200210</v>
      </c>
      <c r="AA4266">
        <v>241</v>
      </c>
      <c r="AB4266" t="s">
        <v>2790</v>
      </c>
      <c r="AC4266">
        <v>1071</v>
      </c>
      <c r="AD4266" t="s">
        <v>1376</v>
      </c>
      <c r="AE4266">
        <v>3</v>
      </c>
      <c r="AF4266" t="s">
        <v>1601</v>
      </c>
      <c r="AG4266">
        <v>99</v>
      </c>
      <c r="AH4266" t="s">
        <v>41429</v>
      </c>
      <c r="AI4266">
        <v>461</v>
      </c>
      <c r="AJ4266" t="s">
        <v>9095</v>
      </c>
      <c r="AK4266">
        <v>2</v>
      </c>
      <c r="AL4266" t="s">
        <v>1618</v>
      </c>
      <c r="AM4266">
        <v>461415</v>
      </c>
      <c r="AN4266">
        <v>461415</v>
      </c>
      <c r="AO4266" t="s">
        <v>21898</v>
      </c>
      <c r="AP4266" t="s">
        <v>13261</v>
      </c>
      <c r="AQ4266">
        <v>2</v>
      </c>
      <c r="AR4266" t="s">
        <v>2358</v>
      </c>
      <c r="AS4266" t="s">
        <v>21620</v>
      </c>
      <c r="AV4266">
        <v>55.392095403040699</v>
      </c>
      <c r="AW4266">
        <v>10.390163162383701</v>
      </c>
      <c r="AX4266" t="s">
        <v>1551</v>
      </c>
      <c r="AY4266">
        <v>1083</v>
      </c>
      <c r="AZ4266" t="s">
        <v>1468</v>
      </c>
    </row>
    <row r="4267" spans="1:52" x14ac:dyDescent="0.25">
      <c r="A4267">
        <v>461436</v>
      </c>
      <c r="B4267" t="s">
        <v>21995</v>
      </c>
      <c r="C4267">
        <v>5000</v>
      </c>
      <c r="D4267" t="s">
        <v>9091</v>
      </c>
      <c r="E4267" t="s">
        <v>21996</v>
      </c>
      <c r="F4267">
        <v>23267519</v>
      </c>
      <c r="G4267">
        <v>1004909202</v>
      </c>
      <c r="H4267" t="s">
        <v>21997</v>
      </c>
      <c r="I4267" t="s">
        <v>21957</v>
      </c>
      <c r="J4267" t="s">
        <v>15450</v>
      </c>
      <c r="K4267" s="39">
        <v>7303</v>
      </c>
      <c r="L4267">
        <v>12</v>
      </c>
      <c r="P4267" s="5">
        <v>45516</v>
      </c>
      <c r="Q4267" t="s">
        <v>1678</v>
      </c>
      <c r="U4267">
        <v>4</v>
      </c>
      <c r="V4267" t="s">
        <v>2004</v>
      </c>
      <c r="W4267">
        <v>1</v>
      </c>
      <c r="X4267" t="s">
        <v>36371</v>
      </c>
      <c r="Z4267">
        <v>200210</v>
      </c>
      <c r="AA4267">
        <v>241</v>
      </c>
      <c r="AB4267" t="s">
        <v>2790</v>
      </c>
      <c r="AC4267">
        <v>1071</v>
      </c>
      <c r="AD4267" t="s">
        <v>1376</v>
      </c>
      <c r="AE4267">
        <v>1</v>
      </c>
      <c r="AF4267" t="s">
        <v>34807</v>
      </c>
      <c r="AG4267">
        <v>99</v>
      </c>
      <c r="AH4267" t="s">
        <v>41429</v>
      </c>
      <c r="AI4267">
        <v>461</v>
      </c>
      <c r="AJ4267" t="s">
        <v>9095</v>
      </c>
      <c r="AN4267">
        <v>461415</v>
      </c>
      <c r="AO4267" t="s">
        <v>21998</v>
      </c>
      <c r="AP4267" t="s">
        <v>13261</v>
      </c>
      <c r="AQ4267">
        <v>2</v>
      </c>
      <c r="AR4267" t="s">
        <v>2358</v>
      </c>
      <c r="AS4267" t="s">
        <v>15452</v>
      </c>
      <c r="AV4267">
        <v>55.405195450000001</v>
      </c>
      <c r="AW4267">
        <v>10.380264240000001</v>
      </c>
      <c r="AX4267" t="s">
        <v>1551</v>
      </c>
      <c r="AY4267">
        <v>1083</v>
      </c>
      <c r="AZ4267" t="s">
        <v>1468</v>
      </c>
    </row>
    <row r="4268" spans="1:52" x14ac:dyDescent="0.25">
      <c r="A4268">
        <v>461437</v>
      </c>
      <c r="B4268" t="s">
        <v>21999</v>
      </c>
      <c r="C4268">
        <v>5230</v>
      </c>
      <c r="D4268" t="s">
        <v>10265</v>
      </c>
      <c r="E4268" t="s">
        <v>22000</v>
      </c>
      <c r="F4268">
        <v>29283958</v>
      </c>
      <c r="G4268">
        <v>1003403113</v>
      </c>
      <c r="H4268" t="s">
        <v>21960</v>
      </c>
      <c r="I4268" t="s">
        <v>12342</v>
      </c>
      <c r="J4268" t="s">
        <v>12343</v>
      </c>
      <c r="K4268" s="39">
        <v>1186</v>
      </c>
      <c r="L4268">
        <v>55</v>
      </c>
      <c r="P4268" s="5">
        <v>45875</v>
      </c>
      <c r="Q4268" t="s">
        <v>1850</v>
      </c>
      <c r="U4268">
        <v>4</v>
      </c>
      <c r="V4268" t="s">
        <v>2004</v>
      </c>
      <c r="W4268">
        <v>4</v>
      </c>
      <c r="X4268" t="s">
        <v>2353</v>
      </c>
      <c r="Z4268">
        <v>200211</v>
      </c>
      <c r="AA4268">
        <v>301</v>
      </c>
      <c r="AB4268" t="s">
        <v>2677</v>
      </c>
      <c r="AC4268">
        <v>1131</v>
      </c>
      <c r="AD4268" t="s">
        <v>2677</v>
      </c>
      <c r="AE4268">
        <v>4</v>
      </c>
      <c r="AF4268" t="s">
        <v>34848</v>
      </c>
      <c r="AG4268">
        <v>99</v>
      </c>
      <c r="AH4268" t="s">
        <v>41429</v>
      </c>
      <c r="AI4268">
        <v>461</v>
      </c>
      <c r="AJ4268" t="s">
        <v>9095</v>
      </c>
      <c r="AO4268" t="s">
        <v>17413</v>
      </c>
      <c r="AP4268" t="s">
        <v>12346</v>
      </c>
      <c r="AQ4268">
        <v>1</v>
      </c>
      <c r="AR4268" t="s">
        <v>2441</v>
      </c>
      <c r="AS4268" t="s">
        <v>12347</v>
      </c>
      <c r="AV4268">
        <v>55.368643710000001</v>
      </c>
      <c r="AW4268">
        <v>10.428177460000001</v>
      </c>
      <c r="AX4268" t="s">
        <v>1551</v>
      </c>
      <c r="AY4268">
        <v>1083</v>
      </c>
      <c r="AZ4268" t="s">
        <v>1468</v>
      </c>
    </row>
    <row r="4269" spans="1:52" x14ac:dyDescent="0.25">
      <c r="A4269">
        <v>461440</v>
      </c>
      <c r="B4269" t="s">
        <v>22001</v>
      </c>
      <c r="C4269">
        <v>5210</v>
      </c>
      <c r="D4269" t="s">
        <v>14982</v>
      </c>
      <c r="E4269" t="s">
        <v>22001</v>
      </c>
      <c r="F4269">
        <v>25695488</v>
      </c>
      <c r="G4269">
        <v>1007999042</v>
      </c>
      <c r="I4269" t="s">
        <v>22002</v>
      </c>
      <c r="J4269" t="s">
        <v>22003</v>
      </c>
      <c r="K4269" s="39">
        <v>2937</v>
      </c>
      <c r="L4269">
        <v>4</v>
      </c>
      <c r="P4269" s="5">
        <v>44313</v>
      </c>
      <c r="Q4269" t="s">
        <v>1557</v>
      </c>
      <c r="U4269">
        <v>0</v>
      </c>
      <c r="V4269" t="s">
        <v>2299</v>
      </c>
      <c r="W4269">
        <v>1</v>
      </c>
      <c r="X4269" t="s">
        <v>36371</v>
      </c>
      <c r="Z4269">
        <v>200401</v>
      </c>
      <c r="AA4269">
        <v>246</v>
      </c>
      <c r="AB4269" t="s">
        <v>3639</v>
      </c>
      <c r="AC4269">
        <v>1072</v>
      </c>
      <c r="AD4269" t="s">
        <v>2773</v>
      </c>
      <c r="AE4269">
        <v>1</v>
      </c>
      <c r="AF4269" t="s">
        <v>34807</v>
      </c>
      <c r="AG4269">
        <v>99</v>
      </c>
      <c r="AH4269" t="s">
        <v>41429</v>
      </c>
      <c r="AI4269">
        <v>461</v>
      </c>
      <c r="AJ4269" t="s">
        <v>9095</v>
      </c>
      <c r="AO4269" t="s">
        <v>22004</v>
      </c>
      <c r="AP4269" t="s">
        <v>22005</v>
      </c>
      <c r="AQ4269">
        <v>0</v>
      </c>
      <c r="AR4269" t="s">
        <v>1550</v>
      </c>
      <c r="AS4269" t="s">
        <v>22006</v>
      </c>
      <c r="AV4269">
        <v>55.41510341</v>
      </c>
      <c r="AW4269">
        <v>10.34155078</v>
      </c>
      <c r="AX4269" t="s">
        <v>1551</v>
      </c>
      <c r="AY4269">
        <v>1083</v>
      </c>
      <c r="AZ4269" t="s">
        <v>1468</v>
      </c>
    </row>
    <row r="4270" spans="1:52" x14ac:dyDescent="0.25">
      <c r="A4270">
        <v>461441</v>
      </c>
      <c r="B4270" t="s">
        <v>22007</v>
      </c>
      <c r="C4270">
        <v>5220</v>
      </c>
      <c r="D4270" t="s">
        <v>41635</v>
      </c>
      <c r="E4270" t="s">
        <v>22008</v>
      </c>
      <c r="F4270">
        <v>30859480</v>
      </c>
      <c r="G4270">
        <v>1009769788</v>
      </c>
      <c r="H4270" t="s">
        <v>21941</v>
      </c>
      <c r="I4270" t="s">
        <v>21942</v>
      </c>
      <c r="J4270" t="s">
        <v>40646</v>
      </c>
      <c r="K4270" s="38" t="s">
        <v>10325</v>
      </c>
      <c r="L4270">
        <v>4</v>
      </c>
      <c r="P4270" s="5">
        <v>42849</v>
      </c>
      <c r="Q4270" t="s">
        <v>1557</v>
      </c>
      <c r="T4270" s="5">
        <v>42826</v>
      </c>
      <c r="U4270">
        <v>4</v>
      </c>
      <c r="V4270" t="s">
        <v>2004</v>
      </c>
      <c r="W4270">
        <v>4</v>
      </c>
      <c r="X4270" t="s">
        <v>2353</v>
      </c>
      <c r="Z4270">
        <v>200405</v>
      </c>
      <c r="AA4270">
        <v>383</v>
      </c>
      <c r="AB4270" t="s">
        <v>2629</v>
      </c>
      <c r="AC4270">
        <v>1085</v>
      </c>
      <c r="AD4270" t="s">
        <v>36486</v>
      </c>
      <c r="AE4270">
        <v>3</v>
      </c>
      <c r="AF4270" t="s">
        <v>1601</v>
      </c>
      <c r="AG4270">
        <v>99</v>
      </c>
      <c r="AH4270" t="s">
        <v>41429</v>
      </c>
      <c r="AI4270">
        <v>461</v>
      </c>
      <c r="AJ4270" t="s">
        <v>9095</v>
      </c>
      <c r="AK4270">
        <v>2</v>
      </c>
      <c r="AL4270" t="s">
        <v>1618</v>
      </c>
      <c r="AM4270">
        <v>280696</v>
      </c>
      <c r="AN4270">
        <v>630401</v>
      </c>
      <c r="AO4270" t="s">
        <v>10455</v>
      </c>
      <c r="AP4270" t="s">
        <v>10456</v>
      </c>
      <c r="AQ4270">
        <v>2</v>
      </c>
      <c r="AR4270" t="s">
        <v>2358</v>
      </c>
      <c r="AS4270" t="s">
        <v>40647</v>
      </c>
      <c r="AV4270">
        <v>55.389788485087401</v>
      </c>
      <c r="AW4270">
        <v>10.440197575983801</v>
      </c>
      <c r="AX4270" t="s">
        <v>1551</v>
      </c>
      <c r="AY4270">
        <v>1083</v>
      </c>
      <c r="AZ4270" t="s">
        <v>1468</v>
      </c>
    </row>
    <row r="4271" spans="1:52" x14ac:dyDescent="0.25">
      <c r="A4271">
        <v>461442</v>
      </c>
      <c r="B4271" t="s">
        <v>22009</v>
      </c>
      <c r="C4271">
        <v>5230</v>
      </c>
      <c r="D4271" t="s">
        <v>10265</v>
      </c>
      <c r="E4271" t="s">
        <v>22010</v>
      </c>
      <c r="F4271">
        <v>30859480</v>
      </c>
      <c r="G4271">
        <v>1021437405</v>
      </c>
      <c r="H4271" t="s">
        <v>21941</v>
      </c>
      <c r="I4271" t="s">
        <v>12071</v>
      </c>
      <c r="J4271" t="s">
        <v>42327</v>
      </c>
      <c r="K4271" s="39">
        <v>5714</v>
      </c>
      <c r="L4271">
        <v>1</v>
      </c>
      <c r="P4271" s="5">
        <v>43756</v>
      </c>
      <c r="Q4271" t="s">
        <v>1557</v>
      </c>
      <c r="U4271">
        <v>4</v>
      </c>
      <c r="V4271" t="s">
        <v>2004</v>
      </c>
      <c r="W4271">
        <v>4</v>
      </c>
      <c r="X4271" t="s">
        <v>2353</v>
      </c>
      <c r="Z4271">
        <v>200406</v>
      </c>
      <c r="AA4271">
        <v>306</v>
      </c>
      <c r="AB4271" t="s">
        <v>36486</v>
      </c>
      <c r="AC4271">
        <v>1085</v>
      </c>
      <c r="AD4271" t="s">
        <v>36486</v>
      </c>
      <c r="AE4271">
        <v>1</v>
      </c>
      <c r="AF4271" t="s">
        <v>34807</v>
      </c>
      <c r="AG4271">
        <v>99</v>
      </c>
      <c r="AH4271" t="s">
        <v>41429</v>
      </c>
      <c r="AI4271">
        <v>461</v>
      </c>
      <c r="AJ4271" t="s">
        <v>9095</v>
      </c>
      <c r="AN4271">
        <v>630401</v>
      </c>
      <c r="AO4271" t="s">
        <v>10455</v>
      </c>
      <c r="AP4271" t="s">
        <v>10456</v>
      </c>
      <c r="AQ4271">
        <v>2</v>
      </c>
      <c r="AR4271" t="s">
        <v>2358</v>
      </c>
      <c r="AS4271" t="s">
        <v>42328</v>
      </c>
      <c r="AV4271">
        <v>55.372920960000002</v>
      </c>
      <c r="AW4271">
        <v>10.3995923</v>
      </c>
      <c r="AX4271" t="s">
        <v>1551</v>
      </c>
      <c r="AY4271">
        <v>1083</v>
      </c>
      <c r="AZ4271" t="s">
        <v>1468</v>
      </c>
    </row>
    <row r="4272" spans="1:52" x14ac:dyDescent="0.25">
      <c r="A4272">
        <v>461443</v>
      </c>
      <c r="B4272" t="s">
        <v>22011</v>
      </c>
      <c r="C4272">
        <v>5000</v>
      </c>
      <c r="D4272" t="s">
        <v>9091</v>
      </c>
      <c r="E4272" t="s">
        <v>22012</v>
      </c>
      <c r="F4272">
        <v>35228616</v>
      </c>
      <c r="G4272">
        <v>1009293996</v>
      </c>
      <c r="H4272" t="s">
        <v>22013</v>
      </c>
      <c r="I4272" t="s">
        <v>11122</v>
      </c>
      <c r="J4272" t="s">
        <v>22014</v>
      </c>
      <c r="K4272" s="39">
        <v>6620</v>
      </c>
      <c r="L4272">
        <v>60</v>
      </c>
      <c r="P4272" s="5">
        <v>44847</v>
      </c>
      <c r="Q4272" t="s">
        <v>1557</v>
      </c>
      <c r="U4272">
        <v>4</v>
      </c>
      <c r="V4272" t="s">
        <v>2004</v>
      </c>
      <c r="W4272">
        <v>1</v>
      </c>
      <c r="X4272" t="s">
        <v>36371</v>
      </c>
      <c r="Z4272">
        <v>200501</v>
      </c>
      <c r="AA4272">
        <v>242</v>
      </c>
      <c r="AB4272" t="s">
        <v>2574</v>
      </c>
      <c r="AC4272">
        <v>1071</v>
      </c>
      <c r="AD4272" t="s">
        <v>1376</v>
      </c>
      <c r="AE4272">
        <v>1</v>
      </c>
      <c r="AF4272" t="s">
        <v>34807</v>
      </c>
      <c r="AG4272">
        <v>99</v>
      </c>
      <c r="AH4272" t="s">
        <v>41429</v>
      </c>
      <c r="AI4272">
        <v>461</v>
      </c>
      <c r="AJ4272" t="s">
        <v>9095</v>
      </c>
      <c r="AN4272">
        <v>461452</v>
      </c>
      <c r="AO4272" t="s">
        <v>11123</v>
      </c>
      <c r="AP4272" t="s">
        <v>13191</v>
      </c>
      <c r="AQ4272">
        <v>2</v>
      </c>
      <c r="AR4272" t="s">
        <v>2358</v>
      </c>
      <c r="AS4272" t="s">
        <v>21525</v>
      </c>
      <c r="AV4272">
        <v>55.406705959999996</v>
      </c>
      <c r="AW4272">
        <v>10.419541369999999</v>
      </c>
      <c r="AX4272" t="s">
        <v>1551</v>
      </c>
      <c r="AY4272">
        <v>1083</v>
      </c>
      <c r="AZ4272" t="s">
        <v>1468</v>
      </c>
    </row>
    <row r="4273" spans="1:52" x14ac:dyDescent="0.25">
      <c r="A4273">
        <v>461444</v>
      </c>
      <c r="B4273" t="s">
        <v>22015</v>
      </c>
      <c r="C4273">
        <v>5000</v>
      </c>
      <c r="D4273" t="s">
        <v>9091</v>
      </c>
      <c r="E4273" t="s">
        <v>22016</v>
      </c>
      <c r="F4273">
        <v>35228616</v>
      </c>
      <c r="G4273">
        <v>1012841139</v>
      </c>
      <c r="H4273" t="s">
        <v>22013</v>
      </c>
      <c r="I4273" t="s">
        <v>11122</v>
      </c>
      <c r="J4273" t="s">
        <v>22017</v>
      </c>
      <c r="K4273" s="39">
        <v>6108</v>
      </c>
      <c r="L4273" t="s">
        <v>13779</v>
      </c>
      <c r="P4273" s="5">
        <v>44847</v>
      </c>
      <c r="Q4273" t="s">
        <v>1557</v>
      </c>
      <c r="U4273">
        <v>4</v>
      </c>
      <c r="V4273" t="s">
        <v>2004</v>
      </c>
      <c r="W4273">
        <v>1</v>
      </c>
      <c r="X4273" t="s">
        <v>36371</v>
      </c>
      <c r="Z4273">
        <v>200501</v>
      </c>
      <c r="AA4273">
        <v>242</v>
      </c>
      <c r="AB4273" t="s">
        <v>2574</v>
      </c>
      <c r="AC4273">
        <v>1071</v>
      </c>
      <c r="AD4273" t="s">
        <v>1376</v>
      </c>
      <c r="AE4273">
        <v>1</v>
      </c>
      <c r="AF4273" t="s">
        <v>34807</v>
      </c>
      <c r="AG4273">
        <v>99</v>
      </c>
      <c r="AH4273" t="s">
        <v>41429</v>
      </c>
      <c r="AI4273">
        <v>461</v>
      </c>
      <c r="AJ4273" t="s">
        <v>9095</v>
      </c>
      <c r="AN4273">
        <v>461452</v>
      </c>
      <c r="AO4273" t="s">
        <v>11123</v>
      </c>
      <c r="AP4273" t="s">
        <v>13191</v>
      </c>
      <c r="AQ4273">
        <v>2</v>
      </c>
      <c r="AR4273" t="s">
        <v>2358</v>
      </c>
      <c r="AS4273" t="s">
        <v>15343</v>
      </c>
      <c r="AV4273">
        <v>55.403450620000001</v>
      </c>
      <c r="AW4273">
        <v>10.4195387</v>
      </c>
      <c r="AX4273" t="s">
        <v>1551</v>
      </c>
      <c r="AY4273">
        <v>1083</v>
      </c>
      <c r="AZ4273" t="s">
        <v>1468</v>
      </c>
    </row>
    <row r="4274" spans="1:52" x14ac:dyDescent="0.25">
      <c r="A4274">
        <v>461445</v>
      </c>
      <c r="B4274" t="s">
        <v>22018</v>
      </c>
      <c r="C4274">
        <v>5230</v>
      </c>
      <c r="D4274" t="s">
        <v>10265</v>
      </c>
      <c r="E4274" t="s">
        <v>22019</v>
      </c>
      <c r="F4274">
        <v>35228616</v>
      </c>
      <c r="G4274">
        <v>1009331693</v>
      </c>
      <c r="H4274" t="s">
        <v>22013</v>
      </c>
      <c r="I4274" t="s">
        <v>11122</v>
      </c>
      <c r="J4274" t="s">
        <v>22020</v>
      </c>
      <c r="K4274" s="39">
        <v>5496</v>
      </c>
      <c r="L4274">
        <v>130</v>
      </c>
      <c r="P4274" s="5">
        <v>45922</v>
      </c>
      <c r="Q4274" t="s">
        <v>2352</v>
      </c>
      <c r="U4274">
        <v>4</v>
      </c>
      <c r="V4274" t="s">
        <v>2004</v>
      </c>
      <c r="W4274">
        <v>1</v>
      </c>
      <c r="X4274" t="s">
        <v>36371</v>
      </c>
      <c r="Z4274">
        <v>200501</v>
      </c>
      <c r="AA4274">
        <v>242</v>
      </c>
      <c r="AB4274" t="s">
        <v>2574</v>
      </c>
      <c r="AC4274">
        <v>1071</v>
      </c>
      <c r="AD4274" t="s">
        <v>1376</v>
      </c>
      <c r="AE4274">
        <v>1</v>
      </c>
      <c r="AF4274" t="s">
        <v>34807</v>
      </c>
      <c r="AG4274">
        <v>99</v>
      </c>
      <c r="AH4274" t="s">
        <v>41429</v>
      </c>
      <c r="AI4274">
        <v>461</v>
      </c>
      <c r="AJ4274" t="s">
        <v>9095</v>
      </c>
      <c r="AN4274">
        <v>461452</v>
      </c>
      <c r="AO4274" t="s">
        <v>11123</v>
      </c>
      <c r="AP4274" t="s">
        <v>13191</v>
      </c>
      <c r="AQ4274">
        <v>2</v>
      </c>
      <c r="AR4274" t="s">
        <v>2358</v>
      </c>
      <c r="AS4274" t="s">
        <v>10267</v>
      </c>
      <c r="AV4274" s="6" t="s">
        <v>10268</v>
      </c>
      <c r="AW4274">
        <v>10.40851265</v>
      </c>
      <c r="AX4274" t="s">
        <v>1551</v>
      </c>
      <c r="AY4274">
        <v>1083</v>
      </c>
      <c r="AZ4274" t="s">
        <v>1468</v>
      </c>
    </row>
    <row r="4275" spans="1:52" x14ac:dyDescent="0.25">
      <c r="A4275">
        <v>461446</v>
      </c>
      <c r="B4275" t="s">
        <v>22021</v>
      </c>
      <c r="C4275">
        <v>5230</v>
      </c>
      <c r="D4275" t="s">
        <v>10265</v>
      </c>
      <c r="E4275" t="s">
        <v>22022</v>
      </c>
      <c r="F4275">
        <v>35228616</v>
      </c>
      <c r="G4275">
        <v>1009331693</v>
      </c>
      <c r="H4275" t="s">
        <v>22013</v>
      </c>
      <c r="I4275" t="s">
        <v>11122</v>
      </c>
      <c r="J4275" t="s">
        <v>10266</v>
      </c>
      <c r="K4275" s="39">
        <v>5496</v>
      </c>
      <c r="L4275">
        <v>130</v>
      </c>
      <c r="P4275" s="5">
        <v>43430</v>
      </c>
      <c r="Q4275" t="s">
        <v>1557</v>
      </c>
      <c r="U4275">
        <v>4</v>
      </c>
      <c r="V4275" t="s">
        <v>2004</v>
      </c>
      <c r="W4275">
        <v>1</v>
      </c>
      <c r="X4275" t="s">
        <v>36371</v>
      </c>
      <c r="Z4275">
        <v>200501</v>
      </c>
      <c r="AA4275">
        <v>242</v>
      </c>
      <c r="AB4275" t="s">
        <v>2574</v>
      </c>
      <c r="AC4275">
        <v>1071</v>
      </c>
      <c r="AD4275" t="s">
        <v>1376</v>
      </c>
      <c r="AE4275">
        <v>1</v>
      </c>
      <c r="AF4275" t="s">
        <v>34807</v>
      </c>
      <c r="AG4275">
        <v>99</v>
      </c>
      <c r="AH4275" t="s">
        <v>41429</v>
      </c>
      <c r="AI4275">
        <v>461</v>
      </c>
      <c r="AJ4275" t="s">
        <v>9095</v>
      </c>
      <c r="AN4275">
        <v>461452</v>
      </c>
      <c r="AO4275" t="s">
        <v>11123</v>
      </c>
      <c r="AP4275" t="s">
        <v>13191</v>
      </c>
      <c r="AQ4275">
        <v>2</v>
      </c>
      <c r="AR4275" t="s">
        <v>2358</v>
      </c>
      <c r="AS4275" t="s">
        <v>10267</v>
      </c>
      <c r="AV4275" s="6" t="s">
        <v>10268</v>
      </c>
      <c r="AW4275">
        <v>10.40851265</v>
      </c>
      <c r="AX4275" t="s">
        <v>1551</v>
      </c>
      <c r="AY4275">
        <v>1083</v>
      </c>
      <c r="AZ4275" t="s">
        <v>1468</v>
      </c>
    </row>
    <row r="4276" spans="1:52" x14ac:dyDescent="0.25">
      <c r="A4276">
        <v>461447</v>
      </c>
      <c r="B4276" t="s">
        <v>22023</v>
      </c>
      <c r="C4276">
        <v>5220</v>
      </c>
      <c r="D4276" t="s">
        <v>41635</v>
      </c>
      <c r="E4276" t="s">
        <v>40932</v>
      </c>
      <c r="F4276">
        <v>35228616</v>
      </c>
      <c r="G4276">
        <v>1009806098</v>
      </c>
      <c r="H4276" t="s">
        <v>22013</v>
      </c>
      <c r="I4276" t="s">
        <v>11122</v>
      </c>
      <c r="J4276" t="s">
        <v>22024</v>
      </c>
      <c r="K4276" s="38" t="s">
        <v>5238</v>
      </c>
      <c r="L4276">
        <v>50</v>
      </c>
      <c r="P4276" s="5">
        <v>45755</v>
      </c>
      <c r="Q4276" t="s">
        <v>2352</v>
      </c>
      <c r="U4276">
        <v>4</v>
      </c>
      <c r="V4276" t="s">
        <v>2004</v>
      </c>
      <c r="W4276">
        <v>1</v>
      </c>
      <c r="X4276" t="s">
        <v>36371</v>
      </c>
      <c r="Z4276">
        <v>200501</v>
      </c>
      <c r="AA4276">
        <v>242</v>
      </c>
      <c r="AB4276" t="s">
        <v>2574</v>
      </c>
      <c r="AC4276">
        <v>1071</v>
      </c>
      <c r="AD4276" t="s">
        <v>1376</v>
      </c>
      <c r="AE4276">
        <v>1</v>
      </c>
      <c r="AF4276" t="s">
        <v>34807</v>
      </c>
      <c r="AG4276">
        <v>99</v>
      </c>
      <c r="AH4276" t="s">
        <v>41429</v>
      </c>
      <c r="AI4276">
        <v>461</v>
      </c>
      <c r="AJ4276" t="s">
        <v>9095</v>
      </c>
      <c r="AN4276">
        <v>461452</v>
      </c>
      <c r="AO4276" t="s">
        <v>11123</v>
      </c>
      <c r="AP4276" t="s">
        <v>13191</v>
      </c>
      <c r="AQ4276">
        <v>2</v>
      </c>
      <c r="AR4276" t="s">
        <v>2358</v>
      </c>
      <c r="AS4276" t="s">
        <v>22025</v>
      </c>
      <c r="AV4276">
        <v>55.390219109999997</v>
      </c>
      <c r="AW4276">
        <v>10.43639205</v>
      </c>
      <c r="AX4276" t="s">
        <v>1551</v>
      </c>
      <c r="AY4276">
        <v>1083</v>
      </c>
      <c r="AZ4276" t="s">
        <v>1468</v>
      </c>
    </row>
    <row r="4277" spans="1:52" x14ac:dyDescent="0.25">
      <c r="A4277">
        <v>461449</v>
      </c>
      <c r="B4277" t="s">
        <v>22026</v>
      </c>
      <c r="C4277">
        <v>5220</v>
      </c>
      <c r="D4277" t="s">
        <v>41635</v>
      </c>
      <c r="E4277" t="s">
        <v>22027</v>
      </c>
      <c r="F4277">
        <v>29575746</v>
      </c>
      <c r="G4277">
        <v>1016241195</v>
      </c>
      <c r="H4277" t="s">
        <v>21974</v>
      </c>
      <c r="I4277" t="s">
        <v>11978</v>
      </c>
      <c r="J4277" t="s">
        <v>40646</v>
      </c>
      <c r="K4277" s="38" t="s">
        <v>10325</v>
      </c>
      <c r="L4277">
        <v>4</v>
      </c>
      <c r="P4277" s="5">
        <v>44041</v>
      </c>
      <c r="Q4277" t="s">
        <v>1557</v>
      </c>
      <c r="U4277">
        <v>4</v>
      </c>
      <c r="V4277" t="s">
        <v>2004</v>
      </c>
      <c r="W4277">
        <v>1</v>
      </c>
      <c r="X4277" t="s">
        <v>36371</v>
      </c>
      <c r="Z4277">
        <v>200601</v>
      </c>
      <c r="AA4277">
        <v>281</v>
      </c>
      <c r="AB4277" t="s">
        <v>2715</v>
      </c>
      <c r="AC4277">
        <v>1071</v>
      </c>
      <c r="AD4277" t="s">
        <v>1376</v>
      </c>
      <c r="AE4277">
        <v>4</v>
      </c>
      <c r="AF4277" t="s">
        <v>34848</v>
      </c>
      <c r="AG4277">
        <v>99</v>
      </c>
      <c r="AH4277" t="s">
        <v>41429</v>
      </c>
      <c r="AI4277">
        <v>461</v>
      </c>
      <c r="AJ4277" t="s">
        <v>9095</v>
      </c>
      <c r="AO4277" t="s">
        <v>11980</v>
      </c>
      <c r="AP4277" t="s">
        <v>11981</v>
      </c>
      <c r="AQ4277">
        <v>1</v>
      </c>
      <c r="AR4277" t="s">
        <v>2441</v>
      </c>
      <c r="AS4277" t="s">
        <v>40647</v>
      </c>
      <c r="AV4277">
        <v>55.389788490000001</v>
      </c>
      <c r="AW4277">
        <v>10.44019758</v>
      </c>
      <c r="AX4277" t="s">
        <v>1551</v>
      </c>
      <c r="AY4277">
        <v>1083</v>
      </c>
      <c r="AZ4277" t="s">
        <v>1468</v>
      </c>
    </row>
    <row r="4278" spans="1:52" x14ac:dyDescent="0.25">
      <c r="A4278">
        <v>461450</v>
      </c>
      <c r="B4278" t="s">
        <v>22028</v>
      </c>
      <c r="C4278">
        <v>5230</v>
      </c>
      <c r="D4278" t="s">
        <v>10265</v>
      </c>
      <c r="E4278" t="s">
        <v>38792</v>
      </c>
      <c r="F4278">
        <v>29283958</v>
      </c>
      <c r="G4278">
        <v>1003403113</v>
      </c>
      <c r="H4278" t="s">
        <v>22029</v>
      </c>
      <c r="I4278" t="s">
        <v>22030</v>
      </c>
      <c r="J4278" t="s">
        <v>12343</v>
      </c>
      <c r="K4278" s="39">
        <v>1186</v>
      </c>
      <c r="L4278">
        <v>55</v>
      </c>
      <c r="P4278" s="5">
        <v>45875</v>
      </c>
      <c r="Q4278" t="s">
        <v>1850</v>
      </c>
      <c r="U4278">
        <v>4</v>
      </c>
      <c r="V4278" t="s">
        <v>2004</v>
      </c>
      <c r="W4278">
        <v>4</v>
      </c>
      <c r="X4278" t="s">
        <v>2353</v>
      </c>
      <c r="AA4278">
        <v>301</v>
      </c>
      <c r="AB4278" t="s">
        <v>2677</v>
      </c>
      <c r="AC4278">
        <v>1131</v>
      </c>
      <c r="AD4278" t="s">
        <v>2677</v>
      </c>
      <c r="AE4278">
        <v>1</v>
      </c>
      <c r="AF4278" t="s">
        <v>34807</v>
      </c>
      <c r="AG4278">
        <v>99</v>
      </c>
      <c r="AH4278" t="s">
        <v>41429</v>
      </c>
      <c r="AI4278">
        <v>461</v>
      </c>
      <c r="AJ4278" t="s">
        <v>9095</v>
      </c>
      <c r="AN4278">
        <v>461437</v>
      </c>
      <c r="AO4278" t="s">
        <v>22031</v>
      </c>
      <c r="AP4278" t="s">
        <v>22032</v>
      </c>
      <c r="AQ4278">
        <v>2</v>
      </c>
      <c r="AR4278" t="s">
        <v>2358</v>
      </c>
      <c r="AS4278" t="s">
        <v>12347</v>
      </c>
      <c r="AV4278">
        <v>55.368643710000001</v>
      </c>
      <c r="AW4278">
        <v>10.428177460000001</v>
      </c>
      <c r="AX4278" t="s">
        <v>1551</v>
      </c>
      <c r="AY4278">
        <v>1083</v>
      </c>
      <c r="AZ4278" t="s">
        <v>1468</v>
      </c>
    </row>
    <row r="4279" spans="1:52" x14ac:dyDescent="0.25">
      <c r="A4279">
        <v>461451</v>
      </c>
      <c r="B4279" t="s">
        <v>35926</v>
      </c>
      <c r="C4279">
        <v>5000</v>
      </c>
      <c r="D4279" t="s">
        <v>9091</v>
      </c>
      <c r="E4279" t="s">
        <v>35927</v>
      </c>
      <c r="F4279">
        <v>30859480</v>
      </c>
      <c r="G4279">
        <v>1020448705</v>
      </c>
      <c r="I4279" t="s">
        <v>10253</v>
      </c>
      <c r="J4279" t="s">
        <v>16145</v>
      </c>
      <c r="K4279" s="39">
        <v>7303</v>
      </c>
      <c r="L4279">
        <v>1</v>
      </c>
      <c r="P4279" s="5">
        <v>43797</v>
      </c>
      <c r="Q4279" t="s">
        <v>1557</v>
      </c>
      <c r="T4279" s="5">
        <v>43678</v>
      </c>
      <c r="U4279">
        <v>4</v>
      </c>
      <c r="V4279" t="s">
        <v>2004</v>
      </c>
      <c r="W4279">
        <v>4</v>
      </c>
      <c r="X4279" t="s">
        <v>2353</v>
      </c>
      <c r="Z4279">
        <v>200809</v>
      </c>
      <c r="AA4279">
        <v>306</v>
      </c>
      <c r="AB4279" t="s">
        <v>36486</v>
      </c>
      <c r="AC4279">
        <v>1085</v>
      </c>
      <c r="AD4279" t="s">
        <v>36486</v>
      </c>
      <c r="AE4279">
        <v>5</v>
      </c>
      <c r="AF4279" t="s">
        <v>2646</v>
      </c>
      <c r="AG4279">
        <v>99</v>
      </c>
      <c r="AH4279" t="s">
        <v>41429</v>
      </c>
      <c r="AI4279">
        <v>461</v>
      </c>
      <c r="AJ4279" t="s">
        <v>9095</v>
      </c>
      <c r="AK4279">
        <v>2</v>
      </c>
      <c r="AL4279" t="s">
        <v>1618</v>
      </c>
      <c r="AM4279">
        <v>630401</v>
      </c>
      <c r="AO4279" t="s">
        <v>10258</v>
      </c>
      <c r="AP4279" t="s">
        <v>10259</v>
      </c>
      <c r="AQ4279">
        <v>1</v>
      </c>
      <c r="AR4279" t="s">
        <v>2441</v>
      </c>
      <c r="AS4279" t="s">
        <v>15452</v>
      </c>
      <c r="AV4279">
        <v>55.403450970000002</v>
      </c>
      <c r="AW4279">
        <v>10.37936932</v>
      </c>
      <c r="AX4279" t="s">
        <v>1551</v>
      </c>
      <c r="AY4279">
        <v>1083</v>
      </c>
      <c r="AZ4279" t="s">
        <v>1468</v>
      </c>
    </row>
    <row r="4280" spans="1:52" x14ac:dyDescent="0.25">
      <c r="A4280">
        <v>461452</v>
      </c>
      <c r="B4280" t="s">
        <v>22033</v>
      </c>
      <c r="C4280">
        <v>5230</v>
      </c>
      <c r="D4280" t="s">
        <v>10265</v>
      </c>
      <c r="E4280" t="s">
        <v>22034</v>
      </c>
      <c r="F4280">
        <v>35228616</v>
      </c>
      <c r="G4280">
        <v>1009331693</v>
      </c>
      <c r="H4280" t="s">
        <v>22013</v>
      </c>
      <c r="I4280" t="s">
        <v>11122</v>
      </c>
      <c r="J4280" t="s">
        <v>10266</v>
      </c>
      <c r="K4280" s="39">
        <v>5496</v>
      </c>
      <c r="L4280">
        <v>130</v>
      </c>
      <c r="P4280" s="5">
        <v>44120</v>
      </c>
      <c r="Q4280" t="s">
        <v>1557</v>
      </c>
      <c r="U4280">
        <v>4</v>
      </c>
      <c r="V4280" t="s">
        <v>2004</v>
      </c>
      <c r="W4280">
        <v>1</v>
      </c>
      <c r="X4280" t="s">
        <v>36371</v>
      </c>
      <c r="Z4280">
        <v>184401</v>
      </c>
      <c r="AA4280">
        <v>242</v>
      </c>
      <c r="AB4280" t="s">
        <v>2574</v>
      </c>
      <c r="AC4280">
        <v>1071</v>
      </c>
      <c r="AD4280" t="s">
        <v>1376</v>
      </c>
      <c r="AE4280">
        <v>4</v>
      </c>
      <c r="AF4280" t="s">
        <v>34848</v>
      </c>
      <c r="AG4280">
        <v>99</v>
      </c>
      <c r="AH4280" t="s">
        <v>41429</v>
      </c>
      <c r="AI4280">
        <v>461</v>
      </c>
      <c r="AJ4280" t="s">
        <v>9095</v>
      </c>
      <c r="AO4280" t="s">
        <v>11123</v>
      </c>
      <c r="AP4280" t="s">
        <v>13191</v>
      </c>
      <c r="AQ4280">
        <v>1</v>
      </c>
      <c r="AR4280" t="s">
        <v>2441</v>
      </c>
      <c r="AS4280" t="s">
        <v>10267</v>
      </c>
      <c r="AV4280" s="6" t="s">
        <v>10268</v>
      </c>
      <c r="AW4280">
        <v>10.40851265</v>
      </c>
      <c r="AX4280" t="s">
        <v>1551</v>
      </c>
      <c r="AY4280">
        <v>1083</v>
      </c>
      <c r="AZ4280" t="s">
        <v>1468</v>
      </c>
    </row>
    <row r="4281" spans="1:52" x14ac:dyDescent="0.25">
      <c r="A4281">
        <v>461453</v>
      </c>
      <c r="B4281" t="s">
        <v>22035</v>
      </c>
      <c r="C4281">
        <v>5000</v>
      </c>
      <c r="D4281" t="s">
        <v>9091</v>
      </c>
      <c r="E4281" t="s">
        <v>22036</v>
      </c>
      <c r="F4281">
        <v>30859480</v>
      </c>
      <c r="G4281">
        <v>1024340739</v>
      </c>
      <c r="H4281" t="s">
        <v>22013</v>
      </c>
      <c r="I4281" t="s">
        <v>12071</v>
      </c>
      <c r="J4281" t="s">
        <v>16145</v>
      </c>
      <c r="K4281" s="39">
        <v>7303</v>
      </c>
      <c r="L4281">
        <v>1</v>
      </c>
      <c r="P4281" s="5">
        <v>45684</v>
      </c>
      <c r="Q4281" t="s">
        <v>6912</v>
      </c>
      <c r="U4281">
        <v>4</v>
      </c>
      <c r="V4281" t="s">
        <v>2004</v>
      </c>
      <c r="W4281">
        <v>4</v>
      </c>
      <c r="X4281" t="s">
        <v>2353</v>
      </c>
      <c r="Z4281">
        <v>200811</v>
      </c>
      <c r="AA4281">
        <v>306</v>
      </c>
      <c r="AB4281" t="s">
        <v>36486</v>
      </c>
      <c r="AC4281">
        <v>1085</v>
      </c>
      <c r="AD4281" t="s">
        <v>36486</v>
      </c>
      <c r="AE4281">
        <v>1</v>
      </c>
      <c r="AF4281" t="s">
        <v>34807</v>
      </c>
      <c r="AG4281">
        <v>99</v>
      </c>
      <c r="AH4281" t="s">
        <v>41429</v>
      </c>
      <c r="AI4281">
        <v>461</v>
      </c>
      <c r="AJ4281" t="s">
        <v>9095</v>
      </c>
      <c r="AN4281">
        <v>630401</v>
      </c>
      <c r="AO4281" t="s">
        <v>10455</v>
      </c>
      <c r="AP4281" t="s">
        <v>10456</v>
      </c>
      <c r="AQ4281">
        <v>2</v>
      </c>
      <c r="AR4281" t="s">
        <v>2358</v>
      </c>
      <c r="AS4281" t="s">
        <v>15452</v>
      </c>
      <c r="AV4281">
        <v>55.403472190000002</v>
      </c>
      <c r="AW4281">
        <v>10.379424719999999</v>
      </c>
      <c r="AX4281" t="s">
        <v>1551</v>
      </c>
      <c r="AY4281">
        <v>1083</v>
      </c>
      <c r="AZ4281" t="s">
        <v>1468</v>
      </c>
    </row>
    <row r="4282" spans="1:52" x14ac:dyDescent="0.25">
      <c r="A4282">
        <v>461454</v>
      </c>
      <c r="B4282" t="s">
        <v>22037</v>
      </c>
      <c r="C4282">
        <v>5000</v>
      </c>
      <c r="D4282" t="s">
        <v>9091</v>
      </c>
      <c r="E4282" t="s">
        <v>35928</v>
      </c>
      <c r="F4282">
        <v>31684307</v>
      </c>
      <c r="G4282">
        <v>1017339202</v>
      </c>
      <c r="H4282" t="s">
        <v>21956</v>
      </c>
      <c r="I4282" t="s">
        <v>10253</v>
      </c>
      <c r="J4282" t="s">
        <v>21994</v>
      </c>
      <c r="K4282" s="39">
        <v>5745</v>
      </c>
      <c r="L4282">
        <v>9</v>
      </c>
      <c r="P4282" s="5">
        <v>43390</v>
      </c>
      <c r="Q4282" t="s">
        <v>1557</v>
      </c>
      <c r="T4282" s="5">
        <v>42681</v>
      </c>
      <c r="U4282">
        <v>4</v>
      </c>
      <c r="V4282" t="s">
        <v>2004</v>
      </c>
      <c r="W4282">
        <v>4</v>
      </c>
      <c r="X4282" t="s">
        <v>2353</v>
      </c>
      <c r="Z4282">
        <v>200811</v>
      </c>
      <c r="AA4282">
        <v>306</v>
      </c>
      <c r="AB4282" t="s">
        <v>36486</v>
      </c>
      <c r="AC4282">
        <v>1085</v>
      </c>
      <c r="AD4282" t="s">
        <v>36486</v>
      </c>
      <c r="AE4282">
        <v>3</v>
      </c>
      <c r="AF4282" t="s">
        <v>1601</v>
      </c>
      <c r="AG4282">
        <v>99</v>
      </c>
      <c r="AH4282" t="s">
        <v>41429</v>
      </c>
      <c r="AI4282">
        <v>461</v>
      </c>
      <c r="AJ4282" t="s">
        <v>9095</v>
      </c>
      <c r="AK4282">
        <v>2</v>
      </c>
      <c r="AL4282" t="s">
        <v>1618</v>
      </c>
      <c r="AM4282">
        <v>461453</v>
      </c>
      <c r="AN4282">
        <v>461451</v>
      </c>
      <c r="AO4282" t="s">
        <v>10258</v>
      </c>
      <c r="AP4282" t="s">
        <v>10259</v>
      </c>
      <c r="AQ4282">
        <v>2</v>
      </c>
      <c r="AR4282" t="s">
        <v>2358</v>
      </c>
      <c r="AS4282" t="s">
        <v>21620</v>
      </c>
      <c r="AV4282">
        <v>55.392095380000001</v>
      </c>
      <c r="AW4282">
        <v>10.39016316</v>
      </c>
      <c r="AX4282" t="s">
        <v>1551</v>
      </c>
      <c r="AY4282">
        <v>1083</v>
      </c>
      <c r="AZ4282" t="s">
        <v>1468</v>
      </c>
    </row>
    <row r="4283" spans="1:52" x14ac:dyDescent="0.25">
      <c r="A4283">
        <v>461455</v>
      </c>
      <c r="B4283" t="s">
        <v>22038</v>
      </c>
      <c r="C4283">
        <v>5260</v>
      </c>
      <c r="D4283" t="s">
        <v>9745</v>
      </c>
      <c r="E4283" t="s">
        <v>35929</v>
      </c>
      <c r="F4283">
        <v>31684307</v>
      </c>
      <c r="G4283">
        <v>1017339199</v>
      </c>
      <c r="H4283" t="s">
        <v>21894</v>
      </c>
      <c r="I4283" t="s">
        <v>10253</v>
      </c>
      <c r="J4283" t="s">
        <v>13281</v>
      </c>
      <c r="K4283" s="39">
        <v>4750</v>
      </c>
      <c r="L4283">
        <v>55</v>
      </c>
      <c r="P4283" s="5">
        <v>43390</v>
      </c>
      <c r="Q4283" t="s">
        <v>1557</v>
      </c>
      <c r="T4283" s="5">
        <v>42681</v>
      </c>
      <c r="U4283">
        <v>4</v>
      </c>
      <c r="V4283" t="s">
        <v>2004</v>
      </c>
      <c r="W4283">
        <v>4</v>
      </c>
      <c r="X4283" t="s">
        <v>2353</v>
      </c>
      <c r="Z4283">
        <v>200811</v>
      </c>
      <c r="AA4283">
        <v>306</v>
      </c>
      <c r="AB4283" t="s">
        <v>36486</v>
      </c>
      <c r="AC4283">
        <v>1085</v>
      </c>
      <c r="AD4283" t="s">
        <v>36486</v>
      </c>
      <c r="AE4283">
        <v>3</v>
      </c>
      <c r="AF4283" t="s">
        <v>1601</v>
      </c>
      <c r="AG4283">
        <v>99</v>
      </c>
      <c r="AH4283" t="s">
        <v>41429</v>
      </c>
      <c r="AI4283">
        <v>461</v>
      </c>
      <c r="AJ4283" t="s">
        <v>9095</v>
      </c>
      <c r="AK4283">
        <v>2</v>
      </c>
      <c r="AL4283" t="s">
        <v>1618</v>
      </c>
      <c r="AM4283">
        <v>461453</v>
      </c>
      <c r="AN4283">
        <v>461451</v>
      </c>
      <c r="AO4283" t="s">
        <v>10258</v>
      </c>
      <c r="AP4283" t="s">
        <v>10259</v>
      </c>
      <c r="AQ4283">
        <v>2</v>
      </c>
      <c r="AR4283" t="s">
        <v>2358</v>
      </c>
      <c r="AS4283" t="s">
        <v>10260</v>
      </c>
      <c r="AV4283">
        <v>55.366838469999998</v>
      </c>
      <c r="AW4283">
        <v>10.39595649</v>
      </c>
      <c r="AX4283" t="s">
        <v>1551</v>
      </c>
      <c r="AY4283">
        <v>1083</v>
      </c>
      <c r="AZ4283" t="s">
        <v>1468</v>
      </c>
    </row>
    <row r="4284" spans="1:52" x14ac:dyDescent="0.25">
      <c r="A4284">
        <v>461456</v>
      </c>
      <c r="B4284" t="s">
        <v>22039</v>
      </c>
      <c r="C4284">
        <v>7100</v>
      </c>
      <c r="D4284" t="s">
        <v>1488</v>
      </c>
      <c r="E4284" t="s">
        <v>22040</v>
      </c>
      <c r="F4284">
        <v>30859480</v>
      </c>
      <c r="G4284">
        <v>1017339156</v>
      </c>
      <c r="H4284" t="s">
        <v>22041</v>
      </c>
      <c r="I4284" t="s">
        <v>10253</v>
      </c>
      <c r="J4284" t="s">
        <v>16635</v>
      </c>
      <c r="K4284" s="38" t="s">
        <v>13485</v>
      </c>
      <c r="L4284">
        <v>25</v>
      </c>
      <c r="P4284" s="5">
        <v>43811</v>
      </c>
      <c r="Q4284" t="s">
        <v>1557</v>
      </c>
      <c r="U4284">
        <v>4</v>
      </c>
      <c r="V4284" t="s">
        <v>2004</v>
      </c>
      <c r="W4284">
        <v>4</v>
      </c>
      <c r="X4284" t="s">
        <v>2353</v>
      </c>
      <c r="Z4284">
        <v>200811</v>
      </c>
      <c r="AA4284">
        <v>306</v>
      </c>
      <c r="AB4284" t="s">
        <v>36486</v>
      </c>
      <c r="AC4284">
        <v>1085</v>
      </c>
      <c r="AD4284" t="s">
        <v>36486</v>
      </c>
      <c r="AE4284">
        <v>1</v>
      </c>
      <c r="AF4284" t="s">
        <v>34807</v>
      </c>
      <c r="AG4284">
        <v>99</v>
      </c>
      <c r="AH4284" t="s">
        <v>41429</v>
      </c>
      <c r="AI4284">
        <v>630</v>
      </c>
      <c r="AJ4284" t="s">
        <v>3319</v>
      </c>
      <c r="AN4284">
        <v>630401</v>
      </c>
      <c r="AO4284" t="s">
        <v>10455</v>
      </c>
      <c r="AP4284" t="s">
        <v>10456</v>
      </c>
      <c r="AQ4284">
        <v>2</v>
      </c>
      <c r="AR4284" t="s">
        <v>2358</v>
      </c>
      <c r="AS4284" t="s">
        <v>13488</v>
      </c>
      <c r="AV4284">
        <v>55.7067835</v>
      </c>
      <c r="AW4284">
        <v>9.5227909400000001</v>
      </c>
      <c r="AX4284" t="s">
        <v>1551</v>
      </c>
      <c r="AY4284">
        <v>1083</v>
      </c>
      <c r="AZ4284" t="s">
        <v>1468</v>
      </c>
    </row>
    <row r="4285" spans="1:52" x14ac:dyDescent="0.25">
      <c r="A4285">
        <v>461457</v>
      </c>
      <c r="B4285" t="s">
        <v>22042</v>
      </c>
      <c r="C4285">
        <v>5000</v>
      </c>
      <c r="D4285" t="s">
        <v>9091</v>
      </c>
      <c r="E4285" t="s">
        <v>22043</v>
      </c>
      <c r="F4285">
        <v>35228616</v>
      </c>
      <c r="G4285">
        <v>1012841139</v>
      </c>
      <c r="I4285" t="s">
        <v>11122</v>
      </c>
      <c r="J4285" t="s">
        <v>22044</v>
      </c>
      <c r="K4285" s="39">
        <v>6108</v>
      </c>
      <c r="L4285" t="s">
        <v>4522</v>
      </c>
      <c r="P4285" s="5">
        <v>45755</v>
      </c>
      <c r="Q4285" t="s">
        <v>2352</v>
      </c>
      <c r="T4285" s="5">
        <v>45755</v>
      </c>
      <c r="U4285">
        <v>4</v>
      </c>
      <c r="V4285" t="s">
        <v>2004</v>
      </c>
      <c r="W4285">
        <v>1</v>
      </c>
      <c r="X4285" t="s">
        <v>36371</v>
      </c>
      <c r="Z4285">
        <v>200812</v>
      </c>
      <c r="AA4285">
        <v>242</v>
      </c>
      <c r="AB4285" t="s">
        <v>2574</v>
      </c>
      <c r="AC4285">
        <v>1071</v>
      </c>
      <c r="AD4285" t="s">
        <v>1376</v>
      </c>
      <c r="AE4285">
        <v>3</v>
      </c>
      <c r="AF4285" t="s">
        <v>1601</v>
      </c>
      <c r="AG4285">
        <v>99</v>
      </c>
      <c r="AH4285" t="s">
        <v>41429</v>
      </c>
      <c r="AI4285">
        <v>461</v>
      </c>
      <c r="AJ4285" t="s">
        <v>9095</v>
      </c>
      <c r="AN4285">
        <v>461452</v>
      </c>
      <c r="AO4285" t="s">
        <v>11123</v>
      </c>
      <c r="AP4285" t="s">
        <v>13191</v>
      </c>
      <c r="AQ4285">
        <v>2</v>
      </c>
      <c r="AR4285" t="s">
        <v>2358</v>
      </c>
      <c r="AS4285" t="s">
        <v>15343</v>
      </c>
      <c r="AV4285">
        <v>55.402053629999997</v>
      </c>
      <c r="AW4285">
        <v>10.418344919999999</v>
      </c>
      <c r="AX4285" t="s">
        <v>1551</v>
      </c>
      <c r="AY4285">
        <v>1083</v>
      </c>
      <c r="AZ4285" t="s">
        <v>1468</v>
      </c>
    </row>
    <row r="4286" spans="1:52" x14ac:dyDescent="0.25">
      <c r="A4286">
        <v>461458</v>
      </c>
      <c r="B4286" t="s">
        <v>22045</v>
      </c>
      <c r="C4286">
        <v>7100</v>
      </c>
      <c r="D4286" t="s">
        <v>1488</v>
      </c>
      <c r="E4286" t="s">
        <v>22046</v>
      </c>
      <c r="F4286">
        <v>35228616</v>
      </c>
      <c r="G4286">
        <v>1015010084</v>
      </c>
      <c r="I4286" t="s">
        <v>11122</v>
      </c>
      <c r="J4286" t="s">
        <v>10254</v>
      </c>
      <c r="K4286" s="39">
        <v>1190</v>
      </c>
      <c r="L4286">
        <v>28</v>
      </c>
      <c r="P4286" s="5">
        <v>43791</v>
      </c>
      <c r="Q4286" t="s">
        <v>1557</v>
      </c>
      <c r="U4286">
        <v>4</v>
      </c>
      <c r="V4286" t="s">
        <v>2004</v>
      </c>
      <c r="W4286">
        <v>1</v>
      </c>
      <c r="X4286" t="s">
        <v>36371</v>
      </c>
      <c r="Z4286">
        <v>200812</v>
      </c>
      <c r="AA4286">
        <v>242</v>
      </c>
      <c r="AB4286" t="s">
        <v>2574</v>
      </c>
      <c r="AC4286">
        <v>1071</v>
      </c>
      <c r="AD4286" t="s">
        <v>1376</v>
      </c>
      <c r="AE4286">
        <v>1</v>
      </c>
      <c r="AF4286" t="s">
        <v>34807</v>
      </c>
      <c r="AG4286">
        <v>99</v>
      </c>
      <c r="AH4286" t="s">
        <v>41429</v>
      </c>
      <c r="AI4286">
        <v>630</v>
      </c>
      <c r="AJ4286" t="s">
        <v>3319</v>
      </c>
      <c r="AN4286">
        <v>461452</v>
      </c>
      <c r="AO4286" t="s">
        <v>11123</v>
      </c>
      <c r="AP4286" t="s">
        <v>13191</v>
      </c>
      <c r="AQ4286">
        <v>2</v>
      </c>
      <c r="AR4286" t="s">
        <v>2358</v>
      </c>
      <c r="AS4286" t="s">
        <v>10255</v>
      </c>
      <c r="AV4286">
        <v>55.710547699999999</v>
      </c>
      <c r="AW4286">
        <v>9.5392533400000001</v>
      </c>
      <c r="AX4286" t="s">
        <v>1551</v>
      </c>
      <c r="AY4286">
        <v>1083</v>
      </c>
      <c r="AZ4286" t="s">
        <v>1468</v>
      </c>
    </row>
    <row r="4287" spans="1:52" x14ac:dyDescent="0.25">
      <c r="A4287">
        <v>461459</v>
      </c>
      <c r="B4287" t="s">
        <v>22047</v>
      </c>
      <c r="C4287">
        <v>7100</v>
      </c>
      <c r="D4287" t="s">
        <v>1488</v>
      </c>
      <c r="E4287" t="s">
        <v>22048</v>
      </c>
      <c r="F4287">
        <v>35228616</v>
      </c>
      <c r="G4287">
        <v>1015010114</v>
      </c>
      <c r="I4287" t="s">
        <v>11122</v>
      </c>
      <c r="J4287" t="s">
        <v>22049</v>
      </c>
      <c r="K4287" s="38" t="s">
        <v>13485</v>
      </c>
      <c r="L4287">
        <v>19</v>
      </c>
      <c r="P4287" s="5">
        <v>43858</v>
      </c>
      <c r="Q4287" t="s">
        <v>1557</v>
      </c>
      <c r="T4287" s="5">
        <v>43831</v>
      </c>
      <c r="U4287">
        <v>4</v>
      </c>
      <c r="V4287" t="s">
        <v>2004</v>
      </c>
      <c r="W4287">
        <v>1</v>
      </c>
      <c r="X4287" t="s">
        <v>36371</v>
      </c>
      <c r="Z4287">
        <v>200812</v>
      </c>
      <c r="AA4287">
        <v>241</v>
      </c>
      <c r="AB4287" t="s">
        <v>2790</v>
      </c>
      <c r="AC4287">
        <v>1071</v>
      </c>
      <c r="AD4287" t="s">
        <v>1376</v>
      </c>
      <c r="AE4287">
        <v>3</v>
      </c>
      <c r="AF4287" t="s">
        <v>1601</v>
      </c>
      <c r="AG4287">
        <v>99</v>
      </c>
      <c r="AH4287" t="s">
        <v>41429</v>
      </c>
      <c r="AI4287">
        <v>630</v>
      </c>
      <c r="AJ4287" t="s">
        <v>3319</v>
      </c>
      <c r="AK4287">
        <v>2</v>
      </c>
      <c r="AL4287" t="s">
        <v>1618</v>
      </c>
      <c r="AM4287">
        <v>461452</v>
      </c>
      <c r="AN4287">
        <v>461452</v>
      </c>
      <c r="AO4287" t="s">
        <v>11123</v>
      </c>
      <c r="AP4287" t="s">
        <v>13191</v>
      </c>
      <c r="AQ4287">
        <v>2</v>
      </c>
      <c r="AR4287" t="s">
        <v>2358</v>
      </c>
      <c r="AS4287" t="s">
        <v>13488</v>
      </c>
      <c r="AX4287" t="s">
        <v>1551</v>
      </c>
      <c r="AY4287">
        <v>1083</v>
      </c>
      <c r="AZ4287" t="s">
        <v>1468</v>
      </c>
    </row>
    <row r="4288" spans="1:52" x14ac:dyDescent="0.25">
      <c r="A4288">
        <v>461460</v>
      </c>
      <c r="B4288" t="s">
        <v>22050</v>
      </c>
      <c r="C4288">
        <v>7100</v>
      </c>
      <c r="D4288" t="s">
        <v>1488</v>
      </c>
      <c r="E4288" t="s">
        <v>35930</v>
      </c>
      <c r="F4288">
        <v>31684307</v>
      </c>
      <c r="G4288">
        <v>1017339156</v>
      </c>
      <c r="H4288" t="s">
        <v>22041</v>
      </c>
      <c r="I4288" t="s">
        <v>10253</v>
      </c>
      <c r="J4288" t="s">
        <v>22049</v>
      </c>
      <c r="K4288" s="38" t="s">
        <v>13485</v>
      </c>
      <c r="L4288">
        <v>36</v>
      </c>
      <c r="P4288" s="5">
        <v>43390</v>
      </c>
      <c r="Q4288" t="s">
        <v>1557</v>
      </c>
      <c r="T4288" s="5">
        <v>42681</v>
      </c>
      <c r="U4288">
        <v>4</v>
      </c>
      <c r="V4288" t="s">
        <v>2004</v>
      </c>
      <c r="W4288">
        <v>4</v>
      </c>
      <c r="X4288" t="s">
        <v>2353</v>
      </c>
      <c r="Z4288">
        <v>200902</v>
      </c>
      <c r="AA4288">
        <v>306</v>
      </c>
      <c r="AB4288" t="s">
        <v>36486</v>
      </c>
      <c r="AC4288">
        <v>1085</v>
      </c>
      <c r="AD4288" t="s">
        <v>36486</v>
      </c>
      <c r="AE4288">
        <v>3</v>
      </c>
      <c r="AF4288" t="s">
        <v>1601</v>
      </c>
      <c r="AG4288">
        <v>99</v>
      </c>
      <c r="AH4288" t="s">
        <v>41429</v>
      </c>
      <c r="AI4288">
        <v>630</v>
      </c>
      <c r="AJ4288" t="s">
        <v>3319</v>
      </c>
      <c r="AK4288">
        <v>2</v>
      </c>
      <c r="AL4288" t="s">
        <v>1618</v>
      </c>
      <c r="AM4288">
        <v>461456</v>
      </c>
      <c r="AN4288">
        <v>461451</v>
      </c>
      <c r="AO4288" t="s">
        <v>10258</v>
      </c>
      <c r="AP4288" t="s">
        <v>10259</v>
      </c>
      <c r="AQ4288">
        <v>2</v>
      </c>
      <c r="AR4288" t="s">
        <v>2358</v>
      </c>
      <c r="AS4288" t="s">
        <v>13488</v>
      </c>
      <c r="AV4288">
        <v>55.711719850000001</v>
      </c>
      <c r="AW4288">
        <v>9.5211018099999993</v>
      </c>
      <c r="AX4288" t="s">
        <v>1551</v>
      </c>
      <c r="AY4288">
        <v>1083</v>
      </c>
      <c r="AZ4288" t="s">
        <v>1468</v>
      </c>
    </row>
    <row r="4289" spans="1:52" x14ac:dyDescent="0.25">
      <c r="A4289">
        <v>461461</v>
      </c>
      <c r="B4289" t="s">
        <v>22051</v>
      </c>
      <c r="C4289">
        <v>5230</v>
      </c>
      <c r="D4289" t="s">
        <v>10265</v>
      </c>
      <c r="E4289" t="s">
        <v>35931</v>
      </c>
      <c r="F4289">
        <v>30891732</v>
      </c>
      <c r="G4289">
        <v>1014190267</v>
      </c>
      <c r="I4289" t="s">
        <v>22052</v>
      </c>
      <c r="J4289" t="s">
        <v>22053</v>
      </c>
      <c r="K4289" s="39">
        <v>2320</v>
      </c>
      <c r="L4289" t="s">
        <v>3263</v>
      </c>
      <c r="P4289" s="5">
        <v>41649</v>
      </c>
      <c r="Q4289" t="s">
        <v>1910</v>
      </c>
      <c r="T4289" s="5">
        <v>40330</v>
      </c>
      <c r="U4289">
        <v>5</v>
      </c>
      <c r="V4289" t="s">
        <v>1859</v>
      </c>
      <c r="W4289">
        <v>4</v>
      </c>
      <c r="X4289" t="s">
        <v>2353</v>
      </c>
      <c r="Z4289">
        <v>200910</v>
      </c>
      <c r="AA4289">
        <v>318</v>
      </c>
      <c r="AB4289" t="s">
        <v>34850</v>
      </c>
      <c r="AC4289">
        <v>1085</v>
      </c>
      <c r="AD4289" t="s">
        <v>36486</v>
      </c>
      <c r="AE4289">
        <v>3</v>
      </c>
      <c r="AF4289" t="s">
        <v>1601</v>
      </c>
      <c r="AG4289">
        <v>99</v>
      </c>
      <c r="AH4289" t="s">
        <v>41429</v>
      </c>
      <c r="AI4289">
        <v>461</v>
      </c>
      <c r="AJ4289" t="s">
        <v>9095</v>
      </c>
      <c r="AN4289">
        <v>219417</v>
      </c>
      <c r="AO4289" t="s">
        <v>22054</v>
      </c>
      <c r="AP4289" t="s">
        <v>22055</v>
      </c>
      <c r="AQ4289">
        <v>2</v>
      </c>
      <c r="AR4289" t="s">
        <v>2358</v>
      </c>
      <c r="AS4289" t="s">
        <v>22056</v>
      </c>
      <c r="AV4289" s="6" t="s">
        <v>22057</v>
      </c>
      <c r="AW4289" s="6" t="s">
        <v>22058</v>
      </c>
      <c r="AX4289" t="s">
        <v>1551</v>
      </c>
      <c r="AY4289">
        <v>1083</v>
      </c>
      <c r="AZ4289" t="s">
        <v>1468</v>
      </c>
    </row>
    <row r="4290" spans="1:52" x14ac:dyDescent="0.25">
      <c r="A4290">
        <v>461901</v>
      </c>
      <c r="B4290" t="s">
        <v>20706</v>
      </c>
      <c r="C4290">
        <v>5200</v>
      </c>
      <c r="D4290" t="s">
        <v>13257</v>
      </c>
      <c r="E4290" t="s">
        <v>22059</v>
      </c>
      <c r="F4290">
        <v>35209115</v>
      </c>
      <c r="G4290">
        <v>1003309643</v>
      </c>
      <c r="H4290" t="s">
        <v>22060</v>
      </c>
      <c r="I4290" t="s">
        <v>22061</v>
      </c>
      <c r="J4290" t="s">
        <v>22062</v>
      </c>
      <c r="K4290" s="39">
        <v>6669</v>
      </c>
      <c r="L4290">
        <v>125</v>
      </c>
      <c r="P4290" s="5">
        <v>43783</v>
      </c>
      <c r="Q4290" t="s">
        <v>1903</v>
      </c>
      <c r="R4290">
        <v>461</v>
      </c>
      <c r="S4290" t="s">
        <v>9095</v>
      </c>
      <c r="U4290">
        <v>2</v>
      </c>
      <c r="V4290" t="s">
        <v>1546</v>
      </c>
      <c r="W4290">
        <v>1</v>
      </c>
      <c r="X4290" t="s">
        <v>36371</v>
      </c>
      <c r="Y4290">
        <v>10</v>
      </c>
      <c r="Z4290">
        <v>194805</v>
      </c>
      <c r="AA4290">
        <v>126</v>
      </c>
      <c r="AB4290" t="s">
        <v>1382</v>
      </c>
      <c r="AC4290">
        <v>1015</v>
      </c>
      <c r="AD4290" t="s">
        <v>1382</v>
      </c>
      <c r="AE4290">
        <v>1</v>
      </c>
      <c r="AF4290" t="s">
        <v>34807</v>
      </c>
      <c r="AG4290">
        <v>27</v>
      </c>
      <c r="AH4290" t="s">
        <v>34825</v>
      </c>
      <c r="AI4290">
        <v>461</v>
      </c>
      <c r="AJ4290" t="s">
        <v>9095</v>
      </c>
      <c r="AO4290" t="s">
        <v>22063</v>
      </c>
      <c r="AP4290" t="s">
        <v>22064</v>
      </c>
      <c r="AQ4290">
        <v>0</v>
      </c>
      <c r="AR4290" t="s">
        <v>1550</v>
      </c>
      <c r="AS4290" t="s">
        <v>22065</v>
      </c>
      <c r="AV4290">
        <v>55.389363830000001</v>
      </c>
      <c r="AW4290">
        <v>10.33627834</v>
      </c>
      <c r="AX4290" t="s">
        <v>1551</v>
      </c>
      <c r="AY4290">
        <v>1083</v>
      </c>
      <c r="AZ4290" t="s">
        <v>1468</v>
      </c>
    </row>
    <row r="4291" spans="1:52" x14ac:dyDescent="0.25">
      <c r="A4291">
        <v>461902</v>
      </c>
      <c r="B4291" t="s">
        <v>22066</v>
      </c>
      <c r="C4291">
        <v>5200</v>
      </c>
      <c r="D4291" t="s">
        <v>13257</v>
      </c>
      <c r="E4291" t="s">
        <v>38793</v>
      </c>
      <c r="F4291">
        <v>35209115</v>
      </c>
      <c r="G4291">
        <v>1003309357</v>
      </c>
      <c r="H4291" t="s">
        <v>22067</v>
      </c>
      <c r="I4291" t="s">
        <v>22068</v>
      </c>
      <c r="J4291" t="s">
        <v>21457</v>
      </c>
      <c r="K4291" s="39">
        <v>6623</v>
      </c>
      <c r="L4291">
        <v>80</v>
      </c>
      <c r="P4291" s="5">
        <v>45681</v>
      </c>
      <c r="Q4291" t="s">
        <v>1545</v>
      </c>
      <c r="R4291">
        <v>461</v>
      </c>
      <c r="S4291" t="s">
        <v>9095</v>
      </c>
      <c r="U4291">
        <v>2</v>
      </c>
      <c r="V4291" t="s">
        <v>1546</v>
      </c>
      <c r="W4291">
        <v>1</v>
      </c>
      <c r="X4291" t="s">
        <v>36371</v>
      </c>
      <c r="Z4291">
        <v>196112</v>
      </c>
      <c r="AA4291">
        <v>128</v>
      </c>
      <c r="AB4291" t="s">
        <v>1383</v>
      </c>
      <c r="AC4291">
        <v>1051</v>
      </c>
      <c r="AD4291" t="s">
        <v>1383</v>
      </c>
      <c r="AE4291">
        <v>2</v>
      </c>
      <c r="AF4291" t="s">
        <v>34828</v>
      </c>
      <c r="AG4291">
        <v>27</v>
      </c>
      <c r="AH4291" t="s">
        <v>34825</v>
      </c>
      <c r="AI4291">
        <v>461</v>
      </c>
      <c r="AJ4291" t="s">
        <v>9095</v>
      </c>
      <c r="AO4291" t="s">
        <v>22069</v>
      </c>
      <c r="AP4291" t="s">
        <v>22070</v>
      </c>
      <c r="AQ4291">
        <v>0</v>
      </c>
      <c r="AR4291" t="s">
        <v>1550</v>
      </c>
      <c r="AS4291" t="s">
        <v>21460</v>
      </c>
      <c r="AV4291">
        <v>55.402223499999998</v>
      </c>
      <c r="AW4291">
        <v>10.33886966</v>
      </c>
      <c r="AX4291" t="s">
        <v>1551</v>
      </c>
      <c r="AY4291">
        <v>1083</v>
      </c>
      <c r="AZ4291" t="s">
        <v>1468</v>
      </c>
    </row>
    <row r="4292" spans="1:52" x14ac:dyDescent="0.25">
      <c r="A4292">
        <v>471004</v>
      </c>
      <c r="B4292" t="s">
        <v>35932</v>
      </c>
      <c r="C4292">
        <v>5450</v>
      </c>
      <c r="D4292" t="s">
        <v>16441</v>
      </c>
      <c r="E4292" t="s">
        <v>35933</v>
      </c>
      <c r="F4292">
        <v>29188947</v>
      </c>
      <c r="G4292">
        <v>1003317074</v>
      </c>
      <c r="H4292" t="s">
        <v>22071</v>
      </c>
      <c r="I4292" t="s">
        <v>22072</v>
      </c>
      <c r="J4292" t="s">
        <v>35603</v>
      </c>
      <c r="K4292" s="38" t="s">
        <v>7692</v>
      </c>
      <c r="L4292">
        <v>97</v>
      </c>
      <c r="P4292" s="5">
        <v>41114</v>
      </c>
      <c r="Q4292" t="s">
        <v>1557</v>
      </c>
      <c r="R4292">
        <v>480</v>
      </c>
      <c r="S4292" t="s">
        <v>9059</v>
      </c>
      <c r="T4292" s="5">
        <v>41121</v>
      </c>
      <c r="U4292">
        <v>2</v>
      </c>
      <c r="V4292" t="s">
        <v>1546</v>
      </c>
      <c r="W4292">
        <v>1</v>
      </c>
      <c r="X4292" t="s">
        <v>36371</v>
      </c>
      <c r="Y4292">
        <v>6</v>
      </c>
      <c r="Z4292">
        <v>196508</v>
      </c>
      <c r="AA4292">
        <v>121</v>
      </c>
      <c r="AB4292" t="s">
        <v>1558</v>
      </c>
      <c r="AC4292">
        <v>1012</v>
      </c>
      <c r="AD4292" t="s">
        <v>1377</v>
      </c>
      <c r="AE4292">
        <v>3</v>
      </c>
      <c r="AF4292" t="s">
        <v>1601</v>
      </c>
      <c r="AG4292">
        <v>21</v>
      </c>
      <c r="AH4292" t="s">
        <v>40047</v>
      </c>
      <c r="AI4292">
        <v>480</v>
      </c>
      <c r="AJ4292" t="s">
        <v>9059</v>
      </c>
      <c r="AO4292" t="s">
        <v>22073</v>
      </c>
      <c r="AQ4292">
        <v>0</v>
      </c>
      <c r="AR4292" t="s">
        <v>1550</v>
      </c>
      <c r="AS4292" t="s">
        <v>35604</v>
      </c>
      <c r="AX4292" t="s">
        <v>1551</v>
      </c>
      <c r="AY4292">
        <v>1083</v>
      </c>
      <c r="AZ4292" t="s">
        <v>1468</v>
      </c>
    </row>
    <row r="4293" spans="1:52" x14ac:dyDescent="0.25">
      <c r="A4293">
        <v>471005</v>
      </c>
      <c r="B4293" t="s">
        <v>22074</v>
      </c>
      <c r="C4293">
        <v>5450</v>
      </c>
      <c r="D4293" t="s">
        <v>16441</v>
      </c>
      <c r="E4293" t="s">
        <v>22074</v>
      </c>
      <c r="F4293">
        <v>29188947</v>
      </c>
      <c r="G4293">
        <v>1003317104</v>
      </c>
      <c r="H4293" t="s">
        <v>22075</v>
      </c>
      <c r="I4293" t="s">
        <v>22076</v>
      </c>
      <c r="J4293" t="s">
        <v>38794</v>
      </c>
      <c r="K4293" s="38" t="s">
        <v>22077</v>
      </c>
      <c r="L4293">
        <v>54</v>
      </c>
      <c r="P4293" s="5">
        <v>45169</v>
      </c>
      <c r="Q4293" t="s">
        <v>1545</v>
      </c>
      <c r="R4293">
        <v>480</v>
      </c>
      <c r="S4293" t="s">
        <v>9059</v>
      </c>
      <c r="T4293" s="5">
        <v>45169</v>
      </c>
      <c r="U4293">
        <v>2</v>
      </c>
      <c r="V4293" t="s">
        <v>1546</v>
      </c>
      <c r="W4293">
        <v>1</v>
      </c>
      <c r="X4293" t="s">
        <v>36371</v>
      </c>
      <c r="Y4293">
        <v>9</v>
      </c>
      <c r="Z4293">
        <v>194404</v>
      </c>
      <c r="AA4293">
        <v>121</v>
      </c>
      <c r="AB4293" t="s">
        <v>1558</v>
      </c>
      <c r="AC4293">
        <v>1012</v>
      </c>
      <c r="AD4293" t="s">
        <v>1377</v>
      </c>
      <c r="AE4293">
        <v>3</v>
      </c>
      <c r="AF4293" t="s">
        <v>1601</v>
      </c>
      <c r="AG4293">
        <v>21</v>
      </c>
      <c r="AH4293" t="s">
        <v>40047</v>
      </c>
      <c r="AI4293">
        <v>480</v>
      </c>
      <c r="AJ4293" t="s">
        <v>9059</v>
      </c>
      <c r="AO4293" t="s">
        <v>22078</v>
      </c>
      <c r="AP4293" t="s">
        <v>22079</v>
      </c>
      <c r="AQ4293">
        <v>0</v>
      </c>
      <c r="AR4293" t="s">
        <v>1550</v>
      </c>
      <c r="AS4293" t="s">
        <v>38795</v>
      </c>
      <c r="AV4293">
        <v>55.57403858</v>
      </c>
      <c r="AW4293">
        <v>10.36847927</v>
      </c>
      <c r="AX4293" t="s">
        <v>1551</v>
      </c>
      <c r="AY4293">
        <v>1083</v>
      </c>
      <c r="AZ4293" t="s">
        <v>1468</v>
      </c>
    </row>
    <row r="4294" spans="1:52" x14ac:dyDescent="0.25">
      <c r="A4294">
        <v>471008</v>
      </c>
      <c r="B4294" t="s">
        <v>22080</v>
      </c>
      <c r="C4294">
        <v>5450</v>
      </c>
      <c r="D4294" t="s">
        <v>16441</v>
      </c>
      <c r="E4294" t="s">
        <v>22080</v>
      </c>
      <c r="F4294">
        <v>29188947</v>
      </c>
      <c r="G4294">
        <v>1003317153</v>
      </c>
      <c r="H4294" t="s">
        <v>22081</v>
      </c>
      <c r="I4294" t="s">
        <v>22082</v>
      </c>
      <c r="J4294" t="s">
        <v>16712</v>
      </c>
      <c r="K4294" s="39">
        <v>1072</v>
      </c>
      <c r="L4294">
        <v>12</v>
      </c>
      <c r="P4294" s="5">
        <v>45250</v>
      </c>
      <c r="Q4294" t="s">
        <v>1819</v>
      </c>
      <c r="R4294">
        <v>480</v>
      </c>
      <c r="S4294" t="s">
        <v>9059</v>
      </c>
      <c r="U4294">
        <v>2</v>
      </c>
      <c r="V4294" t="s">
        <v>1546</v>
      </c>
      <c r="W4294">
        <v>1</v>
      </c>
      <c r="X4294" t="s">
        <v>36371</v>
      </c>
      <c r="Y4294">
        <v>10</v>
      </c>
      <c r="Z4294">
        <v>196008</v>
      </c>
      <c r="AA4294">
        <v>121</v>
      </c>
      <c r="AB4294" t="s">
        <v>1558</v>
      </c>
      <c r="AC4294">
        <v>1012</v>
      </c>
      <c r="AD4294" t="s">
        <v>1377</v>
      </c>
      <c r="AE4294">
        <v>1</v>
      </c>
      <c r="AF4294" t="s">
        <v>34807</v>
      </c>
      <c r="AG4294">
        <v>21</v>
      </c>
      <c r="AH4294" t="s">
        <v>40047</v>
      </c>
      <c r="AI4294">
        <v>480</v>
      </c>
      <c r="AJ4294" t="s">
        <v>9059</v>
      </c>
      <c r="AO4294" t="s">
        <v>22083</v>
      </c>
      <c r="AP4294" t="s">
        <v>22084</v>
      </c>
      <c r="AQ4294">
        <v>0</v>
      </c>
      <c r="AR4294" t="s">
        <v>1550</v>
      </c>
      <c r="AS4294" t="s">
        <v>7531</v>
      </c>
      <c r="AV4294">
        <v>55.51099885</v>
      </c>
      <c r="AW4294">
        <v>10.394394009999999</v>
      </c>
      <c r="AX4294" t="s">
        <v>1551</v>
      </c>
      <c r="AY4294">
        <v>1083</v>
      </c>
      <c r="AZ4294" t="s">
        <v>1468</v>
      </c>
    </row>
    <row r="4295" spans="1:52" x14ac:dyDescent="0.25">
      <c r="A4295">
        <v>471009</v>
      </c>
      <c r="B4295" t="s">
        <v>38796</v>
      </c>
      <c r="C4295">
        <v>5450</v>
      </c>
      <c r="D4295" t="s">
        <v>16441</v>
      </c>
      <c r="E4295" t="s">
        <v>38797</v>
      </c>
      <c r="F4295">
        <v>29188947</v>
      </c>
      <c r="G4295">
        <v>1003317189</v>
      </c>
      <c r="H4295" t="s">
        <v>22085</v>
      </c>
      <c r="I4295" t="s">
        <v>22086</v>
      </c>
      <c r="J4295" t="s">
        <v>22087</v>
      </c>
      <c r="K4295" s="39">
        <v>1086</v>
      </c>
      <c r="L4295">
        <v>60</v>
      </c>
      <c r="P4295" s="5">
        <v>41114</v>
      </c>
      <c r="Q4295" t="s">
        <v>1557</v>
      </c>
      <c r="R4295">
        <v>480</v>
      </c>
      <c r="S4295" t="s">
        <v>9059</v>
      </c>
      <c r="T4295" s="5">
        <v>41121</v>
      </c>
      <c r="U4295">
        <v>2</v>
      </c>
      <c r="V4295" t="s">
        <v>1546</v>
      </c>
      <c r="W4295">
        <v>1</v>
      </c>
      <c r="X4295" t="s">
        <v>36371</v>
      </c>
      <c r="Y4295">
        <v>6</v>
      </c>
      <c r="Z4295">
        <v>196108</v>
      </c>
      <c r="AA4295">
        <v>121</v>
      </c>
      <c r="AB4295" t="s">
        <v>1558</v>
      </c>
      <c r="AC4295">
        <v>1012</v>
      </c>
      <c r="AD4295" t="s">
        <v>1377</v>
      </c>
      <c r="AE4295">
        <v>3</v>
      </c>
      <c r="AF4295" t="s">
        <v>1601</v>
      </c>
      <c r="AG4295">
        <v>21</v>
      </c>
      <c r="AH4295" t="s">
        <v>40047</v>
      </c>
      <c r="AI4295">
        <v>480</v>
      </c>
      <c r="AJ4295" t="s">
        <v>9059</v>
      </c>
      <c r="AK4295">
        <v>2</v>
      </c>
      <c r="AL4295" t="s">
        <v>1618</v>
      </c>
      <c r="AM4295">
        <v>471008</v>
      </c>
      <c r="AO4295" t="s">
        <v>22088</v>
      </c>
      <c r="AP4295" t="s">
        <v>22089</v>
      </c>
      <c r="AQ4295">
        <v>0</v>
      </c>
      <c r="AR4295" t="s">
        <v>1550</v>
      </c>
      <c r="AS4295" t="s">
        <v>22090</v>
      </c>
      <c r="AX4295" t="s">
        <v>1551</v>
      </c>
      <c r="AY4295">
        <v>1083</v>
      </c>
      <c r="AZ4295" t="s">
        <v>1468</v>
      </c>
    </row>
    <row r="4296" spans="1:52" x14ac:dyDescent="0.25">
      <c r="A4296">
        <v>471010</v>
      </c>
      <c r="B4296" t="s">
        <v>38798</v>
      </c>
      <c r="C4296">
        <v>5450</v>
      </c>
      <c r="D4296" t="s">
        <v>16441</v>
      </c>
      <c r="E4296" t="s">
        <v>38799</v>
      </c>
      <c r="F4296">
        <v>29188947</v>
      </c>
      <c r="G4296">
        <v>1003316972</v>
      </c>
      <c r="H4296" t="s">
        <v>22091</v>
      </c>
      <c r="I4296" t="s">
        <v>22092</v>
      </c>
      <c r="J4296" t="s">
        <v>22093</v>
      </c>
      <c r="K4296" s="38" t="s">
        <v>17399</v>
      </c>
      <c r="L4296">
        <v>16</v>
      </c>
      <c r="P4296" s="5">
        <v>41330</v>
      </c>
      <c r="Q4296" t="s">
        <v>1557</v>
      </c>
      <c r="R4296">
        <v>480</v>
      </c>
      <c r="S4296" t="s">
        <v>9059</v>
      </c>
      <c r="T4296" s="5">
        <v>41306</v>
      </c>
      <c r="U4296">
        <v>2</v>
      </c>
      <c r="V4296" t="s">
        <v>1546</v>
      </c>
      <c r="W4296">
        <v>1</v>
      </c>
      <c r="X4296" t="s">
        <v>36371</v>
      </c>
      <c r="Y4296">
        <v>6</v>
      </c>
      <c r="Z4296">
        <v>195608</v>
      </c>
      <c r="AA4296">
        <v>121</v>
      </c>
      <c r="AB4296" t="s">
        <v>1558</v>
      </c>
      <c r="AC4296">
        <v>1012</v>
      </c>
      <c r="AD4296" t="s">
        <v>1377</v>
      </c>
      <c r="AE4296">
        <v>3</v>
      </c>
      <c r="AF4296" t="s">
        <v>1601</v>
      </c>
      <c r="AG4296">
        <v>21</v>
      </c>
      <c r="AH4296" t="s">
        <v>40047</v>
      </c>
      <c r="AI4296">
        <v>480</v>
      </c>
      <c r="AJ4296" t="s">
        <v>9059</v>
      </c>
      <c r="AK4296">
        <v>2</v>
      </c>
      <c r="AL4296" t="s">
        <v>1618</v>
      </c>
      <c r="AM4296">
        <v>471005</v>
      </c>
      <c r="AO4296" t="s">
        <v>22094</v>
      </c>
      <c r="AQ4296">
        <v>0</v>
      </c>
      <c r="AR4296" t="s">
        <v>1550</v>
      </c>
      <c r="AS4296" t="s">
        <v>10130</v>
      </c>
      <c r="AX4296" t="s">
        <v>1551</v>
      </c>
      <c r="AY4296">
        <v>1083</v>
      </c>
      <c r="AZ4296" t="s">
        <v>1468</v>
      </c>
    </row>
    <row r="4297" spans="1:52" x14ac:dyDescent="0.25">
      <c r="A4297">
        <v>471011</v>
      </c>
      <c r="B4297" t="s">
        <v>22095</v>
      </c>
      <c r="C4297">
        <v>5450</v>
      </c>
      <c r="D4297" t="s">
        <v>16441</v>
      </c>
      <c r="E4297" t="s">
        <v>22096</v>
      </c>
      <c r="F4297">
        <v>35196315</v>
      </c>
      <c r="G4297">
        <v>1001730768</v>
      </c>
      <c r="H4297" t="s">
        <v>22097</v>
      </c>
      <c r="I4297" t="s">
        <v>22098</v>
      </c>
      <c r="J4297" t="s">
        <v>22099</v>
      </c>
      <c r="K4297" s="38" t="s">
        <v>4841</v>
      </c>
      <c r="L4297">
        <v>33</v>
      </c>
      <c r="P4297" s="5">
        <v>45639</v>
      </c>
      <c r="Q4297" t="s">
        <v>1882</v>
      </c>
      <c r="U4297">
        <v>5</v>
      </c>
      <c r="V4297" t="s">
        <v>1859</v>
      </c>
      <c r="W4297">
        <v>1</v>
      </c>
      <c r="X4297" t="s">
        <v>36371</v>
      </c>
      <c r="Y4297">
        <v>10</v>
      </c>
      <c r="Z4297">
        <v>188401</v>
      </c>
      <c r="AA4297">
        <v>121</v>
      </c>
      <c r="AB4297" t="s">
        <v>1558</v>
      </c>
      <c r="AC4297">
        <v>1013</v>
      </c>
      <c r="AD4297" t="s">
        <v>1379</v>
      </c>
      <c r="AE4297">
        <v>1</v>
      </c>
      <c r="AF4297" t="s">
        <v>34807</v>
      </c>
      <c r="AG4297">
        <v>21</v>
      </c>
      <c r="AH4297" t="s">
        <v>40047</v>
      </c>
      <c r="AI4297">
        <v>480</v>
      </c>
      <c r="AJ4297" t="s">
        <v>9059</v>
      </c>
      <c r="AO4297" t="s">
        <v>22100</v>
      </c>
      <c r="AP4297" t="s">
        <v>22101</v>
      </c>
      <c r="AQ4297">
        <v>0</v>
      </c>
      <c r="AR4297" t="s">
        <v>1550</v>
      </c>
      <c r="AS4297" t="s">
        <v>10255</v>
      </c>
      <c r="AV4297">
        <v>55.513440989999999</v>
      </c>
      <c r="AW4297">
        <v>10.39722242</v>
      </c>
      <c r="AX4297" t="s">
        <v>1551</v>
      </c>
      <c r="AY4297">
        <v>1083</v>
      </c>
      <c r="AZ4297" t="s">
        <v>1468</v>
      </c>
    </row>
    <row r="4298" spans="1:52" x14ac:dyDescent="0.25">
      <c r="A4298">
        <v>471012</v>
      </c>
      <c r="B4298" t="s">
        <v>6607</v>
      </c>
      <c r="C4298">
        <v>5450</v>
      </c>
      <c r="D4298" t="s">
        <v>16441</v>
      </c>
      <c r="E4298" t="s">
        <v>6607</v>
      </c>
      <c r="F4298">
        <v>29188947</v>
      </c>
      <c r="G4298">
        <v>1003317050</v>
      </c>
      <c r="H4298" t="s">
        <v>22102</v>
      </c>
      <c r="I4298" t="s">
        <v>22103</v>
      </c>
      <c r="J4298" t="s">
        <v>35934</v>
      </c>
      <c r="K4298" s="38" t="s">
        <v>7692</v>
      </c>
      <c r="L4298">
        <v>25</v>
      </c>
      <c r="P4298" s="5">
        <v>41114</v>
      </c>
      <c r="Q4298" t="s">
        <v>1557</v>
      </c>
      <c r="R4298">
        <v>480</v>
      </c>
      <c r="S4298" t="s">
        <v>9059</v>
      </c>
      <c r="T4298" s="5">
        <v>41121</v>
      </c>
      <c r="U4298">
        <v>2</v>
      </c>
      <c r="V4298" t="s">
        <v>1546</v>
      </c>
      <c r="W4298">
        <v>1</v>
      </c>
      <c r="X4298" t="s">
        <v>36371</v>
      </c>
      <c r="Y4298">
        <v>6</v>
      </c>
      <c r="Z4298">
        <v>197808</v>
      </c>
      <c r="AA4298">
        <v>121</v>
      </c>
      <c r="AB4298" t="s">
        <v>1558</v>
      </c>
      <c r="AC4298">
        <v>1012</v>
      </c>
      <c r="AD4298" t="s">
        <v>1377</v>
      </c>
      <c r="AE4298">
        <v>3</v>
      </c>
      <c r="AF4298" t="s">
        <v>1601</v>
      </c>
      <c r="AG4298">
        <v>21</v>
      </c>
      <c r="AH4298" t="s">
        <v>40047</v>
      </c>
      <c r="AI4298">
        <v>480</v>
      </c>
      <c r="AJ4298" t="s">
        <v>9059</v>
      </c>
      <c r="AK4298">
        <v>2</v>
      </c>
      <c r="AL4298" t="s">
        <v>1618</v>
      </c>
      <c r="AM4298">
        <v>471008</v>
      </c>
      <c r="AO4298" t="s">
        <v>22104</v>
      </c>
      <c r="AP4298" t="s">
        <v>22105</v>
      </c>
      <c r="AQ4298">
        <v>0</v>
      </c>
      <c r="AR4298" t="s">
        <v>1550</v>
      </c>
      <c r="AS4298" t="s">
        <v>35604</v>
      </c>
      <c r="AX4298" t="s">
        <v>1551</v>
      </c>
      <c r="AY4298">
        <v>1083</v>
      </c>
      <c r="AZ4298" t="s">
        <v>1468</v>
      </c>
    </row>
    <row r="4299" spans="1:52" x14ac:dyDescent="0.25">
      <c r="A4299">
        <v>471013</v>
      </c>
      <c r="B4299" t="s">
        <v>22106</v>
      </c>
      <c r="C4299">
        <v>5580</v>
      </c>
      <c r="D4299" t="s">
        <v>37939</v>
      </c>
      <c r="E4299" t="s">
        <v>38800</v>
      </c>
      <c r="F4299">
        <v>29190909</v>
      </c>
      <c r="G4299">
        <v>1021891378</v>
      </c>
      <c r="I4299" t="s">
        <v>22107</v>
      </c>
      <c r="J4299" t="s">
        <v>38801</v>
      </c>
      <c r="K4299" s="39">
        <v>1197</v>
      </c>
      <c r="L4299">
        <v>9</v>
      </c>
      <c r="P4299" s="5">
        <v>45748</v>
      </c>
      <c r="Q4299" t="s">
        <v>1850</v>
      </c>
      <c r="R4299">
        <v>1083</v>
      </c>
      <c r="S4299" t="s">
        <v>1468</v>
      </c>
      <c r="U4299">
        <v>7</v>
      </c>
      <c r="V4299" t="s">
        <v>3303</v>
      </c>
      <c r="W4299">
        <v>1</v>
      </c>
      <c r="X4299" t="s">
        <v>36371</v>
      </c>
      <c r="Y4299">
        <v>10</v>
      </c>
      <c r="Z4299">
        <v>200206</v>
      </c>
      <c r="AA4299">
        <v>129</v>
      </c>
      <c r="AB4299" t="s">
        <v>1373</v>
      </c>
      <c r="AC4299">
        <v>3002</v>
      </c>
      <c r="AD4299" t="s">
        <v>1384</v>
      </c>
      <c r="AE4299">
        <v>1</v>
      </c>
      <c r="AF4299" t="s">
        <v>34807</v>
      </c>
      <c r="AG4299">
        <v>23</v>
      </c>
      <c r="AH4299" t="s">
        <v>2938</v>
      </c>
      <c r="AI4299">
        <v>410</v>
      </c>
      <c r="AJ4299" t="s">
        <v>12643</v>
      </c>
      <c r="AO4299" t="s">
        <v>22108</v>
      </c>
      <c r="AP4299" t="s">
        <v>22109</v>
      </c>
      <c r="AQ4299">
        <v>0</v>
      </c>
      <c r="AR4299" t="s">
        <v>1550</v>
      </c>
      <c r="AS4299" t="s">
        <v>38802</v>
      </c>
      <c r="AV4299">
        <v>55.465431350000003</v>
      </c>
      <c r="AW4299">
        <v>9.8626458299999999</v>
      </c>
      <c r="AX4299" t="s">
        <v>1551</v>
      </c>
      <c r="AY4299">
        <v>1083</v>
      </c>
      <c r="AZ4299" t="s">
        <v>1468</v>
      </c>
    </row>
    <row r="4300" spans="1:52" x14ac:dyDescent="0.25">
      <c r="A4300">
        <v>471210</v>
      </c>
      <c r="B4300" t="s">
        <v>22110</v>
      </c>
      <c r="C4300">
        <v>5471</v>
      </c>
      <c r="D4300" t="s">
        <v>37728</v>
      </c>
      <c r="E4300" t="s">
        <v>22111</v>
      </c>
      <c r="F4300">
        <v>29188947</v>
      </c>
      <c r="G4300">
        <v>1017267090</v>
      </c>
      <c r="H4300" t="s">
        <v>22112</v>
      </c>
      <c r="I4300" t="s">
        <v>22113</v>
      </c>
      <c r="J4300" t="s">
        <v>37729</v>
      </c>
      <c r="K4300" s="38" t="s">
        <v>13211</v>
      </c>
      <c r="L4300">
        <v>25</v>
      </c>
      <c r="P4300" s="5">
        <v>45405</v>
      </c>
      <c r="Q4300" t="s">
        <v>1819</v>
      </c>
      <c r="R4300">
        <v>480</v>
      </c>
      <c r="S4300" t="s">
        <v>9059</v>
      </c>
      <c r="U4300">
        <v>2</v>
      </c>
      <c r="V4300" t="s">
        <v>1546</v>
      </c>
      <c r="W4300">
        <v>1</v>
      </c>
      <c r="X4300" t="s">
        <v>36371</v>
      </c>
      <c r="Z4300">
        <v>194208</v>
      </c>
      <c r="AA4300">
        <v>125</v>
      </c>
      <c r="AB4300" t="s">
        <v>2372</v>
      </c>
      <c r="AC4300">
        <v>1014</v>
      </c>
      <c r="AD4300" t="s">
        <v>1381</v>
      </c>
      <c r="AE4300">
        <v>1</v>
      </c>
      <c r="AF4300" t="s">
        <v>34807</v>
      </c>
      <c r="AG4300">
        <v>24</v>
      </c>
      <c r="AH4300" t="s">
        <v>2372</v>
      </c>
      <c r="AI4300">
        <v>480</v>
      </c>
      <c r="AJ4300" t="s">
        <v>9059</v>
      </c>
      <c r="AO4300" t="s">
        <v>22114</v>
      </c>
      <c r="AP4300" t="s">
        <v>22115</v>
      </c>
      <c r="AQ4300">
        <v>0</v>
      </c>
      <c r="AR4300" t="s">
        <v>1550</v>
      </c>
      <c r="AS4300" t="s">
        <v>37730</v>
      </c>
      <c r="AV4300">
        <v>55.490041329999997</v>
      </c>
      <c r="AW4300">
        <v>10.24287393</v>
      </c>
      <c r="AX4300" t="s">
        <v>1551</v>
      </c>
      <c r="AY4300">
        <v>1083</v>
      </c>
      <c r="AZ4300" t="s">
        <v>1468</v>
      </c>
    </row>
    <row r="4301" spans="1:52" x14ac:dyDescent="0.25">
      <c r="A4301">
        <v>471300</v>
      </c>
      <c r="B4301" t="s">
        <v>40933</v>
      </c>
      <c r="C4301">
        <v>5450</v>
      </c>
      <c r="D4301" t="s">
        <v>16441</v>
      </c>
      <c r="E4301" t="s">
        <v>40934</v>
      </c>
      <c r="F4301">
        <v>70214814</v>
      </c>
      <c r="G4301">
        <v>1002316918</v>
      </c>
      <c r="H4301" t="s">
        <v>22116</v>
      </c>
      <c r="I4301" t="s">
        <v>22117</v>
      </c>
      <c r="J4301" t="s">
        <v>22118</v>
      </c>
      <c r="K4301" s="38" t="s">
        <v>22119</v>
      </c>
      <c r="L4301">
        <v>11</v>
      </c>
      <c r="P4301" s="5">
        <v>43784</v>
      </c>
      <c r="Q4301" t="s">
        <v>1557</v>
      </c>
      <c r="U4301">
        <v>5</v>
      </c>
      <c r="V4301" t="s">
        <v>1859</v>
      </c>
      <c r="W4301">
        <v>1</v>
      </c>
      <c r="X4301" t="s">
        <v>36371</v>
      </c>
      <c r="Y4301">
        <v>9</v>
      </c>
      <c r="Z4301">
        <v>198308</v>
      </c>
      <c r="AA4301">
        <v>123</v>
      </c>
      <c r="AB4301" t="s">
        <v>1374</v>
      </c>
      <c r="AC4301">
        <v>1010</v>
      </c>
      <c r="AD4301" t="s">
        <v>1375</v>
      </c>
      <c r="AE4301">
        <v>1</v>
      </c>
      <c r="AF4301" t="s">
        <v>34807</v>
      </c>
      <c r="AG4301">
        <v>80</v>
      </c>
      <c r="AH4301" t="s">
        <v>1374</v>
      </c>
      <c r="AI4301">
        <v>480</v>
      </c>
      <c r="AJ4301" t="s">
        <v>9059</v>
      </c>
      <c r="AO4301" t="s">
        <v>22120</v>
      </c>
      <c r="AP4301" t="s">
        <v>22121</v>
      </c>
      <c r="AQ4301">
        <v>0</v>
      </c>
      <c r="AR4301" t="s">
        <v>1550</v>
      </c>
      <c r="AS4301" t="s">
        <v>22122</v>
      </c>
      <c r="AV4301">
        <v>55.508840050000003</v>
      </c>
      <c r="AW4301">
        <v>10.38572701</v>
      </c>
      <c r="AX4301" t="s">
        <v>1551</v>
      </c>
      <c r="AY4301">
        <v>1083</v>
      </c>
      <c r="AZ4301" t="s">
        <v>1468</v>
      </c>
    </row>
    <row r="4302" spans="1:52" x14ac:dyDescent="0.25">
      <c r="A4302">
        <v>471301</v>
      </c>
      <c r="B4302" t="s">
        <v>22123</v>
      </c>
      <c r="C4302">
        <v>5450</v>
      </c>
      <c r="D4302" t="s">
        <v>16441</v>
      </c>
      <c r="E4302" t="s">
        <v>22124</v>
      </c>
      <c r="F4302">
        <v>13293104</v>
      </c>
      <c r="G4302">
        <v>1000537296</v>
      </c>
      <c r="H4302" t="s">
        <v>22125</v>
      </c>
      <c r="I4302" t="s">
        <v>22126</v>
      </c>
      <c r="J4302" t="s">
        <v>22127</v>
      </c>
      <c r="K4302" s="38" t="s">
        <v>22128</v>
      </c>
      <c r="L4302">
        <v>195</v>
      </c>
      <c r="P4302" s="5">
        <v>45530</v>
      </c>
      <c r="Q4302" t="s">
        <v>1895</v>
      </c>
      <c r="U4302">
        <v>5</v>
      </c>
      <c r="V4302" t="s">
        <v>1859</v>
      </c>
      <c r="W4302">
        <v>1</v>
      </c>
      <c r="X4302" t="s">
        <v>36371</v>
      </c>
      <c r="Z4302">
        <v>198908</v>
      </c>
      <c r="AA4302">
        <v>123</v>
      </c>
      <c r="AB4302" t="s">
        <v>1374</v>
      </c>
      <c r="AC4302">
        <v>1010</v>
      </c>
      <c r="AD4302" t="s">
        <v>1375</v>
      </c>
      <c r="AE4302">
        <v>1</v>
      </c>
      <c r="AF4302" t="s">
        <v>34807</v>
      </c>
      <c r="AG4302">
        <v>80</v>
      </c>
      <c r="AH4302" t="s">
        <v>1374</v>
      </c>
      <c r="AI4302">
        <v>480</v>
      </c>
      <c r="AJ4302" t="s">
        <v>9059</v>
      </c>
      <c r="AO4302" t="s">
        <v>22129</v>
      </c>
      <c r="AP4302" t="s">
        <v>22130</v>
      </c>
      <c r="AQ4302">
        <v>0</v>
      </c>
      <c r="AR4302" t="s">
        <v>1550</v>
      </c>
      <c r="AS4302" t="s">
        <v>22131</v>
      </c>
      <c r="AV4302">
        <v>55.4791192</v>
      </c>
      <c r="AW4302">
        <v>10.45199891</v>
      </c>
      <c r="AX4302" t="s">
        <v>1551</v>
      </c>
      <c r="AY4302">
        <v>1083</v>
      </c>
      <c r="AZ4302" t="s">
        <v>1468</v>
      </c>
    </row>
    <row r="4303" spans="1:52" x14ac:dyDescent="0.25">
      <c r="A4303">
        <v>471302</v>
      </c>
      <c r="B4303" t="s">
        <v>22132</v>
      </c>
      <c r="C4303">
        <v>5450</v>
      </c>
      <c r="D4303" t="s">
        <v>16441</v>
      </c>
      <c r="E4303" t="s">
        <v>22133</v>
      </c>
      <c r="F4303">
        <v>14983392</v>
      </c>
      <c r="G4303">
        <v>1000839745</v>
      </c>
      <c r="H4303" t="s">
        <v>22134</v>
      </c>
      <c r="I4303" t="s">
        <v>22135</v>
      </c>
      <c r="J4303" t="s">
        <v>22136</v>
      </c>
      <c r="K4303" s="38" t="s">
        <v>8243</v>
      </c>
      <c r="L4303">
        <v>27</v>
      </c>
      <c r="P4303" s="5">
        <v>45895</v>
      </c>
      <c r="Q4303" t="s">
        <v>1882</v>
      </c>
      <c r="U4303">
        <v>5</v>
      </c>
      <c r="V4303" t="s">
        <v>1859</v>
      </c>
      <c r="W4303">
        <v>1</v>
      </c>
      <c r="X4303" t="s">
        <v>36371</v>
      </c>
      <c r="Y4303">
        <v>10</v>
      </c>
      <c r="Z4303">
        <v>199109</v>
      </c>
      <c r="AA4303">
        <v>123</v>
      </c>
      <c r="AB4303" t="s">
        <v>1374</v>
      </c>
      <c r="AC4303">
        <v>1011</v>
      </c>
      <c r="AD4303" t="s">
        <v>1374</v>
      </c>
      <c r="AE4303">
        <v>1</v>
      </c>
      <c r="AF4303" t="s">
        <v>34807</v>
      </c>
      <c r="AG4303">
        <v>80</v>
      </c>
      <c r="AH4303" t="s">
        <v>1374</v>
      </c>
      <c r="AI4303">
        <v>480</v>
      </c>
      <c r="AJ4303" t="s">
        <v>9059</v>
      </c>
      <c r="AO4303" t="s">
        <v>22137</v>
      </c>
      <c r="AP4303" t="s">
        <v>22138</v>
      </c>
      <c r="AQ4303">
        <v>0</v>
      </c>
      <c r="AR4303" t="s">
        <v>1550</v>
      </c>
      <c r="AS4303" t="s">
        <v>22139</v>
      </c>
      <c r="AV4303">
        <v>55.605484320000002</v>
      </c>
      <c r="AW4303">
        <v>10.33369884</v>
      </c>
      <c r="AX4303" t="s">
        <v>1551</v>
      </c>
      <c r="AY4303">
        <v>1083</v>
      </c>
      <c r="AZ4303" t="s">
        <v>1468</v>
      </c>
    </row>
    <row r="4304" spans="1:52" x14ac:dyDescent="0.25">
      <c r="A4304">
        <v>471350</v>
      </c>
      <c r="B4304" t="s">
        <v>22140</v>
      </c>
      <c r="C4304">
        <v>5450</v>
      </c>
      <c r="D4304" t="s">
        <v>16441</v>
      </c>
      <c r="E4304" t="s">
        <v>38803</v>
      </c>
      <c r="F4304">
        <v>14826637</v>
      </c>
      <c r="G4304">
        <v>1005683056</v>
      </c>
      <c r="H4304" t="s">
        <v>22141</v>
      </c>
      <c r="I4304" t="s">
        <v>22142</v>
      </c>
      <c r="J4304" t="s">
        <v>41760</v>
      </c>
      <c r="K4304" s="39">
        <v>1505</v>
      </c>
      <c r="L4304">
        <v>11</v>
      </c>
      <c r="P4304" s="5">
        <v>44343</v>
      </c>
      <c r="Q4304" t="s">
        <v>1557</v>
      </c>
      <c r="U4304">
        <v>4</v>
      </c>
      <c r="V4304" t="s">
        <v>2004</v>
      </c>
      <c r="W4304">
        <v>1</v>
      </c>
      <c r="X4304" t="s">
        <v>36371</v>
      </c>
      <c r="Z4304">
        <v>199102</v>
      </c>
      <c r="AA4304">
        <v>146</v>
      </c>
      <c r="AB4304" t="s">
        <v>2502</v>
      </c>
      <c r="AC4304">
        <v>1027</v>
      </c>
      <c r="AD4304" t="s">
        <v>2501</v>
      </c>
      <c r="AE4304">
        <v>1</v>
      </c>
      <c r="AF4304" t="s">
        <v>34807</v>
      </c>
      <c r="AG4304">
        <v>85</v>
      </c>
      <c r="AH4304" t="s">
        <v>2502</v>
      </c>
      <c r="AI4304">
        <v>480</v>
      </c>
      <c r="AJ4304" t="s">
        <v>9059</v>
      </c>
      <c r="AN4304">
        <v>281041</v>
      </c>
      <c r="AO4304" t="s">
        <v>22143</v>
      </c>
      <c r="AP4304" t="s">
        <v>22144</v>
      </c>
      <c r="AQ4304">
        <v>2</v>
      </c>
      <c r="AR4304" t="s">
        <v>2358</v>
      </c>
      <c r="AS4304" t="s">
        <v>41761</v>
      </c>
      <c r="AV4304">
        <v>55.501787149999998</v>
      </c>
      <c r="AW4304">
        <v>10.39037596</v>
      </c>
      <c r="AX4304" t="s">
        <v>1551</v>
      </c>
      <c r="AY4304">
        <v>1083</v>
      </c>
      <c r="AZ4304" t="s">
        <v>1468</v>
      </c>
    </row>
    <row r="4305" spans="1:52" x14ac:dyDescent="0.25">
      <c r="A4305">
        <v>473001</v>
      </c>
      <c r="B4305" t="s">
        <v>22145</v>
      </c>
      <c r="C4305">
        <v>5750</v>
      </c>
      <c r="D4305" t="s">
        <v>8673</v>
      </c>
      <c r="E4305" t="s">
        <v>22146</v>
      </c>
      <c r="F4305">
        <v>29188645</v>
      </c>
      <c r="G4305">
        <v>1003317426</v>
      </c>
      <c r="H4305" t="s">
        <v>22147</v>
      </c>
      <c r="I4305" t="s">
        <v>22148</v>
      </c>
      <c r="J4305" t="s">
        <v>22149</v>
      </c>
      <c r="K4305" s="39">
        <v>1312</v>
      </c>
      <c r="L4305">
        <v>8</v>
      </c>
      <c r="P4305" s="5">
        <v>44627</v>
      </c>
      <c r="Q4305" t="s">
        <v>1557</v>
      </c>
      <c r="R4305">
        <v>430</v>
      </c>
      <c r="S4305" t="s">
        <v>8675</v>
      </c>
      <c r="U4305">
        <v>2</v>
      </c>
      <c r="V4305" t="s">
        <v>1546</v>
      </c>
      <c r="W4305">
        <v>1</v>
      </c>
      <c r="X4305" t="s">
        <v>36371</v>
      </c>
      <c r="Y4305">
        <v>6</v>
      </c>
      <c r="AA4305">
        <v>121</v>
      </c>
      <c r="AB4305" t="s">
        <v>1558</v>
      </c>
      <c r="AC4305">
        <v>1012</v>
      </c>
      <c r="AD4305" t="s">
        <v>1377</v>
      </c>
      <c r="AE4305">
        <v>1</v>
      </c>
      <c r="AF4305" t="s">
        <v>34807</v>
      </c>
      <c r="AG4305">
        <v>21</v>
      </c>
      <c r="AH4305" t="s">
        <v>40047</v>
      </c>
      <c r="AI4305">
        <v>430</v>
      </c>
      <c r="AJ4305" t="s">
        <v>8675</v>
      </c>
      <c r="AO4305" t="s">
        <v>22150</v>
      </c>
      <c r="AP4305" t="s">
        <v>22151</v>
      </c>
      <c r="AQ4305">
        <v>0</v>
      </c>
      <c r="AR4305" t="s">
        <v>1550</v>
      </c>
      <c r="AS4305" t="s">
        <v>3741</v>
      </c>
      <c r="AV4305">
        <v>55.201561009999999</v>
      </c>
      <c r="AW4305">
        <v>10.412946140000001</v>
      </c>
      <c r="AX4305" t="s">
        <v>1551</v>
      </c>
      <c r="AY4305">
        <v>1083</v>
      </c>
      <c r="AZ4305" t="s">
        <v>1468</v>
      </c>
    </row>
    <row r="4306" spans="1:52" x14ac:dyDescent="0.25">
      <c r="A4306">
        <v>473007</v>
      </c>
      <c r="B4306" t="s">
        <v>38804</v>
      </c>
      <c r="C4306">
        <v>5750</v>
      </c>
      <c r="D4306" t="s">
        <v>8673</v>
      </c>
      <c r="E4306" t="s">
        <v>38805</v>
      </c>
      <c r="F4306">
        <v>29188645</v>
      </c>
      <c r="G4306">
        <v>1003317463</v>
      </c>
      <c r="H4306" t="s">
        <v>22152</v>
      </c>
      <c r="I4306" t="s">
        <v>22153</v>
      </c>
      <c r="J4306" t="s">
        <v>38806</v>
      </c>
      <c r="K4306" s="39">
        <v>1256</v>
      </c>
      <c r="L4306">
        <v>97</v>
      </c>
      <c r="P4306" s="5">
        <v>40807</v>
      </c>
      <c r="Q4306" t="s">
        <v>1557</v>
      </c>
      <c r="R4306">
        <v>430</v>
      </c>
      <c r="S4306" t="s">
        <v>8675</v>
      </c>
      <c r="T4306" s="5">
        <v>40756</v>
      </c>
      <c r="U4306">
        <v>2</v>
      </c>
      <c r="V4306" t="s">
        <v>1546</v>
      </c>
      <c r="W4306">
        <v>1</v>
      </c>
      <c r="X4306" t="s">
        <v>36371</v>
      </c>
      <c r="Y4306">
        <v>6</v>
      </c>
      <c r="AA4306">
        <v>121</v>
      </c>
      <c r="AB4306" t="s">
        <v>1558</v>
      </c>
      <c r="AC4306">
        <v>1012</v>
      </c>
      <c r="AD4306" t="s">
        <v>1377</v>
      </c>
      <c r="AE4306">
        <v>3</v>
      </c>
      <c r="AF4306" t="s">
        <v>1601</v>
      </c>
      <c r="AG4306">
        <v>22</v>
      </c>
      <c r="AH4306" t="s">
        <v>40058</v>
      </c>
      <c r="AI4306">
        <v>430</v>
      </c>
      <c r="AJ4306" t="s">
        <v>8675</v>
      </c>
      <c r="AO4306" t="s">
        <v>22154</v>
      </c>
      <c r="AP4306" t="s">
        <v>22155</v>
      </c>
      <c r="AQ4306">
        <v>0</v>
      </c>
      <c r="AR4306" t="s">
        <v>1550</v>
      </c>
      <c r="AS4306" t="s">
        <v>37199</v>
      </c>
      <c r="AV4306">
        <v>55.287306475921298</v>
      </c>
      <c r="AW4306" s="6" t="s">
        <v>22156</v>
      </c>
      <c r="AX4306" t="s">
        <v>1551</v>
      </c>
      <c r="AY4306">
        <v>1083</v>
      </c>
      <c r="AZ4306" t="s">
        <v>1468</v>
      </c>
    </row>
    <row r="4307" spans="1:52" x14ac:dyDescent="0.25">
      <c r="A4307">
        <v>473009</v>
      </c>
      <c r="B4307" t="s">
        <v>22157</v>
      </c>
      <c r="C4307">
        <v>5750</v>
      </c>
      <c r="D4307" t="s">
        <v>8673</v>
      </c>
      <c r="E4307" t="s">
        <v>22158</v>
      </c>
      <c r="F4307">
        <v>29188645</v>
      </c>
      <c r="G4307">
        <v>1003317517</v>
      </c>
      <c r="H4307" t="s">
        <v>22159</v>
      </c>
      <c r="I4307" t="s">
        <v>22160</v>
      </c>
      <c r="J4307" t="s">
        <v>41762</v>
      </c>
      <c r="K4307" s="39">
        <v>1857</v>
      </c>
      <c r="L4307">
        <v>2</v>
      </c>
      <c r="P4307" s="5">
        <v>44627</v>
      </c>
      <c r="Q4307" t="s">
        <v>1557</v>
      </c>
      <c r="R4307">
        <v>430</v>
      </c>
      <c r="S4307" t="s">
        <v>8675</v>
      </c>
      <c r="U4307">
        <v>2</v>
      </c>
      <c r="V4307" t="s">
        <v>1546</v>
      </c>
      <c r="W4307">
        <v>1</v>
      </c>
      <c r="X4307" t="s">
        <v>36371</v>
      </c>
      <c r="Y4307">
        <v>10</v>
      </c>
      <c r="Z4307">
        <v>196708</v>
      </c>
      <c r="AA4307">
        <v>121</v>
      </c>
      <c r="AB4307" t="s">
        <v>1558</v>
      </c>
      <c r="AC4307">
        <v>1012</v>
      </c>
      <c r="AD4307" t="s">
        <v>1377</v>
      </c>
      <c r="AE4307">
        <v>1</v>
      </c>
      <c r="AF4307" t="s">
        <v>34807</v>
      </c>
      <c r="AG4307">
        <v>21</v>
      </c>
      <c r="AH4307" t="s">
        <v>40047</v>
      </c>
      <c r="AI4307">
        <v>430</v>
      </c>
      <c r="AJ4307" t="s">
        <v>8675</v>
      </c>
      <c r="AO4307" t="s">
        <v>22161</v>
      </c>
      <c r="AP4307" t="s">
        <v>22162</v>
      </c>
      <c r="AQ4307">
        <v>0</v>
      </c>
      <c r="AR4307" t="s">
        <v>1550</v>
      </c>
      <c r="AS4307" t="s">
        <v>41763</v>
      </c>
      <c r="AV4307">
        <v>55.23112948</v>
      </c>
      <c r="AW4307">
        <v>10.48742144</v>
      </c>
      <c r="AX4307" t="s">
        <v>1551</v>
      </c>
      <c r="AY4307">
        <v>1083</v>
      </c>
      <c r="AZ4307" t="s">
        <v>1468</v>
      </c>
    </row>
    <row r="4308" spans="1:52" x14ac:dyDescent="0.25">
      <c r="A4308">
        <v>473010</v>
      </c>
      <c r="B4308" t="s">
        <v>22163</v>
      </c>
      <c r="C4308">
        <v>5750</v>
      </c>
      <c r="D4308" t="s">
        <v>8673</v>
      </c>
      <c r="E4308" t="s">
        <v>22164</v>
      </c>
      <c r="F4308">
        <v>29188645</v>
      </c>
      <c r="G4308">
        <v>1003317335</v>
      </c>
      <c r="H4308" t="s">
        <v>22165</v>
      </c>
      <c r="I4308" t="s">
        <v>22166</v>
      </c>
      <c r="J4308" t="s">
        <v>22167</v>
      </c>
      <c r="K4308" s="38" t="s">
        <v>3660</v>
      </c>
      <c r="L4308">
        <v>45</v>
      </c>
      <c r="P4308" s="5">
        <v>40807</v>
      </c>
      <c r="Q4308" t="s">
        <v>1557</v>
      </c>
      <c r="R4308">
        <v>430</v>
      </c>
      <c r="S4308" t="s">
        <v>8675</v>
      </c>
      <c r="T4308" s="5">
        <v>40756</v>
      </c>
      <c r="U4308">
        <v>2</v>
      </c>
      <c r="V4308" t="s">
        <v>1546</v>
      </c>
      <c r="W4308">
        <v>1</v>
      </c>
      <c r="X4308" t="s">
        <v>36371</v>
      </c>
      <c r="Y4308">
        <v>6</v>
      </c>
      <c r="AA4308">
        <v>121</v>
      </c>
      <c r="AB4308" t="s">
        <v>1558</v>
      </c>
      <c r="AC4308">
        <v>1012</v>
      </c>
      <c r="AD4308" t="s">
        <v>1377</v>
      </c>
      <c r="AE4308">
        <v>3</v>
      </c>
      <c r="AF4308" t="s">
        <v>1601</v>
      </c>
      <c r="AG4308">
        <v>22</v>
      </c>
      <c r="AH4308" t="s">
        <v>40058</v>
      </c>
      <c r="AI4308">
        <v>430</v>
      </c>
      <c r="AJ4308" t="s">
        <v>8675</v>
      </c>
      <c r="AO4308" t="s">
        <v>22168</v>
      </c>
      <c r="AP4308" t="s">
        <v>22169</v>
      </c>
      <c r="AQ4308">
        <v>0</v>
      </c>
      <c r="AR4308" t="s">
        <v>1550</v>
      </c>
      <c r="AS4308" t="s">
        <v>17440</v>
      </c>
      <c r="AU4308" t="s">
        <v>22170</v>
      </c>
      <c r="AV4308" s="6" t="s">
        <v>22171</v>
      </c>
      <c r="AW4308" s="6" t="s">
        <v>22172</v>
      </c>
      <c r="AX4308" t="s">
        <v>1551</v>
      </c>
      <c r="AY4308">
        <v>1083</v>
      </c>
      <c r="AZ4308" t="s">
        <v>1468</v>
      </c>
    </row>
    <row r="4309" spans="1:52" x14ac:dyDescent="0.25">
      <c r="A4309">
        <v>473011</v>
      </c>
      <c r="B4309" t="s">
        <v>22173</v>
      </c>
      <c r="C4309">
        <v>5750</v>
      </c>
      <c r="D4309" t="s">
        <v>8673</v>
      </c>
      <c r="E4309" t="s">
        <v>35935</v>
      </c>
      <c r="F4309">
        <v>57118318</v>
      </c>
      <c r="G4309">
        <v>1002057788</v>
      </c>
      <c r="H4309" t="s">
        <v>22174</v>
      </c>
      <c r="I4309" t="s">
        <v>22175</v>
      </c>
      <c r="J4309" t="s">
        <v>22176</v>
      </c>
      <c r="K4309" s="38" t="s">
        <v>10519</v>
      </c>
      <c r="L4309">
        <v>152</v>
      </c>
      <c r="P4309" s="5">
        <v>43726</v>
      </c>
      <c r="Q4309" t="s">
        <v>1557</v>
      </c>
      <c r="U4309">
        <v>5</v>
      </c>
      <c r="V4309" t="s">
        <v>1859</v>
      </c>
      <c r="W4309">
        <v>1</v>
      </c>
      <c r="X4309" t="s">
        <v>36371</v>
      </c>
      <c r="Y4309">
        <v>9</v>
      </c>
      <c r="Z4309">
        <v>188901</v>
      </c>
      <c r="AA4309">
        <v>121</v>
      </c>
      <c r="AB4309" t="s">
        <v>1558</v>
      </c>
      <c r="AC4309">
        <v>1013</v>
      </c>
      <c r="AD4309" t="s">
        <v>1379</v>
      </c>
      <c r="AE4309">
        <v>1</v>
      </c>
      <c r="AF4309" t="s">
        <v>34807</v>
      </c>
      <c r="AG4309">
        <v>21</v>
      </c>
      <c r="AH4309" t="s">
        <v>40047</v>
      </c>
      <c r="AI4309">
        <v>430</v>
      </c>
      <c r="AJ4309" t="s">
        <v>8675</v>
      </c>
      <c r="AO4309" t="s">
        <v>22177</v>
      </c>
      <c r="AP4309" t="s">
        <v>22178</v>
      </c>
      <c r="AQ4309">
        <v>0</v>
      </c>
      <c r="AR4309" t="s">
        <v>1550</v>
      </c>
      <c r="AS4309" t="s">
        <v>20532</v>
      </c>
      <c r="AV4309">
        <v>55.206948930000003</v>
      </c>
      <c r="AW4309">
        <v>10.353670259999999</v>
      </c>
      <c r="AX4309" t="s">
        <v>1551</v>
      </c>
      <c r="AY4309">
        <v>1083</v>
      </c>
      <c r="AZ4309" t="s">
        <v>1468</v>
      </c>
    </row>
    <row r="4310" spans="1:52" x14ac:dyDescent="0.25">
      <c r="A4310">
        <v>473012</v>
      </c>
      <c r="B4310" t="s">
        <v>22179</v>
      </c>
      <c r="C4310">
        <v>5750</v>
      </c>
      <c r="D4310" t="s">
        <v>8673</v>
      </c>
      <c r="E4310" t="s">
        <v>22180</v>
      </c>
      <c r="F4310">
        <v>32467318</v>
      </c>
      <c r="G4310">
        <v>1001690550</v>
      </c>
      <c r="I4310" t="s">
        <v>22181</v>
      </c>
      <c r="J4310" t="s">
        <v>22182</v>
      </c>
      <c r="K4310" s="38" t="s">
        <v>7142</v>
      </c>
      <c r="L4310">
        <v>46</v>
      </c>
      <c r="P4310" s="5">
        <v>44825</v>
      </c>
      <c r="Q4310" t="s">
        <v>1931</v>
      </c>
      <c r="U4310">
        <v>5</v>
      </c>
      <c r="V4310" t="s">
        <v>1859</v>
      </c>
      <c r="W4310">
        <v>1</v>
      </c>
      <c r="X4310" t="s">
        <v>36371</v>
      </c>
      <c r="Y4310">
        <v>8</v>
      </c>
      <c r="Z4310">
        <v>186101</v>
      </c>
      <c r="AA4310">
        <v>121</v>
      </c>
      <c r="AB4310" t="s">
        <v>1558</v>
      </c>
      <c r="AC4310">
        <v>1013</v>
      </c>
      <c r="AD4310" t="s">
        <v>1379</v>
      </c>
      <c r="AE4310">
        <v>1</v>
      </c>
      <c r="AF4310" t="s">
        <v>34807</v>
      </c>
      <c r="AG4310">
        <v>22</v>
      </c>
      <c r="AH4310" t="s">
        <v>40058</v>
      </c>
      <c r="AI4310">
        <v>430</v>
      </c>
      <c r="AJ4310" t="s">
        <v>8675</v>
      </c>
      <c r="AO4310" t="s">
        <v>22183</v>
      </c>
      <c r="AP4310" t="s">
        <v>22184</v>
      </c>
      <c r="AQ4310">
        <v>0</v>
      </c>
      <c r="AR4310" t="s">
        <v>1550</v>
      </c>
      <c r="AS4310" t="s">
        <v>9869</v>
      </c>
      <c r="AV4310">
        <v>55.259537639999998</v>
      </c>
      <c r="AW4310">
        <v>10.407101920000001</v>
      </c>
      <c r="AX4310" t="s">
        <v>1551</v>
      </c>
      <c r="AY4310">
        <v>1083</v>
      </c>
      <c r="AZ4310" t="s">
        <v>1468</v>
      </c>
    </row>
    <row r="4311" spans="1:52" x14ac:dyDescent="0.25">
      <c r="A4311">
        <v>473013</v>
      </c>
      <c r="B4311" t="s">
        <v>22185</v>
      </c>
      <c r="C4311">
        <v>5750</v>
      </c>
      <c r="D4311" t="s">
        <v>8673</v>
      </c>
      <c r="E4311" t="s">
        <v>22186</v>
      </c>
      <c r="F4311">
        <v>58937517</v>
      </c>
      <c r="G4311">
        <v>1002090422</v>
      </c>
      <c r="H4311" t="s">
        <v>22187</v>
      </c>
      <c r="I4311" t="s">
        <v>22188</v>
      </c>
      <c r="J4311" t="s">
        <v>38807</v>
      </c>
      <c r="K4311" s="38" t="s">
        <v>16482</v>
      </c>
      <c r="L4311" t="s">
        <v>3398</v>
      </c>
      <c r="P4311" s="5">
        <v>45756</v>
      </c>
      <c r="Q4311" t="s">
        <v>2352</v>
      </c>
      <c r="U4311">
        <v>5</v>
      </c>
      <c r="V4311" t="s">
        <v>1859</v>
      </c>
      <c r="W4311">
        <v>1</v>
      </c>
      <c r="X4311" t="s">
        <v>36371</v>
      </c>
      <c r="Y4311">
        <v>9</v>
      </c>
      <c r="Z4311">
        <v>197508</v>
      </c>
      <c r="AA4311">
        <v>121</v>
      </c>
      <c r="AB4311" t="s">
        <v>1558</v>
      </c>
      <c r="AC4311">
        <v>1013</v>
      </c>
      <c r="AD4311" t="s">
        <v>1379</v>
      </c>
      <c r="AE4311">
        <v>1</v>
      </c>
      <c r="AF4311" t="s">
        <v>34807</v>
      </c>
      <c r="AG4311">
        <v>21</v>
      </c>
      <c r="AH4311" t="s">
        <v>40047</v>
      </c>
      <c r="AI4311">
        <v>430</v>
      </c>
      <c r="AJ4311" t="s">
        <v>8675</v>
      </c>
      <c r="AO4311" t="s">
        <v>22189</v>
      </c>
      <c r="AP4311" t="s">
        <v>22190</v>
      </c>
      <c r="AQ4311">
        <v>0</v>
      </c>
      <c r="AR4311" t="s">
        <v>1550</v>
      </c>
      <c r="AS4311" t="s">
        <v>38808</v>
      </c>
      <c r="AV4311">
        <v>55.24045074</v>
      </c>
      <c r="AW4311">
        <v>10.469172439999999</v>
      </c>
      <c r="AX4311" t="s">
        <v>1551</v>
      </c>
      <c r="AY4311">
        <v>1083</v>
      </c>
      <c r="AZ4311" t="s">
        <v>1468</v>
      </c>
    </row>
    <row r="4312" spans="1:52" x14ac:dyDescent="0.25">
      <c r="A4312">
        <v>473014</v>
      </c>
      <c r="B4312" t="s">
        <v>22191</v>
      </c>
      <c r="C4312">
        <v>5750</v>
      </c>
      <c r="D4312" t="s">
        <v>8673</v>
      </c>
      <c r="E4312" t="s">
        <v>22192</v>
      </c>
      <c r="F4312">
        <v>85709119</v>
      </c>
      <c r="G4312">
        <v>1002727827</v>
      </c>
      <c r="H4312" t="s">
        <v>22193</v>
      </c>
      <c r="I4312" t="s">
        <v>22194</v>
      </c>
      <c r="J4312" t="s">
        <v>22195</v>
      </c>
      <c r="K4312" s="39">
        <v>1774</v>
      </c>
      <c r="L4312">
        <v>27</v>
      </c>
      <c r="P4312" s="5">
        <v>43854</v>
      </c>
      <c r="Q4312" t="s">
        <v>1557</v>
      </c>
      <c r="U4312">
        <v>5</v>
      </c>
      <c r="V4312" t="s">
        <v>1859</v>
      </c>
      <c r="W4312">
        <v>1</v>
      </c>
      <c r="X4312" t="s">
        <v>36371</v>
      </c>
      <c r="Y4312">
        <v>10</v>
      </c>
      <c r="Z4312">
        <v>190708</v>
      </c>
      <c r="AA4312">
        <v>121</v>
      </c>
      <c r="AB4312" t="s">
        <v>1558</v>
      </c>
      <c r="AC4312">
        <v>1013</v>
      </c>
      <c r="AD4312" t="s">
        <v>1379</v>
      </c>
      <c r="AE4312">
        <v>1</v>
      </c>
      <c r="AF4312" t="s">
        <v>34807</v>
      </c>
      <c r="AG4312">
        <v>21</v>
      </c>
      <c r="AH4312" t="s">
        <v>40047</v>
      </c>
      <c r="AI4312">
        <v>430</v>
      </c>
      <c r="AJ4312" t="s">
        <v>8675</v>
      </c>
      <c r="AO4312" t="s">
        <v>22196</v>
      </c>
      <c r="AP4312" t="s">
        <v>22197</v>
      </c>
      <c r="AQ4312">
        <v>0</v>
      </c>
      <c r="AR4312" t="s">
        <v>1550</v>
      </c>
      <c r="AS4312" t="s">
        <v>7328</v>
      </c>
      <c r="AV4312">
        <v>55.234356890000001</v>
      </c>
      <c r="AW4312">
        <v>10.473276739999999</v>
      </c>
      <c r="AX4312" t="s">
        <v>1551</v>
      </c>
      <c r="AY4312">
        <v>1083</v>
      </c>
      <c r="AZ4312" t="s">
        <v>1468</v>
      </c>
    </row>
    <row r="4313" spans="1:52" x14ac:dyDescent="0.25">
      <c r="A4313">
        <v>473015</v>
      </c>
      <c r="B4313" t="s">
        <v>22198</v>
      </c>
      <c r="C4313">
        <v>5750</v>
      </c>
      <c r="D4313" t="s">
        <v>8673</v>
      </c>
      <c r="E4313" t="s">
        <v>22199</v>
      </c>
      <c r="F4313">
        <v>56221328</v>
      </c>
      <c r="G4313">
        <v>1002045159</v>
      </c>
      <c r="H4313" t="s">
        <v>22200</v>
      </c>
      <c r="I4313" t="s">
        <v>22201</v>
      </c>
      <c r="J4313" t="s">
        <v>22202</v>
      </c>
      <c r="K4313" s="39">
        <v>1184</v>
      </c>
      <c r="L4313">
        <v>95</v>
      </c>
      <c r="P4313" s="5">
        <v>43805</v>
      </c>
      <c r="Q4313" t="s">
        <v>1557</v>
      </c>
      <c r="U4313">
        <v>5</v>
      </c>
      <c r="V4313" t="s">
        <v>1859</v>
      </c>
      <c r="W4313">
        <v>1</v>
      </c>
      <c r="X4313" t="s">
        <v>36371</v>
      </c>
      <c r="Y4313">
        <v>7</v>
      </c>
      <c r="Z4313">
        <v>185801</v>
      </c>
      <c r="AA4313">
        <v>121</v>
      </c>
      <c r="AB4313" t="s">
        <v>1558</v>
      </c>
      <c r="AC4313">
        <v>1013</v>
      </c>
      <c r="AD4313" t="s">
        <v>1379</v>
      </c>
      <c r="AE4313">
        <v>1</v>
      </c>
      <c r="AF4313" t="s">
        <v>34807</v>
      </c>
      <c r="AG4313">
        <v>22</v>
      </c>
      <c r="AH4313" t="s">
        <v>40058</v>
      </c>
      <c r="AI4313">
        <v>430</v>
      </c>
      <c r="AJ4313" t="s">
        <v>8675</v>
      </c>
      <c r="AO4313" t="s">
        <v>22203</v>
      </c>
      <c r="AP4313" t="s">
        <v>22204</v>
      </c>
      <c r="AQ4313">
        <v>0</v>
      </c>
      <c r="AR4313" t="s">
        <v>1550</v>
      </c>
      <c r="AS4313" t="s">
        <v>22205</v>
      </c>
      <c r="AV4313">
        <v>55.199405319999997</v>
      </c>
      <c r="AW4313">
        <v>10.46357802</v>
      </c>
      <c r="AX4313" t="s">
        <v>1551</v>
      </c>
      <c r="AY4313">
        <v>1083</v>
      </c>
      <c r="AZ4313" t="s">
        <v>1468</v>
      </c>
    </row>
    <row r="4314" spans="1:52" x14ac:dyDescent="0.25">
      <c r="A4314">
        <v>473018</v>
      </c>
      <c r="B4314" t="s">
        <v>22206</v>
      </c>
      <c r="C4314">
        <v>5750</v>
      </c>
      <c r="D4314" t="s">
        <v>8673</v>
      </c>
      <c r="E4314" t="s">
        <v>22207</v>
      </c>
      <c r="F4314">
        <v>29553920</v>
      </c>
      <c r="G4314">
        <v>1003309837</v>
      </c>
      <c r="H4314" t="s">
        <v>22208</v>
      </c>
      <c r="I4314" t="s">
        <v>22209</v>
      </c>
      <c r="J4314" t="s">
        <v>38809</v>
      </c>
      <c r="K4314" s="38" t="s">
        <v>16482</v>
      </c>
      <c r="L4314">
        <v>4</v>
      </c>
      <c r="P4314" s="5">
        <v>44963</v>
      </c>
      <c r="Q4314" t="s">
        <v>1557</v>
      </c>
      <c r="U4314">
        <v>4</v>
      </c>
      <c r="V4314" t="s">
        <v>2004</v>
      </c>
      <c r="W4314">
        <v>1</v>
      </c>
      <c r="X4314" t="s">
        <v>36371</v>
      </c>
      <c r="Y4314">
        <v>10</v>
      </c>
      <c r="Z4314">
        <v>197308</v>
      </c>
      <c r="AA4314">
        <v>131</v>
      </c>
      <c r="AB4314" t="s">
        <v>1988</v>
      </c>
      <c r="AC4314">
        <v>1061</v>
      </c>
      <c r="AD4314" t="s">
        <v>1988</v>
      </c>
      <c r="AE4314">
        <v>1</v>
      </c>
      <c r="AF4314" t="s">
        <v>34807</v>
      </c>
      <c r="AG4314">
        <v>99</v>
      </c>
      <c r="AH4314" t="s">
        <v>41429</v>
      </c>
      <c r="AI4314">
        <v>430</v>
      </c>
      <c r="AJ4314" t="s">
        <v>8675</v>
      </c>
      <c r="AO4314" t="s">
        <v>22210</v>
      </c>
      <c r="AP4314" t="s">
        <v>22211</v>
      </c>
      <c r="AQ4314">
        <v>0</v>
      </c>
      <c r="AR4314" t="s">
        <v>1550</v>
      </c>
      <c r="AS4314" t="s">
        <v>38808</v>
      </c>
      <c r="AV4314">
        <v>55.241256139999997</v>
      </c>
      <c r="AW4314">
        <v>10.467904819999999</v>
      </c>
      <c r="AX4314" t="s">
        <v>1551</v>
      </c>
      <c r="AY4314">
        <v>1083</v>
      </c>
      <c r="AZ4314" t="s">
        <v>1468</v>
      </c>
    </row>
    <row r="4315" spans="1:52" x14ac:dyDescent="0.25">
      <c r="A4315">
        <v>473020</v>
      </c>
      <c r="B4315" t="s">
        <v>22212</v>
      </c>
      <c r="C4315">
        <v>5750</v>
      </c>
      <c r="D4315" t="s">
        <v>8673</v>
      </c>
      <c r="E4315" t="s">
        <v>22213</v>
      </c>
      <c r="F4315">
        <v>29188645</v>
      </c>
      <c r="G4315">
        <v>1003317372</v>
      </c>
      <c r="H4315" t="s">
        <v>22214</v>
      </c>
      <c r="I4315" t="s">
        <v>22215</v>
      </c>
      <c r="J4315" t="s">
        <v>22216</v>
      </c>
      <c r="K4315" s="39">
        <v>1170</v>
      </c>
      <c r="L4315">
        <v>16</v>
      </c>
      <c r="P4315" s="5">
        <v>44468</v>
      </c>
      <c r="Q4315" t="s">
        <v>1557</v>
      </c>
      <c r="R4315">
        <v>430</v>
      </c>
      <c r="S4315" t="s">
        <v>8675</v>
      </c>
      <c r="U4315">
        <v>2</v>
      </c>
      <c r="V4315" t="s">
        <v>1546</v>
      </c>
      <c r="W4315">
        <v>1</v>
      </c>
      <c r="X4315" t="s">
        <v>36371</v>
      </c>
      <c r="Y4315">
        <v>9</v>
      </c>
      <c r="Z4315">
        <v>198808</v>
      </c>
      <c r="AA4315">
        <v>121</v>
      </c>
      <c r="AB4315" t="s">
        <v>1558</v>
      </c>
      <c r="AC4315">
        <v>1012</v>
      </c>
      <c r="AD4315" t="s">
        <v>1377</v>
      </c>
      <c r="AE4315">
        <v>1</v>
      </c>
      <c r="AF4315" t="s">
        <v>34807</v>
      </c>
      <c r="AG4315">
        <v>21</v>
      </c>
      <c r="AH4315" t="s">
        <v>40047</v>
      </c>
      <c r="AI4315">
        <v>430</v>
      </c>
      <c r="AJ4315" t="s">
        <v>8675</v>
      </c>
      <c r="AO4315" t="s">
        <v>22217</v>
      </c>
      <c r="AP4315" t="s">
        <v>22218</v>
      </c>
      <c r="AQ4315">
        <v>0</v>
      </c>
      <c r="AR4315" t="s">
        <v>1550</v>
      </c>
      <c r="AS4315" t="s">
        <v>3409</v>
      </c>
      <c r="AV4315">
        <v>55.239223539999998</v>
      </c>
      <c r="AW4315">
        <v>10.47193955</v>
      </c>
      <c r="AX4315" t="s">
        <v>1551</v>
      </c>
      <c r="AY4315">
        <v>1083</v>
      </c>
      <c r="AZ4315" t="s">
        <v>1468</v>
      </c>
    </row>
    <row r="4316" spans="1:52" x14ac:dyDescent="0.25">
      <c r="A4316">
        <v>473021</v>
      </c>
      <c r="B4316" t="s">
        <v>22219</v>
      </c>
      <c r="C4316">
        <v>5580</v>
      </c>
      <c r="D4316" t="s">
        <v>37939</v>
      </c>
      <c r="E4316" t="s">
        <v>38810</v>
      </c>
      <c r="F4316">
        <v>29190909</v>
      </c>
      <c r="G4316">
        <v>1025182649</v>
      </c>
      <c r="H4316" t="s">
        <v>22220</v>
      </c>
      <c r="I4316" t="s">
        <v>22221</v>
      </c>
      <c r="J4316" t="s">
        <v>21400</v>
      </c>
      <c r="K4316" s="38" t="s">
        <v>17500</v>
      </c>
      <c r="L4316">
        <v>6</v>
      </c>
      <c r="P4316" s="5">
        <v>45393</v>
      </c>
      <c r="Q4316" t="s">
        <v>3264</v>
      </c>
      <c r="R4316">
        <v>1083</v>
      </c>
      <c r="S4316" t="s">
        <v>1468</v>
      </c>
      <c r="U4316">
        <v>7</v>
      </c>
      <c r="V4316" t="s">
        <v>3303</v>
      </c>
      <c r="W4316">
        <v>1</v>
      </c>
      <c r="X4316" t="s">
        <v>36371</v>
      </c>
      <c r="Y4316">
        <v>10</v>
      </c>
      <c r="Z4316">
        <v>200206</v>
      </c>
      <c r="AA4316">
        <v>129</v>
      </c>
      <c r="AB4316" t="s">
        <v>1373</v>
      </c>
      <c r="AC4316">
        <v>3002</v>
      </c>
      <c r="AD4316" t="s">
        <v>1384</v>
      </c>
      <c r="AE4316">
        <v>1</v>
      </c>
      <c r="AF4316" t="s">
        <v>34807</v>
      </c>
      <c r="AG4316">
        <v>23</v>
      </c>
      <c r="AH4316" t="s">
        <v>2938</v>
      </c>
      <c r="AI4316">
        <v>410</v>
      </c>
      <c r="AJ4316" t="s">
        <v>12643</v>
      </c>
      <c r="AO4316" t="s">
        <v>22222</v>
      </c>
      <c r="AP4316" t="s">
        <v>22223</v>
      </c>
      <c r="AQ4316">
        <v>0</v>
      </c>
      <c r="AR4316" t="s">
        <v>1550</v>
      </c>
      <c r="AS4316" t="s">
        <v>21402</v>
      </c>
      <c r="AV4316">
        <v>55.430189570000003</v>
      </c>
      <c r="AW4316">
        <v>9.8713479100000008</v>
      </c>
      <c r="AX4316" t="s">
        <v>1551</v>
      </c>
      <c r="AY4316">
        <v>1083</v>
      </c>
      <c r="AZ4316" t="s">
        <v>1468</v>
      </c>
    </row>
    <row r="4317" spans="1:52" x14ac:dyDescent="0.25">
      <c r="A4317">
        <v>473022</v>
      </c>
      <c r="B4317" t="s">
        <v>22224</v>
      </c>
      <c r="C4317">
        <v>5750</v>
      </c>
      <c r="D4317" t="s">
        <v>8673</v>
      </c>
      <c r="E4317" t="s">
        <v>22225</v>
      </c>
      <c r="F4317">
        <v>27726062</v>
      </c>
      <c r="G4317">
        <v>1010552369</v>
      </c>
      <c r="I4317" t="s">
        <v>22226</v>
      </c>
      <c r="J4317" t="s">
        <v>38811</v>
      </c>
      <c r="K4317" s="38" t="s">
        <v>22227</v>
      </c>
      <c r="L4317">
        <v>82</v>
      </c>
      <c r="P4317" s="5">
        <v>43784</v>
      </c>
      <c r="Q4317" t="s">
        <v>1557</v>
      </c>
      <c r="U4317">
        <v>5</v>
      </c>
      <c r="V4317" t="s">
        <v>1859</v>
      </c>
      <c r="W4317">
        <v>1</v>
      </c>
      <c r="X4317" t="s">
        <v>36371</v>
      </c>
      <c r="Y4317">
        <v>8</v>
      </c>
      <c r="Z4317">
        <v>200408</v>
      </c>
      <c r="AA4317">
        <v>121</v>
      </c>
      <c r="AB4317" t="s">
        <v>1558</v>
      </c>
      <c r="AC4317">
        <v>1013</v>
      </c>
      <c r="AD4317" t="s">
        <v>1379</v>
      </c>
      <c r="AE4317">
        <v>1</v>
      </c>
      <c r="AF4317" t="s">
        <v>34807</v>
      </c>
      <c r="AG4317">
        <v>21</v>
      </c>
      <c r="AH4317" t="s">
        <v>40047</v>
      </c>
      <c r="AI4317">
        <v>430</v>
      </c>
      <c r="AJ4317" t="s">
        <v>8675</v>
      </c>
      <c r="AO4317" t="s">
        <v>22228</v>
      </c>
      <c r="AP4317" t="s">
        <v>22229</v>
      </c>
      <c r="AQ4317">
        <v>0</v>
      </c>
      <c r="AR4317" t="s">
        <v>1550</v>
      </c>
      <c r="AS4317" t="s">
        <v>38812</v>
      </c>
      <c r="AV4317">
        <v>55.163399149999996</v>
      </c>
      <c r="AW4317">
        <v>10.418173060000001</v>
      </c>
      <c r="AX4317" t="s">
        <v>1551</v>
      </c>
      <c r="AY4317">
        <v>1083</v>
      </c>
      <c r="AZ4317" t="s">
        <v>1468</v>
      </c>
    </row>
    <row r="4318" spans="1:52" x14ac:dyDescent="0.25">
      <c r="A4318">
        <v>473200</v>
      </c>
      <c r="C4318">
        <v>5750</v>
      </c>
      <c r="D4318" t="s">
        <v>8673</v>
      </c>
      <c r="E4318" t="s">
        <v>40108</v>
      </c>
      <c r="F4318">
        <v>29188645</v>
      </c>
      <c r="H4318" t="s">
        <v>22230</v>
      </c>
      <c r="I4318" t="s">
        <v>22231</v>
      </c>
      <c r="J4318" t="s">
        <v>22232</v>
      </c>
      <c r="K4318" s="38" t="s">
        <v>19165</v>
      </c>
      <c r="L4318">
        <v>17</v>
      </c>
      <c r="P4318" s="5">
        <v>41019</v>
      </c>
      <c r="Q4318" t="s">
        <v>1557</v>
      </c>
      <c r="R4318">
        <v>430</v>
      </c>
      <c r="S4318" t="s">
        <v>8675</v>
      </c>
      <c r="T4318" s="5">
        <v>41019</v>
      </c>
      <c r="U4318">
        <v>2</v>
      </c>
      <c r="V4318" t="s">
        <v>1546</v>
      </c>
      <c r="W4318">
        <v>1</v>
      </c>
      <c r="X4318" t="s">
        <v>36371</v>
      </c>
      <c r="AA4318">
        <v>932</v>
      </c>
      <c r="AB4318" t="s">
        <v>40066</v>
      </c>
      <c r="AC4318">
        <v>2021</v>
      </c>
      <c r="AD4318" t="s">
        <v>40066</v>
      </c>
      <c r="AE4318">
        <v>3</v>
      </c>
      <c r="AF4318" t="s">
        <v>1601</v>
      </c>
      <c r="AG4318">
        <v>10</v>
      </c>
      <c r="AH4318" t="s">
        <v>40067</v>
      </c>
      <c r="AI4318">
        <v>430</v>
      </c>
      <c r="AJ4318" t="s">
        <v>8675</v>
      </c>
      <c r="AK4318">
        <v>2</v>
      </c>
      <c r="AL4318" t="s">
        <v>1618</v>
      </c>
      <c r="AM4318">
        <v>425200</v>
      </c>
      <c r="AO4318" t="s">
        <v>20519</v>
      </c>
      <c r="AQ4318">
        <v>0</v>
      </c>
      <c r="AR4318" t="s">
        <v>1550</v>
      </c>
      <c r="AS4318" t="s">
        <v>22233</v>
      </c>
      <c r="AX4318" t="s">
        <v>1551</v>
      </c>
      <c r="AY4318">
        <v>1083</v>
      </c>
      <c r="AZ4318" t="s">
        <v>1468</v>
      </c>
    </row>
    <row r="4319" spans="1:52" x14ac:dyDescent="0.25">
      <c r="A4319">
        <v>473247</v>
      </c>
      <c r="B4319" t="s">
        <v>22234</v>
      </c>
      <c r="C4319">
        <v>5750</v>
      </c>
      <c r="D4319" t="s">
        <v>8673</v>
      </c>
      <c r="E4319" t="s">
        <v>22235</v>
      </c>
      <c r="F4319">
        <v>40556311</v>
      </c>
      <c r="G4319">
        <v>1003309849</v>
      </c>
      <c r="H4319" t="s">
        <v>22236</v>
      </c>
      <c r="I4319" t="s">
        <v>22237</v>
      </c>
      <c r="J4319" t="s">
        <v>38809</v>
      </c>
      <c r="K4319" s="38" t="s">
        <v>16482</v>
      </c>
      <c r="L4319">
        <v>4</v>
      </c>
      <c r="P4319" s="5">
        <v>41611</v>
      </c>
      <c r="Q4319" t="s">
        <v>1557</v>
      </c>
      <c r="T4319" s="5">
        <v>41610</v>
      </c>
      <c r="U4319">
        <v>4</v>
      </c>
      <c r="V4319" t="s">
        <v>2004</v>
      </c>
      <c r="W4319">
        <v>1</v>
      </c>
      <c r="X4319" t="s">
        <v>36371</v>
      </c>
      <c r="Z4319">
        <v>197808</v>
      </c>
      <c r="AA4319">
        <v>137</v>
      </c>
      <c r="AB4319" t="s">
        <v>2431</v>
      </c>
      <c r="AC4319">
        <v>1053</v>
      </c>
      <c r="AD4319" t="s">
        <v>2431</v>
      </c>
      <c r="AE4319">
        <v>3</v>
      </c>
      <c r="AF4319" t="s">
        <v>1601</v>
      </c>
      <c r="AG4319">
        <v>30</v>
      </c>
      <c r="AH4319" t="s">
        <v>2423</v>
      </c>
      <c r="AI4319">
        <v>430</v>
      </c>
      <c r="AJ4319" t="s">
        <v>8675</v>
      </c>
      <c r="AN4319">
        <v>461248</v>
      </c>
      <c r="AO4319" t="s">
        <v>22238</v>
      </c>
      <c r="AP4319" t="s">
        <v>12325</v>
      </c>
      <c r="AQ4319">
        <v>2</v>
      </c>
      <c r="AR4319" t="s">
        <v>2358</v>
      </c>
      <c r="AS4319" t="s">
        <v>38808</v>
      </c>
      <c r="AV4319" s="6" t="s">
        <v>22239</v>
      </c>
      <c r="AW4319" s="6" t="s">
        <v>22240</v>
      </c>
      <c r="AX4319" t="s">
        <v>1551</v>
      </c>
      <c r="AY4319">
        <v>1083</v>
      </c>
      <c r="AZ4319" t="s">
        <v>1468</v>
      </c>
    </row>
    <row r="4320" spans="1:52" x14ac:dyDescent="0.25">
      <c r="A4320">
        <v>473248</v>
      </c>
      <c r="B4320" t="s">
        <v>35936</v>
      </c>
      <c r="C4320">
        <v>5750</v>
      </c>
      <c r="D4320" t="s">
        <v>8673</v>
      </c>
      <c r="E4320" t="s">
        <v>35937</v>
      </c>
      <c r="F4320">
        <v>53383211</v>
      </c>
      <c r="G4320">
        <v>1003394009</v>
      </c>
      <c r="I4320" t="s">
        <v>22241</v>
      </c>
      <c r="J4320" t="s">
        <v>40935</v>
      </c>
      <c r="K4320" s="38" t="s">
        <v>4240</v>
      </c>
      <c r="L4320">
        <v>10</v>
      </c>
      <c r="P4320" s="5">
        <v>43325</v>
      </c>
      <c r="Q4320" t="s">
        <v>1557</v>
      </c>
      <c r="T4320" s="5">
        <v>43313</v>
      </c>
      <c r="U4320">
        <v>1</v>
      </c>
      <c r="V4320" t="s">
        <v>2147</v>
      </c>
      <c r="W4320">
        <v>1</v>
      </c>
      <c r="X4320" t="s">
        <v>36371</v>
      </c>
      <c r="Z4320">
        <v>200210</v>
      </c>
      <c r="AA4320">
        <v>137</v>
      </c>
      <c r="AB4320" t="s">
        <v>2431</v>
      </c>
      <c r="AC4320">
        <v>1053</v>
      </c>
      <c r="AD4320" t="s">
        <v>2431</v>
      </c>
      <c r="AE4320">
        <v>3</v>
      </c>
      <c r="AF4320" t="s">
        <v>1601</v>
      </c>
      <c r="AG4320">
        <v>30</v>
      </c>
      <c r="AH4320" t="s">
        <v>2423</v>
      </c>
      <c r="AI4320">
        <v>430</v>
      </c>
      <c r="AJ4320" t="s">
        <v>8675</v>
      </c>
      <c r="AO4320" t="s">
        <v>22242</v>
      </c>
      <c r="AP4320" t="s">
        <v>2433</v>
      </c>
      <c r="AQ4320">
        <v>0</v>
      </c>
      <c r="AR4320" t="s">
        <v>1550</v>
      </c>
      <c r="AS4320" t="s">
        <v>40936</v>
      </c>
      <c r="AV4320">
        <v>55.22263324</v>
      </c>
      <c r="AW4320">
        <v>10.482235579999999</v>
      </c>
      <c r="AX4320" t="s">
        <v>1551</v>
      </c>
      <c r="AY4320">
        <v>1083</v>
      </c>
      <c r="AZ4320" t="s">
        <v>1468</v>
      </c>
    </row>
    <row r="4321" spans="1:52" x14ac:dyDescent="0.25">
      <c r="A4321">
        <v>473300</v>
      </c>
      <c r="B4321" t="s">
        <v>22243</v>
      </c>
      <c r="C4321">
        <v>5750</v>
      </c>
      <c r="D4321" t="s">
        <v>8673</v>
      </c>
      <c r="E4321" t="s">
        <v>35935</v>
      </c>
      <c r="F4321">
        <v>57118318</v>
      </c>
      <c r="G4321">
        <v>1002057788</v>
      </c>
      <c r="H4321" t="s">
        <v>22174</v>
      </c>
      <c r="I4321" t="s">
        <v>22175</v>
      </c>
      <c r="J4321" t="s">
        <v>22244</v>
      </c>
      <c r="K4321" s="38" t="s">
        <v>10519</v>
      </c>
      <c r="L4321">
        <v>152</v>
      </c>
      <c r="P4321" s="5">
        <v>44894</v>
      </c>
      <c r="Q4321" t="s">
        <v>1557</v>
      </c>
      <c r="U4321">
        <v>5</v>
      </c>
      <c r="V4321" t="s">
        <v>1859</v>
      </c>
      <c r="W4321">
        <v>1</v>
      </c>
      <c r="X4321" t="s">
        <v>36371</v>
      </c>
      <c r="Y4321">
        <v>10</v>
      </c>
      <c r="Z4321">
        <v>190605</v>
      </c>
      <c r="AA4321">
        <v>123</v>
      </c>
      <c r="AB4321" t="s">
        <v>1374</v>
      </c>
      <c r="AC4321">
        <v>1011</v>
      </c>
      <c r="AD4321" t="s">
        <v>1374</v>
      </c>
      <c r="AE4321">
        <v>1</v>
      </c>
      <c r="AF4321" t="s">
        <v>34807</v>
      </c>
      <c r="AG4321">
        <v>80</v>
      </c>
      <c r="AH4321" t="s">
        <v>1374</v>
      </c>
      <c r="AI4321">
        <v>430</v>
      </c>
      <c r="AJ4321" t="s">
        <v>8675</v>
      </c>
      <c r="AO4321" t="s">
        <v>22177</v>
      </c>
      <c r="AP4321" t="s">
        <v>22178</v>
      </c>
      <c r="AQ4321">
        <v>0</v>
      </c>
      <c r="AR4321" t="s">
        <v>1550</v>
      </c>
      <c r="AS4321" t="s">
        <v>20532</v>
      </c>
      <c r="AU4321" t="s">
        <v>22245</v>
      </c>
      <c r="AV4321">
        <v>55.206948930000003</v>
      </c>
      <c r="AW4321">
        <v>10.353670259999999</v>
      </c>
      <c r="AX4321" t="s">
        <v>1551</v>
      </c>
      <c r="AY4321">
        <v>1083</v>
      </c>
      <c r="AZ4321" t="s">
        <v>1468</v>
      </c>
    </row>
    <row r="4322" spans="1:52" x14ac:dyDescent="0.25">
      <c r="A4322">
        <v>473301</v>
      </c>
      <c r="B4322" t="s">
        <v>22246</v>
      </c>
      <c r="C4322">
        <v>5750</v>
      </c>
      <c r="D4322" t="s">
        <v>8673</v>
      </c>
      <c r="E4322" t="s">
        <v>22247</v>
      </c>
      <c r="F4322">
        <v>58937517</v>
      </c>
      <c r="G4322">
        <v>1002090422</v>
      </c>
      <c r="H4322" t="s">
        <v>22187</v>
      </c>
      <c r="I4322" t="s">
        <v>22248</v>
      </c>
      <c r="J4322" t="s">
        <v>22249</v>
      </c>
      <c r="K4322" s="39">
        <v>1170</v>
      </c>
      <c r="L4322">
        <v>25</v>
      </c>
      <c r="P4322" s="5">
        <v>45572</v>
      </c>
      <c r="Q4322" t="s">
        <v>11287</v>
      </c>
      <c r="U4322">
        <v>5</v>
      </c>
      <c r="V4322" t="s">
        <v>1859</v>
      </c>
      <c r="W4322">
        <v>1</v>
      </c>
      <c r="X4322" t="s">
        <v>36371</v>
      </c>
      <c r="Y4322">
        <v>10</v>
      </c>
      <c r="Z4322">
        <v>198608</v>
      </c>
      <c r="AA4322">
        <v>123</v>
      </c>
      <c r="AB4322" t="s">
        <v>1374</v>
      </c>
      <c r="AC4322">
        <v>1011</v>
      </c>
      <c r="AD4322" t="s">
        <v>1374</v>
      </c>
      <c r="AE4322">
        <v>1</v>
      </c>
      <c r="AF4322" t="s">
        <v>34807</v>
      </c>
      <c r="AG4322">
        <v>80</v>
      </c>
      <c r="AH4322" t="s">
        <v>1374</v>
      </c>
      <c r="AI4322">
        <v>430</v>
      </c>
      <c r="AJ4322" t="s">
        <v>8675</v>
      </c>
      <c r="AO4322" t="s">
        <v>22189</v>
      </c>
      <c r="AP4322" t="s">
        <v>22250</v>
      </c>
      <c r="AQ4322">
        <v>0</v>
      </c>
      <c r="AR4322" t="s">
        <v>1550</v>
      </c>
      <c r="AS4322" t="s">
        <v>3409</v>
      </c>
      <c r="AV4322">
        <v>55.24011857</v>
      </c>
      <c r="AW4322">
        <v>10.469896289999999</v>
      </c>
      <c r="AX4322" t="s">
        <v>1551</v>
      </c>
      <c r="AY4322">
        <v>1083</v>
      </c>
      <c r="AZ4322" t="s">
        <v>1468</v>
      </c>
    </row>
    <row r="4323" spans="1:52" x14ac:dyDescent="0.25">
      <c r="A4323">
        <v>475001</v>
      </c>
      <c r="B4323" t="s">
        <v>22251</v>
      </c>
      <c r="C4323">
        <v>5900</v>
      </c>
      <c r="D4323" t="s">
        <v>37249</v>
      </c>
      <c r="E4323" t="s">
        <v>22252</v>
      </c>
      <c r="F4323">
        <v>29188955</v>
      </c>
      <c r="G4323">
        <v>1003317682</v>
      </c>
      <c r="I4323" t="s">
        <v>22253</v>
      </c>
      <c r="J4323" t="s">
        <v>22254</v>
      </c>
      <c r="K4323" s="38" t="s">
        <v>22255</v>
      </c>
      <c r="L4323">
        <v>16</v>
      </c>
      <c r="P4323" s="5">
        <v>40368</v>
      </c>
      <c r="Q4323" t="s">
        <v>1557</v>
      </c>
      <c r="R4323">
        <v>482</v>
      </c>
      <c r="S4323" t="s">
        <v>9139</v>
      </c>
      <c r="T4323" s="5">
        <v>40360</v>
      </c>
      <c r="U4323">
        <v>2</v>
      </c>
      <c r="V4323" t="s">
        <v>1546</v>
      </c>
      <c r="W4323">
        <v>1</v>
      </c>
      <c r="X4323" t="s">
        <v>36371</v>
      </c>
      <c r="Y4323">
        <v>7</v>
      </c>
      <c r="Z4323">
        <v>196208</v>
      </c>
      <c r="AA4323">
        <v>121</v>
      </c>
      <c r="AB4323" t="s">
        <v>1558</v>
      </c>
      <c r="AC4323">
        <v>1012</v>
      </c>
      <c r="AD4323" t="s">
        <v>1377</v>
      </c>
      <c r="AE4323">
        <v>3</v>
      </c>
      <c r="AF4323" t="s">
        <v>1601</v>
      </c>
      <c r="AG4323">
        <v>21</v>
      </c>
      <c r="AH4323" t="s">
        <v>40047</v>
      </c>
      <c r="AI4323">
        <v>482</v>
      </c>
      <c r="AJ4323" t="s">
        <v>9139</v>
      </c>
      <c r="AK4323">
        <v>2</v>
      </c>
      <c r="AL4323" t="s">
        <v>1618</v>
      </c>
      <c r="AM4323">
        <v>482002</v>
      </c>
      <c r="AO4323" t="s">
        <v>22256</v>
      </c>
      <c r="AP4323" t="s">
        <v>22257</v>
      </c>
      <c r="AQ4323">
        <v>0</v>
      </c>
      <c r="AR4323" t="s">
        <v>1550</v>
      </c>
      <c r="AS4323" t="s">
        <v>22258</v>
      </c>
      <c r="AV4323" s="6" t="s">
        <v>22259</v>
      </c>
      <c r="AW4323" s="6" t="s">
        <v>22260</v>
      </c>
      <c r="AX4323" t="s">
        <v>1551</v>
      </c>
      <c r="AY4323">
        <v>1083</v>
      </c>
      <c r="AZ4323" t="s">
        <v>1468</v>
      </c>
    </row>
    <row r="4324" spans="1:52" x14ac:dyDescent="0.25">
      <c r="A4324">
        <v>475002</v>
      </c>
      <c r="B4324" t="s">
        <v>38813</v>
      </c>
      <c r="C4324">
        <v>5900</v>
      </c>
      <c r="D4324" t="s">
        <v>37249</v>
      </c>
      <c r="E4324" t="s">
        <v>38814</v>
      </c>
      <c r="F4324">
        <v>29188955</v>
      </c>
      <c r="G4324">
        <v>1003317657</v>
      </c>
      <c r="H4324" t="s">
        <v>22261</v>
      </c>
      <c r="I4324" t="s">
        <v>16003</v>
      </c>
      <c r="J4324" t="s">
        <v>22262</v>
      </c>
      <c r="K4324" s="38" t="s">
        <v>4529</v>
      </c>
      <c r="L4324">
        <v>26</v>
      </c>
      <c r="P4324" s="5">
        <v>40368</v>
      </c>
      <c r="Q4324" t="s">
        <v>1557</v>
      </c>
      <c r="R4324">
        <v>482</v>
      </c>
      <c r="S4324" t="s">
        <v>9139</v>
      </c>
      <c r="T4324" s="5">
        <v>40360</v>
      </c>
      <c r="U4324">
        <v>2</v>
      </c>
      <c r="V4324" t="s">
        <v>1546</v>
      </c>
      <c r="W4324">
        <v>1</v>
      </c>
      <c r="X4324" t="s">
        <v>36371</v>
      </c>
      <c r="Y4324">
        <v>10</v>
      </c>
      <c r="Z4324">
        <v>192108</v>
      </c>
      <c r="AA4324">
        <v>121</v>
      </c>
      <c r="AB4324" t="s">
        <v>1558</v>
      </c>
      <c r="AC4324">
        <v>1012</v>
      </c>
      <c r="AD4324" t="s">
        <v>1377</v>
      </c>
      <c r="AE4324">
        <v>3</v>
      </c>
      <c r="AF4324" t="s">
        <v>1601</v>
      </c>
      <c r="AG4324">
        <v>21</v>
      </c>
      <c r="AH4324" t="s">
        <v>40047</v>
      </c>
      <c r="AI4324">
        <v>482</v>
      </c>
      <c r="AJ4324" t="s">
        <v>9139</v>
      </c>
      <c r="AK4324">
        <v>2</v>
      </c>
      <c r="AL4324" t="s">
        <v>1618</v>
      </c>
      <c r="AM4324">
        <v>482002</v>
      </c>
      <c r="AO4324" t="s">
        <v>22263</v>
      </c>
      <c r="AP4324" t="s">
        <v>22264</v>
      </c>
      <c r="AQ4324">
        <v>0</v>
      </c>
      <c r="AR4324" t="s">
        <v>1550</v>
      </c>
      <c r="AS4324" t="s">
        <v>3576</v>
      </c>
      <c r="AX4324" t="s">
        <v>1551</v>
      </c>
      <c r="AY4324">
        <v>1083</v>
      </c>
      <c r="AZ4324" t="s">
        <v>1468</v>
      </c>
    </row>
    <row r="4325" spans="1:52" x14ac:dyDescent="0.25">
      <c r="A4325">
        <v>475004</v>
      </c>
      <c r="B4325" t="s">
        <v>38815</v>
      </c>
      <c r="C4325">
        <v>5900</v>
      </c>
      <c r="D4325" t="s">
        <v>37249</v>
      </c>
      <c r="E4325" t="s">
        <v>38816</v>
      </c>
      <c r="F4325">
        <v>26091411</v>
      </c>
      <c r="G4325">
        <v>1001592775</v>
      </c>
      <c r="H4325" t="s">
        <v>22265</v>
      </c>
      <c r="I4325" t="s">
        <v>22266</v>
      </c>
      <c r="J4325" t="s">
        <v>38817</v>
      </c>
      <c r="K4325" s="38" t="s">
        <v>22267</v>
      </c>
      <c r="L4325">
        <v>7</v>
      </c>
      <c r="P4325" s="5">
        <v>43363</v>
      </c>
      <c r="Q4325" t="s">
        <v>1557</v>
      </c>
      <c r="U4325">
        <v>5</v>
      </c>
      <c r="V4325" t="s">
        <v>1859</v>
      </c>
      <c r="W4325">
        <v>1</v>
      </c>
      <c r="X4325" t="s">
        <v>36371</v>
      </c>
      <c r="Y4325">
        <v>9</v>
      </c>
      <c r="Z4325">
        <v>187704</v>
      </c>
      <c r="AA4325">
        <v>121</v>
      </c>
      <c r="AB4325" t="s">
        <v>1558</v>
      </c>
      <c r="AC4325">
        <v>1013</v>
      </c>
      <c r="AD4325" t="s">
        <v>1379</v>
      </c>
      <c r="AE4325">
        <v>1</v>
      </c>
      <c r="AF4325" t="s">
        <v>34807</v>
      </c>
      <c r="AG4325">
        <v>22</v>
      </c>
      <c r="AH4325" t="s">
        <v>40058</v>
      </c>
      <c r="AI4325">
        <v>482</v>
      </c>
      <c r="AJ4325" t="s">
        <v>9139</v>
      </c>
      <c r="AO4325" t="s">
        <v>22268</v>
      </c>
      <c r="AP4325" t="s">
        <v>22269</v>
      </c>
      <c r="AQ4325">
        <v>0</v>
      </c>
      <c r="AR4325" t="s">
        <v>1550</v>
      </c>
      <c r="AS4325" t="s">
        <v>38818</v>
      </c>
      <c r="AV4325">
        <v>54.949558039999999</v>
      </c>
      <c r="AW4325">
        <v>10.75817252</v>
      </c>
      <c r="AX4325" t="s">
        <v>1551</v>
      </c>
      <c r="AY4325">
        <v>1083</v>
      </c>
      <c r="AZ4325" t="s">
        <v>1468</v>
      </c>
    </row>
    <row r="4326" spans="1:52" x14ac:dyDescent="0.25">
      <c r="A4326">
        <v>475005</v>
      </c>
      <c r="B4326" t="s">
        <v>38819</v>
      </c>
      <c r="C4326">
        <v>5900</v>
      </c>
      <c r="D4326" t="s">
        <v>37249</v>
      </c>
      <c r="E4326" t="s">
        <v>37269</v>
      </c>
      <c r="F4326">
        <v>29188955</v>
      </c>
      <c r="G4326">
        <v>1003317803</v>
      </c>
      <c r="H4326" t="s">
        <v>22270</v>
      </c>
      <c r="I4326" t="s">
        <v>22271</v>
      </c>
      <c r="J4326" t="s">
        <v>9222</v>
      </c>
      <c r="K4326" s="38" t="s">
        <v>4393</v>
      </c>
      <c r="L4326">
        <v>1</v>
      </c>
      <c r="P4326" s="5">
        <v>40368</v>
      </c>
      <c r="Q4326" t="s">
        <v>1557</v>
      </c>
      <c r="R4326">
        <v>482</v>
      </c>
      <c r="S4326" t="s">
        <v>9139</v>
      </c>
      <c r="T4326" s="5">
        <v>40360</v>
      </c>
      <c r="U4326">
        <v>2</v>
      </c>
      <c r="V4326" t="s">
        <v>1546</v>
      </c>
      <c r="W4326">
        <v>1</v>
      </c>
      <c r="X4326" t="s">
        <v>36371</v>
      </c>
      <c r="Y4326">
        <v>7</v>
      </c>
      <c r="Z4326">
        <v>198108</v>
      </c>
      <c r="AA4326">
        <v>121</v>
      </c>
      <c r="AB4326" t="s">
        <v>1558</v>
      </c>
      <c r="AC4326">
        <v>1012</v>
      </c>
      <c r="AD4326" t="s">
        <v>1377</v>
      </c>
      <c r="AE4326">
        <v>3</v>
      </c>
      <c r="AF4326" t="s">
        <v>1601</v>
      </c>
      <c r="AG4326">
        <v>21</v>
      </c>
      <c r="AH4326" t="s">
        <v>40047</v>
      </c>
      <c r="AI4326">
        <v>482</v>
      </c>
      <c r="AJ4326" t="s">
        <v>9139</v>
      </c>
      <c r="AK4326">
        <v>2</v>
      </c>
      <c r="AL4326" t="s">
        <v>1618</v>
      </c>
      <c r="AM4326">
        <v>482002</v>
      </c>
      <c r="AO4326" t="s">
        <v>22272</v>
      </c>
      <c r="AP4326" t="s">
        <v>22273</v>
      </c>
      <c r="AQ4326">
        <v>0</v>
      </c>
      <c r="AR4326" t="s">
        <v>1550</v>
      </c>
      <c r="AS4326" t="s">
        <v>9224</v>
      </c>
      <c r="AV4326" s="6" t="s">
        <v>22274</v>
      </c>
      <c r="AW4326" s="6" t="s">
        <v>22275</v>
      </c>
      <c r="AX4326" t="s">
        <v>1551</v>
      </c>
      <c r="AY4326">
        <v>1083</v>
      </c>
      <c r="AZ4326" t="s">
        <v>1468</v>
      </c>
    </row>
    <row r="4327" spans="1:52" x14ac:dyDescent="0.25">
      <c r="A4327">
        <v>475006</v>
      </c>
      <c r="B4327" t="s">
        <v>22276</v>
      </c>
      <c r="C4327">
        <v>5900</v>
      </c>
      <c r="D4327" t="s">
        <v>37249</v>
      </c>
      <c r="E4327" t="s">
        <v>22277</v>
      </c>
      <c r="F4327">
        <v>47948355</v>
      </c>
      <c r="G4327">
        <v>1004184246</v>
      </c>
      <c r="I4327" t="s">
        <v>22278</v>
      </c>
      <c r="J4327" t="s">
        <v>22279</v>
      </c>
      <c r="K4327" s="38" t="s">
        <v>4552</v>
      </c>
      <c r="L4327">
        <v>11</v>
      </c>
      <c r="P4327" s="5">
        <v>42487</v>
      </c>
      <c r="Q4327" t="s">
        <v>1557</v>
      </c>
      <c r="R4327">
        <v>482</v>
      </c>
      <c r="S4327" t="s">
        <v>9139</v>
      </c>
      <c r="T4327" s="5">
        <v>42461</v>
      </c>
      <c r="U4327">
        <v>6</v>
      </c>
      <c r="V4327" t="s">
        <v>2318</v>
      </c>
      <c r="W4327">
        <v>1</v>
      </c>
      <c r="X4327" t="s">
        <v>36371</v>
      </c>
      <c r="Y4327">
        <v>8</v>
      </c>
      <c r="Z4327">
        <v>200108</v>
      </c>
      <c r="AA4327">
        <v>129</v>
      </c>
      <c r="AB4327" t="s">
        <v>1373</v>
      </c>
      <c r="AC4327">
        <v>1016</v>
      </c>
      <c r="AD4327" t="s">
        <v>1373</v>
      </c>
      <c r="AE4327">
        <v>3</v>
      </c>
      <c r="AF4327" t="s">
        <v>1601</v>
      </c>
      <c r="AG4327">
        <v>23</v>
      </c>
      <c r="AH4327" t="s">
        <v>2938</v>
      </c>
      <c r="AI4327">
        <v>482</v>
      </c>
      <c r="AJ4327" t="s">
        <v>9139</v>
      </c>
      <c r="AO4327" t="s">
        <v>22280</v>
      </c>
      <c r="AQ4327">
        <v>0</v>
      </c>
      <c r="AR4327" t="s">
        <v>1550</v>
      </c>
      <c r="AS4327" t="s">
        <v>22281</v>
      </c>
      <c r="AV4327" s="6" t="s">
        <v>22282</v>
      </c>
      <c r="AW4327" s="6" t="s">
        <v>22283</v>
      </c>
      <c r="AX4327" t="s">
        <v>1551</v>
      </c>
      <c r="AY4327">
        <v>1083</v>
      </c>
      <c r="AZ4327" t="s">
        <v>1468</v>
      </c>
    </row>
    <row r="4328" spans="1:52" x14ac:dyDescent="0.25">
      <c r="A4328">
        <v>475007</v>
      </c>
      <c r="B4328" t="s">
        <v>22284</v>
      </c>
      <c r="C4328">
        <v>5900</v>
      </c>
      <c r="D4328" t="s">
        <v>37249</v>
      </c>
      <c r="E4328" t="s">
        <v>22285</v>
      </c>
      <c r="F4328">
        <v>26082366</v>
      </c>
      <c r="G4328">
        <v>1008492219</v>
      </c>
      <c r="I4328" t="s">
        <v>22286</v>
      </c>
      <c r="J4328" t="s">
        <v>35938</v>
      </c>
      <c r="K4328" s="38" t="s">
        <v>22287</v>
      </c>
      <c r="L4328" t="s">
        <v>20002</v>
      </c>
      <c r="P4328" s="5">
        <v>41600</v>
      </c>
      <c r="Q4328" t="s">
        <v>1557</v>
      </c>
      <c r="R4328">
        <v>482</v>
      </c>
      <c r="S4328" t="s">
        <v>9139</v>
      </c>
      <c r="T4328" s="5">
        <v>41579</v>
      </c>
      <c r="U4328">
        <v>6</v>
      </c>
      <c r="V4328" t="s">
        <v>2318</v>
      </c>
      <c r="W4328">
        <v>1</v>
      </c>
      <c r="X4328" t="s">
        <v>36371</v>
      </c>
      <c r="Y4328">
        <v>6</v>
      </c>
      <c r="Z4328">
        <v>200108</v>
      </c>
      <c r="AA4328">
        <v>129</v>
      </c>
      <c r="AB4328" t="s">
        <v>1373</v>
      </c>
      <c r="AC4328">
        <v>1016</v>
      </c>
      <c r="AD4328" t="s">
        <v>1373</v>
      </c>
      <c r="AE4328">
        <v>3</v>
      </c>
      <c r="AF4328" t="s">
        <v>1601</v>
      </c>
      <c r="AG4328">
        <v>29</v>
      </c>
      <c r="AH4328" t="s">
        <v>3064</v>
      </c>
      <c r="AI4328">
        <v>482</v>
      </c>
      <c r="AJ4328" t="s">
        <v>9139</v>
      </c>
      <c r="AO4328" t="s">
        <v>22288</v>
      </c>
      <c r="AP4328" t="s">
        <v>22289</v>
      </c>
      <c r="AQ4328">
        <v>0</v>
      </c>
      <c r="AR4328" t="s">
        <v>1550</v>
      </c>
      <c r="AS4328" t="s">
        <v>35939</v>
      </c>
      <c r="AV4328" s="6" t="s">
        <v>22290</v>
      </c>
      <c r="AW4328" s="6" t="s">
        <v>22291</v>
      </c>
      <c r="AX4328" t="s">
        <v>1551</v>
      </c>
      <c r="AY4328">
        <v>1083</v>
      </c>
      <c r="AZ4328" t="s">
        <v>1468</v>
      </c>
    </row>
    <row r="4329" spans="1:52" x14ac:dyDescent="0.25">
      <c r="A4329">
        <v>475200</v>
      </c>
      <c r="C4329">
        <v>5900</v>
      </c>
      <c r="D4329" t="s">
        <v>37249</v>
      </c>
      <c r="E4329" t="s">
        <v>40118</v>
      </c>
      <c r="F4329">
        <v>29188955</v>
      </c>
      <c r="G4329">
        <v>1003319041</v>
      </c>
      <c r="H4329" t="s">
        <v>22292</v>
      </c>
      <c r="I4329" t="s">
        <v>22293</v>
      </c>
      <c r="J4329" t="s">
        <v>22294</v>
      </c>
      <c r="K4329" s="38" t="s">
        <v>13980</v>
      </c>
      <c r="L4329">
        <v>1</v>
      </c>
      <c r="P4329" s="5">
        <v>43794</v>
      </c>
      <c r="Q4329" t="s">
        <v>1557</v>
      </c>
      <c r="R4329">
        <v>482</v>
      </c>
      <c r="S4329" t="s">
        <v>9139</v>
      </c>
      <c r="U4329">
        <v>2</v>
      </c>
      <c r="V4329" t="s">
        <v>1546</v>
      </c>
      <c r="W4329">
        <v>1</v>
      </c>
      <c r="X4329" t="s">
        <v>36371</v>
      </c>
      <c r="AA4329">
        <v>932</v>
      </c>
      <c r="AB4329" t="s">
        <v>40066</v>
      </c>
      <c r="AC4329">
        <v>2021</v>
      </c>
      <c r="AD4329" t="s">
        <v>40066</v>
      </c>
      <c r="AE4329">
        <v>2</v>
      </c>
      <c r="AF4329" t="s">
        <v>34828</v>
      </c>
      <c r="AG4329">
        <v>10</v>
      </c>
      <c r="AH4329" t="s">
        <v>40067</v>
      </c>
      <c r="AI4329">
        <v>482</v>
      </c>
      <c r="AJ4329" t="s">
        <v>9139</v>
      </c>
      <c r="AO4329" t="s">
        <v>22295</v>
      </c>
      <c r="AQ4329">
        <v>0</v>
      </c>
      <c r="AR4329" t="s">
        <v>1550</v>
      </c>
      <c r="AS4329" t="s">
        <v>13983</v>
      </c>
      <c r="AV4329">
        <v>54.936565100000003</v>
      </c>
      <c r="AW4329">
        <v>10.719521780000001</v>
      </c>
      <c r="AX4329" t="s">
        <v>1551</v>
      </c>
      <c r="AY4329">
        <v>1083</v>
      </c>
      <c r="AZ4329" t="s">
        <v>1468</v>
      </c>
    </row>
    <row r="4330" spans="1:52" x14ac:dyDescent="0.25">
      <c r="A4330">
        <v>475247</v>
      </c>
      <c r="B4330" t="s">
        <v>22296</v>
      </c>
      <c r="C4330">
        <v>5900</v>
      </c>
      <c r="D4330" t="s">
        <v>37249</v>
      </c>
      <c r="E4330" t="s">
        <v>22297</v>
      </c>
      <c r="F4330">
        <v>29542791</v>
      </c>
      <c r="G4330">
        <v>1003310172</v>
      </c>
      <c r="H4330" t="s">
        <v>22298</v>
      </c>
      <c r="I4330" t="s">
        <v>22299</v>
      </c>
      <c r="J4330" t="s">
        <v>22300</v>
      </c>
      <c r="K4330" s="38" t="s">
        <v>7300</v>
      </c>
      <c r="L4330">
        <v>5</v>
      </c>
      <c r="P4330" s="5">
        <v>43703</v>
      </c>
      <c r="Q4330" t="s">
        <v>1557</v>
      </c>
      <c r="T4330" s="5">
        <v>43678</v>
      </c>
      <c r="U4330">
        <v>4</v>
      </c>
      <c r="V4330" t="s">
        <v>2004</v>
      </c>
      <c r="W4330">
        <v>1</v>
      </c>
      <c r="X4330" t="s">
        <v>36371</v>
      </c>
      <c r="Z4330">
        <v>197808</v>
      </c>
      <c r="AA4330">
        <v>137</v>
      </c>
      <c r="AB4330" t="s">
        <v>2431</v>
      </c>
      <c r="AC4330">
        <v>1053</v>
      </c>
      <c r="AD4330" t="s">
        <v>2431</v>
      </c>
      <c r="AE4330">
        <v>3</v>
      </c>
      <c r="AF4330" t="s">
        <v>1601</v>
      </c>
      <c r="AG4330">
        <v>30</v>
      </c>
      <c r="AH4330" t="s">
        <v>2423</v>
      </c>
      <c r="AI4330">
        <v>482</v>
      </c>
      <c r="AJ4330" t="s">
        <v>9139</v>
      </c>
      <c r="AK4330">
        <v>2</v>
      </c>
      <c r="AL4330" t="s">
        <v>1618</v>
      </c>
      <c r="AM4330">
        <v>461248</v>
      </c>
      <c r="AN4330">
        <v>461248</v>
      </c>
      <c r="AO4330" t="s">
        <v>22301</v>
      </c>
      <c r="AP4330" t="s">
        <v>12325</v>
      </c>
      <c r="AQ4330">
        <v>2</v>
      </c>
      <c r="AR4330" t="s">
        <v>2358</v>
      </c>
      <c r="AS4330" t="s">
        <v>22302</v>
      </c>
      <c r="AV4330">
        <v>54.937502440000003</v>
      </c>
      <c r="AW4330">
        <v>10.70408508</v>
      </c>
      <c r="AX4330" t="s">
        <v>1551</v>
      </c>
      <c r="AY4330">
        <v>1083</v>
      </c>
      <c r="AZ4330" t="s">
        <v>1468</v>
      </c>
    </row>
    <row r="4331" spans="1:52" x14ac:dyDescent="0.25">
      <c r="A4331">
        <v>475301</v>
      </c>
      <c r="B4331" t="s">
        <v>22303</v>
      </c>
      <c r="C4331">
        <v>5900</v>
      </c>
      <c r="D4331" t="s">
        <v>37249</v>
      </c>
      <c r="E4331" t="s">
        <v>22304</v>
      </c>
      <c r="F4331">
        <v>45005917</v>
      </c>
      <c r="G4331">
        <v>1001861698</v>
      </c>
      <c r="H4331" t="s">
        <v>22305</v>
      </c>
      <c r="I4331" t="s">
        <v>22306</v>
      </c>
      <c r="J4331" t="s">
        <v>38820</v>
      </c>
      <c r="K4331" s="38" t="s">
        <v>3397</v>
      </c>
      <c r="L4331">
        <v>190</v>
      </c>
      <c r="P4331" s="5">
        <v>45321</v>
      </c>
      <c r="Q4331" t="s">
        <v>1850</v>
      </c>
      <c r="U4331">
        <v>5</v>
      </c>
      <c r="V4331" t="s">
        <v>1859</v>
      </c>
      <c r="W4331">
        <v>1</v>
      </c>
      <c r="X4331" t="s">
        <v>36371</v>
      </c>
      <c r="Y4331">
        <v>10</v>
      </c>
      <c r="Z4331">
        <v>197408</v>
      </c>
      <c r="AA4331">
        <v>123</v>
      </c>
      <c r="AB4331" t="s">
        <v>1374</v>
      </c>
      <c r="AC4331">
        <v>1011</v>
      </c>
      <c r="AD4331" t="s">
        <v>1374</v>
      </c>
      <c r="AE4331">
        <v>1</v>
      </c>
      <c r="AF4331" t="s">
        <v>34807</v>
      </c>
      <c r="AG4331">
        <v>80</v>
      </c>
      <c r="AH4331" t="s">
        <v>1374</v>
      </c>
      <c r="AI4331">
        <v>482</v>
      </c>
      <c r="AJ4331" t="s">
        <v>9139</v>
      </c>
      <c r="AO4331" t="s">
        <v>22307</v>
      </c>
      <c r="AP4331" t="s">
        <v>22308</v>
      </c>
      <c r="AQ4331">
        <v>0</v>
      </c>
      <c r="AR4331" t="s">
        <v>1550</v>
      </c>
      <c r="AS4331" t="s">
        <v>38821</v>
      </c>
      <c r="AV4331">
        <v>54.940824169999999</v>
      </c>
      <c r="AW4331">
        <v>10.730529799999999</v>
      </c>
      <c r="AX4331" t="s">
        <v>1551</v>
      </c>
      <c r="AY4331">
        <v>1083</v>
      </c>
      <c r="AZ4331" t="s">
        <v>1468</v>
      </c>
    </row>
    <row r="4332" spans="1:52" x14ac:dyDescent="0.25">
      <c r="A4332">
        <v>475302</v>
      </c>
      <c r="B4332" t="s">
        <v>38822</v>
      </c>
      <c r="C4332">
        <v>5900</v>
      </c>
      <c r="D4332" t="s">
        <v>37249</v>
      </c>
      <c r="E4332" t="s">
        <v>41764</v>
      </c>
      <c r="F4332">
        <v>86819511</v>
      </c>
      <c r="G4332">
        <v>1002757406</v>
      </c>
      <c r="H4332" t="s">
        <v>22309</v>
      </c>
      <c r="I4332" t="s">
        <v>22310</v>
      </c>
      <c r="J4332" t="s">
        <v>22311</v>
      </c>
      <c r="K4332" s="38" t="s">
        <v>22312</v>
      </c>
      <c r="L4332">
        <v>40</v>
      </c>
      <c r="P4332" s="5">
        <v>41661</v>
      </c>
      <c r="Q4332" t="s">
        <v>1557</v>
      </c>
      <c r="T4332" s="5">
        <v>41486</v>
      </c>
      <c r="U4332">
        <v>5</v>
      </c>
      <c r="V4332" t="s">
        <v>1859</v>
      </c>
      <c r="W4332">
        <v>1</v>
      </c>
      <c r="X4332" t="s">
        <v>36371</v>
      </c>
      <c r="Z4332">
        <v>197908</v>
      </c>
      <c r="AA4332">
        <v>123</v>
      </c>
      <c r="AB4332" t="s">
        <v>1374</v>
      </c>
      <c r="AC4332">
        <v>1011</v>
      </c>
      <c r="AD4332" t="s">
        <v>1374</v>
      </c>
      <c r="AE4332">
        <v>3</v>
      </c>
      <c r="AF4332" t="s">
        <v>1601</v>
      </c>
      <c r="AG4332">
        <v>80</v>
      </c>
      <c r="AH4332" t="s">
        <v>1374</v>
      </c>
      <c r="AI4332">
        <v>482</v>
      </c>
      <c r="AJ4332" t="s">
        <v>9139</v>
      </c>
      <c r="AO4332" t="s">
        <v>22313</v>
      </c>
      <c r="AP4332" t="s">
        <v>22314</v>
      </c>
      <c r="AQ4332">
        <v>0</v>
      </c>
      <c r="AR4332" t="s">
        <v>1550</v>
      </c>
      <c r="AS4332" t="s">
        <v>22315</v>
      </c>
      <c r="AV4332" s="6" t="s">
        <v>22316</v>
      </c>
      <c r="AW4332" s="6" t="s">
        <v>22317</v>
      </c>
      <c r="AX4332" t="s">
        <v>1551</v>
      </c>
      <c r="AY4332">
        <v>1083</v>
      </c>
      <c r="AZ4332" t="s">
        <v>1468</v>
      </c>
    </row>
    <row r="4333" spans="1:52" x14ac:dyDescent="0.25">
      <c r="A4333">
        <v>477001</v>
      </c>
      <c r="B4333" t="s">
        <v>22318</v>
      </c>
      <c r="C4333">
        <v>5856</v>
      </c>
      <c r="D4333" t="s">
        <v>16022</v>
      </c>
      <c r="E4333" t="s">
        <v>22319</v>
      </c>
      <c r="F4333">
        <v>29188645</v>
      </c>
      <c r="G4333">
        <v>1003317918</v>
      </c>
      <c r="H4333" t="s">
        <v>22320</v>
      </c>
      <c r="I4333" t="s">
        <v>16024</v>
      </c>
      <c r="J4333" t="s">
        <v>16025</v>
      </c>
      <c r="K4333" s="38" t="s">
        <v>16026</v>
      </c>
      <c r="L4333">
        <v>10</v>
      </c>
      <c r="P4333" s="5">
        <v>44809</v>
      </c>
      <c r="Q4333" t="s">
        <v>1557</v>
      </c>
      <c r="R4333">
        <v>430</v>
      </c>
      <c r="S4333" t="s">
        <v>8675</v>
      </c>
      <c r="U4333">
        <v>2</v>
      </c>
      <c r="V4333" t="s">
        <v>1546</v>
      </c>
      <c r="W4333">
        <v>1</v>
      </c>
      <c r="X4333" t="s">
        <v>36371</v>
      </c>
      <c r="Y4333">
        <v>9</v>
      </c>
      <c r="AA4333">
        <v>121</v>
      </c>
      <c r="AB4333" t="s">
        <v>1558</v>
      </c>
      <c r="AC4333">
        <v>1012</v>
      </c>
      <c r="AD4333" t="s">
        <v>1377</v>
      </c>
      <c r="AE4333">
        <v>4</v>
      </c>
      <c r="AF4333" t="s">
        <v>34848</v>
      </c>
      <c r="AG4333">
        <v>21</v>
      </c>
      <c r="AH4333" t="s">
        <v>40047</v>
      </c>
      <c r="AI4333">
        <v>430</v>
      </c>
      <c r="AJ4333" t="s">
        <v>8675</v>
      </c>
      <c r="AO4333" t="s">
        <v>16027</v>
      </c>
      <c r="AP4333" t="s">
        <v>16028</v>
      </c>
      <c r="AQ4333">
        <v>1</v>
      </c>
      <c r="AR4333" t="s">
        <v>2441</v>
      </c>
      <c r="AS4333" t="s">
        <v>16029</v>
      </c>
      <c r="AV4333">
        <v>55.230785740000002</v>
      </c>
      <c r="AW4333">
        <v>10.531500790000001</v>
      </c>
      <c r="AX4333" t="s">
        <v>1551</v>
      </c>
      <c r="AY4333">
        <v>1083</v>
      </c>
      <c r="AZ4333" t="s">
        <v>1468</v>
      </c>
    </row>
    <row r="4334" spans="1:52" x14ac:dyDescent="0.25">
      <c r="A4334">
        <v>477002</v>
      </c>
      <c r="B4334" t="s">
        <v>35940</v>
      </c>
      <c r="C4334">
        <v>5772</v>
      </c>
      <c r="D4334" t="s">
        <v>35941</v>
      </c>
      <c r="E4334" t="s">
        <v>35942</v>
      </c>
      <c r="F4334">
        <v>29188645</v>
      </c>
      <c r="G4334">
        <v>1003317931</v>
      </c>
      <c r="H4334" t="s">
        <v>22321</v>
      </c>
      <c r="I4334" t="s">
        <v>16024</v>
      </c>
      <c r="J4334" t="s">
        <v>22322</v>
      </c>
      <c r="K4334" s="38" t="s">
        <v>4214</v>
      </c>
      <c r="L4334">
        <v>3</v>
      </c>
      <c r="P4334" s="5">
        <v>45681</v>
      </c>
      <c r="Q4334" t="s">
        <v>6912</v>
      </c>
      <c r="R4334">
        <v>430</v>
      </c>
      <c r="S4334" t="s">
        <v>8675</v>
      </c>
      <c r="U4334">
        <v>2</v>
      </c>
      <c r="V4334" t="s">
        <v>1546</v>
      </c>
      <c r="W4334">
        <v>1</v>
      </c>
      <c r="X4334" t="s">
        <v>36371</v>
      </c>
      <c r="Y4334">
        <v>9</v>
      </c>
      <c r="AA4334">
        <v>121</v>
      </c>
      <c r="AB4334" t="s">
        <v>1558</v>
      </c>
      <c r="AC4334">
        <v>1012</v>
      </c>
      <c r="AD4334" t="s">
        <v>1377</v>
      </c>
      <c r="AE4334">
        <v>1</v>
      </c>
      <c r="AF4334" t="s">
        <v>34807</v>
      </c>
      <c r="AG4334">
        <v>21</v>
      </c>
      <c r="AH4334" t="s">
        <v>40047</v>
      </c>
      <c r="AI4334">
        <v>430</v>
      </c>
      <c r="AJ4334" t="s">
        <v>8675</v>
      </c>
      <c r="AN4334">
        <v>477001</v>
      </c>
      <c r="AO4334" t="s">
        <v>16027</v>
      </c>
      <c r="AP4334" t="s">
        <v>16028</v>
      </c>
      <c r="AQ4334">
        <v>2</v>
      </c>
      <c r="AR4334" t="s">
        <v>2358</v>
      </c>
      <c r="AS4334" t="s">
        <v>4059</v>
      </c>
      <c r="AV4334">
        <v>55.174181910000001</v>
      </c>
      <c r="AW4334">
        <v>10.52695458</v>
      </c>
      <c r="AX4334" t="s">
        <v>1551</v>
      </c>
      <c r="AY4334">
        <v>1083</v>
      </c>
      <c r="AZ4334" t="s">
        <v>1468</v>
      </c>
    </row>
    <row r="4335" spans="1:52" x14ac:dyDescent="0.25">
      <c r="A4335">
        <v>477004</v>
      </c>
      <c r="B4335" t="s">
        <v>22323</v>
      </c>
      <c r="C4335">
        <v>5854</v>
      </c>
      <c r="D4335" t="s">
        <v>22324</v>
      </c>
      <c r="E4335" t="s">
        <v>22325</v>
      </c>
      <c r="F4335">
        <v>58928410</v>
      </c>
      <c r="G4335">
        <v>1002090276</v>
      </c>
      <c r="I4335" t="s">
        <v>22326</v>
      </c>
      <c r="J4335" t="s">
        <v>40937</v>
      </c>
      <c r="K4335" s="38" t="s">
        <v>13620</v>
      </c>
      <c r="L4335">
        <v>24</v>
      </c>
      <c r="P4335" s="5">
        <v>43784</v>
      </c>
      <c r="Q4335" t="s">
        <v>1557</v>
      </c>
      <c r="U4335">
        <v>5</v>
      </c>
      <c r="V4335" t="s">
        <v>1859</v>
      </c>
      <c r="W4335">
        <v>1</v>
      </c>
      <c r="X4335" t="s">
        <v>36371</v>
      </c>
      <c r="Y4335">
        <v>10</v>
      </c>
      <c r="Z4335">
        <v>187209</v>
      </c>
      <c r="AA4335">
        <v>121</v>
      </c>
      <c r="AB4335" t="s">
        <v>1558</v>
      </c>
      <c r="AC4335">
        <v>1013</v>
      </c>
      <c r="AD4335" t="s">
        <v>1379</v>
      </c>
      <c r="AE4335">
        <v>1</v>
      </c>
      <c r="AF4335" t="s">
        <v>34807</v>
      </c>
      <c r="AG4335">
        <v>21</v>
      </c>
      <c r="AH4335" t="s">
        <v>40047</v>
      </c>
      <c r="AI4335">
        <v>430</v>
      </c>
      <c r="AJ4335" t="s">
        <v>8675</v>
      </c>
      <c r="AO4335" t="s">
        <v>22327</v>
      </c>
      <c r="AP4335" t="s">
        <v>22328</v>
      </c>
      <c r="AQ4335">
        <v>0</v>
      </c>
      <c r="AR4335" t="s">
        <v>1550</v>
      </c>
      <c r="AS4335" t="s">
        <v>22329</v>
      </c>
      <c r="AV4335">
        <v>55.217903569999997</v>
      </c>
      <c r="AW4335">
        <v>10.591819790000001</v>
      </c>
      <c r="AX4335" t="s">
        <v>1551</v>
      </c>
      <c r="AY4335">
        <v>1083</v>
      </c>
      <c r="AZ4335" t="s">
        <v>1468</v>
      </c>
    </row>
    <row r="4336" spans="1:52" x14ac:dyDescent="0.25">
      <c r="A4336">
        <v>477005</v>
      </c>
      <c r="B4336" t="s">
        <v>22330</v>
      </c>
      <c r="C4336">
        <v>5856</v>
      </c>
      <c r="D4336" t="s">
        <v>16022</v>
      </c>
      <c r="E4336" t="s">
        <v>22331</v>
      </c>
      <c r="F4336">
        <v>22931512</v>
      </c>
      <c r="G4336">
        <v>1001553372</v>
      </c>
      <c r="H4336" t="s">
        <v>22332</v>
      </c>
      <c r="I4336" t="s">
        <v>22332</v>
      </c>
      <c r="J4336" t="s">
        <v>40938</v>
      </c>
      <c r="K4336" s="38" t="s">
        <v>16026</v>
      </c>
      <c r="L4336">
        <v>22</v>
      </c>
      <c r="P4336" s="5">
        <v>45720</v>
      </c>
      <c r="Q4336" t="s">
        <v>1882</v>
      </c>
      <c r="U4336">
        <v>5</v>
      </c>
      <c r="V4336" t="s">
        <v>1859</v>
      </c>
      <c r="W4336">
        <v>1</v>
      </c>
      <c r="X4336" t="s">
        <v>36371</v>
      </c>
      <c r="Y4336">
        <v>9</v>
      </c>
      <c r="Z4336">
        <v>185601</v>
      </c>
      <c r="AA4336">
        <v>121</v>
      </c>
      <c r="AB4336" t="s">
        <v>1558</v>
      </c>
      <c r="AC4336">
        <v>1013</v>
      </c>
      <c r="AD4336" t="s">
        <v>1379</v>
      </c>
      <c r="AE4336">
        <v>1</v>
      </c>
      <c r="AF4336" t="s">
        <v>34807</v>
      </c>
      <c r="AG4336">
        <v>22</v>
      </c>
      <c r="AH4336" t="s">
        <v>40058</v>
      </c>
      <c r="AI4336">
        <v>430</v>
      </c>
      <c r="AJ4336" t="s">
        <v>8675</v>
      </c>
      <c r="AO4336" t="s">
        <v>22333</v>
      </c>
      <c r="AP4336" t="s">
        <v>22334</v>
      </c>
      <c r="AQ4336">
        <v>0</v>
      </c>
      <c r="AR4336" t="s">
        <v>1550</v>
      </c>
      <c r="AS4336" t="s">
        <v>16029</v>
      </c>
      <c r="AV4336">
        <v>55.229212869999998</v>
      </c>
      <c r="AW4336">
        <v>10.527192879999999</v>
      </c>
      <c r="AX4336" t="s">
        <v>1551</v>
      </c>
      <c r="AY4336">
        <v>1083</v>
      </c>
      <c r="AZ4336" t="s">
        <v>1468</v>
      </c>
    </row>
    <row r="4337" spans="1:52" x14ac:dyDescent="0.25">
      <c r="A4337">
        <v>477006</v>
      </c>
      <c r="B4337" t="s">
        <v>22335</v>
      </c>
      <c r="C4337">
        <v>5772</v>
      </c>
      <c r="D4337" t="s">
        <v>35941</v>
      </c>
      <c r="E4337" t="s">
        <v>22336</v>
      </c>
      <c r="F4337">
        <v>42206814</v>
      </c>
      <c r="G4337">
        <v>1003068307</v>
      </c>
      <c r="H4337" t="s">
        <v>22337</v>
      </c>
      <c r="I4337" t="s">
        <v>22337</v>
      </c>
      <c r="J4337" t="s">
        <v>22338</v>
      </c>
      <c r="K4337" s="39">
        <v>1594</v>
      </c>
      <c r="L4337">
        <v>5</v>
      </c>
      <c r="P4337" s="5">
        <v>45594</v>
      </c>
      <c r="Q4337" t="s">
        <v>1895</v>
      </c>
      <c r="U4337">
        <v>5</v>
      </c>
      <c r="V4337" t="s">
        <v>1859</v>
      </c>
      <c r="W4337">
        <v>1</v>
      </c>
      <c r="X4337" t="s">
        <v>36371</v>
      </c>
      <c r="Y4337">
        <v>9</v>
      </c>
      <c r="Z4337">
        <v>185101</v>
      </c>
      <c r="AA4337">
        <v>121</v>
      </c>
      <c r="AB4337" t="s">
        <v>1558</v>
      </c>
      <c r="AC4337">
        <v>1013</v>
      </c>
      <c r="AD4337" t="s">
        <v>1379</v>
      </c>
      <c r="AE4337">
        <v>1</v>
      </c>
      <c r="AF4337" t="s">
        <v>34807</v>
      </c>
      <c r="AG4337">
        <v>22</v>
      </c>
      <c r="AH4337" t="s">
        <v>40058</v>
      </c>
      <c r="AI4337">
        <v>430</v>
      </c>
      <c r="AJ4337" t="s">
        <v>8675</v>
      </c>
      <c r="AO4337" t="s">
        <v>22339</v>
      </c>
      <c r="AP4337" t="s">
        <v>22340</v>
      </c>
      <c r="AQ4337">
        <v>0</v>
      </c>
      <c r="AR4337" t="s">
        <v>1550</v>
      </c>
      <c r="AS4337" t="s">
        <v>22341</v>
      </c>
      <c r="AV4337">
        <v>55.193093589999997</v>
      </c>
      <c r="AW4337">
        <v>10.541764110000001</v>
      </c>
      <c r="AX4337" t="s">
        <v>1551</v>
      </c>
      <c r="AY4337">
        <v>1083</v>
      </c>
      <c r="AZ4337" t="s">
        <v>1468</v>
      </c>
    </row>
    <row r="4338" spans="1:52" x14ac:dyDescent="0.25">
      <c r="A4338">
        <v>477007</v>
      </c>
      <c r="B4338" t="s">
        <v>38823</v>
      </c>
      <c r="C4338">
        <v>5772</v>
      </c>
      <c r="D4338" t="s">
        <v>35941</v>
      </c>
      <c r="E4338" t="s">
        <v>38823</v>
      </c>
      <c r="F4338">
        <v>11778372</v>
      </c>
      <c r="G4338">
        <v>1000274505</v>
      </c>
      <c r="I4338" t="s">
        <v>22342</v>
      </c>
      <c r="J4338" t="s">
        <v>22343</v>
      </c>
      <c r="K4338" s="38" t="s">
        <v>22344</v>
      </c>
      <c r="L4338">
        <v>53</v>
      </c>
      <c r="P4338" s="5">
        <v>44358</v>
      </c>
      <c r="Q4338" t="s">
        <v>1557</v>
      </c>
      <c r="R4338">
        <v>430</v>
      </c>
      <c r="S4338" t="s">
        <v>8675</v>
      </c>
      <c r="T4338" s="5">
        <v>44196</v>
      </c>
      <c r="U4338">
        <v>6</v>
      </c>
      <c r="V4338" t="s">
        <v>2318</v>
      </c>
      <c r="W4338">
        <v>1</v>
      </c>
      <c r="X4338" t="s">
        <v>36371</v>
      </c>
      <c r="Y4338">
        <v>10</v>
      </c>
      <c r="Z4338">
        <v>200008</v>
      </c>
      <c r="AA4338">
        <v>129</v>
      </c>
      <c r="AB4338" t="s">
        <v>1373</v>
      </c>
      <c r="AC4338">
        <v>1016</v>
      </c>
      <c r="AD4338" t="s">
        <v>1373</v>
      </c>
      <c r="AE4338">
        <v>3</v>
      </c>
      <c r="AF4338" t="s">
        <v>1601</v>
      </c>
      <c r="AG4338">
        <v>27</v>
      </c>
      <c r="AH4338" t="s">
        <v>34825</v>
      </c>
      <c r="AI4338">
        <v>430</v>
      </c>
      <c r="AJ4338" t="s">
        <v>8675</v>
      </c>
      <c r="AO4338" t="s">
        <v>22345</v>
      </c>
      <c r="AP4338" t="s">
        <v>22346</v>
      </c>
      <c r="AQ4338">
        <v>0</v>
      </c>
      <c r="AR4338" t="s">
        <v>1550</v>
      </c>
      <c r="AS4338" t="s">
        <v>22347</v>
      </c>
      <c r="AV4338">
        <v>55.187877999999998</v>
      </c>
      <c r="AW4338">
        <v>10.54135924</v>
      </c>
      <c r="AX4338" t="s">
        <v>1551</v>
      </c>
      <c r="AY4338">
        <v>1083</v>
      </c>
      <c r="AZ4338" t="s">
        <v>1468</v>
      </c>
    </row>
    <row r="4339" spans="1:52" x14ac:dyDescent="0.25">
      <c r="A4339">
        <v>477008</v>
      </c>
      <c r="B4339" t="s">
        <v>35943</v>
      </c>
      <c r="C4339">
        <v>5772</v>
      </c>
      <c r="D4339" t="s">
        <v>35941</v>
      </c>
      <c r="E4339" t="s">
        <v>35944</v>
      </c>
      <c r="F4339">
        <v>65706318</v>
      </c>
      <c r="G4339">
        <v>1002214815</v>
      </c>
      <c r="H4339" t="s">
        <v>22348</v>
      </c>
      <c r="I4339" t="s">
        <v>22349</v>
      </c>
      <c r="J4339" t="s">
        <v>22350</v>
      </c>
      <c r="K4339" s="39">
        <v>1458</v>
      </c>
      <c r="L4339">
        <v>28</v>
      </c>
      <c r="P4339" s="5">
        <v>41282</v>
      </c>
      <c r="Q4339" t="s">
        <v>1557</v>
      </c>
      <c r="R4339">
        <v>430</v>
      </c>
      <c r="S4339" t="s">
        <v>8675</v>
      </c>
      <c r="T4339" s="5">
        <v>41275</v>
      </c>
      <c r="U4339">
        <v>6</v>
      </c>
      <c r="V4339" t="s">
        <v>2318</v>
      </c>
      <c r="W4339">
        <v>1</v>
      </c>
      <c r="X4339" t="s">
        <v>36371</v>
      </c>
      <c r="Y4339">
        <v>10</v>
      </c>
      <c r="Z4339">
        <v>200611</v>
      </c>
      <c r="AA4339">
        <v>129</v>
      </c>
      <c r="AB4339" t="s">
        <v>1373</v>
      </c>
      <c r="AC4339">
        <v>1016</v>
      </c>
      <c r="AD4339" t="s">
        <v>1373</v>
      </c>
      <c r="AE4339">
        <v>3</v>
      </c>
      <c r="AF4339" t="s">
        <v>1601</v>
      </c>
      <c r="AG4339">
        <v>99</v>
      </c>
      <c r="AH4339" t="s">
        <v>41429</v>
      </c>
      <c r="AI4339">
        <v>430</v>
      </c>
      <c r="AJ4339" t="s">
        <v>8675</v>
      </c>
      <c r="AO4339" t="s">
        <v>22351</v>
      </c>
      <c r="AP4339" t="s">
        <v>22352</v>
      </c>
      <c r="AQ4339">
        <v>0</v>
      </c>
      <c r="AR4339" t="s">
        <v>1550</v>
      </c>
      <c r="AS4339" t="s">
        <v>20593</v>
      </c>
      <c r="AX4339" t="s">
        <v>1551</v>
      </c>
      <c r="AY4339">
        <v>1083</v>
      </c>
      <c r="AZ4339" t="s">
        <v>1468</v>
      </c>
    </row>
    <row r="4340" spans="1:52" x14ac:dyDescent="0.25">
      <c r="A4340">
        <v>477300</v>
      </c>
      <c r="B4340" t="s">
        <v>22353</v>
      </c>
      <c r="C4340">
        <v>5856</v>
      </c>
      <c r="D4340" t="s">
        <v>16022</v>
      </c>
      <c r="E4340" t="s">
        <v>38824</v>
      </c>
      <c r="F4340">
        <v>42285919</v>
      </c>
      <c r="G4340">
        <v>1001822817</v>
      </c>
      <c r="H4340" t="s">
        <v>22354</v>
      </c>
      <c r="I4340" t="s">
        <v>20679</v>
      </c>
      <c r="J4340" t="s">
        <v>38705</v>
      </c>
      <c r="K4340" s="38" t="s">
        <v>10731</v>
      </c>
      <c r="L4340">
        <v>1</v>
      </c>
      <c r="P4340" s="5">
        <v>44120</v>
      </c>
      <c r="Q4340" t="s">
        <v>1557</v>
      </c>
      <c r="U4340">
        <v>5</v>
      </c>
      <c r="V4340" t="s">
        <v>1859</v>
      </c>
      <c r="W4340">
        <v>7</v>
      </c>
      <c r="X4340" t="s">
        <v>2478</v>
      </c>
      <c r="Z4340">
        <v>186610</v>
      </c>
      <c r="AA4340">
        <v>141</v>
      </c>
      <c r="AB4340" t="s">
        <v>36470</v>
      </c>
      <c r="AC4340">
        <v>1022</v>
      </c>
      <c r="AD4340" t="s">
        <v>36470</v>
      </c>
      <c r="AE4340">
        <v>1</v>
      </c>
      <c r="AF4340" t="s">
        <v>34807</v>
      </c>
      <c r="AG4340">
        <v>84</v>
      </c>
      <c r="AH4340" t="s">
        <v>36471</v>
      </c>
      <c r="AI4340">
        <v>430</v>
      </c>
      <c r="AJ4340" t="s">
        <v>8675</v>
      </c>
      <c r="AO4340" t="s">
        <v>22355</v>
      </c>
      <c r="AP4340" t="s">
        <v>22356</v>
      </c>
      <c r="AQ4340">
        <v>0</v>
      </c>
      <c r="AR4340" t="s">
        <v>1550</v>
      </c>
      <c r="AS4340" t="s">
        <v>38706</v>
      </c>
      <c r="AV4340">
        <v>55.242370549999997</v>
      </c>
      <c r="AW4340">
        <v>10.53961039</v>
      </c>
      <c r="AX4340" t="s">
        <v>1551</v>
      </c>
      <c r="AY4340">
        <v>1083</v>
      </c>
      <c r="AZ4340" t="s">
        <v>1468</v>
      </c>
    </row>
    <row r="4341" spans="1:52" x14ac:dyDescent="0.25">
      <c r="A4341">
        <v>479000</v>
      </c>
      <c r="B4341" t="s">
        <v>22357</v>
      </c>
      <c r="C4341">
        <v>5700</v>
      </c>
      <c r="D4341" t="s">
        <v>1483</v>
      </c>
      <c r="E4341" t="s">
        <v>8895</v>
      </c>
      <c r="F4341">
        <v>29189730</v>
      </c>
      <c r="I4341" t="s">
        <v>14598</v>
      </c>
      <c r="J4341" t="s">
        <v>40939</v>
      </c>
      <c r="K4341" s="39">
        <v>6128</v>
      </c>
      <c r="L4341">
        <v>5</v>
      </c>
      <c r="P4341" s="5">
        <v>43794</v>
      </c>
      <c r="Q4341" t="s">
        <v>1903</v>
      </c>
      <c r="R4341">
        <v>479</v>
      </c>
      <c r="S4341" t="s">
        <v>8895</v>
      </c>
      <c r="U4341">
        <v>2</v>
      </c>
      <c r="V4341" t="s">
        <v>1546</v>
      </c>
      <c r="W4341">
        <v>5</v>
      </c>
      <c r="X4341" t="s">
        <v>41387</v>
      </c>
      <c r="Z4341">
        <v>200701</v>
      </c>
      <c r="AA4341">
        <v>923</v>
      </c>
      <c r="AB4341" t="s">
        <v>1547</v>
      </c>
      <c r="AC4341">
        <v>2013</v>
      </c>
      <c r="AD4341" t="s">
        <v>1547</v>
      </c>
      <c r="AE4341">
        <v>1</v>
      </c>
      <c r="AF4341" t="s">
        <v>34807</v>
      </c>
      <c r="AG4341">
        <v>99</v>
      </c>
      <c r="AH4341" t="s">
        <v>41429</v>
      </c>
      <c r="AI4341">
        <v>479</v>
      </c>
      <c r="AJ4341" t="s">
        <v>8895</v>
      </c>
      <c r="AO4341" t="s">
        <v>14600</v>
      </c>
      <c r="AP4341" t="s">
        <v>13971</v>
      </c>
      <c r="AQ4341">
        <v>0</v>
      </c>
      <c r="AR4341" t="s">
        <v>1550</v>
      </c>
      <c r="AS4341" t="s">
        <v>14601</v>
      </c>
      <c r="AT4341" t="s">
        <v>40086</v>
      </c>
      <c r="AV4341">
        <v>55.059919190000002</v>
      </c>
      <c r="AW4341">
        <v>10.60857803</v>
      </c>
      <c r="AX4341" t="s">
        <v>1551</v>
      </c>
      <c r="AY4341">
        <v>1083</v>
      </c>
      <c r="AZ4341" t="s">
        <v>1468</v>
      </c>
    </row>
    <row r="4342" spans="1:52" x14ac:dyDescent="0.25">
      <c r="A4342">
        <v>479001</v>
      </c>
      <c r="B4342" t="s">
        <v>22358</v>
      </c>
      <c r="C4342">
        <v>5700</v>
      </c>
      <c r="D4342" t="s">
        <v>1483</v>
      </c>
      <c r="E4342" t="s">
        <v>22359</v>
      </c>
      <c r="F4342">
        <v>29189730</v>
      </c>
      <c r="G4342">
        <v>1003318483</v>
      </c>
      <c r="H4342" t="s">
        <v>22360</v>
      </c>
      <c r="I4342" t="s">
        <v>22361</v>
      </c>
      <c r="J4342" t="s">
        <v>40940</v>
      </c>
      <c r="K4342" s="39">
        <v>4613</v>
      </c>
      <c r="L4342">
        <v>43</v>
      </c>
      <c r="P4342" s="5">
        <v>40787</v>
      </c>
      <c r="Q4342" t="s">
        <v>1557</v>
      </c>
      <c r="R4342">
        <v>479</v>
      </c>
      <c r="S4342" t="s">
        <v>8895</v>
      </c>
      <c r="T4342" s="5">
        <v>40755</v>
      </c>
      <c r="U4342">
        <v>2</v>
      </c>
      <c r="V4342" t="s">
        <v>1546</v>
      </c>
      <c r="W4342">
        <v>1</v>
      </c>
      <c r="X4342" t="s">
        <v>36371</v>
      </c>
      <c r="Y4342">
        <v>6</v>
      </c>
      <c r="Z4342">
        <v>195404</v>
      </c>
      <c r="AA4342">
        <v>121</v>
      </c>
      <c r="AB4342" t="s">
        <v>1558</v>
      </c>
      <c r="AC4342">
        <v>1012</v>
      </c>
      <c r="AD4342" t="s">
        <v>1377</v>
      </c>
      <c r="AE4342">
        <v>3</v>
      </c>
      <c r="AF4342" t="s">
        <v>1601</v>
      </c>
      <c r="AG4342">
        <v>21</v>
      </c>
      <c r="AH4342" t="s">
        <v>40047</v>
      </c>
      <c r="AI4342">
        <v>479</v>
      </c>
      <c r="AJ4342" t="s">
        <v>8895</v>
      </c>
      <c r="AO4342" t="s">
        <v>22362</v>
      </c>
      <c r="AP4342" t="s">
        <v>22363</v>
      </c>
      <c r="AQ4342">
        <v>0</v>
      </c>
      <c r="AR4342" t="s">
        <v>1550</v>
      </c>
      <c r="AS4342" t="s">
        <v>22364</v>
      </c>
      <c r="AU4342" t="s">
        <v>40437</v>
      </c>
      <c r="AX4342" t="s">
        <v>1551</v>
      </c>
      <c r="AY4342">
        <v>1083</v>
      </c>
      <c r="AZ4342" t="s">
        <v>1468</v>
      </c>
    </row>
    <row r="4343" spans="1:52" x14ac:dyDescent="0.25">
      <c r="A4343">
        <v>479002</v>
      </c>
      <c r="B4343" t="s">
        <v>38825</v>
      </c>
      <c r="C4343">
        <v>5700</v>
      </c>
      <c r="D4343" t="s">
        <v>1483</v>
      </c>
      <c r="E4343" t="s">
        <v>38826</v>
      </c>
      <c r="F4343">
        <v>29189730</v>
      </c>
      <c r="G4343">
        <v>1003318252</v>
      </c>
      <c r="H4343" t="s">
        <v>22365</v>
      </c>
      <c r="I4343" t="s">
        <v>9410</v>
      </c>
      <c r="J4343" t="s">
        <v>35195</v>
      </c>
      <c r="K4343" s="39">
        <v>1695</v>
      </c>
      <c r="L4343">
        <v>69</v>
      </c>
      <c r="P4343" s="5">
        <v>40787</v>
      </c>
      <c r="Q4343" t="s">
        <v>1557</v>
      </c>
      <c r="R4343">
        <v>479</v>
      </c>
      <c r="S4343" t="s">
        <v>8895</v>
      </c>
      <c r="T4343" s="5">
        <v>40755</v>
      </c>
      <c r="U4343">
        <v>2</v>
      </c>
      <c r="V4343" t="s">
        <v>1546</v>
      </c>
      <c r="W4343">
        <v>1</v>
      </c>
      <c r="X4343" t="s">
        <v>36371</v>
      </c>
      <c r="Y4343">
        <v>9</v>
      </c>
      <c r="Z4343">
        <v>195604</v>
      </c>
      <c r="AA4343">
        <v>121</v>
      </c>
      <c r="AB4343" t="s">
        <v>1558</v>
      </c>
      <c r="AC4343">
        <v>1012</v>
      </c>
      <c r="AD4343" t="s">
        <v>1377</v>
      </c>
      <c r="AE4343">
        <v>3</v>
      </c>
      <c r="AF4343" t="s">
        <v>1601</v>
      </c>
      <c r="AG4343">
        <v>21</v>
      </c>
      <c r="AH4343" t="s">
        <v>40047</v>
      </c>
      <c r="AI4343">
        <v>479</v>
      </c>
      <c r="AJ4343" t="s">
        <v>8895</v>
      </c>
      <c r="AO4343" t="s">
        <v>22366</v>
      </c>
      <c r="AP4343" t="s">
        <v>22367</v>
      </c>
      <c r="AQ4343">
        <v>0</v>
      </c>
      <c r="AR4343" t="s">
        <v>1550</v>
      </c>
      <c r="AS4343" t="s">
        <v>35196</v>
      </c>
      <c r="AV4343" s="6" t="s">
        <v>22368</v>
      </c>
      <c r="AW4343" s="6" t="s">
        <v>22369</v>
      </c>
      <c r="AX4343" t="s">
        <v>1551</v>
      </c>
      <c r="AY4343">
        <v>1083</v>
      </c>
      <c r="AZ4343" t="s">
        <v>1468</v>
      </c>
    </row>
    <row r="4344" spans="1:52" x14ac:dyDescent="0.25">
      <c r="A4344">
        <v>479003</v>
      </c>
      <c r="B4344" t="s">
        <v>22370</v>
      </c>
      <c r="C4344">
        <v>5700</v>
      </c>
      <c r="D4344" t="s">
        <v>1483</v>
      </c>
      <c r="E4344" t="s">
        <v>17452</v>
      </c>
      <c r="F4344">
        <v>29189730</v>
      </c>
      <c r="G4344">
        <v>1003318628</v>
      </c>
      <c r="H4344" t="s">
        <v>22371</v>
      </c>
      <c r="I4344" t="s">
        <v>22372</v>
      </c>
      <c r="J4344" t="s">
        <v>9664</v>
      </c>
      <c r="K4344" s="39">
        <v>6880</v>
      </c>
      <c r="L4344">
        <v>2</v>
      </c>
      <c r="P4344" s="5">
        <v>40735</v>
      </c>
      <c r="Q4344" t="s">
        <v>1557</v>
      </c>
      <c r="R4344">
        <v>479</v>
      </c>
      <c r="S4344" t="s">
        <v>8895</v>
      </c>
      <c r="T4344" s="5">
        <v>40755</v>
      </c>
      <c r="U4344">
        <v>2</v>
      </c>
      <c r="V4344" t="s">
        <v>1546</v>
      </c>
      <c r="W4344">
        <v>1</v>
      </c>
      <c r="X4344" t="s">
        <v>36371</v>
      </c>
      <c r="Y4344">
        <v>10</v>
      </c>
      <c r="Z4344">
        <v>190101</v>
      </c>
      <c r="AA4344">
        <v>121</v>
      </c>
      <c r="AB4344" t="s">
        <v>1558</v>
      </c>
      <c r="AC4344">
        <v>1012</v>
      </c>
      <c r="AD4344" t="s">
        <v>1377</v>
      </c>
      <c r="AE4344">
        <v>3</v>
      </c>
      <c r="AF4344" t="s">
        <v>1601</v>
      </c>
      <c r="AG4344">
        <v>21</v>
      </c>
      <c r="AH4344" t="s">
        <v>40047</v>
      </c>
      <c r="AI4344">
        <v>479</v>
      </c>
      <c r="AJ4344" t="s">
        <v>8895</v>
      </c>
      <c r="AK4344">
        <v>2</v>
      </c>
      <c r="AL4344" t="s">
        <v>1618</v>
      </c>
      <c r="AM4344">
        <v>479012</v>
      </c>
      <c r="AO4344" t="s">
        <v>22373</v>
      </c>
      <c r="AP4344" t="s">
        <v>22374</v>
      </c>
      <c r="AQ4344">
        <v>0</v>
      </c>
      <c r="AR4344" t="s">
        <v>1550</v>
      </c>
      <c r="AS4344" t="s">
        <v>7531</v>
      </c>
      <c r="AV4344" s="6" t="s">
        <v>22375</v>
      </c>
      <c r="AW4344" s="6" t="s">
        <v>22376</v>
      </c>
      <c r="AX4344" t="s">
        <v>1551</v>
      </c>
      <c r="AY4344">
        <v>1083</v>
      </c>
      <c r="AZ4344" t="s">
        <v>1468</v>
      </c>
    </row>
    <row r="4345" spans="1:52" x14ac:dyDescent="0.25">
      <c r="A4345">
        <v>479007</v>
      </c>
      <c r="B4345" t="s">
        <v>22377</v>
      </c>
      <c r="C4345">
        <v>5700</v>
      </c>
      <c r="D4345" t="s">
        <v>1483</v>
      </c>
      <c r="E4345" t="s">
        <v>22378</v>
      </c>
      <c r="F4345">
        <v>29189730</v>
      </c>
      <c r="G4345">
        <v>1003318550</v>
      </c>
      <c r="H4345" t="s">
        <v>22379</v>
      </c>
      <c r="I4345" t="s">
        <v>22380</v>
      </c>
      <c r="J4345" t="s">
        <v>38827</v>
      </c>
      <c r="K4345" s="39">
        <v>5265</v>
      </c>
      <c r="L4345">
        <v>31</v>
      </c>
      <c r="P4345" s="5">
        <v>40801</v>
      </c>
      <c r="Q4345" t="s">
        <v>1557</v>
      </c>
      <c r="R4345">
        <v>479</v>
      </c>
      <c r="S4345" t="s">
        <v>8895</v>
      </c>
      <c r="T4345" s="5">
        <v>40755</v>
      </c>
      <c r="U4345">
        <v>2</v>
      </c>
      <c r="V4345" t="s">
        <v>1546</v>
      </c>
      <c r="W4345">
        <v>1</v>
      </c>
      <c r="X4345" t="s">
        <v>36371</v>
      </c>
      <c r="Y4345">
        <v>9</v>
      </c>
      <c r="Z4345">
        <v>194901</v>
      </c>
      <c r="AA4345">
        <v>121</v>
      </c>
      <c r="AB4345" t="s">
        <v>1558</v>
      </c>
      <c r="AC4345">
        <v>1012</v>
      </c>
      <c r="AD4345" t="s">
        <v>1377</v>
      </c>
      <c r="AE4345">
        <v>3</v>
      </c>
      <c r="AF4345" t="s">
        <v>1601</v>
      </c>
      <c r="AG4345">
        <v>21</v>
      </c>
      <c r="AH4345" t="s">
        <v>40047</v>
      </c>
      <c r="AI4345">
        <v>479</v>
      </c>
      <c r="AJ4345" t="s">
        <v>8895</v>
      </c>
      <c r="AO4345" t="s">
        <v>22381</v>
      </c>
      <c r="AP4345" t="s">
        <v>22382</v>
      </c>
      <c r="AQ4345">
        <v>0</v>
      </c>
      <c r="AR4345" t="s">
        <v>1550</v>
      </c>
      <c r="AS4345" t="s">
        <v>38828</v>
      </c>
      <c r="AX4345" t="s">
        <v>1551</v>
      </c>
      <c r="AY4345">
        <v>1083</v>
      </c>
      <c r="AZ4345" t="s">
        <v>1468</v>
      </c>
    </row>
    <row r="4346" spans="1:52" x14ac:dyDescent="0.25">
      <c r="A4346">
        <v>479008</v>
      </c>
      <c r="B4346" t="s">
        <v>22383</v>
      </c>
      <c r="C4346">
        <v>5700</v>
      </c>
      <c r="D4346" t="s">
        <v>1483</v>
      </c>
      <c r="E4346" t="s">
        <v>22384</v>
      </c>
      <c r="F4346">
        <v>29189730</v>
      </c>
      <c r="G4346">
        <v>1003318227</v>
      </c>
      <c r="H4346" t="s">
        <v>22385</v>
      </c>
      <c r="I4346" t="s">
        <v>22386</v>
      </c>
      <c r="J4346" t="s">
        <v>22387</v>
      </c>
      <c r="K4346" s="39">
        <v>1380</v>
      </c>
      <c r="L4346">
        <v>12</v>
      </c>
      <c r="P4346" s="5">
        <v>43784</v>
      </c>
      <c r="Q4346" t="s">
        <v>1557</v>
      </c>
      <c r="R4346">
        <v>479</v>
      </c>
      <c r="S4346" t="s">
        <v>8895</v>
      </c>
      <c r="U4346">
        <v>2</v>
      </c>
      <c r="V4346" t="s">
        <v>1546</v>
      </c>
      <c r="W4346">
        <v>1</v>
      </c>
      <c r="X4346" t="s">
        <v>36371</v>
      </c>
      <c r="Y4346">
        <v>9</v>
      </c>
      <c r="Z4346">
        <v>198208</v>
      </c>
      <c r="AA4346">
        <v>121</v>
      </c>
      <c r="AB4346" t="s">
        <v>1558</v>
      </c>
      <c r="AC4346">
        <v>1012</v>
      </c>
      <c r="AD4346" t="s">
        <v>1377</v>
      </c>
      <c r="AE4346">
        <v>1</v>
      </c>
      <c r="AF4346" t="s">
        <v>34807</v>
      </c>
      <c r="AG4346">
        <v>21</v>
      </c>
      <c r="AH4346" t="s">
        <v>40047</v>
      </c>
      <c r="AI4346">
        <v>479</v>
      </c>
      <c r="AJ4346" t="s">
        <v>8895</v>
      </c>
      <c r="AO4346" t="s">
        <v>22388</v>
      </c>
      <c r="AP4346" t="s">
        <v>22389</v>
      </c>
      <c r="AQ4346">
        <v>0</v>
      </c>
      <c r="AR4346" t="s">
        <v>1550</v>
      </c>
      <c r="AS4346" t="s">
        <v>22390</v>
      </c>
      <c r="AV4346">
        <v>55.03856742</v>
      </c>
      <c r="AW4346">
        <v>10.540583679999999</v>
      </c>
      <c r="AX4346" t="s">
        <v>1551</v>
      </c>
      <c r="AY4346">
        <v>1083</v>
      </c>
      <c r="AZ4346" t="s">
        <v>1468</v>
      </c>
    </row>
    <row r="4347" spans="1:52" x14ac:dyDescent="0.25">
      <c r="A4347">
        <v>479009</v>
      </c>
      <c r="B4347" t="s">
        <v>38829</v>
      </c>
      <c r="C4347">
        <v>5700</v>
      </c>
      <c r="D4347" t="s">
        <v>1483</v>
      </c>
      <c r="E4347" t="s">
        <v>38830</v>
      </c>
      <c r="F4347">
        <v>29189730</v>
      </c>
      <c r="G4347">
        <v>1003318100</v>
      </c>
      <c r="H4347" t="s">
        <v>22391</v>
      </c>
      <c r="I4347" t="s">
        <v>22392</v>
      </c>
      <c r="J4347" t="s">
        <v>38831</v>
      </c>
      <c r="K4347" s="38" t="s">
        <v>7682</v>
      </c>
      <c r="L4347">
        <v>25</v>
      </c>
      <c r="P4347" s="5">
        <v>43371</v>
      </c>
      <c r="Q4347" t="s">
        <v>1557</v>
      </c>
      <c r="R4347">
        <v>479</v>
      </c>
      <c r="S4347" t="s">
        <v>8895</v>
      </c>
      <c r="U4347">
        <v>2</v>
      </c>
      <c r="V4347" t="s">
        <v>1546</v>
      </c>
      <c r="W4347">
        <v>1</v>
      </c>
      <c r="X4347" t="s">
        <v>36371</v>
      </c>
      <c r="Y4347">
        <v>6</v>
      </c>
      <c r="AA4347">
        <v>121</v>
      </c>
      <c r="AB4347" t="s">
        <v>1558</v>
      </c>
      <c r="AC4347">
        <v>1012</v>
      </c>
      <c r="AD4347" t="s">
        <v>1377</v>
      </c>
      <c r="AE4347">
        <v>1</v>
      </c>
      <c r="AF4347" t="s">
        <v>34807</v>
      </c>
      <c r="AG4347">
        <v>21</v>
      </c>
      <c r="AH4347" t="s">
        <v>40047</v>
      </c>
      <c r="AI4347">
        <v>479</v>
      </c>
      <c r="AJ4347" t="s">
        <v>8895</v>
      </c>
      <c r="AO4347" t="s">
        <v>22393</v>
      </c>
      <c r="AP4347" t="s">
        <v>22394</v>
      </c>
      <c r="AQ4347">
        <v>0</v>
      </c>
      <c r="AR4347" t="s">
        <v>1550</v>
      </c>
      <c r="AS4347" t="s">
        <v>22395</v>
      </c>
      <c r="AU4347" t="s">
        <v>38832</v>
      </c>
      <c r="AV4347">
        <v>55.048811370000003</v>
      </c>
      <c r="AW4347">
        <v>10.66544202</v>
      </c>
      <c r="AX4347" t="s">
        <v>1551</v>
      </c>
      <c r="AY4347">
        <v>1083</v>
      </c>
      <c r="AZ4347" t="s">
        <v>1468</v>
      </c>
    </row>
    <row r="4348" spans="1:52" x14ac:dyDescent="0.25">
      <c r="A4348">
        <v>479010</v>
      </c>
      <c r="B4348" t="s">
        <v>22396</v>
      </c>
      <c r="C4348">
        <v>5700</v>
      </c>
      <c r="D4348" t="s">
        <v>1483</v>
      </c>
      <c r="E4348" t="s">
        <v>22397</v>
      </c>
      <c r="F4348">
        <v>29189730</v>
      </c>
      <c r="G4348">
        <v>1003318653</v>
      </c>
      <c r="H4348" t="s">
        <v>22398</v>
      </c>
      <c r="I4348" t="s">
        <v>22399</v>
      </c>
      <c r="J4348" t="s">
        <v>22400</v>
      </c>
      <c r="K4348" s="39">
        <v>6920</v>
      </c>
      <c r="L4348">
        <v>2</v>
      </c>
      <c r="P4348" s="5">
        <v>43703</v>
      </c>
      <c r="Q4348" t="s">
        <v>1557</v>
      </c>
      <c r="R4348">
        <v>479</v>
      </c>
      <c r="S4348" t="s">
        <v>8895</v>
      </c>
      <c r="U4348">
        <v>2</v>
      </c>
      <c r="V4348" t="s">
        <v>1546</v>
      </c>
      <c r="W4348">
        <v>1</v>
      </c>
      <c r="X4348" t="s">
        <v>36371</v>
      </c>
      <c r="Y4348">
        <v>6</v>
      </c>
      <c r="AA4348">
        <v>121</v>
      </c>
      <c r="AB4348" t="s">
        <v>1558</v>
      </c>
      <c r="AC4348">
        <v>1012</v>
      </c>
      <c r="AD4348" t="s">
        <v>1377</v>
      </c>
      <c r="AE4348">
        <v>1</v>
      </c>
      <c r="AF4348" t="s">
        <v>34807</v>
      </c>
      <c r="AG4348">
        <v>21</v>
      </c>
      <c r="AH4348" t="s">
        <v>40047</v>
      </c>
      <c r="AI4348">
        <v>479</v>
      </c>
      <c r="AJ4348" t="s">
        <v>8895</v>
      </c>
      <c r="AO4348" t="s">
        <v>22401</v>
      </c>
      <c r="AP4348" t="s">
        <v>22402</v>
      </c>
      <c r="AQ4348">
        <v>0</v>
      </c>
      <c r="AR4348" t="s">
        <v>1550</v>
      </c>
      <c r="AS4348" t="s">
        <v>3994</v>
      </c>
      <c r="AU4348" t="s">
        <v>22403</v>
      </c>
      <c r="AV4348">
        <v>55.087210169999999</v>
      </c>
      <c r="AW4348">
        <v>10.61998359</v>
      </c>
      <c r="AX4348" t="s">
        <v>1551</v>
      </c>
      <c r="AY4348">
        <v>1083</v>
      </c>
      <c r="AZ4348" t="s">
        <v>1468</v>
      </c>
    </row>
    <row r="4349" spans="1:52" x14ac:dyDescent="0.25">
      <c r="A4349">
        <v>479011</v>
      </c>
      <c r="B4349" t="s">
        <v>21112</v>
      </c>
      <c r="C4349">
        <v>5700</v>
      </c>
      <c r="D4349" t="s">
        <v>1483</v>
      </c>
      <c r="E4349" t="s">
        <v>21113</v>
      </c>
      <c r="F4349">
        <v>29189730</v>
      </c>
      <c r="G4349">
        <v>1003318367</v>
      </c>
      <c r="H4349" t="s">
        <v>22404</v>
      </c>
      <c r="I4349" t="s">
        <v>22405</v>
      </c>
      <c r="J4349" t="s">
        <v>22406</v>
      </c>
      <c r="K4349" s="39">
        <v>2537</v>
      </c>
      <c r="L4349">
        <v>31</v>
      </c>
      <c r="P4349" s="5">
        <v>44168</v>
      </c>
      <c r="Q4349" t="s">
        <v>1557</v>
      </c>
      <c r="R4349">
        <v>479</v>
      </c>
      <c r="S4349" t="s">
        <v>8895</v>
      </c>
      <c r="U4349">
        <v>2</v>
      </c>
      <c r="V4349" t="s">
        <v>1546</v>
      </c>
      <c r="W4349">
        <v>1</v>
      </c>
      <c r="X4349" t="s">
        <v>36371</v>
      </c>
      <c r="Y4349">
        <v>6</v>
      </c>
      <c r="Z4349">
        <v>193204</v>
      </c>
      <c r="AA4349">
        <v>121</v>
      </c>
      <c r="AB4349" t="s">
        <v>1558</v>
      </c>
      <c r="AC4349">
        <v>1012</v>
      </c>
      <c r="AD4349" t="s">
        <v>1377</v>
      </c>
      <c r="AE4349">
        <v>1</v>
      </c>
      <c r="AF4349" t="s">
        <v>34807</v>
      </c>
      <c r="AG4349">
        <v>21</v>
      </c>
      <c r="AH4349" t="s">
        <v>40047</v>
      </c>
      <c r="AI4349">
        <v>479</v>
      </c>
      <c r="AJ4349" t="s">
        <v>8895</v>
      </c>
      <c r="AO4349" t="s">
        <v>22407</v>
      </c>
      <c r="AP4349" t="s">
        <v>22408</v>
      </c>
      <c r="AQ4349">
        <v>0</v>
      </c>
      <c r="AR4349" t="s">
        <v>1550</v>
      </c>
      <c r="AS4349" t="s">
        <v>22409</v>
      </c>
      <c r="AV4349">
        <v>55.063906940000003</v>
      </c>
      <c r="AW4349">
        <v>10.584924940000001</v>
      </c>
      <c r="AX4349" t="s">
        <v>1551</v>
      </c>
      <c r="AY4349">
        <v>1083</v>
      </c>
      <c r="AZ4349" t="s">
        <v>1468</v>
      </c>
    </row>
    <row r="4350" spans="1:52" x14ac:dyDescent="0.25">
      <c r="A4350">
        <v>479012</v>
      </c>
      <c r="B4350" t="s">
        <v>41728</v>
      </c>
      <c r="C4350">
        <v>5700</v>
      </c>
      <c r="D4350" t="s">
        <v>1483</v>
      </c>
      <c r="E4350" t="s">
        <v>41728</v>
      </c>
      <c r="F4350">
        <v>29189730</v>
      </c>
      <c r="G4350">
        <v>1003318926</v>
      </c>
      <c r="H4350" t="s">
        <v>22410</v>
      </c>
      <c r="I4350" t="s">
        <v>10146</v>
      </c>
      <c r="J4350" t="s">
        <v>41563</v>
      </c>
      <c r="K4350" s="39">
        <v>9719</v>
      </c>
      <c r="L4350">
        <v>2</v>
      </c>
      <c r="P4350" s="5">
        <v>40858</v>
      </c>
      <c r="Q4350" t="s">
        <v>1557</v>
      </c>
      <c r="R4350">
        <v>479</v>
      </c>
      <c r="S4350" t="s">
        <v>8895</v>
      </c>
      <c r="T4350" s="5">
        <v>40755</v>
      </c>
      <c r="U4350">
        <v>2</v>
      </c>
      <c r="V4350" t="s">
        <v>1546</v>
      </c>
      <c r="W4350">
        <v>1</v>
      </c>
      <c r="X4350" t="s">
        <v>36371</v>
      </c>
      <c r="Y4350">
        <v>9</v>
      </c>
      <c r="Z4350">
        <v>191303</v>
      </c>
      <c r="AA4350">
        <v>121</v>
      </c>
      <c r="AB4350" t="s">
        <v>1558</v>
      </c>
      <c r="AC4350">
        <v>1012</v>
      </c>
      <c r="AD4350" t="s">
        <v>1377</v>
      </c>
      <c r="AE4350">
        <v>3</v>
      </c>
      <c r="AF4350" t="s">
        <v>1601</v>
      </c>
      <c r="AG4350">
        <v>21</v>
      </c>
      <c r="AH4350" t="s">
        <v>40047</v>
      </c>
      <c r="AI4350">
        <v>479</v>
      </c>
      <c r="AJ4350" t="s">
        <v>8895</v>
      </c>
      <c r="AK4350">
        <v>2</v>
      </c>
      <c r="AL4350" t="s">
        <v>1618</v>
      </c>
      <c r="AM4350">
        <v>280284</v>
      </c>
      <c r="AO4350" t="s">
        <v>10147</v>
      </c>
      <c r="AP4350" t="s">
        <v>22411</v>
      </c>
      <c r="AQ4350">
        <v>0</v>
      </c>
      <c r="AR4350" t="s">
        <v>1550</v>
      </c>
      <c r="AS4350" t="s">
        <v>41564</v>
      </c>
      <c r="AV4350" s="6" t="s">
        <v>22412</v>
      </c>
      <c r="AW4350" s="6" t="s">
        <v>22413</v>
      </c>
      <c r="AX4350" t="s">
        <v>1551</v>
      </c>
      <c r="AY4350">
        <v>1083</v>
      </c>
      <c r="AZ4350" t="s">
        <v>1468</v>
      </c>
    </row>
    <row r="4351" spans="1:52" x14ac:dyDescent="0.25">
      <c r="A4351">
        <v>479013</v>
      </c>
      <c r="B4351" t="s">
        <v>22414</v>
      </c>
      <c r="C4351">
        <v>5700</v>
      </c>
      <c r="D4351" t="s">
        <v>1483</v>
      </c>
      <c r="E4351" t="s">
        <v>22415</v>
      </c>
      <c r="F4351">
        <v>38632019</v>
      </c>
      <c r="G4351">
        <v>1001769812</v>
      </c>
      <c r="H4351" t="s">
        <v>22416</v>
      </c>
      <c r="I4351" t="s">
        <v>22417</v>
      </c>
      <c r="J4351" t="s">
        <v>38833</v>
      </c>
      <c r="K4351" s="39">
        <v>2417</v>
      </c>
      <c r="L4351">
        <v>30</v>
      </c>
      <c r="P4351" s="5">
        <v>43784</v>
      </c>
      <c r="Q4351" t="s">
        <v>1557</v>
      </c>
      <c r="U4351">
        <v>5</v>
      </c>
      <c r="V4351" t="s">
        <v>1859</v>
      </c>
      <c r="W4351">
        <v>1</v>
      </c>
      <c r="X4351" t="s">
        <v>36371</v>
      </c>
      <c r="Y4351">
        <v>10</v>
      </c>
      <c r="Z4351">
        <v>189301</v>
      </c>
      <c r="AA4351">
        <v>121</v>
      </c>
      <c r="AB4351" t="s">
        <v>1558</v>
      </c>
      <c r="AC4351">
        <v>1013</v>
      </c>
      <c r="AD4351" t="s">
        <v>1379</v>
      </c>
      <c r="AE4351">
        <v>1</v>
      </c>
      <c r="AF4351" t="s">
        <v>34807</v>
      </c>
      <c r="AG4351">
        <v>21</v>
      </c>
      <c r="AH4351" t="s">
        <v>40047</v>
      </c>
      <c r="AI4351">
        <v>479</v>
      </c>
      <c r="AJ4351" t="s">
        <v>8895</v>
      </c>
      <c r="AO4351" t="s">
        <v>22418</v>
      </c>
      <c r="AP4351" t="s">
        <v>22419</v>
      </c>
      <c r="AQ4351">
        <v>0</v>
      </c>
      <c r="AR4351" t="s">
        <v>1550</v>
      </c>
      <c r="AS4351" t="s">
        <v>38834</v>
      </c>
      <c r="AV4351">
        <v>55.062574570000002</v>
      </c>
      <c r="AW4351">
        <v>10.60433441</v>
      </c>
      <c r="AX4351" t="s">
        <v>1551</v>
      </c>
      <c r="AY4351">
        <v>1083</v>
      </c>
      <c r="AZ4351" t="s">
        <v>1468</v>
      </c>
    </row>
    <row r="4352" spans="1:52" x14ac:dyDescent="0.25">
      <c r="A4352">
        <v>479014</v>
      </c>
      <c r="B4352" t="s">
        <v>22420</v>
      </c>
      <c r="C4352">
        <v>5700</v>
      </c>
      <c r="D4352" t="s">
        <v>1483</v>
      </c>
      <c r="E4352" t="s">
        <v>22421</v>
      </c>
      <c r="F4352">
        <v>50280918</v>
      </c>
      <c r="G4352">
        <v>1001945435</v>
      </c>
      <c r="H4352" t="s">
        <v>22422</v>
      </c>
      <c r="I4352" t="s">
        <v>22423</v>
      </c>
      <c r="J4352" t="s">
        <v>35945</v>
      </c>
      <c r="K4352" s="39">
        <v>4202</v>
      </c>
      <c r="L4352">
        <v>5</v>
      </c>
      <c r="P4352" s="5">
        <v>44092</v>
      </c>
      <c r="Q4352" t="s">
        <v>1931</v>
      </c>
      <c r="U4352">
        <v>5</v>
      </c>
      <c r="V4352" t="s">
        <v>1859</v>
      </c>
      <c r="W4352">
        <v>1</v>
      </c>
      <c r="X4352" t="s">
        <v>36371</v>
      </c>
      <c r="Y4352">
        <v>10</v>
      </c>
      <c r="Z4352">
        <v>188005</v>
      </c>
      <c r="AA4352">
        <v>121</v>
      </c>
      <c r="AB4352" t="s">
        <v>1558</v>
      </c>
      <c r="AC4352">
        <v>1013</v>
      </c>
      <c r="AD4352" t="s">
        <v>1379</v>
      </c>
      <c r="AE4352">
        <v>1</v>
      </c>
      <c r="AF4352" t="s">
        <v>34807</v>
      </c>
      <c r="AG4352">
        <v>21</v>
      </c>
      <c r="AH4352" t="s">
        <v>40047</v>
      </c>
      <c r="AI4352">
        <v>479</v>
      </c>
      <c r="AJ4352" t="s">
        <v>8895</v>
      </c>
      <c r="AO4352" t="s">
        <v>22424</v>
      </c>
      <c r="AP4352" t="s">
        <v>22425</v>
      </c>
      <c r="AQ4352">
        <v>0</v>
      </c>
      <c r="AR4352" t="s">
        <v>1550</v>
      </c>
      <c r="AS4352" t="s">
        <v>35946</v>
      </c>
      <c r="AV4352">
        <v>55.058046949999998</v>
      </c>
      <c r="AW4352">
        <v>10.608581539999999</v>
      </c>
      <c r="AX4352" t="s">
        <v>1551</v>
      </c>
      <c r="AY4352">
        <v>1083</v>
      </c>
      <c r="AZ4352" t="s">
        <v>1468</v>
      </c>
    </row>
    <row r="4353" spans="1:52" x14ac:dyDescent="0.25">
      <c r="A4353">
        <v>479015</v>
      </c>
      <c r="B4353" t="s">
        <v>41765</v>
      </c>
      <c r="C4353">
        <v>5881</v>
      </c>
      <c r="D4353" t="s">
        <v>40435</v>
      </c>
      <c r="E4353" t="s">
        <v>40434</v>
      </c>
      <c r="F4353">
        <v>29189730</v>
      </c>
      <c r="G4353">
        <v>1003318896</v>
      </c>
      <c r="H4353" t="s">
        <v>22426</v>
      </c>
      <c r="I4353" t="s">
        <v>9408</v>
      </c>
      <c r="J4353" t="s">
        <v>41544</v>
      </c>
      <c r="K4353" s="39">
        <v>9668</v>
      </c>
      <c r="L4353">
        <v>53</v>
      </c>
      <c r="P4353" s="5">
        <v>40820</v>
      </c>
      <c r="Q4353" t="s">
        <v>1557</v>
      </c>
      <c r="R4353">
        <v>479</v>
      </c>
      <c r="S4353" t="s">
        <v>8895</v>
      </c>
      <c r="T4353" s="5">
        <v>40756</v>
      </c>
      <c r="U4353">
        <v>2</v>
      </c>
      <c r="V4353" t="s">
        <v>1546</v>
      </c>
      <c r="W4353">
        <v>1</v>
      </c>
      <c r="X4353" t="s">
        <v>36371</v>
      </c>
      <c r="Y4353">
        <v>9</v>
      </c>
      <c r="AA4353">
        <v>121</v>
      </c>
      <c r="AB4353" t="s">
        <v>1558</v>
      </c>
      <c r="AC4353">
        <v>1012</v>
      </c>
      <c r="AD4353" t="s">
        <v>1377</v>
      </c>
      <c r="AE4353">
        <v>3</v>
      </c>
      <c r="AF4353" t="s">
        <v>1601</v>
      </c>
      <c r="AG4353">
        <v>25</v>
      </c>
      <c r="AH4353" t="s">
        <v>41441</v>
      </c>
      <c r="AI4353">
        <v>479</v>
      </c>
      <c r="AJ4353" t="s">
        <v>8895</v>
      </c>
      <c r="AK4353">
        <v>2</v>
      </c>
      <c r="AL4353" t="s">
        <v>1618</v>
      </c>
      <c r="AM4353">
        <v>280138</v>
      </c>
      <c r="AO4353" t="s">
        <v>9409</v>
      </c>
      <c r="AP4353" t="s">
        <v>22427</v>
      </c>
      <c r="AQ4353">
        <v>0</v>
      </c>
      <c r="AR4353" t="s">
        <v>1550</v>
      </c>
      <c r="AS4353" t="s">
        <v>41488</v>
      </c>
      <c r="AV4353" s="6" t="s">
        <v>22428</v>
      </c>
      <c r="AW4353" s="6" t="s">
        <v>22429</v>
      </c>
      <c r="AX4353" t="s">
        <v>1551</v>
      </c>
      <c r="AY4353">
        <v>1083</v>
      </c>
      <c r="AZ4353" t="s">
        <v>1468</v>
      </c>
    </row>
    <row r="4354" spans="1:52" x14ac:dyDescent="0.25">
      <c r="A4354">
        <v>479016</v>
      </c>
      <c r="B4354" t="s">
        <v>42088</v>
      </c>
      <c r="C4354">
        <v>5881</v>
      </c>
      <c r="D4354" t="s">
        <v>40435</v>
      </c>
      <c r="E4354" t="s">
        <v>42089</v>
      </c>
      <c r="F4354">
        <v>62241918</v>
      </c>
      <c r="G4354">
        <v>1002149436</v>
      </c>
      <c r="H4354" t="s">
        <v>22430</v>
      </c>
      <c r="I4354" t="s">
        <v>22431</v>
      </c>
      <c r="J4354" t="s">
        <v>22432</v>
      </c>
      <c r="K4354" s="39">
        <v>5556</v>
      </c>
      <c r="L4354">
        <v>501</v>
      </c>
      <c r="P4354" s="5">
        <v>45247</v>
      </c>
      <c r="Q4354" t="s">
        <v>1545</v>
      </c>
      <c r="U4354">
        <v>5</v>
      </c>
      <c r="V4354" t="s">
        <v>1859</v>
      </c>
      <c r="W4354">
        <v>1</v>
      </c>
      <c r="X4354" t="s">
        <v>36371</v>
      </c>
      <c r="Y4354">
        <v>9</v>
      </c>
      <c r="Z4354">
        <v>187801</v>
      </c>
      <c r="AA4354">
        <v>121</v>
      </c>
      <c r="AB4354" t="s">
        <v>1558</v>
      </c>
      <c r="AC4354">
        <v>1013</v>
      </c>
      <c r="AD4354" t="s">
        <v>1379</v>
      </c>
      <c r="AE4354">
        <v>1</v>
      </c>
      <c r="AF4354" t="s">
        <v>34807</v>
      </c>
      <c r="AG4354">
        <v>21</v>
      </c>
      <c r="AH4354" t="s">
        <v>40047</v>
      </c>
      <c r="AI4354">
        <v>479</v>
      </c>
      <c r="AJ4354" t="s">
        <v>8895</v>
      </c>
      <c r="AO4354" t="s">
        <v>22433</v>
      </c>
      <c r="AP4354" t="s">
        <v>22434</v>
      </c>
      <c r="AQ4354">
        <v>0</v>
      </c>
      <c r="AR4354" t="s">
        <v>1550</v>
      </c>
      <c r="AS4354" t="s">
        <v>20807</v>
      </c>
      <c r="AV4354">
        <v>55.098403320000003</v>
      </c>
      <c r="AW4354">
        <v>10.703491830000001</v>
      </c>
      <c r="AX4354" t="s">
        <v>1551</v>
      </c>
      <c r="AY4354">
        <v>1083</v>
      </c>
      <c r="AZ4354" t="s">
        <v>1468</v>
      </c>
    </row>
    <row r="4355" spans="1:52" x14ac:dyDescent="0.25">
      <c r="A4355">
        <v>479017</v>
      </c>
      <c r="B4355" t="s">
        <v>22435</v>
      </c>
      <c r="C4355">
        <v>5700</v>
      </c>
      <c r="D4355" t="s">
        <v>1483</v>
      </c>
      <c r="E4355" t="s">
        <v>22436</v>
      </c>
      <c r="F4355">
        <v>29553904</v>
      </c>
      <c r="G4355">
        <v>1003309941</v>
      </c>
      <c r="H4355" t="s">
        <v>22437</v>
      </c>
      <c r="I4355" t="s">
        <v>22438</v>
      </c>
      <c r="J4355" t="s">
        <v>38835</v>
      </c>
      <c r="K4355" s="38" t="s">
        <v>8596</v>
      </c>
      <c r="L4355">
        <v>35</v>
      </c>
      <c r="P4355" s="5">
        <v>43794</v>
      </c>
      <c r="Q4355" t="s">
        <v>1557</v>
      </c>
      <c r="U4355">
        <v>4</v>
      </c>
      <c r="V4355" t="s">
        <v>2004</v>
      </c>
      <c r="W4355">
        <v>1</v>
      </c>
      <c r="X4355" t="s">
        <v>36371</v>
      </c>
      <c r="Z4355">
        <v>200701</v>
      </c>
      <c r="AA4355">
        <v>131</v>
      </c>
      <c r="AB4355" t="s">
        <v>1988</v>
      </c>
      <c r="AC4355">
        <v>1061</v>
      </c>
      <c r="AD4355" t="s">
        <v>1988</v>
      </c>
      <c r="AE4355">
        <v>1</v>
      </c>
      <c r="AF4355" t="s">
        <v>34807</v>
      </c>
      <c r="AG4355">
        <v>99</v>
      </c>
      <c r="AH4355" t="s">
        <v>41429</v>
      </c>
      <c r="AI4355">
        <v>479</v>
      </c>
      <c r="AJ4355" t="s">
        <v>8895</v>
      </c>
      <c r="AO4355" t="s">
        <v>22439</v>
      </c>
      <c r="AP4355" t="s">
        <v>22440</v>
      </c>
      <c r="AQ4355">
        <v>0</v>
      </c>
      <c r="AR4355" t="s">
        <v>1550</v>
      </c>
      <c r="AS4355" t="s">
        <v>37833</v>
      </c>
      <c r="AV4355">
        <v>55.053403320000001</v>
      </c>
      <c r="AW4355">
        <v>10.58970195</v>
      </c>
      <c r="AX4355" t="s">
        <v>1551</v>
      </c>
      <c r="AY4355">
        <v>1083</v>
      </c>
      <c r="AZ4355" t="s">
        <v>1468</v>
      </c>
    </row>
    <row r="4356" spans="1:52" x14ac:dyDescent="0.25">
      <c r="A4356">
        <v>479019</v>
      </c>
      <c r="B4356" t="s">
        <v>38836</v>
      </c>
      <c r="C4356">
        <v>5700</v>
      </c>
      <c r="D4356" t="s">
        <v>1483</v>
      </c>
      <c r="E4356" t="s">
        <v>38836</v>
      </c>
      <c r="F4356">
        <v>29189730</v>
      </c>
      <c r="G4356">
        <v>1003318525</v>
      </c>
      <c r="H4356" t="s">
        <v>22441</v>
      </c>
      <c r="I4356" t="s">
        <v>22442</v>
      </c>
      <c r="J4356" t="s">
        <v>9271</v>
      </c>
      <c r="K4356" s="39">
        <v>4944</v>
      </c>
      <c r="L4356">
        <v>1</v>
      </c>
      <c r="P4356" s="5">
        <v>40773</v>
      </c>
      <c r="Q4356" t="s">
        <v>1557</v>
      </c>
      <c r="R4356">
        <v>479</v>
      </c>
      <c r="S4356" t="s">
        <v>8895</v>
      </c>
      <c r="T4356" s="5">
        <v>40755</v>
      </c>
      <c r="U4356">
        <v>2</v>
      </c>
      <c r="V4356" t="s">
        <v>1546</v>
      </c>
      <c r="W4356">
        <v>1</v>
      </c>
      <c r="X4356" t="s">
        <v>36371</v>
      </c>
      <c r="Y4356">
        <v>10</v>
      </c>
      <c r="Z4356">
        <v>197508</v>
      </c>
      <c r="AA4356">
        <v>121</v>
      </c>
      <c r="AB4356" t="s">
        <v>1558</v>
      </c>
      <c r="AC4356">
        <v>1012</v>
      </c>
      <c r="AD4356" t="s">
        <v>1377</v>
      </c>
      <c r="AE4356">
        <v>3</v>
      </c>
      <c r="AF4356" t="s">
        <v>1601</v>
      </c>
      <c r="AG4356">
        <v>21</v>
      </c>
      <c r="AH4356" t="s">
        <v>40047</v>
      </c>
      <c r="AI4356">
        <v>479</v>
      </c>
      <c r="AJ4356" t="s">
        <v>8895</v>
      </c>
      <c r="AO4356" t="s">
        <v>22443</v>
      </c>
      <c r="AP4356" t="s">
        <v>22444</v>
      </c>
      <c r="AQ4356">
        <v>0</v>
      </c>
      <c r="AR4356" t="s">
        <v>1550</v>
      </c>
      <c r="AS4356" t="s">
        <v>9274</v>
      </c>
      <c r="AV4356" s="6" t="s">
        <v>22445</v>
      </c>
      <c r="AW4356" s="6" t="s">
        <v>22446</v>
      </c>
      <c r="AX4356" t="s">
        <v>1551</v>
      </c>
      <c r="AY4356">
        <v>1083</v>
      </c>
      <c r="AZ4356" t="s">
        <v>1468</v>
      </c>
    </row>
    <row r="4357" spans="1:52" x14ac:dyDescent="0.25">
      <c r="A4357">
        <v>479021</v>
      </c>
      <c r="B4357" t="s">
        <v>40941</v>
      </c>
      <c r="C4357">
        <v>5700</v>
      </c>
      <c r="D4357" t="s">
        <v>1483</v>
      </c>
      <c r="E4357" t="s">
        <v>40941</v>
      </c>
      <c r="F4357">
        <v>29189730</v>
      </c>
      <c r="G4357">
        <v>1003318434</v>
      </c>
      <c r="H4357" t="s">
        <v>22447</v>
      </c>
      <c r="I4357" t="s">
        <v>8892</v>
      </c>
      <c r="J4357" t="s">
        <v>40942</v>
      </c>
      <c r="K4357" s="39">
        <v>3400</v>
      </c>
      <c r="L4357">
        <v>64</v>
      </c>
      <c r="P4357" s="5">
        <v>40380</v>
      </c>
      <c r="Q4357" t="s">
        <v>1557</v>
      </c>
      <c r="R4357">
        <v>479</v>
      </c>
      <c r="S4357" t="s">
        <v>8895</v>
      </c>
      <c r="T4357" s="5">
        <v>40391</v>
      </c>
      <c r="U4357">
        <v>2</v>
      </c>
      <c r="V4357" t="s">
        <v>1546</v>
      </c>
      <c r="W4357">
        <v>1</v>
      </c>
      <c r="X4357" t="s">
        <v>36371</v>
      </c>
      <c r="Y4357">
        <v>6</v>
      </c>
      <c r="Z4357">
        <v>198808</v>
      </c>
      <c r="AA4357">
        <v>126</v>
      </c>
      <c r="AB4357" t="s">
        <v>1382</v>
      </c>
      <c r="AC4357">
        <v>1015</v>
      </c>
      <c r="AD4357" t="s">
        <v>1382</v>
      </c>
      <c r="AE4357">
        <v>3</v>
      </c>
      <c r="AF4357" t="s">
        <v>1601</v>
      </c>
      <c r="AG4357">
        <v>23</v>
      </c>
      <c r="AH4357" t="s">
        <v>2938</v>
      </c>
      <c r="AI4357">
        <v>479</v>
      </c>
      <c r="AJ4357" t="s">
        <v>8895</v>
      </c>
      <c r="AK4357">
        <v>2</v>
      </c>
      <c r="AL4357" t="s">
        <v>1618</v>
      </c>
      <c r="AM4357">
        <v>280044</v>
      </c>
      <c r="AO4357" t="s">
        <v>22448</v>
      </c>
      <c r="AP4357" t="s">
        <v>22449</v>
      </c>
      <c r="AQ4357">
        <v>0</v>
      </c>
      <c r="AR4357" t="s">
        <v>1550</v>
      </c>
      <c r="AS4357" t="s">
        <v>40943</v>
      </c>
      <c r="AV4357" s="6" t="s">
        <v>22450</v>
      </c>
      <c r="AW4357" s="6" t="s">
        <v>22451</v>
      </c>
      <c r="AX4357" t="s">
        <v>1551</v>
      </c>
      <c r="AY4357">
        <v>1083</v>
      </c>
      <c r="AZ4357" t="s">
        <v>1468</v>
      </c>
    </row>
    <row r="4358" spans="1:52" x14ac:dyDescent="0.25">
      <c r="A4358">
        <v>479022</v>
      </c>
      <c r="B4358" t="s">
        <v>22452</v>
      </c>
      <c r="C4358">
        <v>5700</v>
      </c>
      <c r="D4358" t="s">
        <v>1483</v>
      </c>
      <c r="E4358" t="s">
        <v>22453</v>
      </c>
      <c r="F4358">
        <v>29189730</v>
      </c>
      <c r="G4358">
        <v>1003318343</v>
      </c>
      <c r="H4358" t="s">
        <v>22454</v>
      </c>
      <c r="I4358" t="s">
        <v>22455</v>
      </c>
      <c r="J4358" t="s">
        <v>22456</v>
      </c>
      <c r="K4358" s="39">
        <v>2166</v>
      </c>
      <c r="L4358">
        <v>44</v>
      </c>
      <c r="P4358" s="5">
        <v>40380</v>
      </c>
      <c r="Q4358" t="s">
        <v>1557</v>
      </c>
      <c r="R4358">
        <v>479</v>
      </c>
      <c r="S4358" t="s">
        <v>8895</v>
      </c>
      <c r="T4358" s="5">
        <v>40391</v>
      </c>
      <c r="U4358">
        <v>2</v>
      </c>
      <c r="V4358" t="s">
        <v>1546</v>
      </c>
      <c r="W4358">
        <v>1</v>
      </c>
      <c r="X4358" t="s">
        <v>36371</v>
      </c>
      <c r="Y4358">
        <v>10</v>
      </c>
      <c r="Z4358">
        <v>199005</v>
      </c>
      <c r="AA4358">
        <v>126</v>
      </c>
      <c r="AB4358" t="s">
        <v>1382</v>
      </c>
      <c r="AC4358">
        <v>1015</v>
      </c>
      <c r="AD4358" t="s">
        <v>1382</v>
      </c>
      <c r="AE4358">
        <v>3</v>
      </c>
      <c r="AF4358" t="s">
        <v>1601</v>
      </c>
      <c r="AG4358">
        <v>23</v>
      </c>
      <c r="AH4358" t="s">
        <v>2938</v>
      </c>
      <c r="AI4358">
        <v>479</v>
      </c>
      <c r="AJ4358" t="s">
        <v>8895</v>
      </c>
      <c r="AK4358">
        <v>2</v>
      </c>
      <c r="AL4358" t="s">
        <v>1618</v>
      </c>
      <c r="AM4358">
        <v>280044</v>
      </c>
      <c r="AO4358" t="s">
        <v>22457</v>
      </c>
      <c r="AP4358" t="s">
        <v>13971</v>
      </c>
      <c r="AQ4358">
        <v>0</v>
      </c>
      <c r="AR4358" t="s">
        <v>1550</v>
      </c>
      <c r="AS4358" t="s">
        <v>22458</v>
      </c>
      <c r="AV4358" s="6" t="s">
        <v>22459</v>
      </c>
      <c r="AW4358" s="6" t="s">
        <v>22460</v>
      </c>
      <c r="AX4358" t="s">
        <v>1551</v>
      </c>
      <c r="AY4358">
        <v>1083</v>
      </c>
      <c r="AZ4358" t="s">
        <v>1468</v>
      </c>
    </row>
    <row r="4359" spans="1:52" x14ac:dyDescent="0.25">
      <c r="A4359">
        <v>479023</v>
      </c>
      <c r="B4359" t="s">
        <v>22461</v>
      </c>
      <c r="C4359">
        <v>5700</v>
      </c>
      <c r="D4359" t="s">
        <v>1483</v>
      </c>
      <c r="E4359" t="s">
        <v>22461</v>
      </c>
      <c r="F4359">
        <v>20209518</v>
      </c>
      <c r="G4359">
        <v>1003308623</v>
      </c>
      <c r="H4359" t="s">
        <v>22462</v>
      </c>
      <c r="I4359" t="s">
        <v>22463</v>
      </c>
      <c r="J4359" t="s">
        <v>22464</v>
      </c>
      <c r="K4359" s="39">
        <v>8996</v>
      </c>
      <c r="L4359" t="s">
        <v>22465</v>
      </c>
      <c r="P4359" s="5">
        <v>44125</v>
      </c>
      <c r="Q4359" t="s">
        <v>3343</v>
      </c>
      <c r="R4359">
        <v>479</v>
      </c>
      <c r="S4359" t="s">
        <v>8895</v>
      </c>
      <c r="U4359">
        <v>0</v>
      </c>
      <c r="V4359" t="s">
        <v>2299</v>
      </c>
      <c r="W4359">
        <v>8</v>
      </c>
      <c r="X4359" t="s">
        <v>34837</v>
      </c>
      <c r="Z4359">
        <v>199901</v>
      </c>
      <c r="AA4359">
        <v>127</v>
      </c>
      <c r="AB4359" t="s">
        <v>2291</v>
      </c>
      <c r="AC4359">
        <v>1052</v>
      </c>
      <c r="AD4359" t="s">
        <v>2291</v>
      </c>
      <c r="AE4359">
        <v>2</v>
      </c>
      <c r="AF4359" t="s">
        <v>34828</v>
      </c>
      <c r="AG4359">
        <v>99</v>
      </c>
      <c r="AH4359" t="s">
        <v>41429</v>
      </c>
      <c r="AI4359">
        <v>479</v>
      </c>
      <c r="AJ4359" t="s">
        <v>8895</v>
      </c>
      <c r="AO4359" t="s">
        <v>22466</v>
      </c>
      <c r="AP4359" t="s">
        <v>22467</v>
      </c>
      <c r="AQ4359">
        <v>0</v>
      </c>
      <c r="AR4359" t="s">
        <v>1550</v>
      </c>
      <c r="AS4359" t="s">
        <v>7328</v>
      </c>
      <c r="AV4359">
        <v>55.059430970000001</v>
      </c>
      <c r="AW4359">
        <v>10.60423434</v>
      </c>
      <c r="AX4359" t="s">
        <v>1551</v>
      </c>
      <c r="AY4359">
        <v>1083</v>
      </c>
      <c r="AZ4359" t="s">
        <v>1468</v>
      </c>
    </row>
    <row r="4360" spans="1:52" x14ac:dyDescent="0.25">
      <c r="A4360">
        <v>479024</v>
      </c>
      <c r="B4360" t="s">
        <v>22468</v>
      </c>
      <c r="C4360">
        <v>5700</v>
      </c>
      <c r="D4360" t="s">
        <v>1483</v>
      </c>
      <c r="E4360" t="s">
        <v>22469</v>
      </c>
      <c r="F4360">
        <v>38256831</v>
      </c>
      <c r="G4360">
        <v>1022008893</v>
      </c>
      <c r="I4360" t="s">
        <v>22470</v>
      </c>
      <c r="J4360" t="s">
        <v>41766</v>
      </c>
      <c r="K4360" s="39">
        <v>9558</v>
      </c>
      <c r="L4360">
        <v>124</v>
      </c>
      <c r="P4360" s="5">
        <v>45393</v>
      </c>
      <c r="Q4360" t="s">
        <v>2937</v>
      </c>
      <c r="R4360">
        <v>479</v>
      </c>
      <c r="S4360" t="s">
        <v>8895</v>
      </c>
      <c r="U4360">
        <v>6</v>
      </c>
      <c r="V4360" t="s">
        <v>2318</v>
      </c>
      <c r="W4360">
        <v>1</v>
      </c>
      <c r="X4360" t="s">
        <v>36371</v>
      </c>
      <c r="Y4360">
        <v>9</v>
      </c>
      <c r="Z4360">
        <v>199708</v>
      </c>
      <c r="AA4360">
        <v>129</v>
      </c>
      <c r="AB4360" t="s">
        <v>1373</v>
      </c>
      <c r="AC4360">
        <v>3001</v>
      </c>
      <c r="AD4360" t="s">
        <v>1372</v>
      </c>
      <c r="AE4360">
        <v>1</v>
      </c>
      <c r="AF4360" t="s">
        <v>34807</v>
      </c>
      <c r="AG4360">
        <v>99</v>
      </c>
      <c r="AH4360" t="s">
        <v>41429</v>
      </c>
      <c r="AI4360">
        <v>479</v>
      </c>
      <c r="AJ4360" t="s">
        <v>8895</v>
      </c>
      <c r="AO4360" t="s">
        <v>22471</v>
      </c>
      <c r="AP4360" t="s">
        <v>22472</v>
      </c>
      <c r="AQ4360">
        <v>0</v>
      </c>
      <c r="AR4360" t="s">
        <v>1550</v>
      </c>
      <c r="AS4360" t="s">
        <v>41676</v>
      </c>
      <c r="AU4360" t="s">
        <v>22403</v>
      </c>
      <c r="AV4360">
        <v>55.097080669999997</v>
      </c>
      <c r="AW4360">
        <v>10.63180962</v>
      </c>
      <c r="AX4360" t="s">
        <v>1551</v>
      </c>
      <c r="AY4360">
        <v>1083</v>
      </c>
      <c r="AZ4360" t="s">
        <v>1468</v>
      </c>
    </row>
    <row r="4361" spans="1:52" x14ac:dyDescent="0.25">
      <c r="A4361">
        <v>479025</v>
      </c>
      <c r="B4361" t="s">
        <v>22473</v>
      </c>
      <c r="C4361">
        <v>5700</v>
      </c>
      <c r="D4361" t="s">
        <v>1483</v>
      </c>
      <c r="E4361" t="s">
        <v>35947</v>
      </c>
      <c r="F4361">
        <v>19088235</v>
      </c>
      <c r="G4361">
        <v>1003675355</v>
      </c>
      <c r="I4361" t="s">
        <v>22474</v>
      </c>
      <c r="J4361" t="s">
        <v>22475</v>
      </c>
      <c r="K4361" s="39">
        <v>1494</v>
      </c>
      <c r="L4361" t="s">
        <v>22476</v>
      </c>
      <c r="P4361" s="5">
        <v>45393</v>
      </c>
      <c r="Q4361" t="s">
        <v>3264</v>
      </c>
      <c r="R4361">
        <v>479</v>
      </c>
      <c r="S4361" t="s">
        <v>8895</v>
      </c>
      <c r="U4361">
        <v>6</v>
      </c>
      <c r="V4361" t="s">
        <v>2318</v>
      </c>
      <c r="W4361">
        <v>1</v>
      </c>
      <c r="X4361" t="s">
        <v>36371</v>
      </c>
      <c r="Y4361">
        <v>11</v>
      </c>
      <c r="Z4361">
        <v>200108</v>
      </c>
      <c r="AA4361">
        <v>129</v>
      </c>
      <c r="AB4361" t="s">
        <v>1373</v>
      </c>
      <c r="AC4361">
        <v>3002</v>
      </c>
      <c r="AD4361" t="s">
        <v>1384</v>
      </c>
      <c r="AE4361">
        <v>1</v>
      </c>
      <c r="AF4361" t="s">
        <v>34807</v>
      </c>
      <c r="AG4361">
        <v>29</v>
      </c>
      <c r="AH4361" t="s">
        <v>3064</v>
      </c>
      <c r="AI4361">
        <v>479</v>
      </c>
      <c r="AJ4361" t="s">
        <v>8895</v>
      </c>
      <c r="AO4361" t="s">
        <v>17400</v>
      </c>
      <c r="AP4361" t="s">
        <v>17401</v>
      </c>
      <c r="AQ4361">
        <v>0</v>
      </c>
      <c r="AR4361" t="s">
        <v>1550</v>
      </c>
      <c r="AS4361" t="s">
        <v>19521</v>
      </c>
      <c r="AV4361">
        <v>55.061636620000002</v>
      </c>
      <c r="AW4361">
        <v>10.592973860000001</v>
      </c>
      <c r="AX4361" t="s">
        <v>1551</v>
      </c>
      <c r="AY4361">
        <v>1083</v>
      </c>
      <c r="AZ4361" t="s">
        <v>1468</v>
      </c>
    </row>
    <row r="4362" spans="1:52" x14ac:dyDescent="0.25">
      <c r="A4362">
        <v>479029</v>
      </c>
      <c r="B4362" t="s">
        <v>41767</v>
      </c>
      <c r="C4362">
        <v>5700</v>
      </c>
      <c r="D4362" t="s">
        <v>1483</v>
      </c>
      <c r="E4362" t="s">
        <v>22477</v>
      </c>
      <c r="F4362">
        <v>29189730</v>
      </c>
      <c r="G4362">
        <v>1003318926</v>
      </c>
      <c r="I4362" t="s">
        <v>22478</v>
      </c>
      <c r="J4362" t="s">
        <v>41563</v>
      </c>
      <c r="K4362" s="39">
        <v>9719</v>
      </c>
      <c r="L4362">
        <v>2</v>
      </c>
      <c r="P4362" s="5">
        <v>41122</v>
      </c>
      <c r="Q4362" t="s">
        <v>1557</v>
      </c>
      <c r="R4362">
        <v>479</v>
      </c>
      <c r="S4362" t="s">
        <v>8895</v>
      </c>
      <c r="T4362" s="5">
        <v>41121</v>
      </c>
      <c r="U4362">
        <v>2</v>
      </c>
      <c r="V4362" t="s">
        <v>1546</v>
      </c>
      <c r="W4362">
        <v>1</v>
      </c>
      <c r="X4362" t="s">
        <v>36371</v>
      </c>
      <c r="Y4362">
        <v>6</v>
      </c>
      <c r="Z4362">
        <v>200406</v>
      </c>
      <c r="AA4362">
        <v>126</v>
      </c>
      <c r="AB4362" t="s">
        <v>1382</v>
      </c>
      <c r="AC4362">
        <v>1015</v>
      </c>
      <c r="AD4362" t="s">
        <v>1382</v>
      </c>
      <c r="AE4362">
        <v>3</v>
      </c>
      <c r="AF4362" t="s">
        <v>1601</v>
      </c>
      <c r="AG4362">
        <v>23</v>
      </c>
      <c r="AH4362" t="s">
        <v>2938</v>
      </c>
      <c r="AI4362">
        <v>479</v>
      </c>
      <c r="AJ4362" t="s">
        <v>8895</v>
      </c>
      <c r="AO4362" t="s">
        <v>22479</v>
      </c>
      <c r="AP4362" t="s">
        <v>22480</v>
      </c>
      <c r="AQ4362">
        <v>0</v>
      </c>
      <c r="AR4362" t="s">
        <v>1550</v>
      </c>
      <c r="AS4362" t="s">
        <v>41564</v>
      </c>
      <c r="AX4362" t="s">
        <v>1551</v>
      </c>
      <c r="AY4362">
        <v>1083</v>
      </c>
      <c r="AZ4362" t="s">
        <v>1468</v>
      </c>
    </row>
    <row r="4363" spans="1:52" x14ac:dyDescent="0.25">
      <c r="A4363">
        <v>479030</v>
      </c>
      <c r="B4363" t="s">
        <v>22481</v>
      </c>
      <c r="C4363">
        <v>5700</v>
      </c>
      <c r="D4363" t="s">
        <v>1483</v>
      </c>
      <c r="E4363" t="s">
        <v>38837</v>
      </c>
      <c r="F4363">
        <v>29189730</v>
      </c>
      <c r="G4363">
        <v>1003318252</v>
      </c>
      <c r="I4363" t="s">
        <v>9410</v>
      </c>
      <c r="J4363" t="s">
        <v>35195</v>
      </c>
      <c r="K4363" s="39">
        <v>1695</v>
      </c>
      <c r="L4363">
        <v>69</v>
      </c>
      <c r="P4363" s="5">
        <v>40855</v>
      </c>
      <c r="Q4363" t="s">
        <v>1557</v>
      </c>
      <c r="R4363">
        <v>479</v>
      </c>
      <c r="S4363" t="s">
        <v>8895</v>
      </c>
      <c r="T4363" s="5">
        <v>40755</v>
      </c>
      <c r="U4363">
        <v>2</v>
      </c>
      <c r="V4363" t="s">
        <v>1546</v>
      </c>
      <c r="W4363">
        <v>1</v>
      </c>
      <c r="X4363" t="s">
        <v>36371</v>
      </c>
      <c r="Y4363">
        <v>10</v>
      </c>
      <c r="Z4363">
        <v>200406</v>
      </c>
      <c r="AA4363">
        <v>126</v>
      </c>
      <c r="AB4363" t="s">
        <v>1382</v>
      </c>
      <c r="AC4363">
        <v>1015</v>
      </c>
      <c r="AD4363" t="s">
        <v>1382</v>
      </c>
      <c r="AE4363">
        <v>3</v>
      </c>
      <c r="AF4363" t="s">
        <v>1601</v>
      </c>
      <c r="AG4363">
        <v>23</v>
      </c>
      <c r="AH4363" t="s">
        <v>2938</v>
      </c>
      <c r="AI4363">
        <v>479</v>
      </c>
      <c r="AJ4363" t="s">
        <v>8895</v>
      </c>
      <c r="AK4363">
        <v>2</v>
      </c>
      <c r="AL4363" t="s">
        <v>1618</v>
      </c>
      <c r="AM4363">
        <v>280139</v>
      </c>
      <c r="AO4363" t="s">
        <v>22366</v>
      </c>
      <c r="AP4363" t="s">
        <v>22482</v>
      </c>
      <c r="AQ4363">
        <v>0</v>
      </c>
      <c r="AR4363" t="s">
        <v>1550</v>
      </c>
      <c r="AS4363" t="s">
        <v>35196</v>
      </c>
      <c r="AV4363" s="6" t="s">
        <v>22368</v>
      </c>
      <c r="AW4363" s="6" t="s">
        <v>22369</v>
      </c>
      <c r="AX4363" t="s">
        <v>1551</v>
      </c>
      <c r="AY4363">
        <v>1083</v>
      </c>
      <c r="AZ4363" t="s">
        <v>1468</v>
      </c>
    </row>
    <row r="4364" spans="1:52" x14ac:dyDescent="0.25">
      <c r="A4364">
        <v>479031</v>
      </c>
      <c r="B4364" t="s">
        <v>22483</v>
      </c>
      <c r="C4364">
        <v>5700</v>
      </c>
      <c r="D4364" t="s">
        <v>1483</v>
      </c>
      <c r="E4364" t="s">
        <v>22483</v>
      </c>
      <c r="F4364">
        <v>28880979</v>
      </c>
      <c r="G4364">
        <v>1011598257</v>
      </c>
      <c r="I4364" t="s">
        <v>22484</v>
      </c>
      <c r="J4364" t="s">
        <v>22485</v>
      </c>
      <c r="K4364" s="38" t="s">
        <v>8104</v>
      </c>
      <c r="L4364" t="s">
        <v>17193</v>
      </c>
      <c r="P4364" s="5">
        <v>43816</v>
      </c>
      <c r="Q4364" t="s">
        <v>1557</v>
      </c>
      <c r="R4364">
        <v>479</v>
      </c>
      <c r="S4364" t="s">
        <v>8895</v>
      </c>
      <c r="T4364" s="5">
        <v>43815</v>
      </c>
      <c r="U4364">
        <v>6</v>
      </c>
      <c r="V4364" t="s">
        <v>2318</v>
      </c>
      <c r="W4364">
        <v>1</v>
      </c>
      <c r="X4364" t="s">
        <v>36371</v>
      </c>
      <c r="Y4364">
        <v>10</v>
      </c>
      <c r="Z4364">
        <v>200508</v>
      </c>
      <c r="AA4364">
        <v>129</v>
      </c>
      <c r="AB4364" t="s">
        <v>1373</v>
      </c>
      <c r="AC4364">
        <v>1016</v>
      </c>
      <c r="AD4364" t="s">
        <v>1373</v>
      </c>
      <c r="AE4364">
        <v>3</v>
      </c>
      <c r="AF4364" t="s">
        <v>1601</v>
      </c>
      <c r="AG4364">
        <v>99</v>
      </c>
      <c r="AH4364" t="s">
        <v>41429</v>
      </c>
      <c r="AI4364">
        <v>479</v>
      </c>
      <c r="AJ4364" t="s">
        <v>8895</v>
      </c>
      <c r="AO4364" t="s">
        <v>22486</v>
      </c>
      <c r="AP4364" t="s">
        <v>22487</v>
      </c>
      <c r="AQ4364">
        <v>0</v>
      </c>
      <c r="AR4364" t="s">
        <v>1550</v>
      </c>
      <c r="AS4364" t="s">
        <v>14814</v>
      </c>
      <c r="AX4364" t="s">
        <v>1551</v>
      </c>
      <c r="AY4364">
        <v>1083</v>
      </c>
      <c r="AZ4364" t="s">
        <v>1468</v>
      </c>
    </row>
    <row r="4365" spans="1:52" x14ac:dyDescent="0.25">
      <c r="A4365">
        <v>479032</v>
      </c>
      <c r="B4365" t="s">
        <v>22488</v>
      </c>
      <c r="C4365">
        <v>5892</v>
      </c>
      <c r="D4365" t="s">
        <v>20881</v>
      </c>
      <c r="E4365" t="s">
        <v>35948</v>
      </c>
      <c r="F4365">
        <v>21507040</v>
      </c>
      <c r="G4365">
        <v>1004979216</v>
      </c>
      <c r="I4365" t="s">
        <v>22489</v>
      </c>
      <c r="J4365" t="s">
        <v>22490</v>
      </c>
      <c r="K4365" s="38" t="s">
        <v>5596</v>
      </c>
      <c r="L4365">
        <v>5</v>
      </c>
      <c r="P4365" s="5">
        <v>40526</v>
      </c>
      <c r="Q4365" t="s">
        <v>1557</v>
      </c>
      <c r="R4365">
        <v>479</v>
      </c>
      <c r="S4365" t="s">
        <v>8895</v>
      </c>
      <c r="T4365" s="5">
        <v>40513</v>
      </c>
      <c r="U4365">
        <v>6</v>
      </c>
      <c r="V4365" t="s">
        <v>2318</v>
      </c>
      <c r="W4365">
        <v>1</v>
      </c>
      <c r="X4365" t="s">
        <v>36371</v>
      </c>
      <c r="Z4365">
        <v>200404</v>
      </c>
      <c r="AA4365">
        <v>129</v>
      </c>
      <c r="AB4365" t="s">
        <v>1373</v>
      </c>
      <c r="AC4365">
        <v>1016</v>
      </c>
      <c r="AD4365" t="s">
        <v>1373</v>
      </c>
      <c r="AE4365">
        <v>3</v>
      </c>
      <c r="AF4365" t="s">
        <v>1601</v>
      </c>
      <c r="AG4365">
        <v>99</v>
      </c>
      <c r="AH4365" t="s">
        <v>41429</v>
      </c>
      <c r="AI4365">
        <v>479</v>
      </c>
      <c r="AJ4365" t="s">
        <v>8895</v>
      </c>
      <c r="AO4365" t="s">
        <v>22491</v>
      </c>
      <c r="AP4365" t="s">
        <v>22492</v>
      </c>
      <c r="AQ4365">
        <v>0</v>
      </c>
      <c r="AR4365" t="s">
        <v>1550</v>
      </c>
      <c r="AS4365" t="s">
        <v>12486</v>
      </c>
      <c r="AV4365" s="6" t="s">
        <v>22493</v>
      </c>
      <c r="AW4365" s="6" t="s">
        <v>22494</v>
      </c>
      <c r="AX4365" t="s">
        <v>1551</v>
      </c>
      <c r="AY4365">
        <v>1083</v>
      </c>
      <c r="AZ4365" t="s">
        <v>1468</v>
      </c>
    </row>
    <row r="4366" spans="1:52" x14ac:dyDescent="0.25">
      <c r="A4366">
        <v>479033</v>
      </c>
      <c r="B4366" t="s">
        <v>35949</v>
      </c>
      <c r="C4366">
        <v>5700</v>
      </c>
      <c r="D4366" t="s">
        <v>1483</v>
      </c>
      <c r="E4366" t="s">
        <v>35950</v>
      </c>
      <c r="F4366">
        <v>20699310</v>
      </c>
      <c r="G4366">
        <v>1015353208</v>
      </c>
      <c r="I4366" t="s">
        <v>22495</v>
      </c>
      <c r="J4366" t="s">
        <v>35951</v>
      </c>
      <c r="K4366" s="39">
        <v>9107</v>
      </c>
      <c r="L4366">
        <v>5</v>
      </c>
      <c r="P4366" s="5">
        <v>44658</v>
      </c>
      <c r="Q4366" t="s">
        <v>1557</v>
      </c>
      <c r="T4366" s="5">
        <v>44652</v>
      </c>
      <c r="U4366">
        <v>0</v>
      </c>
      <c r="V4366" t="s">
        <v>2299</v>
      </c>
      <c r="W4366">
        <v>8</v>
      </c>
      <c r="X4366" t="s">
        <v>34837</v>
      </c>
      <c r="Z4366">
        <v>200905</v>
      </c>
      <c r="AA4366">
        <v>127</v>
      </c>
      <c r="AB4366" t="s">
        <v>2291</v>
      </c>
      <c r="AC4366">
        <v>1052</v>
      </c>
      <c r="AD4366" t="s">
        <v>2291</v>
      </c>
      <c r="AE4366">
        <v>3</v>
      </c>
      <c r="AF4366" t="s">
        <v>1601</v>
      </c>
      <c r="AG4366">
        <v>99</v>
      </c>
      <c r="AH4366" t="s">
        <v>41429</v>
      </c>
      <c r="AI4366">
        <v>479</v>
      </c>
      <c r="AJ4366" t="s">
        <v>8895</v>
      </c>
      <c r="AO4366" t="s">
        <v>22496</v>
      </c>
      <c r="AP4366" t="s">
        <v>10001</v>
      </c>
      <c r="AQ4366">
        <v>0</v>
      </c>
      <c r="AR4366" t="s">
        <v>1550</v>
      </c>
      <c r="AS4366" t="s">
        <v>35939</v>
      </c>
      <c r="AV4366">
        <v>55.06168177</v>
      </c>
      <c r="AW4366">
        <v>10.60180722</v>
      </c>
      <c r="AX4366" t="s">
        <v>1551</v>
      </c>
      <c r="AY4366">
        <v>1083</v>
      </c>
      <c r="AZ4366" t="s">
        <v>1468</v>
      </c>
    </row>
    <row r="4367" spans="1:52" x14ac:dyDescent="0.25">
      <c r="A4367">
        <v>479200</v>
      </c>
      <c r="B4367" t="s">
        <v>41411</v>
      </c>
      <c r="C4367">
        <v>5700</v>
      </c>
      <c r="D4367" t="s">
        <v>1483</v>
      </c>
      <c r="E4367" t="s">
        <v>41412</v>
      </c>
      <c r="F4367">
        <v>29189730</v>
      </c>
      <c r="G4367">
        <v>1016075481</v>
      </c>
      <c r="H4367" t="s">
        <v>22497</v>
      </c>
      <c r="I4367" t="s">
        <v>22498</v>
      </c>
      <c r="J4367" t="s">
        <v>40944</v>
      </c>
      <c r="K4367" s="39">
        <v>1108</v>
      </c>
      <c r="L4367">
        <v>7</v>
      </c>
      <c r="N4367">
        <v>2</v>
      </c>
      <c r="P4367" s="5">
        <v>43794</v>
      </c>
      <c r="Q4367" t="s">
        <v>1557</v>
      </c>
      <c r="R4367">
        <v>479</v>
      </c>
      <c r="S4367" t="s">
        <v>8895</v>
      </c>
      <c r="U4367">
        <v>2</v>
      </c>
      <c r="V4367" t="s">
        <v>1546</v>
      </c>
      <c r="W4367">
        <v>1</v>
      </c>
      <c r="X4367" t="s">
        <v>36371</v>
      </c>
      <c r="AA4367">
        <v>932</v>
      </c>
      <c r="AB4367" t="s">
        <v>40066</v>
      </c>
      <c r="AC4367">
        <v>2021</v>
      </c>
      <c r="AD4367" t="s">
        <v>40066</v>
      </c>
      <c r="AE4367">
        <v>2</v>
      </c>
      <c r="AF4367" t="s">
        <v>34828</v>
      </c>
      <c r="AG4367">
        <v>10</v>
      </c>
      <c r="AH4367" t="s">
        <v>40067</v>
      </c>
      <c r="AI4367">
        <v>479</v>
      </c>
      <c r="AJ4367" t="s">
        <v>8895</v>
      </c>
      <c r="AO4367" t="s">
        <v>22499</v>
      </c>
      <c r="AP4367" t="s">
        <v>13971</v>
      </c>
      <c r="AQ4367">
        <v>0</v>
      </c>
      <c r="AR4367" t="s">
        <v>1550</v>
      </c>
      <c r="AS4367" t="s">
        <v>22500</v>
      </c>
      <c r="AV4367">
        <v>55.059663700000002</v>
      </c>
      <c r="AW4367">
        <v>10.60732453</v>
      </c>
      <c r="AX4367" t="s">
        <v>1551</v>
      </c>
      <c r="AY4367">
        <v>1083</v>
      </c>
      <c r="AZ4367" t="s">
        <v>1468</v>
      </c>
    </row>
    <row r="4368" spans="1:52" x14ac:dyDescent="0.25">
      <c r="A4368">
        <v>479202</v>
      </c>
      <c r="B4368" t="s">
        <v>22501</v>
      </c>
      <c r="C4368">
        <v>5700</v>
      </c>
      <c r="D4368" t="s">
        <v>1483</v>
      </c>
      <c r="E4368" t="s">
        <v>22501</v>
      </c>
      <c r="F4368">
        <v>29189730</v>
      </c>
      <c r="G4368">
        <v>1016801832</v>
      </c>
      <c r="I4368" t="s">
        <v>22502</v>
      </c>
      <c r="J4368" t="s">
        <v>38838</v>
      </c>
      <c r="K4368" s="39">
        <v>10</v>
      </c>
      <c r="L4368">
        <v>37</v>
      </c>
      <c r="P4368" s="5">
        <v>43822</v>
      </c>
      <c r="Q4368" t="s">
        <v>1557</v>
      </c>
      <c r="R4368">
        <v>479</v>
      </c>
      <c r="S4368" t="s">
        <v>8895</v>
      </c>
      <c r="T4368" s="5">
        <v>43830</v>
      </c>
      <c r="U4368">
        <v>2</v>
      </c>
      <c r="V4368" t="s">
        <v>1546</v>
      </c>
      <c r="W4368">
        <v>1</v>
      </c>
      <c r="X4368" t="s">
        <v>36371</v>
      </c>
      <c r="Z4368">
        <v>200409</v>
      </c>
      <c r="AA4368">
        <v>933</v>
      </c>
      <c r="AB4368" t="s">
        <v>2363</v>
      </c>
      <c r="AC4368">
        <v>2024</v>
      </c>
      <c r="AD4368" t="s">
        <v>2363</v>
      </c>
      <c r="AE4368">
        <v>3</v>
      </c>
      <c r="AF4368" t="s">
        <v>1601</v>
      </c>
      <c r="AG4368">
        <v>7</v>
      </c>
      <c r="AH4368" t="s">
        <v>2355</v>
      </c>
      <c r="AI4368">
        <v>479</v>
      </c>
      <c r="AJ4368" t="s">
        <v>8895</v>
      </c>
      <c r="AO4368" t="s">
        <v>22503</v>
      </c>
      <c r="AP4368" t="s">
        <v>22504</v>
      </c>
      <c r="AQ4368">
        <v>0</v>
      </c>
      <c r="AR4368" t="s">
        <v>1550</v>
      </c>
      <c r="AS4368" t="s">
        <v>37833</v>
      </c>
      <c r="AT4368" t="s">
        <v>22505</v>
      </c>
      <c r="AX4368" t="s">
        <v>1551</v>
      </c>
      <c r="AY4368">
        <v>1083</v>
      </c>
      <c r="AZ4368" t="s">
        <v>1468</v>
      </c>
    </row>
    <row r="4369" spans="1:52" x14ac:dyDescent="0.25">
      <c r="A4369">
        <v>479210</v>
      </c>
      <c r="B4369" t="s">
        <v>22506</v>
      </c>
      <c r="C4369">
        <v>5700</v>
      </c>
      <c r="D4369" t="s">
        <v>1483</v>
      </c>
      <c r="E4369" t="s">
        <v>22507</v>
      </c>
      <c r="F4369">
        <v>29189730</v>
      </c>
      <c r="G4369">
        <v>1003317979</v>
      </c>
      <c r="H4369" t="s">
        <v>22508</v>
      </c>
      <c r="I4369" t="s">
        <v>22509</v>
      </c>
      <c r="J4369" t="s">
        <v>22510</v>
      </c>
      <c r="K4369" s="38" t="s">
        <v>8104</v>
      </c>
      <c r="L4369">
        <v>2</v>
      </c>
      <c r="P4369" s="5">
        <v>43511</v>
      </c>
      <c r="Q4369" t="s">
        <v>1557</v>
      </c>
      <c r="R4369">
        <v>479</v>
      </c>
      <c r="S4369" t="s">
        <v>8895</v>
      </c>
      <c r="U4369">
        <v>2</v>
      </c>
      <c r="V4369" t="s">
        <v>1546</v>
      </c>
      <c r="W4369">
        <v>1</v>
      </c>
      <c r="X4369" t="s">
        <v>36371</v>
      </c>
      <c r="Z4369">
        <v>194111</v>
      </c>
      <c r="AA4369">
        <v>125</v>
      </c>
      <c r="AB4369" t="s">
        <v>2372</v>
      </c>
      <c r="AC4369">
        <v>1014</v>
      </c>
      <c r="AD4369" t="s">
        <v>1381</v>
      </c>
      <c r="AE4369">
        <v>1</v>
      </c>
      <c r="AF4369" t="s">
        <v>34807</v>
      </c>
      <c r="AG4369">
        <v>24</v>
      </c>
      <c r="AH4369" t="s">
        <v>2372</v>
      </c>
      <c r="AI4369">
        <v>479</v>
      </c>
      <c r="AJ4369" t="s">
        <v>8895</v>
      </c>
      <c r="AO4369" t="s">
        <v>22511</v>
      </c>
      <c r="AP4369" t="s">
        <v>22512</v>
      </c>
      <c r="AQ4369">
        <v>0</v>
      </c>
      <c r="AR4369" t="s">
        <v>1550</v>
      </c>
      <c r="AS4369" t="s">
        <v>14814</v>
      </c>
      <c r="AV4369">
        <v>55.060456819999999</v>
      </c>
      <c r="AW4369">
        <v>10.624322319999999</v>
      </c>
      <c r="AX4369" t="s">
        <v>1551</v>
      </c>
      <c r="AY4369">
        <v>1083</v>
      </c>
      <c r="AZ4369" t="s">
        <v>1468</v>
      </c>
    </row>
    <row r="4370" spans="1:52" x14ac:dyDescent="0.25">
      <c r="A4370">
        <v>479247</v>
      </c>
      <c r="B4370" t="s">
        <v>22513</v>
      </c>
      <c r="C4370">
        <v>5700</v>
      </c>
      <c r="D4370" t="s">
        <v>1483</v>
      </c>
      <c r="E4370" t="s">
        <v>22514</v>
      </c>
      <c r="F4370">
        <v>29542791</v>
      </c>
      <c r="G4370">
        <v>1003310081</v>
      </c>
      <c r="H4370" t="s">
        <v>22515</v>
      </c>
      <c r="I4370" t="s">
        <v>22516</v>
      </c>
      <c r="J4370" t="s">
        <v>35951</v>
      </c>
      <c r="K4370" s="39">
        <v>9107</v>
      </c>
      <c r="L4370">
        <v>5</v>
      </c>
      <c r="P4370" s="5">
        <v>43794</v>
      </c>
      <c r="Q4370" t="s">
        <v>1557</v>
      </c>
      <c r="U4370">
        <v>4</v>
      </c>
      <c r="V4370" t="s">
        <v>2004</v>
      </c>
      <c r="W4370">
        <v>1</v>
      </c>
      <c r="X4370" t="s">
        <v>36371</v>
      </c>
      <c r="Z4370">
        <v>197808</v>
      </c>
      <c r="AA4370">
        <v>137</v>
      </c>
      <c r="AB4370" t="s">
        <v>2431</v>
      </c>
      <c r="AC4370">
        <v>1053</v>
      </c>
      <c r="AD4370" t="s">
        <v>2431</v>
      </c>
      <c r="AE4370">
        <v>1</v>
      </c>
      <c r="AF4370" t="s">
        <v>34807</v>
      </c>
      <c r="AG4370">
        <v>30</v>
      </c>
      <c r="AH4370" t="s">
        <v>2423</v>
      </c>
      <c r="AI4370">
        <v>479</v>
      </c>
      <c r="AJ4370" t="s">
        <v>8895</v>
      </c>
      <c r="AN4370">
        <v>461248</v>
      </c>
      <c r="AO4370" t="s">
        <v>22517</v>
      </c>
      <c r="AP4370" t="s">
        <v>12325</v>
      </c>
      <c r="AQ4370">
        <v>2</v>
      </c>
      <c r="AR4370" t="s">
        <v>2358</v>
      </c>
      <c r="AS4370" t="s">
        <v>35939</v>
      </c>
      <c r="AV4370">
        <v>55.06168177</v>
      </c>
      <c r="AW4370">
        <v>10.60180722</v>
      </c>
      <c r="AX4370" t="s">
        <v>1551</v>
      </c>
      <c r="AY4370">
        <v>1083</v>
      </c>
      <c r="AZ4370" t="s">
        <v>1468</v>
      </c>
    </row>
    <row r="4371" spans="1:52" x14ac:dyDescent="0.25">
      <c r="A4371">
        <v>479300</v>
      </c>
      <c r="B4371" t="s">
        <v>22518</v>
      </c>
      <c r="C4371">
        <v>5700</v>
      </c>
      <c r="D4371" t="s">
        <v>1483</v>
      </c>
      <c r="E4371" t="s">
        <v>22519</v>
      </c>
      <c r="F4371">
        <v>67702018</v>
      </c>
      <c r="G4371">
        <v>1002256555</v>
      </c>
      <c r="H4371" t="s">
        <v>22520</v>
      </c>
      <c r="I4371" t="s">
        <v>22521</v>
      </c>
      <c r="J4371" t="s">
        <v>40481</v>
      </c>
      <c r="K4371" s="39">
        <v>7291</v>
      </c>
      <c r="L4371">
        <v>3</v>
      </c>
      <c r="P4371" s="5">
        <v>45924</v>
      </c>
      <c r="Q4371" t="s">
        <v>1895</v>
      </c>
      <c r="U4371">
        <v>5</v>
      </c>
      <c r="V4371" t="s">
        <v>1859</v>
      </c>
      <c r="W4371">
        <v>1</v>
      </c>
      <c r="X4371" t="s">
        <v>36371</v>
      </c>
      <c r="Y4371">
        <v>10</v>
      </c>
      <c r="Z4371">
        <v>195611</v>
      </c>
      <c r="AA4371">
        <v>123</v>
      </c>
      <c r="AB4371" t="s">
        <v>1374</v>
      </c>
      <c r="AC4371">
        <v>1011</v>
      </c>
      <c r="AD4371" t="s">
        <v>1374</v>
      </c>
      <c r="AE4371">
        <v>1</v>
      </c>
      <c r="AF4371" t="s">
        <v>34807</v>
      </c>
      <c r="AG4371">
        <v>80</v>
      </c>
      <c r="AH4371" t="s">
        <v>1374</v>
      </c>
      <c r="AI4371">
        <v>479</v>
      </c>
      <c r="AJ4371" t="s">
        <v>8895</v>
      </c>
      <c r="AO4371" t="s">
        <v>22522</v>
      </c>
      <c r="AP4371" t="s">
        <v>22523</v>
      </c>
      <c r="AQ4371">
        <v>0</v>
      </c>
      <c r="AR4371" t="s">
        <v>1550</v>
      </c>
      <c r="AS4371" t="s">
        <v>40482</v>
      </c>
      <c r="AV4371">
        <v>55.060170589999998</v>
      </c>
      <c r="AW4371">
        <v>10.649937599999999</v>
      </c>
      <c r="AX4371" t="s">
        <v>1551</v>
      </c>
      <c r="AY4371">
        <v>1083</v>
      </c>
      <c r="AZ4371" t="s">
        <v>1468</v>
      </c>
    </row>
    <row r="4372" spans="1:52" x14ac:dyDescent="0.25">
      <c r="A4372">
        <v>479301</v>
      </c>
      <c r="B4372" t="s">
        <v>40945</v>
      </c>
      <c r="C4372">
        <v>5881</v>
      </c>
      <c r="D4372" t="s">
        <v>40435</v>
      </c>
      <c r="E4372" t="s">
        <v>16612</v>
      </c>
      <c r="F4372">
        <v>20638230</v>
      </c>
      <c r="G4372">
        <v>1004634445</v>
      </c>
      <c r="H4372" t="s">
        <v>22524</v>
      </c>
      <c r="I4372" t="s">
        <v>16613</v>
      </c>
      <c r="J4372" t="s">
        <v>22525</v>
      </c>
      <c r="K4372" s="39">
        <v>3721</v>
      </c>
      <c r="L4372" t="s">
        <v>1942</v>
      </c>
      <c r="P4372" s="5">
        <v>45831</v>
      </c>
      <c r="Q4372" t="s">
        <v>1882</v>
      </c>
      <c r="U4372">
        <v>5</v>
      </c>
      <c r="V4372" t="s">
        <v>1859</v>
      </c>
      <c r="W4372">
        <v>1</v>
      </c>
      <c r="X4372" t="s">
        <v>36371</v>
      </c>
      <c r="Y4372">
        <v>10</v>
      </c>
      <c r="Z4372">
        <v>191505</v>
      </c>
      <c r="AA4372">
        <v>144</v>
      </c>
      <c r="AB4372" t="s">
        <v>40070</v>
      </c>
      <c r="AC4372">
        <v>1023</v>
      </c>
      <c r="AD4372" t="s">
        <v>1378</v>
      </c>
      <c r="AE4372">
        <v>1</v>
      </c>
      <c r="AF4372" t="s">
        <v>34807</v>
      </c>
      <c r="AG4372">
        <v>82</v>
      </c>
      <c r="AH4372" t="s">
        <v>40070</v>
      </c>
      <c r="AI4372">
        <v>479</v>
      </c>
      <c r="AJ4372" t="s">
        <v>8895</v>
      </c>
      <c r="AO4372" t="s">
        <v>16615</v>
      </c>
      <c r="AP4372" t="s">
        <v>16616</v>
      </c>
      <c r="AQ4372">
        <v>0</v>
      </c>
      <c r="AR4372" t="s">
        <v>1550</v>
      </c>
      <c r="AS4372" t="s">
        <v>16617</v>
      </c>
      <c r="AV4372">
        <v>55.098036469999997</v>
      </c>
      <c r="AW4372">
        <v>10.68700638</v>
      </c>
      <c r="AX4372" t="s">
        <v>1551</v>
      </c>
      <c r="AY4372">
        <v>1083</v>
      </c>
      <c r="AZ4372" t="s">
        <v>1468</v>
      </c>
    </row>
    <row r="4373" spans="1:52" x14ac:dyDescent="0.25">
      <c r="A4373">
        <v>479350</v>
      </c>
      <c r="B4373" t="s">
        <v>22526</v>
      </c>
      <c r="C4373">
        <v>5700</v>
      </c>
      <c r="D4373" t="s">
        <v>1483</v>
      </c>
      <c r="E4373" t="s">
        <v>22527</v>
      </c>
      <c r="F4373">
        <v>39815885</v>
      </c>
      <c r="G4373">
        <v>1023903128</v>
      </c>
      <c r="H4373" t="s">
        <v>22528</v>
      </c>
      <c r="I4373" t="s">
        <v>22529</v>
      </c>
      <c r="J4373" t="s">
        <v>13503</v>
      </c>
      <c r="K4373" s="39">
        <v>6348</v>
      </c>
      <c r="L4373">
        <v>59</v>
      </c>
      <c r="P4373" s="5">
        <v>44621</v>
      </c>
      <c r="Q4373" t="s">
        <v>1557</v>
      </c>
      <c r="U4373">
        <v>4</v>
      </c>
      <c r="V4373" t="s">
        <v>2004</v>
      </c>
      <c r="W4373">
        <v>1</v>
      </c>
      <c r="X4373" t="s">
        <v>36371</v>
      </c>
      <c r="Z4373">
        <v>198410</v>
      </c>
      <c r="AA4373">
        <v>149</v>
      </c>
      <c r="AB4373" t="s">
        <v>2183</v>
      </c>
      <c r="AC4373">
        <v>1027</v>
      </c>
      <c r="AD4373" t="s">
        <v>2501</v>
      </c>
      <c r="AE4373">
        <v>1</v>
      </c>
      <c r="AF4373" t="s">
        <v>34807</v>
      </c>
      <c r="AG4373">
        <v>85</v>
      </c>
      <c r="AH4373" t="s">
        <v>2502</v>
      </c>
      <c r="AI4373">
        <v>479</v>
      </c>
      <c r="AJ4373" t="s">
        <v>8895</v>
      </c>
      <c r="AN4373">
        <v>281040</v>
      </c>
      <c r="AO4373" t="s">
        <v>13504</v>
      </c>
      <c r="AQ4373">
        <v>2</v>
      </c>
      <c r="AR4373" t="s">
        <v>2358</v>
      </c>
      <c r="AS4373" t="s">
        <v>13505</v>
      </c>
      <c r="AV4373">
        <v>55.061606609999998</v>
      </c>
      <c r="AW4373">
        <v>10.579072399999999</v>
      </c>
      <c r="AX4373" t="s">
        <v>1551</v>
      </c>
      <c r="AY4373">
        <v>1083</v>
      </c>
      <c r="AZ4373" t="s">
        <v>1468</v>
      </c>
    </row>
    <row r="4374" spans="1:52" x14ac:dyDescent="0.25">
      <c r="A4374">
        <v>479401</v>
      </c>
      <c r="B4374" t="s">
        <v>22530</v>
      </c>
      <c r="C4374">
        <v>5700</v>
      </c>
      <c r="D4374" t="s">
        <v>1483</v>
      </c>
      <c r="E4374" t="s">
        <v>22531</v>
      </c>
      <c r="F4374">
        <v>25887336</v>
      </c>
      <c r="G4374">
        <v>1010387775</v>
      </c>
      <c r="H4374" t="s">
        <v>22532</v>
      </c>
      <c r="I4374" t="s">
        <v>15833</v>
      </c>
      <c r="J4374" t="s">
        <v>22533</v>
      </c>
      <c r="K4374" s="39">
        <v>6007</v>
      </c>
      <c r="L4374" t="s">
        <v>22534</v>
      </c>
      <c r="P4374" s="5">
        <v>44125</v>
      </c>
      <c r="Q4374" t="s">
        <v>3343</v>
      </c>
      <c r="U4374">
        <v>4</v>
      </c>
      <c r="V4374" t="s">
        <v>2004</v>
      </c>
      <c r="W4374">
        <v>1</v>
      </c>
      <c r="X4374" t="s">
        <v>36371</v>
      </c>
      <c r="Z4374">
        <v>186201</v>
      </c>
      <c r="AA4374">
        <v>242</v>
      </c>
      <c r="AB4374" t="s">
        <v>2574</v>
      </c>
      <c r="AC4374">
        <v>1071</v>
      </c>
      <c r="AD4374" t="s">
        <v>1376</v>
      </c>
      <c r="AE4374">
        <v>1</v>
      </c>
      <c r="AF4374" t="s">
        <v>34807</v>
      </c>
      <c r="AG4374">
        <v>99</v>
      </c>
      <c r="AH4374" t="s">
        <v>41429</v>
      </c>
      <c r="AI4374">
        <v>479</v>
      </c>
      <c r="AJ4374" t="s">
        <v>8895</v>
      </c>
      <c r="AN4374">
        <v>479413</v>
      </c>
      <c r="AO4374" t="s">
        <v>15835</v>
      </c>
      <c r="AP4374" t="s">
        <v>15836</v>
      </c>
      <c r="AQ4374">
        <v>2</v>
      </c>
      <c r="AR4374" t="s">
        <v>2358</v>
      </c>
      <c r="AS4374" t="s">
        <v>22535</v>
      </c>
      <c r="AV4374">
        <v>55.0728869</v>
      </c>
      <c r="AW4374">
        <v>10.609826979999999</v>
      </c>
      <c r="AX4374" t="s">
        <v>1551</v>
      </c>
      <c r="AY4374">
        <v>1083</v>
      </c>
      <c r="AZ4374" t="s">
        <v>1468</v>
      </c>
    </row>
    <row r="4375" spans="1:52" x14ac:dyDescent="0.25">
      <c r="A4375">
        <v>479402</v>
      </c>
      <c r="B4375" t="s">
        <v>22536</v>
      </c>
      <c r="C4375">
        <v>5700</v>
      </c>
      <c r="D4375" t="s">
        <v>1483</v>
      </c>
      <c r="E4375" t="s">
        <v>22537</v>
      </c>
      <c r="F4375">
        <v>25887336</v>
      </c>
      <c r="G4375">
        <v>1003401407</v>
      </c>
      <c r="H4375" t="s">
        <v>22532</v>
      </c>
      <c r="I4375" t="s">
        <v>15833</v>
      </c>
      <c r="J4375" t="s">
        <v>22538</v>
      </c>
      <c r="K4375" s="39">
        <v>7131</v>
      </c>
      <c r="L4375" t="s">
        <v>20054</v>
      </c>
      <c r="P4375" s="5">
        <v>44125</v>
      </c>
      <c r="Q4375" t="s">
        <v>3343</v>
      </c>
      <c r="U4375">
        <v>4</v>
      </c>
      <c r="V4375" t="s">
        <v>2004</v>
      </c>
      <c r="W4375">
        <v>1</v>
      </c>
      <c r="X4375" t="s">
        <v>36371</v>
      </c>
      <c r="Z4375">
        <v>187901</v>
      </c>
      <c r="AA4375">
        <v>241</v>
      </c>
      <c r="AB4375" t="s">
        <v>2790</v>
      </c>
      <c r="AC4375">
        <v>1071</v>
      </c>
      <c r="AD4375" t="s">
        <v>1376</v>
      </c>
      <c r="AE4375">
        <v>1</v>
      </c>
      <c r="AF4375" t="s">
        <v>34807</v>
      </c>
      <c r="AG4375">
        <v>99</v>
      </c>
      <c r="AH4375" t="s">
        <v>41429</v>
      </c>
      <c r="AI4375">
        <v>479</v>
      </c>
      <c r="AJ4375" t="s">
        <v>8895</v>
      </c>
      <c r="AN4375">
        <v>479413</v>
      </c>
      <c r="AO4375" t="s">
        <v>15835</v>
      </c>
      <c r="AP4375" t="s">
        <v>15836</v>
      </c>
      <c r="AQ4375">
        <v>2</v>
      </c>
      <c r="AR4375" t="s">
        <v>2358</v>
      </c>
      <c r="AS4375" t="s">
        <v>22539</v>
      </c>
      <c r="AV4375">
        <v>55.054902519999999</v>
      </c>
      <c r="AW4375">
        <v>10.584117640000001</v>
      </c>
      <c r="AX4375" t="s">
        <v>1551</v>
      </c>
      <c r="AY4375">
        <v>1083</v>
      </c>
      <c r="AZ4375" t="s">
        <v>1468</v>
      </c>
    </row>
    <row r="4376" spans="1:52" x14ac:dyDescent="0.25">
      <c r="A4376">
        <v>479403</v>
      </c>
      <c r="B4376" t="s">
        <v>38839</v>
      </c>
      <c r="C4376">
        <v>5700</v>
      </c>
      <c r="D4376" t="s">
        <v>1483</v>
      </c>
      <c r="E4376" t="s">
        <v>38840</v>
      </c>
      <c r="F4376">
        <v>64305018</v>
      </c>
      <c r="G4376">
        <v>1002187145</v>
      </c>
      <c r="H4376" t="s">
        <v>22540</v>
      </c>
      <c r="I4376" t="s">
        <v>22541</v>
      </c>
      <c r="J4376" t="s">
        <v>22542</v>
      </c>
      <c r="K4376" s="39">
        <v>5827</v>
      </c>
      <c r="L4376" t="s">
        <v>3863</v>
      </c>
      <c r="P4376" s="5">
        <v>45517</v>
      </c>
      <c r="Q4376" t="s">
        <v>1678</v>
      </c>
      <c r="U4376">
        <v>4</v>
      </c>
      <c r="V4376" t="s">
        <v>2004</v>
      </c>
      <c r="W4376">
        <v>4</v>
      </c>
      <c r="X4376" t="s">
        <v>2353</v>
      </c>
      <c r="Z4376">
        <v>190611</v>
      </c>
      <c r="AA4376">
        <v>271</v>
      </c>
      <c r="AB4376" t="s">
        <v>36489</v>
      </c>
      <c r="AC4376">
        <v>1081</v>
      </c>
      <c r="AD4376" t="s">
        <v>2596</v>
      </c>
      <c r="AE4376">
        <v>1</v>
      </c>
      <c r="AF4376" t="s">
        <v>34807</v>
      </c>
      <c r="AG4376">
        <v>99</v>
      </c>
      <c r="AH4376" t="s">
        <v>41429</v>
      </c>
      <c r="AI4376">
        <v>479</v>
      </c>
      <c r="AJ4376" t="s">
        <v>8895</v>
      </c>
      <c r="AO4376" t="s">
        <v>22543</v>
      </c>
      <c r="AP4376" t="s">
        <v>22544</v>
      </c>
      <c r="AQ4376">
        <v>0</v>
      </c>
      <c r="AR4376" t="s">
        <v>1550</v>
      </c>
      <c r="AS4376" t="s">
        <v>22545</v>
      </c>
      <c r="AV4376">
        <v>55.065388540000001</v>
      </c>
      <c r="AW4376">
        <v>10.617134650000001</v>
      </c>
      <c r="AX4376" t="s">
        <v>1551</v>
      </c>
      <c r="AY4376">
        <v>1083</v>
      </c>
      <c r="AZ4376" t="s">
        <v>1468</v>
      </c>
    </row>
    <row r="4377" spans="1:52" x14ac:dyDescent="0.25">
      <c r="A4377">
        <v>479405</v>
      </c>
      <c r="B4377" t="s">
        <v>22546</v>
      </c>
      <c r="C4377">
        <v>5700</v>
      </c>
      <c r="D4377" t="s">
        <v>1483</v>
      </c>
      <c r="E4377" t="s">
        <v>22547</v>
      </c>
      <c r="F4377">
        <v>19088286</v>
      </c>
      <c r="G4377">
        <v>1003675379</v>
      </c>
      <c r="H4377" t="s">
        <v>22548</v>
      </c>
      <c r="I4377" t="s">
        <v>22549</v>
      </c>
      <c r="J4377" t="s">
        <v>22550</v>
      </c>
      <c r="K4377" s="39">
        <v>2296</v>
      </c>
      <c r="L4377">
        <v>27</v>
      </c>
      <c r="P4377" s="5">
        <v>41649</v>
      </c>
      <c r="Q4377" t="s">
        <v>1910</v>
      </c>
      <c r="T4377" s="5">
        <v>40452</v>
      </c>
      <c r="U4377">
        <v>4</v>
      </c>
      <c r="V4377" t="s">
        <v>2004</v>
      </c>
      <c r="W4377">
        <v>4</v>
      </c>
      <c r="X4377" t="s">
        <v>2353</v>
      </c>
      <c r="Z4377">
        <v>196904</v>
      </c>
      <c r="AA4377">
        <v>355</v>
      </c>
      <c r="AB4377" t="s">
        <v>2595</v>
      </c>
      <c r="AC4377">
        <v>1081</v>
      </c>
      <c r="AD4377" t="s">
        <v>2596</v>
      </c>
      <c r="AE4377">
        <v>3</v>
      </c>
      <c r="AF4377" t="s">
        <v>1601</v>
      </c>
      <c r="AG4377">
        <v>99</v>
      </c>
      <c r="AH4377" t="s">
        <v>41429</v>
      </c>
      <c r="AI4377">
        <v>479</v>
      </c>
      <c r="AJ4377" t="s">
        <v>8895</v>
      </c>
      <c r="AK4377">
        <v>2</v>
      </c>
      <c r="AL4377" t="s">
        <v>1618</v>
      </c>
      <c r="AM4377">
        <v>479412</v>
      </c>
      <c r="AN4377">
        <v>479412</v>
      </c>
      <c r="AO4377" t="s">
        <v>22551</v>
      </c>
      <c r="AP4377" t="s">
        <v>22552</v>
      </c>
      <c r="AQ4377">
        <v>2</v>
      </c>
      <c r="AR4377" t="s">
        <v>2358</v>
      </c>
      <c r="AS4377" t="s">
        <v>22553</v>
      </c>
      <c r="AV4377" s="6" t="s">
        <v>22554</v>
      </c>
      <c r="AW4377" s="6" t="s">
        <v>22555</v>
      </c>
      <c r="AX4377" t="s">
        <v>1551</v>
      </c>
      <c r="AY4377">
        <v>1083</v>
      </c>
      <c r="AZ4377" t="s">
        <v>1468</v>
      </c>
    </row>
    <row r="4378" spans="1:52" x14ac:dyDescent="0.25">
      <c r="A4378">
        <v>479406</v>
      </c>
      <c r="B4378" t="s">
        <v>22556</v>
      </c>
      <c r="C4378">
        <v>5700</v>
      </c>
      <c r="D4378" t="s">
        <v>1483</v>
      </c>
      <c r="E4378" t="s">
        <v>22557</v>
      </c>
      <c r="F4378">
        <v>25787072</v>
      </c>
      <c r="G4378">
        <v>1003408012</v>
      </c>
      <c r="H4378" t="s">
        <v>22548</v>
      </c>
      <c r="I4378" t="s">
        <v>22549</v>
      </c>
      <c r="J4378" t="s">
        <v>22550</v>
      </c>
      <c r="K4378" s="39">
        <v>2296</v>
      </c>
      <c r="L4378">
        <v>27</v>
      </c>
      <c r="P4378" s="5">
        <v>41649</v>
      </c>
      <c r="Q4378" t="s">
        <v>1910</v>
      </c>
      <c r="T4378" s="5">
        <v>40453</v>
      </c>
      <c r="U4378">
        <v>1</v>
      </c>
      <c r="V4378" t="s">
        <v>2147</v>
      </c>
      <c r="W4378">
        <v>4</v>
      </c>
      <c r="X4378" t="s">
        <v>2353</v>
      </c>
      <c r="AA4378">
        <v>371</v>
      </c>
      <c r="AB4378" t="s">
        <v>21089</v>
      </c>
      <c r="AC4378">
        <v>1081</v>
      </c>
      <c r="AD4378" t="s">
        <v>2596</v>
      </c>
      <c r="AE4378">
        <v>3</v>
      </c>
      <c r="AF4378" t="s">
        <v>1601</v>
      </c>
      <c r="AG4378">
        <v>99</v>
      </c>
      <c r="AH4378" t="s">
        <v>41429</v>
      </c>
      <c r="AI4378">
        <v>479</v>
      </c>
      <c r="AJ4378" t="s">
        <v>8895</v>
      </c>
      <c r="AK4378">
        <v>2</v>
      </c>
      <c r="AL4378" t="s">
        <v>1618</v>
      </c>
      <c r="AM4378">
        <v>479412</v>
      </c>
      <c r="AN4378">
        <v>479412</v>
      </c>
      <c r="AO4378" t="s">
        <v>22551</v>
      </c>
      <c r="AP4378" t="s">
        <v>22552</v>
      </c>
      <c r="AQ4378">
        <v>2</v>
      </c>
      <c r="AR4378" t="s">
        <v>2358</v>
      </c>
      <c r="AS4378" t="s">
        <v>22553</v>
      </c>
      <c r="AV4378" s="6" t="s">
        <v>22554</v>
      </c>
      <c r="AW4378" s="6" t="s">
        <v>22555</v>
      </c>
      <c r="AX4378" t="s">
        <v>1551</v>
      </c>
      <c r="AY4378">
        <v>1083</v>
      </c>
      <c r="AZ4378" t="s">
        <v>1468</v>
      </c>
    </row>
    <row r="4379" spans="1:52" x14ac:dyDescent="0.25">
      <c r="A4379">
        <v>479408</v>
      </c>
      <c r="B4379" t="s">
        <v>22558</v>
      </c>
      <c r="C4379">
        <v>5700</v>
      </c>
      <c r="D4379" t="s">
        <v>1483</v>
      </c>
      <c r="E4379" t="s">
        <v>22559</v>
      </c>
      <c r="F4379">
        <v>30859480</v>
      </c>
      <c r="G4379">
        <v>1003309953</v>
      </c>
      <c r="H4379" t="s">
        <v>22560</v>
      </c>
      <c r="I4379" t="s">
        <v>21942</v>
      </c>
      <c r="J4379" t="s">
        <v>37408</v>
      </c>
      <c r="K4379" s="39">
        <v>210</v>
      </c>
      <c r="L4379" t="s">
        <v>10426</v>
      </c>
      <c r="P4379" s="5">
        <v>42849</v>
      </c>
      <c r="Q4379" t="s">
        <v>1557</v>
      </c>
      <c r="T4379" s="5">
        <v>42826</v>
      </c>
      <c r="U4379">
        <v>4</v>
      </c>
      <c r="V4379" t="s">
        <v>2004</v>
      </c>
      <c r="W4379">
        <v>4</v>
      </c>
      <c r="X4379" t="s">
        <v>2353</v>
      </c>
      <c r="Z4379">
        <v>195807</v>
      </c>
      <c r="AA4379">
        <v>306</v>
      </c>
      <c r="AB4379" t="s">
        <v>36486</v>
      </c>
      <c r="AC4379">
        <v>1085</v>
      </c>
      <c r="AD4379" t="s">
        <v>36486</v>
      </c>
      <c r="AE4379">
        <v>3</v>
      </c>
      <c r="AF4379" t="s">
        <v>1601</v>
      </c>
      <c r="AG4379">
        <v>99</v>
      </c>
      <c r="AH4379" t="s">
        <v>41429</v>
      </c>
      <c r="AI4379">
        <v>479</v>
      </c>
      <c r="AJ4379" t="s">
        <v>8895</v>
      </c>
      <c r="AK4379">
        <v>2</v>
      </c>
      <c r="AL4379" t="s">
        <v>1618</v>
      </c>
      <c r="AM4379">
        <v>280699</v>
      </c>
      <c r="AN4379">
        <v>630401</v>
      </c>
      <c r="AO4379" t="s">
        <v>10455</v>
      </c>
      <c r="AP4379" t="s">
        <v>10456</v>
      </c>
      <c r="AQ4379">
        <v>2</v>
      </c>
      <c r="AR4379" t="s">
        <v>2358</v>
      </c>
      <c r="AS4379" t="s">
        <v>37409</v>
      </c>
      <c r="AV4379">
        <v>55.054449650103699</v>
      </c>
      <c r="AW4379">
        <v>10.602077665455599</v>
      </c>
      <c r="AX4379" t="s">
        <v>1551</v>
      </c>
      <c r="AY4379">
        <v>1083</v>
      </c>
      <c r="AZ4379" t="s">
        <v>1468</v>
      </c>
    </row>
    <row r="4380" spans="1:52" x14ac:dyDescent="0.25">
      <c r="A4380">
        <v>479409</v>
      </c>
      <c r="B4380" t="s">
        <v>40946</v>
      </c>
      <c r="C4380">
        <v>5881</v>
      </c>
      <c r="D4380" t="s">
        <v>40435</v>
      </c>
      <c r="E4380" t="s">
        <v>40947</v>
      </c>
      <c r="F4380">
        <v>30859480</v>
      </c>
      <c r="G4380">
        <v>1003403708</v>
      </c>
      <c r="H4380" t="s">
        <v>22561</v>
      </c>
      <c r="I4380" t="s">
        <v>22562</v>
      </c>
      <c r="J4380" t="s">
        <v>40948</v>
      </c>
      <c r="K4380" s="39">
        <v>7226</v>
      </c>
      <c r="L4380">
        <v>4</v>
      </c>
      <c r="P4380" s="5">
        <v>44588</v>
      </c>
      <c r="Q4380" t="s">
        <v>1557</v>
      </c>
      <c r="T4380" s="5">
        <v>40878</v>
      </c>
      <c r="U4380">
        <v>4</v>
      </c>
      <c r="V4380" t="s">
        <v>2004</v>
      </c>
      <c r="W4380">
        <v>4</v>
      </c>
      <c r="X4380" t="s">
        <v>2353</v>
      </c>
      <c r="Z4380">
        <v>180301</v>
      </c>
      <c r="AA4380">
        <v>311</v>
      </c>
      <c r="AB4380" t="s">
        <v>34862</v>
      </c>
      <c r="AC4380">
        <v>1085</v>
      </c>
      <c r="AD4380" t="s">
        <v>36486</v>
      </c>
      <c r="AE4380">
        <v>3</v>
      </c>
      <c r="AF4380" t="s">
        <v>1601</v>
      </c>
      <c r="AG4380">
        <v>99</v>
      </c>
      <c r="AH4380" t="s">
        <v>41429</v>
      </c>
      <c r="AI4380">
        <v>479</v>
      </c>
      <c r="AJ4380" t="s">
        <v>8895</v>
      </c>
      <c r="AK4380">
        <v>2</v>
      </c>
      <c r="AL4380" t="s">
        <v>1618</v>
      </c>
      <c r="AM4380">
        <v>630401</v>
      </c>
      <c r="AN4380">
        <v>630401</v>
      </c>
      <c r="AO4380" t="s">
        <v>10455</v>
      </c>
      <c r="AP4380" t="s">
        <v>10456</v>
      </c>
      <c r="AQ4380">
        <v>2</v>
      </c>
      <c r="AR4380" t="s">
        <v>2358</v>
      </c>
      <c r="AS4380" t="s">
        <v>40949</v>
      </c>
      <c r="AV4380">
        <v>55.093082799999998</v>
      </c>
      <c r="AW4380">
        <v>10.68819568</v>
      </c>
      <c r="AX4380" t="s">
        <v>1551</v>
      </c>
      <c r="AY4380">
        <v>1083</v>
      </c>
      <c r="AZ4380" t="s">
        <v>1468</v>
      </c>
    </row>
    <row r="4381" spans="1:52" x14ac:dyDescent="0.25">
      <c r="A4381">
        <v>479411</v>
      </c>
      <c r="B4381" t="s">
        <v>22563</v>
      </c>
      <c r="C4381">
        <v>5700</v>
      </c>
      <c r="D4381" t="s">
        <v>1483</v>
      </c>
      <c r="E4381" t="s">
        <v>22564</v>
      </c>
      <c r="F4381">
        <v>29575746</v>
      </c>
      <c r="G4381">
        <v>1003310019</v>
      </c>
      <c r="H4381" t="s">
        <v>22565</v>
      </c>
      <c r="I4381" t="s">
        <v>11978</v>
      </c>
      <c r="J4381" t="s">
        <v>38841</v>
      </c>
      <c r="K4381" s="38" t="s">
        <v>8596</v>
      </c>
      <c r="L4381">
        <v>39</v>
      </c>
      <c r="P4381" s="5">
        <v>43816</v>
      </c>
      <c r="Q4381" t="s">
        <v>1557</v>
      </c>
      <c r="U4381">
        <v>4</v>
      </c>
      <c r="V4381" t="s">
        <v>2004</v>
      </c>
      <c r="W4381">
        <v>1</v>
      </c>
      <c r="X4381" t="s">
        <v>36371</v>
      </c>
      <c r="Z4381">
        <v>199101</v>
      </c>
      <c r="AA4381">
        <v>281</v>
      </c>
      <c r="AB4381" t="s">
        <v>2715</v>
      </c>
      <c r="AC4381">
        <v>1071</v>
      </c>
      <c r="AD4381" t="s">
        <v>1376</v>
      </c>
      <c r="AE4381">
        <v>1</v>
      </c>
      <c r="AF4381" t="s">
        <v>34807</v>
      </c>
      <c r="AG4381">
        <v>99</v>
      </c>
      <c r="AH4381" t="s">
        <v>41429</v>
      </c>
      <c r="AI4381">
        <v>479</v>
      </c>
      <c r="AJ4381" t="s">
        <v>8895</v>
      </c>
      <c r="AN4381">
        <v>461449</v>
      </c>
      <c r="AO4381" t="s">
        <v>22566</v>
      </c>
      <c r="AP4381" t="s">
        <v>11981</v>
      </c>
      <c r="AQ4381">
        <v>2</v>
      </c>
      <c r="AR4381" t="s">
        <v>2358</v>
      </c>
      <c r="AS4381" t="s">
        <v>37833</v>
      </c>
      <c r="AV4381">
        <v>55.054638830000002</v>
      </c>
      <c r="AW4381">
        <v>10.58644374</v>
      </c>
      <c r="AX4381" t="s">
        <v>1551</v>
      </c>
      <c r="AY4381">
        <v>1083</v>
      </c>
      <c r="AZ4381" t="s">
        <v>1468</v>
      </c>
    </row>
    <row r="4382" spans="1:52" x14ac:dyDescent="0.25">
      <c r="A4382">
        <v>479412</v>
      </c>
      <c r="B4382" t="s">
        <v>22546</v>
      </c>
      <c r="C4382">
        <v>5700</v>
      </c>
      <c r="D4382" t="s">
        <v>1483</v>
      </c>
      <c r="E4382" t="s">
        <v>22557</v>
      </c>
      <c r="F4382">
        <v>25787072</v>
      </c>
      <c r="G4382">
        <v>1003408012</v>
      </c>
      <c r="H4382" t="s">
        <v>22548</v>
      </c>
      <c r="I4382" t="s">
        <v>22549</v>
      </c>
      <c r="J4382" t="s">
        <v>22567</v>
      </c>
      <c r="K4382" s="39">
        <v>5436</v>
      </c>
      <c r="L4382">
        <v>4</v>
      </c>
      <c r="P4382" s="5">
        <v>45182</v>
      </c>
      <c r="Q4382" t="s">
        <v>1819</v>
      </c>
      <c r="U4382">
        <v>4</v>
      </c>
      <c r="V4382" t="s">
        <v>2004</v>
      </c>
      <c r="W4382">
        <v>4</v>
      </c>
      <c r="X4382" t="s">
        <v>2353</v>
      </c>
      <c r="Z4382">
        <v>200101</v>
      </c>
      <c r="AA4382">
        <v>371</v>
      </c>
      <c r="AB4382" t="s">
        <v>21089</v>
      </c>
      <c r="AC4382">
        <v>1081</v>
      </c>
      <c r="AD4382" t="s">
        <v>2596</v>
      </c>
      <c r="AE4382">
        <v>1</v>
      </c>
      <c r="AF4382" t="s">
        <v>34807</v>
      </c>
      <c r="AG4382">
        <v>99</v>
      </c>
      <c r="AH4382" t="s">
        <v>41429</v>
      </c>
      <c r="AI4382">
        <v>479</v>
      </c>
      <c r="AJ4382" t="s">
        <v>8895</v>
      </c>
      <c r="AO4382" t="s">
        <v>22551</v>
      </c>
      <c r="AP4382" t="s">
        <v>22552</v>
      </c>
      <c r="AQ4382">
        <v>0</v>
      </c>
      <c r="AR4382" t="s">
        <v>1550</v>
      </c>
      <c r="AS4382" t="s">
        <v>22568</v>
      </c>
      <c r="AV4382">
        <v>55.062589789999997</v>
      </c>
      <c r="AW4382">
        <v>10.616571840000001</v>
      </c>
      <c r="AX4382" t="s">
        <v>1551</v>
      </c>
      <c r="AY4382">
        <v>1083</v>
      </c>
      <c r="AZ4382" t="s">
        <v>1468</v>
      </c>
    </row>
    <row r="4383" spans="1:52" x14ac:dyDescent="0.25">
      <c r="A4383">
        <v>479413</v>
      </c>
      <c r="B4383" t="s">
        <v>22569</v>
      </c>
      <c r="C4383">
        <v>5700</v>
      </c>
      <c r="D4383" t="s">
        <v>1483</v>
      </c>
      <c r="E4383" t="s">
        <v>22570</v>
      </c>
      <c r="F4383">
        <v>25887336</v>
      </c>
      <c r="G4383">
        <v>1010387767</v>
      </c>
      <c r="H4383" t="s">
        <v>22532</v>
      </c>
      <c r="I4383" t="s">
        <v>15833</v>
      </c>
      <c r="J4383" t="s">
        <v>22538</v>
      </c>
      <c r="K4383" s="39">
        <v>7131</v>
      </c>
      <c r="L4383" t="s">
        <v>20054</v>
      </c>
      <c r="P4383" s="5">
        <v>44125</v>
      </c>
      <c r="Q4383" t="s">
        <v>3343</v>
      </c>
      <c r="U4383">
        <v>4</v>
      </c>
      <c r="V4383" t="s">
        <v>2004</v>
      </c>
      <c r="W4383">
        <v>1</v>
      </c>
      <c r="X4383" t="s">
        <v>36371</v>
      </c>
      <c r="Z4383">
        <v>200310</v>
      </c>
      <c r="AA4383">
        <v>240</v>
      </c>
      <c r="AB4383" t="s">
        <v>3017</v>
      </c>
      <c r="AC4383">
        <v>1071</v>
      </c>
      <c r="AD4383" t="s">
        <v>1376</v>
      </c>
      <c r="AE4383">
        <v>4</v>
      </c>
      <c r="AF4383" t="s">
        <v>34848</v>
      </c>
      <c r="AG4383">
        <v>99</v>
      </c>
      <c r="AH4383" t="s">
        <v>41429</v>
      </c>
      <c r="AI4383">
        <v>479</v>
      </c>
      <c r="AJ4383" t="s">
        <v>8895</v>
      </c>
      <c r="AO4383" t="s">
        <v>15835</v>
      </c>
      <c r="AP4383" t="s">
        <v>15836</v>
      </c>
      <c r="AQ4383">
        <v>1</v>
      </c>
      <c r="AR4383" t="s">
        <v>2441</v>
      </c>
      <c r="AS4383" t="s">
        <v>22539</v>
      </c>
      <c r="AV4383">
        <v>55.054902519999999</v>
      </c>
      <c r="AW4383">
        <v>10.584117640000001</v>
      </c>
      <c r="AX4383" t="s">
        <v>1551</v>
      </c>
      <c r="AY4383">
        <v>1083</v>
      </c>
      <c r="AZ4383" t="s">
        <v>1468</v>
      </c>
    </row>
    <row r="4384" spans="1:52" x14ac:dyDescent="0.25">
      <c r="A4384">
        <v>479414</v>
      </c>
      <c r="B4384" t="s">
        <v>22571</v>
      </c>
      <c r="C4384">
        <v>5700</v>
      </c>
      <c r="D4384" t="s">
        <v>1483</v>
      </c>
      <c r="E4384" t="s">
        <v>22572</v>
      </c>
      <c r="F4384">
        <v>25787072</v>
      </c>
      <c r="G4384">
        <v>1003408012</v>
      </c>
      <c r="H4384" t="s">
        <v>22548</v>
      </c>
      <c r="I4384" t="s">
        <v>22549</v>
      </c>
      <c r="J4384" t="s">
        <v>22550</v>
      </c>
      <c r="K4384" s="39">
        <v>2296</v>
      </c>
      <c r="L4384">
        <v>27</v>
      </c>
      <c r="P4384" s="5">
        <v>41649</v>
      </c>
      <c r="Q4384" t="s">
        <v>1910</v>
      </c>
      <c r="T4384" s="5">
        <v>40452</v>
      </c>
      <c r="U4384">
        <v>4</v>
      </c>
      <c r="V4384" t="s">
        <v>2004</v>
      </c>
      <c r="W4384">
        <v>4</v>
      </c>
      <c r="X4384" t="s">
        <v>2353</v>
      </c>
      <c r="Z4384">
        <v>200101</v>
      </c>
      <c r="AA4384">
        <v>371</v>
      </c>
      <c r="AB4384" t="s">
        <v>21089</v>
      </c>
      <c r="AC4384">
        <v>1081</v>
      </c>
      <c r="AD4384" t="s">
        <v>2596</v>
      </c>
      <c r="AE4384">
        <v>3</v>
      </c>
      <c r="AF4384" t="s">
        <v>1601</v>
      </c>
      <c r="AG4384">
        <v>99</v>
      </c>
      <c r="AH4384" t="s">
        <v>41429</v>
      </c>
      <c r="AI4384">
        <v>479</v>
      </c>
      <c r="AJ4384" t="s">
        <v>8895</v>
      </c>
      <c r="AK4384">
        <v>2</v>
      </c>
      <c r="AL4384" t="s">
        <v>1618</v>
      </c>
      <c r="AM4384">
        <v>479412</v>
      </c>
      <c r="AN4384">
        <v>479412</v>
      </c>
      <c r="AO4384" t="s">
        <v>22551</v>
      </c>
      <c r="AP4384" t="s">
        <v>22552</v>
      </c>
      <c r="AQ4384">
        <v>2</v>
      </c>
      <c r="AR4384" t="s">
        <v>2358</v>
      </c>
      <c r="AS4384" t="s">
        <v>22553</v>
      </c>
      <c r="AV4384" s="6" t="s">
        <v>22554</v>
      </c>
      <c r="AW4384" s="6" t="s">
        <v>22555</v>
      </c>
      <c r="AX4384" t="s">
        <v>1551</v>
      </c>
      <c r="AY4384">
        <v>1083</v>
      </c>
      <c r="AZ4384" t="s">
        <v>1468</v>
      </c>
    </row>
    <row r="4385" spans="1:52" x14ac:dyDescent="0.25">
      <c r="A4385">
        <v>479415</v>
      </c>
      <c r="B4385" t="s">
        <v>22573</v>
      </c>
      <c r="C4385">
        <v>5700</v>
      </c>
      <c r="D4385" t="s">
        <v>1483</v>
      </c>
      <c r="E4385" t="s">
        <v>22574</v>
      </c>
      <c r="F4385">
        <v>25887336</v>
      </c>
      <c r="G4385">
        <v>1010387767</v>
      </c>
      <c r="I4385" t="s">
        <v>15833</v>
      </c>
      <c r="J4385" t="s">
        <v>22575</v>
      </c>
      <c r="K4385" s="39">
        <v>6348</v>
      </c>
      <c r="L4385">
        <v>65</v>
      </c>
      <c r="P4385" s="5">
        <v>43350</v>
      </c>
      <c r="Q4385" t="s">
        <v>1557</v>
      </c>
      <c r="U4385">
        <v>4</v>
      </c>
      <c r="V4385" t="s">
        <v>2004</v>
      </c>
      <c r="W4385">
        <v>1</v>
      </c>
      <c r="X4385" t="s">
        <v>36371</v>
      </c>
      <c r="Z4385">
        <v>200811</v>
      </c>
      <c r="AA4385">
        <v>240</v>
      </c>
      <c r="AB4385" t="s">
        <v>3017</v>
      </c>
      <c r="AC4385">
        <v>1071</v>
      </c>
      <c r="AD4385" t="s">
        <v>1376</v>
      </c>
      <c r="AE4385">
        <v>1</v>
      </c>
      <c r="AF4385" t="s">
        <v>34807</v>
      </c>
      <c r="AG4385">
        <v>99</v>
      </c>
      <c r="AH4385" t="s">
        <v>41429</v>
      </c>
      <c r="AI4385">
        <v>479</v>
      </c>
      <c r="AJ4385" t="s">
        <v>8895</v>
      </c>
      <c r="AN4385">
        <v>479413</v>
      </c>
      <c r="AO4385" t="s">
        <v>15835</v>
      </c>
      <c r="AP4385" t="s">
        <v>15836</v>
      </c>
      <c r="AQ4385">
        <v>2</v>
      </c>
      <c r="AR4385" t="s">
        <v>2358</v>
      </c>
      <c r="AS4385" t="s">
        <v>13505</v>
      </c>
      <c r="AV4385">
        <v>55.058463969999998</v>
      </c>
      <c r="AW4385">
        <v>10.580192820000001</v>
      </c>
      <c r="AX4385" t="s">
        <v>1551</v>
      </c>
      <c r="AY4385">
        <v>1083</v>
      </c>
      <c r="AZ4385" t="s">
        <v>1468</v>
      </c>
    </row>
    <row r="4386" spans="1:52" x14ac:dyDescent="0.25">
      <c r="A4386">
        <v>479901</v>
      </c>
      <c r="B4386" t="s">
        <v>22576</v>
      </c>
      <c r="C4386">
        <v>5700</v>
      </c>
      <c r="D4386" t="s">
        <v>1483</v>
      </c>
      <c r="E4386" t="s">
        <v>22577</v>
      </c>
      <c r="F4386">
        <v>29189730</v>
      </c>
      <c r="G4386">
        <v>1017080535</v>
      </c>
      <c r="H4386" t="s">
        <v>22578</v>
      </c>
      <c r="I4386" t="s">
        <v>22579</v>
      </c>
      <c r="J4386" t="s">
        <v>41768</v>
      </c>
      <c r="K4386" s="39">
        <v>9558</v>
      </c>
      <c r="L4386">
        <v>47</v>
      </c>
      <c r="P4386" s="5">
        <v>45908</v>
      </c>
      <c r="Q4386" t="s">
        <v>1850</v>
      </c>
      <c r="R4386">
        <v>479</v>
      </c>
      <c r="S4386" t="s">
        <v>8895</v>
      </c>
      <c r="U4386">
        <v>2</v>
      </c>
      <c r="V4386" t="s">
        <v>1546</v>
      </c>
      <c r="W4386">
        <v>1</v>
      </c>
      <c r="X4386" t="s">
        <v>36371</v>
      </c>
      <c r="Y4386">
        <v>10</v>
      </c>
      <c r="Z4386">
        <v>195804</v>
      </c>
      <c r="AA4386">
        <v>126</v>
      </c>
      <c r="AB4386" t="s">
        <v>1382</v>
      </c>
      <c r="AC4386">
        <v>1015</v>
      </c>
      <c r="AD4386" t="s">
        <v>1382</v>
      </c>
      <c r="AE4386">
        <v>1</v>
      </c>
      <c r="AF4386" t="s">
        <v>34807</v>
      </c>
      <c r="AG4386">
        <v>27</v>
      </c>
      <c r="AH4386" t="s">
        <v>34825</v>
      </c>
      <c r="AI4386">
        <v>479</v>
      </c>
      <c r="AJ4386" t="s">
        <v>8895</v>
      </c>
      <c r="AO4386" t="s">
        <v>22580</v>
      </c>
      <c r="AP4386" t="s">
        <v>22581</v>
      </c>
      <c r="AQ4386">
        <v>0</v>
      </c>
      <c r="AR4386" t="s">
        <v>1550</v>
      </c>
      <c r="AS4386" t="s">
        <v>41676</v>
      </c>
      <c r="AV4386">
        <v>55.077283639999997</v>
      </c>
      <c r="AW4386">
        <v>10.62939882</v>
      </c>
      <c r="AX4386" t="s">
        <v>1551</v>
      </c>
      <c r="AY4386">
        <v>1083</v>
      </c>
      <c r="AZ4386" t="s">
        <v>1468</v>
      </c>
    </row>
    <row r="4387" spans="1:52" x14ac:dyDescent="0.25">
      <c r="A4387">
        <v>479902</v>
      </c>
      <c r="B4387" t="s">
        <v>22582</v>
      </c>
      <c r="C4387">
        <v>5700</v>
      </c>
      <c r="D4387" t="s">
        <v>1483</v>
      </c>
      <c r="E4387" t="s">
        <v>22582</v>
      </c>
      <c r="F4387">
        <v>29189730</v>
      </c>
      <c r="G4387">
        <v>1003473413</v>
      </c>
      <c r="H4387" t="s">
        <v>22583</v>
      </c>
      <c r="I4387" t="s">
        <v>22584</v>
      </c>
      <c r="J4387" t="s">
        <v>16858</v>
      </c>
      <c r="K4387" s="39">
        <v>3339</v>
      </c>
      <c r="L4387">
        <v>10</v>
      </c>
      <c r="P4387" s="5">
        <v>45672</v>
      </c>
      <c r="Q4387" t="s">
        <v>1545</v>
      </c>
      <c r="R4387">
        <v>479</v>
      </c>
      <c r="S4387" t="s">
        <v>8895</v>
      </c>
      <c r="U4387">
        <v>2</v>
      </c>
      <c r="V4387" t="s">
        <v>1546</v>
      </c>
      <c r="W4387">
        <v>1</v>
      </c>
      <c r="X4387" t="s">
        <v>36371</v>
      </c>
      <c r="Z4387">
        <v>196808</v>
      </c>
      <c r="AA4387">
        <v>128</v>
      </c>
      <c r="AB4387" t="s">
        <v>1383</v>
      </c>
      <c r="AC4387">
        <v>1051</v>
      </c>
      <c r="AD4387" t="s">
        <v>1383</v>
      </c>
      <c r="AE4387">
        <v>2</v>
      </c>
      <c r="AF4387" t="s">
        <v>34828</v>
      </c>
      <c r="AG4387">
        <v>27</v>
      </c>
      <c r="AH4387" t="s">
        <v>34825</v>
      </c>
      <c r="AI4387">
        <v>479</v>
      </c>
      <c r="AJ4387" t="s">
        <v>8895</v>
      </c>
      <c r="AO4387" t="s">
        <v>22585</v>
      </c>
      <c r="AP4387" t="s">
        <v>22586</v>
      </c>
      <c r="AQ4387">
        <v>0</v>
      </c>
      <c r="AR4387" t="s">
        <v>1550</v>
      </c>
      <c r="AS4387" t="s">
        <v>10255</v>
      </c>
      <c r="AV4387">
        <v>55.05812555</v>
      </c>
      <c r="AW4387">
        <v>10.611540659999999</v>
      </c>
      <c r="AX4387" t="s">
        <v>1551</v>
      </c>
      <c r="AY4387">
        <v>1083</v>
      </c>
      <c r="AZ4387" t="s">
        <v>1468</v>
      </c>
    </row>
    <row r="4388" spans="1:52" x14ac:dyDescent="0.25">
      <c r="A4388">
        <v>480000</v>
      </c>
      <c r="B4388" t="s">
        <v>22587</v>
      </c>
      <c r="C4388">
        <v>5400</v>
      </c>
      <c r="D4388" t="s">
        <v>9056</v>
      </c>
      <c r="E4388" t="s">
        <v>9059</v>
      </c>
      <c r="F4388">
        <v>29188947</v>
      </c>
      <c r="I4388" t="s">
        <v>13974</v>
      </c>
      <c r="J4388" t="s">
        <v>41628</v>
      </c>
      <c r="K4388" s="39">
        <v>1524</v>
      </c>
      <c r="L4388">
        <v>23</v>
      </c>
      <c r="P4388" s="5">
        <v>43794</v>
      </c>
      <c r="Q4388" t="s">
        <v>1903</v>
      </c>
      <c r="R4388">
        <v>480</v>
      </c>
      <c r="S4388" t="s">
        <v>9059</v>
      </c>
      <c r="U4388">
        <v>2</v>
      </c>
      <c r="V4388" t="s">
        <v>1546</v>
      </c>
      <c r="W4388">
        <v>5</v>
      </c>
      <c r="X4388" t="s">
        <v>41387</v>
      </c>
      <c r="Z4388">
        <v>200701</v>
      </c>
      <c r="AA4388">
        <v>923</v>
      </c>
      <c r="AB4388" t="s">
        <v>1547</v>
      </c>
      <c r="AC4388">
        <v>2013</v>
      </c>
      <c r="AD4388" t="s">
        <v>1547</v>
      </c>
      <c r="AE4388">
        <v>1</v>
      </c>
      <c r="AF4388" t="s">
        <v>34807</v>
      </c>
      <c r="AG4388">
        <v>99</v>
      </c>
      <c r="AH4388" t="s">
        <v>41429</v>
      </c>
      <c r="AI4388">
        <v>480</v>
      </c>
      <c r="AJ4388" t="s">
        <v>9059</v>
      </c>
      <c r="AO4388" t="s">
        <v>13975</v>
      </c>
      <c r="AP4388" t="s">
        <v>13976</v>
      </c>
      <c r="AQ4388">
        <v>0</v>
      </c>
      <c r="AR4388" t="s">
        <v>1550</v>
      </c>
      <c r="AS4388" t="s">
        <v>41488</v>
      </c>
      <c r="AT4388" t="s">
        <v>40086</v>
      </c>
      <c r="AV4388">
        <v>55.566777170000002</v>
      </c>
      <c r="AW4388">
        <v>10.09260265</v>
      </c>
      <c r="AX4388" t="s">
        <v>1551</v>
      </c>
      <c r="AY4388">
        <v>1083</v>
      </c>
      <c r="AZ4388" t="s">
        <v>1468</v>
      </c>
    </row>
    <row r="4389" spans="1:52" x14ac:dyDescent="0.25">
      <c r="A4389">
        <v>480001</v>
      </c>
      <c r="B4389" t="s">
        <v>20231</v>
      </c>
      <c r="C4389">
        <v>5450</v>
      </c>
      <c r="D4389" t="s">
        <v>16441</v>
      </c>
      <c r="E4389" t="s">
        <v>20231</v>
      </c>
      <c r="F4389">
        <v>29188947</v>
      </c>
      <c r="G4389">
        <v>1013795025</v>
      </c>
      <c r="I4389" t="s">
        <v>22588</v>
      </c>
      <c r="J4389" t="s">
        <v>35603</v>
      </c>
      <c r="K4389" s="38" t="s">
        <v>7692</v>
      </c>
      <c r="L4389">
        <v>97</v>
      </c>
      <c r="P4389" s="5">
        <v>45169</v>
      </c>
      <c r="Q4389" t="s">
        <v>1545</v>
      </c>
      <c r="R4389">
        <v>480</v>
      </c>
      <c r="S4389" t="s">
        <v>9059</v>
      </c>
      <c r="T4389" s="5">
        <v>45169</v>
      </c>
      <c r="U4389">
        <v>2</v>
      </c>
      <c r="V4389" t="s">
        <v>1546</v>
      </c>
      <c r="W4389">
        <v>1</v>
      </c>
      <c r="X4389" t="s">
        <v>36371</v>
      </c>
      <c r="Y4389">
        <v>10</v>
      </c>
      <c r="Z4389">
        <v>200710</v>
      </c>
      <c r="AA4389">
        <v>126</v>
      </c>
      <c r="AB4389" t="s">
        <v>1382</v>
      </c>
      <c r="AC4389">
        <v>1015</v>
      </c>
      <c r="AD4389" t="s">
        <v>1382</v>
      </c>
      <c r="AE4389">
        <v>3</v>
      </c>
      <c r="AF4389" t="s">
        <v>1601</v>
      </c>
      <c r="AG4389">
        <v>99</v>
      </c>
      <c r="AH4389" t="s">
        <v>41429</v>
      </c>
      <c r="AI4389">
        <v>480</v>
      </c>
      <c r="AJ4389" t="s">
        <v>9059</v>
      </c>
      <c r="AO4389" t="s">
        <v>22589</v>
      </c>
      <c r="AP4389" t="s">
        <v>22590</v>
      </c>
      <c r="AQ4389">
        <v>0</v>
      </c>
      <c r="AR4389" t="s">
        <v>1550</v>
      </c>
      <c r="AS4389" t="s">
        <v>35604</v>
      </c>
      <c r="AV4389">
        <v>55.5239136</v>
      </c>
      <c r="AW4389">
        <v>10.35245849</v>
      </c>
      <c r="AX4389" t="s">
        <v>1551</v>
      </c>
      <c r="AY4389">
        <v>1083</v>
      </c>
      <c r="AZ4389" t="s">
        <v>1468</v>
      </c>
    </row>
    <row r="4390" spans="1:52" x14ac:dyDescent="0.25">
      <c r="A4390">
        <v>481001</v>
      </c>
      <c r="B4390" t="s">
        <v>22591</v>
      </c>
      <c r="C4390">
        <v>5932</v>
      </c>
      <c r="D4390" t="s">
        <v>9532</v>
      </c>
      <c r="E4390" t="s">
        <v>22592</v>
      </c>
      <c r="F4390">
        <v>29188955</v>
      </c>
      <c r="G4390">
        <v>1003318987</v>
      </c>
      <c r="H4390" t="s">
        <v>22593</v>
      </c>
      <c r="I4390" t="s">
        <v>22594</v>
      </c>
      <c r="J4390" t="s">
        <v>22595</v>
      </c>
      <c r="K4390" s="38" t="s">
        <v>14212</v>
      </c>
      <c r="L4390">
        <v>64</v>
      </c>
      <c r="P4390" s="5">
        <v>45609</v>
      </c>
      <c r="Q4390" t="s">
        <v>1545</v>
      </c>
      <c r="R4390">
        <v>482</v>
      </c>
      <c r="S4390" t="s">
        <v>9139</v>
      </c>
      <c r="U4390">
        <v>2</v>
      </c>
      <c r="V4390" t="s">
        <v>1546</v>
      </c>
      <c r="W4390">
        <v>1</v>
      </c>
      <c r="X4390" t="s">
        <v>36371</v>
      </c>
      <c r="Y4390">
        <v>9</v>
      </c>
      <c r="Z4390">
        <v>196008</v>
      </c>
      <c r="AA4390">
        <v>121</v>
      </c>
      <c r="AB4390" t="s">
        <v>1558</v>
      </c>
      <c r="AC4390">
        <v>1012</v>
      </c>
      <c r="AD4390" t="s">
        <v>1377</v>
      </c>
      <c r="AE4390">
        <v>1</v>
      </c>
      <c r="AF4390" t="s">
        <v>34807</v>
      </c>
      <c r="AG4390">
        <v>21</v>
      </c>
      <c r="AH4390" t="s">
        <v>40047</v>
      </c>
      <c r="AI4390">
        <v>482</v>
      </c>
      <c r="AJ4390" t="s">
        <v>9139</v>
      </c>
      <c r="AO4390" t="s">
        <v>22596</v>
      </c>
      <c r="AP4390" t="s">
        <v>22597</v>
      </c>
      <c r="AQ4390">
        <v>0</v>
      </c>
      <c r="AR4390" t="s">
        <v>1550</v>
      </c>
      <c r="AS4390" t="s">
        <v>6371</v>
      </c>
      <c r="AV4390">
        <v>54.832651329999997</v>
      </c>
      <c r="AW4390">
        <v>10.702930240000001</v>
      </c>
      <c r="AX4390" t="s">
        <v>1551</v>
      </c>
      <c r="AY4390">
        <v>1083</v>
      </c>
      <c r="AZ4390" t="s">
        <v>1468</v>
      </c>
    </row>
    <row r="4391" spans="1:52" x14ac:dyDescent="0.25">
      <c r="A4391">
        <v>481300</v>
      </c>
      <c r="B4391" t="s">
        <v>22598</v>
      </c>
      <c r="C4391">
        <v>5935</v>
      </c>
      <c r="D4391" t="s">
        <v>22599</v>
      </c>
      <c r="E4391" t="s">
        <v>22600</v>
      </c>
      <c r="F4391">
        <v>63991112</v>
      </c>
      <c r="G4391">
        <v>1002181251</v>
      </c>
      <c r="H4391" t="s">
        <v>22601</v>
      </c>
      <c r="I4391" t="s">
        <v>22602</v>
      </c>
      <c r="J4391" t="s">
        <v>22603</v>
      </c>
      <c r="K4391" s="38" t="s">
        <v>22604</v>
      </c>
      <c r="L4391">
        <v>8</v>
      </c>
      <c r="P4391" s="5">
        <v>42172</v>
      </c>
      <c r="Q4391" t="s">
        <v>1557</v>
      </c>
      <c r="T4391" s="5">
        <v>41820</v>
      </c>
      <c r="U4391">
        <v>5</v>
      </c>
      <c r="V4391" t="s">
        <v>1859</v>
      </c>
      <c r="W4391">
        <v>1</v>
      </c>
      <c r="X4391" t="s">
        <v>36371</v>
      </c>
      <c r="Z4391">
        <v>198108</v>
      </c>
      <c r="AA4391">
        <v>123</v>
      </c>
      <c r="AB4391" t="s">
        <v>1374</v>
      </c>
      <c r="AC4391">
        <v>1011</v>
      </c>
      <c r="AD4391" t="s">
        <v>1374</v>
      </c>
      <c r="AE4391">
        <v>3</v>
      </c>
      <c r="AF4391" t="s">
        <v>1601</v>
      </c>
      <c r="AG4391">
        <v>80</v>
      </c>
      <c r="AH4391" t="s">
        <v>1374</v>
      </c>
      <c r="AI4391">
        <v>482</v>
      </c>
      <c r="AJ4391" t="s">
        <v>9139</v>
      </c>
      <c r="AO4391" t="s">
        <v>22605</v>
      </c>
      <c r="AP4391" t="s">
        <v>22606</v>
      </c>
      <c r="AQ4391">
        <v>0</v>
      </c>
      <c r="AR4391" t="s">
        <v>1550</v>
      </c>
      <c r="AS4391" t="s">
        <v>22607</v>
      </c>
      <c r="AV4391">
        <v>54.751335840119303</v>
      </c>
      <c r="AW4391" s="6" t="s">
        <v>22608</v>
      </c>
      <c r="AX4391" t="s">
        <v>1551</v>
      </c>
      <c r="AY4391">
        <v>1083</v>
      </c>
      <c r="AZ4391" t="s">
        <v>1468</v>
      </c>
    </row>
    <row r="4392" spans="1:52" x14ac:dyDescent="0.25">
      <c r="A4392">
        <v>481302</v>
      </c>
      <c r="B4392" t="s">
        <v>22609</v>
      </c>
      <c r="C4392">
        <v>5932</v>
      </c>
      <c r="D4392" t="s">
        <v>9532</v>
      </c>
      <c r="E4392" t="s">
        <v>22610</v>
      </c>
      <c r="F4392">
        <v>38304011</v>
      </c>
      <c r="G4392">
        <v>1001765519</v>
      </c>
      <c r="H4392" t="s">
        <v>22611</v>
      </c>
      <c r="I4392" t="s">
        <v>22612</v>
      </c>
      <c r="J4392" t="s">
        <v>22613</v>
      </c>
      <c r="K4392" s="38" t="s">
        <v>14212</v>
      </c>
      <c r="L4392">
        <v>21</v>
      </c>
      <c r="P4392" s="5">
        <v>43579</v>
      </c>
      <c r="Q4392" t="s">
        <v>1557</v>
      </c>
      <c r="U4392">
        <v>5</v>
      </c>
      <c r="V4392" t="s">
        <v>1859</v>
      </c>
      <c r="W4392">
        <v>1</v>
      </c>
      <c r="X4392" t="s">
        <v>36371</v>
      </c>
      <c r="Y4392">
        <v>10</v>
      </c>
      <c r="Z4392">
        <v>197408</v>
      </c>
      <c r="AA4392">
        <v>123</v>
      </c>
      <c r="AB4392" t="s">
        <v>1374</v>
      </c>
      <c r="AC4392">
        <v>1011</v>
      </c>
      <c r="AD4392" t="s">
        <v>1374</v>
      </c>
      <c r="AE4392">
        <v>1</v>
      </c>
      <c r="AF4392" t="s">
        <v>34807</v>
      </c>
      <c r="AG4392">
        <v>80</v>
      </c>
      <c r="AH4392" t="s">
        <v>1374</v>
      </c>
      <c r="AI4392">
        <v>482</v>
      </c>
      <c r="AJ4392" t="s">
        <v>9139</v>
      </c>
      <c r="AO4392" t="s">
        <v>22614</v>
      </c>
      <c r="AP4392" t="s">
        <v>22615</v>
      </c>
      <c r="AQ4392">
        <v>0</v>
      </c>
      <c r="AR4392" t="s">
        <v>1550</v>
      </c>
      <c r="AS4392" t="s">
        <v>6371</v>
      </c>
      <c r="AV4392">
        <v>54.828975380000003</v>
      </c>
      <c r="AW4392">
        <v>10.699723390000001</v>
      </c>
      <c r="AX4392" t="s">
        <v>1551</v>
      </c>
      <c r="AY4392">
        <v>1083</v>
      </c>
      <c r="AZ4392" t="s">
        <v>1468</v>
      </c>
    </row>
    <row r="4393" spans="1:52" x14ac:dyDescent="0.25">
      <c r="A4393">
        <v>481303</v>
      </c>
      <c r="B4393" t="s">
        <v>22616</v>
      </c>
      <c r="C4393">
        <v>5935</v>
      </c>
      <c r="D4393" t="s">
        <v>22599</v>
      </c>
      <c r="E4393" t="s">
        <v>22617</v>
      </c>
      <c r="F4393">
        <v>26309638</v>
      </c>
      <c r="G4393">
        <v>1008761600</v>
      </c>
      <c r="H4393" t="s">
        <v>22618</v>
      </c>
      <c r="I4393" t="s">
        <v>22619</v>
      </c>
      <c r="J4393" t="s">
        <v>22620</v>
      </c>
      <c r="K4393" s="38" t="s">
        <v>19978</v>
      </c>
      <c r="L4393" t="s">
        <v>3877</v>
      </c>
      <c r="P4393" s="5">
        <v>45895</v>
      </c>
      <c r="Q4393" t="s">
        <v>1882</v>
      </c>
      <c r="U4393">
        <v>5</v>
      </c>
      <c r="V4393" t="s">
        <v>1859</v>
      </c>
      <c r="W4393">
        <v>1</v>
      </c>
      <c r="X4393" t="s">
        <v>36371</v>
      </c>
      <c r="Y4393">
        <v>10</v>
      </c>
      <c r="Z4393">
        <v>200208</v>
      </c>
      <c r="AA4393">
        <v>123</v>
      </c>
      <c r="AB4393" t="s">
        <v>1374</v>
      </c>
      <c r="AC4393">
        <v>1010</v>
      </c>
      <c r="AD4393" t="s">
        <v>1375</v>
      </c>
      <c r="AE4393">
        <v>1</v>
      </c>
      <c r="AF4393" t="s">
        <v>34807</v>
      </c>
      <c r="AG4393">
        <v>80</v>
      </c>
      <c r="AH4393" t="s">
        <v>1374</v>
      </c>
      <c r="AI4393">
        <v>482</v>
      </c>
      <c r="AJ4393" t="s">
        <v>9139</v>
      </c>
      <c r="AO4393" t="s">
        <v>22621</v>
      </c>
      <c r="AP4393" t="s">
        <v>22622</v>
      </c>
      <c r="AQ4393">
        <v>0</v>
      </c>
      <c r="AR4393" t="s">
        <v>1550</v>
      </c>
      <c r="AS4393" t="s">
        <v>20533</v>
      </c>
      <c r="AV4393">
        <v>54.771044740000001</v>
      </c>
      <c r="AW4393">
        <v>10.715206289999999</v>
      </c>
      <c r="AX4393" t="s">
        <v>1551</v>
      </c>
      <c r="AY4393">
        <v>1083</v>
      </c>
      <c r="AZ4393" t="s">
        <v>1468</v>
      </c>
    </row>
    <row r="4394" spans="1:52" x14ac:dyDescent="0.25">
      <c r="A4394">
        <v>482000</v>
      </c>
      <c r="B4394" t="s">
        <v>22623</v>
      </c>
      <c r="C4394">
        <v>5900</v>
      </c>
      <c r="D4394" t="s">
        <v>37249</v>
      </c>
      <c r="E4394" t="s">
        <v>9139</v>
      </c>
      <c r="F4394">
        <v>29188955</v>
      </c>
      <c r="I4394" t="s">
        <v>22624</v>
      </c>
      <c r="J4394" t="s">
        <v>40586</v>
      </c>
      <c r="K4394" s="38" t="s">
        <v>13980</v>
      </c>
      <c r="L4394">
        <v>1</v>
      </c>
      <c r="P4394" s="5">
        <v>43794</v>
      </c>
      <c r="Q4394" t="s">
        <v>1903</v>
      </c>
      <c r="R4394">
        <v>482</v>
      </c>
      <c r="S4394" t="s">
        <v>9139</v>
      </c>
      <c r="U4394">
        <v>2</v>
      </c>
      <c r="V4394" t="s">
        <v>1546</v>
      </c>
      <c r="W4394">
        <v>5</v>
      </c>
      <c r="X4394" t="s">
        <v>41387</v>
      </c>
      <c r="Z4394">
        <v>200701</v>
      </c>
      <c r="AA4394">
        <v>923</v>
      </c>
      <c r="AB4394" t="s">
        <v>1547</v>
      </c>
      <c r="AC4394">
        <v>2013</v>
      </c>
      <c r="AD4394" t="s">
        <v>1547</v>
      </c>
      <c r="AE4394">
        <v>1</v>
      </c>
      <c r="AF4394" t="s">
        <v>34807</v>
      </c>
      <c r="AG4394">
        <v>99</v>
      </c>
      <c r="AH4394" t="s">
        <v>41429</v>
      </c>
      <c r="AI4394">
        <v>482</v>
      </c>
      <c r="AJ4394" t="s">
        <v>9139</v>
      </c>
      <c r="AO4394" t="s">
        <v>22295</v>
      </c>
      <c r="AP4394" t="s">
        <v>13982</v>
      </c>
      <c r="AQ4394">
        <v>0</v>
      </c>
      <c r="AR4394" t="s">
        <v>1550</v>
      </c>
      <c r="AS4394" t="s">
        <v>13983</v>
      </c>
      <c r="AT4394" t="s">
        <v>40086</v>
      </c>
      <c r="AV4394">
        <v>54.936565100000003</v>
      </c>
      <c r="AW4394">
        <v>10.719521780000001</v>
      </c>
      <c r="AX4394" t="s">
        <v>1551</v>
      </c>
      <c r="AY4394">
        <v>1083</v>
      </c>
      <c r="AZ4394" t="s">
        <v>1468</v>
      </c>
    </row>
    <row r="4395" spans="1:52" x14ac:dyDescent="0.25">
      <c r="A4395">
        <v>482001</v>
      </c>
      <c r="B4395" t="s">
        <v>22625</v>
      </c>
      <c r="C4395">
        <v>5935</v>
      </c>
      <c r="D4395" t="s">
        <v>22599</v>
      </c>
      <c r="E4395" t="s">
        <v>22626</v>
      </c>
      <c r="F4395">
        <v>26309638</v>
      </c>
      <c r="G4395">
        <v>1008761600</v>
      </c>
      <c r="H4395" t="s">
        <v>22618</v>
      </c>
      <c r="I4395" t="s">
        <v>22619</v>
      </c>
      <c r="J4395" t="s">
        <v>22627</v>
      </c>
      <c r="K4395" s="38" t="s">
        <v>19978</v>
      </c>
      <c r="L4395">
        <v>20</v>
      </c>
      <c r="P4395" s="5">
        <v>44110</v>
      </c>
      <c r="Q4395" t="s">
        <v>1557</v>
      </c>
      <c r="T4395" s="5">
        <v>44043</v>
      </c>
      <c r="U4395">
        <v>5</v>
      </c>
      <c r="V4395" t="s">
        <v>1859</v>
      </c>
      <c r="W4395">
        <v>1</v>
      </c>
      <c r="X4395" t="s">
        <v>36371</v>
      </c>
      <c r="Y4395">
        <v>10</v>
      </c>
      <c r="Z4395">
        <v>200808</v>
      </c>
      <c r="AA4395">
        <v>121</v>
      </c>
      <c r="AB4395" t="s">
        <v>1558</v>
      </c>
      <c r="AC4395">
        <v>1013</v>
      </c>
      <c r="AD4395" t="s">
        <v>1379</v>
      </c>
      <c r="AE4395">
        <v>3</v>
      </c>
      <c r="AF4395" t="s">
        <v>1601</v>
      </c>
      <c r="AG4395">
        <v>21</v>
      </c>
      <c r="AH4395" t="s">
        <v>40047</v>
      </c>
      <c r="AI4395">
        <v>482</v>
      </c>
      <c r="AJ4395" t="s">
        <v>9139</v>
      </c>
      <c r="AO4395" t="s">
        <v>22628</v>
      </c>
      <c r="AP4395" t="s">
        <v>22629</v>
      </c>
      <c r="AQ4395">
        <v>0</v>
      </c>
      <c r="AR4395" t="s">
        <v>1550</v>
      </c>
      <c r="AS4395" t="s">
        <v>20533</v>
      </c>
      <c r="AX4395" t="s">
        <v>1551</v>
      </c>
      <c r="AY4395">
        <v>1083</v>
      </c>
      <c r="AZ4395" t="s">
        <v>1468</v>
      </c>
    </row>
    <row r="4396" spans="1:52" x14ac:dyDescent="0.25">
      <c r="A4396">
        <v>482002</v>
      </c>
      <c r="B4396" t="s">
        <v>41769</v>
      </c>
      <c r="C4396">
        <v>5900</v>
      </c>
      <c r="D4396" t="s">
        <v>37249</v>
      </c>
      <c r="E4396" t="s">
        <v>41770</v>
      </c>
      <c r="F4396">
        <v>29188955</v>
      </c>
      <c r="G4396">
        <v>1015645489</v>
      </c>
      <c r="I4396" t="s">
        <v>16003</v>
      </c>
      <c r="J4396" t="s">
        <v>41666</v>
      </c>
      <c r="K4396" s="38" t="s">
        <v>13386</v>
      </c>
      <c r="L4396">
        <v>10</v>
      </c>
      <c r="P4396" s="5">
        <v>44803</v>
      </c>
      <c r="Q4396" t="s">
        <v>1557</v>
      </c>
      <c r="R4396">
        <v>482</v>
      </c>
      <c r="S4396" t="s">
        <v>9139</v>
      </c>
      <c r="U4396">
        <v>2</v>
      </c>
      <c r="V4396" t="s">
        <v>1546</v>
      </c>
      <c r="W4396">
        <v>1</v>
      </c>
      <c r="X4396" t="s">
        <v>36371</v>
      </c>
      <c r="Y4396">
        <v>10</v>
      </c>
      <c r="Z4396">
        <v>201008</v>
      </c>
      <c r="AA4396">
        <v>121</v>
      </c>
      <c r="AB4396" t="s">
        <v>1558</v>
      </c>
      <c r="AC4396">
        <v>1012</v>
      </c>
      <c r="AD4396" t="s">
        <v>1377</v>
      </c>
      <c r="AE4396">
        <v>1</v>
      </c>
      <c r="AF4396" t="s">
        <v>34807</v>
      </c>
      <c r="AG4396">
        <v>99</v>
      </c>
      <c r="AH4396" t="s">
        <v>41429</v>
      </c>
      <c r="AI4396">
        <v>482</v>
      </c>
      <c r="AJ4396" t="s">
        <v>9139</v>
      </c>
      <c r="AN4396">
        <v>281718</v>
      </c>
      <c r="AO4396" t="s">
        <v>15943</v>
      </c>
      <c r="AP4396" t="s">
        <v>16004</v>
      </c>
      <c r="AQ4396">
        <v>2</v>
      </c>
      <c r="AR4396" t="s">
        <v>2358</v>
      </c>
      <c r="AS4396" t="s">
        <v>41667</v>
      </c>
      <c r="AV4396">
        <v>54.931546429999997</v>
      </c>
      <c r="AW4396">
        <v>10.73240771</v>
      </c>
      <c r="AX4396" t="s">
        <v>1551</v>
      </c>
      <c r="AY4396">
        <v>1083</v>
      </c>
      <c r="AZ4396" t="s">
        <v>1468</v>
      </c>
    </row>
    <row r="4397" spans="1:52" x14ac:dyDescent="0.25">
      <c r="A4397">
        <v>482210</v>
      </c>
      <c r="C4397">
        <v>5900</v>
      </c>
      <c r="D4397" t="s">
        <v>37249</v>
      </c>
      <c r="E4397" t="s">
        <v>22630</v>
      </c>
      <c r="F4397">
        <v>29188955</v>
      </c>
      <c r="G4397">
        <v>1003317669</v>
      </c>
      <c r="I4397" t="s">
        <v>22631</v>
      </c>
      <c r="J4397" t="s">
        <v>41771</v>
      </c>
      <c r="K4397" s="38" t="s">
        <v>13386</v>
      </c>
      <c r="L4397">
        <v>10</v>
      </c>
      <c r="P4397" s="5">
        <v>45476</v>
      </c>
      <c r="Q4397" t="s">
        <v>1819</v>
      </c>
      <c r="R4397">
        <v>482</v>
      </c>
      <c r="S4397" t="s">
        <v>9139</v>
      </c>
      <c r="U4397">
        <v>2</v>
      </c>
      <c r="V4397" t="s">
        <v>1546</v>
      </c>
      <c r="W4397">
        <v>1</v>
      </c>
      <c r="X4397" t="s">
        <v>36371</v>
      </c>
      <c r="Z4397">
        <v>200701</v>
      </c>
      <c r="AA4397">
        <v>125</v>
      </c>
      <c r="AB4397" t="s">
        <v>2372</v>
      </c>
      <c r="AC4397">
        <v>1014</v>
      </c>
      <c r="AD4397" t="s">
        <v>1381</v>
      </c>
      <c r="AE4397">
        <v>1</v>
      </c>
      <c r="AF4397" t="s">
        <v>34807</v>
      </c>
      <c r="AG4397">
        <v>99</v>
      </c>
      <c r="AH4397" t="s">
        <v>41429</v>
      </c>
      <c r="AI4397">
        <v>482</v>
      </c>
      <c r="AJ4397" t="s">
        <v>9139</v>
      </c>
      <c r="AN4397">
        <v>281718</v>
      </c>
      <c r="AO4397" t="s">
        <v>22632</v>
      </c>
      <c r="AP4397" t="s">
        <v>22633</v>
      </c>
      <c r="AQ4397">
        <v>2</v>
      </c>
      <c r="AR4397" t="s">
        <v>2358</v>
      </c>
      <c r="AS4397" t="s">
        <v>41667</v>
      </c>
      <c r="AV4397">
        <v>54.931546429999997</v>
      </c>
      <c r="AW4397">
        <v>10.73240771</v>
      </c>
      <c r="AX4397" t="s">
        <v>1551</v>
      </c>
      <c r="AY4397">
        <v>1083</v>
      </c>
      <c r="AZ4397" t="s">
        <v>1468</v>
      </c>
    </row>
    <row r="4398" spans="1:52" x14ac:dyDescent="0.25">
      <c r="A4398">
        <v>483001</v>
      </c>
      <c r="B4398" t="s">
        <v>40950</v>
      </c>
      <c r="C4398">
        <v>5471</v>
      </c>
      <c r="D4398" t="s">
        <v>37728</v>
      </c>
      <c r="E4398" t="s">
        <v>40951</v>
      </c>
      <c r="F4398">
        <v>29188947</v>
      </c>
      <c r="G4398">
        <v>1003319430</v>
      </c>
      <c r="H4398" t="s">
        <v>22634</v>
      </c>
      <c r="I4398" t="s">
        <v>22635</v>
      </c>
      <c r="J4398" t="s">
        <v>15849</v>
      </c>
      <c r="K4398" s="39">
        <v>1416</v>
      </c>
      <c r="L4398">
        <v>2</v>
      </c>
      <c r="P4398" s="5">
        <v>41144</v>
      </c>
      <c r="Q4398" t="s">
        <v>1557</v>
      </c>
      <c r="R4398">
        <v>480</v>
      </c>
      <c r="S4398" t="s">
        <v>9059</v>
      </c>
      <c r="T4398" s="5">
        <v>41121</v>
      </c>
      <c r="U4398">
        <v>2</v>
      </c>
      <c r="V4398" t="s">
        <v>1546</v>
      </c>
      <c r="W4398">
        <v>1</v>
      </c>
      <c r="X4398" t="s">
        <v>36371</v>
      </c>
      <c r="Y4398">
        <v>7</v>
      </c>
      <c r="Z4398">
        <v>196308</v>
      </c>
      <c r="AA4398">
        <v>121</v>
      </c>
      <c r="AB4398" t="s">
        <v>1558</v>
      </c>
      <c r="AC4398">
        <v>1012</v>
      </c>
      <c r="AD4398" t="s">
        <v>1377</v>
      </c>
      <c r="AE4398">
        <v>3</v>
      </c>
      <c r="AF4398" t="s">
        <v>1601</v>
      </c>
      <c r="AG4398">
        <v>21</v>
      </c>
      <c r="AH4398" t="s">
        <v>40047</v>
      </c>
      <c r="AI4398">
        <v>480</v>
      </c>
      <c r="AJ4398" t="s">
        <v>9059</v>
      </c>
      <c r="AK4398">
        <v>2</v>
      </c>
      <c r="AL4398" t="s">
        <v>1618</v>
      </c>
      <c r="AM4398">
        <v>483003</v>
      </c>
      <c r="AO4398" t="s">
        <v>22636</v>
      </c>
      <c r="AP4398" t="s">
        <v>22637</v>
      </c>
      <c r="AQ4398">
        <v>0</v>
      </c>
      <c r="AR4398" t="s">
        <v>1550</v>
      </c>
      <c r="AS4398" t="s">
        <v>15852</v>
      </c>
      <c r="AX4398" t="s">
        <v>1551</v>
      </c>
      <c r="AY4398">
        <v>1083</v>
      </c>
      <c r="AZ4398" t="s">
        <v>1468</v>
      </c>
    </row>
    <row r="4399" spans="1:52" x14ac:dyDescent="0.25">
      <c r="A4399">
        <v>483002</v>
      </c>
      <c r="B4399" t="s">
        <v>22638</v>
      </c>
      <c r="C4399">
        <v>5462</v>
      </c>
      <c r="D4399" t="s">
        <v>22639</v>
      </c>
      <c r="E4399" t="s">
        <v>22640</v>
      </c>
      <c r="F4399">
        <v>29188947</v>
      </c>
      <c r="G4399">
        <v>1003319296</v>
      </c>
      <c r="H4399" t="s">
        <v>22641</v>
      </c>
      <c r="I4399" t="s">
        <v>22642</v>
      </c>
      <c r="J4399" t="s">
        <v>40952</v>
      </c>
      <c r="K4399" s="39">
        <v>1021</v>
      </c>
      <c r="L4399">
        <v>729</v>
      </c>
      <c r="P4399" s="5">
        <v>44795</v>
      </c>
      <c r="Q4399" t="s">
        <v>1557</v>
      </c>
      <c r="R4399">
        <v>480</v>
      </c>
      <c r="S4399" t="s">
        <v>9059</v>
      </c>
      <c r="U4399">
        <v>2</v>
      </c>
      <c r="V4399" t="s">
        <v>1546</v>
      </c>
      <c r="W4399">
        <v>1</v>
      </c>
      <c r="X4399" t="s">
        <v>36371</v>
      </c>
      <c r="Y4399">
        <v>9</v>
      </c>
      <c r="Z4399">
        <v>195510</v>
      </c>
      <c r="AA4399">
        <v>121</v>
      </c>
      <c r="AB4399" t="s">
        <v>1558</v>
      </c>
      <c r="AC4399">
        <v>1012</v>
      </c>
      <c r="AD4399" t="s">
        <v>1377</v>
      </c>
      <c r="AE4399">
        <v>1</v>
      </c>
      <c r="AF4399" t="s">
        <v>34807</v>
      </c>
      <c r="AG4399">
        <v>21</v>
      </c>
      <c r="AH4399" t="s">
        <v>40047</v>
      </c>
      <c r="AI4399">
        <v>480</v>
      </c>
      <c r="AJ4399" t="s">
        <v>9059</v>
      </c>
      <c r="AO4399" t="s">
        <v>22643</v>
      </c>
      <c r="AP4399" t="s">
        <v>22644</v>
      </c>
      <c r="AQ4399">
        <v>0</v>
      </c>
      <c r="AR4399" t="s">
        <v>1550</v>
      </c>
      <c r="AS4399" t="s">
        <v>40546</v>
      </c>
      <c r="AV4399">
        <v>55.443771939999998</v>
      </c>
      <c r="AW4399">
        <v>10.19546186</v>
      </c>
      <c r="AX4399" t="s">
        <v>1551</v>
      </c>
      <c r="AY4399">
        <v>1083</v>
      </c>
      <c r="AZ4399" t="s">
        <v>1468</v>
      </c>
    </row>
    <row r="4400" spans="1:52" x14ac:dyDescent="0.25">
      <c r="A4400">
        <v>483003</v>
      </c>
      <c r="B4400" t="s">
        <v>35952</v>
      </c>
      <c r="C4400">
        <v>5471</v>
      </c>
      <c r="D4400" t="s">
        <v>37728</v>
      </c>
      <c r="E4400" t="s">
        <v>40953</v>
      </c>
      <c r="F4400">
        <v>29188947</v>
      </c>
      <c r="G4400">
        <v>1003319454</v>
      </c>
      <c r="H4400" t="s">
        <v>22645</v>
      </c>
      <c r="I4400" t="s">
        <v>22646</v>
      </c>
      <c r="J4400" t="s">
        <v>22647</v>
      </c>
      <c r="K4400" s="39">
        <v>1427</v>
      </c>
      <c r="L4400">
        <v>5</v>
      </c>
      <c r="P4400" s="5">
        <v>45169</v>
      </c>
      <c r="Q4400" t="s">
        <v>1545</v>
      </c>
      <c r="R4400">
        <v>480</v>
      </c>
      <c r="S4400" t="s">
        <v>9059</v>
      </c>
      <c r="T4400" s="5">
        <v>45169</v>
      </c>
      <c r="U4400">
        <v>2</v>
      </c>
      <c r="V4400" t="s">
        <v>1546</v>
      </c>
      <c r="W4400">
        <v>1</v>
      </c>
      <c r="X4400" t="s">
        <v>36371</v>
      </c>
      <c r="Y4400">
        <v>9</v>
      </c>
      <c r="Z4400">
        <v>190904</v>
      </c>
      <c r="AA4400">
        <v>121</v>
      </c>
      <c r="AB4400" t="s">
        <v>1558</v>
      </c>
      <c r="AC4400">
        <v>1012</v>
      </c>
      <c r="AD4400" t="s">
        <v>1377</v>
      </c>
      <c r="AE4400">
        <v>3</v>
      </c>
      <c r="AF4400" t="s">
        <v>1601</v>
      </c>
      <c r="AG4400">
        <v>21</v>
      </c>
      <c r="AH4400" t="s">
        <v>40047</v>
      </c>
      <c r="AI4400">
        <v>480</v>
      </c>
      <c r="AJ4400" t="s">
        <v>9059</v>
      </c>
      <c r="AO4400" t="s">
        <v>22648</v>
      </c>
      <c r="AP4400" t="s">
        <v>22649</v>
      </c>
      <c r="AQ4400">
        <v>0</v>
      </c>
      <c r="AR4400" t="s">
        <v>1550</v>
      </c>
      <c r="AS4400" t="s">
        <v>7328</v>
      </c>
      <c r="AV4400">
        <v>55.512640009999998</v>
      </c>
      <c r="AW4400">
        <v>10.17358956</v>
      </c>
      <c r="AX4400" t="s">
        <v>1551</v>
      </c>
      <c r="AY4400">
        <v>1083</v>
      </c>
      <c r="AZ4400" t="s">
        <v>1468</v>
      </c>
    </row>
    <row r="4401" spans="1:52" x14ac:dyDescent="0.25">
      <c r="A4401">
        <v>483004</v>
      </c>
      <c r="B4401" t="s">
        <v>22650</v>
      </c>
      <c r="C4401">
        <v>5471</v>
      </c>
      <c r="D4401" t="s">
        <v>37728</v>
      </c>
      <c r="E4401" t="s">
        <v>22651</v>
      </c>
      <c r="F4401">
        <v>29188947</v>
      </c>
      <c r="G4401">
        <v>1003319223</v>
      </c>
      <c r="H4401" t="s">
        <v>22652</v>
      </c>
      <c r="I4401" t="s">
        <v>22653</v>
      </c>
      <c r="J4401" t="s">
        <v>22654</v>
      </c>
      <c r="K4401" s="38" t="s">
        <v>16527</v>
      </c>
      <c r="L4401">
        <v>2</v>
      </c>
      <c r="P4401" s="5">
        <v>45349</v>
      </c>
      <c r="Q4401" t="s">
        <v>1819</v>
      </c>
      <c r="R4401">
        <v>480</v>
      </c>
      <c r="S4401" t="s">
        <v>9059</v>
      </c>
      <c r="U4401">
        <v>2</v>
      </c>
      <c r="V4401" t="s">
        <v>1546</v>
      </c>
      <c r="W4401">
        <v>1</v>
      </c>
      <c r="X4401" t="s">
        <v>36371</v>
      </c>
      <c r="Y4401">
        <v>10</v>
      </c>
      <c r="Z4401">
        <v>196510</v>
      </c>
      <c r="AA4401">
        <v>121</v>
      </c>
      <c r="AB4401" t="s">
        <v>1558</v>
      </c>
      <c r="AC4401">
        <v>1012</v>
      </c>
      <c r="AD4401" t="s">
        <v>1377</v>
      </c>
      <c r="AE4401">
        <v>1</v>
      </c>
      <c r="AF4401" t="s">
        <v>34807</v>
      </c>
      <c r="AG4401">
        <v>21</v>
      </c>
      <c r="AH4401" t="s">
        <v>40047</v>
      </c>
      <c r="AI4401">
        <v>480</v>
      </c>
      <c r="AJ4401" t="s">
        <v>9059</v>
      </c>
      <c r="AO4401" t="s">
        <v>22655</v>
      </c>
      <c r="AP4401" t="s">
        <v>22656</v>
      </c>
      <c r="AQ4401">
        <v>0</v>
      </c>
      <c r="AR4401" t="s">
        <v>1550</v>
      </c>
      <c r="AS4401" t="s">
        <v>15667</v>
      </c>
      <c r="AV4401">
        <v>55.487945860000004</v>
      </c>
      <c r="AW4401">
        <v>10.249936760000001</v>
      </c>
      <c r="AX4401" t="s">
        <v>1551</v>
      </c>
      <c r="AY4401">
        <v>1083</v>
      </c>
      <c r="AZ4401" t="s">
        <v>1468</v>
      </c>
    </row>
    <row r="4402" spans="1:52" x14ac:dyDescent="0.25">
      <c r="A4402">
        <v>483006</v>
      </c>
      <c r="B4402" t="s">
        <v>22657</v>
      </c>
      <c r="C4402">
        <v>5474</v>
      </c>
      <c r="D4402" t="s">
        <v>22658</v>
      </c>
      <c r="E4402" t="s">
        <v>22659</v>
      </c>
      <c r="F4402">
        <v>29188947</v>
      </c>
      <c r="G4402">
        <v>1003319405</v>
      </c>
      <c r="H4402" t="s">
        <v>22660</v>
      </c>
      <c r="I4402" t="s">
        <v>22661</v>
      </c>
      <c r="J4402" t="s">
        <v>22662</v>
      </c>
      <c r="K4402" s="39">
        <v>1355</v>
      </c>
      <c r="L4402">
        <v>31</v>
      </c>
      <c r="P4402" s="5">
        <v>41114</v>
      </c>
      <c r="Q4402" t="s">
        <v>1557</v>
      </c>
      <c r="R4402">
        <v>480</v>
      </c>
      <c r="S4402" t="s">
        <v>9059</v>
      </c>
      <c r="T4402" s="5">
        <v>41121</v>
      </c>
      <c r="U4402">
        <v>2</v>
      </c>
      <c r="V4402" t="s">
        <v>1546</v>
      </c>
      <c r="W4402">
        <v>1</v>
      </c>
      <c r="X4402" t="s">
        <v>36371</v>
      </c>
      <c r="Y4402">
        <v>7</v>
      </c>
      <c r="Z4402">
        <v>196308</v>
      </c>
      <c r="AA4402">
        <v>121</v>
      </c>
      <c r="AB4402" t="s">
        <v>1558</v>
      </c>
      <c r="AC4402">
        <v>1012</v>
      </c>
      <c r="AD4402" t="s">
        <v>1377</v>
      </c>
      <c r="AE4402">
        <v>3</v>
      </c>
      <c r="AF4402" t="s">
        <v>1601</v>
      </c>
      <c r="AG4402">
        <v>21</v>
      </c>
      <c r="AH4402" t="s">
        <v>40047</v>
      </c>
      <c r="AI4402">
        <v>480</v>
      </c>
      <c r="AJ4402" t="s">
        <v>9059</v>
      </c>
      <c r="AK4402">
        <v>2</v>
      </c>
      <c r="AL4402" t="s">
        <v>1618</v>
      </c>
      <c r="AM4402">
        <v>483002</v>
      </c>
      <c r="AO4402" t="s">
        <v>22663</v>
      </c>
      <c r="AQ4402">
        <v>0</v>
      </c>
      <c r="AR4402" t="s">
        <v>1550</v>
      </c>
      <c r="AS4402" t="s">
        <v>22664</v>
      </c>
      <c r="AX4402" t="s">
        <v>1551</v>
      </c>
      <c r="AY4402">
        <v>1083</v>
      </c>
      <c r="AZ4402" t="s">
        <v>1468</v>
      </c>
    </row>
    <row r="4403" spans="1:52" x14ac:dyDescent="0.25">
      <c r="A4403">
        <v>483008</v>
      </c>
      <c r="B4403" t="s">
        <v>22665</v>
      </c>
      <c r="C4403">
        <v>5471</v>
      </c>
      <c r="D4403" t="s">
        <v>37728</v>
      </c>
      <c r="E4403" t="s">
        <v>22666</v>
      </c>
      <c r="F4403">
        <v>29553890</v>
      </c>
      <c r="G4403">
        <v>1003310123</v>
      </c>
      <c r="H4403" t="s">
        <v>22667</v>
      </c>
      <c r="I4403" t="s">
        <v>22668</v>
      </c>
      <c r="J4403" t="s">
        <v>37729</v>
      </c>
      <c r="K4403" s="38" t="s">
        <v>13211</v>
      </c>
      <c r="L4403">
        <v>25</v>
      </c>
      <c r="P4403" s="5">
        <v>43794</v>
      </c>
      <c r="Q4403" t="s">
        <v>1910</v>
      </c>
      <c r="U4403">
        <v>4</v>
      </c>
      <c r="V4403" t="s">
        <v>2004</v>
      </c>
      <c r="W4403">
        <v>1</v>
      </c>
      <c r="X4403" t="s">
        <v>36371</v>
      </c>
      <c r="Z4403">
        <v>197908</v>
      </c>
      <c r="AA4403">
        <v>131</v>
      </c>
      <c r="AB4403" t="s">
        <v>1988</v>
      </c>
      <c r="AC4403">
        <v>1061</v>
      </c>
      <c r="AD4403" t="s">
        <v>1988</v>
      </c>
      <c r="AE4403">
        <v>1</v>
      </c>
      <c r="AF4403" t="s">
        <v>34807</v>
      </c>
      <c r="AG4403">
        <v>99</v>
      </c>
      <c r="AH4403" t="s">
        <v>41429</v>
      </c>
      <c r="AI4403">
        <v>480</v>
      </c>
      <c r="AJ4403" t="s">
        <v>9059</v>
      </c>
      <c r="AO4403" t="s">
        <v>22669</v>
      </c>
      <c r="AP4403" t="s">
        <v>22670</v>
      </c>
      <c r="AQ4403">
        <v>0</v>
      </c>
      <c r="AR4403" t="s">
        <v>1550</v>
      </c>
      <c r="AS4403" t="s">
        <v>37730</v>
      </c>
      <c r="AV4403">
        <v>55.490041329999997</v>
      </c>
      <c r="AW4403">
        <v>10.24287393</v>
      </c>
      <c r="AX4403" t="s">
        <v>1551</v>
      </c>
      <c r="AY4403">
        <v>1083</v>
      </c>
      <c r="AZ4403" t="s">
        <v>1468</v>
      </c>
    </row>
    <row r="4404" spans="1:52" x14ac:dyDescent="0.25">
      <c r="A4404">
        <v>483009</v>
      </c>
      <c r="B4404" t="s">
        <v>22671</v>
      </c>
      <c r="C4404">
        <v>5485</v>
      </c>
      <c r="D4404" t="s">
        <v>22672</v>
      </c>
      <c r="E4404" t="s">
        <v>22673</v>
      </c>
      <c r="F4404">
        <v>28590121</v>
      </c>
      <c r="G4404">
        <v>1011343461</v>
      </c>
      <c r="I4404" t="s">
        <v>22674</v>
      </c>
      <c r="J4404" t="s">
        <v>22675</v>
      </c>
      <c r="K4404" s="39">
        <v>1286</v>
      </c>
      <c r="L4404">
        <v>59</v>
      </c>
      <c r="P4404" s="5">
        <v>41299</v>
      </c>
      <c r="Q4404" t="s">
        <v>1557</v>
      </c>
      <c r="T4404" s="5">
        <v>41128</v>
      </c>
      <c r="U4404">
        <v>5</v>
      </c>
      <c r="V4404" t="s">
        <v>1859</v>
      </c>
      <c r="W4404">
        <v>1</v>
      </c>
      <c r="X4404" t="s">
        <v>36371</v>
      </c>
      <c r="Y4404">
        <v>10</v>
      </c>
      <c r="Z4404">
        <v>200508</v>
      </c>
      <c r="AA4404">
        <v>121</v>
      </c>
      <c r="AB4404" t="s">
        <v>1558</v>
      </c>
      <c r="AC4404">
        <v>1013</v>
      </c>
      <c r="AD4404" t="s">
        <v>1379</v>
      </c>
      <c r="AE4404">
        <v>5</v>
      </c>
      <c r="AF4404" t="s">
        <v>2646</v>
      </c>
      <c r="AG4404">
        <v>21</v>
      </c>
      <c r="AH4404" t="s">
        <v>40047</v>
      </c>
      <c r="AI4404">
        <v>480</v>
      </c>
      <c r="AJ4404" t="s">
        <v>9059</v>
      </c>
      <c r="AO4404" t="s">
        <v>22676</v>
      </c>
      <c r="AP4404" t="s">
        <v>22677</v>
      </c>
      <c r="AQ4404">
        <v>0</v>
      </c>
      <c r="AR4404" t="s">
        <v>1550</v>
      </c>
      <c r="AS4404" t="s">
        <v>22678</v>
      </c>
      <c r="AX4404" t="s">
        <v>1551</v>
      </c>
      <c r="AY4404">
        <v>1083</v>
      </c>
      <c r="AZ4404" t="s">
        <v>1468</v>
      </c>
    </row>
    <row r="4405" spans="1:52" x14ac:dyDescent="0.25">
      <c r="A4405">
        <v>483200</v>
      </c>
      <c r="C4405">
        <v>5450</v>
      </c>
      <c r="D4405" t="s">
        <v>16441</v>
      </c>
      <c r="E4405" t="s">
        <v>40118</v>
      </c>
      <c r="F4405">
        <v>29188947</v>
      </c>
      <c r="H4405" t="s">
        <v>22679</v>
      </c>
      <c r="I4405" t="s">
        <v>22680</v>
      </c>
      <c r="J4405" t="s">
        <v>40664</v>
      </c>
      <c r="K4405" s="39">
        <v>1034</v>
      </c>
      <c r="L4405">
        <v>2</v>
      </c>
      <c r="P4405" s="5">
        <v>43794</v>
      </c>
      <c r="Q4405" t="s">
        <v>1557</v>
      </c>
      <c r="R4405">
        <v>480</v>
      </c>
      <c r="S4405" t="s">
        <v>9059</v>
      </c>
      <c r="U4405">
        <v>2</v>
      </c>
      <c r="V4405" t="s">
        <v>1546</v>
      </c>
      <c r="W4405">
        <v>1</v>
      </c>
      <c r="X4405" t="s">
        <v>36371</v>
      </c>
      <c r="AA4405">
        <v>932</v>
      </c>
      <c r="AB4405" t="s">
        <v>40066</v>
      </c>
      <c r="AC4405">
        <v>2021</v>
      </c>
      <c r="AD4405" t="s">
        <v>40066</v>
      </c>
      <c r="AE4405">
        <v>1</v>
      </c>
      <c r="AF4405" t="s">
        <v>34807</v>
      </c>
      <c r="AG4405">
        <v>10</v>
      </c>
      <c r="AH4405" t="s">
        <v>40067</v>
      </c>
      <c r="AI4405">
        <v>480</v>
      </c>
      <c r="AJ4405" t="s">
        <v>9059</v>
      </c>
      <c r="AO4405" t="s">
        <v>22681</v>
      </c>
      <c r="AP4405" t="s">
        <v>13976</v>
      </c>
      <c r="AQ4405">
        <v>0</v>
      </c>
      <c r="AR4405" t="s">
        <v>1550</v>
      </c>
      <c r="AS4405" t="s">
        <v>40277</v>
      </c>
      <c r="AV4405">
        <v>55.514172960000003</v>
      </c>
      <c r="AW4405">
        <v>10.39290602</v>
      </c>
      <c r="AX4405" t="s">
        <v>1551</v>
      </c>
      <c r="AY4405">
        <v>1083</v>
      </c>
      <c r="AZ4405" t="s">
        <v>1468</v>
      </c>
    </row>
    <row r="4406" spans="1:52" x14ac:dyDescent="0.25">
      <c r="A4406">
        <v>483247</v>
      </c>
      <c r="B4406" t="s">
        <v>38842</v>
      </c>
      <c r="C4406">
        <v>5471</v>
      </c>
      <c r="D4406" t="s">
        <v>37728</v>
      </c>
      <c r="E4406" t="s">
        <v>38843</v>
      </c>
      <c r="F4406">
        <v>29542791</v>
      </c>
      <c r="G4406">
        <v>1017460753</v>
      </c>
      <c r="H4406" t="s">
        <v>22682</v>
      </c>
      <c r="I4406" t="s">
        <v>22683</v>
      </c>
      <c r="J4406" t="s">
        <v>37729</v>
      </c>
      <c r="K4406" s="38" t="s">
        <v>13211</v>
      </c>
      <c r="L4406">
        <v>25</v>
      </c>
      <c r="P4406" s="5">
        <v>45889</v>
      </c>
      <c r="Q4406" t="s">
        <v>3011</v>
      </c>
      <c r="T4406" s="5">
        <v>45870</v>
      </c>
      <c r="U4406">
        <v>4</v>
      </c>
      <c r="V4406" t="s">
        <v>2004</v>
      </c>
      <c r="W4406">
        <v>1</v>
      </c>
      <c r="X4406" t="s">
        <v>36371</v>
      </c>
      <c r="Z4406">
        <v>197808</v>
      </c>
      <c r="AA4406">
        <v>137</v>
      </c>
      <c r="AB4406" t="s">
        <v>2431</v>
      </c>
      <c r="AC4406">
        <v>1053</v>
      </c>
      <c r="AD4406" t="s">
        <v>2431</v>
      </c>
      <c r="AE4406">
        <v>3</v>
      </c>
      <c r="AF4406" t="s">
        <v>1601</v>
      </c>
      <c r="AG4406">
        <v>30</v>
      </c>
      <c r="AH4406" t="s">
        <v>2423</v>
      </c>
      <c r="AI4406">
        <v>480</v>
      </c>
      <c r="AJ4406" t="s">
        <v>9059</v>
      </c>
      <c r="AN4406">
        <v>461248</v>
      </c>
      <c r="AO4406" t="s">
        <v>22684</v>
      </c>
      <c r="AP4406" t="s">
        <v>12325</v>
      </c>
      <c r="AQ4406">
        <v>2</v>
      </c>
      <c r="AR4406" t="s">
        <v>2358</v>
      </c>
      <c r="AS4406" t="s">
        <v>37730</v>
      </c>
      <c r="AV4406">
        <v>55.490041329999997</v>
      </c>
      <c r="AW4406">
        <v>10.24287393</v>
      </c>
      <c r="AX4406" t="s">
        <v>1551</v>
      </c>
      <c r="AY4406">
        <v>1083</v>
      </c>
      <c r="AZ4406" t="s">
        <v>1468</v>
      </c>
    </row>
    <row r="4407" spans="1:52" x14ac:dyDescent="0.25">
      <c r="A4407">
        <v>483300</v>
      </c>
      <c r="B4407" t="s">
        <v>22685</v>
      </c>
      <c r="C4407">
        <v>5471</v>
      </c>
      <c r="D4407" t="s">
        <v>37728</v>
      </c>
      <c r="E4407" t="s">
        <v>22686</v>
      </c>
      <c r="F4407">
        <v>35047719</v>
      </c>
      <c r="G4407">
        <v>1001728843</v>
      </c>
      <c r="H4407" t="s">
        <v>22687</v>
      </c>
      <c r="I4407" t="s">
        <v>22688</v>
      </c>
      <c r="J4407" t="s">
        <v>35953</v>
      </c>
      <c r="K4407" s="38" t="s">
        <v>12214</v>
      </c>
      <c r="L4407">
        <v>21</v>
      </c>
      <c r="P4407" s="5">
        <v>44601</v>
      </c>
      <c r="Q4407" t="s">
        <v>1557</v>
      </c>
      <c r="U4407">
        <v>5</v>
      </c>
      <c r="V4407" t="s">
        <v>1859</v>
      </c>
      <c r="W4407">
        <v>1</v>
      </c>
      <c r="X4407" t="s">
        <v>36371</v>
      </c>
      <c r="Y4407">
        <v>10</v>
      </c>
      <c r="Z4407">
        <v>188201</v>
      </c>
      <c r="AA4407">
        <v>123</v>
      </c>
      <c r="AB4407" t="s">
        <v>1374</v>
      </c>
      <c r="AC4407">
        <v>1011</v>
      </c>
      <c r="AD4407" t="s">
        <v>1374</v>
      </c>
      <c r="AE4407">
        <v>1</v>
      </c>
      <c r="AF4407" t="s">
        <v>34807</v>
      </c>
      <c r="AG4407">
        <v>80</v>
      </c>
      <c r="AH4407" t="s">
        <v>1374</v>
      </c>
      <c r="AI4407">
        <v>480</v>
      </c>
      <c r="AJ4407" t="s">
        <v>9059</v>
      </c>
      <c r="AO4407" t="s">
        <v>22689</v>
      </c>
      <c r="AP4407" t="s">
        <v>22690</v>
      </c>
      <c r="AQ4407">
        <v>0</v>
      </c>
      <c r="AR4407" t="s">
        <v>1550</v>
      </c>
      <c r="AS4407" t="s">
        <v>22691</v>
      </c>
      <c r="AU4407" t="s">
        <v>35954</v>
      </c>
      <c r="AV4407">
        <v>55.513945960000001</v>
      </c>
      <c r="AW4407">
        <v>10.178703049999999</v>
      </c>
      <c r="AX4407" t="s">
        <v>1551</v>
      </c>
      <c r="AY4407">
        <v>1083</v>
      </c>
      <c r="AZ4407" t="s">
        <v>1468</v>
      </c>
    </row>
    <row r="4408" spans="1:52" x14ac:dyDescent="0.25">
      <c r="A4408">
        <v>483350</v>
      </c>
      <c r="B4408" t="s">
        <v>22692</v>
      </c>
      <c r="C4408">
        <v>5471</v>
      </c>
      <c r="D4408" t="s">
        <v>37728</v>
      </c>
      <c r="E4408" t="s">
        <v>22693</v>
      </c>
      <c r="F4408">
        <v>39815842</v>
      </c>
      <c r="G4408">
        <v>1024847248</v>
      </c>
      <c r="H4408" t="s">
        <v>22694</v>
      </c>
      <c r="I4408" t="s">
        <v>22695</v>
      </c>
      <c r="J4408" t="s">
        <v>22696</v>
      </c>
      <c r="K4408" s="38" t="s">
        <v>22697</v>
      </c>
      <c r="L4408">
        <v>55</v>
      </c>
      <c r="P4408" s="5">
        <v>44075</v>
      </c>
      <c r="Q4408" t="s">
        <v>1557</v>
      </c>
      <c r="U4408">
        <v>4</v>
      </c>
      <c r="V4408" t="s">
        <v>2004</v>
      </c>
      <c r="W4408">
        <v>1</v>
      </c>
      <c r="X4408" t="s">
        <v>36371</v>
      </c>
      <c r="Z4408">
        <v>198405</v>
      </c>
      <c r="AA4408">
        <v>149</v>
      </c>
      <c r="AB4408" t="s">
        <v>2183</v>
      </c>
      <c r="AC4408">
        <v>1027</v>
      </c>
      <c r="AD4408" t="s">
        <v>2501</v>
      </c>
      <c r="AE4408">
        <v>1</v>
      </c>
      <c r="AF4408" t="s">
        <v>34807</v>
      </c>
      <c r="AG4408">
        <v>85</v>
      </c>
      <c r="AH4408" t="s">
        <v>2502</v>
      </c>
      <c r="AI4408">
        <v>480</v>
      </c>
      <c r="AJ4408" t="s">
        <v>9059</v>
      </c>
      <c r="AN4408">
        <v>281041</v>
      </c>
      <c r="AO4408" t="s">
        <v>22698</v>
      </c>
      <c r="AQ4408">
        <v>2</v>
      </c>
      <c r="AR4408" t="s">
        <v>2358</v>
      </c>
      <c r="AS4408" t="s">
        <v>20584</v>
      </c>
      <c r="AV4408">
        <v>55.481243710000001</v>
      </c>
      <c r="AW4408">
        <v>10.252333009999999</v>
      </c>
      <c r="AX4408" t="s">
        <v>1551</v>
      </c>
      <c r="AY4408">
        <v>1083</v>
      </c>
      <c r="AZ4408" t="s">
        <v>1468</v>
      </c>
    </row>
    <row r="4409" spans="1:52" x14ac:dyDescent="0.25">
      <c r="A4409">
        <v>485001</v>
      </c>
      <c r="B4409" t="s">
        <v>22699</v>
      </c>
      <c r="C4409">
        <v>5690</v>
      </c>
      <c r="D4409" t="s">
        <v>20412</v>
      </c>
      <c r="E4409" t="s">
        <v>22700</v>
      </c>
      <c r="F4409">
        <v>29189692</v>
      </c>
      <c r="G4409">
        <v>1003319673</v>
      </c>
      <c r="I4409" t="s">
        <v>22701</v>
      </c>
      <c r="J4409" t="s">
        <v>22702</v>
      </c>
      <c r="K4409" s="39">
        <v>1778</v>
      </c>
      <c r="L4409">
        <v>43</v>
      </c>
      <c r="P4409" s="5">
        <v>44504</v>
      </c>
      <c r="Q4409" t="s">
        <v>1557</v>
      </c>
      <c r="R4409">
        <v>420</v>
      </c>
      <c r="S4409" t="s">
        <v>10127</v>
      </c>
      <c r="U4409">
        <v>2</v>
      </c>
      <c r="V4409" t="s">
        <v>1546</v>
      </c>
      <c r="W4409">
        <v>1</v>
      </c>
      <c r="X4409" t="s">
        <v>36371</v>
      </c>
      <c r="Y4409">
        <v>6</v>
      </c>
      <c r="AA4409">
        <v>121</v>
      </c>
      <c r="AB4409" t="s">
        <v>1558</v>
      </c>
      <c r="AC4409">
        <v>1012</v>
      </c>
      <c r="AD4409" t="s">
        <v>1377</v>
      </c>
      <c r="AE4409">
        <v>1</v>
      </c>
      <c r="AF4409" t="s">
        <v>34807</v>
      </c>
      <c r="AG4409">
        <v>21</v>
      </c>
      <c r="AH4409" t="s">
        <v>40047</v>
      </c>
      <c r="AI4409">
        <v>420</v>
      </c>
      <c r="AJ4409" t="s">
        <v>10127</v>
      </c>
      <c r="AO4409" t="s">
        <v>22703</v>
      </c>
      <c r="AP4409" t="s">
        <v>22704</v>
      </c>
      <c r="AQ4409">
        <v>0</v>
      </c>
      <c r="AR4409" t="s">
        <v>1550</v>
      </c>
      <c r="AS4409" t="s">
        <v>22705</v>
      </c>
      <c r="AU4409" t="s">
        <v>22706</v>
      </c>
      <c r="AV4409">
        <v>55.329448579999998</v>
      </c>
      <c r="AW4409">
        <v>10.241164639999999</v>
      </c>
      <c r="AX4409" t="s">
        <v>1551</v>
      </c>
      <c r="AY4409">
        <v>1083</v>
      </c>
      <c r="AZ4409" t="s">
        <v>1468</v>
      </c>
    </row>
    <row r="4410" spans="1:52" x14ac:dyDescent="0.25">
      <c r="A4410">
        <v>485003</v>
      </c>
      <c r="B4410" t="s">
        <v>22707</v>
      </c>
      <c r="C4410">
        <v>5690</v>
      </c>
      <c r="D4410" t="s">
        <v>20412</v>
      </c>
      <c r="E4410" t="s">
        <v>22708</v>
      </c>
      <c r="F4410">
        <v>29189692</v>
      </c>
      <c r="G4410">
        <v>1003319661</v>
      </c>
      <c r="H4410" t="s">
        <v>22709</v>
      </c>
      <c r="I4410" t="s">
        <v>22710</v>
      </c>
      <c r="J4410" t="s">
        <v>22711</v>
      </c>
      <c r="K4410" s="38" t="s">
        <v>22712</v>
      </c>
      <c r="L4410">
        <v>3</v>
      </c>
      <c r="P4410" s="5">
        <v>44377</v>
      </c>
      <c r="Q4410" t="s">
        <v>1557</v>
      </c>
      <c r="R4410">
        <v>420</v>
      </c>
      <c r="S4410" t="s">
        <v>10127</v>
      </c>
      <c r="U4410">
        <v>2</v>
      </c>
      <c r="V4410" t="s">
        <v>1546</v>
      </c>
      <c r="W4410">
        <v>1</v>
      </c>
      <c r="X4410" t="s">
        <v>36371</v>
      </c>
      <c r="Y4410">
        <v>9</v>
      </c>
      <c r="AA4410">
        <v>121</v>
      </c>
      <c r="AB4410" t="s">
        <v>1558</v>
      </c>
      <c r="AC4410">
        <v>1012</v>
      </c>
      <c r="AD4410" t="s">
        <v>1377</v>
      </c>
      <c r="AE4410">
        <v>1</v>
      </c>
      <c r="AF4410" t="s">
        <v>34807</v>
      </c>
      <c r="AG4410">
        <v>21</v>
      </c>
      <c r="AH4410" t="s">
        <v>40047</v>
      </c>
      <c r="AI4410">
        <v>420</v>
      </c>
      <c r="AJ4410" t="s">
        <v>10127</v>
      </c>
      <c r="AO4410" t="s">
        <v>22713</v>
      </c>
      <c r="AP4410" t="s">
        <v>22714</v>
      </c>
      <c r="AQ4410">
        <v>0</v>
      </c>
      <c r="AR4410" t="s">
        <v>1550</v>
      </c>
      <c r="AS4410" t="s">
        <v>22715</v>
      </c>
      <c r="AV4410">
        <v>55.345043320000002</v>
      </c>
      <c r="AW4410">
        <v>10.179154499999999</v>
      </c>
      <c r="AX4410" t="s">
        <v>1551</v>
      </c>
      <c r="AY4410">
        <v>1083</v>
      </c>
      <c r="AZ4410" t="s">
        <v>1468</v>
      </c>
    </row>
    <row r="4411" spans="1:52" x14ac:dyDescent="0.25">
      <c r="A4411">
        <v>485004</v>
      </c>
      <c r="B4411" t="s">
        <v>22716</v>
      </c>
      <c r="C4411">
        <v>5690</v>
      </c>
      <c r="D4411" t="s">
        <v>20412</v>
      </c>
      <c r="E4411" t="s">
        <v>22717</v>
      </c>
      <c r="F4411">
        <v>29189692</v>
      </c>
      <c r="G4411">
        <v>1003319594</v>
      </c>
      <c r="H4411" t="s">
        <v>22718</v>
      </c>
      <c r="I4411" t="s">
        <v>22719</v>
      </c>
      <c r="J4411" t="s">
        <v>35955</v>
      </c>
      <c r="K4411" s="39">
        <v>1577</v>
      </c>
      <c r="L4411">
        <v>7</v>
      </c>
      <c r="P4411" s="5">
        <v>43784</v>
      </c>
      <c r="Q4411" t="s">
        <v>1910</v>
      </c>
      <c r="R4411">
        <v>420</v>
      </c>
      <c r="S4411" t="s">
        <v>10127</v>
      </c>
      <c r="U4411">
        <v>2</v>
      </c>
      <c r="V4411" t="s">
        <v>1546</v>
      </c>
      <c r="W4411">
        <v>1</v>
      </c>
      <c r="X4411" t="s">
        <v>36371</v>
      </c>
      <c r="Y4411">
        <v>10</v>
      </c>
      <c r="AA4411">
        <v>121</v>
      </c>
      <c r="AB4411" t="s">
        <v>1558</v>
      </c>
      <c r="AC4411">
        <v>1012</v>
      </c>
      <c r="AD4411" t="s">
        <v>1377</v>
      </c>
      <c r="AE4411">
        <v>1</v>
      </c>
      <c r="AF4411" t="s">
        <v>34807</v>
      </c>
      <c r="AG4411">
        <v>21</v>
      </c>
      <c r="AH4411" t="s">
        <v>40047</v>
      </c>
      <c r="AI4411">
        <v>420</v>
      </c>
      <c r="AJ4411" t="s">
        <v>10127</v>
      </c>
      <c r="AO4411" t="s">
        <v>22720</v>
      </c>
      <c r="AP4411" t="s">
        <v>22721</v>
      </c>
      <c r="AQ4411">
        <v>0</v>
      </c>
      <c r="AR4411" t="s">
        <v>1550</v>
      </c>
      <c r="AS4411" t="s">
        <v>35956</v>
      </c>
      <c r="AV4411">
        <v>55.321796800000001</v>
      </c>
      <c r="AW4411">
        <v>10.20358334</v>
      </c>
      <c r="AX4411" t="s">
        <v>1551</v>
      </c>
      <c r="AY4411">
        <v>1083</v>
      </c>
      <c r="AZ4411" t="s">
        <v>1468</v>
      </c>
    </row>
    <row r="4412" spans="1:52" x14ac:dyDescent="0.25">
      <c r="A4412">
        <v>485005</v>
      </c>
      <c r="B4412" t="s">
        <v>22722</v>
      </c>
      <c r="C4412">
        <v>5690</v>
      </c>
      <c r="D4412" t="s">
        <v>20412</v>
      </c>
      <c r="E4412" t="s">
        <v>22723</v>
      </c>
      <c r="F4412">
        <v>29189692</v>
      </c>
      <c r="G4412">
        <v>1003319569</v>
      </c>
      <c r="H4412" t="s">
        <v>22724</v>
      </c>
      <c r="I4412" t="s">
        <v>22725</v>
      </c>
      <c r="J4412" t="s">
        <v>22726</v>
      </c>
      <c r="K4412" s="38" t="s">
        <v>6269</v>
      </c>
      <c r="L4412">
        <v>1</v>
      </c>
      <c r="P4412" s="5">
        <v>43784</v>
      </c>
      <c r="Q4412" t="s">
        <v>1557</v>
      </c>
      <c r="R4412">
        <v>420</v>
      </c>
      <c r="S4412" t="s">
        <v>10127</v>
      </c>
      <c r="U4412">
        <v>2</v>
      </c>
      <c r="V4412" t="s">
        <v>1546</v>
      </c>
      <c r="W4412">
        <v>1</v>
      </c>
      <c r="X4412" t="s">
        <v>36371</v>
      </c>
      <c r="Y4412">
        <v>7</v>
      </c>
      <c r="AA4412">
        <v>121</v>
      </c>
      <c r="AB4412" t="s">
        <v>1558</v>
      </c>
      <c r="AC4412">
        <v>1012</v>
      </c>
      <c r="AD4412" t="s">
        <v>1377</v>
      </c>
      <c r="AE4412">
        <v>1</v>
      </c>
      <c r="AF4412" t="s">
        <v>34807</v>
      </c>
      <c r="AG4412">
        <v>21</v>
      </c>
      <c r="AH4412" t="s">
        <v>40047</v>
      </c>
      <c r="AI4412">
        <v>420</v>
      </c>
      <c r="AJ4412" t="s">
        <v>10127</v>
      </c>
      <c r="AO4412" t="s">
        <v>22727</v>
      </c>
      <c r="AP4412" t="s">
        <v>22728</v>
      </c>
      <c r="AQ4412">
        <v>0</v>
      </c>
      <c r="AR4412" t="s">
        <v>1550</v>
      </c>
      <c r="AS4412" t="s">
        <v>22729</v>
      </c>
      <c r="AU4412" t="s">
        <v>22730</v>
      </c>
      <c r="AV4412">
        <v>55.288710690000002</v>
      </c>
      <c r="AW4412">
        <v>10.19454105</v>
      </c>
      <c r="AX4412" t="s">
        <v>1551</v>
      </c>
      <c r="AY4412">
        <v>1083</v>
      </c>
      <c r="AZ4412" t="s">
        <v>1468</v>
      </c>
    </row>
    <row r="4413" spans="1:52" x14ac:dyDescent="0.25">
      <c r="A4413">
        <v>485210</v>
      </c>
      <c r="B4413" t="s">
        <v>22731</v>
      </c>
      <c r="C4413">
        <v>5690</v>
      </c>
      <c r="D4413" t="s">
        <v>20412</v>
      </c>
      <c r="E4413" t="s">
        <v>22732</v>
      </c>
      <c r="F4413">
        <v>29189692</v>
      </c>
      <c r="G4413">
        <v>1003319600</v>
      </c>
      <c r="H4413" t="s">
        <v>22733</v>
      </c>
      <c r="I4413" t="s">
        <v>22734</v>
      </c>
      <c r="J4413" t="s">
        <v>22735</v>
      </c>
      <c r="K4413" s="39">
        <v>1737</v>
      </c>
      <c r="L4413">
        <v>51</v>
      </c>
      <c r="P4413" s="5">
        <v>40473</v>
      </c>
      <c r="Q4413" t="s">
        <v>1557</v>
      </c>
      <c r="R4413">
        <v>420</v>
      </c>
      <c r="S4413" t="s">
        <v>10127</v>
      </c>
      <c r="T4413" s="5">
        <v>40391</v>
      </c>
      <c r="U4413">
        <v>2</v>
      </c>
      <c r="V4413" t="s">
        <v>1546</v>
      </c>
      <c r="W4413">
        <v>1</v>
      </c>
      <c r="X4413" t="s">
        <v>36371</v>
      </c>
      <c r="Z4413">
        <v>196708</v>
      </c>
      <c r="AA4413">
        <v>125</v>
      </c>
      <c r="AB4413" t="s">
        <v>2372</v>
      </c>
      <c r="AC4413">
        <v>1014</v>
      </c>
      <c r="AD4413" t="s">
        <v>1381</v>
      </c>
      <c r="AE4413">
        <v>3</v>
      </c>
      <c r="AF4413" t="s">
        <v>1601</v>
      </c>
      <c r="AG4413">
        <v>24</v>
      </c>
      <c r="AH4413" t="s">
        <v>2372</v>
      </c>
      <c r="AI4413">
        <v>420</v>
      </c>
      <c r="AJ4413" t="s">
        <v>10127</v>
      </c>
      <c r="AK4413">
        <v>2</v>
      </c>
      <c r="AL4413" t="s">
        <v>1618</v>
      </c>
      <c r="AM4413">
        <v>420100</v>
      </c>
      <c r="AO4413" t="s">
        <v>22736</v>
      </c>
      <c r="AP4413" t="s">
        <v>22737</v>
      </c>
      <c r="AQ4413">
        <v>0</v>
      </c>
      <c r="AR4413" t="s">
        <v>1550</v>
      </c>
      <c r="AS4413" t="s">
        <v>22738</v>
      </c>
      <c r="AV4413" s="6" t="s">
        <v>22739</v>
      </c>
      <c r="AW4413" s="6" t="s">
        <v>22740</v>
      </c>
      <c r="AX4413" t="s">
        <v>1551</v>
      </c>
      <c r="AY4413">
        <v>1083</v>
      </c>
      <c r="AZ4413" t="s">
        <v>1468</v>
      </c>
    </row>
    <row r="4414" spans="1:52" x14ac:dyDescent="0.25">
      <c r="A4414">
        <v>485301</v>
      </c>
      <c r="B4414" t="s">
        <v>22741</v>
      </c>
      <c r="C4414">
        <v>5690</v>
      </c>
      <c r="D4414" t="s">
        <v>20412</v>
      </c>
      <c r="E4414" t="s">
        <v>22742</v>
      </c>
      <c r="F4414">
        <v>62988711</v>
      </c>
      <c r="G4414">
        <v>1002162491</v>
      </c>
      <c r="H4414" t="s">
        <v>22743</v>
      </c>
      <c r="I4414" t="s">
        <v>22744</v>
      </c>
      <c r="J4414" t="s">
        <v>22745</v>
      </c>
      <c r="K4414" s="39">
        <v>1551</v>
      </c>
      <c r="L4414">
        <v>17</v>
      </c>
      <c r="P4414" s="5">
        <v>43784</v>
      </c>
      <c r="Q4414" t="s">
        <v>1895</v>
      </c>
      <c r="U4414">
        <v>5</v>
      </c>
      <c r="V4414" t="s">
        <v>1859</v>
      </c>
      <c r="W4414">
        <v>1</v>
      </c>
      <c r="X4414" t="s">
        <v>36371</v>
      </c>
      <c r="Z4414">
        <v>190611</v>
      </c>
      <c r="AA4414">
        <v>123</v>
      </c>
      <c r="AB4414" t="s">
        <v>1374</v>
      </c>
      <c r="AC4414">
        <v>1011</v>
      </c>
      <c r="AD4414" t="s">
        <v>1374</v>
      </c>
      <c r="AE4414">
        <v>1</v>
      </c>
      <c r="AF4414" t="s">
        <v>34807</v>
      </c>
      <c r="AG4414">
        <v>80</v>
      </c>
      <c r="AH4414" t="s">
        <v>1374</v>
      </c>
      <c r="AI4414">
        <v>420</v>
      </c>
      <c r="AJ4414" t="s">
        <v>10127</v>
      </c>
      <c r="AO4414" t="s">
        <v>22746</v>
      </c>
      <c r="AP4414" t="s">
        <v>22747</v>
      </c>
      <c r="AQ4414">
        <v>0</v>
      </c>
      <c r="AR4414" t="s">
        <v>1550</v>
      </c>
      <c r="AS4414" t="s">
        <v>22748</v>
      </c>
      <c r="AV4414">
        <v>55.325496000000001</v>
      </c>
      <c r="AW4414">
        <v>10.19731603</v>
      </c>
      <c r="AX4414" t="s">
        <v>1551</v>
      </c>
      <c r="AY4414">
        <v>1083</v>
      </c>
      <c r="AZ4414" t="s">
        <v>1468</v>
      </c>
    </row>
    <row r="4415" spans="1:52" x14ac:dyDescent="0.25">
      <c r="A4415">
        <v>485302</v>
      </c>
      <c r="B4415" t="s">
        <v>22749</v>
      </c>
      <c r="C4415">
        <v>5690</v>
      </c>
      <c r="D4415" t="s">
        <v>20412</v>
      </c>
      <c r="E4415" t="s">
        <v>22750</v>
      </c>
      <c r="F4415">
        <v>72253213</v>
      </c>
      <c r="G4415">
        <v>1003179639</v>
      </c>
      <c r="H4415" t="s">
        <v>22751</v>
      </c>
      <c r="I4415" t="s">
        <v>22752</v>
      </c>
      <c r="J4415" t="s">
        <v>38844</v>
      </c>
      <c r="K4415" s="39">
        <v>1227</v>
      </c>
      <c r="L4415">
        <v>21</v>
      </c>
      <c r="P4415" s="5">
        <v>43784</v>
      </c>
      <c r="Q4415" t="s">
        <v>1557</v>
      </c>
      <c r="U4415">
        <v>5</v>
      </c>
      <c r="V4415" t="s">
        <v>1859</v>
      </c>
      <c r="W4415">
        <v>1</v>
      </c>
      <c r="X4415" t="s">
        <v>36371</v>
      </c>
      <c r="Y4415">
        <v>10</v>
      </c>
      <c r="Z4415">
        <v>198310</v>
      </c>
      <c r="AA4415">
        <v>123</v>
      </c>
      <c r="AB4415" t="s">
        <v>1374</v>
      </c>
      <c r="AC4415">
        <v>1011</v>
      </c>
      <c r="AD4415" t="s">
        <v>1374</v>
      </c>
      <c r="AE4415">
        <v>1</v>
      </c>
      <c r="AF4415" t="s">
        <v>34807</v>
      </c>
      <c r="AG4415">
        <v>80</v>
      </c>
      <c r="AH4415" t="s">
        <v>1374</v>
      </c>
      <c r="AI4415">
        <v>420</v>
      </c>
      <c r="AJ4415" t="s">
        <v>10127</v>
      </c>
      <c r="AO4415" t="s">
        <v>22753</v>
      </c>
      <c r="AP4415" t="s">
        <v>22754</v>
      </c>
      <c r="AQ4415">
        <v>0</v>
      </c>
      <c r="AR4415" t="s">
        <v>1550</v>
      </c>
      <c r="AS4415" t="s">
        <v>38845</v>
      </c>
      <c r="AU4415" t="s">
        <v>38846</v>
      </c>
      <c r="AV4415">
        <v>55.329581009999998</v>
      </c>
      <c r="AW4415">
        <v>10.217129549999999</v>
      </c>
      <c r="AX4415" t="s">
        <v>1551</v>
      </c>
      <c r="AY4415">
        <v>1083</v>
      </c>
      <c r="AZ4415" t="s">
        <v>1468</v>
      </c>
    </row>
    <row r="4416" spans="1:52" x14ac:dyDescent="0.25">
      <c r="A4416">
        <v>487002</v>
      </c>
      <c r="B4416" t="s">
        <v>14217</v>
      </c>
      <c r="C4416">
        <v>5953</v>
      </c>
      <c r="D4416" t="s">
        <v>35957</v>
      </c>
      <c r="E4416" t="s">
        <v>14217</v>
      </c>
      <c r="F4416">
        <v>29188955</v>
      </c>
      <c r="G4416">
        <v>1003319788</v>
      </c>
      <c r="H4416" t="s">
        <v>22755</v>
      </c>
      <c r="I4416" t="s">
        <v>22756</v>
      </c>
      <c r="J4416" t="s">
        <v>38847</v>
      </c>
      <c r="K4416" s="38" t="s">
        <v>22757</v>
      </c>
      <c r="L4416">
        <v>138</v>
      </c>
      <c r="P4416" s="5">
        <v>45476</v>
      </c>
      <c r="Q4416" t="s">
        <v>1819</v>
      </c>
      <c r="R4416">
        <v>482</v>
      </c>
      <c r="S4416" t="s">
        <v>9139</v>
      </c>
      <c r="U4416">
        <v>2</v>
      </c>
      <c r="V4416" t="s">
        <v>1546</v>
      </c>
      <c r="W4416">
        <v>1</v>
      </c>
      <c r="X4416" t="s">
        <v>36371</v>
      </c>
      <c r="Y4416">
        <v>6</v>
      </c>
      <c r="Z4416">
        <v>195401</v>
      </c>
      <c r="AA4416">
        <v>121</v>
      </c>
      <c r="AB4416" t="s">
        <v>1558</v>
      </c>
      <c r="AC4416">
        <v>1012</v>
      </c>
      <c r="AD4416" t="s">
        <v>1377</v>
      </c>
      <c r="AE4416">
        <v>1</v>
      </c>
      <c r="AF4416" t="s">
        <v>34807</v>
      </c>
      <c r="AG4416">
        <v>21</v>
      </c>
      <c r="AH4416" t="s">
        <v>40047</v>
      </c>
      <c r="AI4416">
        <v>482</v>
      </c>
      <c r="AJ4416" t="s">
        <v>9139</v>
      </c>
      <c r="AN4416">
        <v>281718</v>
      </c>
      <c r="AO4416" t="s">
        <v>22758</v>
      </c>
      <c r="AP4416" t="s">
        <v>16655</v>
      </c>
      <c r="AQ4416">
        <v>2</v>
      </c>
      <c r="AR4416" t="s">
        <v>2358</v>
      </c>
      <c r="AS4416" t="s">
        <v>38848</v>
      </c>
      <c r="AV4416">
        <v>55.087833629999999</v>
      </c>
      <c r="AW4416">
        <v>10.90583737</v>
      </c>
      <c r="AX4416" t="s">
        <v>1551</v>
      </c>
      <c r="AY4416">
        <v>1083</v>
      </c>
      <c r="AZ4416" t="s">
        <v>1468</v>
      </c>
    </row>
    <row r="4417" spans="1:52" x14ac:dyDescent="0.25">
      <c r="A4417">
        <v>487003</v>
      </c>
      <c r="B4417" t="s">
        <v>38849</v>
      </c>
      <c r="C4417">
        <v>5953</v>
      </c>
      <c r="D4417" t="s">
        <v>35957</v>
      </c>
      <c r="E4417" t="s">
        <v>38850</v>
      </c>
      <c r="F4417">
        <v>29188955</v>
      </c>
      <c r="G4417">
        <v>1003319788</v>
      </c>
      <c r="H4417" t="s">
        <v>22759</v>
      </c>
      <c r="I4417" t="s">
        <v>22760</v>
      </c>
      <c r="J4417" t="s">
        <v>38847</v>
      </c>
      <c r="K4417" s="38" t="s">
        <v>22757</v>
      </c>
      <c r="L4417">
        <v>138</v>
      </c>
      <c r="P4417" s="5">
        <v>40368</v>
      </c>
      <c r="Q4417" t="s">
        <v>1557</v>
      </c>
      <c r="R4417">
        <v>482</v>
      </c>
      <c r="S4417" t="s">
        <v>9139</v>
      </c>
      <c r="T4417" s="5">
        <v>40360</v>
      </c>
      <c r="U4417">
        <v>2</v>
      </c>
      <c r="V4417" t="s">
        <v>1546</v>
      </c>
      <c r="W4417">
        <v>1</v>
      </c>
      <c r="X4417" t="s">
        <v>36371</v>
      </c>
      <c r="Y4417">
        <v>10</v>
      </c>
      <c r="Z4417">
        <v>195501</v>
      </c>
      <c r="AA4417">
        <v>121</v>
      </c>
      <c r="AB4417" t="s">
        <v>1558</v>
      </c>
      <c r="AC4417">
        <v>1012</v>
      </c>
      <c r="AD4417" t="s">
        <v>1377</v>
      </c>
      <c r="AE4417">
        <v>3</v>
      </c>
      <c r="AF4417" t="s">
        <v>1601</v>
      </c>
      <c r="AG4417">
        <v>21</v>
      </c>
      <c r="AH4417" t="s">
        <v>40047</v>
      </c>
      <c r="AI4417">
        <v>482</v>
      </c>
      <c r="AJ4417" t="s">
        <v>9139</v>
      </c>
      <c r="AK4417">
        <v>2</v>
      </c>
      <c r="AL4417" t="s">
        <v>1618</v>
      </c>
      <c r="AM4417">
        <v>482002</v>
      </c>
      <c r="AO4417" t="s">
        <v>22761</v>
      </c>
      <c r="AQ4417">
        <v>0</v>
      </c>
      <c r="AR4417" t="s">
        <v>1550</v>
      </c>
      <c r="AS4417" t="s">
        <v>38848</v>
      </c>
      <c r="AV4417" s="6" t="s">
        <v>22762</v>
      </c>
      <c r="AW4417" s="6" t="s">
        <v>22763</v>
      </c>
      <c r="AX4417" t="s">
        <v>1551</v>
      </c>
      <c r="AY4417">
        <v>1083</v>
      </c>
      <c r="AZ4417" t="s">
        <v>1468</v>
      </c>
    </row>
    <row r="4418" spans="1:52" x14ac:dyDescent="0.25">
      <c r="A4418">
        <v>487004</v>
      </c>
      <c r="B4418" t="s">
        <v>38851</v>
      </c>
      <c r="C4418">
        <v>5953</v>
      </c>
      <c r="D4418" t="s">
        <v>35957</v>
      </c>
      <c r="E4418" t="s">
        <v>38852</v>
      </c>
      <c r="F4418">
        <v>29188955</v>
      </c>
      <c r="G4418">
        <v>1003319727</v>
      </c>
      <c r="H4418" t="s">
        <v>22764</v>
      </c>
      <c r="I4418" t="s">
        <v>22765</v>
      </c>
      <c r="J4418" t="s">
        <v>22766</v>
      </c>
      <c r="K4418" s="38" t="s">
        <v>22767</v>
      </c>
      <c r="L4418">
        <v>12</v>
      </c>
      <c r="P4418" s="5">
        <v>40447</v>
      </c>
      <c r="Q4418" t="s">
        <v>1557</v>
      </c>
      <c r="R4418">
        <v>482</v>
      </c>
      <c r="S4418" t="s">
        <v>9139</v>
      </c>
      <c r="T4418" s="5">
        <v>40360</v>
      </c>
      <c r="U4418">
        <v>2</v>
      </c>
      <c r="V4418" t="s">
        <v>1546</v>
      </c>
      <c r="W4418">
        <v>1</v>
      </c>
      <c r="X4418" t="s">
        <v>36371</v>
      </c>
      <c r="Y4418">
        <v>6</v>
      </c>
      <c r="Z4418">
        <v>196101</v>
      </c>
      <c r="AA4418">
        <v>121</v>
      </c>
      <c r="AB4418" t="s">
        <v>1558</v>
      </c>
      <c r="AC4418">
        <v>1012</v>
      </c>
      <c r="AD4418" t="s">
        <v>1377</v>
      </c>
      <c r="AE4418">
        <v>3</v>
      </c>
      <c r="AF4418" t="s">
        <v>1601</v>
      </c>
      <c r="AG4418">
        <v>21</v>
      </c>
      <c r="AH4418" t="s">
        <v>40047</v>
      </c>
      <c r="AI4418">
        <v>482</v>
      </c>
      <c r="AJ4418" t="s">
        <v>9139</v>
      </c>
      <c r="AK4418">
        <v>2</v>
      </c>
      <c r="AL4418" t="s">
        <v>1618</v>
      </c>
      <c r="AM4418">
        <v>482002</v>
      </c>
      <c r="AO4418" t="s">
        <v>22768</v>
      </c>
      <c r="AP4418" t="s">
        <v>22769</v>
      </c>
      <c r="AQ4418">
        <v>0</v>
      </c>
      <c r="AR4418" t="s">
        <v>1550</v>
      </c>
      <c r="AS4418" t="s">
        <v>3994</v>
      </c>
      <c r="AV4418">
        <v>54.962893169868899</v>
      </c>
      <c r="AW4418" s="6" t="s">
        <v>22770</v>
      </c>
      <c r="AX4418" t="s">
        <v>1551</v>
      </c>
      <c r="AY4418">
        <v>1083</v>
      </c>
      <c r="AZ4418" t="s">
        <v>1468</v>
      </c>
    </row>
    <row r="4419" spans="1:52" x14ac:dyDescent="0.25">
      <c r="A4419">
        <v>489001</v>
      </c>
      <c r="B4419" t="s">
        <v>22771</v>
      </c>
      <c r="C4419">
        <v>5540</v>
      </c>
      <c r="D4419" t="s">
        <v>9849</v>
      </c>
      <c r="E4419" t="s">
        <v>22772</v>
      </c>
      <c r="F4419">
        <v>29189722</v>
      </c>
      <c r="G4419">
        <v>1003319855</v>
      </c>
      <c r="H4419" t="s">
        <v>22773</v>
      </c>
      <c r="I4419" t="s">
        <v>22774</v>
      </c>
      <c r="J4419" t="s">
        <v>22775</v>
      </c>
      <c r="K4419" s="38" t="s">
        <v>13068</v>
      </c>
      <c r="L4419">
        <v>65</v>
      </c>
      <c r="P4419" s="5">
        <v>40737</v>
      </c>
      <c r="Q4419" t="s">
        <v>1557</v>
      </c>
      <c r="R4419">
        <v>450</v>
      </c>
      <c r="S4419" t="s">
        <v>9854</v>
      </c>
      <c r="T4419" s="5">
        <v>40755</v>
      </c>
      <c r="U4419">
        <v>2</v>
      </c>
      <c r="V4419" t="s">
        <v>1546</v>
      </c>
      <c r="W4419">
        <v>1</v>
      </c>
      <c r="X4419" t="s">
        <v>36371</v>
      </c>
      <c r="Y4419">
        <v>6</v>
      </c>
      <c r="AA4419">
        <v>121</v>
      </c>
      <c r="AB4419" t="s">
        <v>1558</v>
      </c>
      <c r="AC4419">
        <v>1012</v>
      </c>
      <c r="AD4419" t="s">
        <v>1377</v>
      </c>
      <c r="AE4419">
        <v>3</v>
      </c>
      <c r="AF4419" t="s">
        <v>1601</v>
      </c>
      <c r="AG4419">
        <v>21</v>
      </c>
      <c r="AH4419" t="s">
        <v>40047</v>
      </c>
      <c r="AI4419">
        <v>450</v>
      </c>
      <c r="AJ4419" t="s">
        <v>9854</v>
      </c>
      <c r="AK4419">
        <v>2</v>
      </c>
      <c r="AL4419" t="s">
        <v>1618</v>
      </c>
      <c r="AM4419">
        <v>489002</v>
      </c>
      <c r="AO4419" t="s">
        <v>22776</v>
      </c>
      <c r="AP4419" t="s">
        <v>22777</v>
      </c>
      <c r="AQ4419">
        <v>0</v>
      </c>
      <c r="AR4419" t="s">
        <v>1550</v>
      </c>
      <c r="AS4419" t="s">
        <v>22778</v>
      </c>
      <c r="AV4419" s="6" t="s">
        <v>22779</v>
      </c>
      <c r="AW4419" s="6" t="s">
        <v>22780</v>
      </c>
      <c r="AX4419" t="s">
        <v>1551</v>
      </c>
      <c r="AY4419">
        <v>1083</v>
      </c>
      <c r="AZ4419" t="s">
        <v>1468</v>
      </c>
    </row>
    <row r="4420" spans="1:52" x14ac:dyDescent="0.25">
      <c r="A4420">
        <v>489002</v>
      </c>
      <c r="B4420" t="s">
        <v>22781</v>
      </c>
      <c r="C4420">
        <v>5540</v>
      </c>
      <c r="D4420" t="s">
        <v>9849</v>
      </c>
      <c r="E4420" t="s">
        <v>22781</v>
      </c>
      <c r="F4420">
        <v>29189722</v>
      </c>
      <c r="G4420">
        <v>1003319946</v>
      </c>
      <c r="H4420" t="s">
        <v>22782</v>
      </c>
      <c r="I4420" t="s">
        <v>22783</v>
      </c>
      <c r="J4420" t="s">
        <v>9400</v>
      </c>
      <c r="K4420" s="38" t="s">
        <v>22784</v>
      </c>
      <c r="L4420">
        <v>2</v>
      </c>
      <c r="P4420" s="5">
        <v>45678</v>
      </c>
      <c r="Q4420" t="s">
        <v>1678</v>
      </c>
      <c r="R4420">
        <v>450</v>
      </c>
      <c r="S4420" t="s">
        <v>9854</v>
      </c>
      <c r="U4420">
        <v>2</v>
      </c>
      <c r="V4420" t="s">
        <v>1546</v>
      </c>
      <c r="W4420">
        <v>1</v>
      </c>
      <c r="X4420" t="s">
        <v>36371</v>
      </c>
      <c r="Y4420">
        <v>10</v>
      </c>
      <c r="Z4420">
        <v>196308</v>
      </c>
      <c r="AA4420">
        <v>121</v>
      </c>
      <c r="AB4420" t="s">
        <v>1558</v>
      </c>
      <c r="AC4420">
        <v>1012</v>
      </c>
      <c r="AD4420" t="s">
        <v>1377</v>
      </c>
      <c r="AE4420">
        <v>1</v>
      </c>
      <c r="AF4420" t="s">
        <v>34807</v>
      </c>
      <c r="AG4420">
        <v>21</v>
      </c>
      <c r="AH4420" t="s">
        <v>40047</v>
      </c>
      <c r="AI4420">
        <v>450</v>
      </c>
      <c r="AJ4420" t="s">
        <v>9854</v>
      </c>
      <c r="AO4420" t="s">
        <v>22785</v>
      </c>
      <c r="AP4420" t="s">
        <v>22786</v>
      </c>
      <c r="AQ4420">
        <v>0</v>
      </c>
      <c r="AR4420" t="s">
        <v>1550</v>
      </c>
      <c r="AS4420" t="s">
        <v>3994</v>
      </c>
      <c r="AV4420">
        <v>55.359891019999999</v>
      </c>
      <c r="AW4420">
        <v>10.67077634</v>
      </c>
      <c r="AX4420" t="s">
        <v>1551</v>
      </c>
      <c r="AY4420">
        <v>1083</v>
      </c>
      <c r="AZ4420" t="s">
        <v>1468</v>
      </c>
    </row>
    <row r="4421" spans="1:52" x14ac:dyDescent="0.25">
      <c r="A4421">
        <v>489003</v>
      </c>
      <c r="B4421" t="s">
        <v>22787</v>
      </c>
      <c r="C4421">
        <v>5540</v>
      </c>
      <c r="D4421" t="s">
        <v>9849</v>
      </c>
      <c r="E4421" t="s">
        <v>22787</v>
      </c>
      <c r="F4421">
        <v>29189722</v>
      </c>
      <c r="G4421">
        <v>1003319909</v>
      </c>
      <c r="H4421" t="s">
        <v>22788</v>
      </c>
      <c r="I4421" t="s">
        <v>22789</v>
      </c>
      <c r="J4421" t="s">
        <v>40954</v>
      </c>
      <c r="K4421" s="38" t="s">
        <v>14953</v>
      </c>
      <c r="L4421" t="s">
        <v>16606</v>
      </c>
      <c r="P4421" s="5">
        <v>40737</v>
      </c>
      <c r="Q4421" t="s">
        <v>1557</v>
      </c>
      <c r="R4421">
        <v>450</v>
      </c>
      <c r="S4421" t="s">
        <v>9854</v>
      </c>
      <c r="T4421" s="5">
        <v>40755</v>
      </c>
      <c r="U4421">
        <v>2</v>
      </c>
      <c r="V4421" t="s">
        <v>1546</v>
      </c>
      <c r="W4421">
        <v>1</v>
      </c>
      <c r="X4421" t="s">
        <v>36371</v>
      </c>
      <c r="Y4421">
        <v>6</v>
      </c>
      <c r="Z4421">
        <v>197808</v>
      </c>
      <c r="AA4421">
        <v>121</v>
      </c>
      <c r="AB4421" t="s">
        <v>1558</v>
      </c>
      <c r="AC4421">
        <v>1012</v>
      </c>
      <c r="AD4421" t="s">
        <v>1377</v>
      </c>
      <c r="AE4421">
        <v>3</v>
      </c>
      <c r="AF4421" t="s">
        <v>1601</v>
      </c>
      <c r="AG4421">
        <v>21</v>
      </c>
      <c r="AH4421" t="s">
        <v>40047</v>
      </c>
      <c r="AI4421">
        <v>450</v>
      </c>
      <c r="AJ4421" t="s">
        <v>9854</v>
      </c>
      <c r="AK4421">
        <v>2</v>
      </c>
      <c r="AL4421" t="s">
        <v>1618</v>
      </c>
      <c r="AM4421">
        <v>489002</v>
      </c>
      <c r="AO4421" t="s">
        <v>22790</v>
      </c>
      <c r="AP4421" t="s">
        <v>22791</v>
      </c>
      <c r="AQ4421">
        <v>0</v>
      </c>
      <c r="AR4421" t="s">
        <v>1550</v>
      </c>
      <c r="AS4421" t="s">
        <v>40763</v>
      </c>
      <c r="AV4421" s="6" t="s">
        <v>22792</v>
      </c>
      <c r="AW4421" s="6" t="s">
        <v>22793</v>
      </c>
      <c r="AX4421" t="s">
        <v>1551</v>
      </c>
      <c r="AY4421">
        <v>1083</v>
      </c>
      <c r="AZ4421" t="s">
        <v>1468</v>
      </c>
    </row>
    <row r="4422" spans="1:52" x14ac:dyDescent="0.25">
      <c r="A4422">
        <v>491004</v>
      </c>
      <c r="B4422" t="s">
        <v>38853</v>
      </c>
      <c r="C4422">
        <v>5492</v>
      </c>
      <c r="D4422" t="s">
        <v>22794</v>
      </c>
      <c r="E4422" t="s">
        <v>38854</v>
      </c>
      <c r="F4422">
        <v>29189692</v>
      </c>
      <c r="G4422">
        <v>1003320050</v>
      </c>
      <c r="I4422" t="s">
        <v>22795</v>
      </c>
      <c r="J4422" t="s">
        <v>22796</v>
      </c>
      <c r="K4422" s="38" t="s">
        <v>22797</v>
      </c>
      <c r="L4422">
        <v>84</v>
      </c>
      <c r="P4422" s="5">
        <v>42926</v>
      </c>
      <c r="Q4422" t="s">
        <v>1557</v>
      </c>
      <c r="R4422">
        <v>420</v>
      </c>
      <c r="S4422" t="s">
        <v>10127</v>
      </c>
      <c r="T4422" s="5">
        <v>42947</v>
      </c>
      <c r="U4422">
        <v>2</v>
      </c>
      <c r="V4422" t="s">
        <v>1546</v>
      </c>
      <c r="W4422">
        <v>1</v>
      </c>
      <c r="X4422" t="s">
        <v>36371</v>
      </c>
      <c r="Y4422">
        <v>6</v>
      </c>
      <c r="Z4422">
        <v>196909</v>
      </c>
      <c r="AA4422">
        <v>121</v>
      </c>
      <c r="AB4422" t="s">
        <v>1558</v>
      </c>
      <c r="AC4422">
        <v>1012</v>
      </c>
      <c r="AD4422" t="s">
        <v>1377</v>
      </c>
      <c r="AE4422">
        <v>3</v>
      </c>
      <c r="AF4422" t="s">
        <v>1601</v>
      </c>
      <c r="AG4422">
        <v>21</v>
      </c>
      <c r="AH4422" t="s">
        <v>40047</v>
      </c>
      <c r="AI4422">
        <v>420</v>
      </c>
      <c r="AJ4422" t="s">
        <v>10127</v>
      </c>
      <c r="AO4422" t="s">
        <v>22798</v>
      </c>
      <c r="AP4422" t="s">
        <v>22799</v>
      </c>
      <c r="AQ4422">
        <v>0</v>
      </c>
      <c r="AR4422" t="s">
        <v>1550</v>
      </c>
      <c r="AS4422" t="s">
        <v>22800</v>
      </c>
      <c r="AV4422" s="6" t="s">
        <v>22801</v>
      </c>
      <c r="AW4422" s="6" t="s">
        <v>22802</v>
      </c>
      <c r="AX4422" t="s">
        <v>1551</v>
      </c>
      <c r="AY4422">
        <v>1083</v>
      </c>
      <c r="AZ4422" t="s">
        <v>1468</v>
      </c>
    </row>
    <row r="4423" spans="1:52" x14ac:dyDescent="0.25">
      <c r="A4423">
        <v>491005</v>
      </c>
      <c r="B4423" t="s">
        <v>22803</v>
      </c>
      <c r="C4423">
        <v>5492</v>
      </c>
      <c r="D4423" t="s">
        <v>22794</v>
      </c>
      <c r="E4423" t="s">
        <v>22804</v>
      </c>
      <c r="F4423">
        <v>29189692</v>
      </c>
      <c r="G4423">
        <v>1003320141</v>
      </c>
      <c r="H4423" t="s">
        <v>22805</v>
      </c>
      <c r="I4423" t="s">
        <v>22806</v>
      </c>
      <c r="J4423" t="s">
        <v>38855</v>
      </c>
      <c r="K4423" s="39">
        <v>1723</v>
      </c>
      <c r="L4423">
        <v>14</v>
      </c>
      <c r="P4423" s="5">
        <v>43532</v>
      </c>
      <c r="Q4423" t="s">
        <v>1557</v>
      </c>
      <c r="R4423">
        <v>420</v>
      </c>
      <c r="S4423" t="s">
        <v>10127</v>
      </c>
      <c r="U4423">
        <v>2</v>
      </c>
      <c r="V4423" t="s">
        <v>1546</v>
      </c>
      <c r="W4423">
        <v>1</v>
      </c>
      <c r="X4423" t="s">
        <v>36371</v>
      </c>
      <c r="Y4423">
        <v>10</v>
      </c>
      <c r="Z4423">
        <v>195411</v>
      </c>
      <c r="AA4423">
        <v>121</v>
      </c>
      <c r="AB4423" t="s">
        <v>1558</v>
      </c>
      <c r="AC4423">
        <v>1012</v>
      </c>
      <c r="AD4423" t="s">
        <v>1377</v>
      </c>
      <c r="AE4423">
        <v>1</v>
      </c>
      <c r="AF4423" t="s">
        <v>34807</v>
      </c>
      <c r="AG4423">
        <v>21</v>
      </c>
      <c r="AH4423" t="s">
        <v>40047</v>
      </c>
      <c r="AI4423">
        <v>420</v>
      </c>
      <c r="AJ4423" t="s">
        <v>10127</v>
      </c>
      <c r="AO4423" t="s">
        <v>22807</v>
      </c>
      <c r="AP4423" t="s">
        <v>22808</v>
      </c>
      <c r="AQ4423">
        <v>0</v>
      </c>
      <c r="AR4423" t="s">
        <v>1550</v>
      </c>
      <c r="AS4423" t="s">
        <v>38856</v>
      </c>
      <c r="AV4423">
        <v>55.387964320000002</v>
      </c>
      <c r="AW4423">
        <v>10.133960549999999</v>
      </c>
      <c r="AX4423" t="s">
        <v>1551</v>
      </c>
      <c r="AY4423">
        <v>1083</v>
      </c>
      <c r="AZ4423" t="s">
        <v>1468</v>
      </c>
    </row>
    <row r="4424" spans="1:52" x14ac:dyDescent="0.25">
      <c r="A4424">
        <v>491006</v>
      </c>
      <c r="B4424" t="s">
        <v>22809</v>
      </c>
      <c r="C4424">
        <v>5492</v>
      </c>
      <c r="D4424" t="s">
        <v>22794</v>
      </c>
      <c r="E4424" t="s">
        <v>22810</v>
      </c>
      <c r="F4424">
        <v>15627506</v>
      </c>
      <c r="G4424">
        <v>1000952115</v>
      </c>
      <c r="I4424" t="s">
        <v>22811</v>
      </c>
      <c r="J4424" t="s">
        <v>22812</v>
      </c>
      <c r="K4424" s="39">
        <v>1250</v>
      </c>
      <c r="L4424">
        <v>23</v>
      </c>
      <c r="P4424" s="5">
        <v>42269</v>
      </c>
      <c r="Q4424" t="s">
        <v>1557</v>
      </c>
      <c r="R4424">
        <v>420</v>
      </c>
      <c r="S4424" t="s">
        <v>10127</v>
      </c>
      <c r="T4424" s="5">
        <v>42216</v>
      </c>
      <c r="U4424">
        <v>6</v>
      </c>
      <c r="V4424" t="s">
        <v>2318</v>
      </c>
      <c r="W4424">
        <v>1</v>
      </c>
      <c r="X4424" t="s">
        <v>36371</v>
      </c>
      <c r="Y4424">
        <v>10</v>
      </c>
      <c r="Z4424">
        <v>200311</v>
      </c>
      <c r="AA4424">
        <v>129</v>
      </c>
      <c r="AB4424" t="s">
        <v>1373</v>
      </c>
      <c r="AC4424">
        <v>1016</v>
      </c>
      <c r="AD4424" t="s">
        <v>1373</v>
      </c>
      <c r="AE4424">
        <v>3</v>
      </c>
      <c r="AF4424" t="s">
        <v>1601</v>
      </c>
      <c r="AG4424">
        <v>29</v>
      </c>
      <c r="AH4424" t="s">
        <v>3064</v>
      </c>
      <c r="AI4424">
        <v>420</v>
      </c>
      <c r="AJ4424" t="s">
        <v>10127</v>
      </c>
      <c r="AO4424" t="s">
        <v>22813</v>
      </c>
      <c r="AP4424" t="s">
        <v>22814</v>
      </c>
      <c r="AQ4424">
        <v>0</v>
      </c>
      <c r="AR4424" t="s">
        <v>1550</v>
      </c>
      <c r="AS4424" t="s">
        <v>22815</v>
      </c>
      <c r="AV4424" s="6" t="s">
        <v>22816</v>
      </c>
      <c r="AW4424" s="6" t="s">
        <v>22817</v>
      </c>
      <c r="AX4424" t="s">
        <v>1551</v>
      </c>
      <c r="AY4424">
        <v>1083</v>
      </c>
      <c r="AZ4424" t="s">
        <v>1468</v>
      </c>
    </row>
    <row r="4425" spans="1:52" x14ac:dyDescent="0.25">
      <c r="A4425">
        <v>491210</v>
      </c>
      <c r="B4425" t="s">
        <v>22818</v>
      </c>
      <c r="C4425">
        <v>5492</v>
      </c>
      <c r="D4425" t="s">
        <v>22794</v>
      </c>
      <c r="E4425" t="s">
        <v>22819</v>
      </c>
      <c r="F4425">
        <v>29189692</v>
      </c>
      <c r="G4425">
        <v>1003320165</v>
      </c>
      <c r="H4425" t="s">
        <v>22820</v>
      </c>
      <c r="I4425" t="s">
        <v>22821</v>
      </c>
      <c r="J4425" t="s">
        <v>38855</v>
      </c>
      <c r="K4425" s="39">
        <v>1723</v>
      </c>
      <c r="L4425">
        <v>14</v>
      </c>
      <c r="P4425" s="5">
        <v>40473</v>
      </c>
      <c r="Q4425" t="s">
        <v>1557</v>
      </c>
      <c r="R4425">
        <v>420</v>
      </c>
      <c r="S4425" t="s">
        <v>10127</v>
      </c>
      <c r="T4425" s="5">
        <v>40391</v>
      </c>
      <c r="U4425">
        <v>2</v>
      </c>
      <c r="V4425" t="s">
        <v>1546</v>
      </c>
      <c r="W4425">
        <v>1</v>
      </c>
      <c r="X4425" t="s">
        <v>36371</v>
      </c>
      <c r="Z4425">
        <v>198008</v>
      </c>
      <c r="AA4425">
        <v>125</v>
      </c>
      <c r="AB4425" t="s">
        <v>2372</v>
      </c>
      <c r="AC4425">
        <v>1014</v>
      </c>
      <c r="AD4425" t="s">
        <v>1381</v>
      </c>
      <c r="AE4425">
        <v>3</v>
      </c>
      <c r="AF4425" t="s">
        <v>1601</v>
      </c>
      <c r="AG4425">
        <v>24</v>
      </c>
      <c r="AH4425" t="s">
        <v>2372</v>
      </c>
      <c r="AI4425">
        <v>420</v>
      </c>
      <c r="AJ4425" t="s">
        <v>10127</v>
      </c>
      <c r="AK4425">
        <v>2</v>
      </c>
      <c r="AL4425" t="s">
        <v>1618</v>
      </c>
      <c r="AM4425">
        <v>420100</v>
      </c>
      <c r="AO4425" t="s">
        <v>22822</v>
      </c>
      <c r="AP4425" t="s">
        <v>22737</v>
      </c>
      <c r="AQ4425">
        <v>0</v>
      </c>
      <c r="AR4425" t="s">
        <v>1550</v>
      </c>
      <c r="AS4425" t="s">
        <v>38856</v>
      </c>
      <c r="AV4425" s="6" t="s">
        <v>22823</v>
      </c>
      <c r="AW4425" s="6" t="s">
        <v>22824</v>
      </c>
      <c r="AX4425" t="s">
        <v>1551</v>
      </c>
      <c r="AY4425">
        <v>1083</v>
      </c>
      <c r="AZ4425" t="s">
        <v>1468</v>
      </c>
    </row>
    <row r="4426" spans="1:52" x14ac:dyDescent="0.25">
      <c r="A4426">
        <v>491300</v>
      </c>
      <c r="B4426" t="s">
        <v>22825</v>
      </c>
      <c r="C4426">
        <v>5492</v>
      </c>
      <c r="D4426" t="s">
        <v>22794</v>
      </c>
      <c r="E4426" t="s">
        <v>38857</v>
      </c>
      <c r="F4426">
        <v>28324618</v>
      </c>
      <c r="G4426">
        <v>1001628597</v>
      </c>
      <c r="H4426" t="s">
        <v>22826</v>
      </c>
      <c r="I4426" t="s">
        <v>22827</v>
      </c>
      <c r="J4426" t="s">
        <v>38858</v>
      </c>
      <c r="K4426" s="38" t="s">
        <v>6434</v>
      </c>
      <c r="L4426">
        <v>138</v>
      </c>
      <c r="P4426" s="5">
        <v>40820</v>
      </c>
      <c r="Q4426" t="s">
        <v>1557</v>
      </c>
      <c r="T4426" s="5">
        <v>40728</v>
      </c>
      <c r="U4426">
        <v>5</v>
      </c>
      <c r="V4426" t="s">
        <v>1859</v>
      </c>
      <c r="W4426">
        <v>1</v>
      </c>
      <c r="X4426" t="s">
        <v>36371</v>
      </c>
      <c r="Z4426">
        <v>197008</v>
      </c>
      <c r="AA4426">
        <v>142</v>
      </c>
      <c r="AB4426" t="s">
        <v>38859</v>
      </c>
      <c r="AC4426">
        <v>1022</v>
      </c>
      <c r="AD4426" t="s">
        <v>36470</v>
      </c>
      <c r="AE4426">
        <v>3</v>
      </c>
      <c r="AF4426" t="s">
        <v>1601</v>
      </c>
      <c r="AG4426">
        <v>84</v>
      </c>
      <c r="AH4426" t="s">
        <v>36471</v>
      </c>
      <c r="AI4426">
        <v>420</v>
      </c>
      <c r="AJ4426" t="s">
        <v>10127</v>
      </c>
      <c r="AO4426" t="s">
        <v>22828</v>
      </c>
      <c r="AP4426" t="s">
        <v>22829</v>
      </c>
      <c r="AQ4426">
        <v>0</v>
      </c>
      <c r="AR4426" t="s">
        <v>1550</v>
      </c>
      <c r="AS4426" t="s">
        <v>38860</v>
      </c>
      <c r="AV4426" s="6" t="s">
        <v>22830</v>
      </c>
      <c r="AW4426" s="6" t="s">
        <v>22831</v>
      </c>
      <c r="AX4426" t="s">
        <v>1551</v>
      </c>
      <c r="AY4426">
        <v>1083</v>
      </c>
      <c r="AZ4426" t="s">
        <v>1468</v>
      </c>
    </row>
    <row r="4427" spans="1:52" x14ac:dyDescent="0.25">
      <c r="A4427">
        <v>491350</v>
      </c>
      <c r="B4427" t="s">
        <v>22832</v>
      </c>
      <c r="C4427">
        <v>5620</v>
      </c>
      <c r="D4427" t="s">
        <v>10124</v>
      </c>
      <c r="E4427" t="s">
        <v>22833</v>
      </c>
      <c r="F4427">
        <v>39815842</v>
      </c>
      <c r="G4427">
        <v>1024847221</v>
      </c>
      <c r="H4427" t="s">
        <v>22834</v>
      </c>
      <c r="I4427" t="s">
        <v>22835</v>
      </c>
      <c r="J4427" t="s">
        <v>22836</v>
      </c>
      <c r="K4427" s="38" t="s">
        <v>4571</v>
      </c>
      <c r="L4427">
        <v>25</v>
      </c>
      <c r="P4427" s="5">
        <v>44314</v>
      </c>
      <c r="Q4427" t="s">
        <v>2493</v>
      </c>
      <c r="U4427">
        <v>4</v>
      </c>
      <c r="V4427" t="s">
        <v>2004</v>
      </c>
      <c r="W4427">
        <v>1</v>
      </c>
      <c r="X4427" t="s">
        <v>36371</v>
      </c>
      <c r="Z4427">
        <v>198105</v>
      </c>
      <c r="AA4427">
        <v>149</v>
      </c>
      <c r="AB4427" t="s">
        <v>2183</v>
      </c>
      <c r="AC4427">
        <v>1027</v>
      </c>
      <c r="AD4427" t="s">
        <v>2501</v>
      </c>
      <c r="AE4427">
        <v>1</v>
      </c>
      <c r="AF4427" t="s">
        <v>34807</v>
      </c>
      <c r="AG4427">
        <v>85</v>
      </c>
      <c r="AH4427" t="s">
        <v>2502</v>
      </c>
      <c r="AI4427">
        <v>420</v>
      </c>
      <c r="AJ4427" t="s">
        <v>10127</v>
      </c>
      <c r="AN4427">
        <v>281041</v>
      </c>
      <c r="AO4427" t="s">
        <v>13511</v>
      </c>
      <c r="AQ4427">
        <v>2</v>
      </c>
      <c r="AR4427" t="s">
        <v>2358</v>
      </c>
      <c r="AS4427" t="s">
        <v>13983</v>
      </c>
      <c r="AV4427">
        <v>55.274861850000001</v>
      </c>
      <c r="AW4427">
        <v>10.100490750000001</v>
      </c>
      <c r="AX4427" t="s">
        <v>1551</v>
      </c>
      <c r="AY4427">
        <v>1083</v>
      </c>
      <c r="AZ4427" t="s">
        <v>1468</v>
      </c>
    </row>
    <row r="4428" spans="1:52" x14ac:dyDescent="0.25">
      <c r="A4428">
        <v>492000</v>
      </c>
      <c r="B4428" t="s">
        <v>41393</v>
      </c>
      <c r="C4428">
        <v>5970</v>
      </c>
      <c r="D4428" t="s">
        <v>41392</v>
      </c>
      <c r="E4428" t="s">
        <v>41393</v>
      </c>
      <c r="F4428">
        <v>28856075</v>
      </c>
      <c r="I4428" t="s">
        <v>13984</v>
      </c>
      <c r="J4428" t="s">
        <v>40587</v>
      </c>
      <c r="K4428" s="38" t="s">
        <v>13985</v>
      </c>
      <c r="L4428">
        <v>2</v>
      </c>
      <c r="P4428" s="5">
        <v>44896</v>
      </c>
      <c r="Q4428" t="s">
        <v>1557</v>
      </c>
      <c r="R4428">
        <v>492</v>
      </c>
      <c r="S4428" t="s">
        <v>41393</v>
      </c>
      <c r="U4428">
        <v>2</v>
      </c>
      <c r="V4428" t="s">
        <v>1546</v>
      </c>
      <c r="W4428">
        <v>5</v>
      </c>
      <c r="X4428" t="s">
        <v>41387</v>
      </c>
      <c r="Z4428">
        <v>200701</v>
      </c>
      <c r="AA4428">
        <v>923</v>
      </c>
      <c r="AB4428" t="s">
        <v>1547</v>
      </c>
      <c r="AC4428">
        <v>2013</v>
      </c>
      <c r="AD4428" t="s">
        <v>1547</v>
      </c>
      <c r="AE4428">
        <v>1</v>
      </c>
      <c r="AF4428" t="s">
        <v>34807</v>
      </c>
      <c r="AG4428">
        <v>99</v>
      </c>
      <c r="AH4428" t="s">
        <v>41429</v>
      </c>
      <c r="AI4428">
        <v>492</v>
      </c>
      <c r="AJ4428" t="s">
        <v>41393</v>
      </c>
      <c r="AO4428" t="s">
        <v>13986</v>
      </c>
      <c r="AP4428" t="s">
        <v>13987</v>
      </c>
      <c r="AQ4428">
        <v>0</v>
      </c>
      <c r="AR4428" t="s">
        <v>1550</v>
      </c>
      <c r="AS4428" t="s">
        <v>13988</v>
      </c>
      <c r="AT4428" t="s">
        <v>40086</v>
      </c>
      <c r="AV4428">
        <v>54.88949452</v>
      </c>
      <c r="AW4428">
        <v>10.406205569999999</v>
      </c>
      <c r="AX4428" t="s">
        <v>1551</v>
      </c>
      <c r="AY4428">
        <v>1083</v>
      </c>
      <c r="AZ4428" t="s">
        <v>1468</v>
      </c>
    </row>
    <row r="4429" spans="1:52" x14ac:dyDescent="0.25">
      <c r="A4429">
        <v>492001</v>
      </c>
      <c r="C4429">
        <v>5970</v>
      </c>
      <c r="D4429" t="s">
        <v>41392</v>
      </c>
      <c r="E4429" t="s">
        <v>41413</v>
      </c>
      <c r="F4429">
        <v>30254007</v>
      </c>
      <c r="G4429">
        <v>1013043562</v>
      </c>
      <c r="I4429" t="s">
        <v>22837</v>
      </c>
      <c r="J4429" t="s">
        <v>22838</v>
      </c>
      <c r="K4429" s="38" t="s">
        <v>17341</v>
      </c>
      <c r="L4429" t="s">
        <v>22839</v>
      </c>
      <c r="P4429" s="5">
        <v>44837</v>
      </c>
      <c r="Q4429" t="s">
        <v>1557</v>
      </c>
      <c r="U4429">
        <v>5</v>
      </c>
      <c r="V4429" t="s">
        <v>1859</v>
      </c>
      <c r="W4429">
        <v>1</v>
      </c>
      <c r="X4429" t="s">
        <v>36371</v>
      </c>
      <c r="Y4429">
        <v>10</v>
      </c>
      <c r="Z4429">
        <v>200708</v>
      </c>
      <c r="AA4429">
        <v>121</v>
      </c>
      <c r="AB4429" t="s">
        <v>1558</v>
      </c>
      <c r="AC4429">
        <v>1013</v>
      </c>
      <c r="AD4429" t="s">
        <v>1379</v>
      </c>
      <c r="AE4429">
        <v>1</v>
      </c>
      <c r="AF4429" t="s">
        <v>34807</v>
      </c>
      <c r="AG4429">
        <v>99</v>
      </c>
      <c r="AH4429" t="s">
        <v>41429</v>
      </c>
      <c r="AI4429">
        <v>492</v>
      </c>
      <c r="AJ4429" t="s">
        <v>41393</v>
      </c>
      <c r="AO4429" t="s">
        <v>22840</v>
      </c>
      <c r="AP4429" t="s">
        <v>22841</v>
      </c>
      <c r="AQ4429">
        <v>0</v>
      </c>
      <c r="AR4429" t="s">
        <v>1550</v>
      </c>
      <c r="AS4429" t="s">
        <v>7328</v>
      </c>
      <c r="AV4429">
        <v>54.888997910000001</v>
      </c>
      <c r="AW4429">
        <v>10.408994699999999</v>
      </c>
      <c r="AX4429" t="s">
        <v>1551</v>
      </c>
      <c r="AY4429">
        <v>1083</v>
      </c>
      <c r="AZ4429" t="s">
        <v>1468</v>
      </c>
    </row>
    <row r="4430" spans="1:52" x14ac:dyDescent="0.25">
      <c r="A4430">
        <v>492003</v>
      </c>
      <c r="B4430" t="s">
        <v>41414</v>
      </c>
      <c r="C4430">
        <v>5960</v>
      </c>
      <c r="D4430" t="s">
        <v>13695</v>
      </c>
      <c r="E4430" t="s">
        <v>41410</v>
      </c>
      <c r="F4430">
        <v>29542791</v>
      </c>
      <c r="G4430">
        <v>1012822703</v>
      </c>
      <c r="H4430" t="s">
        <v>21075</v>
      </c>
      <c r="I4430" t="s">
        <v>21076</v>
      </c>
      <c r="J4430" t="s">
        <v>40892</v>
      </c>
      <c r="K4430" s="38" t="s">
        <v>4564</v>
      </c>
      <c r="L4430">
        <v>1</v>
      </c>
      <c r="P4430" s="5">
        <v>45889</v>
      </c>
      <c r="Q4430" t="s">
        <v>3011</v>
      </c>
      <c r="T4430" s="5">
        <v>45870</v>
      </c>
      <c r="U4430">
        <v>4</v>
      </c>
      <c r="V4430" t="s">
        <v>2004</v>
      </c>
      <c r="W4430">
        <v>1</v>
      </c>
      <c r="X4430" t="s">
        <v>36371</v>
      </c>
      <c r="Z4430">
        <v>200909</v>
      </c>
      <c r="AA4430">
        <v>131</v>
      </c>
      <c r="AB4430" t="s">
        <v>1988</v>
      </c>
      <c r="AC4430">
        <v>1061</v>
      </c>
      <c r="AD4430" t="s">
        <v>1988</v>
      </c>
      <c r="AE4430">
        <v>3</v>
      </c>
      <c r="AF4430" t="s">
        <v>1601</v>
      </c>
      <c r="AG4430">
        <v>99</v>
      </c>
      <c r="AH4430" t="s">
        <v>41429</v>
      </c>
      <c r="AI4430">
        <v>492</v>
      </c>
      <c r="AJ4430" t="s">
        <v>41393</v>
      </c>
      <c r="AN4430">
        <v>461248</v>
      </c>
      <c r="AO4430" t="s">
        <v>21077</v>
      </c>
      <c r="AP4430" t="s">
        <v>12325</v>
      </c>
      <c r="AQ4430">
        <v>2</v>
      </c>
      <c r="AR4430" t="s">
        <v>2358</v>
      </c>
      <c r="AS4430" t="s">
        <v>40565</v>
      </c>
      <c r="AV4430">
        <v>54.851693570000002</v>
      </c>
      <c r="AW4430">
        <v>10.510591120000001</v>
      </c>
      <c r="AX4430" t="s">
        <v>1551</v>
      </c>
      <c r="AY4430">
        <v>1083</v>
      </c>
      <c r="AZ4430" t="s">
        <v>1468</v>
      </c>
    </row>
    <row r="4431" spans="1:52" x14ac:dyDescent="0.25">
      <c r="A4431">
        <v>493001</v>
      </c>
      <c r="B4431" t="s">
        <v>22842</v>
      </c>
      <c r="C4431">
        <v>5970</v>
      </c>
      <c r="D4431" t="s">
        <v>41392</v>
      </c>
      <c r="E4431" t="s">
        <v>22843</v>
      </c>
      <c r="F4431">
        <v>28856075</v>
      </c>
      <c r="G4431">
        <v>1003320335</v>
      </c>
      <c r="H4431" t="s">
        <v>22844</v>
      </c>
      <c r="I4431" t="s">
        <v>22845</v>
      </c>
      <c r="J4431" t="s">
        <v>15557</v>
      </c>
      <c r="K4431" s="38" t="s">
        <v>5328</v>
      </c>
      <c r="L4431">
        <v>3</v>
      </c>
      <c r="P4431" s="5">
        <v>41590</v>
      </c>
      <c r="Q4431" t="s">
        <v>1557</v>
      </c>
      <c r="R4431">
        <v>492</v>
      </c>
      <c r="S4431" t="s">
        <v>41393</v>
      </c>
      <c r="T4431" s="5">
        <v>41486</v>
      </c>
      <c r="U4431">
        <v>2</v>
      </c>
      <c r="V4431" t="s">
        <v>1546</v>
      </c>
      <c r="W4431">
        <v>1</v>
      </c>
      <c r="X4431" t="s">
        <v>36371</v>
      </c>
      <c r="Y4431">
        <v>6</v>
      </c>
      <c r="Z4431">
        <v>195408</v>
      </c>
      <c r="AA4431">
        <v>121</v>
      </c>
      <c r="AB4431" t="s">
        <v>1558</v>
      </c>
      <c r="AC4431">
        <v>1012</v>
      </c>
      <c r="AD4431" t="s">
        <v>1377</v>
      </c>
      <c r="AE4431">
        <v>3</v>
      </c>
      <c r="AF4431" t="s">
        <v>1601</v>
      </c>
      <c r="AG4431">
        <v>21</v>
      </c>
      <c r="AH4431" t="s">
        <v>40047</v>
      </c>
      <c r="AI4431">
        <v>492</v>
      </c>
      <c r="AJ4431" t="s">
        <v>41393</v>
      </c>
      <c r="AK4431">
        <v>2</v>
      </c>
      <c r="AL4431" t="s">
        <v>1618</v>
      </c>
      <c r="AM4431">
        <v>443002</v>
      </c>
      <c r="AO4431" t="s">
        <v>22846</v>
      </c>
      <c r="AP4431" t="s">
        <v>22847</v>
      </c>
      <c r="AQ4431">
        <v>0</v>
      </c>
      <c r="AR4431" t="s">
        <v>1550</v>
      </c>
      <c r="AS4431" t="s">
        <v>15559</v>
      </c>
      <c r="AV4431" s="6" t="s">
        <v>22848</v>
      </c>
      <c r="AW4431">
        <v>10.406152416747799</v>
      </c>
      <c r="AX4431" t="s">
        <v>1551</v>
      </c>
      <c r="AY4431">
        <v>1083</v>
      </c>
      <c r="AZ4431" t="s">
        <v>1468</v>
      </c>
    </row>
    <row r="4432" spans="1:52" x14ac:dyDescent="0.25">
      <c r="A4432">
        <v>493002</v>
      </c>
      <c r="B4432" t="s">
        <v>41415</v>
      </c>
      <c r="C4432">
        <v>5985</v>
      </c>
      <c r="D4432" t="s">
        <v>41416</v>
      </c>
      <c r="E4432" t="s">
        <v>41417</v>
      </c>
      <c r="F4432">
        <v>28856075</v>
      </c>
      <c r="G4432">
        <v>1003320323</v>
      </c>
      <c r="H4432" t="s">
        <v>22849</v>
      </c>
      <c r="I4432" t="s">
        <v>22850</v>
      </c>
      <c r="J4432" t="s">
        <v>41772</v>
      </c>
      <c r="K4432" s="38" t="s">
        <v>21376</v>
      </c>
      <c r="L4432" t="s">
        <v>13675</v>
      </c>
      <c r="P4432" s="5">
        <v>41541</v>
      </c>
      <c r="Q4432" t="s">
        <v>1557</v>
      </c>
      <c r="R4432">
        <v>492</v>
      </c>
      <c r="S4432" t="s">
        <v>41393</v>
      </c>
      <c r="T4432" s="5">
        <v>41486</v>
      </c>
      <c r="U4432">
        <v>2</v>
      </c>
      <c r="V4432" t="s">
        <v>1546</v>
      </c>
      <c r="W4432">
        <v>1</v>
      </c>
      <c r="X4432" t="s">
        <v>36371</v>
      </c>
      <c r="Y4432">
        <v>6</v>
      </c>
      <c r="Z4432">
        <v>196208</v>
      </c>
      <c r="AA4432">
        <v>121</v>
      </c>
      <c r="AB4432" t="s">
        <v>1558</v>
      </c>
      <c r="AC4432">
        <v>1012</v>
      </c>
      <c r="AD4432" t="s">
        <v>1377</v>
      </c>
      <c r="AE4432">
        <v>3</v>
      </c>
      <c r="AF4432" t="s">
        <v>1601</v>
      </c>
      <c r="AG4432">
        <v>21</v>
      </c>
      <c r="AH4432" t="s">
        <v>40047</v>
      </c>
      <c r="AI4432">
        <v>492</v>
      </c>
      <c r="AJ4432" t="s">
        <v>41393</v>
      </c>
      <c r="AO4432" t="s">
        <v>22851</v>
      </c>
      <c r="AP4432" t="s">
        <v>22852</v>
      </c>
      <c r="AQ4432">
        <v>0</v>
      </c>
      <c r="AR4432" t="s">
        <v>1550</v>
      </c>
      <c r="AS4432" t="s">
        <v>41773</v>
      </c>
      <c r="AV4432" s="6" t="s">
        <v>22853</v>
      </c>
      <c r="AW4432" s="6" t="s">
        <v>22854</v>
      </c>
      <c r="AX4432" t="s">
        <v>1551</v>
      </c>
      <c r="AY4432">
        <v>1083</v>
      </c>
      <c r="AZ4432" t="s">
        <v>1468</v>
      </c>
    </row>
    <row r="4433" spans="1:52" x14ac:dyDescent="0.25">
      <c r="A4433">
        <v>493300</v>
      </c>
      <c r="B4433" t="s">
        <v>41418</v>
      </c>
      <c r="C4433">
        <v>5970</v>
      </c>
      <c r="D4433" t="s">
        <v>41392</v>
      </c>
      <c r="E4433" t="s">
        <v>41419</v>
      </c>
      <c r="F4433">
        <v>84086517</v>
      </c>
      <c r="G4433">
        <v>1003320220</v>
      </c>
      <c r="H4433" t="s">
        <v>22855</v>
      </c>
      <c r="I4433" t="s">
        <v>22856</v>
      </c>
      <c r="J4433" t="s">
        <v>22857</v>
      </c>
      <c r="K4433" s="38" t="s">
        <v>6434</v>
      </c>
      <c r="L4433">
        <v>1</v>
      </c>
      <c r="P4433" s="5">
        <v>40969</v>
      </c>
      <c r="Q4433" t="s">
        <v>1557</v>
      </c>
      <c r="T4433" s="5">
        <v>40543</v>
      </c>
      <c r="U4433">
        <v>5</v>
      </c>
      <c r="V4433" t="s">
        <v>1859</v>
      </c>
      <c r="W4433">
        <v>7</v>
      </c>
      <c r="X4433" t="s">
        <v>2478</v>
      </c>
      <c r="Z4433">
        <v>197808</v>
      </c>
      <c r="AA4433">
        <v>141</v>
      </c>
      <c r="AB4433" t="s">
        <v>36470</v>
      </c>
      <c r="AC4433">
        <v>1022</v>
      </c>
      <c r="AD4433" t="s">
        <v>36470</v>
      </c>
      <c r="AE4433">
        <v>3</v>
      </c>
      <c r="AF4433" t="s">
        <v>1601</v>
      </c>
      <c r="AG4433">
        <v>84</v>
      </c>
      <c r="AH4433" t="s">
        <v>36471</v>
      </c>
      <c r="AI4433">
        <v>492</v>
      </c>
      <c r="AJ4433" t="s">
        <v>41393</v>
      </c>
      <c r="AO4433" t="s">
        <v>22858</v>
      </c>
      <c r="AP4433" t="s">
        <v>22859</v>
      </c>
      <c r="AQ4433">
        <v>0</v>
      </c>
      <c r="AR4433" t="s">
        <v>1550</v>
      </c>
      <c r="AS4433" t="s">
        <v>7912</v>
      </c>
      <c r="AX4433" t="s">
        <v>1551</v>
      </c>
      <c r="AY4433">
        <v>1083</v>
      </c>
      <c r="AZ4433" t="s">
        <v>1468</v>
      </c>
    </row>
    <row r="4434" spans="1:52" x14ac:dyDescent="0.25">
      <c r="A4434">
        <v>493301</v>
      </c>
      <c r="B4434" t="s">
        <v>38861</v>
      </c>
      <c r="C4434">
        <v>5985</v>
      </c>
      <c r="D4434" t="s">
        <v>41416</v>
      </c>
      <c r="E4434" t="s">
        <v>41420</v>
      </c>
      <c r="F4434">
        <v>77622616</v>
      </c>
      <c r="G4434">
        <v>1002525582</v>
      </c>
      <c r="H4434" t="s">
        <v>22860</v>
      </c>
      <c r="I4434" t="s">
        <v>22861</v>
      </c>
      <c r="J4434" t="s">
        <v>38862</v>
      </c>
      <c r="K4434" s="38" t="s">
        <v>22862</v>
      </c>
      <c r="L4434">
        <v>4</v>
      </c>
      <c r="P4434" s="5">
        <v>43794</v>
      </c>
      <c r="Q4434" t="s">
        <v>1903</v>
      </c>
      <c r="U4434">
        <v>5</v>
      </c>
      <c r="V4434" t="s">
        <v>1859</v>
      </c>
      <c r="W4434">
        <v>7</v>
      </c>
      <c r="X4434" t="s">
        <v>2478</v>
      </c>
      <c r="Z4434">
        <v>198501</v>
      </c>
      <c r="AA4434">
        <v>141</v>
      </c>
      <c r="AB4434" t="s">
        <v>36470</v>
      </c>
      <c r="AC4434">
        <v>1022</v>
      </c>
      <c r="AD4434" t="s">
        <v>36470</v>
      </c>
      <c r="AE4434">
        <v>1</v>
      </c>
      <c r="AF4434" t="s">
        <v>34807</v>
      </c>
      <c r="AG4434">
        <v>84</v>
      </c>
      <c r="AH4434" t="s">
        <v>36471</v>
      </c>
      <c r="AI4434">
        <v>492</v>
      </c>
      <c r="AJ4434" t="s">
        <v>41393</v>
      </c>
      <c r="AO4434" t="s">
        <v>22863</v>
      </c>
      <c r="AP4434" t="s">
        <v>22864</v>
      </c>
      <c r="AQ4434">
        <v>0</v>
      </c>
      <c r="AR4434" t="s">
        <v>1550</v>
      </c>
      <c r="AS4434" t="s">
        <v>38863</v>
      </c>
      <c r="AV4434">
        <v>54.924137369999997</v>
      </c>
      <c r="AW4434">
        <v>10.27820356</v>
      </c>
      <c r="AX4434" t="s">
        <v>1551</v>
      </c>
      <c r="AY4434">
        <v>1083</v>
      </c>
      <c r="AZ4434" t="s">
        <v>1468</v>
      </c>
    </row>
    <row r="4435" spans="1:52" x14ac:dyDescent="0.25">
      <c r="A4435">
        <v>493302</v>
      </c>
      <c r="B4435" t="s">
        <v>41421</v>
      </c>
      <c r="C4435">
        <v>5970</v>
      </c>
      <c r="D4435" t="s">
        <v>41392</v>
      </c>
      <c r="E4435" t="s">
        <v>41422</v>
      </c>
      <c r="F4435">
        <v>12680082</v>
      </c>
      <c r="G4435">
        <v>1002929095</v>
      </c>
      <c r="H4435" t="s">
        <v>22865</v>
      </c>
      <c r="I4435" t="s">
        <v>22866</v>
      </c>
      <c r="J4435" t="s">
        <v>22867</v>
      </c>
      <c r="K4435" s="38" t="s">
        <v>22868</v>
      </c>
      <c r="L4435">
        <v>61</v>
      </c>
      <c r="P4435" s="5">
        <v>45366</v>
      </c>
      <c r="Q4435" t="s">
        <v>1895</v>
      </c>
      <c r="U4435">
        <v>5</v>
      </c>
      <c r="V4435" t="s">
        <v>1859</v>
      </c>
      <c r="W4435">
        <v>1</v>
      </c>
      <c r="X4435" t="s">
        <v>36371</v>
      </c>
      <c r="Y4435">
        <v>10</v>
      </c>
      <c r="Z4435">
        <v>198908</v>
      </c>
      <c r="AA4435">
        <v>123</v>
      </c>
      <c r="AB4435" t="s">
        <v>1374</v>
      </c>
      <c r="AC4435">
        <v>1011</v>
      </c>
      <c r="AD4435" t="s">
        <v>1374</v>
      </c>
      <c r="AE4435">
        <v>1</v>
      </c>
      <c r="AF4435" t="s">
        <v>34807</v>
      </c>
      <c r="AG4435">
        <v>80</v>
      </c>
      <c r="AH4435" t="s">
        <v>1374</v>
      </c>
      <c r="AI4435">
        <v>492</v>
      </c>
      <c r="AJ4435" t="s">
        <v>41393</v>
      </c>
      <c r="AO4435" t="s">
        <v>22869</v>
      </c>
      <c r="AP4435" t="s">
        <v>22870</v>
      </c>
      <c r="AQ4435">
        <v>0</v>
      </c>
      <c r="AR4435" t="s">
        <v>1550</v>
      </c>
      <c r="AS4435" t="s">
        <v>22871</v>
      </c>
      <c r="AV4435">
        <v>54.871646259999999</v>
      </c>
      <c r="AW4435">
        <v>10.35591771</v>
      </c>
      <c r="AX4435" t="s">
        <v>1551</v>
      </c>
      <c r="AY4435">
        <v>1083</v>
      </c>
      <c r="AZ4435" t="s">
        <v>1468</v>
      </c>
    </row>
    <row r="4436" spans="1:52" x14ac:dyDescent="0.25">
      <c r="A4436">
        <v>495001</v>
      </c>
      <c r="B4436" t="s">
        <v>38864</v>
      </c>
      <c r="C4436">
        <v>5871</v>
      </c>
      <c r="D4436" t="s">
        <v>38865</v>
      </c>
      <c r="E4436" t="s">
        <v>38866</v>
      </c>
      <c r="F4436">
        <v>29189722</v>
      </c>
      <c r="G4436">
        <v>1003320529</v>
      </c>
      <c r="H4436" t="s">
        <v>22872</v>
      </c>
      <c r="I4436" t="s">
        <v>22873</v>
      </c>
      <c r="J4436" t="s">
        <v>9703</v>
      </c>
      <c r="K4436" s="38" t="s">
        <v>3218</v>
      </c>
      <c r="L4436">
        <v>1</v>
      </c>
      <c r="P4436" s="5">
        <v>40737</v>
      </c>
      <c r="Q4436" t="s">
        <v>1557</v>
      </c>
      <c r="R4436">
        <v>450</v>
      </c>
      <c r="S4436" t="s">
        <v>9854</v>
      </c>
      <c r="T4436" s="5">
        <v>40755</v>
      </c>
      <c r="U4436">
        <v>2</v>
      </c>
      <c r="V4436" t="s">
        <v>1546</v>
      </c>
      <c r="W4436">
        <v>1</v>
      </c>
      <c r="X4436" t="s">
        <v>36371</v>
      </c>
      <c r="Y4436">
        <v>6</v>
      </c>
      <c r="Z4436">
        <v>195908</v>
      </c>
      <c r="AA4436">
        <v>121</v>
      </c>
      <c r="AB4436" t="s">
        <v>1558</v>
      </c>
      <c r="AC4436">
        <v>1012</v>
      </c>
      <c r="AD4436" t="s">
        <v>1377</v>
      </c>
      <c r="AE4436">
        <v>3</v>
      </c>
      <c r="AF4436" t="s">
        <v>1601</v>
      </c>
      <c r="AG4436">
        <v>21</v>
      </c>
      <c r="AH4436" t="s">
        <v>40047</v>
      </c>
      <c r="AI4436">
        <v>450</v>
      </c>
      <c r="AJ4436" t="s">
        <v>9854</v>
      </c>
      <c r="AK4436">
        <v>2</v>
      </c>
      <c r="AL4436" t="s">
        <v>1618</v>
      </c>
      <c r="AM4436">
        <v>495005</v>
      </c>
      <c r="AO4436" t="s">
        <v>22874</v>
      </c>
      <c r="AP4436" t="s">
        <v>22875</v>
      </c>
      <c r="AQ4436">
        <v>0</v>
      </c>
      <c r="AR4436" t="s">
        <v>1550</v>
      </c>
      <c r="AS4436" t="s">
        <v>3994</v>
      </c>
      <c r="AV4436" s="6" t="s">
        <v>22876</v>
      </c>
      <c r="AW4436" s="6" t="s">
        <v>22877</v>
      </c>
      <c r="AX4436" t="s">
        <v>1551</v>
      </c>
      <c r="AY4436">
        <v>1083</v>
      </c>
      <c r="AZ4436" t="s">
        <v>1468</v>
      </c>
    </row>
    <row r="4437" spans="1:52" x14ac:dyDescent="0.25">
      <c r="A4437">
        <v>495002</v>
      </c>
      <c r="B4437" t="s">
        <v>22878</v>
      </c>
      <c r="C4437">
        <v>5853</v>
      </c>
      <c r="D4437" t="s">
        <v>41755</v>
      </c>
      <c r="E4437" t="s">
        <v>22879</v>
      </c>
      <c r="F4437">
        <v>29189722</v>
      </c>
      <c r="G4437">
        <v>1003320451</v>
      </c>
      <c r="H4437" t="s">
        <v>22880</v>
      </c>
      <c r="I4437" t="s">
        <v>22881</v>
      </c>
      <c r="J4437" t="s">
        <v>22882</v>
      </c>
      <c r="K4437" s="38" t="s">
        <v>3447</v>
      </c>
      <c r="L4437">
        <v>104</v>
      </c>
      <c r="P4437" s="5">
        <v>40737</v>
      </c>
      <c r="Q4437" t="s">
        <v>1557</v>
      </c>
      <c r="R4437">
        <v>450</v>
      </c>
      <c r="S4437" t="s">
        <v>9854</v>
      </c>
      <c r="T4437" s="5">
        <v>40755</v>
      </c>
      <c r="U4437">
        <v>2</v>
      </c>
      <c r="V4437" t="s">
        <v>1546</v>
      </c>
      <c r="W4437">
        <v>1</v>
      </c>
      <c r="X4437" t="s">
        <v>36371</v>
      </c>
      <c r="Y4437">
        <v>6</v>
      </c>
      <c r="Z4437">
        <v>195508</v>
      </c>
      <c r="AA4437">
        <v>121</v>
      </c>
      <c r="AB4437" t="s">
        <v>1558</v>
      </c>
      <c r="AC4437">
        <v>1012</v>
      </c>
      <c r="AD4437" t="s">
        <v>1377</v>
      </c>
      <c r="AE4437">
        <v>3</v>
      </c>
      <c r="AF4437" t="s">
        <v>1601</v>
      </c>
      <c r="AG4437">
        <v>21</v>
      </c>
      <c r="AH4437" t="s">
        <v>40047</v>
      </c>
      <c r="AI4437">
        <v>450</v>
      </c>
      <c r="AJ4437" t="s">
        <v>9854</v>
      </c>
      <c r="AK4437">
        <v>2</v>
      </c>
      <c r="AL4437" t="s">
        <v>1618</v>
      </c>
      <c r="AM4437">
        <v>495005</v>
      </c>
      <c r="AO4437" t="s">
        <v>22883</v>
      </c>
      <c r="AP4437" t="s">
        <v>22884</v>
      </c>
      <c r="AQ4437">
        <v>0</v>
      </c>
      <c r="AR4437" t="s">
        <v>1550</v>
      </c>
      <c r="AS4437" t="s">
        <v>20584</v>
      </c>
      <c r="AV4437">
        <v>55.280911367439401</v>
      </c>
      <c r="AW4437" s="6" t="s">
        <v>22885</v>
      </c>
      <c r="AX4437" t="s">
        <v>1551</v>
      </c>
      <c r="AY4437">
        <v>1083</v>
      </c>
      <c r="AZ4437" t="s">
        <v>1468</v>
      </c>
    </row>
    <row r="4438" spans="1:52" x14ac:dyDescent="0.25">
      <c r="A4438">
        <v>495003</v>
      </c>
      <c r="B4438" t="s">
        <v>22886</v>
      </c>
      <c r="C4438">
        <v>5853</v>
      </c>
      <c r="D4438" t="s">
        <v>41755</v>
      </c>
      <c r="E4438" t="s">
        <v>22887</v>
      </c>
      <c r="F4438">
        <v>29189722</v>
      </c>
      <c r="G4438">
        <v>1003320530</v>
      </c>
      <c r="H4438" t="s">
        <v>22888</v>
      </c>
      <c r="I4438" t="s">
        <v>22889</v>
      </c>
      <c r="J4438" t="s">
        <v>35958</v>
      </c>
      <c r="K4438" s="38" t="s">
        <v>3231</v>
      </c>
      <c r="L4438">
        <v>4</v>
      </c>
      <c r="P4438" s="5">
        <v>40737</v>
      </c>
      <c r="Q4438" t="s">
        <v>1557</v>
      </c>
      <c r="R4438">
        <v>450</v>
      </c>
      <c r="S4438" t="s">
        <v>9854</v>
      </c>
      <c r="T4438" s="5">
        <v>40755</v>
      </c>
      <c r="U4438">
        <v>2</v>
      </c>
      <c r="V4438" t="s">
        <v>1546</v>
      </c>
      <c r="W4438">
        <v>1</v>
      </c>
      <c r="X4438" t="s">
        <v>36371</v>
      </c>
      <c r="Y4438">
        <v>7</v>
      </c>
      <c r="Z4438">
        <v>196408</v>
      </c>
      <c r="AA4438">
        <v>121</v>
      </c>
      <c r="AB4438" t="s">
        <v>1558</v>
      </c>
      <c r="AC4438">
        <v>1012</v>
      </c>
      <c r="AD4438" t="s">
        <v>1377</v>
      </c>
      <c r="AE4438">
        <v>3</v>
      </c>
      <c r="AF4438" t="s">
        <v>1601</v>
      </c>
      <c r="AG4438">
        <v>21</v>
      </c>
      <c r="AH4438" t="s">
        <v>40047</v>
      </c>
      <c r="AI4438">
        <v>450</v>
      </c>
      <c r="AJ4438" t="s">
        <v>9854</v>
      </c>
      <c r="AK4438">
        <v>2</v>
      </c>
      <c r="AL4438" t="s">
        <v>1618</v>
      </c>
      <c r="AM4438">
        <v>495005</v>
      </c>
      <c r="AO4438" t="s">
        <v>22890</v>
      </c>
      <c r="AP4438" t="s">
        <v>22891</v>
      </c>
      <c r="AQ4438">
        <v>0</v>
      </c>
      <c r="AR4438" t="s">
        <v>1550</v>
      </c>
      <c r="AS4438" t="s">
        <v>35240</v>
      </c>
      <c r="AV4438" s="6" t="s">
        <v>22892</v>
      </c>
      <c r="AW4438" s="6" t="s">
        <v>22893</v>
      </c>
      <c r="AX4438" t="s">
        <v>1551</v>
      </c>
      <c r="AY4438">
        <v>1083</v>
      </c>
      <c r="AZ4438" t="s">
        <v>1468</v>
      </c>
    </row>
    <row r="4439" spans="1:52" x14ac:dyDescent="0.25">
      <c r="A4439">
        <v>495005</v>
      </c>
      <c r="B4439" t="s">
        <v>38867</v>
      </c>
      <c r="C4439">
        <v>5853</v>
      </c>
      <c r="D4439" t="s">
        <v>41755</v>
      </c>
      <c r="E4439" t="s">
        <v>38867</v>
      </c>
      <c r="F4439">
        <v>29189722</v>
      </c>
      <c r="G4439">
        <v>1003320499</v>
      </c>
      <c r="H4439" t="s">
        <v>22894</v>
      </c>
      <c r="I4439" t="s">
        <v>22895</v>
      </c>
      <c r="J4439" t="s">
        <v>22896</v>
      </c>
      <c r="K4439" s="38" t="s">
        <v>22897</v>
      </c>
      <c r="L4439">
        <v>1</v>
      </c>
      <c r="P4439" s="5">
        <v>44949</v>
      </c>
      <c r="Q4439" t="s">
        <v>1557</v>
      </c>
      <c r="R4439">
        <v>450</v>
      </c>
      <c r="S4439" t="s">
        <v>9854</v>
      </c>
      <c r="U4439">
        <v>2</v>
      </c>
      <c r="V4439" t="s">
        <v>1546</v>
      </c>
      <c r="W4439">
        <v>1</v>
      </c>
      <c r="X4439" t="s">
        <v>36371</v>
      </c>
      <c r="Y4439">
        <v>10</v>
      </c>
      <c r="Z4439">
        <v>196108</v>
      </c>
      <c r="AA4439">
        <v>121</v>
      </c>
      <c r="AB4439" t="s">
        <v>1558</v>
      </c>
      <c r="AC4439">
        <v>1012</v>
      </c>
      <c r="AD4439" t="s">
        <v>1377</v>
      </c>
      <c r="AE4439">
        <v>1</v>
      </c>
      <c r="AF4439" t="s">
        <v>34807</v>
      </c>
      <c r="AG4439">
        <v>21</v>
      </c>
      <c r="AH4439" t="s">
        <v>40047</v>
      </c>
      <c r="AI4439">
        <v>450</v>
      </c>
      <c r="AJ4439" t="s">
        <v>9854</v>
      </c>
      <c r="AO4439" t="s">
        <v>22898</v>
      </c>
      <c r="AP4439" t="s">
        <v>38868</v>
      </c>
      <c r="AQ4439">
        <v>0</v>
      </c>
      <c r="AR4439" t="s">
        <v>1550</v>
      </c>
      <c r="AS4439" t="s">
        <v>22899</v>
      </c>
      <c r="AV4439">
        <v>55.253124790000001</v>
      </c>
      <c r="AW4439">
        <v>10.67360616</v>
      </c>
      <c r="AX4439" t="s">
        <v>1551</v>
      </c>
      <c r="AY4439">
        <v>1083</v>
      </c>
      <c r="AZ4439" t="s">
        <v>1468</v>
      </c>
    </row>
    <row r="4440" spans="1:52" x14ac:dyDescent="0.25">
      <c r="A4440">
        <v>495006</v>
      </c>
      <c r="B4440" t="s">
        <v>22900</v>
      </c>
      <c r="C4440">
        <v>5853</v>
      </c>
      <c r="D4440" t="s">
        <v>41755</v>
      </c>
      <c r="E4440" t="s">
        <v>22901</v>
      </c>
      <c r="F4440">
        <v>63302716</v>
      </c>
      <c r="G4440">
        <v>1002168415</v>
      </c>
      <c r="H4440" t="s">
        <v>22902</v>
      </c>
      <c r="I4440" t="s">
        <v>22903</v>
      </c>
      <c r="J4440" t="s">
        <v>22904</v>
      </c>
      <c r="K4440" s="38" t="s">
        <v>16259</v>
      </c>
      <c r="L4440">
        <v>39</v>
      </c>
      <c r="P4440" s="5">
        <v>43784</v>
      </c>
      <c r="Q4440" t="s">
        <v>1557</v>
      </c>
      <c r="U4440">
        <v>5</v>
      </c>
      <c r="V4440" t="s">
        <v>1859</v>
      </c>
      <c r="W4440">
        <v>1</v>
      </c>
      <c r="X4440" t="s">
        <v>36371</v>
      </c>
      <c r="Y4440">
        <v>9</v>
      </c>
      <c r="Z4440">
        <v>186501</v>
      </c>
      <c r="AA4440">
        <v>121</v>
      </c>
      <c r="AB4440" t="s">
        <v>1558</v>
      </c>
      <c r="AC4440">
        <v>1013</v>
      </c>
      <c r="AD4440" t="s">
        <v>1379</v>
      </c>
      <c r="AE4440">
        <v>1</v>
      </c>
      <c r="AF4440" t="s">
        <v>34807</v>
      </c>
      <c r="AG4440">
        <v>22</v>
      </c>
      <c r="AH4440" t="s">
        <v>40058</v>
      </c>
      <c r="AI4440">
        <v>450</v>
      </c>
      <c r="AJ4440" t="s">
        <v>9854</v>
      </c>
      <c r="AO4440" t="s">
        <v>22905</v>
      </c>
      <c r="AP4440" t="s">
        <v>22906</v>
      </c>
      <c r="AQ4440">
        <v>0</v>
      </c>
      <c r="AR4440" t="s">
        <v>1550</v>
      </c>
      <c r="AS4440" t="s">
        <v>20807</v>
      </c>
      <c r="AU4440" t="s">
        <v>22907</v>
      </c>
      <c r="AV4440">
        <v>55.280019299999999</v>
      </c>
      <c r="AW4440">
        <v>10.68651878</v>
      </c>
      <c r="AX4440" t="s">
        <v>1551</v>
      </c>
      <c r="AY4440">
        <v>1083</v>
      </c>
      <c r="AZ4440" t="s">
        <v>1468</v>
      </c>
    </row>
    <row r="4441" spans="1:52" x14ac:dyDescent="0.25">
      <c r="A4441">
        <v>495007</v>
      </c>
      <c r="B4441" t="s">
        <v>22908</v>
      </c>
      <c r="C4441">
        <v>5853</v>
      </c>
      <c r="D4441" t="s">
        <v>41755</v>
      </c>
      <c r="E4441" t="s">
        <v>22909</v>
      </c>
      <c r="F4441">
        <v>16106496</v>
      </c>
      <c r="G4441">
        <v>1001035290</v>
      </c>
      <c r="H4441" t="s">
        <v>22910</v>
      </c>
      <c r="I4441" t="s">
        <v>22911</v>
      </c>
      <c r="J4441" t="s">
        <v>22912</v>
      </c>
      <c r="K4441" s="38" t="s">
        <v>22913</v>
      </c>
      <c r="L4441">
        <v>98</v>
      </c>
      <c r="P4441" s="5">
        <v>44239</v>
      </c>
      <c r="Q4441" t="s">
        <v>1557</v>
      </c>
      <c r="U4441">
        <v>5</v>
      </c>
      <c r="V4441" t="s">
        <v>1859</v>
      </c>
      <c r="W4441">
        <v>1</v>
      </c>
      <c r="X4441" t="s">
        <v>36371</v>
      </c>
      <c r="Y4441">
        <v>9</v>
      </c>
      <c r="Z4441">
        <v>199208</v>
      </c>
      <c r="AA4441">
        <v>121</v>
      </c>
      <c r="AB4441" t="s">
        <v>1558</v>
      </c>
      <c r="AC4441">
        <v>1013</v>
      </c>
      <c r="AD4441" t="s">
        <v>1379</v>
      </c>
      <c r="AE4441">
        <v>1</v>
      </c>
      <c r="AF4441" t="s">
        <v>34807</v>
      </c>
      <c r="AG4441">
        <v>22</v>
      </c>
      <c r="AH4441" t="s">
        <v>40058</v>
      </c>
      <c r="AI4441">
        <v>450</v>
      </c>
      <c r="AJ4441" t="s">
        <v>9854</v>
      </c>
      <c r="AO4441" t="s">
        <v>22914</v>
      </c>
      <c r="AP4441" t="s">
        <v>22915</v>
      </c>
      <c r="AQ4441">
        <v>0</v>
      </c>
      <c r="AR4441" t="s">
        <v>1550</v>
      </c>
      <c r="AS4441" t="s">
        <v>20593</v>
      </c>
      <c r="AU4441" t="s">
        <v>22916</v>
      </c>
      <c r="AV4441">
        <v>55.216145220000001</v>
      </c>
      <c r="AW4441">
        <v>10.686550329999999</v>
      </c>
      <c r="AX4441" t="s">
        <v>1551</v>
      </c>
      <c r="AY4441">
        <v>1083</v>
      </c>
      <c r="AZ4441" t="s">
        <v>1468</v>
      </c>
    </row>
    <row r="4442" spans="1:52" x14ac:dyDescent="0.25">
      <c r="A4442">
        <v>497001</v>
      </c>
      <c r="B4442" t="s">
        <v>11361</v>
      </c>
      <c r="C4442">
        <v>5792</v>
      </c>
      <c r="D4442" t="s">
        <v>42054</v>
      </c>
      <c r="E4442" t="s">
        <v>11361</v>
      </c>
      <c r="F4442">
        <v>29188645</v>
      </c>
      <c r="G4442">
        <v>1003320670</v>
      </c>
      <c r="H4442" t="s">
        <v>22917</v>
      </c>
      <c r="I4442" t="s">
        <v>16011</v>
      </c>
      <c r="J4442" t="s">
        <v>40955</v>
      </c>
      <c r="K4442" s="39">
        <v>1081</v>
      </c>
      <c r="L4442">
        <v>54</v>
      </c>
      <c r="P4442" s="5">
        <v>44867</v>
      </c>
      <c r="Q4442" t="s">
        <v>1557</v>
      </c>
      <c r="R4442">
        <v>430</v>
      </c>
      <c r="S4442" t="s">
        <v>8675</v>
      </c>
      <c r="U4442">
        <v>2</v>
      </c>
      <c r="V4442" t="s">
        <v>1546</v>
      </c>
      <c r="W4442">
        <v>1</v>
      </c>
      <c r="X4442" t="s">
        <v>36371</v>
      </c>
      <c r="Y4442">
        <v>9</v>
      </c>
      <c r="AA4442">
        <v>121</v>
      </c>
      <c r="AB4442" t="s">
        <v>1558</v>
      </c>
      <c r="AC4442">
        <v>1012</v>
      </c>
      <c r="AD4442" t="s">
        <v>1377</v>
      </c>
      <c r="AE4442">
        <v>4</v>
      </c>
      <c r="AF4442" t="s">
        <v>34848</v>
      </c>
      <c r="AG4442">
        <v>21</v>
      </c>
      <c r="AH4442" t="s">
        <v>40047</v>
      </c>
      <c r="AI4442">
        <v>430</v>
      </c>
      <c r="AJ4442" t="s">
        <v>8675</v>
      </c>
      <c r="AO4442" t="s">
        <v>16013</v>
      </c>
      <c r="AP4442" t="s">
        <v>16014</v>
      </c>
      <c r="AQ4442">
        <v>1</v>
      </c>
      <c r="AR4442" t="s">
        <v>2441</v>
      </c>
      <c r="AS4442" t="s">
        <v>16015</v>
      </c>
      <c r="AU4442" t="s">
        <v>40956</v>
      </c>
      <c r="AV4442">
        <v>55.305681130000004</v>
      </c>
      <c r="AW4442">
        <v>10.473682289999999</v>
      </c>
      <c r="AX4442" t="s">
        <v>1551</v>
      </c>
      <c r="AY4442">
        <v>1083</v>
      </c>
      <c r="AZ4442" t="s">
        <v>1468</v>
      </c>
    </row>
    <row r="4443" spans="1:52" x14ac:dyDescent="0.25">
      <c r="A4443">
        <v>497002</v>
      </c>
      <c r="B4443" t="s">
        <v>22918</v>
      </c>
      <c r="C4443">
        <v>5792</v>
      </c>
      <c r="D4443" t="s">
        <v>42054</v>
      </c>
      <c r="E4443" t="s">
        <v>22919</v>
      </c>
      <c r="F4443">
        <v>29188645</v>
      </c>
      <c r="G4443">
        <v>1003320657</v>
      </c>
      <c r="H4443" t="s">
        <v>22920</v>
      </c>
      <c r="I4443" t="s">
        <v>22921</v>
      </c>
      <c r="J4443" t="s">
        <v>22922</v>
      </c>
      <c r="K4443" s="38" t="s">
        <v>17722</v>
      </c>
      <c r="L4443">
        <v>64</v>
      </c>
      <c r="P4443" s="5">
        <v>45629</v>
      </c>
      <c r="Q4443" t="s">
        <v>1678</v>
      </c>
      <c r="R4443">
        <v>430</v>
      </c>
      <c r="S4443" t="s">
        <v>8675</v>
      </c>
      <c r="U4443">
        <v>2</v>
      </c>
      <c r="V4443" t="s">
        <v>1546</v>
      </c>
      <c r="W4443">
        <v>1</v>
      </c>
      <c r="X4443" t="s">
        <v>36371</v>
      </c>
      <c r="Y4443">
        <v>9</v>
      </c>
      <c r="AA4443">
        <v>121</v>
      </c>
      <c r="AB4443" t="s">
        <v>1558</v>
      </c>
      <c r="AC4443">
        <v>1012</v>
      </c>
      <c r="AD4443" t="s">
        <v>1377</v>
      </c>
      <c r="AE4443">
        <v>1</v>
      </c>
      <c r="AF4443" t="s">
        <v>34807</v>
      </c>
      <c r="AG4443">
        <v>21</v>
      </c>
      <c r="AH4443" t="s">
        <v>40047</v>
      </c>
      <c r="AI4443">
        <v>430</v>
      </c>
      <c r="AJ4443" t="s">
        <v>8675</v>
      </c>
      <c r="AO4443" t="s">
        <v>22923</v>
      </c>
      <c r="AP4443" t="s">
        <v>22924</v>
      </c>
      <c r="AQ4443">
        <v>0</v>
      </c>
      <c r="AR4443" t="s">
        <v>1550</v>
      </c>
      <c r="AS4443" t="s">
        <v>22925</v>
      </c>
      <c r="AV4443">
        <v>55.302047389999998</v>
      </c>
      <c r="AW4443">
        <v>10.40073684</v>
      </c>
      <c r="AX4443" t="s">
        <v>1551</v>
      </c>
      <c r="AY4443">
        <v>1083</v>
      </c>
      <c r="AZ4443" t="s">
        <v>1468</v>
      </c>
    </row>
    <row r="4444" spans="1:52" x14ac:dyDescent="0.25">
      <c r="A4444">
        <v>497004</v>
      </c>
      <c r="B4444" t="s">
        <v>22926</v>
      </c>
      <c r="C4444">
        <v>5863</v>
      </c>
      <c r="D4444" t="s">
        <v>22927</v>
      </c>
      <c r="E4444" t="s">
        <v>22928</v>
      </c>
      <c r="F4444">
        <v>29188645</v>
      </c>
      <c r="G4444">
        <v>1003320761</v>
      </c>
      <c r="H4444" t="s">
        <v>22929</v>
      </c>
      <c r="I4444" t="s">
        <v>16011</v>
      </c>
      <c r="J4444" t="s">
        <v>22930</v>
      </c>
      <c r="K4444" s="39">
        <v>1281</v>
      </c>
      <c r="L4444">
        <v>16</v>
      </c>
      <c r="P4444" s="5">
        <v>44867</v>
      </c>
      <c r="Q4444" t="s">
        <v>1557</v>
      </c>
      <c r="R4444">
        <v>430</v>
      </c>
      <c r="S4444" t="s">
        <v>8675</v>
      </c>
      <c r="U4444">
        <v>2</v>
      </c>
      <c r="V4444" t="s">
        <v>1546</v>
      </c>
      <c r="W4444">
        <v>1</v>
      </c>
      <c r="X4444" t="s">
        <v>36371</v>
      </c>
      <c r="Y4444">
        <v>6</v>
      </c>
      <c r="AA4444">
        <v>121</v>
      </c>
      <c r="AB4444" t="s">
        <v>1558</v>
      </c>
      <c r="AC4444">
        <v>1012</v>
      </c>
      <c r="AD4444" t="s">
        <v>1377</v>
      </c>
      <c r="AE4444">
        <v>1</v>
      </c>
      <c r="AF4444" t="s">
        <v>34807</v>
      </c>
      <c r="AG4444">
        <v>21</v>
      </c>
      <c r="AH4444" t="s">
        <v>40047</v>
      </c>
      <c r="AI4444">
        <v>430</v>
      </c>
      <c r="AJ4444" t="s">
        <v>8675</v>
      </c>
      <c r="AN4444">
        <v>497001</v>
      </c>
      <c r="AO4444" t="s">
        <v>16013</v>
      </c>
      <c r="AP4444" t="s">
        <v>16014</v>
      </c>
      <c r="AQ4444">
        <v>2</v>
      </c>
      <c r="AR4444" t="s">
        <v>2358</v>
      </c>
      <c r="AS4444" t="s">
        <v>3994</v>
      </c>
      <c r="AV4444">
        <v>55.320381709999999</v>
      </c>
      <c r="AW4444">
        <v>10.57086763</v>
      </c>
      <c r="AX4444" t="s">
        <v>1551</v>
      </c>
      <c r="AY4444">
        <v>1083</v>
      </c>
      <c r="AZ4444" t="s">
        <v>1468</v>
      </c>
    </row>
    <row r="4445" spans="1:52" x14ac:dyDescent="0.25">
      <c r="A4445">
        <v>497005</v>
      </c>
      <c r="B4445" t="s">
        <v>22931</v>
      </c>
      <c r="C4445">
        <v>5863</v>
      </c>
      <c r="D4445" t="s">
        <v>22927</v>
      </c>
      <c r="E4445" t="s">
        <v>22932</v>
      </c>
      <c r="F4445">
        <v>49951019</v>
      </c>
      <c r="G4445">
        <v>1001939904</v>
      </c>
      <c r="H4445" t="s">
        <v>22933</v>
      </c>
      <c r="I4445" t="s">
        <v>22934</v>
      </c>
      <c r="J4445" t="s">
        <v>22935</v>
      </c>
      <c r="K4445" s="38" t="s">
        <v>22936</v>
      </c>
      <c r="L4445">
        <v>42</v>
      </c>
      <c r="P4445" s="5">
        <v>43444</v>
      </c>
      <c r="Q4445" t="s">
        <v>1557</v>
      </c>
      <c r="U4445">
        <v>5</v>
      </c>
      <c r="V4445" t="s">
        <v>1859</v>
      </c>
      <c r="W4445">
        <v>1</v>
      </c>
      <c r="X4445" t="s">
        <v>36371</v>
      </c>
      <c r="Y4445">
        <v>9</v>
      </c>
      <c r="Z4445">
        <v>185911</v>
      </c>
      <c r="AA4445">
        <v>121</v>
      </c>
      <c r="AB4445" t="s">
        <v>1558</v>
      </c>
      <c r="AC4445">
        <v>1013</v>
      </c>
      <c r="AD4445" t="s">
        <v>1379</v>
      </c>
      <c r="AE4445">
        <v>1</v>
      </c>
      <c r="AF4445" t="s">
        <v>34807</v>
      </c>
      <c r="AG4445">
        <v>21</v>
      </c>
      <c r="AH4445" t="s">
        <v>40047</v>
      </c>
      <c r="AI4445">
        <v>430</v>
      </c>
      <c r="AJ4445" t="s">
        <v>8675</v>
      </c>
      <c r="AO4445" t="s">
        <v>22937</v>
      </c>
      <c r="AP4445" t="s">
        <v>22938</v>
      </c>
      <c r="AQ4445">
        <v>0</v>
      </c>
      <c r="AR4445" t="s">
        <v>1550</v>
      </c>
      <c r="AS4445" t="s">
        <v>22939</v>
      </c>
      <c r="AV4445">
        <v>55.31014253</v>
      </c>
      <c r="AW4445">
        <v>10.59021254</v>
      </c>
      <c r="AX4445" t="s">
        <v>1551</v>
      </c>
      <c r="AY4445">
        <v>1083</v>
      </c>
      <c r="AZ4445" t="s">
        <v>1468</v>
      </c>
    </row>
    <row r="4446" spans="1:52" x14ac:dyDescent="0.25">
      <c r="A4446">
        <v>497006</v>
      </c>
      <c r="B4446" t="s">
        <v>22940</v>
      </c>
      <c r="C4446">
        <v>5792</v>
      </c>
      <c r="D4446" t="s">
        <v>42054</v>
      </c>
      <c r="E4446" t="s">
        <v>22941</v>
      </c>
      <c r="F4446">
        <v>58817414</v>
      </c>
      <c r="G4446">
        <v>1002088314</v>
      </c>
      <c r="H4446" t="s">
        <v>22942</v>
      </c>
      <c r="I4446" t="s">
        <v>22943</v>
      </c>
      <c r="J4446" t="s">
        <v>22944</v>
      </c>
      <c r="K4446" s="38" t="s">
        <v>3902</v>
      </c>
      <c r="L4446">
        <v>2</v>
      </c>
      <c r="P4446" s="5">
        <v>45919</v>
      </c>
      <c r="Q4446" t="s">
        <v>1882</v>
      </c>
      <c r="U4446">
        <v>5</v>
      </c>
      <c r="V4446" t="s">
        <v>1859</v>
      </c>
      <c r="W4446">
        <v>1</v>
      </c>
      <c r="X4446" t="s">
        <v>36371</v>
      </c>
      <c r="Y4446">
        <v>9</v>
      </c>
      <c r="Z4446">
        <v>187301</v>
      </c>
      <c r="AA4446">
        <v>121</v>
      </c>
      <c r="AB4446" t="s">
        <v>1558</v>
      </c>
      <c r="AC4446">
        <v>1013</v>
      </c>
      <c r="AD4446" t="s">
        <v>1379</v>
      </c>
      <c r="AE4446">
        <v>1</v>
      </c>
      <c r="AF4446" t="s">
        <v>34807</v>
      </c>
      <c r="AG4446">
        <v>21</v>
      </c>
      <c r="AH4446" t="s">
        <v>40047</v>
      </c>
      <c r="AI4446">
        <v>430</v>
      </c>
      <c r="AJ4446" t="s">
        <v>8675</v>
      </c>
      <c r="AO4446" t="s">
        <v>22945</v>
      </c>
      <c r="AP4446" t="s">
        <v>22946</v>
      </c>
      <c r="AQ4446">
        <v>0</v>
      </c>
      <c r="AR4446" t="s">
        <v>1550</v>
      </c>
      <c r="AS4446" t="s">
        <v>22947</v>
      </c>
      <c r="AV4446">
        <v>55.303163660000003</v>
      </c>
      <c r="AW4446">
        <v>10.38927279</v>
      </c>
      <c r="AX4446" t="s">
        <v>1551</v>
      </c>
      <c r="AY4446">
        <v>1083</v>
      </c>
      <c r="AZ4446" t="s">
        <v>1468</v>
      </c>
    </row>
    <row r="4447" spans="1:52" x14ac:dyDescent="0.25">
      <c r="A4447">
        <v>497007</v>
      </c>
      <c r="B4447" t="s">
        <v>40957</v>
      </c>
      <c r="C4447">
        <v>5792</v>
      </c>
      <c r="D4447" t="s">
        <v>42054</v>
      </c>
      <c r="E4447" t="s">
        <v>40958</v>
      </c>
      <c r="F4447">
        <v>58842117</v>
      </c>
      <c r="G4447">
        <v>1002088788</v>
      </c>
      <c r="H4447" t="s">
        <v>22948</v>
      </c>
      <c r="I4447" t="s">
        <v>22949</v>
      </c>
      <c r="J4447" t="s">
        <v>40959</v>
      </c>
      <c r="K4447" s="39">
        <v>1578</v>
      </c>
      <c r="L4447">
        <v>19</v>
      </c>
      <c r="P4447" s="5">
        <v>45366</v>
      </c>
      <c r="Q4447" t="s">
        <v>1895</v>
      </c>
      <c r="U4447">
        <v>5</v>
      </c>
      <c r="V4447" t="s">
        <v>1859</v>
      </c>
      <c r="W4447">
        <v>1</v>
      </c>
      <c r="X4447" t="s">
        <v>36371</v>
      </c>
      <c r="Y4447">
        <v>9</v>
      </c>
      <c r="Z4447">
        <v>185805</v>
      </c>
      <c r="AA4447">
        <v>121</v>
      </c>
      <c r="AB4447" t="s">
        <v>1558</v>
      </c>
      <c r="AC4447">
        <v>1013</v>
      </c>
      <c r="AD4447" t="s">
        <v>1379</v>
      </c>
      <c r="AE4447">
        <v>1</v>
      </c>
      <c r="AF4447" t="s">
        <v>34807</v>
      </c>
      <c r="AG4447">
        <v>21</v>
      </c>
      <c r="AH4447" t="s">
        <v>40047</v>
      </c>
      <c r="AI4447">
        <v>430</v>
      </c>
      <c r="AJ4447" t="s">
        <v>8675</v>
      </c>
      <c r="AO4447" t="s">
        <v>22950</v>
      </c>
      <c r="AP4447" t="s">
        <v>22951</v>
      </c>
      <c r="AQ4447">
        <v>0</v>
      </c>
      <c r="AR4447" t="s">
        <v>1550</v>
      </c>
      <c r="AS4447" t="s">
        <v>40960</v>
      </c>
      <c r="AV4447">
        <v>55.309316719999998</v>
      </c>
      <c r="AW4447">
        <v>10.49915594</v>
      </c>
      <c r="AX4447" t="s">
        <v>1551</v>
      </c>
      <c r="AY4447">
        <v>1083</v>
      </c>
      <c r="AZ4447" t="s">
        <v>1468</v>
      </c>
    </row>
    <row r="4448" spans="1:52" x14ac:dyDescent="0.25">
      <c r="A4448">
        <v>497008</v>
      </c>
      <c r="B4448" t="s">
        <v>41423</v>
      </c>
      <c r="C4448">
        <v>5792</v>
      </c>
      <c r="D4448" t="s">
        <v>42054</v>
      </c>
      <c r="E4448" t="s">
        <v>41424</v>
      </c>
      <c r="F4448">
        <v>78000619</v>
      </c>
      <c r="G4448">
        <v>1002536182</v>
      </c>
      <c r="I4448" t="s">
        <v>22952</v>
      </c>
      <c r="J4448" t="s">
        <v>22953</v>
      </c>
      <c r="K4448" s="38" t="s">
        <v>22954</v>
      </c>
      <c r="L4448">
        <v>56</v>
      </c>
      <c r="P4448" s="5">
        <v>45728</v>
      </c>
      <c r="Q4448" t="s">
        <v>1545</v>
      </c>
      <c r="R4448">
        <v>430</v>
      </c>
      <c r="S4448" t="s">
        <v>8675</v>
      </c>
      <c r="U4448">
        <v>6</v>
      </c>
      <c r="V4448" t="s">
        <v>2318</v>
      </c>
      <c r="W4448">
        <v>1</v>
      </c>
      <c r="X4448" t="s">
        <v>36371</v>
      </c>
      <c r="Y4448">
        <v>10</v>
      </c>
      <c r="Z4448">
        <v>200108</v>
      </c>
      <c r="AA4448">
        <v>129</v>
      </c>
      <c r="AB4448" t="s">
        <v>1373</v>
      </c>
      <c r="AC4448">
        <v>3002</v>
      </c>
      <c r="AD4448" t="s">
        <v>1384</v>
      </c>
      <c r="AE4448">
        <v>1</v>
      </c>
      <c r="AF4448" t="s">
        <v>34807</v>
      </c>
      <c r="AG4448">
        <v>29</v>
      </c>
      <c r="AH4448" t="s">
        <v>3064</v>
      </c>
      <c r="AI4448">
        <v>430</v>
      </c>
      <c r="AJ4448" t="s">
        <v>8675</v>
      </c>
      <c r="AO4448" t="s">
        <v>22955</v>
      </c>
      <c r="AP4448" t="s">
        <v>22956</v>
      </c>
      <c r="AQ4448">
        <v>0</v>
      </c>
      <c r="AR4448" t="s">
        <v>1550</v>
      </c>
      <c r="AS4448" t="s">
        <v>22957</v>
      </c>
      <c r="AV4448">
        <v>55.298003999999999</v>
      </c>
      <c r="AW4448">
        <v>10.46955575</v>
      </c>
      <c r="AX4448" t="s">
        <v>1551</v>
      </c>
      <c r="AY4448">
        <v>1083</v>
      </c>
      <c r="AZ4448" t="s">
        <v>1468</v>
      </c>
    </row>
    <row r="4449" spans="1:52" x14ac:dyDescent="0.25">
      <c r="A4449">
        <v>497247</v>
      </c>
      <c r="B4449" t="s">
        <v>40961</v>
      </c>
      <c r="C4449">
        <v>5792</v>
      </c>
      <c r="D4449" t="s">
        <v>42054</v>
      </c>
      <c r="E4449" t="s">
        <v>40962</v>
      </c>
      <c r="F4449">
        <v>53383211</v>
      </c>
      <c r="G4449">
        <v>1003394022</v>
      </c>
      <c r="H4449" t="s">
        <v>22958</v>
      </c>
      <c r="I4449" t="s">
        <v>22959</v>
      </c>
      <c r="J4449" t="s">
        <v>38869</v>
      </c>
      <c r="K4449" s="39">
        <v>1523</v>
      </c>
      <c r="L4449">
        <v>27</v>
      </c>
      <c r="P4449" s="5">
        <v>45180</v>
      </c>
      <c r="Q4449" t="s">
        <v>1819</v>
      </c>
      <c r="U4449">
        <v>1</v>
      </c>
      <c r="V4449" t="s">
        <v>2147</v>
      </c>
      <c r="W4449">
        <v>1</v>
      </c>
      <c r="X4449" t="s">
        <v>36371</v>
      </c>
      <c r="Z4449">
        <v>200209</v>
      </c>
      <c r="AA4449">
        <v>137</v>
      </c>
      <c r="AB4449" t="s">
        <v>2431</v>
      </c>
      <c r="AC4449">
        <v>1053</v>
      </c>
      <c r="AD4449" t="s">
        <v>2431</v>
      </c>
      <c r="AE4449">
        <v>1</v>
      </c>
      <c r="AF4449" t="s">
        <v>34807</v>
      </c>
      <c r="AG4449">
        <v>30</v>
      </c>
      <c r="AH4449" t="s">
        <v>2423</v>
      </c>
      <c r="AI4449">
        <v>430</v>
      </c>
      <c r="AJ4449" t="s">
        <v>8675</v>
      </c>
      <c r="AO4449" t="s">
        <v>22960</v>
      </c>
      <c r="AP4449" t="s">
        <v>2433</v>
      </c>
      <c r="AQ4449">
        <v>0</v>
      </c>
      <c r="AR4449" t="s">
        <v>1550</v>
      </c>
      <c r="AS4449" t="s">
        <v>37798</v>
      </c>
      <c r="AV4449">
        <v>55.289865229999997</v>
      </c>
      <c r="AW4449">
        <v>10.36700475</v>
      </c>
      <c r="AX4449" t="s">
        <v>1551</v>
      </c>
      <c r="AY4449">
        <v>1083</v>
      </c>
      <c r="AZ4449" t="s">
        <v>1468</v>
      </c>
    </row>
    <row r="4450" spans="1:52" x14ac:dyDescent="0.25">
      <c r="A4450">
        <v>497300</v>
      </c>
      <c r="B4450" t="s">
        <v>40963</v>
      </c>
      <c r="C4450">
        <v>5792</v>
      </c>
      <c r="D4450" t="s">
        <v>42054</v>
      </c>
      <c r="E4450" t="s">
        <v>40964</v>
      </c>
      <c r="F4450">
        <v>58842117</v>
      </c>
      <c r="G4450">
        <v>1002088788</v>
      </c>
      <c r="H4450" t="s">
        <v>22948</v>
      </c>
      <c r="I4450" t="s">
        <v>22949</v>
      </c>
      <c r="J4450" t="s">
        <v>40959</v>
      </c>
      <c r="K4450" s="39">
        <v>1578</v>
      </c>
      <c r="L4450">
        <v>19</v>
      </c>
      <c r="P4450" s="5">
        <v>45868</v>
      </c>
      <c r="Q4450" t="s">
        <v>1895</v>
      </c>
      <c r="U4450">
        <v>5</v>
      </c>
      <c r="V4450" t="s">
        <v>1859</v>
      </c>
      <c r="W4450">
        <v>1</v>
      </c>
      <c r="X4450" t="s">
        <v>36371</v>
      </c>
      <c r="Z4450">
        <v>193411</v>
      </c>
      <c r="AA4450">
        <v>123</v>
      </c>
      <c r="AB4450" t="s">
        <v>1374</v>
      </c>
      <c r="AC4450">
        <v>1011</v>
      </c>
      <c r="AD4450" t="s">
        <v>1374</v>
      </c>
      <c r="AE4450">
        <v>7</v>
      </c>
      <c r="AF4450" t="s">
        <v>5988</v>
      </c>
      <c r="AG4450">
        <v>80</v>
      </c>
      <c r="AH4450" t="s">
        <v>1374</v>
      </c>
      <c r="AI4450">
        <v>430</v>
      </c>
      <c r="AJ4450" t="s">
        <v>8675</v>
      </c>
      <c r="AO4450" t="s">
        <v>22950</v>
      </c>
      <c r="AP4450" t="s">
        <v>22961</v>
      </c>
      <c r="AQ4450">
        <v>0</v>
      </c>
      <c r="AR4450" t="s">
        <v>1550</v>
      </c>
      <c r="AS4450" t="s">
        <v>40960</v>
      </c>
      <c r="AV4450">
        <v>55.309316719999998</v>
      </c>
      <c r="AW4450">
        <v>10.49915594</v>
      </c>
      <c r="AX4450" t="s">
        <v>1551</v>
      </c>
      <c r="AY4450">
        <v>1083</v>
      </c>
      <c r="AZ4450" t="s">
        <v>1468</v>
      </c>
    </row>
    <row r="4451" spans="1:52" x14ac:dyDescent="0.25">
      <c r="A4451">
        <v>499004</v>
      </c>
      <c r="B4451" t="s">
        <v>22962</v>
      </c>
      <c r="C4451">
        <v>5560</v>
      </c>
      <c r="D4451" t="s">
        <v>20383</v>
      </c>
      <c r="E4451" t="s">
        <v>22963</v>
      </c>
      <c r="F4451">
        <v>29189692</v>
      </c>
      <c r="G4451">
        <v>1003320852</v>
      </c>
      <c r="I4451" t="s">
        <v>22964</v>
      </c>
      <c r="J4451" t="s">
        <v>38870</v>
      </c>
      <c r="K4451" s="39">
        <v>1112</v>
      </c>
      <c r="L4451">
        <v>31</v>
      </c>
      <c r="P4451" s="5">
        <v>44298</v>
      </c>
      <c r="Q4451" t="s">
        <v>1557</v>
      </c>
      <c r="R4451">
        <v>420</v>
      </c>
      <c r="S4451" t="s">
        <v>10127</v>
      </c>
      <c r="U4451">
        <v>2</v>
      </c>
      <c r="V4451" t="s">
        <v>1546</v>
      </c>
      <c r="W4451">
        <v>1</v>
      </c>
      <c r="X4451" t="s">
        <v>36371</v>
      </c>
      <c r="Y4451">
        <v>10</v>
      </c>
      <c r="AA4451">
        <v>121</v>
      </c>
      <c r="AB4451" t="s">
        <v>1558</v>
      </c>
      <c r="AC4451">
        <v>1012</v>
      </c>
      <c r="AD4451" t="s">
        <v>1377</v>
      </c>
      <c r="AE4451">
        <v>1</v>
      </c>
      <c r="AF4451" t="s">
        <v>34807</v>
      </c>
      <c r="AG4451">
        <v>21</v>
      </c>
      <c r="AH4451" t="s">
        <v>40047</v>
      </c>
      <c r="AI4451">
        <v>420</v>
      </c>
      <c r="AJ4451" t="s">
        <v>10127</v>
      </c>
      <c r="AO4451" t="s">
        <v>22965</v>
      </c>
      <c r="AP4451" t="s">
        <v>22966</v>
      </c>
      <c r="AQ4451">
        <v>0</v>
      </c>
      <c r="AR4451" t="s">
        <v>1550</v>
      </c>
      <c r="AS4451" t="s">
        <v>38687</v>
      </c>
      <c r="AV4451">
        <v>55.374472799999999</v>
      </c>
      <c r="AW4451">
        <v>10.046281370000001</v>
      </c>
      <c r="AX4451" t="s">
        <v>1551</v>
      </c>
      <c r="AY4451">
        <v>1083</v>
      </c>
      <c r="AZ4451" t="s">
        <v>1468</v>
      </c>
    </row>
    <row r="4452" spans="1:52" x14ac:dyDescent="0.25">
      <c r="A4452">
        <v>499005</v>
      </c>
      <c r="B4452" t="s">
        <v>38871</v>
      </c>
      <c r="C4452">
        <v>5560</v>
      </c>
      <c r="D4452" t="s">
        <v>20383</v>
      </c>
      <c r="E4452" t="s">
        <v>38872</v>
      </c>
      <c r="F4452">
        <v>16732079</v>
      </c>
      <c r="G4452">
        <v>1001151515</v>
      </c>
      <c r="I4452" t="s">
        <v>22967</v>
      </c>
      <c r="J4452" t="s">
        <v>22968</v>
      </c>
      <c r="K4452" s="39">
        <v>1253</v>
      </c>
      <c r="L4452">
        <v>20</v>
      </c>
      <c r="P4452" s="5">
        <v>43784</v>
      </c>
      <c r="Q4452" t="s">
        <v>1557</v>
      </c>
      <c r="U4452">
        <v>5</v>
      </c>
      <c r="V4452" t="s">
        <v>1859</v>
      </c>
      <c r="W4452">
        <v>1</v>
      </c>
      <c r="X4452" t="s">
        <v>36371</v>
      </c>
      <c r="Y4452">
        <v>9</v>
      </c>
      <c r="Z4452">
        <v>199308</v>
      </c>
      <c r="AA4452">
        <v>121</v>
      </c>
      <c r="AB4452" t="s">
        <v>1558</v>
      </c>
      <c r="AC4452">
        <v>1013</v>
      </c>
      <c r="AD4452" t="s">
        <v>1379</v>
      </c>
      <c r="AE4452">
        <v>1</v>
      </c>
      <c r="AF4452" t="s">
        <v>34807</v>
      </c>
      <c r="AG4452">
        <v>22</v>
      </c>
      <c r="AH4452" t="s">
        <v>40058</v>
      </c>
      <c r="AI4452">
        <v>420</v>
      </c>
      <c r="AJ4452" t="s">
        <v>10127</v>
      </c>
      <c r="AO4452" t="s">
        <v>22969</v>
      </c>
      <c r="AP4452" t="s">
        <v>22970</v>
      </c>
      <c r="AQ4452">
        <v>0</v>
      </c>
      <c r="AR4452" t="s">
        <v>1550</v>
      </c>
      <c r="AS4452" t="s">
        <v>22971</v>
      </c>
      <c r="AV4452">
        <v>55.342764119999998</v>
      </c>
      <c r="AW4452">
        <v>10.096108940000001</v>
      </c>
      <c r="AX4452" t="s">
        <v>1551</v>
      </c>
      <c r="AY4452">
        <v>1083</v>
      </c>
      <c r="AZ4452" t="s">
        <v>1468</v>
      </c>
    </row>
    <row r="4453" spans="1:52" x14ac:dyDescent="0.25">
      <c r="A4453">
        <v>499006</v>
      </c>
      <c r="B4453" t="s">
        <v>22972</v>
      </c>
      <c r="C4453">
        <v>5560</v>
      </c>
      <c r="D4453" t="s">
        <v>20383</v>
      </c>
      <c r="E4453" t="s">
        <v>40965</v>
      </c>
      <c r="F4453">
        <v>29190909</v>
      </c>
      <c r="G4453">
        <v>1009054959</v>
      </c>
      <c r="I4453" t="s">
        <v>22973</v>
      </c>
      <c r="J4453" t="s">
        <v>22974</v>
      </c>
      <c r="K4453" s="39">
        <v>1252</v>
      </c>
      <c r="L4453">
        <v>30</v>
      </c>
      <c r="P4453" s="5">
        <v>41654</v>
      </c>
      <c r="Q4453" t="s">
        <v>1557</v>
      </c>
      <c r="R4453">
        <v>1083</v>
      </c>
      <c r="S4453" t="s">
        <v>1468</v>
      </c>
      <c r="T4453" s="5">
        <v>41640</v>
      </c>
      <c r="U4453">
        <v>7</v>
      </c>
      <c r="V4453" t="s">
        <v>3303</v>
      </c>
      <c r="W4453">
        <v>1</v>
      </c>
      <c r="X4453" t="s">
        <v>36371</v>
      </c>
      <c r="Y4453">
        <v>10</v>
      </c>
      <c r="Z4453">
        <v>200206</v>
      </c>
      <c r="AA4453">
        <v>129</v>
      </c>
      <c r="AB4453" t="s">
        <v>1373</v>
      </c>
      <c r="AC4453">
        <v>1016</v>
      </c>
      <c r="AD4453" t="s">
        <v>1373</v>
      </c>
      <c r="AE4453">
        <v>3</v>
      </c>
      <c r="AF4453" t="s">
        <v>1601</v>
      </c>
      <c r="AG4453">
        <v>23</v>
      </c>
      <c r="AH4453" t="s">
        <v>2938</v>
      </c>
      <c r="AI4453">
        <v>420</v>
      </c>
      <c r="AJ4453" t="s">
        <v>10127</v>
      </c>
      <c r="AO4453" t="s">
        <v>22975</v>
      </c>
      <c r="AQ4453">
        <v>0</v>
      </c>
      <c r="AR4453" t="s">
        <v>1550</v>
      </c>
      <c r="AS4453" t="s">
        <v>22976</v>
      </c>
      <c r="AV4453" s="6" t="s">
        <v>22977</v>
      </c>
      <c r="AW4453" s="6" t="s">
        <v>22978</v>
      </c>
      <c r="AX4453" t="s">
        <v>1551</v>
      </c>
      <c r="AY4453">
        <v>1083</v>
      </c>
      <c r="AZ4453" t="s">
        <v>1468</v>
      </c>
    </row>
    <row r="4454" spans="1:52" x14ac:dyDescent="0.25">
      <c r="A4454">
        <v>499210</v>
      </c>
      <c r="B4454" t="s">
        <v>42090</v>
      </c>
      <c r="C4454">
        <v>5560</v>
      </c>
      <c r="D4454" t="s">
        <v>20383</v>
      </c>
      <c r="E4454" t="s">
        <v>22979</v>
      </c>
      <c r="F4454">
        <v>29189692</v>
      </c>
      <c r="G4454">
        <v>1004191654</v>
      </c>
      <c r="I4454" t="s">
        <v>22980</v>
      </c>
      <c r="J4454" t="s">
        <v>38870</v>
      </c>
      <c r="K4454" s="39">
        <v>1112</v>
      </c>
      <c r="L4454">
        <v>31</v>
      </c>
      <c r="P4454" s="5">
        <v>40473</v>
      </c>
      <c r="Q4454" t="s">
        <v>1557</v>
      </c>
      <c r="R4454">
        <v>420</v>
      </c>
      <c r="S4454" t="s">
        <v>10127</v>
      </c>
      <c r="T4454" s="5">
        <v>40391</v>
      </c>
      <c r="U4454">
        <v>2</v>
      </c>
      <c r="V4454" t="s">
        <v>1546</v>
      </c>
      <c r="W4454">
        <v>1</v>
      </c>
      <c r="X4454" t="s">
        <v>36371</v>
      </c>
      <c r="Z4454">
        <v>197108</v>
      </c>
      <c r="AA4454">
        <v>125</v>
      </c>
      <c r="AB4454" t="s">
        <v>2372</v>
      </c>
      <c r="AC4454">
        <v>1014</v>
      </c>
      <c r="AD4454" t="s">
        <v>1381</v>
      </c>
      <c r="AE4454">
        <v>3</v>
      </c>
      <c r="AF4454" t="s">
        <v>1601</v>
      </c>
      <c r="AG4454">
        <v>24</v>
      </c>
      <c r="AH4454" t="s">
        <v>2372</v>
      </c>
      <c r="AI4454">
        <v>420</v>
      </c>
      <c r="AJ4454" t="s">
        <v>10127</v>
      </c>
      <c r="AK4454">
        <v>2</v>
      </c>
      <c r="AL4454" t="s">
        <v>1618</v>
      </c>
      <c r="AM4454">
        <v>420100</v>
      </c>
      <c r="AO4454" t="s">
        <v>22981</v>
      </c>
      <c r="AP4454" t="s">
        <v>22737</v>
      </c>
      <c r="AQ4454">
        <v>0</v>
      </c>
      <c r="AR4454" t="s">
        <v>1550</v>
      </c>
      <c r="AS4454" t="s">
        <v>38687</v>
      </c>
      <c r="AV4454" s="6" t="s">
        <v>22982</v>
      </c>
      <c r="AW4454" s="6" t="s">
        <v>22983</v>
      </c>
      <c r="AX4454" t="s">
        <v>1551</v>
      </c>
      <c r="AY4454">
        <v>1083</v>
      </c>
      <c r="AZ4454" t="s">
        <v>1468</v>
      </c>
    </row>
    <row r="4455" spans="1:52" x14ac:dyDescent="0.25">
      <c r="A4455">
        <v>501001</v>
      </c>
      <c r="B4455" t="s">
        <v>22984</v>
      </c>
      <c r="C4455">
        <v>6440</v>
      </c>
      <c r="D4455" t="s">
        <v>11687</v>
      </c>
      <c r="E4455" t="s">
        <v>22985</v>
      </c>
      <c r="F4455">
        <v>29189773</v>
      </c>
      <c r="G4455">
        <v>1003321884</v>
      </c>
      <c r="H4455" t="s">
        <v>22986</v>
      </c>
      <c r="I4455" t="s">
        <v>22987</v>
      </c>
      <c r="J4455" t="s">
        <v>22988</v>
      </c>
      <c r="K4455" s="38" t="s">
        <v>22989</v>
      </c>
      <c r="L4455">
        <v>1</v>
      </c>
      <c r="P4455" s="5">
        <v>43784</v>
      </c>
      <c r="Q4455" t="s">
        <v>1557</v>
      </c>
      <c r="R4455">
        <v>540</v>
      </c>
      <c r="S4455" t="s">
        <v>37330</v>
      </c>
      <c r="U4455">
        <v>2</v>
      </c>
      <c r="V4455" t="s">
        <v>1546</v>
      </c>
      <c r="W4455">
        <v>1</v>
      </c>
      <c r="X4455" t="s">
        <v>36371</v>
      </c>
      <c r="Y4455">
        <v>10</v>
      </c>
      <c r="Z4455">
        <v>192012</v>
      </c>
      <c r="AA4455">
        <v>121</v>
      </c>
      <c r="AB4455" t="s">
        <v>1558</v>
      </c>
      <c r="AC4455">
        <v>1012</v>
      </c>
      <c r="AD4455" t="s">
        <v>1377</v>
      </c>
      <c r="AE4455">
        <v>1</v>
      </c>
      <c r="AF4455" t="s">
        <v>34807</v>
      </c>
      <c r="AG4455">
        <v>21</v>
      </c>
      <c r="AH4455" t="s">
        <v>40047</v>
      </c>
      <c r="AI4455">
        <v>540</v>
      </c>
      <c r="AJ4455" t="s">
        <v>37330</v>
      </c>
      <c r="AO4455" t="s">
        <v>22990</v>
      </c>
      <c r="AP4455" t="s">
        <v>22991</v>
      </c>
      <c r="AQ4455">
        <v>0</v>
      </c>
      <c r="AR4455" t="s">
        <v>1550</v>
      </c>
      <c r="AS4455" t="s">
        <v>22992</v>
      </c>
      <c r="AV4455">
        <v>54.947090490000001</v>
      </c>
      <c r="AW4455">
        <v>9.8720089800000004</v>
      </c>
      <c r="AX4455" t="s">
        <v>1551</v>
      </c>
      <c r="AY4455">
        <v>1083</v>
      </c>
      <c r="AZ4455" t="s">
        <v>1468</v>
      </c>
    </row>
    <row r="4456" spans="1:52" x14ac:dyDescent="0.25">
      <c r="A4456">
        <v>501002</v>
      </c>
      <c r="B4456" t="s">
        <v>38873</v>
      </c>
      <c r="C4456">
        <v>6440</v>
      </c>
      <c r="D4456" t="s">
        <v>11687</v>
      </c>
      <c r="E4456" t="s">
        <v>38874</v>
      </c>
      <c r="F4456">
        <v>29189773</v>
      </c>
      <c r="G4456">
        <v>1003321835</v>
      </c>
      <c r="H4456" t="s">
        <v>22993</v>
      </c>
      <c r="I4456" t="s">
        <v>22994</v>
      </c>
      <c r="J4456" t="s">
        <v>22995</v>
      </c>
      <c r="K4456" s="38" t="s">
        <v>14733</v>
      </c>
      <c r="L4456">
        <v>96</v>
      </c>
      <c r="P4456" s="5">
        <v>44440</v>
      </c>
      <c r="Q4456" t="s">
        <v>1557</v>
      </c>
      <c r="R4456">
        <v>540</v>
      </c>
      <c r="S4456" t="s">
        <v>37330</v>
      </c>
      <c r="U4456">
        <v>2</v>
      </c>
      <c r="V4456" t="s">
        <v>1546</v>
      </c>
      <c r="W4456">
        <v>1</v>
      </c>
      <c r="X4456" t="s">
        <v>36371</v>
      </c>
      <c r="Y4456">
        <v>10</v>
      </c>
      <c r="Z4456">
        <v>196908</v>
      </c>
      <c r="AA4456">
        <v>121</v>
      </c>
      <c r="AB4456" t="s">
        <v>1558</v>
      </c>
      <c r="AC4456">
        <v>1012</v>
      </c>
      <c r="AD4456" t="s">
        <v>1377</v>
      </c>
      <c r="AE4456">
        <v>1</v>
      </c>
      <c r="AF4456" t="s">
        <v>34807</v>
      </c>
      <c r="AG4456">
        <v>21</v>
      </c>
      <c r="AH4456" t="s">
        <v>40047</v>
      </c>
      <c r="AI4456">
        <v>540</v>
      </c>
      <c r="AJ4456" t="s">
        <v>37330</v>
      </c>
      <c r="AO4456" t="s">
        <v>22996</v>
      </c>
      <c r="AP4456" t="s">
        <v>22997</v>
      </c>
      <c r="AQ4456">
        <v>0</v>
      </c>
      <c r="AR4456" t="s">
        <v>1550</v>
      </c>
      <c r="AS4456" t="s">
        <v>22998</v>
      </c>
      <c r="AU4456" t="s">
        <v>22999</v>
      </c>
      <c r="AV4456">
        <v>54.981741700000001</v>
      </c>
      <c r="AW4456">
        <v>9.9726007200000009</v>
      </c>
      <c r="AX4456" t="s">
        <v>1551</v>
      </c>
      <c r="AY4456">
        <v>1083</v>
      </c>
      <c r="AZ4456" t="s">
        <v>1468</v>
      </c>
    </row>
    <row r="4457" spans="1:52" x14ac:dyDescent="0.25">
      <c r="A4457">
        <v>501003</v>
      </c>
      <c r="B4457" t="s">
        <v>23000</v>
      </c>
      <c r="C4457">
        <v>6440</v>
      </c>
      <c r="D4457" t="s">
        <v>11687</v>
      </c>
      <c r="E4457" t="s">
        <v>23001</v>
      </c>
      <c r="F4457">
        <v>86740516</v>
      </c>
      <c r="G4457">
        <v>1002755075</v>
      </c>
      <c r="I4457" t="s">
        <v>23002</v>
      </c>
      <c r="J4457" t="s">
        <v>23003</v>
      </c>
      <c r="K4457" s="38" t="s">
        <v>5283</v>
      </c>
      <c r="L4457">
        <v>7</v>
      </c>
      <c r="P4457" s="5">
        <v>45533</v>
      </c>
      <c r="Q4457" t="s">
        <v>1882</v>
      </c>
      <c r="T4457" s="5">
        <v>44834</v>
      </c>
      <c r="U4457">
        <v>5</v>
      </c>
      <c r="V4457" t="s">
        <v>1859</v>
      </c>
      <c r="W4457">
        <v>1</v>
      </c>
      <c r="X4457" t="s">
        <v>36371</v>
      </c>
      <c r="Y4457">
        <v>8</v>
      </c>
      <c r="Z4457">
        <v>197908</v>
      </c>
      <c r="AA4457">
        <v>121</v>
      </c>
      <c r="AB4457" t="s">
        <v>1558</v>
      </c>
      <c r="AC4457">
        <v>1013</v>
      </c>
      <c r="AD4457" t="s">
        <v>1379</v>
      </c>
      <c r="AE4457">
        <v>5</v>
      </c>
      <c r="AF4457" t="s">
        <v>2646</v>
      </c>
      <c r="AG4457">
        <v>22</v>
      </c>
      <c r="AH4457" t="s">
        <v>40058</v>
      </c>
      <c r="AI4457">
        <v>540</v>
      </c>
      <c r="AJ4457" t="s">
        <v>37330</v>
      </c>
      <c r="AO4457" t="s">
        <v>23004</v>
      </c>
      <c r="AP4457" t="s">
        <v>23005</v>
      </c>
      <c r="AQ4457">
        <v>0</v>
      </c>
      <c r="AR4457" t="s">
        <v>1550</v>
      </c>
      <c r="AS4457" t="s">
        <v>23006</v>
      </c>
      <c r="AV4457">
        <v>54.999846859999998</v>
      </c>
      <c r="AW4457">
        <v>9.9535255399999993</v>
      </c>
      <c r="AX4457" t="s">
        <v>1551</v>
      </c>
      <c r="AY4457">
        <v>1083</v>
      </c>
      <c r="AZ4457" t="s">
        <v>1468</v>
      </c>
    </row>
    <row r="4458" spans="1:52" x14ac:dyDescent="0.25">
      <c r="A4458">
        <v>501005</v>
      </c>
      <c r="B4458" t="s">
        <v>23007</v>
      </c>
      <c r="C4458">
        <v>6310</v>
      </c>
      <c r="D4458" t="s">
        <v>23008</v>
      </c>
      <c r="E4458" t="s">
        <v>23007</v>
      </c>
      <c r="F4458">
        <v>16204749</v>
      </c>
      <c r="G4458">
        <v>1001054700</v>
      </c>
      <c r="I4458" t="s">
        <v>23009</v>
      </c>
      <c r="J4458" t="s">
        <v>23010</v>
      </c>
      <c r="K4458" s="39">
        <v>1996</v>
      </c>
      <c r="L4458">
        <v>8</v>
      </c>
      <c r="P4458" s="5">
        <v>44295</v>
      </c>
      <c r="Q4458" t="s">
        <v>1557</v>
      </c>
      <c r="R4458">
        <v>540</v>
      </c>
      <c r="S4458" t="s">
        <v>37330</v>
      </c>
      <c r="T4458" s="5">
        <v>44043</v>
      </c>
      <c r="U4458">
        <v>6</v>
      </c>
      <c r="V4458" t="s">
        <v>2318</v>
      </c>
      <c r="W4458">
        <v>1</v>
      </c>
      <c r="X4458" t="s">
        <v>36371</v>
      </c>
      <c r="Y4458">
        <v>10</v>
      </c>
      <c r="Z4458">
        <v>200108</v>
      </c>
      <c r="AA4458">
        <v>129</v>
      </c>
      <c r="AB4458" t="s">
        <v>1373</v>
      </c>
      <c r="AC4458">
        <v>1016</v>
      </c>
      <c r="AD4458" t="s">
        <v>1373</v>
      </c>
      <c r="AE4458">
        <v>3</v>
      </c>
      <c r="AF4458" t="s">
        <v>1601</v>
      </c>
      <c r="AG4458">
        <v>29</v>
      </c>
      <c r="AH4458" t="s">
        <v>3064</v>
      </c>
      <c r="AI4458">
        <v>540</v>
      </c>
      <c r="AJ4458" t="s">
        <v>37330</v>
      </c>
      <c r="AO4458" t="s">
        <v>23011</v>
      </c>
      <c r="AP4458" t="s">
        <v>23012</v>
      </c>
      <c r="AQ4458">
        <v>0</v>
      </c>
      <c r="AR4458" t="s">
        <v>1550</v>
      </c>
      <c r="AS4458" t="s">
        <v>23013</v>
      </c>
      <c r="AV4458">
        <v>54.87856438</v>
      </c>
      <c r="AW4458">
        <v>9.7376328399999998</v>
      </c>
      <c r="AX4458" t="s">
        <v>1551</v>
      </c>
      <c r="AY4458">
        <v>1083</v>
      </c>
      <c r="AZ4458" t="s">
        <v>1468</v>
      </c>
    </row>
    <row r="4459" spans="1:52" x14ac:dyDescent="0.25">
      <c r="A4459">
        <v>501006</v>
      </c>
      <c r="B4459" t="s">
        <v>23014</v>
      </c>
      <c r="C4459">
        <v>6440</v>
      </c>
      <c r="D4459" t="s">
        <v>11687</v>
      </c>
      <c r="E4459" t="s">
        <v>23015</v>
      </c>
      <c r="F4459">
        <v>29189773</v>
      </c>
      <c r="I4459" t="s">
        <v>23016</v>
      </c>
      <c r="J4459" t="s">
        <v>23017</v>
      </c>
      <c r="K4459" s="39">
        <v>2019</v>
      </c>
      <c r="L4459">
        <v>2</v>
      </c>
      <c r="P4459" s="5">
        <v>40595</v>
      </c>
      <c r="Q4459" t="s">
        <v>1557</v>
      </c>
      <c r="R4459">
        <v>540</v>
      </c>
      <c r="S4459" t="s">
        <v>37330</v>
      </c>
      <c r="T4459" s="5">
        <v>40575</v>
      </c>
      <c r="U4459">
        <v>2</v>
      </c>
      <c r="V4459" t="s">
        <v>1546</v>
      </c>
      <c r="W4459">
        <v>1</v>
      </c>
      <c r="X4459" t="s">
        <v>36371</v>
      </c>
      <c r="Y4459">
        <v>10</v>
      </c>
      <c r="Z4459">
        <v>200611</v>
      </c>
      <c r="AA4459">
        <v>126</v>
      </c>
      <c r="AB4459" t="s">
        <v>1382</v>
      </c>
      <c r="AC4459">
        <v>1015</v>
      </c>
      <c r="AD4459" t="s">
        <v>1382</v>
      </c>
      <c r="AE4459">
        <v>3</v>
      </c>
      <c r="AF4459" t="s">
        <v>1601</v>
      </c>
      <c r="AG4459">
        <v>99</v>
      </c>
      <c r="AH4459" t="s">
        <v>41429</v>
      </c>
      <c r="AI4459">
        <v>540</v>
      </c>
      <c r="AJ4459" t="s">
        <v>37330</v>
      </c>
      <c r="AO4459" t="s">
        <v>23018</v>
      </c>
      <c r="AQ4459">
        <v>0</v>
      </c>
      <c r="AR4459" t="s">
        <v>1550</v>
      </c>
      <c r="AS4459" t="s">
        <v>10775</v>
      </c>
      <c r="AV4459" s="6" t="s">
        <v>23019</v>
      </c>
      <c r="AW4459">
        <v>9.8669110137910394</v>
      </c>
      <c r="AX4459" t="s">
        <v>1551</v>
      </c>
      <c r="AY4459">
        <v>1083</v>
      </c>
      <c r="AZ4459" t="s">
        <v>1468</v>
      </c>
    </row>
    <row r="4460" spans="1:52" x14ac:dyDescent="0.25">
      <c r="A4460">
        <v>501301</v>
      </c>
      <c r="B4460" t="s">
        <v>23020</v>
      </c>
      <c r="C4460">
        <v>6440</v>
      </c>
      <c r="D4460" t="s">
        <v>11687</v>
      </c>
      <c r="E4460" t="s">
        <v>40966</v>
      </c>
      <c r="F4460">
        <v>26143438</v>
      </c>
      <c r="G4460">
        <v>1001763425</v>
      </c>
      <c r="H4460" t="s">
        <v>23021</v>
      </c>
      <c r="I4460" t="s">
        <v>23022</v>
      </c>
      <c r="J4460" t="s">
        <v>35959</v>
      </c>
      <c r="K4460" s="38" t="s">
        <v>11690</v>
      </c>
      <c r="L4460">
        <v>5</v>
      </c>
      <c r="P4460" s="5">
        <v>41661</v>
      </c>
      <c r="Q4460" t="s">
        <v>1557</v>
      </c>
      <c r="T4460" s="5">
        <v>41486</v>
      </c>
      <c r="U4460">
        <v>5</v>
      </c>
      <c r="V4460" t="s">
        <v>1859</v>
      </c>
      <c r="W4460">
        <v>1</v>
      </c>
      <c r="X4460" t="s">
        <v>36371</v>
      </c>
      <c r="Z4460">
        <v>200110</v>
      </c>
      <c r="AA4460">
        <v>123</v>
      </c>
      <c r="AB4460" t="s">
        <v>1374</v>
      </c>
      <c r="AC4460">
        <v>1010</v>
      </c>
      <c r="AD4460" t="s">
        <v>1375</v>
      </c>
      <c r="AE4460">
        <v>3</v>
      </c>
      <c r="AF4460" t="s">
        <v>1601</v>
      </c>
      <c r="AG4460">
        <v>80</v>
      </c>
      <c r="AH4460" t="s">
        <v>1374</v>
      </c>
      <c r="AI4460">
        <v>540</v>
      </c>
      <c r="AJ4460" t="s">
        <v>37330</v>
      </c>
      <c r="AK4460">
        <v>1</v>
      </c>
      <c r="AL4460" t="s">
        <v>2262</v>
      </c>
      <c r="AM4460">
        <v>537303</v>
      </c>
      <c r="AO4460" t="s">
        <v>23023</v>
      </c>
      <c r="AP4460" t="s">
        <v>23024</v>
      </c>
      <c r="AQ4460">
        <v>0</v>
      </c>
      <c r="AR4460" t="s">
        <v>1550</v>
      </c>
      <c r="AS4460" t="s">
        <v>35297</v>
      </c>
      <c r="AU4460" t="s">
        <v>22999</v>
      </c>
      <c r="AV4460">
        <v>54.986828080533499</v>
      </c>
      <c r="AW4460" s="6" t="s">
        <v>23025</v>
      </c>
      <c r="AX4460" t="s">
        <v>1551</v>
      </c>
      <c r="AY4460">
        <v>1083</v>
      </c>
      <c r="AZ4460" t="s">
        <v>1468</v>
      </c>
    </row>
    <row r="4461" spans="1:52" x14ac:dyDescent="0.25">
      <c r="A4461">
        <v>503001</v>
      </c>
      <c r="B4461" t="s">
        <v>23026</v>
      </c>
      <c r="C4461">
        <v>6330</v>
      </c>
      <c r="D4461" t="s">
        <v>10343</v>
      </c>
      <c r="E4461" t="s">
        <v>23027</v>
      </c>
      <c r="F4461">
        <v>29189854</v>
      </c>
      <c r="G4461">
        <v>1003322132</v>
      </c>
      <c r="H4461" t="s">
        <v>23028</v>
      </c>
      <c r="I4461" t="s">
        <v>23029</v>
      </c>
      <c r="J4461" t="s">
        <v>23030</v>
      </c>
      <c r="K4461" s="38" t="s">
        <v>12045</v>
      </c>
      <c r="L4461">
        <v>2</v>
      </c>
      <c r="P4461" s="5">
        <v>41117</v>
      </c>
      <c r="Q4461" t="s">
        <v>1557</v>
      </c>
      <c r="R4461">
        <v>580</v>
      </c>
      <c r="S4461" t="s">
        <v>9759</v>
      </c>
      <c r="T4461" s="5">
        <v>41121</v>
      </c>
      <c r="U4461">
        <v>2</v>
      </c>
      <c r="V4461" t="s">
        <v>1546</v>
      </c>
      <c r="W4461">
        <v>1</v>
      </c>
      <c r="X4461" t="s">
        <v>36371</v>
      </c>
      <c r="Y4461">
        <v>6</v>
      </c>
      <c r="Z4461">
        <v>190908</v>
      </c>
      <c r="AA4461">
        <v>121</v>
      </c>
      <c r="AB4461" t="s">
        <v>1558</v>
      </c>
      <c r="AC4461">
        <v>1012</v>
      </c>
      <c r="AD4461" t="s">
        <v>1377</v>
      </c>
      <c r="AE4461">
        <v>3</v>
      </c>
      <c r="AF4461" t="s">
        <v>1601</v>
      </c>
      <c r="AG4461">
        <v>21</v>
      </c>
      <c r="AH4461" t="s">
        <v>40047</v>
      </c>
      <c r="AI4461">
        <v>580</v>
      </c>
      <c r="AJ4461" t="s">
        <v>9759</v>
      </c>
      <c r="AK4461">
        <v>2</v>
      </c>
      <c r="AL4461" t="s">
        <v>1618</v>
      </c>
      <c r="AM4461">
        <v>280321</v>
      </c>
      <c r="AO4461" t="s">
        <v>23031</v>
      </c>
      <c r="AP4461" t="s">
        <v>23032</v>
      </c>
      <c r="AQ4461">
        <v>0</v>
      </c>
      <c r="AR4461" t="s">
        <v>1550</v>
      </c>
      <c r="AS4461" t="s">
        <v>4059</v>
      </c>
      <c r="AX4461" t="s">
        <v>1551</v>
      </c>
      <c r="AY4461">
        <v>1083</v>
      </c>
      <c r="AZ4461" t="s">
        <v>1468</v>
      </c>
    </row>
    <row r="4462" spans="1:52" x14ac:dyDescent="0.25">
      <c r="A4462">
        <v>503002</v>
      </c>
      <c r="B4462" t="s">
        <v>38875</v>
      </c>
      <c r="C4462">
        <v>6330</v>
      </c>
      <c r="D4462" t="s">
        <v>10343</v>
      </c>
      <c r="E4462" t="s">
        <v>38876</v>
      </c>
      <c r="F4462">
        <v>29189854</v>
      </c>
      <c r="G4462">
        <v>1003322041</v>
      </c>
      <c r="H4462" t="s">
        <v>23033</v>
      </c>
      <c r="I4462" t="s">
        <v>10344</v>
      </c>
      <c r="J4462" t="s">
        <v>38877</v>
      </c>
      <c r="K4462" s="38" t="s">
        <v>19028</v>
      </c>
      <c r="L4462">
        <v>64</v>
      </c>
      <c r="P4462" s="5">
        <v>41117</v>
      </c>
      <c r="Q4462" t="s">
        <v>1557</v>
      </c>
      <c r="R4462">
        <v>580</v>
      </c>
      <c r="S4462" t="s">
        <v>9759</v>
      </c>
      <c r="T4462" s="5">
        <v>41121</v>
      </c>
      <c r="U4462">
        <v>2</v>
      </c>
      <c r="V4462" t="s">
        <v>1546</v>
      </c>
      <c r="W4462">
        <v>1</v>
      </c>
      <c r="X4462" t="s">
        <v>36371</v>
      </c>
      <c r="Y4462">
        <v>9</v>
      </c>
      <c r="Z4462">
        <v>192011</v>
      </c>
      <c r="AA4462">
        <v>121</v>
      </c>
      <c r="AB4462" t="s">
        <v>1558</v>
      </c>
      <c r="AC4462">
        <v>1012</v>
      </c>
      <c r="AD4462" t="s">
        <v>1377</v>
      </c>
      <c r="AE4462">
        <v>3</v>
      </c>
      <c r="AF4462" t="s">
        <v>1601</v>
      </c>
      <c r="AG4462">
        <v>21</v>
      </c>
      <c r="AH4462" t="s">
        <v>40047</v>
      </c>
      <c r="AI4462">
        <v>580</v>
      </c>
      <c r="AJ4462" t="s">
        <v>9759</v>
      </c>
      <c r="AK4462">
        <v>2</v>
      </c>
      <c r="AL4462" t="s">
        <v>1618</v>
      </c>
      <c r="AM4462">
        <v>280321</v>
      </c>
      <c r="AO4462" t="s">
        <v>23034</v>
      </c>
      <c r="AP4462" t="s">
        <v>23035</v>
      </c>
      <c r="AQ4462">
        <v>0</v>
      </c>
      <c r="AR4462" t="s">
        <v>1550</v>
      </c>
      <c r="AS4462" t="s">
        <v>38878</v>
      </c>
      <c r="AX4462" t="s">
        <v>1551</v>
      </c>
      <c r="AY4462">
        <v>1083</v>
      </c>
      <c r="AZ4462" t="s">
        <v>1468</v>
      </c>
    </row>
    <row r="4463" spans="1:52" x14ac:dyDescent="0.25">
      <c r="A4463">
        <v>503003</v>
      </c>
      <c r="B4463" t="s">
        <v>38879</v>
      </c>
      <c r="C4463">
        <v>6340</v>
      </c>
      <c r="D4463" t="s">
        <v>40445</v>
      </c>
      <c r="E4463" t="s">
        <v>38880</v>
      </c>
      <c r="F4463">
        <v>29189854</v>
      </c>
      <c r="G4463">
        <v>1003322181</v>
      </c>
      <c r="I4463" t="s">
        <v>23036</v>
      </c>
      <c r="J4463" t="s">
        <v>38881</v>
      </c>
      <c r="K4463" s="39">
        <v>1345</v>
      </c>
      <c r="L4463">
        <v>12</v>
      </c>
      <c r="P4463" s="5">
        <v>40842</v>
      </c>
      <c r="Q4463" t="s">
        <v>1557</v>
      </c>
      <c r="R4463">
        <v>580</v>
      </c>
      <c r="S4463" t="s">
        <v>9759</v>
      </c>
      <c r="T4463" s="5">
        <v>40756</v>
      </c>
      <c r="U4463">
        <v>2</v>
      </c>
      <c r="V4463" t="s">
        <v>1546</v>
      </c>
      <c r="W4463">
        <v>1</v>
      </c>
      <c r="X4463" t="s">
        <v>36371</v>
      </c>
      <c r="Y4463">
        <v>8</v>
      </c>
      <c r="Z4463">
        <v>192006</v>
      </c>
      <c r="AA4463">
        <v>121</v>
      </c>
      <c r="AB4463" t="s">
        <v>1558</v>
      </c>
      <c r="AC4463">
        <v>1012</v>
      </c>
      <c r="AD4463" t="s">
        <v>1377</v>
      </c>
      <c r="AE4463">
        <v>3</v>
      </c>
      <c r="AF4463" t="s">
        <v>1601</v>
      </c>
      <c r="AG4463">
        <v>21</v>
      </c>
      <c r="AH4463" t="s">
        <v>40047</v>
      </c>
      <c r="AI4463">
        <v>580</v>
      </c>
      <c r="AJ4463" t="s">
        <v>9759</v>
      </c>
      <c r="AO4463" t="s">
        <v>23037</v>
      </c>
      <c r="AP4463" t="s">
        <v>23038</v>
      </c>
      <c r="AQ4463">
        <v>0</v>
      </c>
      <c r="AR4463" t="s">
        <v>1550</v>
      </c>
      <c r="AS4463" t="s">
        <v>35204</v>
      </c>
      <c r="AU4463" t="s">
        <v>37333</v>
      </c>
      <c r="AV4463" s="6" t="s">
        <v>23039</v>
      </c>
      <c r="AW4463" s="6" t="s">
        <v>23040</v>
      </c>
      <c r="AX4463" t="s">
        <v>1551</v>
      </c>
      <c r="AY4463">
        <v>1083</v>
      </c>
      <c r="AZ4463" t="s">
        <v>1468</v>
      </c>
    </row>
    <row r="4464" spans="1:52" x14ac:dyDescent="0.25">
      <c r="A4464">
        <v>503004</v>
      </c>
      <c r="B4464" t="s">
        <v>23041</v>
      </c>
      <c r="C4464">
        <v>6340</v>
      </c>
      <c r="D4464" t="s">
        <v>40445</v>
      </c>
      <c r="E4464" t="s">
        <v>38882</v>
      </c>
      <c r="F4464">
        <v>29189854</v>
      </c>
      <c r="G4464">
        <v>1003322193</v>
      </c>
      <c r="I4464" t="s">
        <v>23042</v>
      </c>
      <c r="J4464" t="s">
        <v>35960</v>
      </c>
      <c r="K4464" s="38" t="s">
        <v>13858</v>
      </c>
      <c r="L4464">
        <v>47</v>
      </c>
      <c r="P4464" s="5">
        <v>45232</v>
      </c>
      <c r="Q4464" t="s">
        <v>1545</v>
      </c>
      <c r="R4464">
        <v>580</v>
      </c>
      <c r="S4464" t="s">
        <v>9759</v>
      </c>
      <c r="U4464">
        <v>2</v>
      </c>
      <c r="V4464" t="s">
        <v>1546</v>
      </c>
      <c r="W4464">
        <v>1</v>
      </c>
      <c r="X4464" t="s">
        <v>36371</v>
      </c>
      <c r="Y4464">
        <v>6</v>
      </c>
      <c r="Z4464">
        <v>192006</v>
      </c>
      <c r="AA4464">
        <v>121</v>
      </c>
      <c r="AB4464" t="s">
        <v>1558</v>
      </c>
      <c r="AC4464">
        <v>1012</v>
      </c>
      <c r="AD4464" t="s">
        <v>1377</v>
      </c>
      <c r="AE4464">
        <v>1</v>
      </c>
      <c r="AF4464" t="s">
        <v>34807</v>
      </c>
      <c r="AG4464">
        <v>21</v>
      </c>
      <c r="AH4464" t="s">
        <v>40047</v>
      </c>
      <c r="AI4464">
        <v>580</v>
      </c>
      <c r="AJ4464" t="s">
        <v>9759</v>
      </c>
      <c r="AO4464" t="s">
        <v>23043</v>
      </c>
      <c r="AP4464" t="s">
        <v>23044</v>
      </c>
      <c r="AQ4464">
        <v>0</v>
      </c>
      <c r="AR4464" t="s">
        <v>1550</v>
      </c>
      <c r="AS4464" t="s">
        <v>35961</v>
      </c>
      <c r="AU4464" t="s">
        <v>23045</v>
      </c>
      <c r="AV4464">
        <v>54.842433139999997</v>
      </c>
      <c r="AW4464">
        <v>9.4476445200000008</v>
      </c>
      <c r="AX4464" t="s">
        <v>1551</v>
      </c>
      <c r="AY4464">
        <v>1083</v>
      </c>
      <c r="AZ4464" t="s">
        <v>1468</v>
      </c>
    </row>
    <row r="4465" spans="1:52" x14ac:dyDescent="0.25">
      <c r="A4465">
        <v>503005</v>
      </c>
      <c r="B4465" t="s">
        <v>40967</v>
      </c>
      <c r="C4465">
        <v>6340</v>
      </c>
      <c r="D4465" t="s">
        <v>40445</v>
      </c>
      <c r="E4465" t="s">
        <v>40968</v>
      </c>
      <c r="F4465">
        <v>29189854</v>
      </c>
      <c r="H4465" t="s">
        <v>23046</v>
      </c>
      <c r="I4465" t="s">
        <v>23047</v>
      </c>
      <c r="J4465" t="s">
        <v>42091</v>
      </c>
      <c r="K4465" s="39">
        <v>2276</v>
      </c>
      <c r="L4465" t="s">
        <v>10426</v>
      </c>
      <c r="P4465" s="5">
        <v>41117</v>
      </c>
      <c r="Q4465" t="s">
        <v>1557</v>
      </c>
      <c r="R4465">
        <v>580</v>
      </c>
      <c r="S4465" t="s">
        <v>9759</v>
      </c>
      <c r="T4465" s="5">
        <v>41121</v>
      </c>
      <c r="U4465">
        <v>2</v>
      </c>
      <c r="V4465" t="s">
        <v>1546</v>
      </c>
      <c r="W4465">
        <v>1</v>
      </c>
      <c r="X4465" t="s">
        <v>36371</v>
      </c>
      <c r="Y4465">
        <v>9</v>
      </c>
      <c r="Z4465">
        <v>196308</v>
      </c>
      <c r="AA4465">
        <v>121</v>
      </c>
      <c r="AB4465" t="s">
        <v>1558</v>
      </c>
      <c r="AC4465">
        <v>1012</v>
      </c>
      <c r="AD4465" t="s">
        <v>1377</v>
      </c>
      <c r="AE4465">
        <v>3</v>
      </c>
      <c r="AF4465" t="s">
        <v>1601</v>
      </c>
      <c r="AG4465">
        <v>21</v>
      </c>
      <c r="AH4465" t="s">
        <v>40047</v>
      </c>
      <c r="AI4465">
        <v>580</v>
      </c>
      <c r="AJ4465" t="s">
        <v>9759</v>
      </c>
      <c r="AK4465">
        <v>2</v>
      </c>
      <c r="AL4465" t="s">
        <v>1618</v>
      </c>
      <c r="AM4465">
        <v>280321</v>
      </c>
      <c r="AO4465" t="s">
        <v>23048</v>
      </c>
      <c r="AP4465" t="s">
        <v>23049</v>
      </c>
      <c r="AQ4465">
        <v>0</v>
      </c>
      <c r="AR4465" t="s">
        <v>1550</v>
      </c>
      <c r="AS4465" t="s">
        <v>42092</v>
      </c>
      <c r="AX4465" t="s">
        <v>1551</v>
      </c>
      <c r="AY4465">
        <v>1083</v>
      </c>
      <c r="AZ4465" t="s">
        <v>1468</v>
      </c>
    </row>
    <row r="4466" spans="1:52" x14ac:dyDescent="0.25">
      <c r="A4466">
        <v>503006</v>
      </c>
      <c r="B4466" t="s">
        <v>23050</v>
      </c>
      <c r="C4466">
        <v>6330</v>
      </c>
      <c r="D4466" t="s">
        <v>10343</v>
      </c>
      <c r="E4466" t="s">
        <v>23051</v>
      </c>
      <c r="F4466">
        <v>22725718</v>
      </c>
      <c r="G4466">
        <v>1001550452</v>
      </c>
      <c r="H4466" t="s">
        <v>23052</v>
      </c>
      <c r="I4466" t="s">
        <v>23053</v>
      </c>
      <c r="J4466" t="s">
        <v>38883</v>
      </c>
      <c r="K4466" s="39">
        <v>1244</v>
      </c>
      <c r="L4466">
        <v>64</v>
      </c>
      <c r="P4466" s="5">
        <v>44844</v>
      </c>
      <c r="Q4466" t="s">
        <v>1931</v>
      </c>
      <c r="U4466">
        <v>5</v>
      </c>
      <c r="V4466" t="s">
        <v>1859</v>
      </c>
      <c r="W4466">
        <v>1</v>
      </c>
      <c r="X4466" t="s">
        <v>36371</v>
      </c>
      <c r="Y4466">
        <v>7</v>
      </c>
      <c r="Z4466">
        <v>193204</v>
      </c>
      <c r="AA4466">
        <v>121</v>
      </c>
      <c r="AB4466" t="s">
        <v>1558</v>
      </c>
      <c r="AC4466">
        <v>1013</v>
      </c>
      <c r="AD4466" t="s">
        <v>1379</v>
      </c>
      <c r="AE4466">
        <v>1</v>
      </c>
      <c r="AF4466" t="s">
        <v>34807</v>
      </c>
      <c r="AG4466">
        <v>22</v>
      </c>
      <c r="AH4466" t="s">
        <v>40058</v>
      </c>
      <c r="AI4466">
        <v>580</v>
      </c>
      <c r="AJ4466" t="s">
        <v>9759</v>
      </c>
      <c r="AO4466" t="s">
        <v>23054</v>
      </c>
      <c r="AP4466" t="s">
        <v>23055</v>
      </c>
      <c r="AQ4466">
        <v>0</v>
      </c>
      <c r="AR4466" t="s">
        <v>1550</v>
      </c>
      <c r="AS4466" t="s">
        <v>36500</v>
      </c>
      <c r="AV4466">
        <v>54.825040780000002</v>
      </c>
      <c r="AW4466">
        <v>9.3635635199999996</v>
      </c>
      <c r="AX4466" t="s">
        <v>1551</v>
      </c>
      <c r="AY4466">
        <v>1083</v>
      </c>
      <c r="AZ4466" t="s">
        <v>1468</v>
      </c>
    </row>
    <row r="4467" spans="1:52" x14ac:dyDescent="0.25">
      <c r="A4467">
        <v>503300</v>
      </c>
      <c r="B4467" t="s">
        <v>38884</v>
      </c>
      <c r="C4467">
        <v>6340</v>
      </c>
      <c r="D4467" t="s">
        <v>40445</v>
      </c>
      <c r="E4467" t="s">
        <v>38885</v>
      </c>
      <c r="F4467">
        <v>52520312</v>
      </c>
      <c r="G4467">
        <v>1001988183</v>
      </c>
      <c r="H4467" t="s">
        <v>23056</v>
      </c>
      <c r="I4467" t="s">
        <v>23057</v>
      </c>
      <c r="J4467" t="s">
        <v>38886</v>
      </c>
      <c r="K4467" s="38" t="s">
        <v>6042</v>
      </c>
      <c r="L4467">
        <v>4</v>
      </c>
      <c r="P4467" s="5">
        <v>43794</v>
      </c>
      <c r="Q4467" t="s">
        <v>1557</v>
      </c>
      <c r="U4467">
        <v>5</v>
      </c>
      <c r="V4467" t="s">
        <v>1859</v>
      </c>
      <c r="W4467">
        <v>7</v>
      </c>
      <c r="X4467" t="s">
        <v>2478</v>
      </c>
      <c r="Z4467">
        <v>192111</v>
      </c>
      <c r="AA4467">
        <v>141</v>
      </c>
      <c r="AB4467" t="s">
        <v>36470</v>
      </c>
      <c r="AC4467">
        <v>1022</v>
      </c>
      <c r="AD4467" t="s">
        <v>36470</v>
      </c>
      <c r="AE4467">
        <v>1</v>
      </c>
      <c r="AF4467" t="s">
        <v>34807</v>
      </c>
      <c r="AG4467">
        <v>84</v>
      </c>
      <c r="AH4467" t="s">
        <v>36471</v>
      </c>
      <c r="AI4467">
        <v>580</v>
      </c>
      <c r="AJ4467" t="s">
        <v>9759</v>
      </c>
      <c r="AO4467" t="s">
        <v>23058</v>
      </c>
      <c r="AP4467" t="s">
        <v>23059</v>
      </c>
      <c r="AQ4467">
        <v>0</v>
      </c>
      <c r="AR4467" t="s">
        <v>1550</v>
      </c>
      <c r="AS4467" t="s">
        <v>37003</v>
      </c>
      <c r="AV4467">
        <v>54.873517999999997</v>
      </c>
      <c r="AW4467">
        <v>9.5189445399999997</v>
      </c>
      <c r="AX4467" t="s">
        <v>1551</v>
      </c>
      <c r="AY4467">
        <v>1083</v>
      </c>
      <c r="AZ4467" t="s">
        <v>1468</v>
      </c>
    </row>
    <row r="4468" spans="1:52" x14ac:dyDescent="0.25">
      <c r="A4468">
        <v>503301</v>
      </c>
      <c r="B4468" t="s">
        <v>38887</v>
      </c>
      <c r="C4468">
        <v>6330</v>
      </c>
      <c r="D4468" t="s">
        <v>10343</v>
      </c>
      <c r="E4468" t="s">
        <v>38888</v>
      </c>
      <c r="F4468">
        <v>19210170</v>
      </c>
      <c r="G4468">
        <v>1004043724</v>
      </c>
      <c r="H4468" t="s">
        <v>23060</v>
      </c>
      <c r="I4468" t="s">
        <v>23061</v>
      </c>
      <c r="J4468" t="s">
        <v>38889</v>
      </c>
      <c r="K4468" s="38" t="s">
        <v>23062</v>
      </c>
      <c r="L4468">
        <v>85</v>
      </c>
      <c r="P4468" s="5">
        <v>45856</v>
      </c>
      <c r="Q4468" t="s">
        <v>1882</v>
      </c>
      <c r="U4468">
        <v>5</v>
      </c>
      <c r="V4468" t="s">
        <v>1859</v>
      </c>
      <c r="W4468">
        <v>1</v>
      </c>
      <c r="X4468" t="s">
        <v>36371</v>
      </c>
      <c r="Z4468">
        <v>199608</v>
      </c>
      <c r="AA4468">
        <v>123</v>
      </c>
      <c r="AB4468" t="s">
        <v>1374</v>
      </c>
      <c r="AC4468">
        <v>1011</v>
      </c>
      <c r="AD4468" t="s">
        <v>1374</v>
      </c>
      <c r="AE4468">
        <v>7</v>
      </c>
      <c r="AF4468" t="s">
        <v>5988</v>
      </c>
      <c r="AG4468">
        <v>80</v>
      </c>
      <c r="AH4468" t="s">
        <v>1374</v>
      </c>
      <c r="AI4468">
        <v>580</v>
      </c>
      <c r="AJ4468" t="s">
        <v>9759</v>
      </c>
      <c r="AO4468" t="s">
        <v>23063</v>
      </c>
      <c r="AP4468" t="s">
        <v>23064</v>
      </c>
      <c r="AQ4468">
        <v>0</v>
      </c>
      <c r="AR4468" t="s">
        <v>1550</v>
      </c>
      <c r="AS4468" t="s">
        <v>23065</v>
      </c>
      <c r="AU4468" t="s">
        <v>38890</v>
      </c>
      <c r="AV4468">
        <v>54.84204038</v>
      </c>
      <c r="AW4468">
        <v>9.3290115799999995</v>
      </c>
      <c r="AX4468" t="s">
        <v>1551</v>
      </c>
      <c r="AY4468">
        <v>1083</v>
      </c>
      <c r="AZ4468" t="s">
        <v>1468</v>
      </c>
    </row>
    <row r="4469" spans="1:52" x14ac:dyDescent="0.25">
      <c r="A4469">
        <v>503350</v>
      </c>
      <c r="B4469" t="s">
        <v>23066</v>
      </c>
      <c r="C4469">
        <v>6230</v>
      </c>
      <c r="D4469" t="s">
        <v>37389</v>
      </c>
      <c r="E4469" t="s">
        <v>38891</v>
      </c>
      <c r="F4469">
        <v>39815583</v>
      </c>
      <c r="G4469">
        <v>1024526662</v>
      </c>
      <c r="H4469" t="s">
        <v>23067</v>
      </c>
      <c r="I4469" t="s">
        <v>13495</v>
      </c>
      <c r="J4469" t="s">
        <v>41774</v>
      </c>
      <c r="K4469" s="39">
        <v>2248</v>
      </c>
      <c r="L4469">
        <v>58</v>
      </c>
      <c r="P4469" s="5">
        <v>44417</v>
      </c>
      <c r="Q4469" t="s">
        <v>1557</v>
      </c>
      <c r="U4469">
        <v>4</v>
      </c>
      <c r="V4469" t="s">
        <v>2004</v>
      </c>
      <c r="W4469">
        <v>1</v>
      </c>
      <c r="X4469" t="s">
        <v>36371</v>
      </c>
      <c r="Z4469">
        <v>199601</v>
      </c>
      <c r="AA4469">
        <v>149</v>
      </c>
      <c r="AB4469" t="s">
        <v>2183</v>
      </c>
      <c r="AC4469">
        <v>1027</v>
      </c>
      <c r="AD4469" t="s">
        <v>2501</v>
      </c>
      <c r="AE4469">
        <v>1</v>
      </c>
      <c r="AF4469" t="s">
        <v>34807</v>
      </c>
      <c r="AG4469">
        <v>85</v>
      </c>
      <c r="AH4469" t="s">
        <v>2502</v>
      </c>
      <c r="AI4469">
        <v>580</v>
      </c>
      <c r="AJ4469" t="s">
        <v>9759</v>
      </c>
      <c r="AN4469">
        <v>281039</v>
      </c>
      <c r="AO4469" t="s">
        <v>13497</v>
      </c>
      <c r="AP4469" t="s">
        <v>13498</v>
      </c>
      <c r="AQ4469">
        <v>2</v>
      </c>
      <c r="AR4469" t="s">
        <v>2358</v>
      </c>
      <c r="AS4469" t="s">
        <v>41488</v>
      </c>
      <c r="AV4469">
        <v>55.070354309999999</v>
      </c>
      <c r="AW4469">
        <v>9.3454371500000004</v>
      </c>
      <c r="AX4469" t="s">
        <v>1551</v>
      </c>
      <c r="AY4469">
        <v>1083</v>
      </c>
      <c r="AZ4469" t="s">
        <v>1468</v>
      </c>
    </row>
    <row r="4470" spans="1:52" x14ac:dyDescent="0.25">
      <c r="A4470">
        <v>505001</v>
      </c>
      <c r="B4470" t="s">
        <v>23068</v>
      </c>
      <c r="C4470">
        <v>6261</v>
      </c>
      <c r="D4470" t="s">
        <v>23069</v>
      </c>
      <c r="E4470" t="s">
        <v>23070</v>
      </c>
      <c r="F4470">
        <v>29189781</v>
      </c>
      <c r="G4470">
        <v>1003322375</v>
      </c>
      <c r="H4470" t="s">
        <v>23071</v>
      </c>
      <c r="I4470" t="s">
        <v>23071</v>
      </c>
      <c r="J4470" t="s">
        <v>23072</v>
      </c>
      <c r="K4470" s="39">
        <v>1924</v>
      </c>
      <c r="L4470">
        <v>8</v>
      </c>
      <c r="P4470" s="5">
        <v>40773</v>
      </c>
      <c r="Q4470" t="s">
        <v>1557</v>
      </c>
      <c r="R4470">
        <v>550</v>
      </c>
      <c r="S4470" t="s">
        <v>37317</v>
      </c>
      <c r="T4470" s="5">
        <v>40756</v>
      </c>
      <c r="U4470">
        <v>2</v>
      </c>
      <c r="V4470" t="s">
        <v>1546</v>
      </c>
      <c r="W4470">
        <v>1</v>
      </c>
      <c r="X4470" t="s">
        <v>36371</v>
      </c>
      <c r="Y4470">
        <v>7</v>
      </c>
      <c r="AA4470">
        <v>121</v>
      </c>
      <c r="AB4470" t="s">
        <v>1558</v>
      </c>
      <c r="AC4470">
        <v>1012</v>
      </c>
      <c r="AD4470" t="s">
        <v>1377</v>
      </c>
      <c r="AE4470">
        <v>3</v>
      </c>
      <c r="AF4470" t="s">
        <v>1601</v>
      </c>
      <c r="AG4470">
        <v>21</v>
      </c>
      <c r="AH4470" t="s">
        <v>40047</v>
      </c>
      <c r="AI4470">
        <v>550</v>
      </c>
      <c r="AJ4470" t="s">
        <v>37317</v>
      </c>
      <c r="AO4470" t="s">
        <v>23073</v>
      </c>
      <c r="AP4470" t="s">
        <v>23074</v>
      </c>
      <c r="AQ4470">
        <v>0</v>
      </c>
      <c r="AR4470" t="s">
        <v>1550</v>
      </c>
      <c r="AS4470" t="s">
        <v>18431</v>
      </c>
      <c r="AV4470" s="6" t="s">
        <v>23075</v>
      </c>
      <c r="AW4470" s="6" t="s">
        <v>23076</v>
      </c>
      <c r="AX4470" t="s">
        <v>1551</v>
      </c>
      <c r="AY4470">
        <v>1083</v>
      </c>
      <c r="AZ4470" t="s">
        <v>1468</v>
      </c>
    </row>
    <row r="4471" spans="1:52" x14ac:dyDescent="0.25">
      <c r="A4471">
        <v>505002</v>
      </c>
      <c r="B4471" t="s">
        <v>23077</v>
      </c>
      <c r="C4471">
        <v>6261</v>
      </c>
      <c r="D4471" t="s">
        <v>23069</v>
      </c>
      <c r="E4471" t="s">
        <v>23078</v>
      </c>
      <c r="F4471">
        <v>29189781</v>
      </c>
      <c r="G4471">
        <v>1003322314</v>
      </c>
      <c r="H4471" t="s">
        <v>23079</v>
      </c>
      <c r="I4471" t="s">
        <v>23080</v>
      </c>
      <c r="J4471" t="s">
        <v>35962</v>
      </c>
      <c r="K4471" s="39">
        <v>1761</v>
      </c>
      <c r="L4471">
        <v>1</v>
      </c>
      <c r="P4471" s="5">
        <v>44140</v>
      </c>
      <c r="Q4471" t="s">
        <v>1557</v>
      </c>
      <c r="R4471">
        <v>550</v>
      </c>
      <c r="S4471" t="s">
        <v>37317</v>
      </c>
      <c r="U4471">
        <v>2</v>
      </c>
      <c r="V4471" t="s">
        <v>1546</v>
      </c>
      <c r="W4471">
        <v>1</v>
      </c>
      <c r="X4471" t="s">
        <v>36371</v>
      </c>
      <c r="Y4471">
        <v>9</v>
      </c>
      <c r="AA4471">
        <v>121</v>
      </c>
      <c r="AB4471" t="s">
        <v>1558</v>
      </c>
      <c r="AC4471">
        <v>1012</v>
      </c>
      <c r="AD4471" t="s">
        <v>1377</v>
      </c>
      <c r="AE4471">
        <v>1</v>
      </c>
      <c r="AF4471" t="s">
        <v>34807</v>
      </c>
      <c r="AG4471">
        <v>21</v>
      </c>
      <c r="AH4471" t="s">
        <v>40047</v>
      </c>
      <c r="AI4471">
        <v>550</v>
      </c>
      <c r="AJ4471" t="s">
        <v>37317</v>
      </c>
      <c r="AN4471">
        <v>280193</v>
      </c>
      <c r="AO4471" t="s">
        <v>23081</v>
      </c>
      <c r="AP4471" t="s">
        <v>9685</v>
      </c>
      <c r="AQ4471">
        <v>2</v>
      </c>
      <c r="AR4471" t="s">
        <v>2358</v>
      </c>
      <c r="AS4471" t="s">
        <v>35963</v>
      </c>
      <c r="AV4471">
        <v>55.05744499</v>
      </c>
      <c r="AW4471">
        <v>8.8305025700000002</v>
      </c>
      <c r="AX4471" t="s">
        <v>1551</v>
      </c>
      <c r="AY4471">
        <v>1083</v>
      </c>
      <c r="AZ4471" t="s">
        <v>1468</v>
      </c>
    </row>
    <row r="4472" spans="1:52" x14ac:dyDescent="0.25">
      <c r="A4472">
        <v>505005</v>
      </c>
      <c r="B4472" t="s">
        <v>23082</v>
      </c>
      <c r="C4472">
        <v>6261</v>
      </c>
      <c r="D4472" t="s">
        <v>23069</v>
      </c>
      <c r="E4472" t="s">
        <v>23083</v>
      </c>
      <c r="F4472">
        <v>29189781</v>
      </c>
      <c r="G4472">
        <v>1003322351</v>
      </c>
      <c r="H4472" t="s">
        <v>23084</v>
      </c>
      <c r="I4472" t="s">
        <v>23084</v>
      </c>
      <c r="J4472" t="s">
        <v>38892</v>
      </c>
      <c r="K4472" s="39">
        <v>1765</v>
      </c>
      <c r="L4472">
        <v>3</v>
      </c>
      <c r="P4472" s="5">
        <v>40773</v>
      </c>
      <c r="Q4472" t="s">
        <v>1557</v>
      </c>
      <c r="R4472">
        <v>550</v>
      </c>
      <c r="S4472" t="s">
        <v>37317</v>
      </c>
      <c r="T4472" s="5">
        <v>40756</v>
      </c>
      <c r="U4472">
        <v>2</v>
      </c>
      <c r="V4472" t="s">
        <v>1546</v>
      </c>
      <c r="W4472">
        <v>1</v>
      </c>
      <c r="X4472" t="s">
        <v>36371</v>
      </c>
      <c r="Y4472">
        <v>7</v>
      </c>
      <c r="Z4472">
        <v>199208</v>
      </c>
      <c r="AA4472">
        <v>121</v>
      </c>
      <c r="AB4472" t="s">
        <v>1558</v>
      </c>
      <c r="AC4472">
        <v>1012</v>
      </c>
      <c r="AD4472" t="s">
        <v>1377</v>
      </c>
      <c r="AE4472">
        <v>3</v>
      </c>
      <c r="AF4472" t="s">
        <v>1601</v>
      </c>
      <c r="AG4472">
        <v>21</v>
      </c>
      <c r="AH4472" t="s">
        <v>40047</v>
      </c>
      <c r="AI4472">
        <v>550</v>
      </c>
      <c r="AJ4472" t="s">
        <v>37317</v>
      </c>
      <c r="AO4472" t="s">
        <v>23085</v>
      </c>
      <c r="AP4472" t="s">
        <v>23086</v>
      </c>
      <c r="AQ4472">
        <v>0</v>
      </c>
      <c r="AR4472" t="s">
        <v>1550</v>
      </c>
      <c r="AS4472" t="s">
        <v>38893</v>
      </c>
      <c r="AV4472" s="6" t="s">
        <v>23087</v>
      </c>
      <c r="AW4472">
        <v>8.7774118038479294</v>
      </c>
      <c r="AX4472" t="s">
        <v>1551</v>
      </c>
      <c r="AY4472">
        <v>1083</v>
      </c>
      <c r="AZ4472" t="s">
        <v>1468</v>
      </c>
    </row>
    <row r="4473" spans="1:52" x14ac:dyDescent="0.25">
      <c r="A4473">
        <v>507001</v>
      </c>
      <c r="B4473" t="s">
        <v>23088</v>
      </c>
      <c r="C4473">
        <v>6310</v>
      </c>
      <c r="D4473" t="s">
        <v>23008</v>
      </c>
      <c r="E4473" t="s">
        <v>23089</v>
      </c>
      <c r="F4473">
        <v>29189773</v>
      </c>
      <c r="G4473">
        <v>1003322430</v>
      </c>
      <c r="H4473" t="s">
        <v>23090</v>
      </c>
      <c r="I4473" t="s">
        <v>23091</v>
      </c>
      <c r="J4473" t="s">
        <v>23092</v>
      </c>
      <c r="K4473" s="39">
        <v>1400</v>
      </c>
      <c r="L4473">
        <v>19</v>
      </c>
      <c r="P4473" s="5">
        <v>43784</v>
      </c>
      <c r="Q4473" t="s">
        <v>1903</v>
      </c>
      <c r="R4473">
        <v>540</v>
      </c>
      <c r="S4473" t="s">
        <v>37330</v>
      </c>
      <c r="U4473">
        <v>2</v>
      </c>
      <c r="V4473" t="s">
        <v>1546</v>
      </c>
      <c r="W4473">
        <v>1</v>
      </c>
      <c r="X4473" t="s">
        <v>36371</v>
      </c>
      <c r="Y4473">
        <v>9</v>
      </c>
      <c r="Z4473">
        <v>195004</v>
      </c>
      <c r="AA4473">
        <v>121</v>
      </c>
      <c r="AB4473" t="s">
        <v>1558</v>
      </c>
      <c r="AC4473">
        <v>1012</v>
      </c>
      <c r="AD4473" t="s">
        <v>1377</v>
      </c>
      <c r="AE4473">
        <v>1</v>
      </c>
      <c r="AF4473" t="s">
        <v>34807</v>
      </c>
      <c r="AG4473">
        <v>21</v>
      </c>
      <c r="AH4473" t="s">
        <v>40047</v>
      </c>
      <c r="AI4473">
        <v>540</v>
      </c>
      <c r="AJ4473" t="s">
        <v>37330</v>
      </c>
      <c r="AO4473" t="s">
        <v>23093</v>
      </c>
      <c r="AP4473" t="s">
        <v>23094</v>
      </c>
      <c r="AQ4473">
        <v>0</v>
      </c>
      <c r="AR4473" t="s">
        <v>1550</v>
      </c>
      <c r="AS4473" t="s">
        <v>23095</v>
      </c>
      <c r="AV4473">
        <v>54.887754260000001</v>
      </c>
      <c r="AW4473">
        <v>9.67042951</v>
      </c>
      <c r="AX4473" t="s">
        <v>1551</v>
      </c>
      <c r="AY4473">
        <v>1083</v>
      </c>
      <c r="AZ4473" t="s">
        <v>1468</v>
      </c>
    </row>
    <row r="4474" spans="1:52" x14ac:dyDescent="0.25">
      <c r="A4474">
        <v>507002</v>
      </c>
      <c r="B4474" t="s">
        <v>23096</v>
      </c>
      <c r="C4474">
        <v>6320</v>
      </c>
      <c r="D4474" t="s">
        <v>23097</v>
      </c>
      <c r="E4474" t="s">
        <v>23098</v>
      </c>
      <c r="F4474">
        <v>29189773</v>
      </c>
      <c r="G4474">
        <v>1003322478</v>
      </c>
      <c r="H4474" t="s">
        <v>23099</v>
      </c>
      <c r="I4474" t="s">
        <v>23100</v>
      </c>
      <c r="J4474" t="s">
        <v>23101</v>
      </c>
      <c r="K4474" s="39">
        <v>1821</v>
      </c>
      <c r="L4474">
        <v>13</v>
      </c>
      <c r="P4474" s="5">
        <v>41159</v>
      </c>
      <c r="Q4474" t="s">
        <v>1557</v>
      </c>
      <c r="R4474">
        <v>540</v>
      </c>
      <c r="S4474" t="s">
        <v>37330</v>
      </c>
      <c r="T4474" s="5">
        <v>41486</v>
      </c>
      <c r="U4474">
        <v>2</v>
      </c>
      <c r="V4474" t="s">
        <v>1546</v>
      </c>
      <c r="W4474">
        <v>1</v>
      </c>
      <c r="X4474" t="s">
        <v>36371</v>
      </c>
      <c r="Y4474">
        <v>6</v>
      </c>
      <c r="AA4474">
        <v>121</v>
      </c>
      <c r="AB4474" t="s">
        <v>1558</v>
      </c>
      <c r="AC4474">
        <v>1012</v>
      </c>
      <c r="AD4474" t="s">
        <v>1377</v>
      </c>
      <c r="AE4474">
        <v>3</v>
      </c>
      <c r="AF4474" t="s">
        <v>1601</v>
      </c>
      <c r="AG4474">
        <v>21</v>
      </c>
      <c r="AH4474" t="s">
        <v>40047</v>
      </c>
      <c r="AI4474">
        <v>540</v>
      </c>
      <c r="AJ4474" t="s">
        <v>37330</v>
      </c>
      <c r="AO4474" t="s">
        <v>23102</v>
      </c>
      <c r="AP4474" t="s">
        <v>23103</v>
      </c>
      <c r="AQ4474">
        <v>0</v>
      </c>
      <c r="AR4474" t="s">
        <v>1550</v>
      </c>
      <c r="AS4474" t="s">
        <v>23104</v>
      </c>
      <c r="AX4474" t="s">
        <v>1551</v>
      </c>
      <c r="AY4474">
        <v>1083</v>
      </c>
      <c r="AZ4474" t="s">
        <v>1468</v>
      </c>
    </row>
    <row r="4475" spans="1:52" x14ac:dyDescent="0.25">
      <c r="A4475">
        <v>507301</v>
      </c>
      <c r="B4475" t="s">
        <v>23105</v>
      </c>
      <c r="C4475">
        <v>6310</v>
      </c>
      <c r="D4475" t="s">
        <v>23008</v>
      </c>
      <c r="E4475" t="s">
        <v>38894</v>
      </c>
      <c r="F4475">
        <v>16143847</v>
      </c>
      <c r="G4475">
        <v>1001042326</v>
      </c>
      <c r="H4475" t="s">
        <v>23106</v>
      </c>
      <c r="I4475" t="s">
        <v>23107</v>
      </c>
      <c r="J4475" t="s">
        <v>23108</v>
      </c>
      <c r="K4475" s="38" t="s">
        <v>9071</v>
      </c>
      <c r="L4475">
        <v>113</v>
      </c>
      <c r="P4475" s="5">
        <v>43784</v>
      </c>
      <c r="Q4475" t="s">
        <v>1557</v>
      </c>
      <c r="U4475">
        <v>5</v>
      </c>
      <c r="V4475" t="s">
        <v>1859</v>
      </c>
      <c r="W4475">
        <v>1</v>
      </c>
      <c r="X4475" t="s">
        <v>36371</v>
      </c>
      <c r="Z4475">
        <v>199208</v>
      </c>
      <c r="AA4475">
        <v>123</v>
      </c>
      <c r="AB4475" t="s">
        <v>1374</v>
      </c>
      <c r="AC4475">
        <v>1011</v>
      </c>
      <c r="AD4475" t="s">
        <v>1374</v>
      </c>
      <c r="AE4475">
        <v>1</v>
      </c>
      <c r="AF4475" t="s">
        <v>34807</v>
      </c>
      <c r="AG4475">
        <v>80</v>
      </c>
      <c r="AH4475" t="s">
        <v>1374</v>
      </c>
      <c r="AI4475">
        <v>540</v>
      </c>
      <c r="AJ4475" t="s">
        <v>37330</v>
      </c>
      <c r="AO4475" t="s">
        <v>23109</v>
      </c>
      <c r="AP4475" t="s">
        <v>23110</v>
      </c>
      <c r="AQ4475">
        <v>0</v>
      </c>
      <c r="AR4475" t="s">
        <v>1550</v>
      </c>
      <c r="AS4475" t="s">
        <v>23111</v>
      </c>
      <c r="AU4475" t="s">
        <v>23112</v>
      </c>
      <c r="AV4475">
        <v>54.862834700000001</v>
      </c>
      <c r="AW4475">
        <v>9.7213683799999995</v>
      </c>
      <c r="AX4475" t="s">
        <v>1551</v>
      </c>
      <c r="AY4475">
        <v>1083</v>
      </c>
      <c r="AZ4475" t="s">
        <v>1468</v>
      </c>
    </row>
    <row r="4476" spans="1:52" x14ac:dyDescent="0.25">
      <c r="A4476">
        <v>509003</v>
      </c>
      <c r="B4476" t="s">
        <v>35964</v>
      </c>
      <c r="C4476">
        <v>6100</v>
      </c>
      <c r="D4476" t="s">
        <v>1475</v>
      </c>
      <c r="E4476" t="s">
        <v>35965</v>
      </c>
      <c r="F4476">
        <v>29189757</v>
      </c>
      <c r="G4476">
        <v>1003322703</v>
      </c>
      <c r="H4476" t="s">
        <v>23113</v>
      </c>
      <c r="I4476" t="s">
        <v>23114</v>
      </c>
      <c r="J4476" t="s">
        <v>23115</v>
      </c>
      <c r="K4476" s="39">
        <v>1085</v>
      </c>
      <c r="L4476">
        <v>10</v>
      </c>
      <c r="P4476" s="5">
        <v>44756</v>
      </c>
      <c r="Q4476" t="s">
        <v>1557</v>
      </c>
      <c r="R4476">
        <v>510</v>
      </c>
      <c r="S4476" t="s">
        <v>9260</v>
      </c>
      <c r="U4476">
        <v>2</v>
      </c>
      <c r="V4476" t="s">
        <v>1546</v>
      </c>
      <c r="W4476">
        <v>1</v>
      </c>
      <c r="X4476" t="s">
        <v>36371</v>
      </c>
      <c r="Y4476">
        <v>6</v>
      </c>
      <c r="AA4476">
        <v>121</v>
      </c>
      <c r="AB4476" t="s">
        <v>1558</v>
      </c>
      <c r="AC4476">
        <v>1012</v>
      </c>
      <c r="AD4476" t="s">
        <v>1377</v>
      </c>
      <c r="AE4476">
        <v>1</v>
      </c>
      <c r="AF4476" t="s">
        <v>34807</v>
      </c>
      <c r="AG4476">
        <v>21</v>
      </c>
      <c r="AH4476" t="s">
        <v>40047</v>
      </c>
      <c r="AI4476">
        <v>510</v>
      </c>
      <c r="AJ4476" t="s">
        <v>9260</v>
      </c>
      <c r="AN4476">
        <v>280240</v>
      </c>
      <c r="AO4476" t="s">
        <v>9931</v>
      </c>
      <c r="AP4476" t="s">
        <v>9932</v>
      </c>
      <c r="AQ4476">
        <v>2</v>
      </c>
      <c r="AR4476" t="s">
        <v>2358</v>
      </c>
      <c r="AS4476" t="s">
        <v>4110</v>
      </c>
      <c r="AU4476" t="s">
        <v>23116</v>
      </c>
      <c r="AV4476">
        <v>55.321957740000002</v>
      </c>
      <c r="AW4476">
        <v>9.5600408699999999</v>
      </c>
      <c r="AX4476" t="s">
        <v>1551</v>
      </c>
      <c r="AY4476">
        <v>1083</v>
      </c>
      <c r="AZ4476" t="s">
        <v>1468</v>
      </c>
    </row>
    <row r="4477" spans="1:52" x14ac:dyDescent="0.25">
      <c r="A4477">
        <v>509006</v>
      </c>
      <c r="B4477" t="s">
        <v>23117</v>
      </c>
      <c r="C4477">
        <v>6070</v>
      </c>
      <c r="D4477" t="s">
        <v>8635</v>
      </c>
      <c r="E4477" t="s">
        <v>23118</v>
      </c>
      <c r="F4477">
        <v>29189897</v>
      </c>
      <c r="G4477">
        <v>1003322727</v>
      </c>
      <c r="H4477" t="s">
        <v>23119</v>
      </c>
      <c r="I4477" t="s">
        <v>23120</v>
      </c>
      <c r="J4477" t="s">
        <v>42409</v>
      </c>
      <c r="K4477" s="38" t="s">
        <v>9815</v>
      </c>
      <c r="L4477">
        <v>20</v>
      </c>
      <c r="P4477" s="5">
        <v>40730</v>
      </c>
      <c r="Q4477" t="s">
        <v>1557</v>
      </c>
      <c r="R4477">
        <v>621</v>
      </c>
      <c r="S4477" t="s">
        <v>8640</v>
      </c>
      <c r="T4477" s="5">
        <v>40756</v>
      </c>
      <c r="U4477">
        <v>2</v>
      </c>
      <c r="V4477" t="s">
        <v>1546</v>
      </c>
      <c r="W4477">
        <v>1</v>
      </c>
      <c r="X4477" t="s">
        <v>36371</v>
      </c>
      <c r="Y4477">
        <v>6</v>
      </c>
      <c r="AA4477">
        <v>121</v>
      </c>
      <c r="AB4477" t="s">
        <v>1558</v>
      </c>
      <c r="AC4477">
        <v>1012</v>
      </c>
      <c r="AD4477" t="s">
        <v>1377</v>
      </c>
      <c r="AE4477">
        <v>3</v>
      </c>
      <c r="AF4477" t="s">
        <v>1601</v>
      </c>
      <c r="AG4477">
        <v>21</v>
      </c>
      <c r="AH4477" t="s">
        <v>40047</v>
      </c>
      <c r="AI4477">
        <v>621</v>
      </c>
      <c r="AJ4477" t="s">
        <v>8640</v>
      </c>
      <c r="AO4477" t="s">
        <v>23121</v>
      </c>
      <c r="AP4477" t="s">
        <v>23122</v>
      </c>
      <c r="AQ4477">
        <v>0</v>
      </c>
      <c r="AR4477" t="s">
        <v>1550</v>
      </c>
      <c r="AS4477" t="s">
        <v>37339</v>
      </c>
      <c r="AV4477" s="6" t="s">
        <v>23123</v>
      </c>
      <c r="AW4477" s="6" t="s">
        <v>23124</v>
      </c>
      <c r="AX4477" t="s">
        <v>1551</v>
      </c>
      <c r="AY4477">
        <v>1083</v>
      </c>
      <c r="AZ4477" t="s">
        <v>1468</v>
      </c>
    </row>
    <row r="4478" spans="1:52" x14ac:dyDescent="0.25">
      <c r="A4478">
        <v>509009</v>
      </c>
      <c r="B4478" t="s">
        <v>23125</v>
      </c>
      <c r="C4478">
        <v>6093</v>
      </c>
      <c r="D4478" t="s">
        <v>38895</v>
      </c>
      <c r="E4478" t="s">
        <v>38896</v>
      </c>
      <c r="F4478">
        <v>29189897</v>
      </c>
      <c r="G4478">
        <v>1003322685</v>
      </c>
      <c r="H4478" t="s">
        <v>23126</v>
      </c>
      <c r="I4478" t="s">
        <v>23127</v>
      </c>
      <c r="J4478" t="s">
        <v>23128</v>
      </c>
      <c r="K4478" s="39">
        <v>7170</v>
      </c>
      <c r="L4478">
        <v>163</v>
      </c>
      <c r="P4478" s="5">
        <v>43784</v>
      </c>
      <c r="Q4478" t="s">
        <v>1557</v>
      </c>
      <c r="R4478">
        <v>621</v>
      </c>
      <c r="S4478" t="s">
        <v>8640</v>
      </c>
      <c r="U4478">
        <v>2</v>
      </c>
      <c r="V4478" t="s">
        <v>1546</v>
      </c>
      <c r="W4478">
        <v>1</v>
      </c>
      <c r="X4478" t="s">
        <v>36371</v>
      </c>
      <c r="Y4478">
        <v>6</v>
      </c>
      <c r="AA4478">
        <v>121</v>
      </c>
      <c r="AB4478" t="s">
        <v>1558</v>
      </c>
      <c r="AC4478">
        <v>1012</v>
      </c>
      <c r="AD4478" t="s">
        <v>1377</v>
      </c>
      <c r="AE4478">
        <v>1</v>
      </c>
      <c r="AF4478" t="s">
        <v>34807</v>
      </c>
      <c r="AG4478">
        <v>21</v>
      </c>
      <c r="AH4478" t="s">
        <v>40047</v>
      </c>
      <c r="AI4478">
        <v>621</v>
      </c>
      <c r="AJ4478" t="s">
        <v>8640</v>
      </c>
      <c r="AO4478" t="s">
        <v>23129</v>
      </c>
      <c r="AP4478" t="s">
        <v>23130</v>
      </c>
      <c r="AQ4478">
        <v>0</v>
      </c>
      <c r="AR4478" t="s">
        <v>1550</v>
      </c>
      <c r="AS4478" t="s">
        <v>15095</v>
      </c>
      <c r="AV4478">
        <v>55.404563840000002</v>
      </c>
      <c r="AW4478">
        <v>9.5305277400000001</v>
      </c>
      <c r="AX4478" t="s">
        <v>1551</v>
      </c>
      <c r="AY4478">
        <v>1083</v>
      </c>
      <c r="AZ4478" t="s">
        <v>1468</v>
      </c>
    </row>
    <row r="4479" spans="1:52" x14ac:dyDescent="0.25">
      <c r="A4479">
        <v>509011</v>
      </c>
      <c r="B4479" t="s">
        <v>23131</v>
      </c>
      <c r="C4479">
        <v>6070</v>
      </c>
      <c r="D4479" t="s">
        <v>8635</v>
      </c>
      <c r="E4479" t="s">
        <v>23132</v>
      </c>
      <c r="F4479">
        <v>12233590</v>
      </c>
      <c r="G4479">
        <v>1002917840</v>
      </c>
      <c r="H4479" t="s">
        <v>23133</v>
      </c>
      <c r="I4479" t="s">
        <v>23134</v>
      </c>
      <c r="J4479" t="s">
        <v>38897</v>
      </c>
      <c r="K4479" s="38" t="s">
        <v>23135</v>
      </c>
      <c r="L4479">
        <v>19</v>
      </c>
      <c r="P4479" s="5">
        <v>45916</v>
      </c>
      <c r="Q4479" t="s">
        <v>1882</v>
      </c>
      <c r="U4479">
        <v>5</v>
      </c>
      <c r="V4479" t="s">
        <v>1859</v>
      </c>
      <c r="W4479">
        <v>1</v>
      </c>
      <c r="X4479" t="s">
        <v>36371</v>
      </c>
      <c r="Y4479">
        <v>10</v>
      </c>
      <c r="Z4479">
        <v>198808</v>
      </c>
      <c r="AA4479">
        <v>121</v>
      </c>
      <c r="AB4479" t="s">
        <v>1558</v>
      </c>
      <c r="AC4479">
        <v>1013</v>
      </c>
      <c r="AD4479" t="s">
        <v>1379</v>
      </c>
      <c r="AE4479">
        <v>1</v>
      </c>
      <c r="AF4479" t="s">
        <v>34807</v>
      </c>
      <c r="AG4479">
        <v>22</v>
      </c>
      <c r="AH4479" t="s">
        <v>40058</v>
      </c>
      <c r="AI4479">
        <v>621</v>
      </c>
      <c r="AJ4479" t="s">
        <v>8640</v>
      </c>
      <c r="AO4479" t="s">
        <v>23136</v>
      </c>
      <c r="AP4479" t="s">
        <v>23137</v>
      </c>
      <c r="AQ4479">
        <v>0</v>
      </c>
      <c r="AR4479" t="s">
        <v>1550</v>
      </c>
      <c r="AS4479" t="s">
        <v>38898</v>
      </c>
      <c r="AV4479">
        <v>55.361333600000002</v>
      </c>
      <c r="AW4479">
        <v>9.5325746599999999</v>
      </c>
      <c r="AX4479" t="s">
        <v>1551</v>
      </c>
      <c r="AY4479">
        <v>1083</v>
      </c>
      <c r="AZ4479" t="s">
        <v>1468</v>
      </c>
    </row>
    <row r="4480" spans="1:52" x14ac:dyDescent="0.25">
      <c r="A4480">
        <v>509012</v>
      </c>
      <c r="B4480" t="s">
        <v>35966</v>
      </c>
      <c r="C4480">
        <v>6070</v>
      </c>
      <c r="D4480" t="s">
        <v>8635</v>
      </c>
      <c r="E4480" t="s">
        <v>40969</v>
      </c>
      <c r="F4480">
        <v>32863558</v>
      </c>
      <c r="G4480">
        <v>1016045760</v>
      </c>
      <c r="I4480" t="s">
        <v>23138</v>
      </c>
      <c r="J4480" t="s">
        <v>23139</v>
      </c>
      <c r="K4480" s="38" t="s">
        <v>4879</v>
      </c>
      <c r="L4480">
        <v>1</v>
      </c>
      <c r="P4480" s="5">
        <v>45393</v>
      </c>
      <c r="Q4480" t="s">
        <v>3264</v>
      </c>
      <c r="R4480">
        <v>621</v>
      </c>
      <c r="S4480" t="s">
        <v>8640</v>
      </c>
      <c r="U4480">
        <v>6</v>
      </c>
      <c r="V4480" t="s">
        <v>2318</v>
      </c>
      <c r="W4480">
        <v>1</v>
      </c>
      <c r="X4480" t="s">
        <v>36371</v>
      </c>
      <c r="Y4480">
        <v>10</v>
      </c>
      <c r="Z4480">
        <v>200101</v>
      </c>
      <c r="AA4480">
        <v>129</v>
      </c>
      <c r="AB4480" t="s">
        <v>1373</v>
      </c>
      <c r="AC4480">
        <v>3002</v>
      </c>
      <c r="AD4480" t="s">
        <v>1384</v>
      </c>
      <c r="AE4480">
        <v>1</v>
      </c>
      <c r="AF4480" t="s">
        <v>34807</v>
      </c>
      <c r="AG4480">
        <v>27</v>
      </c>
      <c r="AH4480" t="s">
        <v>34825</v>
      </c>
      <c r="AI4480">
        <v>621</v>
      </c>
      <c r="AJ4480" t="s">
        <v>8640</v>
      </c>
      <c r="AO4480" t="s">
        <v>23140</v>
      </c>
      <c r="AP4480" t="s">
        <v>23141</v>
      </c>
      <c r="AQ4480">
        <v>0</v>
      </c>
      <c r="AR4480" t="s">
        <v>1550</v>
      </c>
      <c r="AS4480" t="s">
        <v>23142</v>
      </c>
      <c r="AV4480">
        <v>55.345969930000003</v>
      </c>
      <c r="AW4480">
        <v>9.4805362500000001</v>
      </c>
      <c r="AX4480" t="s">
        <v>1551</v>
      </c>
      <c r="AY4480">
        <v>1083</v>
      </c>
      <c r="AZ4480" t="s">
        <v>1468</v>
      </c>
    </row>
    <row r="4481" spans="1:52" x14ac:dyDescent="0.25">
      <c r="A4481">
        <v>509013</v>
      </c>
      <c r="B4481" t="s">
        <v>23143</v>
      </c>
      <c r="C4481">
        <v>6070</v>
      </c>
      <c r="D4481" t="s">
        <v>8635</v>
      </c>
      <c r="E4481" t="s">
        <v>23144</v>
      </c>
      <c r="F4481">
        <v>29189897</v>
      </c>
      <c r="G4481">
        <v>1003322624</v>
      </c>
      <c r="I4481" t="s">
        <v>23145</v>
      </c>
      <c r="J4481" t="s">
        <v>23146</v>
      </c>
      <c r="K4481" s="38" t="s">
        <v>5245</v>
      </c>
      <c r="L4481">
        <v>3</v>
      </c>
      <c r="P4481" s="5">
        <v>45089</v>
      </c>
      <c r="Q4481" t="s">
        <v>1545</v>
      </c>
      <c r="R4481">
        <v>621</v>
      </c>
      <c r="S4481" t="s">
        <v>8640</v>
      </c>
      <c r="U4481">
        <v>2</v>
      </c>
      <c r="V4481" t="s">
        <v>1546</v>
      </c>
      <c r="W4481">
        <v>1</v>
      </c>
      <c r="X4481" t="s">
        <v>36371</v>
      </c>
      <c r="Y4481">
        <v>10</v>
      </c>
      <c r="Z4481">
        <v>200508</v>
      </c>
      <c r="AA4481">
        <v>121</v>
      </c>
      <c r="AB4481" t="s">
        <v>1558</v>
      </c>
      <c r="AC4481">
        <v>1012</v>
      </c>
      <c r="AD4481" t="s">
        <v>1377</v>
      </c>
      <c r="AE4481">
        <v>1</v>
      </c>
      <c r="AF4481" t="s">
        <v>34807</v>
      </c>
      <c r="AG4481">
        <v>21</v>
      </c>
      <c r="AH4481" t="s">
        <v>40047</v>
      </c>
      <c r="AI4481">
        <v>621</v>
      </c>
      <c r="AJ4481" t="s">
        <v>8640</v>
      </c>
      <c r="AO4481" t="s">
        <v>23147</v>
      </c>
      <c r="AP4481" t="s">
        <v>23148</v>
      </c>
      <c r="AQ4481">
        <v>0</v>
      </c>
      <c r="AR4481" t="s">
        <v>1550</v>
      </c>
      <c r="AS4481" t="s">
        <v>23149</v>
      </c>
      <c r="AV4481">
        <v>55.354696590000003</v>
      </c>
      <c r="AW4481">
        <v>9.4859701199999993</v>
      </c>
      <c r="AX4481" t="s">
        <v>1551</v>
      </c>
      <c r="AY4481">
        <v>1083</v>
      </c>
      <c r="AZ4481" t="s">
        <v>1468</v>
      </c>
    </row>
    <row r="4482" spans="1:52" x14ac:dyDescent="0.25">
      <c r="A4482">
        <v>509300</v>
      </c>
      <c r="B4482" t="s">
        <v>23150</v>
      </c>
      <c r="C4482">
        <v>6093</v>
      </c>
      <c r="D4482" t="s">
        <v>38895</v>
      </c>
      <c r="E4482" t="s">
        <v>35967</v>
      </c>
      <c r="F4482">
        <v>49478518</v>
      </c>
      <c r="G4482">
        <v>1001933499</v>
      </c>
      <c r="H4482" t="s">
        <v>23151</v>
      </c>
      <c r="I4482" t="s">
        <v>23152</v>
      </c>
      <c r="J4482" t="s">
        <v>23153</v>
      </c>
      <c r="K4482" s="38" t="s">
        <v>7344</v>
      </c>
      <c r="L4482">
        <v>1</v>
      </c>
      <c r="P4482" s="5">
        <v>43731</v>
      </c>
      <c r="Q4482" t="s">
        <v>1557</v>
      </c>
      <c r="U4482">
        <v>5</v>
      </c>
      <c r="V4482" t="s">
        <v>1859</v>
      </c>
      <c r="W4482">
        <v>1</v>
      </c>
      <c r="X4482" t="s">
        <v>36371</v>
      </c>
      <c r="Z4482">
        <v>195511</v>
      </c>
      <c r="AA4482">
        <v>123</v>
      </c>
      <c r="AB4482" t="s">
        <v>1374</v>
      </c>
      <c r="AC4482">
        <v>1011</v>
      </c>
      <c r="AD4482" t="s">
        <v>1374</v>
      </c>
      <c r="AE4482">
        <v>1</v>
      </c>
      <c r="AF4482" t="s">
        <v>34807</v>
      </c>
      <c r="AG4482">
        <v>80</v>
      </c>
      <c r="AH4482" t="s">
        <v>1374</v>
      </c>
      <c r="AI4482">
        <v>621</v>
      </c>
      <c r="AJ4482" t="s">
        <v>8640</v>
      </c>
      <c r="AO4482" t="s">
        <v>23154</v>
      </c>
      <c r="AP4482" t="s">
        <v>23155</v>
      </c>
      <c r="AQ4482">
        <v>0</v>
      </c>
      <c r="AR4482" t="s">
        <v>1550</v>
      </c>
      <c r="AS4482" t="s">
        <v>23156</v>
      </c>
      <c r="AV4482">
        <v>55.407111</v>
      </c>
      <c r="AW4482">
        <v>9.5506797799999994</v>
      </c>
      <c r="AX4482" t="s">
        <v>1551</v>
      </c>
      <c r="AY4482">
        <v>1083</v>
      </c>
      <c r="AZ4482" t="s">
        <v>1468</v>
      </c>
    </row>
    <row r="4483" spans="1:52" x14ac:dyDescent="0.25">
      <c r="A4483">
        <v>510000</v>
      </c>
      <c r="B4483" t="s">
        <v>23157</v>
      </c>
      <c r="C4483">
        <v>6100</v>
      </c>
      <c r="D4483" t="s">
        <v>1475</v>
      </c>
      <c r="E4483" t="s">
        <v>9260</v>
      </c>
      <c r="F4483">
        <v>29189757</v>
      </c>
      <c r="I4483" t="s">
        <v>13991</v>
      </c>
      <c r="J4483" t="s">
        <v>40970</v>
      </c>
      <c r="K4483" s="38" t="s">
        <v>13992</v>
      </c>
      <c r="L4483">
        <v>26</v>
      </c>
      <c r="P4483" s="5">
        <v>43794</v>
      </c>
      <c r="Q4483" t="s">
        <v>1903</v>
      </c>
      <c r="R4483">
        <v>510</v>
      </c>
      <c r="S4483" t="s">
        <v>9260</v>
      </c>
      <c r="U4483">
        <v>2</v>
      </c>
      <c r="V4483" t="s">
        <v>1546</v>
      </c>
      <c r="W4483">
        <v>5</v>
      </c>
      <c r="X4483" t="s">
        <v>41387</v>
      </c>
      <c r="Z4483">
        <v>200701</v>
      </c>
      <c r="AA4483">
        <v>923</v>
      </c>
      <c r="AB4483" t="s">
        <v>1547</v>
      </c>
      <c r="AC4483">
        <v>2013</v>
      </c>
      <c r="AD4483" t="s">
        <v>1547</v>
      </c>
      <c r="AE4483">
        <v>1</v>
      </c>
      <c r="AF4483" t="s">
        <v>34807</v>
      </c>
      <c r="AG4483">
        <v>99</v>
      </c>
      <c r="AH4483" t="s">
        <v>41429</v>
      </c>
      <c r="AI4483">
        <v>510</v>
      </c>
      <c r="AJ4483" t="s">
        <v>9260</v>
      </c>
      <c r="AO4483" t="s">
        <v>14549</v>
      </c>
      <c r="AP4483" t="s">
        <v>13994</v>
      </c>
      <c r="AQ4483">
        <v>0</v>
      </c>
      <c r="AR4483" t="s">
        <v>1550</v>
      </c>
      <c r="AS4483" t="s">
        <v>40589</v>
      </c>
      <c r="AT4483" t="s">
        <v>40086</v>
      </c>
      <c r="AV4483">
        <v>55.253108779999998</v>
      </c>
      <c r="AW4483">
        <v>9.4870835099999997</v>
      </c>
      <c r="AX4483" t="s">
        <v>1551</v>
      </c>
      <c r="AY4483">
        <v>1083</v>
      </c>
      <c r="AZ4483" t="s">
        <v>1468</v>
      </c>
    </row>
    <row r="4484" spans="1:52" x14ac:dyDescent="0.25">
      <c r="A4484">
        <v>510002</v>
      </c>
      <c r="B4484" t="s">
        <v>23158</v>
      </c>
      <c r="C4484">
        <v>6100</v>
      </c>
      <c r="D4484" t="s">
        <v>1475</v>
      </c>
      <c r="E4484" t="s">
        <v>23158</v>
      </c>
      <c r="F4484">
        <v>29523940</v>
      </c>
      <c r="G4484">
        <v>1012231160</v>
      </c>
      <c r="I4484" t="s">
        <v>23159</v>
      </c>
      <c r="J4484" t="s">
        <v>23160</v>
      </c>
      <c r="K4484" s="38" t="s">
        <v>9259</v>
      </c>
      <c r="L4484">
        <v>41</v>
      </c>
      <c r="P4484" s="5">
        <v>40469</v>
      </c>
      <c r="Q4484" t="s">
        <v>1557</v>
      </c>
      <c r="R4484">
        <v>510</v>
      </c>
      <c r="S4484" t="s">
        <v>9260</v>
      </c>
      <c r="T4484" s="5">
        <v>40452</v>
      </c>
      <c r="U4484">
        <v>6</v>
      </c>
      <c r="V4484" t="s">
        <v>2318</v>
      </c>
      <c r="W4484">
        <v>1</v>
      </c>
      <c r="X4484" t="s">
        <v>36371</v>
      </c>
      <c r="Z4484">
        <v>200601</v>
      </c>
      <c r="AA4484">
        <v>129</v>
      </c>
      <c r="AB4484" t="s">
        <v>1373</v>
      </c>
      <c r="AC4484">
        <v>1016</v>
      </c>
      <c r="AD4484" t="s">
        <v>1373</v>
      </c>
      <c r="AE4484">
        <v>3</v>
      </c>
      <c r="AF4484" t="s">
        <v>1601</v>
      </c>
      <c r="AG4484">
        <v>99</v>
      </c>
      <c r="AH4484" t="s">
        <v>41429</v>
      </c>
      <c r="AI4484">
        <v>510</v>
      </c>
      <c r="AJ4484" t="s">
        <v>9260</v>
      </c>
      <c r="AO4484" t="s">
        <v>23161</v>
      </c>
      <c r="AP4484" t="s">
        <v>23162</v>
      </c>
      <c r="AQ4484">
        <v>0</v>
      </c>
      <c r="AR4484" t="s">
        <v>1550</v>
      </c>
      <c r="AS4484" t="s">
        <v>9263</v>
      </c>
      <c r="AV4484" s="6" t="s">
        <v>23163</v>
      </c>
      <c r="AW4484" s="6" t="s">
        <v>23164</v>
      </c>
      <c r="AX4484" t="s">
        <v>1551</v>
      </c>
      <c r="AY4484">
        <v>1083</v>
      </c>
      <c r="AZ4484" t="s">
        <v>1468</v>
      </c>
    </row>
    <row r="4485" spans="1:52" x14ac:dyDescent="0.25">
      <c r="A4485">
        <v>510003</v>
      </c>
      <c r="B4485" t="s">
        <v>23165</v>
      </c>
      <c r="C4485">
        <v>6100</v>
      </c>
      <c r="D4485" t="s">
        <v>1475</v>
      </c>
      <c r="E4485" t="s">
        <v>23166</v>
      </c>
      <c r="F4485">
        <v>29189757</v>
      </c>
      <c r="G4485">
        <v>1007533817</v>
      </c>
      <c r="H4485" t="s">
        <v>23167</v>
      </c>
      <c r="I4485" t="s">
        <v>23168</v>
      </c>
      <c r="J4485" t="s">
        <v>23169</v>
      </c>
      <c r="K4485" s="39">
        <v>1064</v>
      </c>
      <c r="L4485" t="s">
        <v>4522</v>
      </c>
      <c r="N4485">
        <v>1</v>
      </c>
      <c r="P4485" s="5">
        <v>44622</v>
      </c>
      <c r="Q4485" t="s">
        <v>1557</v>
      </c>
      <c r="R4485">
        <v>510</v>
      </c>
      <c r="S4485" t="s">
        <v>9260</v>
      </c>
      <c r="U4485">
        <v>2</v>
      </c>
      <c r="V4485" t="s">
        <v>1546</v>
      </c>
      <c r="W4485">
        <v>8</v>
      </c>
      <c r="X4485" t="s">
        <v>34837</v>
      </c>
      <c r="Z4485">
        <v>200812</v>
      </c>
      <c r="AA4485">
        <v>127</v>
      </c>
      <c r="AB4485" t="s">
        <v>2291</v>
      </c>
      <c r="AC4485">
        <v>1052</v>
      </c>
      <c r="AD4485" t="s">
        <v>2291</v>
      </c>
      <c r="AE4485">
        <v>1</v>
      </c>
      <c r="AF4485" t="s">
        <v>34807</v>
      </c>
      <c r="AG4485">
        <v>99</v>
      </c>
      <c r="AH4485" t="s">
        <v>41429</v>
      </c>
      <c r="AI4485">
        <v>510</v>
      </c>
      <c r="AJ4485" t="s">
        <v>9260</v>
      </c>
      <c r="AO4485" t="s">
        <v>23170</v>
      </c>
      <c r="AP4485" t="s">
        <v>23171</v>
      </c>
      <c r="AQ4485">
        <v>0</v>
      </c>
      <c r="AR4485" t="s">
        <v>1550</v>
      </c>
      <c r="AS4485" t="s">
        <v>23172</v>
      </c>
      <c r="AV4485">
        <v>55.252601579999997</v>
      </c>
      <c r="AW4485">
        <v>9.4738011899999997</v>
      </c>
      <c r="AX4485" t="s">
        <v>1551</v>
      </c>
      <c r="AY4485">
        <v>1083</v>
      </c>
      <c r="AZ4485" t="s">
        <v>1468</v>
      </c>
    </row>
    <row r="4486" spans="1:52" x14ac:dyDescent="0.25">
      <c r="A4486">
        <v>510004</v>
      </c>
      <c r="B4486" t="s">
        <v>16786</v>
      </c>
      <c r="C4486">
        <v>6100</v>
      </c>
      <c r="D4486" t="s">
        <v>1475</v>
      </c>
      <c r="E4486" t="s">
        <v>35968</v>
      </c>
      <c r="F4486">
        <v>29189757</v>
      </c>
      <c r="G4486">
        <v>1014857709</v>
      </c>
      <c r="I4486" t="s">
        <v>16787</v>
      </c>
      <c r="J4486" t="s">
        <v>23173</v>
      </c>
      <c r="K4486" s="38" t="s">
        <v>16789</v>
      </c>
      <c r="L4486">
        <v>14</v>
      </c>
      <c r="N4486" t="s">
        <v>3838</v>
      </c>
      <c r="P4486" s="5">
        <v>45684</v>
      </c>
      <c r="Q4486" t="s">
        <v>1678</v>
      </c>
      <c r="R4486">
        <v>510</v>
      </c>
      <c r="S4486" t="s">
        <v>9260</v>
      </c>
      <c r="U4486">
        <v>2</v>
      </c>
      <c r="V4486" t="s">
        <v>1546</v>
      </c>
      <c r="W4486">
        <v>1</v>
      </c>
      <c r="X4486" t="s">
        <v>36371</v>
      </c>
      <c r="Z4486">
        <v>200808</v>
      </c>
      <c r="AA4486">
        <v>149</v>
      </c>
      <c r="AB4486" t="s">
        <v>2183</v>
      </c>
      <c r="AC4486">
        <v>1026</v>
      </c>
      <c r="AD4486" t="s">
        <v>1385</v>
      </c>
      <c r="AE4486">
        <v>1</v>
      </c>
      <c r="AF4486" t="s">
        <v>34807</v>
      </c>
      <c r="AG4486">
        <v>99</v>
      </c>
      <c r="AH4486" t="s">
        <v>41429</v>
      </c>
      <c r="AI4486">
        <v>510</v>
      </c>
      <c r="AJ4486" t="s">
        <v>9260</v>
      </c>
      <c r="AO4486" t="s">
        <v>16790</v>
      </c>
      <c r="AP4486" t="s">
        <v>23174</v>
      </c>
      <c r="AQ4486">
        <v>0</v>
      </c>
      <c r="AR4486" t="s">
        <v>1550</v>
      </c>
      <c r="AS4486" t="s">
        <v>16792</v>
      </c>
      <c r="AV4486">
        <v>55.251881650000001</v>
      </c>
      <c r="AW4486">
        <v>9.4972864900000005</v>
      </c>
      <c r="AX4486" t="s">
        <v>1551</v>
      </c>
      <c r="AY4486">
        <v>1083</v>
      </c>
      <c r="AZ4486" t="s">
        <v>1468</v>
      </c>
    </row>
    <row r="4487" spans="1:52" x14ac:dyDescent="0.25">
      <c r="A4487">
        <v>510005</v>
      </c>
      <c r="B4487" t="s">
        <v>23175</v>
      </c>
      <c r="C4487">
        <v>6100</v>
      </c>
      <c r="D4487" t="s">
        <v>1475</v>
      </c>
      <c r="E4487" t="s">
        <v>23176</v>
      </c>
      <c r="F4487">
        <v>29189757</v>
      </c>
      <c r="G4487">
        <v>1007533817</v>
      </c>
      <c r="I4487" t="s">
        <v>23177</v>
      </c>
      <c r="J4487" t="s">
        <v>16788</v>
      </c>
      <c r="K4487" s="38" t="s">
        <v>16789</v>
      </c>
      <c r="L4487">
        <v>14</v>
      </c>
      <c r="P4487" s="5">
        <v>43706</v>
      </c>
      <c r="Q4487" t="s">
        <v>1557</v>
      </c>
      <c r="R4487">
        <v>510</v>
      </c>
      <c r="S4487" t="s">
        <v>9260</v>
      </c>
      <c r="U4487">
        <v>2</v>
      </c>
      <c r="V4487" t="s">
        <v>1546</v>
      </c>
      <c r="W4487">
        <v>1</v>
      </c>
      <c r="X4487" t="s">
        <v>36371</v>
      </c>
      <c r="Z4487">
        <v>200808</v>
      </c>
      <c r="AA4487">
        <v>128</v>
      </c>
      <c r="AB4487" t="s">
        <v>1383</v>
      </c>
      <c r="AC4487">
        <v>1051</v>
      </c>
      <c r="AD4487" t="s">
        <v>1383</v>
      </c>
      <c r="AE4487">
        <v>1</v>
      </c>
      <c r="AF4487" t="s">
        <v>34807</v>
      </c>
      <c r="AG4487">
        <v>99</v>
      </c>
      <c r="AH4487" t="s">
        <v>41429</v>
      </c>
      <c r="AI4487">
        <v>510</v>
      </c>
      <c r="AJ4487" t="s">
        <v>9260</v>
      </c>
      <c r="AO4487" t="s">
        <v>23178</v>
      </c>
      <c r="AP4487" t="s">
        <v>23179</v>
      </c>
      <c r="AQ4487">
        <v>0</v>
      </c>
      <c r="AR4487" t="s">
        <v>1550</v>
      </c>
      <c r="AS4487" t="s">
        <v>16792</v>
      </c>
      <c r="AV4487">
        <v>55.251881650000001</v>
      </c>
      <c r="AW4487">
        <v>9.4972864900000005</v>
      </c>
      <c r="AX4487" t="s">
        <v>1551</v>
      </c>
      <c r="AY4487">
        <v>1083</v>
      </c>
      <c r="AZ4487" t="s">
        <v>1468</v>
      </c>
    </row>
    <row r="4488" spans="1:52" x14ac:dyDescent="0.25">
      <c r="A4488">
        <v>510006</v>
      </c>
      <c r="B4488" t="s">
        <v>23180</v>
      </c>
      <c r="C4488">
        <v>6500</v>
      </c>
      <c r="D4488" t="s">
        <v>9916</v>
      </c>
      <c r="E4488" t="s">
        <v>23181</v>
      </c>
      <c r="F4488">
        <v>31970733</v>
      </c>
      <c r="G4488">
        <v>1015099263</v>
      </c>
      <c r="I4488" t="s">
        <v>23182</v>
      </c>
      <c r="J4488" t="s">
        <v>23183</v>
      </c>
      <c r="K4488" s="39">
        <v>1062</v>
      </c>
      <c r="L4488">
        <v>6</v>
      </c>
      <c r="P4488" s="5">
        <v>45442</v>
      </c>
      <c r="Q4488" t="s">
        <v>1895</v>
      </c>
      <c r="U4488">
        <v>5</v>
      </c>
      <c r="V4488" t="s">
        <v>1859</v>
      </c>
      <c r="W4488">
        <v>1</v>
      </c>
      <c r="X4488" t="s">
        <v>36371</v>
      </c>
      <c r="Y4488">
        <v>9</v>
      </c>
      <c r="Z4488">
        <v>200908</v>
      </c>
      <c r="AA4488">
        <v>121</v>
      </c>
      <c r="AB4488" t="s">
        <v>1558</v>
      </c>
      <c r="AC4488">
        <v>1013</v>
      </c>
      <c r="AD4488" t="s">
        <v>1379</v>
      </c>
      <c r="AE4488">
        <v>1</v>
      </c>
      <c r="AF4488" t="s">
        <v>34807</v>
      </c>
      <c r="AG4488">
        <v>99</v>
      </c>
      <c r="AH4488" t="s">
        <v>41429</v>
      </c>
      <c r="AI4488">
        <v>510</v>
      </c>
      <c r="AJ4488" t="s">
        <v>9260</v>
      </c>
      <c r="AO4488" t="s">
        <v>23184</v>
      </c>
      <c r="AP4488" t="s">
        <v>23185</v>
      </c>
      <c r="AQ4488">
        <v>0</v>
      </c>
      <c r="AR4488" t="s">
        <v>1550</v>
      </c>
      <c r="AS4488" t="s">
        <v>23186</v>
      </c>
      <c r="AV4488">
        <v>55.300417490000001</v>
      </c>
      <c r="AW4488">
        <v>9.3795225500000008</v>
      </c>
      <c r="AX4488" t="s">
        <v>1551</v>
      </c>
      <c r="AY4488">
        <v>1083</v>
      </c>
      <c r="AZ4488" t="s">
        <v>1468</v>
      </c>
    </row>
    <row r="4489" spans="1:52" x14ac:dyDescent="0.25">
      <c r="A4489">
        <v>510402</v>
      </c>
      <c r="B4489" t="s">
        <v>23187</v>
      </c>
      <c r="C4489">
        <v>6100</v>
      </c>
      <c r="D4489" t="s">
        <v>1475</v>
      </c>
      <c r="E4489" t="s">
        <v>23188</v>
      </c>
      <c r="F4489">
        <v>30840402</v>
      </c>
      <c r="G4489">
        <v>1013695209</v>
      </c>
      <c r="H4489" t="s">
        <v>23189</v>
      </c>
      <c r="I4489" t="s">
        <v>8805</v>
      </c>
      <c r="J4489" t="s">
        <v>23190</v>
      </c>
      <c r="K4489" s="38" t="s">
        <v>10325</v>
      </c>
      <c r="L4489">
        <v>7</v>
      </c>
      <c r="P4489" s="5">
        <v>42985</v>
      </c>
      <c r="Q4489" t="s">
        <v>1557</v>
      </c>
      <c r="T4489" s="5">
        <v>42979</v>
      </c>
      <c r="U4489">
        <v>4</v>
      </c>
      <c r="V4489" t="s">
        <v>2004</v>
      </c>
      <c r="W4489">
        <v>4</v>
      </c>
      <c r="X4489" t="s">
        <v>2353</v>
      </c>
      <c r="Z4489">
        <v>200801</v>
      </c>
      <c r="AA4489">
        <v>306</v>
      </c>
      <c r="AB4489" t="s">
        <v>36486</v>
      </c>
      <c r="AC4489">
        <v>1085</v>
      </c>
      <c r="AD4489" t="s">
        <v>36486</v>
      </c>
      <c r="AE4489">
        <v>3</v>
      </c>
      <c r="AF4489" t="s">
        <v>1601</v>
      </c>
      <c r="AG4489">
        <v>99</v>
      </c>
      <c r="AH4489" t="s">
        <v>41429</v>
      </c>
      <c r="AI4489">
        <v>510</v>
      </c>
      <c r="AJ4489" t="s">
        <v>9260</v>
      </c>
      <c r="AK4489">
        <v>2</v>
      </c>
      <c r="AL4489" t="s">
        <v>1618</v>
      </c>
      <c r="AM4489">
        <v>515403</v>
      </c>
      <c r="AN4489">
        <v>561423</v>
      </c>
      <c r="AO4489" t="s">
        <v>8808</v>
      </c>
      <c r="AP4489" t="s">
        <v>8809</v>
      </c>
      <c r="AQ4489">
        <v>2</v>
      </c>
      <c r="AR4489" t="s">
        <v>2358</v>
      </c>
      <c r="AS4489" t="s">
        <v>16069</v>
      </c>
      <c r="AV4489" s="6" t="s">
        <v>23191</v>
      </c>
      <c r="AW4489">
        <v>9.4851297905022793</v>
      </c>
      <c r="AX4489" t="s">
        <v>1551</v>
      </c>
      <c r="AY4489">
        <v>1083</v>
      </c>
      <c r="AZ4489" t="s">
        <v>1468</v>
      </c>
    </row>
    <row r="4490" spans="1:52" x14ac:dyDescent="0.25">
      <c r="A4490">
        <v>510403</v>
      </c>
      <c r="B4490" t="s">
        <v>23192</v>
      </c>
      <c r="C4490">
        <v>6500</v>
      </c>
      <c r="D4490" t="s">
        <v>9916</v>
      </c>
      <c r="E4490" t="s">
        <v>23192</v>
      </c>
      <c r="F4490">
        <v>28521626</v>
      </c>
      <c r="G4490">
        <v>1011242975</v>
      </c>
      <c r="H4490" t="s">
        <v>23193</v>
      </c>
      <c r="I4490" t="s">
        <v>23194</v>
      </c>
      <c r="J4490" t="s">
        <v>23195</v>
      </c>
      <c r="K4490" s="38" t="s">
        <v>23196</v>
      </c>
      <c r="L4490">
        <v>8</v>
      </c>
      <c r="P4490" s="5">
        <v>43620</v>
      </c>
      <c r="Q4490" t="s">
        <v>1557</v>
      </c>
      <c r="T4490" s="5">
        <v>41640</v>
      </c>
      <c r="U4490">
        <v>5</v>
      </c>
      <c r="V4490" t="s">
        <v>1859</v>
      </c>
      <c r="W4490">
        <v>1</v>
      </c>
      <c r="X4490" t="s">
        <v>36371</v>
      </c>
      <c r="Z4490">
        <v>200504</v>
      </c>
      <c r="AA4490">
        <v>273</v>
      </c>
      <c r="AB4490" t="s">
        <v>8379</v>
      </c>
      <c r="AC4490">
        <v>1087</v>
      </c>
      <c r="AD4490" t="s">
        <v>3131</v>
      </c>
      <c r="AE4490">
        <v>3</v>
      </c>
      <c r="AF4490" t="s">
        <v>1601</v>
      </c>
      <c r="AG4490">
        <v>99</v>
      </c>
      <c r="AH4490" t="s">
        <v>41429</v>
      </c>
      <c r="AI4490">
        <v>510</v>
      </c>
      <c r="AJ4490" t="s">
        <v>9260</v>
      </c>
      <c r="AO4490" t="s">
        <v>23197</v>
      </c>
      <c r="AP4490" t="s">
        <v>23198</v>
      </c>
      <c r="AQ4490">
        <v>0</v>
      </c>
      <c r="AR4490" t="s">
        <v>1550</v>
      </c>
      <c r="AS4490" t="s">
        <v>23199</v>
      </c>
      <c r="AU4490" t="s">
        <v>23200</v>
      </c>
      <c r="AV4490">
        <v>55.221981970000002</v>
      </c>
      <c r="AW4490">
        <v>9.2910067000000005</v>
      </c>
      <c r="AX4490" t="s">
        <v>1551</v>
      </c>
      <c r="AY4490">
        <v>1083</v>
      </c>
      <c r="AZ4490" t="s">
        <v>1468</v>
      </c>
    </row>
    <row r="4491" spans="1:52" x14ac:dyDescent="0.25">
      <c r="A4491">
        <v>510404</v>
      </c>
      <c r="B4491" t="s">
        <v>23201</v>
      </c>
      <c r="C4491">
        <v>6100</v>
      </c>
      <c r="D4491" t="s">
        <v>1475</v>
      </c>
      <c r="E4491" t="s">
        <v>23202</v>
      </c>
      <c r="F4491">
        <v>30840402</v>
      </c>
      <c r="G4491">
        <v>1013695209</v>
      </c>
      <c r="H4491" t="s">
        <v>23189</v>
      </c>
      <c r="I4491" t="s">
        <v>8805</v>
      </c>
      <c r="J4491" t="s">
        <v>23190</v>
      </c>
      <c r="K4491" s="38" t="s">
        <v>10325</v>
      </c>
      <c r="L4491">
        <v>7</v>
      </c>
      <c r="P4491" s="5">
        <v>42985</v>
      </c>
      <c r="Q4491" t="s">
        <v>1557</v>
      </c>
      <c r="T4491" s="5">
        <v>42979</v>
      </c>
      <c r="U4491">
        <v>4</v>
      </c>
      <c r="V4491" t="s">
        <v>2004</v>
      </c>
      <c r="W4491">
        <v>4</v>
      </c>
      <c r="X4491" t="s">
        <v>2353</v>
      </c>
      <c r="Z4491">
        <v>200911</v>
      </c>
      <c r="AA4491">
        <v>306</v>
      </c>
      <c r="AB4491" t="s">
        <v>36486</v>
      </c>
      <c r="AC4491">
        <v>1085</v>
      </c>
      <c r="AD4491" t="s">
        <v>36486</v>
      </c>
      <c r="AE4491">
        <v>3</v>
      </c>
      <c r="AF4491" t="s">
        <v>1601</v>
      </c>
      <c r="AG4491">
        <v>99</v>
      </c>
      <c r="AH4491" t="s">
        <v>41429</v>
      </c>
      <c r="AI4491">
        <v>510</v>
      </c>
      <c r="AJ4491" t="s">
        <v>9260</v>
      </c>
      <c r="AK4491">
        <v>2</v>
      </c>
      <c r="AL4491" t="s">
        <v>1618</v>
      </c>
      <c r="AM4491">
        <v>515403</v>
      </c>
      <c r="AN4491">
        <v>561423</v>
      </c>
      <c r="AO4491" t="s">
        <v>8808</v>
      </c>
      <c r="AP4491" t="s">
        <v>8809</v>
      </c>
      <c r="AQ4491">
        <v>2</v>
      </c>
      <c r="AR4491" t="s">
        <v>2358</v>
      </c>
      <c r="AS4491" t="s">
        <v>16069</v>
      </c>
      <c r="AV4491" s="6" t="s">
        <v>23191</v>
      </c>
      <c r="AW4491">
        <v>9.4851297905022793</v>
      </c>
      <c r="AX4491" t="s">
        <v>1551</v>
      </c>
      <c r="AY4491">
        <v>1083</v>
      </c>
      <c r="AZ4491" t="s">
        <v>1468</v>
      </c>
    </row>
    <row r="4492" spans="1:52" x14ac:dyDescent="0.25">
      <c r="A4492">
        <v>510405</v>
      </c>
      <c r="B4492" t="s">
        <v>23203</v>
      </c>
      <c r="C4492">
        <v>6100</v>
      </c>
      <c r="D4492" t="s">
        <v>1475</v>
      </c>
      <c r="E4492" t="s">
        <v>23204</v>
      </c>
      <c r="F4492">
        <v>30840402</v>
      </c>
      <c r="G4492">
        <v>1013695209</v>
      </c>
      <c r="H4492" t="s">
        <v>23189</v>
      </c>
      <c r="I4492" t="s">
        <v>8805</v>
      </c>
      <c r="J4492" t="s">
        <v>23190</v>
      </c>
      <c r="K4492" s="38" t="s">
        <v>10325</v>
      </c>
      <c r="L4492">
        <v>7</v>
      </c>
      <c r="P4492" s="5">
        <v>42985</v>
      </c>
      <c r="Q4492" t="s">
        <v>1557</v>
      </c>
      <c r="T4492" s="5">
        <v>42979</v>
      </c>
      <c r="U4492">
        <v>4</v>
      </c>
      <c r="V4492" t="s">
        <v>2004</v>
      </c>
      <c r="W4492">
        <v>4</v>
      </c>
      <c r="X4492" t="s">
        <v>2353</v>
      </c>
      <c r="Z4492">
        <v>200911</v>
      </c>
      <c r="AA4492">
        <v>306</v>
      </c>
      <c r="AB4492" t="s">
        <v>36486</v>
      </c>
      <c r="AC4492">
        <v>1085</v>
      </c>
      <c r="AD4492" t="s">
        <v>36486</v>
      </c>
      <c r="AE4492">
        <v>3</v>
      </c>
      <c r="AF4492" t="s">
        <v>1601</v>
      </c>
      <c r="AG4492">
        <v>99</v>
      </c>
      <c r="AH4492" t="s">
        <v>41429</v>
      </c>
      <c r="AI4492">
        <v>510</v>
      </c>
      <c r="AJ4492" t="s">
        <v>9260</v>
      </c>
      <c r="AK4492">
        <v>2</v>
      </c>
      <c r="AL4492" t="s">
        <v>1618</v>
      </c>
      <c r="AM4492">
        <v>515403</v>
      </c>
      <c r="AN4492">
        <v>561423</v>
      </c>
      <c r="AO4492" t="s">
        <v>8808</v>
      </c>
      <c r="AP4492" t="s">
        <v>8809</v>
      </c>
      <c r="AQ4492">
        <v>2</v>
      </c>
      <c r="AR4492" t="s">
        <v>2358</v>
      </c>
      <c r="AS4492" t="s">
        <v>16069</v>
      </c>
      <c r="AV4492" s="6" t="s">
        <v>23191</v>
      </c>
      <c r="AW4492">
        <v>9.4851297905022793</v>
      </c>
      <c r="AX4492" t="s">
        <v>1551</v>
      </c>
      <c r="AY4492">
        <v>1083</v>
      </c>
      <c r="AZ4492" t="s">
        <v>1468</v>
      </c>
    </row>
    <row r="4493" spans="1:52" x14ac:dyDescent="0.25">
      <c r="A4493">
        <v>511001</v>
      </c>
      <c r="B4493" t="s">
        <v>23205</v>
      </c>
      <c r="C4493">
        <v>6510</v>
      </c>
      <c r="D4493" t="s">
        <v>15752</v>
      </c>
      <c r="E4493" t="s">
        <v>23206</v>
      </c>
      <c r="F4493">
        <v>29189757</v>
      </c>
      <c r="G4493">
        <v>1003322879</v>
      </c>
      <c r="H4493" t="s">
        <v>23207</v>
      </c>
      <c r="I4493" t="s">
        <v>23208</v>
      </c>
      <c r="J4493" t="s">
        <v>18944</v>
      </c>
      <c r="K4493" s="39">
        <v>1089</v>
      </c>
      <c r="L4493">
        <v>4</v>
      </c>
      <c r="P4493" s="5">
        <v>40735</v>
      </c>
      <c r="Q4493" t="s">
        <v>1557</v>
      </c>
      <c r="R4493">
        <v>510</v>
      </c>
      <c r="S4493" t="s">
        <v>9260</v>
      </c>
      <c r="T4493" s="5">
        <v>40755</v>
      </c>
      <c r="U4493">
        <v>2</v>
      </c>
      <c r="V4493" t="s">
        <v>1546</v>
      </c>
      <c r="W4493">
        <v>1</v>
      </c>
      <c r="X4493" t="s">
        <v>36371</v>
      </c>
      <c r="Y4493">
        <v>6</v>
      </c>
      <c r="AA4493">
        <v>121</v>
      </c>
      <c r="AB4493" t="s">
        <v>1558</v>
      </c>
      <c r="AC4493">
        <v>1012</v>
      </c>
      <c r="AD4493" t="s">
        <v>1377</v>
      </c>
      <c r="AE4493">
        <v>3</v>
      </c>
      <c r="AF4493" t="s">
        <v>1601</v>
      </c>
      <c r="AG4493">
        <v>21</v>
      </c>
      <c r="AH4493" t="s">
        <v>40047</v>
      </c>
      <c r="AI4493">
        <v>510</v>
      </c>
      <c r="AJ4493" t="s">
        <v>9260</v>
      </c>
      <c r="AO4493" t="s">
        <v>23209</v>
      </c>
      <c r="AP4493" t="s">
        <v>23210</v>
      </c>
      <c r="AQ4493">
        <v>0</v>
      </c>
      <c r="AR4493" t="s">
        <v>1550</v>
      </c>
      <c r="AS4493" t="s">
        <v>3994</v>
      </c>
      <c r="AV4493" s="6" t="s">
        <v>23211</v>
      </c>
      <c r="AW4493">
        <v>8.96850169145028</v>
      </c>
      <c r="AX4493" t="s">
        <v>1551</v>
      </c>
      <c r="AY4493">
        <v>1083</v>
      </c>
      <c r="AZ4493" t="s">
        <v>1468</v>
      </c>
    </row>
    <row r="4494" spans="1:52" x14ac:dyDescent="0.25">
      <c r="A4494">
        <v>511003</v>
      </c>
      <c r="B4494" t="s">
        <v>23212</v>
      </c>
      <c r="C4494">
        <v>6510</v>
      </c>
      <c r="D4494" t="s">
        <v>15752</v>
      </c>
      <c r="E4494" t="s">
        <v>23213</v>
      </c>
      <c r="F4494">
        <v>29189757</v>
      </c>
      <c r="G4494">
        <v>1003322880</v>
      </c>
      <c r="H4494" t="s">
        <v>23214</v>
      </c>
      <c r="I4494" t="s">
        <v>23215</v>
      </c>
      <c r="J4494" t="s">
        <v>23216</v>
      </c>
      <c r="K4494" s="39">
        <v>1176</v>
      </c>
      <c r="L4494" t="s">
        <v>23217</v>
      </c>
      <c r="P4494" s="5">
        <v>43350</v>
      </c>
      <c r="Q4494" t="s">
        <v>1557</v>
      </c>
      <c r="R4494">
        <v>510</v>
      </c>
      <c r="S4494" t="s">
        <v>9260</v>
      </c>
      <c r="U4494">
        <v>2</v>
      </c>
      <c r="V4494" t="s">
        <v>1546</v>
      </c>
      <c r="W4494">
        <v>1</v>
      </c>
      <c r="X4494" t="s">
        <v>36371</v>
      </c>
      <c r="Y4494">
        <v>10</v>
      </c>
      <c r="AA4494">
        <v>121</v>
      </c>
      <c r="AB4494" t="s">
        <v>1558</v>
      </c>
      <c r="AC4494">
        <v>1012</v>
      </c>
      <c r="AD4494" t="s">
        <v>1377</v>
      </c>
      <c r="AE4494">
        <v>1</v>
      </c>
      <c r="AF4494" t="s">
        <v>34807</v>
      </c>
      <c r="AG4494">
        <v>21</v>
      </c>
      <c r="AH4494" t="s">
        <v>40047</v>
      </c>
      <c r="AI4494">
        <v>510</v>
      </c>
      <c r="AJ4494" t="s">
        <v>9260</v>
      </c>
      <c r="AO4494" t="s">
        <v>23218</v>
      </c>
      <c r="AQ4494">
        <v>0</v>
      </c>
      <c r="AR4494" t="s">
        <v>1550</v>
      </c>
      <c r="AS4494" t="s">
        <v>4590</v>
      </c>
      <c r="AV4494">
        <v>55.288148759999999</v>
      </c>
      <c r="AW4494">
        <v>9.0521742599999993</v>
      </c>
      <c r="AX4494" t="s">
        <v>1551</v>
      </c>
      <c r="AY4494">
        <v>1083</v>
      </c>
      <c r="AZ4494" t="s">
        <v>1468</v>
      </c>
    </row>
    <row r="4495" spans="1:52" x14ac:dyDescent="0.25">
      <c r="A4495">
        <v>511005</v>
      </c>
      <c r="B4495" t="s">
        <v>23219</v>
      </c>
      <c r="C4495">
        <v>6510</v>
      </c>
      <c r="D4495" t="s">
        <v>15752</v>
      </c>
      <c r="E4495" t="s">
        <v>23220</v>
      </c>
      <c r="F4495">
        <v>20006897</v>
      </c>
      <c r="G4495">
        <v>1004097825</v>
      </c>
      <c r="H4495" t="s">
        <v>23221</v>
      </c>
      <c r="I4495" t="s">
        <v>23221</v>
      </c>
      <c r="J4495" t="s">
        <v>23222</v>
      </c>
      <c r="K4495" s="38" t="s">
        <v>23223</v>
      </c>
      <c r="L4495">
        <v>29</v>
      </c>
      <c r="P4495" s="5">
        <v>44648</v>
      </c>
      <c r="Q4495" t="s">
        <v>1557</v>
      </c>
      <c r="U4495">
        <v>5</v>
      </c>
      <c r="V4495" t="s">
        <v>1859</v>
      </c>
      <c r="W4495">
        <v>1</v>
      </c>
      <c r="X4495" t="s">
        <v>36371</v>
      </c>
      <c r="Y4495">
        <v>7</v>
      </c>
      <c r="Z4495">
        <v>199708</v>
      </c>
      <c r="AA4495">
        <v>121</v>
      </c>
      <c r="AB4495" t="s">
        <v>1558</v>
      </c>
      <c r="AC4495">
        <v>1013</v>
      </c>
      <c r="AD4495" t="s">
        <v>1379</v>
      </c>
      <c r="AE4495">
        <v>1</v>
      </c>
      <c r="AF4495" t="s">
        <v>34807</v>
      </c>
      <c r="AG4495">
        <v>21</v>
      </c>
      <c r="AH4495" t="s">
        <v>40047</v>
      </c>
      <c r="AI4495">
        <v>510</v>
      </c>
      <c r="AJ4495" t="s">
        <v>9260</v>
      </c>
      <c r="AO4495" t="s">
        <v>23224</v>
      </c>
      <c r="AP4495" t="s">
        <v>23225</v>
      </c>
      <c r="AQ4495">
        <v>0</v>
      </c>
      <c r="AR4495" t="s">
        <v>1550</v>
      </c>
      <c r="AS4495" t="s">
        <v>23226</v>
      </c>
      <c r="AU4495" t="s">
        <v>23227</v>
      </c>
      <c r="AV4495">
        <v>55.315022450000001</v>
      </c>
      <c r="AW4495">
        <v>8.9828493399999996</v>
      </c>
      <c r="AX4495" t="s">
        <v>1551</v>
      </c>
      <c r="AY4495">
        <v>1083</v>
      </c>
      <c r="AZ4495" t="s">
        <v>1468</v>
      </c>
    </row>
    <row r="4496" spans="1:52" x14ac:dyDescent="0.25">
      <c r="A4496">
        <v>511247</v>
      </c>
      <c r="B4496" t="s">
        <v>23228</v>
      </c>
      <c r="C4496">
        <v>6510</v>
      </c>
      <c r="D4496" t="s">
        <v>15752</v>
      </c>
      <c r="E4496" t="s">
        <v>23228</v>
      </c>
      <c r="F4496">
        <v>29556431</v>
      </c>
      <c r="G4496">
        <v>1003320979</v>
      </c>
      <c r="H4496" t="s">
        <v>23229</v>
      </c>
      <c r="I4496" t="s">
        <v>23230</v>
      </c>
      <c r="J4496" t="s">
        <v>42093</v>
      </c>
      <c r="K4496" s="39">
        <v>1622</v>
      </c>
      <c r="L4496" t="s">
        <v>3398</v>
      </c>
      <c r="P4496" s="5">
        <v>44896</v>
      </c>
      <c r="Q4496" t="s">
        <v>1557</v>
      </c>
      <c r="T4496" s="5">
        <v>44895</v>
      </c>
      <c r="U4496">
        <v>4</v>
      </c>
      <c r="V4496" t="s">
        <v>2004</v>
      </c>
      <c r="W4496">
        <v>1</v>
      </c>
      <c r="X4496" t="s">
        <v>36371</v>
      </c>
      <c r="Z4496">
        <v>197808</v>
      </c>
      <c r="AA4496">
        <v>137</v>
      </c>
      <c r="AB4496" t="s">
        <v>2431</v>
      </c>
      <c r="AC4496">
        <v>1053</v>
      </c>
      <c r="AD4496" t="s">
        <v>2431</v>
      </c>
      <c r="AE4496">
        <v>3</v>
      </c>
      <c r="AF4496" t="s">
        <v>1601</v>
      </c>
      <c r="AG4496">
        <v>30</v>
      </c>
      <c r="AH4496" t="s">
        <v>2423</v>
      </c>
      <c r="AI4496">
        <v>510</v>
      </c>
      <c r="AJ4496" t="s">
        <v>9260</v>
      </c>
      <c r="AK4496">
        <v>2</v>
      </c>
      <c r="AL4496" t="s">
        <v>1618</v>
      </c>
      <c r="AM4496">
        <v>545248</v>
      </c>
      <c r="AN4496">
        <v>545248</v>
      </c>
      <c r="AO4496" t="s">
        <v>10930</v>
      </c>
      <c r="AP4496" t="s">
        <v>23231</v>
      </c>
      <c r="AQ4496">
        <v>2</v>
      </c>
      <c r="AR4496" t="s">
        <v>2358</v>
      </c>
      <c r="AS4496" t="s">
        <v>42081</v>
      </c>
      <c r="AV4496">
        <v>55.295058359999999</v>
      </c>
      <c r="AW4496">
        <v>9.0536030499999995</v>
      </c>
      <c r="AX4496" t="s">
        <v>1551</v>
      </c>
      <c r="AY4496">
        <v>1083</v>
      </c>
      <c r="AZ4496" t="s">
        <v>1468</v>
      </c>
    </row>
    <row r="4497" spans="1:52" x14ac:dyDescent="0.25">
      <c r="A4497">
        <v>511300</v>
      </c>
      <c r="B4497" t="s">
        <v>23232</v>
      </c>
      <c r="C4497">
        <v>6510</v>
      </c>
      <c r="D4497" t="s">
        <v>15752</v>
      </c>
      <c r="E4497" t="s">
        <v>23233</v>
      </c>
      <c r="F4497">
        <v>20700092</v>
      </c>
      <c r="G4497">
        <v>1004476891</v>
      </c>
      <c r="H4497" t="s">
        <v>23234</v>
      </c>
      <c r="I4497" t="s">
        <v>23235</v>
      </c>
      <c r="J4497" t="s">
        <v>15754</v>
      </c>
      <c r="K4497" s="39">
        <v>1133</v>
      </c>
      <c r="L4497">
        <v>19</v>
      </c>
      <c r="P4497" s="5">
        <v>44847</v>
      </c>
      <c r="Q4497" t="s">
        <v>1557</v>
      </c>
      <c r="T4497" s="5">
        <v>44026</v>
      </c>
      <c r="U4497">
        <v>5</v>
      </c>
      <c r="V4497" t="s">
        <v>1859</v>
      </c>
      <c r="W4497">
        <v>1</v>
      </c>
      <c r="X4497" t="s">
        <v>36371</v>
      </c>
      <c r="Z4497">
        <v>199806</v>
      </c>
      <c r="AA4497">
        <v>123</v>
      </c>
      <c r="AB4497" t="s">
        <v>1374</v>
      </c>
      <c r="AC4497">
        <v>1011</v>
      </c>
      <c r="AD4497" t="s">
        <v>1374</v>
      </c>
      <c r="AE4497">
        <v>3</v>
      </c>
      <c r="AF4497" t="s">
        <v>1601</v>
      </c>
      <c r="AG4497">
        <v>80</v>
      </c>
      <c r="AH4497" t="s">
        <v>1374</v>
      </c>
      <c r="AI4497">
        <v>510</v>
      </c>
      <c r="AJ4497" t="s">
        <v>9260</v>
      </c>
      <c r="AO4497" t="s">
        <v>23236</v>
      </c>
      <c r="AP4497" t="s">
        <v>23237</v>
      </c>
      <c r="AQ4497">
        <v>0</v>
      </c>
      <c r="AR4497" t="s">
        <v>1550</v>
      </c>
      <c r="AS4497" t="s">
        <v>15757</v>
      </c>
      <c r="AV4497">
        <v>55.290041039999998</v>
      </c>
      <c r="AW4497">
        <v>9.0509423699999996</v>
      </c>
      <c r="AX4497" t="s">
        <v>1551</v>
      </c>
      <c r="AY4497">
        <v>1083</v>
      </c>
      <c r="AZ4497" t="s">
        <v>1468</v>
      </c>
    </row>
    <row r="4498" spans="1:52" x14ac:dyDescent="0.25">
      <c r="A4498">
        <v>513002</v>
      </c>
      <c r="B4498" t="s">
        <v>40971</v>
      </c>
      <c r="C4498">
        <v>6300</v>
      </c>
      <c r="D4498" t="s">
        <v>40480</v>
      </c>
      <c r="E4498" t="s">
        <v>40972</v>
      </c>
      <c r="F4498">
        <v>29189773</v>
      </c>
      <c r="G4498">
        <v>1003322983</v>
      </c>
      <c r="H4498" t="s">
        <v>23238</v>
      </c>
      <c r="I4498" t="s">
        <v>23239</v>
      </c>
      <c r="J4498" t="s">
        <v>35969</v>
      </c>
      <c r="K4498" s="38" t="s">
        <v>23240</v>
      </c>
      <c r="L4498">
        <v>2</v>
      </c>
      <c r="P4498" s="5">
        <v>45204</v>
      </c>
      <c r="Q4498" t="s">
        <v>1545</v>
      </c>
      <c r="R4498">
        <v>540</v>
      </c>
      <c r="S4498" t="s">
        <v>37330</v>
      </c>
      <c r="U4498">
        <v>2</v>
      </c>
      <c r="V4498" t="s">
        <v>1546</v>
      </c>
      <c r="W4498">
        <v>1</v>
      </c>
      <c r="X4498" t="s">
        <v>36371</v>
      </c>
      <c r="Y4498">
        <v>10</v>
      </c>
      <c r="Z4498">
        <v>192008</v>
      </c>
      <c r="AA4498">
        <v>121</v>
      </c>
      <c r="AB4498" t="s">
        <v>1558</v>
      </c>
      <c r="AC4498">
        <v>1012</v>
      </c>
      <c r="AD4498" t="s">
        <v>1377</v>
      </c>
      <c r="AE4498">
        <v>1</v>
      </c>
      <c r="AF4498" t="s">
        <v>34807</v>
      </c>
      <c r="AG4498">
        <v>21</v>
      </c>
      <c r="AH4498" t="s">
        <v>40047</v>
      </c>
      <c r="AI4498">
        <v>540</v>
      </c>
      <c r="AJ4498" t="s">
        <v>37330</v>
      </c>
      <c r="AO4498" t="s">
        <v>23241</v>
      </c>
      <c r="AP4498" t="s">
        <v>23242</v>
      </c>
      <c r="AQ4498">
        <v>0</v>
      </c>
      <c r="AR4498" t="s">
        <v>1550</v>
      </c>
      <c r="AS4498" t="s">
        <v>35970</v>
      </c>
      <c r="AV4498">
        <v>54.920344569999997</v>
      </c>
      <c r="AW4498">
        <v>9.5869148499999994</v>
      </c>
      <c r="AX4498" t="s">
        <v>1551</v>
      </c>
      <c r="AY4498">
        <v>1083</v>
      </c>
      <c r="AZ4498" t="s">
        <v>1468</v>
      </c>
    </row>
    <row r="4499" spans="1:52" x14ac:dyDescent="0.25">
      <c r="A4499">
        <v>513003</v>
      </c>
      <c r="B4499" t="s">
        <v>35971</v>
      </c>
      <c r="C4499">
        <v>6300</v>
      </c>
      <c r="D4499" t="s">
        <v>40480</v>
      </c>
      <c r="E4499" t="s">
        <v>35972</v>
      </c>
      <c r="F4499">
        <v>29189773</v>
      </c>
      <c r="G4499">
        <v>1003322958</v>
      </c>
      <c r="H4499" t="s">
        <v>23243</v>
      </c>
      <c r="I4499" t="s">
        <v>23244</v>
      </c>
      <c r="J4499" t="s">
        <v>11073</v>
      </c>
      <c r="K4499" s="38" t="s">
        <v>11074</v>
      </c>
      <c r="L4499">
        <v>10</v>
      </c>
      <c r="P4499" s="5">
        <v>41550</v>
      </c>
      <c r="Q4499" t="s">
        <v>1557</v>
      </c>
      <c r="R4499">
        <v>540</v>
      </c>
      <c r="S4499" t="s">
        <v>37330</v>
      </c>
      <c r="T4499" s="5">
        <v>41486</v>
      </c>
      <c r="U4499">
        <v>2</v>
      </c>
      <c r="V4499" t="s">
        <v>1546</v>
      </c>
      <c r="W4499">
        <v>1</v>
      </c>
      <c r="X4499" t="s">
        <v>36371</v>
      </c>
      <c r="Y4499">
        <v>7</v>
      </c>
      <c r="AA4499">
        <v>121</v>
      </c>
      <c r="AB4499" t="s">
        <v>1558</v>
      </c>
      <c r="AC4499">
        <v>1012</v>
      </c>
      <c r="AD4499" t="s">
        <v>1377</v>
      </c>
      <c r="AE4499">
        <v>3</v>
      </c>
      <c r="AF4499" t="s">
        <v>1601</v>
      </c>
      <c r="AG4499">
        <v>21</v>
      </c>
      <c r="AH4499" t="s">
        <v>40047</v>
      </c>
      <c r="AI4499">
        <v>540</v>
      </c>
      <c r="AJ4499" t="s">
        <v>37330</v>
      </c>
      <c r="AK4499">
        <v>2</v>
      </c>
      <c r="AL4499" t="s">
        <v>1618</v>
      </c>
      <c r="AM4499">
        <v>513004</v>
      </c>
      <c r="AO4499" t="s">
        <v>23245</v>
      </c>
      <c r="AP4499" t="s">
        <v>23246</v>
      </c>
      <c r="AQ4499">
        <v>0</v>
      </c>
      <c r="AR4499" t="s">
        <v>1550</v>
      </c>
      <c r="AS4499" t="s">
        <v>11077</v>
      </c>
      <c r="AV4499" s="6" t="s">
        <v>23247</v>
      </c>
      <c r="AW4499" s="6" t="s">
        <v>23248</v>
      </c>
      <c r="AX4499" t="s">
        <v>1551</v>
      </c>
      <c r="AY4499">
        <v>1083</v>
      </c>
      <c r="AZ4499" t="s">
        <v>1468</v>
      </c>
    </row>
    <row r="4500" spans="1:52" x14ac:dyDescent="0.25">
      <c r="A4500">
        <v>513004</v>
      </c>
      <c r="B4500" t="s">
        <v>35973</v>
      </c>
      <c r="C4500">
        <v>6300</v>
      </c>
      <c r="D4500" t="s">
        <v>40480</v>
      </c>
      <c r="E4500" t="s">
        <v>35974</v>
      </c>
      <c r="F4500">
        <v>29189773</v>
      </c>
      <c r="G4500">
        <v>1003323024</v>
      </c>
      <c r="H4500" t="s">
        <v>23249</v>
      </c>
      <c r="I4500" t="s">
        <v>23250</v>
      </c>
      <c r="J4500" t="s">
        <v>23251</v>
      </c>
      <c r="K4500" s="39">
        <v>1997</v>
      </c>
      <c r="L4500">
        <v>10</v>
      </c>
      <c r="P4500" s="5">
        <v>43867</v>
      </c>
      <c r="Q4500" t="s">
        <v>1557</v>
      </c>
      <c r="R4500">
        <v>540</v>
      </c>
      <c r="S4500" t="s">
        <v>37330</v>
      </c>
      <c r="U4500">
        <v>2</v>
      </c>
      <c r="V4500" t="s">
        <v>1546</v>
      </c>
      <c r="W4500">
        <v>1</v>
      </c>
      <c r="X4500" t="s">
        <v>36371</v>
      </c>
      <c r="Y4500">
        <v>7</v>
      </c>
      <c r="Z4500">
        <v>194508</v>
      </c>
      <c r="AA4500">
        <v>121</v>
      </c>
      <c r="AB4500" t="s">
        <v>1558</v>
      </c>
      <c r="AC4500">
        <v>1012</v>
      </c>
      <c r="AD4500" t="s">
        <v>1377</v>
      </c>
      <c r="AE4500">
        <v>1</v>
      </c>
      <c r="AF4500" t="s">
        <v>34807</v>
      </c>
      <c r="AG4500">
        <v>21</v>
      </c>
      <c r="AH4500" t="s">
        <v>40047</v>
      </c>
      <c r="AI4500">
        <v>540</v>
      </c>
      <c r="AJ4500" t="s">
        <v>37330</v>
      </c>
      <c r="AO4500" t="s">
        <v>23252</v>
      </c>
      <c r="AP4500" t="s">
        <v>23253</v>
      </c>
      <c r="AQ4500">
        <v>0</v>
      </c>
      <c r="AR4500" t="s">
        <v>1550</v>
      </c>
      <c r="AS4500" t="s">
        <v>23254</v>
      </c>
      <c r="AV4500">
        <v>54.894379530000002</v>
      </c>
      <c r="AW4500">
        <v>9.5558181700000002</v>
      </c>
      <c r="AX4500" t="s">
        <v>1551</v>
      </c>
      <c r="AY4500">
        <v>1083</v>
      </c>
      <c r="AZ4500" t="s">
        <v>1468</v>
      </c>
    </row>
    <row r="4501" spans="1:52" x14ac:dyDescent="0.25">
      <c r="A4501">
        <v>513005</v>
      </c>
      <c r="B4501" t="s">
        <v>38899</v>
      </c>
      <c r="C4501">
        <v>6300</v>
      </c>
      <c r="D4501" t="s">
        <v>40480</v>
      </c>
      <c r="E4501" t="s">
        <v>38900</v>
      </c>
      <c r="F4501">
        <v>41053917</v>
      </c>
      <c r="G4501">
        <v>1003063676</v>
      </c>
      <c r="H4501" t="s">
        <v>23255</v>
      </c>
      <c r="I4501" t="s">
        <v>23256</v>
      </c>
      <c r="J4501" t="s">
        <v>23257</v>
      </c>
      <c r="K4501" s="38" t="s">
        <v>5456</v>
      </c>
      <c r="L4501">
        <v>2</v>
      </c>
      <c r="P4501" s="5">
        <v>45756</v>
      </c>
      <c r="Q4501" t="s">
        <v>2352</v>
      </c>
      <c r="U4501">
        <v>5</v>
      </c>
      <c r="V4501" t="s">
        <v>1859</v>
      </c>
      <c r="W4501">
        <v>1</v>
      </c>
      <c r="X4501" t="s">
        <v>36371</v>
      </c>
      <c r="Y4501">
        <v>7</v>
      </c>
      <c r="Z4501">
        <v>197308</v>
      </c>
      <c r="AA4501">
        <v>121</v>
      </c>
      <c r="AB4501" t="s">
        <v>1558</v>
      </c>
      <c r="AC4501">
        <v>1013</v>
      </c>
      <c r="AD4501" t="s">
        <v>1379</v>
      </c>
      <c r="AE4501">
        <v>1</v>
      </c>
      <c r="AF4501" t="s">
        <v>34807</v>
      </c>
      <c r="AG4501">
        <v>21</v>
      </c>
      <c r="AH4501" t="s">
        <v>40047</v>
      </c>
      <c r="AI4501">
        <v>540</v>
      </c>
      <c r="AJ4501" t="s">
        <v>37330</v>
      </c>
      <c r="AO4501" t="s">
        <v>23258</v>
      </c>
      <c r="AP4501" t="s">
        <v>23259</v>
      </c>
      <c r="AQ4501">
        <v>0</v>
      </c>
      <c r="AR4501" t="s">
        <v>1550</v>
      </c>
      <c r="AS4501" t="s">
        <v>23260</v>
      </c>
      <c r="AV4501">
        <v>54.90559614</v>
      </c>
      <c r="AW4501">
        <v>9.5786283999999995</v>
      </c>
      <c r="AX4501" t="s">
        <v>1551</v>
      </c>
      <c r="AY4501">
        <v>1083</v>
      </c>
      <c r="AZ4501" t="s">
        <v>1468</v>
      </c>
    </row>
    <row r="4502" spans="1:52" x14ac:dyDescent="0.25">
      <c r="A4502">
        <v>513008</v>
      </c>
      <c r="B4502" t="s">
        <v>41425</v>
      </c>
      <c r="C4502">
        <v>6300</v>
      </c>
      <c r="D4502" t="s">
        <v>40480</v>
      </c>
      <c r="E4502" t="s">
        <v>41426</v>
      </c>
      <c r="F4502">
        <v>18699249</v>
      </c>
      <c r="G4502">
        <v>1003529131</v>
      </c>
      <c r="I4502" t="s">
        <v>23261</v>
      </c>
      <c r="J4502" t="s">
        <v>38901</v>
      </c>
      <c r="K4502" s="39">
        <v>2092</v>
      </c>
      <c r="L4502">
        <v>67</v>
      </c>
      <c r="P4502" s="5">
        <v>43181</v>
      </c>
      <c r="Q4502" t="s">
        <v>1557</v>
      </c>
      <c r="U4502">
        <v>5</v>
      </c>
      <c r="V4502" t="s">
        <v>1859</v>
      </c>
      <c r="W4502">
        <v>1</v>
      </c>
      <c r="X4502" t="s">
        <v>36371</v>
      </c>
      <c r="Y4502">
        <v>9</v>
      </c>
      <c r="Z4502">
        <v>199508</v>
      </c>
      <c r="AA4502">
        <v>121</v>
      </c>
      <c r="AB4502" t="s">
        <v>1558</v>
      </c>
      <c r="AC4502">
        <v>1013</v>
      </c>
      <c r="AD4502" t="s">
        <v>1379</v>
      </c>
      <c r="AE4502">
        <v>1</v>
      </c>
      <c r="AF4502" t="s">
        <v>34807</v>
      </c>
      <c r="AG4502">
        <v>22</v>
      </c>
      <c r="AH4502" t="s">
        <v>40058</v>
      </c>
      <c r="AI4502">
        <v>540</v>
      </c>
      <c r="AJ4502" t="s">
        <v>37330</v>
      </c>
      <c r="AO4502" t="s">
        <v>23262</v>
      </c>
      <c r="AP4502" t="s">
        <v>40973</v>
      </c>
      <c r="AQ4502">
        <v>0</v>
      </c>
      <c r="AR4502" t="s">
        <v>1550</v>
      </c>
      <c r="AS4502" t="s">
        <v>38902</v>
      </c>
      <c r="AU4502" t="s">
        <v>38903</v>
      </c>
      <c r="AV4502">
        <v>54.937344760000002</v>
      </c>
      <c r="AW4502">
        <v>9.6200309900000001</v>
      </c>
      <c r="AX4502" t="s">
        <v>1551</v>
      </c>
      <c r="AY4502">
        <v>1083</v>
      </c>
      <c r="AZ4502" t="s">
        <v>1468</v>
      </c>
    </row>
    <row r="4503" spans="1:52" x14ac:dyDescent="0.25">
      <c r="A4503">
        <v>513300</v>
      </c>
      <c r="B4503" t="s">
        <v>35975</v>
      </c>
      <c r="C4503">
        <v>6300</v>
      </c>
      <c r="D4503" t="s">
        <v>40480</v>
      </c>
      <c r="E4503" t="s">
        <v>35976</v>
      </c>
      <c r="F4503">
        <v>52558115</v>
      </c>
      <c r="G4503">
        <v>1001988924</v>
      </c>
      <c r="H4503" t="s">
        <v>23263</v>
      </c>
      <c r="I4503" t="s">
        <v>23264</v>
      </c>
      <c r="J4503" t="s">
        <v>35977</v>
      </c>
      <c r="K4503" s="39">
        <v>1759</v>
      </c>
      <c r="L4503">
        <v>100</v>
      </c>
      <c r="P4503" s="5">
        <v>42874</v>
      </c>
      <c r="Q4503" t="s">
        <v>1557</v>
      </c>
      <c r="T4503" s="5">
        <v>42184</v>
      </c>
      <c r="U4503">
        <v>5</v>
      </c>
      <c r="V4503" t="s">
        <v>1859</v>
      </c>
      <c r="W4503">
        <v>1</v>
      </c>
      <c r="X4503" t="s">
        <v>36371</v>
      </c>
      <c r="Z4503">
        <v>195205</v>
      </c>
      <c r="AA4503">
        <v>123</v>
      </c>
      <c r="AB4503" t="s">
        <v>1374</v>
      </c>
      <c r="AC4503">
        <v>1011</v>
      </c>
      <c r="AD4503" t="s">
        <v>1374</v>
      </c>
      <c r="AE4503">
        <v>3</v>
      </c>
      <c r="AF4503" t="s">
        <v>1601</v>
      </c>
      <c r="AG4503">
        <v>80</v>
      </c>
      <c r="AH4503" t="s">
        <v>1374</v>
      </c>
      <c r="AI4503">
        <v>540</v>
      </c>
      <c r="AJ4503" t="s">
        <v>37330</v>
      </c>
      <c r="AO4503" t="s">
        <v>23265</v>
      </c>
      <c r="AP4503" t="s">
        <v>23266</v>
      </c>
      <c r="AQ4503">
        <v>0</v>
      </c>
      <c r="AR4503" t="s">
        <v>1550</v>
      </c>
      <c r="AS4503" t="s">
        <v>23267</v>
      </c>
      <c r="AU4503" t="s">
        <v>35978</v>
      </c>
      <c r="AV4503">
        <v>54.892400596718097</v>
      </c>
      <c r="AW4503">
        <v>9.5503419437221702</v>
      </c>
      <c r="AX4503" t="s">
        <v>1551</v>
      </c>
      <c r="AY4503">
        <v>1083</v>
      </c>
      <c r="AZ4503" t="s">
        <v>1468</v>
      </c>
    </row>
    <row r="4504" spans="1:52" x14ac:dyDescent="0.25">
      <c r="A4504">
        <v>513301</v>
      </c>
      <c r="B4504" t="s">
        <v>40974</v>
      </c>
      <c r="C4504">
        <v>6300</v>
      </c>
      <c r="D4504" t="s">
        <v>40480</v>
      </c>
      <c r="E4504" t="s">
        <v>40975</v>
      </c>
      <c r="F4504">
        <v>41073411</v>
      </c>
      <c r="G4504">
        <v>1003063706</v>
      </c>
      <c r="H4504" t="s">
        <v>23268</v>
      </c>
      <c r="I4504" t="s">
        <v>23269</v>
      </c>
      <c r="J4504" t="s">
        <v>35979</v>
      </c>
      <c r="K4504" s="38" t="s">
        <v>22604</v>
      </c>
      <c r="L4504">
        <v>15</v>
      </c>
      <c r="P4504" s="5">
        <v>43794</v>
      </c>
      <c r="Q4504" t="s">
        <v>1557</v>
      </c>
      <c r="U4504">
        <v>4</v>
      </c>
      <c r="V4504" t="s">
        <v>2004</v>
      </c>
      <c r="W4504">
        <v>1</v>
      </c>
      <c r="X4504" t="s">
        <v>36371</v>
      </c>
      <c r="Z4504">
        <v>192411</v>
      </c>
      <c r="AA4504">
        <v>261</v>
      </c>
      <c r="AB4504" t="s">
        <v>8307</v>
      </c>
      <c r="AC4504">
        <v>1071</v>
      </c>
      <c r="AD4504" t="s">
        <v>1376</v>
      </c>
      <c r="AE4504">
        <v>1</v>
      </c>
      <c r="AF4504" t="s">
        <v>34807</v>
      </c>
      <c r="AG4504">
        <v>99</v>
      </c>
      <c r="AH4504" t="s">
        <v>41429</v>
      </c>
      <c r="AI4504">
        <v>540</v>
      </c>
      <c r="AJ4504" t="s">
        <v>37330</v>
      </c>
      <c r="AO4504" t="s">
        <v>23270</v>
      </c>
      <c r="AP4504" t="s">
        <v>23271</v>
      </c>
      <c r="AQ4504">
        <v>0</v>
      </c>
      <c r="AR4504" t="s">
        <v>1550</v>
      </c>
      <c r="AS4504" t="s">
        <v>35980</v>
      </c>
      <c r="AV4504">
        <v>54.939085929999997</v>
      </c>
      <c r="AW4504">
        <v>9.6017366099999997</v>
      </c>
      <c r="AX4504" t="s">
        <v>1551</v>
      </c>
      <c r="AY4504">
        <v>1083</v>
      </c>
      <c r="AZ4504" t="s">
        <v>1468</v>
      </c>
    </row>
    <row r="4505" spans="1:52" x14ac:dyDescent="0.25">
      <c r="A4505">
        <v>513901</v>
      </c>
      <c r="B4505" t="s">
        <v>38904</v>
      </c>
      <c r="C4505">
        <v>6340</v>
      </c>
      <c r="D4505" t="s">
        <v>40445</v>
      </c>
      <c r="E4505" t="s">
        <v>38905</v>
      </c>
      <c r="F4505">
        <v>29189854</v>
      </c>
      <c r="G4505">
        <v>1006394096</v>
      </c>
      <c r="H4505" t="s">
        <v>23272</v>
      </c>
      <c r="I4505" t="s">
        <v>23273</v>
      </c>
      <c r="J4505" t="s">
        <v>23274</v>
      </c>
      <c r="K4505" s="39">
        <v>1702</v>
      </c>
      <c r="L4505">
        <v>10</v>
      </c>
      <c r="P4505" s="5">
        <v>43214</v>
      </c>
      <c r="Q4505" t="s">
        <v>1557</v>
      </c>
      <c r="R4505">
        <v>580</v>
      </c>
      <c r="S4505" t="s">
        <v>9759</v>
      </c>
      <c r="T4505" s="5">
        <v>43193</v>
      </c>
      <c r="U4505">
        <v>2</v>
      </c>
      <c r="V4505" t="s">
        <v>1546</v>
      </c>
      <c r="W4505">
        <v>1</v>
      </c>
      <c r="X4505" t="s">
        <v>36371</v>
      </c>
      <c r="Y4505">
        <v>9</v>
      </c>
      <c r="Z4505">
        <v>196504</v>
      </c>
      <c r="AA4505">
        <v>126</v>
      </c>
      <c r="AB4505" t="s">
        <v>1382</v>
      </c>
      <c r="AC4505">
        <v>1015</v>
      </c>
      <c r="AD4505" t="s">
        <v>1382</v>
      </c>
      <c r="AE4505">
        <v>3</v>
      </c>
      <c r="AF4505" t="s">
        <v>1601</v>
      </c>
      <c r="AG4505">
        <v>29</v>
      </c>
      <c r="AH4505" t="s">
        <v>3064</v>
      </c>
      <c r="AI4505">
        <v>580</v>
      </c>
      <c r="AJ4505" t="s">
        <v>9759</v>
      </c>
      <c r="AO4505" t="s">
        <v>23275</v>
      </c>
      <c r="AP4505" t="s">
        <v>23276</v>
      </c>
      <c r="AQ4505">
        <v>0</v>
      </c>
      <c r="AR4505" t="s">
        <v>1550</v>
      </c>
      <c r="AS4505" t="s">
        <v>23277</v>
      </c>
      <c r="AV4505" s="6" t="s">
        <v>23278</v>
      </c>
      <c r="AW4505" s="6" t="s">
        <v>23279</v>
      </c>
      <c r="AX4505" t="s">
        <v>1551</v>
      </c>
      <c r="AY4505">
        <v>1083</v>
      </c>
      <c r="AZ4505" t="s">
        <v>1468</v>
      </c>
    </row>
    <row r="4506" spans="1:52" x14ac:dyDescent="0.25">
      <c r="A4506">
        <v>515002</v>
      </c>
      <c r="B4506" t="s">
        <v>23280</v>
      </c>
      <c r="C4506">
        <v>6100</v>
      </c>
      <c r="D4506" t="s">
        <v>1475</v>
      </c>
      <c r="E4506" t="s">
        <v>23280</v>
      </c>
      <c r="F4506">
        <v>29189757</v>
      </c>
      <c r="G4506">
        <v>1026757971</v>
      </c>
      <c r="H4506" t="s">
        <v>23281</v>
      </c>
      <c r="I4506" t="s">
        <v>9942</v>
      </c>
      <c r="J4506" t="s">
        <v>40976</v>
      </c>
      <c r="K4506" s="38" t="s">
        <v>23282</v>
      </c>
      <c r="L4506">
        <v>29</v>
      </c>
      <c r="P4506" s="5">
        <v>45016</v>
      </c>
      <c r="Q4506" t="s">
        <v>1960</v>
      </c>
      <c r="R4506">
        <v>510</v>
      </c>
      <c r="S4506" t="s">
        <v>9260</v>
      </c>
      <c r="U4506">
        <v>2</v>
      </c>
      <c r="V4506" t="s">
        <v>1546</v>
      </c>
      <c r="W4506">
        <v>1</v>
      </c>
      <c r="X4506" t="s">
        <v>36371</v>
      </c>
      <c r="Y4506">
        <v>6</v>
      </c>
      <c r="Z4506">
        <v>192009</v>
      </c>
      <c r="AA4506">
        <v>121</v>
      </c>
      <c r="AB4506" t="s">
        <v>1558</v>
      </c>
      <c r="AC4506">
        <v>1012</v>
      </c>
      <c r="AD4506" t="s">
        <v>1377</v>
      </c>
      <c r="AE4506">
        <v>1</v>
      </c>
      <c r="AF4506" t="s">
        <v>34807</v>
      </c>
      <c r="AG4506">
        <v>21</v>
      </c>
      <c r="AH4506" t="s">
        <v>40047</v>
      </c>
      <c r="AI4506">
        <v>510</v>
      </c>
      <c r="AJ4506" t="s">
        <v>9260</v>
      </c>
      <c r="AK4506">
        <v>1</v>
      </c>
      <c r="AL4506" t="s">
        <v>2262</v>
      </c>
      <c r="AM4506">
        <v>280242</v>
      </c>
      <c r="AO4506" t="s">
        <v>23283</v>
      </c>
      <c r="AP4506" t="s">
        <v>23284</v>
      </c>
      <c r="AQ4506">
        <v>0</v>
      </c>
      <c r="AR4506" t="s">
        <v>1550</v>
      </c>
      <c r="AS4506" t="s">
        <v>40977</v>
      </c>
      <c r="AV4506">
        <v>55.238283610000003</v>
      </c>
      <c r="AW4506">
        <v>9.4854848</v>
      </c>
      <c r="AX4506" t="s">
        <v>1551</v>
      </c>
      <c r="AY4506">
        <v>1083</v>
      </c>
      <c r="AZ4506" t="s">
        <v>1468</v>
      </c>
    </row>
    <row r="4507" spans="1:52" x14ac:dyDescent="0.25">
      <c r="A4507">
        <v>515003</v>
      </c>
      <c r="B4507" t="s">
        <v>23285</v>
      </c>
      <c r="C4507">
        <v>6100</v>
      </c>
      <c r="D4507" t="s">
        <v>1475</v>
      </c>
      <c r="E4507" t="s">
        <v>35981</v>
      </c>
      <c r="F4507">
        <v>29189757</v>
      </c>
      <c r="G4507">
        <v>1003323449</v>
      </c>
      <c r="H4507" t="s">
        <v>23286</v>
      </c>
      <c r="I4507" t="s">
        <v>23287</v>
      </c>
      <c r="J4507" t="s">
        <v>9258</v>
      </c>
      <c r="K4507" s="38" t="s">
        <v>9259</v>
      </c>
      <c r="L4507">
        <v>66</v>
      </c>
      <c r="P4507" s="5">
        <v>44894</v>
      </c>
      <c r="Q4507" t="s">
        <v>1557</v>
      </c>
      <c r="R4507">
        <v>510</v>
      </c>
      <c r="S4507" t="s">
        <v>9260</v>
      </c>
      <c r="T4507" s="5">
        <v>44866</v>
      </c>
      <c r="U4507">
        <v>2</v>
      </c>
      <c r="V4507" t="s">
        <v>1546</v>
      </c>
      <c r="W4507">
        <v>1</v>
      </c>
      <c r="X4507" t="s">
        <v>36371</v>
      </c>
      <c r="Y4507">
        <v>9</v>
      </c>
      <c r="Z4507">
        <v>191204</v>
      </c>
      <c r="AA4507">
        <v>121</v>
      </c>
      <c r="AB4507" t="s">
        <v>1558</v>
      </c>
      <c r="AC4507">
        <v>1012</v>
      </c>
      <c r="AD4507" t="s">
        <v>1377</v>
      </c>
      <c r="AE4507">
        <v>3</v>
      </c>
      <c r="AF4507" t="s">
        <v>1601</v>
      </c>
      <c r="AG4507">
        <v>21</v>
      </c>
      <c r="AH4507" t="s">
        <v>40047</v>
      </c>
      <c r="AI4507">
        <v>510</v>
      </c>
      <c r="AJ4507" t="s">
        <v>9260</v>
      </c>
      <c r="AK4507">
        <v>2</v>
      </c>
      <c r="AL4507" t="s">
        <v>1618</v>
      </c>
      <c r="AM4507">
        <v>280111</v>
      </c>
      <c r="AN4507">
        <v>280111</v>
      </c>
      <c r="AO4507" t="s">
        <v>9261</v>
      </c>
      <c r="AP4507" t="s">
        <v>9262</v>
      </c>
      <c r="AQ4507">
        <v>2</v>
      </c>
      <c r="AR4507" t="s">
        <v>2358</v>
      </c>
      <c r="AS4507" t="s">
        <v>9263</v>
      </c>
      <c r="AV4507">
        <v>55.178329929999997</v>
      </c>
      <c r="AW4507">
        <v>9.45368371</v>
      </c>
      <c r="AX4507" t="s">
        <v>1551</v>
      </c>
      <c r="AY4507">
        <v>1083</v>
      </c>
      <c r="AZ4507" t="s">
        <v>1468</v>
      </c>
    </row>
    <row r="4508" spans="1:52" x14ac:dyDescent="0.25">
      <c r="A4508">
        <v>515004</v>
      </c>
      <c r="B4508" t="s">
        <v>38906</v>
      </c>
      <c r="C4508">
        <v>6100</v>
      </c>
      <c r="D4508" t="s">
        <v>1475</v>
      </c>
      <c r="E4508" t="s">
        <v>38907</v>
      </c>
      <c r="F4508">
        <v>29189757</v>
      </c>
      <c r="G4508">
        <v>1003323516</v>
      </c>
      <c r="H4508" t="s">
        <v>23288</v>
      </c>
      <c r="I4508" t="s">
        <v>23289</v>
      </c>
      <c r="J4508" t="s">
        <v>38908</v>
      </c>
      <c r="K4508" s="38" t="s">
        <v>7561</v>
      </c>
      <c r="L4508">
        <v>2</v>
      </c>
      <c r="P4508" s="5">
        <v>43896</v>
      </c>
      <c r="Q4508" t="s">
        <v>1557</v>
      </c>
      <c r="R4508">
        <v>510</v>
      </c>
      <c r="S4508" t="s">
        <v>9260</v>
      </c>
      <c r="U4508">
        <v>2</v>
      </c>
      <c r="V4508" t="s">
        <v>1546</v>
      </c>
      <c r="W4508">
        <v>1</v>
      </c>
      <c r="X4508" t="s">
        <v>36371</v>
      </c>
      <c r="Y4508">
        <v>9</v>
      </c>
      <c r="Z4508">
        <v>197208</v>
      </c>
      <c r="AA4508">
        <v>121</v>
      </c>
      <c r="AB4508" t="s">
        <v>1558</v>
      </c>
      <c r="AC4508">
        <v>1012</v>
      </c>
      <c r="AD4508" t="s">
        <v>1377</v>
      </c>
      <c r="AE4508">
        <v>1</v>
      </c>
      <c r="AF4508" t="s">
        <v>34807</v>
      </c>
      <c r="AG4508">
        <v>21</v>
      </c>
      <c r="AH4508" t="s">
        <v>40047</v>
      </c>
      <c r="AI4508">
        <v>510</v>
      </c>
      <c r="AJ4508" t="s">
        <v>9260</v>
      </c>
      <c r="AK4508">
        <v>1</v>
      </c>
      <c r="AL4508" t="s">
        <v>2262</v>
      </c>
      <c r="AM4508">
        <v>280242</v>
      </c>
      <c r="AO4508" t="s">
        <v>23290</v>
      </c>
      <c r="AP4508" t="s">
        <v>23291</v>
      </c>
      <c r="AQ4508">
        <v>0</v>
      </c>
      <c r="AR4508" t="s">
        <v>1550</v>
      </c>
      <c r="AS4508" t="s">
        <v>38032</v>
      </c>
      <c r="AV4508">
        <v>55.232512120000003</v>
      </c>
      <c r="AW4508">
        <v>9.4907819599999996</v>
      </c>
      <c r="AX4508" t="s">
        <v>1551</v>
      </c>
      <c r="AY4508">
        <v>1083</v>
      </c>
      <c r="AZ4508" t="s">
        <v>1468</v>
      </c>
    </row>
    <row r="4509" spans="1:52" x14ac:dyDescent="0.25">
      <c r="A4509">
        <v>515005</v>
      </c>
      <c r="B4509" t="s">
        <v>23292</v>
      </c>
      <c r="C4509">
        <v>6100</v>
      </c>
      <c r="D4509" t="s">
        <v>1475</v>
      </c>
      <c r="E4509" t="s">
        <v>35982</v>
      </c>
      <c r="F4509">
        <v>29189757</v>
      </c>
      <c r="G4509">
        <v>1003323565</v>
      </c>
      <c r="H4509" t="s">
        <v>23293</v>
      </c>
      <c r="I4509" t="s">
        <v>23294</v>
      </c>
      <c r="J4509" t="s">
        <v>23295</v>
      </c>
      <c r="K4509" s="38" t="s">
        <v>23296</v>
      </c>
      <c r="L4509">
        <v>115</v>
      </c>
      <c r="P4509" s="5">
        <v>44894</v>
      </c>
      <c r="Q4509" t="s">
        <v>1557</v>
      </c>
      <c r="R4509">
        <v>510</v>
      </c>
      <c r="S4509" t="s">
        <v>9260</v>
      </c>
      <c r="T4509" s="5">
        <v>44835</v>
      </c>
      <c r="U4509">
        <v>2</v>
      </c>
      <c r="V4509" t="s">
        <v>1546</v>
      </c>
      <c r="W4509">
        <v>1</v>
      </c>
      <c r="X4509" t="s">
        <v>36371</v>
      </c>
      <c r="Y4509">
        <v>6</v>
      </c>
      <c r="Z4509">
        <v>191405</v>
      </c>
      <c r="AA4509">
        <v>121</v>
      </c>
      <c r="AB4509" t="s">
        <v>1558</v>
      </c>
      <c r="AC4509">
        <v>1012</v>
      </c>
      <c r="AD4509" t="s">
        <v>1377</v>
      </c>
      <c r="AE4509">
        <v>3</v>
      </c>
      <c r="AF4509" t="s">
        <v>1601</v>
      </c>
      <c r="AG4509">
        <v>22</v>
      </c>
      <c r="AH4509" t="s">
        <v>40058</v>
      </c>
      <c r="AI4509">
        <v>510</v>
      </c>
      <c r="AJ4509" t="s">
        <v>9260</v>
      </c>
      <c r="AK4509">
        <v>2</v>
      </c>
      <c r="AL4509" t="s">
        <v>1618</v>
      </c>
      <c r="AM4509">
        <v>280111</v>
      </c>
      <c r="AN4509">
        <v>280111</v>
      </c>
      <c r="AO4509" t="s">
        <v>9261</v>
      </c>
      <c r="AP4509" t="s">
        <v>9262</v>
      </c>
      <c r="AQ4509">
        <v>2</v>
      </c>
      <c r="AR4509" t="s">
        <v>2358</v>
      </c>
      <c r="AS4509" t="s">
        <v>23297</v>
      </c>
      <c r="AV4509">
        <v>55.208077789999997</v>
      </c>
      <c r="AW4509">
        <v>9.4440638200000002</v>
      </c>
      <c r="AX4509" t="s">
        <v>1551</v>
      </c>
      <c r="AY4509">
        <v>1083</v>
      </c>
      <c r="AZ4509" t="s">
        <v>1468</v>
      </c>
    </row>
    <row r="4510" spans="1:52" x14ac:dyDescent="0.25">
      <c r="A4510">
        <v>515007</v>
      </c>
      <c r="B4510" t="s">
        <v>35983</v>
      </c>
      <c r="C4510">
        <v>6100</v>
      </c>
      <c r="D4510" t="s">
        <v>1475</v>
      </c>
      <c r="E4510" t="s">
        <v>35984</v>
      </c>
      <c r="F4510">
        <v>29189757</v>
      </c>
      <c r="G4510">
        <v>1003323589</v>
      </c>
      <c r="H4510" t="s">
        <v>23298</v>
      </c>
      <c r="I4510" t="s">
        <v>9935</v>
      </c>
      <c r="J4510" t="s">
        <v>23299</v>
      </c>
      <c r="K4510" s="38" t="s">
        <v>9937</v>
      </c>
      <c r="L4510" t="s">
        <v>4522</v>
      </c>
      <c r="P4510" s="5">
        <v>44986</v>
      </c>
      <c r="Q4510" t="s">
        <v>1960</v>
      </c>
      <c r="R4510">
        <v>510</v>
      </c>
      <c r="S4510" t="s">
        <v>9260</v>
      </c>
      <c r="U4510">
        <v>2</v>
      </c>
      <c r="V4510" t="s">
        <v>1546</v>
      </c>
      <c r="W4510">
        <v>1</v>
      </c>
      <c r="X4510" t="s">
        <v>36371</v>
      </c>
      <c r="Y4510">
        <v>9</v>
      </c>
      <c r="Z4510">
        <v>192310</v>
      </c>
      <c r="AA4510">
        <v>121</v>
      </c>
      <c r="AB4510" t="s">
        <v>1558</v>
      </c>
      <c r="AC4510">
        <v>1012</v>
      </c>
      <c r="AD4510" t="s">
        <v>1377</v>
      </c>
      <c r="AE4510">
        <v>1</v>
      </c>
      <c r="AF4510" t="s">
        <v>34807</v>
      </c>
      <c r="AG4510">
        <v>21</v>
      </c>
      <c r="AH4510" t="s">
        <v>40047</v>
      </c>
      <c r="AI4510">
        <v>510</v>
      </c>
      <c r="AJ4510" t="s">
        <v>9260</v>
      </c>
      <c r="AN4510">
        <v>280241</v>
      </c>
      <c r="AO4510" t="s">
        <v>9938</v>
      </c>
      <c r="AP4510" t="s">
        <v>9939</v>
      </c>
      <c r="AQ4510">
        <v>2</v>
      </c>
      <c r="AR4510" t="s">
        <v>2358</v>
      </c>
      <c r="AS4510" t="s">
        <v>9940</v>
      </c>
      <c r="AV4510">
        <v>55.25415151</v>
      </c>
      <c r="AW4510">
        <v>9.4777445599999997</v>
      </c>
      <c r="AX4510" t="s">
        <v>1551</v>
      </c>
      <c r="AY4510">
        <v>1083</v>
      </c>
      <c r="AZ4510" t="s">
        <v>1468</v>
      </c>
    </row>
    <row r="4511" spans="1:52" x14ac:dyDescent="0.25">
      <c r="A4511">
        <v>515008</v>
      </c>
      <c r="B4511" t="s">
        <v>23300</v>
      </c>
      <c r="C4511">
        <v>6100</v>
      </c>
      <c r="D4511" t="s">
        <v>1475</v>
      </c>
      <c r="E4511" t="s">
        <v>41775</v>
      </c>
      <c r="F4511">
        <v>29189757</v>
      </c>
      <c r="G4511">
        <v>1003323735</v>
      </c>
      <c r="H4511" t="s">
        <v>23301</v>
      </c>
      <c r="I4511" t="s">
        <v>9951</v>
      </c>
      <c r="J4511" t="s">
        <v>23302</v>
      </c>
      <c r="K4511" s="39">
        <v>1186</v>
      </c>
      <c r="L4511" t="s">
        <v>10857</v>
      </c>
      <c r="P4511" s="5">
        <v>45048</v>
      </c>
      <c r="Q4511" t="s">
        <v>5603</v>
      </c>
      <c r="R4511">
        <v>510</v>
      </c>
      <c r="S4511" t="s">
        <v>9260</v>
      </c>
      <c r="U4511">
        <v>2</v>
      </c>
      <c r="V4511" t="s">
        <v>1546</v>
      </c>
      <c r="W4511">
        <v>1</v>
      </c>
      <c r="X4511" t="s">
        <v>36371</v>
      </c>
      <c r="Y4511">
        <v>9</v>
      </c>
      <c r="Z4511">
        <v>176801</v>
      </c>
      <c r="AA4511">
        <v>121</v>
      </c>
      <c r="AB4511" t="s">
        <v>1558</v>
      </c>
      <c r="AC4511">
        <v>1012</v>
      </c>
      <c r="AD4511" t="s">
        <v>1377</v>
      </c>
      <c r="AE4511">
        <v>1</v>
      </c>
      <c r="AF4511" t="s">
        <v>34807</v>
      </c>
      <c r="AG4511">
        <v>21</v>
      </c>
      <c r="AH4511" t="s">
        <v>40047</v>
      </c>
      <c r="AI4511">
        <v>510</v>
      </c>
      <c r="AJ4511" t="s">
        <v>9260</v>
      </c>
      <c r="AN4511">
        <v>280244</v>
      </c>
      <c r="AO4511" t="s">
        <v>9954</v>
      </c>
      <c r="AP4511" t="s">
        <v>23303</v>
      </c>
      <c r="AQ4511">
        <v>2</v>
      </c>
      <c r="AR4511" t="s">
        <v>2358</v>
      </c>
      <c r="AS4511" t="s">
        <v>9956</v>
      </c>
      <c r="AV4511">
        <v>55.233021690000001</v>
      </c>
      <c r="AW4511">
        <v>9.5422977800000002</v>
      </c>
      <c r="AX4511" t="s">
        <v>1551</v>
      </c>
      <c r="AY4511">
        <v>1083</v>
      </c>
      <c r="AZ4511" t="s">
        <v>1468</v>
      </c>
    </row>
    <row r="4512" spans="1:52" x14ac:dyDescent="0.25">
      <c r="A4512">
        <v>515010</v>
      </c>
      <c r="B4512" t="s">
        <v>23304</v>
      </c>
      <c r="C4512">
        <v>6100</v>
      </c>
      <c r="D4512" t="s">
        <v>1475</v>
      </c>
      <c r="E4512" t="s">
        <v>35985</v>
      </c>
      <c r="F4512">
        <v>29189757</v>
      </c>
      <c r="G4512">
        <v>1003323486</v>
      </c>
      <c r="H4512" t="s">
        <v>23305</v>
      </c>
      <c r="I4512" t="s">
        <v>23306</v>
      </c>
      <c r="J4512" t="s">
        <v>38909</v>
      </c>
      <c r="K4512" s="38" t="s">
        <v>23307</v>
      </c>
      <c r="L4512">
        <v>15</v>
      </c>
      <c r="P4512" s="5">
        <v>44894</v>
      </c>
      <c r="Q4512" t="s">
        <v>1557</v>
      </c>
      <c r="R4512">
        <v>510</v>
      </c>
      <c r="S4512" t="s">
        <v>9260</v>
      </c>
      <c r="T4512" s="5">
        <v>44866</v>
      </c>
      <c r="U4512">
        <v>2</v>
      </c>
      <c r="V4512" t="s">
        <v>1546</v>
      </c>
      <c r="W4512">
        <v>1</v>
      </c>
      <c r="X4512" t="s">
        <v>36371</v>
      </c>
      <c r="Y4512">
        <v>7</v>
      </c>
      <c r="Z4512">
        <v>195401</v>
      </c>
      <c r="AA4512">
        <v>121</v>
      </c>
      <c r="AB4512" t="s">
        <v>1558</v>
      </c>
      <c r="AC4512">
        <v>1012</v>
      </c>
      <c r="AD4512" t="s">
        <v>1377</v>
      </c>
      <c r="AE4512">
        <v>3</v>
      </c>
      <c r="AF4512" t="s">
        <v>1601</v>
      </c>
      <c r="AG4512">
        <v>21</v>
      </c>
      <c r="AH4512" t="s">
        <v>40047</v>
      </c>
      <c r="AI4512">
        <v>510</v>
      </c>
      <c r="AJ4512" t="s">
        <v>9260</v>
      </c>
      <c r="AK4512">
        <v>2</v>
      </c>
      <c r="AL4512" t="s">
        <v>1618</v>
      </c>
      <c r="AM4512">
        <v>280111</v>
      </c>
      <c r="AN4512">
        <v>280111</v>
      </c>
      <c r="AO4512" t="s">
        <v>9261</v>
      </c>
      <c r="AP4512" t="s">
        <v>9262</v>
      </c>
      <c r="AQ4512">
        <v>2</v>
      </c>
      <c r="AR4512" t="s">
        <v>2358</v>
      </c>
      <c r="AS4512" t="s">
        <v>38910</v>
      </c>
      <c r="AX4512" t="s">
        <v>1551</v>
      </c>
      <c r="AY4512">
        <v>1083</v>
      </c>
      <c r="AZ4512" t="s">
        <v>1468</v>
      </c>
    </row>
    <row r="4513" spans="1:52" x14ac:dyDescent="0.25">
      <c r="A4513">
        <v>515012</v>
      </c>
      <c r="B4513" t="s">
        <v>41776</v>
      </c>
      <c r="C4513">
        <v>6100</v>
      </c>
      <c r="D4513" t="s">
        <v>1475</v>
      </c>
      <c r="E4513" t="s">
        <v>41777</v>
      </c>
      <c r="F4513">
        <v>29189757</v>
      </c>
      <c r="G4513">
        <v>1003323401</v>
      </c>
      <c r="H4513" t="s">
        <v>23308</v>
      </c>
      <c r="I4513" t="s">
        <v>23309</v>
      </c>
      <c r="J4513" t="s">
        <v>41778</v>
      </c>
      <c r="K4513" s="39">
        <v>1586</v>
      </c>
      <c r="L4513">
        <v>30</v>
      </c>
      <c r="P4513" s="5">
        <v>45565</v>
      </c>
      <c r="Q4513" t="s">
        <v>1895</v>
      </c>
      <c r="R4513">
        <v>510</v>
      </c>
      <c r="S4513" t="s">
        <v>9260</v>
      </c>
      <c r="U4513">
        <v>2</v>
      </c>
      <c r="V4513" t="s">
        <v>1546</v>
      </c>
      <c r="W4513">
        <v>1</v>
      </c>
      <c r="X4513" t="s">
        <v>36371</v>
      </c>
      <c r="Y4513">
        <v>9</v>
      </c>
      <c r="Z4513">
        <v>191208</v>
      </c>
      <c r="AA4513">
        <v>121</v>
      </c>
      <c r="AB4513" t="s">
        <v>1558</v>
      </c>
      <c r="AC4513">
        <v>1012</v>
      </c>
      <c r="AD4513" t="s">
        <v>1377</v>
      </c>
      <c r="AE4513">
        <v>1</v>
      </c>
      <c r="AF4513" t="s">
        <v>34807</v>
      </c>
      <c r="AG4513">
        <v>21</v>
      </c>
      <c r="AH4513" t="s">
        <v>40047</v>
      </c>
      <c r="AI4513">
        <v>510</v>
      </c>
      <c r="AJ4513" t="s">
        <v>9260</v>
      </c>
      <c r="AN4513">
        <v>280244</v>
      </c>
      <c r="AO4513" t="s">
        <v>9954</v>
      </c>
      <c r="AP4513" t="s">
        <v>23310</v>
      </c>
      <c r="AQ4513">
        <v>2</v>
      </c>
      <c r="AR4513" t="s">
        <v>2358</v>
      </c>
      <c r="AS4513" t="s">
        <v>41779</v>
      </c>
      <c r="AV4513">
        <v>55.25124615</v>
      </c>
      <c r="AW4513">
        <v>9.6452043300000003</v>
      </c>
      <c r="AX4513" t="s">
        <v>1551</v>
      </c>
      <c r="AY4513">
        <v>1083</v>
      </c>
      <c r="AZ4513" t="s">
        <v>1468</v>
      </c>
    </row>
    <row r="4514" spans="1:52" x14ac:dyDescent="0.25">
      <c r="A4514">
        <v>515014</v>
      </c>
      <c r="B4514" t="s">
        <v>23311</v>
      </c>
      <c r="C4514">
        <v>6100</v>
      </c>
      <c r="D4514" t="s">
        <v>1475</v>
      </c>
      <c r="E4514" t="s">
        <v>23312</v>
      </c>
      <c r="F4514">
        <v>15471484</v>
      </c>
      <c r="G4514">
        <v>1003323292</v>
      </c>
      <c r="H4514" t="s">
        <v>23313</v>
      </c>
      <c r="I4514" t="s">
        <v>23314</v>
      </c>
      <c r="J4514" t="s">
        <v>23315</v>
      </c>
      <c r="K4514" s="38" t="s">
        <v>13674</v>
      </c>
      <c r="L4514">
        <v>20</v>
      </c>
      <c r="P4514" s="5">
        <v>44791</v>
      </c>
      <c r="Q4514" t="s">
        <v>1557</v>
      </c>
      <c r="U4514">
        <v>5</v>
      </c>
      <c r="V4514" t="s">
        <v>1859</v>
      </c>
      <c r="W4514">
        <v>1</v>
      </c>
      <c r="X4514" t="s">
        <v>36371</v>
      </c>
      <c r="Y4514">
        <v>10</v>
      </c>
      <c r="Z4514">
        <v>194408</v>
      </c>
      <c r="AA4514">
        <v>121</v>
      </c>
      <c r="AB4514" t="s">
        <v>1558</v>
      </c>
      <c r="AC4514">
        <v>1013</v>
      </c>
      <c r="AD4514" t="s">
        <v>1379</v>
      </c>
      <c r="AE4514">
        <v>1</v>
      </c>
      <c r="AF4514" t="s">
        <v>34807</v>
      </c>
      <c r="AG4514">
        <v>21</v>
      </c>
      <c r="AH4514" t="s">
        <v>40047</v>
      </c>
      <c r="AI4514">
        <v>510</v>
      </c>
      <c r="AJ4514" t="s">
        <v>9260</v>
      </c>
      <c r="AO4514" t="s">
        <v>23316</v>
      </c>
      <c r="AP4514" t="s">
        <v>23317</v>
      </c>
      <c r="AQ4514">
        <v>0</v>
      </c>
      <c r="AR4514" t="s">
        <v>1550</v>
      </c>
      <c r="AS4514" t="s">
        <v>13676</v>
      </c>
      <c r="AV4514">
        <v>55.257683970000002</v>
      </c>
      <c r="AW4514">
        <v>9.4931336099999992</v>
      </c>
      <c r="AX4514" t="s">
        <v>1551</v>
      </c>
      <c r="AY4514">
        <v>1083</v>
      </c>
      <c r="AZ4514" t="s">
        <v>1468</v>
      </c>
    </row>
    <row r="4515" spans="1:52" x14ac:dyDescent="0.25">
      <c r="A4515">
        <v>515015</v>
      </c>
      <c r="B4515" t="s">
        <v>23318</v>
      </c>
      <c r="C4515">
        <v>6100</v>
      </c>
      <c r="D4515" t="s">
        <v>1475</v>
      </c>
      <c r="E4515" t="s">
        <v>23319</v>
      </c>
      <c r="F4515">
        <v>59321013</v>
      </c>
      <c r="G4515">
        <v>1003323644</v>
      </c>
      <c r="H4515" t="s">
        <v>23320</v>
      </c>
      <c r="I4515" t="s">
        <v>23321</v>
      </c>
      <c r="J4515" t="s">
        <v>38911</v>
      </c>
      <c r="K4515" s="39">
        <v>1017</v>
      </c>
      <c r="L4515">
        <v>19</v>
      </c>
      <c r="P4515" s="5">
        <v>43896</v>
      </c>
      <c r="Q4515" t="s">
        <v>1557</v>
      </c>
      <c r="U4515">
        <v>5</v>
      </c>
      <c r="V4515" t="s">
        <v>1859</v>
      </c>
      <c r="W4515">
        <v>1</v>
      </c>
      <c r="X4515" t="s">
        <v>36371</v>
      </c>
      <c r="Y4515">
        <v>9</v>
      </c>
      <c r="Z4515">
        <v>194611</v>
      </c>
      <c r="AA4515">
        <v>121</v>
      </c>
      <c r="AB4515" t="s">
        <v>1558</v>
      </c>
      <c r="AC4515">
        <v>1013</v>
      </c>
      <c r="AD4515" t="s">
        <v>1379</v>
      </c>
      <c r="AE4515">
        <v>1</v>
      </c>
      <c r="AF4515" t="s">
        <v>34807</v>
      </c>
      <c r="AG4515">
        <v>21</v>
      </c>
      <c r="AH4515" t="s">
        <v>40047</v>
      </c>
      <c r="AI4515">
        <v>510</v>
      </c>
      <c r="AJ4515" t="s">
        <v>9260</v>
      </c>
      <c r="AO4515" t="s">
        <v>23322</v>
      </c>
      <c r="AP4515" t="s">
        <v>23323</v>
      </c>
      <c r="AQ4515">
        <v>0</v>
      </c>
      <c r="AR4515" t="s">
        <v>1550</v>
      </c>
      <c r="AS4515" t="s">
        <v>38912</v>
      </c>
      <c r="AV4515">
        <v>55.243394889999998</v>
      </c>
      <c r="AW4515">
        <v>9.4924650699999997</v>
      </c>
      <c r="AX4515" t="s">
        <v>1551</v>
      </c>
      <c r="AY4515">
        <v>1083</v>
      </c>
      <c r="AZ4515" t="s">
        <v>1468</v>
      </c>
    </row>
    <row r="4516" spans="1:52" x14ac:dyDescent="0.25">
      <c r="A4516">
        <v>515017</v>
      </c>
      <c r="B4516" t="s">
        <v>23324</v>
      </c>
      <c r="C4516">
        <v>6100</v>
      </c>
      <c r="D4516" t="s">
        <v>1475</v>
      </c>
      <c r="E4516" t="s">
        <v>23325</v>
      </c>
      <c r="F4516">
        <v>29553882</v>
      </c>
      <c r="G4516">
        <v>1003321021</v>
      </c>
      <c r="H4516" t="s">
        <v>23326</v>
      </c>
      <c r="I4516" t="s">
        <v>23327</v>
      </c>
      <c r="J4516" t="s">
        <v>13673</v>
      </c>
      <c r="K4516" s="38" t="s">
        <v>13674</v>
      </c>
      <c r="L4516" t="s">
        <v>13675</v>
      </c>
      <c r="P4516" s="5">
        <v>44277</v>
      </c>
      <c r="Q4516" t="s">
        <v>1557</v>
      </c>
      <c r="U4516">
        <v>4</v>
      </c>
      <c r="V4516" t="s">
        <v>2004</v>
      </c>
      <c r="W4516">
        <v>1</v>
      </c>
      <c r="X4516" t="s">
        <v>36371</v>
      </c>
      <c r="Z4516">
        <v>200701</v>
      </c>
      <c r="AA4516">
        <v>131</v>
      </c>
      <c r="AB4516" t="s">
        <v>1988</v>
      </c>
      <c r="AC4516">
        <v>1061</v>
      </c>
      <c r="AD4516" t="s">
        <v>1988</v>
      </c>
      <c r="AE4516">
        <v>1</v>
      </c>
      <c r="AF4516" t="s">
        <v>34807</v>
      </c>
      <c r="AG4516">
        <v>99</v>
      </c>
      <c r="AH4516" t="s">
        <v>41429</v>
      </c>
      <c r="AI4516">
        <v>510</v>
      </c>
      <c r="AJ4516" t="s">
        <v>9260</v>
      </c>
      <c r="AO4516" t="s">
        <v>23328</v>
      </c>
      <c r="AP4516" t="s">
        <v>23329</v>
      </c>
      <c r="AQ4516">
        <v>0</v>
      </c>
      <c r="AR4516" t="s">
        <v>1550</v>
      </c>
      <c r="AS4516" t="s">
        <v>13676</v>
      </c>
      <c r="AV4516">
        <v>55.260129079999999</v>
      </c>
      <c r="AW4516">
        <v>9.4928258999999997</v>
      </c>
      <c r="AX4516" t="s">
        <v>1551</v>
      </c>
      <c r="AY4516">
        <v>1083</v>
      </c>
      <c r="AZ4516" t="s">
        <v>1468</v>
      </c>
    </row>
    <row r="4517" spans="1:52" x14ac:dyDescent="0.25">
      <c r="A4517">
        <v>515018</v>
      </c>
      <c r="B4517" t="s">
        <v>23330</v>
      </c>
      <c r="C4517">
        <v>6100</v>
      </c>
      <c r="D4517" t="s">
        <v>1475</v>
      </c>
      <c r="E4517" t="s">
        <v>23331</v>
      </c>
      <c r="F4517">
        <v>58408115</v>
      </c>
      <c r="G4517">
        <v>1002080350</v>
      </c>
      <c r="H4517" t="s">
        <v>23332</v>
      </c>
      <c r="I4517" t="s">
        <v>23332</v>
      </c>
      <c r="J4517" t="s">
        <v>23333</v>
      </c>
      <c r="K4517" s="38" t="s">
        <v>15968</v>
      </c>
      <c r="L4517">
        <v>7</v>
      </c>
      <c r="P4517" s="5">
        <v>43784</v>
      </c>
      <c r="Q4517" t="s">
        <v>1557</v>
      </c>
      <c r="U4517">
        <v>5</v>
      </c>
      <c r="V4517" t="s">
        <v>1859</v>
      </c>
      <c r="W4517">
        <v>1</v>
      </c>
      <c r="X4517" t="s">
        <v>36371</v>
      </c>
      <c r="Y4517">
        <v>9</v>
      </c>
      <c r="Z4517">
        <v>197608</v>
      </c>
      <c r="AA4517">
        <v>121</v>
      </c>
      <c r="AB4517" t="s">
        <v>1558</v>
      </c>
      <c r="AC4517">
        <v>1013</v>
      </c>
      <c r="AD4517" t="s">
        <v>1379</v>
      </c>
      <c r="AE4517">
        <v>1</v>
      </c>
      <c r="AF4517" t="s">
        <v>34807</v>
      </c>
      <c r="AG4517">
        <v>21</v>
      </c>
      <c r="AH4517" t="s">
        <v>40047</v>
      </c>
      <c r="AI4517">
        <v>510</v>
      </c>
      <c r="AJ4517" t="s">
        <v>9260</v>
      </c>
      <c r="AO4517" t="s">
        <v>23334</v>
      </c>
      <c r="AP4517" t="s">
        <v>23335</v>
      </c>
      <c r="AQ4517">
        <v>0</v>
      </c>
      <c r="AR4517" t="s">
        <v>1550</v>
      </c>
      <c r="AS4517" t="s">
        <v>11302</v>
      </c>
      <c r="AV4517">
        <v>55.255287170000003</v>
      </c>
      <c r="AW4517">
        <v>9.4870694100000001</v>
      </c>
      <c r="AX4517" t="s">
        <v>1551</v>
      </c>
      <c r="AY4517">
        <v>1083</v>
      </c>
      <c r="AZ4517" t="s">
        <v>1468</v>
      </c>
    </row>
    <row r="4518" spans="1:52" x14ac:dyDescent="0.25">
      <c r="A4518">
        <v>515019</v>
      </c>
      <c r="B4518" t="s">
        <v>23336</v>
      </c>
      <c r="C4518">
        <v>6100</v>
      </c>
      <c r="D4518" t="s">
        <v>1475</v>
      </c>
      <c r="E4518" t="s">
        <v>35986</v>
      </c>
      <c r="F4518">
        <v>29189757</v>
      </c>
      <c r="G4518">
        <v>1003323231</v>
      </c>
      <c r="H4518" t="s">
        <v>23337</v>
      </c>
      <c r="I4518" t="s">
        <v>9929</v>
      </c>
      <c r="J4518" t="s">
        <v>9930</v>
      </c>
      <c r="K4518" s="38" t="s">
        <v>5456</v>
      </c>
      <c r="L4518">
        <v>10</v>
      </c>
      <c r="P4518" s="5">
        <v>44756</v>
      </c>
      <c r="Q4518" t="s">
        <v>1557</v>
      </c>
      <c r="R4518">
        <v>510</v>
      </c>
      <c r="S4518" t="s">
        <v>9260</v>
      </c>
      <c r="U4518">
        <v>2</v>
      </c>
      <c r="V4518" t="s">
        <v>1546</v>
      </c>
      <c r="W4518">
        <v>1</v>
      </c>
      <c r="X4518" t="s">
        <v>36371</v>
      </c>
      <c r="Y4518">
        <v>9</v>
      </c>
      <c r="Z4518">
        <v>197911</v>
      </c>
      <c r="AA4518">
        <v>121</v>
      </c>
      <c r="AB4518" t="s">
        <v>1558</v>
      </c>
      <c r="AC4518">
        <v>1012</v>
      </c>
      <c r="AD4518" t="s">
        <v>1377</v>
      </c>
      <c r="AE4518">
        <v>1</v>
      </c>
      <c r="AF4518" t="s">
        <v>34807</v>
      </c>
      <c r="AG4518">
        <v>25</v>
      </c>
      <c r="AH4518" t="s">
        <v>41441</v>
      </c>
      <c r="AI4518">
        <v>510</v>
      </c>
      <c r="AJ4518" t="s">
        <v>9260</v>
      </c>
      <c r="AN4518">
        <v>280240</v>
      </c>
      <c r="AO4518" t="s">
        <v>9931</v>
      </c>
      <c r="AP4518" t="s">
        <v>9932</v>
      </c>
      <c r="AQ4518">
        <v>2</v>
      </c>
      <c r="AR4518" t="s">
        <v>2358</v>
      </c>
      <c r="AS4518" t="s">
        <v>9933</v>
      </c>
      <c r="AV4518">
        <v>55.261750990000003</v>
      </c>
      <c r="AW4518">
        <v>9.5084732200000008</v>
      </c>
      <c r="AX4518" t="s">
        <v>1551</v>
      </c>
      <c r="AY4518">
        <v>1083</v>
      </c>
      <c r="AZ4518" t="s">
        <v>1468</v>
      </c>
    </row>
    <row r="4519" spans="1:52" x14ac:dyDescent="0.25">
      <c r="A4519">
        <v>515021</v>
      </c>
      <c r="B4519" t="s">
        <v>38913</v>
      </c>
      <c r="C4519">
        <v>6100</v>
      </c>
      <c r="D4519" t="s">
        <v>1475</v>
      </c>
      <c r="E4519" t="s">
        <v>38913</v>
      </c>
      <c r="F4519">
        <v>29189757</v>
      </c>
      <c r="G4519">
        <v>1003323085</v>
      </c>
      <c r="H4519" t="s">
        <v>23338</v>
      </c>
      <c r="I4519" t="s">
        <v>23338</v>
      </c>
      <c r="J4519" t="s">
        <v>23339</v>
      </c>
      <c r="K4519" s="38" t="s">
        <v>13674</v>
      </c>
      <c r="L4519" t="s">
        <v>4922</v>
      </c>
      <c r="P4519" s="5">
        <v>44872</v>
      </c>
      <c r="Q4519" t="s">
        <v>1557</v>
      </c>
      <c r="R4519">
        <v>510</v>
      </c>
      <c r="S4519" t="s">
        <v>9260</v>
      </c>
      <c r="U4519">
        <v>2</v>
      </c>
      <c r="V4519" t="s">
        <v>1546</v>
      </c>
      <c r="W4519">
        <v>1</v>
      </c>
      <c r="X4519" t="s">
        <v>36371</v>
      </c>
      <c r="Y4519">
        <v>10</v>
      </c>
      <c r="Z4519">
        <v>199308</v>
      </c>
      <c r="AA4519">
        <v>121</v>
      </c>
      <c r="AB4519" t="s">
        <v>1558</v>
      </c>
      <c r="AC4519">
        <v>1012</v>
      </c>
      <c r="AD4519" t="s">
        <v>1377</v>
      </c>
      <c r="AE4519">
        <v>1</v>
      </c>
      <c r="AF4519" t="s">
        <v>34807</v>
      </c>
      <c r="AG4519">
        <v>21</v>
      </c>
      <c r="AH4519" t="s">
        <v>40047</v>
      </c>
      <c r="AI4519">
        <v>510</v>
      </c>
      <c r="AJ4519" t="s">
        <v>9260</v>
      </c>
      <c r="AO4519" t="s">
        <v>23340</v>
      </c>
      <c r="AP4519" t="s">
        <v>23341</v>
      </c>
      <c r="AQ4519">
        <v>0</v>
      </c>
      <c r="AR4519" t="s">
        <v>1550</v>
      </c>
      <c r="AS4519" t="s">
        <v>13676</v>
      </c>
      <c r="AV4519">
        <v>55.255943469999998</v>
      </c>
      <c r="AW4519">
        <v>9.49227898</v>
      </c>
      <c r="AX4519" t="s">
        <v>1551</v>
      </c>
      <c r="AY4519">
        <v>1083</v>
      </c>
      <c r="AZ4519" t="s">
        <v>1468</v>
      </c>
    </row>
    <row r="4520" spans="1:52" x14ac:dyDescent="0.25">
      <c r="A4520">
        <v>515022</v>
      </c>
      <c r="B4520" t="s">
        <v>23342</v>
      </c>
      <c r="C4520">
        <v>6100</v>
      </c>
      <c r="D4520" t="s">
        <v>1475</v>
      </c>
      <c r="E4520" t="s">
        <v>23343</v>
      </c>
      <c r="F4520">
        <v>15369043</v>
      </c>
      <c r="G4520">
        <v>1000911377</v>
      </c>
      <c r="H4520" t="s">
        <v>23344</v>
      </c>
      <c r="I4520" t="s">
        <v>11529</v>
      </c>
      <c r="J4520" t="s">
        <v>42094</v>
      </c>
      <c r="K4520" s="38" t="s">
        <v>5663</v>
      </c>
      <c r="L4520">
        <v>5</v>
      </c>
      <c r="P4520" s="5">
        <v>42087</v>
      </c>
      <c r="Q4520" t="s">
        <v>1557</v>
      </c>
      <c r="T4520" s="5">
        <v>41639</v>
      </c>
      <c r="U4520">
        <v>5</v>
      </c>
      <c r="V4520" t="s">
        <v>1859</v>
      </c>
      <c r="W4520">
        <v>1</v>
      </c>
      <c r="X4520" t="s">
        <v>36371</v>
      </c>
      <c r="Y4520">
        <v>10</v>
      </c>
      <c r="Z4520">
        <v>199408</v>
      </c>
      <c r="AA4520">
        <v>121</v>
      </c>
      <c r="AB4520" t="s">
        <v>1558</v>
      </c>
      <c r="AC4520">
        <v>1013</v>
      </c>
      <c r="AD4520" t="s">
        <v>1379</v>
      </c>
      <c r="AE4520">
        <v>3</v>
      </c>
      <c r="AF4520" t="s">
        <v>1601</v>
      </c>
      <c r="AG4520">
        <v>21</v>
      </c>
      <c r="AH4520" t="s">
        <v>40047</v>
      </c>
      <c r="AI4520">
        <v>510</v>
      </c>
      <c r="AJ4520" t="s">
        <v>9260</v>
      </c>
      <c r="AO4520" t="s">
        <v>11530</v>
      </c>
      <c r="AP4520" t="s">
        <v>23345</v>
      </c>
      <c r="AQ4520">
        <v>0</v>
      </c>
      <c r="AR4520" t="s">
        <v>1550</v>
      </c>
      <c r="AS4520" t="s">
        <v>35297</v>
      </c>
      <c r="AU4520" t="s">
        <v>42095</v>
      </c>
      <c r="AV4520" s="6" t="s">
        <v>23346</v>
      </c>
      <c r="AW4520" s="6" t="s">
        <v>23347</v>
      </c>
      <c r="AX4520" t="s">
        <v>1551</v>
      </c>
      <c r="AY4520">
        <v>1083</v>
      </c>
      <c r="AZ4520" t="s">
        <v>1468</v>
      </c>
    </row>
    <row r="4521" spans="1:52" x14ac:dyDescent="0.25">
      <c r="A4521">
        <v>515024</v>
      </c>
      <c r="B4521" t="s">
        <v>23348</v>
      </c>
      <c r="C4521">
        <v>6100</v>
      </c>
      <c r="D4521" t="s">
        <v>1475</v>
      </c>
      <c r="E4521" t="s">
        <v>23348</v>
      </c>
      <c r="F4521">
        <v>29189757</v>
      </c>
      <c r="G4521">
        <v>1003323073</v>
      </c>
      <c r="H4521" t="s">
        <v>23349</v>
      </c>
      <c r="I4521" t="s">
        <v>23350</v>
      </c>
      <c r="J4521" t="s">
        <v>38087</v>
      </c>
      <c r="K4521" s="38" t="s">
        <v>15981</v>
      </c>
      <c r="L4521">
        <v>38</v>
      </c>
      <c r="P4521" s="5">
        <v>43847</v>
      </c>
      <c r="Q4521" t="s">
        <v>1557</v>
      </c>
      <c r="R4521">
        <v>510</v>
      </c>
      <c r="S4521" t="s">
        <v>9260</v>
      </c>
      <c r="T4521" s="5">
        <v>43831</v>
      </c>
      <c r="U4521">
        <v>2</v>
      </c>
      <c r="V4521" t="s">
        <v>1546</v>
      </c>
      <c r="W4521">
        <v>1</v>
      </c>
      <c r="X4521" t="s">
        <v>36371</v>
      </c>
      <c r="Y4521">
        <v>8</v>
      </c>
      <c r="Z4521">
        <v>199603</v>
      </c>
      <c r="AA4521">
        <v>126</v>
      </c>
      <c r="AB4521" t="s">
        <v>1382</v>
      </c>
      <c r="AC4521">
        <v>1015</v>
      </c>
      <c r="AD4521" t="s">
        <v>1382</v>
      </c>
      <c r="AE4521">
        <v>3</v>
      </c>
      <c r="AF4521" t="s">
        <v>1601</v>
      </c>
      <c r="AG4521">
        <v>23</v>
      </c>
      <c r="AH4521" t="s">
        <v>2938</v>
      </c>
      <c r="AI4521">
        <v>510</v>
      </c>
      <c r="AJ4521" t="s">
        <v>9260</v>
      </c>
      <c r="AK4521">
        <v>2</v>
      </c>
      <c r="AL4521" t="s">
        <v>1618</v>
      </c>
      <c r="AM4521">
        <v>515901</v>
      </c>
      <c r="AO4521" t="s">
        <v>23351</v>
      </c>
      <c r="AP4521" t="s">
        <v>23352</v>
      </c>
      <c r="AQ4521">
        <v>0</v>
      </c>
      <c r="AR4521" t="s">
        <v>1550</v>
      </c>
      <c r="AS4521" t="s">
        <v>38088</v>
      </c>
      <c r="AV4521">
        <v>55.28323469</v>
      </c>
      <c r="AW4521">
        <v>9.4530773700000008</v>
      </c>
      <c r="AX4521" t="s">
        <v>1551</v>
      </c>
      <c r="AY4521">
        <v>1083</v>
      </c>
      <c r="AZ4521" t="s">
        <v>1468</v>
      </c>
    </row>
    <row r="4522" spans="1:52" x14ac:dyDescent="0.25">
      <c r="A4522">
        <v>515025</v>
      </c>
      <c r="B4522" t="s">
        <v>23353</v>
      </c>
      <c r="C4522">
        <v>6100</v>
      </c>
      <c r="D4522" t="s">
        <v>1475</v>
      </c>
      <c r="E4522" t="s">
        <v>23166</v>
      </c>
      <c r="F4522">
        <v>29189757</v>
      </c>
      <c r="G4522">
        <v>1007533817</v>
      </c>
      <c r="H4522" t="s">
        <v>23167</v>
      </c>
      <c r="I4522" t="s">
        <v>23168</v>
      </c>
      <c r="J4522" t="s">
        <v>23354</v>
      </c>
      <c r="K4522" s="38" t="s">
        <v>16789</v>
      </c>
      <c r="L4522">
        <v>14</v>
      </c>
      <c r="N4522">
        <v>1</v>
      </c>
      <c r="P4522" s="5">
        <v>42704</v>
      </c>
      <c r="Q4522" t="s">
        <v>1557</v>
      </c>
      <c r="R4522">
        <v>510</v>
      </c>
      <c r="S4522" t="s">
        <v>9260</v>
      </c>
      <c r="T4522" s="5">
        <v>42704</v>
      </c>
      <c r="U4522">
        <v>2</v>
      </c>
      <c r="V4522" t="s">
        <v>1546</v>
      </c>
      <c r="W4522">
        <v>1</v>
      </c>
      <c r="X4522" t="s">
        <v>36371</v>
      </c>
      <c r="Z4522">
        <v>199608</v>
      </c>
      <c r="AA4522">
        <v>127</v>
      </c>
      <c r="AB4522" t="s">
        <v>2291</v>
      </c>
      <c r="AC4522">
        <v>1052</v>
      </c>
      <c r="AD4522" t="s">
        <v>2291</v>
      </c>
      <c r="AE4522">
        <v>3</v>
      </c>
      <c r="AF4522" t="s">
        <v>1601</v>
      </c>
      <c r="AG4522">
        <v>99</v>
      </c>
      <c r="AH4522" t="s">
        <v>41429</v>
      </c>
      <c r="AI4522">
        <v>510</v>
      </c>
      <c r="AJ4522" t="s">
        <v>9260</v>
      </c>
      <c r="AK4522">
        <v>2</v>
      </c>
      <c r="AL4522" t="s">
        <v>1618</v>
      </c>
      <c r="AM4522">
        <v>510003</v>
      </c>
      <c r="AN4522">
        <v>510003</v>
      </c>
      <c r="AO4522" t="s">
        <v>23170</v>
      </c>
      <c r="AP4522" t="s">
        <v>23171</v>
      </c>
      <c r="AQ4522">
        <v>2</v>
      </c>
      <c r="AR4522" t="s">
        <v>2358</v>
      </c>
      <c r="AS4522" t="s">
        <v>16792</v>
      </c>
      <c r="AV4522" s="6" t="s">
        <v>23355</v>
      </c>
      <c r="AW4522" s="6" t="s">
        <v>23356</v>
      </c>
      <c r="AX4522" t="s">
        <v>1551</v>
      </c>
      <c r="AY4522">
        <v>1083</v>
      </c>
      <c r="AZ4522" t="s">
        <v>1468</v>
      </c>
    </row>
    <row r="4523" spans="1:52" x14ac:dyDescent="0.25">
      <c r="A4523">
        <v>515026</v>
      </c>
      <c r="B4523" t="s">
        <v>23357</v>
      </c>
      <c r="C4523">
        <v>6100</v>
      </c>
      <c r="D4523" t="s">
        <v>1475</v>
      </c>
      <c r="E4523" t="s">
        <v>23358</v>
      </c>
      <c r="F4523">
        <v>24199991</v>
      </c>
      <c r="G4523">
        <v>1006400668</v>
      </c>
      <c r="H4523" t="s">
        <v>23359</v>
      </c>
      <c r="I4523" t="s">
        <v>23360</v>
      </c>
      <c r="J4523" t="s">
        <v>23361</v>
      </c>
      <c r="K4523" s="38" t="s">
        <v>4251</v>
      </c>
      <c r="L4523">
        <v>73</v>
      </c>
      <c r="P4523" s="5">
        <v>42713</v>
      </c>
      <c r="Q4523" t="s">
        <v>1557</v>
      </c>
      <c r="T4523" s="5">
        <v>42705</v>
      </c>
      <c r="U4523">
        <v>6</v>
      </c>
      <c r="V4523" t="s">
        <v>2318</v>
      </c>
      <c r="W4523">
        <v>1</v>
      </c>
      <c r="X4523" t="s">
        <v>36371</v>
      </c>
      <c r="Y4523">
        <v>10</v>
      </c>
      <c r="Z4523">
        <v>199008</v>
      </c>
      <c r="AA4523">
        <v>129</v>
      </c>
      <c r="AB4523" t="s">
        <v>1373</v>
      </c>
      <c r="AC4523">
        <v>1016</v>
      </c>
      <c r="AD4523" t="s">
        <v>1373</v>
      </c>
      <c r="AE4523">
        <v>3</v>
      </c>
      <c r="AF4523" t="s">
        <v>1601</v>
      </c>
      <c r="AG4523">
        <v>27</v>
      </c>
      <c r="AH4523" t="s">
        <v>34825</v>
      </c>
      <c r="AI4523">
        <v>510</v>
      </c>
      <c r="AJ4523" t="s">
        <v>9260</v>
      </c>
      <c r="AO4523" t="s">
        <v>23362</v>
      </c>
      <c r="AP4523" t="s">
        <v>23363</v>
      </c>
      <c r="AQ4523">
        <v>0</v>
      </c>
      <c r="AR4523" t="s">
        <v>1550</v>
      </c>
      <c r="AS4523" t="s">
        <v>12857</v>
      </c>
      <c r="AV4523" s="6" t="s">
        <v>23364</v>
      </c>
      <c r="AW4523" s="6" t="s">
        <v>23365</v>
      </c>
      <c r="AX4523" t="s">
        <v>1551</v>
      </c>
      <c r="AY4523">
        <v>1083</v>
      </c>
      <c r="AZ4523" t="s">
        <v>1468</v>
      </c>
    </row>
    <row r="4524" spans="1:52" x14ac:dyDescent="0.25">
      <c r="A4524">
        <v>515027</v>
      </c>
      <c r="B4524" t="s">
        <v>23366</v>
      </c>
      <c r="C4524">
        <v>6100</v>
      </c>
      <c r="D4524" t="s">
        <v>1475</v>
      </c>
      <c r="E4524" t="s">
        <v>23367</v>
      </c>
      <c r="F4524">
        <v>29189757</v>
      </c>
      <c r="G4524">
        <v>1008490348</v>
      </c>
      <c r="I4524" t="s">
        <v>23368</v>
      </c>
      <c r="J4524" t="s">
        <v>23369</v>
      </c>
      <c r="K4524" s="39">
        <v>1154</v>
      </c>
      <c r="L4524" t="s">
        <v>5069</v>
      </c>
      <c r="P4524" s="5">
        <v>40735</v>
      </c>
      <c r="Q4524" t="s">
        <v>1557</v>
      </c>
      <c r="R4524">
        <v>510</v>
      </c>
      <c r="S4524" t="s">
        <v>9260</v>
      </c>
      <c r="T4524" s="5">
        <v>40755</v>
      </c>
      <c r="U4524">
        <v>6</v>
      </c>
      <c r="V4524" t="s">
        <v>2318</v>
      </c>
      <c r="W4524">
        <v>1</v>
      </c>
      <c r="X4524" t="s">
        <v>36371</v>
      </c>
      <c r="Y4524">
        <v>4</v>
      </c>
      <c r="Z4524">
        <v>200008</v>
      </c>
      <c r="AA4524">
        <v>129</v>
      </c>
      <c r="AB4524" t="s">
        <v>1373</v>
      </c>
      <c r="AC4524">
        <v>1016</v>
      </c>
      <c r="AD4524" t="s">
        <v>1373</v>
      </c>
      <c r="AE4524">
        <v>3</v>
      </c>
      <c r="AF4524" t="s">
        <v>1601</v>
      </c>
      <c r="AG4524">
        <v>29</v>
      </c>
      <c r="AH4524" t="s">
        <v>3064</v>
      </c>
      <c r="AI4524">
        <v>510</v>
      </c>
      <c r="AJ4524" t="s">
        <v>9260</v>
      </c>
      <c r="AO4524" t="s">
        <v>23370</v>
      </c>
      <c r="AP4524" t="s">
        <v>23371</v>
      </c>
      <c r="AQ4524">
        <v>0</v>
      </c>
      <c r="AR4524" t="s">
        <v>1550</v>
      </c>
      <c r="AS4524" t="s">
        <v>12277</v>
      </c>
      <c r="AV4524" s="6" t="s">
        <v>23372</v>
      </c>
      <c r="AW4524">
        <v>9.5005158606494504</v>
      </c>
      <c r="AX4524" t="s">
        <v>1551</v>
      </c>
      <c r="AY4524">
        <v>1083</v>
      </c>
      <c r="AZ4524" t="s">
        <v>1468</v>
      </c>
    </row>
    <row r="4525" spans="1:52" x14ac:dyDescent="0.25">
      <c r="A4525">
        <v>515028</v>
      </c>
      <c r="B4525" t="s">
        <v>23373</v>
      </c>
      <c r="C4525">
        <v>6100</v>
      </c>
      <c r="D4525" t="s">
        <v>1475</v>
      </c>
      <c r="E4525" t="s">
        <v>23374</v>
      </c>
      <c r="F4525">
        <v>17547046</v>
      </c>
      <c r="G4525">
        <v>1001310047</v>
      </c>
      <c r="H4525" t="s">
        <v>23375</v>
      </c>
      <c r="I4525" t="s">
        <v>23376</v>
      </c>
      <c r="J4525" t="s">
        <v>23377</v>
      </c>
      <c r="K4525" s="38" t="s">
        <v>5351</v>
      </c>
      <c r="L4525">
        <v>30</v>
      </c>
      <c r="P4525" s="5">
        <v>41537</v>
      </c>
      <c r="Q4525" t="s">
        <v>1557</v>
      </c>
      <c r="R4525">
        <v>510</v>
      </c>
      <c r="S4525" t="s">
        <v>9260</v>
      </c>
      <c r="T4525" s="5">
        <v>41486</v>
      </c>
      <c r="U4525">
        <v>6</v>
      </c>
      <c r="V4525" t="s">
        <v>2318</v>
      </c>
      <c r="W4525">
        <v>1</v>
      </c>
      <c r="X4525" t="s">
        <v>36371</v>
      </c>
      <c r="Y4525">
        <v>9</v>
      </c>
      <c r="Z4525">
        <v>200103</v>
      </c>
      <c r="AA4525">
        <v>129</v>
      </c>
      <c r="AB4525" t="s">
        <v>1373</v>
      </c>
      <c r="AC4525">
        <v>1016</v>
      </c>
      <c r="AD4525" t="s">
        <v>1373</v>
      </c>
      <c r="AE4525">
        <v>3</v>
      </c>
      <c r="AF4525" t="s">
        <v>1601</v>
      </c>
      <c r="AG4525">
        <v>27</v>
      </c>
      <c r="AH4525" t="s">
        <v>34825</v>
      </c>
      <c r="AI4525">
        <v>510</v>
      </c>
      <c r="AJ4525" t="s">
        <v>9260</v>
      </c>
      <c r="AO4525" t="s">
        <v>23378</v>
      </c>
      <c r="AP4525" t="s">
        <v>23379</v>
      </c>
      <c r="AQ4525">
        <v>0</v>
      </c>
      <c r="AR4525" t="s">
        <v>1550</v>
      </c>
      <c r="AS4525" t="s">
        <v>23380</v>
      </c>
      <c r="AV4525" s="6" t="s">
        <v>23381</v>
      </c>
      <c r="AW4525">
        <v>9.6337968630209794</v>
      </c>
      <c r="AX4525" t="s">
        <v>1551</v>
      </c>
      <c r="AY4525">
        <v>1083</v>
      </c>
      <c r="AZ4525" t="s">
        <v>1468</v>
      </c>
    </row>
    <row r="4526" spans="1:52" x14ac:dyDescent="0.25">
      <c r="A4526">
        <v>515029</v>
      </c>
      <c r="B4526" t="s">
        <v>23382</v>
      </c>
      <c r="C4526">
        <v>6100</v>
      </c>
      <c r="D4526" t="s">
        <v>1475</v>
      </c>
      <c r="E4526" t="s">
        <v>18653</v>
      </c>
      <c r="F4526">
        <v>10635004</v>
      </c>
      <c r="G4526">
        <v>1005048123</v>
      </c>
      <c r="I4526" t="s">
        <v>23383</v>
      </c>
      <c r="J4526" t="s">
        <v>38914</v>
      </c>
      <c r="K4526" s="38" t="s">
        <v>23384</v>
      </c>
      <c r="L4526">
        <v>10</v>
      </c>
      <c r="P4526" s="5">
        <v>42629</v>
      </c>
      <c r="Q4526" t="s">
        <v>1557</v>
      </c>
      <c r="R4526">
        <v>510</v>
      </c>
      <c r="S4526" t="s">
        <v>9260</v>
      </c>
      <c r="T4526" s="5">
        <v>42615</v>
      </c>
      <c r="U4526">
        <v>6</v>
      </c>
      <c r="V4526" t="s">
        <v>2318</v>
      </c>
      <c r="W4526">
        <v>1</v>
      </c>
      <c r="X4526" t="s">
        <v>36371</v>
      </c>
      <c r="Y4526">
        <v>10</v>
      </c>
      <c r="Z4526">
        <v>200108</v>
      </c>
      <c r="AA4526">
        <v>126</v>
      </c>
      <c r="AB4526" t="s">
        <v>1382</v>
      </c>
      <c r="AC4526">
        <v>1015</v>
      </c>
      <c r="AD4526" t="s">
        <v>1382</v>
      </c>
      <c r="AE4526">
        <v>3</v>
      </c>
      <c r="AF4526" t="s">
        <v>1601</v>
      </c>
      <c r="AG4526">
        <v>27</v>
      </c>
      <c r="AH4526" t="s">
        <v>34825</v>
      </c>
      <c r="AI4526">
        <v>510</v>
      </c>
      <c r="AJ4526" t="s">
        <v>9260</v>
      </c>
      <c r="AO4526" t="s">
        <v>23385</v>
      </c>
      <c r="AQ4526">
        <v>0</v>
      </c>
      <c r="AR4526" t="s">
        <v>1550</v>
      </c>
      <c r="AS4526" t="s">
        <v>38915</v>
      </c>
      <c r="AV4526" s="6" t="s">
        <v>23386</v>
      </c>
      <c r="AW4526" s="6" t="s">
        <v>23387</v>
      </c>
      <c r="AX4526" t="s">
        <v>1551</v>
      </c>
      <c r="AY4526">
        <v>1083</v>
      </c>
      <c r="AZ4526" t="s">
        <v>1468</v>
      </c>
    </row>
    <row r="4527" spans="1:52" x14ac:dyDescent="0.25">
      <c r="A4527">
        <v>515200</v>
      </c>
      <c r="C4527">
        <v>6100</v>
      </c>
      <c r="D4527" t="s">
        <v>1475</v>
      </c>
      <c r="E4527" t="s">
        <v>40118</v>
      </c>
      <c r="F4527">
        <v>29189757</v>
      </c>
      <c r="G4527">
        <v>1003323413</v>
      </c>
      <c r="H4527" t="s">
        <v>23388</v>
      </c>
      <c r="I4527" t="s">
        <v>23389</v>
      </c>
      <c r="J4527" t="s">
        <v>40637</v>
      </c>
      <c r="K4527" s="38" t="s">
        <v>13992</v>
      </c>
      <c r="L4527">
        <v>26</v>
      </c>
      <c r="P4527" s="5">
        <v>43794</v>
      </c>
      <c r="Q4527" t="s">
        <v>1557</v>
      </c>
      <c r="R4527">
        <v>510</v>
      </c>
      <c r="S4527" t="s">
        <v>9260</v>
      </c>
      <c r="U4527">
        <v>2</v>
      </c>
      <c r="V4527" t="s">
        <v>1546</v>
      </c>
      <c r="W4527">
        <v>1</v>
      </c>
      <c r="X4527" t="s">
        <v>36371</v>
      </c>
      <c r="AA4527">
        <v>932</v>
      </c>
      <c r="AB4527" t="s">
        <v>40066</v>
      </c>
      <c r="AC4527">
        <v>2021</v>
      </c>
      <c r="AD4527" t="s">
        <v>40066</v>
      </c>
      <c r="AE4527">
        <v>2</v>
      </c>
      <c r="AF4527" t="s">
        <v>34828</v>
      </c>
      <c r="AG4527">
        <v>10</v>
      </c>
      <c r="AH4527" t="s">
        <v>40067</v>
      </c>
      <c r="AI4527">
        <v>510</v>
      </c>
      <c r="AJ4527" t="s">
        <v>9260</v>
      </c>
      <c r="AO4527" t="s">
        <v>23390</v>
      </c>
      <c r="AP4527" t="s">
        <v>13994</v>
      </c>
      <c r="AQ4527">
        <v>0</v>
      </c>
      <c r="AR4527" t="s">
        <v>1550</v>
      </c>
      <c r="AS4527" t="s">
        <v>40589</v>
      </c>
      <c r="AV4527">
        <v>55.253108779999998</v>
      </c>
      <c r="AW4527">
        <v>9.4870835099999997</v>
      </c>
      <c r="AX4527" t="s">
        <v>1551</v>
      </c>
      <c r="AY4527">
        <v>1083</v>
      </c>
      <c r="AZ4527" t="s">
        <v>1468</v>
      </c>
    </row>
    <row r="4528" spans="1:52" x14ac:dyDescent="0.25">
      <c r="A4528">
        <v>515210</v>
      </c>
      <c r="B4528" t="s">
        <v>23391</v>
      </c>
      <c r="C4528">
        <v>6100</v>
      </c>
      <c r="D4528" t="s">
        <v>1475</v>
      </c>
      <c r="E4528" t="s">
        <v>23392</v>
      </c>
      <c r="F4528">
        <v>29189757</v>
      </c>
      <c r="G4528">
        <v>1003323280</v>
      </c>
      <c r="H4528" t="s">
        <v>23393</v>
      </c>
      <c r="I4528" t="s">
        <v>23394</v>
      </c>
      <c r="J4528" t="s">
        <v>23395</v>
      </c>
      <c r="K4528" s="38" t="s">
        <v>13674</v>
      </c>
      <c r="L4528" t="s">
        <v>4922</v>
      </c>
      <c r="P4528" s="5">
        <v>43892</v>
      </c>
      <c r="Q4528" t="s">
        <v>1557</v>
      </c>
      <c r="R4528">
        <v>510</v>
      </c>
      <c r="S4528" t="s">
        <v>9260</v>
      </c>
      <c r="U4528">
        <v>2</v>
      </c>
      <c r="V4528" t="s">
        <v>1546</v>
      </c>
      <c r="W4528">
        <v>1</v>
      </c>
      <c r="X4528" t="s">
        <v>36371</v>
      </c>
      <c r="Z4528">
        <v>196010</v>
      </c>
      <c r="AA4528">
        <v>125</v>
      </c>
      <c r="AB4528" t="s">
        <v>2372</v>
      </c>
      <c r="AC4528">
        <v>1014</v>
      </c>
      <c r="AD4528" t="s">
        <v>1381</v>
      </c>
      <c r="AE4528">
        <v>1</v>
      </c>
      <c r="AF4528" t="s">
        <v>34807</v>
      </c>
      <c r="AG4528">
        <v>24</v>
      </c>
      <c r="AH4528" t="s">
        <v>2372</v>
      </c>
      <c r="AI4528">
        <v>510</v>
      </c>
      <c r="AJ4528" t="s">
        <v>9260</v>
      </c>
      <c r="AO4528" t="s">
        <v>23396</v>
      </c>
      <c r="AP4528" t="s">
        <v>23397</v>
      </c>
      <c r="AQ4528">
        <v>0</v>
      </c>
      <c r="AR4528" t="s">
        <v>1550</v>
      </c>
      <c r="AS4528" t="s">
        <v>13676</v>
      </c>
      <c r="AV4528">
        <v>55.255943469999998</v>
      </c>
      <c r="AW4528">
        <v>9.49227898</v>
      </c>
      <c r="AX4528" t="s">
        <v>1551</v>
      </c>
      <c r="AY4528">
        <v>1083</v>
      </c>
      <c r="AZ4528" t="s">
        <v>1468</v>
      </c>
    </row>
    <row r="4529" spans="1:52" x14ac:dyDescent="0.25">
      <c r="A4529">
        <v>515247</v>
      </c>
      <c r="B4529" t="s">
        <v>23398</v>
      </c>
      <c r="C4529">
        <v>6100</v>
      </c>
      <c r="D4529" t="s">
        <v>1475</v>
      </c>
      <c r="E4529" t="s">
        <v>23399</v>
      </c>
      <c r="F4529">
        <v>19954617</v>
      </c>
      <c r="H4529" t="s">
        <v>23400</v>
      </c>
      <c r="I4529" t="s">
        <v>10927</v>
      </c>
      <c r="J4529" t="s">
        <v>23401</v>
      </c>
      <c r="K4529" s="38" t="s">
        <v>10325</v>
      </c>
      <c r="L4529">
        <v>3</v>
      </c>
      <c r="N4529" t="s">
        <v>3838</v>
      </c>
      <c r="P4529" s="5">
        <v>45706</v>
      </c>
      <c r="Q4529" t="s">
        <v>2352</v>
      </c>
      <c r="U4529">
        <v>4</v>
      </c>
      <c r="V4529" t="s">
        <v>2004</v>
      </c>
      <c r="W4529">
        <v>1</v>
      </c>
      <c r="X4529" t="s">
        <v>36371</v>
      </c>
      <c r="Z4529">
        <v>197808</v>
      </c>
      <c r="AA4529">
        <v>137</v>
      </c>
      <c r="AB4529" t="s">
        <v>2431</v>
      </c>
      <c r="AC4529">
        <v>1053</v>
      </c>
      <c r="AD4529" t="s">
        <v>2431</v>
      </c>
      <c r="AE4529">
        <v>1</v>
      </c>
      <c r="AF4529" t="s">
        <v>34807</v>
      </c>
      <c r="AG4529">
        <v>30</v>
      </c>
      <c r="AH4529" t="s">
        <v>2423</v>
      </c>
      <c r="AI4529">
        <v>510</v>
      </c>
      <c r="AJ4529" t="s">
        <v>9260</v>
      </c>
      <c r="AN4529">
        <v>621402</v>
      </c>
      <c r="AO4529" t="s">
        <v>15094</v>
      </c>
      <c r="AP4529" t="s">
        <v>10931</v>
      </c>
      <c r="AQ4529">
        <v>2</v>
      </c>
      <c r="AR4529" t="s">
        <v>2358</v>
      </c>
      <c r="AS4529" t="s">
        <v>16069</v>
      </c>
      <c r="AV4529">
        <v>55.254711659999998</v>
      </c>
      <c r="AW4529">
        <v>9.4852049600000008</v>
      </c>
      <c r="AX4529" t="s">
        <v>1551</v>
      </c>
      <c r="AY4529">
        <v>1083</v>
      </c>
      <c r="AZ4529" t="s">
        <v>1468</v>
      </c>
    </row>
    <row r="4530" spans="1:52" x14ac:dyDescent="0.25">
      <c r="A4530">
        <v>515302</v>
      </c>
      <c r="B4530" t="s">
        <v>23402</v>
      </c>
      <c r="C4530">
        <v>6100</v>
      </c>
      <c r="D4530" t="s">
        <v>1475</v>
      </c>
      <c r="E4530" t="s">
        <v>23403</v>
      </c>
      <c r="F4530">
        <v>28910843</v>
      </c>
      <c r="G4530">
        <v>1011623901</v>
      </c>
      <c r="I4530" t="s">
        <v>23404</v>
      </c>
      <c r="J4530" t="s">
        <v>23405</v>
      </c>
      <c r="K4530" s="38" t="s">
        <v>9259</v>
      </c>
      <c r="L4530">
        <v>11</v>
      </c>
      <c r="P4530" s="5">
        <v>45743</v>
      </c>
      <c r="Q4530" t="s">
        <v>1895</v>
      </c>
      <c r="U4530">
        <v>5</v>
      </c>
      <c r="V4530" t="s">
        <v>1859</v>
      </c>
      <c r="W4530">
        <v>1</v>
      </c>
      <c r="X4530" t="s">
        <v>36371</v>
      </c>
      <c r="Z4530">
        <v>200608</v>
      </c>
      <c r="AA4530">
        <v>123</v>
      </c>
      <c r="AB4530" t="s">
        <v>1374</v>
      </c>
      <c r="AC4530">
        <v>1011</v>
      </c>
      <c r="AD4530" t="s">
        <v>1374</v>
      </c>
      <c r="AE4530">
        <v>1</v>
      </c>
      <c r="AF4530" t="s">
        <v>34807</v>
      </c>
      <c r="AG4530">
        <v>80</v>
      </c>
      <c r="AH4530" t="s">
        <v>1374</v>
      </c>
      <c r="AI4530">
        <v>510</v>
      </c>
      <c r="AJ4530" t="s">
        <v>9260</v>
      </c>
      <c r="AO4530" t="s">
        <v>23406</v>
      </c>
      <c r="AP4530" t="s">
        <v>23407</v>
      </c>
      <c r="AQ4530">
        <v>0</v>
      </c>
      <c r="AR4530" t="s">
        <v>1550</v>
      </c>
      <c r="AS4530" t="s">
        <v>9263</v>
      </c>
      <c r="AV4530">
        <v>55.182844129999999</v>
      </c>
      <c r="AW4530">
        <v>9.4590096500000005</v>
      </c>
      <c r="AX4530" t="s">
        <v>1551</v>
      </c>
      <c r="AY4530">
        <v>1083</v>
      </c>
      <c r="AZ4530" t="s">
        <v>1468</v>
      </c>
    </row>
    <row r="4531" spans="1:52" x14ac:dyDescent="0.25">
      <c r="A4531">
        <v>515350</v>
      </c>
      <c r="B4531" t="s">
        <v>23408</v>
      </c>
      <c r="C4531">
        <v>6100</v>
      </c>
      <c r="D4531" t="s">
        <v>1475</v>
      </c>
      <c r="E4531" t="s">
        <v>38916</v>
      </c>
      <c r="F4531">
        <v>39815583</v>
      </c>
      <c r="G4531">
        <v>1024526727</v>
      </c>
      <c r="H4531" t="s">
        <v>23409</v>
      </c>
      <c r="I4531" t="s">
        <v>13495</v>
      </c>
      <c r="J4531" t="s">
        <v>23410</v>
      </c>
      <c r="K4531" s="38" t="s">
        <v>16878</v>
      </c>
      <c r="L4531" t="s">
        <v>23411</v>
      </c>
      <c r="P4531" s="5">
        <v>44417</v>
      </c>
      <c r="Q4531" t="s">
        <v>1557</v>
      </c>
      <c r="U4531">
        <v>4</v>
      </c>
      <c r="V4531" t="s">
        <v>2004</v>
      </c>
      <c r="W4531">
        <v>1</v>
      </c>
      <c r="X4531" t="s">
        <v>36371</v>
      </c>
      <c r="Z4531">
        <v>199605</v>
      </c>
      <c r="AA4531">
        <v>149</v>
      </c>
      <c r="AB4531" t="s">
        <v>2183</v>
      </c>
      <c r="AC4531">
        <v>1027</v>
      </c>
      <c r="AD4531" t="s">
        <v>2501</v>
      </c>
      <c r="AE4531">
        <v>1</v>
      </c>
      <c r="AF4531" t="s">
        <v>34807</v>
      </c>
      <c r="AG4531">
        <v>85</v>
      </c>
      <c r="AH4531" t="s">
        <v>2502</v>
      </c>
      <c r="AI4531">
        <v>510</v>
      </c>
      <c r="AJ4531" t="s">
        <v>9260</v>
      </c>
      <c r="AN4531">
        <v>281039</v>
      </c>
      <c r="AO4531" t="s">
        <v>13497</v>
      </c>
      <c r="AP4531" t="s">
        <v>13498</v>
      </c>
      <c r="AQ4531">
        <v>2</v>
      </c>
      <c r="AR4531" t="s">
        <v>2358</v>
      </c>
      <c r="AS4531" t="s">
        <v>11421</v>
      </c>
      <c r="AV4531">
        <v>55.264498539999998</v>
      </c>
      <c r="AW4531">
        <v>9.4854830200000002</v>
      </c>
      <c r="AX4531" t="s">
        <v>1551</v>
      </c>
      <c r="AY4531">
        <v>1083</v>
      </c>
      <c r="AZ4531" t="s">
        <v>1468</v>
      </c>
    </row>
    <row r="4532" spans="1:52" x14ac:dyDescent="0.25">
      <c r="A4532">
        <v>515401</v>
      </c>
      <c r="B4532" t="s">
        <v>23412</v>
      </c>
      <c r="C4532">
        <v>6100</v>
      </c>
      <c r="D4532" t="s">
        <v>1475</v>
      </c>
      <c r="E4532" t="s">
        <v>23413</v>
      </c>
      <c r="F4532">
        <v>35891013</v>
      </c>
      <c r="G4532">
        <v>1003401420</v>
      </c>
      <c r="H4532" t="s">
        <v>23414</v>
      </c>
      <c r="I4532" t="s">
        <v>15078</v>
      </c>
      <c r="J4532" t="s">
        <v>16096</v>
      </c>
      <c r="K4532" s="38" t="s">
        <v>5456</v>
      </c>
      <c r="L4532">
        <v>20</v>
      </c>
      <c r="P4532" s="5">
        <v>43794</v>
      </c>
      <c r="Q4532" t="s">
        <v>1557</v>
      </c>
      <c r="U4532">
        <v>4</v>
      </c>
      <c r="V4532" t="s">
        <v>2004</v>
      </c>
      <c r="W4532">
        <v>1</v>
      </c>
      <c r="X4532" t="s">
        <v>36371</v>
      </c>
      <c r="Z4532">
        <v>192010</v>
      </c>
      <c r="AA4532">
        <v>242</v>
      </c>
      <c r="AB4532" t="s">
        <v>2574</v>
      </c>
      <c r="AC4532">
        <v>1071</v>
      </c>
      <c r="AD4532" t="s">
        <v>1376</v>
      </c>
      <c r="AE4532">
        <v>1</v>
      </c>
      <c r="AF4532" t="s">
        <v>34807</v>
      </c>
      <c r="AG4532">
        <v>99</v>
      </c>
      <c r="AH4532" t="s">
        <v>41429</v>
      </c>
      <c r="AI4532">
        <v>510</v>
      </c>
      <c r="AJ4532" t="s">
        <v>9260</v>
      </c>
      <c r="AN4532">
        <v>537401</v>
      </c>
      <c r="AO4532" t="s">
        <v>15080</v>
      </c>
      <c r="AP4532" t="s">
        <v>15081</v>
      </c>
      <c r="AQ4532">
        <v>2</v>
      </c>
      <c r="AR4532" t="s">
        <v>2358</v>
      </c>
      <c r="AS4532" t="s">
        <v>9933</v>
      </c>
      <c r="AV4532">
        <v>55.264281029999999</v>
      </c>
      <c r="AW4532">
        <v>9.5057280399999993</v>
      </c>
      <c r="AX4532" t="s">
        <v>1551</v>
      </c>
      <c r="AY4532">
        <v>1083</v>
      </c>
      <c r="AZ4532" t="s">
        <v>1468</v>
      </c>
    </row>
    <row r="4533" spans="1:52" x14ac:dyDescent="0.25">
      <c r="A4533">
        <v>515402</v>
      </c>
      <c r="B4533" t="s">
        <v>23415</v>
      </c>
      <c r="C4533">
        <v>6100</v>
      </c>
      <c r="D4533" t="s">
        <v>1475</v>
      </c>
      <c r="E4533" t="s">
        <v>23416</v>
      </c>
      <c r="F4533">
        <v>54092415</v>
      </c>
      <c r="G4533">
        <v>1003401432</v>
      </c>
      <c r="H4533" t="s">
        <v>23417</v>
      </c>
      <c r="I4533" t="s">
        <v>23418</v>
      </c>
      <c r="J4533" t="s">
        <v>23419</v>
      </c>
      <c r="K4533" s="38" t="s">
        <v>19197</v>
      </c>
      <c r="L4533">
        <v>2</v>
      </c>
      <c r="P4533" s="5">
        <v>43794</v>
      </c>
      <c r="Q4533" t="s">
        <v>1557</v>
      </c>
      <c r="U4533">
        <v>4</v>
      </c>
      <c r="V4533" t="s">
        <v>2004</v>
      </c>
      <c r="W4533">
        <v>1</v>
      </c>
      <c r="X4533" t="s">
        <v>36371</v>
      </c>
      <c r="Z4533">
        <v>189201</v>
      </c>
      <c r="AA4533">
        <v>241</v>
      </c>
      <c r="AB4533" t="s">
        <v>2790</v>
      </c>
      <c r="AC4533">
        <v>1071</v>
      </c>
      <c r="AD4533" t="s">
        <v>1376</v>
      </c>
      <c r="AE4533">
        <v>1</v>
      </c>
      <c r="AF4533" t="s">
        <v>34807</v>
      </c>
      <c r="AG4533">
        <v>99</v>
      </c>
      <c r="AH4533" t="s">
        <v>41429</v>
      </c>
      <c r="AI4533">
        <v>510</v>
      </c>
      <c r="AJ4533" t="s">
        <v>9260</v>
      </c>
      <c r="AO4533" t="s">
        <v>23420</v>
      </c>
      <c r="AP4533" t="s">
        <v>23421</v>
      </c>
      <c r="AQ4533">
        <v>0</v>
      </c>
      <c r="AR4533" t="s">
        <v>1550</v>
      </c>
      <c r="AS4533" t="s">
        <v>23422</v>
      </c>
      <c r="AV4533">
        <v>55.244082679999998</v>
      </c>
      <c r="AW4533">
        <v>9.4961057600000007</v>
      </c>
      <c r="AX4533" t="s">
        <v>1551</v>
      </c>
      <c r="AY4533">
        <v>1083</v>
      </c>
      <c r="AZ4533" t="s">
        <v>1468</v>
      </c>
    </row>
    <row r="4534" spans="1:52" x14ac:dyDescent="0.25">
      <c r="A4534">
        <v>515403</v>
      </c>
      <c r="B4534" t="s">
        <v>23423</v>
      </c>
      <c r="C4534">
        <v>6100</v>
      </c>
      <c r="D4534" t="s">
        <v>1475</v>
      </c>
      <c r="E4534" t="s">
        <v>23424</v>
      </c>
      <c r="F4534">
        <v>30840402</v>
      </c>
      <c r="G4534">
        <v>1013695209</v>
      </c>
      <c r="H4534" t="s">
        <v>23189</v>
      </c>
      <c r="I4534" t="s">
        <v>8805</v>
      </c>
      <c r="J4534" t="s">
        <v>16068</v>
      </c>
      <c r="K4534" s="38" t="s">
        <v>10325</v>
      </c>
      <c r="L4534" t="s">
        <v>7392</v>
      </c>
      <c r="P4534" s="5">
        <v>44298</v>
      </c>
      <c r="Q4534" t="s">
        <v>1557</v>
      </c>
      <c r="U4534">
        <v>4</v>
      </c>
      <c r="V4534" t="s">
        <v>2004</v>
      </c>
      <c r="W4534">
        <v>4</v>
      </c>
      <c r="X4534" t="s">
        <v>2353</v>
      </c>
      <c r="Z4534">
        <v>192009</v>
      </c>
      <c r="AA4534">
        <v>311</v>
      </c>
      <c r="AB4534" t="s">
        <v>34862</v>
      </c>
      <c r="AC4534">
        <v>1085</v>
      </c>
      <c r="AD4534" t="s">
        <v>36486</v>
      </c>
      <c r="AE4534">
        <v>1</v>
      </c>
      <c r="AF4534" t="s">
        <v>34807</v>
      </c>
      <c r="AG4534">
        <v>99</v>
      </c>
      <c r="AH4534" t="s">
        <v>41429</v>
      </c>
      <c r="AI4534">
        <v>510</v>
      </c>
      <c r="AJ4534" t="s">
        <v>9260</v>
      </c>
      <c r="AN4534">
        <v>561423</v>
      </c>
      <c r="AO4534" t="s">
        <v>8808</v>
      </c>
      <c r="AP4534" t="s">
        <v>8809</v>
      </c>
      <c r="AQ4534">
        <v>2</v>
      </c>
      <c r="AR4534" t="s">
        <v>2358</v>
      </c>
      <c r="AS4534" t="s">
        <v>16069</v>
      </c>
      <c r="AV4534">
        <v>55.255607820000002</v>
      </c>
      <c r="AW4534">
        <v>9.4853257000000006</v>
      </c>
      <c r="AX4534" t="s">
        <v>1551</v>
      </c>
      <c r="AY4534">
        <v>1083</v>
      </c>
      <c r="AZ4534" t="s">
        <v>1468</v>
      </c>
    </row>
    <row r="4535" spans="1:52" x14ac:dyDescent="0.25">
      <c r="A4535">
        <v>515408</v>
      </c>
      <c r="B4535" t="s">
        <v>35987</v>
      </c>
      <c r="C4535">
        <v>6100</v>
      </c>
      <c r="D4535" t="s">
        <v>1475</v>
      </c>
      <c r="E4535" t="s">
        <v>35988</v>
      </c>
      <c r="F4535">
        <v>30840402</v>
      </c>
      <c r="G4535">
        <v>1013695209</v>
      </c>
      <c r="H4535" t="s">
        <v>23189</v>
      </c>
      <c r="I4535" t="s">
        <v>8805</v>
      </c>
      <c r="J4535" t="s">
        <v>23190</v>
      </c>
      <c r="K4535" s="38" t="s">
        <v>10325</v>
      </c>
      <c r="L4535">
        <v>7</v>
      </c>
      <c r="P4535" s="5">
        <v>42985</v>
      </c>
      <c r="Q4535" t="s">
        <v>1557</v>
      </c>
      <c r="T4535" s="5">
        <v>42979</v>
      </c>
      <c r="U4535">
        <v>4</v>
      </c>
      <c r="V4535" t="s">
        <v>2004</v>
      </c>
      <c r="W4535">
        <v>4</v>
      </c>
      <c r="X4535" t="s">
        <v>2353</v>
      </c>
      <c r="Z4535">
        <v>200509</v>
      </c>
      <c r="AA4535">
        <v>313</v>
      </c>
      <c r="AB4535" t="s">
        <v>2725</v>
      </c>
      <c r="AC4535">
        <v>1085</v>
      </c>
      <c r="AD4535" t="s">
        <v>36486</v>
      </c>
      <c r="AE4535">
        <v>3</v>
      </c>
      <c r="AF4535" t="s">
        <v>1601</v>
      </c>
      <c r="AG4535">
        <v>99</v>
      </c>
      <c r="AH4535" t="s">
        <v>41429</v>
      </c>
      <c r="AI4535">
        <v>510</v>
      </c>
      <c r="AJ4535" t="s">
        <v>9260</v>
      </c>
      <c r="AK4535">
        <v>2</v>
      </c>
      <c r="AL4535" t="s">
        <v>1618</v>
      </c>
      <c r="AM4535">
        <v>515403</v>
      </c>
      <c r="AN4535">
        <v>561423</v>
      </c>
      <c r="AO4535" t="s">
        <v>8808</v>
      </c>
      <c r="AP4535" t="s">
        <v>8809</v>
      </c>
      <c r="AQ4535">
        <v>2</v>
      </c>
      <c r="AR4535" t="s">
        <v>2358</v>
      </c>
      <c r="AS4535" t="s">
        <v>16069</v>
      </c>
      <c r="AV4535" s="6" t="s">
        <v>23191</v>
      </c>
      <c r="AW4535">
        <v>9.4851297905022793</v>
      </c>
      <c r="AX4535" t="s">
        <v>1551</v>
      </c>
      <c r="AY4535">
        <v>1083</v>
      </c>
      <c r="AZ4535" t="s">
        <v>1468</v>
      </c>
    </row>
    <row r="4536" spans="1:52" x14ac:dyDescent="0.25">
      <c r="A4536">
        <v>515901</v>
      </c>
      <c r="B4536" t="s">
        <v>23425</v>
      </c>
      <c r="C4536">
        <v>6100</v>
      </c>
      <c r="D4536" t="s">
        <v>1475</v>
      </c>
      <c r="E4536" t="s">
        <v>23425</v>
      </c>
      <c r="F4536">
        <v>29189757</v>
      </c>
      <c r="G4536">
        <v>1003321082</v>
      </c>
      <c r="H4536" t="s">
        <v>23426</v>
      </c>
      <c r="I4536" t="s">
        <v>15966</v>
      </c>
      <c r="J4536" t="s">
        <v>15967</v>
      </c>
      <c r="K4536" s="38" t="s">
        <v>15968</v>
      </c>
      <c r="L4536">
        <v>8</v>
      </c>
      <c r="P4536" s="5">
        <v>45601</v>
      </c>
      <c r="Q4536" t="s">
        <v>1678</v>
      </c>
      <c r="R4536">
        <v>510</v>
      </c>
      <c r="S4536" t="s">
        <v>9260</v>
      </c>
      <c r="U4536">
        <v>2</v>
      </c>
      <c r="V4536" t="s">
        <v>1546</v>
      </c>
      <c r="W4536">
        <v>1</v>
      </c>
      <c r="X4536" t="s">
        <v>36371</v>
      </c>
      <c r="Y4536">
        <v>10</v>
      </c>
      <c r="Z4536">
        <v>195512</v>
      </c>
      <c r="AA4536">
        <v>126</v>
      </c>
      <c r="AB4536" t="s">
        <v>1382</v>
      </c>
      <c r="AC4536">
        <v>1015</v>
      </c>
      <c r="AD4536" t="s">
        <v>1382</v>
      </c>
      <c r="AE4536">
        <v>4</v>
      </c>
      <c r="AF4536" t="s">
        <v>34848</v>
      </c>
      <c r="AG4536">
        <v>27</v>
      </c>
      <c r="AH4536" t="s">
        <v>34825</v>
      </c>
      <c r="AI4536">
        <v>510</v>
      </c>
      <c r="AJ4536" t="s">
        <v>9260</v>
      </c>
      <c r="AO4536" t="s">
        <v>15969</v>
      </c>
      <c r="AP4536" t="s">
        <v>15970</v>
      </c>
      <c r="AQ4536">
        <v>1</v>
      </c>
      <c r="AR4536" t="s">
        <v>2441</v>
      </c>
      <c r="AS4536" t="s">
        <v>11302</v>
      </c>
      <c r="AV4536">
        <v>55.2597691</v>
      </c>
      <c r="AW4536">
        <v>9.4878140399999999</v>
      </c>
      <c r="AX4536" t="s">
        <v>1551</v>
      </c>
      <c r="AY4536">
        <v>1083</v>
      </c>
      <c r="AZ4536" t="s">
        <v>1468</v>
      </c>
    </row>
    <row r="4537" spans="1:52" x14ac:dyDescent="0.25">
      <c r="A4537">
        <v>517001</v>
      </c>
      <c r="B4537" t="s">
        <v>23427</v>
      </c>
      <c r="C4537">
        <v>6280</v>
      </c>
      <c r="D4537" t="s">
        <v>37667</v>
      </c>
      <c r="E4537" t="s">
        <v>38917</v>
      </c>
      <c r="F4537">
        <v>29189781</v>
      </c>
      <c r="G4537">
        <v>1003323917</v>
      </c>
      <c r="H4537" t="s">
        <v>23428</v>
      </c>
      <c r="I4537" t="s">
        <v>23429</v>
      </c>
      <c r="J4537" t="s">
        <v>38918</v>
      </c>
      <c r="K4537" s="39">
        <v>1232</v>
      </c>
      <c r="L4537">
        <v>80</v>
      </c>
      <c r="P4537" s="5">
        <v>45600</v>
      </c>
      <c r="Q4537" t="s">
        <v>1678</v>
      </c>
      <c r="R4537">
        <v>550</v>
      </c>
      <c r="S4537" t="s">
        <v>37317</v>
      </c>
      <c r="U4537">
        <v>2</v>
      </c>
      <c r="V4537" t="s">
        <v>1546</v>
      </c>
      <c r="W4537">
        <v>1</v>
      </c>
      <c r="X4537" t="s">
        <v>36371</v>
      </c>
      <c r="Y4537">
        <v>6</v>
      </c>
      <c r="Z4537">
        <v>196408</v>
      </c>
      <c r="AA4537">
        <v>121</v>
      </c>
      <c r="AB4537" t="s">
        <v>1558</v>
      </c>
      <c r="AC4537">
        <v>1012</v>
      </c>
      <c r="AD4537" t="s">
        <v>1377</v>
      </c>
      <c r="AE4537">
        <v>1</v>
      </c>
      <c r="AF4537" t="s">
        <v>34807</v>
      </c>
      <c r="AG4537">
        <v>21</v>
      </c>
      <c r="AH4537" t="s">
        <v>40047</v>
      </c>
      <c r="AI4537">
        <v>550</v>
      </c>
      <c r="AJ4537" t="s">
        <v>37317</v>
      </c>
      <c r="AN4537">
        <v>280192</v>
      </c>
      <c r="AO4537" t="s">
        <v>23430</v>
      </c>
      <c r="AP4537" t="s">
        <v>9682</v>
      </c>
      <c r="AQ4537">
        <v>2</v>
      </c>
      <c r="AR4537" t="s">
        <v>2358</v>
      </c>
      <c r="AS4537" t="s">
        <v>38084</v>
      </c>
      <c r="AV4537">
        <v>54.966025250000001</v>
      </c>
      <c r="AW4537">
        <v>8.6888592199999994</v>
      </c>
      <c r="AX4537" t="s">
        <v>1551</v>
      </c>
      <c r="AY4537">
        <v>1083</v>
      </c>
      <c r="AZ4537" t="s">
        <v>1468</v>
      </c>
    </row>
    <row r="4538" spans="1:52" x14ac:dyDescent="0.25">
      <c r="A4538">
        <v>517004</v>
      </c>
      <c r="B4538" t="s">
        <v>38919</v>
      </c>
      <c r="C4538">
        <v>6280</v>
      </c>
      <c r="D4538" t="s">
        <v>37667</v>
      </c>
      <c r="E4538" t="s">
        <v>23431</v>
      </c>
      <c r="F4538">
        <v>67073711</v>
      </c>
      <c r="G4538">
        <v>1002244200</v>
      </c>
      <c r="I4538" t="s">
        <v>23432</v>
      </c>
      <c r="J4538" t="s">
        <v>38920</v>
      </c>
      <c r="K4538" s="39">
        <v>1232</v>
      </c>
      <c r="L4538" t="s">
        <v>23433</v>
      </c>
      <c r="P4538" s="5">
        <v>40911</v>
      </c>
      <c r="Q4538" t="s">
        <v>1557</v>
      </c>
      <c r="T4538" s="5">
        <v>40755</v>
      </c>
      <c r="U4538">
        <v>5</v>
      </c>
      <c r="V4538" t="s">
        <v>1859</v>
      </c>
      <c r="W4538">
        <v>1</v>
      </c>
      <c r="X4538" t="s">
        <v>36371</v>
      </c>
      <c r="Y4538">
        <v>7</v>
      </c>
      <c r="Z4538">
        <v>195106</v>
      </c>
      <c r="AA4538">
        <v>121</v>
      </c>
      <c r="AB4538" t="s">
        <v>1558</v>
      </c>
      <c r="AC4538">
        <v>1013</v>
      </c>
      <c r="AD4538" t="s">
        <v>1379</v>
      </c>
      <c r="AE4538">
        <v>3</v>
      </c>
      <c r="AF4538" t="s">
        <v>1601</v>
      </c>
      <c r="AG4538">
        <v>22</v>
      </c>
      <c r="AH4538" t="s">
        <v>40058</v>
      </c>
      <c r="AI4538">
        <v>550</v>
      </c>
      <c r="AJ4538" t="s">
        <v>37317</v>
      </c>
      <c r="AO4538" t="s">
        <v>23434</v>
      </c>
      <c r="AP4538" t="s">
        <v>23435</v>
      </c>
      <c r="AQ4538">
        <v>0</v>
      </c>
      <c r="AR4538" t="s">
        <v>1550</v>
      </c>
      <c r="AS4538" t="s">
        <v>38084</v>
      </c>
      <c r="AV4538" s="6" t="s">
        <v>23436</v>
      </c>
      <c r="AW4538" s="6" t="s">
        <v>23437</v>
      </c>
      <c r="AX4538" t="s">
        <v>1551</v>
      </c>
      <c r="AY4538">
        <v>1083</v>
      </c>
      <c r="AZ4538" t="s">
        <v>1468</v>
      </c>
    </row>
    <row r="4539" spans="1:52" x14ac:dyDescent="0.25">
      <c r="A4539">
        <v>517300</v>
      </c>
      <c r="B4539" t="s">
        <v>38921</v>
      </c>
      <c r="C4539">
        <v>6280</v>
      </c>
      <c r="D4539" t="s">
        <v>37667</v>
      </c>
      <c r="E4539" t="s">
        <v>38922</v>
      </c>
      <c r="F4539">
        <v>52794013</v>
      </c>
      <c r="G4539">
        <v>1003099666</v>
      </c>
      <c r="H4539" t="s">
        <v>23438</v>
      </c>
      <c r="I4539" t="s">
        <v>23439</v>
      </c>
      <c r="J4539" t="s">
        <v>38923</v>
      </c>
      <c r="K4539" s="39">
        <v>1232</v>
      </c>
      <c r="L4539">
        <v>68</v>
      </c>
      <c r="P4539" s="5">
        <v>45366</v>
      </c>
      <c r="Q4539" t="s">
        <v>1895</v>
      </c>
      <c r="U4539">
        <v>5</v>
      </c>
      <c r="V4539" t="s">
        <v>1859</v>
      </c>
      <c r="W4539">
        <v>1</v>
      </c>
      <c r="X4539" t="s">
        <v>36371</v>
      </c>
      <c r="Y4539">
        <v>10</v>
      </c>
      <c r="Z4539">
        <v>195111</v>
      </c>
      <c r="AA4539">
        <v>123</v>
      </c>
      <c r="AB4539" t="s">
        <v>1374</v>
      </c>
      <c r="AC4539">
        <v>1011</v>
      </c>
      <c r="AD4539" t="s">
        <v>1374</v>
      </c>
      <c r="AE4539">
        <v>1</v>
      </c>
      <c r="AF4539" t="s">
        <v>34807</v>
      </c>
      <c r="AG4539">
        <v>80</v>
      </c>
      <c r="AH4539" t="s">
        <v>1374</v>
      </c>
      <c r="AI4539">
        <v>550</v>
      </c>
      <c r="AJ4539" t="s">
        <v>37317</v>
      </c>
      <c r="AO4539" t="s">
        <v>23440</v>
      </c>
      <c r="AP4539" t="s">
        <v>23441</v>
      </c>
      <c r="AQ4539">
        <v>0</v>
      </c>
      <c r="AR4539" t="s">
        <v>1550</v>
      </c>
      <c r="AS4539" t="s">
        <v>38084</v>
      </c>
      <c r="AV4539">
        <v>54.965519450000002</v>
      </c>
      <c r="AW4539">
        <v>8.6915340400000005</v>
      </c>
      <c r="AX4539" t="s">
        <v>1551</v>
      </c>
      <c r="AY4539">
        <v>1083</v>
      </c>
      <c r="AZ4539" t="s">
        <v>1468</v>
      </c>
    </row>
    <row r="4540" spans="1:52" x14ac:dyDescent="0.25">
      <c r="A4540">
        <v>519002</v>
      </c>
      <c r="B4540" t="s">
        <v>23442</v>
      </c>
      <c r="C4540">
        <v>6200</v>
      </c>
      <c r="D4540" t="s">
        <v>1490</v>
      </c>
      <c r="E4540" t="s">
        <v>23443</v>
      </c>
      <c r="F4540">
        <v>29189854</v>
      </c>
      <c r="G4540">
        <v>1003324056</v>
      </c>
      <c r="H4540" t="s">
        <v>23444</v>
      </c>
      <c r="I4540" t="s">
        <v>23445</v>
      </c>
      <c r="J4540" t="s">
        <v>38924</v>
      </c>
      <c r="K4540" s="39">
        <v>1789</v>
      </c>
      <c r="L4540">
        <v>137</v>
      </c>
      <c r="P4540" s="5">
        <v>45232</v>
      </c>
      <c r="Q4540" t="s">
        <v>1545</v>
      </c>
      <c r="R4540">
        <v>580</v>
      </c>
      <c r="S4540" t="s">
        <v>9759</v>
      </c>
      <c r="U4540">
        <v>2</v>
      </c>
      <c r="V4540" t="s">
        <v>1546</v>
      </c>
      <c r="W4540">
        <v>1</v>
      </c>
      <c r="X4540" t="s">
        <v>36371</v>
      </c>
      <c r="Y4540">
        <v>9</v>
      </c>
      <c r="Z4540">
        <v>196308</v>
      </c>
      <c r="AA4540">
        <v>121</v>
      </c>
      <c r="AB4540" t="s">
        <v>1558</v>
      </c>
      <c r="AC4540">
        <v>1012</v>
      </c>
      <c r="AD4540" t="s">
        <v>1377</v>
      </c>
      <c r="AE4540">
        <v>1</v>
      </c>
      <c r="AF4540" t="s">
        <v>34807</v>
      </c>
      <c r="AG4540">
        <v>21</v>
      </c>
      <c r="AH4540" t="s">
        <v>40047</v>
      </c>
      <c r="AI4540">
        <v>580</v>
      </c>
      <c r="AJ4540" t="s">
        <v>9759</v>
      </c>
      <c r="AO4540" t="s">
        <v>23446</v>
      </c>
      <c r="AP4540" t="s">
        <v>23447</v>
      </c>
      <c r="AQ4540">
        <v>0</v>
      </c>
      <c r="AR4540" t="s">
        <v>1550</v>
      </c>
      <c r="AS4540" t="s">
        <v>38925</v>
      </c>
      <c r="AU4540" t="s">
        <v>23448</v>
      </c>
      <c r="AV4540">
        <v>54.982318120000002</v>
      </c>
      <c r="AW4540">
        <v>9.5114402600000005</v>
      </c>
      <c r="AX4540" t="s">
        <v>1551</v>
      </c>
      <c r="AY4540">
        <v>1083</v>
      </c>
      <c r="AZ4540" t="s">
        <v>1468</v>
      </c>
    </row>
    <row r="4541" spans="1:52" x14ac:dyDescent="0.25">
      <c r="A4541">
        <v>519003</v>
      </c>
      <c r="B4541" t="s">
        <v>23449</v>
      </c>
      <c r="C4541">
        <v>6200</v>
      </c>
      <c r="D4541" t="s">
        <v>1490</v>
      </c>
      <c r="E4541" t="s">
        <v>23450</v>
      </c>
      <c r="F4541">
        <v>29189854</v>
      </c>
      <c r="G4541">
        <v>1003324019</v>
      </c>
      <c r="H4541" t="s">
        <v>23451</v>
      </c>
      <c r="I4541" t="s">
        <v>23452</v>
      </c>
      <c r="J4541" t="s">
        <v>23453</v>
      </c>
      <c r="K4541" s="39">
        <v>1512</v>
      </c>
      <c r="L4541" t="s">
        <v>3903</v>
      </c>
      <c r="P4541" s="5">
        <v>45232</v>
      </c>
      <c r="Q4541" t="s">
        <v>1545</v>
      </c>
      <c r="R4541">
        <v>580</v>
      </c>
      <c r="S4541" t="s">
        <v>9759</v>
      </c>
      <c r="U4541">
        <v>2</v>
      </c>
      <c r="V4541" t="s">
        <v>1546</v>
      </c>
      <c r="W4541">
        <v>1</v>
      </c>
      <c r="X4541" t="s">
        <v>36371</v>
      </c>
      <c r="Y4541">
        <v>6</v>
      </c>
      <c r="Z4541">
        <v>195304</v>
      </c>
      <c r="AA4541">
        <v>121</v>
      </c>
      <c r="AB4541" t="s">
        <v>1558</v>
      </c>
      <c r="AC4541">
        <v>1012</v>
      </c>
      <c r="AD4541" t="s">
        <v>1377</v>
      </c>
      <c r="AE4541">
        <v>1</v>
      </c>
      <c r="AF4541" t="s">
        <v>34807</v>
      </c>
      <c r="AG4541">
        <v>21</v>
      </c>
      <c r="AH4541" t="s">
        <v>40047</v>
      </c>
      <c r="AI4541">
        <v>580</v>
      </c>
      <c r="AJ4541" t="s">
        <v>9759</v>
      </c>
      <c r="AO4541" t="s">
        <v>23454</v>
      </c>
      <c r="AP4541" t="s">
        <v>23455</v>
      </c>
      <c r="AQ4541">
        <v>0</v>
      </c>
      <c r="AR4541" t="s">
        <v>1550</v>
      </c>
      <c r="AS4541" t="s">
        <v>7531</v>
      </c>
      <c r="AU4541" t="s">
        <v>23456</v>
      </c>
      <c r="AV4541">
        <v>54.937914679999999</v>
      </c>
      <c r="AW4541">
        <v>9.4062998899999997</v>
      </c>
      <c r="AX4541" t="s">
        <v>1551</v>
      </c>
      <c r="AY4541">
        <v>1083</v>
      </c>
      <c r="AZ4541" t="s">
        <v>1468</v>
      </c>
    </row>
    <row r="4542" spans="1:52" x14ac:dyDescent="0.25">
      <c r="A4542">
        <v>519005</v>
      </c>
      <c r="B4542" t="s">
        <v>35989</v>
      </c>
      <c r="C4542">
        <v>6200</v>
      </c>
      <c r="D4542" t="s">
        <v>1490</v>
      </c>
      <c r="E4542" t="s">
        <v>35990</v>
      </c>
      <c r="F4542">
        <v>29189854</v>
      </c>
      <c r="G4542">
        <v>1003323966</v>
      </c>
      <c r="H4542" t="s">
        <v>23457</v>
      </c>
      <c r="I4542" t="s">
        <v>23458</v>
      </c>
      <c r="J4542" t="s">
        <v>35991</v>
      </c>
      <c r="K4542" s="38" t="s">
        <v>15802</v>
      </c>
      <c r="L4542" t="s">
        <v>18102</v>
      </c>
      <c r="P4542" s="5">
        <v>44369</v>
      </c>
      <c r="Q4542" t="s">
        <v>1557</v>
      </c>
      <c r="R4542">
        <v>580</v>
      </c>
      <c r="S4542" t="s">
        <v>9759</v>
      </c>
      <c r="U4542">
        <v>2</v>
      </c>
      <c r="V4542" t="s">
        <v>1546</v>
      </c>
      <c r="W4542">
        <v>1</v>
      </c>
      <c r="X4542" t="s">
        <v>36371</v>
      </c>
      <c r="Y4542">
        <v>6</v>
      </c>
      <c r="Z4542">
        <v>196310</v>
      </c>
      <c r="AA4542">
        <v>121</v>
      </c>
      <c r="AB4542" t="s">
        <v>1558</v>
      </c>
      <c r="AC4542">
        <v>1012</v>
      </c>
      <c r="AD4542" t="s">
        <v>1377</v>
      </c>
      <c r="AE4542">
        <v>1</v>
      </c>
      <c r="AF4542" t="s">
        <v>34807</v>
      </c>
      <c r="AG4542">
        <v>21</v>
      </c>
      <c r="AH4542" t="s">
        <v>40047</v>
      </c>
      <c r="AI4542">
        <v>580</v>
      </c>
      <c r="AJ4542" t="s">
        <v>9759</v>
      </c>
      <c r="AO4542" t="s">
        <v>23459</v>
      </c>
      <c r="AP4542" t="s">
        <v>23460</v>
      </c>
      <c r="AQ4542">
        <v>0</v>
      </c>
      <c r="AR4542" t="s">
        <v>1550</v>
      </c>
      <c r="AS4542" t="s">
        <v>35992</v>
      </c>
      <c r="AU4542" t="s">
        <v>35993</v>
      </c>
      <c r="AV4542">
        <v>55.011212610000001</v>
      </c>
      <c r="AW4542">
        <v>9.5710183200000003</v>
      </c>
      <c r="AX4542" t="s">
        <v>1551</v>
      </c>
      <c r="AY4542">
        <v>1083</v>
      </c>
      <c r="AZ4542" t="s">
        <v>1468</v>
      </c>
    </row>
    <row r="4543" spans="1:52" x14ac:dyDescent="0.25">
      <c r="A4543">
        <v>519006</v>
      </c>
      <c r="B4543" t="s">
        <v>23461</v>
      </c>
      <c r="C4543">
        <v>6200</v>
      </c>
      <c r="D4543" t="s">
        <v>1490</v>
      </c>
      <c r="E4543" t="s">
        <v>23462</v>
      </c>
      <c r="F4543">
        <v>24744213</v>
      </c>
      <c r="G4543">
        <v>1003859502</v>
      </c>
      <c r="H4543" t="s">
        <v>23463</v>
      </c>
      <c r="I4543" t="s">
        <v>23464</v>
      </c>
      <c r="J4543" t="s">
        <v>23465</v>
      </c>
      <c r="K4543" s="38" t="s">
        <v>11241</v>
      </c>
      <c r="L4543">
        <v>1</v>
      </c>
      <c r="P4543" s="5">
        <v>43784</v>
      </c>
      <c r="Q4543" t="s">
        <v>1557</v>
      </c>
      <c r="U4543">
        <v>5</v>
      </c>
      <c r="V4543" t="s">
        <v>1859</v>
      </c>
      <c r="W4543">
        <v>1</v>
      </c>
      <c r="X4543" t="s">
        <v>36371</v>
      </c>
      <c r="Y4543">
        <v>7</v>
      </c>
      <c r="Z4543">
        <v>195011</v>
      </c>
      <c r="AA4543">
        <v>121</v>
      </c>
      <c r="AB4543" t="s">
        <v>1558</v>
      </c>
      <c r="AC4543">
        <v>1013</v>
      </c>
      <c r="AD4543" t="s">
        <v>1379</v>
      </c>
      <c r="AE4543">
        <v>1</v>
      </c>
      <c r="AF4543" t="s">
        <v>34807</v>
      </c>
      <c r="AG4543">
        <v>22</v>
      </c>
      <c r="AH4543" t="s">
        <v>40058</v>
      </c>
      <c r="AI4543">
        <v>580</v>
      </c>
      <c r="AJ4543" t="s">
        <v>9759</v>
      </c>
      <c r="AO4543" t="s">
        <v>23466</v>
      </c>
      <c r="AP4543" t="s">
        <v>23467</v>
      </c>
      <c r="AQ4543">
        <v>0</v>
      </c>
      <c r="AR4543" t="s">
        <v>1550</v>
      </c>
      <c r="AS4543" t="s">
        <v>23468</v>
      </c>
      <c r="AU4543" t="s">
        <v>23448</v>
      </c>
      <c r="AV4543">
        <v>54.982385549999996</v>
      </c>
      <c r="AW4543">
        <v>9.4966646600000004</v>
      </c>
      <c r="AX4543" t="s">
        <v>1551</v>
      </c>
      <c r="AY4543">
        <v>1083</v>
      </c>
      <c r="AZ4543" t="s">
        <v>1468</v>
      </c>
    </row>
    <row r="4544" spans="1:52" x14ac:dyDescent="0.25">
      <c r="A4544">
        <v>519007</v>
      </c>
      <c r="B4544" t="s">
        <v>40978</v>
      </c>
      <c r="C4544">
        <v>6200</v>
      </c>
      <c r="D4544" t="s">
        <v>1490</v>
      </c>
      <c r="E4544" t="s">
        <v>38926</v>
      </c>
      <c r="F4544">
        <v>17376489</v>
      </c>
      <c r="G4544">
        <v>1001275967</v>
      </c>
      <c r="H4544" t="s">
        <v>23469</v>
      </c>
      <c r="I4544" t="s">
        <v>23470</v>
      </c>
      <c r="J4544" t="s">
        <v>40979</v>
      </c>
      <c r="K4544" s="39">
        <v>2187</v>
      </c>
      <c r="L4544">
        <v>2</v>
      </c>
      <c r="P4544" s="5">
        <v>40738</v>
      </c>
      <c r="Q4544" t="s">
        <v>1557</v>
      </c>
      <c r="T4544" s="5">
        <v>40544</v>
      </c>
      <c r="U4544">
        <v>5</v>
      </c>
      <c r="V4544" t="s">
        <v>1859</v>
      </c>
      <c r="W4544">
        <v>1</v>
      </c>
      <c r="X4544" t="s">
        <v>36371</v>
      </c>
      <c r="Y4544">
        <v>10</v>
      </c>
      <c r="Z4544">
        <v>199408</v>
      </c>
      <c r="AA4544">
        <v>121</v>
      </c>
      <c r="AB4544" t="s">
        <v>1558</v>
      </c>
      <c r="AC4544">
        <v>1013</v>
      </c>
      <c r="AD4544" t="s">
        <v>1379</v>
      </c>
      <c r="AE4544">
        <v>3</v>
      </c>
      <c r="AF4544" t="s">
        <v>1601</v>
      </c>
      <c r="AG4544">
        <v>22</v>
      </c>
      <c r="AH4544" t="s">
        <v>40058</v>
      </c>
      <c r="AI4544">
        <v>580</v>
      </c>
      <c r="AJ4544" t="s">
        <v>9759</v>
      </c>
      <c r="AO4544" t="s">
        <v>23471</v>
      </c>
      <c r="AP4544" t="s">
        <v>23472</v>
      </c>
      <c r="AQ4544">
        <v>0</v>
      </c>
      <c r="AR4544" t="s">
        <v>1550</v>
      </c>
      <c r="AS4544" t="s">
        <v>40980</v>
      </c>
      <c r="AU4544" t="s">
        <v>23473</v>
      </c>
      <c r="AV4544" s="6" t="s">
        <v>23474</v>
      </c>
      <c r="AW4544">
        <v>9.3010155156511001</v>
      </c>
      <c r="AX4544" t="s">
        <v>1551</v>
      </c>
      <c r="AY4544">
        <v>1083</v>
      </c>
      <c r="AZ4544" t="s">
        <v>1468</v>
      </c>
    </row>
    <row r="4545" spans="1:52" x14ac:dyDescent="0.25">
      <c r="A4545">
        <v>519008</v>
      </c>
      <c r="B4545" t="s">
        <v>40981</v>
      </c>
      <c r="C4545">
        <v>6200</v>
      </c>
      <c r="D4545" t="s">
        <v>1490</v>
      </c>
      <c r="E4545" t="s">
        <v>40982</v>
      </c>
      <c r="F4545">
        <v>27163084</v>
      </c>
      <c r="G4545">
        <v>1009876967</v>
      </c>
      <c r="H4545" t="s">
        <v>23475</v>
      </c>
      <c r="I4545" t="s">
        <v>23476</v>
      </c>
      <c r="J4545" t="s">
        <v>40983</v>
      </c>
      <c r="K4545" s="39">
        <v>1771</v>
      </c>
      <c r="L4545">
        <v>1</v>
      </c>
      <c r="P4545" s="5">
        <v>43784</v>
      </c>
      <c r="Q4545" t="s">
        <v>1557</v>
      </c>
      <c r="U4545">
        <v>5</v>
      </c>
      <c r="V4545" t="s">
        <v>1859</v>
      </c>
      <c r="W4545">
        <v>1</v>
      </c>
      <c r="X4545" t="s">
        <v>36371</v>
      </c>
      <c r="Y4545">
        <v>9</v>
      </c>
      <c r="Z4545">
        <v>200308</v>
      </c>
      <c r="AA4545">
        <v>121</v>
      </c>
      <c r="AB4545" t="s">
        <v>1558</v>
      </c>
      <c r="AC4545">
        <v>1013</v>
      </c>
      <c r="AD4545" t="s">
        <v>1379</v>
      </c>
      <c r="AE4545">
        <v>1</v>
      </c>
      <c r="AF4545" t="s">
        <v>34807</v>
      </c>
      <c r="AG4545">
        <v>21</v>
      </c>
      <c r="AH4545" t="s">
        <v>40047</v>
      </c>
      <c r="AI4545">
        <v>580</v>
      </c>
      <c r="AJ4545" t="s">
        <v>9759</v>
      </c>
      <c r="AO4545" t="s">
        <v>23477</v>
      </c>
      <c r="AP4545" t="s">
        <v>23478</v>
      </c>
      <c r="AQ4545">
        <v>0</v>
      </c>
      <c r="AR4545" t="s">
        <v>1550</v>
      </c>
      <c r="AS4545" t="s">
        <v>40984</v>
      </c>
      <c r="AU4545" t="s">
        <v>40985</v>
      </c>
      <c r="AV4545">
        <v>54.931686970000001</v>
      </c>
      <c r="AW4545">
        <v>9.4477685299999994</v>
      </c>
      <c r="AX4545" t="s">
        <v>1551</v>
      </c>
      <c r="AY4545">
        <v>1083</v>
      </c>
      <c r="AZ4545" t="s">
        <v>1468</v>
      </c>
    </row>
    <row r="4546" spans="1:52" x14ac:dyDescent="0.25">
      <c r="A4546">
        <v>519300</v>
      </c>
      <c r="B4546" t="s">
        <v>23479</v>
      </c>
      <c r="C4546">
        <v>6200</v>
      </c>
      <c r="D4546" t="s">
        <v>1490</v>
      </c>
      <c r="E4546" t="s">
        <v>23480</v>
      </c>
      <c r="F4546">
        <v>22712012</v>
      </c>
      <c r="G4546">
        <v>1001550245</v>
      </c>
      <c r="H4546" t="s">
        <v>23481</v>
      </c>
      <c r="I4546" t="s">
        <v>23482</v>
      </c>
      <c r="J4546" t="s">
        <v>23483</v>
      </c>
      <c r="K4546" s="39">
        <v>1691</v>
      </c>
      <c r="L4546">
        <v>5</v>
      </c>
      <c r="P4546" s="5">
        <v>43784</v>
      </c>
      <c r="Q4546" t="s">
        <v>1557</v>
      </c>
      <c r="U4546">
        <v>5</v>
      </c>
      <c r="V4546" t="s">
        <v>1859</v>
      </c>
      <c r="W4546">
        <v>1</v>
      </c>
      <c r="X4546" t="s">
        <v>36371</v>
      </c>
      <c r="Y4546">
        <v>10</v>
      </c>
      <c r="Z4546">
        <v>195705</v>
      </c>
      <c r="AA4546">
        <v>123</v>
      </c>
      <c r="AB4546" t="s">
        <v>1374</v>
      </c>
      <c r="AC4546">
        <v>1011</v>
      </c>
      <c r="AD4546" t="s">
        <v>1374</v>
      </c>
      <c r="AE4546">
        <v>1</v>
      </c>
      <c r="AF4546" t="s">
        <v>34807</v>
      </c>
      <c r="AG4546">
        <v>80</v>
      </c>
      <c r="AH4546" t="s">
        <v>1374</v>
      </c>
      <c r="AI4546">
        <v>580</v>
      </c>
      <c r="AJ4546" t="s">
        <v>9759</v>
      </c>
      <c r="AO4546" t="s">
        <v>23484</v>
      </c>
      <c r="AP4546" t="s">
        <v>23485</v>
      </c>
      <c r="AQ4546">
        <v>0</v>
      </c>
      <c r="AR4546" t="s">
        <v>1550</v>
      </c>
      <c r="AS4546" t="s">
        <v>10775</v>
      </c>
      <c r="AU4546" t="s">
        <v>23486</v>
      </c>
      <c r="AV4546">
        <v>55.044541719999998</v>
      </c>
      <c r="AW4546">
        <v>9.4189412600000004</v>
      </c>
      <c r="AX4546" t="s">
        <v>1551</v>
      </c>
      <c r="AY4546">
        <v>1083</v>
      </c>
      <c r="AZ4546" t="s">
        <v>1468</v>
      </c>
    </row>
    <row r="4547" spans="1:52" x14ac:dyDescent="0.25">
      <c r="A4547">
        <v>519350</v>
      </c>
      <c r="B4547" t="s">
        <v>23487</v>
      </c>
      <c r="C4547">
        <v>6230</v>
      </c>
      <c r="D4547" t="s">
        <v>37389</v>
      </c>
      <c r="E4547" t="s">
        <v>38927</v>
      </c>
      <c r="F4547">
        <v>73980712</v>
      </c>
      <c r="G4547">
        <v>1003323930</v>
      </c>
      <c r="H4547" t="s">
        <v>23488</v>
      </c>
      <c r="I4547" t="s">
        <v>23489</v>
      </c>
      <c r="J4547" t="s">
        <v>41774</v>
      </c>
      <c r="K4547" s="39">
        <v>2248</v>
      </c>
      <c r="L4547">
        <v>58</v>
      </c>
      <c r="P4547" s="5">
        <v>43052</v>
      </c>
      <c r="Q4547" t="s">
        <v>1557</v>
      </c>
      <c r="T4547" s="5">
        <v>43040</v>
      </c>
      <c r="U4547">
        <v>5</v>
      </c>
      <c r="V4547" t="s">
        <v>1859</v>
      </c>
      <c r="W4547">
        <v>1</v>
      </c>
      <c r="X4547" t="s">
        <v>36371</v>
      </c>
      <c r="Z4547">
        <v>198401</v>
      </c>
      <c r="AA4547">
        <v>146</v>
      </c>
      <c r="AB4547" t="s">
        <v>2502</v>
      </c>
      <c r="AC4547">
        <v>1025</v>
      </c>
      <c r="AD4547" t="s">
        <v>2502</v>
      </c>
      <c r="AE4547">
        <v>3</v>
      </c>
      <c r="AF4547" t="s">
        <v>1601</v>
      </c>
      <c r="AG4547">
        <v>85</v>
      </c>
      <c r="AH4547" t="s">
        <v>2502</v>
      </c>
      <c r="AI4547">
        <v>580</v>
      </c>
      <c r="AJ4547" t="s">
        <v>9759</v>
      </c>
      <c r="AO4547" t="s">
        <v>23490</v>
      </c>
      <c r="AP4547" t="s">
        <v>23491</v>
      </c>
      <c r="AQ4547">
        <v>0</v>
      </c>
      <c r="AR4547" t="s">
        <v>1550</v>
      </c>
      <c r="AS4547" t="s">
        <v>41488</v>
      </c>
      <c r="AV4547" s="6" t="s">
        <v>23492</v>
      </c>
      <c r="AW4547" s="6" t="s">
        <v>23493</v>
      </c>
      <c r="AX4547" t="s">
        <v>1551</v>
      </c>
      <c r="AY4547">
        <v>1083</v>
      </c>
      <c r="AZ4547" t="s">
        <v>1468</v>
      </c>
    </row>
    <row r="4548" spans="1:52" x14ac:dyDescent="0.25">
      <c r="A4548">
        <v>521001</v>
      </c>
      <c r="B4548" t="s">
        <v>23494</v>
      </c>
      <c r="C4548">
        <v>6240</v>
      </c>
      <c r="D4548" t="s">
        <v>37318</v>
      </c>
      <c r="E4548" t="s">
        <v>23495</v>
      </c>
      <c r="F4548">
        <v>29189781</v>
      </c>
      <c r="G4548">
        <v>1003324305</v>
      </c>
      <c r="H4548" t="s">
        <v>23496</v>
      </c>
      <c r="I4548" t="s">
        <v>23497</v>
      </c>
      <c r="J4548" t="s">
        <v>38928</v>
      </c>
      <c r="K4548" s="39">
        <v>1597</v>
      </c>
      <c r="L4548">
        <v>3</v>
      </c>
      <c r="P4548" s="5">
        <v>40773</v>
      </c>
      <c r="Q4548" t="s">
        <v>1557</v>
      </c>
      <c r="R4548">
        <v>550</v>
      </c>
      <c r="S4548" t="s">
        <v>37317</v>
      </c>
      <c r="T4548" s="5">
        <v>40756</v>
      </c>
      <c r="U4548">
        <v>2</v>
      </c>
      <c r="V4548" t="s">
        <v>1546</v>
      </c>
      <c r="W4548">
        <v>1</v>
      </c>
      <c r="X4548" t="s">
        <v>36371</v>
      </c>
      <c r="Y4548">
        <v>6</v>
      </c>
      <c r="Z4548">
        <v>196208</v>
      </c>
      <c r="AA4548">
        <v>121</v>
      </c>
      <c r="AB4548" t="s">
        <v>1558</v>
      </c>
      <c r="AC4548">
        <v>1012</v>
      </c>
      <c r="AD4548" t="s">
        <v>1377</v>
      </c>
      <c r="AE4548">
        <v>3</v>
      </c>
      <c r="AF4548" t="s">
        <v>1601</v>
      </c>
      <c r="AG4548">
        <v>21</v>
      </c>
      <c r="AH4548" t="s">
        <v>40047</v>
      </c>
      <c r="AI4548">
        <v>550</v>
      </c>
      <c r="AJ4548" t="s">
        <v>37317</v>
      </c>
      <c r="AO4548" t="s">
        <v>23498</v>
      </c>
      <c r="AP4548" t="s">
        <v>23499</v>
      </c>
      <c r="AQ4548">
        <v>0</v>
      </c>
      <c r="AR4548" t="s">
        <v>1550</v>
      </c>
      <c r="AS4548" t="s">
        <v>10660</v>
      </c>
      <c r="AV4548" s="6" t="s">
        <v>23500</v>
      </c>
      <c r="AW4548" s="6" t="s">
        <v>23501</v>
      </c>
      <c r="AX4548" t="s">
        <v>1551</v>
      </c>
      <c r="AY4548">
        <v>1083</v>
      </c>
      <c r="AZ4548" t="s">
        <v>1468</v>
      </c>
    </row>
    <row r="4549" spans="1:52" x14ac:dyDescent="0.25">
      <c r="A4549">
        <v>521003</v>
      </c>
      <c r="B4549" t="s">
        <v>23502</v>
      </c>
      <c r="C4549">
        <v>6240</v>
      </c>
      <c r="D4549" t="s">
        <v>37318</v>
      </c>
      <c r="E4549" t="s">
        <v>23502</v>
      </c>
      <c r="F4549">
        <v>29189781</v>
      </c>
      <c r="G4549">
        <v>1003324184</v>
      </c>
      <c r="H4549" t="s">
        <v>23503</v>
      </c>
      <c r="I4549" t="s">
        <v>9683</v>
      </c>
      <c r="J4549" t="s">
        <v>37320</v>
      </c>
      <c r="K4549" s="38" t="s">
        <v>23504</v>
      </c>
      <c r="L4549">
        <v>1</v>
      </c>
      <c r="P4549" s="5">
        <v>43784</v>
      </c>
      <c r="Q4549" t="s">
        <v>1557</v>
      </c>
      <c r="R4549">
        <v>550</v>
      </c>
      <c r="S4549" t="s">
        <v>37317</v>
      </c>
      <c r="U4549">
        <v>2</v>
      </c>
      <c r="V4549" t="s">
        <v>1546</v>
      </c>
      <c r="W4549">
        <v>1</v>
      </c>
      <c r="X4549" t="s">
        <v>36371</v>
      </c>
      <c r="Y4549">
        <v>9</v>
      </c>
      <c r="Z4549">
        <v>196508</v>
      </c>
      <c r="AA4549">
        <v>121</v>
      </c>
      <c r="AB4549" t="s">
        <v>1558</v>
      </c>
      <c r="AC4549">
        <v>1012</v>
      </c>
      <c r="AD4549" t="s">
        <v>1377</v>
      </c>
      <c r="AE4549">
        <v>1</v>
      </c>
      <c r="AF4549" t="s">
        <v>34807</v>
      </c>
      <c r="AG4549">
        <v>21</v>
      </c>
      <c r="AH4549" t="s">
        <v>40047</v>
      </c>
      <c r="AI4549">
        <v>550</v>
      </c>
      <c r="AJ4549" t="s">
        <v>37317</v>
      </c>
      <c r="AN4549">
        <v>280193</v>
      </c>
      <c r="AO4549" t="s">
        <v>9684</v>
      </c>
      <c r="AP4549" t="s">
        <v>9685</v>
      </c>
      <c r="AQ4549">
        <v>2</v>
      </c>
      <c r="AR4549" t="s">
        <v>2358</v>
      </c>
      <c r="AS4549" t="s">
        <v>36733</v>
      </c>
      <c r="AV4549">
        <v>55.060664670000001</v>
      </c>
      <c r="AW4549">
        <v>8.95710169</v>
      </c>
      <c r="AX4549" t="s">
        <v>1551</v>
      </c>
      <c r="AY4549">
        <v>1083</v>
      </c>
      <c r="AZ4549" t="s">
        <v>1468</v>
      </c>
    </row>
    <row r="4550" spans="1:52" x14ac:dyDescent="0.25">
      <c r="A4550">
        <v>521004</v>
      </c>
      <c r="B4550" t="s">
        <v>38929</v>
      </c>
      <c r="C4550">
        <v>6240</v>
      </c>
      <c r="D4550" t="s">
        <v>37318</v>
      </c>
      <c r="E4550" t="s">
        <v>38930</v>
      </c>
      <c r="F4550">
        <v>29189781</v>
      </c>
      <c r="G4550">
        <v>1003324251</v>
      </c>
      <c r="H4550" t="s">
        <v>23505</v>
      </c>
      <c r="I4550" t="s">
        <v>23506</v>
      </c>
      <c r="J4550" t="s">
        <v>38931</v>
      </c>
      <c r="K4550" s="39">
        <v>1208</v>
      </c>
      <c r="L4550">
        <v>52</v>
      </c>
      <c r="P4550" s="5">
        <v>40773</v>
      </c>
      <c r="Q4550" t="s">
        <v>1557</v>
      </c>
      <c r="R4550">
        <v>550</v>
      </c>
      <c r="S4550" t="s">
        <v>37317</v>
      </c>
      <c r="T4550" s="5">
        <v>40756</v>
      </c>
      <c r="U4550">
        <v>2</v>
      </c>
      <c r="V4550" t="s">
        <v>1546</v>
      </c>
      <c r="W4550">
        <v>1</v>
      </c>
      <c r="X4550" t="s">
        <v>36371</v>
      </c>
      <c r="Y4550">
        <v>7</v>
      </c>
      <c r="Z4550">
        <v>195508</v>
      </c>
      <c r="AA4550">
        <v>121</v>
      </c>
      <c r="AB4550" t="s">
        <v>1558</v>
      </c>
      <c r="AC4550">
        <v>1012</v>
      </c>
      <c r="AD4550" t="s">
        <v>1377</v>
      </c>
      <c r="AE4550">
        <v>3</v>
      </c>
      <c r="AF4550" t="s">
        <v>1601</v>
      </c>
      <c r="AG4550">
        <v>21</v>
      </c>
      <c r="AH4550" t="s">
        <v>40047</v>
      </c>
      <c r="AI4550">
        <v>550</v>
      </c>
      <c r="AJ4550" t="s">
        <v>37317</v>
      </c>
      <c r="AO4550" t="s">
        <v>23507</v>
      </c>
      <c r="AP4550" t="s">
        <v>23508</v>
      </c>
      <c r="AQ4550">
        <v>0</v>
      </c>
      <c r="AR4550" t="s">
        <v>1550</v>
      </c>
      <c r="AS4550" t="s">
        <v>36500</v>
      </c>
      <c r="AV4550" s="6" t="s">
        <v>23509</v>
      </c>
      <c r="AW4550" s="6" t="s">
        <v>23510</v>
      </c>
      <c r="AX4550" t="s">
        <v>1551</v>
      </c>
      <c r="AY4550">
        <v>1083</v>
      </c>
      <c r="AZ4550" t="s">
        <v>1468</v>
      </c>
    </row>
    <row r="4551" spans="1:52" x14ac:dyDescent="0.25">
      <c r="A4551">
        <v>521005</v>
      </c>
      <c r="B4551" t="s">
        <v>41780</v>
      </c>
      <c r="C4551">
        <v>6240</v>
      </c>
      <c r="D4551" t="s">
        <v>37318</v>
      </c>
      <c r="E4551" t="s">
        <v>41781</v>
      </c>
      <c r="F4551">
        <v>29189781</v>
      </c>
      <c r="G4551">
        <v>1003324287</v>
      </c>
      <c r="H4551" t="s">
        <v>23511</v>
      </c>
      <c r="I4551" t="s">
        <v>23512</v>
      </c>
      <c r="J4551" t="s">
        <v>41782</v>
      </c>
      <c r="K4551" s="39">
        <v>1432</v>
      </c>
      <c r="L4551" t="s">
        <v>4594</v>
      </c>
      <c r="P4551" s="5">
        <v>44797</v>
      </c>
      <c r="Q4551" t="s">
        <v>1557</v>
      </c>
      <c r="R4551">
        <v>550</v>
      </c>
      <c r="S4551" t="s">
        <v>37317</v>
      </c>
      <c r="U4551">
        <v>2</v>
      </c>
      <c r="V4551" t="s">
        <v>1546</v>
      </c>
      <c r="W4551">
        <v>1</v>
      </c>
      <c r="X4551" t="s">
        <v>36371</v>
      </c>
      <c r="Y4551">
        <v>7</v>
      </c>
      <c r="Z4551">
        <v>195908</v>
      </c>
      <c r="AA4551">
        <v>121</v>
      </c>
      <c r="AB4551" t="s">
        <v>1558</v>
      </c>
      <c r="AC4551">
        <v>1012</v>
      </c>
      <c r="AD4551" t="s">
        <v>1377</v>
      </c>
      <c r="AE4551">
        <v>1</v>
      </c>
      <c r="AF4551" t="s">
        <v>34807</v>
      </c>
      <c r="AG4551">
        <v>21</v>
      </c>
      <c r="AH4551" t="s">
        <v>40047</v>
      </c>
      <c r="AI4551">
        <v>550</v>
      </c>
      <c r="AJ4551" t="s">
        <v>37317</v>
      </c>
      <c r="AN4551">
        <v>280193</v>
      </c>
      <c r="AO4551" t="s">
        <v>23513</v>
      </c>
      <c r="AP4551" t="s">
        <v>9685</v>
      </c>
      <c r="AQ4551">
        <v>2</v>
      </c>
      <c r="AR4551" t="s">
        <v>2358</v>
      </c>
      <c r="AS4551" t="s">
        <v>7531</v>
      </c>
      <c r="AU4551" t="s">
        <v>41783</v>
      </c>
      <c r="AV4551">
        <v>54.9993798</v>
      </c>
      <c r="AW4551">
        <v>9.0360484200000002</v>
      </c>
      <c r="AX4551" t="s">
        <v>1551</v>
      </c>
      <c r="AY4551">
        <v>1083</v>
      </c>
      <c r="AZ4551" t="s">
        <v>1468</v>
      </c>
    </row>
    <row r="4552" spans="1:52" x14ac:dyDescent="0.25">
      <c r="A4552">
        <v>521006</v>
      </c>
      <c r="B4552" t="s">
        <v>23514</v>
      </c>
      <c r="C4552">
        <v>6240</v>
      </c>
      <c r="D4552" t="s">
        <v>37318</v>
      </c>
      <c r="E4552" t="s">
        <v>23515</v>
      </c>
      <c r="F4552">
        <v>66241114</v>
      </c>
      <c r="G4552">
        <v>1002227935</v>
      </c>
      <c r="H4552" t="s">
        <v>23516</v>
      </c>
      <c r="I4552" t="s">
        <v>23517</v>
      </c>
      <c r="J4552" t="s">
        <v>23518</v>
      </c>
      <c r="K4552" s="39">
        <v>1333</v>
      </c>
      <c r="L4552" t="s">
        <v>4522</v>
      </c>
      <c r="P4552" s="5">
        <v>43784</v>
      </c>
      <c r="Q4552" t="s">
        <v>1557</v>
      </c>
      <c r="U4552">
        <v>5</v>
      </c>
      <c r="V4552" t="s">
        <v>1859</v>
      </c>
      <c r="W4552">
        <v>1</v>
      </c>
      <c r="X4552" t="s">
        <v>36371</v>
      </c>
      <c r="Y4552">
        <v>7</v>
      </c>
      <c r="Z4552">
        <v>195001</v>
      </c>
      <c r="AA4552">
        <v>121</v>
      </c>
      <c r="AB4552" t="s">
        <v>1558</v>
      </c>
      <c r="AC4552">
        <v>1013</v>
      </c>
      <c r="AD4552" t="s">
        <v>1379</v>
      </c>
      <c r="AE4552">
        <v>1</v>
      </c>
      <c r="AF4552" t="s">
        <v>34807</v>
      </c>
      <c r="AG4552">
        <v>22</v>
      </c>
      <c r="AH4552" t="s">
        <v>40058</v>
      </c>
      <c r="AI4552">
        <v>550</v>
      </c>
      <c r="AJ4552" t="s">
        <v>37317</v>
      </c>
      <c r="AO4552" t="s">
        <v>23519</v>
      </c>
      <c r="AP4552" t="s">
        <v>23520</v>
      </c>
      <c r="AQ4552">
        <v>0</v>
      </c>
      <c r="AR4552" t="s">
        <v>1550</v>
      </c>
      <c r="AS4552" t="s">
        <v>23521</v>
      </c>
      <c r="AV4552">
        <v>55.063243419999999</v>
      </c>
      <c r="AW4552">
        <v>8.9561594899999992</v>
      </c>
      <c r="AX4552" t="s">
        <v>1551</v>
      </c>
      <c r="AY4552">
        <v>1083</v>
      </c>
      <c r="AZ4552" t="s">
        <v>1468</v>
      </c>
    </row>
    <row r="4553" spans="1:52" x14ac:dyDescent="0.25">
      <c r="A4553">
        <v>521008</v>
      </c>
      <c r="B4553" t="s">
        <v>41784</v>
      </c>
      <c r="C4553">
        <v>6240</v>
      </c>
      <c r="D4553" t="s">
        <v>37318</v>
      </c>
      <c r="E4553" t="s">
        <v>23522</v>
      </c>
      <c r="F4553">
        <v>31124018</v>
      </c>
      <c r="G4553">
        <v>1001671455</v>
      </c>
      <c r="H4553" t="s">
        <v>23523</v>
      </c>
      <c r="I4553" t="s">
        <v>23523</v>
      </c>
      <c r="J4553" t="s">
        <v>41785</v>
      </c>
      <c r="K4553" s="39">
        <v>621</v>
      </c>
      <c r="L4553">
        <v>2</v>
      </c>
      <c r="P4553" s="5">
        <v>44035</v>
      </c>
      <c r="Q4553" t="s">
        <v>1557</v>
      </c>
      <c r="T4553" s="5">
        <v>43465</v>
      </c>
      <c r="U4553">
        <v>5</v>
      </c>
      <c r="V4553" t="s">
        <v>1859</v>
      </c>
      <c r="W4553">
        <v>1</v>
      </c>
      <c r="X4553" t="s">
        <v>36371</v>
      </c>
      <c r="Y4553">
        <v>7</v>
      </c>
      <c r="Z4553">
        <v>195101</v>
      </c>
      <c r="AA4553">
        <v>121</v>
      </c>
      <c r="AB4553" t="s">
        <v>1558</v>
      </c>
      <c r="AC4553">
        <v>1013</v>
      </c>
      <c r="AD4553" t="s">
        <v>1379</v>
      </c>
      <c r="AE4553">
        <v>3</v>
      </c>
      <c r="AF4553" t="s">
        <v>1601</v>
      </c>
      <c r="AG4553">
        <v>22</v>
      </c>
      <c r="AH4553" t="s">
        <v>40058</v>
      </c>
      <c r="AI4553">
        <v>550</v>
      </c>
      <c r="AJ4553" t="s">
        <v>37317</v>
      </c>
      <c r="AO4553" t="s">
        <v>23524</v>
      </c>
      <c r="AP4553" t="s">
        <v>23525</v>
      </c>
      <c r="AQ4553">
        <v>0</v>
      </c>
      <c r="AR4553" t="s">
        <v>1550</v>
      </c>
      <c r="AS4553" t="s">
        <v>14366</v>
      </c>
      <c r="AU4553" t="s">
        <v>41786</v>
      </c>
      <c r="AX4553" t="s">
        <v>1551</v>
      </c>
      <c r="AY4553">
        <v>1083</v>
      </c>
      <c r="AZ4553" t="s">
        <v>1468</v>
      </c>
    </row>
    <row r="4554" spans="1:52" x14ac:dyDescent="0.25">
      <c r="A4554">
        <v>521011</v>
      </c>
      <c r="B4554" t="s">
        <v>38932</v>
      </c>
      <c r="C4554">
        <v>6240</v>
      </c>
      <c r="D4554" t="s">
        <v>37318</v>
      </c>
      <c r="E4554" t="s">
        <v>38933</v>
      </c>
      <c r="F4554">
        <v>13450196</v>
      </c>
      <c r="G4554">
        <v>1000565832</v>
      </c>
      <c r="H4554" t="s">
        <v>23526</v>
      </c>
      <c r="I4554" t="s">
        <v>23527</v>
      </c>
      <c r="J4554" t="s">
        <v>23528</v>
      </c>
      <c r="K4554" s="39">
        <v>1045</v>
      </c>
      <c r="L4554" t="s">
        <v>9953</v>
      </c>
      <c r="P4554" s="5">
        <v>45687</v>
      </c>
      <c r="Q4554" t="s">
        <v>1882</v>
      </c>
      <c r="T4554" s="5">
        <v>45565</v>
      </c>
      <c r="U4554">
        <v>5</v>
      </c>
      <c r="V4554" t="s">
        <v>1859</v>
      </c>
      <c r="W4554">
        <v>1</v>
      </c>
      <c r="X4554" t="s">
        <v>36371</v>
      </c>
      <c r="Y4554">
        <v>9</v>
      </c>
      <c r="Z4554">
        <v>198908</v>
      </c>
      <c r="AA4554">
        <v>121</v>
      </c>
      <c r="AB4554" t="s">
        <v>1558</v>
      </c>
      <c r="AC4554">
        <v>1013</v>
      </c>
      <c r="AD4554" t="s">
        <v>1379</v>
      </c>
      <c r="AE4554">
        <v>3</v>
      </c>
      <c r="AF4554" t="s">
        <v>1601</v>
      </c>
      <c r="AG4554">
        <v>22</v>
      </c>
      <c r="AH4554" t="s">
        <v>40058</v>
      </c>
      <c r="AI4554">
        <v>550</v>
      </c>
      <c r="AJ4554" t="s">
        <v>37317</v>
      </c>
      <c r="AO4554" t="s">
        <v>23529</v>
      </c>
      <c r="AP4554" t="s">
        <v>23530</v>
      </c>
      <c r="AQ4554">
        <v>0</v>
      </c>
      <c r="AR4554" t="s">
        <v>1550</v>
      </c>
      <c r="AS4554" t="s">
        <v>23531</v>
      </c>
      <c r="AV4554">
        <v>55.058784840000001</v>
      </c>
      <c r="AW4554">
        <v>8.9525322700000007</v>
      </c>
      <c r="AX4554" t="s">
        <v>1551</v>
      </c>
      <c r="AY4554">
        <v>1083</v>
      </c>
      <c r="AZ4554" t="s">
        <v>1468</v>
      </c>
    </row>
    <row r="4555" spans="1:52" x14ac:dyDescent="0.25">
      <c r="A4555">
        <v>521300</v>
      </c>
      <c r="B4555" t="s">
        <v>38934</v>
      </c>
      <c r="C4555">
        <v>6240</v>
      </c>
      <c r="D4555" t="s">
        <v>37318</v>
      </c>
      <c r="E4555" t="s">
        <v>38935</v>
      </c>
      <c r="F4555">
        <v>52793211</v>
      </c>
      <c r="G4555">
        <v>1001993885</v>
      </c>
      <c r="H4555" t="s">
        <v>23532</v>
      </c>
      <c r="I4555" t="s">
        <v>23533</v>
      </c>
      <c r="J4555" t="s">
        <v>38936</v>
      </c>
      <c r="K4555" s="39">
        <v>1778</v>
      </c>
      <c r="L4555">
        <v>6</v>
      </c>
      <c r="P4555" s="5">
        <v>43339</v>
      </c>
      <c r="Q4555" t="s">
        <v>1895</v>
      </c>
      <c r="U4555">
        <v>5</v>
      </c>
      <c r="V4555" t="s">
        <v>1859</v>
      </c>
      <c r="W4555">
        <v>1</v>
      </c>
      <c r="X4555" t="s">
        <v>36371</v>
      </c>
      <c r="Y4555">
        <v>10</v>
      </c>
      <c r="Z4555">
        <v>195105</v>
      </c>
      <c r="AA4555">
        <v>123</v>
      </c>
      <c r="AB4555" t="s">
        <v>1374</v>
      </c>
      <c r="AC4555">
        <v>1011</v>
      </c>
      <c r="AD4555" t="s">
        <v>1374</v>
      </c>
      <c r="AE4555">
        <v>1</v>
      </c>
      <c r="AF4555" t="s">
        <v>34807</v>
      </c>
      <c r="AG4555">
        <v>80</v>
      </c>
      <c r="AH4555" t="s">
        <v>1374</v>
      </c>
      <c r="AI4555">
        <v>550</v>
      </c>
      <c r="AJ4555" t="s">
        <v>37317</v>
      </c>
      <c r="AO4555" t="s">
        <v>23534</v>
      </c>
      <c r="AP4555" t="s">
        <v>23535</v>
      </c>
      <c r="AQ4555">
        <v>0</v>
      </c>
      <c r="AR4555" t="s">
        <v>1550</v>
      </c>
      <c r="AS4555" t="s">
        <v>38937</v>
      </c>
      <c r="AV4555">
        <v>55.055736179999997</v>
      </c>
      <c r="AW4555">
        <v>8.9469785599999998</v>
      </c>
      <c r="AX4555" t="s">
        <v>1551</v>
      </c>
      <c r="AY4555">
        <v>1083</v>
      </c>
      <c r="AZ4555" t="s">
        <v>1468</v>
      </c>
    </row>
    <row r="4556" spans="1:52" x14ac:dyDescent="0.25">
      <c r="A4556">
        <v>521301</v>
      </c>
      <c r="B4556" t="s">
        <v>38938</v>
      </c>
      <c r="C4556">
        <v>6240</v>
      </c>
      <c r="D4556" t="s">
        <v>37318</v>
      </c>
      <c r="E4556" t="s">
        <v>37962</v>
      </c>
      <c r="F4556">
        <v>17984519</v>
      </c>
      <c r="G4556">
        <v>1002991333</v>
      </c>
      <c r="H4556" t="s">
        <v>23536</v>
      </c>
      <c r="I4556" t="s">
        <v>14901</v>
      </c>
      <c r="J4556" t="s">
        <v>14902</v>
      </c>
      <c r="K4556" s="38" t="s">
        <v>12205</v>
      </c>
      <c r="L4556">
        <v>2</v>
      </c>
      <c r="P4556" s="5">
        <v>42459</v>
      </c>
      <c r="Q4556" t="s">
        <v>1895</v>
      </c>
      <c r="T4556" s="5">
        <v>41814</v>
      </c>
      <c r="U4556">
        <v>5</v>
      </c>
      <c r="V4556" t="s">
        <v>1859</v>
      </c>
      <c r="W4556">
        <v>7</v>
      </c>
      <c r="X4556" t="s">
        <v>2478</v>
      </c>
      <c r="Z4556">
        <v>196011</v>
      </c>
      <c r="AA4556">
        <v>141</v>
      </c>
      <c r="AB4556" t="s">
        <v>36470</v>
      </c>
      <c r="AC4556">
        <v>1022</v>
      </c>
      <c r="AD4556" t="s">
        <v>36470</v>
      </c>
      <c r="AE4556">
        <v>3</v>
      </c>
      <c r="AF4556" t="s">
        <v>1601</v>
      </c>
      <c r="AG4556">
        <v>84</v>
      </c>
      <c r="AH4556" t="s">
        <v>36471</v>
      </c>
      <c r="AI4556">
        <v>550</v>
      </c>
      <c r="AJ4556" t="s">
        <v>37317</v>
      </c>
      <c r="AO4556" t="s">
        <v>23537</v>
      </c>
      <c r="AP4556" t="s">
        <v>23538</v>
      </c>
      <c r="AQ4556">
        <v>0</v>
      </c>
      <c r="AR4556" t="s">
        <v>1550</v>
      </c>
      <c r="AS4556" t="s">
        <v>12207</v>
      </c>
      <c r="AV4556" s="6" t="s">
        <v>23539</v>
      </c>
      <c r="AW4556" s="6" t="s">
        <v>23540</v>
      </c>
      <c r="AX4556" t="s">
        <v>1551</v>
      </c>
      <c r="AY4556">
        <v>1083</v>
      </c>
      <c r="AZ4556" t="s">
        <v>1468</v>
      </c>
    </row>
    <row r="4557" spans="1:52" x14ac:dyDescent="0.25">
      <c r="A4557">
        <v>521302</v>
      </c>
      <c r="B4557" t="s">
        <v>23541</v>
      </c>
      <c r="C4557">
        <v>6240</v>
      </c>
      <c r="D4557" t="s">
        <v>37318</v>
      </c>
      <c r="E4557" t="s">
        <v>23542</v>
      </c>
      <c r="F4557">
        <v>20267143</v>
      </c>
      <c r="G4557">
        <v>1004212201</v>
      </c>
      <c r="H4557" t="s">
        <v>23543</v>
      </c>
      <c r="I4557" t="s">
        <v>23544</v>
      </c>
      <c r="J4557" t="s">
        <v>35994</v>
      </c>
      <c r="K4557" s="38" t="s">
        <v>23545</v>
      </c>
      <c r="L4557">
        <v>23</v>
      </c>
      <c r="P4557" s="5">
        <v>45895</v>
      </c>
      <c r="Q4557" t="s">
        <v>1882</v>
      </c>
      <c r="U4557">
        <v>5</v>
      </c>
      <c r="V4557" t="s">
        <v>1859</v>
      </c>
      <c r="W4557">
        <v>1</v>
      </c>
      <c r="X4557" t="s">
        <v>36371</v>
      </c>
      <c r="Y4557">
        <v>10</v>
      </c>
      <c r="Z4557">
        <v>199710</v>
      </c>
      <c r="AA4557">
        <v>123</v>
      </c>
      <c r="AB4557" t="s">
        <v>1374</v>
      </c>
      <c r="AC4557">
        <v>1011</v>
      </c>
      <c r="AD4557" t="s">
        <v>1374</v>
      </c>
      <c r="AE4557">
        <v>1</v>
      </c>
      <c r="AF4557" t="s">
        <v>34807</v>
      </c>
      <c r="AG4557">
        <v>80</v>
      </c>
      <c r="AH4557" t="s">
        <v>1374</v>
      </c>
      <c r="AI4557">
        <v>550</v>
      </c>
      <c r="AJ4557" t="s">
        <v>37317</v>
      </c>
      <c r="AO4557" t="s">
        <v>23546</v>
      </c>
      <c r="AP4557" t="s">
        <v>23547</v>
      </c>
      <c r="AQ4557">
        <v>0</v>
      </c>
      <c r="AR4557" t="s">
        <v>1550</v>
      </c>
      <c r="AS4557" t="s">
        <v>35067</v>
      </c>
      <c r="AV4557">
        <v>55.066047599999997</v>
      </c>
      <c r="AW4557">
        <v>8.9367556399999994</v>
      </c>
      <c r="AX4557" t="s">
        <v>1551</v>
      </c>
      <c r="AY4557">
        <v>1083</v>
      </c>
      <c r="AZ4557" t="s">
        <v>1468</v>
      </c>
    </row>
    <row r="4558" spans="1:52" x14ac:dyDescent="0.25">
      <c r="A4558">
        <v>521401</v>
      </c>
      <c r="B4558" t="s">
        <v>38939</v>
      </c>
      <c r="C4558">
        <v>6240</v>
      </c>
      <c r="D4558" t="s">
        <v>37318</v>
      </c>
      <c r="E4558" t="s">
        <v>38940</v>
      </c>
      <c r="F4558">
        <v>68187028</v>
      </c>
      <c r="G4558">
        <v>1002267568</v>
      </c>
      <c r="H4558" t="s">
        <v>23548</v>
      </c>
      <c r="I4558" t="s">
        <v>23549</v>
      </c>
      <c r="J4558" t="s">
        <v>23550</v>
      </c>
      <c r="K4558" s="39">
        <v>1895</v>
      </c>
      <c r="L4558">
        <v>9</v>
      </c>
      <c r="P4558" s="5">
        <v>43511</v>
      </c>
      <c r="Q4558" t="s">
        <v>1557</v>
      </c>
      <c r="U4558">
        <v>4</v>
      </c>
      <c r="V4558" t="s">
        <v>2004</v>
      </c>
      <c r="W4558">
        <v>0</v>
      </c>
      <c r="X4558" t="s">
        <v>41455</v>
      </c>
      <c r="Z4558">
        <v>198310</v>
      </c>
      <c r="AA4558">
        <v>223</v>
      </c>
      <c r="AB4558" t="s">
        <v>8363</v>
      </c>
      <c r="AC4558">
        <v>1084</v>
      </c>
      <c r="AD4558" t="s">
        <v>2645</v>
      </c>
      <c r="AE4558">
        <v>1</v>
      </c>
      <c r="AF4558" t="s">
        <v>34807</v>
      </c>
      <c r="AG4558">
        <v>99</v>
      </c>
      <c r="AH4558" t="s">
        <v>41429</v>
      </c>
      <c r="AI4558">
        <v>550</v>
      </c>
      <c r="AJ4558" t="s">
        <v>37317</v>
      </c>
      <c r="AO4558" t="s">
        <v>23551</v>
      </c>
      <c r="AP4558" t="s">
        <v>23552</v>
      </c>
      <c r="AQ4558">
        <v>0</v>
      </c>
      <c r="AR4558" t="s">
        <v>1550</v>
      </c>
      <c r="AS4558" t="s">
        <v>7328</v>
      </c>
      <c r="AV4558">
        <v>55.05879212</v>
      </c>
      <c r="AW4558">
        <v>8.9483522200000003</v>
      </c>
      <c r="AX4558" t="s">
        <v>1551</v>
      </c>
      <c r="AY4558">
        <v>1083</v>
      </c>
      <c r="AZ4558" t="s">
        <v>1468</v>
      </c>
    </row>
    <row r="4559" spans="1:52" x14ac:dyDescent="0.25">
      <c r="A4559">
        <v>523001</v>
      </c>
      <c r="B4559" t="s">
        <v>23553</v>
      </c>
      <c r="C4559">
        <v>6430</v>
      </c>
      <c r="D4559" t="s">
        <v>10681</v>
      </c>
      <c r="E4559" t="s">
        <v>38941</v>
      </c>
      <c r="F4559">
        <v>29189773</v>
      </c>
      <c r="G4559">
        <v>1003324512</v>
      </c>
      <c r="H4559" t="s">
        <v>23554</v>
      </c>
      <c r="I4559" t="s">
        <v>23555</v>
      </c>
      <c r="J4559" t="s">
        <v>15699</v>
      </c>
      <c r="K4559" s="39">
        <v>1789</v>
      </c>
      <c r="L4559">
        <v>21</v>
      </c>
      <c r="P4559" s="5">
        <v>44271</v>
      </c>
      <c r="Q4559" t="s">
        <v>1557</v>
      </c>
      <c r="R4559">
        <v>540</v>
      </c>
      <c r="S4559" t="s">
        <v>37330</v>
      </c>
      <c r="U4559">
        <v>2</v>
      </c>
      <c r="V4559" t="s">
        <v>1546</v>
      </c>
      <c r="W4559">
        <v>1</v>
      </c>
      <c r="X4559" t="s">
        <v>36371</v>
      </c>
      <c r="Y4559">
        <v>9</v>
      </c>
      <c r="Z4559">
        <v>192008</v>
      </c>
      <c r="AA4559">
        <v>121</v>
      </c>
      <c r="AB4559" t="s">
        <v>1558</v>
      </c>
      <c r="AC4559">
        <v>1012</v>
      </c>
      <c r="AD4559" t="s">
        <v>1377</v>
      </c>
      <c r="AE4559">
        <v>1</v>
      </c>
      <c r="AF4559" t="s">
        <v>34807</v>
      </c>
      <c r="AG4559">
        <v>21</v>
      </c>
      <c r="AH4559" t="s">
        <v>40047</v>
      </c>
      <c r="AI4559">
        <v>540</v>
      </c>
      <c r="AJ4559" t="s">
        <v>37330</v>
      </c>
      <c r="AO4559" t="s">
        <v>23556</v>
      </c>
      <c r="AP4559" t="s">
        <v>23557</v>
      </c>
      <c r="AQ4559">
        <v>0</v>
      </c>
      <c r="AR4559" t="s">
        <v>1550</v>
      </c>
      <c r="AS4559" t="s">
        <v>7531</v>
      </c>
      <c r="AV4559">
        <v>54.991945600000001</v>
      </c>
      <c r="AW4559">
        <v>9.8635552000000004</v>
      </c>
      <c r="AX4559" t="s">
        <v>1551</v>
      </c>
      <c r="AY4559">
        <v>1083</v>
      </c>
      <c r="AZ4559" t="s">
        <v>1468</v>
      </c>
    </row>
    <row r="4560" spans="1:52" x14ac:dyDescent="0.25">
      <c r="A4560">
        <v>523002</v>
      </c>
      <c r="B4560" t="s">
        <v>23558</v>
      </c>
      <c r="C4560">
        <v>6430</v>
      </c>
      <c r="D4560" t="s">
        <v>10681</v>
      </c>
      <c r="E4560" t="s">
        <v>23559</v>
      </c>
      <c r="F4560">
        <v>29189773</v>
      </c>
      <c r="G4560">
        <v>1003324561</v>
      </c>
      <c r="H4560" t="s">
        <v>23560</v>
      </c>
      <c r="I4560" t="s">
        <v>23561</v>
      </c>
      <c r="J4560" t="s">
        <v>18944</v>
      </c>
      <c r="K4560" s="39">
        <v>1800</v>
      </c>
      <c r="L4560">
        <v>4</v>
      </c>
      <c r="P4560" s="5">
        <v>41527</v>
      </c>
      <c r="Q4560" t="s">
        <v>1557</v>
      </c>
      <c r="R4560">
        <v>540</v>
      </c>
      <c r="S4560" t="s">
        <v>37330</v>
      </c>
      <c r="T4560" s="5">
        <v>41487</v>
      </c>
      <c r="U4560">
        <v>2</v>
      </c>
      <c r="V4560" t="s">
        <v>1546</v>
      </c>
      <c r="W4560">
        <v>1</v>
      </c>
      <c r="X4560" t="s">
        <v>36371</v>
      </c>
      <c r="Y4560">
        <v>10</v>
      </c>
      <c r="Z4560">
        <v>192008</v>
      </c>
      <c r="AA4560">
        <v>121</v>
      </c>
      <c r="AB4560" t="s">
        <v>1558</v>
      </c>
      <c r="AC4560">
        <v>1012</v>
      </c>
      <c r="AD4560" t="s">
        <v>1377</v>
      </c>
      <c r="AE4560">
        <v>3</v>
      </c>
      <c r="AF4560" t="s">
        <v>1601</v>
      </c>
      <c r="AG4560">
        <v>21</v>
      </c>
      <c r="AH4560" t="s">
        <v>40047</v>
      </c>
      <c r="AI4560">
        <v>540</v>
      </c>
      <c r="AJ4560" t="s">
        <v>37330</v>
      </c>
      <c r="AK4560">
        <v>2</v>
      </c>
      <c r="AL4560" t="s">
        <v>1618</v>
      </c>
      <c r="AM4560">
        <v>280434</v>
      </c>
      <c r="AO4560" t="s">
        <v>23562</v>
      </c>
      <c r="AP4560" t="s">
        <v>10915</v>
      </c>
      <c r="AQ4560">
        <v>0</v>
      </c>
      <c r="AR4560" t="s">
        <v>1550</v>
      </c>
      <c r="AS4560" t="s">
        <v>3994</v>
      </c>
      <c r="AV4560" s="6" t="s">
        <v>23563</v>
      </c>
      <c r="AW4560">
        <v>9.7938260750187105</v>
      </c>
      <c r="AX4560" t="s">
        <v>1551</v>
      </c>
      <c r="AY4560">
        <v>1083</v>
      </c>
      <c r="AZ4560" t="s">
        <v>1468</v>
      </c>
    </row>
    <row r="4561" spans="1:52" x14ac:dyDescent="0.25">
      <c r="A4561">
        <v>523005</v>
      </c>
      <c r="B4561" t="s">
        <v>23564</v>
      </c>
      <c r="C4561">
        <v>6430</v>
      </c>
      <c r="D4561" t="s">
        <v>10681</v>
      </c>
      <c r="E4561" t="s">
        <v>23565</v>
      </c>
      <c r="F4561">
        <v>29189773</v>
      </c>
      <c r="G4561">
        <v>1003324469</v>
      </c>
      <c r="H4561" t="s">
        <v>23566</v>
      </c>
      <c r="I4561" t="s">
        <v>23567</v>
      </c>
      <c r="J4561" t="s">
        <v>10913</v>
      </c>
      <c r="K4561" s="39">
        <v>1555</v>
      </c>
      <c r="L4561">
        <v>2</v>
      </c>
      <c r="P4561" s="5">
        <v>41527</v>
      </c>
      <c r="Q4561" t="s">
        <v>1557</v>
      </c>
      <c r="R4561">
        <v>540</v>
      </c>
      <c r="S4561" t="s">
        <v>37330</v>
      </c>
      <c r="T4561" s="5">
        <v>41487</v>
      </c>
      <c r="U4561">
        <v>2</v>
      </c>
      <c r="V4561" t="s">
        <v>1546</v>
      </c>
      <c r="W4561">
        <v>1</v>
      </c>
      <c r="X4561" t="s">
        <v>36371</v>
      </c>
      <c r="Y4561">
        <v>9</v>
      </c>
      <c r="Z4561">
        <v>192008</v>
      </c>
      <c r="AA4561">
        <v>121</v>
      </c>
      <c r="AB4561" t="s">
        <v>1558</v>
      </c>
      <c r="AC4561">
        <v>1012</v>
      </c>
      <c r="AD4561" t="s">
        <v>1377</v>
      </c>
      <c r="AE4561">
        <v>3</v>
      </c>
      <c r="AF4561" t="s">
        <v>1601</v>
      </c>
      <c r="AG4561">
        <v>21</v>
      </c>
      <c r="AH4561" t="s">
        <v>40047</v>
      </c>
      <c r="AI4561">
        <v>540</v>
      </c>
      <c r="AJ4561" t="s">
        <v>37330</v>
      </c>
      <c r="AK4561">
        <v>2</v>
      </c>
      <c r="AL4561" t="s">
        <v>1618</v>
      </c>
      <c r="AM4561">
        <v>280434</v>
      </c>
      <c r="AO4561" t="s">
        <v>23562</v>
      </c>
      <c r="AP4561" t="s">
        <v>10915</v>
      </c>
      <c r="AQ4561">
        <v>0</v>
      </c>
      <c r="AR4561" t="s">
        <v>1550</v>
      </c>
      <c r="AS4561" t="s">
        <v>10916</v>
      </c>
      <c r="AV4561" s="6" t="s">
        <v>23568</v>
      </c>
      <c r="AW4561" s="6" t="s">
        <v>23569</v>
      </c>
      <c r="AX4561" t="s">
        <v>1551</v>
      </c>
      <c r="AY4561">
        <v>1083</v>
      </c>
      <c r="AZ4561" t="s">
        <v>1468</v>
      </c>
    </row>
    <row r="4562" spans="1:52" x14ac:dyDescent="0.25">
      <c r="A4562">
        <v>523010</v>
      </c>
      <c r="B4562" t="s">
        <v>23570</v>
      </c>
      <c r="C4562">
        <v>6430</v>
      </c>
      <c r="D4562" t="s">
        <v>10681</v>
      </c>
      <c r="E4562" t="s">
        <v>23571</v>
      </c>
      <c r="F4562">
        <v>27505317</v>
      </c>
      <c r="G4562">
        <v>1003021869</v>
      </c>
      <c r="H4562" t="s">
        <v>23572</v>
      </c>
      <c r="I4562" t="s">
        <v>23573</v>
      </c>
      <c r="J4562" t="s">
        <v>23574</v>
      </c>
      <c r="K4562" s="39">
        <v>1531</v>
      </c>
      <c r="L4562">
        <v>15</v>
      </c>
      <c r="P4562" s="5">
        <v>45748</v>
      </c>
      <c r="Q4562" t="s">
        <v>1882</v>
      </c>
      <c r="U4562">
        <v>5</v>
      </c>
      <c r="V4562" t="s">
        <v>1859</v>
      </c>
      <c r="W4562">
        <v>1</v>
      </c>
      <c r="X4562" t="s">
        <v>36371</v>
      </c>
      <c r="Y4562">
        <v>6</v>
      </c>
      <c r="Z4562">
        <v>195404</v>
      </c>
      <c r="AA4562">
        <v>121</v>
      </c>
      <c r="AB4562" t="s">
        <v>1558</v>
      </c>
      <c r="AC4562">
        <v>1013</v>
      </c>
      <c r="AD4562" t="s">
        <v>1379</v>
      </c>
      <c r="AE4562">
        <v>1</v>
      </c>
      <c r="AF4562" t="s">
        <v>34807</v>
      </c>
      <c r="AG4562">
        <v>22</v>
      </c>
      <c r="AH4562" t="s">
        <v>40058</v>
      </c>
      <c r="AI4562">
        <v>540</v>
      </c>
      <c r="AJ4562" t="s">
        <v>37330</v>
      </c>
      <c r="AO4562" t="s">
        <v>23575</v>
      </c>
      <c r="AP4562" t="s">
        <v>23576</v>
      </c>
      <c r="AQ4562">
        <v>0</v>
      </c>
      <c r="AR4562" t="s">
        <v>1550</v>
      </c>
      <c r="AS4562" t="s">
        <v>23577</v>
      </c>
      <c r="AU4562" t="s">
        <v>23578</v>
      </c>
      <c r="AV4562">
        <v>55.028405450000001</v>
      </c>
      <c r="AW4562">
        <v>9.7938585800000002</v>
      </c>
      <c r="AX4562" t="s">
        <v>1551</v>
      </c>
      <c r="AY4562">
        <v>1083</v>
      </c>
      <c r="AZ4562" t="s">
        <v>1468</v>
      </c>
    </row>
    <row r="4563" spans="1:52" x14ac:dyDescent="0.25">
      <c r="A4563">
        <v>523012</v>
      </c>
      <c r="B4563" t="s">
        <v>38942</v>
      </c>
      <c r="C4563">
        <v>6430</v>
      </c>
      <c r="D4563" t="s">
        <v>10681</v>
      </c>
      <c r="E4563" t="s">
        <v>38943</v>
      </c>
      <c r="F4563">
        <v>15816295</v>
      </c>
      <c r="G4563">
        <v>1000983012</v>
      </c>
      <c r="H4563" t="s">
        <v>23579</v>
      </c>
      <c r="I4563" t="s">
        <v>23580</v>
      </c>
      <c r="J4563" t="s">
        <v>23581</v>
      </c>
      <c r="K4563" s="39">
        <v>1950</v>
      </c>
      <c r="L4563">
        <v>45</v>
      </c>
      <c r="P4563" s="5">
        <v>45303</v>
      </c>
      <c r="Q4563" t="s">
        <v>1895</v>
      </c>
      <c r="U4563">
        <v>5</v>
      </c>
      <c r="V4563" t="s">
        <v>1859</v>
      </c>
      <c r="W4563">
        <v>1</v>
      </c>
      <c r="X4563" t="s">
        <v>36371</v>
      </c>
      <c r="Y4563">
        <v>9</v>
      </c>
      <c r="Z4563">
        <v>199208</v>
      </c>
      <c r="AA4563">
        <v>121</v>
      </c>
      <c r="AB4563" t="s">
        <v>1558</v>
      </c>
      <c r="AC4563">
        <v>1013</v>
      </c>
      <c r="AD4563" t="s">
        <v>1379</v>
      </c>
      <c r="AE4563">
        <v>1</v>
      </c>
      <c r="AF4563" t="s">
        <v>34807</v>
      </c>
      <c r="AG4563">
        <v>22</v>
      </c>
      <c r="AH4563" t="s">
        <v>40058</v>
      </c>
      <c r="AI4563">
        <v>540</v>
      </c>
      <c r="AJ4563" t="s">
        <v>37330</v>
      </c>
      <c r="AO4563" t="s">
        <v>23582</v>
      </c>
      <c r="AP4563" t="s">
        <v>23583</v>
      </c>
      <c r="AQ4563">
        <v>0</v>
      </c>
      <c r="AR4563" t="s">
        <v>1550</v>
      </c>
      <c r="AS4563" t="s">
        <v>23584</v>
      </c>
      <c r="AU4563" t="s">
        <v>23585</v>
      </c>
      <c r="AV4563">
        <v>55.025979210000003</v>
      </c>
      <c r="AW4563">
        <v>9.7309158</v>
      </c>
      <c r="AX4563" t="s">
        <v>1551</v>
      </c>
      <c r="AY4563">
        <v>1083</v>
      </c>
      <c r="AZ4563" t="s">
        <v>1468</v>
      </c>
    </row>
    <row r="4564" spans="1:52" x14ac:dyDescent="0.25">
      <c r="A4564">
        <v>523013</v>
      </c>
      <c r="B4564" t="s">
        <v>41787</v>
      </c>
      <c r="C4564">
        <v>6430</v>
      </c>
      <c r="D4564" t="s">
        <v>10681</v>
      </c>
      <c r="E4564" t="s">
        <v>41788</v>
      </c>
      <c r="F4564">
        <v>27277187</v>
      </c>
      <c r="G4564">
        <v>1010013182</v>
      </c>
      <c r="I4564" t="s">
        <v>23586</v>
      </c>
      <c r="J4564" t="s">
        <v>23587</v>
      </c>
      <c r="K4564" s="38" t="s">
        <v>23588</v>
      </c>
      <c r="L4564">
        <v>4</v>
      </c>
      <c r="P4564" s="5">
        <v>43719</v>
      </c>
      <c r="Q4564" t="s">
        <v>1557</v>
      </c>
      <c r="U4564">
        <v>5</v>
      </c>
      <c r="V4564" t="s">
        <v>1859</v>
      </c>
      <c r="W4564">
        <v>1</v>
      </c>
      <c r="X4564" t="s">
        <v>36371</v>
      </c>
      <c r="Y4564">
        <v>9</v>
      </c>
      <c r="Z4564">
        <v>200308</v>
      </c>
      <c r="AA4564">
        <v>121</v>
      </c>
      <c r="AB4564" t="s">
        <v>1558</v>
      </c>
      <c r="AC4564">
        <v>1013</v>
      </c>
      <c r="AD4564" t="s">
        <v>1379</v>
      </c>
      <c r="AE4564">
        <v>1</v>
      </c>
      <c r="AF4564" t="s">
        <v>34807</v>
      </c>
      <c r="AG4564">
        <v>21</v>
      </c>
      <c r="AH4564" t="s">
        <v>40047</v>
      </c>
      <c r="AI4564">
        <v>540</v>
      </c>
      <c r="AJ4564" t="s">
        <v>37330</v>
      </c>
      <c r="AO4564" t="s">
        <v>23589</v>
      </c>
      <c r="AP4564" t="s">
        <v>23590</v>
      </c>
      <c r="AQ4564">
        <v>0</v>
      </c>
      <c r="AR4564" t="s">
        <v>1550</v>
      </c>
      <c r="AS4564" t="s">
        <v>23591</v>
      </c>
      <c r="AV4564">
        <v>55.047892920000002</v>
      </c>
      <c r="AW4564">
        <v>9.7581208400000001</v>
      </c>
      <c r="AX4564" t="s">
        <v>1551</v>
      </c>
      <c r="AY4564">
        <v>1083</v>
      </c>
      <c r="AZ4564" t="s">
        <v>1468</v>
      </c>
    </row>
    <row r="4565" spans="1:52" x14ac:dyDescent="0.25">
      <c r="A4565">
        <v>523300</v>
      </c>
      <c r="B4565" t="s">
        <v>23592</v>
      </c>
      <c r="C4565">
        <v>6430</v>
      </c>
      <c r="D4565" t="s">
        <v>10681</v>
      </c>
      <c r="E4565" t="s">
        <v>23593</v>
      </c>
      <c r="F4565">
        <v>68250315</v>
      </c>
      <c r="G4565">
        <v>1002269006</v>
      </c>
      <c r="H4565" t="s">
        <v>23594</v>
      </c>
      <c r="I4565" t="s">
        <v>23595</v>
      </c>
      <c r="J4565" t="s">
        <v>23596</v>
      </c>
      <c r="K4565" s="39">
        <v>1876</v>
      </c>
      <c r="L4565">
        <v>1</v>
      </c>
      <c r="P4565" s="5">
        <v>45315</v>
      </c>
      <c r="Q4565" t="s">
        <v>1545</v>
      </c>
      <c r="U4565">
        <v>5</v>
      </c>
      <c r="V4565" t="s">
        <v>1859</v>
      </c>
      <c r="W4565">
        <v>1</v>
      </c>
      <c r="X4565" t="s">
        <v>36371</v>
      </c>
      <c r="Y4565">
        <v>10</v>
      </c>
      <c r="Z4565">
        <v>192205</v>
      </c>
      <c r="AA4565">
        <v>123</v>
      </c>
      <c r="AB4565" t="s">
        <v>1374</v>
      </c>
      <c r="AC4565">
        <v>1011</v>
      </c>
      <c r="AD4565" t="s">
        <v>1374</v>
      </c>
      <c r="AE4565">
        <v>1</v>
      </c>
      <c r="AF4565" t="s">
        <v>34807</v>
      </c>
      <c r="AG4565">
        <v>80</v>
      </c>
      <c r="AH4565" t="s">
        <v>1374</v>
      </c>
      <c r="AI4565">
        <v>540</v>
      </c>
      <c r="AJ4565" t="s">
        <v>37330</v>
      </c>
      <c r="AO4565" t="s">
        <v>23597</v>
      </c>
      <c r="AP4565" t="s">
        <v>23598</v>
      </c>
      <c r="AQ4565">
        <v>0</v>
      </c>
      <c r="AR4565" t="s">
        <v>1550</v>
      </c>
      <c r="AS4565" t="s">
        <v>23599</v>
      </c>
      <c r="AV4565">
        <v>55.059207190000002</v>
      </c>
      <c r="AW4565">
        <v>9.7496320399999998</v>
      </c>
      <c r="AX4565" t="s">
        <v>1551</v>
      </c>
      <c r="AY4565">
        <v>1083</v>
      </c>
      <c r="AZ4565" t="s">
        <v>1468</v>
      </c>
    </row>
    <row r="4566" spans="1:52" x14ac:dyDescent="0.25">
      <c r="A4566">
        <v>525001</v>
      </c>
      <c r="B4566" t="s">
        <v>23600</v>
      </c>
      <c r="C4566">
        <v>6534</v>
      </c>
      <c r="D4566" t="s">
        <v>23601</v>
      </c>
      <c r="E4566" t="s">
        <v>23602</v>
      </c>
      <c r="F4566">
        <v>29189781</v>
      </c>
      <c r="G4566">
        <v>1003324810</v>
      </c>
      <c r="H4566" t="s">
        <v>23603</v>
      </c>
      <c r="I4566" t="s">
        <v>23604</v>
      </c>
      <c r="J4566" t="s">
        <v>38944</v>
      </c>
      <c r="K4566" s="39">
        <v>1209</v>
      </c>
      <c r="L4566">
        <v>17</v>
      </c>
      <c r="P4566" s="5">
        <v>45692</v>
      </c>
      <c r="Q4566" t="s">
        <v>1545</v>
      </c>
      <c r="R4566">
        <v>550</v>
      </c>
      <c r="S4566" t="s">
        <v>37317</v>
      </c>
      <c r="U4566">
        <v>2</v>
      </c>
      <c r="V4566" t="s">
        <v>1546</v>
      </c>
      <c r="W4566">
        <v>1</v>
      </c>
      <c r="X4566" t="s">
        <v>36371</v>
      </c>
      <c r="Y4566">
        <v>9</v>
      </c>
      <c r="Z4566">
        <v>192008</v>
      </c>
      <c r="AA4566">
        <v>121</v>
      </c>
      <c r="AB4566" t="s">
        <v>1558</v>
      </c>
      <c r="AC4566">
        <v>1012</v>
      </c>
      <c r="AD4566" t="s">
        <v>1377</v>
      </c>
      <c r="AE4566">
        <v>1</v>
      </c>
      <c r="AF4566" t="s">
        <v>34807</v>
      </c>
      <c r="AG4566">
        <v>21</v>
      </c>
      <c r="AH4566" t="s">
        <v>40047</v>
      </c>
      <c r="AI4566">
        <v>550</v>
      </c>
      <c r="AJ4566" t="s">
        <v>37317</v>
      </c>
      <c r="AN4566">
        <v>280195</v>
      </c>
      <c r="AO4566" t="s">
        <v>23605</v>
      </c>
      <c r="AP4566" t="s">
        <v>9698</v>
      </c>
      <c r="AQ4566">
        <v>2</v>
      </c>
      <c r="AR4566" t="s">
        <v>2358</v>
      </c>
      <c r="AS4566" t="s">
        <v>36500</v>
      </c>
      <c r="AV4566">
        <v>55.131151160000002</v>
      </c>
      <c r="AW4566">
        <v>9.1327955000000003</v>
      </c>
      <c r="AX4566" t="s">
        <v>1551</v>
      </c>
      <c r="AY4566">
        <v>1083</v>
      </c>
      <c r="AZ4566" t="s">
        <v>1468</v>
      </c>
    </row>
    <row r="4567" spans="1:52" x14ac:dyDescent="0.25">
      <c r="A4567">
        <v>525003</v>
      </c>
      <c r="B4567" t="s">
        <v>35995</v>
      </c>
      <c r="C4567">
        <v>6541</v>
      </c>
      <c r="D4567" t="s">
        <v>16356</v>
      </c>
      <c r="E4567" t="s">
        <v>35996</v>
      </c>
      <c r="F4567">
        <v>29189757</v>
      </c>
      <c r="G4567">
        <v>1003324792</v>
      </c>
      <c r="I4567" t="s">
        <v>16357</v>
      </c>
      <c r="J4567" t="s">
        <v>16358</v>
      </c>
      <c r="K4567" s="38" t="s">
        <v>16359</v>
      </c>
      <c r="L4567">
        <v>45</v>
      </c>
      <c r="P4567" s="5">
        <v>45096</v>
      </c>
      <c r="Q4567" t="s">
        <v>1850</v>
      </c>
      <c r="R4567">
        <v>510</v>
      </c>
      <c r="S4567" t="s">
        <v>9260</v>
      </c>
      <c r="T4567" s="5">
        <v>45096</v>
      </c>
      <c r="U4567">
        <v>2</v>
      </c>
      <c r="V4567" t="s">
        <v>1546</v>
      </c>
      <c r="W4567">
        <v>1</v>
      </c>
      <c r="X4567" t="s">
        <v>36371</v>
      </c>
      <c r="Y4567">
        <v>6</v>
      </c>
      <c r="Z4567">
        <v>192008</v>
      </c>
      <c r="AA4567">
        <v>121</v>
      </c>
      <c r="AB4567" t="s">
        <v>1558</v>
      </c>
      <c r="AC4567">
        <v>1012</v>
      </c>
      <c r="AD4567" t="s">
        <v>1377</v>
      </c>
      <c r="AE4567">
        <v>3</v>
      </c>
      <c r="AF4567" t="s">
        <v>1601</v>
      </c>
      <c r="AG4567">
        <v>21</v>
      </c>
      <c r="AH4567" t="s">
        <v>40047</v>
      </c>
      <c r="AI4567">
        <v>510</v>
      </c>
      <c r="AJ4567" t="s">
        <v>9260</v>
      </c>
      <c r="AK4567">
        <v>2</v>
      </c>
      <c r="AL4567" t="s">
        <v>1618</v>
      </c>
      <c r="AM4567">
        <v>281860</v>
      </c>
      <c r="AN4567">
        <v>281795</v>
      </c>
      <c r="AO4567" t="s">
        <v>9919</v>
      </c>
      <c r="AP4567" t="s">
        <v>23606</v>
      </c>
      <c r="AQ4567">
        <v>2</v>
      </c>
      <c r="AR4567" t="s">
        <v>2358</v>
      </c>
      <c r="AS4567" t="s">
        <v>16360</v>
      </c>
      <c r="AV4567">
        <v>55.1986141</v>
      </c>
      <c r="AW4567">
        <v>9.2026853400000004</v>
      </c>
      <c r="AX4567" t="s">
        <v>1551</v>
      </c>
      <c r="AY4567">
        <v>1083</v>
      </c>
      <c r="AZ4567" t="s">
        <v>1468</v>
      </c>
    </row>
    <row r="4568" spans="1:52" x14ac:dyDescent="0.25">
      <c r="A4568">
        <v>525006</v>
      </c>
      <c r="B4568" t="s">
        <v>23607</v>
      </c>
      <c r="C4568">
        <v>6520</v>
      </c>
      <c r="D4568" t="s">
        <v>9693</v>
      </c>
      <c r="E4568" t="s">
        <v>23608</v>
      </c>
      <c r="F4568">
        <v>29189781</v>
      </c>
      <c r="G4568">
        <v>1003324871</v>
      </c>
      <c r="H4568" t="s">
        <v>23609</v>
      </c>
      <c r="I4568" t="s">
        <v>9695</v>
      </c>
      <c r="J4568" t="s">
        <v>9696</v>
      </c>
      <c r="K4568" s="39">
        <v>1165</v>
      </c>
      <c r="L4568">
        <v>25</v>
      </c>
      <c r="P4568" s="5">
        <v>41771</v>
      </c>
      <c r="Q4568" t="s">
        <v>1910</v>
      </c>
      <c r="R4568">
        <v>550</v>
      </c>
      <c r="S4568" t="s">
        <v>37317</v>
      </c>
      <c r="T4568" s="5">
        <v>40238</v>
      </c>
      <c r="U4568">
        <v>2</v>
      </c>
      <c r="V4568" t="s">
        <v>1546</v>
      </c>
      <c r="W4568">
        <v>1</v>
      </c>
      <c r="X4568" t="s">
        <v>36371</v>
      </c>
      <c r="Y4568">
        <v>10</v>
      </c>
      <c r="Z4568">
        <v>192011</v>
      </c>
      <c r="AA4568">
        <v>121</v>
      </c>
      <c r="AB4568" t="s">
        <v>1558</v>
      </c>
      <c r="AC4568">
        <v>1012</v>
      </c>
      <c r="AD4568" t="s">
        <v>1377</v>
      </c>
      <c r="AE4568">
        <v>3</v>
      </c>
      <c r="AF4568" t="s">
        <v>1601</v>
      </c>
      <c r="AG4568">
        <v>21</v>
      </c>
      <c r="AH4568" t="s">
        <v>40047</v>
      </c>
      <c r="AI4568">
        <v>550</v>
      </c>
      <c r="AJ4568" t="s">
        <v>37317</v>
      </c>
      <c r="AK4568">
        <v>2</v>
      </c>
      <c r="AL4568" t="s">
        <v>1618</v>
      </c>
      <c r="AM4568">
        <v>550002</v>
      </c>
      <c r="AN4568">
        <v>550002</v>
      </c>
      <c r="AO4568" t="s">
        <v>23610</v>
      </c>
      <c r="AP4568" t="s">
        <v>23611</v>
      </c>
      <c r="AQ4568">
        <v>2</v>
      </c>
      <c r="AR4568" t="s">
        <v>2358</v>
      </c>
      <c r="AS4568" t="s">
        <v>9699</v>
      </c>
      <c r="AV4568">
        <v>55.187415649393898</v>
      </c>
      <c r="AW4568">
        <v>9.06338933771816</v>
      </c>
      <c r="AX4568" t="s">
        <v>1551</v>
      </c>
      <c r="AY4568">
        <v>1083</v>
      </c>
      <c r="AZ4568" t="s">
        <v>1468</v>
      </c>
    </row>
    <row r="4569" spans="1:52" x14ac:dyDescent="0.25">
      <c r="A4569">
        <v>525007</v>
      </c>
      <c r="B4569" t="s">
        <v>23612</v>
      </c>
      <c r="C4569">
        <v>6534</v>
      </c>
      <c r="D4569" t="s">
        <v>23601</v>
      </c>
      <c r="E4569" t="s">
        <v>23613</v>
      </c>
      <c r="F4569">
        <v>58328014</v>
      </c>
      <c r="G4569">
        <v>1002078680</v>
      </c>
      <c r="H4569" t="s">
        <v>23614</v>
      </c>
      <c r="I4569" t="s">
        <v>23615</v>
      </c>
      <c r="J4569" t="s">
        <v>40986</v>
      </c>
      <c r="K4569" s="39">
        <v>1288</v>
      </c>
      <c r="L4569">
        <v>1</v>
      </c>
      <c r="P4569" s="5">
        <v>43762</v>
      </c>
      <c r="Q4569" t="s">
        <v>1557</v>
      </c>
      <c r="U4569">
        <v>5</v>
      </c>
      <c r="V4569" t="s">
        <v>1859</v>
      </c>
      <c r="W4569">
        <v>1</v>
      </c>
      <c r="X4569" t="s">
        <v>36371</v>
      </c>
      <c r="Y4569">
        <v>9</v>
      </c>
      <c r="Z4569">
        <v>197608</v>
      </c>
      <c r="AA4569">
        <v>121</v>
      </c>
      <c r="AB4569" t="s">
        <v>1558</v>
      </c>
      <c r="AC4569">
        <v>1013</v>
      </c>
      <c r="AD4569" t="s">
        <v>1379</v>
      </c>
      <c r="AE4569">
        <v>1</v>
      </c>
      <c r="AF4569" t="s">
        <v>34807</v>
      </c>
      <c r="AG4569">
        <v>21</v>
      </c>
      <c r="AH4569" t="s">
        <v>40047</v>
      </c>
      <c r="AI4569">
        <v>550</v>
      </c>
      <c r="AJ4569" t="s">
        <v>37317</v>
      </c>
      <c r="AO4569" t="s">
        <v>23616</v>
      </c>
      <c r="AP4569" t="s">
        <v>23617</v>
      </c>
      <c r="AQ4569">
        <v>0</v>
      </c>
      <c r="AR4569" t="s">
        <v>1550</v>
      </c>
      <c r="AS4569" t="s">
        <v>40196</v>
      </c>
      <c r="AV4569">
        <v>55.13076049</v>
      </c>
      <c r="AW4569">
        <v>9.1283870799999995</v>
      </c>
      <c r="AX4569" t="s">
        <v>1551</v>
      </c>
      <c r="AY4569">
        <v>1083</v>
      </c>
      <c r="AZ4569" t="s">
        <v>1468</v>
      </c>
    </row>
    <row r="4570" spans="1:52" x14ac:dyDescent="0.25">
      <c r="A4570">
        <v>525008</v>
      </c>
      <c r="B4570" t="s">
        <v>38945</v>
      </c>
      <c r="C4570">
        <v>6520</v>
      </c>
      <c r="D4570" t="s">
        <v>9693</v>
      </c>
      <c r="E4570" t="s">
        <v>38946</v>
      </c>
      <c r="F4570">
        <v>17119087</v>
      </c>
      <c r="G4570">
        <v>1001226534</v>
      </c>
      <c r="H4570" t="s">
        <v>23618</v>
      </c>
      <c r="I4570" t="s">
        <v>23619</v>
      </c>
      <c r="J4570" t="s">
        <v>23620</v>
      </c>
      <c r="K4570" s="39">
        <v>1894</v>
      </c>
      <c r="L4570">
        <v>8</v>
      </c>
      <c r="P4570" s="5">
        <v>44348</v>
      </c>
      <c r="Q4570" t="s">
        <v>1557</v>
      </c>
      <c r="U4570">
        <v>5</v>
      </c>
      <c r="V4570" t="s">
        <v>1859</v>
      </c>
      <c r="W4570">
        <v>1</v>
      </c>
      <c r="X4570" t="s">
        <v>36371</v>
      </c>
      <c r="Z4570">
        <v>197708</v>
      </c>
      <c r="AA4570">
        <v>132</v>
      </c>
      <c r="AB4570" t="s">
        <v>4207</v>
      </c>
      <c r="AC4570">
        <v>1063</v>
      </c>
      <c r="AD4570" t="s">
        <v>4207</v>
      </c>
      <c r="AE4570">
        <v>1</v>
      </c>
      <c r="AF4570" t="s">
        <v>34807</v>
      </c>
      <c r="AG4570">
        <v>99</v>
      </c>
      <c r="AH4570" t="s">
        <v>41429</v>
      </c>
      <c r="AI4570">
        <v>550</v>
      </c>
      <c r="AJ4570" t="s">
        <v>37317</v>
      </c>
      <c r="AO4570" t="s">
        <v>23621</v>
      </c>
      <c r="AP4570" t="s">
        <v>23622</v>
      </c>
      <c r="AQ4570">
        <v>0</v>
      </c>
      <c r="AR4570" t="s">
        <v>1550</v>
      </c>
      <c r="AS4570" t="s">
        <v>7328</v>
      </c>
      <c r="AV4570">
        <v>55.192825730000003</v>
      </c>
      <c r="AW4570">
        <v>9.06251827</v>
      </c>
      <c r="AX4570" t="s">
        <v>1551</v>
      </c>
      <c r="AY4570">
        <v>1083</v>
      </c>
      <c r="AZ4570" t="s">
        <v>1468</v>
      </c>
    </row>
    <row r="4571" spans="1:52" x14ac:dyDescent="0.25">
      <c r="A4571">
        <v>525009</v>
      </c>
      <c r="B4571" t="s">
        <v>38947</v>
      </c>
      <c r="C4571">
        <v>6520</v>
      </c>
      <c r="D4571" t="s">
        <v>9693</v>
      </c>
      <c r="E4571" t="s">
        <v>38948</v>
      </c>
      <c r="F4571">
        <v>29189781</v>
      </c>
      <c r="G4571">
        <v>1003324780</v>
      </c>
      <c r="H4571" t="s">
        <v>23623</v>
      </c>
      <c r="I4571" t="s">
        <v>15985</v>
      </c>
      <c r="J4571" t="s">
        <v>38090</v>
      </c>
      <c r="K4571" s="38" t="s">
        <v>5430</v>
      </c>
      <c r="L4571">
        <v>269</v>
      </c>
      <c r="P4571" s="5">
        <v>40245</v>
      </c>
      <c r="Q4571" t="s">
        <v>1557</v>
      </c>
      <c r="R4571">
        <v>550</v>
      </c>
      <c r="S4571" t="s">
        <v>37317</v>
      </c>
      <c r="T4571" s="5">
        <v>40238</v>
      </c>
      <c r="U4571">
        <v>2</v>
      </c>
      <c r="V4571" t="s">
        <v>1546</v>
      </c>
      <c r="W4571">
        <v>1</v>
      </c>
      <c r="X4571" t="s">
        <v>36371</v>
      </c>
      <c r="Y4571">
        <v>6</v>
      </c>
      <c r="Z4571">
        <v>198008</v>
      </c>
      <c r="AA4571">
        <v>121</v>
      </c>
      <c r="AB4571" t="s">
        <v>1558</v>
      </c>
      <c r="AC4571">
        <v>1012</v>
      </c>
      <c r="AD4571" t="s">
        <v>1377</v>
      </c>
      <c r="AE4571">
        <v>3</v>
      </c>
      <c r="AF4571" t="s">
        <v>1601</v>
      </c>
      <c r="AG4571">
        <v>21</v>
      </c>
      <c r="AH4571" t="s">
        <v>40047</v>
      </c>
      <c r="AI4571">
        <v>550</v>
      </c>
      <c r="AJ4571" t="s">
        <v>37317</v>
      </c>
      <c r="AK4571">
        <v>2</v>
      </c>
      <c r="AL4571" t="s">
        <v>1618</v>
      </c>
      <c r="AM4571">
        <v>550002</v>
      </c>
      <c r="AN4571">
        <v>550002</v>
      </c>
      <c r="AO4571" t="s">
        <v>23624</v>
      </c>
      <c r="AP4571" t="s">
        <v>23625</v>
      </c>
      <c r="AQ4571">
        <v>2</v>
      </c>
      <c r="AR4571" t="s">
        <v>2358</v>
      </c>
      <c r="AS4571" t="s">
        <v>38089</v>
      </c>
      <c r="AV4571" s="6" t="s">
        <v>23626</v>
      </c>
      <c r="AW4571" s="6" t="s">
        <v>23627</v>
      </c>
      <c r="AX4571" t="s">
        <v>1551</v>
      </c>
      <c r="AY4571">
        <v>1083</v>
      </c>
      <c r="AZ4571" t="s">
        <v>1468</v>
      </c>
    </row>
    <row r="4572" spans="1:52" x14ac:dyDescent="0.25">
      <c r="A4572">
        <v>525010</v>
      </c>
      <c r="B4572" t="s">
        <v>38945</v>
      </c>
      <c r="C4572">
        <v>6520</v>
      </c>
      <c r="D4572" t="s">
        <v>9693</v>
      </c>
      <c r="E4572" t="s">
        <v>38946</v>
      </c>
      <c r="F4572">
        <v>17119087</v>
      </c>
      <c r="G4572">
        <v>1001226534</v>
      </c>
      <c r="H4572" t="s">
        <v>23618</v>
      </c>
      <c r="I4572" t="s">
        <v>23619</v>
      </c>
      <c r="J4572" t="s">
        <v>23620</v>
      </c>
      <c r="K4572" s="39">
        <v>1894</v>
      </c>
      <c r="L4572">
        <v>8</v>
      </c>
      <c r="P4572" s="5">
        <v>44348</v>
      </c>
      <c r="Q4572" t="s">
        <v>1557</v>
      </c>
      <c r="U4572">
        <v>5</v>
      </c>
      <c r="V4572" t="s">
        <v>1859</v>
      </c>
      <c r="W4572">
        <v>1</v>
      </c>
      <c r="X4572" t="s">
        <v>36371</v>
      </c>
      <c r="Y4572">
        <v>10</v>
      </c>
      <c r="Z4572">
        <v>197408</v>
      </c>
      <c r="AA4572">
        <v>121</v>
      </c>
      <c r="AB4572" t="s">
        <v>1558</v>
      </c>
      <c r="AC4572">
        <v>1013</v>
      </c>
      <c r="AD4572" t="s">
        <v>1379</v>
      </c>
      <c r="AE4572">
        <v>1</v>
      </c>
      <c r="AF4572" t="s">
        <v>34807</v>
      </c>
      <c r="AG4572">
        <v>21</v>
      </c>
      <c r="AH4572" t="s">
        <v>40047</v>
      </c>
      <c r="AI4572">
        <v>550</v>
      </c>
      <c r="AJ4572" t="s">
        <v>37317</v>
      </c>
      <c r="AO4572" t="s">
        <v>23621</v>
      </c>
      <c r="AP4572" t="s">
        <v>23628</v>
      </c>
      <c r="AQ4572">
        <v>0</v>
      </c>
      <c r="AR4572" t="s">
        <v>1550</v>
      </c>
      <c r="AS4572" t="s">
        <v>7328</v>
      </c>
      <c r="AV4572">
        <v>55.192825730000003</v>
      </c>
      <c r="AW4572">
        <v>9.06251827</v>
      </c>
      <c r="AX4572" t="s">
        <v>1551</v>
      </c>
      <c r="AY4572">
        <v>1083</v>
      </c>
      <c r="AZ4572" t="s">
        <v>1468</v>
      </c>
    </row>
    <row r="4573" spans="1:52" x14ac:dyDescent="0.25">
      <c r="A4573">
        <v>525011</v>
      </c>
      <c r="B4573" t="s">
        <v>23629</v>
      </c>
      <c r="C4573">
        <v>6520</v>
      </c>
      <c r="D4573" t="s">
        <v>9693</v>
      </c>
      <c r="E4573" t="s">
        <v>38949</v>
      </c>
      <c r="F4573">
        <v>27615880</v>
      </c>
      <c r="G4573">
        <v>1010419111</v>
      </c>
      <c r="H4573" t="s">
        <v>23630</v>
      </c>
      <c r="I4573" t="s">
        <v>23631</v>
      </c>
      <c r="J4573" t="s">
        <v>35997</v>
      </c>
      <c r="K4573" s="39">
        <v>1471</v>
      </c>
      <c r="L4573">
        <v>16</v>
      </c>
      <c r="P4573" s="5">
        <v>44174</v>
      </c>
      <c r="Q4573" t="s">
        <v>1557</v>
      </c>
      <c r="U4573">
        <v>5</v>
      </c>
      <c r="V4573" t="s">
        <v>1859</v>
      </c>
      <c r="W4573">
        <v>1</v>
      </c>
      <c r="X4573" t="s">
        <v>36371</v>
      </c>
      <c r="Y4573">
        <v>8</v>
      </c>
      <c r="Z4573">
        <v>200408</v>
      </c>
      <c r="AA4573">
        <v>121</v>
      </c>
      <c r="AB4573" t="s">
        <v>1558</v>
      </c>
      <c r="AC4573">
        <v>1013</v>
      </c>
      <c r="AD4573" t="s">
        <v>1379</v>
      </c>
      <c r="AE4573">
        <v>1</v>
      </c>
      <c r="AF4573" t="s">
        <v>34807</v>
      </c>
      <c r="AG4573">
        <v>21</v>
      </c>
      <c r="AH4573" t="s">
        <v>40047</v>
      </c>
      <c r="AI4573">
        <v>550</v>
      </c>
      <c r="AJ4573" t="s">
        <v>37317</v>
      </c>
      <c r="AO4573" t="s">
        <v>23632</v>
      </c>
      <c r="AP4573" t="s">
        <v>23633</v>
      </c>
      <c r="AQ4573">
        <v>0</v>
      </c>
      <c r="AR4573" t="s">
        <v>1550</v>
      </c>
      <c r="AS4573" t="s">
        <v>35998</v>
      </c>
      <c r="AV4573">
        <v>55.150877610000002</v>
      </c>
      <c r="AW4573">
        <v>8.95658128</v>
      </c>
      <c r="AX4573" t="s">
        <v>1551</v>
      </c>
      <c r="AY4573">
        <v>1083</v>
      </c>
      <c r="AZ4573" t="s">
        <v>1468</v>
      </c>
    </row>
    <row r="4574" spans="1:52" x14ac:dyDescent="0.25">
      <c r="A4574">
        <v>525300</v>
      </c>
      <c r="B4574" t="s">
        <v>23634</v>
      </c>
      <c r="C4574">
        <v>6534</v>
      </c>
      <c r="D4574" t="s">
        <v>23601</v>
      </c>
      <c r="E4574" t="s">
        <v>23635</v>
      </c>
      <c r="F4574">
        <v>51092112</v>
      </c>
      <c r="G4574">
        <v>1001961610</v>
      </c>
      <c r="H4574" t="s">
        <v>23636</v>
      </c>
      <c r="I4574" t="s">
        <v>23637</v>
      </c>
      <c r="J4574" t="s">
        <v>23638</v>
      </c>
      <c r="K4574" s="39">
        <v>1868</v>
      </c>
      <c r="L4574">
        <v>25</v>
      </c>
      <c r="P4574" s="5">
        <v>45895</v>
      </c>
      <c r="Q4574" t="s">
        <v>1882</v>
      </c>
      <c r="U4574">
        <v>5</v>
      </c>
      <c r="V4574" t="s">
        <v>1859</v>
      </c>
      <c r="W4574">
        <v>1</v>
      </c>
      <c r="X4574" t="s">
        <v>36371</v>
      </c>
      <c r="Z4574">
        <v>191901</v>
      </c>
      <c r="AA4574">
        <v>123</v>
      </c>
      <c r="AB4574" t="s">
        <v>1374</v>
      </c>
      <c r="AC4574">
        <v>1011</v>
      </c>
      <c r="AD4574" t="s">
        <v>1374</v>
      </c>
      <c r="AE4574">
        <v>1</v>
      </c>
      <c r="AF4574" t="s">
        <v>34807</v>
      </c>
      <c r="AG4574">
        <v>80</v>
      </c>
      <c r="AH4574" t="s">
        <v>1374</v>
      </c>
      <c r="AI4574">
        <v>550</v>
      </c>
      <c r="AJ4574" t="s">
        <v>37317</v>
      </c>
      <c r="AO4574" t="s">
        <v>23639</v>
      </c>
      <c r="AP4574" t="s">
        <v>23640</v>
      </c>
      <c r="AQ4574">
        <v>0</v>
      </c>
      <c r="AR4574" t="s">
        <v>1550</v>
      </c>
      <c r="AS4574" t="s">
        <v>23641</v>
      </c>
      <c r="AV4574">
        <v>55.127075980000001</v>
      </c>
      <c r="AW4574">
        <v>9.1322889600000003</v>
      </c>
      <c r="AX4574" t="s">
        <v>1551</v>
      </c>
      <c r="AY4574">
        <v>1083</v>
      </c>
      <c r="AZ4574" t="s">
        <v>1468</v>
      </c>
    </row>
    <row r="4575" spans="1:52" x14ac:dyDescent="0.25">
      <c r="A4575">
        <v>525301</v>
      </c>
      <c r="B4575" t="s">
        <v>38950</v>
      </c>
      <c r="C4575">
        <v>6520</v>
      </c>
      <c r="D4575" t="s">
        <v>9693</v>
      </c>
      <c r="E4575" t="s">
        <v>38951</v>
      </c>
      <c r="F4575">
        <v>74178014</v>
      </c>
      <c r="G4575">
        <v>1002423922</v>
      </c>
      <c r="H4575" t="s">
        <v>23642</v>
      </c>
      <c r="I4575" t="s">
        <v>23643</v>
      </c>
      <c r="J4575" t="s">
        <v>23644</v>
      </c>
      <c r="K4575" s="38" t="s">
        <v>4472</v>
      </c>
      <c r="L4575">
        <v>6</v>
      </c>
      <c r="P4575" s="5">
        <v>44775</v>
      </c>
      <c r="Q4575" t="s">
        <v>1557</v>
      </c>
      <c r="U4575">
        <v>5</v>
      </c>
      <c r="V4575" t="s">
        <v>1859</v>
      </c>
      <c r="W4575">
        <v>7</v>
      </c>
      <c r="X4575" t="s">
        <v>2478</v>
      </c>
      <c r="Z4575">
        <v>198405</v>
      </c>
      <c r="AA4575">
        <v>141</v>
      </c>
      <c r="AB4575" t="s">
        <v>36470</v>
      </c>
      <c r="AC4575">
        <v>1022</v>
      </c>
      <c r="AD4575" t="s">
        <v>36470</v>
      </c>
      <c r="AE4575">
        <v>7</v>
      </c>
      <c r="AF4575" t="s">
        <v>5988</v>
      </c>
      <c r="AG4575">
        <v>84</v>
      </c>
      <c r="AH4575" t="s">
        <v>36471</v>
      </c>
      <c r="AI4575">
        <v>550</v>
      </c>
      <c r="AJ4575" t="s">
        <v>37317</v>
      </c>
      <c r="AO4575" t="s">
        <v>23645</v>
      </c>
      <c r="AP4575" t="s">
        <v>23646</v>
      </c>
      <c r="AQ4575">
        <v>0</v>
      </c>
      <c r="AR4575" t="s">
        <v>1550</v>
      </c>
      <c r="AS4575" t="s">
        <v>23647</v>
      </c>
      <c r="AX4575" t="s">
        <v>1551</v>
      </c>
      <c r="AY4575">
        <v>1083</v>
      </c>
      <c r="AZ4575" t="s">
        <v>1468</v>
      </c>
    </row>
    <row r="4576" spans="1:52" x14ac:dyDescent="0.25">
      <c r="A4576">
        <v>527001</v>
      </c>
      <c r="B4576" t="s">
        <v>38952</v>
      </c>
      <c r="C4576">
        <v>6630</v>
      </c>
      <c r="D4576" t="s">
        <v>37705</v>
      </c>
      <c r="E4576" t="s">
        <v>38953</v>
      </c>
      <c r="F4576">
        <v>29189838</v>
      </c>
      <c r="G4576">
        <v>1003325210</v>
      </c>
      <c r="H4576" t="s">
        <v>23648</v>
      </c>
      <c r="I4576" t="s">
        <v>23649</v>
      </c>
      <c r="J4576" t="s">
        <v>14580</v>
      </c>
      <c r="K4576" s="38" t="s">
        <v>23650</v>
      </c>
      <c r="L4576">
        <v>1</v>
      </c>
      <c r="P4576" s="5">
        <v>45230</v>
      </c>
      <c r="Q4576" t="s">
        <v>1850</v>
      </c>
      <c r="R4576">
        <v>575</v>
      </c>
      <c r="S4576" t="s">
        <v>8834</v>
      </c>
      <c r="T4576" s="5">
        <v>45230</v>
      </c>
      <c r="U4576">
        <v>2</v>
      </c>
      <c r="V4576" t="s">
        <v>1546</v>
      </c>
      <c r="W4576">
        <v>1</v>
      </c>
      <c r="X4576" t="s">
        <v>36371</v>
      </c>
      <c r="Y4576">
        <v>6</v>
      </c>
      <c r="Z4576">
        <v>192008</v>
      </c>
      <c r="AA4576">
        <v>121</v>
      </c>
      <c r="AB4576" t="s">
        <v>1558</v>
      </c>
      <c r="AC4576">
        <v>1012</v>
      </c>
      <c r="AD4576" t="s">
        <v>1377</v>
      </c>
      <c r="AE4576">
        <v>3</v>
      </c>
      <c r="AF4576" t="s">
        <v>1601</v>
      </c>
      <c r="AG4576">
        <v>21</v>
      </c>
      <c r="AH4576" t="s">
        <v>40047</v>
      </c>
      <c r="AI4576">
        <v>575</v>
      </c>
      <c r="AJ4576" t="s">
        <v>8834</v>
      </c>
      <c r="AN4576">
        <v>527004</v>
      </c>
      <c r="AO4576" t="s">
        <v>16448</v>
      </c>
      <c r="AP4576" t="s">
        <v>16449</v>
      </c>
      <c r="AQ4576">
        <v>2</v>
      </c>
      <c r="AR4576" t="s">
        <v>2358</v>
      </c>
      <c r="AS4576" t="s">
        <v>7531</v>
      </c>
      <c r="AV4576">
        <v>55.353302749999997</v>
      </c>
      <c r="AW4576">
        <v>8.9834608300000003</v>
      </c>
      <c r="AX4576" t="s">
        <v>1551</v>
      </c>
      <c r="AY4576">
        <v>1083</v>
      </c>
      <c r="AZ4576" t="s">
        <v>1468</v>
      </c>
    </row>
    <row r="4577" spans="1:52" x14ac:dyDescent="0.25">
      <c r="A4577">
        <v>527002</v>
      </c>
      <c r="B4577" t="s">
        <v>23651</v>
      </c>
      <c r="C4577">
        <v>6630</v>
      </c>
      <c r="D4577" t="s">
        <v>37705</v>
      </c>
      <c r="E4577" t="s">
        <v>23652</v>
      </c>
      <c r="F4577">
        <v>29189838</v>
      </c>
      <c r="G4577">
        <v>1003325027</v>
      </c>
      <c r="H4577" t="s">
        <v>23653</v>
      </c>
      <c r="I4577" t="s">
        <v>23654</v>
      </c>
      <c r="J4577" t="s">
        <v>23655</v>
      </c>
      <c r="K4577" s="38" t="s">
        <v>23656</v>
      </c>
      <c r="L4577">
        <v>2</v>
      </c>
      <c r="P4577" s="5">
        <v>43784</v>
      </c>
      <c r="Q4577" t="s">
        <v>1557</v>
      </c>
      <c r="R4577">
        <v>575</v>
      </c>
      <c r="S4577" t="s">
        <v>8834</v>
      </c>
      <c r="U4577">
        <v>2</v>
      </c>
      <c r="V4577" t="s">
        <v>1546</v>
      </c>
      <c r="W4577">
        <v>1</v>
      </c>
      <c r="X4577" t="s">
        <v>36371</v>
      </c>
      <c r="Y4577">
        <v>9</v>
      </c>
      <c r="Z4577">
        <v>192008</v>
      </c>
      <c r="AA4577">
        <v>121</v>
      </c>
      <c r="AB4577" t="s">
        <v>1558</v>
      </c>
      <c r="AC4577">
        <v>1012</v>
      </c>
      <c r="AD4577" t="s">
        <v>1377</v>
      </c>
      <c r="AE4577">
        <v>1</v>
      </c>
      <c r="AF4577" t="s">
        <v>34807</v>
      </c>
      <c r="AG4577">
        <v>21</v>
      </c>
      <c r="AH4577" t="s">
        <v>40047</v>
      </c>
      <c r="AI4577">
        <v>575</v>
      </c>
      <c r="AJ4577" t="s">
        <v>8834</v>
      </c>
      <c r="AO4577" t="s">
        <v>23657</v>
      </c>
      <c r="AP4577" t="s">
        <v>23658</v>
      </c>
      <c r="AQ4577">
        <v>0</v>
      </c>
      <c r="AR4577" t="s">
        <v>1550</v>
      </c>
      <c r="AS4577" t="s">
        <v>23659</v>
      </c>
      <c r="AV4577">
        <v>55.35446263</v>
      </c>
      <c r="AW4577">
        <v>9.2072246399999997</v>
      </c>
      <c r="AX4577" t="s">
        <v>1551</v>
      </c>
      <c r="AY4577">
        <v>1083</v>
      </c>
      <c r="AZ4577" t="s">
        <v>1468</v>
      </c>
    </row>
    <row r="4578" spans="1:52" x14ac:dyDescent="0.25">
      <c r="A4578">
        <v>527003</v>
      </c>
      <c r="B4578" t="s">
        <v>38954</v>
      </c>
      <c r="C4578">
        <v>6660</v>
      </c>
      <c r="D4578" t="s">
        <v>23660</v>
      </c>
      <c r="E4578" t="s">
        <v>38955</v>
      </c>
      <c r="F4578">
        <v>29189838</v>
      </c>
      <c r="G4578">
        <v>1003325003</v>
      </c>
      <c r="H4578" t="s">
        <v>23661</v>
      </c>
      <c r="I4578" t="s">
        <v>23662</v>
      </c>
      <c r="J4578" t="s">
        <v>23663</v>
      </c>
      <c r="K4578" s="38" t="s">
        <v>3389</v>
      </c>
      <c r="L4578">
        <v>1</v>
      </c>
      <c r="P4578" s="5">
        <v>45566</v>
      </c>
      <c r="Q4578" t="s">
        <v>1545</v>
      </c>
      <c r="R4578">
        <v>575</v>
      </c>
      <c r="S4578" t="s">
        <v>8834</v>
      </c>
      <c r="T4578" s="5">
        <v>45505</v>
      </c>
      <c r="U4578">
        <v>2</v>
      </c>
      <c r="V4578" t="s">
        <v>1546</v>
      </c>
      <c r="W4578">
        <v>1</v>
      </c>
      <c r="X4578" t="s">
        <v>36371</v>
      </c>
      <c r="Y4578">
        <v>6</v>
      </c>
      <c r="Z4578">
        <v>192008</v>
      </c>
      <c r="AA4578">
        <v>121</v>
      </c>
      <c r="AB4578" t="s">
        <v>1558</v>
      </c>
      <c r="AC4578">
        <v>1012</v>
      </c>
      <c r="AD4578" t="s">
        <v>1377</v>
      </c>
      <c r="AE4578">
        <v>3</v>
      </c>
      <c r="AF4578" t="s">
        <v>1601</v>
      </c>
      <c r="AG4578">
        <v>21</v>
      </c>
      <c r="AH4578" t="s">
        <v>40047</v>
      </c>
      <c r="AI4578">
        <v>575</v>
      </c>
      <c r="AJ4578" t="s">
        <v>8834</v>
      </c>
      <c r="AK4578">
        <v>1</v>
      </c>
      <c r="AL4578" t="s">
        <v>2262</v>
      </c>
      <c r="AM4578">
        <v>527004</v>
      </c>
      <c r="AN4578">
        <v>281885</v>
      </c>
      <c r="AO4578" t="s">
        <v>16448</v>
      </c>
      <c r="AP4578" t="s">
        <v>16449</v>
      </c>
      <c r="AQ4578">
        <v>2</v>
      </c>
      <c r="AR4578" t="s">
        <v>2358</v>
      </c>
      <c r="AS4578" t="s">
        <v>23664</v>
      </c>
      <c r="AV4578">
        <v>55.409795940000002</v>
      </c>
      <c r="AW4578">
        <v>8.9737670000000005</v>
      </c>
      <c r="AX4578" t="s">
        <v>1551</v>
      </c>
      <c r="AY4578">
        <v>1083</v>
      </c>
      <c r="AZ4578" t="s">
        <v>1468</v>
      </c>
    </row>
    <row r="4579" spans="1:52" x14ac:dyDescent="0.25">
      <c r="A4579">
        <v>527004</v>
      </c>
      <c r="B4579" t="s">
        <v>38956</v>
      </c>
      <c r="C4579">
        <v>6630</v>
      </c>
      <c r="D4579" t="s">
        <v>37705</v>
      </c>
      <c r="E4579" t="s">
        <v>38167</v>
      </c>
      <c r="F4579">
        <v>29189838</v>
      </c>
      <c r="G4579">
        <v>1003325131</v>
      </c>
      <c r="H4579" t="s">
        <v>23665</v>
      </c>
      <c r="I4579" t="s">
        <v>16446</v>
      </c>
      <c r="J4579" t="s">
        <v>16447</v>
      </c>
      <c r="K4579" s="38" t="s">
        <v>3447</v>
      </c>
      <c r="L4579">
        <v>9</v>
      </c>
      <c r="P4579" s="5">
        <v>45566</v>
      </c>
      <c r="Q4579" t="s">
        <v>1545</v>
      </c>
      <c r="R4579">
        <v>575</v>
      </c>
      <c r="S4579" t="s">
        <v>8834</v>
      </c>
      <c r="U4579">
        <v>2</v>
      </c>
      <c r="V4579" t="s">
        <v>1546</v>
      </c>
      <c r="W4579">
        <v>1</v>
      </c>
      <c r="X4579" t="s">
        <v>36371</v>
      </c>
      <c r="Y4579">
        <v>10</v>
      </c>
      <c r="Z4579">
        <v>192008</v>
      </c>
      <c r="AA4579">
        <v>121</v>
      </c>
      <c r="AB4579" t="s">
        <v>1558</v>
      </c>
      <c r="AC4579">
        <v>1012</v>
      </c>
      <c r="AD4579" t="s">
        <v>1377</v>
      </c>
      <c r="AE4579">
        <v>4</v>
      </c>
      <c r="AF4579" t="s">
        <v>34848</v>
      </c>
      <c r="AG4579">
        <v>21</v>
      </c>
      <c r="AH4579" t="s">
        <v>40047</v>
      </c>
      <c r="AI4579">
        <v>575</v>
      </c>
      <c r="AJ4579" t="s">
        <v>8834</v>
      </c>
      <c r="AO4579" t="s">
        <v>16448</v>
      </c>
      <c r="AP4579" t="s">
        <v>16449</v>
      </c>
      <c r="AQ4579">
        <v>0</v>
      </c>
      <c r="AR4579" t="s">
        <v>1550</v>
      </c>
      <c r="AS4579" t="s">
        <v>16450</v>
      </c>
      <c r="AV4579">
        <v>55.366480019999997</v>
      </c>
      <c r="AW4579">
        <v>9.0697545000000002</v>
      </c>
      <c r="AX4579" t="s">
        <v>1551</v>
      </c>
      <c r="AY4579">
        <v>1083</v>
      </c>
      <c r="AZ4579" t="s">
        <v>1468</v>
      </c>
    </row>
    <row r="4580" spans="1:52" x14ac:dyDescent="0.25">
      <c r="A4580">
        <v>527005</v>
      </c>
      <c r="B4580" t="s">
        <v>23666</v>
      </c>
      <c r="C4580">
        <v>6630</v>
      </c>
      <c r="D4580" t="s">
        <v>37705</v>
      </c>
      <c r="E4580" t="s">
        <v>38957</v>
      </c>
      <c r="F4580">
        <v>29189838</v>
      </c>
      <c r="G4580">
        <v>1003325192</v>
      </c>
      <c r="H4580" t="s">
        <v>23667</v>
      </c>
      <c r="I4580" t="s">
        <v>23668</v>
      </c>
      <c r="J4580" t="s">
        <v>23669</v>
      </c>
      <c r="K4580" s="38" t="s">
        <v>5968</v>
      </c>
      <c r="L4580">
        <v>4</v>
      </c>
      <c r="P4580" s="5">
        <v>43815</v>
      </c>
      <c r="Q4580" t="s">
        <v>1557</v>
      </c>
      <c r="R4580">
        <v>575</v>
      </c>
      <c r="S4580" t="s">
        <v>8834</v>
      </c>
      <c r="U4580">
        <v>2</v>
      </c>
      <c r="V4580" t="s">
        <v>1546</v>
      </c>
      <c r="W4580">
        <v>1</v>
      </c>
      <c r="X4580" t="s">
        <v>36371</v>
      </c>
      <c r="Y4580">
        <v>9</v>
      </c>
      <c r="Z4580">
        <v>192008</v>
      </c>
      <c r="AA4580">
        <v>121</v>
      </c>
      <c r="AB4580" t="s">
        <v>1558</v>
      </c>
      <c r="AC4580">
        <v>1012</v>
      </c>
      <c r="AD4580" t="s">
        <v>1377</v>
      </c>
      <c r="AE4580">
        <v>1</v>
      </c>
      <c r="AF4580" t="s">
        <v>34807</v>
      </c>
      <c r="AG4580">
        <v>21</v>
      </c>
      <c r="AH4580" t="s">
        <v>40047</v>
      </c>
      <c r="AI4580">
        <v>575</v>
      </c>
      <c r="AJ4580" t="s">
        <v>8834</v>
      </c>
      <c r="AO4580" t="s">
        <v>23670</v>
      </c>
      <c r="AP4580" t="s">
        <v>23671</v>
      </c>
      <c r="AQ4580">
        <v>0</v>
      </c>
      <c r="AR4580" t="s">
        <v>1550</v>
      </c>
      <c r="AS4580" t="s">
        <v>5079</v>
      </c>
      <c r="AU4580" t="s">
        <v>23672</v>
      </c>
      <c r="AV4580">
        <v>55.419411490000002</v>
      </c>
      <c r="AW4580">
        <v>9.1544634200000008</v>
      </c>
      <c r="AX4580" t="s">
        <v>1551</v>
      </c>
      <c r="AY4580">
        <v>1083</v>
      </c>
      <c r="AZ4580" t="s">
        <v>1468</v>
      </c>
    </row>
    <row r="4581" spans="1:52" x14ac:dyDescent="0.25">
      <c r="A4581">
        <v>527007</v>
      </c>
      <c r="B4581" t="s">
        <v>41789</v>
      </c>
      <c r="C4581">
        <v>6630</v>
      </c>
      <c r="D4581" t="s">
        <v>37705</v>
      </c>
      <c r="E4581" t="s">
        <v>41790</v>
      </c>
      <c r="F4581">
        <v>29189838</v>
      </c>
      <c r="G4581">
        <v>1003325064</v>
      </c>
      <c r="H4581" t="s">
        <v>23673</v>
      </c>
      <c r="I4581" t="s">
        <v>23674</v>
      </c>
      <c r="J4581" t="s">
        <v>41791</v>
      </c>
      <c r="K4581" s="39">
        <v>1083</v>
      </c>
      <c r="L4581">
        <v>18</v>
      </c>
      <c r="P4581" s="5">
        <v>40736</v>
      </c>
      <c r="Q4581" t="s">
        <v>1557</v>
      </c>
      <c r="R4581">
        <v>575</v>
      </c>
      <c r="S4581" t="s">
        <v>8834</v>
      </c>
      <c r="T4581" s="5">
        <v>40755</v>
      </c>
      <c r="U4581">
        <v>2</v>
      </c>
      <c r="V4581" t="s">
        <v>1546</v>
      </c>
      <c r="W4581">
        <v>1</v>
      </c>
      <c r="X4581" t="s">
        <v>36371</v>
      </c>
      <c r="Y4581">
        <v>6</v>
      </c>
      <c r="Z4581">
        <v>192008</v>
      </c>
      <c r="AA4581">
        <v>121</v>
      </c>
      <c r="AB4581" t="s">
        <v>1558</v>
      </c>
      <c r="AC4581">
        <v>1012</v>
      </c>
      <c r="AD4581" t="s">
        <v>1377</v>
      </c>
      <c r="AE4581">
        <v>3</v>
      </c>
      <c r="AF4581" t="s">
        <v>1601</v>
      </c>
      <c r="AG4581">
        <v>21</v>
      </c>
      <c r="AH4581" t="s">
        <v>40047</v>
      </c>
      <c r="AI4581">
        <v>575</v>
      </c>
      <c r="AJ4581" t="s">
        <v>8834</v>
      </c>
      <c r="AK4581">
        <v>2</v>
      </c>
      <c r="AL4581" t="s">
        <v>1618</v>
      </c>
      <c r="AM4581">
        <v>527002</v>
      </c>
      <c r="AO4581" t="s">
        <v>23675</v>
      </c>
      <c r="AP4581" t="s">
        <v>23676</v>
      </c>
      <c r="AQ4581">
        <v>0</v>
      </c>
      <c r="AR4581" t="s">
        <v>1550</v>
      </c>
      <c r="AS4581" t="s">
        <v>41792</v>
      </c>
      <c r="AV4581" s="6" t="s">
        <v>23677</v>
      </c>
      <c r="AW4581" s="6" t="s">
        <v>23678</v>
      </c>
      <c r="AX4581" t="s">
        <v>1551</v>
      </c>
      <c r="AY4581">
        <v>1083</v>
      </c>
      <c r="AZ4581" t="s">
        <v>1468</v>
      </c>
    </row>
    <row r="4582" spans="1:52" x14ac:dyDescent="0.25">
      <c r="A4582">
        <v>527008</v>
      </c>
      <c r="B4582" t="s">
        <v>38958</v>
      </c>
      <c r="C4582">
        <v>6630</v>
      </c>
      <c r="D4582" t="s">
        <v>37705</v>
      </c>
      <c r="E4582" t="s">
        <v>38959</v>
      </c>
      <c r="F4582">
        <v>67063910</v>
      </c>
      <c r="G4582">
        <v>1002244030</v>
      </c>
      <c r="H4582" t="s">
        <v>23679</v>
      </c>
      <c r="I4582" t="s">
        <v>23680</v>
      </c>
      <c r="J4582" t="s">
        <v>23681</v>
      </c>
      <c r="K4582" s="38" t="s">
        <v>23682</v>
      </c>
      <c r="L4582">
        <v>8</v>
      </c>
      <c r="P4582" s="5">
        <v>43784</v>
      </c>
      <c r="Q4582" t="s">
        <v>1903</v>
      </c>
      <c r="U4582">
        <v>5</v>
      </c>
      <c r="V4582" t="s">
        <v>1859</v>
      </c>
      <c r="W4582">
        <v>1</v>
      </c>
      <c r="X4582" t="s">
        <v>36371</v>
      </c>
      <c r="Y4582">
        <v>9</v>
      </c>
      <c r="Z4582">
        <v>194608</v>
      </c>
      <c r="AA4582">
        <v>121</v>
      </c>
      <c r="AB4582" t="s">
        <v>1558</v>
      </c>
      <c r="AC4582">
        <v>1013</v>
      </c>
      <c r="AD4582" t="s">
        <v>1379</v>
      </c>
      <c r="AE4582">
        <v>1</v>
      </c>
      <c r="AF4582" t="s">
        <v>34807</v>
      </c>
      <c r="AG4582">
        <v>22</v>
      </c>
      <c r="AH4582" t="s">
        <v>40058</v>
      </c>
      <c r="AI4582">
        <v>575</v>
      </c>
      <c r="AJ4582" t="s">
        <v>8834</v>
      </c>
      <c r="AO4582" t="s">
        <v>23683</v>
      </c>
      <c r="AP4582" t="s">
        <v>23684</v>
      </c>
      <c r="AQ4582">
        <v>0</v>
      </c>
      <c r="AR4582" t="s">
        <v>1550</v>
      </c>
      <c r="AS4582" t="s">
        <v>17236</v>
      </c>
      <c r="AV4582">
        <v>55.366731639999998</v>
      </c>
      <c r="AW4582">
        <v>9.0602643399999998</v>
      </c>
      <c r="AX4582" t="s">
        <v>1551</v>
      </c>
      <c r="AY4582">
        <v>1083</v>
      </c>
      <c r="AZ4582" t="s">
        <v>1468</v>
      </c>
    </row>
    <row r="4583" spans="1:52" x14ac:dyDescent="0.25">
      <c r="A4583">
        <v>527009</v>
      </c>
      <c r="B4583" t="s">
        <v>35999</v>
      </c>
      <c r="C4583">
        <v>6630</v>
      </c>
      <c r="D4583" t="s">
        <v>37705</v>
      </c>
      <c r="E4583" t="s">
        <v>36000</v>
      </c>
      <c r="F4583">
        <v>84559911</v>
      </c>
      <c r="G4583">
        <v>1002697973</v>
      </c>
      <c r="I4583" t="s">
        <v>23685</v>
      </c>
      <c r="J4583" t="s">
        <v>36001</v>
      </c>
      <c r="K4583" s="38" t="s">
        <v>3679</v>
      </c>
      <c r="L4583">
        <v>13</v>
      </c>
      <c r="P4583" s="5">
        <v>44204</v>
      </c>
      <c r="Q4583" t="s">
        <v>1557</v>
      </c>
      <c r="U4583">
        <v>5</v>
      </c>
      <c r="V4583" t="s">
        <v>1859</v>
      </c>
      <c r="W4583">
        <v>1</v>
      </c>
      <c r="X4583" t="s">
        <v>36371</v>
      </c>
      <c r="Y4583">
        <v>9</v>
      </c>
      <c r="Z4583">
        <v>197808</v>
      </c>
      <c r="AA4583">
        <v>121</v>
      </c>
      <c r="AB4583" t="s">
        <v>1558</v>
      </c>
      <c r="AC4583">
        <v>1013</v>
      </c>
      <c r="AD4583" t="s">
        <v>1379</v>
      </c>
      <c r="AE4583">
        <v>1</v>
      </c>
      <c r="AF4583" t="s">
        <v>34807</v>
      </c>
      <c r="AG4583">
        <v>22</v>
      </c>
      <c r="AH4583" t="s">
        <v>40058</v>
      </c>
      <c r="AI4583">
        <v>575</v>
      </c>
      <c r="AJ4583" t="s">
        <v>8834</v>
      </c>
      <c r="AO4583" t="s">
        <v>23686</v>
      </c>
      <c r="AP4583" t="s">
        <v>23687</v>
      </c>
      <c r="AQ4583">
        <v>0</v>
      </c>
      <c r="AR4583" t="s">
        <v>1550</v>
      </c>
      <c r="AS4583" t="s">
        <v>14601</v>
      </c>
      <c r="AV4583">
        <v>55.330792819999999</v>
      </c>
      <c r="AW4583">
        <v>9.0594478200000008</v>
      </c>
      <c r="AX4583" t="s">
        <v>1551</v>
      </c>
      <c r="AY4583">
        <v>1083</v>
      </c>
      <c r="AZ4583" t="s">
        <v>1468</v>
      </c>
    </row>
    <row r="4584" spans="1:52" x14ac:dyDescent="0.25">
      <c r="A4584">
        <v>527300</v>
      </c>
      <c r="B4584" t="s">
        <v>40987</v>
      </c>
      <c r="C4584">
        <v>6660</v>
      </c>
      <c r="D4584" t="s">
        <v>23660</v>
      </c>
      <c r="E4584" t="s">
        <v>40988</v>
      </c>
      <c r="F4584">
        <v>86523418</v>
      </c>
      <c r="G4584">
        <v>1002749210</v>
      </c>
      <c r="H4584" t="s">
        <v>23688</v>
      </c>
      <c r="I4584" t="s">
        <v>23689</v>
      </c>
      <c r="J4584" t="s">
        <v>23690</v>
      </c>
      <c r="K4584" s="38" t="s">
        <v>6455</v>
      </c>
      <c r="L4584">
        <v>19</v>
      </c>
      <c r="P4584" s="5">
        <v>45565</v>
      </c>
      <c r="Q4584" t="s">
        <v>1895</v>
      </c>
      <c r="U4584">
        <v>5</v>
      </c>
      <c r="V4584" t="s">
        <v>1859</v>
      </c>
      <c r="W4584">
        <v>1</v>
      </c>
      <c r="X4584" t="s">
        <v>36371</v>
      </c>
      <c r="Z4584">
        <v>196011</v>
      </c>
      <c r="AA4584">
        <v>123</v>
      </c>
      <c r="AB4584" t="s">
        <v>1374</v>
      </c>
      <c r="AC4584">
        <v>1011</v>
      </c>
      <c r="AD4584" t="s">
        <v>1374</v>
      </c>
      <c r="AE4584">
        <v>1</v>
      </c>
      <c r="AF4584" t="s">
        <v>34807</v>
      </c>
      <c r="AG4584">
        <v>80</v>
      </c>
      <c r="AH4584" t="s">
        <v>1374</v>
      </c>
      <c r="AI4584">
        <v>575</v>
      </c>
      <c r="AJ4584" t="s">
        <v>8834</v>
      </c>
      <c r="AO4584" t="s">
        <v>23691</v>
      </c>
      <c r="AP4584" t="s">
        <v>23692</v>
      </c>
      <c r="AQ4584">
        <v>0</v>
      </c>
      <c r="AR4584" t="s">
        <v>1550</v>
      </c>
      <c r="AS4584" t="s">
        <v>23693</v>
      </c>
      <c r="AV4584">
        <v>55.426572229999998</v>
      </c>
      <c r="AW4584">
        <v>9.0159868900000006</v>
      </c>
      <c r="AX4584" t="s">
        <v>1551</v>
      </c>
      <c r="AY4584">
        <v>1083</v>
      </c>
      <c r="AZ4584" t="s">
        <v>1468</v>
      </c>
    </row>
    <row r="4585" spans="1:52" x14ac:dyDescent="0.25">
      <c r="A4585">
        <v>527301</v>
      </c>
      <c r="B4585" t="s">
        <v>38960</v>
      </c>
      <c r="C4585">
        <v>6630</v>
      </c>
      <c r="D4585" t="s">
        <v>37705</v>
      </c>
      <c r="E4585" t="s">
        <v>38961</v>
      </c>
      <c r="F4585">
        <v>67034228</v>
      </c>
      <c r="G4585">
        <v>1002243289</v>
      </c>
      <c r="H4585" t="s">
        <v>23694</v>
      </c>
      <c r="I4585" t="s">
        <v>23695</v>
      </c>
      <c r="J4585" t="s">
        <v>42410</v>
      </c>
      <c r="K4585" s="38" t="s">
        <v>13980</v>
      </c>
      <c r="L4585">
        <v>1</v>
      </c>
      <c r="P4585" s="5">
        <v>43794</v>
      </c>
      <c r="Q4585" t="s">
        <v>1903</v>
      </c>
      <c r="U4585">
        <v>5</v>
      </c>
      <c r="V4585" t="s">
        <v>1859</v>
      </c>
      <c r="W4585">
        <v>7</v>
      </c>
      <c r="X4585" t="s">
        <v>2478</v>
      </c>
      <c r="Z4585">
        <v>184401</v>
      </c>
      <c r="AA4585">
        <v>141</v>
      </c>
      <c r="AB4585" t="s">
        <v>36470</v>
      </c>
      <c r="AC4585">
        <v>1022</v>
      </c>
      <c r="AD4585" t="s">
        <v>36470</v>
      </c>
      <c r="AE4585">
        <v>1</v>
      </c>
      <c r="AF4585" t="s">
        <v>34807</v>
      </c>
      <c r="AG4585">
        <v>84</v>
      </c>
      <c r="AH4585" t="s">
        <v>36471</v>
      </c>
      <c r="AI4585">
        <v>575</v>
      </c>
      <c r="AJ4585" t="s">
        <v>8834</v>
      </c>
      <c r="AO4585" t="s">
        <v>23696</v>
      </c>
      <c r="AP4585" t="s">
        <v>23697</v>
      </c>
      <c r="AQ4585">
        <v>0</v>
      </c>
      <c r="AR4585" t="s">
        <v>1550</v>
      </c>
      <c r="AS4585" t="s">
        <v>23698</v>
      </c>
      <c r="AV4585">
        <v>55.369251609999999</v>
      </c>
      <c r="AW4585">
        <v>9.0527482500000005</v>
      </c>
      <c r="AX4585" t="s">
        <v>1551</v>
      </c>
      <c r="AY4585">
        <v>1083</v>
      </c>
      <c r="AZ4585" t="s">
        <v>1468</v>
      </c>
    </row>
    <row r="4586" spans="1:52" x14ac:dyDescent="0.25">
      <c r="A4586">
        <v>527302</v>
      </c>
      <c r="B4586" t="s">
        <v>38962</v>
      </c>
      <c r="C4586">
        <v>6630</v>
      </c>
      <c r="D4586" t="s">
        <v>37705</v>
      </c>
      <c r="E4586" t="s">
        <v>38963</v>
      </c>
      <c r="F4586">
        <v>63743828</v>
      </c>
      <c r="G4586">
        <v>1002176284</v>
      </c>
      <c r="H4586" t="s">
        <v>23699</v>
      </c>
      <c r="I4586" t="s">
        <v>13026</v>
      </c>
      <c r="J4586" t="s">
        <v>40529</v>
      </c>
      <c r="K4586" s="38" t="s">
        <v>13027</v>
      </c>
      <c r="L4586">
        <v>11</v>
      </c>
      <c r="P4586" s="5">
        <v>45362</v>
      </c>
      <c r="Q4586" t="s">
        <v>1850</v>
      </c>
      <c r="U4586">
        <v>5</v>
      </c>
      <c r="V4586" t="s">
        <v>1859</v>
      </c>
      <c r="W4586">
        <v>1</v>
      </c>
      <c r="X4586" t="s">
        <v>36371</v>
      </c>
      <c r="Z4586">
        <v>198101</v>
      </c>
      <c r="AA4586">
        <v>144</v>
      </c>
      <c r="AB4586" t="s">
        <v>40070</v>
      </c>
      <c r="AC4586">
        <v>1023</v>
      </c>
      <c r="AD4586" t="s">
        <v>1378</v>
      </c>
      <c r="AE4586">
        <v>1</v>
      </c>
      <c r="AF4586" t="s">
        <v>34807</v>
      </c>
      <c r="AG4586">
        <v>82</v>
      </c>
      <c r="AH4586" t="s">
        <v>40070</v>
      </c>
      <c r="AI4586">
        <v>575</v>
      </c>
      <c r="AJ4586" t="s">
        <v>8834</v>
      </c>
      <c r="AO4586" t="s">
        <v>13028</v>
      </c>
      <c r="AP4586" t="s">
        <v>37707</v>
      </c>
      <c r="AQ4586">
        <v>0</v>
      </c>
      <c r="AR4586" t="s">
        <v>1550</v>
      </c>
      <c r="AS4586" t="s">
        <v>40530</v>
      </c>
      <c r="AV4586">
        <v>55.367184539999997</v>
      </c>
      <c r="AW4586">
        <v>9.0560815699999999</v>
      </c>
      <c r="AX4586" t="s">
        <v>1551</v>
      </c>
      <c r="AY4586">
        <v>1083</v>
      </c>
      <c r="AZ4586" t="s">
        <v>1468</v>
      </c>
    </row>
    <row r="4587" spans="1:52" x14ac:dyDescent="0.25">
      <c r="A4587">
        <v>527350</v>
      </c>
      <c r="B4587" t="s">
        <v>23700</v>
      </c>
      <c r="C4587">
        <v>6600</v>
      </c>
      <c r="D4587" t="s">
        <v>1487</v>
      </c>
      <c r="E4587" t="s">
        <v>23701</v>
      </c>
      <c r="F4587">
        <v>39815575</v>
      </c>
      <c r="G4587">
        <v>1025936651</v>
      </c>
      <c r="H4587" t="s">
        <v>23702</v>
      </c>
      <c r="I4587" t="s">
        <v>13491</v>
      </c>
      <c r="J4587" t="s">
        <v>23703</v>
      </c>
      <c r="K4587" s="39">
        <v>1424</v>
      </c>
      <c r="L4587">
        <v>5</v>
      </c>
      <c r="P4587" s="5">
        <v>44074</v>
      </c>
      <c r="Q4587" t="s">
        <v>1557</v>
      </c>
      <c r="U4587">
        <v>4</v>
      </c>
      <c r="V4587" t="s">
        <v>2004</v>
      </c>
      <c r="W4587">
        <v>1</v>
      </c>
      <c r="X4587" t="s">
        <v>36371</v>
      </c>
      <c r="Z4587">
        <v>197807</v>
      </c>
      <c r="AA4587">
        <v>149</v>
      </c>
      <c r="AB4587" t="s">
        <v>2183</v>
      </c>
      <c r="AC4587">
        <v>1027</v>
      </c>
      <c r="AD4587" t="s">
        <v>2501</v>
      </c>
      <c r="AE4587">
        <v>1</v>
      </c>
      <c r="AF4587" t="s">
        <v>34807</v>
      </c>
      <c r="AG4587">
        <v>85</v>
      </c>
      <c r="AH4587" t="s">
        <v>2502</v>
      </c>
      <c r="AI4587">
        <v>575</v>
      </c>
      <c r="AJ4587" t="s">
        <v>8834</v>
      </c>
      <c r="AN4587">
        <v>281038</v>
      </c>
      <c r="AO4587" t="s">
        <v>13493</v>
      </c>
      <c r="AQ4587">
        <v>2</v>
      </c>
      <c r="AR4587" t="s">
        <v>2358</v>
      </c>
      <c r="AS4587" t="s">
        <v>10819</v>
      </c>
      <c r="AV4587">
        <v>55.467912490000003</v>
      </c>
      <c r="AW4587">
        <v>9.1425345500000006</v>
      </c>
      <c r="AX4587" t="s">
        <v>1551</v>
      </c>
      <c r="AY4587">
        <v>1083</v>
      </c>
      <c r="AZ4587" t="s">
        <v>1468</v>
      </c>
    </row>
    <row r="4588" spans="1:52" x14ac:dyDescent="0.25">
      <c r="A4588">
        <v>529001</v>
      </c>
      <c r="B4588" t="s">
        <v>23704</v>
      </c>
      <c r="C4588">
        <v>6230</v>
      </c>
      <c r="D4588" t="s">
        <v>37389</v>
      </c>
      <c r="E4588" t="s">
        <v>23704</v>
      </c>
      <c r="F4588">
        <v>29189854</v>
      </c>
      <c r="G4588">
        <v>1003325337</v>
      </c>
      <c r="H4588" t="s">
        <v>23705</v>
      </c>
      <c r="I4588" t="s">
        <v>23706</v>
      </c>
      <c r="J4588" t="s">
        <v>23707</v>
      </c>
      <c r="K4588" s="38" t="s">
        <v>3520</v>
      </c>
      <c r="L4588">
        <v>3</v>
      </c>
      <c r="P4588" s="5">
        <v>45232</v>
      </c>
      <c r="Q4588" t="s">
        <v>1545</v>
      </c>
      <c r="R4588">
        <v>580</v>
      </c>
      <c r="S4588" t="s">
        <v>9759</v>
      </c>
      <c r="U4588">
        <v>2</v>
      </c>
      <c r="V4588" t="s">
        <v>1546</v>
      </c>
      <c r="W4588">
        <v>1</v>
      </c>
      <c r="X4588" t="s">
        <v>36371</v>
      </c>
      <c r="Y4588">
        <v>6</v>
      </c>
      <c r="AA4588">
        <v>121</v>
      </c>
      <c r="AB4588" t="s">
        <v>1558</v>
      </c>
      <c r="AC4588">
        <v>1012</v>
      </c>
      <c r="AD4588" t="s">
        <v>1377</v>
      </c>
      <c r="AE4588">
        <v>1</v>
      </c>
      <c r="AF4588" t="s">
        <v>34807</v>
      </c>
      <c r="AG4588">
        <v>21</v>
      </c>
      <c r="AH4588" t="s">
        <v>40047</v>
      </c>
      <c r="AI4588">
        <v>580</v>
      </c>
      <c r="AJ4588" t="s">
        <v>9759</v>
      </c>
      <c r="AO4588" t="s">
        <v>23031</v>
      </c>
      <c r="AP4588" t="s">
        <v>23708</v>
      </c>
      <c r="AQ4588">
        <v>0</v>
      </c>
      <c r="AR4588" t="s">
        <v>1550</v>
      </c>
      <c r="AS4588" t="s">
        <v>23709</v>
      </c>
      <c r="AU4588" t="s">
        <v>23710</v>
      </c>
      <c r="AV4588">
        <v>55.123746609999998</v>
      </c>
      <c r="AW4588">
        <v>9.4368252300000002</v>
      </c>
      <c r="AX4588" t="s">
        <v>1551</v>
      </c>
      <c r="AY4588">
        <v>1083</v>
      </c>
      <c r="AZ4588" t="s">
        <v>1468</v>
      </c>
    </row>
    <row r="4589" spans="1:52" x14ac:dyDescent="0.25">
      <c r="A4589">
        <v>529002</v>
      </c>
      <c r="B4589" t="s">
        <v>38964</v>
      </c>
      <c r="C4589">
        <v>6230</v>
      </c>
      <c r="D4589" t="s">
        <v>37389</v>
      </c>
      <c r="E4589" t="s">
        <v>38965</v>
      </c>
      <c r="F4589">
        <v>29189854</v>
      </c>
      <c r="G4589">
        <v>1003325428</v>
      </c>
      <c r="H4589" t="s">
        <v>23711</v>
      </c>
      <c r="I4589" t="s">
        <v>23712</v>
      </c>
      <c r="J4589" t="s">
        <v>23713</v>
      </c>
      <c r="K4589" s="39">
        <v>1513</v>
      </c>
      <c r="L4589">
        <v>8</v>
      </c>
      <c r="P4589" s="5">
        <v>45232</v>
      </c>
      <c r="Q4589" t="s">
        <v>1545</v>
      </c>
      <c r="R4589">
        <v>580</v>
      </c>
      <c r="S4589" t="s">
        <v>9759</v>
      </c>
      <c r="U4589">
        <v>2</v>
      </c>
      <c r="V4589" t="s">
        <v>1546</v>
      </c>
      <c r="W4589">
        <v>1</v>
      </c>
      <c r="X4589" t="s">
        <v>36371</v>
      </c>
      <c r="Y4589">
        <v>6</v>
      </c>
      <c r="AA4589">
        <v>121</v>
      </c>
      <c r="AB4589" t="s">
        <v>1558</v>
      </c>
      <c r="AC4589">
        <v>1012</v>
      </c>
      <c r="AD4589" t="s">
        <v>1377</v>
      </c>
      <c r="AE4589">
        <v>1</v>
      </c>
      <c r="AF4589" t="s">
        <v>34807</v>
      </c>
      <c r="AG4589">
        <v>21</v>
      </c>
      <c r="AH4589" t="s">
        <v>40047</v>
      </c>
      <c r="AI4589">
        <v>580</v>
      </c>
      <c r="AJ4589" t="s">
        <v>9759</v>
      </c>
      <c r="AO4589" t="s">
        <v>23714</v>
      </c>
      <c r="AP4589" t="s">
        <v>23715</v>
      </c>
      <c r="AQ4589">
        <v>0</v>
      </c>
      <c r="AR4589" t="s">
        <v>1550</v>
      </c>
      <c r="AS4589" t="s">
        <v>7531</v>
      </c>
      <c r="AU4589" t="s">
        <v>23716</v>
      </c>
      <c r="AV4589">
        <v>55.078234909999999</v>
      </c>
      <c r="AW4589">
        <v>9.2098121899999992</v>
      </c>
      <c r="AX4589" t="s">
        <v>1551</v>
      </c>
      <c r="AY4589">
        <v>1083</v>
      </c>
      <c r="AZ4589" t="s">
        <v>1468</v>
      </c>
    </row>
    <row r="4590" spans="1:52" x14ac:dyDescent="0.25">
      <c r="A4590">
        <v>529003</v>
      </c>
      <c r="B4590" t="s">
        <v>36002</v>
      </c>
      <c r="C4590">
        <v>6230</v>
      </c>
      <c r="D4590" t="s">
        <v>37389</v>
      </c>
      <c r="E4590" t="s">
        <v>36003</v>
      </c>
      <c r="F4590">
        <v>29189854</v>
      </c>
      <c r="G4590">
        <v>1003325386</v>
      </c>
      <c r="H4590" t="s">
        <v>23717</v>
      </c>
      <c r="I4590" t="s">
        <v>23718</v>
      </c>
      <c r="J4590" t="s">
        <v>36004</v>
      </c>
      <c r="K4590" s="38" t="s">
        <v>17149</v>
      </c>
      <c r="L4590">
        <v>7</v>
      </c>
      <c r="P4590" s="5">
        <v>45232</v>
      </c>
      <c r="Q4590" t="s">
        <v>1545</v>
      </c>
      <c r="R4590">
        <v>580</v>
      </c>
      <c r="S4590" t="s">
        <v>9759</v>
      </c>
      <c r="U4590">
        <v>2</v>
      </c>
      <c r="V4590" t="s">
        <v>1546</v>
      </c>
      <c r="W4590">
        <v>1</v>
      </c>
      <c r="X4590" t="s">
        <v>36371</v>
      </c>
      <c r="Y4590">
        <v>9</v>
      </c>
      <c r="Z4590">
        <v>194308</v>
      </c>
      <c r="AA4590">
        <v>121</v>
      </c>
      <c r="AB4590" t="s">
        <v>1558</v>
      </c>
      <c r="AC4590">
        <v>1012</v>
      </c>
      <c r="AD4590" t="s">
        <v>1377</v>
      </c>
      <c r="AE4590">
        <v>1</v>
      </c>
      <c r="AF4590" t="s">
        <v>34807</v>
      </c>
      <c r="AG4590">
        <v>21</v>
      </c>
      <c r="AH4590" t="s">
        <v>40047</v>
      </c>
      <c r="AI4590">
        <v>580</v>
      </c>
      <c r="AJ4590" t="s">
        <v>9759</v>
      </c>
      <c r="AO4590" t="s">
        <v>23719</v>
      </c>
      <c r="AP4590" t="s">
        <v>23720</v>
      </c>
      <c r="AQ4590">
        <v>0</v>
      </c>
      <c r="AR4590" t="s">
        <v>1550</v>
      </c>
      <c r="AS4590" t="s">
        <v>23721</v>
      </c>
      <c r="AU4590" t="s">
        <v>36005</v>
      </c>
      <c r="AV4590">
        <v>55.026413869999999</v>
      </c>
      <c r="AW4590">
        <v>9.3089913000000006</v>
      </c>
      <c r="AX4590" t="s">
        <v>1551</v>
      </c>
      <c r="AY4590">
        <v>1083</v>
      </c>
      <c r="AZ4590" t="s">
        <v>1468</v>
      </c>
    </row>
    <row r="4591" spans="1:52" x14ac:dyDescent="0.25">
      <c r="A4591">
        <v>529004</v>
      </c>
      <c r="B4591" t="s">
        <v>38966</v>
      </c>
      <c r="C4591">
        <v>6230</v>
      </c>
      <c r="D4591" t="s">
        <v>37389</v>
      </c>
      <c r="E4591" t="s">
        <v>38967</v>
      </c>
      <c r="F4591">
        <v>29189854</v>
      </c>
      <c r="G4591">
        <v>1003632346</v>
      </c>
      <c r="H4591" t="s">
        <v>23722</v>
      </c>
      <c r="I4591" t="s">
        <v>23723</v>
      </c>
      <c r="J4591" t="s">
        <v>23724</v>
      </c>
      <c r="K4591" s="38" t="s">
        <v>3406</v>
      </c>
      <c r="L4591">
        <v>12</v>
      </c>
      <c r="P4591" s="5">
        <v>45232</v>
      </c>
      <c r="Q4591" t="s">
        <v>1545</v>
      </c>
      <c r="R4591">
        <v>580</v>
      </c>
      <c r="S4591" t="s">
        <v>9759</v>
      </c>
      <c r="U4591">
        <v>2</v>
      </c>
      <c r="V4591" t="s">
        <v>1546</v>
      </c>
      <c r="W4591">
        <v>1</v>
      </c>
      <c r="X4591" t="s">
        <v>36371</v>
      </c>
      <c r="Y4591">
        <v>6</v>
      </c>
      <c r="Z4591">
        <v>195508</v>
      </c>
      <c r="AA4591">
        <v>121</v>
      </c>
      <c r="AB4591" t="s">
        <v>1558</v>
      </c>
      <c r="AC4591">
        <v>1012</v>
      </c>
      <c r="AD4591" t="s">
        <v>1377</v>
      </c>
      <c r="AE4591">
        <v>1</v>
      </c>
      <c r="AF4591" t="s">
        <v>34807</v>
      </c>
      <c r="AG4591">
        <v>21</v>
      </c>
      <c r="AH4591" t="s">
        <v>40047</v>
      </c>
      <c r="AI4591">
        <v>580</v>
      </c>
      <c r="AJ4591" t="s">
        <v>9759</v>
      </c>
      <c r="AO4591" t="s">
        <v>23725</v>
      </c>
      <c r="AP4591" t="s">
        <v>23726</v>
      </c>
      <c r="AQ4591">
        <v>0</v>
      </c>
      <c r="AR4591" t="s">
        <v>1550</v>
      </c>
      <c r="AS4591" t="s">
        <v>23727</v>
      </c>
      <c r="AU4591" t="s">
        <v>23728</v>
      </c>
      <c r="AV4591">
        <v>55.129030059999998</v>
      </c>
      <c r="AW4591">
        <v>9.33985719</v>
      </c>
      <c r="AX4591" t="s">
        <v>1551</v>
      </c>
      <c r="AY4591">
        <v>1083</v>
      </c>
      <c r="AZ4591" t="s">
        <v>1468</v>
      </c>
    </row>
    <row r="4592" spans="1:52" x14ac:dyDescent="0.25">
      <c r="A4592">
        <v>529005</v>
      </c>
      <c r="B4592" t="s">
        <v>38968</v>
      </c>
      <c r="C4592">
        <v>6230</v>
      </c>
      <c r="D4592" t="s">
        <v>37389</v>
      </c>
      <c r="E4592" t="s">
        <v>38969</v>
      </c>
      <c r="F4592">
        <v>29189854</v>
      </c>
      <c r="G4592">
        <v>1003325489</v>
      </c>
      <c r="H4592" t="s">
        <v>23729</v>
      </c>
      <c r="I4592" t="s">
        <v>23730</v>
      </c>
      <c r="J4592" t="s">
        <v>8272</v>
      </c>
      <c r="K4592" s="39">
        <v>2144</v>
      </c>
      <c r="L4592">
        <v>14</v>
      </c>
      <c r="P4592" s="5">
        <v>41117</v>
      </c>
      <c r="Q4592" t="s">
        <v>1557</v>
      </c>
      <c r="R4592">
        <v>580</v>
      </c>
      <c r="S4592" t="s">
        <v>9759</v>
      </c>
      <c r="T4592" s="5">
        <v>41121</v>
      </c>
      <c r="U4592">
        <v>2</v>
      </c>
      <c r="V4592" t="s">
        <v>1546</v>
      </c>
      <c r="W4592">
        <v>1</v>
      </c>
      <c r="X4592" t="s">
        <v>36371</v>
      </c>
      <c r="Y4592">
        <v>9</v>
      </c>
      <c r="Z4592">
        <v>191308</v>
      </c>
      <c r="AA4592">
        <v>121</v>
      </c>
      <c r="AB4592" t="s">
        <v>1558</v>
      </c>
      <c r="AC4592">
        <v>1012</v>
      </c>
      <c r="AD4592" t="s">
        <v>1377</v>
      </c>
      <c r="AE4592">
        <v>3</v>
      </c>
      <c r="AF4592" t="s">
        <v>1601</v>
      </c>
      <c r="AG4592">
        <v>21</v>
      </c>
      <c r="AH4592" t="s">
        <v>40047</v>
      </c>
      <c r="AI4592">
        <v>580</v>
      </c>
      <c r="AJ4592" t="s">
        <v>9759</v>
      </c>
      <c r="AK4592">
        <v>2</v>
      </c>
      <c r="AL4592" t="s">
        <v>1618</v>
      </c>
      <c r="AM4592">
        <v>280320</v>
      </c>
      <c r="AO4592" t="s">
        <v>23731</v>
      </c>
      <c r="AP4592" t="s">
        <v>23732</v>
      </c>
      <c r="AQ4592">
        <v>0</v>
      </c>
      <c r="AR4592" t="s">
        <v>1550</v>
      </c>
      <c r="AS4592" t="s">
        <v>7328</v>
      </c>
      <c r="AX4592" t="s">
        <v>1551</v>
      </c>
      <c r="AY4592">
        <v>1083</v>
      </c>
      <c r="AZ4592" t="s">
        <v>1468</v>
      </c>
    </row>
    <row r="4593" spans="1:52" x14ac:dyDescent="0.25">
      <c r="A4593">
        <v>529006</v>
      </c>
      <c r="B4593" t="s">
        <v>23733</v>
      </c>
      <c r="C4593">
        <v>6230</v>
      </c>
      <c r="D4593" t="s">
        <v>37389</v>
      </c>
      <c r="E4593" t="s">
        <v>23734</v>
      </c>
      <c r="F4593">
        <v>18351218</v>
      </c>
      <c r="G4593">
        <v>1001486081</v>
      </c>
      <c r="H4593" t="s">
        <v>23735</v>
      </c>
      <c r="I4593" t="s">
        <v>23736</v>
      </c>
      <c r="J4593" t="s">
        <v>41793</v>
      </c>
      <c r="K4593" s="39">
        <v>2248</v>
      </c>
      <c r="L4593">
        <v>49</v>
      </c>
      <c r="P4593" s="5">
        <v>45811</v>
      </c>
      <c r="Q4593" t="s">
        <v>1895</v>
      </c>
      <c r="U4593">
        <v>5</v>
      </c>
      <c r="V4593" t="s">
        <v>1859</v>
      </c>
      <c r="W4593">
        <v>1</v>
      </c>
      <c r="X4593" t="s">
        <v>36371</v>
      </c>
      <c r="Y4593">
        <v>7</v>
      </c>
      <c r="Z4593">
        <v>193304</v>
      </c>
      <c r="AA4593">
        <v>121</v>
      </c>
      <c r="AB4593" t="s">
        <v>1558</v>
      </c>
      <c r="AC4593">
        <v>1013</v>
      </c>
      <c r="AD4593" t="s">
        <v>1379</v>
      </c>
      <c r="AE4593">
        <v>1</v>
      </c>
      <c r="AF4593" t="s">
        <v>34807</v>
      </c>
      <c r="AG4593">
        <v>22</v>
      </c>
      <c r="AH4593" t="s">
        <v>40058</v>
      </c>
      <c r="AI4593">
        <v>580</v>
      </c>
      <c r="AJ4593" t="s">
        <v>9759</v>
      </c>
      <c r="AO4593" t="s">
        <v>23737</v>
      </c>
      <c r="AP4593" t="s">
        <v>23738</v>
      </c>
      <c r="AQ4593">
        <v>0</v>
      </c>
      <c r="AR4593" t="s">
        <v>1550</v>
      </c>
      <c r="AS4593" t="s">
        <v>41488</v>
      </c>
      <c r="AV4593">
        <v>55.071227550000003</v>
      </c>
      <c r="AW4593">
        <v>9.3443781900000005</v>
      </c>
      <c r="AX4593" t="s">
        <v>1551</v>
      </c>
      <c r="AY4593">
        <v>1083</v>
      </c>
      <c r="AZ4593" t="s">
        <v>1468</v>
      </c>
    </row>
    <row r="4594" spans="1:52" x14ac:dyDescent="0.25">
      <c r="A4594">
        <v>529007</v>
      </c>
      <c r="B4594" t="s">
        <v>38970</v>
      </c>
      <c r="C4594">
        <v>6230</v>
      </c>
      <c r="D4594" t="s">
        <v>37389</v>
      </c>
      <c r="E4594" t="s">
        <v>38971</v>
      </c>
      <c r="F4594">
        <v>29189854</v>
      </c>
      <c r="G4594">
        <v>1003325453</v>
      </c>
      <c r="H4594" t="s">
        <v>23739</v>
      </c>
      <c r="I4594" t="s">
        <v>23740</v>
      </c>
      <c r="J4594" t="s">
        <v>10339</v>
      </c>
      <c r="K4594" s="39">
        <v>1525</v>
      </c>
      <c r="L4594">
        <v>2</v>
      </c>
      <c r="P4594" s="5">
        <v>41117</v>
      </c>
      <c r="Q4594" t="s">
        <v>1557</v>
      </c>
      <c r="R4594">
        <v>580</v>
      </c>
      <c r="S4594" t="s">
        <v>9759</v>
      </c>
      <c r="T4594" s="5">
        <v>41121</v>
      </c>
      <c r="U4594">
        <v>2</v>
      </c>
      <c r="V4594" t="s">
        <v>1546</v>
      </c>
      <c r="W4594">
        <v>1</v>
      </c>
      <c r="X4594" t="s">
        <v>36371</v>
      </c>
      <c r="Y4594">
        <v>7</v>
      </c>
      <c r="Z4594">
        <v>197808</v>
      </c>
      <c r="AA4594">
        <v>121</v>
      </c>
      <c r="AB4594" t="s">
        <v>1558</v>
      </c>
      <c r="AC4594">
        <v>1012</v>
      </c>
      <c r="AD4594" t="s">
        <v>1377</v>
      </c>
      <c r="AE4594">
        <v>3</v>
      </c>
      <c r="AF4594" t="s">
        <v>1601</v>
      </c>
      <c r="AG4594">
        <v>21</v>
      </c>
      <c r="AH4594" t="s">
        <v>40047</v>
      </c>
      <c r="AI4594">
        <v>580</v>
      </c>
      <c r="AJ4594" t="s">
        <v>9759</v>
      </c>
      <c r="AK4594">
        <v>2</v>
      </c>
      <c r="AL4594" t="s">
        <v>1618</v>
      </c>
      <c r="AM4594">
        <v>280320</v>
      </c>
      <c r="AO4594" t="s">
        <v>23741</v>
      </c>
      <c r="AP4594" t="s">
        <v>23742</v>
      </c>
      <c r="AQ4594">
        <v>0</v>
      </c>
      <c r="AR4594" t="s">
        <v>1550</v>
      </c>
      <c r="AS4594" t="s">
        <v>9219</v>
      </c>
      <c r="AX4594" t="s">
        <v>1551</v>
      </c>
      <c r="AY4594">
        <v>1083</v>
      </c>
      <c r="AZ4594" t="s">
        <v>1468</v>
      </c>
    </row>
    <row r="4595" spans="1:52" x14ac:dyDescent="0.25">
      <c r="A4595">
        <v>530000</v>
      </c>
      <c r="B4595" t="s">
        <v>8816</v>
      </c>
      <c r="C4595">
        <v>7200</v>
      </c>
      <c r="D4595" t="s">
        <v>8812</v>
      </c>
      <c r="E4595" t="s">
        <v>8816</v>
      </c>
      <c r="F4595">
        <v>29189765</v>
      </c>
      <c r="I4595" t="s">
        <v>13997</v>
      </c>
      <c r="J4595" t="s">
        <v>40590</v>
      </c>
      <c r="K4595" s="38" t="s">
        <v>13998</v>
      </c>
      <c r="L4595">
        <v>1</v>
      </c>
      <c r="P4595" s="5">
        <v>43483</v>
      </c>
      <c r="Q4595" t="s">
        <v>1557</v>
      </c>
      <c r="R4595">
        <v>530</v>
      </c>
      <c r="S4595" t="s">
        <v>8816</v>
      </c>
      <c r="U4595">
        <v>2</v>
      </c>
      <c r="V4595" t="s">
        <v>1546</v>
      </c>
      <c r="W4595">
        <v>5</v>
      </c>
      <c r="X4595" t="s">
        <v>41387</v>
      </c>
      <c r="Z4595">
        <v>200701</v>
      </c>
      <c r="AA4595">
        <v>923</v>
      </c>
      <c r="AB4595" t="s">
        <v>1547</v>
      </c>
      <c r="AC4595">
        <v>2013</v>
      </c>
      <c r="AD4595" t="s">
        <v>1547</v>
      </c>
      <c r="AE4595">
        <v>1</v>
      </c>
      <c r="AF4595" t="s">
        <v>34807</v>
      </c>
      <c r="AG4595">
        <v>99</v>
      </c>
      <c r="AH4595" t="s">
        <v>41429</v>
      </c>
      <c r="AI4595">
        <v>530</v>
      </c>
      <c r="AJ4595" t="s">
        <v>8816</v>
      </c>
      <c r="AO4595" t="s">
        <v>13999</v>
      </c>
      <c r="AP4595" t="s">
        <v>14000</v>
      </c>
      <c r="AQ4595">
        <v>0</v>
      </c>
      <c r="AR4595" t="s">
        <v>1550</v>
      </c>
      <c r="AS4595" t="s">
        <v>14001</v>
      </c>
      <c r="AT4595" t="s">
        <v>40086</v>
      </c>
      <c r="AV4595">
        <v>55.752590060000003</v>
      </c>
      <c r="AW4595">
        <v>8.9277716399999996</v>
      </c>
      <c r="AX4595" t="s">
        <v>1551</v>
      </c>
      <c r="AY4595">
        <v>1083</v>
      </c>
      <c r="AZ4595" t="s">
        <v>1468</v>
      </c>
    </row>
    <row r="4596" spans="1:52" x14ac:dyDescent="0.25">
      <c r="A4596">
        <v>530401</v>
      </c>
      <c r="C4596">
        <v>7190</v>
      </c>
      <c r="D4596" t="s">
        <v>1470</v>
      </c>
      <c r="E4596" t="s">
        <v>23743</v>
      </c>
      <c r="F4596">
        <v>18805189</v>
      </c>
      <c r="G4596">
        <v>1003568121</v>
      </c>
      <c r="H4596" t="s">
        <v>23744</v>
      </c>
      <c r="I4596" t="s">
        <v>23745</v>
      </c>
      <c r="J4596" t="s">
        <v>23746</v>
      </c>
      <c r="K4596" s="38" t="s">
        <v>15569</v>
      </c>
      <c r="L4596">
        <v>15</v>
      </c>
      <c r="P4596" s="5">
        <v>43620</v>
      </c>
      <c r="Q4596" t="s">
        <v>1557</v>
      </c>
      <c r="U4596">
        <v>0</v>
      </c>
      <c r="V4596" t="s">
        <v>2299</v>
      </c>
      <c r="W4596">
        <v>0</v>
      </c>
      <c r="X4596" t="s">
        <v>41455</v>
      </c>
      <c r="Z4596">
        <v>199509</v>
      </c>
      <c r="AA4596">
        <v>273</v>
      </c>
      <c r="AB4596" t="s">
        <v>8379</v>
      </c>
      <c r="AC4596">
        <v>1087</v>
      </c>
      <c r="AD4596" t="s">
        <v>3131</v>
      </c>
      <c r="AE4596">
        <v>1</v>
      </c>
      <c r="AF4596" t="s">
        <v>34807</v>
      </c>
      <c r="AG4596">
        <v>99</v>
      </c>
      <c r="AH4596" t="s">
        <v>41429</v>
      </c>
      <c r="AI4596">
        <v>530</v>
      </c>
      <c r="AJ4596" t="s">
        <v>8816</v>
      </c>
      <c r="AO4596" t="s">
        <v>23747</v>
      </c>
      <c r="AP4596" t="s">
        <v>23748</v>
      </c>
      <c r="AQ4596">
        <v>0</v>
      </c>
      <c r="AR4596" t="s">
        <v>1550</v>
      </c>
      <c r="AS4596" t="s">
        <v>23749</v>
      </c>
      <c r="AV4596">
        <v>55.735600609999999</v>
      </c>
      <c r="AW4596">
        <v>9.1498033900000006</v>
      </c>
      <c r="AX4596" t="s">
        <v>1551</v>
      </c>
      <c r="AY4596">
        <v>1083</v>
      </c>
      <c r="AZ4596" t="s">
        <v>1468</v>
      </c>
    </row>
    <row r="4597" spans="1:52" x14ac:dyDescent="0.25">
      <c r="A4597">
        <v>531002</v>
      </c>
      <c r="B4597" t="s">
        <v>38972</v>
      </c>
      <c r="C4597">
        <v>6780</v>
      </c>
      <c r="D4597" t="s">
        <v>35200</v>
      </c>
      <c r="E4597" t="s">
        <v>38973</v>
      </c>
      <c r="F4597">
        <v>29189781</v>
      </c>
      <c r="G4597">
        <v>1003325611</v>
      </c>
      <c r="H4597" t="s">
        <v>23750</v>
      </c>
      <c r="I4597" t="s">
        <v>23751</v>
      </c>
      <c r="J4597" t="s">
        <v>38974</v>
      </c>
      <c r="K4597" s="38" t="s">
        <v>8430</v>
      </c>
      <c r="L4597">
        <v>20</v>
      </c>
      <c r="P4597" s="5">
        <v>40753</v>
      </c>
      <c r="Q4597" t="s">
        <v>1557</v>
      </c>
      <c r="R4597">
        <v>550</v>
      </c>
      <c r="S4597" t="s">
        <v>37317</v>
      </c>
      <c r="T4597" s="5">
        <v>40755</v>
      </c>
      <c r="U4597">
        <v>2</v>
      </c>
      <c r="V4597" t="s">
        <v>1546</v>
      </c>
      <c r="W4597">
        <v>1</v>
      </c>
      <c r="X4597" t="s">
        <v>36371</v>
      </c>
      <c r="Y4597">
        <v>8</v>
      </c>
      <c r="AA4597">
        <v>121</v>
      </c>
      <c r="AB4597" t="s">
        <v>1558</v>
      </c>
      <c r="AC4597">
        <v>1012</v>
      </c>
      <c r="AD4597" t="s">
        <v>1377</v>
      </c>
      <c r="AE4597">
        <v>3</v>
      </c>
      <c r="AF4597" t="s">
        <v>1601</v>
      </c>
      <c r="AG4597">
        <v>22</v>
      </c>
      <c r="AH4597" t="s">
        <v>40058</v>
      </c>
      <c r="AI4597">
        <v>550</v>
      </c>
      <c r="AJ4597" t="s">
        <v>37317</v>
      </c>
      <c r="AK4597">
        <v>2</v>
      </c>
      <c r="AL4597" t="s">
        <v>1618</v>
      </c>
      <c r="AM4597">
        <v>280194</v>
      </c>
      <c r="AO4597" t="s">
        <v>23752</v>
      </c>
      <c r="AP4597" t="s">
        <v>23753</v>
      </c>
      <c r="AQ4597">
        <v>0</v>
      </c>
      <c r="AR4597" t="s">
        <v>1550</v>
      </c>
      <c r="AS4597" t="s">
        <v>14717</v>
      </c>
      <c r="AU4597" t="s">
        <v>38975</v>
      </c>
      <c r="AV4597" s="6" t="s">
        <v>23754</v>
      </c>
      <c r="AW4597" s="6" t="s">
        <v>23755</v>
      </c>
      <c r="AX4597" t="s">
        <v>1551</v>
      </c>
      <c r="AY4597">
        <v>1083</v>
      </c>
      <c r="AZ4597" t="s">
        <v>1468</v>
      </c>
    </row>
    <row r="4598" spans="1:52" x14ac:dyDescent="0.25">
      <c r="A4598">
        <v>531005</v>
      </c>
      <c r="B4598" t="s">
        <v>36006</v>
      </c>
      <c r="C4598">
        <v>6780</v>
      </c>
      <c r="D4598" t="s">
        <v>35200</v>
      </c>
      <c r="E4598" t="s">
        <v>35201</v>
      </c>
      <c r="F4598">
        <v>29189781</v>
      </c>
      <c r="G4598">
        <v>1003325659</v>
      </c>
      <c r="H4598" t="s">
        <v>23756</v>
      </c>
      <c r="I4598" t="s">
        <v>9686</v>
      </c>
      <c r="J4598" t="s">
        <v>23757</v>
      </c>
      <c r="K4598" s="39">
        <v>2072</v>
      </c>
      <c r="L4598">
        <v>1</v>
      </c>
      <c r="P4598" s="5">
        <v>44250</v>
      </c>
      <c r="Q4598" t="s">
        <v>1557</v>
      </c>
      <c r="R4598">
        <v>550</v>
      </c>
      <c r="S4598" t="s">
        <v>37317</v>
      </c>
      <c r="U4598">
        <v>2</v>
      </c>
      <c r="V4598" t="s">
        <v>1546</v>
      </c>
      <c r="W4598">
        <v>1</v>
      </c>
      <c r="X4598" t="s">
        <v>36371</v>
      </c>
      <c r="Y4598">
        <v>10</v>
      </c>
      <c r="AA4598">
        <v>121</v>
      </c>
      <c r="AB4598" t="s">
        <v>1558</v>
      </c>
      <c r="AC4598">
        <v>1012</v>
      </c>
      <c r="AD4598" t="s">
        <v>1377</v>
      </c>
      <c r="AE4598">
        <v>1</v>
      </c>
      <c r="AF4598" t="s">
        <v>34807</v>
      </c>
      <c r="AG4598">
        <v>21</v>
      </c>
      <c r="AH4598" t="s">
        <v>40047</v>
      </c>
      <c r="AI4598">
        <v>550</v>
      </c>
      <c r="AJ4598" t="s">
        <v>37317</v>
      </c>
      <c r="AO4598" t="s">
        <v>9688</v>
      </c>
      <c r="AP4598" t="s">
        <v>23758</v>
      </c>
      <c r="AQ4598">
        <v>0</v>
      </c>
      <c r="AR4598" t="s">
        <v>1550</v>
      </c>
      <c r="AS4598" t="s">
        <v>19050</v>
      </c>
      <c r="AV4598">
        <v>55.15512047</v>
      </c>
      <c r="AW4598">
        <v>8.7539868599999995</v>
      </c>
      <c r="AX4598" t="s">
        <v>1551</v>
      </c>
      <c r="AY4598">
        <v>1083</v>
      </c>
      <c r="AZ4598" t="s">
        <v>1468</v>
      </c>
    </row>
    <row r="4599" spans="1:52" x14ac:dyDescent="0.25">
      <c r="A4599">
        <v>531006</v>
      </c>
      <c r="B4599" t="s">
        <v>23759</v>
      </c>
      <c r="C4599">
        <v>6780</v>
      </c>
      <c r="D4599" t="s">
        <v>35200</v>
      </c>
      <c r="E4599" t="s">
        <v>23760</v>
      </c>
      <c r="F4599">
        <v>29189781</v>
      </c>
      <c r="G4599">
        <v>1003325520</v>
      </c>
      <c r="H4599" t="s">
        <v>23761</v>
      </c>
      <c r="I4599" t="s">
        <v>23762</v>
      </c>
      <c r="J4599" t="s">
        <v>23763</v>
      </c>
      <c r="K4599" s="38" t="s">
        <v>5238</v>
      </c>
      <c r="L4599">
        <v>55</v>
      </c>
      <c r="P4599" s="5">
        <v>40753</v>
      </c>
      <c r="Q4599" t="s">
        <v>1557</v>
      </c>
      <c r="R4599">
        <v>550</v>
      </c>
      <c r="S4599" t="s">
        <v>37317</v>
      </c>
      <c r="T4599" s="5">
        <v>40755</v>
      </c>
      <c r="U4599">
        <v>2</v>
      </c>
      <c r="V4599" t="s">
        <v>1546</v>
      </c>
      <c r="W4599">
        <v>1</v>
      </c>
      <c r="X4599" t="s">
        <v>36371</v>
      </c>
      <c r="Y4599">
        <v>6</v>
      </c>
      <c r="AA4599">
        <v>121</v>
      </c>
      <c r="AB4599" t="s">
        <v>1558</v>
      </c>
      <c r="AC4599">
        <v>1012</v>
      </c>
      <c r="AD4599" t="s">
        <v>1377</v>
      </c>
      <c r="AE4599">
        <v>3</v>
      </c>
      <c r="AF4599" t="s">
        <v>1601</v>
      </c>
      <c r="AG4599">
        <v>22</v>
      </c>
      <c r="AH4599" t="s">
        <v>40058</v>
      </c>
      <c r="AI4599">
        <v>550</v>
      </c>
      <c r="AJ4599" t="s">
        <v>37317</v>
      </c>
      <c r="AK4599">
        <v>2</v>
      </c>
      <c r="AL4599" t="s">
        <v>1618</v>
      </c>
      <c r="AM4599">
        <v>280194</v>
      </c>
      <c r="AO4599" t="s">
        <v>23764</v>
      </c>
      <c r="AP4599" t="s">
        <v>23765</v>
      </c>
      <c r="AQ4599">
        <v>0</v>
      </c>
      <c r="AR4599" t="s">
        <v>1550</v>
      </c>
      <c r="AS4599" t="s">
        <v>10836</v>
      </c>
      <c r="AU4599" t="s">
        <v>23766</v>
      </c>
      <c r="AV4599" s="6" t="s">
        <v>23767</v>
      </c>
      <c r="AW4599" s="6" t="s">
        <v>23768</v>
      </c>
      <c r="AX4599" t="s">
        <v>1551</v>
      </c>
      <c r="AY4599">
        <v>1083</v>
      </c>
      <c r="AZ4599" t="s">
        <v>1468</v>
      </c>
    </row>
    <row r="4600" spans="1:52" x14ac:dyDescent="0.25">
      <c r="A4600">
        <v>531007</v>
      </c>
      <c r="B4600" t="s">
        <v>36007</v>
      </c>
      <c r="C4600">
        <v>6780</v>
      </c>
      <c r="D4600" t="s">
        <v>35200</v>
      </c>
      <c r="E4600" t="s">
        <v>36008</v>
      </c>
      <c r="F4600">
        <v>35727019</v>
      </c>
      <c r="G4600">
        <v>1001737087</v>
      </c>
      <c r="H4600" t="s">
        <v>23769</v>
      </c>
      <c r="I4600" t="s">
        <v>23770</v>
      </c>
      <c r="J4600" t="s">
        <v>17707</v>
      </c>
      <c r="K4600" s="39">
        <v>1434</v>
      </c>
      <c r="L4600">
        <v>13</v>
      </c>
      <c r="P4600" s="5">
        <v>43227</v>
      </c>
      <c r="Q4600" t="s">
        <v>1557</v>
      </c>
      <c r="U4600">
        <v>5</v>
      </c>
      <c r="V4600" t="s">
        <v>1859</v>
      </c>
      <c r="W4600">
        <v>1</v>
      </c>
      <c r="X4600" t="s">
        <v>36371</v>
      </c>
      <c r="Y4600">
        <v>10</v>
      </c>
      <c r="Z4600">
        <v>191909</v>
      </c>
      <c r="AA4600">
        <v>121</v>
      </c>
      <c r="AB4600" t="s">
        <v>1558</v>
      </c>
      <c r="AC4600">
        <v>1013</v>
      </c>
      <c r="AD4600" t="s">
        <v>1379</v>
      </c>
      <c r="AE4600">
        <v>1</v>
      </c>
      <c r="AF4600" t="s">
        <v>34807</v>
      </c>
      <c r="AG4600">
        <v>21</v>
      </c>
      <c r="AH4600" t="s">
        <v>40047</v>
      </c>
      <c r="AI4600">
        <v>550</v>
      </c>
      <c r="AJ4600" t="s">
        <v>37317</v>
      </c>
      <c r="AO4600" t="s">
        <v>23771</v>
      </c>
      <c r="AP4600" t="s">
        <v>23772</v>
      </c>
      <c r="AQ4600">
        <v>0</v>
      </c>
      <c r="AR4600" t="s">
        <v>1550</v>
      </c>
      <c r="AS4600" t="s">
        <v>7531</v>
      </c>
      <c r="AV4600">
        <v>55.157124090000003</v>
      </c>
      <c r="AW4600">
        <v>8.7671624799999996</v>
      </c>
      <c r="AX4600" t="s">
        <v>1551</v>
      </c>
      <c r="AY4600">
        <v>1083</v>
      </c>
      <c r="AZ4600" t="s">
        <v>1468</v>
      </c>
    </row>
    <row r="4601" spans="1:52" x14ac:dyDescent="0.25">
      <c r="A4601">
        <v>531008</v>
      </c>
      <c r="B4601" t="s">
        <v>38976</v>
      </c>
      <c r="C4601">
        <v>6780</v>
      </c>
      <c r="D4601" t="s">
        <v>35200</v>
      </c>
      <c r="E4601" t="s">
        <v>38977</v>
      </c>
      <c r="F4601">
        <v>27723942</v>
      </c>
      <c r="G4601">
        <v>1003325684</v>
      </c>
      <c r="I4601" t="s">
        <v>23773</v>
      </c>
      <c r="J4601" t="s">
        <v>3989</v>
      </c>
      <c r="K4601" s="39">
        <v>1436</v>
      </c>
      <c r="L4601">
        <v>6</v>
      </c>
      <c r="P4601" s="5">
        <v>42626</v>
      </c>
      <c r="Q4601" t="s">
        <v>1557</v>
      </c>
      <c r="T4601" s="5">
        <v>42155</v>
      </c>
      <c r="U4601">
        <v>5</v>
      </c>
      <c r="V4601" t="s">
        <v>1859</v>
      </c>
      <c r="W4601">
        <v>1</v>
      </c>
      <c r="X4601" t="s">
        <v>36371</v>
      </c>
      <c r="Y4601">
        <v>8</v>
      </c>
      <c r="Z4601">
        <v>200408</v>
      </c>
      <c r="AA4601">
        <v>121</v>
      </c>
      <c r="AB4601" t="s">
        <v>1558</v>
      </c>
      <c r="AC4601">
        <v>1013</v>
      </c>
      <c r="AD4601" t="s">
        <v>1379</v>
      </c>
      <c r="AE4601">
        <v>3</v>
      </c>
      <c r="AF4601" t="s">
        <v>1601</v>
      </c>
      <c r="AG4601">
        <v>21</v>
      </c>
      <c r="AH4601" t="s">
        <v>40047</v>
      </c>
      <c r="AI4601">
        <v>550</v>
      </c>
      <c r="AJ4601" t="s">
        <v>37317</v>
      </c>
      <c r="AO4601" t="s">
        <v>23774</v>
      </c>
      <c r="AQ4601">
        <v>0</v>
      </c>
      <c r="AR4601" t="s">
        <v>1550</v>
      </c>
      <c r="AS4601" t="s">
        <v>3994</v>
      </c>
      <c r="AV4601" s="6" t="s">
        <v>23775</v>
      </c>
      <c r="AW4601" s="6" t="s">
        <v>23776</v>
      </c>
      <c r="AX4601" t="s">
        <v>1551</v>
      </c>
      <c r="AY4601">
        <v>1083</v>
      </c>
      <c r="AZ4601" t="s">
        <v>1468</v>
      </c>
    </row>
    <row r="4602" spans="1:52" x14ac:dyDescent="0.25">
      <c r="A4602">
        <v>531009</v>
      </c>
      <c r="C4602">
        <v>6780</v>
      </c>
      <c r="D4602" t="s">
        <v>35200</v>
      </c>
      <c r="E4602" t="s">
        <v>23777</v>
      </c>
      <c r="F4602">
        <v>27878695</v>
      </c>
      <c r="G4602">
        <v>1010771958</v>
      </c>
      <c r="I4602" t="s">
        <v>23778</v>
      </c>
      <c r="J4602" t="s">
        <v>40989</v>
      </c>
      <c r="K4602" s="38" t="s">
        <v>23779</v>
      </c>
      <c r="L4602">
        <v>23</v>
      </c>
      <c r="P4602" s="5">
        <v>42979</v>
      </c>
      <c r="Q4602" t="s">
        <v>1557</v>
      </c>
      <c r="R4602">
        <v>550</v>
      </c>
      <c r="S4602" t="s">
        <v>37317</v>
      </c>
      <c r="T4602" s="5">
        <v>42979</v>
      </c>
      <c r="U4602">
        <v>6</v>
      </c>
      <c r="V4602" t="s">
        <v>2318</v>
      </c>
      <c r="W4602">
        <v>1</v>
      </c>
      <c r="X4602" t="s">
        <v>36371</v>
      </c>
      <c r="Y4602">
        <v>9</v>
      </c>
      <c r="Z4602">
        <v>200410</v>
      </c>
      <c r="AA4602">
        <v>129</v>
      </c>
      <c r="AB4602" t="s">
        <v>1373</v>
      </c>
      <c r="AC4602">
        <v>1016</v>
      </c>
      <c r="AD4602" t="s">
        <v>1373</v>
      </c>
      <c r="AE4602">
        <v>3</v>
      </c>
      <c r="AF4602" t="s">
        <v>1601</v>
      </c>
      <c r="AG4602">
        <v>99</v>
      </c>
      <c r="AH4602" t="s">
        <v>41429</v>
      </c>
      <c r="AI4602">
        <v>550</v>
      </c>
      <c r="AJ4602" t="s">
        <v>37317</v>
      </c>
      <c r="AO4602" t="s">
        <v>23780</v>
      </c>
      <c r="AP4602" t="s">
        <v>23781</v>
      </c>
      <c r="AQ4602">
        <v>0</v>
      </c>
      <c r="AR4602" t="s">
        <v>1550</v>
      </c>
      <c r="AS4602" t="s">
        <v>13071</v>
      </c>
      <c r="AU4602" t="s">
        <v>40990</v>
      </c>
      <c r="AV4602">
        <v>55.207882137251701</v>
      </c>
      <c r="AW4602">
        <v>8.8737848326253399</v>
      </c>
      <c r="AX4602" t="s">
        <v>1551</v>
      </c>
      <c r="AY4602">
        <v>1083</v>
      </c>
      <c r="AZ4602" t="s">
        <v>1468</v>
      </c>
    </row>
    <row r="4603" spans="1:52" x14ac:dyDescent="0.25">
      <c r="A4603">
        <v>531247</v>
      </c>
      <c r="B4603" t="s">
        <v>36009</v>
      </c>
      <c r="C4603">
        <v>6780</v>
      </c>
      <c r="D4603" t="s">
        <v>35200</v>
      </c>
      <c r="E4603" t="s">
        <v>36010</v>
      </c>
      <c r="F4603">
        <v>53383211</v>
      </c>
      <c r="G4603">
        <v>1003394058</v>
      </c>
      <c r="H4603" t="s">
        <v>23782</v>
      </c>
      <c r="I4603" t="s">
        <v>23783</v>
      </c>
      <c r="J4603" t="s">
        <v>36011</v>
      </c>
      <c r="K4603" s="39">
        <v>1320</v>
      </c>
      <c r="L4603">
        <v>12</v>
      </c>
      <c r="P4603" s="5">
        <v>43794</v>
      </c>
      <c r="Q4603" t="s">
        <v>1557</v>
      </c>
      <c r="U4603">
        <v>1</v>
      </c>
      <c r="V4603" t="s">
        <v>2147</v>
      </c>
      <c r="W4603">
        <v>1</v>
      </c>
      <c r="X4603" t="s">
        <v>36371</v>
      </c>
      <c r="Z4603">
        <v>200604</v>
      </c>
      <c r="AA4603">
        <v>137</v>
      </c>
      <c r="AB4603" t="s">
        <v>2431</v>
      </c>
      <c r="AC4603">
        <v>1053</v>
      </c>
      <c r="AD4603" t="s">
        <v>2431</v>
      </c>
      <c r="AE4603">
        <v>1</v>
      </c>
      <c r="AF4603" t="s">
        <v>34807</v>
      </c>
      <c r="AG4603">
        <v>99</v>
      </c>
      <c r="AH4603" t="s">
        <v>41429</v>
      </c>
      <c r="AI4603">
        <v>550</v>
      </c>
      <c r="AJ4603" t="s">
        <v>37317</v>
      </c>
      <c r="AO4603" t="s">
        <v>23784</v>
      </c>
      <c r="AQ4603">
        <v>0</v>
      </c>
      <c r="AR4603" t="s">
        <v>1550</v>
      </c>
      <c r="AS4603" t="s">
        <v>36012</v>
      </c>
      <c r="AV4603">
        <v>55.180947209999999</v>
      </c>
      <c r="AW4603">
        <v>8.8886783200000004</v>
      </c>
      <c r="AX4603" t="s">
        <v>1551</v>
      </c>
      <c r="AY4603">
        <v>1083</v>
      </c>
      <c r="AZ4603" t="s">
        <v>1468</v>
      </c>
    </row>
    <row r="4604" spans="1:52" x14ac:dyDescent="0.25">
      <c r="A4604">
        <v>531300</v>
      </c>
      <c r="B4604" t="s">
        <v>23785</v>
      </c>
      <c r="C4604">
        <v>6780</v>
      </c>
      <c r="D4604" t="s">
        <v>35200</v>
      </c>
      <c r="E4604" t="s">
        <v>36013</v>
      </c>
      <c r="F4604">
        <v>17825046</v>
      </c>
      <c r="G4604">
        <v>1001367585</v>
      </c>
      <c r="H4604" t="s">
        <v>23786</v>
      </c>
      <c r="I4604" t="s">
        <v>23787</v>
      </c>
      <c r="J4604" t="s">
        <v>23788</v>
      </c>
      <c r="K4604" s="38" t="s">
        <v>18891</v>
      </c>
      <c r="L4604">
        <v>3</v>
      </c>
      <c r="P4604" s="5">
        <v>45594</v>
      </c>
      <c r="Q4604" t="s">
        <v>1895</v>
      </c>
      <c r="U4604">
        <v>5</v>
      </c>
      <c r="V4604" t="s">
        <v>1859</v>
      </c>
      <c r="W4604">
        <v>1</v>
      </c>
      <c r="X4604" t="s">
        <v>36371</v>
      </c>
      <c r="Z4604">
        <v>199408</v>
      </c>
      <c r="AA4604">
        <v>123</v>
      </c>
      <c r="AB4604" t="s">
        <v>1374</v>
      </c>
      <c r="AC4604">
        <v>1011</v>
      </c>
      <c r="AD4604" t="s">
        <v>1374</v>
      </c>
      <c r="AE4604">
        <v>1</v>
      </c>
      <c r="AF4604" t="s">
        <v>34807</v>
      </c>
      <c r="AG4604">
        <v>80</v>
      </c>
      <c r="AH4604" t="s">
        <v>1374</v>
      </c>
      <c r="AI4604">
        <v>550</v>
      </c>
      <c r="AJ4604" t="s">
        <v>37317</v>
      </c>
      <c r="AO4604" t="s">
        <v>23789</v>
      </c>
      <c r="AP4604" t="s">
        <v>23790</v>
      </c>
      <c r="AQ4604">
        <v>0</v>
      </c>
      <c r="AR4604" t="s">
        <v>1550</v>
      </c>
      <c r="AS4604" t="s">
        <v>23791</v>
      </c>
      <c r="AU4604" t="s">
        <v>23792</v>
      </c>
      <c r="AV4604">
        <v>55.23249276</v>
      </c>
      <c r="AW4604">
        <v>8.7263687399999998</v>
      </c>
      <c r="AX4604" t="s">
        <v>1551</v>
      </c>
      <c r="AY4604">
        <v>1083</v>
      </c>
      <c r="AZ4604" t="s">
        <v>1468</v>
      </c>
    </row>
    <row r="4605" spans="1:52" x14ac:dyDescent="0.25">
      <c r="A4605">
        <v>533001</v>
      </c>
      <c r="B4605" t="s">
        <v>23793</v>
      </c>
      <c r="C4605">
        <v>6400</v>
      </c>
      <c r="D4605" t="s">
        <v>1484</v>
      </c>
      <c r="E4605" t="s">
        <v>23794</v>
      </c>
      <c r="F4605">
        <v>29189773</v>
      </c>
      <c r="G4605">
        <v>1003325763</v>
      </c>
      <c r="H4605" t="s">
        <v>23795</v>
      </c>
      <c r="I4605" t="s">
        <v>23796</v>
      </c>
      <c r="J4605" t="s">
        <v>23797</v>
      </c>
      <c r="K4605" s="38" t="s">
        <v>23798</v>
      </c>
      <c r="L4605">
        <v>6</v>
      </c>
      <c r="P4605" s="5">
        <v>41550</v>
      </c>
      <c r="Q4605" t="s">
        <v>1557</v>
      </c>
      <c r="R4605">
        <v>540</v>
      </c>
      <c r="S4605" t="s">
        <v>37330</v>
      </c>
      <c r="T4605" s="5">
        <v>41486</v>
      </c>
      <c r="U4605">
        <v>2</v>
      </c>
      <c r="V4605" t="s">
        <v>1546</v>
      </c>
      <c r="W4605">
        <v>1</v>
      </c>
      <c r="X4605" t="s">
        <v>36371</v>
      </c>
      <c r="Y4605">
        <v>7</v>
      </c>
      <c r="Z4605">
        <v>195208</v>
      </c>
      <c r="AA4605">
        <v>121</v>
      </c>
      <c r="AB4605" t="s">
        <v>1558</v>
      </c>
      <c r="AC4605">
        <v>1012</v>
      </c>
      <c r="AD4605" t="s">
        <v>1377</v>
      </c>
      <c r="AE4605">
        <v>3</v>
      </c>
      <c r="AF4605" t="s">
        <v>1601</v>
      </c>
      <c r="AG4605">
        <v>21</v>
      </c>
      <c r="AH4605" t="s">
        <v>40047</v>
      </c>
      <c r="AI4605">
        <v>540</v>
      </c>
      <c r="AJ4605" t="s">
        <v>37330</v>
      </c>
      <c r="AK4605">
        <v>2</v>
      </c>
      <c r="AL4605" t="s">
        <v>1618</v>
      </c>
      <c r="AM4605">
        <v>533004</v>
      </c>
      <c r="AO4605" t="s">
        <v>23799</v>
      </c>
      <c r="AP4605" t="s">
        <v>23800</v>
      </c>
      <c r="AQ4605">
        <v>0</v>
      </c>
      <c r="AR4605" t="s">
        <v>1550</v>
      </c>
      <c r="AS4605" t="s">
        <v>23801</v>
      </c>
      <c r="AU4605" t="s">
        <v>23802</v>
      </c>
      <c r="AV4605" s="6" t="s">
        <v>23803</v>
      </c>
      <c r="AW4605" s="6" t="s">
        <v>23804</v>
      </c>
      <c r="AX4605" t="s">
        <v>1551</v>
      </c>
      <c r="AY4605">
        <v>1083</v>
      </c>
      <c r="AZ4605" t="s">
        <v>1468</v>
      </c>
    </row>
    <row r="4606" spans="1:52" x14ac:dyDescent="0.25">
      <c r="A4606">
        <v>533003</v>
      </c>
      <c r="B4606" t="s">
        <v>38978</v>
      </c>
      <c r="C4606">
        <v>6400</v>
      </c>
      <c r="D4606" t="s">
        <v>1484</v>
      </c>
      <c r="E4606" t="s">
        <v>38979</v>
      </c>
      <c r="F4606">
        <v>29189773</v>
      </c>
      <c r="G4606">
        <v>1003325829</v>
      </c>
      <c r="H4606" t="s">
        <v>23805</v>
      </c>
      <c r="I4606" t="s">
        <v>23806</v>
      </c>
      <c r="J4606" t="s">
        <v>38980</v>
      </c>
      <c r="K4606" s="39">
        <v>3212</v>
      </c>
      <c r="L4606">
        <v>2</v>
      </c>
      <c r="P4606" s="5">
        <v>43536</v>
      </c>
      <c r="Q4606" t="s">
        <v>1557</v>
      </c>
      <c r="R4606">
        <v>540</v>
      </c>
      <c r="S4606" t="s">
        <v>37330</v>
      </c>
      <c r="U4606">
        <v>2</v>
      </c>
      <c r="V4606" t="s">
        <v>1546</v>
      </c>
      <c r="W4606">
        <v>1</v>
      </c>
      <c r="X4606" t="s">
        <v>36371</v>
      </c>
      <c r="Y4606">
        <v>7</v>
      </c>
      <c r="Z4606">
        <v>194308</v>
      </c>
      <c r="AA4606">
        <v>121</v>
      </c>
      <c r="AB4606" t="s">
        <v>1558</v>
      </c>
      <c r="AC4606">
        <v>1012</v>
      </c>
      <c r="AD4606" t="s">
        <v>1377</v>
      </c>
      <c r="AE4606">
        <v>1</v>
      </c>
      <c r="AF4606" t="s">
        <v>34807</v>
      </c>
      <c r="AG4606">
        <v>21</v>
      </c>
      <c r="AH4606" t="s">
        <v>40047</v>
      </c>
      <c r="AI4606">
        <v>540</v>
      </c>
      <c r="AJ4606" t="s">
        <v>37330</v>
      </c>
      <c r="AO4606" t="s">
        <v>23807</v>
      </c>
      <c r="AP4606" t="s">
        <v>23808</v>
      </c>
      <c r="AQ4606">
        <v>0</v>
      </c>
      <c r="AR4606" t="s">
        <v>1550</v>
      </c>
      <c r="AS4606" t="s">
        <v>23809</v>
      </c>
      <c r="AU4606" t="s">
        <v>38981</v>
      </c>
      <c r="AV4606">
        <v>54.921438809999998</v>
      </c>
      <c r="AW4606">
        <v>9.6813106999999992</v>
      </c>
      <c r="AX4606" t="s">
        <v>1551</v>
      </c>
      <c r="AY4606">
        <v>1083</v>
      </c>
      <c r="AZ4606" t="s">
        <v>1468</v>
      </c>
    </row>
    <row r="4607" spans="1:52" x14ac:dyDescent="0.25">
      <c r="A4607">
        <v>533004</v>
      </c>
      <c r="B4607" t="s">
        <v>23810</v>
      </c>
      <c r="C4607">
        <v>6400</v>
      </c>
      <c r="D4607" t="s">
        <v>1484</v>
      </c>
      <c r="E4607" t="s">
        <v>23811</v>
      </c>
      <c r="F4607">
        <v>29189773</v>
      </c>
      <c r="G4607">
        <v>1003325805</v>
      </c>
      <c r="H4607" t="s">
        <v>23812</v>
      </c>
      <c r="I4607" t="s">
        <v>23813</v>
      </c>
      <c r="J4607" t="s">
        <v>23814</v>
      </c>
      <c r="K4607" s="39">
        <v>1796</v>
      </c>
      <c r="L4607" t="s">
        <v>6887</v>
      </c>
      <c r="O4607" t="s">
        <v>2561</v>
      </c>
      <c r="P4607" s="5">
        <v>43627</v>
      </c>
      <c r="Q4607" t="s">
        <v>1557</v>
      </c>
      <c r="R4607">
        <v>540</v>
      </c>
      <c r="S4607" t="s">
        <v>37330</v>
      </c>
      <c r="U4607">
        <v>2</v>
      </c>
      <c r="V4607" t="s">
        <v>1546</v>
      </c>
      <c r="W4607">
        <v>1</v>
      </c>
      <c r="X4607" t="s">
        <v>36371</v>
      </c>
      <c r="Y4607">
        <v>9</v>
      </c>
      <c r="Z4607">
        <v>195308</v>
      </c>
      <c r="AA4607">
        <v>121</v>
      </c>
      <c r="AB4607" t="s">
        <v>1558</v>
      </c>
      <c r="AC4607">
        <v>1012</v>
      </c>
      <c r="AD4607" t="s">
        <v>1377</v>
      </c>
      <c r="AE4607">
        <v>1</v>
      </c>
      <c r="AF4607" t="s">
        <v>34807</v>
      </c>
      <c r="AG4607">
        <v>21</v>
      </c>
      <c r="AH4607" t="s">
        <v>40047</v>
      </c>
      <c r="AI4607">
        <v>540</v>
      </c>
      <c r="AJ4607" t="s">
        <v>37330</v>
      </c>
      <c r="AO4607" t="s">
        <v>23815</v>
      </c>
      <c r="AP4607" t="s">
        <v>23816</v>
      </c>
      <c r="AQ4607">
        <v>0</v>
      </c>
      <c r="AR4607" t="s">
        <v>1550</v>
      </c>
      <c r="AS4607" t="s">
        <v>3994</v>
      </c>
      <c r="AU4607" t="s">
        <v>23817</v>
      </c>
      <c r="AV4607">
        <v>54.951463349999997</v>
      </c>
      <c r="AW4607">
        <v>9.7041894499999994</v>
      </c>
      <c r="AX4607" t="s">
        <v>1551</v>
      </c>
      <c r="AY4607">
        <v>1083</v>
      </c>
      <c r="AZ4607" t="s">
        <v>1468</v>
      </c>
    </row>
    <row r="4608" spans="1:52" x14ac:dyDescent="0.25">
      <c r="A4608">
        <v>533005</v>
      </c>
      <c r="B4608" t="s">
        <v>23818</v>
      </c>
      <c r="C4608">
        <v>6400</v>
      </c>
      <c r="D4608" t="s">
        <v>1484</v>
      </c>
      <c r="E4608" t="s">
        <v>38982</v>
      </c>
      <c r="F4608">
        <v>18589273</v>
      </c>
      <c r="G4608">
        <v>1003491275</v>
      </c>
      <c r="I4608" t="s">
        <v>23819</v>
      </c>
      <c r="J4608" t="s">
        <v>23820</v>
      </c>
      <c r="K4608" s="38" t="s">
        <v>4348</v>
      </c>
      <c r="L4608">
        <v>1</v>
      </c>
      <c r="P4608" s="5">
        <v>44446</v>
      </c>
      <c r="Q4608" t="s">
        <v>1557</v>
      </c>
      <c r="U4608">
        <v>5</v>
      </c>
      <c r="V4608" t="s">
        <v>1859</v>
      </c>
      <c r="W4608">
        <v>1</v>
      </c>
      <c r="X4608" t="s">
        <v>36371</v>
      </c>
      <c r="Y4608">
        <v>9</v>
      </c>
      <c r="Z4608">
        <v>199508</v>
      </c>
      <c r="AA4608">
        <v>121</v>
      </c>
      <c r="AB4608" t="s">
        <v>1558</v>
      </c>
      <c r="AC4608">
        <v>1013</v>
      </c>
      <c r="AD4608" t="s">
        <v>1379</v>
      </c>
      <c r="AE4608">
        <v>1</v>
      </c>
      <c r="AF4608" t="s">
        <v>34807</v>
      </c>
      <c r="AG4608">
        <v>22</v>
      </c>
      <c r="AH4608" t="s">
        <v>40058</v>
      </c>
      <c r="AI4608">
        <v>540</v>
      </c>
      <c r="AJ4608" t="s">
        <v>37330</v>
      </c>
      <c r="AO4608" t="s">
        <v>23821</v>
      </c>
      <c r="AP4608" t="s">
        <v>23822</v>
      </c>
      <c r="AQ4608">
        <v>0</v>
      </c>
      <c r="AR4608" t="s">
        <v>1550</v>
      </c>
      <c r="AS4608" t="s">
        <v>23823</v>
      </c>
      <c r="AU4608" t="s">
        <v>23824</v>
      </c>
      <c r="AV4608">
        <v>54.987229960000001</v>
      </c>
      <c r="AW4608">
        <v>9.66145794</v>
      </c>
      <c r="AX4608" t="s">
        <v>1551</v>
      </c>
      <c r="AY4608">
        <v>1083</v>
      </c>
      <c r="AZ4608" t="s">
        <v>1468</v>
      </c>
    </row>
    <row r="4609" spans="1:52" x14ac:dyDescent="0.25">
      <c r="A4609">
        <v>535001</v>
      </c>
      <c r="B4609" t="s">
        <v>38983</v>
      </c>
      <c r="C4609">
        <v>6470</v>
      </c>
      <c r="D4609" t="s">
        <v>23825</v>
      </c>
      <c r="E4609" t="s">
        <v>38984</v>
      </c>
      <c r="F4609">
        <v>29189773</v>
      </c>
      <c r="G4609">
        <v>1003325969</v>
      </c>
      <c r="H4609" t="s">
        <v>23826</v>
      </c>
      <c r="I4609" t="s">
        <v>23827</v>
      </c>
      <c r="J4609" t="s">
        <v>38985</v>
      </c>
      <c r="K4609" s="39">
        <v>2439</v>
      </c>
      <c r="L4609">
        <v>42</v>
      </c>
      <c r="P4609" s="5">
        <v>43784</v>
      </c>
      <c r="Q4609" t="s">
        <v>1557</v>
      </c>
      <c r="R4609">
        <v>540</v>
      </c>
      <c r="S4609" t="s">
        <v>37330</v>
      </c>
      <c r="U4609">
        <v>2</v>
      </c>
      <c r="V4609" t="s">
        <v>1546</v>
      </c>
      <c r="W4609">
        <v>1</v>
      </c>
      <c r="X4609" t="s">
        <v>36371</v>
      </c>
      <c r="Y4609">
        <v>10</v>
      </c>
      <c r="Z4609">
        <v>196508</v>
      </c>
      <c r="AA4609">
        <v>121</v>
      </c>
      <c r="AB4609" t="s">
        <v>1558</v>
      </c>
      <c r="AC4609">
        <v>1012</v>
      </c>
      <c r="AD4609" t="s">
        <v>1377</v>
      </c>
      <c r="AE4609">
        <v>1</v>
      </c>
      <c r="AF4609" t="s">
        <v>34807</v>
      </c>
      <c r="AG4609">
        <v>21</v>
      </c>
      <c r="AH4609" t="s">
        <v>40047</v>
      </c>
      <c r="AI4609">
        <v>540</v>
      </c>
      <c r="AJ4609" t="s">
        <v>37330</v>
      </c>
      <c r="AO4609" t="s">
        <v>23828</v>
      </c>
      <c r="AP4609" t="s">
        <v>23829</v>
      </c>
      <c r="AQ4609">
        <v>0</v>
      </c>
      <c r="AR4609" t="s">
        <v>1550</v>
      </c>
      <c r="AS4609" t="s">
        <v>18431</v>
      </c>
      <c r="AV4609">
        <v>54.923842139999998</v>
      </c>
      <c r="AW4609">
        <v>9.9015399399999993</v>
      </c>
      <c r="AX4609" t="s">
        <v>1551</v>
      </c>
      <c r="AY4609">
        <v>1083</v>
      </c>
      <c r="AZ4609" t="s">
        <v>1468</v>
      </c>
    </row>
    <row r="4610" spans="1:52" x14ac:dyDescent="0.25">
      <c r="A4610">
        <v>535003</v>
      </c>
      <c r="B4610" t="s">
        <v>38986</v>
      </c>
      <c r="C4610">
        <v>6470</v>
      </c>
      <c r="D4610" t="s">
        <v>23825</v>
      </c>
      <c r="E4610" t="s">
        <v>38987</v>
      </c>
      <c r="F4610">
        <v>29189773</v>
      </c>
      <c r="G4610">
        <v>1003325878</v>
      </c>
      <c r="H4610" t="s">
        <v>23830</v>
      </c>
      <c r="I4610" t="s">
        <v>23831</v>
      </c>
      <c r="J4610" t="s">
        <v>23832</v>
      </c>
      <c r="K4610" s="39">
        <v>1186</v>
      </c>
      <c r="L4610">
        <v>2</v>
      </c>
      <c r="P4610" s="5">
        <v>44958</v>
      </c>
      <c r="Q4610" t="s">
        <v>1557</v>
      </c>
      <c r="R4610">
        <v>540</v>
      </c>
      <c r="S4610" t="s">
        <v>37330</v>
      </c>
      <c r="U4610">
        <v>2</v>
      </c>
      <c r="V4610" t="s">
        <v>1546</v>
      </c>
      <c r="W4610">
        <v>1</v>
      </c>
      <c r="X4610" t="s">
        <v>36371</v>
      </c>
      <c r="Y4610">
        <v>6</v>
      </c>
      <c r="Z4610">
        <v>194208</v>
      </c>
      <c r="AA4610">
        <v>121</v>
      </c>
      <c r="AB4610" t="s">
        <v>1558</v>
      </c>
      <c r="AC4610">
        <v>1012</v>
      </c>
      <c r="AD4610" t="s">
        <v>1377</v>
      </c>
      <c r="AE4610">
        <v>1</v>
      </c>
      <c r="AF4610" t="s">
        <v>34807</v>
      </c>
      <c r="AG4610">
        <v>21</v>
      </c>
      <c r="AH4610" t="s">
        <v>40047</v>
      </c>
      <c r="AI4610">
        <v>540</v>
      </c>
      <c r="AJ4610" t="s">
        <v>37330</v>
      </c>
      <c r="AO4610" t="s">
        <v>23833</v>
      </c>
      <c r="AP4610" t="s">
        <v>23834</v>
      </c>
      <c r="AQ4610">
        <v>0</v>
      </c>
      <c r="AR4610" t="s">
        <v>1550</v>
      </c>
      <c r="AS4610" t="s">
        <v>23835</v>
      </c>
      <c r="AV4610">
        <v>54.902696880000001</v>
      </c>
      <c r="AW4610">
        <v>10.002833259999999</v>
      </c>
      <c r="AX4610" t="s">
        <v>1551</v>
      </c>
      <c r="AY4610">
        <v>1083</v>
      </c>
      <c r="AZ4610" t="s">
        <v>1468</v>
      </c>
    </row>
    <row r="4611" spans="1:52" x14ac:dyDescent="0.25">
      <c r="A4611">
        <v>535006</v>
      </c>
      <c r="B4611" t="s">
        <v>36014</v>
      </c>
      <c r="C4611">
        <v>6470</v>
      </c>
      <c r="D4611" t="s">
        <v>23825</v>
      </c>
      <c r="E4611" t="s">
        <v>36015</v>
      </c>
      <c r="F4611">
        <v>27228321</v>
      </c>
      <c r="G4611">
        <v>1003326011</v>
      </c>
      <c r="H4611">
        <v>74405094</v>
      </c>
      <c r="I4611" t="s">
        <v>23836</v>
      </c>
      <c r="J4611" t="s">
        <v>41794</v>
      </c>
      <c r="K4611" s="39">
        <v>2513</v>
      </c>
      <c r="L4611">
        <v>11</v>
      </c>
      <c r="P4611" s="5">
        <v>45054</v>
      </c>
      <c r="Q4611" t="s">
        <v>1557</v>
      </c>
      <c r="U4611">
        <v>5</v>
      </c>
      <c r="V4611" t="s">
        <v>1859</v>
      </c>
      <c r="W4611">
        <v>1</v>
      </c>
      <c r="X4611" t="s">
        <v>36371</v>
      </c>
      <c r="Y4611">
        <v>9</v>
      </c>
      <c r="Z4611">
        <v>200308</v>
      </c>
      <c r="AA4611">
        <v>121</v>
      </c>
      <c r="AB4611" t="s">
        <v>1558</v>
      </c>
      <c r="AC4611">
        <v>1013</v>
      </c>
      <c r="AD4611" t="s">
        <v>1379</v>
      </c>
      <c r="AE4611">
        <v>1</v>
      </c>
      <c r="AF4611" t="s">
        <v>34807</v>
      </c>
      <c r="AG4611">
        <v>21</v>
      </c>
      <c r="AH4611" t="s">
        <v>40047</v>
      </c>
      <c r="AI4611">
        <v>540</v>
      </c>
      <c r="AJ4611" t="s">
        <v>37330</v>
      </c>
      <c r="AO4611" t="s">
        <v>23837</v>
      </c>
      <c r="AP4611" t="s">
        <v>23838</v>
      </c>
      <c r="AQ4611">
        <v>0</v>
      </c>
      <c r="AR4611" t="s">
        <v>1550</v>
      </c>
      <c r="AS4611" t="s">
        <v>41530</v>
      </c>
      <c r="AU4611" t="s">
        <v>36016</v>
      </c>
      <c r="AV4611">
        <v>54.859260919999997</v>
      </c>
      <c r="AW4611">
        <v>9.9299938500000007</v>
      </c>
      <c r="AX4611" t="s">
        <v>1551</v>
      </c>
      <c r="AY4611">
        <v>1083</v>
      </c>
      <c r="AZ4611" t="s">
        <v>1468</v>
      </c>
    </row>
    <row r="4612" spans="1:52" x14ac:dyDescent="0.25">
      <c r="A4612">
        <v>535007</v>
      </c>
      <c r="B4612" t="s">
        <v>23839</v>
      </c>
      <c r="C4612">
        <v>6470</v>
      </c>
      <c r="D4612" t="s">
        <v>23825</v>
      </c>
      <c r="E4612" t="s">
        <v>23840</v>
      </c>
      <c r="F4612">
        <v>26951399</v>
      </c>
      <c r="G4612">
        <v>1009627835</v>
      </c>
      <c r="H4612" t="s">
        <v>23841</v>
      </c>
      <c r="I4612" t="s">
        <v>23842</v>
      </c>
      <c r="J4612" t="s">
        <v>23843</v>
      </c>
      <c r="K4612" s="38" t="s">
        <v>4149</v>
      </c>
      <c r="L4612">
        <v>2</v>
      </c>
      <c r="P4612" s="5">
        <v>45735</v>
      </c>
      <c r="Q4612" t="s">
        <v>1882</v>
      </c>
      <c r="U4612">
        <v>5</v>
      </c>
      <c r="V4612" t="s">
        <v>1859</v>
      </c>
      <c r="W4612">
        <v>1</v>
      </c>
      <c r="X4612" t="s">
        <v>36371</v>
      </c>
      <c r="Y4612">
        <v>9</v>
      </c>
      <c r="Z4612">
        <v>200308</v>
      </c>
      <c r="AA4612">
        <v>121</v>
      </c>
      <c r="AB4612" t="s">
        <v>1558</v>
      </c>
      <c r="AC4612">
        <v>1013</v>
      </c>
      <c r="AD4612" t="s">
        <v>1379</v>
      </c>
      <c r="AE4612">
        <v>1</v>
      </c>
      <c r="AF4612" t="s">
        <v>34807</v>
      </c>
      <c r="AG4612">
        <v>21</v>
      </c>
      <c r="AH4612" t="s">
        <v>40047</v>
      </c>
      <c r="AI4612">
        <v>540</v>
      </c>
      <c r="AJ4612" t="s">
        <v>37330</v>
      </c>
      <c r="AO4612" t="s">
        <v>23844</v>
      </c>
      <c r="AP4612" t="s">
        <v>23845</v>
      </c>
      <c r="AQ4612">
        <v>0</v>
      </c>
      <c r="AR4612" t="s">
        <v>1550</v>
      </c>
      <c r="AS4612" t="s">
        <v>23846</v>
      </c>
      <c r="AU4612" t="s">
        <v>23847</v>
      </c>
      <c r="AV4612">
        <v>54.926528300000001</v>
      </c>
      <c r="AW4612">
        <v>9.9718124199999991</v>
      </c>
      <c r="AX4612" t="s">
        <v>1551</v>
      </c>
      <c r="AY4612">
        <v>1083</v>
      </c>
      <c r="AZ4612" t="s">
        <v>1468</v>
      </c>
    </row>
    <row r="4613" spans="1:52" x14ac:dyDescent="0.25">
      <c r="A4613">
        <v>535401</v>
      </c>
      <c r="B4613" t="s">
        <v>23848</v>
      </c>
      <c r="C4613">
        <v>6470</v>
      </c>
      <c r="D4613" t="s">
        <v>23825</v>
      </c>
      <c r="E4613" t="s">
        <v>23849</v>
      </c>
      <c r="F4613">
        <v>13629110</v>
      </c>
      <c r="G4613">
        <v>1003401444</v>
      </c>
      <c r="H4613" t="s">
        <v>23850</v>
      </c>
      <c r="I4613" t="s">
        <v>23851</v>
      </c>
      <c r="J4613" t="s">
        <v>23852</v>
      </c>
      <c r="K4613" s="39">
        <v>1305</v>
      </c>
      <c r="L4613">
        <v>372</v>
      </c>
      <c r="P4613" s="5">
        <v>43794</v>
      </c>
      <c r="Q4613" t="s">
        <v>1557</v>
      </c>
      <c r="U4613">
        <v>4</v>
      </c>
      <c r="V4613" t="s">
        <v>2004</v>
      </c>
      <c r="W4613">
        <v>1</v>
      </c>
      <c r="X4613" t="s">
        <v>36371</v>
      </c>
      <c r="Z4613">
        <v>196412</v>
      </c>
      <c r="AA4613">
        <v>241</v>
      </c>
      <c r="AB4613" t="s">
        <v>2790</v>
      </c>
      <c r="AC4613">
        <v>1071</v>
      </c>
      <c r="AD4613" t="s">
        <v>1376</v>
      </c>
      <c r="AE4613">
        <v>1</v>
      </c>
      <c r="AF4613" t="s">
        <v>34807</v>
      </c>
      <c r="AG4613">
        <v>99</v>
      </c>
      <c r="AH4613" t="s">
        <v>41429</v>
      </c>
      <c r="AI4613">
        <v>540</v>
      </c>
      <c r="AJ4613" t="s">
        <v>37330</v>
      </c>
      <c r="AN4613">
        <v>537411</v>
      </c>
      <c r="AO4613" t="s">
        <v>23853</v>
      </c>
      <c r="AP4613" t="s">
        <v>23854</v>
      </c>
      <c r="AQ4613">
        <v>2</v>
      </c>
      <c r="AR4613" t="s">
        <v>2358</v>
      </c>
      <c r="AS4613" t="s">
        <v>23855</v>
      </c>
      <c r="AV4613">
        <v>54.926455470000001</v>
      </c>
      <c r="AW4613">
        <v>10.042139880000001</v>
      </c>
      <c r="AX4613" t="s">
        <v>1551</v>
      </c>
      <c r="AY4613">
        <v>1083</v>
      </c>
      <c r="AZ4613" t="s">
        <v>1468</v>
      </c>
    </row>
    <row r="4614" spans="1:52" x14ac:dyDescent="0.25">
      <c r="A4614">
        <v>537001</v>
      </c>
      <c r="B4614" t="s">
        <v>23856</v>
      </c>
      <c r="C4614">
        <v>6400</v>
      </c>
      <c r="D4614" t="s">
        <v>1484</v>
      </c>
      <c r="E4614" t="s">
        <v>23857</v>
      </c>
      <c r="F4614">
        <v>29189773</v>
      </c>
      <c r="G4614">
        <v>1003326333</v>
      </c>
      <c r="H4614" t="s">
        <v>23858</v>
      </c>
      <c r="I4614" t="s">
        <v>23859</v>
      </c>
      <c r="J4614" t="s">
        <v>16562</v>
      </c>
      <c r="K4614" s="39">
        <v>1016</v>
      </c>
      <c r="L4614">
        <v>35</v>
      </c>
      <c r="P4614" s="5">
        <v>45628</v>
      </c>
      <c r="Q4614" t="s">
        <v>1678</v>
      </c>
      <c r="R4614">
        <v>540</v>
      </c>
      <c r="S4614" t="s">
        <v>37330</v>
      </c>
      <c r="T4614" s="5">
        <v>45628</v>
      </c>
      <c r="U4614">
        <v>2</v>
      </c>
      <c r="V4614" t="s">
        <v>1546</v>
      </c>
      <c r="W4614">
        <v>1</v>
      </c>
      <c r="X4614" t="s">
        <v>36371</v>
      </c>
      <c r="Y4614">
        <v>7</v>
      </c>
      <c r="Z4614">
        <v>190704</v>
      </c>
      <c r="AA4614">
        <v>121</v>
      </c>
      <c r="AB4614" t="s">
        <v>1558</v>
      </c>
      <c r="AC4614">
        <v>1012</v>
      </c>
      <c r="AD4614" t="s">
        <v>1377</v>
      </c>
      <c r="AE4614">
        <v>3</v>
      </c>
      <c r="AF4614" t="s">
        <v>1601</v>
      </c>
      <c r="AG4614">
        <v>21</v>
      </c>
      <c r="AH4614" t="s">
        <v>40047</v>
      </c>
      <c r="AI4614">
        <v>540</v>
      </c>
      <c r="AJ4614" t="s">
        <v>37330</v>
      </c>
      <c r="AO4614" t="s">
        <v>23860</v>
      </c>
      <c r="AP4614" t="s">
        <v>23861</v>
      </c>
      <c r="AQ4614">
        <v>0</v>
      </c>
      <c r="AR4614" t="s">
        <v>1550</v>
      </c>
      <c r="AS4614" t="s">
        <v>16564</v>
      </c>
      <c r="AV4614">
        <v>54.909296949999998</v>
      </c>
      <c r="AW4614">
        <v>9.7951279600000003</v>
      </c>
      <c r="AX4614" t="s">
        <v>1551</v>
      </c>
      <c r="AY4614">
        <v>1083</v>
      </c>
      <c r="AZ4614" t="s">
        <v>1468</v>
      </c>
    </row>
    <row r="4615" spans="1:52" x14ac:dyDescent="0.25">
      <c r="A4615">
        <v>537004</v>
      </c>
      <c r="B4615" t="s">
        <v>38988</v>
      </c>
      <c r="C4615">
        <v>6400</v>
      </c>
      <c r="D4615" t="s">
        <v>1484</v>
      </c>
      <c r="E4615" t="s">
        <v>38989</v>
      </c>
      <c r="F4615">
        <v>29189773</v>
      </c>
      <c r="G4615">
        <v>1003326217</v>
      </c>
      <c r="H4615" t="s">
        <v>23862</v>
      </c>
      <c r="I4615" t="s">
        <v>23863</v>
      </c>
      <c r="J4615" t="s">
        <v>23864</v>
      </c>
      <c r="K4615" s="38" t="s">
        <v>23865</v>
      </c>
      <c r="L4615">
        <v>100</v>
      </c>
      <c r="P4615" s="5">
        <v>45048</v>
      </c>
      <c r="Q4615" t="s">
        <v>1557</v>
      </c>
      <c r="R4615">
        <v>540</v>
      </c>
      <c r="S4615" t="s">
        <v>37330</v>
      </c>
      <c r="U4615">
        <v>2</v>
      </c>
      <c r="V4615" t="s">
        <v>1546</v>
      </c>
      <c r="W4615">
        <v>1</v>
      </c>
      <c r="X4615" t="s">
        <v>36371</v>
      </c>
      <c r="Y4615">
        <v>10</v>
      </c>
      <c r="Z4615">
        <v>195508</v>
      </c>
      <c r="AA4615">
        <v>121</v>
      </c>
      <c r="AB4615" t="s">
        <v>1558</v>
      </c>
      <c r="AC4615">
        <v>1012</v>
      </c>
      <c r="AD4615" t="s">
        <v>1377</v>
      </c>
      <c r="AE4615">
        <v>1</v>
      </c>
      <c r="AF4615" t="s">
        <v>34807</v>
      </c>
      <c r="AG4615">
        <v>21</v>
      </c>
      <c r="AH4615" t="s">
        <v>40047</v>
      </c>
      <c r="AI4615">
        <v>540</v>
      </c>
      <c r="AJ4615" t="s">
        <v>37330</v>
      </c>
      <c r="AO4615" t="s">
        <v>23866</v>
      </c>
      <c r="AP4615" t="s">
        <v>23867</v>
      </c>
      <c r="AQ4615">
        <v>0</v>
      </c>
      <c r="AR4615" t="s">
        <v>1550</v>
      </c>
      <c r="AS4615" t="s">
        <v>23868</v>
      </c>
      <c r="AV4615">
        <v>54.905594020000002</v>
      </c>
      <c r="AW4615">
        <v>9.8115360799999998</v>
      </c>
      <c r="AX4615" t="s">
        <v>1551</v>
      </c>
      <c r="AY4615">
        <v>1083</v>
      </c>
      <c r="AZ4615" t="s">
        <v>1468</v>
      </c>
    </row>
    <row r="4616" spans="1:52" x14ac:dyDescent="0.25">
      <c r="A4616">
        <v>537006</v>
      </c>
      <c r="B4616" t="s">
        <v>38990</v>
      </c>
      <c r="C4616">
        <v>6400</v>
      </c>
      <c r="D4616" t="s">
        <v>1484</v>
      </c>
      <c r="E4616" t="s">
        <v>38991</v>
      </c>
      <c r="F4616">
        <v>29189773</v>
      </c>
      <c r="G4616">
        <v>1003326060</v>
      </c>
      <c r="H4616" t="s">
        <v>23869</v>
      </c>
      <c r="I4616" t="s">
        <v>23870</v>
      </c>
      <c r="J4616" t="s">
        <v>23871</v>
      </c>
      <c r="K4616" s="38" t="s">
        <v>1784</v>
      </c>
      <c r="L4616">
        <v>3</v>
      </c>
      <c r="P4616" s="5">
        <v>43790</v>
      </c>
      <c r="Q4616" t="s">
        <v>1557</v>
      </c>
      <c r="R4616">
        <v>540</v>
      </c>
      <c r="S4616" t="s">
        <v>37330</v>
      </c>
      <c r="U4616">
        <v>2</v>
      </c>
      <c r="V4616" t="s">
        <v>1546</v>
      </c>
      <c r="W4616">
        <v>1</v>
      </c>
      <c r="X4616" t="s">
        <v>36371</v>
      </c>
      <c r="Y4616">
        <v>9</v>
      </c>
      <c r="Z4616">
        <v>190704</v>
      </c>
      <c r="AA4616">
        <v>121</v>
      </c>
      <c r="AB4616" t="s">
        <v>1558</v>
      </c>
      <c r="AC4616">
        <v>1012</v>
      </c>
      <c r="AD4616" t="s">
        <v>1377</v>
      </c>
      <c r="AE4616">
        <v>1</v>
      </c>
      <c r="AF4616" t="s">
        <v>34807</v>
      </c>
      <c r="AG4616">
        <v>21</v>
      </c>
      <c r="AH4616" t="s">
        <v>40047</v>
      </c>
      <c r="AI4616">
        <v>540</v>
      </c>
      <c r="AJ4616" t="s">
        <v>37330</v>
      </c>
      <c r="AO4616" t="s">
        <v>23872</v>
      </c>
      <c r="AP4616" t="s">
        <v>23873</v>
      </c>
      <c r="AQ4616">
        <v>0</v>
      </c>
      <c r="AR4616" t="s">
        <v>1550</v>
      </c>
      <c r="AS4616" t="s">
        <v>23874</v>
      </c>
      <c r="AV4616">
        <v>54.924547509999996</v>
      </c>
      <c r="AW4616">
        <v>9.8293967799999997</v>
      </c>
      <c r="AX4616" t="s">
        <v>1551</v>
      </c>
      <c r="AY4616">
        <v>1083</v>
      </c>
      <c r="AZ4616" t="s">
        <v>1468</v>
      </c>
    </row>
    <row r="4617" spans="1:52" x14ac:dyDescent="0.25">
      <c r="A4617">
        <v>537007</v>
      </c>
      <c r="B4617" t="s">
        <v>38992</v>
      </c>
      <c r="C4617">
        <v>6400</v>
      </c>
      <c r="D4617" t="s">
        <v>1484</v>
      </c>
      <c r="E4617" t="s">
        <v>38993</v>
      </c>
      <c r="F4617">
        <v>29189773</v>
      </c>
      <c r="G4617">
        <v>1003326187</v>
      </c>
      <c r="H4617" t="s">
        <v>23875</v>
      </c>
      <c r="I4617" t="s">
        <v>23876</v>
      </c>
      <c r="J4617" t="s">
        <v>42096</v>
      </c>
      <c r="K4617" s="38" t="s">
        <v>8614</v>
      </c>
      <c r="L4617">
        <v>20</v>
      </c>
      <c r="P4617" s="5">
        <v>43784</v>
      </c>
      <c r="Q4617" t="s">
        <v>1557</v>
      </c>
      <c r="R4617">
        <v>540</v>
      </c>
      <c r="S4617" t="s">
        <v>37330</v>
      </c>
      <c r="U4617">
        <v>2</v>
      </c>
      <c r="V4617" t="s">
        <v>1546</v>
      </c>
      <c r="W4617">
        <v>1</v>
      </c>
      <c r="X4617" t="s">
        <v>36371</v>
      </c>
      <c r="Y4617">
        <v>9</v>
      </c>
      <c r="Z4617">
        <v>197208</v>
      </c>
      <c r="AA4617">
        <v>121</v>
      </c>
      <c r="AB4617" t="s">
        <v>1558</v>
      </c>
      <c r="AC4617">
        <v>1012</v>
      </c>
      <c r="AD4617" t="s">
        <v>1377</v>
      </c>
      <c r="AE4617">
        <v>1</v>
      </c>
      <c r="AF4617" t="s">
        <v>34807</v>
      </c>
      <c r="AG4617">
        <v>21</v>
      </c>
      <c r="AH4617" t="s">
        <v>40047</v>
      </c>
      <c r="AI4617">
        <v>540</v>
      </c>
      <c r="AJ4617" t="s">
        <v>37330</v>
      </c>
      <c r="AO4617" t="s">
        <v>23877</v>
      </c>
      <c r="AP4617" t="s">
        <v>23878</v>
      </c>
      <c r="AQ4617">
        <v>0</v>
      </c>
      <c r="AR4617" t="s">
        <v>1550</v>
      </c>
      <c r="AS4617" t="s">
        <v>23879</v>
      </c>
      <c r="AV4617">
        <v>54.911702079999998</v>
      </c>
      <c r="AW4617">
        <v>9.7684618699999994</v>
      </c>
      <c r="AX4617" t="s">
        <v>1551</v>
      </c>
      <c r="AY4617">
        <v>1083</v>
      </c>
      <c r="AZ4617" t="s">
        <v>1468</v>
      </c>
    </row>
    <row r="4618" spans="1:52" x14ac:dyDescent="0.25">
      <c r="A4618">
        <v>537008</v>
      </c>
      <c r="B4618" t="s">
        <v>38994</v>
      </c>
      <c r="C4618">
        <v>6400</v>
      </c>
      <c r="D4618" t="s">
        <v>1484</v>
      </c>
      <c r="E4618" t="s">
        <v>38995</v>
      </c>
      <c r="F4618">
        <v>29189773</v>
      </c>
      <c r="G4618">
        <v>1003326448</v>
      </c>
      <c r="H4618" t="s">
        <v>23880</v>
      </c>
      <c r="I4618" t="s">
        <v>16476</v>
      </c>
      <c r="J4618" t="s">
        <v>40724</v>
      </c>
      <c r="K4618" s="39">
        <v>3142</v>
      </c>
      <c r="L4618">
        <v>3</v>
      </c>
      <c r="P4618" s="5">
        <v>45628</v>
      </c>
      <c r="Q4618" t="s">
        <v>1678</v>
      </c>
      <c r="R4618">
        <v>540</v>
      </c>
      <c r="S4618" t="s">
        <v>37330</v>
      </c>
      <c r="T4618" s="5">
        <v>45628</v>
      </c>
      <c r="U4618">
        <v>2</v>
      </c>
      <c r="V4618" t="s">
        <v>1546</v>
      </c>
      <c r="W4618">
        <v>1</v>
      </c>
      <c r="X4618" t="s">
        <v>36371</v>
      </c>
      <c r="Y4618">
        <v>9</v>
      </c>
      <c r="Z4618">
        <v>197308</v>
      </c>
      <c r="AA4618">
        <v>121</v>
      </c>
      <c r="AB4618" t="s">
        <v>1558</v>
      </c>
      <c r="AC4618">
        <v>1012</v>
      </c>
      <c r="AD4618" t="s">
        <v>1377</v>
      </c>
      <c r="AE4618">
        <v>3</v>
      </c>
      <c r="AF4618" t="s">
        <v>1601</v>
      </c>
      <c r="AG4618">
        <v>21</v>
      </c>
      <c r="AH4618" t="s">
        <v>40047</v>
      </c>
      <c r="AI4618">
        <v>540</v>
      </c>
      <c r="AJ4618" t="s">
        <v>37330</v>
      </c>
      <c r="AO4618" t="s">
        <v>23881</v>
      </c>
      <c r="AP4618" t="s">
        <v>23882</v>
      </c>
      <c r="AQ4618">
        <v>0</v>
      </c>
      <c r="AR4618" t="s">
        <v>1550</v>
      </c>
      <c r="AS4618" t="s">
        <v>40725</v>
      </c>
      <c r="AV4618">
        <v>54.920363309999999</v>
      </c>
      <c r="AW4618">
        <v>9.80431265</v>
      </c>
      <c r="AX4618" t="s">
        <v>1551</v>
      </c>
      <c r="AY4618">
        <v>1083</v>
      </c>
      <c r="AZ4618" t="s">
        <v>1468</v>
      </c>
    </row>
    <row r="4619" spans="1:52" x14ac:dyDescent="0.25">
      <c r="A4619">
        <v>537009</v>
      </c>
      <c r="B4619" t="s">
        <v>23318</v>
      </c>
      <c r="C4619">
        <v>6400</v>
      </c>
      <c r="D4619" t="s">
        <v>1484</v>
      </c>
      <c r="E4619" t="s">
        <v>23883</v>
      </c>
      <c r="F4619">
        <v>41684313</v>
      </c>
      <c r="G4619">
        <v>1001814517</v>
      </c>
      <c r="H4619" t="s">
        <v>23884</v>
      </c>
      <c r="I4619" t="s">
        <v>23885</v>
      </c>
      <c r="J4619" t="s">
        <v>23886</v>
      </c>
      <c r="K4619" s="38" t="s">
        <v>6081</v>
      </c>
      <c r="L4619">
        <v>10</v>
      </c>
      <c r="P4619" s="5">
        <v>44097</v>
      </c>
      <c r="Q4619" t="s">
        <v>1557</v>
      </c>
      <c r="U4619">
        <v>5</v>
      </c>
      <c r="V4619" t="s">
        <v>1859</v>
      </c>
      <c r="W4619">
        <v>1</v>
      </c>
      <c r="X4619" t="s">
        <v>36371</v>
      </c>
      <c r="Y4619">
        <v>10</v>
      </c>
      <c r="Z4619">
        <v>195908</v>
      </c>
      <c r="AA4619">
        <v>121</v>
      </c>
      <c r="AB4619" t="s">
        <v>1558</v>
      </c>
      <c r="AC4619">
        <v>1013</v>
      </c>
      <c r="AD4619" t="s">
        <v>1379</v>
      </c>
      <c r="AE4619">
        <v>1</v>
      </c>
      <c r="AF4619" t="s">
        <v>34807</v>
      </c>
      <c r="AG4619">
        <v>21</v>
      </c>
      <c r="AH4619" t="s">
        <v>40047</v>
      </c>
      <c r="AI4619">
        <v>540</v>
      </c>
      <c r="AJ4619" t="s">
        <v>37330</v>
      </c>
      <c r="AO4619" t="s">
        <v>23887</v>
      </c>
      <c r="AP4619" t="s">
        <v>23888</v>
      </c>
      <c r="AQ4619">
        <v>0</v>
      </c>
      <c r="AR4619" t="s">
        <v>1550</v>
      </c>
      <c r="AS4619" t="s">
        <v>23889</v>
      </c>
      <c r="AV4619">
        <v>54.914218099999999</v>
      </c>
      <c r="AW4619">
        <v>9.7904379800000001</v>
      </c>
      <c r="AX4619" t="s">
        <v>1551</v>
      </c>
      <c r="AY4619">
        <v>1083</v>
      </c>
      <c r="AZ4619" t="s">
        <v>1468</v>
      </c>
    </row>
    <row r="4620" spans="1:52" x14ac:dyDescent="0.25">
      <c r="A4620">
        <v>537010</v>
      </c>
      <c r="B4620" t="s">
        <v>38996</v>
      </c>
      <c r="C4620">
        <v>6400</v>
      </c>
      <c r="D4620" t="s">
        <v>1484</v>
      </c>
      <c r="E4620" t="s">
        <v>38997</v>
      </c>
      <c r="F4620">
        <v>29553874</v>
      </c>
      <c r="G4620">
        <v>1003321380</v>
      </c>
      <c r="H4620" t="s">
        <v>23890</v>
      </c>
      <c r="I4620" t="s">
        <v>23891</v>
      </c>
      <c r="J4620" t="s">
        <v>23892</v>
      </c>
      <c r="K4620" s="39">
        <v>1016</v>
      </c>
      <c r="L4620">
        <v>37</v>
      </c>
      <c r="P4620" s="5">
        <v>43794</v>
      </c>
      <c r="Q4620" t="s">
        <v>1557</v>
      </c>
      <c r="U4620">
        <v>4</v>
      </c>
      <c r="V4620" t="s">
        <v>2004</v>
      </c>
      <c r="W4620">
        <v>1</v>
      </c>
      <c r="X4620" t="s">
        <v>36371</v>
      </c>
      <c r="Z4620">
        <v>192006</v>
      </c>
      <c r="AA4620">
        <v>131</v>
      </c>
      <c r="AB4620" t="s">
        <v>1988</v>
      </c>
      <c r="AC4620">
        <v>1061</v>
      </c>
      <c r="AD4620" t="s">
        <v>1988</v>
      </c>
      <c r="AE4620">
        <v>1</v>
      </c>
      <c r="AF4620" t="s">
        <v>34807</v>
      </c>
      <c r="AG4620">
        <v>99</v>
      </c>
      <c r="AH4620" t="s">
        <v>41429</v>
      </c>
      <c r="AI4620">
        <v>540</v>
      </c>
      <c r="AJ4620" t="s">
        <v>37330</v>
      </c>
      <c r="AO4620" t="s">
        <v>23893</v>
      </c>
      <c r="AP4620" t="s">
        <v>23894</v>
      </c>
      <c r="AQ4620">
        <v>0</v>
      </c>
      <c r="AR4620" t="s">
        <v>1550</v>
      </c>
      <c r="AS4620" t="s">
        <v>16564</v>
      </c>
      <c r="AV4620">
        <v>54.908287450000003</v>
      </c>
      <c r="AW4620">
        <v>9.7943745100000008</v>
      </c>
      <c r="AX4620" t="s">
        <v>1551</v>
      </c>
      <c r="AY4620">
        <v>1083</v>
      </c>
      <c r="AZ4620" t="s">
        <v>1468</v>
      </c>
    </row>
    <row r="4621" spans="1:52" x14ac:dyDescent="0.25">
      <c r="A4621">
        <v>537011</v>
      </c>
      <c r="B4621" t="s">
        <v>38998</v>
      </c>
      <c r="C4621">
        <v>6400</v>
      </c>
      <c r="D4621" t="s">
        <v>1484</v>
      </c>
      <c r="E4621" t="s">
        <v>38999</v>
      </c>
      <c r="F4621">
        <v>29747180</v>
      </c>
      <c r="G4621">
        <v>1003321379</v>
      </c>
      <c r="H4621" t="s">
        <v>23895</v>
      </c>
      <c r="I4621" t="s">
        <v>23896</v>
      </c>
      <c r="J4621" t="s">
        <v>42411</v>
      </c>
      <c r="K4621" s="38" t="s">
        <v>23865</v>
      </c>
      <c r="L4621">
        <v>86</v>
      </c>
      <c r="P4621" s="5">
        <v>43794</v>
      </c>
      <c r="Q4621" t="s">
        <v>1903</v>
      </c>
      <c r="U4621">
        <v>4</v>
      </c>
      <c r="V4621" t="s">
        <v>2004</v>
      </c>
      <c r="W4621">
        <v>1</v>
      </c>
      <c r="X4621" t="s">
        <v>36371</v>
      </c>
      <c r="Z4621">
        <v>197708</v>
      </c>
      <c r="AA4621">
        <v>131</v>
      </c>
      <c r="AB4621" t="s">
        <v>1988</v>
      </c>
      <c r="AC4621">
        <v>1061</v>
      </c>
      <c r="AD4621" t="s">
        <v>1988</v>
      </c>
      <c r="AE4621">
        <v>1</v>
      </c>
      <c r="AF4621" t="s">
        <v>34807</v>
      </c>
      <c r="AG4621">
        <v>99</v>
      </c>
      <c r="AH4621" t="s">
        <v>41429</v>
      </c>
      <c r="AI4621">
        <v>540</v>
      </c>
      <c r="AJ4621" t="s">
        <v>37330</v>
      </c>
      <c r="AO4621" t="s">
        <v>23897</v>
      </c>
      <c r="AP4621" t="s">
        <v>23898</v>
      </c>
      <c r="AQ4621">
        <v>0</v>
      </c>
      <c r="AR4621" t="s">
        <v>1550</v>
      </c>
      <c r="AS4621" t="s">
        <v>23868</v>
      </c>
      <c r="AV4621">
        <v>54.899526610000002</v>
      </c>
      <c r="AW4621">
        <v>9.8099210699999997</v>
      </c>
      <c r="AX4621" t="s">
        <v>1551</v>
      </c>
      <c r="AY4621">
        <v>1083</v>
      </c>
      <c r="AZ4621" t="s">
        <v>1468</v>
      </c>
    </row>
    <row r="4622" spans="1:52" x14ac:dyDescent="0.25">
      <c r="A4622">
        <v>537013</v>
      </c>
      <c r="B4622" t="s">
        <v>23899</v>
      </c>
      <c r="C4622">
        <v>6400</v>
      </c>
      <c r="D4622" t="s">
        <v>1484</v>
      </c>
      <c r="E4622" t="s">
        <v>39000</v>
      </c>
      <c r="F4622">
        <v>29189773</v>
      </c>
      <c r="G4622">
        <v>1003321276</v>
      </c>
      <c r="H4622" t="s">
        <v>23900</v>
      </c>
      <c r="I4622" t="s">
        <v>23901</v>
      </c>
      <c r="J4622" t="s">
        <v>23902</v>
      </c>
      <c r="K4622" s="38" t="s">
        <v>6467</v>
      </c>
      <c r="L4622">
        <v>26</v>
      </c>
      <c r="P4622" s="5">
        <v>42324</v>
      </c>
      <c r="Q4622" t="s">
        <v>1557</v>
      </c>
      <c r="R4622">
        <v>540</v>
      </c>
      <c r="S4622" t="s">
        <v>37330</v>
      </c>
      <c r="T4622" s="5">
        <v>42309</v>
      </c>
      <c r="U4622">
        <v>2</v>
      </c>
      <c r="V4622" t="s">
        <v>1546</v>
      </c>
      <c r="W4622">
        <v>1</v>
      </c>
      <c r="X4622" t="s">
        <v>36371</v>
      </c>
      <c r="Y4622">
        <v>10</v>
      </c>
      <c r="Z4622">
        <v>196907</v>
      </c>
      <c r="AA4622">
        <v>126</v>
      </c>
      <c r="AB4622" t="s">
        <v>1382</v>
      </c>
      <c r="AC4622">
        <v>1015</v>
      </c>
      <c r="AD4622" t="s">
        <v>1382</v>
      </c>
      <c r="AE4622">
        <v>3</v>
      </c>
      <c r="AF4622" t="s">
        <v>1601</v>
      </c>
      <c r="AG4622">
        <v>27</v>
      </c>
      <c r="AH4622" t="s">
        <v>34825</v>
      </c>
      <c r="AI4622">
        <v>540</v>
      </c>
      <c r="AJ4622" t="s">
        <v>37330</v>
      </c>
      <c r="AK4622">
        <v>2</v>
      </c>
      <c r="AL4622" t="s">
        <v>1618</v>
      </c>
      <c r="AM4622">
        <v>537019</v>
      </c>
      <c r="AO4622" t="s">
        <v>23903</v>
      </c>
      <c r="AQ4622">
        <v>0</v>
      </c>
      <c r="AR4622" t="s">
        <v>1550</v>
      </c>
      <c r="AS4622" t="s">
        <v>17458</v>
      </c>
      <c r="AV4622" s="6" t="s">
        <v>23904</v>
      </c>
      <c r="AW4622" s="6" t="s">
        <v>23905</v>
      </c>
      <c r="AX4622" t="s">
        <v>1551</v>
      </c>
      <c r="AY4622">
        <v>1083</v>
      </c>
      <c r="AZ4622" t="s">
        <v>1468</v>
      </c>
    </row>
    <row r="4623" spans="1:52" x14ac:dyDescent="0.25">
      <c r="A4623">
        <v>537015</v>
      </c>
      <c r="B4623" t="s">
        <v>23906</v>
      </c>
      <c r="C4623">
        <v>6400</v>
      </c>
      <c r="D4623" t="s">
        <v>1484</v>
      </c>
      <c r="E4623" t="s">
        <v>23907</v>
      </c>
      <c r="F4623">
        <v>12250282</v>
      </c>
      <c r="G4623">
        <v>1000357216</v>
      </c>
      <c r="H4623" t="s">
        <v>23908</v>
      </c>
      <c r="I4623" t="s">
        <v>23909</v>
      </c>
      <c r="J4623" t="s">
        <v>39001</v>
      </c>
      <c r="K4623" s="39">
        <v>2477</v>
      </c>
      <c r="L4623">
        <v>18</v>
      </c>
      <c r="P4623" s="5">
        <v>45201</v>
      </c>
      <c r="Q4623" t="s">
        <v>1850</v>
      </c>
      <c r="U4623">
        <v>5</v>
      </c>
      <c r="V4623" t="s">
        <v>1859</v>
      </c>
      <c r="W4623">
        <v>1</v>
      </c>
      <c r="X4623" t="s">
        <v>36371</v>
      </c>
      <c r="Y4623">
        <v>10</v>
      </c>
      <c r="Z4623">
        <v>198808</v>
      </c>
      <c r="AA4623">
        <v>121</v>
      </c>
      <c r="AB4623" t="s">
        <v>1558</v>
      </c>
      <c r="AC4623">
        <v>1013</v>
      </c>
      <c r="AD4623" t="s">
        <v>1379</v>
      </c>
      <c r="AE4623">
        <v>1</v>
      </c>
      <c r="AF4623" t="s">
        <v>34807</v>
      </c>
      <c r="AG4623">
        <v>22</v>
      </c>
      <c r="AH4623" t="s">
        <v>40058</v>
      </c>
      <c r="AI4623">
        <v>540</v>
      </c>
      <c r="AJ4623" t="s">
        <v>37330</v>
      </c>
      <c r="AO4623" t="s">
        <v>23910</v>
      </c>
      <c r="AP4623" t="s">
        <v>23911</v>
      </c>
      <c r="AQ4623">
        <v>0</v>
      </c>
      <c r="AR4623" t="s">
        <v>1550</v>
      </c>
      <c r="AS4623" t="s">
        <v>39002</v>
      </c>
      <c r="AV4623">
        <v>54.91291623</v>
      </c>
      <c r="AW4623">
        <v>9.80659657</v>
      </c>
      <c r="AX4623" t="s">
        <v>1551</v>
      </c>
      <c r="AY4623">
        <v>1083</v>
      </c>
      <c r="AZ4623" t="s">
        <v>1468</v>
      </c>
    </row>
    <row r="4624" spans="1:52" x14ac:dyDescent="0.25">
      <c r="A4624">
        <v>537019</v>
      </c>
      <c r="B4624" t="s">
        <v>39003</v>
      </c>
      <c r="C4624">
        <v>6400</v>
      </c>
      <c r="D4624" t="s">
        <v>1484</v>
      </c>
      <c r="E4624" t="s">
        <v>39004</v>
      </c>
      <c r="F4624">
        <v>29189773</v>
      </c>
      <c r="G4624">
        <v>1011270669</v>
      </c>
      <c r="H4624" t="s">
        <v>23912</v>
      </c>
      <c r="I4624" t="s">
        <v>16341</v>
      </c>
      <c r="J4624" t="s">
        <v>38150</v>
      </c>
      <c r="K4624" s="38" t="s">
        <v>16342</v>
      </c>
      <c r="L4624">
        <v>1</v>
      </c>
      <c r="P4624" s="5">
        <v>45159</v>
      </c>
      <c r="Q4624" t="s">
        <v>1850</v>
      </c>
      <c r="R4624">
        <v>540</v>
      </c>
      <c r="S4624" t="s">
        <v>37330</v>
      </c>
      <c r="U4624">
        <v>2</v>
      </c>
      <c r="V4624" t="s">
        <v>1546</v>
      </c>
      <c r="W4624">
        <v>1</v>
      </c>
      <c r="X4624" t="s">
        <v>36371</v>
      </c>
      <c r="Y4624">
        <v>7</v>
      </c>
      <c r="Z4624">
        <v>200408</v>
      </c>
      <c r="AA4624">
        <v>126</v>
      </c>
      <c r="AB4624" t="s">
        <v>1382</v>
      </c>
      <c r="AC4624">
        <v>1015</v>
      </c>
      <c r="AD4624" t="s">
        <v>1382</v>
      </c>
      <c r="AE4624">
        <v>1</v>
      </c>
      <c r="AF4624" t="s">
        <v>34807</v>
      </c>
      <c r="AG4624">
        <v>27</v>
      </c>
      <c r="AH4624" t="s">
        <v>34825</v>
      </c>
      <c r="AI4624">
        <v>540</v>
      </c>
      <c r="AJ4624" t="s">
        <v>37330</v>
      </c>
      <c r="AN4624">
        <v>281851</v>
      </c>
      <c r="AO4624" t="s">
        <v>16343</v>
      </c>
      <c r="AP4624" t="s">
        <v>16344</v>
      </c>
      <c r="AQ4624">
        <v>2</v>
      </c>
      <c r="AR4624" t="s">
        <v>2358</v>
      </c>
      <c r="AS4624" t="s">
        <v>38032</v>
      </c>
      <c r="AV4624">
        <v>54.913489970000001</v>
      </c>
      <c r="AW4624">
        <v>9.8120732299999993</v>
      </c>
      <c r="AX4624" t="s">
        <v>1551</v>
      </c>
      <c r="AY4624">
        <v>1083</v>
      </c>
      <c r="AZ4624" t="s">
        <v>1468</v>
      </c>
    </row>
    <row r="4625" spans="1:52" x14ac:dyDescent="0.25">
      <c r="A4625">
        <v>537200</v>
      </c>
      <c r="C4625">
        <v>6400</v>
      </c>
      <c r="D4625" t="s">
        <v>1484</v>
      </c>
      <c r="E4625" t="s">
        <v>40991</v>
      </c>
      <c r="F4625">
        <v>29189773</v>
      </c>
      <c r="H4625" t="s">
        <v>23913</v>
      </c>
      <c r="I4625" t="s">
        <v>23914</v>
      </c>
      <c r="J4625" t="s">
        <v>40992</v>
      </c>
      <c r="K4625" s="39">
        <v>1724</v>
      </c>
      <c r="L4625">
        <v>10</v>
      </c>
      <c r="P4625" s="5">
        <v>43794</v>
      </c>
      <c r="Q4625" t="s">
        <v>1903</v>
      </c>
      <c r="R4625">
        <v>540</v>
      </c>
      <c r="S4625" t="s">
        <v>37330</v>
      </c>
      <c r="U4625">
        <v>2</v>
      </c>
      <c r="V4625" t="s">
        <v>1546</v>
      </c>
      <c r="W4625">
        <v>1</v>
      </c>
      <c r="X4625" t="s">
        <v>36371</v>
      </c>
      <c r="AA4625">
        <v>932</v>
      </c>
      <c r="AB4625" t="s">
        <v>40066</v>
      </c>
      <c r="AC4625">
        <v>2021</v>
      </c>
      <c r="AD4625" t="s">
        <v>40066</v>
      </c>
      <c r="AE4625">
        <v>2</v>
      </c>
      <c r="AF4625" t="s">
        <v>34828</v>
      </c>
      <c r="AG4625">
        <v>10</v>
      </c>
      <c r="AH4625" t="s">
        <v>40067</v>
      </c>
      <c r="AI4625">
        <v>540</v>
      </c>
      <c r="AJ4625" t="s">
        <v>37330</v>
      </c>
      <c r="AO4625" t="s">
        <v>23915</v>
      </c>
      <c r="AP4625" t="s">
        <v>14004</v>
      </c>
      <c r="AQ4625">
        <v>0</v>
      </c>
      <c r="AR4625" t="s">
        <v>1550</v>
      </c>
      <c r="AS4625" t="s">
        <v>40266</v>
      </c>
      <c r="AT4625" t="s">
        <v>40086</v>
      </c>
      <c r="AV4625">
        <v>54.908758640000002</v>
      </c>
      <c r="AW4625">
        <v>9.7889236200000003</v>
      </c>
      <c r="AX4625" t="s">
        <v>1551</v>
      </c>
      <c r="AY4625">
        <v>1083</v>
      </c>
      <c r="AZ4625" t="s">
        <v>1468</v>
      </c>
    </row>
    <row r="4626" spans="1:52" x14ac:dyDescent="0.25">
      <c r="A4626">
        <v>537201</v>
      </c>
      <c r="C4626">
        <v>6430</v>
      </c>
      <c r="D4626" t="s">
        <v>10681</v>
      </c>
      <c r="E4626" t="s">
        <v>39005</v>
      </c>
      <c r="H4626" t="s">
        <v>23916</v>
      </c>
      <c r="I4626" t="s">
        <v>23917</v>
      </c>
      <c r="J4626" t="s">
        <v>23918</v>
      </c>
      <c r="K4626" s="39">
        <v>1789</v>
      </c>
      <c r="L4626">
        <v>21</v>
      </c>
      <c r="P4626" s="5">
        <v>41618</v>
      </c>
      <c r="Q4626" t="s">
        <v>1557</v>
      </c>
      <c r="R4626">
        <v>540</v>
      </c>
      <c r="S4626" t="s">
        <v>37330</v>
      </c>
      <c r="T4626" s="5">
        <v>41610</v>
      </c>
      <c r="U4626">
        <v>2</v>
      </c>
      <c r="V4626" t="s">
        <v>1546</v>
      </c>
      <c r="W4626">
        <v>1</v>
      </c>
      <c r="X4626" t="s">
        <v>36371</v>
      </c>
      <c r="Z4626">
        <v>199701</v>
      </c>
      <c r="AA4626">
        <v>931</v>
      </c>
      <c r="AB4626" t="s">
        <v>2452</v>
      </c>
      <c r="AC4626">
        <v>2022</v>
      </c>
      <c r="AD4626" t="s">
        <v>2452</v>
      </c>
      <c r="AE4626">
        <v>3</v>
      </c>
      <c r="AF4626" t="s">
        <v>1601</v>
      </c>
      <c r="AG4626">
        <v>7</v>
      </c>
      <c r="AH4626" t="s">
        <v>2355</v>
      </c>
      <c r="AI4626">
        <v>540</v>
      </c>
      <c r="AJ4626" t="s">
        <v>37330</v>
      </c>
      <c r="AO4626" t="s">
        <v>23919</v>
      </c>
      <c r="AQ4626">
        <v>0</v>
      </c>
      <c r="AR4626" t="s">
        <v>1550</v>
      </c>
      <c r="AS4626" t="s">
        <v>7531</v>
      </c>
      <c r="AU4626" t="s">
        <v>23920</v>
      </c>
      <c r="AV4626" s="6" t="s">
        <v>23921</v>
      </c>
      <c r="AW4626" s="6" t="s">
        <v>23922</v>
      </c>
      <c r="AX4626" t="s">
        <v>1551</v>
      </c>
      <c r="AY4626">
        <v>1083</v>
      </c>
      <c r="AZ4626" t="s">
        <v>1468</v>
      </c>
    </row>
    <row r="4627" spans="1:52" x14ac:dyDescent="0.25">
      <c r="A4627">
        <v>537202</v>
      </c>
      <c r="C4627">
        <v>6400</v>
      </c>
      <c r="D4627" t="s">
        <v>1484</v>
      </c>
      <c r="E4627" t="s">
        <v>39006</v>
      </c>
      <c r="F4627">
        <v>29189773</v>
      </c>
      <c r="G4627">
        <v>1017060372</v>
      </c>
      <c r="I4627" t="s">
        <v>23923</v>
      </c>
      <c r="J4627" t="s">
        <v>41627</v>
      </c>
      <c r="K4627" s="39">
        <v>2500</v>
      </c>
      <c r="L4627">
        <v>53</v>
      </c>
      <c r="P4627" s="5">
        <v>43822</v>
      </c>
      <c r="Q4627" t="s">
        <v>1557</v>
      </c>
      <c r="R4627">
        <v>540</v>
      </c>
      <c r="S4627" t="s">
        <v>37330</v>
      </c>
      <c r="T4627" s="5">
        <v>43830</v>
      </c>
      <c r="U4627">
        <v>2</v>
      </c>
      <c r="V4627" t="s">
        <v>1546</v>
      </c>
      <c r="W4627">
        <v>1</v>
      </c>
      <c r="X4627" t="s">
        <v>36371</v>
      </c>
      <c r="Z4627">
        <v>200409</v>
      </c>
      <c r="AA4627">
        <v>933</v>
      </c>
      <c r="AB4627" t="s">
        <v>2363</v>
      </c>
      <c r="AC4627">
        <v>2024</v>
      </c>
      <c r="AD4627" t="s">
        <v>2363</v>
      </c>
      <c r="AE4627">
        <v>3</v>
      </c>
      <c r="AF4627" t="s">
        <v>1601</v>
      </c>
      <c r="AG4627">
        <v>7</v>
      </c>
      <c r="AH4627" t="s">
        <v>2355</v>
      </c>
      <c r="AI4627">
        <v>540</v>
      </c>
      <c r="AJ4627" t="s">
        <v>37330</v>
      </c>
      <c r="AO4627" t="s">
        <v>23924</v>
      </c>
      <c r="AP4627" t="s">
        <v>23925</v>
      </c>
      <c r="AQ4627">
        <v>0</v>
      </c>
      <c r="AR4627" t="s">
        <v>1550</v>
      </c>
      <c r="AS4627" t="s">
        <v>41600</v>
      </c>
      <c r="AV4627">
        <v>54.906838759999999</v>
      </c>
      <c r="AW4627">
        <v>9.8054210099999999</v>
      </c>
      <c r="AX4627" t="s">
        <v>1551</v>
      </c>
      <c r="AY4627">
        <v>1083</v>
      </c>
      <c r="AZ4627" t="s">
        <v>1468</v>
      </c>
    </row>
    <row r="4628" spans="1:52" x14ac:dyDescent="0.25">
      <c r="A4628">
        <v>537210</v>
      </c>
      <c r="B4628" t="s">
        <v>23926</v>
      </c>
      <c r="C4628">
        <v>6400</v>
      </c>
      <c r="D4628" t="s">
        <v>1484</v>
      </c>
      <c r="E4628" t="s">
        <v>23927</v>
      </c>
      <c r="F4628">
        <v>29189773</v>
      </c>
      <c r="G4628">
        <v>1017071080</v>
      </c>
      <c r="H4628" t="s">
        <v>23928</v>
      </c>
      <c r="I4628" t="s">
        <v>13603</v>
      </c>
      <c r="J4628" t="s">
        <v>41627</v>
      </c>
      <c r="K4628" s="39">
        <v>2500</v>
      </c>
      <c r="L4628">
        <v>53</v>
      </c>
      <c r="P4628" s="5">
        <v>43614</v>
      </c>
      <c r="Q4628" t="s">
        <v>1557</v>
      </c>
      <c r="R4628">
        <v>540</v>
      </c>
      <c r="S4628" t="s">
        <v>37330</v>
      </c>
      <c r="U4628">
        <v>2</v>
      </c>
      <c r="V4628" t="s">
        <v>1546</v>
      </c>
      <c r="W4628">
        <v>1</v>
      </c>
      <c r="X4628" t="s">
        <v>36371</v>
      </c>
      <c r="Y4628">
        <v>10</v>
      </c>
      <c r="Z4628">
        <v>194308</v>
      </c>
      <c r="AA4628">
        <v>121</v>
      </c>
      <c r="AB4628" t="s">
        <v>1558</v>
      </c>
      <c r="AC4628">
        <v>1012</v>
      </c>
      <c r="AD4628" t="s">
        <v>1377</v>
      </c>
      <c r="AE4628">
        <v>1</v>
      </c>
      <c r="AF4628" t="s">
        <v>34807</v>
      </c>
      <c r="AG4628">
        <v>24</v>
      </c>
      <c r="AH4628" t="s">
        <v>2372</v>
      </c>
      <c r="AI4628">
        <v>540</v>
      </c>
      <c r="AJ4628" t="s">
        <v>37330</v>
      </c>
      <c r="AO4628" t="s">
        <v>13604</v>
      </c>
      <c r="AP4628" t="s">
        <v>13605</v>
      </c>
      <c r="AQ4628">
        <v>0</v>
      </c>
      <c r="AR4628" t="s">
        <v>1550</v>
      </c>
      <c r="AS4628" t="s">
        <v>41600</v>
      </c>
      <c r="AV4628">
        <v>54.906838759999999</v>
      </c>
      <c r="AW4628">
        <v>9.8054210099999999</v>
      </c>
      <c r="AX4628" t="s">
        <v>1551</v>
      </c>
      <c r="AY4628">
        <v>1083</v>
      </c>
      <c r="AZ4628" t="s">
        <v>1468</v>
      </c>
    </row>
    <row r="4629" spans="1:52" x14ac:dyDescent="0.25">
      <c r="A4629">
        <v>537247</v>
      </c>
      <c r="B4629" t="s">
        <v>39007</v>
      </c>
      <c r="C4629">
        <v>6400</v>
      </c>
      <c r="D4629" t="s">
        <v>1484</v>
      </c>
      <c r="E4629" t="s">
        <v>39008</v>
      </c>
      <c r="F4629">
        <v>19954617</v>
      </c>
      <c r="H4629" t="s">
        <v>23929</v>
      </c>
      <c r="I4629" t="s">
        <v>10927</v>
      </c>
      <c r="J4629" t="s">
        <v>15079</v>
      </c>
      <c r="K4629" s="38" t="s">
        <v>10325</v>
      </c>
      <c r="L4629">
        <v>18</v>
      </c>
      <c r="P4629" s="5">
        <v>45623</v>
      </c>
      <c r="Q4629" t="s">
        <v>1545</v>
      </c>
      <c r="U4629">
        <v>4</v>
      </c>
      <c r="V4629" t="s">
        <v>2004</v>
      </c>
      <c r="W4629">
        <v>1</v>
      </c>
      <c r="X4629" t="s">
        <v>36371</v>
      </c>
      <c r="Z4629">
        <v>197808</v>
      </c>
      <c r="AA4629">
        <v>137</v>
      </c>
      <c r="AB4629" t="s">
        <v>2431</v>
      </c>
      <c r="AC4629">
        <v>1053</v>
      </c>
      <c r="AD4629" t="s">
        <v>2431</v>
      </c>
      <c r="AE4629">
        <v>1</v>
      </c>
      <c r="AF4629" t="s">
        <v>34807</v>
      </c>
      <c r="AG4629">
        <v>30</v>
      </c>
      <c r="AH4629" t="s">
        <v>2423</v>
      </c>
      <c r="AI4629">
        <v>540</v>
      </c>
      <c r="AJ4629" t="s">
        <v>37330</v>
      </c>
      <c r="AN4629">
        <v>621402</v>
      </c>
      <c r="AO4629" t="s">
        <v>15094</v>
      </c>
      <c r="AP4629" t="s">
        <v>10931</v>
      </c>
      <c r="AQ4629">
        <v>2</v>
      </c>
      <c r="AR4629" t="s">
        <v>2358</v>
      </c>
      <c r="AS4629" t="s">
        <v>15082</v>
      </c>
      <c r="AV4629">
        <v>54.909063199999999</v>
      </c>
      <c r="AW4629">
        <v>9.8000579200000004</v>
      </c>
      <c r="AX4629" t="s">
        <v>1551</v>
      </c>
      <c r="AY4629">
        <v>1083</v>
      </c>
      <c r="AZ4629" t="s">
        <v>1468</v>
      </c>
    </row>
    <row r="4630" spans="1:52" x14ac:dyDescent="0.25">
      <c r="A4630">
        <v>537300</v>
      </c>
      <c r="B4630" t="s">
        <v>39009</v>
      </c>
      <c r="C4630">
        <v>6400</v>
      </c>
      <c r="D4630" t="s">
        <v>1484</v>
      </c>
      <c r="E4630" t="s">
        <v>39010</v>
      </c>
      <c r="F4630">
        <v>35902619</v>
      </c>
      <c r="G4630">
        <v>1001739352</v>
      </c>
      <c r="H4630" t="s">
        <v>23930</v>
      </c>
      <c r="I4630" t="s">
        <v>23931</v>
      </c>
      <c r="J4630" t="s">
        <v>42412</v>
      </c>
      <c r="K4630" s="38" t="s">
        <v>13427</v>
      </c>
      <c r="L4630">
        <v>42</v>
      </c>
      <c r="P4630" s="5">
        <v>43794</v>
      </c>
      <c r="Q4630" t="s">
        <v>1557</v>
      </c>
      <c r="U4630">
        <v>5</v>
      </c>
      <c r="V4630" t="s">
        <v>1859</v>
      </c>
      <c r="W4630">
        <v>7</v>
      </c>
      <c r="X4630" t="s">
        <v>2478</v>
      </c>
      <c r="Z4630">
        <v>195205</v>
      </c>
      <c r="AA4630">
        <v>141</v>
      </c>
      <c r="AB4630" t="s">
        <v>36470</v>
      </c>
      <c r="AC4630">
        <v>1022</v>
      </c>
      <c r="AD4630" t="s">
        <v>36470</v>
      </c>
      <c r="AE4630">
        <v>1</v>
      </c>
      <c r="AF4630" t="s">
        <v>34807</v>
      </c>
      <c r="AG4630">
        <v>84</v>
      </c>
      <c r="AH4630" t="s">
        <v>36471</v>
      </c>
      <c r="AI4630">
        <v>540</v>
      </c>
      <c r="AJ4630" t="s">
        <v>37330</v>
      </c>
      <c r="AO4630" t="s">
        <v>23932</v>
      </c>
      <c r="AP4630" t="s">
        <v>23933</v>
      </c>
      <c r="AQ4630">
        <v>0</v>
      </c>
      <c r="AR4630" t="s">
        <v>1550</v>
      </c>
      <c r="AS4630" t="s">
        <v>23934</v>
      </c>
      <c r="AV4630">
        <v>54.898325489999998</v>
      </c>
      <c r="AW4630">
        <v>9.8029246400000005</v>
      </c>
      <c r="AX4630" t="s">
        <v>1551</v>
      </c>
      <c r="AY4630">
        <v>1083</v>
      </c>
      <c r="AZ4630" t="s">
        <v>1468</v>
      </c>
    </row>
    <row r="4631" spans="1:52" x14ac:dyDescent="0.25">
      <c r="A4631">
        <v>537302</v>
      </c>
      <c r="B4631" t="s">
        <v>39011</v>
      </c>
      <c r="C4631">
        <v>6400</v>
      </c>
      <c r="D4631" t="s">
        <v>1484</v>
      </c>
      <c r="E4631" t="s">
        <v>39012</v>
      </c>
      <c r="F4631">
        <v>15966432</v>
      </c>
      <c r="G4631">
        <v>1001009632</v>
      </c>
      <c r="H4631" t="s">
        <v>23935</v>
      </c>
      <c r="I4631" t="s">
        <v>23936</v>
      </c>
      <c r="J4631" t="s">
        <v>39013</v>
      </c>
      <c r="K4631" s="39">
        <v>1629</v>
      </c>
      <c r="L4631">
        <v>3</v>
      </c>
      <c r="P4631" s="5">
        <v>44434</v>
      </c>
      <c r="Q4631" t="s">
        <v>1557</v>
      </c>
      <c r="U4631">
        <v>5</v>
      </c>
      <c r="V4631" t="s">
        <v>1859</v>
      </c>
      <c r="W4631">
        <v>1</v>
      </c>
      <c r="X4631" t="s">
        <v>36371</v>
      </c>
      <c r="Z4631">
        <v>199208</v>
      </c>
      <c r="AA4631">
        <v>123</v>
      </c>
      <c r="AB4631" t="s">
        <v>1374</v>
      </c>
      <c r="AC4631">
        <v>1010</v>
      </c>
      <c r="AD4631" t="s">
        <v>1375</v>
      </c>
      <c r="AE4631">
        <v>1</v>
      </c>
      <c r="AF4631" t="s">
        <v>34807</v>
      </c>
      <c r="AG4631">
        <v>80</v>
      </c>
      <c r="AH4631" t="s">
        <v>1374</v>
      </c>
      <c r="AI4631">
        <v>540</v>
      </c>
      <c r="AJ4631" t="s">
        <v>37330</v>
      </c>
      <c r="AO4631" t="s">
        <v>23937</v>
      </c>
      <c r="AP4631" t="s">
        <v>23938</v>
      </c>
      <c r="AQ4631">
        <v>0</v>
      </c>
      <c r="AR4631" t="s">
        <v>1550</v>
      </c>
      <c r="AS4631" t="s">
        <v>39014</v>
      </c>
      <c r="AV4631">
        <v>54.931136619999997</v>
      </c>
      <c r="AW4631">
        <v>9.7335031399999998</v>
      </c>
      <c r="AX4631" t="s">
        <v>1551</v>
      </c>
      <c r="AY4631">
        <v>1083</v>
      </c>
      <c r="AZ4631" t="s">
        <v>1468</v>
      </c>
    </row>
    <row r="4632" spans="1:52" x14ac:dyDescent="0.25">
      <c r="A4632">
        <v>537350</v>
      </c>
      <c r="B4632" t="s">
        <v>23939</v>
      </c>
      <c r="C4632">
        <v>6400</v>
      </c>
      <c r="D4632" t="s">
        <v>1484</v>
      </c>
      <c r="E4632" t="s">
        <v>39015</v>
      </c>
      <c r="F4632">
        <v>39815583</v>
      </c>
      <c r="G4632">
        <v>1023903187</v>
      </c>
      <c r="H4632" t="s">
        <v>23940</v>
      </c>
      <c r="I4632" t="s">
        <v>13495</v>
      </c>
      <c r="J4632" t="s">
        <v>13496</v>
      </c>
      <c r="K4632" s="39">
        <v>3133</v>
      </c>
      <c r="L4632">
        <v>4</v>
      </c>
      <c r="P4632" s="5">
        <v>44417</v>
      </c>
      <c r="Q4632" t="s">
        <v>1557</v>
      </c>
      <c r="U4632">
        <v>4</v>
      </c>
      <c r="V4632" t="s">
        <v>2004</v>
      </c>
      <c r="W4632">
        <v>1</v>
      </c>
      <c r="X4632" t="s">
        <v>36371</v>
      </c>
      <c r="Z4632">
        <v>198410</v>
      </c>
      <c r="AA4632">
        <v>149</v>
      </c>
      <c r="AB4632" t="s">
        <v>2183</v>
      </c>
      <c r="AC4632">
        <v>1027</v>
      </c>
      <c r="AD4632" t="s">
        <v>2501</v>
      </c>
      <c r="AE4632">
        <v>1</v>
      </c>
      <c r="AF4632" t="s">
        <v>34807</v>
      </c>
      <c r="AG4632">
        <v>85</v>
      </c>
      <c r="AH4632" t="s">
        <v>2502</v>
      </c>
      <c r="AI4632">
        <v>540</v>
      </c>
      <c r="AJ4632" t="s">
        <v>37330</v>
      </c>
      <c r="AN4632">
        <v>281039</v>
      </c>
      <c r="AO4632" t="s">
        <v>13497</v>
      </c>
      <c r="AP4632" t="s">
        <v>13498</v>
      </c>
      <c r="AQ4632">
        <v>2</v>
      </c>
      <c r="AR4632" t="s">
        <v>2358</v>
      </c>
      <c r="AS4632" t="s">
        <v>13499</v>
      </c>
      <c r="AV4632">
        <v>54.90180033</v>
      </c>
      <c r="AW4632">
        <v>9.8120692399999996</v>
      </c>
      <c r="AX4632" t="s">
        <v>1551</v>
      </c>
      <c r="AY4632">
        <v>1083</v>
      </c>
      <c r="AZ4632" t="s">
        <v>1468</v>
      </c>
    </row>
    <row r="4633" spans="1:52" x14ac:dyDescent="0.25">
      <c r="A4633">
        <v>537376</v>
      </c>
      <c r="B4633" t="s">
        <v>39016</v>
      </c>
      <c r="C4633">
        <v>6400</v>
      </c>
      <c r="D4633" t="s">
        <v>1484</v>
      </c>
      <c r="E4633" t="s">
        <v>23941</v>
      </c>
      <c r="F4633">
        <v>81493111</v>
      </c>
      <c r="G4633">
        <v>1002623538</v>
      </c>
      <c r="H4633">
        <v>74426532</v>
      </c>
      <c r="I4633" t="s">
        <v>23942</v>
      </c>
      <c r="J4633" t="s">
        <v>41627</v>
      </c>
      <c r="K4633" s="39">
        <v>2500</v>
      </c>
      <c r="L4633">
        <v>53</v>
      </c>
      <c r="P4633" s="5">
        <v>43794</v>
      </c>
      <c r="Q4633" t="s">
        <v>1910</v>
      </c>
      <c r="U4633">
        <v>5</v>
      </c>
      <c r="V4633" t="s">
        <v>1859</v>
      </c>
      <c r="W4633">
        <v>1</v>
      </c>
      <c r="X4633" t="s">
        <v>36371</v>
      </c>
      <c r="Z4633">
        <v>199508</v>
      </c>
      <c r="AA4633">
        <v>147</v>
      </c>
      <c r="AB4633" t="s">
        <v>36476</v>
      </c>
      <c r="AC4633">
        <v>1021</v>
      </c>
      <c r="AD4633" t="s">
        <v>36476</v>
      </c>
      <c r="AE4633">
        <v>2</v>
      </c>
      <c r="AF4633" t="s">
        <v>34828</v>
      </c>
      <c r="AG4633">
        <v>86</v>
      </c>
      <c r="AH4633" t="s">
        <v>36476</v>
      </c>
      <c r="AI4633">
        <v>540</v>
      </c>
      <c r="AJ4633" t="s">
        <v>37330</v>
      </c>
      <c r="AO4633" t="s">
        <v>23943</v>
      </c>
      <c r="AP4633" t="s">
        <v>23944</v>
      </c>
      <c r="AQ4633">
        <v>0</v>
      </c>
      <c r="AR4633" t="s">
        <v>1550</v>
      </c>
      <c r="AS4633" t="s">
        <v>41600</v>
      </c>
      <c r="AV4633">
        <v>54.906838759999999</v>
      </c>
      <c r="AW4633">
        <v>9.8054210099999999</v>
      </c>
      <c r="AX4633" t="s">
        <v>1551</v>
      </c>
      <c r="AY4633">
        <v>1083</v>
      </c>
      <c r="AZ4633" t="s">
        <v>1468</v>
      </c>
    </row>
    <row r="4634" spans="1:52" x14ac:dyDescent="0.25">
      <c r="A4634">
        <v>537401</v>
      </c>
      <c r="B4634" t="s">
        <v>23945</v>
      </c>
      <c r="C4634">
        <v>6400</v>
      </c>
      <c r="D4634" t="s">
        <v>1484</v>
      </c>
      <c r="E4634" t="s">
        <v>23946</v>
      </c>
      <c r="F4634">
        <v>35891013</v>
      </c>
      <c r="G4634">
        <v>1003401456</v>
      </c>
      <c r="H4634" t="s">
        <v>23414</v>
      </c>
      <c r="I4634" t="s">
        <v>15078</v>
      </c>
      <c r="J4634" t="s">
        <v>15079</v>
      </c>
      <c r="K4634" s="38" t="s">
        <v>10325</v>
      </c>
      <c r="L4634">
        <v>18</v>
      </c>
      <c r="P4634" s="5">
        <v>43794</v>
      </c>
      <c r="Q4634" t="s">
        <v>1903</v>
      </c>
      <c r="U4634">
        <v>4</v>
      </c>
      <c r="V4634" t="s">
        <v>2004</v>
      </c>
      <c r="W4634">
        <v>1</v>
      </c>
      <c r="X4634" t="s">
        <v>36371</v>
      </c>
      <c r="Z4634">
        <v>193911</v>
      </c>
      <c r="AA4634">
        <v>242</v>
      </c>
      <c r="AB4634" t="s">
        <v>2574</v>
      </c>
      <c r="AC4634">
        <v>1071</v>
      </c>
      <c r="AD4634" t="s">
        <v>1376</v>
      </c>
      <c r="AE4634">
        <v>4</v>
      </c>
      <c r="AF4634" t="s">
        <v>34848</v>
      </c>
      <c r="AG4634">
        <v>99</v>
      </c>
      <c r="AH4634" t="s">
        <v>41429</v>
      </c>
      <c r="AI4634">
        <v>540</v>
      </c>
      <c r="AJ4634" t="s">
        <v>37330</v>
      </c>
      <c r="AO4634" t="s">
        <v>15080</v>
      </c>
      <c r="AP4634" t="s">
        <v>15081</v>
      </c>
      <c r="AQ4634">
        <v>1</v>
      </c>
      <c r="AR4634" t="s">
        <v>2441</v>
      </c>
      <c r="AS4634" t="s">
        <v>15082</v>
      </c>
      <c r="AV4634">
        <v>54.909063199999999</v>
      </c>
      <c r="AW4634">
        <v>9.8000579200000004</v>
      </c>
      <c r="AX4634" t="s">
        <v>1551</v>
      </c>
      <c r="AY4634">
        <v>1083</v>
      </c>
      <c r="AZ4634" t="s">
        <v>1468</v>
      </c>
    </row>
    <row r="4635" spans="1:52" x14ac:dyDescent="0.25">
      <c r="A4635">
        <v>537402</v>
      </c>
      <c r="B4635" t="s">
        <v>39017</v>
      </c>
      <c r="C4635">
        <v>6400</v>
      </c>
      <c r="D4635" t="s">
        <v>1484</v>
      </c>
      <c r="E4635" t="s">
        <v>39018</v>
      </c>
      <c r="F4635">
        <v>13629110</v>
      </c>
      <c r="G4635">
        <v>1003401493</v>
      </c>
      <c r="H4635" t="s">
        <v>23947</v>
      </c>
      <c r="I4635" t="s">
        <v>23851</v>
      </c>
      <c r="J4635" t="s">
        <v>23948</v>
      </c>
      <c r="K4635" s="39">
        <v>2116</v>
      </c>
      <c r="L4635">
        <v>30</v>
      </c>
      <c r="P4635" s="5">
        <v>43794</v>
      </c>
      <c r="Q4635" t="s">
        <v>1557</v>
      </c>
      <c r="U4635">
        <v>4</v>
      </c>
      <c r="V4635" t="s">
        <v>2004</v>
      </c>
      <c r="W4635">
        <v>1</v>
      </c>
      <c r="X4635" t="s">
        <v>36371</v>
      </c>
      <c r="Z4635">
        <v>196508</v>
      </c>
      <c r="AA4635">
        <v>241</v>
      </c>
      <c r="AB4635" t="s">
        <v>2790</v>
      </c>
      <c r="AC4635">
        <v>1071</v>
      </c>
      <c r="AD4635" t="s">
        <v>1376</v>
      </c>
      <c r="AE4635">
        <v>1</v>
      </c>
      <c r="AF4635" t="s">
        <v>34807</v>
      </c>
      <c r="AG4635">
        <v>99</v>
      </c>
      <c r="AH4635" t="s">
        <v>41429</v>
      </c>
      <c r="AI4635">
        <v>540</v>
      </c>
      <c r="AJ4635" t="s">
        <v>37330</v>
      </c>
      <c r="AN4635">
        <v>537411</v>
      </c>
      <c r="AO4635" t="s">
        <v>23853</v>
      </c>
      <c r="AP4635" t="s">
        <v>23854</v>
      </c>
      <c r="AQ4635">
        <v>2</v>
      </c>
      <c r="AR4635" t="s">
        <v>2358</v>
      </c>
      <c r="AS4635" t="s">
        <v>37626</v>
      </c>
      <c r="AV4635">
        <v>54.907178729999998</v>
      </c>
      <c r="AW4635">
        <v>9.8088449900000008</v>
      </c>
      <c r="AX4635" t="s">
        <v>1551</v>
      </c>
      <c r="AY4635">
        <v>1083</v>
      </c>
      <c r="AZ4635" t="s">
        <v>1468</v>
      </c>
    </row>
    <row r="4636" spans="1:52" x14ac:dyDescent="0.25">
      <c r="A4636">
        <v>537405</v>
      </c>
      <c r="B4636" t="s">
        <v>39019</v>
      </c>
      <c r="C4636">
        <v>6400</v>
      </c>
      <c r="D4636" t="s">
        <v>1484</v>
      </c>
      <c r="E4636" t="s">
        <v>39020</v>
      </c>
      <c r="F4636">
        <v>30840402</v>
      </c>
      <c r="G4636">
        <v>1013878478</v>
      </c>
      <c r="H4636" t="s">
        <v>23949</v>
      </c>
      <c r="I4636" t="s">
        <v>8805</v>
      </c>
      <c r="J4636" t="s">
        <v>9723</v>
      </c>
      <c r="K4636" s="38" t="s">
        <v>3329</v>
      </c>
      <c r="L4636">
        <v>14</v>
      </c>
      <c r="P4636" s="5">
        <v>42985</v>
      </c>
      <c r="Q4636" t="s">
        <v>1557</v>
      </c>
      <c r="T4636" s="5">
        <v>42979</v>
      </c>
      <c r="U4636">
        <v>4</v>
      </c>
      <c r="V4636" t="s">
        <v>2004</v>
      </c>
      <c r="W4636">
        <v>4</v>
      </c>
      <c r="X4636" t="s">
        <v>2353</v>
      </c>
      <c r="Z4636">
        <v>195802</v>
      </c>
      <c r="AA4636">
        <v>380</v>
      </c>
      <c r="AB4636" t="s">
        <v>2860</v>
      </c>
      <c r="AC4636">
        <v>1085</v>
      </c>
      <c r="AD4636" t="s">
        <v>36486</v>
      </c>
      <c r="AE4636">
        <v>3</v>
      </c>
      <c r="AF4636" t="s">
        <v>1601</v>
      </c>
      <c r="AG4636">
        <v>99</v>
      </c>
      <c r="AH4636" t="s">
        <v>41429</v>
      </c>
      <c r="AI4636">
        <v>540</v>
      </c>
      <c r="AJ4636" t="s">
        <v>37330</v>
      </c>
      <c r="AK4636">
        <v>2</v>
      </c>
      <c r="AL4636" t="s">
        <v>1618</v>
      </c>
      <c r="AM4636">
        <v>545404</v>
      </c>
      <c r="AN4636">
        <v>561423</v>
      </c>
      <c r="AO4636" t="s">
        <v>8808</v>
      </c>
      <c r="AP4636" t="s">
        <v>8809</v>
      </c>
      <c r="AQ4636">
        <v>2</v>
      </c>
      <c r="AR4636" t="s">
        <v>2358</v>
      </c>
      <c r="AS4636" t="s">
        <v>9726</v>
      </c>
      <c r="AV4636">
        <v>54.921165859001597</v>
      </c>
      <c r="AW4636">
        <v>9.7816075044365203</v>
      </c>
      <c r="AX4636" t="s">
        <v>1551</v>
      </c>
      <c r="AY4636">
        <v>1083</v>
      </c>
      <c r="AZ4636" t="s">
        <v>1468</v>
      </c>
    </row>
    <row r="4637" spans="1:52" x14ac:dyDescent="0.25">
      <c r="A4637">
        <v>537406</v>
      </c>
      <c r="B4637" t="s">
        <v>39021</v>
      </c>
      <c r="C4637">
        <v>6400</v>
      </c>
      <c r="D4637" t="s">
        <v>1484</v>
      </c>
      <c r="E4637" t="s">
        <v>39022</v>
      </c>
      <c r="F4637">
        <v>29283958</v>
      </c>
      <c r="G4637">
        <v>1008182694</v>
      </c>
      <c r="H4637" t="s">
        <v>23950</v>
      </c>
      <c r="I4637" t="s">
        <v>12342</v>
      </c>
      <c r="J4637" t="s">
        <v>13264</v>
      </c>
      <c r="K4637" s="38" t="s">
        <v>7705</v>
      </c>
      <c r="L4637">
        <v>2</v>
      </c>
      <c r="P4637" s="5">
        <v>45875</v>
      </c>
      <c r="Q4637" t="s">
        <v>1850</v>
      </c>
      <c r="U4637">
        <v>4</v>
      </c>
      <c r="V4637" t="s">
        <v>2004</v>
      </c>
      <c r="W4637">
        <v>4</v>
      </c>
      <c r="X4637" t="s">
        <v>2353</v>
      </c>
      <c r="Z4637">
        <v>198407</v>
      </c>
      <c r="AA4637">
        <v>301</v>
      </c>
      <c r="AB4637" t="s">
        <v>2677</v>
      </c>
      <c r="AC4637">
        <v>1131</v>
      </c>
      <c r="AD4637" t="s">
        <v>2677</v>
      </c>
      <c r="AE4637">
        <v>1</v>
      </c>
      <c r="AF4637" t="s">
        <v>34807</v>
      </c>
      <c r="AG4637">
        <v>99</v>
      </c>
      <c r="AH4637" t="s">
        <v>41429</v>
      </c>
      <c r="AI4637">
        <v>540</v>
      </c>
      <c r="AJ4637" t="s">
        <v>37330</v>
      </c>
      <c r="AN4637">
        <v>461437</v>
      </c>
      <c r="AO4637" t="s">
        <v>17413</v>
      </c>
      <c r="AP4637" t="s">
        <v>12346</v>
      </c>
      <c r="AQ4637">
        <v>2</v>
      </c>
      <c r="AR4637" t="s">
        <v>2358</v>
      </c>
      <c r="AS4637" t="s">
        <v>13266</v>
      </c>
      <c r="AV4637">
        <v>54.913041499999999</v>
      </c>
      <c r="AW4637">
        <v>9.7789621100000002</v>
      </c>
      <c r="AX4637" t="s">
        <v>1551</v>
      </c>
      <c r="AY4637">
        <v>1083</v>
      </c>
      <c r="AZ4637" t="s">
        <v>1468</v>
      </c>
    </row>
    <row r="4638" spans="1:52" x14ac:dyDescent="0.25">
      <c r="A4638">
        <v>537408</v>
      </c>
      <c r="B4638" t="s">
        <v>23951</v>
      </c>
      <c r="C4638">
        <v>6400</v>
      </c>
      <c r="D4638" t="s">
        <v>1484</v>
      </c>
      <c r="E4638" t="s">
        <v>36017</v>
      </c>
      <c r="F4638">
        <v>16287180</v>
      </c>
      <c r="G4638">
        <v>1010472284</v>
      </c>
      <c r="H4638" t="s">
        <v>23952</v>
      </c>
      <c r="I4638" t="s">
        <v>23953</v>
      </c>
      <c r="J4638" t="s">
        <v>23954</v>
      </c>
      <c r="K4638" s="38" t="s">
        <v>3711</v>
      </c>
      <c r="L4638">
        <v>2</v>
      </c>
      <c r="P4638" s="5">
        <v>43251</v>
      </c>
      <c r="Q4638" t="s">
        <v>1557</v>
      </c>
      <c r="T4638" s="5">
        <v>42165</v>
      </c>
      <c r="U4638">
        <v>1</v>
      </c>
      <c r="V4638" t="s">
        <v>2147</v>
      </c>
      <c r="W4638">
        <v>3</v>
      </c>
      <c r="X4638" t="s">
        <v>2720</v>
      </c>
      <c r="Z4638">
        <v>192610</v>
      </c>
      <c r="AA4638">
        <v>292</v>
      </c>
      <c r="AB4638" t="s">
        <v>2772</v>
      </c>
      <c r="AC4638">
        <v>1082</v>
      </c>
      <c r="AD4638" t="s">
        <v>2722</v>
      </c>
      <c r="AE4638">
        <v>3</v>
      </c>
      <c r="AF4638" t="s">
        <v>1601</v>
      </c>
      <c r="AG4638">
        <v>99</v>
      </c>
      <c r="AH4638" t="s">
        <v>41429</v>
      </c>
      <c r="AI4638">
        <v>540</v>
      </c>
      <c r="AJ4638" t="s">
        <v>37330</v>
      </c>
      <c r="AO4638" t="s">
        <v>23955</v>
      </c>
      <c r="AP4638" t="s">
        <v>23956</v>
      </c>
      <c r="AQ4638">
        <v>0</v>
      </c>
      <c r="AR4638" t="s">
        <v>1550</v>
      </c>
      <c r="AS4638" t="s">
        <v>23957</v>
      </c>
      <c r="AV4638" s="6" t="s">
        <v>23958</v>
      </c>
      <c r="AW4638" s="6" t="s">
        <v>23959</v>
      </c>
      <c r="AX4638" t="s">
        <v>1551</v>
      </c>
      <c r="AY4638">
        <v>1083</v>
      </c>
      <c r="AZ4638" t="s">
        <v>1468</v>
      </c>
    </row>
    <row r="4639" spans="1:52" x14ac:dyDescent="0.25">
      <c r="A4639">
        <v>537410</v>
      </c>
      <c r="B4639" t="s">
        <v>23946</v>
      </c>
      <c r="C4639">
        <v>6400</v>
      </c>
      <c r="D4639" t="s">
        <v>1484</v>
      </c>
      <c r="E4639" t="s">
        <v>23946</v>
      </c>
      <c r="F4639">
        <v>35891013</v>
      </c>
      <c r="G4639">
        <v>1003401456</v>
      </c>
      <c r="H4639" t="s">
        <v>23414</v>
      </c>
      <c r="I4639" t="s">
        <v>15078</v>
      </c>
      <c r="J4639" t="s">
        <v>42413</v>
      </c>
      <c r="K4639" s="38" t="s">
        <v>23865</v>
      </c>
      <c r="L4639">
        <v>88</v>
      </c>
      <c r="P4639" s="5">
        <v>40960</v>
      </c>
      <c r="Q4639" t="s">
        <v>1557</v>
      </c>
      <c r="T4639" s="5">
        <v>40940</v>
      </c>
      <c r="U4639">
        <v>4</v>
      </c>
      <c r="V4639" t="s">
        <v>2004</v>
      </c>
      <c r="W4639">
        <v>1</v>
      </c>
      <c r="X4639" t="s">
        <v>36371</v>
      </c>
      <c r="Z4639">
        <v>200210</v>
      </c>
      <c r="AA4639">
        <v>242</v>
      </c>
      <c r="AB4639" t="s">
        <v>2574</v>
      </c>
      <c r="AC4639">
        <v>1071</v>
      </c>
      <c r="AD4639" t="s">
        <v>1376</v>
      </c>
      <c r="AE4639">
        <v>3</v>
      </c>
      <c r="AF4639" t="s">
        <v>1601</v>
      </c>
      <c r="AG4639">
        <v>99</v>
      </c>
      <c r="AH4639" t="s">
        <v>41429</v>
      </c>
      <c r="AI4639">
        <v>540</v>
      </c>
      <c r="AJ4639" t="s">
        <v>37330</v>
      </c>
      <c r="AK4639">
        <v>2</v>
      </c>
      <c r="AL4639" t="s">
        <v>1618</v>
      </c>
      <c r="AM4639">
        <v>537401</v>
      </c>
      <c r="AN4639">
        <v>537401</v>
      </c>
      <c r="AO4639" t="s">
        <v>15080</v>
      </c>
      <c r="AP4639" t="s">
        <v>15081</v>
      </c>
      <c r="AQ4639">
        <v>2</v>
      </c>
      <c r="AR4639" t="s">
        <v>2358</v>
      </c>
      <c r="AS4639" t="s">
        <v>23868</v>
      </c>
      <c r="AX4639" t="s">
        <v>1551</v>
      </c>
      <c r="AY4639">
        <v>1083</v>
      </c>
      <c r="AZ4639" t="s">
        <v>1468</v>
      </c>
    </row>
    <row r="4640" spans="1:52" x14ac:dyDescent="0.25">
      <c r="A4640">
        <v>537411</v>
      </c>
      <c r="B4640" t="s">
        <v>23960</v>
      </c>
      <c r="C4640">
        <v>6400</v>
      </c>
      <c r="D4640" t="s">
        <v>1484</v>
      </c>
      <c r="E4640" t="s">
        <v>23961</v>
      </c>
      <c r="F4640">
        <v>13629110</v>
      </c>
      <c r="G4640">
        <v>1003401493</v>
      </c>
      <c r="H4640" t="s">
        <v>23947</v>
      </c>
      <c r="I4640" t="s">
        <v>23851</v>
      </c>
      <c r="J4640" t="s">
        <v>23948</v>
      </c>
      <c r="K4640" s="39">
        <v>2116</v>
      </c>
      <c r="L4640">
        <v>30</v>
      </c>
      <c r="P4640" s="5">
        <v>43794</v>
      </c>
      <c r="Q4640" t="s">
        <v>1557</v>
      </c>
      <c r="U4640">
        <v>4</v>
      </c>
      <c r="V4640" t="s">
        <v>2004</v>
      </c>
      <c r="W4640">
        <v>1</v>
      </c>
      <c r="X4640" t="s">
        <v>36371</v>
      </c>
      <c r="Z4640">
        <v>200505</v>
      </c>
      <c r="AA4640">
        <v>241</v>
      </c>
      <c r="AB4640" t="s">
        <v>2790</v>
      </c>
      <c r="AC4640">
        <v>1071</v>
      </c>
      <c r="AD4640" t="s">
        <v>1376</v>
      </c>
      <c r="AE4640">
        <v>4</v>
      </c>
      <c r="AF4640" t="s">
        <v>34848</v>
      </c>
      <c r="AG4640">
        <v>99</v>
      </c>
      <c r="AH4640" t="s">
        <v>41429</v>
      </c>
      <c r="AI4640">
        <v>540</v>
      </c>
      <c r="AJ4640" t="s">
        <v>37330</v>
      </c>
      <c r="AO4640" t="s">
        <v>23853</v>
      </c>
      <c r="AP4640" t="s">
        <v>23854</v>
      </c>
      <c r="AQ4640">
        <v>1</v>
      </c>
      <c r="AR4640" t="s">
        <v>2441</v>
      </c>
      <c r="AS4640" t="s">
        <v>37626</v>
      </c>
      <c r="AV4640">
        <v>54.907178729999998</v>
      </c>
      <c r="AW4640">
        <v>9.8088449900000008</v>
      </c>
      <c r="AX4640" t="s">
        <v>1551</v>
      </c>
      <c r="AY4640">
        <v>1083</v>
      </c>
      <c r="AZ4640" t="s">
        <v>1468</v>
      </c>
    </row>
    <row r="4641" spans="1:52" x14ac:dyDescent="0.25">
      <c r="A4641">
        <v>539001</v>
      </c>
      <c r="B4641" t="s">
        <v>23962</v>
      </c>
      <c r="C4641">
        <v>6392</v>
      </c>
      <c r="D4641" t="s">
        <v>23963</v>
      </c>
      <c r="E4641" t="s">
        <v>23964</v>
      </c>
      <c r="F4641">
        <v>29189854</v>
      </c>
      <c r="G4641">
        <v>1003326758</v>
      </c>
      <c r="H4641" t="s">
        <v>23965</v>
      </c>
      <c r="I4641" t="s">
        <v>23966</v>
      </c>
      <c r="J4641" t="s">
        <v>23967</v>
      </c>
      <c r="K4641" s="39">
        <v>1592</v>
      </c>
      <c r="L4641" t="s">
        <v>3263</v>
      </c>
      <c r="P4641" s="5">
        <v>45232</v>
      </c>
      <c r="Q4641" t="s">
        <v>1545</v>
      </c>
      <c r="R4641">
        <v>580</v>
      </c>
      <c r="S4641" t="s">
        <v>9759</v>
      </c>
      <c r="U4641">
        <v>2</v>
      </c>
      <c r="V4641" t="s">
        <v>1546</v>
      </c>
      <c r="W4641">
        <v>1</v>
      </c>
      <c r="X4641" t="s">
        <v>36371</v>
      </c>
      <c r="Y4641">
        <v>6</v>
      </c>
      <c r="AA4641">
        <v>121</v>
      </c>
      <c r="AB4641" t="s">
        <v>1558</v>
      </c>
      <c r="AC4641">
        <v>1012</v>
      </c>
      <c r="AD4641" t="s">
        <v>1377</v>
      </c>
      <c r="AE4641">
        <v>1</v>
      </c>
      <c r="AF4641" t="s">
        <v>34807</v>
      </c>
      <c r="AG4641">
        <v>21</v>
      </c>
      <c r="AH4641" t="s">
        <v>40047</v>
      </c>
      <c r="AI4641">
        <v>580</v>
      </c>
      <c r="AJ4641" t="s">
        <v>9759</v>
      </c>
      <c r="AO4641" t="s">
        <v>23968</v>
      </c>
      <c r="AP4641" t="s">
        <v>23969</v>
      </c>
      <c r="AQ4641">
        <v>0</v>
      </c>
      <c r="AR4641" t="s">
        <v>1550</v>
      </c>
      <c r="AS4641" t="s">
        <v>23970</v>
      </c>
      <c r="AV4641">
        <v>54.990290760000001</v>
      </c>
      <c r="AW4641">
        <v>9.2883768300000007</v>
      </c>
      <c r="AX4641" t="s">
        <v>1551</v>
      </c>
      <c r="AY4641">
        <v>1083</v>
      </c>
      <c r="AZ4641" t="s">
        <v>1468</v>
      </c>
    </row>
    <row r="4642" spans="1:52" x14ac:dyDescent="0.25">
      <c r="A4642">
        <v>539003</v>
      </c>
      <c r="B4642" t="s">
        <v>23971</v>
      </c>
      <c r="C4642">
        <v>6372</v>
      </c>
      <c r="D4642" t="s">
        <v>23972</v>
      </c>
      <c r="E4642" t="s">
        <v>39023</v>
      </c>
      <c r="F4642">
        <v>29189854</v>
      </c>
      <c r="G4642">
        <v>1003326734</v>
      </c>
      <c r="H4642" t="s">
        <v>23973</v>
      </c>
      <c r="I4642" t="s">
        <v>23974</v>
      </c>
      <c r="J4642" t="s">
        <v>23975</v>
      </c>
      <c r="K4642" s="39">
        <v>1575</v>
      </c>
      <c r="L4642">
        <v>27</v>
      </c>
      <c r="P4642" s="5">
        <v>45232</v>
      </c>
      <c r="Q4642" t="s">
        <v>1545</v>
      </c>
      <c r="R4642">
        <v>580</v>
      </c>
      <c r="S4642" t="s">
        <v>9759</v>
      </c>
      <c r="U4642">
        <v>2</v>
      </c>
      <c r="V4642" t="s">
        <v>1546</v>
      </c>
      <c r="W4642">
        <v>1</v>
      </c>
      <c r="X4642" t="s">
        <v>36371</v>
      </c>
      <c r="Y4642">
        <v>9</v>
      </c>
      <c r="Z4642">
        <v>193808</v>
      </c>
      <c r="AA4642">
        <v>121</v>
      </c>
      <c r="AB4642" t="s">
        <v>1558</v>
      </c>
      <c r="AC4642">
        <v>1012</v>
      </c>
      <c r="AD4642" t="s">
        <v>1377</v>
      </c>
      <c r="AE4642">
        <v>1</v>
      </c>
      <c r="AF4642" t="s">
        <v>34807</v>
      </c>
      <c r="AG4642">
        <v>21</v>
      </c>
      <c r="AH4642" t="s">
        <v>40047</v>
      </c>
      <c r="AI4642">
        <v>580</v>
      </c>
      <c r="AJ4642" t="s">
        <v>9759</v>
      </c>
      <c r="AO4642" t="s">
        <v>23976</v>
      </c>
      <c r="AP4642" t="s">
        <v>23977</v>
      </c>
      <c r="AQ4642">
        <v>0</v>
      </c>
      <c r="AR4642" t="s">
        <v>1550</v>
      </c>
      <c r="AS4642" t="s">
        <v>23978</v>
      </c>
      <c r="AV4642">
        <v>54.945642020000001</v>
      </c>
      <c r="AW4642">
        <v>9.1030953500000003</v>
      </c>
      <c r="AX4642" t="s">
        <v>1551</v>
      </c>
      <c r="AY4642">
        <v>1083</v>
      </c>
      <c r="AZ4642" t="s">
        <v>1468</v>
      </c>
    </row>
    <row r="4643" spans="1:52" x14ac:dyDescent="0.25">
      <c r="A4643">
        <v>539004</v>
      </c>
      <c r="B4643" t="s">
        <v>23979</v>
      </c>
      <c r="C4643">
        <v>6372</v>
      </c>
      <c r="D4643" t="s">
        <v>23972</v>
      </c>
      <c r="E4643" t="s">
        <v>39024</v>
      </c>
      <c r="F4643">
        <v>29189854</v>
      </c>
      <c r="G4643">
        <v>1003326710</v>
      </c>
      <c r="H4643" t="s">
        <v>23980</v>
      </c>
      <c r="I4643" t="s">
        <v>23981</v>
      </c>
      <c r="J4643" t="s">
        <v>23982</v>
      </c>
      <c r="K4643" s="39">
        <v>1364</v>
      </c>
      <c r="L4643">
        <v>18</v>
      </c>
      <c r="P4643" s="5">
        <v>45232</v>
      </c>
      <c r="Q4643" t="s">
        <v>1545</v>
      </c>
      <c r="R4643">
        <v>580</v>
      </c>
      <c r="S4643" t="s">
        <v>9759</v>
      </c>
      <c r="U4643">
        <v>2</v>
      </c>
      <c r="V4643" t="s">
        <v>1546</v>
      </c>
      <c r="W4643">
        <v>1</v>
      </c>
      <c r="X4643" t="s">
        <v>36371</v>
      </c>
      <c r="Y4643">
        <v>6</v>
      </c>
      <c r="Z4643">
        <v>192308</v>
      </c>
      <c r="AA4643">
        <v>121</v>
      </c>
      <c r="AB4643" t="s">
        <v>1558</v>
      </c>
      <c r="AC4643">
        <v>1012</v>
      </c>
      <c r="AD4643" t="s">
        <v>1377</v>
      </c>
      <c r="AE4643">
        <v>1</v>
      </c>
      <c r="AF4643" t="s">
        <v>34807</v>
      </c>
      <c r="AG4643">
        <v>22</v>
      </c>
      <c r="AH4643" t="s">
        <v>40058</v>
      </c>
      <c r="AI4643">
        <v>580</v>
      </c>
      <c r="AJ4643" t="s">
        <v>9759</v>
      </c>
      <c r="AO4643" t="s">
        <v>23983</v>
      </c>
      <c r="AP4643" t="s">
        <v>23984</v>
      </c>
      <c r="AQ4643">
        <v>0</v>
      </c>
      <c r="AR4643" t="s">
        <v>1550</v>
      </c>
      <c r="AS4643" t="s">
        <v>23985</v>
      </c>
      <c r="AV4643">
        <v>55.010846610000002</v>
      </c>
      <c r="AW4643">
        <v>9.1268617800000005</v>
      </c>
      <c r="AX4643" t="s">
        <v>1551</v>
      </c>
      <c r="AY4643">
        <v>1083</v>
      </c>
      <c r="AZ4643" t="s">
        <v>1468</v>
      </c>
    </row>
    <row r="4644" spans="1:52" x14ac:dyDescent="0.25">
      <c r="A4644">
        <v>539006</v>
      </c>
      <c r="B4644" t="s">
        <v>23986</v>
      </c>
      <c r="C4644">
        <v>6360</v>
      </c>
      <c r="D4644" t="s">
        <v>23987</v>
      </c>
      <c r="E4644" t="s">
        <v>23988</v>
      </c>
      <c r="F4644">
        <v>29189854</v>
      </c>
      <c r="G4644">
        <v>1003326618</v>
      </c>
      <c r="H4644" t="s">
        <v>23989</v>
      </c>
      <c r="I4644" t="s">
        <v>23990</v>
      </c>
      <c r="J4644" t="s">
        <v>23991</v>
      </c>
      <c r="K4644" s="38" t="s">
        <v>3792</v>
      </c>
      <c r="L4644">
        <v>78</v>
      </c>
      <c r="P4644" s="5">
        <v>45232</v>
      </c>
      <c r="Q4644" t="s">
        <v>1545</v>
      </c>
      <c r="R4644">
        <v>580</v>
      </c>
      <c r="S4644" t="s">
        <v>9759</v>
      </c>
      <c r="U4644">
        <v>2</v>
      </c>
      <c r="V4644" t="s">
        <v>1546</v>
      </c>
      <c r="W4644">
        <v>1</v>
      </c>
      <c r="X4644" t="s">
        <v>36371</v>
      </c>
      <c r="Y4644">
        <v>9</v>
      </c>
      <c r="AA4644">
        <v>121</v>
      </c>
      <c r="AB4644" t="s">
        <v>1558</v>
      </c>
      <c r="AC4644">
        <v>1012</v>
      </c>
      <c r="AD4644" t="s">
        <v>1377</v>
      </c>
      <c r="AE4644">
        <v>1</v>
      </c>
      <c r="AF4644" t="s">
        <v>34807</v>
      </c>
      <c r="AG4644">
        <v>21</v>
      </c>
      <c r="AH4644" t="s">
        <v>40047</v>
      </c>
      <c r="AI4644">
        <v>580</v>
      </c>
      <c r="AJ4644" t="s">
        <v>9759</v>
      </c>
      <c r="AO4644" t="s">
        <v>23992</v>
      </c>
      <c r="AP4644" t="s">
        <v>23993</v>
      </c>
      <c r="AQ4644">
        <v>0</v>
      </c>
      <c r="AR4644" t="s">
        <v>1550</v>
      </c>
      <c r="AS4644" t="s">
        <v>6371</v>
      </c>
      <c r="AV4644">
        <v>54.934586240000002</v>
      </c>
      <c r="AW4644">
        <v>9.2460967200000006</v>
      </c>
      <c r="AX4644" t="s">
        <v>1551</v>
      </c>
      <c r="AY4644">
        <v>1083</v>
      </c>
      <c r="AZ4644" t="s">
        <v>1468</v>
      </c>
    </row>
    <row r="4645" spans="1:52" x14ac:dyDescent="0.25">
      <c r="A4645">
        <v>539009</v>
      </c>
      <c r="B4645" t="s">
        <v>23994</v>
      </c>
      <c r="C4645">
        <v>6372</v>
      </c>
      <c r="D4645" t="s">
        <v>23972</v>
      </c>
      <c r="E4645" t="s">
        <v>23995</v>
      </c>
      <c r="F4645">
        <v>31209013</v>
      </c>
      <c r="G4645">
        <v>1001672773</v>
      </c>
      <c r="H4645" t="s">
        <v>23996</v>
      </c>
      <c r="I4645" t="s">
        <v>23997</v>
      </c>
      <c r="J4645" t="s">
        <v>23998</v>
      </c>
      <c r="K4645" s="38" t="s">
        <v>5681</v>
      </c>
      <c r="L4645">
        <v>6</v>
      </c>
      <c r="P4645" s="5">
        <v>45811</v>
      </c>
      <c r="Q4645" t="s">
        <v>1895</v>
      </c>
      <c r="U4645">
        <v>5</v>
      </c>
      <c r="V4645" t="s">
        <v>1859</v>
      </c>
      <c r="W4645">
        <v>1</v>
      </c>
      <c r="X4645" t="s">
        <v>36371</v>
      </c>
      <c r="Y4645">
        <v>7</v>
      </c>
      <c r="Z4645">
        <v>195101</v>
      </c>
      <c r="AA4645">
        <v>121</v>
      </c>
      <c r="AB4645" t="s">
        <v>1558</v>
      </c>
      <c r="AC4645">
        <v>1013</v>
      </c>
      <c r="AD4645" t="s">
        <v>1379</v>
      </c>
      <c r="AE4645">
        <v>1</v>
      </c>
      <c r="AF4645" t="s">
        <v>34807</v>
      </c>
      <c r="AG4645">
        <v>22</v>
      </c>
      <c r="AH4645" t="s">
        <v>40058</v>
      </c>
      <c r="AI4645">
        <v>580</v>
      </c>
      <c r="AJ4645" t="s">
        <v>9759</v>
      </c>
      <c r="AO4645" t="s">
        <v>23999</v>
      </c>
      <c r="AP4645" t="s">
        <v>24000</v>
      </c>
      <c r="AQ4645">
        <v>0</v>
      </c>
      <c r="AR4645" t="s">
        <v>1550</v>
      </c>
      <c r="AS4645" t="s">
        <v>24001</v>
      </c>
      <c r="AU4645" t="s">
        <v>24002</v>
      </c>
      <c r="AV4645">
        <v>54.925428680000003</v>
      </c>
      <c r="AW4645">
        <v>9.0682171500000006</v>
      </c>
      <c r="AX4645" t="s">
        <v>1551</v>
      </c>
      <c r="AY4645">
        <v>1083</v>
      </c>
      <c r="AZ4645" t="s">
        <v>1468</v>
      </c>
    </row>
    <row r="4646" spans="1:52" x14ac:dyDescent="0.25">
      <c r="A4646">
        <v>539010</v>
      </c>
      <c r="B4646" t="s">
        <v>24003</v>
      </c>
      <c r="C4646">
        <v>6372</v>
      </c>
      <c r="D4646" t="s">
        <v>23972</v>
      </c>
      <c r="E4646" t="s">
        <v>24004</v>
      </c>
      <c r="F4646">
        <v>31183715</v>
      </c>
      <c r="G4646">
        <v>1003031279</v>
      </c>
      <c r="I4646" t="s">
        <v>24005</v>
      </c>
      <c r="J4646" t="s">
        <v>24006</v>
      </c>
      <c r="K4646" s="39">
        <v>1357</v>
      </c>
      <c r="L4646" t="s">
        <v>24007</v>
      </c>
      <c r="P4646" s="5">
        <v>44888</v>
      </c>
      <c r="Q4646" t="s">
        <v>1557</v>
      </c>
      <c r="U4646">
        <v>5</v>
      </c>
      <c r="V4646" t="s">
        <v>1859</v>
      </c>
      <c r="W4646">
        <v>1</v>
      </c>
      <c r="X4646" t="s">
        <v>36371</v>
      </c>
      <c r="Y4646">
        <v>9</v>
      </c>
      <c r="Z4646">
        <v>195004</v>
      </c>
      <c r="AA4646">
        <v>121</v>
      </c>
      <c r="AB4646" t="s">
        <v>1558</v>
      </c>
      <c r="AC4646">
        <v>1013</v>
      </c>
      <c r="AD4646" t="s">
        <v>1379</v>
      </c>
      <c r="AE4646">
        <v>1</v>
      </c>
      <c r="AF4646" t="s">
        <v>34807</v>
      </c>
      <c r="AG4646">
        <v>22</v>
      </c>
      <c r="AH4646" t="s">
        <v>40058</v>
      </c>
      <c r="AI4646">
        <v>580</v>
      </c>
      <c r="AJ4646" t="s">
        <v>9759</v>
      </c>
      <c r="AO4646" t="s">
        <v>24008</v>
      </c>
      <c r="AP4646" t="s">
        <v>24009</v>
      </c>
      <c r="AQ4646">
        <v>0</v>
      </c>
      <c r="AR4646" t="s">
        <v>1550</v>
      </c>
      <c r="AS4646" t="s">
        <v>24010</v>
      </c>
      <c r="AV4646">
        <v>55.004982149999996</v>
      </c>
      <c r="AW4646">
        <v>9.1278188700000005</v>
      </c>
      <c r="AX4646" t="s">
        <v>1551</v>
      </c>
      <c r="AY4646">
        <v>1083</v>
      </c>
      <c r="AZ4646" t="s">
        <v>1468</v>
      </c>
    </row>
    <row r="4647" spans="1:52" x14ac:dyDescent="0.25">
      <c r="A4647">
        <v>539012</v>
      </c>
      <c r="B4647" t="s">
        <v>23514</v>
      </c>
      <c r="C4647">
        <v>6360</v>
      </c>
      <c r="D4647" t="s">
        <v>23987</v>
      </c>
      <c r="E4647" t="s">
        <v>24011</v>
      </c>
      <c r="F4647">
        <v>31118417</v>
      </c>
      <c r="G4647">
        <v>1001671315</v>
      </c>
      <c r="H4647" t="s">
        <v>24012</v>
      </c>
      <c r="I4647" t="s">
        <v>24013</v>
      </c>
      <c r="J4647" t="s">
        <v>39025</v>
      </c>
      <c r="K4647" s="38" t="s">
        <v>24014</v>
      </c>
      <c r="L4647">
        <v>53</v>
      </c>
      <c r="P4647" s="5">
        <v>45784</v>
      </c>
      <c r="Q4647" t="s">
        <v>1895</v>
      </c>
      <c r="U4647">
        <v>5</v>
      </c>
      <c r="V4647" t="s">
        <v>1859</v>
      </c>
      <c r="W4647">
        <v>1</v>
      </c>
      <c r="X4647" t="s">
        <v>36371</v>
      </c>
      <c r="Y4647">
        <v>10</v>
      </c>
      <c r="Z4647">
        <v>192408</v>
      </c>
      <c r="AA4647">
        <v>121</v>
      </c>
      <c r="AB4647" t="s">
        <v>1558</v>
      </c>
      <c r="AC4647">
        <v>1013</v>
      </c>
      <c r="AD4647" t="s">
        <v>1379</v>
      </c>
      <c r="AE4647">
        <v>1</v>
      </c>
      <c r="AF4647" t="s">
        <v>34807</v>
      </c>
      <c r="AG4647">
        <v>21</v>
      </c>
      <c r="AH4647" t="s">
        <v>40047</v>
      </c>
      <c r="AI4647">
        <v>580</v>
      </c>
      <c r="AJ4647" t="s">
        <v>9759</v>
      </c>
      <c r="AO4647" t="s">
        <v>24015</v>
      </c>
      <c r="AP4647" t="s">
        <v>24016</v>
      </c>
      <c r="AQ4647">
        <v>0</v>
      </c>
      <c r="AR4647" t="s">
        <v>1550</v>
      </c>
      <c r="AS4647" t="s">
        <v>36733</v>
      </c>
      <c r="AV4647">
        <v>54.934282510000003</v>
      </c>
      <c r="AW4647">
        <v>9.2479933299999999</v>
      </c>
      <c r="AX4647" t="s">
        <v>1551</v>
      </c>
      <c r="AY4647">
        <v>1083</v>
      </c>
      <c r="AZ4647" t="s">
        <v>1468</v>
      </c>
    </row>
    <row r="4648" spans="1:52" x14ac:dyDescent="0.25">
      <c r="A4648">
        <v>539014</v>
      </c>
      <c r="B4648" t="s">
        <v>24017</v>
      </c>
      <c r="C4648">
        <v>6372</v>
      </c>
      <c r="D4648" t="s">
        <v>23972</v>
      </c>
      <c r="E4648" t="s">
        <v>24018</v>
      </c>
      <c r="F4648">
        <v>86882515</v>
      </c>
      <c r="G4648">
        <v>1002758803</v>
      </c>
      <c r="H4648" t="s">
        <v>24019</v>
      </c>
      <c r="I4648" t="s">
        <v>24020</v>
      </c>
      <c r="J4648" t="s">
        <v>24021</v>
      </c>
      <c r="K4648" s="38" t="s">
        <v>4780</v>
      </c>
      <c r="L4648" t="s">
        <v>14781</v>
      </c>
      <c r="P4648" s="5">
        <v>44965</v>
      </c>
      <c r="Q4648" t="s">
        <v>1557</v>
      </c>
      <c r="U4648">
        <v>5</v>
      </c>
      <c r="V4648" t="s">
        <v>1859</v>
      </c>
      <c r="W4648">
        <v>1</v>
      </c>
      <c r="X4648" t="s">
        <v>36371</v>
      </c>
      <c r="Y4648">
        <v>9</v>
      </c>
      <c r="Z4648">
        <v>197908</v>
      </c>
      <c r="AA4648">
        <v>121</v>
      </c>
      <c r="AB4648" t="s">
        <v>1558</v>
      </c>
      <c r="AC4648">
        <v>1013</v>
      </c>
      <c r="AD4648" t="s">
        <v>1379</v>
      </c>
      <c r="AE4648">
        <v>1</v>
      </c>
      <c r="AF4648" t="s">
        <v>34807</v>
      </c>
      <c r="AG4648">
        <v>22</v>
      </c>
      <c r="AH4648" t="s">
        <v>40058</v>
      </c>
      <c r="AI4648">
        <v>580</v>
      </c>
      <c r="AJ4648" t="s">
        <v>9759</v>
      </c>
      <c r="AO4648" t="s">
        <v>24022</v>
      </c>
      <c r="AP4648" t="s">
        <v>24023</v>
      </c>
      <c r="AQ4648">
        <v>0</v>
      </c>
      <c r="AR4648" t="s">
        <v>1550</v>
      </c>
      <c r="AS4648" t="s">
        <v>24024</v>
      </c>
      <c r="AV4648">
        <v>54.931860129999997</v>
      </c>
      <c r="AW4648">
        <v>9.0692151299999999</v>
      </c>
      <c r="AX4648" t="s">
        <v>1551</v>
      </c>
      <c r="AY4648">
        <v>1083</v>
      </c>
      <c r="AZ4648" t="s">
        <v>1468</v>
      </c>
    </row>
    <row r="4649" spans="1:52" x14ac:dyDescent="0.25">
      <c r="A4649">
        <v>539015</v>
      </c>
      <c r="B4649" t="s">
        <v>24025</v>
      </c>
      <c r="C4649">
        <v>6360</v>
      </c>
      <c r="D4649" t="s">
        <v>23987</v>
      </c>
      <c r="E4649" t="s">
        <v>39026</v>
      </c>
      <c r="F4649">
        <v>29189854</v>
      </c>
      <c r="G4649">
        <v>1009763305</v>
      </c>
      <c r="I4649" t="s">
        <v>24026</v>
      </c>
      <c r="J4649" t="s">
        <v>24027</v>
      </c>
      <c r="K4649" s="39">
        <v>1612</v>
      </c>
      <c r="L4649">
        <v>48</v>
      </c>
      <c r="P4649" s="5">
        <v>40620</v>
      </c>
      <c r="Q4649" t="s">
        <v>1557</v>
      </c>
      <c r="R4649">
        <v>580</v>
      </c>
      <c r="S4649" t="s">
        <v>9759</v>
      </c>
      <c r="T4649" s="5">
        <v>40543</v>
      </c>
      <c r="U4649">
        <v>2</v>
      </c>
      <c r="V4649" t="s">
        <v>1546</v>
      </c>
      <c r="W4649">
        <v>1</v>
      </c>
      <c r="X4649" t="s">
        <v>36371</v>
      </c>
      <c r="Y4649">
        <v>8</v>
      </c>
      <c r="Z4649">
        <v>200210</v>
      </c>
      <c r="AA4649">
        <v>129</v>
      </c>
      <c r="AB4649" t="s">
        <v>1373</v>
      </c>
      <c r="AC4649">
        <v>1016</v>
      </c>
      <c r="AD4649" t="s">
        <v>1373</v>
      </c>
      <c r="AE4649">
        <v>3</v>
      </c>
      <c r="AF4649" t="s">
        <v>1601</v>
      </c>
      <c r="AG4649">
        <v>29</v>
      </c>
      <c r="AH4649" t="s">
        <v>3064</v>
      </c>
      <c r="AI4649">
        <v>580</v>
      </c>
      <c r="AJ4649" t="s">
        <v>9759</v>
      </c>
      <c r="AO4649" t="s">
        <v>24028</v>
      </c>
      <c r="AP4649" t="s">
        <v>24029</v>
      </c>
      <c r="AQ4649">
        <v>0</v>
      </c>
      <c r="AR4649" t="s">
        <v>1550</v>
      </c>
      <c r="AS4649" t="s">
        <v>24030</v>
      </c>
      <c r="AV4649" s="6" t="s">
        <v>24031</v>
      </c>
      <c r="AW4649" s="6" t="s">
        <v>24032</v>
      </c>
      <c r="AX4649" t="s">
        <v>1551</v>
      </c>
      <c r="AY4649">
        <v>1083</v>
      </c>
      <c r="AZ4649" t="s">
        <v>1468</v>
      </c>
    </row>
    <row r="4650" spans="1:52" x14ac:dyDescent="0.25">
      <c r="A4650">
        <v>539200</v>
      </c>
      <c r="C4650">
        <v>6360</v>
      </c>
      <c r="D4650" t="s">
        <v>23987</v>
      </c>
      <c r="E4650" t="s">
        <v>40108</v>
      </c>
      <c r="F4650">
        <v>29189854</v>
      </c>
      <c r="G4650">
        <v>1013642016</v>
      </c>
      <c r="H4650" t="s">
        <v>24033</v>
      </c>
      <c r="I4650" t="s">
        <v>24034</v>
      </c>
      <c r="J4650" t="s">
        <v>24035</v>
      </c>
      <c r="K4650" s="39">
        <v>1860</v>
      </c>
      <c r="L4650">
        <v>2</v>
      </c>
      <c r="P4650" s="5">
        <v>43432</v>
      </c>
      <c r="Q4650" t="s">
        <v>1557</v>
      </c>
      <c r="R4650">
        <v>580</v>
      </c>
      <c r="S4650" t="s">
        <v>9759</v>
      </c>
      <c r="U4650">
        <v>2</v>
      </c>
      <c r="V4650" t="s">
        <v>1546</v>
      </c>
      <c r="W4650">
        <v>1</v>
      </c>
      <c r="X4650" t="s">
        <v>36371</v>
      </c>
      <c r="AA4650">
        <v>932</v>
      </c>
      <c r="AB4650" t="s">
        <v>40066</v>
      </c>
      <c r="AC4650">
        <v>2021</v>
      </c>
      <c r="AD4650" t="s">
        <v>40066</v>
      </c>
      <c r="AE4650">
        <v>2</v>
      </c>
      <c r="AF4650" t="s">
        <v>34828</v>
      </c>
      <c r="AG4650">
        <v>10</v>
      </c>
      <c r="AH4650" t="s">
        <v>40067</v>
      </c>
      <c r="AI4650">
        <v>580</v>
      </c>
      <c r="AJ4650" t="s">
        <v>9759</v>
      </c>
      <c r="AO4650" t="s">
        <v>24036</v>
      </c>
      <c r="AP4650" t="s">
        <v>14034</v>
      </c>
      <c r="AQ4650">
        <v>0</v>
      </c>
      <c r="AR4650" t="s">
        <v>1550</v>
      </c>
      <c r="AS4650" t="s">
        <v>24037</v>
      </c>
      <c r="AV4650">
        <v>54.935352700000003</v>
      </c>
      <c r="AW4650">
        <v>9.2510666599999993</v>
      </c>
      <c r="AX4650" t="s">
        <v>1551</v>
      </c>
      <c r="AY4650">
        <v>1083</v>
      </c>
      <c r="AZ4650" t="s">
        <v>1468</v>
      </c>
    </row>
    <row r="4651" spans="1:52" x14ac:dyDescent="0.25">
      <c r="A4651">
        <v>539300</v>
      </c>
      <c r="B4651" t="s">
        <v>24038</v>
      </c>
      <c r="C4651">
        <v>6360</v>
      </c>
      <c r="D4651" t="s">
        <v>23987</v>
      </c>
      <c r="E4651" t="s">
        <v>24039</v>
      </c>
      <c r="F4651">
        <v>17500147</v>
      </c>
      <c r="G4651">
        <v>1001300406</v>
      </c>
      <c r="H4651" t="s">
        <v>24040</v>
      </c>
      <c r="I4651" t="s">
        <v>24041</v>
      </c>
      <c r="J4651" t="s">
        <v>39027</v>
      </c>
      <c r="K4651" s="38" t="s">
        <v>24014</v>
      </c>
      <c r="L4651">
        <v>51</v>
      </c>
      <c r="P4651" s="5">
        <v>43784</v>
      </c>
      <c r="Q4651" t="s">
        <v>1557</v>
      </c>
      <c r="U4651">
        <v>5</v>
      </c>
      <c r="V4651" t="s">
        <v>1859</v>
      </c>
      <c r="W4651">
        <v>1</v>
      </c>
      <c r="X4651" t="s">
        <v>36371</v>
      </c>
      <c r="Y4651">
        <v>10</v>
      </c>
      <c r="Z4651">
        <v>195105</v>
      </c>
      <c r="AA4651">
        <v>123</v>
      </c>
      <c r="AB4651" t="s">
        <v>1374</v>
      </c>
      <c r="AC4651">
        <v>1011</v>
      </c>
      <c r="AD4651" t="s">
        <v>1374</v>
      </c>
      <c r="AE4651">
        <v>1</v>
      </c>
      <c r="AF4651" t="s">
        <v>34807</v>
      </c>
      <c r="AG4651">
        <v>80</v>
      </c>
      <c r="AH4651" t="s">
        <v>1374</v>
      </c>
      <c r="AI4651">
        <v>580</v>
      </c>
      <c r="AJ4651" t="s">
        <v>9759</v>
      </c>
      <c r="AO4651" t="s">
        <v>24042</v>
      </c>
      <c r="AP4651" t="s">
        <v>24043</v>
      </c>
      <c r="AQ4651">
        <v>0</v>
      </c>
      <c r="AR4651" t="s">
        <v>1550</v>
      </c>
      <c r="AS4651" t="s">
        <v>36733</v>
      </c>
      <c r="AV4651">
        <v>54.934173659999999</v>
      </c>
      <c r="AW4651">
        <v>9.2488374699999998</v>
      </c>
      <c r="AX4651" t="s">
        <v>1551</v>
      </c>
      <c r="AY4651">
        <v>1083</v>
      </c>
      <c r="AZ4651" t="s">
        <v>1468</v>
      </c>
    </row>
    <row r="4652" spans="1:52" x14ac:dyDescent="0.25">
      <c r="A4652">
        <v>539301</v>
      </c>
      <c r="B4652" t="s">
        <v>24044</v>
      </c>
      <c r="C4652">
        <v>6372</v>
      </c>
      <c r="D4652" t="s">
        <v>23972</v>
      </c>
      <c r="E4652" t="s">
        <v>24045</v>
      </c>
      <c r="F4652">
        <v>35672613</v>
      </c>
      <c r="G4652">
        <v>1001736444</v>
      </c>
      <c r="H4652" t="s">
        <v>24046</v>
      </c>
      <c r="I4652" t="s">
        <v>24047</v>
      </c>
      <c r="J4652" t="s">
        <v>24048</v>
      </c>
      <c r="K4652" s="39">
        <v>1304</v>
      </c>
      <c r="L4652">
        <v>21</v>
      </c>
      <c r="P4652" s="5">
        <v>41299</v>
      </c>
      <c r="Q4652" t="s">
        <v>1557</v>
      </c>
      <c r="T4652" s="5">
        <v>41121</v>
      </c>
      <c r="U4652">
        <v>5</v>
      </c>
      <c r="V4652" t="s">
        <v>1859</v>
      </c>
      <c r="W4652">
        <v>1</v>
      </c>
      <c r="X4652" t="s">
        <v>36371</v>
      </c>
      <c r="Z4652">
        <v>192008</v>
      </c>
      <c r="AA4652">
        <v>123</v>
      </c>
      <c r="AB4652" t="s">
        <v>1374</v>
      </c>
      <c r="AC4652">
        <v>1011</v>
      </c>
      <c r="AD4652" t="s">
        <v>1374</v>
      </c>
      <c r="AE4652">
        <v>3</v>
      </c>
      <c r="AF4652" t="s">
        <v>1601</v>
      </c>
      <c r="AG4652">
        <v>80</v>
      </c>
      <c r="AH4652" t="s">
        <v>1374</v>
      </c>
      <c r="AI4652">
        <v>580</v>
      </c>
      <c r="AJ4652" t="s">
        <v>9759</v>
      </c>
      <c r="AO4652" t="s">
        <v>24049</v>
      </c>
      <c r="AP4652" t="s">
        <v>24050</v>
      </c>
      <c r="AQ4652">
        <v>0</v>
      </c>
      <c r="AR4652" t="s">
        <v>1550</v>
      </c>
      <c r="AS4652" t="s">
        <v>24051</v>
      </c>
      <c r="AU4652" t="s">
        <v>24052</v>
      </c>
      <c r="AX4652" t="s">
        <v>1551</v>
      </c>
      <c r="AY4652">
        <v>1083</v>
      </c>
      <c r="AZ4652" t="s">
        <v>1468</v>
      </c>
    </row>
    <row r="4653" spans="1:52" x14ac:dyDescent="0.25">
      <c r="A4653">
        <v>540000</v>
      </c>
      <c r="B4653" t="s">
        <v>39028</v>
      </c>
      <c r="C4653">
        <v>6400</v>
      </c>
      <c r="D4653" t="s">
        <v>1484</v>
      </c>
      <c r="E4653" t="s">
        <v>37330</v>
      </c>
      <c r="F4653">
        <v>29189773</v>
      </c>
      <c r="G4653">
        <v>1003326485</v>
      </c>
      <c r="I4653" t="s">
        <v>14002</v>
      </c>
      <c r="J4653" t="s">
        <v>40992</v>
      </c>
      <c r="K4653" s="39">
        <v>1724</v>
      </c>
      <c r="L4653">
        <v>10</v>
      </c>
      <c r="P4653" s="5">
        <v>43938</v>
      </c>
      <c r="Q4653" t="s">
        <v>1557</v>
      </c>
      <c r="R4653">
        <v>540</v>
      </c>
      <c r="S4653" t="s">
        <v>37330</v>
      </c>
      <c r="U4653">
        <v>2</v>
      </c>
      <c r="V4653" t="s">
        <v>1546</v>
      </c>
      <c r="W4653">
        <v>5</v>
      </c>
      <c r="X4653" t="s">
        <v>41387</v>
      </c>
      <c r="Z4653">
        <v>200701</v>
      </c>
      <c r="AA4653">
        <v>923</v>
      </c>
      <c r="AB4653" t="s">
        <v>1547</v>
      </c>
      <c r="AC4653">
        <v>2013</v>
      </c>
      <c r="AD4653" t="s">
        <v>1547</v>
      </c>
      <c r="AE4653">
        <v>1</v>
      </c>
      <c r="AF4653" t="s">
        <v>34807</v>
      </c>
      <c r="AG4653">
        <v>99</v>
      </c>
      <c r="AH4653" t="s">
        <v>41429</v>
      </c>
      <c r="AI4653">
        <v>540</v>
      </c>
      <c r="AJ4653" t="s">
        <v>37330</v>
      </c>
      <c r="AO4653" t="s">
        <v>14665</v>
      </c>
      <c r="AP4653" t="s">
        <v>14004</v>
      </c>
      <c r="AQ4653">
        <v>0</v>
      </c>
      <c r="AR4653" t="s">
        <v>1550</v>
      </c>
      <c r="AS4653" t="s">
        <v>40266</v>
      </c>
      <c r="AT4653" t="s">
        <v>40086</v>
      </c>
      <c r="AV4653">
        <v>54.908758640000002</v>
      </c>
      <c r="AW4653">
        <v>9.7889236200000003</v>
      </c>
      <c r="AX4653" t="s">
        <v>1551</v>
      </c>
      <c r="AY4653">
        <v>1083</v>
      </c>
      <c r="AZ4653" t="s">
        <v>1468</v>
      </c>
    </row>
    <row r="4654" spans="1:52" x14ac:dyDescent="0.25">
      <c r="A4654">
        <v>540001</v>
      </c>
      <c r="B4654" t="s">
        <v>36018</v>
      </c>
      <c r="C4654">
        <v>6400</v>
      </c>
      <c r="D4654" t="s">
        <v>1484</v>
      </c>
      <c r="E4654" t="s">
        <v>39029</v>
      </c>
      <c r="F4654">
        <v>20699310</v>
      </c>
      <c r="G4654">
        <v>1014486360</v>
      </c>
      <c r="I4654" t="s">
        <v>24053</v>
      </c>
      <c r="J4654" t="s">
        <v>24054</v>
      </c>
      <c r="K4654" s="38" t="s">
        <v>5563</v>
      </c>
      <c r="L4654">
        <v>7</v>
      </c>
      <c r="P4654" s="5">
        <v>43090</v>
      </c>
      <c r="Q4654" t="s">
        <v>1557</v>
      </c>
      <c r="T4654" s="5">
        <v>43100</v>
      </c>
      <c r="U4654">
        <v>0</v>
      </c>
      <c r="V4654" t="s">
        <v>2299</v>
      </c>
      <c r="W4654">
        <v>8</v>
      </c>
      <c r="X4654" t="s">
        <v>34837</v>
      </c>
      <c r="Z4654">
        <v>200801</v>
      </c>
      <c r="AA4654">
        <v>127</v>
      </c>
      <c r="AB4654" t="s">
        <v>2291</v>
      </c>
      <c r="AC4654">
        <v>1052</v>
      </c>
      <c r="AD4654" t="s">
        <v>2291</v>
      </c>
      <c r="AE4654">
        <v>3</v>
      </c>
      <c r="AF4654" t="s">
        <v>1601</v>
      </c>
      <c r="AG4654">
        <v>99</v>
      </c>
      <c r="AH4654" t="s">
        <v>41429</v>
      </c>
      <c r="AI4654">
        <v>540</v>
      </c>
      <c r="AJ4654" t="s">
        <v>37330</v>
      </c>
      <c r="AO4654" t="s">
        <v>24055</v>
      </c>
      <c r="AP4654" t="s">
        <v>24056</v>
      </c>
      <c r="AQ4654">
        <v>0</v>
      </c>
      <c r="AR4654" t="s">
        <v>1550</v>
      </c>
      <c r="AS4654" t="s">
        <v>24057</v>
      </c>
      <c r="AV4654">
        <v>54.920269124520502</v>
      </c>
      <c r="AW4654">
        <v>9.8113842269360294</v>
      </c>
      <c r="AX4654" t="s">
        <v>1551</v>
      </c>
      <c r="AY4654">
        <v>1083</v>
      </c>
      <c r="AZ4654" t="s">
        <v>1468</v>
      </c>
    </row>
    <row r="4655" spans="1:52" x14ac:dyDescent="0.25">
      <c r="A4655">
        <v>540401</v>
      </c>
      <c r="C4655">
        <v>6400</v>
      </c>
      <c r="D4655" t="s">
        <v>1484</v>
      </c>
      <c r="E4655" t="s">
        <v>24058</v>
      </c>
      <c r="F4655">
        <v>28134258</v>
      </c>
      <c r="G4655">
        <v>1010871014</v>
      </c>
      <c r="H4655" t="s">
        <v>24059</v>
      </c>
      <c r="I4655" t="s">
        <v>24060</v>
      </c>
      <c r="J4655" t="s">
        <v>24061</v>
      </c>
      <c r="K4655" s="39">
        <v>1161</v>
      </c>
      <c r="L4655">
        <v>1</v>
      </c>
      <c r="P4655" s="5">
        <v>43620</v>
      </c>
      <c r="Q4655" t="s">
        <v>1557</v>
      </c>
      <c r="T4655" s="5">
        <v>40695</v>
      </c>
      <c r="U4655">
        <v>0</v>
      </c>
      <c r="V4655" t="s">
        <v>2299</v>
      </c>
      <c r="W4655">
        <v>1</v>
      </c>
      <c r="X4655" t="s">
        <v>36371</v>
      </c>
      <c r="Z4655">
        <v>200409</v>
      </c>
      <c r="AA4655">
        <v>273</v>
      </c>
      <c r="AB4655" t="s">
        <v>8379</v>
      </c>
      <c r="AC4655">
        <v>1087</v>
      </c>
      <c r="AD4655" t="s">
        <v>3131</v>
      </c>
      <c r="AE4655">
        <v>3</v>
      </c>
      <c r="AF4655" t="s">
        <v>1601</v>
      </c>
      <c r="AG4655">
        <v>99</v>
      </c>
      <c r="AH4655" t="s">
        <v>41429</v>
      </c>
      <c r="AI4655">
        <v>540</v>
      </c>
      <c r="AJ4655" t="s">
        <v>37330</v>
      </c>
      <c r="AO4655" t="s">
        <v>24062</v>
      </c>
      <c r="AP4655" t="s">
        <v>24063</v>
      </c>
      <c r="AQ4655">
        <v>0</v>
      </c>
      <c r="AR4655" t="s">
        <v>1550</v>
      </c>
      <c r="AS4655" t="s">
        <v>8382</v>
      </c>
      <c r="AV4655">
        <v>54.962654219999997</v>
      </c>
      <c r="AW4655">
        <v>9.7867731500000001</v>
      </c>
      <c r="AX4655" t="s">
        <v>1551</v>
      </c>
      <c r="AY4655">
        <v>1083</v>
      </c>
      <c r="AZ4655" t="s">
        <v>1468</v>
      </c>
    </row>
    <row r="4656" spans="1:52" x14ac:dyDescent="0.25">
      <c r="A4656">
        <v>541001</v>
      </c>
      <c r="B4656" t="s">
        <v>24064</v>
      </c>
      <c r="C4656">
        <v>6270</v>
      </c>
      <c r="D4656" t="s">
        <v>1485</v>
      </c>
      <c r="E4656" t="s">
        <v>24065</v>
      </c>
      <c r="F4656">
        <v>29189781</v>
      </c>
      <c r="G4656">
        <v>1003326941</v>
      </c>
      <c r="H4656" t="s">
        <v>24066</v>
      </c>
      <c r="I4656" t="s">
        <v>24067</v>
      </c>
      <c r="J4656" t="s">
        <v>24068</v>
      </c>
      <c r="K4656" s="39">
        <v>1326</v>
      </c>
      <c r="L4656">
        <v>62</v>
      </c>
      <c r="P4656" s="5">
        <v>41771</v>
      </c>
      <c r="Q4656" t="s">
        <v>1910</v>
      </c>
      <c r="R4656">
        <v>550</v>
      </c>
      <c r="S4656" t="s">
        <v>37317</v>
      </c>
      <c r="T4656" s="5">
        <v>40756</v>
      </c>
      <c r="U4656">
        <v>2</v>
      </c>
      <c r="V4656" t="s">
        <v>1546</v>
      </c>
      <c r="W4656">
        <v>1</v>
      </c>
      <c r="X4656" t="s">
        <v>36371</v>
      </c>
      <c r="Y4656">
        <v>6</v>
      </c>
      <c r="AA4656">
        <v>121</v>
      </c>
      <c r="AB4656" t="s">
        <v>1558</v>
      </c>
      <c r="AC4656">
        <v>1012</v>
      </c>
      <c r="AD4656" t="s">
        <v>1377</v>
      </c>
      <c r="AE4656">
        <v>3</v>
      </c>
      <c r="AF4656" t="s">
        <v>1601</v>
      </c>
      <c r="AG4656">
        <v>21</v>
      </c>
      <c r="AH4656" t="s">
        <v>40047</v>
      </c>
      <c r="AI4656">
        <v>550</v>
      </c>
      <c r="AJ4656" t="s">
        <v>37317</v>
      </c>
      <c r="AO4656" t="s">
        <v>24069</v>
      </c>
      <c r="AP4656" t="s">
        <v>24070</v>
      </c>
      <c r="AQ4656">
        <v>0</v>
      </c>
      <c r="AR4656" t="s">
        <v>1550</v>
      </c>
      <c r="AS4656" t="s">
        <v>10907</v>
      </c>
      <c r="AV4656">
        <v>54.978585653941899</v>
      </c>
      <c r="AW4656">
        <v>8.8633180004855792</v>
      </c>
      <c r="AX4656" t="s">
        <v>1551</v>
      </c>
      <c r="AY4656">
        <v>1083</v>
      </c>
      <c r="AZ4656" t="s">
        <v>1468</v>
      </c>
    </row>
    <row r="4657" spans="1:52" x14ac:dyDescent="0.25">
      <c r="A4657">
        <v>541002</v>
      </c>
      <c r="B4657" t="s">
        <v>24071</v>
      </c>
      <c r="C4657">
        <v>6270</v>
      </c>
      <c r="D4657" t="s">
        <v>1485</v>
      </c>
      <c r="E4657" t="s">
        <v>24072</v>
      </c>
      <c r="F4657">
        <v>29189781</v>
      </c>
      <c r="G4657">
        <v>1003326874</v>
      </c>
      <c r="H4657" t="s">
        <v>24073</v>
      </c>
      <c r="I4657" t="s">
        <v>24074</v>
      </c>
      <c r="J4657" t="s">
        <v>36019</v>
      </c>
      <c r="K4657" s="38" t="s">
        <v>10691</v>
      </c>
      <c r="L4657">
        <v>22</v>
      </c>
      <c r="P4657" s="5">
        <v>40828</v>
      </c>
      <c r="Q4657" t="s">
        <v>1557</v>
      </c>
      <c r="R4657">
        <v>550</v>
      </c>
      <c r="S4657" t="s">
        <v>37317</v>
      </c>
      <c r="T4657" s="5">
        <v>40756</v>
      </c>
      <c r="U4657">
        <v>2</v>
      </c>
      <c r="V4657" t="s">
        <v>1546</v>
      </c>
      <c r="W4657">
        <v>1</v>
      </c>
      <c r="X4657" t="s">
        <v>36371</v>
      </c>
      <c r="Y4657">
        <v>6</v>
      </c>
      <c r="AA4657">
        <v>121</v>
      </c>
      <c r="AB4657" t="s">
        <v>1558</v>
      </c>
      <c r="AC4657">
        <v>1012</v>
      </c>
      <c r="AD4657" t="s">
        <v>1377</v>
      </c>
      <c r="AE4657">
        <v>3</v>
      </c>
      <c r="AF4657" t="s">
        <v>1601</v>
      </c>
      <c r="AG4657">
        <v>21</v>
      </c>
      <c r="AH4657" t="s">
        <v>40047</v>
      </c>
      <c r="AI4657">
        <v>550</v>
      </c>
      <c r="AJ4657" t="s">
        <v>37317</v>
      </c>
      <c r="AK4657">
        <v>2</v>
      </c>
      <c r="AL4657" t="s">
        <v>1618</v>
      </c>
      <c r="AM4657">
        <v>280192</v>
      </c>
      <c r="AO4657" t="s">
        <v>24075</v>
      </c>
      <c r="AP4657" t="s">
        <v>24076</v>
      </c>
      <c r="AQ4657">
        <v>0</v>
      </c>
      <c r="AR4657" t="s">
        <v>1550</v>
      </c>
      <c r="AS4657" t="s">
        <v>35005</v>
      </c>
      <c r="AV4657" s="6" t="s">
        <v>24077</v>
      </c>
      <c r="AW4657">
        <v>8.9623972543351798</v>
      </c>
      <c r="AX4657" t="s">
        <v>1551</v>
      </c>
      <c r="AY4657">
        <v>1083</v>
      </c>
      <c r="AZ4657" t="s">
        <v>1468</v>
      </c>
    </row>
    <row r="4658" spans="1:52" x14ac:dyDescent="0.25">
      <c r="A4658">
        <v>541003</v>
      </c>
      <c r="B4658" t="s">
        <v>39030</v>
      </c>
      <c r="C4658">
        <v>6270</v>
      </c>
      <c r="D4658" t="s">
        <v>1485</v>
      </c>
      <c r="E4658" t="s">
        <v>39031</v>
      </c>
      <c r="F4658">
        <v>29189781</v>
      </c>
      <c r="G4658">
        <v>1003326904</v>
      </c>
      <c r="H4658" t="s">
        <v>24078</v>
      </c>
      <c r="I4658" t="s">
        <v>24079</v>
      </c>
      <c r="J4658" t="s">
        <v>39032</v>
      </c>
      <c r="K4658" s="39">
        <v>1125</v>
      </c>
      <c r="L4658">
        <v>9</v>
      </c>
      <c r="P4658" s="5">
        <v>44797</v>
      </c>
      <c r="Q4658" t="s">
        <v>1557</v>
      </c>
      <c r="R4658">
        <v>550</v>
      </c>
      <c r="S4658" t="s">
        <v>37317</v>
      </c>
      <c r="U4658">
        <v>2</v>
      </c>
      <c r="V4658" t="s">
        <v>1546</v>
      </c>
      <c r="W4658">
        <v>1</v>
      </c>
      <c r="X4658" t="s">
        <v>36371</v>
      </c>
      <c r="Y4658">
        <v>7</v>
      </c>
      <c r="AA4658">
        <v>121</v>
      </c>
      <c r="AB4658" t="s">
        <v>1558</v>
      </c>
      <c r="AC4658">
        <v>1012</v>
      </c>
      <c r="AD4658" t="s">
        <v>1377</v>
      </c>
      <c r="AE4658">
        <v>1</v>
      </c>
      <c r="AF4658" t="s">
        <v>34807</v>
      </c>
      <c r="AG4658">
        <v>22</v>
      </c>
      <c r="AH4658" t="s">
        <v>40058</v>
      </c>
      <c r="AI4658">
        <v>550</v>
      </c>
      <c r="AJ4658" t="s">
        <v>37317</v>
      </c>
      <c r="AN4658">
        <v>280192</v>
      </c>
      <c r="AO4658" t="s">
        <v>24080</v>
      </c>
      <c r="AP4658" t="s">
        <v>9682</v>
      </c>
      <c r="AQ4658">
        <v>2</v>
      </c>
      <c r="AR4658" t="s">
        <v>2358</v>
      </c>
      <c r="AS4658" t="s">
        <v>36882</v>
      </c>
      <c r="AV4658">
        <v>54.942431059999997</v>
      </c>
      <c r="AW4658">
        <v>8.80298172</v>
      </c>
      <c r="AX4658" t="s">
        <v>1551</v>
      </c>
      <c r="AY4658">
        <v>1083</v>
      </c>
      <c r="AZ4658" t="s">
        <v>1468</v>
      </c>
    </row>
    <row r="4659" spans="1:52" x14ac:dyDescent="0.25">
      <c r="A4659">
        <v>541004</v>
      </c>
      <c r="B4659" t="s">
        <v>39033</v>
      </c>
      <c r="C4659">
        <v>6270</v>
      </c>
      <c r="D4659" t="s">
        <v>1485</v>
      </c>
      <c r="E4659" t="s">
        <v>39034</v>
      </c>
      <c r="F4659">
        <v>29189781</v>
      </c>
      <c r="G4659">
        <v>1003326989</v>
      </c>
      <c r="H4659" t="s">
        <v>24081</v>
      </c>
      <c r="I4659" t="s">
        <v>9679</v>
      </c>
      <c r="J4659" t="s">
        <v>9680</v>
      </c>
      <c r="K4659" s="39">
        <v>1437</v>
      </c>
      <c r="L4659">
        <v>9</v>
      </c>
      <c r="P4659" s="5">
        <v>44893</v>
      </c>
      <c r="Q4659" t="s">
        <v>1557</v>
      </c>
      <c r="R4659">
        <v>550</v>
      </c>
      <c r="S4659" t="s">
        <v>37317</v>
      </c>
      <c r="U4659">
        <v>2</v>
      </c>
      <c r="V4659" t="s">
        <v>1546</v>
      </c>
      <c r="W4659">
        <v>1</v>
      </c>
      <c r="X4659" t="s">
        <v>36371</v>
      </c>
      <c r="Y4659">
        <v>9</v>
      </c>
      <c r="Z4659">
        <v>194608</v>
      </c>
      <c r="AA4659">
        <v>121</v>
      </c>
      <c r="AB4659" t="s">
        <v>1558</v>
      </c>
      <c r="AC4659">
        <v>1012</v>
      </c>
      <c r="AD4659" t="s">
        <v>1377</v>
      </c>
      <c r="AE4659">
        <v>1</v>
      </c>
      <c r="AF4659" t="s">
        <v>34807</v>
      </c>
      <c r="AG4659">
        <v>21</v>
      </c>
      <c r="AH4659" t="s">
        <v>40047</v>
      </c>
      <c r="AI4659">
        <v>550</v>
      </c>
      <c r="AJ4659" t="s">
        <v>37317</v>
      </c>
      <c r="AN4659">
        <v>280192</v>
      </c>
      <c r="AO4659" t="s">
        <v>9681</v>
      </c>
      <c r="AP4659" t="s">
        <v>9682</v>
      </c>
      <c r="AQ4659">
        <v>2</v>
      </c>
      <c r="AR4659" t="s">
        <v>2358</v>
      </c>
      <c r="AS4659" t="s">
        <v>3994</v>
      </c>
      <c r="AV4659">
        <v>54.937135419999997</v>
      </c>
      <c r="AW4659">
        <v>8.8582118800000007</v>
      </c>
      <c r="AX4659" t="s">
        <v>1551</v>
      </c>
      <c r="AY4659">
        <v>1083</v>
      </c>
      <c r="AZ4659" t="s">
        <v>1468</v>
      </c>
    </row>
    <row r="4660" spans="1:52" x14ac:dyDescent="0.25">
      <c r="A4660">
        <v>541006</v>
      </c>
      <c r="B4660" t="s">
        <v>24082</v>
      </c>
      <c r="C4660">
        <v>6270</v>
      </c>
      <c r="D4660" t="s">
        <v>1485</v>
      </c>
      <c r="E4660" t="s">
        <v>24083</v>
      </c>
      <c r="F4660">
        <v>31126916</v>
      </c>
      <c r="G4660">
        <v>1003031206</v>
      </c>
      <c r="H4660" t="s">
        <v>24084</v>
      </c>
      <c r="I4660" t="s">
        <v>24085</v>
      </c>
      <c r="J4660" t="s">
        <v>24086</v>
      </c>
      <c r="K4660" s="39">
        <v>1277</v>
      </c>
      <c r="L4660">
        <v>2</v>
      </c>
      <c r="P4660" s="5">
        <v>43784</v>
      </c>
      <c r="Q4660" t="s">
        <v>1557</v>
      </c>
      <c r="U4660">
        <v>5</v>
      </c>
      <c r="V4660" t="s">
        <v>1859</v>
      </c>
      <c r="W4660">
        <v>1</v>
      </c>
      <c r="X4660" t="s">
        <v>36371</v>
      </c>
      <c r="Y4660">
        <v>10</v>
      </c>
      <c r="Z4660">
        <v>194610</v>
      </c>
      <c r="AA4660">
        <v>121</v>
      </c>
      <c r="AB4660" t="s">
        <v>1558</v>
      </c>
      <c r="AC4660">
        <v>1013</v>
      </c>
      <c r="AD4660" t="s">
        <v>1379</v>
      </c>
      <c r="AE4660">
        <v>1</v>
      </c>
      <c r="AF4660" t="s">
        <v>34807</v>
      </c>
      <c r="AG4660">
        <v>21</v>
      </c>
      <c r="AH4660" t="s">
        <v>40047</v>
      </c>
      <c r="AI4660">
        <v>550</v>
      </c>
      <c r="AJ4660" t="s">
        <v>37317</v>
      </c>
      <c r="AO4660" t="s">
        <v>24087</v>
      </c>
      <c r="AP4660" t="s">
        <v>24088</v>
      </c>
      <c r="AQ4660">
        <v>0</v>
      </c>
      <c r="AR4660" t="s">
        <v>1550</v>
      </c>
      <c r="AS4660" t="s">
        <v>24089</v>
      </c>
      <c r="AV4660">
        <v>54.935972169999999</v>
      </c>
      <c r="AW4660">
        <v>8.8637590999999993</v>
      </c>
      <c r="AX4660" t="s">
        <v>1551</v>
      </c>
      <c r="AY4660">
        <v>1083</v>
      </c>
      <c r="AZ4660" t="s">
        <v>1468</v>
      </c>
    </row>
    <row r="4661" spans="1:52" x14ac:dyDescent="0.25">
      <c r="A4661">
        <v>541007</v>
      </c>
      <c r="B4661" t="s">
        <v>39035</v>
      </c>
      <c r="C4661">
        <v>6270</v>
      </c>
      <c r="D4661" t="s">
        <v>1485</v>
      </c>
      <c r="E4661" t="s">
        <v>39036</v>
      </c>
      <c r="F4661">
        <v>29189781</v>
      </c>
      <c r="G4661">
        <v>1003326837</v>
      </c>
      <c r="H4661" t="s">
        <v>24090</v>
      </c>
      <c r="I4661" t="s">
        <v>24091</v>
      </c>
      <c r="J4661" t="s">
        <v>24092</v>
      </c>
      <c r="K4661" s="38" t="s">
        <v>13572</v>
      </c>
      <c r="L4661">
        <v>2</v>
      </c>
      <c r="P4661" s="5">
        <v>43784</v>
      </c>
      <c r="Q4661" t="s">
        <v>1557</v>
      </c>
      <c r="R4661">
        <v>550</v>
      </c>
      <c r="S4661" t="s">
        <v>37317</v>
      </c>
      <c r="U4661">
        <v>2</v>
      </c>
      <c r="V4661" t="s">
        <v>1546</v>
      </c>
      <c r="W4661">
        <v>1</v>
      </c>
      <c r="X4661" t="s">
        <v>36371</v>
      </c>
      <c r="Y4661">
        <v>6</v>
      </c>
      <c r="Z4661">
        <v>198708</v>
      </c>
      <c r="AA4661">
        <v>121</v>
      </c>
      <c r="AB4661" t="s">
        <v>1558</v>
      </c>
      <c r="AC4661">
        <v>1012</v>
      </c>
      <c r="AD4661" t="s">
        <v>1377</v>
      </c>
      <c r="AE4661">
        <v>1</v>
      </c>
      <c r="AF4661" t="s">
        <v>34807</v>
      </c>
      <c r="AG4661">
        <v>21</v>
      </c>
      <c r="AH4661" t="s">
        <v>40047</v>
      </c>
      <c r="AI4661">
        <v>550</v>
      </c>
      <c r="AJ4661" t="s">
        <v>37317</v>
      </c>
      <c r="AN4661">
        <v>280192</v>
      </c>
      <c r="AO4661" t="s">
        <v>24093</v>
      </c>
      <c r="AP4661" t="s">
        <v>9682</v>
      </c>
      <c r="AQ4661">
        <v>2</v>
      </c>
      <c r="AR4661" t="s">
        <v>2358</v>
      </c>
      <c r="AS4661" t="s">
        <v>14366</v>
      </c>
      <c r="AV4661">
        <v>54.93746307</v>
      </c>
      <c r="AW4661">
        <v>8.8800024400000002</v>
      </c>
      <c r="AX4661" t="s">
        <v>1551</v>
      </c>
      <c r="AY4661">
        <v>1083</v>
      </c>
      <c r="AZ4661" t="s">
        <v>1468</v>
      </c>
    </row>
    <row r="4662" spans="1:52" x14ac:dyDescent="0.25">
      <c r="A4662">
        <v>541008</v>
      </c>
      <c r="B4662" t="s">
        <v>39037</v>
      </c>
      <c r="C4662">
        <v>6270</v>
      </c>
      <c r="D4662" t="s">
        <v>1485</v>
      </c>
      <c r="E4662" t="s">
        <v>39038</v>
      </c>
      <c r="F4662">
        <v>29553866</v>
      </c>
      <c r="G4662">
        <v>1003321537</v>
      </c>
      <c r="H4662" t="s">
        <v>24094</v>
      </c>
      <c r="I4662" t="s">
        <v>24095</v>
      </c>
      <c r="J4662" t="s">
        <v>24096</v>
      </c>
      <c r="K4662" s="38" t="s">
        <v>20222</v>
      </c>
      <c r="L4662">
        <v>9</v>
      </c>
      <c r="P4662" s="5">
        <v>43794</v>
      </c>
      <c r="Q4662" t="s">
        <v>1903</v>
      </c>
      <c r="U4662">
        <v>4</v>
      </c>
      <c r="V4662" t="s">
        <v>2004</v>
      </c>
      <c r="W4662">
        <v>1</v>
      </c>
      <c r="X4662" t="s">
        <v>36371</v>
      </c>
      <c r="Z4662">
        <v>192008</v>
      </c>
      <c r="AA4662">
        <v>131</v>
      </c>
      <c r="AB4662" t="s">
        <v>1988</v>
      </c>
      <c r="AC4662">
        <v>1061</v>
      </c>
      <c r="AD4662" t="s">
        <v>1988</v>
      </c>
      <c r="AE4662">
        <v>1</v>
      </c>
      <c r="AF4662" t="s">
        <v>34807</v>
      </c>
      <c r="AG4662">
        <v>99</v>
      </c>
      <c r="AH4662" t="s">
        <v>41429</v>
      </c>
      <c r="AI4662">
        <v>550</v>
      </c>
      <c r="AJ4662" t="s">
        <v>37317</v>
      </c>
      <c r="AO4662" t="s">
        <v>24097</v>
      </c>
      <c r="AP4662" t="s">
        <v>24098</v>
      </c>
      <c r="AQ4662">
        <v>0</v>
      </c>
      <c r="AR4662" t="s">
        <v>1550</v>
      </c>
      <c r="AS4662" t="s">
        <v>24099</v>
      </c>
      <c r="AV4662">
        <v>54.936766300000002</v>
      </c>
      <c r="AW4662">
        <v>8.8667531900000007</v>
      </c>
      <c r="AX4662" t="s">
        <v>1551</v>
      </c>
      <c r="AY4662">
        <v>1083</v>
      </c>
      <c r="AZ4662" t="s">
        <v>1468</v>
      </c>
    </row>
    <row r="4663" spans="1:52" x14ac:dyDescent="0.25">
      <c r="A4663">
        <v>541010</v>
      </c>
      <c r="B4663" t="s">
        <v>39039</v>
      </c>
      <c r="C4663">
        <v>6270</v>
      </c>
      <c r="D4663" t="s">
        <v>1485</v>
      </c>
      <c r="E4663" t="s">
        <v>39039</v>
      </c>
      <c r="F4663">
        <v>29189781</v>
      </c>
      <c r="G4663">
        <v>1009225117</v>
      </c>
      <c r="H4663" t="s">
        <v>24100</v>
      </c>
      <c r="I4663" t="s">
        <v>24101</v>
      </c>
      <c r="J4663" t="s">
        <v>12231</v>
      </c>
      <c r="K4663" s="39">
        <v>1052</v>
      </c>
      <c r="L4663">
        <v>3</v>
      </c>
      <c r="P4663" s="5">
        <v>45596</v>
      </c>
      <c r="Q4663" t="s">
        <v>1545</v>
      </c>
      <c r="R4663">
        <v>550</v>
      </c>
      <c r="S4663" t="s">
        <v>37317</v>
      </c>
      <c r="U4663">
        <v>2</v>
      </c>
      <c r="V4663" t="s">
        <v>1546</v>
      </c>
      <c r="W4663">
        <v>1</v>
      </c>
      <c r="X4663" t="s">
        <v>36371</v>
      </c>
      <c r="Y4663">
        <v>10</v>
      </c>
      <c r="Z4663">
        <v>200108</v>
      </c>
      <c r="AA4663">
        <v>121</v>
      </c>
      <c r="AB4663" t="s">
        <v>1558</v>
      </c>
      <c r="AC4663">
        <v>1012</v>
      </c>
      <c r="AD4663" t="s">
        <v>1377</v>
      </c>
      <c r="AE4663">
        <v>1</v>
      </c>
      <c r="AF4663" t="s">
        <v>34807</v>
      </c>
      <c r="AG4663">
        <v>21</v>
      </c>
      <c r="AH4663" t="s">
        <v>40047</v>
      </c>
      <c r="AI4663">
        <v>550</v>
      </c>
      <c r="AJ4663" t="s">
        <v>37317</v>
      </c>
      <c r="AN4663">
        <v>280432</v>
      </c>
      <c r="AO4663" t="s">
        <v>24102</v>
      </c>
      <c r="AP4663" t="s">
        <v>24103</v>
      </c>
      <c r="AQ4663">
        <v>2</v>
      </c>
      <c r="AR4663" t="s">
        <v>2358</v>
      </c>
      <c r="AS4663" t="s">
        <v>12232</v>
      </c>
      <c r="AV4663">
        <v>54.941065469999998</v>
      </c>
      <c r="AW4663">
        <v>8.8565824299999996</v>
      </c>
      <c r="AX4663" t="s">
        <v>1551</v>
      </c>
      <c r="AY4663">
        <v>1083</v>
      </c>
      <c r="AZ4663" t="s">
        <v>1468</v>
      </c>
    </row>
    <row r="4664" spans="1:52" x14ac:dyDescent="0.25">
      <c r="A4664">
        <v>541201</v>
      </c>
      <c r="C4664">
        <v>6270</v>
      </c>
      <c r="D4664" t="s">
        <v>1485</v>
      </c>
      <c r="E4664" t="s">
        <v>39040</v>
      </c>
      <c r="F4664">
        <v>29189781</v>
      </c>
      <c r="G4664">
        <v>1011276705</v>
      </c>
      <c r="I4664" t="s">
        <v>24104</v>
      </c>
      <c r="J4664" t="s">
        <v>39041</v>
      </c>
      <c r="K4664" s="39">
        <v>1272</v>
      </c>
      <c r="L4664" t="s">
        <v>14007</v>
      </c>
      <c r="P4664" s="5">
        <v>43822</v>
      </c>
      <c r="Q4664" t="s">
        <v>1557</v>
      </c>
      <c r="R4664">
        <v>550</v>
      </c>
      <c r="S4664" t="s">
        <v>37317</v>
      </c>
      <c r="T4664" s="5">
        <v>43830</v>
      </c>
      <c r="U4664">
        <v>2</v>
      </c>
      <c r="V4664" t="s">
        <v>1546</v>
      </c>
      <c r="W4664">
        <v>1</v>
      </c>
      <c r="X4664" t="s">
        <v>36371</v>
      </c>
      <c r="Z4664">
        <v>200409</v>
      </c>
      <c r="AA4664">
        <v>933</v>
      </c>
      <c r="AB4664" t="s">
        <v>2363</v>
      </c>
      <c r="AC4664">
        <v>2024</v>
      </c>
      <c r="AD4664" t="s">
        <v>2363</v>
      </c>
      <c r="AE4664">
        <v>3</v>
      </c>
      <c r="AF4664" t="s">
        <v>1601</v>
      </c>
      <c r="AG4664">
        <v>7</v>
      </c>
      <c r="AH4664" t="s">
        <v>2355</v>
      </c>
      <c r="AI4664">
        <v>550</v>
      </c>
      <c r="AJ4664" t="s">
        <v>37317</v>
      </c>
      <c r="AO4664" t="s">
        <v>14008</v>
      </c>
      <c r="AP4664" t="s">
        <v>24105</v>
      </c>
      <c r="AQ4664">
        <v>0</v>
      </c>
      <c r="AR4664" t="s">
        <v>1550</v>
      </c>
      <c r="AS4664" t="s">
        <v>13628</v>
      </c>
      <c r="AT4664" t="s">
        <v>39042</v>
      </c>
      <c r="AV4664">
        <v>54.940266080000001</v>
      </c>
      <c r="AW4664">
        <v>8.8564747599999993</v>
      </c>
      <c r="AX4664" t="s">
        <v>1551</v>
      </c>
      <c r="AY4664">
        <v>1083</v>
      </c>
      <c r="AZ4664" t="s">
        <v>1468</v>
      </c>
    </row>
    <row r="4665" spans="1:52" x14ac:dyDescent="0.25">
      <c r="A4665">
        <v>541210</v>
      </c>
      <c r="B4665" t="s">
        <v>39043</v>
      </c>
      <c r="C4665">
        <v>6270</v>
      </c>
      <c r="D4665" t="s">
        <v>1485</v>
      </c>
      <c r="E4665" t="s">
        <v>39044</v>
      </c>
      <c r="F4665">
        <v>29189781</v>
      </c>
      <c r="G4665">
        <v>1003326990</v>
      </c>
      <c r="H4665" t="s">
        <v>24106</v>
      </c>
      <c r="I4665" t="s">
        <v>10904</v>
      </c>
      <c r="J4665" t="s">
        <v>10905</v>
      </c>
      <c r="K4665" s="39">
        <v>1326</v>
      </c>
      <c r="L4665">
        <v>62</v>
      </c>
      <c r="P4665" s="5">
        <v>45596</v>
      </c>
      <c r="Q4665" t="s">
        <v>1545</v>
      </c>
      <c r="R4665">
        <v>550</v>
      </c>
      <c r="S4665" t="s">
        <v>37317</v>
      </c>
      <c r="U4665">
        <v>2</v>
      </c>
      <c r="V4665" t="s">
        <v>1546</v>
      </c>
      <c r="W4665">
        <v>1</v>
      </c>
      <c r="X4665" t="s">
        <v>36371</v>
      </c>
      <c r="Z4665">
        <v>195008</v>
      </c>
      <c r="AA4665">
        <v>125</v>
      </c>
      <c r="AB4665" t="s">
        <v>2372</v>
      </c>
      <c r="AC4665">
        <v>1014</v>
      </c>
      <c r="AD4665" t="s">
        <v>1381</v>
      </c>
      <c r="AE4665">
        <v>1</v>
      </c>
      <c r="AF4665" t="s">
        <v>34807</v>
      </c>
      <c r="AG4665">
        <v>24</v>
      </c>
      <c r="AH4665" t="s">
        <v>2372</v>
      </c>
      <c r="AI4665">
        <v>550</v>
      </c>
      <c r="AJ4665" t="s">
        <v>37317</v>
      </c>
      <c r="AN4665">
        <v>280432</v>
      </c>
      <c r="AO4665" t="s">
        <v>10906</v>
      </c>
      <c r="AP4665" t="s">
        <v>37456</v>
      </c>
      <c r="AQ4665">
        <v>2</v>
      </c>
      <c r="AR4665" t="s">
        <v>2358</v>
      </c>
      <c r="AS4665" t="s">
        <v>10907</v>
      </c>
      <c r="AU4665" t="s">
        <v>10908</v>
      </c>
      <c r="AV4665">
        <v>54.978585629999998</v>
      </c>
      <c r="AW4665">
        <v>8.8633179999999996</v>
      </c>
      <c r="AX4665" t="s">
        <v>1551</v>
      </c>
      <c r="AY4665">
        <v>1083</v>
      </c>
      <c r="AZ4665" t="s">
        <v>1468</v>
      </c>
    </row>
    <row r="4666" spans="1:52" x14ac:dyDescent="0.25">
      <c r="A4666">
        <v>541247</v>
      </c>
      <c r="B4666" t="s">
        <v>39045</v>
      </c>
      <c r="C4666">
        <v>6270</v>
      </c>
      <c r="D4666" t="s">
        <v>1485</v>
      </c>
      <c r="E4666" t="s">
        <v>39046</v>
      </c>
      <c r="F4666">
        <v>19954617</v>
      </c>
      <c r="H4666" t="s">
        <v>24094</v>
      </c>
      <c r="I4666" t="s">
        <v>10927</v>
      </c>
      <c r="J4666" t="s">
        <v>14006</v>
      </c>
      <c r="K4666" s="39">
        <v>1272</v>
      </c>
      <c r="L4666" t="s">
        <v>14007</v>
      </c>
      <c r="P4666" s="5">
        <v>45686</v>
      </c>
      <c r="Q4666" t="s">
        <v>1545</v>
      </c>
      <c r="U4666">
        <v>4</v>
      </c>
      <c r="V4666" t="s">
        <v>2004</v>
      </c>
      <c r="W4666">
        <v>1</v>
      </c>
      <c r="X4666" t="s">
        <v>36371</v>
      </c>
      <c r="Z4666">
        <v>197808</v>
      </c>
      <c r="AA4666">
        <v>137</v>
      </c>
      <c r="AB4666" t="s">
        <v>2431</v>
      </c>
      <c r="AC4666">
        <v>1053</v>
      </c>
      <c r="AD4666" t="s">
        <v>2431</v>
      </c>
      <c r="AE4666">
        <v>1</v>
      </c>
      <c r="AF4666" t="s">
        <v>34807</v>
      </c>
      <c r="AG4666">
        <v>30</v>
      </c>
      <c r="AH4666" t="s">
        <v>2423</v>
      </c>
      <c r="AI4666">
        <v>550</v>
      </c>
      <c r="AJ4666" t="s">
        <v>37317</v>
      </c>
      <c r="AN4666">
        <v>621402</v>
      </c>
      <c r="AO4666" t="s">
        <v>15094</v>
      </c>
      <c r="AP4666" t="s">
        <v>10931</v>
      </c>
      <c r="AQ4666">
        <v>2</v>
      </c>
      <c r="AR4666" t="s">
        <v>2358</v>
      </c>
      <c r="AS4666" t="s">
        <v>13628</v>
      </c>
      <c r="AV4666">
        <v>54.940069780000002</v>
      </c>
      <c r="AW4666">
        <v>8.8566384500000002</v>
      </c>
      <c r="AX4666" t="s">
        <v>1551</v>
      </c>
      <c r="AY4666">
        <v>1083</v>
      </c>
      <c r="AZ4666" t="s">
        <v>1468</v>
      </c>
    </row>
    <row r="4667" spans="1:52" x14ac:dyDescent="0.25">
      <c r="A4667">
        <v>541301</v>
      </c>
      <c r="B4667" t="s">
        <v>24107</v>
      </c>
      <c r="C4667">
        <v>6270</v>
      </c>
      <c r="D4667" t="s">
        <v>1485</v>
      </c>
      <c r="E4667" t="s">
        <v>24108</v>
      </c>
      <c r="F4667">
        <v>83992611</v>
      </c>
      <c r="G4667">
        <v>1002684932</v>
      </c>
      <c r="H4667" t="s">
        <v>24109</v>
      </c>
      <c r="I4667" t="s">
        <v>24110</v>
      </c>
      <c r="J4667" t="s">
        <v>24111</v>
      </c>
      <c r="K4667" s="39">
        <v>2045</v>
      </c>
      <c r="L4667">
        <v>14</v>
      </c>
      <c r="P4667" s="5">
        <v>45895</v>
      </c>
      <c r="Q4667" t="s">
        <v>1882</v>
      </c>
      <c r="U4667">
        <v>5</v>
      </c>
      <c r="V4667" t="s">
        <v>1859</v>
      </c>
      <c r="W4667">
        <v>1</v>
      </c>
      <c r="X4667" t="s">
        <v>36371</v>
      </c>
      <c r="Z4667">
        <v>197808</v>
      </c>
      <c r="AA4667">
        <v>123</v>
      </c>
      <c r="AB4667" t="s">
        <v>1374</v>
      </c>
      <c r="AC4667">
        <v>1010</v>
      </c>
      <c r="AD4667" t="s">
        <v>1375</v>
      </c>
      <c r="AE4667">
        <v>1</v>
      </c>
      <c r="AF4667" t="s">
        <v>34807</v>
      </c>
      <c r="AG4667">
        <v>80</v>
      </c>
      <c r="AH4667" t="s">
        <v>1374</v>
      </c>
      <c r="AI4667">
        <v>550</v>
      </c>
      <c r="AJ4667" t="s">
        <v>37317</v>
      </c>
      <c r="AO4667" t="s">
        <v>24112</v>
      </c>
      <c r="AP4667" t="s">
        <v>24113</v>
      </c>
      <c r="AQ4667">
        <v>0</v>
      </c>
      <c r="AR4667" t="s">
        <v>1550</v>
      </c>
      <c r="AS4667" t="s">
        <v>42097</v>
      </c>
      <c r="AV4667">
        <v>54.955546550000001</v>
      </c>
      <c r="AW4667">
        <v>8.9151145300000003</v>
      </c>
      <c r="AX4667" t="s">
        <v>1551</v>
      </c>
      <c r="AY4667">
        <v>1083</v>
      </c>
      <c r="AZ4667" t="s">
        <v>1468</v>
      </c>
    </row>
    <row r="4668" spans="1:52" x14ac:dyDescent="0.25">
      <c r="A4668">
        <v>541401</v>
      </c>
      <c r="B4668" t="s">
        <v>24114</v>
      </c>
      <c r="C4668">
        <v>6270</v>
      </c>
      <c r="D4668" t="s">
        <v>1485</v>
      </c>
      <c r="E4668" t="s">
        <v>24115</v>
      </c>
      <c r="F4668">
        <v>35891013</v>
      </c>
      <c r="G4668">
        <v>1003401523</v>
      </c>
      <c r="H4668" t="s">
        <v>23414</v>
      </c>
      <c r="I4668" t="s">
        <v>15078</v>
      </c>
      <c r="J4668" t="s">
        <v>16099</v>
      </c>
      <c r="K4668" s="39">
        <v>1272</v>
      </c>
      <c r="L4668">
        <v>35</v>
      </c>
      <c r="P4668" s="5">
        <v>43794</v>
      </c>
      <c r="Q4668" t="s">
        <v>1557</v>
      </c>
      <c r="U4668">
        <v>4</v>
      </c>
      <c r="V4668" t="s">
        <v>2004</v>
      </c>
      <c r="W4668">
        <v>1</v>
      </c>
      <c r="X4668" t="s">
        <v>36371</v>
      </c>
      <c r="Z4668">
        <v>192012</v>
      </c>
      <c r="AA4668">
        <v>242</v>
      </c>
      <c r="AB4668" t="s">
        <v>2574</v>
      </c>
      <c r="AC4668">
        <v>1071</v>
      </c>
      <c r="AD4668" t="s">
        <v>1376</v>
      </c>
      <c r="AE4668">
        <v>1</v>
      </c>
      <c r="AF4668" t="s">
        <v>34807</v>
      </c>
      <c r="AG4668">
        <v>99</v>
      </c>
      <c r="AH4668" t="s">
        <v>41429</v>
      </c>
      <c r="AI4668">
        <v>550</v>
      </c>
      <c r="AJ4668" t="s">
        <v>37317</v>
      </c>
      <c r="AN4668">
        <v>537401</v>
      </c>
      <c r="AO4668" t="s">
        <v>15080</v>
      </c>
      <c r="AP4668" t="s">
        <v>15081</v>
      </c>
      <c r="AQ4668">
        <v>2</v>
      </c>
      <c r="AR4668" t="s">
        <v>2358</v>
      </c>
      <c r="AS4668" t="s">
        <v>13628</v>
      </c>
      <c r="AV4668">
        <v>54.939324579999997</v>
      </c>
      <c r="AW4668">
        <v>8.8563334200000003</v>
      </c>
      <c r="AX4668" t="s">
        <v>1551</v>
      </c>
      <c r="AY4668">
        <v>1083</v>
      </c>
      <c r="AZ4668" t="s">
        <v>1468</v>
      </c>
    </row>
    <row r="4669" spans="1:52" x14ac:dyDescent="0.25">
      <c r="A4669">
        <v>541402</v>
      </c>
      <c r="B4669" t="s">
        <v>39047</v>
      </c>
      <c r="C4669">
        <v>6270</v>
      </c>
      <c r="D4669" t="s">
        <v>1485</v>
      </c>
      <c r="E4669" t="s">
        <v>39048</v>
      </c>
      <c r="F4669">
        <v>19462315</v>
      </c>
      <c r="G4669">
        <v>1003401511</v>
      </c>
      <c r="H4669" t="s">
        <v>24116</v>
      </c>
      <c r="I4669" t="s">
        <v>24117</v>
      </c>
      <c r="J4669" t="s">
        <v>12231</v>
      </c>
      <c r="K4669" s="39">
        <v>1052</v>
      </c>
      <c r="L4669">
        <v>3</v>
      </c>
      <c r="P4669" s="5">
        <v>43794</v>
      </c>
      <c r="Q4669" t="s">
        <v>1557</v>
      </c>
      <c r="U4669">
        <v>4</v>
      </c>
      <c r="V4669" t="s">
        <v>2004</v>
      </c>
      <c r="W4669">
        <v>1</v>
      </c>
      <c r="X4669" t="s">
        <v>36371</v>
      </c>
      <c r="Z4669">
        <v>196608</v>
      </c>
      <c r="AA4669">
        <v>241</v>
      </c>
      <c r="AB4669" t="s">
        <v>2790</v>
      </c>
      <c r="AC4669">
        <v>1071</v>
      </c>
      <c r="AD4669" t="s">
        <v>1376</v>
      </c>
      <c r="AE4669">
        <v>1</v>
      </c>
      <c r="AF4669" t="s">
        <v>34807</v>
      </c>
      <c r="AG4669">
        <v>99</v>
      </c>
      <c r="AH4669" t="s">
        <v>41429</v>
      </c>
      <c r="AI4669">
        <v>550</v>
      </c>
      <c r="AJ4669" t="s">
        <v>37317</v>
      </c>
      <c r="AO4669" t="s">
        <v>24118</v>
      </c>
      <c r="AP4669" t="s">
        <v>24119</v>
      </c>
      <c r="AQ4669">
        <v>0</v>
      </c>
      <c r="AR4669" t="s">
        <v>1550</v>
      </c>
      <c r="AS4669" t="s">
        <v>12232</v>
      </c>
      <c r="AV4669">
        <v>54.941065469999998</v>
      </c>
      <c r="AW4669">
        <v>8.8565824299999996</v>
      </c>
      <c r="AX4669" t="s">
        <v>1551</v>
      </c>
      <c r="AY4669">
        <v>1083</v>
      </c>
      <c r="AZ4669" t="s">
        <v>1468</v>
      </c>
    </row>
    <row r="4670" spans="1:52" x14ac:dyDescent="0.25">
      <c r="A4670">
        <v>543001</v>
      </c>
      <c r="B4670" t="s">
        <v>24120</v>
      </c>
      <c r="C4670">
        <v>6500</v>
      </c>
      <c r="D4670" t="s">
        <v>9916</v>
      </c>
      <c r="E4670" t="s">
        <v>24121</v>
      </c>
      <c r="F4670">
        <v>29189757</v>
      </c>
      <c r="G4670">
        <v>1003327341</v>
      </c>
      <c r="H4670" t="s">
        <v>24122</v>
      </c>
      <c r="I4670" t="s">
        <v>9923</v>
      </c>
      <c r="J4670" t="s">
        <v>24123</v>
      </c>
      <c r="K4670" s="39">
        <v>1367</v>
      </c>
      <c r="L4670" t="s">
        <v>5069</v>
      </c>
      <c r="P4670" s="5">
        <v>44369</v>
      </c>
      <c r="Q4670" t="s">
        <v>1557</v>
      </c>
      <c r="R4670">
        <v>510</v>
      </c>
      <c r="S4670" t="s">
        <v>9260</v>
      </c>
      <c r="U4670">
        <v>2</v>
      </c>
      <c r="V4670" t="s">
        <v>1546</v>
      </c>
      <c r="W4670">
        <v>1</v>
      </c>
      <c r="X4670" t="s">
        <v>36371</v>
      </c>
      <c r="Y4670">
        <v>6</v>
      </c>
      <c r="Z4670">
        <v>196208</v>
      </c>
      <c r="AA4670">
        <v>121</v>
      </c>
      <c r="AB4670" t="s">
        <v>1558</v>
      </c>
      <c r="AC4670">
        <v>1012</v>
      </c>
      <c r="AD4670" t="s">
        <v>1377</v>
      </c>
      <c r="AE4670">
        <v>1</v>
      </c>
      <c r="AF4670" t="s">
        <v>34807</v>
      </c>
      <c r="AG4670">
        <v>21</v>
      </c>
      <c r="AH4670" t="s">
        <v>40047</v>
      </c>
      <c r="AI4670">
        <v>510</v>
      </c>
      <c r="AJ4670" t="s">
        <v>9260</v>
      </c>
      <c r="AK4670">
        <v>1</v>
      </c>
      <c r="AL4670" t="s">
        <v>2262</v>
      </c>
      <c r="AM4670">
        <v>280239</v>
      </c>
      <c r="AO4670" t="s">
        <v>24124</v>
      </c>
      <c r="AP4670" t="s">
        <v>24125</v>
      </c>
      <c r="AQ4670">
        <v>0</v>
      </c>
      <c r="AR4670" t="s">
        <v>1550</v>
      </c>
      <c r="AS4670" t="s">
        <v>24126</v>
      </c>
      <c r="AV4670">
        <v>55.245894849999999</v>
      </c>
      <c r="AW4670">
        <v>9.2889172900000005</v>
      </c>
      <c r="AX4670" t="s">
        <v>1551</v>
      </c>
      <c r="AY4670">
        <v>1083</v>
      </c>
      <c r="AZ4670" t="s">
        <v>1468</v>
      </c>
    </row>
    <row r="4671" spans="1:52" x14ac:dyDescent="0.25">
      <c r="A4671">
        <v>543002</v>
      </c>
      <c r="B4671" t="s">
        <v>36020</v>
      </c>
      <c r="C4671">
        <v>6500</v>
      </c>
      <c r="D4671" t="s">
        <v>9916</v>
      </c>
      <c r="E4671" t="s">
        <v>36021</v>
      </c>
      <c r="F4671">
        <v>29189757</v>
      </c>
      <c r="G4671">
        <v>1003327067</v>
      </c>
      <c r="H4671" t="s">
        <v>24127</v>
      </c>
      <c r="I4671" t="s">
        <v>24127</v>
      </c>
      <c r="J4671" t="s">
        <v>24128</v>
      </c>
      <c r="K4671" s="38" t="s">
        <v>3262</v>
      </c>
      <c r="L4671">
        <v>7</v>
      </c>
      <c r="P4671" s="5">
        <v>44986</v>
      </c>
      <c r="Q4671" t="s">
        <v>1960</v>
      </c>
      <c r="R4671">
        <v>510</v>
      </c>
      <c r="S4671" t="s">
        <v>9260</v>
      </c>
      <c r="U4671">
        <v>2</v>
      </c>
      <c r="V4671" t="s">
        <v>1546</v>
      </c>
      <c r="W4671">
        <v>1</v>
      </c>
      <c r="X4671" t="s">
        <v>36371</v>
      </c>
      <c r="Y4671">
        <v>7</v>
      </c>
      <c r="Z4671">
        <v>192708</v>
      </c>
      <c r="AA4671">
        <v>121</v>
      </c>
      <c r="AB4671" t="s">
        <v>1558</v>
      </c>
      <c r="AC4671">
        <v>1012</v>
      </c>
      <c r="AD4671" t="s">
        <v>1377</v>
      </c>
      <c r="AE4671">
        <v>1</v>
      </c>
      <c r="AF4671" t="s">
        <v>34807</v>
      </c>
      <c r="AG4671">
        <v>21</v>
      </c>
      <c r="AH4671" t="s">
        <v>40047</v>
      </c>
      <c r="AI4671">
        <v>510</v>
      </c>
      <c r="AJ4671" t="s">
        <v>9260</v>
      </c>
      <c r="AN4671">
        <v>280241</v>
      </c>
      <c r="AO4671" t="s">
        <v>9938</v>
      </c>
      <c r="AP4671" t="s">
        <v>9939</v>
      </c>
      <c r="AQ4671">
        <v>2</v>
      </c>
      <c r="AR4671" t="s">
        <v>2358</v>
      </c>
      <c r="AS4671" t="s">
        <v>24129</v>
      </c>
      <c r="AV4671">
        <v>55.246215769999999</v>
      </c>
      <c r="AW4671">
        <v>9.3875143100000003</v>
      </c>
      <c r="AX4671" t="s">
        <v>1551</v>
      </c>
      <c r="AY4671">
        <v>1083</v>
      </c>
      <c r="AZ4671" t="s">
        <v>1468</v>
      </c>
    </row>
    <row r="4672" spans="1:52" x14ac:dyDescent="0.25">
      <c r="A4672">
        <v>543004</v>
      </c>
      <c r="B4672" t="s">
        <v>36022</v>
      </c>
      <c r="C4672">
        <v>6500</v>
      </c>
      <c r="D4672" t="s">
        <v>9916</v>
      </c>
      <c r="E4672" t="s">
        <v>36023</v>
      </c>
      <c r="F4672">
        <v>29189757</v>
      </c>
      <c r="G4672">
        <v>1003327262</v>
      </c>
      <c r="H4672" t="s">
        <v>24130</v>
      </c>
      <c r="I4672" t="s">
        <v>24131</v>
      </c>
      <c r="J4672" t="s">
        <v>9948</v>
      </c>
      <c r="K4672" s="39">
        <v>1090</v>
      </c>
      <c r="L4672">
        <v>58</v>
      </c>
      <c r="P4672" s="5">
        <v>44757</v>
      </c>
      <c r="Q4672" t="s">
        <v>1557</v>
      </c>
      <c r="R4672">
        <v>510</v>
      </c>
      <c r="S4672" t="s">
        <v>9260</v>
      </c>
      <c r="U4672">
        <v>2</v>
      </c>
      <c r="V4672" t="s">
        <v>1546</v>
      </c>
      <c r="W4672">
        <v>1</v>
      </c>
      <c r="X4672" t="s">
        <v>36371</v>
      </c>
      <c r="Y4672">
        <v>9</v>
      </c>
      <c r="Z4672">
        <v>195208</v>
      </c>
      <c r="AA4672">
        <v>121</v>
      </c>
      <c r="AB4672" t="s">
        <v>1558</v>
      </c>
      <c r="AC4672">
        <v>1012</v>
      </c>
      <c r="AD4672" t="s">
        <v>1377</v>
      </c>
      <c r="AE4672">
        <v>1</v>
      </c>
      <c r="AF4672" t="s">
        <v>34807</v>
      </c>
      <c r="AG4672">
        <v>21</v>
      </c>
      <c r="AH4672" t="s">
        <v>40047</v>
      </c>
      <c r="AI4672">
        <v>510</v>
      </c>
      <c r="AJ4672" t="s">
        <v>9260</v>
      </c>
      <c r="AN4672">
        <v>280243</v>
      </c>
      <c r="AO4672" t="s">
        <v>9949</v>
      </c>
      <c r="AP4672" t="s">
        <v>9950</v>
      </c>
      <c r="AQ4672">
        <v>2</v>
      </c>
      <c r="AR4672" t="s">
        <v>2358</v>
      </c>
      <c r="AS4672" t="s">
        <v>3994</v>
      </c>
      <c r="AV4672">
        <v>55.269137600000001</v>
      </c>
      <c r="AW4672">
        <v>9.1724333999999992</v>
      </c>
      <c r="AX4672" t="s">
        <v>1551</v>
      </c>
      <c r="AY4672">
        <v>1083</v>
      </c>
      <c r="AZ4672" t="s">
        <v>1468</v>
      </c>
    </row>
    <row r="4673" spans="1:52" x14ac:dyDescent="0.25">
      <c r="A4673">
        <v>543006</v>
      </c>
      <c r="B4673" t="s">
        <v>24132</v>
      </c>
      <c r="C4673">
        <v>6500</v>
      </c>
      <c r="D4673" t="s">
        <v>9916</v>
      </c>
      <c r="E4673" t="s">
        <v>36024</v>
      </c>
      <c r="F4673">
        <v>29189757</v>
      </c>
      <c r="G4673">
        <v>1003327080</v>
      </c>
      <c r="H4673" t="s">
        <v>24133</v>
      </c>
      <c r="I4673" t="s">
        <v>9917</v>
      </c>
      <c r="J4673" t="s">
        <v>41795</v>
      </c>
      <c r="K4673" s="38" t="s">
        <v>9918</v>
      </c>
      <c r="L4673">
        <v>33</v>
      </c>
      <c r="P4673" s="5">
        <v>44756</v>
      </c>
      <c r="Q4673" t="s">
        <v>1557</v>
      </c>
      <c r="R4673">
        <v>510</v>
      </c>
      <c r="S4673" t="s">
        <v>9260</v>
      </c>
      <c r="T4673" s="5">
        <v>40755</v>
      </c>
      <c r="U4673">
        <v>2</v>
      </c>
      <c r="V4673" t="s">
        <v>1546</v>
      </c>
      <c r="W4673">
        <v>1</v>
      </c>
      <c r="X4673" t="s">
        <v>36371</v>
      </c>
      <c r="Y4673">
        <v>9</v>
      </c>
      <c r="Z4673">
        <v>190608</v>
      </c>
      <c r="AA4673">
        <v>121</v>
      </c>
      <c r="AB4673" t="s">
        <v>1558</v>
      </c>
      <c r="AC4673">
        <v>1012</v>
      </c>
      <c r="AD4673" t="s">
        <v>1377</v>
      </c>
      <c r="AE4673">
        <v>3</v>
      </c>
      <c r="AF4673" t="s">
        <v>1601</v>
      </c>
      <c r="AG4673">
        <v>21</v>
      </c>
      <c r="AH4673" t="s">
        <v>40047</v>
      </c>
      <c r="AI4673">
        <v>510</v>
      </c>
      <c r="AJ4673" t="s">
        <v>9260</v>
      </c>
      <c r="AK4673">
        <v>2</v>
      </c>
      <c r="AL4673" t="s">
        <v>1618</v>
      </c>
      <c r="AM4673">
        <v>280238</v>
      </c>
      <c r="AO4673" t="s">
        <v>9919</v>
      </c>
      <c r="AP4673" t="s">
        <v>23606</v>
      </c>
      <c r="AQ4673">
        <v>0</v>
      </c>
      <c r="AR4673" t="s">
        <v>1550</v>
      </c>
      <c r="AS4673" t="s">
        <v>41554</v>
      </c>
      <c r="AU4673" t="s">
        <v>9921</v>
      </c>
      <c r="AV4673">
        <v>55.196382409999998</v>
      </c>
      <c r="AW4673">
        <v>9.3113810400000006</v>
      </c>
      <c r="AX4673" t="s">
        <v>1551</v>
      </c>
      <c r="AY4673">
        <v>1083</v>
      </c>
      <c r="AZ4673" t="s">
        <v>1468</v>
      </c>
    </row>
    <row r="4674" spans="1:52" x14ac:dyDescent="0.25">
      <c r="A4674">
        <v>543008</v>
      </c>
      <c r="B4674" t="s">
        <v>24134</v>
      </c>
      <c r="C4674">
        <v>6500</v>
      </c>
      <c r="D4674" t="s">
        <v>9916</v>
      </c>
      <c r="E4674" t="s">
        <v>24135</v>
      </c>
      <c r="F4674">
        <v>29189757</v>
      </c>
      <c r="G4674">
        <v>1003327195</v>
      </c>
      <c r="H4674" t="s">
        <v>24136</v>
      </c>
      <c r="I4674" t="s">
        <v>24137</v>
      </c>
      <c r="J4674" t="s">
        <v>24138</v>
      </c>
      <c r="K4674" s="38" t="s">
        <v>13666</v>
      </c>
      <c r="L4674">
        <v>7</v>
      </c>
      <c r="P4674" s="5">
        <v>40735</v>
      </c>
      <c r="Q4674" t="s">
        <v>1557</v>
      </c>
      <c r="R4674">
        <v>510</v>
      </c>
      <c r="S4674" t="s">
        <v>9260</v>
      </c>
      <c r="T4674" s="5">
        <v>40755</v>
      </c>
      <c r="U4674">
        <v>2</v>
      </c>
      <c r="V4674" t="s">
        <v>1546</v>
      </c>
      <c r="W4674">
        <v>1</v>
      </c>
      <c r="X4674" t="s">
        <v>36371</v>
      </c>
      <c r="Y4674">
        <v>10</v>
      </c>
      <c r="Z4674">
        <v>190608</v>
      </c>
      <c r="AA4674">
        <v>121</v>
      </c>
      <c r="AB4674" t="s">
        <v>1558</v>
      </c>
      <c r="AC4674">
        <v>1012</v>
      </c>
      <c r="AD4674" t="s">
        <v>1377</v>
      </c>
      <c r="AE4674">
        <v>3</v>
      </c>
      <c r="AF4674" t="s">
        <v>1601</v>
      </c>
      <c r="AG4674">
        <v>21</v>
      </c>
      <c r="AH4674" t="s">
        <v>40047</v>
      </c>
      <c r="AI4674">
        <v>510</v>
      </c>
      <c r="AJ4674" t="s">
        <v>9260</v>
      </c>
      <c r="AO4674" t="s">
        <v>24139</v>
      </c>
      <c r="AP4674" t="s">
        <v>24140</v>
      </c>
      <c r="AQ4674">
        <v>0</v>
      </c>
      <c r="AR4674" t="s">
        <v>1550</v>
      </c>
      <c r="AS4674" t="s">
        <v>24141</v>
      </c>
      <c r="AV4674" s="6" t="s">
        <v>24142</v>
      </c>
      <c r="AW4674" s="6" t="s">
        <v>24143</v>
      </c>
      <c r="AX4674" t="s">
        <v>1551</v>
      </c>
      <c r="AY4674">
        <v>1083</v>
      </c>
      <c r="AZ4674" t="s">
        <v>1468</v>
      </c>
    </row>
    <row r="4675" spans="1:52" x14ac:dyDescent="0.25">
      <c r="A4675">
        <v>543009</v>
      </c>
      <c r="B4675" t="s">
        <v>24144</v>
      </c>
      <c r="C4675">
        <v>6560</v>
      </c>
      <c r="D4675" t="s">
        <v>16405</v>
      </c>
      <c r="E4675" t="s">
        <v>36025</v>
      </c>
      <c r="F4675">
        <v>29189757</v>
      </c>
      <c r="G4675">
        <v>1003327146</v>
      </c>
      <c r="I4675" t="s">
        <v>9947</v>
      </c>
      <c r="J4675" t="s">
        <v>24145</v>
      </c>
      <c r="K4675" s="38" t="s">
        <v>10166</v>
      </c>
      <c r="L4675">
        <v>10</v>
      </c>
      <c r="P4675" s="5">
        <v>44956</v>
      </c>
      <c r="Q4675" t="s">
        <v>1960</v>
      </c>
      <c r="R4675">
        <v>510</v>
      </c>
      <c r="S4675" t="s">
        <v>9260</v>
      </c>
      <c r="U4675">
        <v>2</v>
      </c>
      <c r="V4675" t="s">
        <v>1546</v>
      </c>
      <c r="W4675">
        <v>1</v>
      </c>
      <c r="X4675" t="s">
        <v>36371</v>
      </c>
      <c r="Y4675">
        <v>6</v>
      </c>
      <c r="Z4675">
        <v>193308</v>
      </c>
      <c r="AA4675">
        <v>121</v>
      </c>
      <c r="AB4675" t="s">
        <v>1558</v>
      </c>
      <c r="AC4675">
        <v>1012</v>
      </c>
      <c r="AD4675" t="s">
        <v>1377</v>
      </c>
      <c r="AE4675">
        <v>1</v>
      </c>
      <c r="AF4675" t="s">
        <v>34807</v>
      </c>
      <c r="AG4675">
        <v>21</v>
      </c>
      <c r="AH4675" t="s">
        <v>40047</v>
      </c>
      <c r="AI4675">
        <v>510</v>
      </c>
      <c r="AJ4675" t="s">
        <v>9260</v>
      </c>
      <c r="AN4675">
        <v>280243</v>
      </c>
      <c r="AO4675" t="s">
        <v>9949</v>
      </c>
      <c r="AP4675" t="s">
        <v>9950</v>
      </c>
      <c r="AQ4675">
        <v>2</v>
      </c>
      <c r="AR4675" t="s">
        <v>2358</v>
      </c>
      <c r="AS4675" t="s">
        <v>4059</v>
      </c>
      <c r="AV4675">
        <v>55.319638470000001</v>
      </c>
      <c r="AW4675">
        <v>9.3106579699999994</v>
      </c>
      <c r="AX4675" t="s">
        <v>1551</v>
      </c>
      <c r="AY4675">
        <v>1083</v>
      </c>
      <c r="AZ4675" t="s">
        <v>1468</v>
      </c>
    </row>
    <row r="4676" spans="1:52" x14ac:dyDescent="0.25">
      <c r="A4676">
        <v>543011</v>
      </c>
      <c r="B4676" t="s">
        <v>24146</v>
      </c>
      <c r="C4676">
        <v>6500</v>
      </c>
      <c r="D4676" t="s">
        <v>9916</v>
      </c>
      <c r="E4676" t="s">
        <v>24147</v>
      </c>
      <c r="F4676">
        <v>29189757</v>
      </c>
      <c r="G4676">
        <v>1003327389</v>
      </c>
      <c r="H4676" t="s">
        <v>24148</v>
      </c>
      <c r="I4676" t="s">
        <v>24149</v>
      </c>
      <c r="J4676" t="s">
        <v>9924</v>
      </c>
      <c r="K4676" s="38" t="s">
        <v>9925</v>
      </c>
      <c r="L4676">
        <v>29</v>
      </c>
      <c r="P4676" s="5">
        <v>44908</v>
      </c>
      <c r="Q4676" t="s">
        <v>1557</v>
      </c>
      <c r="R4676">
        <v>510</v>
      </c>
      <c r="S4676" t="s">
        <v>9260</v>
      </c>
      <c r="U4676">
        <v>2</v>
      </c>
      <c r="V4676" t="s">
        <v>1546</v>
      </c>
      <c r="W4676">
        <v>1</v>
      </c>
      <c r="X4676" t="s">
        <v>36371</v>
      </c>
      <c r="Y4676">
        <v>9</v>
      </c>
      <c r="Z4676">
        <v>193908</v>
      </c>
      <c r="AA4676">
        <v>121</v>
      </c>
      <c r="AB4676" t="s">
        <v>1558</v>
      </c>
      <c r="AC4676">
        <v>1012</v>
      </c>
      <c r="AD4676" t="s">
        <v>1377</v>
      </c>
      <c r="AE4676">
        <v>1</v>
      </c>
      <c r="AF4676" t="s">
        <v>34807</v>
      </c>
      <c r="AG4676">
        <v>21</v>
      </c>
      <c r="AH4676" t="s">
        <v>40047</v>
      </c>
      <c r="AI4676">
        <v>510</v>
      </c>
      <c r="AJ4676" t="s">
        <v>9260</v>
      </c>
      <c r="AK4676">
        <v>1</v>
      </c>
      <c r="AL4676" t="s">
        <v>2262</v>
      </c>
      <c r="AM4676">
        <v>280239</v>
      </c>
      <c r="AO4676" t="s">
        <v>24150</v>
      </c>
      <c r="AP4676" t="s">
        <v>24151</v>
      </c>
      <c r="AQ4676">
        <v>0</v>
      </c>
      <c r="AR4676" t="s">
        <v>1550</v>
      </c>
      <c r="AS4676" t="s">
        <v>9927</v>
      </c>
      <c r="AV4676">
        <v>55.247436270000001</v>
      </c>
      <c r="AW4676">
        <v>9.3119413499999997</v>
      </c>
      <c r="AX4676" t="s">
        <v>1551</v>
      </c>
      <c r="AY4676">
        <v>1083</v>
      </c>
      <c r="AZ4676" t="s">
        <v>1468</v>
      </c>
    </row>
    <row r="4677" spans="1:52" x14ac:dyDescent="0.25">
      <c r="A4677">
        <v>543014</v>
      </c>
      <c r="B4677" t="s">
        <v>24152</v>
      </c>
      <c r="C4677">
        <v>6500</v>
      </c>
      <c r="D4677" t="s">
        <v>9916</v>
      </c>
      <c r="E4677" t="s">
        <v>24153</v>
      </c>
      <c r="F4677">
        <v>29189757</v>
      </c>
      <c r="G4677">
        <v>1003327055</v>
      </c>
      <c r="H4677" t="s">
        <v>24154</v>
      </c>
      <c r="I4677" t="s">
        <v>24155</v>
      </c>
      <c r="J4677" t="s">
        <v>24156</v>
      </c>
      <c r="K4677" s="38" t="s">
        <v>6455</v>
      </c>
      <c r="L4677">
        <v>8</v>
      </c>
      <c r="P4677" s="5">
        <v>40512</v>
      </c>
      <c r="Q4677" t="s">
        <v>1557</v>
      </c>
      <c r="R4677">
        <v>510</v>
      </c>
      <c r="S4677" t="s">
        <v>9260</v>
      </c>
      <c r="T4677" s="5">
        <v>40483</v>
      </c>
      <c r="U4677">
        <v>2</v>
      </c>
      <c r="V4677" t="s">
        <v>1546</v>
      </c>
      <c r="W4677">
        <v>1</v>
      </c>
      <c r="X4677" t="s">
        <v>36371</v>
      </c>
      <c r="Y4677">
        <v>10</v>
      </c>
      <c r="Z4677">
        <v>200008</v>
      </c>
      <c r="AA4677">
        <v>121</v>
      </c>
      <c r="AB4677" t="s">
        <v>1558</v>
      </c>
      <c r="AC4677">
        <v>1012</v>
      </c>
      <c r="AD4677" t="s">
        <v>1377</v>
      </c>
      <c r="AE4677">
        <v>3</v>
      </c>
      <c r="AF4677" t="s">
        <v>1601</v>
      </c>
      <c r="AG4677">
        <v>21</v>
      </c>
      <c r="AH4677" t="s">
        <v>40047</v>
      </c>
      <c r="AI4677">
        <v>510</v>
      </c>
      <c r="AJ4677" t="s">
        <v>9260</v>
      </c>
      <c r="AO4677" t="s">
        <v>24157</v>
      </c>
      <c r="AP4677" t="s">
        <v>24158</v>
      </c>
      <c r="AQ4677">
        <v>0</v>
      </c>
      <c r="AR4677" t="s">
        <v>1550</v>
      </c>
      <c r="AS4677" t="s">
        <v>16309</v>
      </c>
      <c r="AV4677">
        <v>55.245042592853899</v>
      </c>
      <c r="AW4677" s="6" t="s">
        <v>24159</v>
      </c>
      <c r="AX4677" t="s">
        <v>1551</v>
      </c>
      <c r="AY4677">
        <v>1083</v>
      </c>
      <c r="AZ4677" t="s">
        <v>1468</v>
      </c>
    </row>
    <row r="4678" spans="1:52" x14ac:dyDescent="0.25">
      <c r="A4678">
        <v>543201</v>
      </c>
      <c r="C4678">
        <v>6100</v>
      </c>
      <c r="D4678" t="s">
        <v>1475</v>
      </c>
      <c r="E4678" t="s">
        <v>24160</v>
      </c>
      <c r="F4678">
        <v>29189757</v>
      </c>
      <c r="G4678">
        <v>1011592674</v>
      </c>
      <c r="I4678" t="s">
        <v>24161</v>
      </c>
      <c r="J4678" t="s">
        <v>24162</v>
      </c>
      <c r="K4678" s="38" t="s">
        <v>3604</v>
      </c>
      <c r="L4678">
        <v>12</v>
      </c>
      <c r="N4678">
        <v>1</v>
      </c>
      <c r="P4678" s="5">
        <v>43822</v>
      </c>
      <c r="Q4678" t="s">
        <v>1557</v>
      </c>
      <c r="R4678">
        <v>510</v>
      </c>
      <c r="S4678" t="s">
        <v>9260</v>
      </c>
      <c r="T4678" s="5">
        <v>43830</v>
      </c>
      <c r="U4678">
        <v>2</v>
      </c>
      <c r="V4678" t="s">
        <v>1546</v>
      </c>
      <c r="W4678">
        <v>1</v>
      </c>
      <c r="X4678" t="s">
        <v>36371</v>
      </c>
      <c r="Z4678">
        <v>200409</v>
      </c>
      <c r="AA4678">
        <v>933</v>
      </c>
      <c r="AB4678" t="s">
        <v>2363</v>
      </c>
      <c r="AC4678">
        <v>2024</v>
      </c>
      <c r="AD4678" t="s">
        <v>2363</v>
      </c>
      <c r="AE4678">
        <v>3</v>
      </c>
      <c r="AF4678" t="s">
        <v>1601</v>
      </c>
      <c r="AG4678">
        <v>7</v>
      </c>
      <c r="AH4678" t="s">
        <v>2355</v>
      </c>
      <c r="AI4678">
        <v>510</v>
      </c>
      <c r="AJ4678" t="s">
        <v>9260</v>
      </c>
      <c r="AO4678" t="s">
        <v>24163</v>
      </c>
      <c r="AP4678" t="s">
        <v>24164</v>
      </c>
      <c r="AQ4678">
        <v>0</v>
      </c>
      <c r="AR4678" t="s">
        <v>1550</v>
      </c>
      <c r="AS4678" t="s">
        <v>24165</v>
      </c>
      <c r="AX4678" t="s">
        <v>1551</v>
      </c>
      <c r="AY4678">
        <v>1083</v>
      </c>
      <c r="AZ4678" t="s">
        <v>1468</v>
      </c>
    </row>
    <row r="4679" spans="1:52" x14ac:dyDescent="0.25">
      <c r="A4679">
        <v>543300</v>
      </c>
      <c r="B4679" t="s">
        <v>24166</v>
      </c>
      <c r="C4679">
        <v>6560</v>
      </c>
      <c r="D4679" t="s">
        <v>16405</v>
      </c>
      <c r="E4679" t="s">
        <v>24167</v>
      </c>
      <c r="F4679">
        <v>19135810</v>
      </c>
      <c r="G4679">
        <v>1001509640</v>
      </c>
      <c r="H4679" t="s">
        <v>24168</v>
      </c>
      <c r="I4679" t="s">
        <v>24169</v>
      </c>
      <c r="J4679" t="s">
        <v>24170</v>
      </c>
      <c r="K4679" s="39">
        <v>1277</v>
      </c>
      <c r="L4679">
        <v>2</v>
      </c>
      <c r="P4679" s="5">
        <v>41299</v>
      </c>
      <c r="Q4679" t="s">
        <v>1557</v>
      </c>
      <c r="T4679" s="5">
        <v>41121</v>
      </c>
      <c r="U4679">
        <v>5</v>
      </c>
      <c r="V4679" t="s">
        <v>1859</v>
      </c>
      <c r="W4679">
        <v>1</v>
      </c>
      <c r="X4679" t="s">
        <v>36371</v>
      </c>
      <c r="Z4679">
        <v>195111</v>
      </c>
      <c r="AA4679">
        <v>123</v>
      </c>
      <c r="AB4679" t="s">
        <v>1374</v>
      </c>
      <c r="AC4679">
        <v>1011</v>
      </c>
      <c r="AD4679" t="s">
        <v>1374</v>
      </c>
      <c r="AE4679">
        <v>3</v>
      </c>
      <c r="AF4679" t="s">
        <v>1601</v>
      </c>
      <c r="AG4679">
        <v>80</v>
      </c>
      <c r="AH4679" t="s">
        <v>1374</v>
      </c>
      <c r="AI4679">
        <v>510</v>
      </c>
      <c r="AJ4679" t="s">
        <v>9260</v>
      </c>
      <c r="AO4679" t="s">
        <v>24171</v>
      </c>
      <c r="AP4679" t="s">
        <v>24172</v>
      </c>
      <c r="AQ4679">
        <v>0</v>
      </c>
      <c r="AR4679" t="s">
        <v>1550</v>
      </c>
      <c r="AS4679" t="s">
        <v>24173</v>
      </c>
      <c r="AX4679" t="s">
        <v>1551</v>
      </c>
      <c r="AY4679">
        <v>1083</v>
      </c>
      <c r="AZ4679" t="s">
        <v>1468</v>
      </c>
    </row>
    <row r="4680" spans="1:52" x14ac:dyDescent="0.25">
      <c r="A4680">
        <v>543301</v>
      </c>
      <c r="B4680" t="s">
        <v>24174</v>
      </c>
      <c r="C4680">
        <v>6500</v>
      </c>
      <c r="D4680" t="s">
        <v>9916</v>
      </c>
      <c r="E4680" t="s">
        <v>36026</v>
      </c>
      <c r="F4680">
        <v>58069914</v>
      </c>
      <c r="G4680">
        <v>1002074181</v>
      </c>
      <c r="H4680" t="s">
        <v>24175</v>
      </c>
      <c r="I4680" t="s">
        <v>24176</v>
      </c>
      <c r="J4680" t="s">
        <v>24177</v>
      </c>
      <c r="K4680" s="39">
        <v>1366</v>
      </c>
      <c r="L4680">
        <v>8</v>
      </c>
      <c r="P4680" s="5">
        <v>45895</v>
      </c>
      <c r="Q4680" t="s">
        <v>1882</v>
      </c>
      <c r="U4680">
        <v>5</v>
      </c>
      <c r="V4680" t="s">
        <v>1859</v>
      </c>
      <c r="W4680">
        <v>1</v>
      </c>
      <c r="X4680" t="s">
        <v>36371</v>
      </c>
      <c r="Y4680">
        <v>10</v>
      </c>
      <c r="Z4680">
        <v>193911</v>
      </c>
      <c r="AA4680">
        <v>123</v>
      </c>
      <c r="AB4680" t="s">
        <v>1374</v>
      </c>
      <c r="AC4680">
        <v>1011</v>
      </c>
      <c r="AD4680" t="s">
        <v>1374</v>
      </c>
      <c r="AE4680">
        <v>1</v>
      </c>
      <c r="AF4680" t="s">
        <v>34807</v>
      </c>
      <c r="AG4680">
        <v>80</v>
      </c>
      <c r="AH4680" t="s">
        <v>1374</v>
      </c>
      <c r="AI4680">
        <v>510</v>
      </c>
      <c r="AJ4680" t="s">
        <v>9260</v>
      </c>
      <c r="AO4680" t="s">
        <v>24178</v>
      </c>
      <c r="AP4680" t="s">
        <v>24179</v>
      </c>
      <c r="AQ4680">
        <v>0</v>
      </c>
      <c r="AR4680" t="s">
        <v>1550</v>
      </c>
      <c r="AS4680" t="s">
        <v>24180</v>
      </c>
      <c r="AV4680">
        <v>55.24632381</v>
      </c>
      <c r="AW4680">
        <v>9.2939734299999994</v>
      </c>
      <c r="AX4680" t="s">
        <v>1551</v>
      </c>
      <c r="AY4680">
        <v>1083</v>
      </c>
      <c r="AZ4680" t="s">
        <v>1468</v>
      </c>
    </row>
    <row r="4681" spans="1:52" x14ac:dyDescent="0.25">
      <c r="A4681">
        <v>545001</v>
      </c>
      <c r="B4681" t="s">
        <v>24181</v>
      </c>
      <c r="C4681">
        <v>6200</v>
      </c>
      <c r="D4681" t="s">
        <v>1490</v>
      </c>
      <c r="E4681" t="s">
        <v>24182</v>
      </c>
      <c r="F4681">
        <v>29189854</v>
      </c>
      <c r="G4681">
        <v>1003327614</v>
      </c>
      <c r="H4681" t="s">
        <v>24183</v>
      </c>
      <c r="I4681" t="s">
        <v>24184</v>
      </c>
      <c r="J4681" t="s">
        <v>40993</v>
      </c>
      <c r="K4681" s="38" t="s">
        <v>13386</v>
      </c>
      <c r="L4681">
        <v>15</v>
      </c>
      <c r="P4681" s="5">
        <v>41115</v>
      </c>
      <c r="Q4681" t="s">
        <v>1557</v>
      </c>
      <c r="R4681">
        <v>580</v>
      </c>
      <c r="S4681" t="s">
        <v>9759</v>
      </c>
      <c r="T4681" s="5">
        <v>41121</v>
      </c>
      <c r="U4681">
        <v>2</v>
      </c>
      <c r="V4681" t="s">
        <v>1546</v>
      </c>
      <c r="W4681">
        <v>1</v>
      </c>
      <c r="X4681" t="s">
        <v>36371</v>
      </c>
      <c r="Y4681">
        <v>9</v>
      </c>
      <c r="Z4681">
        <v>196908</v>
      </c>
      <c r="AA4681">
        <v>121</v>
      </c>
      <c r="AB4681" t="s">
        <v>1558</v>
      </c>
      <c r="AC4681">
        <v>1012</v>
      </c>
      <c r="AD4681" t="s">
        <v>1377</v>
      </c>
      <c r="AE4681">
        <v>3</v>
      </c>
      <c r="AF4681" t="s">
        <v>1601</v>
      </c>
      <c r="AG4681">
        <v>21</v>
      </c>
      <c r="AH4681" t="s">
        <v>40047</v>
      </c>
      <c r="AI4681">
        <v>580</v>
      </c>
      <c r="AJ4681" t="s">
        <v>9759</v>
      </c>
      <c r="AK4681">
        <v>2</v>
      </c>
      <c r="AL4681" t="s">
        <v>1618</v>
      </c>
      <c r="AM4681">
        <v>280319</v>
      </c>
      <c r="AO4681" t="s">
        <v>24185</v>
      </c>
      <c r="AP4681" t="s">
        <v>24186</v>
      </c>
      <c r="AQ4681">
        <v>0</v>
      </c>
      <c r="AR4681" t="s">
        <v>1550</v>
      </c>
      <c r="AS4681" t="s">
        <v>40994</v>
      </c>
      <c r="AX4681" t="s">
        <v>1551</v>
      </c>
      <c r="AY4681">
        <v>1083</v>
      </c>
      <c r="AZ4681" t="s">
        <v>1468</v>
      </c>
    </row>
    <row r="4682" spans="1:52" x14ac:dyDescent="0.25">
      <c r="A4682">
        <v>545002</v>
      </c>
      <c r="B4682" t="s">
        <v>39049</v>
      </c>
      <c r="C4682">
        <v>6200</v>
      </c>
      <c r="D4682" t="s">
        <v>1490</v>
      </c>
      <c r="E4682" t="s">
        <v>39050</v>
      </c>
      <c r="F4682">
        <v>29189854</v>
      </c>
      <c r="G4682">
        <v>1003327663</v>
      </c>
      <c r="H4682" t="s">
        <v>24187</v>
      </c>
      <c r="I4682" t="s">
        <v>24188</v>
      </c>
      <c r="J4682" t="s">
        <v>39051</v>
      </c>
      <c r="K4682" s="39">
        <v>1063</v>
      </c>
      <c r="L4682">
        <v>14</v>
      </c>
      <c r="P4682" s="5">
        <v>45232</v>
      </c>
      <c r="Q4682" t="s">
        <v>1545</v>
      </c>
      <c r="R4682">
        <v>580</v>
      </c>
      <c r="S4682" t="s">
        <v>9759</v>
      </c>
      <c r="U4682">
        <v>2</v>
      </c>
      <c r="V4682" t="s">
        <v>1546</v>
      </c>
      <c r="W4682">
        <v>1</v>
      </c>
      <c r="X4682" t="s">
        <v>36371</v>
      </c>
      <c r="Y4682">
        <v>9</v>
      </c>
      <c r="Z4682">
        <v>192007</v>
      </c>
      <c r="AA4682">
        <v>121</v>
      </c>
      <c r="AB4682" t="s">
        <v>1558</v>
      </c>
      <c r="AC4682">
        <v>1012</v>
      </c>
      <c r="AD4682" t="s">
        <v>1377</v>
      </c>
      <c r="AE4682">
        <v>1</v>
      </c>
      <c r="AF4682" t="s">
        <v>34807</v>
      </c>
      <c r="AG4682">
        <v>21</v>
      </c>
      <c r="AH4682" t="s">
        <v>40047</v>
      </c>
      <c r="AI4682">
        <v>580</v>
      </c>
      <c r="AJ4682" t="s">
        <v>9759</v>
      </c>
      <c r="AO4682" t="s">
        <v>24189</v>
      </c>
      <c r="AP4682" t="s">
        <v>24190</v>
      </c>
      <c r="AQ4682">
        <v>0</v>
      </c>
      <c r="AR4682" t="s">
        <v>1550</v>
      </c>
      <c r="AS4682" t="s">
        <v>39052</v>
      </c>
      <c r="AV4682">
        <v>55.087963240000001</v>
      </c>
      <c r="AW4682">
        <v>9.4612225599999995</v>
      </c>
      <c r="AX4682" t="s">
        <v>1551</v>
      </c>
      <c r="AY4682">
        <v>1083</v>
      </c>
      <c r="AZ4682" t="s">
        <v>1468</v>
      </c>
    </row>
    <row r="4683" spans="1:52" x14ac:dyDescent="0.25">
      <c r="A4683">
        <v>545003</v>
      </c>
      <c r="B4683" t="s">
        <v>24191</v>
      </c>
      <c r="C4683">
        <v>6200</v>
      </c>
      <c r="D4683" t="s">
        <v>1490</v>
      </c>
      <c r="E4683" t="s">
        <v>24192</v>
      </c>
      <c r="F4683">
        <v>29189854</v>
      </c>
      <c r="G4683">
        <v>1003327869</v>
      </c>
      <c r="H4683" t="s">
        <v>24193</v>
      </c>
      <c r="I4683" t="s">
        <v>24194</v>
      </c>
      <c r="J4683" t="s">
        <v>37387</v>
      </c>
      <c r="K4683" s="39">
        <v>1949</v>
      </c>
      <c r="L4683">
        <v>90</v>
      </c>
      <c r="P4683" s="5">
        <v>41115</v>
      </c>
      <c r="Q4683" t="s">
        <v>1557</v>
      </c>
      <c r="R4683">
        <v>580</v>
      </c>
      <c r="S4683" t="s">
        <v>9759</v>
      </c>
      <c r="T4683" s="5">
        <v>41121</v>
      </c>
      <c r="U4683">
        <v>2</v>
      </c>
      <c r="V4683" t="s">
        <v>1546</v>
      </c>
      <c r="W4683">
        <v>1</v>
      </c>
      <c r="X4683" t="s">
        <v>36371</v>
      </c>
      <c r="Y4683">
        <v>9</v>
      </c>
      <c r="Z4683">
        <v>195208</v>
      </c>
      <c r="AA4683">
        <v>121</v>
      </c>
      <c r="AB4683" t="s">
        <v>1558</v>
      </c>
      <c r="AC4683">
        <v>1012</v>
      </c>
      <c r="AD4683" t="s">
        <v>1377</v>
      </c>
      <c r="AE4683">
        <v>3</v>
      </c>
      <c r="AF4683" t="s">
        <v>1601</v>
      </c>
      <c r="AG4683">
        <v>21</v>
      </c>
      <c r="AH4683" t="s">
        <v>40047</v>
      </c>
      <c r="AI4683">
        <v>580</v>
      </c>
      <c r="AJ4683" t="s">
        <v>9759</v>
      </c>
      <c r="AK4683">
        <v>2</v>
      </c>
      <c r="AL4683" t="s">
        <v>1618</v>
      </c>
      <c r="AM4683">
        <v>280319</v>
      </c>
      <c r="AO4683" t="s">
        <v>24195</v>
      </c>
      <c r="AP4683" t="s">
        <v>24196</v>
      </c>
      <c r="AQ4683">
        <v>0</v>
      </c>
      <c r="AR4683" t="s">
        <v>1550</v>
      </c>
      <c r="AS4683" t="s">
        <v>37388</v>
      </c>
      <c r="AX4683" t="s">
        <v>1551</v>
      </c>
      <c r="AY4683">
        <v>1083</v>
      </c>
      <c r="AZ4683" t="s">
        <v>1468</v>
      </c>
    </row>
    <row r="4684" spans="1:52" x14ac:dyDescent="0.25">
      <c r="A4684">
        <v>545005</v>
      </c>
      <c r="B4684" t="s">
        <v>36027</v>
      </c>
      <c r="C4684">
        <v>6200</v>
      </c>
      <c r="D4684" t="s">
        <v>1490</v>
      </c>
      <c r="E4684" t="s">
        <v>36028</v>
      </c>
      <c r="F4684">
        <v>29189854</v>
      </c>
      <c r="G4684">
        <v>1003327833</v>
      </c>
      <c r="I4684" t="s">
        <v>24197</v>
      </c>
      <c r="J4684" t="s">
        <v>36029</v>
      </c>
      <c r="K4684" s="39">
        <v>1710</v>
      </c>
      <c r="L4684">
        <v>3</v>
      </c>
      <c r="P4684" s="5">
        <v>45232</v>
      </c>
      <c r="Q4684" t="s">
        <v>1545</v>
      </c>
      <c r="R4684">
        <v>580</v>
      </c>
      <c r="S4684" t="s">
        <v>9759</v>
      </c>
      <c r="U4684">
        <v>2</v>
      </c>
      <c r="V4684" t="s">
        <v>1546</v>
      </c>
      <c r="W4684">
        <v>1</v>
      </c>
      <c r="X4684" t="s">
        <v>36371</v>
      </c>
      <c r="Y4684">
        <v>9</v>
      </c>
      <c r="Z4684">
        <v>195908</v>
      </c>
      <c r="AA4684">
        <v>121</v>
      </c>
      <c r="AB4684" t="s">
        <v>1558</v>
      </c>
      <c r="AC4684">
        <v>1012</v>
      </c>
      <c r="AD4684" t="s">
        <v>1377</v>
      </c>
      <c r="AE4684">
        <v>1</v>
      </c>
      <c r="AF4684" t="s">
        <v>34807</v>
      </c>
      <c r="AG4684">
        <v>21</v>
      </c>
      <c r="AH4684" t="s">
        <v>40047</v>
      </c>
      <c r="AI4684">
        <v>580</v>
      </c>
      <c r="AJ4684" t="s">
        <v>9759</v>
      </c>
      <c r="AO4684" t="s">
        <v>24198</v>
      </c>
      <c r="AP4684" t="s">
        <v>24199</v>
      </c>
      <c r="AQ4684">
        <v>0</v>
      </c>
      <c r="AR4684" t="s">
        <v>1550</v>
      </c>
      <c r="AS4684" t="s">
        <v>36030</v>
      </c>
      <c r="AV4684">
        <v>54.994346540000002</v>
      </c>
      <c r="AW4684">
        <v>9.4308986400000006</v>
      </c>
      <c r="AX4684" t="s">
        <v>1551</v>
      </c>
      <c r="AY4684">
        <v>1083</v>
      </c>
      <c r="AZ4684" t="s">
        <v>1468</v>
      </c>
    </row>
    <row r="4685" spans="1:52" x14ac:dyDescent="0.25">
      <c r="A4685">
        <v>545006</v>
      </c>
      <c r="B4685" t="s">
        <v>24200</v>
      </c>
      <c r="C4685">
        <v>6200</v>
      </c>
      <c r="D4685" t="s">
        <v>1490</v>
      </c>
      <c r="E4685" t="s">
        <v>24201</v>
      </c>
      <c r="F4685">
        <v>16339814</v>
      </c>
      <c r="G4685">
        <v>1001082725</v>
      </c>
      <c r="H4685" t="s">
        <v>24202</v>
      </c>
      <c r="I4685" t="s">
        <v>24203</v>
      </c>
      <c r="J4685" t="s">
        <v>24204</v>
      </c>
      <c r="K4685" s="39">
        <v>1748</v>
      </c>
      <c r="L4685">
        <v>15</v>
      </c>
      <c r="P4685" s="5">
        <v>45671</v>
      </c>
      <c r="Q4685" t="s">
        <v>1882</v>
      </c>
      <c r="U4685">
        <v>5</v>
      </c>
      <c r="V4685" t="s">
        <v>1859</v>
      </c>
      <c r="W4685">
        <v>1</v>
      </c>
      <c r="X4685" t="s">
        <v>36371</v>
      </c>
      <c r="Y4685">
        <v>10</v>
      </c>
      <c r="Z4685">
        <v>194705</v>
      </c>
      <c r="AA4685">
        <v>121</v>
      </c>
      <c r="AB4685" t="s">
        <v>1558</v>
      </c>
      <c r="AC4685">
        <v>1013</v>
      </c>
      <c r="AD4685" t="s">
        <v>1379</v>
      </c>
      <c r="AE4685">
        <v>1</v>
      </c>
      <c r="AF4685" t="s">
        <v>34807</v>
      </c>
      <c r="AG4685">
        <v>21</v>
      </c>
      <c r="AH4685" t="s">
        <v>40047</v>
      </c>
      <c r="AI4685">
        <v>580</v>
      </c>
      <c r="AJ4685" t="s">
        <v>9759</v>
      </c>
      <c r="AO4685" t="s">
        <v>24205</v>
      </c>
      <c r="AP4685" t="s">
        <v>24206</v>
      </c>
      <c r="AQ4685">
        <v>0</v>
      </c>
      <c r="AR4685" t="s">
        <v>1550</v>
      </c>
      <c r="AS4685" t="s">
        <v>10678</v>
      </c>
      <c r="AV4685">
        <v>55.045923799999997</v>
      </c>
      <c r="AW4685">
        <v>9.4106982200000004</v>
      </c>
      <c r="AX4685" t="s">
        <v>1551</v>
      </c>
      <c r="AY4685">
        <v>1083</v>
      </c>
      <c r="AZ4685" t="s">
        <v>1468</v>
      </c>
    </row>
    <row r="4686" spans="1:52" x14ac:dyDescent="0.25">
      <c r="A4686">
        <v>545007</v>
      </c>
      <c r="B4686" t="s">
        <v>24207</v>
      </c>
      <c r="C4686">
        <v>6200</v>
      </c>
      <c r="D4686" t="s">
        <v>1490</v>
      </c>
      <c r="E4686" t="s">
        <v>24208</v>
      </c>
      <c r="F4686">
        <v>47594928</v>
      </c>
      <c r="G4686">
        <v>1003327857</v>
      </c>
      <c r="H4686" t="s">
        <v>24209</v>
      </c>
      <c r="I4686" t="s">
        <v>24210</v>
      </c>
      <c r="J4686" t="s">
        <v>24211</v>
      </c>
      <c r="K4686" s="39">
        <v>1748</v>
      </c>
      <c r="L4686">
        <v>26</v>
      </c>
      <c r="P4686" s="5">
        <v>43042</v>
      </c>
      <c r="Q4686" t="s">
        <v>1557</v>
      </c>
      <c r="U4686">
        <v>5</v>
      </c>
      <c r="V4686" t="s">
        <v>1859</v>
      </c>
      <c r="W4686">
        <v>1</v>
      </c>
      <c r="X4686" t="s">
        <v>36371</v>
      </c>
      <c r="Z4686">
        <v>195908</v>
      </c>
      <c r="AA4686">
        <v>131</v>
      </c>
      <c r="AB4686" t="s">
        <v>1988</v>
      </c>
      <c r="AC4686">
        <v>1062</v>
      </c>
      <c r="AD4686" t="s">
        <v>1989</v>
      </c>
      <c r="AE4686">
        <v>1</v>
      </c>
      <c r="AF4686" t="s">
        <v>34807</v>
      </c>
      <c r="AG4686">
        <v>99</v>
      </c>
      <c r="AH4686" t="s">
        <v>41429</v>
      </c>
      <c r="AI4686">
        <v>580</v>
      </c>
      <c r="AJ4686" t="s">
        <v>9759</v>
      </c>
      <c r="AO4686" t="s">
        <v>24212</v>
      </c>
      <c r="AP4686" t="s">
        <v>24213</v>
      </c>
      <c r="AQ4686">
        <v>0</v>
      </c>
      <c r="AR4686" t="s">
        <v>1550</v>
      </c>
      <c r="AS4686" t="s">
        <v>10678</v>
      </c>
      <c r="AV4686">
        <v>55.046346059999998</v>
      </c>
      <c r="AW4686">
        <v>9.4103543100000007</v>
      </c>
      <c r="AX4686" t="s">
        <v>1551</v>
      </c>
      <c r="AY4686">
        <v>1083</v>
      </c>
      <c r="AZ4686" t="s">
        <v>1468</v>
      </c>
    </row>
    <row r="4687" spans="1:52" x14ac:dyDescent="0.25">
      <c r="A4687">
        <v>545008</v>
      </c>
      <c r="B4687" t="s">
        <v>24214</v>
      </c>
      <c r="C4687">
        <v>6200</v>
      </c>
      <c r="D4687" t="s">
        <v>1490</v>
      </c>
      <c r="E4687" t="s">
        <v>24215</v>
      </c>
      <c r="F4687">
        <v>29723133</v>
      </c>
      <c r="G4687">
        <v>1003321641</v>
      </c>
      <c r="H4687" t="s">
        <v>24216</v>
      </c>
      <c r="I4687" t="s">
        <v>24217</v>
      </c>
      <c r="J4687" t="s">
        <v>24218</v>
      </c>
      <c r="K4687" s="38" t="s">
        <v>24219</v>
      </c>
      <c r="L4687">
        <v>14</v>
      </c>
      <c r="P4687" s="5">
        <v>45467</v>
      </c>
      <c r="Q4687" t="s">
        <v>1678</v>
      </c>
      <c r="U4687">
        <v>4</v>
      </c>
      <c r="V4687" t="s">
        <v>2004</v>
      </c>
      <c r="W4687">
        <v>1</v>
      </c>
      <c r="X4687" t="s">
        <v>36371</v>
      </c>
      <c r="Z4687">
        <v>192008</v>
      </c>
      <c r="AA4687">
        <v>131</v>
      </c>
      <c r="AB4687" t="s">
        <v>1988</v>
      </c>
      <c r="AC4687">
        <v>1061</v>
      </c>
      <c r="AD4687" t="s">
        <v>1988</v>
      </c>
      <c r="AE4687">
        <v>1</v>
      </c>
      <c r="AF4687" t="s">
        <v>34807</v>
      </c>
      <c r="AG4687">
        <v>99</v>
      </c>
      <c r="AH4687" t="s">
        <v>41429</v>
      </c>
      <c r="AI4687">
        <v>580</v>
      </c>
      <c r="AJ4687" t="s">
        <v>9759</v>
      </c>
      <c r="AO4687" t="s">
        <v>24220</v>
      </c>
      <c r="AP4687" t="s">
        <v>24221</v>
      </c>
      <c r="AQ4687">
        <v>0</v>
      </c>
      <c r="AR4687" t="s">
        <v>1550</v>
      </c>
      <c r="AS4687" t="s">
        <v>24222</v>
      </c>
      <c r="AV4687">
        <v>55.045062690000002</v>
      </c>
      <c r="AW4687">
        <v>9.4115578499999994</v>
      </c>
      <c r="AX4687" t="s">
        <v>1551</v>
      </c>
      <c r="AY4687">
        <v>1083</v>
      </c>
      <c r="AZ4687" t="s">
        <v>1468</v>
      </c>
    </row>
    <row r="4688" spans="1:52" x14ac:dyDescent="0.25">
      <c r="A4688">
        <v>545009</v>
      </c>
      <c r="B4688" t="s">
        <v>39053</v>
      </c>
      <c r="C4688">
        <v>6200</v>
      </c>
      <c r="D4688" t="s">
        <v>1490</v>
      </c>
      <c r="E4688" t="s">
        <v>39054</v>
      </c>
      <c r="F4688">
        <v>29189854</v>
      </c>
      <c r="G4688">
        <v>1003327717</v>
      </c>
      <c r="H4688" t="s">
        <v>24223</v>
      </c>
      <c r="I4688" t="s">
        <v>24224</v>
      </c>
      <c r="J4688" t="s">
        <v>39055</v>
      </c>
      <c r="K4688" s="39">
        <v>1216</v>
      </c>
      <c r="L4688">
        <v>4</v>
      </c>
      <c r="P4688" s="5">
        <v>45232</v>
      </c>
      <c r="Q4688" t="s">
        <v>1545</v>
      </c>
      <c r="R4688">
        <v>580</v>
      </c>
      <c r="S4688" t="s">
        <v>9759</v>
      </c>
      <c r="U4688">
        <v>2</v>
      </c>
      <c r="V4688" t="s">
        <v>1546</v>
      </c>
      <c r="W4688">
        <v>1</v>
      </c>
      <c r="X4688" t="s">
        <v>36371</v>
      </c>
      <c r="Y4688">
        <v>9</v>
      </c>
      <c r="Z4688">
        <v>197808</v>
      </c>
      <c r="AA4688">
        <v>121</v>
      </c>
      <c r="AB4688" t="s">
        <v>1558</v>
      </c>
      <c r="AC4688">
        <v>1012</v>
      </c>
      <c r="AD4688" t="s">
        <v>1377</v>
      </c>
      <c r="AE4688">
        <v>1</v>
      </c>
      <c r="AF4688" t="s">
        <v>34807</v>
      </c>
      <c r="AG4688">
        <v>21</v>
      </c>
      <c r="AH4688" t="s">
        <v>40047</v>
      </c>
      <c r="AI4688">
        <v>580</v>
      </c>
      <c r="AJ4688" t="s">
        <v>9759</v>
      </c>
      <c r="AO4688" t="s">
        <v>24225</v>
      </c>
      <c r="AP4688" t="s">
        <v>24226</v>
      </c>
      <c r="AQ4688">
        <v>0</v>
      </c>
      <c r="AR4688" t="s">
        <v>1550</v>
      </c>
      <c r="AS4688" t="s">
        <v>39056</v>
      </c>
      <c r="AV4688">
        <v>55.062071179999997</v>
      </c>
      <c r="AW4688">
        <v>9.4094294999999999</v>
      </c>
      <c r="AX4688" t="s">
        <v>1551</v>
      </c>
      <c r="AY4688">
        <v>1083</v>
      </c>
      <c r="AZ4688" t="s">
        <v>1468</v>
      </c>
    </row>
    <row r="4689" spans="1:52" x14ac:dyDescent="0.25">
      <c r="A4689">
        <v>545011</v>
      </c>
      <c r="B4689" t="s">
        <v>24227</v>
      </c>
      <c r="C4689">
        <v>6200</v>
      </c>
      <c r="D4689" t="s">
        <v>1490</v>
      </c>
      <c r="E4689" t="s">
        <v>24228</v>
      </c>
      <c r="F4689">
        <v>61936912</v>
      </c>
      <c r="G4689">
        <v>1002143761</v>
      </c>
      <c r="H4689" t="s">
        <v>24229</v>
      </c>
      <c r="I4689" t="s">
        <v>24230</v>
      </c>
      <c r="J4689" t="s">
        <v>24231</v>
      </c>
      <c r="K4689" s="38" t="s">
        <v>15274</v>
      </c>
      <c r="L4689">
        <v>26</v>
      </c>
      <c r="P4689" s="5">
        <v>44298</v>
      </c>
      <c r="Q4689" t="s">
        <v>1557</v>
      </c>
      <c r="U4689">
        <v>5</v>
      </c>
      <c r="V4689" t="s">
        <v>1859</v>
      </c>
      <c r="W4689">
        <v>1</v>
      </c>
      <c r="X4689" t="s">
        <v>36371</v>
      </c>
      <c r="Y4689">
        <v>9</v>
      </c>
      <c r="Z4689">
        <v>198008</v>
      </c>
      <c r="AA4689">
        <v>121</v>
      </c>
      <c r="AB4689" t="s">
        <v>1558</v>
      </c>
      <c r="AC4689">
        <v>1013</v>
      </c>
      <c r="AD4689" t="s">
        <v>1379</v>
      </c>
      <c r="AE4689">
        <v>1</v>
      </c>
      <c r="AF4689" t="s">
        <v>34807</v>
      </c>
      <c r="AG4689">
        <v>21</v>
      </c>
      <c r="AH4689" t="s">
        <v>40047</v>
      </c>
      <c r="AI4689">
        <v>580</v>
      </c>
      <c r="AJ4689" t="s">
        <v>9759</v>
      </c>
      <c r="AO4689" t="s">
        <v>24232</v>
      </c>
      <c r="AP4689" t="s">
        <v>24233</v>
      </c>
      <c r="AQ4689">
        <v>0</v>
      </c>
      <c r="AR4689" t="s">
        <v>1550</v>
      </c>
      <c r="AS4689" t="s">
        <v>15276</v>
      </c>
      <c r="AV4689">
        <v>55.05281179</v>
      </c>
      <c r="AW4689">
        <v>9.4166542300000007</v>
      </c>
      <c r="AX4689" t="s">
        <v>1551</v>
      </c>
      <c r="AY4689">
        <v>1083</v>
      </c>
      <c r="AZ4689" t="s">
        <v>1468</v>
      </c>
    </row>
    <row r="4690" spans="1:52" x14ac:dyDescent="0.25">
      <c r="A4690">
        <v>545013</v>
      </c>
      <c r="B4690" t="s">
        <v>24234</v>
      </c>
      <c r="C4690">
        <v>6360</v>
      </c>
      <c r="D4690" t="s">
        <v>23987</v>
      </c>
      <c r="E4690" t="s">
        <v>36031</v>
      </c>
      <c r="F4690">
        <v>29189854</v>
      </c>
      <c r="G4690">
        <v>1030795608</v>
      </c>
      <c r="H4690" t="s">
        <v>24235</v>
      </c>
      <c r="I4690" t="s">
        <v>24236</v>
      </c>
      <c r="J4690" t="s">
        <v>24237</v>
      </c>
      <c r="K4690" s="39">
        <v>1087</v>
      </c>
      <c r="L4690">
        <v>130</v>
      </c>
      <c r="P4690" s="5">
        <v>45756</v>
      </c>
      <c r="Q4690" t="s">
        <v>2352</v>
      </c>
      <c r="R4690">
        <v>580</v>
      </c>
      <c r="S4690" t="s">
        <v>9759</v>
      </c>
      <c r="U4690">
        <v>2</v>
      </c>
      <c r="V4690" t="s">
        <v>1546</v>
      </c>
      <c r="W4690">
        <v>1</v>
      </c>
      <c r="X4690" t="s">
        <v>36371</v>
      </c>
      <c r="Z4690">
        <v>198504</v>
      </c>
      <c r="AA4690">
        <v>128</v>
      </c>
      <c r="AB4690" t="s">
        <v>1383</v>
      </c>
      <c r="AC4690">
        <v>1051</v>
      </c>
      <c r="AD4690" t="s">
        <v>1383</v>
      </c>
      <c r="AE4690">
        <v>1</v>
      </c>
      <c r="AF4690" t="s">
        <v>34807</v>
      </c>
      <c r="AG4690">
        <v>27</v>
      </c>
      <c r="AH4690" t="s">
        <v>34825</v>
      </c>
      <c r="AI4690">
        <v>580</v>
      </c>
      <c r="AJ4690" t="s">
        <v>9759</v>
      </c>
      <c r="AO4690" t="s">
        <v>24238</v>
      </c>
      <c r="AP4690" t="s">
        <v>24239</v>
      </c>
      <c r="AQ4690">
        <v>0</v>
      </c>
      <c r="AR4690" t="s">
        <v>1550</v>
      </c>
      <c r="AS4690" t="s">
        <v>24240</v>
      </c>
      <c r="AV4690">
        <v>54.94036886</v>
      </c>
      <c r="AW4690">
        <v>9.2645627499999996</v>
      </c>
      <c r="AX4690" t="s">
        <v>1551</v>
      </c>
      <c r="AY4690">
        <v>1083</v>
      </c>
      <c r="AZ4690" t="s">
        <v>1468</v>
      </c>
    </row>
    <row r="4691" spans="1:52" x14ac:dyDescent="0.25">
      <c r="A4691">
        <v>545015</v>
      </c>
      <c r="B4691" t="s">
        <v>42098</v>
      </c>
      <c r="C4691">
        <v>6200</v>
      </c>
      <c r="D4691" t="s">
        <v>1490</v>
      </c>
      <c r="E4691" t="s">
        <v>39057</v>
      </c>
      <c r="F4691">
        <v>72968212</v>
      </c>
      <c r="G4691">
        <v>1003181127</v>
      </c>
      <c r="H4691" t="s">
        <v>24241</v>
      </c>
      <c r="I4691" t="s">
        <v>24242</v>
      </c>
      <c r="J4691" t="s">
        <v>39058</v>
      </c>
      <c r="K4691" s="39">
        <v>1267</v>
      </c>
      <c r="L4691">
        <v>5</v>
      </c>
      <c r="P4691" s="5">
        <v>43801</v>
      </c>
      <c r="Q4691" t="s">
        <v>2493</v>
      </c>
      <c r="U4691">
        <v>0</v>
      </c>
      <c r="V4691" t="s">
        <v>2299</v>
      </c>
      <c r="W4691">
        <v>8</v>
      </c>
      <c r="X4691" t="s">
        <v>34837</v>
      </c>
      <c r="Z4691">
        <v>199608</v>
      </c>
      <c r="AA4691">
        <v>127</v>
      </c>
      <c r="AB4691" t="s">
        <v>2291</v>
      </c>
      <c r="AC4691">
        <v>1052</v>
      </c>
      <c r="AD4691" t="s">
        <v>2291</v>
      </c>
      <c r="AE4691">
        <v>2</v>
      </c>
      <c r="AF4691" t="s">
        <v>34828</v>
      </c>
      <c r="AG4691">
        <v>99</v>
      </c>
      <c r="AH4691" t="s">
        <v>41429</v>
      </c>
      <c r="AI4691">
        <v>580</v>
      </c>
      <c r="AJ4691" t="s">
        <v>9759</v>
      </c>
      <c r="AO4691" t="s">
        <v>24243</v>
      </c>
      <c r="AP4691" t="s">
        <v>24244</v>
      </c>
      <c r="AQ4691">
        <v>0</v>
      </c>
      <c r="AR4691" t="s">
        <v>1550</v>
      </c>
      <c r="AS4691" t="s">
        <v>39059</v>
      </c>
      <c r="AV4691">
        <v>55.04612178</v>
      </c>
      <c r="AW4691">
        <v>9.4169064099999993</v>
      </c>
      <c r="AX4691" t="s">
        <v>1551</v>
      </c>
      <c r="AY4691">
        <v>1083</v>
      </c>
      <c r="AZ4691" t="s">
        <v>1468</v>
      </c>
    </row>
    <row r="4692" spans="1:52" x14ac:dyDescent="0.25">
      <c r="A4692">
        <v>545016</v>
      </c>
      <c r="B4692" t="s">
        <v>24245</v>
      </c>
      <c r="C4692">
        <v>6200</v>
      </c>
      <c r="D4692" t="s">
        <v>1490</v>
      </c>
      <c r="E4692" t="s">
        <v>24246</v>
      </c>
      <c r="F4692">
        <v>29189854</v>
      </c>
      <c r="G4692">
        <v>1010521153</v>
      </c>
      <c r="H4692" t="s">
        <v>24247</v>
      </c>
      <c r="I4692" t="s">
        <v>24248</v>
      </c>
      <c r="J4692" t="s">
        <v>11483</v>
      </c>
      <c r="K4692" s="38" t="s">
        <v>7300</v>
      </c>
      <c r="L4692">
        <v>13</v>
      </c>
      <c r="P4692" s="5">
        <v>44270</v>
      </c>
      <c r="Q4692" t="s">
        <v>1557</v>
      </c>
      <c r="R4692">
        <v>580</v>
      </c>
      <c r="S4692" t="s">
        <v>9759</v>
      </c>
      <c r="U4692">
        <v>2</v>
      </c>
      <c r="V4692" t="s">
        <v>1546</v>
      </c>
      <c r="W4692">
        <v>1</v>
      </c>
      <c r="X4692" t="s">
        <v>36371</v>
      </c>
      <c r="Y4692">
        <v>10</v>
      </c>
      <c r="Z4692">
        <v>200108</v>
      </c>
      <c r="AA4692">
        <v>121</v>
      </c>
      <c r="AB4692" t="s">
        <v>1558</v>
      </c>
      <c r="AC4692">
        <v>1012</v>
      </c>
      <c r="AD4692" t="s">
        <v>1377</v>
      </c>
      <c r="AE4692">
        <v>1</v>
      </c>
      <c r="AF4692" t="s">
        <v>34807</v>
      </c>
      <c r="AG4692">
        <v>21</v>
      </c>
      <c r="AH4692" t="s">
        <v>40047</v>
      </c>
      <c r="AI4692">
        <v>580</v>
      </c>
      <c r="AJ4692" t="s">
        <v>9759</v>
      </c>
      <c r="AO4692" t="s">
        <v>24249</v>
      </c>
      <c r="AP4692" t="s">
        <v>24250</v>
      </c>
      <c r="AQ4692">
        <v>0</v>
      </c>
      <c r="AR4692" t="s">
        <v>1550</v>
      </c>
      <c r="AS4692" t="s">
        <v>8178</v>
      </c>
      <c r="AV4692">
        <v>55.042093919999999</v>
      </c>
      <c r="AW4692">
        <v>9.4136305100000008</v>
      </c>
      <c r="AX4692" t="s">
        <v>1551</v>
      </c>
      <c r="AY4692">
        <v>1083</v>
      </c>
      <c r="AZ4692" t="s">
        <v>1468</v>
      </c>
    </row>
    <row r="4693" spans="1:52" x14ac:dyDescent="0.25">
      <c r="A4693">
        <v>545201</v>
      </c>
      <c r="B4693" t="s">
        <v>24251</v>
      </c>
      <c r="C4693">
        <v>6100</v>
      </c>
      <c r="D4693" t="s">
        <v>1475</v>
      </c>
      <c r="E4693" t="s">
        <v>24252</v>
      </c>
      <c r="F4693">
        <v>30840402</v>
      </c>
      <c r="G4693">
        <v>1013695209</v>
      </c>
      <c r="H4693" t="s">
        <v>24253</v>
      </c>
      <c r="I4693" t="s">
        <v>24254</v>
      </c>
      <c r="J4693" t="s">
        <v>16068</v>
      </c>
      <c r="K4693" s="38" t="s">
        <v>10325</v>
      </c>
      <c r="L4693" t="s">
        <v>7392</v>
      </c>
      <c r="P4693" s="5">
        <v>44298</v>
      </c>
      <c r="Q4693" t="s">
        <v>1557</v>
      </c>
      <c r="U4693">
        <v>4</v>
      </c>
      <c r="V4693" t="s">
        <v>2004</v>
      </c>
      <c r="W4693">
        <v>4</v>
      </c>
      <c r="X4693" t="s">
        <v>2353</v>
      </c>
      <c r="AA4693">
        <v>931</v>
      </c>
      <c r="AB4693" t="s">
        <v>2452</v>
      </c>
      <c r="AC4693">
        <v>2022</v>
      </c>
      <c r="AD4693" t="s">
        <v>2452</v>
      </c>
      <c r="AE4693">
        <v>2</v>
      </c>
      <c r="AF4693" t="s">
        <v>34828</v>
      </c>
      <c r="AG4693">
        <v>7</v>
      </c>
      <c r="AH4693" t="s">
        <v>2355</v>
      </c>
      <c r="AI4693">
        <v>510</v>
      </c>
      <c r="AJ4693" t="s">
        <v>9260</v>
      </c>
      <c r="AN4693">
        <v>561423</v>
      </c>
      <c r="AO4693" t="s">
        <v>24255</v>
      </c>
      <c r="AP4693" t="s">
        <v>24256</v>
      </c>
      <c r="AQ4693">
        <v>2</v>
      </c>
      <c r="AR4693" t="s">
        <v>2358</v>
      </c>
      <c r="AS4693" t="s">
        <v>16069</v>
      </c>
      <c r="AV4693">
        <v>55.255607820000002</v>
      </c>
      <c r="AW4693">
        <v>9.4853257000000006</v>
      </c>
      <c r="AX4693" t="s">
        <v>1551</v>
      </c>
      <c r="AY4693">
        <v>1083</v>
      </c>
      <c r="AZ4693" t="s">
        <v>1468</v>
      </c>
    </row>
    <row r="4694" spans="1:52" x14ac:dyDescent="0.25">
      <c r="A4694">
        <v>545202</v>
      </c>
      <c r="B4694" t="s">
        <v>24257</v>
      </c>
      <c r="C4694">
        <v>6200</v>
      </c>
      <c r="D4694" t="s">
        <v>1490</v>
      </c>
      <c r="E4694" t="s">
        <v>24258</v>
      </c>
      <c r="F4694">
        <v>29189854</v>
      </c>
      <c r="G4694">
        <v>1012644503</v>
      </c>
      <c r="I4694" t="s">
        <v>24259</v>
      </c>
      <c r="J4694" t="s">
        <v>24260</v>
      </c>
      <c r="K4694" s="38" t="s">
        <v>3413</v>
      </c>
      <c r="L4694">
        <v>20</v>
      </c>
      <c r="P4694" s="5">
        <v>43822</v>
      </c>
      <c r="Q4694" t="s">
        <v>1557</v>
      </c>
      <c r="R4694">
        <v>580</v>
      </c>
      <c r="S4694" t="s">
        <v>9759</v>
      </c>
      <c r="T4694" s="5">
        <v>43830</v>
      </c>
      <c r="U4694">
        <v>2</v>
      </c>
      <c r="V4694" t="s">
        <v>1546</v>
      </c>
      <c r="W4694">
        <v>1</v>
      </c>
      <c r="X4694" t="s">
        <v>36371</v>
      </c>
      <c r="Z4694">
        <v>200409</v>
      </c>
      <c r="AA4694">
        <v>933</v>
      </c>
      <c r="AB4694" t="s">
        <v>2363</v>
      </c>
      <c r="AC4694">
        <v>2024</v>
      </c>
      <c r="AD4694" t="s">
        <v>2363</v>
      </c>
      <c r="AE4694">
        <v>3</v>
      </c>
      <c r="AF4694" t="s">
        <v>1601</v>
      </c>
      <c r="AG4694">
        <v>7</v>
      </c>
      <c r="AH4694" t="s">
        <v>2355</v>
      </c>
      <c r="AI4694">
        <v>580</v>
      </c>
      <c r="AJ4694" t="s">
        <v>9759</v>
      </c>
      <c r="AO4694" t="s">
        <v>14033</v>
      </c>
      <c r="AP4694" t="s">
        <v>24261</v>
      </c>
      <c r="AQ4694">
        <v>0</v>
      </c>
      <c r="AR4694" t="s">
        <v>1550</v>
      </c>
      <c r="AS4694" t="s">
        <v>24262</v>
      </c>
      <c r="AV4694">
        <v>55.030336929999997</v>
      </c>
      <c r="AW4694">
        <v>9.4144535699999992</v>
      </c>
      <c r="AX4694" t="s">
        <v>1551</v>
      </c>
      <c r="AY4694">
        <v>1083</v>
      </c>
      <c r="AZ4694" t="s">
        <v>1468</v>
      </c>
    </row>
    <row r="4695" spans="1:52" x14ac:dyDescent="0.25">
      <c r="A4695">
        <v>545210</v>
      </c>
      <c r="B4695" t="s">
        <v>42099</v>
      </c>
      <c r="C4695">
        <v>6200</v>
      </c>
      <c r="D4695" t="s">
        <v>1490</v>
      </c>
      <c r="E4695" t="s">
        <v>24263</v>
      </c>
      <c r="F4695">
        <v>29189854</v>
      </c>
      <c r="G4695">
        <v>1003327699</v>
      </c>
      <c r="H4695" t="s">
        <v>24264</v>
      </c>
      <c r="I4695" t="s">
        <v>24265</v>
      </c>
      <c r="J4695" t="s">
        <v>11483</v>
      </c>
      <c r="K4695" s="38" t="s">
        <v>7300</v>
      </c>
      <c r="L4695">
        <v>13</v>
      </c>
      <c r="P4695" s="5">
        <v>43329</v>
      </c>
      <c r="Q4695" t="s">
        <v>1557</v>
      </c>
      <c r="R4695">
        <v>580</v>
      </c>
      <c r="S4695" t="s">
        <v>9759</v>
      </c>
      <c r="U4695">
        <v>2</v>
      </c>
      <c r="V4695" t="s">
        <v>1546</v>
      </c>
      <c r="W4695">
        <v>1</v>
      </c>
      <c r="X4695" t="s">
        <v>36371</v>
      </c>
      <c r="Y4695">
        <v>10</v>
      </c>
      <c r="Z4695">
        <v>196008</v>
      </c>
      <c r="AA4695">
        <v>125</v>
      </c>
      <c r="AB4695" t="s">
        <v>2372</v>
      </c>
      <c r="AC4695">
        <v>1014</v>
      </c>
      <c r="AD4695" t="s">
        <v>1381</v>
      </c>
      <c r="AE4695">
        <v>1</v>
      </c>
      <c r="AF4695" t="s">
        <v>34807</v>
      </c>
      <c r="AG4695">
        <v>24</v>
      </c>
      <c r="AH4695" t="s">
        <v>2372</v>
      </c>
      <c r="AI4695">
        <v>580</v>
      </c>
      <c r="AJ4695" t="s">
        <v>9759</v>
      </c>
      <c r="AO4695" t="s">
        <v>24266</v>
      </c>
      <c r="AP4695" t="s">
        <v>24267</v>
      </c>
      <c r="AQ4695">
        <v>0</v>
      </c>
      <c r="AR4695" t="s">
        <v>1550</v>
      </c>
      <c r="AS4695" t="s">
        <v>8178</v>
      </c>
      <c r="AV4695">
        <v>55.042093919999999</v>
      </c>
      <c r="AW4695">
        <v>9.4136305100000008</v>
      </c>
      <c r="AX4695" t="s">
        <v>1551</v>
      </c>
      <c r="AY4695">
        <v>1083</v>
      </c>
      <c r="AZ4695" t="s">
        <v>1468</v>
      </c>
    </row>
    <row r="4696" spans="1:52" x14ac:dyDescent="0.25">
      <c r="A4696">
        <v>545247</v>
      </c>
      <c r="B4696" t="s">
        <v>42100</v>
      </c>
      <c r="C4696">
        <v>6200</v>
      </c>
      <c r="D4696" t="s">
        <v>1490</v>
      </c>
      <c r="E4696" t="s">
        <v>24268</v>
      </c>
      <c r="F4696">
        <v>19954617</v>
      </c>
      <c r="H4696" t="s">
        <v>24269</v>
      </c>
      <c r="I4696" t="s">
        <v>10927</v>
      </c>
      <c r="J4696" t="s">
        <v>24270</v>
      </c>
      <c r="K4696" s="38" t="s">
        <v>7300</v>
      </c>
      <c r="L4696">
        <v>6</v>
      </c>
      <c r="P4696" s="5">
        <v>45623</v>
      </c>
      <c r="Q4696" t="s">
        <v>1545</v>
      </c>
      <c r="U4696">
        <v>4</v>
      </c>
      <c r="V4696" t="s">
        <v>2004</v>
      </c>
      <c r="W4696">
        <v>1</v>
      </c>
      <c r="X4696" t="s">
        <v>36371</v>
      </c>
      <c r="Z4696">
        <v>197808</v>
      </c>
      <c r="AA4696">
        <v>137</v>
      </c>
      <c r="AB4696" t="s">
        <v>2431</v>
      </c>
      <c r="AC4696">
        <v>1053</v>
      </c>
      <c r="AD4696" t="s">
        <v>2431</v>
      </c>
      <c r="AE4696">
        <v>1</v>
      </c>
      <c r="AF4696" t="s">
        <v>34807</v>
      </c>
      <c r="AG4696">
        <v>30</v>
      </c>
      <c r="AH4696" t="s">
        <v>2423</v>
      </c>
      <c r="AI4696">
        <v>580</v>
      </c>
      <c r="AJ4696" t="s">
        <v>9759</v>
      </c>
      <c r="AN4696">
        <v>621402</v>
      </c>
      <c r="AO4696" t="s">
        <v>15094</v>
      </c>
      <c r="AP4696" t="s">
        <v>10931</v>
      </c>
      <c r="AQ4696">
        <v>2</v>
      </c>
      <c r="AR4696" t="s">
        <v>2358</v>
      </c>
      <c r="AS4696" t="s">
        <v>8178</v>
      </c>
      <c r="AV4696">
        <v>55.04340869</v>
      </c>
      <c r="AW4696">
        <v>9.4126867599999997</v>
      </c>
      <c r="AX4696" t="s">
        <v>1551</v>
      </c>
      <c r="AY4696">
        <v>1083</v>
      </c>
      <c r="AZ4696" t="s">
        <v>1468</v>
      </c>
    </row>
    <row r="4697" spans="1:52" x14ac:dyDescent="0.25">
      <c r="A4697">
        <v>545248</v>
      </c>
      <c r="B4697" t="s">
        <v>24271</v>
      </c>
      <c r="C4697">
        <v>6200</v>
      </c>
      <c r="D4697" t="s">
        <v>1490</v>
      </c>
      <c r="E4697" t="s">
        <v>24271</v>
      </c>
      <c r="F4697">
        <v>19954617</v>
      </c>
      <c r="G4697">
        <v>1008547900</v>
      </c>
      <c r="H4697" t="s">
        <v>24272</v>
      </c>
      <c r="I4697" t="s">
        <v>23230</v>
      </c>
      <c r="J4697" t="s">
        <v>10928</v>
      </c>
      <c r="K4697" s="38" t="s">
        <v>10929</v>
      </c>
      <c r="L4697">
        <v>30</v>
      </c>
      <c r="P4697" s="5">
        <v>45596</v>
      </c>
      <c r="Q4697" t="s">
        <v>2352</v>
      </c>
      <c r="T4697" s="5">
        <v>45596</v>
      </c>
      <c r="U4697">
        <v>4</v>
      </c>
      <c r="V4697" t="s">
        <v>2004</v>
      </c>
      <c r="W4697">
        <v>1</v>
      </c>
      <c r="X4697" t="s">
        <v>36371</v>
      </c>
      <c r="Z4697">
        <v>200008</v>
      </c>
      <c r="AA4697">
        <v>137</v>
      </c>
      <c r="AB4697" t="s">
        <v>2431</v>
      </c>
      <c r="AC4697">
        <v>1053</v>
      </c>
      <c r="AD4697" t="s">
        <v>2431</v>
      </c>
      <c r="AE4697">
        <v>3</v>
      </c>
      <c r="AF4697" t="s">
        <v>1601</v>
      </c>
      <c r="AG4697">
        <v>30</v>
      </c>
      <c r="AH4697" t="s">
        <v>2423</v>
      </c>
      <c r="AI4697">
        <v>580</v>
      </c>
      <c r="AJ4697" t="s">
        <v>9759</v>
      </c>
      <c r="AO4697" t="s">
        <v>10930</v>
      </c>
      <c r="AP4697" t="s">
        <v>23231</v>
      </c>
      <c r="AQ4697">
        <v>1</v>
      </c>
      <c r="AR4697" t="s">
        <v>2441</v>
      </c>
      <c r="AS4697" t="s">
        <v>10932</v>
      </c>
      <c r="AV4697">
        <v>55.045802760000001</v>
      </c>
      <c r="AW4697">
        <v>9.4151136999999991</v>
      </c>
      <c r="AX4697" t="s">
        <v>1551</v>
      </c>
      <c r="AY4697">
        <v>1083</v>
      </c>
      <c r="AZ4697" t="s">
        <v>1468</v>
      </c>
    </row>
    <row r="4698" spans="1:52" x14ac:dyDescent="0.25">
      <c r="A4698">
        <v>545300</v>
      </c>
      <c r="B4698" t="s">
        <v>42101</v>
      </c>
      <c r="C4698">
        <v>6200</v>
      </c>
      <c r="D4698" t="s">
        <v>1490</v>
      </c>
      <c r="E4698" t="s">
        <v>36032</v>
      </c>
      <c r="F4698">
        <v>29586128</v>
      </c>
      <c r="G4698">
        <v>1001648730</v>
      </c>
      <c r="H4698" t="s">
        <v>24273</v>
      </c>
      <c r="I4698" t="s">
        <v>24274</v>
      </c>
      <c r="J4698" t="s">
        <v>40995</v>
      </c>
      <c r="K4698" s="38" t="s">
        <v>16960</v>
      </c>
      <c r="L4698">
        <v>101</v>
      </c>
      <c r="P4698" s="5">
        <v>43784</v>
      </c>
      <c r="Q4698" t="s">
        <v>1557</v>
      </c>
      <c r="U4698">
        <v>5</v>
      </c>
      <c r="V4698" t="s">
        <v>1859</v>
      </c>
      <c r="W4698">
        <v>1</v>
      </c>
      <c r="X4698" t="s">
        <v>36371</v>
      </c>
      <c r="Y4698">
        <v>9</v>
      </c>
      <c r="Z4698">
        <v>197008</v>
      </c>
      <c r="AA4698">
        <v>123</v>
      </c>
      <c r="AB4698" t="s">
        <v>1374</v>
      </c>
      <c r="AC4698">
        <v>1010</v>
      </c>
      <c r="AD4698" t="s">
        <v>1375</v>
      </c>
      <c r="AE4698">
        <v>1</v>
      </c>
      <c r="AF4698" t="s">
        <v>34807</v>
      </c>
      <c r="AG4698">
        <v>80</v>
      </c>
      <c r="AH4698" t="s">
        <v>1374</v>
      </c>
      <c r="AI4698">
        <v>580</v>
      </c>
      <c r="AJ4698" t="s">
        <v>9759</v>
      </c>
      <c r="AO4698" t="s">
        <v>24275</v>
      </c>
      <c r="AP4698" t="s">
        <v>24276</v>
      </c>
      <c r="AQ4698">
        <v>0</v>
      </c>
      <c r="AR4698" t="s">
        <v>1550</v>
      </c>
      <c r="AS4698" t="s">
        <v>40996</v>
      </c>
      <c r="AV4698">
        <v>55.052536449999998</v>
      </c>
      <c r="AW4698">
        <v>9.4589631900000004</v>
      </c>
      <c r="AX4698" t="s">
        <v>1551</v>
      </c>
      <c r="AY4698">
        <v>1083</v>
      </c>
      <c r="AZ4698" t="s">
        <v>1468</v>
      </c>
    </row>
    <row r="4699" spans="1:52" x14ac:dyDescent="0.25">
      <c r="A4699">
        <v>545302</v>
      </c>
      <c r="B4699" t="s">
        <v>41796</v>
      </c>
      <c r="C4699">
        <v>6200</v>
      </c>
      <c r="D4699" t="s">
        <v>1490</v>
      </c>
      <c r="E4699" t="s">
        <v>41797</v>
      </c>
      <c r="F4699">
        <v>15756349</v>
      </c>
      <c r="G4699">
        <v>1000973298</v>
      </c>
      <c r="H4699" t="s">
        <v>24277</v>
      </c>
      <c r="I4699" t="s">
        <v>24278</v>
      </c>
      <c r="J4699" t="s">
        <v>24279</v>
      </c>
      <c r="K4699" s="38" t="s">
        <v>3318</v>
      </c>
      <c r="L4699">
        <v>48</v>
      </c>
      <c r="P4699" s="5">
        <v>43886</v>
      </c>
      <c r="Q4699" t="s">
        <v>1557</v>
      </c>
      <c r="T4699" s="5">
        <v>43862</v>
      </c>
      <c r="U4699">
        <v>5</v>
      </c>
      <c r="V4699" t="s">
        <v>1859</v>
      </c>
      <c r="W4699">
        <v>7</v>
      </c>
      <c r="X4699" t="s">
        <v>2478</v>
      </c>
      <c r="Z4699">
        <v>199308</v>
      </c>
      <c r="AA4699">
        <v>141</v>
      </c>
      <c r="AB4699" t="s">
        <v>36470</v>
      </c>
      <c r="AC4699">
        <v>1022</v>
      </c>
      <c r="AD4699" t="s">
        <v>36470</v>
      </c>
      <c r="AE4699">
        <v>3</v>
      </c>
      <c r="AF4699" t="s">
        <v>1601</v>
      </c>
      <c r="AG4699">
        <v>84</v>
      </c>
      <c r="AH4699" t="s">
        <v>36471</v>
      </c>
      <c r="AI4699">
        <v>580</v>
      </c>
      <c r="AJ4699" t="s">
        <v>9759</v>
      </c>
      <c r="AO4699" t="s">
        <v>24280</v>
      </c>
      <c r="AP4699" t="s">
        <v>24281</v>
      </c>
      <c r="AQ4699">
        <v>0</v>
      </c>
      <c r="AR4699" t="s">
        <v>1550</v>
      </c>
      <c r="AS4699" t="s">
        <v>24282</v>
      </c>
      <c r="AV4699">
        <v>55.031228140000003</v>
      </c>
      <c r="AW4699">
        <v>9.4204748200000008</v>
      </c>
      <c r="AX4699" t="s">
        <v>1551</v>
      </c>
      <c r="AY4699">
        <v>1083</v>
      </c>
      <c r="AZ4699" t="s">
        <v>1468</v>
      </c>
    </row>
    <row r="4700" spans="1:52" x14ac:dyDescent="0.25">
      <c r="A4700">
        <v>545401</v>
      </c>
      <c r="B4700" t="s">
        <v>24283</v>
      </c>
      <c r="C4700">
        <v>6200</v>
      </c>
      <c r="D4700" t="s">
        <v>1490</v>
      </c>
      <c r="E4700" t="s">
        <v>24284</v>
      </c>
      <c r="F4700">
        <v>35891013</v>
      </c>
      <c r="G4700">
        <v>1003401547</v>
      </c>
      <c r="H4700" t="s">
        <v>23414</v>
      </c>
      <c r="I4700" t="s">
        <v>15078</v>
      </c>
      <c r="J4700" t="s">
        <v>16102</v>
      </c>
      <c r="K4700" s="39">
        <v>1657</v>
      </c>
      <c r="L4700">
        <v>36</v>
      </c>
      <c r="P4700" s="5">
        <v>44277</v>
      </c>
      <c r="Q4700" t="s">
        <v>1557</v>
      </c>
      <c r="U4700">
        <v>4</v>
      </c>
      <c r="V4700" t="s">
        <v>2004</v>
      </c>
      <c r="W4700">
        <v>1</v>
      </c>
      <c r="X4700" t="s">
        <v>36371</v>
      </c>
      <c r="Z4700">
        <v>192010</v>
      </c>
      <c r="AA4700">
        <v>242</v>
      </c>
      <c r="AB4700" t="s">
        <v>2574</v>
      </c>
      <c r="AC4700">
        <v>1071</v>
      </c>
      <c r="AD4700" t="s">
        <v>1376</v>
      </c>
      <c r="AE4700">
        <v>1</v>
      </c>
      <c r="AF4700" t="s">
        <v>34807</v>
      </c>
      <c r="AG4700">
        <v>99</v>
      </c>
      <c r="AH4700" t="s">
        <v>41429</v>
      </c>
      <c r="AI4700">
        <v>580</v>
      </c>
      <c r="AJ4700" t="s">
        <v>9759</v>
      </c>
      <c r="AN4700">
        <v>537401</v>
      </c>
      <c r="AO4700" t="s">
        <v>15080</v>
      </c>
      <c r="AP4700" t="s">
        <v>15081</v>
      </c>
      <c r="AQ4700">
        <v>2</v>
      </c>
      <c r="AR4700" t="s">
        <v>2358</v>
      </c>
      <c r="AS4700" t="s">
        <v>16103</v>
      </c>
      <c r="AV4700">
        <v>55.032412620000002</v>
      </c>
      <c r="AW4700">
        <v>9.4171121899999992</v>
      </c>
      <c r="AX4700" t="s">
        <v>1551</v>
      </c>
      <c r="AY4700">
        <v>1083</v>
      </c>
      <c r="AZ4700" t="s">
        <v>1468</v>
      </c>
    </row>
    <row r="4701" spans="1:52" x14ac:dyDescent="0.25">
      <c r="A4701">
        <v>545402</v>
      </c>
      <c r="B4701" t="s">
        <v>24285</v>
      </c>
      <c r="C4701">
        <v>6200</v>
      </c>
      <c r="D4701" t="s">
        <v>1490</v>
      </c>
      <c r="E4701" t="s">
        <v>24286</v>
      </c>
      <c r="F4701">
        <v>19954617</v>
      </c>
      <c r="G4701">
        <v>1003401535</v>
      </c>
      <c r="H4701" t="s">
        <v>24287</v>
      </c>
      <c r="I4701" t="s">
        <v>10927</v>
      </c>
      <c r="J4701" t="s">
        <v>24288</v>
      </c>
      <c r="K4701" s="38" t="s">
        <v>7300</v>
      </c>
      <c r="L4701">
        <v>6</v>
      </c>
      <c r="P4701" s="5">
        <v>45686</v>
      </c>
      <c r="Q4701" t="s">
        <v>1545</v>
      </c>
      <c r="U4701">
        <v>4</v>
      </c>
      <c r="V4701" t="s">
        <v>2004</v>
      </c>
      <c r="W4701">
        <v>1</v>
      </c>
      <c r="X4701" t="s">
        <v>36371</v>
      </c>
      <c r="Z4701">
        <v>196410</v>
      </c>
      <c r="AA4701">
        <v>241</v>
      </c>
      <c r="AB4701" t="s">
        <v>2790</v>
      </c>
      <c r="AC4701">
        <v>1071</v>
      </c>
      <c r="AD4701" t="s">
        <v>1376</v>
      </c>
      <c r="AE4701">
        <v>1</v>
      </c>
      <c r="AF4701" t="s">
        <v>34807</v>
      </c>
      <c r="AG4701">
        <v>99</v>
      </c>
      <c r="AH4701" t="s">
        <v>41429</v>
      </c>
      <c r="AI4701">
        <v>580</v>
      </c>
      <c r="AJ4701" t="s">
        <v>9759</v>
      </c>
      <c r="AN4701">
        <v>621402</v>
      </c>
      <c r="AO4701" t="s">
        <v>15094</v>
      </c>
      <c r="AP4701" t="s">
        <v>10931</v>
      </c>
      <c r="AQ4701">
        <v>2</v>
      </c>
      <c r="AR4701" t="s">
        <v>2358</v>
      </c>
      <c r="AS4701" t="s">
        <v>8178</v>
      </c>
      <c r="AV4701">
        <v>55.04340869</v>
      </c>
      <c r="AW4701">
        <v>9.4126867599999997</v>
      </c>
      <c r="AX4701" t="s">
        <v>1551</v>
      </c>
      <c r="AY4701">
        <v>1083</v>
      </c>
      <c r="AZ4701" t="s">
        <v>1468</v>
      </c>
    </row>
    <row r="4702" spans="1:52" x14ac:dyDescent="0.25">
      <c r="A4702">
        <v>545404</v>
      </c>
      <c r="B4702" t="s">
        <v>24289</v>
      </c>
      <c r="C4702">
        <v>6200</v>
      </c>
      <c r="D4702" t="s">
        <v>1490</v>
      </c>
      <c r="E4702" t="s">
        <v>24290</v>
      </c>
      <c r="F4702">
        <v>30840402</v>
      </c>
      <c r="G4702">
        <v>1013879091</v>
      </c>
      <c r="H4702" t="s">
        <v>24291</v>
      </c>
      <c r="I4702" t="s">
        <v>8805</v>
      </c>
      <c r="J4702" t="s">
        <v>16040</v>
      </c>
      <c r="K4702" s="39">
        <v>2353</v>
      </c>
      <c r="L4702">
        <v>20</v>
      </c>
      <c r="P4702" s="5">
        <v>44298</v>
      </c>
      <c r="Q4702" t="s">
        <v>1557</v>
      </c>
      <c r="U4702">
        <v>4</v>
      </c>
      <c r="V4702" t="s">
        <v>2004</v>
      </c>
      <c r="W4702">
        <v>4</v>
      </c>
      <c r="X4702" t="s">
        <v>2353</v>
      </c>
      <c r="Z4702">
        <v>195308</v>
      </c>
      <c r="AA4702">
        <v>312</v>
      </c>
      <c r="AB4702" t="s">
        <v>34857</v>
      </c>
      <c r="AC4702">
        <v>1085</v>
      </c>
      <c r="AD4702" t="s">
        <v>36486</v>
      </c>
      <c r="AE4702">
        <v>1</v>
      </c>
      <c r="AF4702" t="s">
        <v>34807</v>
      </c>
      <c r="AG4702">
        <v>99</v>
      </c>
      <c r="AH4702" t="s">
        <v>41429</v>
      </c>
      <c r="AI4702">
        <v>580</v>
      </c>
      <c r="AJ4702" t="s">
        <v>9759</v>
      </c>
      <c r="AN4702">
        <v>561423</v>
      </c>
      <c r="AO4702" t="s">
        <v>8808</v>
      </c>
      <c r="AP4702" t="s">
        <v>8809</v>
      </c>
      <c r="AQ4702">
        <v>2</v>
      </c>
      <c r="AR4702" t="s">
        <v>2358</v>
      </c>
      <c r="AS4702" t="s">
        <v>16041</v>
      </c>
      <c r="AV4702">
        <v>55.043647819999997</v>
      </c>
      <c r="AW4702">
        <v>9.4059092199999998</v>
      </c>
      <c r="AX4702" t="s">
        <v>1551</v>
      </c>
      <c r="AY4702">
        <v>1083</v>
      </c>
      <c r="AZ4702" t="s">
        <v>1468</v>
      </c>
    </row>
    <row r="4703" spans="1:52" x14ac:dyDescent="0.25">
      <c r="A4703">
        <v>545406</v>
      </c>
      <c r="B4703" t="s">
        <v>42102</v>
      </c>
      <c r="C4703">
        <v>6200</v>
      </c>
      <c r="D4703" t="s">
        <v>1490</v>
      </c>
      <c r="E4703" t="s">
        <v>24292</v>
      </c>
      <c r="F4703">
        <v>29556482</v>
      </c>
      <c r="G4703">
        <v>1003320992</v>
      </c>
      <c r="H4703" t="s">
        <v>24293</v>
      </c>
      <c r="I4703" t="s">
        <v>12228</v>
      </c>
      <c r="J4703" t="s">
        <v>24294</v>
      </c>
      <c r="K4703" s="38" t="s">
        <v>15274</v>
      </c>
      <c r="L4703" t="s">
        <v>15275</v>
      </c>
      <c r="P4703" s="5">
        <v>43794</v>
      </c>
      <c r="Q4703" t="s">
        <v>1557</v>
      </c>
      <c r="U4703">
        <v>4</v>
      </c>
      <c r="V4703" t="s">
        <v>2004</v>
      </c>
      <c r="W4703">
        <v>1</v>
      </c>
      <c r="X4703" t="s">
        <v>36371</v>
      </c>
      <c r="Z4703">
        <v>199405</v>
      </c>
      <c r="AA4703">
        <v>281</v>
      </c>
      <c r="AB4703" t="s">
        <v>2715</v>
      </c>
      <c r="AC4703">
        <v>1071</v>
      </c>
      <c r="AD4703" t="s">
        <v>1376</v>
      </c>
      <c r="AE4703">
        <v>4</v>
      </c>
      <c r="AF4703" t="s">
        <v>34848</v>
      </c>
      <c r="AG4703">
        <v>99</v>
      </c>
      <c r="AH4703" t="s">
        <v>41429</v>
      </c>
      <c r="AI4703">
        <v>580</v>
      </c>
      <c r="AJ4703" t="s">
        <v>9759</v>
      </c>
      <c r="AO4703" t="s">
        <v>12229</v>
      </c>
      <c r="AP4703" t="s">
        <v>12230</v>
      </c>
      <c r="AQ4703">
        <v>1</v>
      </c>
      <c r="AR4703" t="s">
        <v>2441</v>
      </c>
      <c r="AS4703" t="s">
        <v>15276</v>
      </c>
      <c r="AV4703">
        <v>55.050398080000001</v>
      </c>
      <c r="AW4703">
        <v>9.4187882700000003</v>
      </c>
      <c r="AX4703" t="s">
        <v>1551</v>
      </c>
      <c r="AY4703">
        <v>1083</v>
      </c>
      <c r="AZ4703" t="s">
        <v>1468</v>
      </c>
    </row>
    <row r="4704" spans="1:52" x14ac:dyDescent="0.25">
      <c r="A4704">
        <v>545901</v>
      </c>
      <c r="B4704" t="s">
        <v>8418</v>
      </c>
      <c r="C4704">
        <v>6340</v>
      </c>
      <c r="D4704" t="s">
        <v>40445</v>
      </c>
      <c r="E4704" t="s">
        <v>8419</v>
      </c>
      <c r="F4704">
        <v>29189854</v>
      </c>
      <c r="G4704">
        <v>1003632218</v>
      </c>
      <c r="H4704" t="s">
        <v>24295</v>
      </c>
      <c r="I4704" t="s">
        <v>24296</v>
      </c>
      <c r="J4704" t="s">
        <v>42091</v>
      </c>
      <c r="K4704" s="39">
        <v>2276</v>
      </c>
      <c r="L4704" t="s">
        <v>10426</v>
      </c>
      <c r="P4704" s="5">
        <v>44546</v>
      </c>
      <c r="Q4704" t="s">
        <v>1557</v>
      </c>
      <c r="R4704">
        <v>580</v>
      </c>
      <c r="S4704" t="s">
        <v>9759</v>
      </c>
      <c r="U4704">
        <v>2</v>
      </c>
      <c r="V4704" t="s">
        <v>1546</v>
      </c>
      <c r="W4704">
        <v>1</v>
      </c>
      <c r="X4704" t="s">
        <v>36371</v>
      </c>
      <c r="Y4704">
        <v>10</v>
      </c>
      <c r="Z4704">
        <v>195903</v>
      </c>
      <c r="AA4704">
        <v>126</v>
      </c>
      <c r="AB4704" t="s">
        <v>1382</v>
      </c>
      <c r="AC4704">
        <v>1015</v>
      </c>
      <c r="AD4704" t="s">
        <v>1382</v>
      </c>
      <c r="AE4704">
        <v>1</v>
      </c>
      <c r="AF4704" t="s">
        <v>34807</v>
      </c>
      <c r="AG4704">
        <v>27</v>
      </c>
      <c r="AH4704" t="s">
        <v>34825</v>
      </c>
      <c r="AI4704">
        <v>580</v>
      </c>
      <c r="AJ4704" t="s">
        <v>9759</v>
      </c>
      <c r="AO4704" t="s">
        <v>24297</v>
      </c>
      <c r="AP4704" t="s">
        <v>24298</v>
      </c>
      <c r="AQ4704">
        <v>0</v>
      </c>
      <c r="AR4704" t="s">
        <v>1550</v>
      </c>
      <c r="AS4704" t="s">
        <v>42092</v>
      </c>
      <c r="AV4704">
        <v>54.84755148</v>
      </c>
      <c r="AW4704">
        <v>9.4039888400000002</v>
      </c>
      <c r="AX4704" t="s">
        <v>1551</v>
      </c>
      <c r="AY4704">
        <v>1083</v>
      </c>
      <c r="AZ4704" t="s">
        <v>1468</v>
      </c>
    </row>
    <row r="4705" spans="1:52" x14ac:dyDescent="0.25">
      <c r="A4705">
        <v>550000</v>
      </c>
      <c r="B4705" t="s">
        <v>39060</v>
      </c>
      <c r="C4705">
        <v>6270</v>
      </c>
      <c r="D4705" t="s">
        <v>1485</v>
      </c>
      <c r="E4705" t="s">
        <v>37317</v>
      </c>
      <c r="F4705">
        <v>29189781</v>
      </c>
      <c r="I4705" t="s">
        <v>14005</v>
      </c>
      <c r="J4705" t="s">
        <v>40638</v>
      </c>
      <c r="K4705" s="39">
        <v>3013</v>
      </c>
      <c r="L4705">
        <v>2</v>
      </c>
      <c r="P4705" s="5">
        <v>43801</v>
      </c>
      <c r="Q4705" t="s">
        <v>1557</v>
      </c>
      <c r="R4705">
        <v>550</v>
      </c>
      <c r="S4705" t="s">
        <v>37317</v>
      </c>
      <c r="U4705">
        <v>2</v>
      </c>
      <c r="V4705" t="s">
        <v>1546</v>
      </c>
      <c r="W4705">
        <v>5</v>
      </c>
      <c r="X4705" t="s">
        <v>41387</v>
      </c>
      <c r="Z4705">
        <v>200701</v>
      </c>
      <c r="AA4705">
        <v>923</v>
      </c>
      <c r="AB4705" t="s">
        <v>1547</v>
      </c>
      <c r="AC4705">
        <v>2013</v>
      </c>
      <c r="AD4705" t="s">
        <v>1547</v>
      </c>
      <c r="AE4705">
        <v>1</v>
      </c>
      <c r="AF4705" t="s">
        <v>34807</v>
      </c>
      <c r="AG4705">
        <v>99</v>
      </c>
      <c r="AH4705" t="s">
        <v>41429</v>
      </c>
      <c r="AI4705">
        <v>550</v>
      </c>
      <c r="AJ4705" t="s">
        <v>37317</v>
      </c>
      <c r="AO4705" t="s">
        <v>24299</v>
      </c>
      <c r="AP4705" t="s">
        <v>14009</v>
      </c>
      <c r="AQ4705">
        <v>0</v>
      </c>
      <c r="AR4705" t="s">
        <v>1550</v>
      </c>
      <c r="AS4705" t="s">
        <v>14608</v>
      </c>
      <c r="AT4705" t="s">
        <v>40086</v>
      </c>
      <c r="AV4705">
        <v>54.932495500000002</v>
      </c>
      <c r="AW4705">
        <v>8.86861605</v>
      </c>
      <c r="AX4705" t="s">
        <v>1551</v>
      </c>
      <c r="AY4705">
        <v>1083</v>
      </c>
      <c r="AZ4705" t="s">
        <v>1468</v>
      </c>
    </row>
    <row r="4706" spans="1:52" x14ac:dyDescent="0.25">
      <c r="A4706">
        <v>550001</v>
      </c>
      <c r="B4706" t="s">
        <v>24300</v>
      </c>
      <c r="C4706">
        <v>6535</v>
      </c>
      <c r="D4706" t="s">
        <v>24301</v>
      </c>
      <c r="E4706" t="s">
        <v>24302</v>
      </c>
      <c r="F4706">
        <v>31311586</v>
      </c>
      <c r="G4706">
        <v>1014318212</v>
      </c>
      <c r="I4706" t="s">
        <v>24303</v>
      </c>
      <c r="J4706" t="s">
        <v>24304</v>
      </c>
      <c r="K4706" s="39">
        <v>1698</v>
      </c>
      <c r="L4706">
        <v>1</v>
      </c>
      <c r="P4706" s="5">
        <v>45425</v>
      </c>
      <c r="Q4706" t="s">
        <v>1895</v>
      </c>
      <c r="U4706">
        <v>5</v>
      </c>
      <c r="V4706" t="s">
        <v>1859</v>
      </c>
      <c r="W4706">
        <v>1</v>
      </c>
      <c r="X4706" t="s">
        <v>36371</v>
      </c>
      <c r="Y4706">
        <v>8</v>
      </c>
      <c r="Z4706">
        <v>200808</v>
      </c>
      <c r="AA4706">
        <v>121</v>
      </c>
      <c r="AB4706" t="s">
        <v>1558</v>
      </c>
      <c r="AC4706">
        <v>1013</v>
      </c>
      <c r="AD4706" t="s">
        <v>1379</v>
      </c>
      <c r="AE4706">
        <v>1</v>
      </c>
      <c r="AF4706" t="s">
        <v>34807</v>
      </c>
      <c r="AG4706">
        <v>21</v>
      </c>
      <c r="AH4706" t="s">
        <v>40047</v>
      </c>
      <c r="AI4706">
        <v>550</v>
      </c>
      <c r="AJ4706" t="s">
        <v>37317</v>
      </c>
      <c r="AO4706" t="s">
        <v>24305</v>
      </c>
      <c r="AP4706" t="s">
        <v>24306</v>
      </c>
      <c r="AQ4706">
        <v>0</v>
      </c>
      <c r="AR4706" t="s">
        <v>1550</v>
      </c>
      <c r="AS4706" t="s">
        <v>17236</v>
      </c>
      <c r="AV4706">
        <v>55.126372660000001</v>
      </c>
      <c r="AW4706">
        <v>9.0629476100000002</v>
      </c>
      <c r="AX4706" t="s">
        <v>1551</v>
      </c>
      <c r="AY4706">
        <v>1083</v>
      </c>
      <c r="AZ4706" t="s">
        <v>1468</v>
      </c>
    </row>
    <row r="4707" spans="1:52" x14ac:dyDescent="0.25">
      <c r="A4707">
        <v>550002</v>
      </c>
      <c r="B4707" t="s">
        <v>23608</v>
      </c>
      <c r="C4707">
        <v>6520</v>
      </c>
      <c r="D4707" t="s">
        <v>9693</v>
      </c>
      <c r="E4707" t="s">
        <v>23608</v>
      </c>
      <c r="F4707">
        <v>29189781</v>
      </c>
      <c r="G4707">
        <v>1003324871</v>
      </c>
      <c r="H4707" t="s">
        <v>24307</v>
      </c>
      <c r="I4707" t="s">
        <v>9695</v>
      </c>
      <c r="J4707" t="s">
        <v>9696</v>
      </c>
      <c r="K4707" s="39">
        <v>1165</v>
      </c>
      <c r="L4707">
        <v>25</v>
      </c>
      <c r="P4707" s="5">
        <v>43784</v>
      </c>
      <c r="Q4707" t="s">
        <v>1910</v>
      </c>
      <c r="R4707">
        <v>550</v>
      </c>
      <c r="S4707" t="s">
        <v>37317</v>
      </c>
      <c r="U4707">
        <v>2</v>
      </c>
      <c r="V4707" t="s">
        <v>1546</v>
      </c>
      <c r="W4707">
        <v>1</v>
      </c>
      <c r="X4707" t="s">
        <v>36371</v>
      </c>
      <c r="Y4707">
        <v>10</v>
      </c>
      <c r="Z4707">
        <v>200808</v>
      </c>
      <c r="AA4707">
        <v>121</v>
      </c>
      <c r="AB4707" t="s">
        <v>1558</v>
      </c>
      <c r="AC4707">
        <v>1012</v>
      </c>
      <c r="AD4707" t="s">
        <v>1377</v>
      </c>
      <c r="AE4707">
        <v>1</v>
      </c>
      <c r="AF4707" t="s">
        <v>34807</v>
      </c>
      <c r="AG4707">
        <v>99</v>
      </c>
      <c r="AH4707" t="s">
        <v>41429</v>
      </c>
      <c r="AI4707">
        <v>550</v>
      </c>
      <c r="AJ4707" t="s">
        <v>37317</v>
      </c>
      <c r="AN4707">
        <v>280195</v>
      </c>
      <c r="AO4707" t="s">
        <v>9697</v>
      </c>
      <c r="AP4707" t="s">
        <v>9698</v>
      </c>
      <c r="AQ4707">
        <v>2</v>
      </c>
      <c r="AR4707" t="s">
        <v>2358</v>
      </c>
      <c r="AS4707" t="s">
        <v>9699</v>
      </c>
      <c r="AV4707">
        <v>55.187415620000003</v>
      </c>
      <c r="AW4707">
        <v>9.0633893400000005</v>
      </c>
      <c r="AX4707" t="s">
        <v>1551</v>
      </c>
      <c r="AY4707">
        <v>1083</v>
      </c>
      <c r="AZ4707" t="s">
        <v>1468</v>
      </c>
    </row>
    <row r="4708" spans="1:52" x14ac:dyDescent="0.25">
      <c r="A4708">
        <v>550201</v>
      </c>
      <c r="C4708">
        <v>6270</v>
      </c>
      <c r="D4708" t="s">
        <v>1485</v>
      </c>
      <c r="E4708" t="s">
        <v>40108</v>
      </c>
      <c r="F4708">
        <v>29189781</v>
      </c>
      <c r="I4708" t="s">
        <v>14005</v>
      </c>
      <c r="J4708" t="s">
        <v>24308</v>
      </c>
      <c r="K4708" s="38" t="s">
        <v>6299</v>
      </c>
      <c r="L4708">
        <v>57</v>
      </c>
      <c r="P4708" s="5">
        <v>45044</v>
      </c>
      <c r="Q4708" t="s">
        <v>1557</v>
      </c>
      <c r="R4708">
        <v>550</v>
      </c>
      <c r="S4708" t="s">
        <v>37317</v>
      </c>
      <c r="T4708" s="5">
        <v>45044</v>
      </c>
      <c r="U4708">
        <v>2</v>
      </c>
      <c r="V4708" t="s">
        <v>1546</v>
      </c>
      <c r="W4708">
        <v>1</v>
      </c>
      <c r="X4708" t="s">
        <v>36371</v>
      </c>
      <c r="Z4708">
        <v>200701</v>
      </c>
      <c r="AA4708">
        <v>932</v>
      </c>
      <c r="AB4708" t="s">
        <v>40066</v>
      </c>
      <c r="AC4708">
        <v>2021</v>
      </c>
      <c r="AD4708" t="s">
        <v>40066</v>
      </c>
      <c r="AE4708">
        <v>3</v>
      </c>
      <c r="AF4708" t="s">
        <v>1601</v>
      </c>
      <c r="AG4708">
        <v>99</v>
      </c>
      <c r="AH4708" t="s">
        <v>41429</v>
      </c>
      <c r="AI4708">
        <v>550</v>
      </c>
      <c r="AJ4708" t="s">
        <v>37317</v>
      </c>
      <c r="AO4708" t="s">
        <v>24309</v>
      </c>
      <c r="AQ4708">
        <v>0</v>
      </c>
      <c r="AR4708" t="s">
        <v>1550</v>
      </c>
      <c r="AS4708" t="s">
        <v>16564</v>
      </c>
      <c r="AX4708" t="s">
        <v>1551</v>
      </c>
      <c r="AY4708">
        <v>1083</v>
      </c>
      <c r="AZ4708" t="s">
        <v>1468</v>
      </c>
    </row>
    <row r="4709" spans="1:52" x14ac:dyDescent="0.25">
      <c r="A4709">
        <v>550202</v>
      </c>
      <c r="B4709" t="s">
        <v>24310</v>
      </c>
      <c r="C4709">
        <v>6240</v>
      </c>
      <c r="D4709" t="s">
        <v>37318</v>
      </c>
      <c r="E4709" t="s">
        <v>24311</v>
      </c>
      <c r="F4709">
        <v>25961838</v>
      </c>
      <c r="G4709">
        <v>1001107509</v>
      </c>
      <c r="H4709" t="s">
        <v>24312</v>
      </c>
      <c r="I4709" t="s">
        <v>13225</v>
      </c>
      <c r="J4709" t="s">
        <v>15298</v>
      </c>
      <c r="K4709" s="38" t="s">
        <v>8066</v>
      </c>
      <c r="L4709">
        <v>2</v>
      </c>
      <c r="P4709" s="5">
        <v>44603</v>
      </c>
      <c r="Q4709" t="s">
        <v>1557</v>
      </c>
      <c r="T4709" s="5">
        <v>44105</v>
      </c>
      <c r="U4709">
        <v>4</v>
      </c>
      <c r="V4709" t="s">
        <v>2004</v>
      </c>
      <c r="W4709">
        <v>0</v>
      </c>
      <c r="X4709" t="s">
        <v>41455</v>
      </c>
      <c r="Z4709">
        <v>200804</v>
      </c>
      <c r="AA4709">
        <v>931</v>
      </c>
      <c r="AB4709" t="s">
        <v>2452</v>
      </c>
      <c r="AC4709">
        <v>2022</v>
      </c>
      <c r="AD4709" t="s">
        <v>2452</v>
      </c>
      <c r="AE4709">
        <v>3</v>
      </c>
      <c r="AF4709" t="s">
        <v>1601</v>
      </c>
      <c r="AG4709">
        <v>99</v>
      </c>
      <c r="AH4709" t="s">
        <v>41429</v>
      </c>
      <c r="AI4709">
        <v>550</v>
      </c>
      <c r="AJ4709" t="s">
        <v>37317</v>
      </c>
      <c r="AK4709">
        <v>2</v>
      </c>
      <c r="AL4709" t="s">
        <v>1618</v>
      </c>
      <c r="AM4709">
        <v>280974</v>
      </c>
      <c r="AN4709">
        <v>280974</v>
      </c>
      <c r="AO4709" t="s">
        <v>13228</v>
      </c>
      <c r="AP4709" t="s">
        <v>13229</v>
      </c>
      <c r="AQ4709">
        <v>2</v>
      </c>
      <c r="AR4709" t="s">
        <v>2358</v>
      </c>
      <c r="AS4709" t="s">
        <v>13234</v>
      </c>
      <c r="AV4709">
        <v>55.057723639999999</v>
      </c>
      <c r="AW4709">
        <v>8.9505140099999991</v>
      </c>
      <c r="AX4709" t="s">
        <v>1551</v>
      </c>
      <c r="AY4709">
        <v>1083</v>
      </c>
      <c r="AZ4709" t="s">
        <v>1468</v>
      </c>
    </row>
    <row r="4710" spans="1:52" x14ac:dyDescent="0.25">
      <c r="A4710">
        <v>550247</v>
      </c>
      <c r="B4710" t="s">
        <v>39061</v>
      </c>
      <c r="C4710">
        <v>6270</v>
      </c>
      <c r="D4710" t="s">
        <v>1485</v>
      </c>
      <c r="E4710" t="s">
        <v>39062</v>
      </c>
      <c r="F4710">
        <v>29189781</v>
      </c>
      <c r="G4710">
        <v>1003321513</v>
      </c>
      <c r="H4710" t="s">
        <v>24313</v>
      </c>
      <c r="I4710" t="s">
        <v>24314</v>
      </c>
      <c r="J4710" t="s">
        <v>24315</v>
      </c>
      <c r="K4710" s="39">
        <v>988</v>
      </c>
      <c r="L4710">
        <v>39</v>
      </c>
      <c r="P4710" s="5">
        <v>43431</v>
      </c>
      <c r="Q4710" t="s">
        <v>1557</v>
      </c>
      <c r="R4710">
        <v>550</v>
      </c>
      <c r="S4710" t="s">
        <v>37317</v>
      </c>
      <c r="T4710" s="5">
        <v>43405</v>
      </c>
      <c r="U4710">
        <v>2</v>
      </c>
      <c r="V4710" t="s">
        <v>1546</v>
      </c>
      <c r="W4710">
        <v>1</v>
      </c>
      <c r="X4710" t="s">
        <v>36371</v>
      </c>
      <c r="Z4710">
        <v>198101</v>
      </c>
      <c r="AA4710">
        <v>128</v>
      </c>
      <c r="AB4710" t="s">
        <v>1383</v>
      </c>
      <c r="AC4710">
        <v>1051</v>
      </c>
      <c r="AD4710" t="s">
        <v>1383</v>
      </c>
      <c r="AE4710">
        <v>3</v>
      </c>
      <c r="AF4710" t="s">
        <v>1601</v>
      </c>
      <c r="AG4710">
        <v>99</v>
      </c>
      <c r="AH4710" t="s">
        <v>41429</v>
      </c>
      <c r="AI4710">
        <v>550</v>
      </c>
      <c r="AJ4710" t="s">
        <v>37317</v>
      </c>
      <c r="AO4710" t="s">
        <v>24316</v>
      </c>
      <c r="AP4710" t="s">
        <v>24317</v>
      </c>
      <c r="AQ4710">
        <v>0</v>
      </c>
      <c r="AR4710" t="s">
        <v>1550</v>
      </c>
      <c r="AS4710" t="s">
        <v>24318</v>
      </c>
      <c r="AX4710" t="s">
        <v>1551</v>
      </c>
      <c r="AY4710">
        <v>1083</v>
      </c>
      <c r="AZ4710" t="s">
        <v>1468</v>
      </c>
    </row>
    <row r="4711" spans="1:52" x14ac:dyDescent="0.25">
      <c r="A4711">
        <v>550300</v>
      </c>
      <c r="B4711" t="s">
        <v>39063</v>
      </c>
      <c r="C4711">
        <v>6280</v>
      </c>
      <c r="D4711" t="s">
        <v>37667</v>
      </c>
      <c r="E4711" t="s">
        <v>39064</v>
      </c>
      <c r="F4711">
        <v>30015878</v>
      </c>
      <c r="G4711">
        <v>1012800122</v>
      </c>
      <c r="H4711" t="s">
        <v>24319</v>
      </c>
      <c r="I4711" t="s">
        <v>12755</v>
      </c>
      <c r="J4711" t="s">
        <v>37669</v>
      </c>
      <c r="K4711" s="39">
        <v>1631</v>
      </c>
      <c r="L4711">
        <v>21</v>
      </c>
      <c r="P4711" s="5">
        <v>45232</v>
      </c>
      <c r="Q4711" t="s">
        <v>1850</v>
      </c>
      <c r="U4711">
        <v>5</v>
      </c>
      <c r="V4711" t="s">
        <v>1859</v>
      </c>
      <c r="W4711">
        <v>1</v>
      </c>
      <c r="X4711" t="s">
        <v>36371</v>
      </c>
      <c r="Z4711">
        <v>200606</v>
      </c>
      <c r="AA4711">
        <v>123</v>
      </c>
      <c r="AB4711" t="s">
        <v>1374</v>
      </c>
      <c r="AC4711">
        <v>1011</v>
      </c>
      <c r="AD4711" t="s">
        <v>1374</v>
      </c>
      <c r="AE4711">
        <v>1</v>
      </c>
      <c r="AF4711" t="s">
        <v>34807</v>
      </c>
      <c r="AG4711">
        <v>99</v>
      </c>
      <c r="AH4711" t="s">
        <v>41429</v>
      </c>
      <c r="AI4711">
        <v>550</v>
      </c>
      <c r="AJ4711" t="s">
        <v>37317</v>
      </c>
      <c r="AO4711" t="s">
        <v>17267</v>
      </c>
      <c r="AP4711" t="s">
        <v>12757</v>
      </c>
      <c r="AQ4711">
        <v>0</v>
      </c>
      <c r="AR4711" t="s">
        <v>1550</v>
      </c>
      <c r="AS4711" t="s">
        <v>37134</v>
      </c>
      <c r="AV4711" s="6" t="s">
        <v>12758</v>
      </c>
      <c r="AW4711">
        <v>8.6940592399999996</v>
      </c>
      <c r="AX4711" t="s">
        <v>1551</v>
      </c>
      <c r="AY4711">
        <v>1083</v>
      </c>
      <c r="AZ4711" t="s">
        <v>1468</v>
      </c>
    </row>
    <row r="4712" spans="1:52" x14ac:dyDescent="0.25">
      <c r="A4712">
        <v>551001</v>
      </c>
      <c r="B4712" t="s">
        <v>40997</v>
      </c>
      <c r="C4712">
        <v>7190</v>
      </c>
      <c r="D4712" t="s">
        <v>1470</v>
      </c>
      <c r="E4712" t="s">
        <v>40998</v>
      </c>
      <c r="F4712">
        <v>29189765</v>
      </c>
      <c r="G4712">
        <v>1003328981</v>
      </c>
      <c r="H4712" t="s">
        <v>24320</v>
      </c>
      <c r="I4712" t="s">
        <v>24321</v>
      </c>
      <c r="J4712" t="s">
        <v>11056</v>
      </c>
      <c r="K4712" s="38" t="s">
        <v>11057</v>
      </c>
      <c r="L4712">
        <v>24</v>
      </c>
      <c r="P4712" s="5">
        <v>41114</v>
      </c>
      <c r="Q4712" t="s">
        <v>1557</v>
      </c>
      <c r="R4712">
        <v>530</v>
      </c>
      <c r="S4712" t="s">
        <v>8816</v>
      </c>
      <c r="T4712" s="5">
        <v>41121</v>
      </c>
      <c r="U4712">
        <v>2</v>
      </c>
      <c r="V4712" t="s">
        <v>1546</v>
      </c>
      <c r="W4712">
        <v>1</v>
      </c>
      <c r="X4712" t="s">
        <v>36371</v>
      </c>
      <c r="Y4712">
        <v>9</v>
      </c>
      <c r="AA4712">
        <v>121</v>
      </c>
      <c r="AB4712" t="s">
        <v>1558</v>
      </c>
      <c r="AC4712">
        <v>1012</v>
      </c>
      <c r="AD4712" t="s">
        <v>1377</v>
      </c>
      <c r="AE4712">
        <v>3</v>
      </c>
      <c r="AF4712" t="s">
        <v>1601</v>
      </c>
      <c r="AG4712">
        <v>21</v>
      </c>
      <c r="AH4712" t="s">
        <v>40047</v>
      </c>
      <c r="AI4712">
        <v>530</v>
      </c>
      <c r="AJ4712" t="s">
        <v>8816</v>
      </c>
      <c r="AK4712">
        <v>2</v>
      </c>
      <c r="AL4712" t="s">
        <v>1618</v>
      </c>
      <c r="AM4712">
        <v>280316</v>
      </c>
      <c r="AO4712" t="s">
        <v>24322</v>
      </c>
      <c r="AP4712" t="s">
        <v>24323</v>
      </c>
      <c r="AQ4712">
        <v>0</v>
      </c>
      <c r="AR4712" t="s">
        <v>1550</v>
      </c>
      <c r="AS4712" t="s">
        <v>3994</v>
      </c>
      <c r="AX4712" t="s">
        <v>1551</v>
      </c>
      <c r="AY4712">
        <v>1083</v>
      </c>
      <c r="AZ4712" t="s">
        <v>1468</v>
      </c>
    </row>
    <row r="4713" spans="1:52" x14ac:dyDescent="0.25">
      <c r="A4713">
        <v>551003</v>
      </c>
      <c r="B4713" t="s">
        <v>24324</v>
      </c>
      <c r="C4713">
        <v>6623</v>
      </c>
      <c r="D4713" t="s">
        <v>24325</v>
      </c>
      <c r="E4713" t="s">
        <v>24326</v>
      </c>
      <c r="F4713">
        <v>29189765</v>
      </c>
      <c r="G4713">
        <v>1003329010</v>
      </c>
      <c r="H4713" t="s">
        <v>24327</v>
      </c>
      <c r="I4713" t="s">
        <v>24328</v>
      </c>
      <c r="J4713" t="s">
        <v>24329</v>
      </c>
      <c r="K4713" s="38" t="s">
        <v>17136</v>
      </c>
      <c r="L4713">
        <v>9</v>
      </c>
      <c r="P4713" s="5">
        <v>45236</v>
      </c>
      <c r="Q4713" t="s">
        <v>1545</v>
      </c>
      <c r="R4713">
        <v>530</v>
      </c>
      <c r="S4713" t="s">
        <v>8816</v>
      </c>
      <c r="U4713">
        <v>2</v>
      </c>
      <c r="V4713" t="s">
        <v>1546</v>
      </c>
      <c r="W4713">
        <v>1</v>
      </c>
      <c r="X4713" t="s">
        <v>36371</v>
      </c>
      <c r="Y4713">
        <v>9</v>
      </c>
      <c r="AA4713">
        <v>121</v>
      </c>
      <c r="AB4713" t="s">
        <v>1558</v>
      </c>
      <c r="AC4713">
        <v>1012</v>
      </c>
      <c r="AD4713" t="s">
        <v>1377</v>
      </c>
      <c r="AE4713">
        <v>1</v>
      </c>
      <c r="AF4713" t="s">
        <v>34807</v>
      </c>
      <c r="AG4713">
        <v>21</v>
      </c>
      <c r="AH4713" t="s">
        <v>40047</v>
      </c>
      <c r="AI4713">
        <v>530</v>
      </c>
      <c r="AJ4713" t="s">
        <v>8816</v>
      </c>
      <c r="AO4713" t="s">
        <v>24330</v>
      </c>
      <c r="AP4713" t="s">
        <v>24331</v>
      </c>
      <c r="AQ4713">
        <v>0</v>
      </c>
      <c r="AR4713" t="s">
        <v>1550</v>
      </c>
      <c r="AS4713" t="s">
        <v>4590</v>
      </c>
      <c r="AV4713">
        <v>55.628826349999997</v>
      </c>
      <c r="AW4713">
        <v>9.0846652300000006</v>
      </c>
      <c r="AX4713" t="s">
        <v>1551</v>
      </c>
      <c r="AY4713">
        <v>1083</v>
      </c>
      <c r="AZ4713" t="s">
        <v>1468</v>
      </c>
    </row>
    <row r="4714" spans="1:52" x14ac:dyDescent="0.25">
      <c r="A4714">
        <v>551004</v>
      </c>
      <c r="B4714" t="s">
        <v>36552</v>
      </c>
      <c r="C4714">
        <v>7190</v>
      </c>
      <c r="D4714" t="s">
        <v>1470</v>
      </c>
      <c r="E4714" t="s">
        <v>36553</v>
      </c>
      <c r="F4714">
        <v>29189765</v>
      </c>
      <c r="G4714">
        <v>1003328889</v>
      </c>
      <c r="H4714" t="s">
        <v>24332</v>
      </c>
      <c r="I4714" t="s">
        <v>10318</v>
      </c>
      <c r="J4714" t="s">
        <v>35235</v>
      </c>
      <c r="K4714" s="38" t="s">
        <v>4644</v>
      </c>
      <c r="L4714">
        <v>503</v>
      </c>
      <c r="P4714" s="5">
        <v>41114</v>
      </c>
      <c r="Q4714" t="s">
        <v>1557</v>
      </c>
      <c r="R4714">
        <v>530</v>
      </c>
      <c r="S4714" t="s">
        <v>8816</v>
      </c>
      <c r="T4714" s="5">
        <v>41121</v>
      </c>
      <c r="U4714">
        <v>2</v>
      </c>
      <c r="V4714" t="s">
        <v>1546</v>
      </c>
      <c r="W4714">
        <v>1</v>
      </c>
      <c r="X4714" t="s">
        <v>36371</v>
      </c>
      <c r="Y4714">
        <v>9</v>
      </c>
      <c r="Z4714">
        <v>197708</v>
      </c>
      <c r="AA4714">
        <v>121</v>
      </c>
      <c r="AB4714" t="s">
        <v>1558</v>
      </c>
      <c r="AC4714">
        <v>1012</v>
      </c>
      <c r="AD4714" t="s">
        <v>1377</v>
      </c>
      <c r="AE4714">
        <v>3</v>
      </c>
      <c r="AF4714" t="s">
        <v>1601</v>
      </c>
      <c r="AG4714">
        <v>21</v>
      </c>
      <c r="AH4714" t="s">
        <v>40047</v>
      </c>
      <c r="AI4714">
        <v>530</v>
      </c>
      <c r="AJ4714" t="s">
        <v>8816</v>
      </c>
      <c r="AK4714">
        <v>2</v>
      </c>
      <c r="AL4714" t="s">
        <v>1618</v>
      </c>
      <c r="AM4714">
        <v>280316</v>
      </c>
      <c r="AO4714" t="s">
        <v>24333</v>
      </c>
      <c r="AP4714" t="s">
        <v>24334</v>
      </c>
      <c r="AQ4714">
        <v>0</v>
      </c>
      <c r="AR4714" t="s">
        <v>1550</v>
      </c>
      <c r="AS4714" t="s">
        <v>35005</v>
      </c>
      <c r="AX4714" t="s">
        <v>1551</v>
      </c>
      <c r="AY4714">
        <v>1083</v>
      </c>
      <c r="AZ4714" t="s">
        <v>1468</v>
      </c>
    </row>
    <row r="4715" spans="1:52" x14ac:dyDescent="0.25">
      <c r="A4715">
        <v>551210</v>
      </c>
      <c r="B4715" t="s">
        <v>24335</v>
      </c>
      <c r="C4715">
        <v>7200</v>
      </c>
      <c r="D4715" t="s">
        <v>8812</v>
      </c>
      <c r="E4715" t="s">
        <v>24336</v>
      </c>
      <c r="F4715">
        <v>29189765</v>
      </c>
      <c r="G4715">
        <v>1003328993</v>
      </c>
      <c r="H4715" t="s">
        <v>24337</v>
      </c>
      <c r="I4715" t="s">
        <v>24338</v>
      </c>
      <c r="J4715" t="s">
        <v>24339</v>
      </c>
      <c r="K4715" s="38" t="s">
        <v>8815</v>
      </c>
      <c r="L4715" t="s">
        <v>10248</v>
      </c>
      <c r="P4715" s="5">
        <v>44505</v>
      </c>
      <c r="Q4715" t="s">
        <v>1557</v>
      </c>
      <c r="R4715">
        <v>530</v>
      </c>
      <c r="S4715" t="s">
        <v>8816</v>
      </c>
      <c r="U4715">
        <v>2</v>
      </c>
      <c r="V4715" t="s">
        <v>1546</v>
      </c>
      <c r="W4715">
        <v>1</v>
      </c>
      <c r="X4715" t="s">
        <v>36371</v>
      </c>
      <c r="Z4715">
        <v>196108</v>
      </c>
      <c r="AA4715">
        <v>125</v>
      </c>
      <c r="AB4715" t="s">
        <v>2372</v>
      </c>
      <c r="AC4715">
        <v>1014</v>
      </c>
      <c r="AD4715" t="s">
        <v>1381</v>
      </c>
      <c r="AE4715">
        <v>1</v>
      </c>
      <c r="AF4715" t="s">
        <v>34807</v>
      </c>
      <c r="AG4715">
        <v>24</v>
      </c>
      <c r="AH4715" t="s">
        <v>2372</v>
      </c>
      <c r="AI4715">
        <v>530</v>
      </c>
      <c r="AJ4715" t="s">
        <v>8816</v>
      </c>
      <c r="AO4715" t="s">
        <v>24340</v>
      </c>
      <c r="AP4715" t="s">
        <v>24341</v>
      </c>
      <c r="AQ4715">
        <v>0</v>
      </c>
      <c r="AR4715" t="s">
        <v>1550</v>
      </c>
      <c r="AS4715" t="s">
        <v>8819</v>
      </c>
      <c r="AV4715">
        <v>55.752002339999997</v>
      </c>
      <c r="AW4715">
        <v>8.9224646500000002</v>
      </c>
      <c r="AX4715" t="s">
        <v>1551</v>
      </c>
      <c r="AY4715">
        <v>1083</v>
      </c>
      <c r="AZ4715" t="s">
        <v>1468</v>
      </c>
    </row>
    <row r="4716" spans="1:52" x14ac:dyDescent="0.25">
      <c r="A4716">
        <v>553004</v>
      </c>
      <c r="B4716" t="s">
        <v>40999</v>
      </c>
      <c r="C4716">
        <v>6830</v>
      </c>
      <c r="D4716" t="s">
        <v>37751</v>
      </c>
      <c r="E4716" t="s">
        <v>41000</v>
      </c>
      <c r="F4716">
        <v>29189811</v>
      </c>
      <c r="G4716">
        <v>1003329095</v>
      </c>
      <c r="I4716" t="s">
        <v>24342</v>
      </c>
      <c r="J4716" t="s">
        <v>24343</v>
      </c>
      <c r="K4716" s="39">
        <v>1100</v>
      </c>
      <c r="L4716">
        <v>59</v>
      </c>
      <c r="P4716" s="5">
        <v>45700</v>
      </c>
      <c r="Q4716" t="s">
        <v>6912</v>
      </c>
      <c r="R4716">
        <v>573</v>
      </c>
      <c r="S4716" t="s">
        <v>9228</v>
      </c>
      <c r="U4716">
        <v>2</v>
      </c>
      <c r="V4716" t="s">
        <v>1546</v>
      </c>
      <c r="W4716">
        <v>1</v>
      </c>
      <c r="X4716" t="s">
        <v>36371</v>
      </c>
      <c r="Y4716">
        <v>6</v>
      </c>
      <c r="Z4716">
        <v>191608</v>
      </c>
      <c r="AA4716">
        <v>121</v>
      </c>
      <c r="AB4716" t="s">
        <v>1558</v>
      </c>
      <c r="AC4716">
        <v>1012</v>
      </c>
      <c r="AD4716" t="s">
        <v>1377</v>
      </c>
      <c r="AE4716">
        <v>1</v>
      </c>
      <c r="AF4716" t="s">
        <v>34807</v>
      </c>
      <c r="AG4716">
        <v>21</v>
      </c>
      <c r="AH4716" t="s">
        <v>40047</v>
      </c>
      <c r="AI4716">
        <v>573</v>
      </c>
      <c r="AJ4716" t="s">
        <v>9228</v>
      </c>
      <c r="AO4716" t="s">
        <v>13395</v>
      </c>
      <c r="AP4716" t="s">
        <v>13396</v>
      </c>
      <c r="AQ4716">
        <v>0</v>
      </c>
      <c r="AR4716" t="s">
        <v>1550</v>
      </c>
      <c r="AS4716" t="s">
        <v>7531</v>
      </c>
      <c r="AV4716">
        <v>55.762475039999998</v>
      </c>
      <c r="AW4716">
        <v>8.3702360500000008</v>
      </c>
      <c r="AX4716" t="s">
        <v>1551</v>
      </c>
      <c r="AY4716">
        <v>1083</v>
      </c>
      <c r="AZ4716" t="s">
        <v>1468</v>
      </c>
    </row>
    <row r="4717" spans="1:52" x14ac:dyDescent="0.25">
      <c r="A4717">
        <v>553005</v>
      </c>
      <c r="B4717" t="s">
        <v>41001</v>
      </c>
      <c r="C4717">
        <v>6855</v>
      </c>
      <c r="D4717" t="s">
        <v>24344</v>
      </c>
      <c r="E4717" t="s">
        <v>41002</v>
      </c>
      <c r="F4717">
        <v>29189811</v>
      </c>
      <c r="G4717">
        <v>1003329149</v>
      </c>
      <c r="H4717" t="s">
        <v>24345</v>
      </c>
      <c r="I4717" t="s">
        <v>24346</v>
      </c>
      <c r="J4717" t="s">
        <v>24347</v>
      </c>
      <c r="K4717" s="39">
        <v>1221</v>
      </c>
      <c r="L4717">
        <v>59</v>
      </c>
      <c r="P4717" s="5">
        <v>45700</v>
      </c>
      <c r="Q4717" t="s">
        <v>6912</v>
      </c>
      <c r="R4717">
        <v>573</v>
      </c>
      <c r="S4717" t="s">
        <v>9228</v>
      </c>
      <c r="U4717">
        <v>2</v>
      </c>
      <c r="V4717" t="s">
        <v>1546</v>
      </c>
      <c r="W4717">
        <v>1</v>
      </c>
      <c r="X4717" t="s">
        <v>36371</v>
      </c>
      <c r="Y4717">
        <v>6</v>
      </c>
      <c r="Z4717">
        <v>191608</v>
      </c>
      <c r="AA4717">
        <v>121</v>
      </c>
      <c r="AB4717" t="s">
        <v>1558</v>
      </c>
      <c r="AC4717">
        <v>1012</v>
      </c>
      <c r="AD4717" t="s">
        <v>1377</v>
      </c>
      <c r="AE4717">
        <v>1</v>
      </c>
      <c r="AF4717" t="s">
        <v>34807</v>
      </c>
      <c r="AG4717">
        <v>21</v>
      </c>
      <c r="AH4717" t="s">
        <v>40047</v>
      </c>
      <c r="AI4717">
        <v>573</v>
      </c>
      <c r="AJ4717" t="s">
        <v>9228</v>
      </c>
      <c r="AO4717" t="s">
        <v>13395</v>
      </c>
      <c r="AP4717" t="s">
        <v>13396</v>
      </c>
      <c r="AQ4717">
        <v>0</v>
      </c>
      <c r="AR4717" t="s">
        <v>1550</v>
      </c>
      <c r="AS4717" t="s">
        <v>10775</v>
      </c>
      <c r="AV4717">
        <v>55.724514390000003</v>
      </c>
      <c r="AW4717">
        <v>8.3400287500000001</v>
      </c>
      <c r="AX4717" t="s">
        <v>1551</v>
      </c>
      <c r="AY4717">
        <v>1083</v>
      </c>
      <c r="AZ4717" t="s">
        <v>1468</v>
      </c>
    </row>
    <row r="4718" spans="1:52" x14ac:dyDescent="0.25">
      <c r="A4718">
        <v>553007</v>
      </c>
      <c r="B4718" t="s">
        <v>41003</v>
      </c>
      <c r="C4718">
        <v>6830</v>
      </c>
      <c r="D4718" t="s">
        <v>37751</v>
      </c>
      <c r="E4718" t="s">
        <v>41004</v>
      </c>
      <c r="F4718">
        <v>29189811</v>
      </c>
      <c r="G4718">
        <v>1003329162</v>
      </c>
      <c r="H4718" t="s">
        <v>24348</v>
      </c>
      <c r="I4718" t="s">
        <v>13393</v>
      </c>
      <c r="J4718" t="s">
        <v>42338</v>
      </c>
      <c r="K4718" s="39">
        <v>1268</v>
      </c>
      <c r="L4718" t="s">
        <v>13394</v>
      </c>
      <c r="P4718" s="5">
        <v>45700</v>
      </c>
      <c r="Q4718" t="s">
        <v>6912</v>
      </c>
      <c r="R4718">
        <v>573</v>
      </c>
      <c r="S4718" t="s">
        <v>9228</v>
      </c>
      <c r="U4718">
        <v>2</v>
      </c>
      <c r="V4718" t="s">
        <v>1546</v>
      </c>
      <c r="W4718">
        <v>1</v>
      </c>
      <c r="X4718" t="s">
        <v>36371</v>
      </c>
      <c r="Y4718">
        <v>10</v>
      </c>
      <c r="AA4718">
        <v>121</v>
      </c>
      <c r="AB4718" t="s">
        <v>1558</v>
      </c>
      <c r="AC4718">
        <v>1012</v>
      </c>
      <c r="AD4718" t="s">
        <v>1377</v>
      </c>
      <c r="AE4718">
        <v>1</v>
      </c>
      <c r="AF4718" t="s">
        <v>34807</v>
      </c>
      <c r="AG4718">
        <v>21</v>
      </c>
      <c r="AH4718" t="s">
        <v>40047</v>
      </c>
      <c r="AI4718">
        <v>573</v>
      </c>
      <c r="AJ4718" t="s">
        <v>9228</v>
      </c>
      <c r="AO4718" t="s">
        <v>13395</v>
      </c>
      <c r="AP4718" t="s">
        <v>13396</v>
      </c>
      <c r="AQ4718">
        <v>0</v>
      </c>
      <c r="AR4718" t="s">
        <v>1550</v>
      </c>
      <c r="AS4718" t="s">
        <v>42339</v>
      </c>
      <c r="AV4718">
        <v>55.7776152</v>
      </c>
      <c r="AW4718">
        <v>8.2951910899999994</v>
      </c>
      <c r="AX4718" t="s">
        <v>1551</v>
      </c>
      <c r="AY4718">
        <v>1083</v>
      </c>
      <c r="AZ4718" t="s">
        <v>1468</v>
      </c>
    </row>
    <row r="4719" spans="1:52" x14ac:dyDescent="0.25">
      <c r="A4719">
        <v>553009</v>
      </c>
      <c r="B4719" t="s">
        <v>41005</v>
      </c>
      <c r="C4719">
        <v>6854</v>
      </c>
      <c r="D4719" t="s">
        <v>24349</v>
      </c>
      <c r="E4719" t="s">
        <v>41006</v>
      </c>
      <c r="F4719">
        <v>20849231</v>
      </c>
      <c r="G4719">
        <v>1004544867</v>
      </c>
      <c r="H4719" t="s">
        <v>24350</v>
      </c>
      <c r="I4719" t="s">
        <v>24351</v>
      </c>
      <c r="J4719" t="s">
        <v>39065</v>
      </c>
      <c r="K4719" s="38" t="s">
        <v>21713</v>
      </c>
      <c r="L4719">
        <v>170</v>
      </c>
      <c r="P4719" s="5">
        <v>44991</v>
      </c>
      <c r="Q4719" t="s">
        <v>1557</v>
      </c>
      <c r="U4719">
        <v>5</v>
      </c>
      <c r="V4719" t="s">
        <v>1859</v>
      </c>
      <c r="W4719">
        <v>1</v>
      </c>
      <c r="X4719" t="s">
        <v>36371</v>
      </c>
      <c r="Y4719">
        <v>9</v>
      </c>
      <c r="Z4719">
        <v>199808</v>
      </c>
      <c r="AA4719">
        <v>121</v>
      </c>
      <c r="AB4719" t="s">
        <v>1558</v>
      </c>
      <c r="AC4719">
        <v>1013</v>
      </c>
      <c r="AD4719" t="s">
        <v>1379</v>
      </c>
      <c r="AE4719">
        <v>1</v>
      </c>
      <c r="AF4719" t="s">
        <v>34807</v>
      </c>
      <c r="AG4719">
        <v>21</v>
      </c>
      <c r="AH4719" t="s">
        <v>40047</v>
      </c>
      <c r="AI4719">
        <v>573</v>
      </c>
      <c r="AJ4719" t="s">
        <v>9228</v>
      </c>
      <c r="AO4719" t="s">
        <v>24352</v>
      </c>
      <c r="AP4719" t="s">
        <v>24353</v>
      </c>
      <c r="AQ4719">
        <v>0</v>
      </c>
      <c r="AR4719" t="s">
        <v>1550</v>
      </c>
      <c r="AS4719" t="s">
        <v>24354</v>
      </c>
      <c r="AU4719" t="s">
        <v>39066</v>
      </c>
      <c r="AV4719">
        <v>55.73874481</v>
      </c>
      <c r="AW4719">
        <v>8.2644244400000009</v>
      </c>
      <c r="AX4719" t="s">
        <v>1551</v>
      </c>
      <c r="AY4719">
        <v>1083</v>
      </c>
      <c r="AZ4719" t="s">
        <v>1468</v>
      </c>
    </row>
    <row r="4720" spans="1:52" x14ac:dyDescent="0.25">
      <c r="A4720">
        <v>553010</v>
      </c>
      <c r="B4720" t="s">
        <v>24355</v>
      </c>
      <c r="C4720">
        <v>6800</v>
      </c>
      <c r="D4720" t="s">
        <v>1486</v>
      </c>
      <c r="E4720" t="s">
        <v>24356</v>
      </c>
      <c r="F4720">
        <v>21481289</v>
      </c>
      <c r="G4720">
        <v>1004964233</v>
      </c>
      <c r="H4720" t="s">
        <v>24357</v>
      </c>
      <c r="I4720" t="s">
        <v>24358</v>
      </c>
      <c r="J4720" t="s">
        <v>24359</v>
      </c>
      <c r="K4720" s="38" t="s">
        <v>3753</v>
      </c>
      <c r="L4720">
        <v>64</v>
      </c>
      <c r="P4720" s="5">
        <v>42271</v>
      </c>
      <c r="Q4720" t="s">
        <v>1557</v>
      </c>
      <c r="T4720" s="5">
        <v>42216</v>
      </c>
      <c r="U4720">
        <v>5</v>
      </c>
      <c r="V4720" t="s">
        <v>1859</v>
      </c>
      <c r="W4720">
        <v>1</v>
      </c>
      <c r="X4720" t="s">
        <v>36371</v>
      </c>
      <c r="Y4720">
        <v>7</v>
      </c>
      <c r="Z4720">
        <v>199908</v>
      </c>
      <c r="AA4720">
        <v>121</v>
      </c>
      <c r="AB4720" t="s">
        <v>1558</v>
      </c>
      <c r="AC4720">
        <v>1013</v>
      </c>
      <c r="AD4720" t="s">
        <v>1379</v>
      </c>
      <c r="AE4720">
        <v>3</v>
      </c>
      <c r="AF4720" t="s">
        <v>1601</v>
      </c>
      <c r="AG4720">
        <v>21</v>
      </c>
      <c r="AH4720" t="s">
        <v>40047</v>
      </c>
      <c r="AI4720">
        <v>573</v>
      </c>
      <c r="AJ4720" t="s">
        <v>9228</v>
      </c>
      <c r="AO4720" t="s">
        <v>24360</v>
      </c>
      <c r="AP4720" t="s">
        <v>24361</v>
      </c>
      <c r="AQ4720">
        <v>0</v>
      </c>
      <c r="AR4720" t="s">
        <v>1550</v>
      </c>
      <c r="AS4720" t="s">
        <v>15490</v>
      </c>
      <c r="AU4720" t="s">
        <v>24362</v>
      </c>
      <c r="AV4720" s="6" t="s">
        <v>24363</v>
      </c>
      <c r="AW4720" s="6" t="s">
        <v>24364</v>
      </c>
      <c r="AX4720" t="s">
        <v>1551</v>
      </c>
      <c r="AY4720">
        <v>1083</v>
      </c>
      <c r="AZ4720" t="s">
        <v>1468</v>
      </c>
    </row>
    <row r="4721" spans="1:52" x14ac:dyDescent="0.25">
      <c r="A4721">
        <v>553300</v>
      </c>
      <c r="B4721" t="s">
        <v>39067</v>
      </c>
      <c r="C4721">
        <v>6830</v>
      </c>
      <c r="D4721" t="s">
        <v>37751</v>
      </c>
      <c r="E4721" t="s">
        <v>39068</v>
      </c>
      <c r="F4721">
        <v>72402316</v>
      </c>
      <c r="G4721">
        <v>1002371068</v>
      </c>
      <c r="H4721" t="s">
        <v>24365</v>
      </c>
      <c r="I4721" t="s">
        <v>24366</v>
      </c>
      <c r="J4721" t="s">
        <v>39069</v>
      </c>
      <c r="K4721" s="38" t="s">
        <v>4529</v>
      </c>
      <c r="L4721">
        <v>140</v>
      </c>
      <c r="P4721" s="5">
        <v>43164</v>
      </c>
      <c r="Q4721" t="s">
        <v>1557</v>
      </c>
      <c r="U4721">
        <v>5</v>
      </c>
      <c r="V4721" t="s">
        <v>1859</v>
      </c>
      <c r="W4721">
        <v>1</v>
      </c>
      <c r="X4721" t="s">
        <v>36371</v>
      </c>
      <c r="Z4721">
        <v>198308</v>
      </c>
      <c r="AA4721">
        <v>123</v>
      </c>
      <c r="AB4721" t="s">
        <v>1374</v>
      </c>
      <c r="AC4721">
        <v>1011</v>
      </c>
      <c r="AD4721" t="s">
        <v>1374</v>
      </c>
      <c r="AE4721">
        <v>1</v>
      </c>
      <c r="AF4721" t="s">
        <v>34807</v>
      </c>
      <c r="AG4721">
        <v>80</v>
      </c>
      <c r="AH4721" t="s">
        <v>1374</v>
      </c>
      <c r="AI4721">
        <v>573</v>
      </c>
      <c r="AJ4721" t="s">
        <v>9228</v>
      </c>
      <c r="AO4721" t="s">
        <v>24367</v>
      </c>
      <c r="AP4721" t="s">
        <v>24368</v>
      </c>
      <c r="AQ4721">
        <v>0</v>
      </c>
      <c r="AR4721" t="s">
        <v>1550</v>
      </c>
      <c r="AS4721" t="s">
        <v>39070</v>
      </c>
      <c r="AU4721" t="s">
        <v>24369</v>
      </c>
      <c r="AV4721">
        <v>55.737527059999998</v>
      </c>
      <c r="AW4721">
        <v>8.4231854399999992</v>
      </c>
      <c r="AX4721" t="s">
        <v>1551</v>
      </c>
      <c r="AY4721">
        <v>1083</v>
      </c>
      <c r="AZ4721" t="s">
        <v>1468</v>
      </c>
    </row>
    <row r="4722" spans="1:52" x14ac:dyDescent="0.25">
      <c r="A4722">
        <v>553350</v>
      </c>
      <c r="B4722" t="s">
        <v>24370</v>
      </c>
      <c r="C4722">
        <v>6800</v>
      </c>
      <c r="D4722" t="s">
        <v>1486</v>
      </c>
      <c r="E4722" t="s">
        <v>24371</v>
      </c>
      <c r="F4722">
        <v>39815540</v>
      </c>
      <c r="G4722">
        <v>1024532913</v>
      </c>
      <c r="H4722" t="s">
        <v>24372</v>
      </c>
      <c r="I4722" t="s">
        <v>15229</v>
      </c>
      <c r="J4722" t="s">
        <v>24373</v>
      </c>
      <c r="K4722" s="39">
        <v>2896</v>
      </c>
      <c r="L4722">
        <v>3</v>
      </c>
      <c r="P4722" s="5">
        <v>45058</v>
      </c>
      <c r="Q4722" t="s">
        <v>1557</v>
      </c>
      <c r="U4722">
        <v>4</v>
      </c>
      <c r="V4722" t="s">
        <v>2004</v>
      </c>
      <c r="W4722">
        <v>1</v>
      </c>
      <c r="X4722" t="s">
        <v>36371</v>
      </c>
      <c r="Z4722">
        <v>199401</v>
      </c>
      <c r="AA4722">
        <v>149</v>
      </c>
      <c r="AB4722" t="s">
        <v>2183</v>
      </c>
      <c r="AC4722">
        <v>1027</v>
      </c>
      <c r="AD4722" t="s">
        <v>2501</v>
      </c>
      <c r="AE4722">
        <v>1</v>
      </c>
      <c r="AF4722" t="s">
        <v>34807</v>
      </c>
      <c r="AG4722">
        <v>85</v>
      </c>
      <c r="AH4722" t="s">
        <v>2502</v>
      </c>
      <c r="AI4722">
        <v>573</v>
      </c>
      <c r="AJ4722" t="s">
        <v>9228</v>
      </c>
      <c r="AN4722">
        <v>281036</v>
      </c>
      <c r="AO4722" t="s">
        <v>13481</v>
      </c>
      <c r="AP4722" t="s">
        <v>24374</v>
      </c>
      <c r="AQ4722">
        <v>2</v>
      </c>
      <c r="AR4722" t="s">
        <v>2358</v>
      </c>
      <c r="AS4722" t="s">
        <v>24375</v>
      </c>
      <c r="AV4722">
        <v>55.60927616</v>
      </c>
      <c r="AW4722">
        <v>8.5050831099999993</v>
      </c>
      <c r="AX4722" t="s">
        <v>1551</v>
      </c>
      <c r="AY4722">
        <v>1083</v>
      </c>
      <c r="AZ4722" t="s">
        <v>1468</v>
      </c>
    </row>
    <row r="4723" spans="1:52" x14ac:dyDescent="0.25">
      <c r="A4723">
        <v>555001</v>
      </c>
      <c r="B4723" t="s">
        <v>41007</v>
      </c>
      <c r="C4723">
        <v>6840</v>
      </c>
      <c r="D4723" t="s">
        <v>39071</v>
      </c>
      <c r="E4723" t="s">
        <v>41008</v>
      </c>
      <c r="F4723">
        <v>29189811</v>
      </c>
      <c r="G4723">
        <v>1003329320</v>
      </c>
      <c r="H4723" t="s">
        <v>24376</v>
      </c>
      <c r="I4723" t="s">
        <v>24377</v>
      </c>
      <c r="J4723" t="s">
        <v>36033</v>
      </c>
      <c r="K4723" s="39">
        <v>1113</v>
      </c>
      <c r="L4723">
        <v>12</v>
      </c>
      <c r="P4723" s="5">
        <v>43784</v>
      </c>
      <c r="Q4723" t="s">
        <v>1557</v>
      </c>
      <c r="R4723">
        <v>573</v>
      </c>
      <c r="S4723" t="s">
        <v>9228</v>
      </c>
      <c r="U4723">
        <v>2</v>
      </c>
      <c r="V4723" t="s">
        <v>1546</v>
      </c>
      <c r="W4723">
        <v>1</v>
      </c>
      <c r="X4723" t="s">
        <v>36371</v>
      </c>
      <c r="Y4723">
        <v>10</v>
      </c>
      <c r="Z4723">
        <v>197508</v>
      </c>
      <c r="AA4723">
        <v>121</v>
      </c>
      <c r="AB4723" t="s">
        <v>1558</v>
      </c>
      <c r="AC4723">
        <v>1012</v>
      </c>
      <c r="AD4723" t="s">
        <v>1377</v>
      </c>
      <c r="AE4723">
        <v>1</v>
      </c>
      <c r="AF4723" t="s">
        <v>34807</v>
      </c>
      <c r="AG4723">
        <v>21</v>
      </c>
      <c r="AH4723" t="s">
        <v>40047</v>
      </c>
      <c r="AI4723">
        <v>573</v>
      </c>
      <c r="AJ4723" t="s">
        <v>9228</v>
      </c>
      <c r="AO4723" t="s">
        <v>24378</v>
      </c>
      <c r="AP4723" t="s">
        <v>24379</v>
      </c>
      <c r="AQ4723">
        <v>0</v>
      </c>
      <c r="AR4723" t="s">
        <v>1550</v>
      </c>
      <c r="AS4723" t="s">
        <v>35240</v>
      </c>
      <c r="AV4723">
        <v>55.629473369999999</v>
      </c>
      <c r="AW4723">
        <v>8.2737885000000002</v>
      </c>
      <c r="AX4723" t="s">
        <v>1551</v>
      </c>
      <c r="AY4723">
        <v>1083</v>
      </c>
      <c r="AZ4723" t="s">
        <v>1468</v>
      </c>
    </row>
    <row r="4724" spans="1:52" x14ac:dyDescent="0.25">
      <c r="A4724">
        <v>555401</v>
      </c>
      <c r="B4724" t="s">
        <v>36034</v>
      </c>
      <c r="C4724">
        <v>6840</v>
      </c>
      <c r="D4724" t="s">
        <v>39071</v>
      </c>
      <c r="E4724" t="s">
        <v>39072</v>
      </c>
      <c r="F4724">
        <v>11822282</v>
      </c>
      <c r="G4724">
        <v>1007699049</v>
      </c>
      <c r="H4724" t="s">
        <v>24380</v>
      </c>
      <c r="I4724" t="s">
        <v>24381</v>
      </c>
      <c r="J4724" t="s">
        <v>36035</v>
      </c>
      <c r="K4724" s="38" t="s">
        <v>20904</v>
      </c>
      <c r="L4724">
        <v>2</v>
      </c>
      <c r="P4724" s="5">
        <v>43794</v>
      </c>
      <c r="Q4724" t="s">
        <v>1557</v>
      </c>
      <c r="U4724">
        <v>1</v>
      </c>
      <c r="V4724" t="s">
        <v>2147</v>
      </c>
      <c r="W4724">
        <v>3</v>
      </c>
      <c r="X4724" t="s">
        <v>2720</v>
      </c>
      <c r="Z4724">
        <v>197403</v>
      </c>
      <c r="AA4724">
        <v>292</v>
      </c>
      <c r="AB4724" t="s">
        <v>2772</v>
      </c>
      <c r="AC4724">
        <v>1082</v>
      </c>
      <c r="AD4724" t="s">
        <v>2722</v>
      </c>
      <c r="AE4724">
        <v>2</v>
      </c>
      <c r="AF4724" t="s">
        <v>34828</v>
      </c>
      <c r="AG4724">
        <v>99</v>
      </c>
      <c r="AH4724" t="s">
        <v>41429</v>
      </c>
      <c r="AI4724">
        <v>573</v>
      </c>
      <c r="AJ4724" t="s">
        <v>9228</v>
      </c>
      <c r="AO4724" t="s">
        <v>24382</v>
      </c>
      <c r="AP4724" t="s">
        <v>24383</v>
      </c>
      <c r="AQ4724">
        <v>0</v>
      </c>
      <c r="AR4724" t="s">
        <v>1550</v>
      </c>
      <c r="AS4724" t="s">
        <v>36036</v>
      </c>
      <c r="AU4724" t="s">
        <v>24384</v>
      </c>
      <c r="AV4724">
        <v>55.617694299999997</v>
      </c>
      <c r="AW4724">
        <v>8.2371330399999998</v>
      </c>
      <c r="AX4724" t="s">
        <v>1551</v>
      </c>
      <c r="AY4724">
        <v>1083</v>
      </c>
      <c r="AZ4724" t="s">
        <v>1468</v>
      </c>
    </row>
    <row r="4725" spans="1:52" x14ac:dyDescent="0.25">
      <c r="A4725">
        <v>557001</v>
      </c>
      <c r="B4725" t="s">
        <v>24385</v>
      </c>
      <c r="C4725">
        <v>6740</v>
      </c>
      <c r="D4725" t="s">
        <v>10957</v>
      </c>
      <c r="E4725" t="s">
        <v>24386</v>
      </c>
      <c r="F4725">
        <v>29189803</v>
      </c>
      <c r="G4725">
        <v>1003329599</v>
      </c>
      <c r="H4725" t="s">
        <v>24387</v>
      </c>
      <c r="I4725" t="s">
        <v>11726</v>
      </c>
      <c r="J4725" t="s">
        <v>11727</v>
      </c>
      <c r="K4725" s="38" t="s">
        <v>11728</v>
      </c>
      <c r="L4725">
        <v>2</v>
      </c>
      <c r="P4725" s="5">
        <v>45512</v>
      </c>
      <c r="Q4725" t="s">
        <v>1545</v>
      </c>
      <c r="R4725">
        <v>561</v>
      </c>
      <c r="S4725" t="s">
        <v>8807</v>
      </c>
      <c r="U4725">
        <v>2</v>
      </c>
      <c r="V4725" t="s">
        <v>1546</v>
      </c>
      <c r="W4725">
        <v>1</v>
      </c>
      <c r="X4725" t="s">
        <v>36371</v>
      </c>
      <c r="Y4725">
        <v>10</v>
      </c>
      <c r="Z4725">
        <v>190611</v>
      </c>
      <c r="AA4725">
        <v>121</v>
      </c>
      <c r="AB4725" t="s">
        <v>1558</v>
      </c>
      <c r="AC4725">
        <v>1012</v>
      </c>
      <c r="AD4725" t="s">
        <v>1377</v>
      </c>
      <c r="AE4725">
        <v>1</v>
      </c>
      <c r="AF4725" t="s">
        <v>34807</v>
      </c>
      <c r="AG4725">
        <v>21</v>
      </c>
      <c r="AH4725" t="s">
        <v>40047</v>
      </c>
      <c r="AI4725">
        <v>561</v>
      </c>
      <c r="AJ4725" t="s">
        <v>8807</v>
      </c>
      <c r="AO4725" t="s">
        <v>24388</v>
      </c>
      <c r="AP4725" t="s">
        <v>11243</v>
      </c>
      <c r="AQ4725">
        <v>0</v>
      </c>
      <c r="AR4725" t="s">
        <v>1550</v>
      </c>
      <c r="AS4725" t="s">
        <v>11731</v>
      </c>
      <c r="AV4725">
        <v>55.468685530000002</v>
      </c>
      <c r="AW4725">
        <v>8.7015489600000002</v>
      </c>
      <c r="AX4725" t="s">
        <v>1551</v>
      </c>
      <c r="AY4725">
        <v>1083</v>
      </c>
      <c r="AZ4725" t="s">
        <v>1468</v>
      </c>
    </row>
    <row r="4726" spans="1:52" x14ac:dyDescent="0.25">
      <c r="A4726">
        <v>557002</v>
      </c>
      <c r="B4726" t="s">
        <v>39073</v>
      </c>
      <c r="C4726">
        <v>6740</v>
      </c>
      <c r="D4726" t="s">
        <v>10957</v>
      </c>
      <c r="E4726" t="s">
        <v>39073</v>
      </c>
      <c r="F4726">
        <v>29189803</v>
      </c>
      <c r="G4726">
        <v>1003329526</v>
      </c>
      <c r="H4726" t="s">
        <v>24389</v>
      </c>
      <c r="I4726" t="s">
        <v>24390</v>
      </c>
      <c r="J4726" t="s">
        <v>39074</v>
      </c>
      <c r="K4726" s="38" t="s">
        <v>12259</v>
      </c>
      <c r="L4726">
        <v>12</v>
      </c>
      <c r="P4726" s="5">
        <v>45512</v>
      </c>
      <c r="Q4726" t="s">
        <v>1545</v>
      </c>
      <c r="R4726">
        <v>561</v>
      </c>
      <c r="S4726" t="s">
        <v>8807</v>
      </c>
      <c r="U4726">
        <v>2</v>
      </c>
      <c r="V4726" t="s">
        <v>1546</v>
      </c>
      <c r="W4726">
        <v>1</v>
      </c>
      <c r="X4726" t="s">
        <v>36371</v>
      </c>
      <c r="Y4726">
        <v>6</v>
      </c>
      <c r="Z4726">
        <v>195410</v>
      </c>
      <c r="AA4726">
        <v>121</v>
      </c>
      <c r="AB4726" t="s">
        <v>1558</v>
      </c>
      <c r="AC4726">
        <v>1012</v>
      </c>
      <c r="AD4726" t="s">
        <v>1377</v>
      </c>
      <c r="AE4726">
        <v>1</v>
      </c>
      <c r="AF4726" t="s">
        <v>34807</v>
      </c>
      <c r="AG4726">
        <v>21</v>
      </c>
      <c r="AH4726" t="s">
        <v>40047</v>
      </c>
      <c r="AI4726">
        <v>561</v>
      </c>
      <c r="AJ4726" t="s">
        <v>8807</v>
      </c>
      <c r="AO4726" t="s">
        <v>24391</v>
      </c>
      <c r="AP4726" t="s">
        <v>11243</v>
      </c>
      <c r="AQ4726">
        <v>0</v>
      </c>
      <c r="AR4726" t="s">
        <v>1550</v>
      </c>
      <c r="AS4726" t="s">
        <v>39075</v>
      </c>
      <c r="AV4726">
        <v>55.430631140000003</v>
      </c>
      <c r="AW4726">
        <v>8.6544362499999998</v>
      </c>
      <c r="AX4726" t="s">
        <v>1551</v>
      </c>
      <c r="AY4726">
        <v>1083</v>
      </c>
      <c r="AZ4726" t="s">
        <v>1468</v>
      </c>
    </row>
    <row r="4727" spans="1:52" x14ac:dyDescent="0.25">
      <c r="A4727">
        <v>557003</v>
      </c>
      <c r="B4727" t="s">
        <v>39076</v>
      </c>
      <c r="C4727">
        <v>6690</v>
      </c>
      <c r="D4727" t="s">
        <v>39077</v>
      </c>
      <c r="E4727" t="s">
        <v>39076</v>
      </c>
      <c r="F4727">
        <v>29189803</v>
      </c>
      <c r="G4727">
        <v>1003329496</v>
      </c>
      <c r="H4727" t="s">
        <v>24392</v>
      </c>
      <c r="I4727" t="s">
        <v>24393</v>
      </c>
      <c r="J4727" t="s">
        <v>24394</v>
      </c>
      <c r="K4727" s="38" t="s">
        <v>24395</v>
      </c>
      <c r="L4727">
        <v>16</v>
      </c>
      <c r="P4727" s="5">
        <v>45512</v>
      </c>
      <c r="Q4727" t="s">
        <v>1545</v>
      </c>
      <c r="R4727">
        <v>561</v>
      </c>
      <c r="S4727" t="s">
        <v>8807</v>
      </c>
      <c r="U4727">
        <v>2</v>
      </c>
      <c r="V4727" t="s">
        <v>1546</v>
      </c>
      <c r="W4727">
        <v>1</v>
      </c>
      <c r="X4727" t="s">
        <v>36371</v>
      </c>
      <c r="Y4727">
        <v>9</v>
      </c>
      <c r="AA4727">
        <v>121</v>
      </c>
      <c r="AB4727" t="s">
        <v>1558</v>
      </c>
      <c r="AC4727">
        <v>1012</v>
      </c>
      <c r="AD4727" t="s">
        <v>1377</v>
      </c>
      <c r="AE4727">
        <v>1</v>
      </c>
      <c r="AF4727" t="s">
        <v>34807</v>
      </c>
      <c r="AG4727">
        <v>21</v>
      </c>
      <c r="AH4727" t="s">
        <v>40047</v>
      </c>
      <c r="AI4727">
        <v>561</v>
      </c>
      <c r="AJ4727" t="s">
        <v>8807</v>
      </c>
      <c r="AO4727" t="s">
        <v>24396</v>
      </c>
      <c r="AP4727" t="s">
        <v>11243</v>
      </c>
      <c r="AQ4727">
        <v>0</v>
      </c>
      <c r="AR4727" t="s">
        <v>1550</v>
      </c>
      <c r="AS4727" t="s">
        <v>7531</v>
      </c>
      <c r="AV4727">
        <v>55.473168510000001</v>
      </c>
      <c r="AW4727">
        <v>8.7965966200000008</v>
      </c>
      <c r="AX4727" t="s">
        <v>1551</v>
      </c>
      <c r="AY4727">
        <v>1083</v>
      </c>
      <c r="AZ4727" t="s">
        <v>1468</v>
      </c>
    </row>
    <row r="4728" spans="1:52" x14ac:dyDescent="0.25">
      <c r="A4728">
        <v>557005</v>
      </c>
      <c r="B4728" t="s">
        <v>39078</v>
      </c>
      <c r="C4728">
        <v>6740</v>
      </c>
      <c r="D4728" t="s">
        <v>10957</v>
      </c>
      <c r="E4728" t="s">
        <v>39078</v>
      </c>
      <c r="F4728">
        <v>29189803</v>
      </c>
      <c r="G4728">
        <v>1003329654</v>
      </c>
      <c r="H4728" t="s">
        <v>24397</v>
      </c>
      <c r="I4728" t="s">
        <v>24398</v>
      </c>
      <c r="J4728" t="s">
        <v>36037</v>
      </c>
      <c r="K4728" s="38" t="s">
        <v>24399</v>
      </c>
      <c r="L4728">
        <v>3</v>
      </c>
      <c r="P4728" s="5">
        <v>45910</v>
      </c>
      <c r="Q4728" t="s">
        <v>1850</v>
      </c>
      <c r="R4728">
        <v>561</v>
      </c>
      <c r="S4728" t="s">
        <v>8807</v>
      </c>
      <c r="U4728">
        <v>2</v>
      </c>
      <c r="V4728" t="s">
        <v>1546</v>
      </c>
      <c r="W4728">
        <v>1</v>
      </c>
      <c r="X4728" t="s">
        <v>36371</v>
      </c>
      <c r="Y4728">
        <v>7</v>
      </c>
      <c r="Z4728">
        <v>196008</v>
      </c>
      <c r="AA4728">
        <v>121</v>
      </c>
      <c r="AB4728" t="s">
        <v>1558</v>
      </c>
      <c r="AC4728">
        <v>1012</v>
      </c>
      <c r="AD4728" t="s">
        <v>1377</v>
      </c>
      <c r="AE4728">
        <v>1</v>
      </c>
      <c r="AF4728" t="s">
        <v>34807</v>
      </c>
      <c r="AG4728">
        <v>21</v>
      </c>
      <c r="AH4728" t="s">
        <v>40047</v>
      </c>
      <c r="AI4728">
        <v>561</v>
      </c>
      <c r="AJ4728" t="s">
        <v>8807</v>
      </c>
      <c r="AO4728" t="s">
        <v>24400</v>
      </c>
      <c r="AP4728" t="s">
        <v>11243</v>
      </c>
      <c r="AQ4728">
        <v>0</v>
      </c>
      <c r="AR4728" t="s">
        <v>1550</v>
      </c>
      <c r="AS4728" t="s">
        <v>35240</v>
      </c>
      <c r="AU4728" t="s">
        <v>24401</v>
      </c>
      <c r="AV4728">
        <v>55.523326359999999</v>
      </c>
      <c r="AW4728">
        <v>8.7834451900000001</v>
      </c>
      <c r="AX4728" t="s">
        <v>1551</v>
      </c>
      <c r="AY4728">
        <v>1083</v>
      </c>
      <c r="AZ4728" t="s">
        <v>1468</v>
      </c>
    </row>
    <row r="4729" spans="1:52" x14ac:dyDescent="0.25">
      <c r="A4729">
        <v>557006</v>
      </c>
      <c r="B4729" t="s">
        <v>22378</v>
      </c>
      <c r="C4729">
        <v>6740</v>
      </c>
      <c r="D4729" t="s">
        <v>10957</v>
      </c>
      <c r="E4729" t="s">
        <v>22378</v>
      </c>
      <c r="F4729">
        <v>29189803</v>
      </c>
      <c r="G4729">
        <v>1003329423</v>
      </c>
      <c r="H4729" t="s">
        <v>24402</v>
      </c>
      <c r="I4729" t="s">
        <v>24403</v>
      </c>
      <c r="J4729" t="s">
        <v>24404</v>
      </c>
      <c r="K4729" s="38" t="s">
        <v>4380</v>
      </c>
      <c r="L4729">
        <v>8</v>
      </c>
      <c r="P4729" s="5">
        <v>45512</v>
      </c>
      <c r="Q4729" t="s">
        <v>1545</v>
      </c>
      <c r="R4729">
        <v>561</v>
      </c>
      <c r="S4729" t="s">
        <v>8807</v>
      </c>
      <c r="U4729">
        <v>2</v>
      </c>
      <c r="V4729" t="s">
        <v>1546</v>
      </c>
      <c r="W4729">
        <v>1</v>
      </c>
      <c r="X4729" t="s">
        <v>36371</v>
      </c>
      <c r="Y4729">
        <v>9</v>
      </c>
      <c r="Z4729">
        <v>197108</v>
      </c>
      <c r="AA4729">
        <v>121</v>
      </c>
      <c r="AB4729" t="s">
        <v>1558</v>
      </c>
      <c r="AC4729">
        <v>1012</v>
      </c>
      <c r="AD4729" t="s">
        <v>1377</v>
      </c>
      <c r="AE4729">
        <v>1</v>
      </c>
      <c r="AF4729" t="s">
        <v>34807</v>
      </c>
      <c r="AG4729">
        <v>21</v>
      </c>
      <c r="AH4729" t="s">
        <v>40047</v>
      </c>
      <c r="AI4729">
        <v>561</v>
      </c>
      <c r="AJ4729" t="s">
        <v>8807</v>
      </c>
      <c r="AO4729" t="s">
        <v>24405</v>
      </c>
      <c r="AP4729" t="s">
        <v>11243</v>
      </c>
      <c r="AQ4729">
        <v>0</v>
      </c>
      <c r="AR4729" t="s">
        <v>1550</v>
      </c>
      <c r="AS4729" t="s">
        <v>24406</v>
      </c>
      <c r="AV4729">
        <v>55.472778339999998</v>
      </c>
      <c r="AW4729">
        <v>8.6949022399999993</v>
      </c>
      <c r="AX4729" t="s">
        <v>1551</v>
      </c>
      <c r="AY4729">
        <v>1083</v>
      </c>
      <c r="AZ4729" t="s">
        <v>1468</v>
      </c>
    </row>
    <row r="4730" spans="1:52" x14ac:dyDescent="0.25">
      <c r="A4730">
        <v>557007</v>
      </c>
      <c r="B4730" t="s">
        <v>24407</v>
      </c>
      <c r="C4730">
        <v>6740</v>
      </c>
      <c r="D4730" t="s">
        <v>10957</v>
      </c>
      <c r="E4730" t="s">
        <v>24408</v>
      </c>
      <c r="F4730">
        <v>25334892</v>
      </c>
      <c r="G4730">
        <v>1007574858</v>
      </c>
      <c r="I4730" t="s">
        <v>24409</v>
      </c>
      <c r="J4730" t="s">
        <v>24410</v>
      </c>
      <c r="K4730" s="38" t="s">
        <v>4380</v>
      </c>
      <c r="L4730" t="s">
        <v>12017</v>
      </c>
      <c r="P4730" s="5">
        <v>44658</v>
      </c>
      <c r="Q4730" t="s">
        <v>1557</v>
      </c>
      <c r="U4730">
        <v>5</v>
      </c>
      <c r="V4730" t="s">
        <v>1859</v>
      </c>
      <c r="W4730">
        <v>1</v>
      </c>
      <c r="X4730" t="s">
        <v>36371</v>
      </c>
      <c r="Y4730">
        <v>9</v>
      </c>
      <c r="Z4730">
        <v>200008</v>
      </c>
      <c r="AA4730">
        <v>121</v>
      </c>
      <c r="AB4730" t="s">
        <v>1558</v>
      </c>
      <c r="AC4730">
        <v>1013</v>
      </c>
      <c r="AD4730" t="s">
        <v>1379</v>
      </c>
      <c r="AE4730">
        <v>1</v>
      </c>
      <c r="AF4730" t="s">
        <v>34807</v>
      </c>
      <c r="AG4730">
        <v>21</v>
      </c>
      <c r="AH4730" t="s">
        <v>40047</v>
      </c>
      <c r="AI4730">
        <v>561</v>
      </c>
      <c r="AJ4730" t="s">
        <v>8807</v>
      </c>
      <c r="AO4730" t="s">
        <v>24411</v>
      </c>
      <c r="AP4730" t="s">
        <v>24412</v>
      </c>
      <c r="AQ4730">
        <v>0</v>
      </c>
      <c r="AR4730" t="s">
        <v>1550</v>
      </c>
      <c r="AS4730" t="s">
        <v>24406</v>
      </c>
      <c r="AV4730">
        <v>55.47342415</v>
      </c>
      <c r="AW4730">
        <v>8.69950914</v>
      </c>
      <c r="AX4730" t="s">
        <v>1551</v>
      </c>
      <c r="AY4730">
        <v>1083</v>
      </c>
      <c r="AZ4730" t="s">
        <v>1468</v>
      </c>
    </row>
    <row r="4731" spans="1:52" x14ac:dyDescent="0.25">
      <c r="A4731">
        <v>557008</v>
      </c>
      <c r="B4731" t="s">
        <v>24413</v>
      </c>
      <c r="C4731">
        <v>6880</v>
      </c>
      <c r="D4731" t="s">
        <v>13430</v>
      </c>
      <c r="E4731" t="s">
        <v>24414</v>
      </c>
      <c r="F4731">
        <v>27014402</v>
      </c>
      <c r="G4731">
        <v>1009701229</v>
      </c>
      <c r="I4731" t="s">
        <v>24415</v>
      </c>
      <c r="J4731" t="s">
        <v>24416</v>
      </c>
      <c r="K4731" s="38" t="s">
        <v>11169</v>
      </c>
      <c r="L4731">
        <v>7</v>
      </c>
      <c r="P4731" s="5">
        <v>41991</v>
      </c>
      <c r="Q4731" t="s">
        <v>1557</v>
      </c>
      <c r="T4731" s="5">
        <v>41974</v>
      </c>
      <c r="U4731">
        <v>6</v>
      </c>
      <c r="V4731" t="s">
        <v>2318</v>
      </c>
      <c r="W4731">
        <v>1</v>
      </c>
      <c r="X4731" t="s">
        <v>36371</v>
      </c>
      <c r="Y4731">
        <v>10</v>
      </c>
      <c r="Z4731">
        <v>200308</v>
      </c>
      <c r="AA4731">
        <v>129</v>
      </c>
      <c r="AB4731" t="s">
        <v>1373</v>
      </c>
      <c r="AC4731">
        <v>1016</v>
      </c>
      <c r="AD4731" t="s">
        <v>1373</v>
      </c>
      <c r="AE4731">
        <v>3</v>
      </c>
      <c r="AF4731" t="s">
        <v>1601</v>
      </c>
      <c r="AG4731">
        <v>21</v>
      </c>
      <c r="AH4731" t="s">
        <v>40047</v>
      </c>
      <c r="AI4731">
        <v>760</v>
      </c>
      <c r="AJ4731" t="s">
        <v>37358</v>
      </c>
      <c r="AO4731" t="s">
        <v>24417</v>
      </c>
      <c r="AP4731" t="s">
        <v>24418</v>
      </c>
      <c r="AQ4731">
        <v>0</v>
      </c>
      <c r="AR4731" t="s">
        <v>1550</v>
      </c>
      <c r="AS4731" t="s">
        <v>11960</v>
      </c>
      <c r="AU4731" t="s">
        <v>24419</v>
      </c>
      <c r="AV4731" s="6" t="s">
        <v>24420</v>
      </c>
      <c r="AW4731" s="6" t="s">
        <v>24421</v>
      </c>
      <c r="AX4731" t="s">
        <v>1551</v>
      </c>
      <c r="AY4731">
        <v>1082</v>
      </c>
      <c r="AZ4731" t="s">
        <v>1418</v>
      </c>
    </row>
    <row r="4732" spans="1:52" x14ac:dyDescent="0.25">
      <c r="A4732">
        <v>557300</v>
      </c>
      <c r="B4732" t="s">
        <v>24422</v>
      </c>
      <c r="C4732">
        <v>6740</v>
      </c>
      <c r="D4732" t="s">
        <v>10957</v>
      </c>
      <c r="E4732" t="s">
        <v>36038</v>
      </c>
      <c r="F4732">
        <v>18095513</v>
      </c>
      <c r="G4732">
        <v>1001429277</v>
      </c>
      <c r="H4732" t="s">
        <v>24423</v>
      </c>
      <c r="I4732" t="s">
        <v>24424</v>
      </c>
      <c r="J4732" t="s">
        <v>24425</v>
      </c>
      <c r="K4732" s="38" t="s">
        <v>4380</v>
      </c>
      <c r="L4732">
        <v>12</v>
      </c>
      <c r="P4732" s="5">
        <v>44203</v>
      </c>
      <c r="Q4732" t="s">
        <v>1557</v>
      </c>
      <c r="U4732">
        <v>5</v>
      </c>
      <c r="V4732" t="s">
        <v>1859</v>
      </c>
      <c r="W4732">
        <v>1</v>
      </c>
      <c r="X4732" t="s">
        <v>36371</v>
      </c>
      <c r="Y4732">
        <v>10</v>
      </c>
      <c r="Z4732">
        <v>189709</v>
      </c>
      <c r="AA4732">
        <v>123</v>
      </c>
      <c r="AB4732" t="s">
        <v>1374</v>
      </c>
      <c r="AC4732">
        <v>1011</v>
      </c>
      <c r="AD4732" t="s">
        <v>1374</v>
      </c>
      <c r="AE4732">
        <v>1</v>
      </c>
      <c r="AF4732" t="s">
        <v>34807</v>
      </c>
      <c r="AG4732">
        <v>80</v>
      </c>
      <c r="AH4732" t="s">
        <v>1374</v>
      </c>
      <c r="AI4732">
        <v>561</v>
      </c>
      <c r="AJ4732" t="s">
        <v>8807</v>
      </c>
      <c r="AO4732" t="s">
        <v>24426</v>
      </c>
      <c r="AP4732" t="s">
        <v>24427</v>
      </c>
      <c r="AQ4732">
        <v>0</v>
      </c>
      <c r="AR4732" t="s">
        <v>1550</v>
      </c>
      <c r="AS4732" t="s">
        <v>24406</v>
      </c>
      <c r="AV4732">
        <v>55.473471510000003</v>
      </c>
      <c r="AW4732">
        <v>8.6960813300000002</v>
      </c>
      <c r="AX4732" t="s">
        <v>1551</v>
      </c>
      <c r="AY4732">
        <v>1083</v>
      </c>
      <c r="AZ4732" t="s">
        <v>1468</v>
      </c>
    </row>
    <row r="4733" spans="1:52" x14ac:dyDescent="0.25">
      <c r="A4733">
        <v>557302</v>
      </c>
      <c r="B4733" t="s">
        <v>41009</v>
      </c>
      <c r="C4733">
        <v>6740</v>
      </c>
      <c r="D4733" t="s">
        <v>10957</v>
      </c>
      <c r="E4733" t="s">
        <v>41010</v>
      </c>
      <c r="F4733">
        <v>42082228</v>
      </c>
      <c r="G4733">
        <v>1003079898</v>
      </c>
      <c r="H4733" t="s">
        <v>24428</v>
      </c>
      <c r="I4733" t="s">
        <v>24429</v>
      </c>
      <c r="J4733" t="s">
        <v>41011</v>
      </c>
      <c r="K4733" s="38" t="s">
        <v>14418</v>
      </c>
      <c r="L4733">
        <v>31</v>
      </c>
      <c r="P4733" s="5">
        <v>45140</v>
      </c>
      <c r="Q4733" t="s">
        <v>1850</v>
      </c>
      <c r="U4733">
        <v>4</v>
      </c>
      <c r="V4733" t="s">
        <v>2004</v>
      </c>
      <c r="W4733">
        <v>1</v>
      </c>
      <c r="X4733" t="s">
        <v>36371</v>
      </c>
      <c r="Z4733">
        <v>194911</v>
      </c>
      <c r="AA4733">
        <v>261</v>
      </c>
      <c r="AB4733" t="s">
        <v>8307</v>
      </c>
      <c r="AC4733">
        <v>1071</v>
      </c>
      <c r="AD4733" t="s">
        <v>1376</v>
      </c>
      <c r="AE4733">
        <v>1</v>
      </c>
      <c r="AF4733" t="s">
        <v>34807</v>
      </c>
      <c r="AG4733">
        <v>99</v>
      </c>
      <c r="AH4733" t="s">
        <v>41429</v>
      </c>
      <c r="AI4733">
        <v>561</v>
      </c>
      <c r="AJ4733" t="s">
        <v>8807</v>
      </c>
      <c r="AO4733" t="s">
        <v>24430</v>
      </c>
      <c r="AP4733" t="s">
        <v>24431</v>
      </c>
      <c r="AQ4733">
        <v>0</v>
      </c>
      <c r="AR4733" t="s">
        <v>1550</v>
      </c>
      <c r="AS4733" t="s">
        <v>41012</v>
      </c>
      <c r="AV4733">
        <v>55.42184091</v>
      </c>
      <c r="AW4733">
        <v>8.7128114700000001</v>
      </c>
      <c r="AX4733" t="s">
        <v>1551</v>
      </c>
      <c r="AY4733">
        <v>1083</v>
      </c>
      <c r="AZ4733" t="s">
        <v>1468</v>
      </c>
    </row>
    <row r="4734" spans="1:52" x14ac:dyDescent="0.25">
      <c r="A4734">
        <v>557303</v>
      </c>
      <c r="B4734" t="s">
        <v>24432</v>
      </c>
      <c r="C4734">
        <v>6740</v>
      </c>
      <c r="D4734" t="s">
        <v>10957</v>
      </c>
      <c r="E4734" t="s">
        <v>24433</v>
      </c>
      <c r="F4734">
        <v>50043614</v>
      </c>
      <c r="G4734">
        <v>1001942114</v>
      </c>
      <c r="H4734" t="s">
        <v>24434</v>
      </c>
      <c r="I4734" t="s">
        <v>24435</v>
      </c>
      <c r="J4734" t="s">
        <v>24436</v>
      </c>
      <c r="K4734" s="38" t="s">
        <v>11306</v>
      </c>
      <c r="L4734">
        <v>7</v>
      </c>
      <c r="P4734" s="5">
        <v>43719</v>
      </c>
      <c r="Q4734" t="s">
        <v>1557</v>
      </c>
      <c r="U4734">
        <v>5</v>
      </c>
      <c r="V4734" t="s">
        <v>1859</v>
      </c>
      <c r="W4734">
        <v>1</v>
      </c>
      <c r="X4734" t="s">
        <v>36371</v>
      </c>
      <c r="Y4734">
        <v>10</v>
      </c>
      <c r="Z4734">
        <v>197508</v>
      </c>
      <c r="AA4734">
        <v>123</v>
      </c>
      <c r="AB4734" t="s">
        <v>1374</v>
      </c>
      <c r="AC4734">
        <v>1011</v>
      </c>
      <c r="AD4734" t="s">
        <v>1374</v>
      </c>
      <c r="AE4734">
        <v>1</v>
      </c>
      <c r="AF4734" t="s">
        <v>34807</v>
      </c>
      <c r="AG4734">
        <v>80</v>
      </c>
      <c r="AH4734" t="s">
        <v>1374</v>
      </c>
      <c r="AI4734">
        <v>561</v>
      </c>
      <c r="AJ4734" t="s">
        <v>8807</v>
      </c>
      <c r="AO4734" t="s">
        <v>24437</v>
      </c>
      <c r="AP4734" t="s">
        <v>24438</v>
      </c>
      <c r="AQ4734">
        <v>0</v>
      </c>
      <c r="AR4734" t="s">
        <v>1550</v>
      </c>
      <c r="AS4734" t="s">
        <v>24439</v>
      </c>
      <c r="AV4734">
        <v>55.48614362</v>
      </c>
      <c r="AW4734">
        <v>8.6969509699999996</v>
      </c>
      <c r="AX4734" t="s">
        <v>1551</v>
      </c>
      <c r="AY4734">
        <v>1083</v>
      </c>
      <c r="AZ4734" t="s">
        <v>1468</v>
      </c>
    </row>
    <row r="4735" spans="1:52" x14ac:dyDescent="0.25">
      <c r="A4735">
        <v>559001</v>
      </c>
      <c r="B4735" t="s">
        <v>37311</v>
      </c>
      <c r="C4735">
        <v>6650</v>
      </c>
      <c r="D4735" t="s">
        <v>37312</v>
      </c>
      <c r="E4735" t="s">
        <v>37311</v>
      </c>
      <c r="F4735">
        <v>29189838</v>
      </c>
      <c r="G4735">
        <v>1003329848</v>
      </c>
      <c r="H4735" t="s">
        <v>24440</v>
      </c>
      <c r="I4735" t="s">
        <v>24441</v>
      </c>
      <c r="J4735" t="s">
        <v>9664</v>
      </c>
      <c r="K4735" s="38" t="s">
        <v>9665</v>
      </c>
      <c r="L4735">
        <v>2</v>
      </c>
      <c r="P4735" s="5">
        <v>45254</v>
      </c>
      <c r="Q4735" t="s">
        <v>1850</v>
      </c>
      <c r="R4735">
        <v>575</v>
      </c>
      <c r="S4735" t="s">
        <v>8834</v>
      </c>
      <c r="U4735">
        <v>2</v>
      </c>
      <c r="V4735" t="s">
        <v>1546</v>
      </c>
      <c r="W4735">
        <v>1</v>
      </c>
      <c r="X4735" t="s">
        <v>36371</v>
      </c>
      <c r="Y4735">
        <v>9</v>
      </c>
      <c r="AA4735">
        <v>121</v>
      </c>
      <c r="AB4735" t="s">
        <v>1558</v>
      </c>
      <c r="AC4735">
        <v>1012</v>
      </c>
      <c r="AD4735" t="s">
        <v>1377</v>
      </c>
      <c r="AE4735">
        <v>4</v>
      </c>
      <c r="AF4735" t="s">
        <v>34848</v>
      </c>
      <c r="AG4735">
        <v>21</v>
      </c>
      <c r="AH4735" t="s">
        <v>40047</v>
      </c>
      <c r="AI4735">
        <v>575</v>
      </c>
      <c r="AJ4735" t="s">
        <v>8834</v>
      </c>
      <c r="AO4735" t="s">
        <v>24442</v>
      </c>
      <c r="AP4735" t="s">
        <v>9667</v>
      </c>
      <c r="AQ4735">
        <v>1</v>
      </c>
      <c r="AR4735" t="s">
        <v>2441</v>
      </c>
      <c r="AS4735" t="s">
        <v>7531</v>
      </c>
      <c r="AV4735">
        <v>55.481580479999998</v>
      </c>
      <c r="AW4735">
        <v>9.0195972799999993</v>
      </c>
      <c r="AX4735" t="s">
        <v>1551</v>
      </c>
      <c r="AY4735">
        <v>1083</v>
      </c>
      <c r="AZ4735" t="s">
        <v>1468</v>
      </c>
    </row>
    <row r="4736" spans="1:52" x14ac:dyDescent="0.25">
      <c r="A4736">
        <v>559003</v>
      </c>
      <c r="B4736" t="s">
        <v>24443</v>
      </c>
      <c r="C4736">
        <v>6650</v>
      </c>
      <c r="D4736" t="s">
        <v>37312</v>
      </c>
      <c r="E4736" t="s">
        <v>24444</v>
      </c>
      <c r="F4736">
        <v>29189838</v>
      </c>
      <c r="G4736">
        <v>1003329770</v>
      </c>
      <c r="I4736" t="s">
        <v>24445</v>
      </c>
      <c r="J4736" t="s">
        <v>24446</v>
      </c>
      <c r="K4736" s="38" t="s">
        <v>9670</v>
      </c>
      <c r="L4736">
        <v>1</v>
      </c>
      <c r="P4736" s="5">
        <v>40732</v>
      </c>
      <c r="Q4736" t="s">
        <v>1557</v>
      </c>
      <c r="R4736">
        <v>575</v>
      </c>
      <c r="S4736" t="s">
        <v>8834</v>
      </c>
      <c r="T4736" s="5">
        <v>40755</v>
      </c>
      <c r="U4736">
        <v>2</v>
      </c>
      <c r="V4736" t="s">
        <v>1546</v>
      </c>
      <c r="W4736">
        <v>1</v>
      </c>
      <c r="X4736" t="s">
        <v>36371</v>
      </c>
      <c r="Y4736">
        <v>6</v>
      </c>
      <c r="Z4736">
        <v>184101</v>
      </c>
      <c r="AA4736">
        <v>121</v>
      </c>
      <c r="AB4736" t="s">
        <v>1558</v>
      </c>
      <c r="AC4736">
        <v>1012</v>
      </c>
      <c r="AD4736" t="s">
        <v>1377</v>
      </c>
      <c r="AE4736">
        <v>3</v>
      </c>
      <c r="AF4736" t="s">
        <v>1601</v>
      </c>
      <c r="AG4736">
        <v>21</v>
      </c>
      <c r="AH4736" t="s">
        <v>40047</v>
      </c>
      <c r="AI4736">
        <v>575</v>
      </c>
      <c r="AJ4736" t="s">
        <v>8834</v>
      </c>
      <c r="AK4736">
        <v>2</v>
      </c>
      <c r="AL4736" t="s">
        <v>1618</v>
      </c>
      <c r="AM4736">
        <v>280190</v>
      </c>
      <c r="AO4736" t="s">
        <v>24447</v>
      </c>
      <c r="AP4736" t="s">
        <v>24448</v>
      </c>
      <c r="AQ4736">
        <v>0</v>
      </c>
      <c r="AR4736" t="s">
        <v>1550</v>
      </c>
      <c r="AS4736" t="s">
        <v>9672</v>
      </c>
      <c r="AU4736" t="s">
        <v>24449</v>
      </c>
      <c r="AV4736" s="6" t="s">
        <v>24450</v>
      </c>
      <c r="AW4736" s="6" t="s">
        <v>24451</v>
      </c>
      <c r="AX4736" t="s">
        <v>1551</v>
      </c>
      <c r="AY4736">
        <v>1083</v>
      </c>
      <c r="AZ4736" t="s">
        <v>1468</v>
      </c>
    </row>
    <row r="4737" spans="1:52" x14ac:dyDescent="0.25">
      <c r="A4737">
        <v>559004</v>
      </c>
      <c r="B4737" t="s">
        <v>39079</v>
      </c>
      <c r="C4737">
        <v>6650</v>
      </c>
      <c r="D4737" t="s">
        <v>37312</v>
      </c>
      <c r="E4737" t="s">
        <v>39080</v>
      </c>
      <c r="F4737">
        <v>29189838</v>
      </c>
      <c r="G4737">
        <v>1003329824</v>
      </c>
      <c r="H4737" t="s">
        <v>24452</v>
      </c>
      <c r="I4737" t="s">
        <v>24453</v>
      </c>
      <c r="J4737" t="s">
        <v>39081</v>
      </c>
      <c r="K4737" s="38" t="s">
        <v>24454</v>
      </c>
      <c r="L4737">
        <v>30</v>
      </c>
      <c r="P4737" s="5">
        <v>45096</v>
      </c>
      <c r="Q4737" t="s">
        <v>1850</v>
      </c>
      <c r="R4737">
        <v>575</v>
      </c>
      <c r="S4737" t="s">
        <v>8834</v>
      </c>
      <c r="T4737" s="5">
        <v>45096</v>
      </c>
      <c r="U4737">
        <v>2</v>
      </c>
      <c r="V4737" t="s">
        <v>1546</v>
      </c>
      <c r="W4737">
        <v>1</v>
      </c>
      <c r="X4737" t="s">
        <v>36371</v>
      </c>
      <c r="Y4737">
        <v>6</v>
      </c>
      <c r="AA4737">
        <v>121</v>
      </c>
      <c r="AB4737" t="s">
        <v>1558</v>
      </c>
      <c r="AC4737">
        <v>1012</v>
      </c>
      <c r="AD4737" t="s">
        <v>1377</v>
      </c>
      <c r="AE4737">
        <v>3</v>
      </c>
      <c r="AF4737" t="s">
        <v>1601</v>
      </c>
      <c r="AG4737">
        <v>21</v>
      </c>
      <c r="AH4737" t="s">
        <v>40047</v>
      </c>
      <c r="AI4737">
        <v>575</v>
      </c>
      <c r="AJ4737" t="s">
        <v>8834</v>
      </c>
      <c r="AK4737">
        <v>2</v>
      </c>
      <c r="AL4737" t="s">
        <v>1618</v>
      </c>
      <c r="AM4737">
        <v>280189</v>
      </c>
      <c r="AN4737">
        <v>280189</v>
      </c>
      <c r="AO4737" t="s">
        <v>9666</v>
      </c>
      <c r="AP4737" t="s">
        <v>9667</v>
      </c>
      <c r="AQ4737">
        <v>2</v>
      </c>
      <c r="AR4737" t="s">
        <v>2358</v>
      </c>
      <c r="AS4737" t="s">
        <v>39082</v>
      </c>
      <c r="AX4737" t="s">
        <v>1551</v>
      </c>
      <c r="AY4737">
        <v>1083</v>
      </c>
      <c r="AZ4737" t="s">
        <v>1468</v>
      </c>
    </row>
    <row r="4738" spans="1:52" x14ac:dyDescent="0.25">
      <c r="A4738">
        <v>559005</v>
      </c>
      <c r="B4738" t="s">
        <v>39083</v>
      </c>
      <c r="C4738">
        <v>6650</v>
      </c>
      <c r="D4738" t="s">
        <v>37312</v>
      </c>
      <c r="E4738" t="s">
        <v>39084</v>
      </c>
      <c r="F4738">
        <v>29189838</v>
      </c>
      <c r="G4738">
        <v>1003329721</v>
      </c>
      <c r="H4738" t="s">
        <v>24455</v>
      </c>
      <c r="I4738" t="s">
        <v>24456</v>
      </c>
      <c r="J4738" t="s">
        <v>24457</v>
      </c>
      <c r="K4738" s="38" t="s">
        <v>7173</v>
      </c>
      <c r="L4738">
        <v>5</v>
      </c>
      <c r="P4738" s="5">
        <v>45254</v>
      </c>
      <c r="Q4738" t="s">
        <v>1850</v>
      </c>
      <c r="R4738">
        <v>575</v>
      </c>
      <c r="S4738" t="s">
        <v>8834</v>
      </c>
      <c r="U4738">
        <v>2</v>
      </c>
      <c r="V4738" t="s">
        <v>1546</v>
      </c>
      <c r="W4738">
        <v>1</v>
      </c>
      <c r="X4738" t="s">
        <v>36371</v>
      </c>
      <c r="Y4738">
        <v>6</v>
      </c>
      <c r="Z4738">
        <v>198008</v>
      </c>
      <c r="AA4738">
        <v>121</v>
      </c>
      <c r="AB4738" t="s">
        <v>1558</v>
      </c>
      <c r="AC4738">
        <v>1012</v>
      </c>
      <c r="AD4738" t="s">
        <v>1377</v>
      </c>
      <c r="AE4738">
        <v>1</v>
      </c>
      <c r="AF4738" t="s">
        <v>34807</v>
      </c>
      <c r="AG4738">
        <v>21</v>
      </c>
      <c r="AH4738" t="s">
        <v>40047</v>
      </c>
      <c r="AI4738">
        <v>575</v>
      </c>
      <c r="AJ4738" t="s">
        <v>8834</v>
      </c>
      <c r="AN4738">
        <v>559001</v>
      </c>
      <c r="AO4738" t="s">
        <v>9666</v>
      </c>
      <c r="AP4738" t="s">
        <v>9667</v>
      </c>
      <c r="AQ4738">
        <v>2</v>
      </c>
      <c r="AR4738" t="s">
        <v>2358</v>
      </c>
      <c r="AS4738" t="s">
        <v>24458</v>
      </c>
      <c r="AV4738">
        <v>55.48727195</v>
      </c>
      <c r="AW4738">
        <v>9.0126619300000002</v>
      </c>
      <c r="AX4738" t="s">
        <v>1551</v>
      </c>
      <c r="AY4738">
        <v>1083</v>
      </c>
      <c r="AZ4738" t="s">
        <v>1468</v>
      </c>
    </row>
    <row r="4739" spans="1:52" x14ac:dyDescent="0.25">
      <c r="A4739">
        <v>559006</v>
      </c>
      <c r="B4739" t="s">
        <v>39085</v>
      </c>
      <c r="C4739">
        <v>6650</v>
      </c>
      <c r="D4739" t="s">
        <v>37312</v>
      </c>
      <c r="E4739" t="s">
        <v>41013</v>
      </c>
      <c r="F4739">
        <v>29189838</v>
      </c>
      <c r="G4739">
        <v>1003328129</v>
      </c>
      <c r="H4739" t="s">
        <v>24459</v>
      </c>
      <c r="I4739" t="s">
        <v>24460</v>
      </c>
      <c r="J4739" t="s">
        <v>24461</v>
      </c>
      <c r="K4739" s="38" t="s">
        <v>6467</v>
      </c>
      <c r="L4739">
        <v>23</v>
      </c>
      <c r="P4739" s="5">
        <v>43405</v>
      </c>
      <c r="Q4739" t="s">
        <v>1557</v>
      </c>
      <c r="R4739">
        <v>575</v>
      </c>
      <c r="S4739" t="s">
        <v>8834</v>
      </c>
      <c r="T4739" s="5">
        <v>43405</v>
      </c>
      <c r="U4739">
        <v>2</v>
      </c>
      <c r="V4739" t="s">
        <v>1546</v>
      </c>
      <c r="W4739">
        <v>1</v>
      </c>
      <c r="X4739" t="s">
        <v>36371</v>
      </c>
      <c r="Y4739">
        <v>10</v>
      </c>
      <c r="Z4739">
        <v>198108</v>
      </c>
      <c r="AA4739">
        <v>126</v>
      </c>
      <c r="AB4739" t="s">
        <v>1382</v>
      </c>
      <c r="AC4739">
        <v>1015</v>
      </c>
      <c r="AD4739" t="s">
        <v>1382</v>
      </c>
      <c r="AE4739">
        <v>3</v>
      </c>
      <c r="AF4739" t="s">
        <v>1601</v>
      </c>
      <c r="AG4739">
        <v>27</v>
      </c>
      <c r="AH4739" t="s">
        <v>34825</v>
      </c>
      <c r="AI4739">
        <v>575</v>
      </c>
      <c r="AJ4739" t="s">
        <v>8834</v>
      </c>
      <c r="AO4739" t="s">
        <v>24462</v>
      </c>
      <c r="AP4739" t="s">
        <v>24463</v>
      </c>
      <c r="AQ4739">
        <v>0</v>
      </c>
      <c r="AR4739" t="s">
        <v>1550</v>
      </c>
      <c r="AS4739" t="s">
        <v>24464</v>
      </c>
      <c r="AU4739" t="s">
        <v>24449</v>
      </c>
      <c r="AV4739">
        <v>55.557591960000003</v>
      </c>
      <c r="AW4739">
        <v>8.9908670799999992</v>
      </c>
      <c r="AX4739" t="s">
        <v>1551</v>
      </c>
      <c r="AY4739">
        <v>1083</v>
      </c>
      <c r="AZ4739" t="s">
        <v>1468</v>
      </c>
    </row>
    <row r="4740" spans="1:52" x14ac:dyDescent="0.25">
      <c r="A4740">
        <v>559007</v>
      </c>
      <c r="B4740" t="s">
        <v>24465</v>
      </c>
      <c r="C4740">
        <v>6650</v>
      </c>
      <c r="D4740" t="s">
        <v>37312</v>
      </c>
      <c r="E4740" t="s">
        <v>24466</v>
      </c>
      <c r="F4740">
        <v>14153071</v>
      </c>
      <c r="G4740">
        <v>1000689482</v>
      </c>
      <c r="H4740" t="s">
        <v>24467</v>
      </c>
      <c r="I4740" t="s">
        <v>24467</v>
      </c>
      <c r="J4740" t="s">
        <v>24468</v>
      </c>
      <c r="K4740" s="38" t="s">
        <v>11618</v>
      </c>
      <c r="L4740">
        <v>31</v>
      </c>
      <c r="P4740" s="5">
        <v>45517</v>
      </c>
      <c r="Q4740" t="s">
        <v>1895</v>
      </c>
      <c r="U4740">
        <v>5</v>
      </c>
      <c r="V4740" t="s">
        <v>1859</v>
      </c>
      <c r="W4740">
        <v>1</v>
      </c>
      <c r="X4740" t="s">
        <v>36371</v>
      </c>
      <c r="Y4740">
        <v>8</v>
      </c>
      <c r="Z4740">
        <v>199008</v>
      </c>
      <c r="AA4740">
        <v>121</v>
      </c>
      <c r="AB4740" t="s">
        <v>1558</v>
      </c>
      <c r="AC4740">
        <v>1013</v>
      </c>
      <c r="AD4740" t="s">
        <v>1379</v>
      </c>
      <c r="AE4740">
        <v>1</v>
      </c>
      <c r="AF4740" t="s">
        <v>34807</v>
      </c>
      <c r="AG4740">
        <v>21</v>
      </c>
      <c r="AH4740" t="s">
        <v>40047</v>
      </c>
      <c r="AI4740">
        <v>575</v>
      </c>
      <c r="AJ4740" t="s">
        <v>8834</v>
      </c>
      <c r="AO4740" t="s">
        <v>24469</v>
      </c>
      <c r="AP4740" t="s">
        <v>24470</v>
      </c>
      <c r="AQ4740">
        <v>0</v>
      </c>
      <c r="AR4740" t="s">
        <v>1550</v>
      </c>
      <c r="AS4740" t="s">
        <v>24471</v>
      </c>
      <c r="AU4740" t="s">
        <v>24472</v>
      </c>
      <c r="AV4740">
        <v>55.51703569</v>
      </c>
      <c r="AW4740">
        <v>9.0123064500000005</v>
      </c>
      <c r="AX4740" t="s">
        <v>1551</v>
      </c>
      <c r="AY4740">
        <v>1083</v>
      </c>
      <c r="AZ4740" t="s">
        <v>1468</v>
      </c>
    </row>
    <row r="4741" spans="1:52" x14ac:dyDescent="0.25">
      <c r="A4741">
        <v>559008</v>
      </c>
      <c r="B4741" t="s">
        <v>24473</v>
      </c>
      <c r="C4741">
        <v>6650</v>
      </c>
      <c r="D4741" t="s">
        <v>37312</v>
      </c>
      <c r="E4741" t="s">
        <v>24474</v>
      </c>
      <c r="F4741">
        <v>29189897</v>
      </c>
      <c r="G4741">
        <v>1001206675</v>
      </c>
      <c r="I4741" t="s">
        <v>24475</v>
      </c>
      <c r="J4741" t="s">
        <v>24476</v>
      </c>
      <c r="K4741" s="38" t="s">
        <v>9670</v>
      </c>
      <c r="L4741">
        <v>36</v>
      </c>
      <c r="P4741" s="5">
        <v>41173</v>
      </c>
      <c r="Q4741" t="s">
        <v>1557</v>
      </c>
      <c r="R4741">
        <v>575</v>
      </c>
      <c r="S4741" t="s">
        <v>8834</v>
      </c>
      <c r="T4741" s="5">
        <v>41153</v>
      </c>
      <c r="U4741">
        <v>5</v>
      </c>
      <c r="V4741" t="s">
        <v>1859</v>
      </c>
      <c r="W4741">
        <v>1</v>
      </c>
      <c r="X4741" t="s">
        <v>36371</v>
      </c>
      <c r="Y4741">
        <v>11</v>
      </c>
      <c r="Z4741">
        <v>200108</v>
      </c>
      <c r="AA4741">
        <v>129</v>
      </c>
      <c r="AB4741" t="s">
        <v>1373</v>
      </c>
      <c r="AC4741">
        <v>1016</v>
      </c>
      <c r="AD4741" t="s">
        <v>1373</v>
      </c>
      <c r="AE4741">
        <v>3</v>
      </c>
      <c r="AF4741" t="s">
        <v>1601</v>
      </c>
      <c r="AG4741">
        <v>29</v>
      </c>
      <c r="AH4741" t="s">
        <v>3064</v>
      </c>
      <c r="AI4741">
        <v>575</v>
      </c>
      <c r="AJ4741" t="s">
        <v>8834</v>
      </c>
      <c r="AO4741" t="s">
        <v>24477</v>
      </c>
      <c r="AP4741" t="s">
        <v>24478</v>
      </c>
      <c r="AQ4741">
        <v>0</v>
      </c>
      <c r="AR4741" t="s">
        <v>1550</v>
      </c>
      <c r="AS4741" t="s">
        <v>9672</v>
      </c>
      <c r="AU4741" t="s">
        <v>24449</v>
      </c>
      <c r="AX4741" t="s">
        <v>1551</v>
      </c>
      <c r="AY4741">
        <v>1083</v>
      </c>
      <c r="AZ4741" t="s">
        <v>1468</v>
      </c>
    </row>
    <row r="4742" spans="1:52" x14ac:dyDescent="0.25">
      <c r="A4742">
        <v>561000</v>
      </c>
      <c r="B4742" t="s">
        <v>24479</v>
      </c>
      <c r="C4742">
        <v>6700</v>
      </c>
      <c r="D4742" t="s">
        <v>1471</v>
      </c>
      <c r="E4742" t="s">
        <v>8807</v>
      </c>
      <c r="F4742">
        <v>29189803</v>
      </c>
      <c r="G4742">
        <v>1003330912</v>
      </c>
      <c r="I4742" t="s">
        <v>14012</v>
      </c>
      <c r="J4742" t="s">
        <v>40592</v>
      </c>
      <c r="K4742" s="39">
        <v>8751</v>
      </c>
      <c r="L4742">
        <v>74</v>
      </c>
      <c r="P4742" s="5">
        <v>44126</v>
      </c>
      <c r="Q4742" t="s">
        <v>1557</v>
      </c>
      <c r="R4742">
        <v>561</v>
      </c>
      <c r="S4742" t="s">
        <v>8807</v>
      </c>
      <c r="U4742">
        <v>2</v>
      </c>
      <c r="V4742" t="s">
        <v>1546</v>
      </c>
      <c r="W4742">
        <v>5</v>
      </c>
      <c r="X4742" t="s">
        <v>41387</v>
      </c>
      <c r="Z4742">
        <v>200701</v>
      </c>
      <c r="AA4742">
        <v>923</v>
      </c>
      <c r="AB4742" t="s">
        <v>1547</v>
      </c>
      <c r="AC4742">
        <v>2013</v>
      </c>
      <c r="AD4742" t="s">
        <v>1547</v>
      </c>
      <c r="AE4742">
        <v>1</v>
      </c>
      <c r="AF4742" t="s">
        <v>34807</v>
      </c>
      <c r="AG4742">
        <v>99</v>
      </c>
      <c r="AH4742" t="s">
        <v>41429</v>
      </c>
      <c r="AI4742">
        <v>561</v>
      </c>
      <c r="AJ4742" t="s">
        <v>8807</v>
      </c>
      <c r="AO4742" t="s">
        <v>14013</v>
      </c>
      <c r="AP4742" t="s">
        <v>14014</v>
      </c>
      <c r="AQ4742">
        <v>0</v>
      </c>
      <c r="AR4742" t="s">
        <v>1550</v>
      </c>
      <c r="AS4742" t="s">
        <v>10407</v>
      </c>
      <c r="AT4742" t="s">
        <v>40086</v>
      </c>
      <c r="AV4742">
        <v>55.472298199999997</v>
      </c>
      <c r="AW4742">
        <v>8.4531353500000002</v>
      </c>
      <c r="AX4742" t="s">
        <v>1551</v>
      </c>
      <c r="AY4742">
        <v>1083</v>
      </c>
      <c r="AZ4742" t="s">
        <v>1468</v>
      </c>
    </row>
    <row r="4743" spans="1:52" x14ac:dyDescent="0.25">
      <c r="A4743">
        <v>561002</v>
      </c>
      <c r="B4743" t="s">
        <v>4498</v>
      </c>
      <c r="C4743">
        <v>6705</v>
      </c>
      <c r="D4743" t="s">
        <v>41532</v>
      </c>
      <c r="E4743" t="s">
        <v>4498</v>
      </c>
      <c r="F4743">
        <v>29189803</v>
      </c>
      <c r="G4743">
        <v>1003330687</v>
      </c>
      <c r="H4743" t="s">
        <v>24480</v>
      </c>
      <c r="I4743" t="s">
        <v>11711</v>
      </c>
      <c r="J4743" t="s">
        <v>11712</v>
      </c>
      <c r="K4743" s="39">
        <v>6962</v>
      </c>
      <c r="L4743">
        <v>166</v>
      </c>
      <c r="P4743" s="5">
        <v>45512</v>
      </c>
      <c r="Q4743" t="s">
        <v>1545</v>
      </c>
      <c r="R4743">
        <v>561</v>
      </c>
      <c r="S4743" t="s">
        <v>8807</v>
      </c>
      <c r="U4743">
        <v>2</v>
      </c>
      <c r="V4743" t="s">
        <v>1546</v>
      </c>
      <c r="W4743">
        <v>1</v>
      </c>
      <c r="X4743" t="s">
        <v>36371</v>
      </c>
      <c r="Y4743">
        <v>10</v>
      </c>
      <c r="Z4743">
        <v>196808</v>
      </c>
      <c r="AA4743">
        <v>121</v>
      </c>
      <c r="AB4743" t="s">
        <v>1558</v>
      </c>
      <c r="AC4743">
        <v>1012</v>
      </c>
      <c r="AD4743" t="s">
        <v>1377</v>
      </c>
      <c r="AE4743">
        <v>1</v>
      </c>
      <c r="AF4743" t="s">
        <v>34807</v>
      </c>
      <c r="AG4743">
        <v>25</v>
      </c>
      <c r="AH4743" t="s">
        <v>41441</v>
      </c>
      <c r="AI4743">
        <v>561</v>
      </c>
      <c r="AJ4743" t="s">
        <v>8807</v>
      </c>
      <c r="AO4743" t="s">
        <v>24481</v>
      </c>
      <c r="AP4743" t="s">
        <v>11243</v>
      </c>
      <c r="AQ4743">
        <v>0</v>
      </c>
      <c r="AR4743" t="s">
        <v>1550</v>
      </c>
      <c r="AS4743" t="s">
        <v>4110</v>
      </c>
      <c r="AV4743">
        <v>55.48261445</v>
      </c>
      <c r="AW4743">
        <v>8.4829291300000005</v>
      </c>
      <c r="AX4743" t="s">
        <v>1551</v>
      </c>
      <c r="AY4743">
        <v>1083</v>
      </c>
      <c r="AZ4743" t="s">
        <v>1468</v>
      </c>
    </row>
    <row r="4744" spans="1:52" x14ac:dyDescent="0.25">
      <c r="A4744">
        <v>561003</v>
      </c>
      <c r="B4744" t="s">
        <v>24482</v>
      </c>
      <c r="C4744">
        <v>6700</v>
      </c>
      <c r="D4744" t="s">
        <v>1471</v>
      </c>
      <c r="E4744" t="s">
        <v>24483</v>
      </c>
      <c r="F4744">
        <v>29189803</v>
      </c>
      <c r="G4744">
        <v>1003330572</v>
      </c>
      <c r="H4744" t="s">
        <v>24484</v>
      </c>
      <c r="I4744" t="s">
        <v>24485</v>
      </c>
      <c r="J4744" t="s">
        <v>39086</v>
      </c>
      <c r="K4744" s="39">
        <v>5920</v>
      </c>
      <c r="L4744">
        <v>100</v>
      </c>
      <c r="P4744" s="5">
        <v>45512</v>
      </c>
      <c r="Q4744" t="s">
        <v>1545</v>
      </c>
      <c r="R4744">
        <v>561</v>
      </c>
      <c r="S4744" t="s">
        <v>8807</v>
      </c>
      <c r="U4744">
        <v>2</v>
      </c>
      <c r="V4744" t="s">
        <v>1546</v>
      </c>
      <c r="W4744">
        <v>1</v>
      </c>
      <c r="X4744" t="s">
        <v>36371</v>
      </c>
      <c r="Y4744">
        <v>9</v>
      </c>
      <c r="Z4744">
        <v>192208</v>
      </c>
      <c r="AA4744">
        <v>121</v>
      </c>
      <c r="AB4744" t="s">
        <v>1558</v>
      </c>
      <c r="AC4744">
        <v>1012</v>
      </c>
      <c r="AD4744" t="s">
        <v>1377</v>
      </c>
      <c r="AE4744">
        <v>1</v>
      </c>
      <c r="AF4744" t="s">
        <v>34807</v>
      </c>
      <c r="AG4744">
        <v>21</v>
      </c>
      <c r="AH4744" t="s">
        <v>40047</v>
      </c>
      <c r="AI4744">
        <v>561</v>
      </c>
      <c r="AJ4744" t="s">
        <v>8807</v>
      </c>
      <c r="AO4744" t="s">
        <v>24486</v>
      </c>
      <c r="AP4744" t="s">
        <v>11243</v>
      </c>
      <c r="AQ4744">
        <v>0</v>
      </c>
      <c r="AR4744" t="s">
        <v>1550</v>
      </c>
      <c r="AS4744" t="s">
        <v>36418</v>
      </c>
      <c r="AV4744">
        <v>55.478071200000002</v>
      </c>
      <c r="AW4744">
        <v>8.4607010500000008</v>
      </c>
      <c r="AX4744" t="s">
        <v>1551</v>
      </c>
      <c r="AY4744">
        <v>1083</v>
      </c>
      <c r="AZ4744" t="s">
        <v>1468</v>
      </c>
    </row>
    <row r="4745" spans="1:52" x14ac:dyDescent="0.25">
      <c r="A4745">
        <v>561004</v>
      </c>
      <c r="B4745" t="s">
        <v>24487</v>
      </c>
      <c r="C4745">
        <v>6715</v>
      </c>
      <c r="D4745" t="s">
        <v>11234</v>
      </c>
      <c r="E4745" t="s">
        <v>24487</v>
      </c>
      <c r="F4745">
        <v>29189803</v>
      </c>
      <c r="G4745">
        <v>1003330444</v>
      </c>
      <c r="H4745" t="s">
        <v>24488</v>
      </c>
      <c r="I4745" t="s">
        <v>24489</v>
      </c>
      <c r="J4745" t="s">
        <v>24490</v>
      </c>
      <c r="K4745" s="38" t="s">
        <v>20386</v>
      </c>
      <c r="L4745">
        <v>14</v>
      </c>
      <c r="P4745" s="5">
        <v>45512</v>
      </c>
      <c r="Q4745" t="s">
        <v>1545</v>
      </c>
      <c r="R4745">
        <v>561</v>
      </c>
      <c r="S4745" t="s">
        <v>8807</v>
      </c>
      <c r="U4745">
        <v>2</v>
      </c>
      <c r="V4745" t="s">
        <v>1546</v>
      </c>
      <c r="W4745">
        <v>1</v>
      </c>
      <c r="X4745" t="s">
        <v>36371</v>
      </c>
      <c r="Y4745">
        <v>9</v>
      </c>
      <c r="Z4745">
        <v>195808</v>
      </c>
      <c r="AA4745">
        <v>121</v>
      </c>
      <c r="AB4745" t="s">
        <v>1558</v>
      </c>
      <c r="AC4745">
        <v>1012</v>
      </c>
      <c r="AD4745" t="s">
        <v>1377</v>
      </c>
      <c r="AE4745">
        <v>1</v>
      </c>
      <c r="AF4745" t="s">
        <v>34807</v>
      </c>
      <c r="AG4745">
        <v>21</v>
      </c>
      <c r="AH4745" t="s">
        <v>40047</v>
      </c>
      <c r="AI4745">
        <v>561</v>
      </c>
      <c r="AJ4745" t="s">
        <v>8807</v>
      </c>
      <c r="AO4745" t="s">
        <v>24491</v>
      </c>
      <c r="AP4745" t="s">
        <v>11243</v>
      </c>
      <c r="AQ4745">
        <v>0</v>
      </c>
      <c r="AR4745" t="s">
        <v>1550</v>
      </c>
      <c r="AS4745" t="s">
        <v>24492</v>
      </c>
      <c r="AV4745">
        <v>55.528304310000003</v>
      </c>
      <c r="AW4745">
        <v>8.46287886</v>
      </c>
      <c r="AX4745" t="s">
        <v>1551</v>
      </c>
      <c r="AY4745">
        <v>1083</v>
      </c>
      <c r="AZ4745" t="s">
        <v>1468</v>
      </c>
    </row>
    <row r="4746" spans="1:52" x14ac:dyDescent="0.25">
      <c r="A4746">
        <v>561005</v>
      </c>
      <c r="B4746" t="s">
        <v>24493</v>
      </c>
      <c r="C4746">
        <v>6700</v>
      </c>
      <c r="D4746" t="s">
        <v>1471</v>
      </c>
      <c r="E4746" t="s">
        <v>24494</v>
      </c>
      <c r="F4746">
        <v>29189803</v>
      </c>
      <c r="G4746">
        <v>1003330109</v>
      </c>
      <c r="H4746" t="s">
        <v>24495</v>
      </c>
      <c r="I4746" t="s">
        <v>24496</v>
      </c>
      <c r="J4746" t="s">
        <v>24497</v>
      </c>
      <c r="K4746" s="39">
        <v>1261</v>
      </c>
      <c r="L4746">
        <v>53</v>
      </c>
      <c r="P4746" s="5">
        <v>45512</v>
      </c>
      <c r="Q4746" t="s">
        <v>1545</v>
      </c>
      <c r="R4746">
        <v>561</v>
      </c>
      <c r="S4746" t="s">
        <v>8807</v>
      </c>
      <c r="U4746">
        <v>2</v>
      </c>
      <c r="V4746" t="s">
        <v>1546</v>
      </c>
      <c r="W4746">
        <v>1</v>
      </c>
      <c r="X4746" t="s">
        <v>36371</v>
      </c>
      <c r="Y4746">
        <v>9</v>
      </c>
      <c r="Z4746">
        <v>189401</v>
      </c>
      <c r="AA4746">
        <v>121</v>
      </c>
      <c r="AB4746" t="s">
        <v>1558</v>
      </c>
      <c r="AC4746">
        <v>1012</v>
      </c>
      <c r="AD4746" t="s">
        <v>1377</v>
      </c>
      <c r="AE4746">
        <v>1</v>
      </c>
      <c r="AF4746" t="s">
        <v>34807</v>
      </c>
      <c r="AG4746">
        <v>21</v>
      </c>
      <c r="AH4746" t="s">
        <v>40047</v>
      </c>
      <c r="AI4746">
        <v>561</v>
      </c>
      <c r="AJ4746" t="s">
        <v>8807</v>
      </c>
      <c r="AO4746" t="s">
        <v>24498</v>
      </c>
      <c r="AP4746" t="s">
        <v>11243</v>
      </c>
      <c r="AQ4746">
        <v>0</v>
      </c>
      <c r="AR4746" t="s">
        <v>1550</v>
      </c>
      <c r="AS4746" t="s">
        <v>16309</v>
      </c>
      <c r="AV4746">
        <v>55.467936979999998</v>
      </c>
      <c r="AW4746">
        <v>8.4505625599999998</v>
      </c>
      <c r="AX4746" t="s">
        <v>1551</v>
      </c>
      <c r="AY4746">
        <v>1083</v>
      </c>
      <c r="AZ4746" t="s">
        <v>1468</v>
      </c>
    </row>
    <row r="4747" spans="1:52" x14ac:dyDescent="0.25">
      <c r="A4747">
        <v>561006</v>
      </c>
      <c r="B4747" t="s">
        <v>24499</v>
      </c>
      <c r="C4747">
        <v>6710</v>
      </c>
      <c r="D4747" t="s">
        <v>9738</v>
      </c>
      <c r="E4747" t="s">
        <v>24499</v>
      </c>
      <c r="F4747">
        <v>29189803</v>
      </c>
      <c r="G4747">
        <v>1003330547</v>
      </c>
      <c r="H4747" t="s">
        <v>24500</v>
      </c>
      <c r="I4747" t="s">
        <v>24501</v>
      </c>
      <c r="J4747" t="s">
        <v>24502</v>
      </c>
      <c r="K4747" s="39">
        <v>5755</v>
      </c>
      <c r="L4747">
        <v>1</v>
      </c>
      <c r="P4747" s="5">
        <v>45512</v>
      </c>
      <c r="Q4747" t="s">
        <v>1545</v>
      </c>
      <c r="R4747">
        <v>561</v>
      </c>
      <c r="S4747" t="s">
        <v>8807</v>
      </c>
      <c r="U4747">
        <v>2</v>
      </c>
      <c r="V4747" t="s">
        <v>1546</v>
      </c>
      <c r="W4747">
        <v>1</v>
      </c>
      <c r="X4747" t="s">
        <v>36371</v>
      </c>
      <c r="Y4747">
        <v>10</v>
      </c>
      <c r="Z4747">
        <v>196908</v>
      </c>
      <c r="AA4747">
        <v>121</v>
      </c>
      <c r="AB4747" t="s">
        <v>1558</v>
      </c>
      <c r="AC4747">
        <v>1012</v>
      </c>
      <c r="AD4747" t="s">
        <v>1377</v>
      </c>
      <c r="AE4747">
        <v>1</v>
      </c>
      <c r="AF4747" t="s">
        <v>34807</v>
      </c>
      <c r="AG4747">
        <v>21</v>
      </c>
      <c r="AH4747" t="s">
        <v>40047</v>
      </c>
      <c r="AI4747">
        <v>561</v>
      </c>
      <c r="AJ4747" t="s">
        <v>8807</v>
      </c>
      <c r="AO4747" t="s">
        <v>24503</v>
      </c>
      <c r="AP4747" t="s">
        <v>11243</v>
      </c>
      <c r="AQ4747">
        <v>0</v>
      </c>
      <c r="AR4747" t="s">
        <v>1550</v>
      </c>
      <c r="AS4747" t="s">
        <v>24504</v>
      </c>
      <c r="AV4747">
        <v>55.499055130000002</v>
      </c>
      <c r="AW4747">
        <v>8.4178764800000003</v>
      </c>
      <c r="AX4747" t="s">
        <v>1551</v>
      </c>
      <c r="AY4747">
        <v>1083</v>
      </c>
      <c r="AZ4747" t="s">
        <v>1468</v>
      </c>
    </row>
    <row r="4748" spans="1:52" x14ac:dyDescent="0.25">
      <c r="A4748">
        <v>561010</v>
      </c>
      <c r="B4748" t="s">
        <v>24505</v>
      </c>
      <c r="C4748">
        <v>6710</v>
      </c>
      <c r="D4748" t="s">
        <v>9738</v>
      </c>
      <c r="E4748" t="s">
        <v>24506</v>
      </c>
      <c r="F4748">
        <v>29189803</v>
      </c>
      <c r="G4748">
        <v>1003330365</v>
      </c>
      <c r="H4748" t="s">
        <v>24507</v>
      </c>
      <c r="I4748" t="s">
        <v>24508</v>
      </c>
      <c r="J4748" t="s">
        <v>9741</v>
      </c>
      <c r="K4748" s="39">
        <v>2760</v>
      </c>
      <c r="L4748">
        <v>4</v>
      </c>
      <c r="P4748" s="5">
        <v>40774</v>
      </c>
      <c r="Q4748" t="s">
        <v>1557</v>
      </c>
      <c r="R4748">
        <v>561</v>
      </c>
      <c r="S4748" t="s">
        <v>8807</v>
      </c>
      <c r="T4748" s="5">
        <v>40755</v>
      </c>
      <c r="U4748">
        <v>2</v>
      </c>
      <c r="V4748" t="s">
        <v>1546</v>
      </c>
      <c r="W4748">
        <v>1</v>
      </c>
      <c r="X4748" t="s">
        <v>36371</v>
      </c>
      <c r="Y4748">
        <v>6</v>
      </c>
      <c r="Z4748">
        <v>196008</v>
      </c>
      <c r="AA4748">
        <v>121</v>
      </c>
      <c r="AB4748" t="s">
        <v>1558</v>
      </c>
      <c r="AC4748">
        <v>1012</v>
      </c>
      <c r="AD4748" t="s">
        <v>1377</v>
      </c>
      <c r="AE4748">
        <v>3</v>
      </c>
      <c r="AF4748" t="s">
        <v>1601</v>
      </c>
      <c r="AG4748">
        <v>21</v>
      </c>
      <c r="AH4748" t="s">
        <v>40047</v>
      </c>
      <c r="AI4748">
        <v>561</v>
      </c>
      <c r="AJ4748" t="s">
        <v>8807</v>
      </c>
      <c r="AK4748">
        <v>1</v>
      </c>
      <c r="AL4748" t="s">
        <v>2262</v>
      </c>
      <c r="AM4748">
        <v>561039</v>
      </c>
      <c r="AO4748" t="s">
        <v>24509</v>
      </c>
      <c r="AP4748" t="s">
        <v>24510</v>
      </c>
      <c r="AQ4748">
        <v>0</v>
      </c>
      <c r="AR4748" t="s">
        <v>1550</v>
      </c>
      <c r="AS4748" t="s">
        <v>9744</v>
      </c>
      <c r="AV4748" s="6" t="s">
        <v>24511</v>
      </c>
      <c r="AW4748" s="6" t="s">
        <v>24512</v>
      </c>
      <c r="AX4748" t="s">
        <v>1551</v>
      </c>
      <c r="AY4748">
        <v>1083</v>
      </c>
      <c r="AZ4748" t="s">
        <v>1468</v>
      </c>
    </row>
    <row r="4749" spans="1:52" x14ac:dyDescent="0.25">
      <c r="A4749">
        <v>561011</v>
      </c>
      <c r="B4749" t="s">
        <v>24513</v>
      </c>
      <c r="C4749">
        <v>6710</v>
      </c>
      <c r="D4749" t="s">
        <v>9738</v>
      </c>
      <c r="E4749" t="s">
        <v>24513</v>
      </c>
      <c r="F4749">
        <v>29189803</v>
      </c>
      <c r="G4749">
        <v>1003330274</v>
      </c>
      <c r="H4749" t="s">
        <v>24514</v>
      </c>
      <c r="I4749" t="s">
        <v>11733</v>
      </c>
      <c r="J4749" t="s">
        <v>24515</v>
      </c>
      <c r="K4749" s="39">
        <v>2448</v>
      </c>
      <c r="L4749">
        <v>53</v>
      </c>
      <c r="P4749" s="5">
        <v>45512</v>
      </c>
      <c r="Q4749" t="s">
        <v>1545</v>
      </c>
      <c r="R4749">
        <v>561</v>
      </c>
      <c r="S4749" t="s">
        <v>8807</v>
      </c>
      <c r="U4749">
        <v>2</v>
      </c>
      <c r="V4749" t="s">
        <v>1546</v>
      </c>
      <c r="W4749">
        <v>1</v>
      </c>
      <c r="X4749" t="s">
        <v>36371</v>
      </c>
      <c r="Y4749">
        <v>9</v>
      </c>
      <c r="Z4749">
        <v>196008</v>
      </c>
      <c r="AA4749">
        <v>121</v>
      </c>
      <c r="AB4749" t="s">
        <v>1558</v>
      </c>
      <c r="AC4749">
        <v>1012</v>
      </c>
      <c r="AD4749" t="s">
        <v>1377</v>
      </c>
      <c r="AE4749">
        <v>1</v>
      </c>
      <c r="AF4749" t="s">
        <v>34807</v>
      </c>
      <c r="AG4749">
        <v>21</v>
      </c>
      <c r="AH4749" t="s">
        <v>40047</v>
      </c>
      <c r="AI4749">
        <v>561</v>
      </c>
      <c r="AJ4749" t="s">
        <v>8807</v>
      </c>
      <c r="AO4749" t="s">
        <v>24516</v>
      </c>
      <c r="AP4749" t="s">
        <v>11243</v>
      </c>
      <c r="AQ4749">
        <v>0</v>
      </c>
      <c r="AR4749" t="s">
        <v>1550</v>
      </c>
      <c r="AS4749" t="s">
        <v>11737</v>
      </c>
      <c r="AV4749">
        <v>55.524668579999997</v>
      </c>
      <c r="AW4749">
        <v>8.3624331000000005</v>
      </c>
      <c r="AX4749" t="s">
        <v>1551</v>
      </c>
      <c r="AY4749">
        <v>1083</v>
      </c>
      <c r="AZ4749" t="s">
        <v>1468</v>
      </c>
    </row>
    <row r="4750" spans="1:52" x14ac:dyDescent="0.25">
      <c r="A4750">
        <v>561014</v>
      </c>
      <c r="B4750" t="s">
        <v>42021</v>
      </c>
      <c r="C4750">
        <v>6710</v>
      </c>
      <c r="D4750" t="s">
        <v>9738</v>
      </c>
      <c r="E4750" t="s">
        <v>42021</v>
      </c>
      <c r="F4750">
        <v>29189803</v>
      </c>
      <c r="G4750">
        <v>1003330985</v>
      </c>
      <c r="H4750" t="s">
        <v>24517</v>
      </c>
      <c r="I4750" t="s">
        <v>24518</v>
      </c>
      <c r="J4750" t="s">
        <v>42103</v>
      </c>
      <c r="K4750" s="39">
        <v>9767</v>
      </c>
      <c r="L4750">
        <v>252</v>
      </c>
      <c r="P4750" s="5">
        <v>45512</v>
      </c>
      <c r="Q4750" t="s">
        <v>1545</v>
      </c>
      <c r="R4750">
        <v>561</v>
      </c>
      <c r="S4750" t="s">
        <v>8807</v>
      </c>
      <c r="U4750">
        <v>2</v>
      </c>
      <c r="V4750" t="s">
        <v>1546</v>
      </c>
      <c r="W4750">
        <v>1</v>
      </c>
      <c r="X4750" t="s">
        <v>36371</v>
      </c>
      <c r="Y4750">
        <v>9</v>
      </c>
      <c r="Z4750">
        <v>197408</v>
      </c>
      <c r="AA4750">
        <v>121</v>
      </c>
      <c r="AB4750" t="s">
        <v>1558</v>
      </c>
      <c r="AC4750">
        <v>1012</v>
      </c>
      <c r="AD4750" t="s">
        <v>1377</v>
      </c>
      <c r="AE4750">
        <v>1</v>
      </c>
      <c r="AF4750" t="s">
        <v>34807</v>
      </c>
      <c r="AG4750">
        <v>21</v>
      </c>
      <c r="AH4750" t="s">
        <v>40047</v>
      </c>
      <c r="AI4750">
        <v>561</v>
      </c>
      <c r="AJ4750" t="s">
        <v>8807</v>
      </c>
      <c r="AO4750" t="s">
        <v>24519</v>
      </c>
      <c r="AP4750" t="s">
        <v>11243</v>
      </c>
      <c r="AQ4750">
        <v>0</v>
      </c>
      <c r="AR4750" t="s">
        <v>1550</v>
      </c>
      <c r="AS4750" t="s">
        <v>42062</v>
      </c>
      <c r="AV4750">
        <v>55.507694659999999</v>
      </c>
      <c r="AW4750">
        <v>8.3981687699999998</v>
      </c>
      <c r="AX4750" t="s">
        <v>1551</v>
      </c>
      <c r="AY4750">
        <v>1083</v>
      </c>
      <c r="AZ4750" t="s">
        <v>1468</v>
      </c>
    </row>
    <row r="4751" spans="1:52" x14ac:dyDescent="0.25">
      <c r="A4751">
        <v>561015</v>
      </c>
      <c r="B4751" t="s">
        <v>41014</v>
      </c>
      <c r="C4751">
        <v>6700</v>
      </c>
      <c r="D4751" t="s">
        <v>1471</v>
      </c>
      <c r="E4751" t="s">
        <v>41015</v>
      </c>
      <c r="F4751">
        <v>29189803</v>
      </c>
      <c r="G4751">
        <v>1003330833</v>
      </c>
      <c r="H4751" t="s">
        <v>11716</v>
      </c>
      <c r="I4751" t="s">
        <v>24520</v>
      </c>
      <c r="J4751" t="s">
        <v>37544</v>
      </c>
      <c r="K4751" s="39">
        <v>8172</v>
      </c>
      <c r="L4751">
        <v>18</v>
      </c>
      <c r="P4751" s="5">
        <v>45512</v>
      </c>
      <c r="Q4751" t="s">
        <v>1545</v>
      </c>
      <c r="R4751">
        <v>561</v>
      </c>
      <c r="S4751" t="s">
        <v>8807</v>
      </c>
      <c r="U4751">
        <v>2</v>
      </c>
      <c r="V4751" t="s">
        <v>1546</v>
      </c>
      <c r="W4751">
        <v>1</v>
      </c>
      <c r="X4751" t="s">
        <v>36371</v>
      </c>
      <c r="Y4751">
        <v>10</v>
      </c>
      <c r="Z4751">
        <v>196508</v>
      </c>
      <c r="AA4751">
        <v>121</v>
      </c>
      <c r="AB4751" t="s">
        <v>1558</v>
      </c>
      <c r="AC4751">
        <v>1012</v>
      </c>
      <c r="AD4751" t="s">
        <v>1377</v>
      </c>
      <c r="AE4751">
        <v>1</v>
      </c>
      <c r="AF4751" t="s">
        <v>34807</v>
      </c>
      <c r="AG4751">
        <v>21</v>
      </c>
      <c r="AH4751" t="s">
        <v>40047</v>
      </c>
      <c r="AI4751">
        <v>561</v>
      </c>
      <c r="AJ4751" t="s">
        <v>8807</v>
      </c>
      <c r="AO4751" t="s">
        <v>24521</v>
      </c>
      <c r="AP4751" t="s">
        <v>11243</v>
      </c>
      <c r="AQ4751">
        <v>0</v>
      </c>
      <c r="AR4751" t="s">
        <v>1550</v>
      </c>
      <c r="AS4751" t="s">
        <v>36863</v>
      </c>
      <c r="AV4751">
        <v>55.471010219999997</v>
      </c>
      <c r="AW4751">
        <v>8.4920521600000001</v>
      </c>
      <c r="AX4751" t="s">
        <v>1551</v>
      </c>
      <c r="AY4751">
        <v>1083</v>
      </c>
      <c r="AZ4751" t="s">
        <v>1468</v>
      </c>
    </row>
    <row r="4752" spans="1:52" x14ac:dyDescent="0.25">
      <c r="A4752">
        <v>561016</v>
      </c>
      <c r="B4752" t="s">
        <v>39087</v>
      </c>
      <c r="C4752">
        <v>6700</v>
      </c>
      <c r="D4752" t="s">
        <v>1471</v>
      </c>
      <c r="E4752" t="s">
        <v>39087</v>
      </c>
      <c r="F4752">
        <v>29189803</v>
      </c>
      <c r="G4752">
        <v>1003330626</v>
      </c>
      <c r="H4752" t="s">
        <v>24522</v>
      </c>
      <c r="I4752" t="s">
        <v>24523</v>
      </c>
      <c r="J4752" t="s">
        <v>24524</v>
      </c>
      <c r="K4752" s="39">
        <v>6460</v>
      </c>
      <c r="L4752">
        <v>61</v>
      </c>
      <c r="P4752" s="5">
        <v>45512</v>
      </c>
      <c r="Q4752" t="s">
        <v>1545</v>
      </c>
      <c r="R4752">
        <v>561</v>
      </c>
      <c r="S4752" t="s">
        <v>8807</v>
      </c>
      <c r="U4752">
        <v>2</v>
      </c>
      <c r="V4752" t="s">
        <v>1546</v>
      </c>
      <c r="W4752">
        <v>1</v>
      </c>
      <c r="X4752" t="s">
        <v>36371</v>
      </c>
      <c r="Y4752">
        <v>10</v>
      </c>
      <c r="Z4752">
        <v>193208</v>
      </c>
      <c r="AA4752">
        <v>121</v>
      </c>
      <c r="AB4752" t="s">
        <v>1558</v>
      </c>
      <c r="AC4752">
        <v>1012</v>
      </c>
      <c r="AD4752" t="s">
        <v>1377</v>
      </c>
      <c r="AE4752">
        <v>1</v>
      </c>
      <c r="AF4752" t="s">
        <v>34807</v>
      </c>
      <c r="AG4752">
        <v>21</v>
      </c>
      <c r="AH4752" t="s">
        <v>40047</v>
      </c>
      <c r="AI4752">
        <v>561</v>
      </c>
      <c r="AJ4752" t="s">
        <v>8807</v>
      </c>
      <c r="AO4752" t="s">
        <v>24525</v>
      </c>
      <c r="AP4752" t="s">
        <v>11243</v>
      </c>
      <c r="AQ4752">
        <v>0</v>
      </c>
      <c r="AR4752" t="s">
        <v>1550</v>
      </c>
      <c r="AS4752" t="s">
        <v>24526</v>
      </c>
      <c r="AV4752">
        <v>55.469102640000003</v>
      </c>
      <c r="AW4752">
        <v>8.4677952699999999</v>
      </c>
      <c r="AX4752" t="s">
        <v>1551</v>
      </c>
      <c r="AY4752">
        <v>1083</v>
      </c>
      <c r="AZ4752" t="s">
        <v>1468</v>
      </c>
    </row>
    <row r="4753" spans="1:52" x14ac:dyDescent="0.25">
      <c r="A4753">
        <v>561018</v>
      </c>
      <c r="B4753" t="s">
        <v>24527</v>
      </c>
      <c r="C4753">
        <v>6705</v>
      </c>
      <c r="D4753" t="s">
        <v>41532</v>
      </c>
      <c r="E4753" t="s">
        <v>24527</v>
      </c>
      <c r="F4753">
        <v>29189803</v>
      </c>
      <c r="G4753">
        <v>1003329939</v>
      </c>
      <c r="H4753" t="s">
        <v>24528</v>
      </c>
      <c r="I4753" t="s">
        <v>24529</v>
      </c>
      <c r="J4753" t="s">
        <v>24530</v>
      </c>
      <c r="K4753" s="38" t="s">
        <v>24531</v>
      </c>
      <c r="L4753">
        <v>79</v>
      </c>
      <c r="P4753" s="5">
        <v>45512</v>
      </c>
      <c r="Q4753" t="s">
        <v>1545</v>
      </c>
      <c r="R4753">
        <v>561</v>
      </c>
      <c r="S4753" t="s">
        <v>8807</v>
      </c>
      <c r="U4753">
        <v>2</v>
      </c>
      <c r="V4753" t="s">
        <v>1546</v>
      </c>
      <c r="W4753">
        <v>1</v>
      </c>
      <c r="X4753" t="s">
        <v>36371</v>
      </c>
      <c r="Y4753">
        <v>9</v>
      </c>
      <c r="Z4753">
        <v>195908</v>
      </c>
      <c r="AA4753">
        <v>121</v>
      </c>
      <c r="AB4753" t="s">
        <v>1558</v>
      </c>
      <c r="AC4753">
        <v>1012</v>
      </c>
      <c r="AD4753" t="s">
        <v>1377</v>
      </c>
      <c r="AE4753">
        <v>1</v>
      </c>
      <c r="AF4753" t="s">
        <v>34807</v>
      </c>
      <c r="AG4753">
        <v>21</v>
      </c>
      <c r="AH4753" t="s">
        <v>40047</v>
      </c>
      <c r="AI4753">
        <v>561</v>
      </c>
      <c r="AJ4753" t="s">
        <v>8807</v>
      </c>
      <c r="AO4753" t="s">
        <v>24532</v>
      </c>
      <c r="AP4753" t="s">
        <v>11243</v>
      </c>
      <c r="AQ4753">
        <v>0</v>
      </c>
      <c r="AR4753" t="s">
        <v>1550</v>
      </c>
      <c r="AS4753" t="s">
        <v>24533</v>
      </c>
      <c r="AV4753">
        <v>55.503143880000003</v>
      </c>
      <c r="AW4753">
        <v>8.5384078500000005</v>
      </c>
      <c r="AX4753" t="s">
        <v>1551</v>
      </c>
      <c r="AY4753">
        <v>1083</v>
      </c>
      <c r="AZ4753" t="s">
        <v>1468</v>
      </c>
    </row>
    <row r="4754" spans="1:52" x14ac:dyDescent="0.25">
      <c r="A4754">
        <v>561019</v>
      </c>
      <c r="B4754" t="s">
        <v>24534</v>
      </c>
      <c r="C4754">
        <v>6700</v>
      </c>
      <c r="D4754" t="s">
        <v>1471</v>
      </c>
      <c r="E4754" t="s">
        <v>24535</v>
      </c>
      <c r="F4754">
        <v>29189803</v>
      </c>
      <c r="G4754">
        <v>1003330742</v>
      </c>
      <c r="H4754" t="s">
        <v>24536</v>
      </c>
      <c r="I4754" t="s">
        <v>24537</v>
      </c>
      <c r="J4754" t="s">
        <v>36039</v>
      </c>
      <c r="K4754" s="39">
        <v>7091</v>
      </c>
      <c r="L4754">
        <v>120</v>
      </c>
      <c r="P4754" s="5">
        <v>45512</v>
      </c>
      <c r="Q4754" t="s">
        <v>1545</v>
      </c>
      <c r="R4754">
        <v>561</v>
      </c>
      <c r="S4754" t="s">
        <v>8807</v>
      </c>
      <c r="U4754">
        <v>2</v>
      </c>
      <c r="V4754" t="s">
        <v>1546</v>
      </c>
      <c r="W4754">
        <v>1</v>
      </c>
      <c r="X4754" t="s">
        <v>36371</v>
      </c>
      <c r="Y4754">
        <v>9</v>
      </c>
      <c r="Z4754">
        <v>195808</v>
      </c>
      <c r="AA4754">
        <v>121</v>
      </c>
      <c r="AB4754" t="s">
        <v>1558</v>
      </c>
      <c r="AC4754">
        <v>1012</v>
      </c>
      <c r="AD4754" t="s">
        <v>1377</v>
      </c>
      <c r="AE4754">
        <v>1</v>
      </c>
      <c r="AF4754" t="s">
        <v>34807</v>
      </c>
      <c r="AG4754">
        <v>21</v>
      </c>
      <c r="AH4754" t="s">
        <v>40047</v>
      </c>
      <c r="AI4754">
        <v>561</v>
      </c>
      <c r="AJ4754" t="s">
        <v>8807</v>
      </c>
      <c r="AO4754" t="s">
        <v>24538</v>
      </c>
      <c r="AP4754" t="s">
        <v>11243</v>
      </c>
      <c r="AQ4754">
        <v>0</v>
      </c>
      <c r="AR4754" t="s">
        <v>1550</v>
      </c>
      <c r="AS4754" t="s">
        <v>36040</v>
      </c>
      <c r="AV4754">
        <v>55.482913430000004</v>
      </c>
      <c r="AW4754">
        <v>8.4508585000000007</v>
      </c>
      <c r="AX4754" t="s">
        <v>1551</v>
      </c>
      <c r="AY4754">
        <v>1083</v>
      </c>
      <c r="AZ4754" t="s">
        <v>1468</v>
      </c>
    </row>
    <row r="4755" spans="1:52" x14ac:dyDescent="0.25">
      <c r="A4755">
        <v>561022</v>
      </c>
      <c r="B4755" t="s">
        <v>36041</v>
      </c>
      <c r="C4755">
        <v>6731</v>
      </c>
      <c r="D4755" t="s">
        <v>36042</v>
      </c>
      <c r="E4755" t="s">
        <v>36041</v>
      </c>
      <c r="F4755">
        <v>29189803</v>
      </c>
      <c r="G4755">
        <v>1003330894</v>
      </c>
      <c r="H4755" t="s">
        <v>24539</v>
      </c>
      <c r="I4755" t="s">
        <v>24540</v>
      </c>
      <c r="J4755" t="s">
        <v>36043</v>
      </c>
      <c r="K4755" s="39">
        <v>8558</v>
      </c>
      <c r="L4755">
        <v>39</v>
      </c>
      <c r="P4755" s="5">
        <v>45512</v>
      </c>
      <c r="Q4755" t="s">
        <v>1545</v>
      </c>
      <c r="R4755">
        <v>561</v>
      </c>
      <c r="S4755" t="s">
        <v>8807</v>
      </c>
      <c r="U4755">
        <v>2</v>
      </c>
      <c r="V4755" t="s">
        <v>1546</v>
      </c>
      <c r="W4755">
        <v>1</v>
      </c>
      <c r="X4755" t="s">
        <v>36371</v>
      </c>
      <c r="Y4755">
        <v>9</v>
      </c>
      <c r="Z4755">
        <v>194908</v>
      </c>
      <c r="AA4755">
        <v>121</v>
      </c>
      <c r="AB4755" t="s">
        <v>1558</v>
      </c>
      <c r="AC4755">
        <v>1012</v>
      </c>
      <c r="AD4755" t="s">
        <v>1377</v>
      </c>
      <c r="AE4755">
        <v>1</v>
      </c>
      <c r="AF4755" t="s">
        <v>34807</v>
      </c>
      <c r="AG4755">
        <v>21</v>
      </c>
      <c r="AH4755" t="s">
        <v>40047</v>
      </c>
      <c r="AI4755">
        <v>561</v>
      </c>
      <c r="AJ4755" t="s">
        <v>8807</v>
      </c>
      <c r="AO4755" t="s">
        <v>24541</v>
      </c>
      <c r="AP4755" t="s">
        <v>11243</v>
      </c>
      <c r="AQ4755">
        <v>0</v>
      </c>
      <c r="AR4755" t="s">
        <v>1550</v>
      </c>
      <c r="AS4755" t="s">
        <v>36044</v>
      </c>
      <c r="AV4755">
        <v>55.464429729999999</v>
      </c>
      <c r="AW4755">
        <v>8.5822539300000003</v>
      </c>
      <c r="AX4755" t="s">
        <v>1551</v>
      </c>
      <c r="AY4755">
        <v>1083</v>
      </c>
      <c r="AZ4755" t="s">
        <v>1468</v>
      </c>
    </row>
    <row r="4756" spans="1:52" x14ac:dyDescent="0.25">
      <c r="A4756">
        <v>561023</v>
      </c>
      <c r="B4756" t="s">
        <v>24542</v>
      </c>
      <c r="C4756">
        <v>6715</v>
      </c>
      <c r="D4756" t="s">
        <v>11234</v>
      </c>
      <c r="E4756" t="s">
        <v>24543</v>
      </c>
      <c r="F4756">
        <v>29189803</v>
      </c>
      <c r="G4756">
        <v>1003330821</v>
      </c>
      <c r="H4756" t="s">
        <v>24544</v>
      </c>
      <c r="I4756" t="s">
        <v>24545</v>
      </c>
      <c r="J4756" t="s">
        <v>24546</v>
      </c>
      <c r="K4756" s="39">
        <v>7704</v>
      </c>
      <c r="L4756">
        <v>16</v>
      </c>
      <c r="P4756" s="5">
        <v>40836</v>
      </c>
      <c r="Q4756" t="s">
        <v>1557</v>
      </c>
      <c r="R4756">
        <v>561</v>
      </c>
      <c r="S4756" t="s">
        <v>8807</v>
      </c>
      <c r="T4756" s="5">
        <v>40755</v>
      </c>
      <c r="U4756">
        <v>2</v>
      </c>
      <c r="V4756" t="s">
        <v>1546</v>
      </c>
      <c r="W4756">
        <v>1</v>
      </c>
      <c r="X4756" t="s">
        <v>36371</v>
      </c>
      <c r="Y4756">
        <v>6</v>
      </c>
      <c r="Z4756">
        <v>195608</v>
      </c>
      <c r="AA4756">
        <v>121</v>
      </c>
      <c r="AB4756" t="s">
        <v>1558</v>
      </c>
      <c r="AC4756">
        <v>1012</v>
      </c>
      <c r="AD4756" t="s">
        <v>1377</v>
      </c>
      <c r="AE4756">
        <v>3</v>
      </c>
      <c r="AF4756" t="s">
        <v>1601</v>
      </c>
      <c r="AG4756">
        <v>21</v>
      </c>
      <c r="AH4756" t="s">
        <v>40047</v>
      </c>
      <c r="AI4756">
        <v>561</v>
      </c>
      <c r="AJ4756" t="s">
        <v>8807</v>
      </c>
      <c r="AK4756">
        <v>2</v>
      </c>
      <c r="AL4756" t="s">
        <v>1618</v>
      </c>
      <c r="AM4756">
        <v>561004</v>
      </c>
      <c r="AO4756" t="s">
        <v>24547</v>
      </c>
      <c r="AP4756" t="s">
        <v>24548</v>
      </c>
      <c r="AQ4756">
        <v>0</v>
      </c>
      <c r="AR4756" t="s">
        <v>1550</v>
      </c>
      <c r="AS4756" t="s">
        <v>17034</v>
      </c>
      <c r="AU4756" t="s">
        <v>24549</v>
      </c>
      <c r="AV4756" s="6" t="s">
        <v>24550</v>
      </c>
      <c r="AW4756">
        <v>8.5399293669072804</v>
      </c>
      <c r="AX4756" t="s">
        <v>1551</v>
      </c>
      <c r="AY4756">
        <v>1083</v>
      </c>
      <c r="AZ4756" t="s">
        <v>1468</v>
      </c>
    </row>
    <row r="4757" spans="1:52" x14ac:dyDescent="0.25">
      <c r="A4757">
        <v>561024</v>
      </c>
      <c r="B4757" t="s">
        <v>24551</v>
      </c>
      <c r="C4757">
        <v>6705</v>
      </c>
      <c r="D4757" t="s">
        <v>41532</v>
      </c>
      <c r="E4757" t="s">
        <v>24551</v>
      </c>
      <c r="F4757">
        <v>29189803</v>
      </c>
      <c r="G4757">
        <v>1003329952</v>
      </c>
      <c r="H4757" t="s">
        <v>24552</v>
      </c>
      <c r="I4757" t="s">
        <v>11705</v>
      </c>
      <c r="J4757" t="s">
        <v>11706</v>
      </c>
      <c r="K4757" s="38" t="s">
        <v>5438</v>
      </c>
      <c r="L4757">
        <v>8</v>
      </c>
      <c r="P4757" s="5">
        <v>45512</v>
      </c>
      <c r="Q4757" t="s">
        <v>1545</v>
      </c>
      <c r="R4757">
        <v>561</v>
      </c>
      <c r="S4757" t="s">
        <v>8807</v>
      </c>
      <c r="U4757">
        <v>2</v>
      </c>
      <c r="V4757" t="s">
        <v>1546</v>
      </c>
      <c r="W4757">
        <v>1</v>
      </c>
      <c r="X4757" t="s">
        <v>36371</v>
      </c>
      <c r="Y4757">
        <v>9</v>
      </c>
      <c r="Z4757">
        <v>197308</v>
      </c>
      <c r="AA4757">
        <v>121</v>
      </c>
      <c r="AB4757" t="s">
        <v>1558</v>
      </c>
      <c r="AC4757">
        <v>1012</v>
      </c>
      <c r="AD4757" t="s">
        <v>1377</v>
      </c>
      <c r="AE4757">
        <v>1</v>
      </c>
      <c r="AF4757" t="s">
        <v>34807</v>
      </c>
      <c r="AG4757">
        <v>21</v>
      </c>
      <c r="AH4757" t="s">
        <v>40047</v>
      </c>
      <c r="AI4757">
        <v>561</v>
      </c>
      <c r="AJ4757" t="s">
        <v>8807</v>
      </c>
      <c r="AO4757" t="s">
        <v>24553</v>
      </c>
      <c r="AP4757" t="s">
        <v>11243</v>
      </c>
      <c r="AQ4757">
        <v>0</v>
      </c>
      <c r="AR4757" t="s">
        <v>1550</v>
      </c>
      <c r="AS4757" t="s">
        <v>11709</v>
      </c>
      <c r="AV4757">
        <v>55.495612190000003</v>
      </c>
      <c r="AW4757">
        <v>8.4889677999999993</v>
      </c>
      <c r="AX4757" t="s">
        <v>1551</v>
      </c>
      <c r="AY4757">
        <v>1083</v>
      </c>
      <c r="AZ4757" t="s">
        <v>1468</v>
      </c>
    </row>
    <row r="4758" spans="1:52" x14ac:dyDescent="0.25">
      <c r="A4758">
        <v>561025</v>
      </c>
      <c r="B4758" t="s">
        <v>24554</v>
      </c>
      <c r="C4758">
        <v>6715</v>
      </c>
      <c r="D4758" t="s">
        <v>11234</v>
      </c>
      <c r="E4758" t="s">
        <v>4583</v>
      </c>
      <c r="F4758">
        <v>29189803</v>
      </c>
      <c r="G4758">
        <v>1003330948</v>
      </c>
      <c r="H4758" t="s">
        <v>24555</v>
      </c>
      <c r="I4758" t="s">
        <v>24556</v>
      </c>
      <c r="J4758" t="s">
        <v>11247</v>
      </c>
      <c r="K4758" s="39">
        <v>9131</v>
      </c>
      <c r="L4758">
        <v>28</v>
      </c>
      <c r="P4758" s="5">
        <v>41908</v>
      </c>
      <c r="Q4758" t="s">
        <v>1557</v>
      </c>
      <c r="R4758">
        <v>561</v>
      </c>
      <c r="S4758" t="s">
        <v>8807</v>
      </c>
      <c r="T4758" s="5">
        <v>41852</v>
      </c>
      <c r="U4758">
        <v>2</v>
      </c>
      <c r="V4758" t="s">
        <v>1546</v>
      </c>
      <c r="W4758">
        <v>1</v>
      </c>
      <c r="X4758" t="s">
        <v>36371</v>
      </c>
      <c r="Y4758">
        <v>10</v>
      </c>
      <c r="Z4758">
        <v>197308</v>
      </c>
      <c r="AA4758">
        <v>121</v>
      </c>
      <c r="AB4758" t="s">
        <v>1558</v>
      </c>
      <c r="AC4758">
        <v>1012</v>
      </c>
      <c r="AD4758" t="s">
        <v>1377</v>
      </c>
      <c r="AE4758">
        <v>3</v>
      </c>
      <c r="AF4758" t="s">
        <v>1601</v>
      </c>
      <c r="AG4758">
        <v>21</v>
      </c>
      <c r="AH4758" t="s">
        <v>40047</v>
      </c>
      <c r="AI4758">
        <v>561</v>
      </c>
      <c r="AJ4758" t="s">
        <v>8807</v>
      </c>
      <c r="AO4758" t="s">
        <v>24557</v>
      </c>
      <c r="AP4758" t="s">
        <v>24558</v>
      </c>
      <c r="AQ4758">
        <v>0</v>
      </c>
      <c r="AR4758" t="s">
        <v>1550</v>
      </c>
      <c r="AS4758" t="s">
        <v>11249</v>
      </c>
      <c r="AV4758">
        <v>55.506598497430197</v>
      </c>
      <c r="AW4758">
        <v>8.4399823090523007</v>
      </c>
      <c r="AX4758" t="s">
        <v>1551</v>
      </c>
      <c r="AY4758">
        <v>1083</v>
      </c>
      <c r="AZ4758" t="s">
        <v>1468</v>
      </c>
    </row>
    <row r="4759" spans="1:52" x14ac:dyDescent="0.25">
      <c r="A4759">
        <v>561026</v>
      </c>
      <c r="B4759" t="s">
        <v>24559</v>
      </c>
      <c r="C4759">
        <v>6700</v>
      </c>
      <c r="D4759" t="s">
        <v>1471</v>
      </c>
      <c r="E4759" t="s">
        <v>24560</v>
      </c>
      <c r="F4759">
        <v>50205614</v>
      </c>
      <c r="G4759">
        <v>1001944452</v>
      </c>
      <c r="H4759" t="s">
        <v>24561</v>
      </c>
      <c r="I4759" t="s">
        <v>24562</v>
      </c>
      <c r="J4759" t="s">
        <v>24563</v>
      </c>
      <c r="K4759" s="39">
        <v>7927</v>
      </c>
      <c r="L4759">
        <v>19</v>
      </c>
      <c r="P4759" s="5">
        <v>43244</v>
      </c>
      <c r="Q4759" t="s">
        <v>1557</v>
      </c>
      <c r="U4759">
        <v>5</v>
      </c>
      <c r="V4759" t="s">
        <v>1859</v>
      </c>
      <c r="W4759">
        <v>1</v>
      </c>
      <c r="X4759" t="s">
        <v>36371</v>
      </c>
      <c r="Y4759">
        <v>10</v>
      </c>
      <c r="Z4759">
        <v>192008</v>
      </c>
      <c r="AA4759">
        <v>121</v>
      </c>
      <c r="AB4759" t="s">
        <v>1558</v>
      </c>
      <c r="AC4759">
        <v>1013</v>
      </c>
      <c r="AD4759" t="s">
        <v>1379</v>
      </c>
      <c r="AE4759">
        <v>1</v>
      </c>
      <c r="AF4759" t="s">
        <v>34807</v>
      </c>
      <c r="AG4759">
        <v>21</v>
      </c>
      <c r="AH4759" t="s">
        <v>40047</v>
      </c>
      <c r="AI4759">
        <v>561</v>
      </c>
      <c r="AJ4759" t="s">
        <v>8807</v>
      </c>
      <c r="AO4759" t="s">
        <v>24564</v>
      </c>
      <c r="AP4759" t="s">
        <v>24565</v>
      </c>
      <c r="AQ4759">
        <v>0</v>
      </c>
      <c r="AR4759" t="s">
        <v>1550</v>
      </c>
      <c r="AS4759" t="s">
        <v>24566</v>
      </c>
      <c r="AV4759">
        <v>55.474878089999997</v>
      </c>
      <c r="AW4759">
        <v>8.4529056699999998</v>
      </c>
      <c r="AX4759" t="s">
        <v>1551</v>
      </c>
      <c r="AY4759">
        <v>1083</v>
      </c>
      <c r="AZ4759" t="s">
        <v>1468</v>
      </c>
    </row>
    <row r="4760" spans="1:52" x14ac:dyDescent="0.25">
      <c r="A4760">
        <v>561027</v>
      </c>
      <c r="B4760" t="s">
        <v>24567</v>
      </c>
      <c r="C4760">
        <v>6705</v>
      </c>
      <c r="D4760" t="s">
        <v>41532</v>
      </c>
      <c r="E4760" t="s">
        <v>24568</v>
      </c>
      <c r="F4760">
        <v>29554366</v>
      </c>
      <c r="G4760">
        <v>1003328312</v>
      </c>
      <c r="H4760" t="s">
        <v>24569</v>
      </c>
      <c r="I4760" t="s">
        <v>24570</v>
      </c>
      <c r="J4760" t="s">
        <v>39088</v>
      </c>
      <c r="K4760" s="39">
        <v>7516</v>
      </c>
      <c r="L4760">
        <v>310</v>
      </c>
      <c r="P4760" s="5">
        <v>45791</v>
      </c>
      <c r="Q4760" t="s">
        <v>1545</v>
      </c>
      <c r="U4760">
        <v>4</v>
      </c>
      <c r="V4760" t="s">
        <v>2004</v>
      </c>
      <c r="W4760">
        <v>1</v>
      </c>
      <c r="X4760" t="s">
        <v>36371</v>
      </c>
      <c r="Z4760">
        <v>197008</v>
      </c>
      <c r="AA4760">
        <v>131</v>
      </c>
      <c r="AB4760" t="s">
        <v>1988</v>
      </c>
      <c r="AC4760">
        <v>1061</v>
      </c>
      <c r="AD4760" t="s">
        <v>1988</v>
      </c>
      <c r="AE4760">
        <v>1</v>
      </c>
      <c r="AF4760" t="s">
        <v>34807</v>
      </c>
      <c r="AG4760">
        <v>99</v>
      </c>
      <c r="AH4760" t="s">
        <v>41429</v>
      </c>
      <c r="AI4760">
        <v>561</v>
      </c>
      <c r="AJ4760" t="s">
        <v>8807</v>
      </c>
      <c r="AO4760" t="s">
        <v>24571</v>
      </c>
      <c r="AP4760" t="s">
        <v>24572</v>
      </c>
      <c r="AQ4760">
        <v>0</v>
      </c>
      <c r="AR4760" t="s">
        <v>1550</v>
      </c>
      <c r="AS4760" t="s">
        <v>37482</v>
      </c>
      <c r="AV4760">
        <v>55.48845764</v>
      </c>
      <c r="AW4760">
        <v>8.4913698800000006</v>
      </c>
      <c r="AX4760" t="s">
        <v>1551</v>
      </c>
      <c r="AY4760">
        <v>1083</v>
      </c>
      <c r="AZ4760" t="s">
        <v>1468</v>
      </c>
    </row>
    <row r="4761" spans="1:52" x14ac:dyDescent="0.25">
      <c r="A4761">
        <v>561028</v>
      </c>
      <c r="B4761" t="s">
        <v>41016</v>
      </c>
      <c r="C4761">
        <v>6700</v>
      </c>
      <c r="D4761" t="s">
        <v>1471</v>
      </c>
      <c r="E4761" t="s">
        <v>41017</v>
      </c>
      <c r="F4761">
        <v>45357716</v>
      </c>
      <c r="G4761">
        <v>1019792532</v>
      </c>
      <c r="H4761" t="s">
        <v>24573</v>
      </c>
      <c r="I4761" t="s">
        <v>9252</v>
      </c>
      <c r="J4761" t="s">
        <v>40429</v>
      </c>
      <c r="K4761" s="39">
        <v>2720</v>
      </c>
      <c r="L4761">
        <v>11</v>
      </c>
      <c r="P4761" s="5">
        <v>44643</v>
      </c>
      <c r="Q4761" t="s">
        <v>1557</v>
      </c>
      <c r="U4761">
        <v>4</v>
      </c>
      <c r="V4761" t="s">
        <v>2004</v>
      </c>
      <c r="W4761">
        <v>1</v>
      </c>
      <c r="X4761" t="s">
        <v>36371</v>
      </c>
      <c r="Z4761">
        <v>190708</v>
      </c>
      <c r="AA4761">
        <v>131</v>
      </c>
      <c r="AB4761" t="s">
        <v>1988</v>
      </c>
      <c r="AC4761">
        <v>1061</v>
      </c>
      <c r="AD4761" t="s">
        <v>1988</v>
      </c>
      <c r="AE4761">
        <v>1</v>
      </c>
      <c r="AF4761" t="s">
        <v>34807</v>
      </c>
      <c r="AG4761">
        <v>99</v>
      </c>
      <c r="AH4761" t="s">
        <v>41429</v>
      </c>
      <c r="AI4761">
        <v>561</v>
      </c>
      <c r="AJ4761" t="s">
        <v>8807</v>
      </c>
      <c r="AN4761">
        <v>280560</v>
      </c>
      <c r="AO4761" t="s">
        <v>11499</v>
      </c>
      <c r="AP4761" t="s">
        <v>9254</v>
      </c>
      <c r="AQ4761">
        <v>2</v>
      </c>
      <c r="AR4761" t="s">
        <v>2358</v>
      </c>
      <c r="AS4761" t="s">
        <v>40430</v>
      </c>
      <c r="AV4761">
        <v>55.480235909999998</v>
      </c>
      <c r="AW4761">
        <v>8.4336571199999995</v>
      </c>
      <c r="AX4761" t="s">
        <v>1551</v>
      </c>
      <c r="AY4761">
        <v>1083</v>
      </c>
      <c r="AZ4761" t="s">
        <v>1468</v>
      </c>
    </row>
    <row r="4762" spans="1:52" x14ac:dyDescent="0.25">
      <c r="A4762">
        <v>561030</v>
      </c>
      <c r="B4762" t="s">
        <v>24574</v>
      </c>
      <c r="C4762">
        <v>6700</v>
      </c>
      <c r="D4762" t="s">
        <v>1471</v>
      </c>
      <c r="E4762" t="s">
        <v>24575</v>
      </c>
      <c r="F4762">
        <v>36563613</v>
      </c>
      <c r="G4762">
        <v>1001746723</v>
      </c>
      <c r="H4762" t="s">
        <v>24576</v>
      </c>
      <c r="I4762" t="s">
        <v>24577</v>
      </c>
      <c r="J4762" t="s">
        <v>24578</v>
      </c>
      <c r="K4762" s="39">
        <v>4311</v>
      </c>
      <c r="L4762">
        <v>54</v>
      </c>
      <c r="P4762" s="5">
        <v>45561</v>
      </c>
      <c r="Q4762" t="s">
        <v>1882</v>
      </c>
      <c r="U4762">
        <v>5</v>
      </c>
      <c r="V4762" t="s">
        <v>1859</v>
      </c>
      <c r="W4762">
        <v>1</v>
      </c>
      <c r="X4762" t="s">
        <v>36371</v>
      </c>
      <c r="Y4762">
        <v>10</v>
      </c>
      <c r="Z4762">
        <v>190508</v>
      </c>
      <c r="AA4762">
        <v>121</v>
      </c>
      <c r="AB4762" t="s">
        <v>1558</v>
      </c>
      <c r="AC4762">
        <v>1013</v>
      </c>
      <c r="AD4762" t="s">
        <v>1379</v>
      </c>
      <c r="AE4762">
        <v>1</v>
      </c>
      <c r="AF4762" t="s">
        <v>34807</v>
      </c>
      <c r="AG4762">
        <v>21</v>
      </c>
      <c r="AH4762" t="s">
        <v>40047</v>
      </c>
      <c r="AI4762">
        <v>561</v>
      </c>
      <c r="AJ4762" t="s">
        <v>8807</v>
      </c>
      <c r="AO4762" t="s">
        <v>24579</v>
      </c>
      <c r="AP4762" t="s">
        <v>24580</v>
      </c>
      <c r="AQ4762">
        <v>0</v>
      </c>
      <c r="AR4762" t="s">
        <v>1550</v>
      </c>
      <c r="AS4762" t="s">
        <v>4981</v>
      </c>
      <c r="AV4762">
        <v>55.469792740000003</v>
      </c>
      <c r="AW4762">
        <v>8.4500017799999991</v>
      </c>
      <c r="AX4762" t="s">
        <v>1551</v>
      </c>
      <c r="AY4762">
        <v>1083</v>
      </c>
      <c r="AZ4762" t="s">
        <v>1468</v>
      </c>
    </row>
    <row r="4763" spans="1:52" x14ac:dyDescent="0.25">
      <c r="A4763">
        <v>561034</v>
      </c>
      <c r="B4763" t="s">
        <v>41018</v>
      </c>
      <c r="C4763">
        <v>6715</v>
      </c>
      <c r="D4763" t="s">
        <v>11234</v>
      </c>
      <c r="E4763" t="s">
        <v>41019</v>
      </c>
      <c r="F4763">
        <v>29189803</v>
      </c>
      <c r="G4763">
        <v>1003330250</v>
      </c>
      <c r="H4763" t="s">
        <v>24581</v>
      </c>
      <c r="I4763" t="s">
        <v>24582</v>
      </c>
      <c r="J4763" t="s">
        <v>37485</v>
      </c>
      <c r="K4763" s="39">
        <v>2660</v>
      </c>
      <c r="L4763">
        <v>300</v>
      </c>
      <c r="P4763" s="5">
        <v>41908</v>
      </c>
      <c r="Q4763" t="s">
        <v>1557</v>
      </c>
      <c r="R4763">
        <v>561</v>
      </c>
      <c r="S4763" t="s">
        <v>8807</v>
      </c>
      <c r="T4763" s="5">
        <v>41852</v>
      </c>
      <c r="U4763">
        <v>2</v>
      </c>
      <c r="V4763" t="s">
        <v>1546</v>
      </c>
      <c r="W4763">
        <v>1</v>
      </c>
      <c r="X4763" t="s">
        <v>36371</v>
      </c>
      <c r="Y4763">
        <v>9</v>
      </c>
      <c r="Z4763">
        <v>197708</v>
      </c>
      <c r="AA4763">
        <v>121</v>
      </c>
      <c r="AB4763" t="s">
        <v>1558</v>
      </c>
      <c r="AC4763">
        <v>1012</v>
      </c>
      <c r="AD4763" t="s">
        <v>1377</v>
      </c>
      <c r="AE4763">
        <v>3</v>
      </c>
      <c r="AF4763" t="s">
        <v>1601</v>
      </c>
      <c r="AG4763">
        <v>21</v>
      </c>
      <c r="AH4763" t="s">
        <v>40047</v>
      </c>
      <c r="AI4763">
        <v>561</v>
      </c>
      <c r="AJ4763" t="s">
        <v>8807</v>
      </c>
      <c r="AO4763" t="s">
        <v>24583</v>
      </c>
      <c r="AP4763" t="s">
        <v>24584</v>
      </c>
      <c r="AQ4763">
        <v>0</v>
      </c>
      <c r="AR4763" t="s">
        <v>1550</v>
      </c>
      <c r="AS4763" t="s">
        <v>37486</v>
      </c>
      <c r="AV4763">
        <v>55.515501563427001</v>
      </c>
      <c r="AW4763">
        <v>8.4477628123126394</v>
      </c>
      <c r="AX4763" t="s">
        <v>1551</v>
      </c>
      <c r="AY4763">
        <v>1083</v>
      </c>
      <c r="AZ4763" t="s">
        <v>1468</v>
      </c>
    </row>
    <row r="4764" spans="1:52" x14ac:dyDescent="0.25">
      <c r="A4764">
        <v>561035</v>
      </c>
      <c r="B4764" t="s">
        <v>4567</v>
      </c>
      <c r="C4764">
        <v>6710</v>
      </c>
      <c r="D4764" t="s">
        <v>9738</v>
      </c>
      <c r="E4764" t="s">
        <v>4567</v>
      </c>
      <c r="F4764">
        <v>29189803</v>
      </c>
      <c r="G4764">
        <v>1003330304</v>
      </c>
      <c r="H4764" t="s">
        <v>24585</v>
      </c>
      <c r="I4764" t="s">
        <v>24586</v>
      </c>
      <c r="J4764" t="s">
        <v>24587</v>
      </c>
      <c r="K4764" s="39">
        <v>3495</v>
      </c>
      <c r="L4764">
        <v>202</v>
      </c>
      <c r="P4764" s="5">
        <v>40774</v>
      </c>
      <c r="Q4764" t="s">
        <v>1557</v>
      </c>
      <c r="R4764">
        <v>561</v>
      </c>
      <c r="S4764" t="s">
        <v>8807</v>
      </c>
      <c r="T4764" s="5">
        <v>40755</v>
      </c>
      <c r="U4764">
        <v>2</v>
      </c>
      <c r="V4764" t="s">
        <v>1546</v>
      </c>
      <c r="W4764">
        <v>1</v>
      </c>
      <c r="X4764" t="s">
        <v>36371</v>
      </c>
      <c r="Y4764">
        <v>9</v>
      </c>
      <c r="Z4764">
        <v>197808</v>
      </c>
      <c r="AA4764">
        <v>121</v>
      </c>
      <c r="AB4764" t="s">
        <v>1558</v>
      </c>
      <c r="AC4764">
        <v>1012</v>
      </c>
      <c r="AD4764" t="s">
        <v>1377</v>
      </c>
      <c r="AE4764">
        <v>3</v>
      </c>
      <c r="AF4764" t="s">
        <v>1601</v>
      </c>
      <c r="AG4764">
        <v>21</v>
      </c>
      <c r="AH4764" t="s">
        <v>40047</v>
      </c>
      <c r="AI4764">
        <v>561</v>
      </c>
      <c r="AJ4764" t="s">
        <v>8807</v>
      </c>
      <c r="AK4764">
        <v>2</v>
      </c>
      <c r="AL4764" t="s">
        <v>1618</v>
      </c>
      <c r="AM4764">
        <v>561011</v>
      </c>
      <c r="AO4764" t="s">
        <v>24588</v>
      </c>
      <c r="AP4764" t="s">
        <v>24589</v>
      </c>
      <c r="AQ4764">
        <v>0</v>
      </c>
      <c r="AR4764" t="s">
        <v>1550</v>
      </c>
      <c r="AS4764" t="s">
        <v>24590</v>
      </c>
      <c r="AV4764" s="6" t="s">
        <v>24591</v>
      </c>
      <c r="AW4764" s="6" t="s">
        <v>24592</v>
      </c>
      <c r="AX4764" t="s">
        <v>1551</v>
      </c>
      <c r="AY4764">
        <v>1083</v>
      </c>
      <c r="AZ4764" t="s">
        <v>1468</v>
      </c>
    </row>
    <row r="4765" spans="1:52" x14ac:dyDescent="0.25">
      <c r="A4765">
        <v>561036</v>
      </c>
      <c r="B4765" t="s">
        <v>24593</v>
      </c>
      <c r="C4765">
        <v>6710</v>
      </c>
      <c r="D4765" t="s">
        <v>9738</v>
      </c>
      <c r="E4765" t="s">
        <v>24594</v>
      </c>
      <c r="F4765">
        <v>86593513</v>
      </c>
      <c r="G4765">
        <v>1002751172</v>
      </c>
      <c r="H4765" t="s">
        <v>24595</v>
      </c>
      <c r="I4765" t="s">
        <v>24596</v>
      </c>
      <c r="J4765" t="s">
        <v>24597</v>
      </c>
      <c r="K4765" s="39">
        <v>7650</v>
      </c>
      <c r="L4765">
        <v>26</v>
      </c>
      <c r="P4765" s="5">
        <v>43784</v>
      </c>
      <c r="Q4765" t="s">
        <v>1903</v>
      </c>
      <c r="U4765">
        <v>5</v>
      </c>
      <c r="V4765" t="s">
        <v>1859</v>
      </c>
      <c r="W4765">
        <v>1</v>
      </c>
      <c r="X4765" t="s">
        <v>36371</v>
      </c>
      <c r="Y4765">
        <v>9</v>
      </c>
      <c r="Z4765">
        <v>197908</v>
      </c>
      <c r="AA4765">
        <v>121</v>
      </c>
      <c r="AB4765" t="s">
        <v>1558</v>
      </c>
      <c r="AC4765">
        <v>1013</v>
      </c>
      <c r="AD4765" t="s">
        <v>1379</v>
      </c>
      <c r="AE4765">
        <v>1</v>
      </c>
      <c r="AF4765" t="s">
        <v>34807</v>
      </c>
      <c r="AG4765">
        <v>21</v>
      </c>
      <c r="AH4765" t="s">
        <v>40047</v>
      </c>
      <c r="AI4765">
        <v>561</v>
      </c>
      <c r="AJ4765" t="s">
        <v>8807</v>
      </c>
      <c r="AO4765" t="s">
        <v>24598</v>
      </c>
      <c r="AP4765" t="s">
        <v>24599</v>
      </c>
      <c r="AQ4765">
        <v>0</v>
      </c>
      <c r="AR4765" t="s">
        <v>1550</v>
      </c>
      <c r="AS4765" t="s">
        <v>24600</v>
      </c>
      <c r="AV4765">
        <v>55.509656030000002</v>
      </c>
      <c r="AW4765">
        <v>8.4155453700000002</v>
      </c>
      <c r="AX4765" t="s">
        <v>1551</v>
      </c>
      <c r="AY4765">
        <v>1083</v>
      </c>
      <c r="AZ4765" t="s">
        <v>1468</v>
      </c>
    </row>
    <row r="4766" spans="1:52" x14ac:dyDescent="0.25">
      <c r="A4766">
        <v>561039</v>
      </c>
      <c r="B4766" t="s">
        <v>39089</v>
      </c>
      <c r="C4766">
        <v>6710</v>
      </c>
      <c r="D4766" t="s">
        <v>9738</v>
      </c>
      <c r="E4766" t="s">
        <v>39089</v>
      </c>
      <c r="F4766">
        <v>29189803</v>
      </c>
      <c r="G4766">
        <v>1003330420</v>
      </c>
      <c r="H4766" t="s">
        <v>24601</v>
      </c>
      <c r="I4766" t="s">
        <v>24602</v>
      </c>
      <c r="J4766" t="s">
        <v>24603</v>
      </c>
      <c r="K4766" s="39">
        <v>4602</v>
      </c>
      <c r="L4766">
        <v>58</v>
      </c>
      <c r="P4766" s="5">
        <v>45512</v>
      </c>
      <c r="Q4766" t="s">
        <v>1545</v>
      </c>
      <c r="R4766">
        <v>561</v>
      </c>
      <c r="S4766" t="s">
        <v>8807</v>
      </c>
      <c r="U4766">
        <v>2</v>
      </c>
      <c r="V4766" t="s">
        <v>1546</v>
      </c>
      <c r="W4766">
        <v>1</v>
      </c>
      <c r="X4766" t="s">
        <v>36371</v>
      </c>
      <c r="Y4766">
        <v>9</v>
      </c>
      <c r="Z4766">
        <v>198203</v>
      </c>
      <c r="AA4766">
        <v>121</v>
      </c>
      <c r="AB4766" t="s">
        <v>1558</v>
      </c>
      <c r="AC4766">
        <v>1012</v>
      </c>
      <c r="AD4766" t="s">
        <v>1377</v>
      </c>
      <c r="AE4766">
        <v>1</v>
      </c>
      <c r="AF4766" t="s">
        <v>34807</v>
      </c>
      <c r="AG4766">
        <v>21</v>
      </c>
      <c r="AH4766" t="s">
        <v>40047</v>
      </c>
      <c r="AI4766">
        <v>561</v>
      </c>
      <c r="AJ4766" t="s">
        <v>8807</v>
      </c>
      <c r="AO4766" t="s">
        <v>24604</v>
      </c>
      <c r="AP4766" t="s">
        <v>11243</v>
      </c>
      <c r="AQ4766">
        <v>0</v>
      </c>
      <c r="AR4766" t="s">
        <v>1550</v>
      </c>
      <c r="AS4766" t="s">
        <v>24605</v>
      </c>
      <c r="AV4766">
        <v>55.521737649999999</v>
      </c>
      <c r="AW4766">
        <v>8.4213373499999999</v>
      </c>
      <c r="AX4766" t="s">
        <v>1551</v>
      </c>
      <c r="AY4766">
        <v>1083</v>
      </c>
      <c r="AZ4766" t="s">
        <v>1468</v>
      </c>
    </row>
    <row r="4767" spans="1:52" x14ac:dyDescent="0.25">
      <c r="A4767">
        <v>561044</v>
      </c>
      <c r="B4767" t="s">
        <v>24606</v>
      </c>
      <c r="C4767">
        <v>6705</v>
      </c>
      <c r="D4767" t="s">
        <v>41532</v>
      </c>
      <c r="E4767" t="s">
        <v>24607</v>
      </c>
      <c r="F4767">
        <v>13198446</v>
      </c>
      <c r="G4767">
        <v>1000518918</v>
      </c>
      <c r="I4767" t="s">
        <v>24608</v>
      </c>
      <c r="J4767" t="s">
        <v>24609</v>
      </c>
      <c r="K4767" s="39">
        <v>4568</v>
      </c>
      <c r="L4767">
        <v>1</v>
      </c>
      <c r="P4767" s="5">
        <v>41985</v>
      </c>
      <c r="Q4767" t="s">
        <v>1557</v>
      </c>
      <c r="T4767" s="5">
        <v>41639</v>
      </c>
      <c r="U4767">
        <v>5</v>
      </c>
      <c r="V4767" t="s">
        <v>1859</v>
      </c>
      <c r="W4767">
        <v>1</v>
      </c>
      <c r="X4767" t="s">
        <v>36371</v>
      </c>
      <c r="Y4767">
        <v>10</v>
      </c>
      <c r="Z4767">
        <v>199008</v>
      </c>
      <c r="AA4767">
        <v>121</v>
      </c>
      <c r="AB4767" t="s">
        <v>1558</v>
      </c>
      <c r="AC4767">
        <v>1013</v>
      </c>
      <c r="AD4767" t="s">
        <v>1379</v>
      </c>
      <c r="AE4767">
        <v>3</v>
      </c>
      <c r="AF4767" t="s">
        <v>1601</v>
      </c>
      <c r="AG4767">
        <v>21</v>
      </c>
      <c r="AH4767" t="s">
        <v>40047</v>
      </c>
      <c r="AI4767">
        <v>561</v>
      </c>
      <c r="AJ4767" t="s">
        <v>8807</v>
      </c>
      <c r="AO4767" t="s">
        <v>24610</v>
      </c>
      <c r="AP4767" t="s">
        <v>24611</v>
      </c>
      <c r="AQ4767">
        <v>0</v>
      </c>
      <c r="AR4767" t="s">
        <v>1550</v>
      </c>
      <c r="AS4767" t="s">
        <v>17011</v>
      </c>
      <c r="AV4767" s="6" t="s">
        <v>24612</v>
      </c>
      <c r="AW4767">
        <v>8.4957632908087604</v>
      </c>
      <c r="AX4767" t="s">
        <v>1551</v>
      </c>
      <c r="AY4767">
        <v>1083</v>
      </c>
      <c r="AZ4767" t="s">
        <v>1468</v>
      </c>
    </row>
    <row r="4768" spans="1:52" x14ac:dyDescent="0.25">
      <c r="A4768">
        <v>561045</v>
      </c>
      <c r="B4768" t="s">
        <v>24613</v>
      </c>
      <c r="C4768">
        <v>6715</v>
      </c>
      <c r="D4768" t="s">
        <v>11234</v>
      </c>
      <c r="E4768" t="s">
        <v>24614</v>
      </c>
      <c r="F4768">
        <v>29189803</v>
      </c>
      <c r="G4768">
        <v>1003328269</v>
      </c>
      <c r="H4768" t="s">
        <v>24615</v>
      </c>
      <c r="I4768" t="s">
        <v>17023</v>
      </c>
      <c r="J4768" t="s">
        <v>24616</v>
      </c>
      <c r="K4768" s="39">
        <v>7704</v>
      </c>
      <c r="L4768">
        <v>16</v>
      </c>
      <c r="P4768" s="5">
        <v>43794</v>
      </c>
      <c r="Q4768" t="s">
        <v>1557</v>
      </c>
      <c r="R4768">
        <v>561</v>
      </c>
      <c r="S4768" t="s">
        <v>8807</v>
      </c>
      <c r="U4768">
        <v>2</v>
      </c>
      <c r="V4768" t="s">
        <v>1546</v>
      </c>
      <c r="W4768">
        <v>1</v>
      </c>
      <c r="X4768" t="s">
        <v>36371</v>
      </c>
      <c r="Z4768">
        <v>199308</v>
      </c>
      <c r="AA4768">
        <v>128</v>
      </c>
      <c r="AB4768" t="s">
        <v>1383</v>
      </c>
      <c r="AC4768">
        <v>1051</v>
      </c>
      <c r="AD4768" t="s">
        <v>1383</v>
      </c>
      <c r="AE4768">
        <v>2</v>
      </c>
      <c r="AF4768" t="s">
        <v>34828</v>
      </c>
      <c r="AG4768">
        <v>27</v>
      </c>
      <c r="AH4768" t="s">
        <v>34825</v>
      </c>
      <c r="AI4768">
        <v>561</v>
      </c>
      <c r="AJ4768" t="s">
        <v>8807</v>
      </c>
      <c r="AO4768" t="s">
        <v>24617</v>
      </c>
      <c r="AP4768" t="s">
        <v>24618</v>
      </c>
      <c r="AQ4768">
        <v>0</v>
      </c>
      <c r="AR4768" t="s">
        <v>1550</v>
      </c>
      <c r="AS4768" t="s">
        <v>17034</v>
      </c>
      <c r="AU4768" t="s">
        <v>24549</v>
      </c>
      <c r="AV4768">
        <v>55.541170469999997</v>
      </c>
      <c r="AW4768">
        <v>8.5399292199999994</v>
      </c>
      <c r="AX4768" t="s">
        <v>1551</v>
      </c>
      <c r="AY4768">
        <v>1083</v>
      </c>
      <c r="AZ4768" t="s">
        <v>1468</v>
      </c>
    </row>
    <row r="4769" spans="1:52" x14ac:dyDescent="0.25">
      <c r="A4769">
        <v>561046</v>
      </c>
      <c r="B4769" t="s">
        <v>24619</v>
      </c>
      <c r="C4769">
        <v>6700</v>
      </c>
      <c r="D4769" t="s">
        <v>1471</v>
      </c>
      <c r="E4769" t="s">
        <v>24620</v>
      </c>
      <c r="F4769">
        <v>29189803</v>
      </c>
      <c r="G4769">
        <v>1004949479</v>
      </c>
      <c r="H4769" t="s">
        <v>24621</v>
      </c>
      <c r="I4769" t="s">
        <v>11267</v>
      </c>
      <c r="J4769" t="s">
        <v>17433</v>
      </c>
      <c r="K4769" s="39">
        <v>4543</v>
      </c>
      <c r="L4769">
        <v>34</v>
      </c>
      <c r="P4769" s="5">
        <v>41061</v>
      </c>
      <c r="Q4769" t="s">
        <v>1557</v>
      </c>
      <c r="R4769">
        <v>561</v>
      </c>
      <c r="S4769" t="s">
        <v>8807</v>
      </c>
      <c r="T4769" s="5">
        <v>40329</v>
      </c>
      <c r="U4769">
        <v>2</v>
      </c>
      <c r="V4769" t="s">
        <v>1546</v>
      </c>
      <c r="W4769">
        <v>8</v>
      </c>
      <c r="X4769" t="s">
        <v>34837</v>
      </c>
      <c r="Z4769">
        <v>199608</v>
      </c>
      <c r="AA4769">
        <v>127</v>
      </c>
      <c r="AB4769" t="s">
        <v>2291</v>
      </c>
      <c r="AC4769">
        <v>1052</v>
      </c>
      <c r="AD4769" t="s">
        <v>2291</v>
      </c>
      <c r="AE4769">
        <v>3</v>
      </c>
      <c r="AF4769" t="s">
        <v>1601</v>
      </c>
      <c r="AG4769">
        <v>99</v>
      </c>
      <c r="AH4769" t="s">
        <v>41429</v>
      </c>
      <c r="AI4769">
        <v>561</v>
      </c>
      <c r="AJ4769" t="s">
        <v>8807</v>
      </c>
      <c r="AO4769" t="s">
        <v>24622</v>
      </c>
      <c r="AP4769" t="s">
        <v>24623</v>
      </c>
      <c r="AQ4769">
        <v>0</v>
      </c>
      <c r="AR4769" t="s">
        <v>1550</v>
      </c>
      <c r="AS4769" t="s">
        <v>11271</v>
      </c>
      <c r="AX4769" t="s">
        <v>1551</v>
      </c>
      <c r="AY4769">
        <v>1083</v>
      </c>
      <c r="AZ4769" t="s">
        <v>1468</v>
      </c>
    </row>
    <row r="4770" spans="1:52" x14ac:dyDescent="0.25">
      <c r="A4770">
        <v>561048</v>
      </c>
      <c r="B4770" t="s">
        <v>24624</v>
      </c>
      <c r="C4770">
        <v>6731</v>
      </c>
      <c r="D4770" t="s">
        <v>36042</v>
      </c>
      <c r="E4770" t="s">
        <v>24625</v>
      </c>
      <c r="F4770">
        <v>67870913</v>
      </c>
      <c r="G4770">
        <v>1003216069</v>
      </c>
      <c r="I4770" t="s">
        <v>24626</v>
      </c>
      <c r="J4770" t="s">
        <v>24627</v>
      </c>
      <c r="K4770" s="39">
        <v>4378</v>
      </c>
      <c r="L4770">
        <v>24</v>
      </c>
      <c r="P4770" s="5">
        <v>42955</v>
      </c>
      <c r="Q4770" t="s">
        <v>1557</v>
      </c>
      <c r="R4770">
        <v>561</v>
      </c>
      <c r="S4770" t="s">
        <v>8807</v>
      </c>
      <c r="T4770" s="5">
        <v>42947</v>
      </c>
      <c r="U4770">
        <v>6</v>
      </c>
      <c r="V4770" t="s">
        <v>2318</v>
      </c>
      <c r="W4770">
        <v>1</v>
      </c>
      <c r="X4770" t="s">
        <v>36371</v>
      </c>
      <c r="Y4770">
        <v>4</v>
      </c>
      <c r="Z4770">
        <v>200108</v>
      </c>
      <c r="AA4770">
        <v>129</v>
      </c>
      <c r="AB4770" t="s">
        <v>1373</v>
      </c>
      <c r="AC4770">
        <v>1016</v>
      </c>
      <c r="AD4770" t="s">
        <v>1373</v>
      </c>
      <c r="AE4770">
        <v>3</v>
      </c>
      <c r="AF4770" t="s">
        <v>1601</v>
      </c>
      <c r="AG4770">
        <v>29</v>
      </c>
      <c r="AH4770" t="s">
        <v>3064</v>
      </c>
      <c r="AI4770">
        <v>561</v>
      </c>
      <c r="AJ4770" t="s">
        <v>8807</v>
      </c>
      <c r="AO4770" t="s">
        <v>24628</v>
      </c>
      <c r="AQ4770">
        <v>0</v>
      </c>
      <c r="AR4770" t="s">
        <v>1550</v>
      </c>
      <c r="AS4770" t="s">
        <v>1594</v>
      </c>
      <c r="AV4770" s="6" t="s">
        <v>24629</v>
      </c>
      <c r="AW4770">
        <v>8.5973962317412305</v>
      </c>
      <c r="AX4770" t="s">
        <v>1551</v>
      </c>
      <c r="AY4770">
        <v>1083</v>
      </c>
      <c r="AZ4770" t="s">
        <v>1468</v>
      </c>
    </row>
    <row r="4771" spans="1:52" x14ac:dyDescent="0.25">
      <c r="A4771">
        <v>561050</v>
      </c>
      <c r="B4771" t="s">
        <v>39090</v>
      </c>
      <c r="C4771">
        <v>6710</v>
      </c>
      <c r="D4771" t="s">
        <v>9738</v>
      </c>
      <c r="E4771" t="s">
        <v>39090</v>
      </c>
      <c r="F4771">
        <v>29189803</v>
      </c>
      <c r="G4771">
        <v>1003330006</v>
      </c>
      <c r="I4771" t="s">
        <v>24630</v>
      </c>
      <c r="J4771" t="s">
        <v>24631</v>
      </c>
      <c r="K4771" s="39">
        <v>5675</v>
      </c>
      <c r="L4771">
        <v>29</v>
      </c>
      <c r="P4771" s="5">
        <v>40899</v>
      </c>
      <c r="Q4771" t="s">
        <v>1557</v>
      </c>
      <c r="R4771">
        <v>561</v>
      </c>
      <c r="S4771" t="s">
        <v>8807</v>
      </c>
      <c r="T4771" s="5">
        <v>40878</v>
      </c>
      <c r="U4771">
        <v>6</v>
      </c>
      <c r="V4771" t="s">
        <v>2318</v>
      </c>
      <c r="W4771">
        <v>1</v>
      </c>
      <c r="X4771" t="s">
        <v>36371</v>
      </c>
      <c r="Y4771">
        <v>3</v>
      </c>
      <c r="Z4771">
        <v>200108</v>
      </c>
      <c r="AA4771">
        <v>129</v>
      </c>
      <c r="AB4771" t="s">
        <v>1373</v>
      </c>
      <c r="AC4771">
        <v>1016</v>
      </c>
      <c r="AD4771" t="s">
        <v>1373</v>
      </c>
      <c r="AE4771">
        <v>3</v>
      </c>
      <c r="AF4771" t="s">
        <v>1601</v>
      </c>
      <c r="AG4771">
        <v>29</v>
      </c>
      <c r="AH4771" t="s">
        <v>3064</v>
      </c>
      <c r="AI4771">
        <v>561</v>
      </c>
      <c r="AJ4771" t="s">
        <v>8807</v>
      </c>
      <c r="AO4771" t="s">
        <v>24632</v>
      </c>
      <c r="AQ4771">
        <v>0</v>
      </c>
      <c r="AR4771" t="s">
        <v>1550</v>
      </c>
      <c r="AS4771" t="s">
        <v>24633</v>
      </c>
      <c r="AV4771" s="6" t="s">
        <v>24634</v>
      </c>
      <c r="AW4771" s="6" t="s">
        <v>24635</v>
      </c>
      <c r="AX4771" t="s">
        <v>1551</v>
      </c>
      <c r="AY4771">
        <v>1083</v>
      </c>
      <c r="AZ4771" t="s">
        <v>1468</v>
      </c>
    </row>
    <row r="4772" spans="1:52" x14ac:dyDescent="0.25">
      <c r="A4772">
        <v>561052</v>
      </c>
      <c r="B4772" t="s">
        <v>24636</v>
      </c>
      <c r="C4772">
        <v>6715</v>
      </c>
      <c r="D4772" t="s">
        <v>11234</v>
      </c>
      <c r="E4772" t="s">
        <v>24637</v>
      </c>
      <c r="F4772">
        <v>29190909</v>
      </c>
      <c r="G4772">
        <v>1003327973</v>
      </c>
      <c r="I4772" t="s">
        <v>24638</v>
      </c>
      <c r="J4772" t="s">
        <v>24639</v>
      </c>
      <c r="K4772" s="39">
        <v>2471</v>
      </c>
      <c r="L4772">
        <v>101</v>
      </c>
      <c r="P4772" s="5">
        <v>43794</v>
      </c>
      <c r="Q4772" t="s">
        <v>1557</v>
      </c>
      <c r="R4772">
        <v>1083</v>
      </c>
      <c r="S4772" t="s">
        <v>1468</v>
      </c>
      <c r="U4772">
        <v>7</v>
      </c>
      <c r="V4772" t="s">
        <v>3303</v>
      </c>
      <c r="W4772">
        <v>1</v>
      </c>
      <c r="X4772" t="s">
        <v>36371</v>
      </c>
      <c r="Z4772">
        <v>200312</v>
      </c>
      <c r="AA4772">
        <v>932</v>
      </c>
      <c r="AB4772" t="s">
        <v>40066</v>
      </c>
      <c r="AC4772">
        <v>2021</v>
      </c>
      <c r="AD4772" t="s">
        <v>40066</v>
      </c>
      <c r="AE4772">
        <v>1</v>
      </c>
      <c r="AF4772" t="s">
        <v>34807</v>
      </c>
      <c r="AG4772">
        <v>29</v>
      </c>
      <c r="AH4772" t="s">
        <v>3064</v>
      </c>
      <c r="AI4772">
        <v>561</v>
      </c>
      <c r="AJ4772" t="s">
        <v>8807</v>
      </c>
      <c r="AO4772" t="s">
        <v>3320</v>
      </c>
      <c r="AP4772" t="s">
        <v>3321</v>
      </c>
      <c r="AQ4772">
        <v>0</v>
      </c>
      <c r="AR4772" t="s">
        <v>1550</v>
      </c>
      <c r="AS4772" t="s">
        <v>24640</v>
      </c>
      <c r="AV4772">
        <v>55.494928610000002</v>
      </c>
      <c r="AW4772">
        <v>8.44259117</v>
      </c>
      <c r="AX4772" t="s">
        <v>1551</v>
      </c>
      <c r="AY4772">
        <v>1083</v>
      </c>
      <c r="AZ4772" t="s">
        <v>1468</v>
      </c>
    </row>
    <row r="4773" spans="1:52" x14ac:dyDescent="0.25">
      <c r="A4773">
        <v>561053</v>
      </c>
      <c r="B4773" t="s">
        <v>24641</v>
      </c>
      <c r="C4773">
        <v>6700</v>
      </c>
      <c r="D4773" t="s">
        <v>1471</v>
      </c>
      <c r="E4773" t="s">
        <v>24642</v>
      </c>
      <c r="F4773">
        <v>29190909</v>
      </c>
      <c r="G4773">
        <v>1003328373</v>
      </c>
      <c r="I4773" t="s">
        <v>24643</v>
      </c>
      <c r="J4773" t="s">
        <v>24644</v>
      </c>
      <c r="K4773" s="39">
        <v>1891</v>
      </c>
      <c r="L4773">
        <v>35</v>
      </c>
      <c r="P4773" s="5">
        <v>45279</v>
      </c>
      <c r="Q4773" t="s">
        <v>1678</v>
      </c>
      <c r="R4773">
        <v>561</v>
      </c>
      <c r="S4773" t="s">
        <v>8807</v>
      </c>
      <c r="U4773">
        <v>2</v>
      </c>
      <c r="V4773" t="s">
        <v>1546</v>
      </c>
      <c r="W4773">
        <v>1</v>
      </c>
      <c r="X4773" t="s">
        <v>36371</v>
      </c>
      <c r="Y4773">
        <v>10</v>
      </c>
      <c r="Z4773">
        <v>200312</v>
      </c>
      <c r="AA4773">
        <v>129</v>
      </c>
      <c r="AB4773" t="s">
        <v>1373</v>
      </c>
      <c r="AC4773">
        <v>9998</v>
      </c>
      <c r="AD4773" t="s">
        <v>9882</v>
      </c>
      <c r="AE4773">
        <v>1</v>
      </c>
      <c r="AF4773" t="s">
        <v>34807</v>
      </c>
      <c r="AG4773">
        <v>29</v>
      </c>
      <c r="AH4773" t="s">
        <v>3064</v>
      </c>
      <c r="AI4773">
        <v>561</v>
      </c>
      <c r="AJ4773" t="s">
        <v>8807</v>
      </c>
      <c r="AO4773" t="s">
        <v>24645</v>
      </c>
      <c r="AQ4773">
        <v>0</v>
      </c>
      <c r="AR4773" t="s">
        <v>1550</v>
      </c>
      <c r="AS4773" t="s">
        <v>24646</v>
      </c>
      <c r="AV4773">
        <v>55.473859109999999</v>
      </c>
      <c r="AW4773">
        <v>8.4567034400000001</v>
      </c>
      <c r="AX4773" t="s">
        <v>1551</v>
      </c>
      <c r="AY4773">
        <v>1083</v>
      </c>
      <c r="AZ4773" t="s">
        <v>1468</v>
      </c>
    </row>
    <row r="4774" spans="1:52" x14ac:dyDescent="0.25">
      <c r="A4774">
        <v>561054</v>
      </c>
      <c r="B4774" t="s">
        <v>24647</v>
      </c>
      <c r="C4774">
        <v>6705</v>
      </c>
      <c r="D4774" t="s">
        <v>41532</v>
      </c>
      <c r="E4774" t="s">
        <v>24648</v>
      </c>
      <c r="F4774">
        <v>29562482</v>
      </c>
      <c r="G4774">
        <v>1012338445</v>
      </c>
      <c r="I4774" t="s">
        <v>24649</v>
      </c>
      <c r="J4774" t="s">
        <v>24650</v>
      </c>
      <c r="K4774" s="39">
        <v>6962</v>
      </c>
      <c r="L4774">
        <v>137</v>
      </c>
      <c r="P4774" s="5">
        <v>40807</v>
      </c>
      <c r="Q4774" t="s">
        <v>1557</v>
      </c>
      <c r="T4774" s="5">
        <v>40581</v>
      </c>
      <c r="U4774">
        <v>5</v>
      </c>
      <c r="V4774" t="s">
        <v>1859</v>
      </c>
      <c r="W4774">
        <v>1</v>
      </c>
      <c r="X4774" t="s">
        <v>36371</v>
      </c>
      <c r="Y4774">
        <v>10</v>
      </c>
      <c r="Z4774">
        <v>200608</v>
      </c>
      <c r="AA4774">
        <v>121</v>
      </c>
      <c r="AB4774" t="s">
        <v>1558</v>
      </c>
      <c r="AC4774">
        <v>1013</v>
      </c>
      <c r="AD4774" t="s">
        <v>1379</v>
      </c>
      <c r="AE4774">
        <v>3</v>
      </c>
      <c r="AF4774" t="s">
        <v>1601</v>
      </c>
      <c r="AG4774">
        <v>21</v>
      </c>
      <c r="AH4774" t="s">
        <v>40047</v>
      </c>
      <c r="AI4774">
        <v>561</v>
      </c>
      <c r="AJ4774" t="s">
        <v>8807</v>
      </c>
      <c r="AO4774" t="s">
        <v>24651</v>
      </c>
      <c r="AQ4774">
        <v>0</v>
      </c>
      <c r="AR4774" t="s">
        <v>1550</v>
      </c>
      <c r="AS4774" t="s">
        <v>4110</v>
      </c>
      <c r="AV4774" s="6" t="s">
        <v>24652</v>
      </c>
      <c r="AW4774" s="6" t="s">
        <v>24653</v>
      </c>
      <c r="AX4774" t="s">
        <v>1551</v>
      </c>
      <c r="AY4774">
        <v>1083</v>
      </c>
      <c r="AZ4774" t="s">
        <v>1468</v>
      </c>
    </row>
    <row r="4775" spans="1:52" x14ac:dyDescent="0.25">
      <c r="A4775">
        <v>561100</v>
      </c>
      <c r="B4775" t="s">
        <v>24654</v>
      </c>
      <c r="C4775">
        <v>6710</v>
      </c>
      <c r="D4775" t="s">
        <v>9738</v>
      </c>
      <c r="E4775" t="s">
        <v>36045</v>
      </c>
      <c r="F4775">
        <v>29189803</v>
      </c>
      <c r="G4775">
        <v>1003327985</v>
      </c>
      <c r="H4775" t="s">
        <v>24655</v>
      </c>
      <c r="I4775" t="s">
        <v>24656</v>
      </c>
      <c r="J4775" t="s">
        <v>24657</v>
      </c>
      <c r="K4775" s="39">
        <v>2213</v>
      </c>
      <c r="L4775">
        <v>1</v>
      </c>
      <c r="P4775" s="5">
        <v>43705</v>
      </c>
      <c r="Q4775" t="s">
        <v>1557</v>
      </c>
      <c r="R4775">
        <v>561</v>
      </c>
      <c r="S4775" t="s">
        <v>8807</v>
      </c>
      <c r="U4775">
        <v>2</v>
      </c>
      <c r="V4775" t="s">
        <v>1546</v>
      </c>
      <c r="W4775">
        <v>1</v>
      </c>
      <c r="X4775" t="s">
        <v>36371</v>
      </c>
      <c r="Z4775">
        <v>199308</v>
      </c>
      <c r="AA4775">
        <v>128</v>
      </c>
      <c r="AB4775" t="s">
        <v>1383</v>
      </c>
      <c r="AC4775">
        <v>1051</v>
      </c>
      <c r="AD4775" t="s">
        <v>1383</v>
      </c>
      <c r="AE4775">
        <v>2</v>
      </c>
      <c r="AF4775" t="s">
        <v>34828</v>
      </c>
      <c r="AG4775">
        <v>27</v>
      </c>
      <c r="AH4775" t="s">
        <v>34825</v>
      </c>
      <c r="AI4775">
        <v>561</v>
      </c>
      <c r="AJ4775" t="s">
        <v>8807</v>
      </c>
      <c r="AO4775" t="s">
        <v>14013</v>
      </c>
      <c r="AP4775" t="s">
        <v>24658</v>
      </c>
      <c r="AQ4775">
        <v>0</v>
      </c>
      <c r="AR4775" t="s">
        <v>1550</v>
      </c>
      <c r="AS4775" t="s">
        <v>24659</v>
      </c>
      <c r="AV4775">
        <v>55.499650449999997</v>
      </c>
      <c r="AW4775">
        <v>8.4048479</v>
      </c>
      <c r="AX4775" t="s">
        <v>1551</v>
      </c>
      <c r="AY4775">
        <v>1083</v>
      </c>
      <c r="AZ4775" t="s">
        <v>1468</v>
      </c>
    </row>
    <row r="4776" spans="1:52" x14ac:dyDescent="0.25">
      <c r="A4776">
        <v>561101</v>
      </c>
      <c r="B4776" t="s">
        <v>36046</v>
      </c>
      <c r="C4776">
        <v>6700</v>
      </c>
      <c r="D4776" t="s">
        <v>1471</v>
      </c>
      <c r="E4776" t="s">
        <v>36047</v>
      </c>
      <c r="F4776">
        <v>20699310</v>
      </c>
      <c r="G4776">
        <v>1015038132</v>
      </c>
      <c r="I4776" t="s">
        <v>10414</v>
      </c>
      <c r="J4776" t="s">
        <v>37771</v>
      </c>
      <c r="K4776" s="39">
        <v>7516</v>
      </c>
      <c r="L4776">
        <v>68</v>
      </c>
      <c r="P4776" s="5">
        <v>43080</v>
      </c>
      <c r="Q4776" t="s">
        <v>1557</v>
      </c>
      <c r="R4776">
        <v>561</v>
      </c>
      <c r="S4776" t="s">
        <v>8807</v>
      </c>
      <c r="T4776" s="5">
        <v>43070</v>
      </c>
      <c r="U4776">
        <v>0</v>
      </c>
      <c r="V4776" t="s">
        <v>2299</v>
      </c>
      <c r="W4776">
        <v>8</v>
      </c>
      <c r="X4776" t="s">
        <v>34837</v>
      </c>
      <c r="Z4776">
        <v>200810</v>
      </c>
      <c r="AA4776">
        <v>127</v>
      </c>
      <c r="AB4776" t="s">
        <v>2291</v>
      </c>
      <c r="AC4776">
        <v>1052</v>
      </c>
      <c r="AD4776" t="s">
        <v>2291</v>
      </c>
      <c r="AE4776">
        <v>3</v>
      </c>
      <c r="AF4776" t="s">
        <v>1601</v>
      </c>
      <c r="AG4776">
        <v>99</v>
      </c>
      <c r="AH4776" t="s">
        <v>41429</v>
      </c>
      <c r="AI4776">
        <v>561</v>
      </c>
      <c r="AJ4776" t="s">
        <v>8807</v>
      </c>
      <c r="AO4776" t="s">
        <v>24660</v>
      </c>
      <c r="AP4776" t="s">
        <v>24661</v>
      </c>
      <c r="AQ4776">
        <v>0</v>
      </c>
      <c r="AR4776" t="s">
        <v>1550</v>
      </c>
      <c r="AS4776" t="s">
        <v>37482</v>
      </c>
      <c r="AV4776">
        <v>55.4941818702872</v>
      </c>
      <c r="AW4776">
        <v>8.4570630347540003</v>
      </c>
      <c r="AX4776" t="s">
        <v>1551</v>
      </c>
      <c r="AY4776">
        <v>1083</v>
      </c>
      <c r="AZ4776" t="s">
        <v>1468</v>
      </c>
    </row>
    <row r="4777" spans="1:52" x14ac:dyDescent="0.25">
      <c r="A4777">
        <v>561200</v>
      </c>
      <c r="C4777">
        <v>6700</v>
      </c>
      <c r="D4777" t="s">
        <v>1471</v>
      </c>
      <c r="E4777" t="s">
        <v>36048</v>
      </c>
      <c r="F4777">
        <v>29189803</v>
      </c>
      <c r="H4777" t="s">
        <v>24662</v>
      </c>
      <c r="I4777" t="s">
        <v>14012</v>
      </c>
      <c r="J4777" t="s">
        <v>15330</v>
      </c>
      <c r="K4777" s="39">
        <v>8751</v>
      </c>
      <c r="L4777">
        <v>74</v>
      </c>
      <c r="P4777" s="5">
        <v>43794</v>
      </c>
      <c r="Q4777" t="s">
        <v>1903</v>
      </c>
      <c r="R4777">
        <v>561</v>
      </c>
      <c r="S4777" t="s">
        <v>8807</v>
      </c>
      <c r="U4777">
        <v>2</v>
      </c>
      <c r="V4777" t="s">
        <v>1546</v>
      </c>
      <c r="W4777">
        <v>1</v>
      </c>
      <c r="X4777" t="s">
        <v>36371</v>
      </c>
      <c r="AA4777">
        <v>932</v>
      </c>
      <c r="AB4777" t="s">
        <v>40066</v>
      </c>
      <c r="AC4777">
        <v>2021</v>
      </c>
      <c r="AD4777" t="s">
        <v>40066</v>
      </c>
      <c r="AE4777">
        <v>2</v>
      </c>
      <c r="AF4777" t="s">
        <v>34828</v>
      </c>
      <c r="AG4777">
        <v>10</v>
      </c>
      <c r="AH4777" t="s">
        <v>40067</v>
      </c>
      <c r="AI4777">
        <v>561</v>
      </c>
      <c r="AJ4777" t="s">
        <v>8807</v>
      </c>
      <c r="AO4777" t="s">
        <v>24663</v>
      </c>
      <c r="AP4777" t="s">
        <v>24664</v>
      </c>
      <c r="AQ4777">
        <v>0</v>
      </c>
      <c r="AR4777" t="s">
        <v>1550</v>
      </c>
      <c r="AS4777" t="s">
        <v>10407</v>
      </c>
      <c r="AV4777">
        <v>55.472298199999997</v>
      </c>
      <c r="AW4777">
        <v>8.4531353500000002</v>
      </c>
      <c r="AX4777" t="s">
        <v>1551</v>
      </c>
      <c r="AY4777">
        <v>1083</v>
      </c>
      <c r="AZ4777" t="s">
        <v>1468</v>
      </c>
    </row>
    <row r="4778" spans="1:52" x14ac:dyDescent="0.25">
      <c r="A4778">
        <v>561201</v>
      </c>
      <c r="B4778" t="s">
        <v>24665</v>
      </c>
      <c r="C4778">
        <v>6705</v>
      </c>
      <c r="D4778" t="s">
        <v>41532</v>
      </c>
      <c r="E4778" t="s">
        <v>24666</v>
      </c>
      <c r="F4778">
        <v>30840402</v>
      </c>
      <c r="G4778">
        <v>1015663479</v>
      </c>
      <c r="H4778" t="s">
        <v>24667</v>
      </c>
      <c r="I4778" t="s">
        <v>24254</v>
      </c>
      <c r="J4778" t="s">
        <v>8806</v>
      </c>
      <c r="K4778" s="39">
        <v>1312</v>
      </c>
      <c r="L4778">
        <v>16</v>
      </c>
      <c r="P4778" s="5">
        <v>44298</v>
      </c>
      <c r="Q4778" t="s">
        <v>1557</v>
      </c>
      <c r="U4778">
        <v>4</v>
      </c>
      <c r="V4778" t="s">
        <v>2004</v>
      </c>
      <c r="W4778">
        <v>4</v>
      </c>
      <c r="X4778" t="s">
        <v>2353</v>
      </c>
      <c r="Z4778">
        <v>199708</v>
      </c>
      <c r="AA4778">
        <v>931</v>
      </c>
      <c r="AB4778" t="s">
        <v>2452</v>
      </c>
      <c r="AC4778">
        <v>2022</v>
      </c>
      <c r="AD4778" t="s">
        <v>2452</v>
      </c>
      <c r="AE4778">
        <v>2</v>
      </c>
      <c r="AF4778" t="s">
        <v>34828</v>
      </c>
      <c r="AG4778">
        <v>7</v>
      </c>
      <c r="AH4778" t="s">
        <v>2355</v>
      </c>
      <c r="AI4778">
        <v>561</v>
      </c>
      <c r="AJ4778" t="s">
        <v>8807</v>
      </c>
      <c r="AN4778">
        <v>561423</v>
      </c>
      <c r="AO4778" t="s">
        <v>24255</v>
      </c>
      <c r="AP4778" t="s">
        <v>24256</v>
      </c>
      <c r="AQ4778">
        <v>2</v>
      </c>
      <c r="AR4778" t="s">
        <v>2358</v>
      </c>
      <c r="AS4778" t="s">
        <v>8810</v>
      </c>
      <c r="AV4778">
        <v>55.48312189</v>
      </c>
      <c r="AW4778">
        <v>8.4853838499999998</v>
      </c>
      <c r="AX4778" t="s">
        <v>1551</v>
      </c>
      <c r="AY4778">
        <v>1083</v>
      </c>
      <c r="AZ4778" t="s">
        <v>1468</v>
      </c>
    </row>
    <row r="4779" spans="1:52" x14ac:dyDescent="0.25">
      <c r="A4779">
        <v>561202</v>
      </c>
      <c r="C4779">
        <v>6700</v>
      </c>
      <c r="D4779" t="s">
        <v>1471</v>
      </c>
      <c r="E4779" t="s">
        <v>40108</v>
      </c>
      <c r="F4779">
        <v>29189803</v>
      </c>
      <c r="H4779" t="s">
        <v>24662</v>
      </c>
      <c r="I4779" t="s">
        <v>24668</v>
      </c>
      <c r="J4779" t="s">
        <v>15330</v>
      </c>
      <c r="K4779" s="39">
        <v>8751</v>
      </c>
      <c r="L4779">
        <v>74</v>
      </c>
      <c r="P4779" s="5">
        <v>43794</v>
      </c>
      <c r="Q4779" t="s">
        <v>1903</v>
      </c>
      <c r="R4779">
        <v>561</v>
      </c>
      <c r="S4779" t="s">
        <v>8807</v>
      </c>
      <c r="U4779">
        <v>2</v>
      </c>
      <c r="V4779" t="s">
        <v>1546</v>
      </c>
      <c r="W4779">
        <v>1</v>
      </c>
      <c r="X4779" t="s">
        <v>36371</v>
      </c>
      <c r="Z4779">
        <v>200101</v>
      </c>
      <c r="AA4779">
        <v>932</v>
      </c>
      <c r="AB4779" t="s">
        <v>40066</v>
      </c>
      <c r="AC4779">
        <v>2021</v>
      </c>
      <c r="AD4779" t="s">
        <v>40066</v>
      </c>
      <c r="AE4779">
        <v>2</v>
      </c>
      <c r="AF4779" t="s">
        <v>34828</v>
      </c>
      <c r="AG4779">
        <v>99</v>
      </c>
      <c r="AH4779" t="s">
        <v>41429</v>
      </c>
      <c r="AI4779">
        <v>561</v>
      </c>
      <c r="AJ4779" t="s">
        <v>8807</v>
      </c>
      <c r="AO4779" t="s">
        <v>24669</v>
      </c>
      <c r="AP4779" t="s">
        <v>24664</v>
      </c>
      <c r="AQ4779">
        <v>0</v>
      </c>
      <c r="AR4779" t="s">
        <v>1550</v>
      </c>
      <c r="AS4779" t="s">
        <v>10407</v>
      </c>
      <c r="AV4779">
        <v>55.472298199999997</v>
      </c>
      <c r="AW4779">
        <v>8.4531353500000002</v>
      </c>
      <c r="AX4779" t="s">
        <v>1551</v>
      </c>
      <c r="AY4779">
        <v>1083</v>
      </c>
      <c r="AZ4779" t="s">
        <v>1468</v>
      </c>
    </row>
    <row r="4780" spans="1:52" x14ac:dyDescent="0.25">
      <c r="A4780">
        <v>561203</v>
      </c>
      <c r="C4780">
        <v>6710</v>
      </c>
      <c r="D4780" t="s">
        <v>9738</v>
      </c>
      <c r="E4780" t="s">
        <v>36049</v>
      </c>
      <c r="F4780">
        <v>29189803</v>
      </c>
      <c r="H4780" t="s">
        <v>24670</v>
      </c>
      <c r="I4780" t="s">
        <v>24671</v>
      </c>
      <c r="J4780" t="s">
        <v>24672</v>
      </c>
      <c r="K4780" s="39">
        <v>5474</v>
      </c>
      <c r="L4780">
        <v>39</v>
      </c>
      <c r="P4780" s="5">
        <v>43794</v>
      </c>
      <c r="Q4780" t="s">
        <v>1903</v>
      </c>
      <c r="R4780">
        <v>561</v>
      </c>
      <c r="S4780" t="s">
        <v>8807</v>
      </c>
      <c r="U4780">
        <v>2</v>
      </c>
      <c r="V4780" t="s">
        <v>1546</v>
      </c>
      <c r="W4780">
        <v>1</v>
      </c>
      <c r="X4780" t="s">
        <v>36371</v>
      </c>
      <c r="Z4780">
        <v>200101</v>
      </c>
      <c r="AA4780">
        <v>931</v>
      </c>
      <c r="AB4780" t="s">
        <v>2452</v>
      </c>
      <c r="AC4780">
        <v>2022</v>
      </c>
      <c r="AD4780" t="s">
        <v>2452</v>
      </c>
      <c r="AE4780">
        <v>2</v>
      </c>
      <c r="AF4780" t="s">
        <v>34828</v>
      </c>
      <c r="AG4780">
        <v>99</v>
      </c>
      <c r="AH4780" t="s">
        <v>41429</v>
      </c>
      <c r="AI4780">
        <v>561</v>
      </c>
      <c r="AJ4780" t="s">
        <v>8807</v>
      </c>
      <c r="AO4780" t="s">
        <v>24673</v>
      </c>
      <c r="AP4780" t="s">
        <v>24674</v>
      </c>
      <c r="AQ4780">
        <v>0</v>
      </c>
      <c r="AR4780" t="s">
        <v>1550</v>
      </c>
      <c r="AS4780" t="s">
        <v>24675</v>
      </c>
      <c r="AV4780">
        <v>55.571943619999999</v>
      </c>
      <c r="AW4780">
        <v>8.3086789400000001</v>
      </c>
      <c r="AX4780" t="s">
        <v>1551</v>
      </c>
      <c r="AY4780">
        <v>1083</v>
      </c>
      <c r="AZ4780" t="s">
        <v>1468</v>
      </c>
    </row>
    <row r="4781" spans="1:52" x14ac:dyDescent="0.25">
      <c r="A4781">
        <v>561204</v>
      </c>
      <c r="C4781">
        <v>6710</v>
      </c>
      <c r="D4781" t="s">
        <v>9738</v>
      </c>
      <c r="E4781" t="s">
        <v>41020</v>
      </c>
      <c r="F4781">
        <v>29189803</v>
      </c>
      <c r="G4781">
        <v>1003698869</v>
      </c>
      <c r="H4781" t="s">
        <v>24670</v>
      </c>
      <c r="I4781" t="s">
        <v>24671</v>
      </c>
      <c r="J4781" t="s">
        <v>24672</v>
      </c>
      <c r="K4781" s="39">
        <v>5474</v>
      </c>
      <c r="L4781">
        <v>39</v>
      </c>
      <c r="P4781" s="5">
        <v>43794</v>
      </c>
      <c r="Q4781" t="s">
        <v>1903</v>
      </c>
      <c r="R4781">
        <v>561</v>
      </c>
      <c r="S4781" t="s">
        <v>8807</v>
      </c>
      <c r="U4781">
        <v>2</v>
      </c>
      <c r="V4781" t="s">
        <v>1546</v>
      </c>
      <c r="W4781">
        <v>1</v>
      </c>
      <c r="X4781" t="s">
        <v>36371</v>
      </c>
      <c r="Z4781">
        <v>200101</v>
      </c>
      <c r="AA4781">
        <v>931</v>
      </c>
      <c r="AB4781" t="s">
        <v>2452</v>
      </c>
      <c r="AC4781">
        <v>2022</v>
      </c>
      <c r="AD4781" t="s">
        <v>2452</v>
      </c>
      <c r="AE4781">
        <v>2</v>
      </c>
      <c r="AF4781" t="s">
        <v>34828</v>
      </c>
      <c r="AG4781">
        <v>99</v>
      </c>
      <c r="AH4781" t="s">
        <v>41429</v>
      </c>
      <c r="AI4781">
        <v>561</v>
      </c>
      <c r="AJ4781" t="s">
        <v>8807</v>
      </c>
      <c r="AO4781" t="s">
        <v>24676</v>
      </c>
      <c r="AP4781" t="s">
        <v>24677</v>
      </c>
      <c r="AQ4781">
        <v>0</v>
      </c>
      <c r="AR4781" t="s">
        <v>1550</v>
      </c>
      <c r="AS4781" t="s">
        <v>24675</v>
      </c>
      <c r="AV4781">
        <v>55.571943619999999</v>
      </c>
      <c r="AW4781">
        <v>8.3086789400000001</v>
      </c>
      <c r="AX4781" t="s">
        <v>1551</v>
      </c>
      <c r="AY4781">
        <v>1083</v>
      </c>
      <c r="AZ4781" t="s">
        <v>1468</v>
      </c>
    </row>
    <row r="4782" spans="1:52" x14ac:dyDescent="0.25">
      <c r="A4782">
        <v>561205</v>
      </c>
      <c r="B4782" t="s">
        <v>24678</v>
      </c>
      <c r="C4782">
        <v>6700</v>
      </c>
      <c r="D4782" t="s">
        <v>1471</v>
      </c>
      <c r="E4782" t="s">
        <v>24679</v>
      </c>
      <c r="F4782">
        <v>29189803</v>
      </c>
      <c r="G4782">
        <v>1011291801</v>
      </c>
      <c r="I4782" t="s">
        <v>24680</v>
      </c>
      <c r="J4782" t="s">
        <v>39091</v>
      </c>
      <c r="K4782" s="39">
        <v>7516</v>
      </c>
      <c r="L4782">
        <v>70</v>
      </c>
      <c r="P4782" s="5">
        <v>43822</v>
      </c>
      <c r="Q4782" t="s">
        <v>1557</v>
      </c>
      <c r="R4782">
        <v>561</v>
      </c>
      <c r="S4782" t="s">
        <v>8807</v>
      </c>
      <c r="T4782" s="5">
        <v>43830</v>
      </c>
      <c r="U4782">
        <v>2</v>
      </c>
      <c r="V4782" t="s">
        <v>1546</v>
      </c>
      <c r="W4782">
        <v>1</v>
      </c>
      <c r="X4782" t="s">
        <v>36371</v>
      </c>
      <c r="Z4782">
        <v>200409</v>
      </c>
      <c r="AA4782">
        <v>933</v>
      </c>
      <c r="AB4782" t="s">
        <v>2363</v>
      </c>
      <c r="AC4782">
        <v>2024</v>
      </c>
      <c r="AD4782" t="s">
        <v>2363</v>
      </c>
      <c r="AE4782">
        <v>3</v>
      </c>
      <c r="AF4782" t="s">
        <v>1601</v>
      </c>
      <c r="AG4782">
        <v>7</v>
      </c>
      <c r="AH4782" t="s">
        <v>2355</v>
      </c>
      <c r="AI4782">
        <v>561</v>
      </c>
      <c r="AJ4782" t="s">
        <v>8807</v>
      </c>
      <c r="AO4782" t="s">
        <v>24681</v>
      </c>
      <c r="AP4782" t="s">
        <v>24682</v>
      </c>
      <c r="AQ4782">
        <v>0</v>
      </c>
      <c r="AR4782" t="s">
        <v>1550</v>
      </c>
      <c r="AS4782" t="s">
        <v>37482</v>
      </c>
      <c r="AV4782">
        <v>55.494451089999998</v>
      </c>
      <c r="AW4782">
        <v>8.4583896900000006</v>
      </c>
      <c r="AX4782" t="s">
        <v>1551</v>
      </c>
      <c r="AY4782">
        <v>1083</v>
      </c>
      <c r="AZ4782" t="s">
        <v>1468</v>
      </c>
    </row>
    <row r="4783" spans="1:52" x14ac:dyDescent="0.25">
      <c r="A4783">
        <v>561210</v>
      </c>
      <c r="B4783" t="s">
        <v>24683</v>
      </c>
      <c r="C4783">
        <v>6715</v>
      </c>
      <c r="D4783" t="s">
        <v>11234</v>
      </c>
      <c r="E4783" t="s">
        <v>24684</v>
      </c>
      <c r="F4783">
        <v>29189803</v>
      </c>
      <c r="G4783">
        <v>1021057211</v>
      </c>
      <c r="H4783" t="s">
        <v>24685</v>
      </c>
      <c r="I4783" t="s">
        <v>17383</v>
      </c>
      <c r="J4783" t="s">
        <v>37485</v>
      </c>
      <c r="K4783" s="39">
        <v>2660</v>
      </c>
      <c r="L4783">
        <v>300</v>
      </c>
      <c r="P4783" s="5">
        <v>45428</v>
      </c>
      <c r="Q4783" t="s">
        <v>1545</v>
      </c>
      <c r="R4783">
        <v>561</v>
      </c>
      <c r="S4783" t="s">
        <v>8807</v>
      </c>
      <c r="U4783">
        <v>2</v>
      </c>
      <c r="V4783" t="s">
        <v>1546</v>
      </c>
      <c r="W4783">
        <v>1</v>
      </c>
      <c r="X4783" t="s">
        <v>36371</v>
      </c>
      <c r="Y4783">
        <v>10</v>
      </c>
      <c r="Z4783">
        <v>193908</v>
      </c>
      <c r="AA4783">
        <v>125</v>
      </c>
      <c r="AB4783" t="s">
        <v>2372</v>
      </c>
      <c r="AC4783">
        <v>1014</v>
      </c>
      <c r="AD4783" t="s">
        <v>1381</v>
      </c>
      <c r="AE4783">
        <v>1</v>
      </c>
      <c r="AF4783" t="s">
        <v>34807</v>
      </c>
      <c r="AG4783">
        <v>24</v>
      </c>
      <c r="AH4783" t="s">
        <v>2372</v>
      </c>
      <c r="AI4783">
        <v>561</v>
      </c>
      <c r="AJ4783" t="s">
        <v>8807</v>
      </c>
      <c r="AO4783" t="s">
        <v>11236</v>
      </c>
      <c r="AP4783" t="s">
        <v>24686</v>
      </c>
      <c r="AQ4783">
        <v>0</v>
      </c>
      <c r="AR4783" t="s">
        <v>1550</v>
      </c>
      <c r="AS4783" t="s">
        <v>37486</v>
      </c>
      <c r="AV4783">
        <v>55.515501540000002</v>
      </c>
      <c r="AW4783">
        <v>8.4477628100000004</v>
      </c>
      <c r="AX4783" t="s">
        <v>1551</v>
      </c>
      <c r="AY4783">
        <v>1083</v>
      </c>
      <c r="AZ4783" t="s">
        <v>1468</v>
      </c>
    </row>
    <row r="4784" spans="1:52" x14ac:dyDescent="0.25">
      <c r="A4784">
        <v>561247</v>
      </c>
      <c r="B4784" t="s">
        <v>24687</v>
      </c>
      <c r="C4784">
        <v>6700</v>
      </c>
      <c r="D4784" t="s">
        <v>1471</v>
      </c>
      <c r="E4784" t="s">
        <v>24688</v>
      </c>
      <c r="F4784">
        <v>29554382</v>
      </c>
      <c r="G4784">
        <v>1003328336</v>
      </c>
      <c r="H4784" t="s">
        <v>24689</v>
      </c>
      <c r="I4784" t="s">
        <v>24690</v>
      </c>
      <c r="J4784" t="s">
        <v>24691</v>
      </c>
      <c r="K4784" s="39">
        <v>7722</v>
      </c>
      <c r="L4784">
        <v>47</v>
      </c>
      <c r="P4784" s="5">
        <v>45034</v>
      </c>
      <c r="Q4784" t="s">
        <v>1557</v>
      </c>
      <c r="U4784">
        <v>4</v>
      </c>
      <c r="V4784" t="s">
        <v>2004</v>
      </c>
      <c r="W4784">
        <v>1</v>
      </c>
      <c r="X4784" t="s">
        <v>36371</v>
      </c>
      <c r="Z4784">
        <v>197808</v>
      </c>
      <c r="AA4784">
        <v>137</v>
      </c>
      <c r="AB4784" t="s">
        <v>2431</v>
      </c>
      <c r="AC4784">
        <v>1053</v>
      </c>
      <c r="AD4784" t="s">
        <v>2431</v>
      </c>
      <c r="AE4784">
        <v>1</v>
      </c>
      <c r="AF4784" t="s">
        <v>34807</v>
      </c>
      <c r="AG4784">
        <v>30</v>
      </c>
      <c r="AH4784" t="s">
        <v>2423</v>
      </c>
      <c r="AI4784">
        <v>561</v>
      </c>
      <c r="AJ4784" t="s">
        <v>8807</v>
      </c>
      <c r="AN4784">
        <v>561248</v>
      </c>
      <c r="AO4784" t="s">
        <v>24692</v>
      </c>
      <c r="AP4784" t="s">
        <v>24693</v>
      </c>
      <c r="AQ4784">
        <v>2</v>
      </c>
      <c r="AR4784" t="s">
        <v>2358</v>
      </c>
      <c r="AS4784" t="s">
        <v>17025</v>
      </c>
      <c r="AV4784">
        <v>55.47041084</v>
      </c>
      <c r="AW4784">
        <v>8.4450351700000006</v>
      </c>
      <c r="AX4784" t="s">
        <v>1551</v>
      </c>
      <c r="AY4784">
        <v>1083</v>
      </c>
      <c r="AZ4784" t="s">
        <v>1468</v>
      </c>
    </row>
    <row r="4785" spans="1:52" x14ac:dyDescent="0.25">
      <c r="A4785">
        <v>561248</v>
      </c>
      <c r="B4785" t="s">
        <v>24694</v>
      </c>
      <c r="C4785">
        <v>6700</v>
      </c>
      <c r="D4785" t="s">
        <v>1471</v>
      </c>
      <c r="E4785" t="s">
        <v>24695</v>
      </c>
      <c r="F4785">
        <v>29554382</v>
      </c>
      <c r="G4785">
        <v>1003328336</v>
      </c>
      <c r="H4785" t="s">
        <v>24696</v>
      </c>
      <c r="I4785" t="s">
        <v>24690</v>
      </c>
      <c r="J4785" t="s">
        <v>24691</v>
      </c>
      <c r="K4785" s="39">
        <v>7722</v>
      </c>
      <c r="L4785">
        <v>47</v>
      </c>
      <c r="P4785" s="5">
        <v>45034</v>
      </c>
      <c r="Q4785" t="s">
        <v>1557</v>
      </c>
      <c r="U4785">
        <v>4</v>
      </c>
      <c r="V4785" t="s">
        <v>2004</v>
      </c>
      <c r="W4785">
        <v>1</v>
      </c>
      <c r="X4785" t="s">
        <v>36371</v>
      </c>
      <c r="Z4785">
        <v>199908</v>
      </c>
      <c r="AA4785">
        <v>137</v>
      </c>
      <c r="AB4785" t="s">
        <v>2431</v>
      </c>
      <c r="AC4785">
        <v>1053</v>
      </c>
      <c r="AD4785" t="s">
        <v>2431</v>
      </c>
      <c r="AE4785">
        <v>4</v>
      </c>
      <c r="AF4785" t="s">
        <v>34848</v>
      </c>
      <c r="AG4785">
        <v>30</v>
      </c>
      <c r="AH4785" t="s">
        <v>2423</v>
      </c>
      <c r="AI4785">
        <v>561</v>
      </c>
      <c r="AJ4785" t="s">
        <v>8807</v>
      </c>
      <c r="AO4785" t="s">
        <v>24697</v>
      </c>
      <c r="AP4785" t="s">
        <v>24693</v>
      </c>
      <c r="AQ4785">
        <v>1</v>
      </c>
      <c r="AR4785" t="s">
        <v>2441</v>
      </c>
      <c r="AS4785" t="s">
        <v>17025</v>
      </c>
      <c r="AV4785">
        <v>55.47041084</v>
      </c>
      <c r="AW4785">
        <v>8.4450351700000006</v>
      </c>
      <c r="AX4785" t="s">
        <v>1551</v>
      </c>
      <c r="AY4785">
        <v>1083</v>
      </c>
      <c r="AZ4785" t="s">
        <v>1468</v>
      </c>
    </row>
    <row r="4786" spans="1:52" x14ac:dyDescent="0.25">
      <c r="A4786">
        <v>561300</v>
      </c>
      <c r="B4786" t="s">
        <v>24698</v>
      </c>
      <c r="C4786">
        <v>6700</v>
      </c>
      <c r="D4786" t="s">
        <v>1471</v>
      </c>
      <c r="E4786" t="s">
        <v>39092</v>
      </c>
      <c r="F4786">
        <v>42543713</v>
      </c>
      <c r="G4786">
        <v>1001826824</v>
      </c>
      <c r="H4786" t="s">
        <v>24699</v>
      </c>
      <c r="I4786" t="s">
        <v>24700</v>
      </c>
      <c r="J4786" t="s">
        <v>24701</v>
      </c>
      <c r="K4786" s="39">
        <v>7722</v>
      </c>
      <c r="L4786">
        <v>200</v>
      </c>
      <c r="P4786" s="5">
        <v>41299</v>
      </c>
      <c r="Q4786" t="s">
        <v>1557</v>
      </c>
      <c r="T4786" s="5">
        <v>40999</v>
      </c>
      <c r="U4786">
        <v>5</v>
      </c>
      <c r="V4786" t="s">
        <v>1859</v>
      </c>
      <c r="W4786">
        <v>7</v>
      </c>
      <c r="X4786" t="s">
        <v>2478</v>
      </c>
      <c r="Z4786">
        <v>191003</v>
      </c>
      <c r="AA4786">
        <v>141</v>
      </c>
      <c r="AB4786" t="s">
        <v>36470</v>
      </c>
      <c r="AC4786">
        <v>1022</v>
      </c>
      <c r="AD4786" t="s">
        <v>36470</v>
      </c>
      <c r="AE4786">
        <v>3</v>
      </c>
      <c r="AF4786" t="s">
        <v>1601</v>
      </c>
      <c r="AG4786">
        <v>84</v>
      </c>
      <c r="AH4786" t="s">
        <v>36471</v>
      </c>
      <c r="AI4786">
        <v>561</v>
      </c>
      <c r="AJ4786" t="s">
        <v>8807</v>
      </c>
      <c r="AO4786" t="s">
        <v>24702</v>
      </c>
      <c r="AP4786" t="s">
        <v>24703</v>
      </c>
      <c r="AQ4786">
        <v>0</v>
      </c>
      <c r="AR4786" t="s">
        <v>1550</v>
      </c>
      <c r="AS4786" t="s">
        <v>17025</v>
      </c>
      <c r="AX4786" t="s">
        <v>1551</v>
      </c>
      <c r="AY4786">
        <v>1083</v>
      </c>
      <c r="AZ4786" t="s">
        <v>1468</v>
      </c>
    </row>
    <row r="4787" spans="1:52" x14ac:dyDescent="0.25">
      <c r="A4787">
        <v>561301</v>
      </c>
      <c r="B4787" t="s">
        <v>24704</v>
      </c>
      <c r="C4787">
        <v>6705</v>
      </c>
      <c r="D4787" t="s">
        <v>41532</v>
      </c>
      <c r="E4787" t="s">
        <v>24705</v>
      </c>
      <c r="F4787">
        <v>14251200</v>
      </c>
      <c r="G4787">
        <v>1000707480</v>
      </c>
      <c r="H4787" t="s">
        <v>24706</v>
      </c>
      <c r="I4787" t="s">
        <v>24707</v>
      </c>
      <c r="J4787" t="s">
        <v>24708</v>
      </c>
      <c r="K4787" s="39">
        <v>2458</v>
      </c>
      <c r="L4787">
        <v>14</v>
      </c>
      <c r="P4787" s="5">
        <v>44847</v>
      </c>
      <c r="Q4787" t="s">
        <v>1557</v>
      </c>
      <c r="T4787" s="5">
        <v>43578</v>
      </c>
      <c r="U4787">
        <v>5</v>
      </c>
      <c r="V4787" t="s">
        <v>1859</v>
      </c>
      <c r="W4787">
        <v>1</v>
      </c>
      <c r="X4787" t="s">
        <v>36371</v>
      </c>
      <c r="Y4787">
        <v>10</v>
      </c>
      <c r="Z4787">
        <v>199008</v>
      </c>
      <c r="AA4787">
        <v>123</v>
      </c>
      <c r="AB4787" t="s">
        <v>1374</v>
      </c>
      <c r="AC4787">
        <v>1011</v>
      </c>
      <c r="AD4787" t="s">
        <v>1374</v>
      </c>
      <c r="AE4787">
        <v>3</v>
      </c>
      <c r="AF4787" t="s">
        <v>1601</v>
      </c>
      <c r="AG4787">
        <v>80</v>
      </c>
      <c r="AH4787" t="s">
        <v>1374</v>
      </c>
      <c r="AI4787">
        <v>561</v>
      </c>
      <c r="AJ4787" t="s">
        <v>8807</v>
      </c>
      <c r="AO4787" t="s">
        <v>24709</v>
      </c>
      <c r="AP4787" t="s">
        <v>24710</v>
      </c>
      <c r="AQ4787">
        <v>0</v>
      </c>
      <c r="AR4787" t="s">
        <v>1550</v>
      </c>
      <c r="AS4787" t="s">
        <v>24711</v>
      </c>
      <c r="AV4787">
        <v>55.477068410000001</v>
      </c>
      <c r="AW4787">
        <v>8.4897665599999996</v>
      </c>
      <c r="AX4787" t="s">
        <v>1551</v>
      </c>
      <c r="AY4787">
        <v>1083</v>
      </c>
      <c r="AZ4787" t="s">
        <v>1468</v>
      </c>
    </row>
    <row r="4788" spans="1:52" x14ac:dyDescent="0.25">
      <c r="A4788">
        <v>561350</v>
      </c>
      <c r="B4788" t="s">
        <v>24712</v>
      </c>
      <c r="C4788">
        <v>6700</v>
      </c>
      <c r="D4788" t="s">
        <v>1471</v>
      </c>
      <c r="E4788" t="s">
        <v>24713</v>
      </c>
      <c r="F4788">
        <v>16792209</v>
      </c>
      <c r="G4788">
        <v>1001161272</v>
      </c>
      <c r="I4788" t="s">
        <v>24714</v>
      </c>
      <c r="J4788" t="s">
        <v>24715</v>
      </c>
      <c r="K4788" s="39">
        <v>1274</v>
      </c>
      <c r="L4788">
        <v>140</v>
      </c>
      <c r="P4788" s="5">
        <v>44343</v>
      </c>
      <c r="Q4788" t="s">
        <v>1557</v>
      </c>
      <c r="T4788" s="5">
        <v>43677</v>
      </c>
      <c r="U4788">
        <v>5</v>
      </c>
      <c r="V4788" t="s">
        <v>1859</v>
      </c>
      <c r="W4788">
        <v>1</v>
      </c>
      <c r="X4788" t="s">
        <v>36371</v>
      </c>
      <c r="Z4788">
        <v>199209</v>
      </c>
      <c r="AA4788">
        <v>146</v>
      </c>
      <c r="AB4788" t="s">
        <v>2502</v>
      </c>
      <c r="AC4788">
        <v>1025</v>
      </c>
      <c r="AD4788" t="s">
        <v>2502</v>
      </c>
      <c r="AE4788">
        <v>3</v>
      </c>
      <c r="AF4788" t="s">
        <v>1601</v>
      </c>
      <c r="AG4788">
        <v>85</v>
      </c>
      <c r="AH4788" t="s">
        <v>2502</v>
      </c>
      <c r="AI4788">
        <v>561</v>
      </c>
      <c r="AJ4788" t="s">
        <v>8807</v>
      </c>
      <c r="AO4788" t="s">
        <v>24716</v>
      </c>
      <c r="AP4788" t="s">
        <v>24717</v>
      </c>
      <c r="AQ4788">
        <v>0</v>
      </c>
      <c r="AR4788" t="s">
        <v>1550</v>
      </c>
      <c r="AS4788" t="s">
        <v>24718</v>
      </c>
      <c r="AV4788">
        <v>55.464705840000001</v>
      </c>
      <c r="AW4788">
        <v>8.4888359999999992</v>
      </c>
      <c r="AX4788" t="s">
        <v>1551</v>
      </c>
      <c r="AY4788">
        <v>1083</v>
      </c>
      <c r="AZ4788" t="s">
        <v>1468</v>
      </c>
    </row>
    <row r="4789" spans="1:52" x14ac:dyDescent="0.25">
      <c r="A4789">
        <v>561376</v>
      </c>
      <c r="B4789" t="s">
        <v>24719</v>
      </c>
      <c r="C4789">
        <v>6700</v>
      </c>
      <c r="D4789" t="s">
        <v>1471</v>
      </c>
      <c r="E4789" t="s">
        <v>39093</v>
      </c>
      <c r="F4789">
        <v>10495733</v>
      </c>
      <c r="G4789">
        <v>1002896545</v>
      </c>
      <c r="H4789" t="s">
        <v>24720</v>
      </c>
      <c r="I4789" t="s">
        <v>24721</v>
      </c>
      <c r="J4789" t="s">
        <v>24722</v>
      </c>
      <c r="K4789" s="39">
        <v>1788</v>
      </c>
      <c r="L4789">
        <v>4</v>
      </c>
      <c r="P4789" s="5">
        <v>45685</v>
      </c>
      <c r="Q4789" t="s">
        <v>1678</v>
      </c>
      <c r="U4789">
        <v>5</v>
      </c>
      <c r="V4789" t="s">
        <v>1859</v>
      </c>
      <c r="W4789">
        <v>1</v>
      </c>
      <c r="X4789" t="s">
        <v>36371</v>
      </c>
      <c r="Z4789">
        <v>199609</v>
      </c>
      <c r="AA4789">
        <v>147</v>
      </c>
      <c r="AB4789" t="s">
        <v>36476</v>
      </c>
      <c r="AC4789">
        <v>1021</v>
      </c>
      <c r="AD4789" t="s">
        <v>36476</v>
      </c>
      <c r="AE4789">
        <v>2</v>
      </c>
      <c r="AF4789" t="s">
        <v>34828</v>
      </c>
      <c r="AG4789">
        <v>86</v>
      </c>
      <c r="AH4789" t="s">
        <v>36476</v>
      </c>
      <c r="AI4789">
        <v>561</v>
      </c>
      <c r="AJ4789" t="s">
        <v>8807</v>
      </c>
      <c r="AO4789" t="s">
        <v>24723</v>
      </c>
      <c r="AP4789" t="s">
        <v>24724</v>
      </c>
      <c r="AQ4789">
        <v>0</v>
      </c>
      <c r="AR4789" t="s">
        <v>1550</v>
      </c>
      <c r="AS4789" t="s">
        <v>24725</v>
      </c>
      <c r="AV4789">
        <v>55.463224459999999</v>
      </c>
      <c r="AW4789">
        <v>8.4580491200000001</v>
      </c>
      <c r="AX4789" t="s">
        <v>1551</v>
      </c>
      <c r="AY4789">
        <v>1083</v>
      </c>
      <c r="AZ4789" t="s">
        <v>1468</v>
      </c>
    </row>
    <row r="4790" spans="1:52" x14ac:dyDescent="0.25">
      <c r="A4790">
        <v>561379</v>
      </c>
      <c r="B4790" t="s">
        <v>24726</v>
      </c>
      <c r="C4790">
        <v>6705</v>
      </c>
      <c r="D4790" t="s">
        <v>41532</v>
      </c>
      <c r="E4790" t="s">
        <v>24727</v>
      </c>
      <c r="F4790">
        <v>59603914</v>
      </c>
      <c r="G4790">
        <v>1002100818</v>
      </c>
      <c r="I4790" t="s">
        <v>24728</v>
      </c>
      <c r="J4790" t="s">
        <v>12948</v>
      </c>
      <c r="K4790" s="39">
        <v>3127</v>
      </c>
      <c r="L4790">
        <v>5</v>
      </c>
      <c r="P4790" s="5">
        <v>43794</v>
      </c>
      <c r="Q4790" t="s">
        <v>1557</v>
      </c>
      <c r="U4790">
        <v>0</v>
      </c>
      <c r="V4790" t="s">
        <v>2299</v>
      </c>
      <c r="W4790">
        <v>1</v>
      </c>
      <c r="X4790" t="s">
        <v>36371</v>
      </c>
      <c r="Z4790">
        <v>197701</v>
      </c>
      <c r="AA4790">
        <v>147</v>
      </c>
      <c r="AB4790" t="s">
        <v>36476</v>
      </c>
      <c r="AC4790">
        <v>1021</v>
      </c>
      <c r="AD4790" t="s">
        <v>36476</v>
      </c>
      <c r="AE4790">
        <v>1</v>
      </c>
      <c r="AF4790" t="s">
        <v>34807</v>
      </c>
      <c r="AG4790">
        <v>99</v>
      </c>
      <c r="AH4790" t="s">
        <v>41429</v>
      </c>
      <c r="AI4790">
        <v>561</v>
      </c>
      <c r="AJ4790" t="s">
        <v>8807</v>
      </c>
      <c r="AO4790" t="s">
        <v>24729</v>
      </c>
      <c r="AQ4790">
        <v>0</v>
      </c>
      <c r="AR4790" t="s">
        <v>1550</v>
      </c>
      <c r="AS4790" t="s">
        <v>12950</v>
      </c>
      <c r="AV4790">
        <v>55.485487310000003</v>
      </c>
      <c r="AW4790">
        <v>8.4973214499999994</v>
      </c>
      <c r="AX4790" t="s">
        <v>1551</v>
      </c>
      <c r="AY4790">
        <v>1083</v>
      </c>
      <c r="AZ4790" t="s">
        <v>1468</v>
      </c>
    </row>
    <row r="4791" spans="1:52" x14ac:dyDescent="0.25">
      <c r="A4791">
        <v>561401</v>
      </c>
      <c r="B4791" t="s">
        <v>39094</v>
      </c>
      <c r="C4791">
        <v>6700</v>
      </c>
      <c r="D4791" t="s">
        <v>1471</v>
      </c>
      <c r="E4791" t="s">
        <v>39095</v>
      </c>
      <c r="F4791">
        <v>45357716</v>
      </c>
      <c r="G4791">
        <v>1003401572</v>
      </c>
      <c r="H4791" t="s">
        <v>24730</v>
      </c>
      <c r="I4791" t="s">
        <v>11498</v>
      </c>
      <c r="J4791" t="s">
        <v>37519</v>
      </c>
      <c r="K4791" s="39">
        <v>7516</v>
      </c>
      <c r="L4791">
        <v>72</v>
      </c>
      <c r="P4791" s="5">
        <v>44069</v>
      </c>
      <c r="Q4791" t="s">
        <v>1557</v>
      </c>
      <c r="U4791">
        <v>4</v>
      </c>
      <c r="V4791" t="s">
        <v>2004</v>
      </c>
      <c r="W4791">
        <v>1</v>
      </c>
      <c r="X4791" t="s">
        <v>36371</v>
      </c>
      <c r="Z4791">
        <v>188301</v>
      </c>
      <c r="AA4791">
        <v>242</v>
      </c>
      <c r="AB4791" t="s">
        <v>2574</v>
      </c>
      <c r="AC4791">
        <v>1071</v>
      </c>
      <c r="AD4791" t="s">
        <v>1376</v>
      </c>
      <c r="AE4791">
        <v>1</v>
      </c>
      <c r="AF4791" t="s">
        <v>34807</v>
      </c>
      <c r="AG4791">
        <v>99</v>
      </c>
      <c r="AH4791" t="s">
        <v>41429</v>
      </c>
      <c r="AI4791">
        <v>561</v>
      </c>
      <c r="AJ4791" t="s">
        <v>8807</v>
      </c>
      <c r="AN4791">
        <v>280560</v>
      </c>
      <c r="AO4791" t="s">
        <v>11499</v>
      </c>
      <c r="AP4791" t="s">
        <v>9254</v>
      </c>
      <c r="AQ4791">
        <v>2</v>
      </c>
      <c r="AR4791" t="s">
        <v>2358</v>
      </c>
      <c r="AS4791" t="s">
        <v>37482</v>
      </c>
      <c r="AV4791">
        <v>55.49156945</v>
      </c>
      <c r="AW4791">
        <v>8.4564690500000008</v>
      </c>
      <c r="AX4791" t="s">
        <v>1551</v>
      </c>
      <c r="AY4791">
        <v>1083</v>
      </c>
      <c r="AZ4791" t="s">
        <v>1468</v>
      </c>
    </row>
    <row r="4792" spans="1:52" x14ac:dyDescent="0.25">
      <c r="A4792">
        <v>561402</v>
      </c>
      <c r="B4792" t="s">
        <v>24731</v>
      </c>
      <c r="C4792">
        <v>6700</v>
      </c>
      <c r="D4792" t="s">
        <v>1471</v>
      </c>
      <c r="E4792" t="s">
        <v>41021</v>
      </c>
      <c r="F4792">
        <v>45357716</v>
      </c>
      <c r="G4792">
        <v>1019792532</v>
      </c>
      <c r="H4792" t="s">
        <v>24732</v>
      </c>
      <c r="I4792" t="s">
        <v>11207</v>
      </c>
      <c r="J4792" t="s">
        <v>41022</v>
      </c>
      <c r="K4792" s="39">
        <v>2715</v>
      </c>
      <c r="L4792" t="s">
        <v>24733</v>
      </c>
      <c r="P4792" s="5">
        <v>45001</v>
      </c>
      <c r="Q4792" t="s">
        <v>1960</v>
      </c>
      <c r="U4792">
        <v>4</v>
      </c>
      <c r="V4792" t="s">
        <v>2004</v>
      </c>
      <c r="W4792">
        <v>1</v>
      </c>
      <c r="X4792" t="s">
        <v>36371</v>
      </c>
      <c r="Z4792">
        <v>199301</v>
      </c>
      <c r="AA4792">
        <v>241</v>
      </c>
      <c r="AB4792" t="s">
        <v>2790</v>
      </c>
      <c r="AC4792">
        <v>1071</v>
      </c>
      <c r="AD4792" t="s">
        <v>1376</v>
      </c>
      <c r="AE4792">
        <v>1</v>
      </c>
      <c r="AF4792" t="s">
        <v>34807</v>
      </c>
      <c r="AG4792">
        <v>99</v>
      </c>
      <c r="AH4792" t="s">
        <v>41429</v>
      </c>
      <c r="AI4792">
        <v>561</v>
      </c>
      <c r="AJ4792" t="s">
        <v>8807</v>
      </c>
      <c r="AN4792">
        <v>280560</v>
      </c>
      <c r="AO4792" t="s">
        <v>11499</v>
      </c>
      <c r="AP4792" t="s">
        <v>9254</v>
      </c>
      <c r="AQ4792">
        <v>2</v>
      </c>
      <c r="AR4792" t="s">
        <v>2358</v>
      </c>
      <c r="AS4792" t="s">
        <v>40746</v>
      </c>
      <c r="AV4792">
        <v>55.47975976</v>
      </c>
      <c r="AW4792">
        <v>8.4347161100000001</v>
      </c>
      <c r="AX4792" t="s">
        <v>1551</v>
      </c>
      <c r="AY4792">
        <v>1083</v>
      </c>
      <c r="AZ4792" t="s">
        <v>1468</v>
      </c>
    </row>
    <row r="4793" spans="1:52" x14ac:dyDescent="0.25">
      <c r="A4793">
        <v>561406</v>
      </c>
      <c r="B4793" t="s">
        <v>24734</v>
      </c>
      <c r="C4793">
        <v>6705</v>
      </c>
      <c r="D4793" t="s">
        <v>41532</v>
      </c>
      <c r="E4793" t="s">
        <v>24735</v>
      </c>
      <c r="F4793">
        <v>30840402</v>
      </c>
      <c r="G4793">
        <v>1015663479</v>
      </c>
      <c r="H4793" t="s">
        <v>24736</v>
      </c>
      <c r="I4793" t="s">
        <v>8805</v>
      </c>
      <c r="J4793" t="s">
        <v>8806</v>
      </c>
      <c r="K4793" s="39">
        <v>1312</v>
      </c>
      <c r="L4793">
        <v>16</v>
      </c>
      <c r="P4793" s="5">
        <v>44298</v>
      </c>
      <c r="Q4793" t="s">
        <v>1557</v>
      </c>
      <c r="U4793">
        <v>4</v>
      </c>
      <c r="V4793" t="s">
        <v>2004</v>
      </c>
      <c r="W4793">
        <v>4</v>
      </c>
      <c r="X4793" t="s">
        <v>2353</v>
      </c>
      <c r="Z4793">
        <v>196208</v>
      </c>
      <c r="AA4793">
        <v>312</v>
      </c>
      <c r="AB4793" t="s">
        <v>34857</v>
      </c>
      <c r="AC4793">
        <v>1085</v>
      </c>
      <c r="AD4793" t="s">
        <v>36486</v>
      </c>
      <c r="AE4793">
        <v>1</v>
      </c>
      <c r="AF4793" t="s">
        <v>34807</v>
      </c>
      <c r="AG4793">
        <v>99</v>
      </c>
      <c r="AH4793" t="s">
        <v>41429</v>
      </c>
      <c r="AI4793">
        <v>561</v>
      </c>
      <c r="AJ4793" t="s">
        <v>8807</v>
      </c>
      <c r="AN4793">
        <v>561423</v>
      </c>
      <c r="AO4793" t="s">
        <v>8808</v>
      </c>
      <c r="AP4793" t="s">
        <v>8809</v>
      </c>
      <c r="AQ4793">
        <v>2</v>
      </c>
      <c r="AR4793" t="s">
        <v>2358</v>
      </c>
      <c r="AS4793" t="s">
        <v>8810</v>
      </c>
      <c r="AV4793">
        <v>55.48312189</v>
      </c>
      <c r="AW4793">
        <v>8.4853838499999998</v>
      </c>
      <c r="AX4793" t="s">
        <v>1551</v>
      </c>
      <c r="AY4793">
        <v>1083</v>
      </c>
      <c r="AZ4793" t="s">
        <v>1468</v>
      </c>
    </row>
    <row r="4794" spans="1:52" x14ac:dyDescent="0.25">
      <c r="A4794">
        <v>561407</v>
      </c>
      <c r="B4794" t="s">
        <v>24737</v>
      </c>
      <c r="C4794">
        <v>6705</v>
      </c>
      <c r="D4794" t="s">
        <v>41532</v>
      </c>
      <c r="E4794" t="s">
        <v>24738</v>
      </c>
      <c r="F4794">
        <v>30840402</v>
      </c>
      <c r="G4794">
        <v>1015663479</v>
      </c>
      <c r="H4794" t="s">
        <v>24739</v>
      </c>
      <c r="I4794" t="s">
        <v>8805</v>
      </c>
      <c r="J4794" t="s">
        <v>8806</v>
      </c>
      <c r="K4794" s="39">
        <v>1312</v>
      </c>
      <c r="L4794">
        <v>16</v>
      </c>
      <c r="P4794" s="5">
        <v>42986</v>
      </c>
      <c r="Q4794" t="s">
        <v>1557</v>
      </c>
      <c r="T4794" s="5">
        <v>42979</v>
      </c>
      <c r="U4794">
        <v>4</v>
      </c>
      <c r="V4794" t="s">
        <v>2004</v>
      </c>
      <c r="W4794">
        <v>4</v>
      </c>
      <c r="X4794" t="s">
        <v>2353</v>
      </c>
      <c r="Z4794">
        <v>195807</v>
      </c>
      <c r="AA4794">
        <v>380</v>
      </c>
      <c r="AB4794" t="s">
        <v>2860</v>
      </c>
      <c r="AC4794">
        <v>1085</v>
      </c>
      <c r="AD4794" t="s">
        <v>36486</v>
      </c>
      <c r="AE4794">
        <v>3</v>
      </c>
      <c r="AF4794" t="s">
        <v>1601</v>
      </c>
      <c r="AG4794">
        <v>99</v>
      </c>
      <c r="AH4794" t="s">
        <v>41429</v>
      </c>
      <c r="AI4794">
        <v>561</v>
      </c>
      <c r="AJ4794" t="s">
        <v>8807</v>
      </c>
      <c r="AK4794">
        <v>2</v>
      </c>
      <c r="AL4794" t="s">
        <v>1618</v>
      </c>
      <c r="AM4794">
        <v>561406</v>
      </c>
      <c r="AN4794">
        <v>561423</v>
      </c>
      <c r="AO4794" t="s">
        <v>8808</v>
      </c>
      <c r="AP4794" t="s">
        <v>8809</v>
      </c>
      <c r="AQ4794">
        <v>2</v>
      </c>
      <c r="AR4794" t="s">
        <v>2358</v>
      </c>
      <c r="AS4794" t="s">
        <v>8810</v>
      </c>
      <c r="AV4794">
        <v>55.482617622496797</v>
      </c>
      <c r="AW4794">
        <v>8.4859800037079598</v>
      </c>
      <c r="AX4794" t="s">
        <v>1551</v>
      </c>
      <c r="AY4794">
        <v>1083</v>
      </c>
      <c r="AZ4794" t="s">
        <v>1468</v>
      </c>
    </row>
    <row r="4795" spans="1:52" x14ac:dyDescent="0.25">
      <c r="A4795">
        <v>561408</v>
      </c>
      <c r="B4795" t="s">
        <v>42104</v>
      </c>
      <c r="C4795">
        <v>6700</v>
      </c>
      <c r="D4795" t="s">
        <v>1471</v>
      </c>
      <c r="E4795" t="s">
        <v>24740</v>
      </c>
      <c r="F4795">
        <v>29102384</v>
      </c>
      <c r="G4795">
        <v>1003403186</v>
      </c>
      <c r="H4795" t="s">
        <v>24741</v>
      </c>
      <c r="I4795" t="s">
        <v>14437</v>
      </c>
      <c r="J4795" t="s">
        <v>24742</v>
      </c>
      <c r="K4795" s="39">
        <v>5701</v>
      </c>
      <c r="L4795">
        <v>8</v>
      </c>
      <c r="P4795" s="5">
        <v>43794</v>
      </c>
      <c r="Q4795" t="s">
        <v>1557</v>
      </c>
      <c r="U4795">
        <v>4</v>
      </c>
      <c r="V4795" t="s">
        <v>2004</v>
      </c>
      <c r="W4795">
        <v>4</v>
      </c>
      <c r="X4795" t="s">
        <v>2353</v>
      </c>
      <c r="Z4795">
        <v>196411</v>
      </c>
      <c r="AA4795">
        <v>301</v>
      </c>
      <c r="AB4795" t="s">
        <v>2677</v>
      </c>
      <c r="AC4795">
        <v>1131</v>
      </c>
      <c r="AD4795" t="s">
        <v>2677</v>
      </c>
      <c r="AE4795">
        <v>1</v>
      </c>
      <c r="AF4795" t="s">
        <v>34807</v>
      </c>
      <c r="AG4795">
        <v>99</v>
      </c>
      <c r="AH4795" t="s">
        <v>41429</v>
      </c>
      <c r="AI4795">
        <v>561</v>
      </c>
      <c r="AJ4795" t="s">
        <v>8807</v>
      </c>
      <c r="AN4795">
        <v>851446</v>
      </c>
      <c r="AO4795" t="s">
        <v>24743</v>
      </c>
      <c r="AP4795" t="s">
        <v>24744</v>
      </c>
      <c r="AQ4795">
        <v>2</v>
      </c>
      <c r="AR4795" t="s">
        <v>2358</v>
      </c>
      <c r="AS4795" t="s">
        <v>3308</v>
      </c>
      <c r="AV4795">
        <v>55.49125197</v>
      </c>
      <c r="AW4795">
        <v>8.4460191200000008</v>
      </c>
      <c r="AX4795" t="s">
        <v>1551</v>
      </c>
      <c r="AY4795">
        <v>1083</v>
      </c>
      <c r="AZ4795" t="s">
        <v>1468</v>
      </c>
    </row>
    <row r="4796" spans="1:52" x14ac:dyDescent="0.25">
      <c r="A4796">
        <v>561409</v>
      </c>
      <c r="B4796" t="s">
        <v>24745</v>
      </c>
      <c r="C4796">
        <v>6705</v>
      </c>
      <c r="D4796" t="s">
        <v>41532</v>
      </c>
      <c r="E4796" t="s">
        <v>41023</v>
      </c>
      <c r="F4796">
        <v>30840402</v>
      </c>
      <c r="G4796">
        <v>1015663479</v>
      </c>
      <c r="H4796" t="s">
        <v>24746</v>
      </c>
      <c r="I4796" t="s">
        <v>8805</v>
      </c>
      <c r="J4796" t="s">
        <v>8806</v>
      </c>
      <c r="K4796" s="39">
        <v>1312</v>
      </c>
      <c r="L4796">
        <v>16</v>
      </c>
      <c r="P4796" s="5">
        <v>42986</v>
      </c>
      <c r="Q4796" t="s">
        <v>1557</v>
      </c>
      <c r="T4796" s="5">
        <v>42979</v>
      </c>
      <c r="U4796">
        <v>4</v>
      </c>
      <c r="V4796" t="s">
        <v>2004</v>
      </c>
      <c r="W4796">
        <v>4</v>
      </c>
      <c r="X4796" t="s">
        <v>2353</v>
      </c>
      <c r="Z4796">
        <v>197102</v>
      </c>
      <c r="AA4796">
        <v>333</v>
      </c>
      <c r="AB4796" t="s">
        <v>36567</v>
      </c>
      <c r="AC4796">
        <v>1085</v>
      </c>
      <c r="AD4796" t="s">
        <v>36486</v>
      </c>
      <c r="AE4796">
        <v>3</v>
      </c>
      <c r="AF4796" t="s">
        <v>1601</v>
      </c>
      <c r="AG4796">
        <v>99</v>
      </c>
      <c r="AH4796" t="s">
        <v>41429</v>
      </c>
      <c r="AI4796">
        <v>561</v>
      </c>
      <c r="AJ4796" t="s">
        <v>8807</v>
      </c>
      <c r="AK4796">
        <v>2</v>
      </c>
      <c r="AL4796" t="s">
        <v>1618</v>
      </c>
      <c r="AM4796">
        <v>561406</v>
      </c>
      <c r="AN4796">
        <v>561423</v>
      </c>
      <c r="AO4796" t="s">
        <v>8808</v>
      </c>
      <c r="AP4796" t="s">
        <v>8809</v>
      </c>
      <c r="AQ4796">
        <v>2</v>
      </c>
      <c r="AR4796" t="s">
        <v>2358</v>
      </c>
      <c r="AS4796" t="s">
        <v>8810</v>
      </c>
      <c r="AV4796">
        <v>55.482617622496797</v>
      </c>
      <c r="AW4796">
        <v>8.4859800037079598</v>
      </c>
      <c r="AX4796" t="s">
        <v>1551</v>
      </c>
      <c r="AY4796">
        <v>1083</v>
      </c>
      <c r="AZ4796" t="s">
        <v>1468</v>
      </c>
    </row>
    <row r="4797" spans="1:52" x14ac:dyDescent="0.25">
      <c r="A4797">
        <v>561411</v>
      </c>
      <c r="B4797" t="s">
        <v>24747</v>
      </c>
      <c r="C4797">
        <v>6705</v>
      </c>
      <c r="D4797" t="s">
        <v>41532</v>
      </c>
      <c r="E4797" t="s">
        <v>24748</v>
      </c>
      <c r="F4797">
        <v>29283958</v>
      </c>
      <c r="G4797">
        <v>1008133693</v>
      </c>
      <c r="H4797" t="s">
        <v>24749</v>
      </c>
      <c r="I4797" t="s">
        <v>12342</v>
      </c>
      <c r="J4797" t="s">
        <v>24750</v>
      </c>
      <c r="K4797" s="39">
        <v>1312</v>
      </c>
      <c r="L4797">
        <v>14</v>
      </c>
      <c r="P4797" s="5">
        <v>45875</v>
      </c>
      <c r="Q4797" t="s">
        <v>1850</v>
      </c>
      <c r="U4797">
        <v>4</v>
      </c>
      <c r="V4797" t="s">
        <v>2004</v>
      </c>
      <c r="W4797">
        <v>4</v>
      </c>
      <c r="X4797" t="s">
        <v>2353</v>
      </c>
      <c r="Z4797">
        <v>196609</v>
      </c>
      <c r="AA4797">
        <v>301</v>
      </c>
      <c r="AB4797" t="s">
        <v>2677</v>
      </c>
      <c r="AC4797">
        <v>1131</v>
      </c>
      <c r="AD4797" t="s">
        <v>2677</v>
      </c>
      <c r="AE4797">
        <v>1</v>
      </c>
      <c r="AF4797" t="s">
        <v>34807</v>
      </c>
      <c r="AG4797">
        <v>99</v>
      </c>
      <c r="AH4797" t="s">
        <v>41429</v>
      </c>
      <c r="AI4797">
        <v>561</v>
      </c>
      <c r="AJ4797" t="s">
        <v>8807</v>
      </c>
      <c r="AN4797">
        <v>461437</v>
      </c>
      <c r="AO4797" t="s">
        <v>17413</v>
      </c>
      <c r="AP4797" t="s">
        <v>12346</v>
      </c>
      <c r="AQ4797">
        <v>2</v>
      </c>
      <c r="AR4797" t="s">
        <v>2358</v>
      </c>
      <c r="AS4797" t="s">
        <v>8810</v>
      </c>
      <c r="AV4797">
        <v>55.482039630000003</v>
      </c>
      <c r="AW4797">
        <v>8.4866857699999994</v>
      </c>
      <c r="AX4797" t="s">
        <v>1551</v>
      </c>
      <c r="AY4797">
        <v>1083</v>
      </c>
      <c r="AZ4797" t="s">
        <v>1468</v>
      </c>
    </row>
    <row r="4798" spans="1:52" x14ac:dyDescent="0.25">
      <c r="A4798">
        <v>561412</v>
      </c>
      <c r="B4798" t="s">
        <v>24751</v>
      </c>
      <c r="C4798">
        <v>6700</v>
      </c>
      <c r="D4798" t="s">
        <v>1471</v>
      </c>
      <c r="E4798" t="s">
        <v>24752</v>
      </c>
      <c r="F4798">
        <v>32469647</v>
      </c>
      <c r="G4798">
        <v>1015672028</v>
      </c>
      <c r="H4798" t="s">
        <v>24753</v>
      </c>
      <c r="I4798" t="s">
        <v>9093</v>
      </c>
      <c r="J4798" t="s">
        <v>24754</v>
      </c>
      <c r="K4798" s="39">
        <v>4311</v>
      </c>
      <c r="L4798">
        <v>61</v>
      </c>
      <c r="P4798" s="5">
        <v>43794</v>
      </c>
      <c r="Q4798" t="s">
        <v>1557</v>
      </c>
      <c r="U4798">
        <v>1</v>
      </c>
      <c r="V4798" t="s">
        <v>2147</v>
      </c>
      <c r="W4798">
        <v>7</v>
      </c>
      <c r="X4798" t="s">
        <v>2478</v>
      </c>
      <c r="Z4798">
        <v>194608</v>
      </c>
      <c r="AA4798">
        <v>323</v>
      </c>
      <c r="AB4798" t="s">
        <v>2708</v>
      </c>
      <c r="AC4798">
        <v>1084</v>
      </c>
      <c r="AD4798" t="s">
        <v>2645</v>
      </c>
      <c r="AE4798">
        <v>1</v>
      </c>
      <c r="AF4798" t="s">
        <v>34807</v>
      </c>
      <c r="AG4798">
        <v>99</v>
      </c>
      <c r="AH4798" t="s">
        <v>41429</v>
      </c>
      <c r="AI4798">
        <v>561</v>
      </c>
      <c r="AJ4798" t="s">
        <v>8807</v>
      </c>
      <c r="AN4798">
        <v>461414</v>
      </c>
      <c r="AO4798" t="s">
        <v>9096</v>
      </c>
      <c r="AP4798" t="s">
        <v>9097</v>
      </c>
      <c r="AQ4798">
        <v>2</v>
      </c>
      <c r="AR4798" t="s">
        <v>2358</v>
      </c>
      <c r="AS4798" t="s">
        <v>4981</v>
      </c>
      <c r="AV4798">
        <v>55.470263979999999</v>
      </c>
      <c r="AW4798">
        <v>8.4505681700000004</v>
      </c>
      <c r="AX4798" t="s">
        <v>1551</v>
      </c>
      <c r="AY4798">
        <v>1083</v>
      </c>
      <c r="AZ4798" t="s">
        <v>1468</v>
      </c>
    </row>
    <row r="4799" spans="1:52" x14ac:dyDescent="0.25">
      <c r="A4799">
        <v>561413</v>
      </c>
      <c r="B4799" t="s">
        <v>24755</v>
      </c>
      <c r="C4799">
        <v>6705</v>
      </c>
      <c r="D4799" t="s">
        <v>41532</v>
      </c>
      <c r="E4799" t="s">
        <v>24756</v>
      </c>
      <c r="F4799">
        <v>20874651</v>
      </c>
      <c r="G4799">
        <v>1003399255</v>
      </c>
      <c r="H4799" t="s">
        <v>24757</v>
      </c>
      <c r="I4799" t="s">
        <v>24758</v>
      </c>
      <c r="J4799" t="s">
        <v>37481</v>
      </c>
      <c r="K4799" s="39">
        <v>7516</v>
      </c>
      <c r="L4799">
        <v>304</v>
      </c>
      <c r="P4799" s="5">
        <v>45040</v>
      </c>
      <c r="Q4799" t="s">
        <v>1557</v>
      </c>
      <c r="U4799">
        <v>5</v>
      </c>
      <c r="V4799" t="s">
        <v>1859</v>
      </c>
      <c r="W4799">
        <v>1</v>
      </c>
      <c r="X4799" t="s">
        <v>36371</v>
      </c>
      <c r="Z4799">
        <v>196504</v>
      </c>
      <c r="AA4799">
        <v>244</v>
      </c>
      <c r="AB4799" t="s">
        <v>3031</v>
      </c>
      <c r="AC4799">
        <v>1071</v>
      </c>
      <c r="AD4799" t="s">
        <v>1376</v>
      </c>
      <c r="AE4799">
        <v>1</v>
      </c>
      <c r="AF4799" t="s">
        <v>34807</v>
      </c>
      <c r="AG4799">
        <v>99</v>
      </c>
      <c r="AH4799" t="s">
        <v>41429</v>
      </c>
      <c r="AI4799">
        <v>561</v>
      </c>
      <c r="AJ4799" t="s">
        <v>8807</v>
      </c>
      <c r="AO4799" t="s">
        <v>24759</v>
      </c>
      <c r="AP4799" t="s">
        <v>24760</v>
      </c>
      <c r="AQ4799">
        <v>0</v>
      </c>
      <c r="AR4799" t="s">
        <v>1550</v>
      </c>
      <c r="AS4799" t="s">
        <v>37482</v>
      </c>
      <c r="AV4799">
        <v>55.487386299999997</v>
      </c>
      <c r="AW4799">
        <v>8.48267594</v>
      </c>
      <c r="AX4799" t="s">
        <v>1551</v>
      </c>
      <c r="AY4799">
        <v>1083</v>
      </c>
      <c r="AZ4799" t="s">
        <v>1468</v>
      </c>
    </row>
    <row r="4800" spans="1:52" x14ac:dyDescent="0.25">
      <c r="A4800">
        <v>561414</v>
      </c>
      <c r="B4800" t="s">
        <v>24761</v>
      </c>
      <c r="C4800">
        <v>6705</v>
      </c>
      <c r="D4800" t="s">
        <v>41532</v>
      </c>
      <c r="E4800" t="s">
        <v>24762</v>
      </c>
      <c r="F4800">
        <v>30840402</v>
      </c>
      <c r="G4800">
        <v>1015663479</v>
      </c>
      <c r="H4800" t="s">
        <v>24763</v>
      </c>
      <c r="I4800" t="s">
        <v>8805</v>
      </c>
      <c r="J4800" t="s">
        <v>8806</v>
      </c>
      <c r="K4800" s="39">
        <v>1312</v>
      </c>
      <c r="L4800">
        <v>16</v>
      </c>
      <c r="P4800" s="5">
        <v>42986</v>
      </c>
      <c r="Q4800" t="s">
        <v>1557</v>
      </c>
      <c r="T4800" s="5">
        <v>42979</v>
      </c>
      <c r="U4800">
        <v>4</v>
      </c>
      <c r="V4800" t="s">
        <v>2004</v>
      </c>
      <c r="W4800">
        <v>4</v>
      </c>
      <c r="X4800" t="s">
        <v>2353</v>
      </c>
      <c r="Z4800">
        <v>198009</v>
      </c>
      <c r="AA4800">
        <v>383</v>
      </c>
      <c r="AB4800" t="s">
        <v>2629</v>
      </c>
      <c r="AC4800">
        <v>1085</v>
      </c>
      <c r="AD4800" t="s">
        <v>36486</v>
      </c>
      <c r="AE4800">
        <v>3</v>
      </c>
      <c r="AF4800" t="s">
        <v>1601</v>
      </c>
      <c r="AG4800">
        <v>99</v>
      </c>
      <c r="AH4800" t="s">
        <v>41429</v>
      </c>
      <c r="AI4800">
        <v>561</v>
      </c>
      <c r="AJ4800" t="s">
        <v>8807</v>
      </c>
      <c r="AK4800">
        <v>2</v>
      </c>
      <c r="AL4800" t="s">
        <v>1618</v>
      </c>
      <c r="AM4800">
        <v>561406</v>
      </c>
      <c r="AN4800">
        <v>561423</v>
      </c>
      <c r="AO4800" t="s">
        <v>8808</v>
      </c>
      <c r="AP4800" t="s">
        <v>8809</v>
      </c>
      <c r="AQ4800">
        <v>2</v>
      </c>
      <c r="AR4800" t="s">
        <v>2358</v>
      </c>
      <c r="AS4800" t="s">
        <v>8810</v>
      </c>
      <c r="AV4800">
        <v>55.482617622496797</v>
      </c>
      <c r="AW4800">
        <v>8.4859800037079598</v>
      </c>
      <c r="AX4800" t="s">
        <v>1551</v>
      </c>
      <c r="AY4800">
        <v>1083</v>
      </c>
      <c r="AZ4800" t="s">
        <v>1468</v>
      </c>
    </row>
    <row r="4801" spans="1:52" x14ac:dyDescent="0.25">
      <c r="A4801">
        <v>561415</v>
      </c>
      <c r="B4801" t="s">
        <v>24764</v>
      </c>
      <c r="C4801">
        <v>6715</v>
      </c>
      <c r="D4801" t="s">
        <v>11234</v>
      </c>
      <c r="E4801" t="s">
        <v>24765</v>
      </c>
      <c r="F4801">
        <v>29554390</v>
      </c>
      <c r="G4801">
        <v>1003328191</v>
      </c>
      <c r="H4801" t="s">
        <v>24766</v>
      </c>
      <c r="I4801" t="s">
        <v>24767</v>
      </c>
      <c r="J4801" t="s">
        <v>42414</v>
      </c>
      <c r="K4801" s="39">
        <v>2432</v>
      </c>
      <c r="L4801">
        <v>8</v>
      </c>
      <c r="P4801" s="5">
        <v>43794</v>
      </c>
      <c r="Q4801" t="s">
        <v>1557</v>
      </c>
      <c r="U4801">
        <v>4</v>
      </c>
      <c r="V4801" t="s">
        <v>2004</v>
      </c>
      <c r="W4801">
        <v>1</v>
      </c>
      <c r="X4801" t="s">
        <v>36371</v>
      </c>
      <c r="Z4801">
        <v>199101</v>
      </c>
      <c r="AA4801">
        <v>281</v>
      </c>
      <c r="AB4801" t="s">
        <v>2715</v>
      </c>
      <c r="AC4801">
        <v>1071</v>
      </c>
      <c r="AD4801" t="s">
        <v>1376</v>
      </c>
      <c r="AE4801">
        <v>1</v>
      </c>
      <c r="AF4801" t="s">
        <v>34807</v>
      </c>
      <c r="AG4801">
        <v>99</v>
      </c>
      <c r="AH4801" t="s">
        <v>41429</v>
      </c>
      <c r="AI4801">
        <v>561</v>
      </c>
      <c r="AJ4801" t="s">
        <v>8807</v>
      </c>
      <c r="AO4801" t="s">
        <v>24768</v>
      </c>
      <c r="AP4801" t="s">
        <v>24769</v>
      </c>
      <c r="AQ4801">
        <v>0</v>
      </c>
      <c r="AR4801" t="s">
        <v>1550</v>
      </c>
      <c r="AS4801" t="s">
        <v>24770</v>
      </c>
      <c r="AV4801">
        <v>55.49988175</v>
      </c>
      <c r="AW4801">
        <v>8.4496173300000006</v>
      </c>
      <c r="AX4801" t="s">
        <v>1551</v>
      </c>
      <c r="AY4801">
        <v>1083</v>
      </c>
      <c r="AZ4801" t="s">
        <v>1468</v>
      </c>
    </row>
    <row r="4802" spans="1:52" x14ac:dyDescent="0.25">
      <c r="A4802">
        <v>561422</v>
      </c>
      <c r="B4802" t="s">
        <v>24771</v>
      </c>
      <c r="C4802">
        <v>6705</v>
      </c>
      <c r="D4802" t="s">
        <v>41532</v>
      </c>
      <c r="E4802" t="s">
        <v>24772</v>
      </c>
      <c r="F4802">
        <v>20874651</v>
      </c>
      <c r="G4802">
        <v>1003399255</v>
      </c>
      <c r="H4802" t="s">
        <v>24757</v>
      </c>
      <c r="I4802" t="s">
        <v>24758</v>
      </c>
      <c r="J4802" t="s">
        <v>37481</v>
      </c>
      <c r="K4802" s="39">
        <v>7516</v>
      </c>
      <c r="L4802">
        <v>304</v>
      </c>
      <c r="P4802" s="5">
        <v>42320</v>
      </c>
      <c r="Q4802" t="s">
        <v>1557</v>
      </c>
      <c r="T4802" s="5">
        <v>42310</v>
      </c>
      <c r="U4802">
        <v>4</v>
      </c>
      <c r="V4802" t="s">
        <v>2004</v>
      </c>
      <c r="W4802">
        <v>1</v>
      </c>
      <c r="X4802" t="s">
        <v>36371</v>
      </c>
      <c r="Z4802">
        <v>200310</v>
      </c>
      <c r="AA4802">
        <v>244</v>
      </c>
      <c r="AB4802" t="s">
        <v>3031</v>
      </c>
      <c r="AC4802">
        <v>1071</v>
      </c>
      <c r="AD4802" t="s">
        <v>1376</v>
      </c>
      <c r="AE4802">
        <v>3</v>
      </c>
      <c r="AF4802" t="s">
        <v>1601</v>
      </c>
      <c r="AG4802">
        <v>99</v>
      </c>
      <c r="AH4802" t="s">
        <v>41429</v>
      </c>
      <c r="AI4802">
        <v>561</v>
      </c>
      <c r="AJ4802" t="s">
        <v>8807</v>
      </c>
      <c r="AK4802">
        <v>2</v>
      </c>
      <c r="AL4802" t="s">
        <v>1618</v>
      </c>
      <c r="AM4802">
        <v>561413</v>
      </c>
      <c r="AN4802">
        <v>561413</v>
      </c>
      <c r="AO4802" t="s">
        <v>24759</v>
      </c>
      <c r="AP4802" t="s">
        <v>24760</v>
      </c>
      <c r="AQ4802">
        <v>2</v>
      </c>
      <c r="AR4802" t="s">
        <v>2358</v>
      </c>
      <c r="AS4802" t="s">
        <v>37482</v>
      </c>
      <c r="AV4802" s="6" t="s">
        <v>11209</v>
      </c>
      <c r="AW4802" s="6" t="s">
        <v>11210</v>
      </c>
      <c r="AX4802" t="s">
        <v>1551</v>
      </c>
      <c r="AY4802">
        <v>1083</v>
      </c>
      <c r="AZ4802" t="s">
        <v>1468</v>
      </c>
    </row>
    <row r="4803" spans="1:52" x14ac:dyDescent="0.25">
      <c r="A4803">
        <v>561423</v>
      </c>
      <c r="B4803" t="s">
        <v>24773</v>
      </c>
      <c r="C4803">
        <v>6705</v>
      </c>
      <c r="D4803" t="s">
        <v>41532</v>
      </c>
      <c r="E4803" t="s">
        <v>39096</v>
      </c>
      <c r="F4803">
        <v>30840402</v>
      </c>
      <c r="G4803">
        <v>1015663479</v>
      </c>
      <c r="I4803" t="s">
        <v>8805</v>
      </c>
      <c r="J4803" t="s">
        <v>8806</v>
      </c>
      <c r="K4803" s="39">
        <v>1312</v>
      </c>
      <c r="L4803">
        <v>16</v>
      </c>
      <c r="P4803" s="5">
        <v>44298</v>
      </c>
      <c r="Q4803" t="s">
        <v>1557</v>
      </c>
      <c r="U4803">
        <v>4</v>
      </c>
      <c r="V4803" t="s">
        <v>2004</v>
      </c>
      <c r="W4803">
        <v>4</v>
      </c>
      <c r="X4803" t="s">
        <v>2353</v>
      </c>
      <c r="Z4803">
        <v>200801</v>
      </c>
      <c r="AA4803">
        <v>306</v>
      </c>
      <c r="AB4803" t="s">
        <v>36486</v>
      </c>
      <c r="AC4803">
        <v>1085</v>
      </c>
      <c r="AD4803" t="s">
        <v>36486</v>
      </c>
      <c r="AE4803">
        <v>4</v>
      </c>
      <c r="AF4803" t="s">
        <v>34848</v>
      </c>
      <c r="AG4803">
        <v>99</v>
      </c>
      <c r="AH4803" t="s">
        <v>41429</v>
      </c>
      <c r="AI4803">
        <v>561</v>
      </c>
      <c r="AJ4803" t="s">
        <v>8807</v>
      </c>
      <c r="AO4803" t="s">
        <v>8808</v>
      </c>
      <c r="AP4803" t="s">
        <v>8809</v>
      </c>
      <c r="AQ4803">
        <v>1</v>
      </c>
      <c r="AR4803" t="s">
        <v>2441</v>
      </c>
      <c r="AS4803" t="s">
        <v>8810</v>
      </c>
      <c r="AV4803">
        <v>55.48312189</v>
      </c>
      <c r="AW4803">
        <v>8.4853838499999998</v>
      </c>
      <c r="AX4803" t="s">
        <v>1551</v>
      </c>
      <c r="AY4803">
        <v>1083</v>
      </c>
      <c r="AZ4803" t="s">
        <v>1468</v>
      </c>
    </row>
    <row r="4804" spans="1:52" x14ac:dyDescent="0.25">
      <c r="A4804">
        <v>561424</v>
      </c>
      <c r="B4804" t="s">
        <v>24774</v>
      </c>
      <c r="C4804">
        <v>6705</v>
      </c>
      <c r="D4804" t="s">
        <v>41532</v>
      </c>
      <c r="E4804" t="s">
        <v>24775</v>
      </c>
      <c r="F4804">
        <v>30840402</v>
      </c>
      <c r="G4804">
        <v>1015663479</v>
      </c>
      <c r="H4804" t="s">
        <v>24763</v>
      </c>
      <c r="I4804" t="s">
        <v>8805</v>
      </c>
      <c r="J4804" t="s">
        <v>8806</v>
      </c>
      <c r="K4804" s="39">
        <v>1312</v>
      </c>
      <c r="L4804">
        <v>16</v>
      </c>
      <c r="P4804" s="5">
        <v>42986</v>
      </c>
      <c r="Q4804" t="s">
        <v>1557</v>
      </c>
      <c r="T4804" s="5">
        <v>42979</v>
      </c>
      <c r="U4804">
        <v>4</v>
      </c>
      <c r="V4804" t="s">
        <v>2004</v>
      </c>
      <c r="W4804">
        <v>4</v>
      </c>
      <c r="X4804" t="s">
        <v>2353</v>
      </c>
      <c r="Z4804">
        <v>200801</v>
      </c>
      <c r="AA4804">
        <v>383</v>
      </c>
      <c r="AB4804" t="s">
        <v>2629</v>
      </c>
      <c r="AC4804">
        <v>1085</v>
      </c>
      <c r="AD4804" t="s">
        <v>36486</v>
      </c>
      <c r="AE4804">
        <v>3</v>
      </c>
      <c r="AF4804" t="s">
        <v>1601</v>
      </c>
      <c r="AG4804">
        <v>99</v>
      </c>
      <c r="AH4804" t="s">
        <v>41429</v>
      </c>
      <c r="AI4804">
        <v>561</v>
      </c>
      <c r="AJ4804" t="s">
        <v>8807</v>
      </c>
      <c r="AK4804">
        <v>2</v>
      </c>
      <c r="AL4804" t="s">
        <v>1618</v>
      </c>
      <c r="AM4804">
        <v>561406</v>
      </c>
      <c r="AN4804">
        <v>561423</v>
      </c>
      <c r="AO4804" t="s">
        <v>8808</v>
      </c>
      <c r="AP4804" t="s">
        <v>8809</v>
      </c>
      <c r="AQ4804">
        <v>2</v>
      </c>
      <c r="AR4804" t="s">
        <v>2358</v>
      </c>
      <c r="AS4804" t="s">
        <v>8810</v>
      </c>
      <c r="AV4804">
        <v>55.482617622496797</v>
      </c>
      <c r="AW4804">
        <v>8.4859800037079598</v>
      </c>
      <c r="AX4804" t="s">
        <v>1551</v>
      </c>
      <c r="AY4804">
        <v>1083</v>
      </c>
      <c r="AZ4804" t="s">
        <v>1468</v>
      </c>
    </row>
    <row r="4805" spans="1:52" x14ac:dyDescent="0.25">
      <c r="A4805">
        <v>561425</v>
      </c>
      <c r="B4805" t="s">
        <v>24776</v>
      </c>
      <c r="C4805">
        <v>6705</v>
      </c>
      <c r="D4805" t="s">
        <v>41532</v>
      </c>
      <c r="E4805" t="s">
        <v>24777</v>
      </c>
      <c r="F4805">
        <v>30840402</v>
      </c>
      <c r="G4805">
        <v>1015663479</v>
      </c>
      <c r="H4805" t="s">
        <v>24763</v>
      </c>
      <c r="I4805" t="s">
        <v>8805</v>
      </c>
      <c r="J4805" t="s">
        <v>8806</v>
      </c>
      <c r="K4805" s="39">
        <v>1312</v>
      </c>
      <c r="L4805">
        <v>16</v>
      </c>
      <c r="P4805" s="5">
        <v>42986</v>
      </c>
      <c r="Q4805" t="s">
        <v>1557</v>
      </c>
      <c r="T4805" s="5">
        <v>42979</v>
      </c>
      <c r="U4805">
        <v>4</v>
      </c>
      <c r="V4805" t="s">
        <v>2004</v>
      </c>
      <c r="W4805">
        <v>4</v>
      </c>
      <c r="X4805" t="s">
        <v>2353</v>
      </c>
      <c r="Z4805">
        <v>200801</v>
      </c>
      <c r="AA4805">
        <v>382</v>
      </c>
      <c r="AB4805" t="s">
        <v>2692</v>
      </c>
      <c r="AC4805">
        <v>1085</v>
      </c>
      <c r="AD4805" t="s">
        <v>36486</v>
      </c>
      <c r="AE4805">
        <v>3</v>
      </c>
      <c r="AF4805" t="s">
        <v>1601</v>
      </c>
      <c r="AG4805">
        <v>99</v>
      </c>
      <c r="AH4805" t="s">
        <v>41429</v>
      </c>
      <c r="AI4805">
        <v>561</v>
      </c>
      <c r="AJ4805" t="s">
        <v>8807</v>
      </c>
      <c r="AK4805">
        <v>2</v>
      </c>
      <c r="AL4805" t="s">
        <v>1618</v>
      </c>
      <c r="AM4805">
        <v>561406</v>
      </c>
      <c r="AN4805">
        <v>561423</v>
      </c>
      <c r="AO4805" t="s">
        <v>8808</v>
      </c>
      <c r="AP4805" t="s">
        <v>8809</v>
      </c>
      <c r="AQ4805">
        <v>2</v>
      </c>
      <c r="AR4805" t="s">
        <v>2358</v>
      </c>
      <c r="AS4805" t="s">
        <v>8810</v>
      </c>
      <c r="AV4805">
        <v>55.482617622496797</v>
      </c>
      <c r="AW4805">
        <v>8.4859800037079598</v>
      </c>
      <c r="AX4805" t="s">
        <v>1551</v>
      </c>
      <c r="AY4805">
        <v>1083</v>
      </c>
      <c r="AZ4805" t="s">
        <v>1468</v>
      </c>
    </row>
    <row r="4806" spans="1:52" x14ac:dyDescent="0.25">
      <c r="A4806">
        <v>561426</v>
      </c>
      <c r="B4806" t="s">
        <v>24778</v>
      </c>
      <c r="C4806">
        <v>6705</v>
      </c>
      <c r="D4806" t="s">
        <v>41532</v>
      </c>
      <c r="E4806" t="s">
        <v>24779</v>
      </c>
      <c r="F4806">
        <v>30840402</v>
      </c>
      <c r="G4806">
        <v>1015663479</v>
      </c>
      <c r="I4806" t="s">
        <v>8805</v>
      </c>
      <c r="J4806" t="s">
        <v>8806</v>
      </c>
      <c r="K4806" s="39">
        <v>1312</v>
      </c>
      <c r="L4806">
        <v>16</v>
      </c>
      <c r="P4806" s="5">
        <v>42986</v>
      </c>
      <c r="Q4806" t="s">
        <v>1557</v>
      </c>
      <c r="T4806" s="5">
        <v>42979</v>
      </c>
      <c r="U4806">
        <v>4</v>
      </c>
      <c r="V4806" t="s">
        <v>2004</v>
      </c>
      <c r="W4806">
        <v>4</v>
      </c>
      <c r="X4806" t="s">
        <v>2353</v>
      </c>
      <c r="Z4806">
        <v>200801</v>
      </c>
      <c r="AA4806">
        <v>306</v>
      </c>
      <c r="AB4806" t="s">
        <v>36486</v>
      </c>
      <c r="AC4806">
        <v>1085</v>
      </c>
      <c r="AD4806" t="s">
        <v>36486</v>
      </c>
      <c r="AE4806">
        <v>3</v>
      </c>
      <c r="AF4806" t="s">
        <v>1601</v>
      </c>
      <c r="AG4806">
        <v>99</v>
      </c>
      <c r="AH4806" t="s">
        <v>41429</v>
      </c>
      <c r="AI4806">
        <v>561</v>
      </c>
      <c r="AJ4806" t="s">
        <v>8807</v>
      </c>
      <c r="AK4806">
        <v>2</v>
      </c>
      <c r="AL4806" t="s">
        <v>1618</v>
      </c>
      <c r="AM4806">
        <v>621412</v>
      </c>
      <c r="AN4806">
        <v>561423</v>
      </c>
      <c r="AO4806" t="s">
        <v>8808</v>
      </c>
      <c r="AP4806" t="s">
        <v>8809</v>
      </c>
      <c r="AQ4806">
        <v>2</v>
      </c>
      <c r="AR4806" t="s">
        <v>2358</v>
      </c>
      <c r="AS4806" t="s">
        <v>8810</v>
      </c>
      <c r="AV4806">
        <v>55.482617622496797</v>
      </c>
      <c r="AW4806">
        <v>8.4859800037079598</v>
      </c>
      <c r="AX4806" t="s">
        <v>1551</v>
      </c>
      <c r="AY4806">
        <v>1083</v>
      </c>
      <c r="AZ4806" t="s">
        <v>1468</v>
      </c>
    </row>
    <row r="4807" spans="1:52" x14ac:dyDescent="0.25">
      <c r="A4807">
        <v>561427</v>
      </c>
      <c r="B4807" t="s">
        <v>24780</v>
      </c>
      <c r="C4807">
        <v>6700</v>
      </c>
      <c r="D4807" t="s">
        <v>1471</v>
      </c>
      <c r="E4807" t="s">
        <v>24781</v>
      </c>
      <c r="F4807">
        <v>31689791</v>
      </c>
      <c r="G4807">
        <v>1014787700</v>
      </c>
      <c r="I4807" t="s">
        <v>8874</v>
      </c>
      <c r="J4807" t="s">
        <v>8875</v>
      </c>
      <c r="K4807" s="39">
        <v>7503</v>
      </c>
      <c r="L4807">
        <v>103</v>
      </c>
      <c r="P4807" s="5">
        <v>43794</v>
      </c>
      <c r="Q4807" t="s">
        <v>1903</v>
      </c>
      <c r="U4807">
        <v>4</v>
      </c>
      <c r="V4807" t="s">
        <v>2004</v>
      </c>
      <c r="W4807">
        <v>4</v>
      </c>
      <c r="X4807" t="s">
        <v>2353</v>
      </c>
      <c r="Z4807">
        <v>200809</v>
      </c>
      <c r="AA4807">
        <v>307</v>
      </c>
      <c r="AB4807" t="s">
        <v>3174</v>
      </c>
      <c r="AC4807">
        <v>1086</v>
      </c>
      <c r="AD4807" t="s">
        <v>3174</v>
      </c>
      <c r="AE4807">
        <v>4</v>
      </c>
      <c r="AF4807" t="s">
        <v>34848</v>
      </c>
      <c r="AG4807">
        <v>99</v>
      </c>
      <c r="AH4807" t="s">
        <v>41429</v>
      </c>
      <c r="AI4807">
        <v>561</v>
      </c>
      <c r="AJ4807" t="s">
        <v>8807</v>
      </c>
      <c r="AO4807" t="s">
        <v>8876</v>
      </c>
      <c r="AP4807" t="s">
        <v>8877</v>
      </c>
      <c r="AQ4807">
        <v>1</v>
      </c>
      <c r="AR4807" t="s">
        <v>2441</v>
      </c>
      <c r="AS4807" t="s">
        <v>8878</v>
      </c>
      <c r="AV4807">
        <v>55.48841994</v>
      </c>
      <c r="AW4807">
        <v>8.4467235400000007</v>
      </c>
      <c r="AX4807" t="s">
        <v>1551</v>
      </c>
      <c r="AY4807">
        <v>1083</v>
      </c>
      <c r="AZ4807" t="s">
        <v>1468</v>
      </c>
    </row>
    <row r="4808" spans="1:52" x14ac:dyDescent="0.25">
      <c r="A4808">
        <v>561428</v>
      </c>
      <c r="B4808" t="s">
        <v>24782</v>
      </c>
      <c r="C4808">
        <v>6700</v>
      </c>
      <c r="D4808" t="s">
        <v>1471</v>
      </c>
      <c r="E4808" t="s">
        <v>41024</v>
      </c>
      <c r="H4808" t="s">
        <v>24732</v>
      </c>
      <c r="I4808" t="s">
        <v>11207</v>
      </c>
      <c r="J4808" t="s">
        <v>40429</v>
      </c>
      <c r="K4808" s="39">
        <v>2720</v>
      </c>
      <c r="L4808">
        <v>11</v>
      </c>
      <c r="P4808" s="5">
        <v>44588</v>
      </c>
      <c r="Q4808" t="s">
        <v>1557</v>
      </c>
      <c r="T4808" s="5">
        <v>40299</v>
      </c>
      <c r="U4808">
        <v>4</v>
      </c>
      <c r="V4808" t="s">
        <v>2004</v>
      </c>
      <c r="W4808">
        <v>4</v>
      </c>
      <c r="X4808" t="s">
        <v>2353</v>
      </c>
      <c r="Z4808">
        <v>200811</v>
      </c>
      <c r="AA4808">
        <v>307</v>
      </c>
      <c r="AB4808" t="s">
        <v>3174</v>
      </c>
      <c r="AC4808">
        <v>1086</v>
      </c>
      <c r="AD4808" t="s">
        <v>3174</v>
      </c>
      <c r="AE4808">
        <v>3</v>
      </c>
      <c r="AF4808" t="s">
        <v>1601</v>
      </c>
      <c r="AG4808">
        <v>99</v>
      </c>
      <c r="AH4808" t="s">
        <v>41429</v>
      </c>
      <c r="AI4808">
        <v>561</v>
      </c>
      <c r="AJ4808" t="s">
        <v>8807</v>
      </c>
      <c r="AK4808">
        <v>2</v>
      </c>
      <c r="AL4808" t="s">
        <v>1618</v>
      </c>
      <c r="AM4808">
        <v>561427</v>
      </c>
      <c r="AN4808">
        <v>561427</v>
      </c>
      <c r="AO4808" t="s">
        <v>5819</v>
      </c>
      <c r="AQ4808">
        <v>2</v>
      </c>
      <c r="AR4808" t="s">
        <v>2358</v>
      </c>
      <c r="AS4808" t="s">
        <v>40430</v>
      </c>
      <c r="AV4808">
        <v>55.480235909999998</v>
      </c>
      <c r="AW4808">
        <v>8.4336571199999995</v>
      </c>
      <c r="AX4808" t="s">
        <v>1551</v>
      </c>
      <c r="AY4808">
        <v>1083</v>
      </c>
      <c r="AZ4808" t="s">
        <v>1468</v>
      </c>
    </row>
    <row r="4809" spans="1:52" x14ac:dyDescent="0.25">
      <c r="A4809">
        <v>561429</v>
      </c>
      <c r="B4809" t="s">
        <v>24783</v>
      </c>
      <c r="C4809">
        <v>6700</v>
      </c>
      <c r="D4809" t="s">
        <v>1471</v>
      </c>
      <c r="E4809" t="s">
        <v>39097</v>
      </c>
      <c r="F4809">
        <v>31689791</v>
      </c>
      <c r="G4809">
        <v>1014787700</v>
      </c>
      <c r="H4809" t="s">
        <v>24730</v>
      </c>
      <c r="I4809" t="s">
        <v>11498</v>
      </c>
      <c r="J4809" t="s">
        <v>37519</v>
      </c>
      <c r="K4809" s="39">
        <v>7516</v>
      </c>
      <c r="L4809">
        <v>72</v>
      </c>
      <c r="P4809" s="5">
        <v>41649</v>
      </c>
      <c r="Q4809" t="s">
        <v>1910</v>
      </c>
      <c r="T4809" s="5">
        <v>40299</v>
      </c>
      <c r="U4809">
        <v>4</v>
      </c>
      <c r="V4809" t="s">
        <v>2004</v>
      </c>
      <c r="W4809">
        <v>4</v>
      </c>
      <c r="X4809" t="s">
        <v>2353</v>
      </c>
      <c r="Z4809">
        <v>200811</v>
      </c>
      <c r="AA4809">
        <v>307</v>
      </c>
      <c r="AB4809" t="s">
        <v>3174</v>
      </c>
      <c r="AC4809">
        <v>1086</v>
      </c>
      <c r="AD4809" t="s">
        <v>3174</v>
      </c>
      <c r="AE4809">
        <v>3</v>
      </c>
      <c r="AF4809" t="s">
        <v>1601</v>
      </c>
      <c r="AG4809">
        <v>99</v>
      </c>
      <c r="AH4809" t="s">
        <v>41429</v>
      </c>
      <c r="AI4809">
        <v>561</v>
      </c>
      <c r="AJ4809" t="s">
        <v>8807</v>
      </c>
      <c r="AK4809">
        <v>2</v>
      </c>
      <c r="AL4809" t="s">
        <v>1618</v>
      </c>
      <c r="AM4809">
        <v>561427</v>
      </c>
      <c r="AN4809">
        <v>561427</v>
      </c>
      <c r="AQ4809">
        <v>2</v>
      </c>
      <c r="AR4809" t="s">
        <v>2358</v>
      </c>
      <c r="AS4809" t="s">
        <v>37482</v>
      </c>
      <c r="AV4809" s="6" t="s">
        <v>24784</v>
      </c>
      <c r="AW4809" s="6" t="s">
        <v>24785</v>
      </c>
      <c r="AX4809" t="s">
        <v>1551</v>
      </c>
      <c r="AY4809">
        <v>1083</v>
      </c>
      <c r="AZ4809" t="s">
        <v>1468</v>
      </c>
    </row>
    <row r="4810" spans="1:52" x14ac:dyDescent="0.25">
      <c r="A4810">
        <v>561430</v>
      </c>
      <c r="B4810" t="s">
        <v>24786</v>
      </c>
      <c r="C4810">
        <v>6400</v>
      </c>
      <c r="D4810" t="s">
        <v>1484</v>
      </c>
      <c r="E4810" t="s">
        <v>39098</v>
      </c>
      <c r="F4810">
        <v>31689791</v>
      </c>
      <c r="G4810">
        <v>1017311189</v>
      </c>
      <c r="H4810" t="s">
        <v>23414</v>
      </c>
      <c r="I4810" t="s">
        <v>24787</v>
      </c>
      <c r="J4810" t="s">
        <v>39099</v>
      </c>
      <c r="K4810" s="39">
        <v>1210</v>
      </c>
      <c r="L4810">
        <v>1</v>
      </c>
      <c r="P4810" s="5">
        <v>45911</v>
      </c>
      <c r="Q4810" t="s">
        <v>1545</v>
      </c>
      <c r="U4810">
        <v>4</v>
      </c>
      <c r="V4810" t="s">
        <v>2004</v>
      </c>
      <c r="W4810">
        <v>4</v>
      </c>
      <c r="X4810" t="s">
        <v>2353</v>
      </c>
      <c r="Z4810">
        <v>200811</v>
      </c>
      <c r="AA4810">
        <v>307</v>
      </c>
      <c r="AB4810" t="s">
        <v>3174</v>
      </c>
      <c r="AC4810">
        <v>1086</v>
      </c>
      <c r="AD4810" t="s">
        <v>3174</v>
      </c>
      <c r="AE4810">
        <v>1</v>
      </c>
      <c r="AF4810" t="s">
        <v>34807</v>
      </c>
      <c r="AG4810">
        <v>99</v>
      </c>
      <c r="AH4810" t="s">
        <v>41429</v>
      </c>
      <c r="AI4810">
        <v>540</v>
      </c>
      <c r="AJ4810" t="s">
        <v>37330</v>
      </c>
      <c r="AN4810">
        <v>561427</v>
      </c>
      <c r="AO4810" t="s">
        <v>24788</v>
      </c>
      <c r="AP4810" t="s">
        <v>8877</v>
      </c>
      <c r="AQ4810">
        <v>2</v>
      </c>
      <c r="AR4810" t="s">
        <v>2358</v>
      </c>
      <c r="AS4810" t="s">
        <v>37335</v>
      </c>
      <c r="AV4810">
        <v>54.911446740000002</v>
      </c>
      <c r="AW4810">
        <v>9.7890435199999999</v>
      </c>
      <c r="AX4810" t="s">
        <v>1551</v>
      </c>
      <c r="AY4810">
        <v>1083</v>
      </c>
      <c r="AZ4810" t="s">
        <v>1468</v>
      </c>
    </row>
    <row r="4811" spans="1:52" x14ac:dyDescent="0.25">
      <c r="A4811">
        <v>561432</v>
      </c>
      <c r="B4811" t="s">
        <v>24789</v>
      </c>
      <c r="C4811">
        <v>6705</v>
      </c>
      <c r="D4811" t="s">
        <v>41532</v>
      </c>
      <c r="E4811" t="s">
        <v>24790</v>
      </c>
      <c r="F4811">
        <v>30840402</v>
      </c>
      <c r="G4811">
        <v>1015663479</v>
      </c>
      <c r="I4811" t="s">
        <v>8805</v>
      </c>
      <c r="J4811" t="s">
        <v>8806</v>
      </c>
      <c r="K4811" s="39">
        <v>1312</v>
      </c>
      <c r="L4811">
        <v>16</v>
      </c>
      <c r="P4811" s="5">
        <v>42986</v>
      </c>
      <c r="Q4811" t="s">
        <v>1557</v>
      </c>
      <c r="T4811" s="5">
        <v>42979</v>
      </c>
      <c r="U4811">
        <v>4</v>
      </c>
      <c r="V4811" t="s">
        <v>2004</v>
      </c>
      <c r="W4811">
        <v>4</v>
      </c>
      <c r="X4811" t="s">
        <v>2353</v>
      </c>
      <c r="Z4811">
        <v>200906</v>
      </c>
      <c r="AA4811">
        <v>285</v>
      </c>
      <c r="AB4811" t="s">
        <v>2612</v>
      </c>
      <c r="AC4811">
        <v>1085</v>
      </c>
      <c r="AD4811" t="s">
        <v>36486</v>
      </c>
      <c r="AE4811">
        <v>3</v>
      </c>
      <c r="AF4811" t="s">
        <v>1601</v>
      </c>
      <c r="AG4811">
        <v>99</v>
      </c>
      <c r="AH4811" t="s">
        <v>41429</v>
      </c>
      <c r="AI4811">
        <v>561</v>
      </c>
      <c r="AJ4811" t="s">
        <v>8807</v>
      </c>
      <c r="AK4811">
        <v>2</v>
      </c>
      <c r="AL4811" t="s">
        <v>1618</v>
      </c>
      <c r="AM4811">
        <v>561406</v>
      </c>
      <c r="AN4811">
        <v>561423</v>
      </c>
      <c r="AO4811" t="s">
        <v>8808</v>
      </c>
      <c r="AP4811" t="s">
        <v>8809</v>
      </c>
      <c r="AQ4811">
        <v>2</v>
      </c>
      <c r="AR4811" t="s">
        <v>2358</v>
      </c>
      <c r="AS4811" t="s">
        <v>8810</v>
      </c>
      <c r="AV4811">
        <v>55.482617622496797</v>
      </c>
      <c r="AW4811">
        <v>8.4859800037079598</v>
      </c>
      <c r="AX4811" t="s">
        <v>1551</v>
      </c>
      <c r="AY4811">
        <v>1083</v>
      </c>
      <c r="AZ4811" t="s">
        <v>1468</v>
      </c>
    </row>
    <row r="4812" spans="1:52" x14ac:dyDescent="0.25">
      <c r="A4812">
        <v>563000</v>
      </c>
      <c r="B4812" t="s">
        <v>37840</v>
      </c>
      <c r="C4812">
        <v>6720</v>
      </c>
      <c r="D4812" t="s">
        <v>1472</v>
      </c>
      <c r="E4812" t="s">
        <v>37840</v>
      </c>
      <c r="F4812">
        <v>31210917</v>
      </c>
      <c r="H4812" t="s">
        <v>24791</v>
      </c>
      <c r="I4812" t="s">
        <v>14015</v>
      </c>
      <c r="J4812" t="s">
        <v>41025</v>
      </c>
      <c r="K4812" s="39">
        <v>6496</v>
      </c>
      <c r="L4812">
        <v>5</v>
      </c>
      <c r="P4812" s="5">
        <v>43794</v>
      </c>
      <c r="Q4812" t="s">
        <v>1903</v>
      </c>
      <c r="R4812">
        <v>563</v>
      </c>
      <c r="S4812" t="s">
        <v>37840</v>
      </c>
      <c r="U4812">
        <v>2</v>
      </c>
      <c r="V4812" t="s">
        <v>1546</v>
      </c>
      <c r="W4812">
        <v>5</v>
      </c>
      <c r="X4812" t="s">
        <v>41387</v>
      </c>
      <c r="Z4812">
        <v>200701</v>
      </c>
      <c r="AA4812">
        <v>923</v>
      </c>
      <c r="AB4812" t="s">
        <v>1547</v>
      </c>
      <c r="AC4812">
        <v>2013</v>
      </c>
      <c r="AD4812" t="s">
        <v>1547</v>
      </c>
      <c r="AE4812">
        <v>1</v>
      </c>
      <c r="AF4812" t="s">
        <v>34807</v>
      </c>
      <c r="AG4812">
        <v>99</v>
      </c>
      <c r="AH4812" t="s">
        <v>41429</v>
      </c>
      <c r="AI4812">
        <v>563</v>
      </c>
      <c r="AJ4812" t="s">
        <v>37840</v>
      </c>
      <c r="AO4812" t="s">
        <v>14016</v>
      </c>
      <c r="AP4812" t="s">
        <v>14017</v>
      </c>
      <c r="AQ4812">
        <v>0</v>
      </c>
      <c r="AR4812" t="s">
        <v>1550</v>
      </c>
      <c r="AS4812" t="s">
        <v>3994</v>
      </c>
      <c r="AT4812" t="s">
        <v>40086</v>
      </c>
      <c r="AV4812">
        <v>55.446159719999997</v>
      </c>
      <c r="AW4812">
        <v>8.4025356599999999</v>
      </c>
      <c r="AX4812" t="s">
        <v>1551</v>
      </c>
      <c r="AY4812">
        <v>1083</v>
      </c>
      <c r="AZ4812" t="s">
        <v>1468</v>
      </c>
    </row>
    <row r="4813" spans="1:52" x14ac:dyDescent="0.25">
      <c r="A4813">
        <v>563001</v>
      </c>
      <c r="B4813" t="s">
        <v>39100</v>
      </c>
      <c r="C4813">
        <v>6720</v>
      </c>
      <c r="D4813" t="s">
        <v>1472</v>
      </c>
      <c r="E4813" t="s">
        <v>39100</v>
      </c>
      <c r="F4813">
        <v>31210917</v>
      </c>
      <c r="G4813">
        <v>1003331038</v>
      </c>
      <c r="H4813" t="s">
        <v>24792</v>
      </c>
      <c r="I4813" t="s">
        <v>24793</v>
      </c>
      <c r="J4813" t="s">
        <v>24794</v>
      </c>
      <c r="K4813" s="39">
        <v>6936</v>
      </c>
      <c r="L4813">
        <v>17</v>
      </c>
      <c r="P4813" s="5">
        <v>43640</v>
      </c>
      <c r="Q4813" t="s">
        <v>1557</v>
      </c>
      <c r="R4813">
        <v>563</v>
      </c>
      <c r="S4813" t="s">
        <v>37840</v>
      </c>
      <c r="U4813">
        <v>2</v>
      </c>
      <c r="V4813" t="s">
        <v>1546</v>
      </c>
      <c r="W4813">
        <v>1</v>
      </c>
      <c r="X4813" t="s">
        <v>36371</v>
      </c>
      <c r="Y4813">
        <v>10</v>
      </c>
      <c r="Z4813">
        <v>199301</v>
      </c>
      <c r="AA4813">
        <v>121</v>
      </c>
      <c r="AB4813" t="s">
        <v>1558</v>
      </c>
      <c r="AC4813">
        <v>1012</v>
      </c>
      <c r="AD4813" t="s">
        <v>1377</v>
      </c>
      <c r="AE4813">
        <v>1</v>
      </c>
      <c r="AF4813" t="s">
        <v>34807</v>
      </c>
      <c r="AG4813">
        <v>21</v>
      </c>
      <c r="AH4813" t="s">
        <v>40047</v>
      </c>
      <c r="AI4813">
        <v>563</v>
      </c>
      <c r="AJ4813" t="s">
        <v>37840</v>
      </c>
      <c r="AO4813" t="s">
        <v>24795</v>
      </c>
      <c r="AP4813" t="s">
        <v>24796</v>
      </c>
      <c r="AQ4813">
        <v>0</v>
      </c>
      <c r="AR4813" t="s">
        <v>1550</v>
      </c>
      <c r="AS4813" t="s">
        <v>4590</v>
      </c>
      <c r="AV4813">
        <v>55.445916439999998</v>
      </c>
      <c r="AW4813">
        <v>8.39395588</v>
      </c>
      <c r="AX4813" t="s">
        <v>1551</v>
      </c>
      <c r="AY4813">
        <v>1083</v>
      </c>
      <c r="AZ4813" t="s">
        <v>1468</v>
      </c>
    </row>
    <row r="4814" spans="1:52" x14ac:dyDescent="0.25">
      <c r="A4814">
        <v>563210</v>
      </c>
      <c r="B4814" t="s">
        <v>39101</v>
      </c>
      <c r="C4814">
        <v>6720</v>
      </c>
      <c r="D4814" t="s">
        <v>1472</v>
      </c>
      <c r="E4814" t="s">
        <v>39102</v>
      </c>
      <c r="F4814">
        <v>31210917</v>
      </c>
      <c r="I4814" t="s">
        <v>24797</v>
      </c>
      <c r="J4814" t="s">
        <v>24798</v>
      </c>
      <c r="K4814" s="39">
        <v>4074</v>
      </c>
      <c r="L4814">
        <v>39</v>
      </c>
      <c r="P4814" s="5">
        <v>41654</v>
      </c>
      <c r="Q4814" t="s">
        <v>1557</v>
      </c>
      <c r="R4814">
        <v>563</v>
      </c>
      <c r="S4814" t="s">
        <v>37840</v>
      </c>
      <c r="T4814" s="5">
        <v>41640</v>
      </c>
      <c r="U4814">
        <v>2</v>
      </c>
      <c r="V4814" t="s">
        <v>1546</v>
      </c>
      <c r="W4814">
        <v>1</v>
      </c>
      <c r="X4814" t="s">
        <v>36371</v>
      </c>
      <c r="Z4814">
        <v>196808</v>
      </c>
      <c r="AA4814">
        <v>125</v>
      </c>
      <c r="AB4814" t="s">
        <v>2372</v>
      </c>
      <c r="AC4814">
        <v>1014</v>
      </c>
      <c r="AD4814" t="s">
        <v>1381</v>
      </c>
      <c r="AE4814">
        <v>3</v>
      </c>
      <c r="AF4814" t="s">
        <v>1601</v>
      </c>
      <c r="AG4814">
        <v>24</v>
      </c>
      <c r="AH4814" t="s">
        <v>2372</v>
      </c>
      <c r="AI4814">
        <v>563</v>
      </c>
      <c r="AJ4814" t="s">
        <v>37840</v>
      </c>
      <c r="AO4814" t="s">
        <v>24799</v>
      </c>
      <c r="AP4814" t="s">
        <v>24800</v>
      </c>
      <c r="AQ4814">
        <v>0</v>
      </c>
      <c r="AR4814" t="s">
        <v>1550</v>
      </c>
      <c r="AS4814" t="s">
        <v>24801</v>
      </c>
      <c r="AV4814" s="6" t="s">
        <v>24802</v>
      </c>
      <c r="AW4814" s="6" t="s">
        <v>24803</v>
      </c>
      <c r="AX4814" t="s">
        <v>1551</v>
      </c>
      <c r="AY4814">
        <v>1083</v>
      </c>
      <c r="AZ4814" t="s">
        <v>1468</v>
      </c>
    </row>
    <row r="4815" spans="1:52" x14ac:dyDescent="0.25">
      <c r="A4815">
        <v>563300</v>
      </c>
      <c r="B4815" t="s">
        <v>39103</v>
      </c>
      <c r="C4815">
        <v>6720</v>
      </c>
      <c r="D4815" t="s">
        <v>1472</v>
      </c>
      <c r="E4815" t="s">
        <v>39104</v>
      </c>
      <c r="F4815">
        <v>29493448</v>
      </c>
      <c r="G4815">
        <v>1012265170</v>
      </c>
      <c r="I4815" t="s">
        <v>24804</v>
      </c>
      <c r="J4815" t="s">
        <v>24805</v>
      </c>
      <c r="K4815" s="39">
        <v>8918</v>
      </c>
      <c r="L4815">
        <v>32</v>
      </c>
      <c r="P4815" s="5">
        <v>42172</v>
      </c>
      <c r="Q4815" t="s">
        <v>1557</v>
      </c>
      <c r="T4815" s="5">
        <v>41639</v>
      </c>
      <c r="U4815">
        <v>5</v>
      </c>
      <c r="V4815" t="s">
        <v>1859</v>
      </c>
      <c r="W4815">
        <v>1</v>
      </c>
      <c r="X4815" t="s">
        <v>36371</v>
      </c>
      <c r="Z4815">
        <v>200608</v>
      </c>
      <c r="AA4815">
        <v>123</v>
      </c>
      <c r="AB4815" t="s">
        <v>1374</v>
      </c>
      <c r="AC4815">
        <v>1011</v>
      </c>
      <c r="AD4815" t="s">
        <v>1374</v>
      </c>
      <c r="AE4815">
        <v>5</v>
      </c>
      <c r="AF4815" t="s">
        <v>2646</v>
      </c>
      <c r="AG4815">
        <v>80</v>
      </c>
      <c r="AH4815" t="s">
        <v>1374</v>
      </c>
      <c r="AI4815">
        <v>563</v>
      </c>
      <c r="AJ4815" t="s">
        <v>37840</v>
      </c>
      <c r="AO4815" t="s">
        <v>24806</v>
      </c>
      <c r="AP4815" t="s">
        <v>24807</v>
      </c>
      <c r="AQ4815">
        <v>0</v>
      </c>
      <c r="AR4815" t="s">
        <v>1550</v>
      </c>
      <c r="AS4815" t="s">
        <v>24808</v>
      </c>
      <c r="AV4815" s="6" t="s">
        <v>24809</v>
      </c>
      <c r="AW4815">
        <v>8.3991574404732301</v>
      </c>
      <c r="AX4815" t="s">
        <v>1551</v>
      </c>
      <c r="AY4815">
        <v>1083</v>
      </c>
      <c r="AZ4815" t="s">
        <v>1468</v>
      </c>
    </row>
    <row r="4816" spans="1:52" x14ac:dyDescent="0.25">
      <c r="A4816">
        <v>563404</v>
      </c>
      <c r="B4816" t="s">
        <v>24810</v>
      </c>
      <c r="C4816">
        <v>6720</v>
      </c>
      <c r="D4816" t="s">
        <v>1472</v>
      </c>
      <c r="E4816" t="s">
        <v>36050</v>
      </c>
      <c r="F4816">
        <v>29831610</v>
      </c>
      <c r="G4816">
        <v>1008790031</v>
      </c>
      <c r="H4816" t="s">
        <v>24811</v>
      </c>
      <c r="I4816" t="s">
        <v>24812</v>
      </c>
      <c r="J4816" t="s">
        <v>24813</v>
      </c>
      <c r="K4816" s="39">
        <v>9469</v>
      </c>
      <c r="L4816">
        <v>1</v>
      </c>
      <c r="P4816" s="5">
        <v>44314</v>
      </c>
      <c r="Q4816" t="s">
        <v>2493</v>
      </c>
      <c r="U4816">
        <v>1</v>
      </c>
      <c r="V4816" t="s">
        <v>2147</v>
      </c>
      <c r="W4816">
        <v>2</v>
      </c>
      <c r="X4816" t="s">
        <v>11365</v>
      </c>
      <c r="Z4816">
        <v>199801</v>
      </c>
      <c r="AA4816">
        <v>371</v>
      </c>
      <c r="AB4816" t="s">
        <v>21089</v>
      </c>
      <c r="AC4816">
        <v>1081</v>
      </c>
      <c r="AD4816" t="s">
        <v>2596</v>
      </c>
      <c r="AE4816">
        <v>1</v>
      </c>
      <c r="AF4816" t="s">
        <v>34807</v>
      </c>
      <c r="AG4816">
        <v>99</v>
      </c>
      <c r="AH4816" t="s">
        <v>41429</v>
      </c>
      <c r="AI4816">
        <v>563</v>
      </c>
      <c r="AJ4816" t="s">
        <v>37840</v>
      </c>
      <c r="AO4816" t="s">
        <v>24814</v>
      </c>
      <c r="AP4816" t="s">
        <v>24815</v>
      </c>
      <c r="AQ4816">
        <v>0</v>
      </c>
      <c r="AR4816" t="s">
        <v>1550</v>
      </c>
      <c r="AS4816" t="s">
        <v>24816</v>
      </c>
      <c r="AV4816">
        <v>55.450055929999998</v>
      </c>
      <c r="AW4816">
        <v>8.4023483500000005</v>
      </c>
      <c r="AX4816" t="s">
        <v>1551</v>
      </c>
      <c r="AY4816">
        <v>1083</v>
      </c>
      <c r="AZ4816" t="s">
        <v>1468</v>
      </c>
    </row>
    <row r="4817" spans="1:52" x14ac:dyDescent="0.25">
      <c r="A4817">
        <v>565001</v>
      </c>
      <c r="B4817" t="s">
        <v>24817</v>
      </c>
      <c r="C4817">
        <v>7200</v>
      </c>
      <c r="D4817" t="s">
        <v>8812</v>
      </c>
      <c r="E4817" t="s">
        <v>24818</v>
      </c>
      <c r="F4817">
        <v>29189765</v>
      </c>
      <c r="G4817">
        <v>1003331415</v>
      </c>
      <c r="H4817" t="s">
        <v>24819</v>
      </c>
      <c r="I4817" t="s">
        <v>10697</v>
      </c>
      <c r="J4817" t="s">
        <v>24820</v>
      </c>
      <c r="K4817" s="38" t="s">
        <v>9853</v>
      </c>
      <c r="L4817">
        <v>4</v>
      </c>
      <c r="P4817" s="5">
        <v>41114</v>
      </c>
      <c r="Q4817" t="s">
        <v>1557</v>
      </c>
      <c r="R4817">
        <v>530</v>
      </c>
      <c r="S4817" t="s">
        <v>8816</v>
      </c>
      <c r="T4817" s="5">
        <v>41121</v>
      </c>
      <c r="U4817">
        <v>2</v>
      </c>
      <c r="V4817" t="s">
        <v>1546</v>
      </c>
      <c r="W4817">
        <v>1</v>
      </c>
      <c r="X4817" t="s">
        <v>36371</v>
      </c>
      <c r="Y4817">
        <v>7</v>
      </c>
      <c r="Z4817">
        <v>196008</v>
      </c>
      <c r="AA4817">
        <v>121</v>
      </c>
      <c r="AB4817" t="s">
        <v>1558</v>
      </c>
      <c r="AC4817">
        <v>1012</v>
      </c>
      <c r="AD4817" t="s">
        <v>1377</v>
      </c>
      <c r="AE4817">
        <v>3</v>
      </c>
      <c r="AF4817" t="s">
        <v>1601</v>
      </c>
      <c r="AG4817">
        <v>21</v>
      </c>
      <c r="AH4817" t="s">
        <v>40047</v>
      </c>
      <c r="AI4817">
        <v>530</v>
      </c>
      <c r="AJ4817" t="s">
        <v>8816</v>
      </c>
      <c r="AK4817">
        <v>2</v>
      </c>
      <c r="AL4817" t="s">
        <v>1618</v>
      </c>
      <c r="AM4817">
        <v>280316</v>
      </c>
      <c r="AO4817" t="s">
        <v>24821</v>
      </c>
      <c r="AP4817" t="s">
        <v>24822</v>
      </c>
      <c r="AQ4817">
        <v>0</v>
      </c>
      <c r="AR4817" t="s">
        <v>1550</v>
      </c>
      <c r="AS4817" t="s">
        <v>10701</v>
      </c>
      <c r="AU4817" t="s">
        <v>24823</v>
      </c>
      <c r="AX4817" t="s">
        <v>1551</v>
      </c>
      <c r="AY4817">
        <v>1083</v>
      </c>
      <c r="AZ4817" t="s">
        <v>1468</v>
      </c>
    </row>
    <row r="4818" spans="1:52" x14ac:dyDescent="0.25">
      <c r="A4818">
        <v>565003</v>
      </c>
      <c r="B4818" t="s">
        <v>24824</v>
      </c>
      <c r="C4818">
        <v>7200</v>
      </c>
      <c r="D4818" t="s">
        <v>8812</v>
      </c>
      <c r="E4818" t="s">
        <v>39105</v>
      </c>
      <c r="F4818">
        <v>29189765</v>
      </c>
      <c r="G4818">
        <v>1003331518</v>
      </c>
      <c r="H4818" t="s">
        <v>24825</v>
      </c>
      <c r="I4818" t="s">
        <v>13099</v>
      </c>
      <c r="J4818" t="s">
        <v>13100</v>
      </c>
      <c r="K4818" s="38" t="s">
        <v>8815</v>
      </c>
      <c r="L4818">
        <v>9</v>
      </c>
      <c r="P4818" s="5">
        <v>44048</v>
      </c>
      <c r="Q4818" t="s">
        <v>1557</v>
      </c>
      <c r="R4818">
        <v>530</v>
      </c>
      <c r="S4818" t="s">
        <v>8816</v>
      </c>
      <c r="T4818" s="5">
        <v>44043</v>
      </c>
      <c r="U4818">
        <v>2</v>
      </c>
      <c r="V4818" t="s">
        <v>1546</v>
      </c>
      <c r="W4818">
        <v>1</v>
      </c>
      <c r="X4818" t="s">
        <v>36371</v>
      </c>
      <c r="Y4818">
        <v>10</v>
      </c>
      <c r="Z4818">
        <v>195308</v>
      </c>
      <c r="AA4818">
        <v>121</v>
      </c>
      <c r="AB4818" t="s">
        <v>1558</v>
      </c>
      <c r="AC4818">
        <v>1012</v>
      </c>
      <c r="AD4818" t="s">
        <v>1377</v>
      </c>
      <c r="AE4818">
        <v>3</v>
      </c>
      <c r="AF4818" t="s">
        <v>1601</v>
      </c>
      <c r="AG4818">
        <v>21</v>
      </c>
      <c r="AH4818" t="s">
        <v>40047</v>
      </c>
      <c r="AI4818">
        <v>530</v>
      </c>
      <c r="AJ4818" t="s">
        <v>8816</v>
      </c>
      <c r="AK4818">
        <v>2</v>
      </c>
      <c r="AL4818" t="s">
        <v>1618</v>
      </c>
      <c r="AM4818">
        <v>280937</v>
      </c>
      <c r="AN4818">
        <v>280937</v>
      </c>
      <c r="AO4818" t="s">
        <v>13101</v>
      </c>
      <c r="AP4818" t="s">
        <v>24826</v>
      </c>
      <c r="AQ4818">
        <v>2</v>
      </c>
      <c r="AR4818" t="s">
        <v>2358</v>
      </c>
      <c r="AS4818" t="s">
        <v>8819</v>
      </c>
      <c r="AV4818">
        <v>55.751635630000003</v>
      </c>
      <c r="AW4818">
        <v>8.9244602099999994</v>
      </c>
      <c r="AX4818" t="s">
        <v>1551</v>
      </c>
      <c r="AY4818">
        <v>1083</v>
      </c>
      <c r="AZ4818" t="s">
        <v>1468</v>
      </c>
    </row>
    <row r="4819" spans="1:52" x14ac:dyDescent="0.25">
      <c r="A4819">
        <v>565004</v>
      </c>
      <c r="B4819" t="s">
        <v>24827</v>
      </c>
      <c r="C4819">
        <v>7250</v>
      </c>
      <c r="D4819" t="s">
        <v>24828</v>
      </c>
      <c r="E4819" t="s">
        <v>24829</v>
      </c>
      <c r="F4819">
        <v>29189765</v>
      </c>
      <c r="G4819">
        <v>1003331117</v>
      </c>
      <c r="H4819" t="s">
        <v>24830</v>
      </c>
      <c r="I4819" t="s">
        <v>24831</v>
      </c>
      <c r="J4819" t="s">
        <v>24832</v>
      </c>
      <c r="K4819" s="38" t="s">
        <v>12375</v>
      </c>
      <c r="L4819">
        <v>9</v>
      </c>
      <c r="P4819" s="5">
        <v>45511</v>
      </c>
      <c r="Q4819" t="s">
        <v>1545</v>
      </c>
      <c r="R4819">
        <v>530</v>
      </c>
      <c r="S4819" t="s">
        <v>8816</v>
      </c>
      <c r="U4819">
        <v>2</v>
      </c>
      <c r="V4819" t="s">
        <v>1546</v>
      </c>
      <c r="W4819">
        <v>1</v>
      </c>
      <c r="X4819" t="s">
        <v>36371</v>
      </c>
      <c r="Y4819">
        <v>9</v>
      </c>
      <c r="Z4819">
        <v>197408</v>
      </c>
      <c r="AA4819">
        <v>121</v>
      </c>
      <c r="AB4819" t="s">
        <v>1558</v>
      </c>
      <c r="AC4819">
        <v>1012</v>
      </c>
      <c r="AD4819" t="s">
        <v>1377</v>
      </c>
      <c r="AE4819">
        <v>1</v>
      </c>
      <c r="AF4819" t="s">
        <v>34807</v>
      </c>
      <c r="AG4819">
        <v>21</v>
      </c>
      <c r="AH4819" t="s">
        <v>40047</v>
      </c>
      <c r="AI4819">
        <v>530</v>
      </c>
      <c r="AJ4819" t="s">
        <v>8816</v>
      </c>
      <c r="AO4819" t="s">
        <v>24833</v>
      </c>
      <c r="AP4819" t="s">
        <v>24834</v>
      </c>
      <c r="AQ4819">
        <v>0</v>
      </c>
      <c r="AR4819" t="s">
        <v>1550</v>
      </c>
      <c r="AS4819" t="s">
        <v>11731</v>
      </c>
      <c r="AV4819">
        <v>55.692463060000001</v>
      </c>
      <c r="AW4819">
        <v>8.9982448900000005</v>
      </c>
      <c r="AX4819" t="s">
        <v>1551</v>
      </c>
      <c r="AY4819">
        <v>1083</v>
      </c>
      <c r="AZ4819" t="s">
        <v>1468</v>
      </c>
    </row>
    <row r="4820" spans="1:52" x14ac:dyDescent="0.25">
      <c r="A4820">
        <v>565006</v>
      </c>
      <c r="B4820" t="s">
        <v>24835</v>
      </c>
      <c r="C4820">
        <v>7200</v>
      </c>
      <c r="D4820" t="s">
        <v>8812</v>
      </c>
      <c r="E4820" t="s">
        <v>24836</v>
      </c>
      <c r="F4820">
        <v>29189765</v>
      </c>
      <c r="G4820">
        <v>1003331506</v>
      </c>
      <c r="I4820" t="s">
        <v>24837</v>
      </c>
      <c r="J4820" t="s">
        <v>24838</v>
      </c>
      <c r="K4820" s="38" t="s">
        <v>11871</v>
      </c>
      <c r="L4820">
        <v>6</v>
      </c>
      <c r="P4820" s="5">
        <v>44048</v>
      </c>
      <c r="Q4820" t="s">
        <v>1557</v>
      </c>
      <c r="R4820">
        <v>530</v>
      </c>
      <c r="S4820" t="s">
        <v>8816</v>
      </c>
      <c r="T4820" s="5">
        <v>44043</v>
      </c>
      <c r="U4820">
        <v>2</v>
      </c>
      <c r="V4820" t="s">
        <v>1546</v>
      </c>
      <c r="W4820">
        <v>1</v>
      </c>
      <c r="X4820" t="s">
        <v>36371</v>
      </c>
      <c r="Y4820">
        <v>7</v>
      </c>
      <c r="Z4820">
        <v>193208</v>
      </c>
      <c r="AA4820">
        <v>121</v>
      </c>
      <c r="AB4820" t="s">
        <v>1558</v>
      </c>
      <c r="AC4820">
        <v>1012</v>
      </c>
      <c r="AD4820" t="s">
        <v>1377</v>
      </c>
      <c r="AE4820">
        <v>3</v>
      </c>
      <c r="AF4820" t="s">
        <v>1601</v>
      </c>
      <c r="AG4820">
        <v>22</v>
      </c>
      <c r="AH4820" t="s">
        <v>40058</v>
      </c>
      <c r="AI4820">
        <v>530</v>
      </c>
      <c r="AJ4820" t="s">
        <v>8816</v>
      </c>
      <c r="AK4820">
        <v>2</v>
      </c>
      <c r="AL4820" t="s">
        <v>1618</v>
      </c>
      <c r="AM4820">
        <v>280937</v>
      </c>
      <c r="AN4820">
        <v>280937</v>
      </c>
      <c r="AO4820" t="s">
        <v>13101</v>
      </c>
      <c r="AP4820" t="s">
        <v>24826</v>
      </c>
      <c r="AQ4820">
        <v>2</v>
      </c>
      <c r="AR4820" t="s">
        <v>2358</v>
      </c>
      <c r="AS4820" t="s">
        <v>24839</v>
      </c>
      <c r="AV4820">
        <v>55.693991369999999</v>
      </c>
      <c r="AW4820">
        <v>8.8399815299999993</v>
      </c>
      <c r="AX4820" t="s">
        <v>1551</v>
      </c>
      <c r="AY4820">
        <v>1083</v>
      </c>
      <c r="AZ4820" t="s">
        <v>1468</v>
      </c>
    </row>
    <row r="4821" spans="1:52" x14ac:dyDescent="0.25">
      <c r="A4821">
        <v>565007</v>
      </c>
      <c r="B4821" t="s">
        <v>24840</v>
      </c>
      <c r="C4821">
        <v>7260</v>
      </c>
      <c r="D4821" t="s">
        <v>39106</v>
      </c>
      <c r="E4821" t="s">
        <v>24841</v>
      </c>
      <c r="F4821">
        <v>29189765</v>
      </c>
      <c r="G4821">
        <v>1003331385</v>
      </c>
      <c r="H4821" t="s">
        <v>24842</v>
      </c>
      <c r="I4821" t="s">
        <v>24843</v>
      </c>
      <c r="J4821" t="s">
        <v>24844</v>
      </c>
      <c r="K4821" s="38" t="s">
        <v>3761</v>
      </c>
      <c r="L4821">
        <v>7</v>
      </c>
      <c r="P4821" s="5">
        <v>45428</v>
      </c>
      <c r="Q4821" t="s">
        <v>1545</v>
      </c>
      <c r="R4821">
        <v>530</v>
      </c>
      <c r="S4821" t="s">
        <v>8816</v>
      </c>
      <c r="U4821">
        <v>2</v>
      </c>
      <c r="V4821" t="s">
        <v>1546</v>
      </c>
      <c r="W4821">
        <v>1</v>
      </c>
      <c r="X4821" t="s">
        <v>36371</v>
      </c>
      <c r="Y4821">
        <v>9</v>
      </c>
      <c r="Z4821">
        <v>194008</v>
      </c>
      <c r="AA4821">
        <v>121</v>
      </c>
      <c r="AB4821" t="s">
        <v>1558</v>
      </c>
      <c r="AC4821">
        <v>1012</v>
      </c>
      <c r="AD4821" t="s">
        <v>1377</v>
      </c>
      <c r="AE4821">
        <v>1</v>
      </c>
      <c r="AF4821" t="s">
        <v>34807</v>
      </c>
      <c r="AG4821">
        <v>21</v>
      </c>
      <c r="AH4821" t="s">
        <v>40047</v>
      </c>
      <c r="AI4821">
        <v>530</v>
      </c>
      <c r="AJ4821" t="s">
        <v>8816</v>
      </c>
      <c r="AO4821" t="s">
        <v>24845</v>
      </c>
      <c r="AP4821" t="s">
        <v>24846</v>
      </c>
      <c r="AQ4821">
        <v>0</v>
      </c>
      <c r="AR4821" t="s">
        <v>1550</v>
      </c>
      <c r="AS4821" t="s">
        <v>10781</v>
      </c>
      <c r="AV4821">
        <v>55.839756889999997</v>
      </c>
      <c r="AW4821">
        <v>8.8909910799999992</v>
      </c>
      <c r="AX4821" t="s">
        <v>1551</v>
      </c>
      <c r="AY4821">
        <v>1083</v>
      </c>
      <c r="AZ4821" t="s">
        <v>1468</v>
      </c>
    </row>
    <row r="4822" spans="1:52" x14ac:dyDescent="0.25">
      <c r="A4822">
        <v>565009</v>
      </c>
      <c r="B4822" t="s">
        <v>21113</v>
      </c>
      <c r="C4822">
        <v>7200</v>
      </c>
      <c r="D4822" t="s">
        <v>8812</v>
      </c>
      <c r="E4822" t="s">
        <v>21113</v>
      </c>
      <c r="F4822">
        <v>29189765</v>
      </c>
      <c r="G4822">
        <v>1003331245</v>
      </c>
      <c r="H4822" t="s">
        <v>24847</v>
      </c>
      <c r="I4822" t="s">
        <v>24848</v>
      </c>
      <c r="J4822" t="s">
        <v>36051</v>
      </c>
      <c r="K4822" s="38" t="s">
        <v>12221</v>
      </c>
      <c r="L4822">
        <v>3</v>
      </c>
      <c r="P4822" s="5">
        <v>45644</v>
      </c>
      <c r="Q4822" t="s">
        <v>6912</v>
      </c>
      <c r="R4822">
        <v>530</v>
      </c>
      <c r="S4822" t="s">
        <v>8816</v>
      </c>
      <c r="U4822">
        <v>2</v>
      </c>
      <c r="V4822" t="s">
        <v>1546</v>
      </c>
      <c r="W4822">
        <v>1</v>
      </c>
      <c r="X4822" t="s">
        <v>36371</v>
      </c>
      <c r="Y4822">
        <v>9</v>
      </c>
      <c r="Z4822">
        <v>196908</v>
      </c>
      <c r="AA4822">
        <v>121</v>
      </c>
      <c r="AB4822" t="s">
        <v>1558</v>
      </c>
      <c r="AC4822">
        <v>1012</v>
      </c>
      <c r="AD4822" t="s">
        <v>1377</v>
      </c>
      <c r="AE4822">
        <v>1</v>
      </c>
      <c r="AF4822" t="s">
        <v>34807</v>
      </c>
      <c r="AG4822">
        <v>21</v>
      </c>
      <c r="AH4822" t="s">
        <v>40047</v>
      </c>
      <c r="AI4822">
        <v>530</v>
      </c>
      <c r="AJ4822" t="s">
        <v>8816</v>
      </c>
      <c r="AO4822" t="s">
        <v>24849</v>
      </c>
      <c r="AP4822" t="s">
        <v>24850</v>
      </c>
      <c r="AQ4822">
        <v>0</v>
      </c>
      <c r="AR4822" t="s">
        <v>1550</v>
      </c>
      <c r="AS4822" t="s">
        <v>35883</v>
      </c>
      <c r="AV4822">
        <v>55.76274085</v>
      </c>
      <c r="AW4822">
        <v>8.9144684299999994</v>
      </c>
      <c r="AX4822" t="s">
        <v>1551</v>
      </c>
      <c r="AY4822">
        <v>1083</v>
      </c>
      <c r="AZ4822" t="s">
        <v>1468</v>
      </c>
    </row>
    <row r="4823" spans="1:52" x14ac:dyDescent="0.25">
      <c r="A4823">
        <v>565010</v>
      </c>
      <c r="B4823" t="s">
        <v>24851</v>
      </c>
      <c r="C4823">
        <v>7200</v>
      </c>
      <c r="D4823" t="s">
        <v>8812</v>
      </c>
      <c r="E4823" t="s">
        <v>24852</v>
      </c>
      <c r="F4823">
        <v>30144260</v>
      </c>
      <c r="G4823">
        <v>1012950965</v>
      </c>
      <c r="I4823" t="s">
        <v>24853</v>
      </c>
      <c r="J4823" t="s">
        <v>39107</v>
      </c>
      <c r="K4823" s="38" t="s">
        <v>3630</v>
      </c>
      <c r="L4823">
        <v>10</v>
      </c>
      <c r="P4823" s="5">
        <v>44823</v>
      </c>
      <c r="Q4823" t="s">
        <v>1931</v>
      </c>
      <c r="U4823">
        <v>5</v>
      </c>
      <c r="V4823" t="s">
        <v>1859</v>
      </c>
      <c r="W4823">
        <v>1</v>
      </c>
      <c r="X4823" t="s">
        <v>36371</v>
      </c>
      <c r="Y4823">
        <v>10</v>
      </c>
      <c r="Z4823">
        <v>190208</v>
      </c>
      <c r="AA4823">
        <v>121</v>
      </c>
      <c r="AB4823" t="s">
        <v>1558</v>
      </c>
      <c r="AC4823">
        <v>1013</v>
      </c>
      <c r="AD4823" t="s">
        <v>1379</v>
      </c>
      <c r="AE4823">
        <v>1</v>
      </c>
      <c r="AF4823" t="s">
        <v>34807</v>
      </c>
      <c r="AG4823">
        <v>21</v>
      </c>
      <c r="AH4823" t="s">
        <v>40047</v>
      </c>
      <c r="AI4823">
        <v>530</v>
      </c>
      <c r="AJ4823" t="s">
        <v>8816</v>
      </c>
      <c r="AO4823" t="s">
        <v>24854</v>
      </c>
      <c r="AP4823" t="s">
        <v>24855</v>
      </c>
      <c r="AQ4823">
        <v>0</v>
      </c>
      <c r="AR4823" t="s">
        <v>1550</v>
      </c>
      <c r="AS4823" t="s">
        <v>39108</v>
      </c>
      <c r="AV4823">
        <v>55.763842969999999</v>
      </c>
      <c r="AW4823">
        <v>8.90081816</v>
      </c>
      <c r="AX4823" t="s">
        <v>1551</v>
      </c>
      <c r="AY4823">
        <v>1083</v>
      </c>
      <c r="AZ4823" t="s">
        <v>1468</v>
      </c>
    </row>
    <row r="4824" spans="1:52" x14ac:dyDescent="0.25">
      <c r="A4824">
        <v>565011</v>
      </c>
      <c r="B4824" t="s">
        <v>36052</v>
      </c>
      <c r="C4824">
        <v>7200</v>
      </c>
      <c r="D4824" t="s">
        <v>8812</v>
      </c>
      <c r="E4824" t="s">
        <v>36053</v>
      </c>
      <c r="F4824">
        <v>10401917</v>
      </c>
      <c r="G4824">
        <v>1000071215</v>
      </c>
      <c r="H4824" t="s">
        <v>24856</v>
      </c>
      <c r="I4824" t="s">
        <v>24857</v>
      </c>
      <c r="J4824" t="s">
        <v>36054</v>
      </c>
      <c r="K4824" s="38" t="s">
        <v>15399</v>
      </c>
      <c r="L4824">
        <v>20</v>
      </c>
      <c r="P4824" s="5">
        <v>41064</v>
      </c>
      <c r="Q4824" t="s">
        <v>1557</v>
      </c>
      <c r="T4824" s="5">
        <v>40968</v>
      </c>
      <c r="U4824">
        <v>5</v>
      </c>
      <c r="V4824" t="s">
        <v>1859</v>
      </c>
      <c r="W4824">
        <v>1</v>
      </c>
      <c r="X4824" t="s">
        <v>36371</v>
      </c>
      <c r="Y4824">
        <v>10</v>
      </c>
      <c r="Z4824">
        <v>196108</v>
      </c>
      <c r="AA4824">
        <v>121</v>
      </c>
      <c r="AB4824" t="s">
        <v>1558</v>
      </c>
      <c r="AC4824">
        <v>1013</v>
      </c>
      <c r="AD4824" t="s">
        <v>1379</v>
      </c>
      <c r="AE4824">
        <v>3</v>
      </c>
      <c r="AF4824" t="s">
        <v>1601</v>
      </c>
      <c r="AG4824">
        <v>21</v>
      </c>
      <c r="AH4824" t="s">
        <v>40047</v>
      </c>
      <c r="AI4824">
        <v>530</v>
      </c>
      <c r="AJ4824" t="s">
        <v>8816</v>
      </c>
      <c r="AO4824" t="s">
        <v>24858</v>
      </c>
      <c r="AP4824" t="s">
        <v>24859</v>
      </c>
      <c r="AQ4824">
        <v>0</v>
      </c>
      <c r="AR4824" t="s">
        <v>1550</v>
      </c>
      <c r="AS4824" t="s">
        <v>36055</v>
      </c>
      <c r="AX4824" t="s">
        <v>1551</v>
      </c>
      <c r="AY4824">
        <v>1083</v>
      </c>
      <c r="AZ4824" t="s">
        <v>1468</v>
      </c>
    </row>
    <row r="4825" spans="1:52" x14ac:dyDescent="0.25">
      <c r="A4825">
        <v>565013</v>
      </c>
      <c r="B4825" t="s">
        <v>24860</v>
      </c>
      <c r="C4825">
        <v>7200</v>
      </c>
      <c r="D4825" t="s">
        <v>8812</v>
      </c>
      <c r="E4825" t="s">
        <v>24861</v>
      </c>
      <c r="F4825">
        <v>29554404</v>
      </c>
      <c r="G4825">
        <v>1003328464</v>
      </c>
      <c r="H4825" t="s">
        <v>24862</v>
      </c>
      <c r="I4825" t="s">
        <v>15827</v>
      </c>
      <c r="J4825" t="s">
        <v>15828</v>
      </c>
      <c r="K4825" s="38" t="s">
        <v>8815</v>
      </c>
      <c r="L4825">
        <v>20</v>
      </c>
      <c r="P4825" s="5">
        <v>44956</v>
      </c>
      <c r="Q4825" t="s">
        <v>1557</v>
      </c>
      <c r="U4825">
        <v>4</v>
      </c>
      <c r="V4825" t="s">
        <v>2004</v>
      </c>
      <c r="W4825">
        <v>1</v>
      </c>
      <c r="X4825" t="s">
        <v>36371</v>
      </c>
      <c r="Z4825">
        <v>196108</v>
      </c>
      <c r="AA4825">
        <v>131</v>
      </c>
      <c r="AB4825" t="s">
        <v>1988</v>
      </c>
      <c r="AC4825">
        <v>1061</v>
      </c>
      <c r="AD4825" t="s">
        <v>1988</v>
      </c>
      <c r="AE4825">
        <v>1</v>
      </c>
      <c r="AF4825" t="s">
        <v>34807</v>
      </c>
      <c r="AG4825">
        <v>99</v>
      </c>
      <c r="AH4825" t="s">
        <v>41429</v>
      </c>
      <c r="AI4825">
        <v>530</v>
      </c>
      <c r="AJ4825" t="s">
        <v>8816</v>
      </c>
      <c r="AN4825">
        <v>281666</v>
      </c>
      <c r="AO4825" t="s">
        <v>15829</v>
      </c>
      <c r="AP4825" t="s">
        <v>15830</v>
      </c>
      <c r="AQ4825">
        <v>2</v>
      </c>
      <c r="AR4825" t="s">
        <v>2358</v>
      </c>
      <c r="AS4825" t="s">
        <v>8819</v>
      </c>
      <c r="AV4825">
        <v>55.75410291</v>
      </c>
      <c r="AW4825">
        <v>8.9220274199999992</v>
      </c>
      <c r="AX4825" t="s">
        <v>1551</v>
      </c>
      <c r="AY4825">
        <v>1083</v>
      </c>
      <c r="AZ4825" t="s">
        <v>1468</v>
      </c>
    </row>
    <row r="4826" spans="1:52" x14ac:dyDescent="0.25">
      <c r="A4826">
        <v>565014</v>
      </c>
      <c r="B4826" t="s">
        <v>24863</v>
      </c>
      <c r="C4826">
        <v>7200</v>
      </c>
      <c r="D4826" t="s">
        <v>8812</v>
      </c>
      <c r="E4826" t="s">
        <v>24864</v>
      </c>
      <c r="F4826">
        <v>29189765</v>
      </c>
      <c r="G4826">
        <v>1012321879</v>
      </c>
      <c r="I4826" t="s">
        <v>24865</v>
      </c>
      <c r="J4826" t="s">
        <v>15828</v>
      </c>
      <c r="K4826" s="39">
        <v>664</v>
      </c>
      <c r="L4826">
        <v>20</v>
      </c>
      <c r="P4826" s="5">
        <v>40729</v>
      </c>
      <c r="Q4826" t="s">
        <v>1557</v>
      </c>
      <c r="R4826">
        <v>530</v>
      </c>
      <c r="S4826" t="s">
        <v>8816</v>
      </c>
      <c r="T4826" s="5">
        <v>40755</v>
      </c>
      <c r="U4826">
        <v>2</v>
      </c>
      <c r="V4826" t="s">
        <v>1546</v>
      </c>
      <c r="W4826">
        <v>1</v>
      </c>
      <c r="X4826" t="s">
        <v>36371</v>
      </c>
      <c r="Y4826">
        <v>10</v>
      </c>
      <c r="Z4826">
        <v>200206</v>
      </c>
      <c r="AA4826">
        <v>121</v>
      </c>
      <c r="AB4826" t="s">
        <v>1558</v>
      </c>
      <c r="AC4826">
        <v>1012</v>
      </c>
      <c r="AD4826" t="s">
        <v>1377</v>
      </c>
      <c r="AE4826">
        <v>3</v>
      </c>
      <c r="AF4826" t="s">
        <v>1601</v>
      </c>
      <c r="AG4826">
        <v>21</v>
      </c>
      <c r="AH4826" t="s">
        <v>40047</v>
      </c>
      <c r="AI4826">
        <v>530</v>
      </c>
      <c r="AJ4826" t="s">
        <v>8816</v>
      </c>
      <c r="AK4826">
        <v>2</v>
      </c>
      <c r="AL4826" t="s">
        <v>1618</v>
      </c>
      <c r="AM4826">
        <v>565003</v>
      </c>
      <c r="AO4826" t="s">
        <v>24866</v>
      </c>
      <c r="AP4826" t="s">
        <v>24867</v>
      </c>
      <c r="AQ4826">
        <v>0</v>
      </c>
      <c r="AR4826" t="s">
        <v>1550</v>
      </c>
      <c r="AS4826" t="s">
        <v>8819</v>
      </c>
      <c r="AV4826" s="6" t="s">
        <v>24868</v>
      </c>
      <c r="AW4826">
        <v>8.9212812419873408</v>
      </c>
      <c r="AX4826" t="s">
        <v>1551</v>
      </c>
      <c r="AY4826">
        <v>1083</v>
      </c>
      <c r="AZ4826" t="s">
        <v>1468</v>
      </c>
    </row>
    <row r="4827" spans="1:52" x14ac:dyDescent="0.25">
      <c r="A4827">
        <v>565200</v>
      </c>
      <c r="C4827">
        <v>7200</v>
      </c>
      <c r="D4827" t="s">
        <v>8812</v>
      </c>
      <c r="E4827" t="s">
        <v>24869</v>
      </c>
      <c r="F4827">
        <v>29189765</v>
      </c>
      <c r="G4827">
        <v>1014785554</v>
      </c>
      <c r="H4827" t="s">
        <v>24870</v>
      </c>
      <c r="I4827" t="s">
        <v>24871</v>
      </c>
      <c r="J4827" t="s">
        <v>24872</v>
      </c>
      <c r="K4827" s="38" t="s">
        <v>13998</v>
      </c>
      <c r="L4827">
        <v>1</v>
      </c>
      <c r="P4827" s="5">
        <v>45238</v>
      </c>
      <c r="Q4827" t="s">
        <v>1545</v>
      </c>
      <c r="R4827">
        <v>530</v>
      </c>
      <c r="S4827" t="s">
        <v>8816</v>
      </c>
      <c r="U4827">
        <v>2</v>
      </c>
      <c r="V4827" t="s">
        <v>1546</v>
      </c>
      <c r="W4827">
        <v>1</v>
      </c>
      <c r="X4827" t="s">
        <v>36371</v>
      </c>
      <c r="AA4827">
        <v>932</v>
      </c>
      <c r="AB4827" t="s">
        <v>40066</v>
      </c>
      <c r="AC4827">
        <v>2021</v>
      </c>
      <c r="AD4827" t="s">
        <v>40066</v>
      </c>
      <c r="AE4827">
        <v>2</v>
      </c>
      <c r="AF4827" t="s">
        <v>34828</v>
      </c>
      <c r="AG4827">
        <v>10</v>
      </c>
      <c r="AH4827" t="s">
        <v>40067</v>
      </c>
      <c r="AI4827">
        <v>530</v>
      </c>
      <c r="AJ4827" t="s">
        <v>8816</v>
      </c>
      <c r="AO4827" t="s">
        <v>24873</v>
      </c>
      <c r="AQ4827">
        <v>0</v>
      </c>
      <c r="AR4827" t="s">
        <v>1550</v>
      </c>
      <c r="AS4827" t="s">
        <v>14001</v>
      </c>
      <c r="AV4827">
        <v>55.752590060000003</v>
      </c>
      <c r="AW4827">
        <v>8.9277716399999996</v>
      </c>
      <c r="AX4827" t="s">
        <v>1551</v>
      </c>
      <c r="AY4827">
        <v>1083</v>
      </c>
      <c r="AZ4827" t="s">
        <v>1468</v>
      </c>
    </row>
    <row r="4828" spans="1:52" x14ac:dyDescent="0.25">
      <c r="A4828">
        <v>565247</v>
      </c>
      <c r="B4828" t="s">
        <v>24874</v>
      </c>
      <c r="C4828">
        <v>7200</v>
      </c>
      <c r="D4828" t="s">
        <v>8812</v>
      </c>
      <c r="E4828" t="s">
        <v>24875</v>
      </c>
      <c r="F4828">
        <v>29554382</v>
      </c>
      <c r="G4828">
        <v>1003328415</v>
      </c>
      <c r="H4828" t="s">
        <v>24876</v>
      </c>
      <c r="I4828" t="s">
        <v>24877</v>
      </c>
      <c r="J4828" t="s">
        <v>15828</v>
      </c>
      <c r="K4828" s="38" t="s">
        <v>8815</v>
      </c>
      <c r="L4828">
        <v>20</v>
      </c>
      <c r="P4828" s="5">
        <v>45782</v>
      </c>
      <c r="Q4828" t="s">
        <v>2352</v>
      </c>
      <c r="T4828" s="5">
        <v>45782</v>
      </c>
      <c r="U4828">
        <v>4</v>
      </c>
      <c r="V4828" t="s">
        <v>2004</v>
      </c>
      <c r="W4828">
        <v>1</v>
      </c>
      <c r="X4828" t="s">
        <v>36371</v>
      </c>
      <c r="Z4828">
        <v>197808</v>
      </c>
      <c r="AA4828">
        <v>137</v>
      </c>
      <c r="AB4828" t="s">
        <v>2431</v>
      </c>
      <c r="AC4828">
        <v>1053</v>
      </c>
      <c r="AD4828" t="s">
        <v>2431</v>
      </c>
      <c r="AE4828">
        <v>3</v>
      </c>
      <c r="AF4828" t="s">
        <v>1601</v>
      </c>
      <c r="AG4828">
        <v>30</v>
      </c>
      <c r="AH4828" t="s">
        <v>2423</v>
      </c>
      <c r="AI4828">
        <v>530</v>
      </c>
      <c r="AJ4828" t="s">
        <v>8816</v>
      </c>
      <c r="AN4828">
        <v>561248</v>
      </c>
      <c r="AO4828" t="s">
        <v>24878</v>
      </c>
      <c r="AP4828" t="s">
        <v>24693</v>
      </c>
      <c r="AQ4828">
        <v>2</v>
      </c>
      <c r="AR4828" t="s">
        <v>2358</v>
      </c>
      <c r="AS4828" t="s">
        <v>8819</v>
      </c>
      <c r="AV4828">
        <v>55.75410291</v>
      </c>
      <c r="AW4828">
        <v>8.9220274199999992</v>
      </c>
      <c r="AX4828" t="s">
        <v>1551</v>
      </c>
      <c r="AY4828">
        <v>1083</v>
      </c>
      <c r="AZ4828" t="s">
        <v>1468</v>
      </c>
    </row>
    <row r="4829" spans="1:52" x14ac:dyDescent="0.25">
      <c r="A4829">
        <v>565248</v>
      </c>
      <c r="B4829" t="s">
        <v>36056</v>
      </c>
      <c r="C4829">
        <v>7260</v>
      </c>
      <c r="D4829" t="s">
        <v>39106</v>
      </c>
      <c r="E4829" t="s">
        <v>36057</v>
      </c>
      <c r="F4829">
        <v>53383211</v>
      </c>
      <c r="G4829">
        <v>1003394137</v>
      </c>
      <c r="H4829" t="s">
        <v>24879</v>
      </c>
      <c r="I4829" t="s">
        <v>24880</v>
      </c>
      <c r="J4829" t="s">
        <v>24881</v>
      </c>
      <c r="K4829" s="38" t="s">
        <v>24882</v>
      </c>
      <c r="L4829">
        <v>142</v>
      </c>
      <c r="P4829" s="5">
        <v>43794</v>
      </c>
      <c r="Q4829" t="s">
        <v>1557</v>
      </c>
      <c r="U4829">
        <v>1</v>
      </c>
      <c r="V4829" t="s">
        <v>2147</v>
      </c>
      <c r="W4829">
        <v>1</v>
      </c>
      <c r="X4829" t="s">
        <v>36371</v>
      </c>
      <c r="Z4829">
        <v>200209</v>
      </c>
      <c r="AA4829">
        <v>137</v>
      </c>
      <c r="AB4829" t="s">
        <v>2431</v>
      </c>
      <c r="AC4829">
        <v>1053</v>
      </c>
      <c r="AD4829" t="s">
        <v>2431</v>
      </c>
      <c r="AE4829">
        <v>1</v>
      </c>
      <c r="AF4829" t="s">
        <v>34807</v>
      </c>
      <c r="AG4829">
        <v>30</v>
      </c>
      <c r="AH4829" t="s">
        <v>2423</v>
      </c>
      <c r="AI4829">
        <v>530</v>
      </c>
      <c r="AJ4829" t="s">
        <v>8816</v>
      </c>
      <c r="AO4829" t="s">
        <v>24883</v>
      </c>
      <c r="AQ4829">
        <v>0</v>
      </c>
      <c r="AR4829" t="s">
        <v>1550</v>
      </c>
      <c r="AS4829" t="s">
        <v>41026</v>
      </c>
      <c r="AV4829">
        <v>55.83251096</v>
      </c>
      <c r="AW4829">
        <v>8.9175489199999998</v>
      </c>
      <c r="AX4829" t="s">
        <v>1551</v>
      </c>
      <c r="AY4829">
        <v>1083</v>
      </c>
      <c r="AZ4829" t="s">
        <v>1468</v>
      </c>
    </row>
    <row r="4830" spans="1:52" x14ac:dyDescent="0.25">
      <c r="A4830">
        <v>565300</v>
      </c>
      <c r="B4830" t="s">
        <v>39109</v>
      </c>
      <c r="C4830">
        <v>7200</v>
      </c>
      <c r="D4830" t="s">
        <v>8812</v>
      </c>
      <c r="E4830" t="s">
        <v>37709</v>
      </c>
      <c r="F4830">
        <v>15739495</v>
      </c>
      <c r="G4830">
        <v>1000970330</v>
      </c>
      <c r="H4830" t="s">
        <v>24884</v>
      </c>
      <c r="I4830" t="s">
        <v>13029</v>
      </c>
      <c r="J4830" t="s">
        <v>37710</v>
      </c>
      <c r="K4830" s="38" t="s">
        <v>13030</v>
      </c>
      <c r="L4830">
        <v>40</v>
      </c>
      <c r="P4830" s="5">
        <v>45720</v>
      </c>
      <c r="Q4830" t="s">
        <v>1895</v>
      </c>
      <c r="U4830">
        <v>5</v>
      </c>
      <c r="V4830" t="s">
        <v>1859</v>
      </c>
      <c r="W4830">
        <v>1</v>
      </c>
      <c r="X4830" t="s">
        <v>36371</v>
      </c>
      <c r="Y4830">
        <v>10</v>
      </c>
      <c r="Z4830">
        <v>196105</v>
      </c>
      <c r="AA4830">
        <v>144</v>
      </c>
      <c r="AB4830" t="s">
        <v>40070</v>
      </c>
      <c r="AC4830">
        <v>1023</v>
      </c>
      <c r="AD4830" t="s">
        <v>1378</v>
      </c>
      <c r="AE4830">
        <v>1</v>
      </c>
      <c r="AF4830" t="s">
        <v>34807</v>
      </c>
      <c r="AG4830">
        <v>82</v>
      </c>
      <c r="AH4830" t="s">
        <v>40070</v>
      </c>
      <c r="AI4830">
        <v>530</v>
      </c>
      <c r="AJ4830" t="s">
        <v>8816</v>
      </c>
      <c r="AO4830" t="s">
        <v>13031</v>
      </c>
      <c r="AP4830" t="s">
        <v>39110</v>
      </c>
      <c r="AQ4830">
        <v>0</v>
      </c>
      <c r="AR4830" t="s">
        <v>1550</v>
      </c>
      <c r="AS4830" t="s">
        <v>37711</v>
      </c>
      <c r="AV4830">
        <v>55.769397220000002</v>
      </c>
      <c r="AW4830">
        <v>8.9198975600000008</v>
      </c>
      <c r="AX4830" t="s">
        <v>1551</v>
      </c>
      <c r="AY4830">
        <v>1083</v>
      </c>
      <c r="AZ4830" t="s">
        <v>1468</v>
      </c>
    </row>
    <row r="4831" spans="1:52" x14ac:dyDescent="0.25">
      <c r="A4831">
        <v>565301</v>
      </c>
      <c r="B4831" t="s">
        <v>24885</v>
      </c>
      <c r="C4831">
        <v>7200</v>
      </c>
      <c r="D4831" t="s">
        <v>8812</v>
      </c>
      <c r="E4831" t="s">
        <v>24886</v>
      </c>
      <c r="F4831">
        <v>15739533</v>
      </c>
      <c r="G4831">
        <v>1000970342</v>
      </c>
      <c r="H4831" t="s">
        <v>24884</v>
      </c>
      <c r="I4831" t="s">
        <v>13029</v>
      </c>
      <c r="J4831" t="s">
        <v>37710</v>
      </c>
      <c r="K4831" s="38" t="s">
        <v>13030</v>
      </c>
      <c r="L4831">
        <v>40</v>
      </c>
      <c r="P4831" s="5">
        <v>43794</v>
      </c>
      <c r="Q4831" t="s">
        <v>1557</v>
      </c>
      <c r="U4831">
        <v>4</v>
      </c>
      <c r="V4831" t="s">
        <v>2004</v>
      </c>
      <c r="W4831">
        <v>1</v>
      </c>
      <c r="X4831" t="s">
        <v>36371</v>
      </c>
      <c r="Z4831">
        <v>196111</v>
      </c>
      <c r="AA4831">
        <v>261</v>
      </c>
      <c r="AB4831" t="s">
        <v>8307</v>
      </c>
      <c r="AC4831">
        <v>1071</v>
      </c>
      <c r="AD4831" t="s">
        <v>1376</v>
      </c>
      <c r="AE4831">
        <v>1</v>
      </c>
      <c r="AF4831" t="s">
        <v>34807</v>
      </c>
      <c r="AG4831">
        <v>99</v>
      </c>
      <c r="AH4831" t="s">
        <v>41429</v>
      </c>
      <c r="AI4831">
        <v>530</v>
      </c>
      <c r="AJ4831" t="s">
        <v>8816</v>
      </c>
      <c r="AO4831" t="s">
        <v>24887</v>
      </c>
      <c r="AP4831" t="s">
        <v>24888</v>
      </c>
      <c r="AQ4831">
        <v>0</v>
      </c>
      <c r="AR4831" t="s">
        <v>1550</v>
      </c>
      <c r="AS4831" t="s">
        <v>37711</v>
      </c>
      <c r="AV4831">
        <v>55.769397220000002</v>
      </c>
      <c r="AW4831">
        <v>8.9198975600000008</v>
      </c>
      <c r="AX4831" t="s">
        <v>1551</v>
      </c>
      <c r="AY4831">
        <v>1083</v>
      </c>
      <c r="AZ4831" t="s">
        <v>1468</v>
      </c>
    </row>
    <row r="4832" spans="1:52" x14ac:dyDescent="0.25">
      <c r="A4832">
        <v>565350</v>
      </c>
      <c r="B4832" t="s">
        <v>24889</v>
      </c>
      <c r="C4832">
        <v>7200</v>
      </c>
      <c r="D4832" t="s">
        <v>8812</v>
      </c>
      <c r="E4832" t="s">
        <v>24890</v>
      </c>
      <c r="F4832">
        <v>39815559</v>
      </c>
      <c r="G4832">
        <v>1024527642</v>
      </c>
      <c r="H4832" t="s">
        <v>24891</v>
      </c>
      <c r="I4832" t="s">
        <v>21178</v>
      </c>
      <c r="J4832" t="s">
        <v>41027</v>
      </c>
      <c r="K4832" s="38" t="s">
        <v>24892</v>
      </c>
      <c r="L4832">
        <v>135</v>
      </c>
      <c r="P4832" s="5">
        <v>44466</v>
      </c>
      <c r="Q4832" t="s">
        <v>1557</v>
      </c>
      <c r="U4832">
        <v>4</v>
      </c>
      <c r="V4832" t="s">
        <v>2004</v>
      </c>
      <c r="W4832">
        <v>1</v>
      </c>
      <c r="X4832" t="s">
        <v>36371</v>
      </c>
      <c r="Z4832">
        <v>198404</v>
      </c>
      <c r="AA4832">
        <v>149</v>
      </c>
      <c r="AB4832" t="s">
        <v>2183</v>
      </c>
      <c r="AC4832">
        <v>1027</v>
      </c>
      <c r="AD4832" t="s">
        <v>2501</v>
      </c>
      <c r="AE4832">
        <v>1</v>
      </c>
      <c r="AF4832" t="s">
        <v>34807</v>
      </c>
      <c r="AG4832">
        <v>85</v>
      </c>
      <c r="AH4832" t="s">
        <v>2502</v>
      </c>
      <c r="AI4832">
        <v>530</v>
      </c>
      <c r="AJ4832" t="s">
        <v>8816</v>
      </c>
      <c r="AN4832">
        <v>281037</v>
      </c>
      <c r="AO4832" t="s">
        <v>13487</v>
      </c>
      <c r="AP4832" t="s">
        <v>21179</v>
      </c>
      <c r="AQ4832">
        <v>2</v>
      </c>
      <c r="AR4832" t="s">
        <v>2358</v>
      </c>
      <c r="AS4832" t="s">
        <v>41028</v>
      </c>
      <c r="AV4832">
        <v>55.761064679999997</v>
      </c>
      <c r="AW4832">
        <v>8.94173565</v>
      </c>
      <c r="AX4832" t="s">
        <v>1551</v>
      </c>
      <c r="AY4832">
        <v>1083</v>
      </c>
      <c r="AZ4832" t="s">
        <v>1468</v>
      </c>
    </row>
    <row r="4833" spans="1:52" x14ac:dyDescent="0.25">
      <c r="A4833">
        <v>565401</v>
      </c>
      <c r="B4833" t="s">
        <v>24893</v>
      </c>
      <c r="C4833">
        <v>7200</v>
      </c>
      <c r="D4833" t="s">
        <v>8812</v>
      </c>
      <c r="E4833" t="s">
        <v>24894</v>
      </c>
      <c r="F4833">
        <v>29554404</v>
      </c>
      <c r="G4833">
        <v>1003328464</v>
      </c>
      <c r="H4833" t="s">
        <v>24895</v>
      </c>
      <c r="I4833" t="s">
        <v>15827</v>
      </c>
      <c r="J4833" t="s">
        <v>15828</v>
      </c>
      <c r="K4833" s="38" t="s">
        <v>8815</v>
      </c>
      <c r="L4833">
        <v>20</v>
      </c>
      <c r="P4833" s="5">
        <v>44956</v>
      </c>
      <c r="Q4833" t="s">
        <v>1557</v>
      </c>
      <c r="U4833">
        <v>4</v>
      </c>
      <c r="V4833" t="s">
        <v>2004</v>
      </c>
      <c r="W4833">
        <v>1</v>
      </c>
      <c r="X4833" t="s">
        <v>36371</v>
      </c>
      <c r="Z4833">
        <v>196510</v>
      </c>
      <c r="AA4833">
        <v>240</v>
      </c>
      <c r="AB4833" t="s">
        <v>3017</v>
      </c>
      <c r="AC4833">
        <v>1071</v>
      </c>
      <c r="AD4833" t="s">
        <v>1376</v>
      </c>
      <c r="AE4833">
        <v>1</v>
      </c>
      <c r="AF4833" t="s">
        <v>34807</v>
      </c>
      <c r="AG4833">
        <v>99</v>
      </c>
      <c r="AH4833" t="s">
        <v>41429</v>
      </c>
      <c r="AI4833">
        <v>530</v>
      </c>
      <c r="AJ4833" t="s">
        <v>8816</v>
      </c>
      <c r="AN4833">
        <v>281666</v>
      </c>
      <c r="AO4833" t="s">
        <v>15829</v>
      </c>
      <c r="AP4833" t="s">
        <v>15830</v>
      </c>
      <c r="AQ4833">
        <v>2</v>
      </c>
      <c r="AR4833" t="s">
        <v>2358</v>
      </c>
      <c r="AS4833" t="s">
        <v>8819</v>
      </c>
      <c r="AV4833">
        <v>55.75410291</v>
      </c>
      <c r="AW4833">
        <v>8.9220274199999992</v>
      </c>
      <c r="AX4833" t="s">
        <v>1551</v>
      </c>
      <c r="AY4833">
        <v>1083</v>
      </c>
      <c r="AZ4833" t="s">
        <v>1468</v>
      </c>
    </row>
    <row r="4834" spans="1:52" x14ac:dyDescent="0.25">
      <c r="A4834">
        <v>565402</v>
      </c>
      <c r="B4834" t="s">
        <v>24896</v>
      </c>
      <c r="C4834">
        <v>7200</v>
      </c>
      <c r="D4834" t="s">
        <v>8812</v>
      </c>
      <c r="E4834" t="s">
        <v>24897</v>
      </c>
      <c r="F4834">
        <v>35228616</v>
      </c>
      <c r="G4834">
        <v>1020198881</v>
      </c>
      <c r="I4834" t="s">
        <v>11122</v>
      </c>
      <c r="J4834" t="s">
        <v>24898</v>
      </c>
      <c r="K4834" s="38" t="s">
        <v>8815</v>
      </c>
      <c r="L4834">
        <v>12</v>
      </c>
      <c r="P4834" s="5">
        <v>43432</v>
      </c>
      <c r="Q4834" t="s">
        <v>1557</v>
      </c>
      <c r="U4834">
        <v>4</v>
      </c>
      <c r="V4834" t="s">
        <v>2004</v>
      </c>
      <c r="W4834">
        <v>1</v>
      </c>
      <c r="X4834" t="s">
        <v>36371</v>
      </c>
      <c r="Z4834">
        <v>200606</v>
      </c>
      <c r="AA4834">
        <v>242</v>
      </c>
      <c r="AB4834" t="s">
        <v>2574</v>
      </c>
      <c r="AC4834">
        <v>1071</v>
      </c>
      <c r="AD4834" t="s">
        <v>1376</v>
      </c>
      <c r="AE4834">
        <v>1</v>
      </c>
      <c r="AF4834" t="s">
        <v>34807</v>
      </c>
      <c r="AG4834">
        <v>99</v>
      </c>
      <c r="AH4834" t="s">
        <v>41429</v>
      </c>
      <c r="AI4834">
        <v>530</v>
      </c>
      <c r="AJ4834" t="s">
        <v>8816</v>
      </c>
      <c r="AN4834">
        <v>461452</v>
      </c>
      <c r="AO4834" t="s">
        <v>11123</v>
      </c>
      <c r="AP4834" t="s">
        <v>13191</v>
      </c>
      <c r="AQ4834">
        <v>2</v>
      </c>
      <c r="AR4834" t="s">
        <v>2358</v>
      </c>
      <c r="AS4834" t="s">
        <v>8819</v>
      </c>
      <c r="AV4834">
        <v>55.752882360000001</v>
      </c>
      <c r="AW4834">
        <v>8.9241899700000005</v>
      </c>
      <c r="AX4834" t="s">
        <v>1551</v>
      </c>
      <c r="AY4834">
        <v>1083</v>
      </c>
      <c r="AZ4834" t="s">
        <v>1468</v>
      </c>
    </row>
    <row r="4835" spans="1:52" x14ac:dyDescent="0.25">
      <c r="A4835">
        <v>567001</v>
      </c>
      <c r="B4835" t="s">
        <v>36058</v>
      </c>
      <c r="C4835">
        <v>6753</v>
      </c>
      <c r="D4835" t="s">
        <v>36059</v>
      </c>
      <c r="E4835" t="s">
        <v>36058</v>
      </c>
      <c r="F4835">
        <v>29189811</v>
      </c>
      <c r="G4835">
        <v>1003331841</v>
      </c>
      <c r="H4835" t="s">
        <v>24899</v>
      </c>
      <c r="I4835" t="s">
        <v>24900</v>
      </c>
      <c r="J4835" t="s">
        <v>24901</v>
      </c>
      <c r="K4835" s="38" t="s">
        <v>24902</v>
      </c>
      <c r="L4835">
        <v>23</v>
      </c>
      <c r="P4835" s="5">
        <v>45261</v>
      </c>
      <c r="Q4835" t="s">
        <v>1819</v>
      </c>
      <c r="R4835">
        <v>573</v>
      </c>
      <c r="S4835" t="s">
        <v>9228</v>
      </c>
      <c r="U4835">
        <v>2</v>
      </c>
      <c r="V4835" t="s">
        <v>1546</v>
      </c>
      <c r="W4835">
        <v>1</v>
      </c>
      <c r="X4835" t="s">
        <v>36371</v>
      </c>
      <c r="Y4835">
        <v>9</v>
      </c>
      <c r="AA4835">
        <v>121</v>
      </c>
      <c r="AB4835" t="s">
        <v>1558</v>
      </c>
      <c r="AC4835">
        <v>1012</v>
      </c>
      <c r="AD4835" t="s">
        <v>1377</v>
      </c>
      <c r="AE4835">
        <v>1</v>
      </c>
      <c r="AF4835" t="s">
        <v>34807</v>
      </c>
      <c r="AG4835">
        <v>21</v>
      </c>
      <c r="AH4835" t="s">
        <v>40047</v>
      </c>
      <c r="AI4835">
        <v>573</v>
      </c>
      <c r="AJ4835" t="s">
        <v>9228</v>
      </c>
      <c r="AO4835" t="s">
        <v>24903</v>
      </c>
      <c r="AP4835" t="s">
        <v>39111</v>
      </c>
      <c r="AQ4835">
        <v>0</v>
      </c>
      <c r="AR4835" t="s">
        <v>1550</v>
      </c>
      <c r="AS4835" t="s">
        <v>24904</v>
      </c>
      <c r="AV4835">
        <v>55.602750559999997</v>
      </c>
      <c r="AW4835">
        <v>8.8087879400000002</v>
      </c>
      <c r="AX4835" t="s">
        <v>1551</v>
      </c>
      <c r="AY4835">
        <v>1083</v>
      </c>
      <c r="AZ4835" t="s">
        <v>1468</v>
      </c>
    </row>
    <row r="4836" spans="1:52" x14ac:dyDescent="0.25">
      <c r="A4836">
        <v>567003</v>
      </c>
      <c r="B4836" t="s">
        <v>36060</v>
      </c>
      <c r="C4836">
        <v>6800</v>
      </c>
      <c r="D4836" t="s">
        <v>1486</v>
      </c>
      <c r="E4836" t="s">
        <v>36060</v>
      </c>
      <c r="F4836">
        <v>29189811</v>
      </c>
      <c r="G4836">
        <v>1003331798</v>
      </c>
      <c r="H4836" t="s">
        <v>24905</v>
      </c>
      <c r="I4836" t="s">
        <v>13389</v>
      </c>
      <c r="J4836" t="s">
        <v>36061</v>
      </c>
      <c r="K4836" s="39">
        <v>1396</v>
      </c>
      <c r="L4836">
        <v>2</v>
      </c>
      <c r="P4836" s="5">
        <v>45700</v>
      </c>
      <c r="Q4836" t="s">
        <v>6912</v>
      </c>
      <c r="R4836">
        <v>573</v>
      </c>
      <c r="S4836" t="s">
        <v>9228</v>
      </c>
      <c r="U4836">
        <v>2</v>
      </c>
      <c r="V4836" t="s">
        <v>1546</v>
      </c>
      <c r="W4836">
        <v>1</v>
      </c>
      <c r="X4836" t="s">
        <v>36371</v>
      </c>
      <c r="Y4836">
        <v>10</v>
      </c>
      <c r="AA4836">
        <v>121</v>
      </c>
      <c r="AB4836" t="s">
        <v>1558</v>
      </c>
      <c r="AC4836">
        <v>1012</v>
      </c>
      <c r="AD4836" t="s">
        <v>1377</v>
      </c>
      <c r="AE4836">
        <v>1</v>
      </c>
      <c r="AF4836" t="s">
        <v>34807</v>
      </c>
      <c r="AG4836">
        <v>21</v>
      </c>
      <c r="AH4836" t="s">
        <v>40047</v>
      </c>
      <c r="AI4836">
        <v>573</v>
      </c>
      <c r="AJ4836" t="s">
        <v>9228</v>
      </c>
      <c r="AO4836" t="s">
        <v>13390</v>
      </c>
      <c r="AP4836" t="s">
        <v>24906</v>
      </c>
      <c r="AQ4836">
        <v>0</v>
      </c>
      <c r="AR4836" t="s">
        <v>1550</v>
      </c>
      <c r="AS4836" t="s">
        <v>13391</v>
      </c>
      <c r="AU4836" t="s">
        <v>35405</v>
      </c>
      <c r="AV4836">
        <v>55.624301699999997</v>
      </c>
      <c r="AW4836">
        <v>8.5960157600000002</v>
      </c>
      <c r="AX4836" t="s">
        <v>1551</v>
      </c>
      <c r="AY4836">
        <v>1083</v>
      </c>
      <c r="AZ4836" t="s">
        <v>1468</v>
      </c>
    </row>
    <row r="4837" spans="1:52" x14ac:dyDescent="0.25">
      <c r="A4837">
        <v>567004</v>
      </c>
      <c r="B4837" t="s">
        <v>24907</v>
      </c>
      <c r="C4837">
        <v>6818</v>
      </c>
      <c r="D4837" t="s">
        <v>42063</v>
      </c>
      <c r="E4837" t="s">
        <v>24907</v>
      </c>
      <c r="F4837">
        <v>29189803</v>
      </c>
      <c r="G4837">
        <v>1003331816</v>
      </c>
      <c r="H4837" t="s">
        <v>24908</v>
      </c>
      <c r="I4837" t="s">
        <v>24909</v>
      </c>
      <c r="J4837" t="s">
        <v>24910</v>
      </c>
      <c r="K4837" s="38" t="s">
        <v>14936</v>
      </c>
      <c r="L4837">
        <v>2</v>
      </c>
      <c r="P4837" s="5">
        <v>45868</v>
      </c>
      <c r="Q4837" t="s">
        <v>2352</v>
      </c>
      <c r="R4837">
        <v>561</v>
      </c>
      <c r="S4837" t="s">
        <v>8807</v>
      </c>
      <c r="T4837" s="5">
        <v>45868</v>
      </c>
      <c r="U4837">
        <v>2</v>
      </c>
      <c r="V4837" t="s">
        <v>1546</v>
      </c>
      <c r="W4837">
        <v>1</v>
      </c>
      <c r="X4837" t="s">
        <v>36371</v>
      </c>
      <c r="Y4837">
        <v>7</v>
      </c>
      <c r="AA4837">
        <v>121</v>
      </c>
      <c r="AB4837" t="s">
        <v>1558</v>
      </c>
      <c r="AC4837">
        <v>1012</v>
      </c>
      <c r="AD4837" t="s">
        <v>1377</v>
      </c>
      <c r="AE4837">
        <v>3</v>
      </c>
      <c r="AF4837" t="s">
        <v>1601</v>
      </c>
      <c r="AG4837">
        <v>21</v>
      </c>
      <c r="AH4837" t="s">
        <v>40047</v>
      </c>
      <c r="AI4837">
        <v>561</v>
      </c>
      <c r="AJ4837" t="s">
        <v>8807</v>
      </c>
      <c r="AO4837" t="s">
        <v>24911</v>
      </c>
      <c r="AP4837" t="s">
        <v>11243</v>
      </c>
      <c r="AQ4837">
        <v>0</v>
      </c>
      <c r="AR4837" t="s">
        <v>1550</v>
      </c>
      <c r="AS4837" t="s">
        <v>9219</v>
      </c>
      <c r="AU4837" t="s">
        <v>24912</v>
      </c>
      <c r="AV4837">
        <v>55.530959520000003</v>
      </c>
      <c r="AW4837">
        <v>8.6526049199999999</v>
      </c>
      <c r="AX4837" t="s">
        <v>1551</v>
      </c>
      <c r="AY4837">
        <v>1083</v>
      </c>
      <c r="AZ4837" t="s">
        <v>1468</v>
      </c>
    </row>
    <row r="4838" spans="1:52" x14ac:dyDescent="0.25">
      <c r="A4838">
        <v>567005</v>
      </c>
      <c r="B4838" t="s">
        <v>24913</v>
      </c>
      <c r="C4838">
        <v>7200</v>
      </c>
      <c r="D4838" t="s">
        <v>8812</v>
      </c>
      <c r="E4838" t="s">
        <v>24914</v>
      </c>
      <c r="F4838">
        <v>29189811</v>
      </c>
      <c r="G4838">
        <v>1003331749</v>
      </c>
      <c r="H4838" t="s">
        <v>24915</v>
      </c>
      <c r="I4838" t="s">
        <v>24916</v>
      </c>
      <c r="J4838" t="s">
        <v>24917</v>
      </c>
      <c r="K4838" s="39">
        <v>1156</v>
      </c>
      <c r="L4838">
        <v>16</v>
      </c>
      <c r="P4838" s="5">
        <v>45261</v>
      </c>
      <c r="Q4838" t="s">
        <v>1819</v>
      </c>
      <c r="R4838">
        <v>573</v>
      </c>
      <c r="S4838" t="s">
        <v>9228</v>
      </c>
      <c r="U4838">
        <v>2</v>
      </c>
      <c r="V4838" t="s">
        <v>1546</v>
      </c>
      <c r="W4838">
        <v>1</v>
      </c>
      <c r="X4838" t="s">
        <v>36371</v>
      </c>
      <c r="Y4838">
        <v>7</v>
      </c>
      <c r="AA4838">
        <v>121</v>
      </c>
      <c r="AB4838" t="s">
        <v>1558</v>
      </c>
      <c r="AC4838">
        <v>1012</v>
      </c>
      <c r="AD4838" t="s">
        <v>1377</v>
      </c>
      <c r="AE4838">
        <v>1</v>
      </c>
      <c r="AF4838" t="s">
        <v>34807</v>
      </c>
      <c r="AG4838">
        <v>21</v>
      </c>
      <c r="AH4838" t="s">
        <v>40047</v>
      </c>
      <c r="AI4838">
        <v>573</v>
      </c>
      <c r="AJ4838" t="s">
        <v>9228</v>
      </c>
      <c r="AO4838" t="s">
        <v>24918</v>
      </c>
      <c r="AP4838" t="s">
        <v>39111</v>
      </c>
      <c r="AQ4838">
        <v>0</v>
      </c>
      <c r="AR4838" t="s">
        <v>1550</v>
      </c>
      <c r="AS4838" t="s">
        <v>21478</v>
      </c>
      <c r="AU4838" t="s">
        <v>24919</v>
      </c>
      <c r="AV4838">
        <v>55.650338910000002</v>
      </c>
      <c r="AW4838">
        <v>8.8099706199999996</v>
      </c>
      <c r="AX4838" t="s">
        <v>1551</v>
      </c>
      <c r="AY4838">
        <v>1083</v>
      </c>
      <c r="AZ4838" t="s">
        <v>1468</v>
      </c>
    </row>
    <row r="4839" spans="1:52" x14ac:dyDescent="0.25">
      <c r="A4839">
        <v>567006</v>
      </c>
      <c r="B4839" t="s">
        <v>24920</v>
      </c>
      <c r="C4839">
        <v>6800</v>
      </c>
      <c r="D4839" t="s">
        <v>1486</v>
      </c>
      <c r="E4839" t="s">
        <v>24921</v>
      </c>
      <c r="F4839">
        <v>29189811</v>
      </c>
      <c r="G4839">
        <v>1003331762</v>
      </c>
      <c r="H4839" t="s">
        <v>24922</v>
      </c>
      <c r="I4839" t="s">
        <v>24923</v>
      </c>
      <c r="J4839" t="s">
        <v>39112</v>
      </c>
      <c r="K4839" s="39">
        <v>1296</v>
      </c>
      <c r="L4839">
        <v>107</v>
      </c>
      <c r="P4839" s="5">
        <v>45700</v>
      </c>
      <c r="Q4839" t="s">
        <v>6912</v>
      </c>
      <c r="R4839">
        <v>573</v>
      </c>
      <c r="S4839" t="s">
        <v>9228</v>
      </c>
      <c r="U4839">
        <v>2</v>
      </c>
      <c r="V4839" t="s">
        <v>1546</v>
      </c>
      <c r="W4839">
        <v>1</v>
      </c>
      <c r="X4839" t="s">
        <v>36371</v>
      </c>
      <c r="Y4839">
        <v>7</v>
      </c>
      <c r="AA4839">
        <v>121</v>
      </c>
      <c r="AB4839" t="s">
        <v>1558</v>
      </c>
      <c r="AC4839">
        <v>1012</v>
      </c>
      <c r="AD4839" t="s">
        <v>1377</v>
      </c>
      <c r="AE4839">
        <v>1</v>
      </c>
      <c r="AF4839" t="s">
        <v>34807</v>
      </c>
      <c r="AG4839">
        <v>21</v>
      </c>
      <c r="AH4839" t="s">
        <v>40047</v>
      </c>
      <c r="AI4839">
        <v>573</v>
      </c>
      <c r="AJ4839" t="s">
        <v>9228</v>
      </c>
      <c r="AO4839" t="s">
        <v>24924</v>
      </c>
      <c r="AP4839" t="s">
        <v>24925</v>
      </c>
      <c r="AQ4839">
        <v>0</v>
      </c>
      <c r="AR4839" t="s">
        <v>1550</v>
      </c>
      <c r="AS4839" t="s">
        <v>37279</v>
      </c>
      <c r="AU4839" t="s">
        <v>24926</v>
      </c>
      <c r="AV4839">
        <v>55.648917480000001</v>
      </c>
      <c r="AW4839">
        <v>8.6786014399999996</v>
      </c>
      <c r="AX4839" t="s">
        <v>1551</v>
      </c>
      <c r="AY4839">
        <v>1083</v>
      </c>
      <c r="AZ4839" t="s">
        <v>1468</v>
      </c>
    </row>
    <row r="4840" spans="1:52" x14ac:dyDescent="0.25">
      <c r="A4840">
        <v>567007</v>
      </c>
      <c r="B4840" t="s">
        <v>42105</v>
      </c>
      <c r="C4840">
        <v>6818</v>
      </c>
      <c r="D4840" t="s">
        <v>42063</v>
      </c>
      <c r="E4840" t="s">
        <v>42106</v>
      </c>
      <c r="F4840">
        <v>29189811</v>
      </c>
      <c r="G4840">
        <v>1003331683</v>
      </c>
      <c r="H4840" t="s">
        <v>24927</v>
      </c>
      <c r="I4840" t="s">
        <v>24928</v>
      </c>
      <c r="J4840" t="s">
        <v>24929</v>
      </c>
      <c r="K4840" s="39">
        <v>1449</v>
      </c>
      <c r="L4840" t="s">
        <v>4522</v>
      </c>
      <c r="P4840" s="5">
        <v>44369</v>
      </c>
      <c r="Q4840" t="s">
        <v>1557</v>
      </c>
      <c r="R4840">
        <v>573</v>
      </c>
      <c r="S4840" t="s">
        <v>9228</v>
      </c>
      <c r="U4840">
        <v>2</v>
      </c>
      <c r="V4840" t="s">
        <v>1546</v>
      </c>
      <c r="W4840">
        <v>1</v>
      </c>
      <c r="X4840" t="s">
        <v>36371</v>
      </c>
      <c r="Y4840">
        <v>7</v>
      </c>
      <c r="AA4840">
        <v>121</v>
      </c>
      <c r="AB4840" t="s">
        <v>1558</v>
      </c>
      <c r="AC4840">
        <v>1012</v>
      </c>
      <c r="AD4840" t="s">
        <v>1377</v>
      </c>
      <c r="AE4840">
        <v>1</v>
      </c>
      <c r="AF4840" t="s">
        <v>34807</v>
      </c>
      <c r="AG4840">
        <v>21</v>
      </c>
      <c r="AH4840" t="s">
        <v>40047</v>
      </c>
      <c r="AI4840">
        <v>573</v>
      </c>
      <c r="AJ4840" t="s">
        <v>9228</v>
      </c>
      <c r="AO4840" t="s">
        <v>24930</v>
      </c>
      <c r="AP4840" t="s">
        <v>41029</v>
      </c>
      <c r="AQ4840">
        <v>0</v>
      </c>
      <c r="AR4840" t="s">
        <v>1550</v>
      </c>
      <c r="AS4840" t="s">
        <v>24931</v>
      </c>
      <c r="AV4840">
        <v>55.574391859999999</v>
      </c>
      <c r="AW4840">
        <v>8.6662262099999996</v>
      </c>
      <c r="AX4840" t="s">
        <v>1551</v>
      </c>
      <c r="AY4840">
        <v>1083</v>
      </c>
      <c r="AZ4840" t="s">
        <v>1468</v>
      </c>
    </row>
    <row r="4841" spans="1:52" x14ac:dyDescent="0.25">
      <c r="A4841">
        <v>567300</v>
      </c>
      <c r="B4841" t="s">
        <v>41798</v>
      </c>
      <c r="C4841">
        <v>6800</v>
      </c>
      <c r="D4841" t="s">
        <v>1486</v>
      </c>
      <c r="E4841" t="s">
        <v>41799</v>
      </c>
      <c r="F4841">
        <v>65589117</v>
      </c>
      <c r="G4841">
        <v>1002212034</v>
      </c>
      <c r="H4841" t="s">
        <v>24932</v>
      </c>
      <c r="I4841" t="s">
        <v>24933</v>
      </c>
      <c r="J4841" t="s">
        <v>41800</v>
      </c>
      <c r="K4841" s="39">
        <v>1296</v>
      </c>
      <c r="L4841">
        <v>130</v>
      </c>
      <c r="P4841" s="5">
        <v>44882</v>
      </c>
      <c r="Q4841" t="s">
        <v>1557</v>
      </c>
      <c r="U4841">
        <v>5</v>
      </c>
      <c r="V4841" t="s">
        <v>1859</v>
      </c>
      <c r="W4841">
        <v>1</v>
      </c>
      <c r="X4841" t="s">
        <v>36371</v>
      </c>
      <c r="Z4841">
        <v>198108</v>
      </c>
      <c r="AA4841">
        <v>123</v>
      </c>
      <c r="AB4841" t="s">
        <v>1374</v>
      </c>
      <c r="AC4841">
        <v>1011</v>
      </c>
      <c r="AD4841" t="s">
        <v>1374</v>
      </c>
      <c r="AE4841">
        <v>1</v>
      </c>
      <c r="AF4841" t="s">
        <v>34807</v>
      </c>
      <c r="AG4841">
        <v>80</v>
      </c>
      <c r="AH4841" t="s">
        <v>1374</v>
      </c>
      <c r="AI4841">
        <v>573</v>
      </c>
      <c r="AJ4841" t="s">
        <v>9228</v>
      </c>
      <c r="AO4841" t="s">
        <v>24934</v>
      </c>
      <c r="AP4841" t="s">
        <v>24935</v>
      </c>
      <c r="AQ4841">
        <v>0</v>
      </c>
      <c r="AR4841" t="s">
        <v>1550</v>
      </c>
      <c r="AS4841" t="s">
        <v>37279</v>
      </c>
      <c r="AU4841" t="s">
        <v>41801</v>
      </c>
      <c r="AV4841">
        <v>55.649045989999998</v>
      </c>
      <c r="AW4841">
        <v>8.6610098099999995</v>
      </c>
      <c r="AX4841" t="s">
        <v>1551</v>
      </c>
      <c r="AY4841">
        <v>1083</v>
      </c>
      <c r="AZ4841" t="s">
        <v>1468</v>
      </c>
    </row>
    <row r="4842" spans="1:52" x14ac:dyDescent="0.25">
      <c r="A4842">
        <v>569001</v>
      </c>
      <c r="B4842" t="s">
        <v>39113</v>
      </c>
      <c r="C4842">
        <v>6683</v>
      </c>
      <c r="D4842" t="s">
        <v>39114</v>
      </c>
      <c r="E4842" t="s">
        <v>39115</v>
      </c>
      <c r="F4842">
        <v>29189838</v>
      </c>
      <c r="G4842">
        <v>1003331889</v>
      </c>
      <c r="H4842" t="s">
        <v>24936</v>
      </c>
      <c r="I4842" t="s">
        <v>24937</v>
      </c>
      <c r="J4842" t="s">
        <v>42107</v>
      </c>
      <c r="K4842" s="39">
        <v>1124</v>
      </c>
      <c r="L4842">
        <v>8</v>
      </c>
      <c r="P4842" s="5">
        <v>44314</v>
      </c>
      <c r="Q4842" t="s">
        <v>2493</v>
      </c>
      <c r="R4842">
        <v>575</v>
      </c>
      <c r="S4842" t="s">
        <v>8834</v>
      </c>
      <c r="U4842">
        <v>2</v>
      </c>
      <c r="V4842" t="s">
        <v>1546</v>
      </c>
      <c r="W4842">
        <v>1</v>
      </c>
      <c r="X4842" t="s">
        <v>36371</v>
      </c>
      <c r="Y4842">
        <v>7</v>
      </c>
      <c r="AA4842">
        <v>121</v>
      </c>
      <c r="AB4842" t="s">
        <v>1558</v>
      </c>
      <c r="AC4842">
        <v>1012</v>
      </c>
      <c r="AD4842" t="s">
        <v>1377</v>
      </c>
      <c r="AE4842">
        <v>1</v>
      </c>
      <c r="AF4842" t="s">
        <v>34807</v>
      </c>
      <c r="AG4842">
        <v>21</v>
      </c>
      <c r="AH4842" t="s">
        <v>40047</v>
      </c>
      <c r="AI4842">
        <v>575</v>
      </c>
      <c r="AJ4842" t="s">
        <v>8834</v>
      </c>
      <c r="AO4842" t="s">
        <v>24938</v>
      </c>
      <c r="AP4842" t="s">
        <v>24939</v>
      </c>
      <c r="AQ4842">
        <v>0</v>
      </c>
      <c r="AR4842" t="s">
        <v>1550</v>
      </c>
      <c r="AS4842" t="s">
        <v>42108</v>
      </c>
      <c r="AV4842">
        <v>55.450420659999999</v>
      </c>
      <c r="AW4842">
        <v>8.9391389199999995</v>
      </c>
      <c r="AX4842" t="s">
        <v>1551</v>
      </c>
      <c r="AY4842">
        <v>1083</v>
      </c>
      <c r="AZ4842" t="s">
        <v>1468</v>
      </c>
    </row>
    <row r="4843" spans="1:52" x14ac:dyDescent="0.25">
      <c r="A4843">
        <v>569003</v>
      </c>
      <c r="B4843" t="s">
        <v>24940</v>
      </c>
      <c r="C4843">
        <v>6682</v>
      </c>
      <c r="D4843" t="s">
        <v>24941</v>
      </c>
      <c r="E4843" t="s">
        <v>24942</v>
      </c>
      <c r="F4843">
        <v>29189838</v>
      </c>
      <c r="G4843">
        <v>1003332022</v>
      </c>
      <c r="H4843" t="s">
        <v>24943</v>
      </c>
      <c r="I4843" t="s">
        <v>24943</v>
      </c>
      <c r="J4843" t="s">
        <v>24944</v>
      </c>
      <c r="K4843" s="38" t="s">
        <v>4124</v>
      </c>
      <c r="L4843">
        <v>5</v>
      </c>
      <c r="P4843" s="5">
        <v>40732</v>
      </c>
      <c r="Q4843" t="s">
        <v>1557</v>
      </c>
      <c r="R4843">
        <v>575</v>
      </c>
      <c r="S4843" t="s">
        <v>8834</v>
      </c>
      <c r="T4843" s="5">
        <v>40755</v>
      </c>
      <c r="U4843">
        <v>2</v>
      </c>
      <c r="V4843" t="s">
        <v>1546</v>
      </c>
      <c r="W4843">
        <v>1</v>
      </c>
      <c r="X4843" t="s">
        <v>36371</v>
      </c>
      <c r="Y4843">
        <v>7</v>
      </c>
      <c r="Z4843">
        <v>190304</v>
      </c>
      <c r="AA4843">
        <v>121</v>
      </c>
      <c r="AB4843" t="s">
        <v>1558</v>
      </c>
      <c r="AC4843">
        <v>1012</v>
      </c>
      <c r="AD4843" t="s">
        <v>1377</v>
      </c>
      <c r="AE4843">
        <v>3</v>
      </c>
      <c r="AF4843" t="s">
        <v>1601</v>
      </c>
      <c r="AG4843">
        <v>22</v>
      </c>
      <c r="AH4843" t="s">
        <v>40058</v>
      </c>
      <c r="AI4843">
        <v>575</v>
      </c>
      <c r="AJ4843" t="s">
        <v>8834</v>
      </c>
      <c r="AK4843">
        <v>2</v>
      </c>
      <c r="AL4843" t="s">
        <v>1618</v>
      </c>
      <c r="AM4843">
        <v>280190</v>
      </c>
      <c r="AO4843" t="s">
        <v>24945</v>
      </c>
      <c r="AP4843" t="s">
        <v>24946</v>
      </c>
      <c r="AQ4843">
        <v>0</v>
      </c>
      <c r="AR4843" t="s">
        <v>1550</v>
      </c>
      <c r="AS4843" t="s">
        <v>11605</v>
      </c>
      <c r="AV4843" s="6" t="s">
        <v>24947</v>
      </c>
      <c r="AW4843" s="6" t="s">
        <v>24948</v>
      </c>
      <c r="AX4843" t="s">
        <v>1551</v>
      </c>
      <c r="AY4843">
        <v>1083</v>
      </c>
      <c r="AZ4843" t="s">
        <v>1468</v>
      </c>
    </row>
    <row r="4844" spans="1:52" x14ac:dyDescent="0.25">
      <c r="A4844">
        <v>569004</v>
      </c>
      <c r="B4844" t="s">
        <v>39116</v>
      </c>
      <c r="C4844">
        <v>6670</v>
      </c>
      <c r="D4844" t="s">
        <v>19738</v>
      </c>
      <c r="E4844" t="s">
        <v>39117</v>
      </c>
      <c r="F4844">
        <v>29189838</v>
      </c>
      <c r="G4844">
        <v>1003331968</v>
      </c>
      <c r="H4844" t="s">
        <v>24949</v>
      </c>
      <c r="I4844" t="s">
        <v>24950</v>
      </c>
      <c r="J4844" t="s">
        <v>39118</v>
      </c>
      <c r="K4844" s="38" t="s">
        <v>10981</v>
      </c>
      <c r="L4844">
        <v>16</v>
      </c>
      <c r="P4844" s="5">
        <v>43761</v>
      </c>
      <c r="Q4844" t="s">
        <v>1557</v>
      </c>
      <c r="R4844">
        <v>575</v>
      </c>
      <c r="S4844" t="s">
        <v>8834</v>
      </c>
      <c r="U4844">
        <v>2</v>
      </c>
      <c r="V4844" t="s">
        <v>1546</v>
      </c>
      <c r="W4844">
        <v>1</v>
      </c>
      <c r="X4844" t="s">
        <v>36371</v>
      </c>
      <c r="Y4844">
        <v>10</v>
      </c>
      <c r="Z4844">
        <v>196608</v>
      </c>
      <c r="AA4844">
        <v>121</v>
      </c>
      <c r="AB4844" t="s">
        <v>1558</v>
      </c>
      <c r="AC4844">
        <v>1012</v>
      </c>
      <c r="AD4844" t="s">
        <v>1377</v>
      </c>
      <c r="AE4844">
        <v>1</v>
      </c>
      <c r="AF4844" t="s">
        <v>34807</v>
      </c>
      <c r="AG4844">
        <v>21</v>
      </c>
      <c r="AH4844" t="s">
        <v>40047</v>
      </c>
      <c r="AI4844">
        <v>575</v>
      </c>
      <c r="AJ4844" t="s">
        <v>8834</v>
      </c>
      <c r="AO4844" t="s">
        <v>24951</v>
      </c>
      <c r="AP4844" t="s">
        <v>24952</v>
      </c>
      <c r="AQ4844">
        <v>0</v>
      </c>
      <c r="AR4844" t="s">
        <v>1550</v>
      </c>
      <c r="AS4844" t="s">
        <v>39119</v>
      </c>
      <c r="AV4844">
        <v>55.500637419999997</v>
      </c>
      <c r="AW4844">
        <v>8.9138135799999993</v>
      </c>
      <c r="AX4844" t="s">
        <v>1551</v>
      </c>
      <c r="AY4844">
        <v>1083</v>
      </c>
      <c r="AZ4844" t="s">
        <v>1468</v>
      </c>
    </row>
    <row r="4845" spans="1:52" x14ac:dyDescent="0.25">
      <c r="A4845">
        <v>569007</v>
      </c>
      <c r="B4845" t="s">
        <v>24953</v>
      </c>
      <c r="C4845">
        <v>6752</v>
      </c>
      <c r="D4845" t="s">
        <v>24954</v>
      </c>
      <c r="E4845" t="s">
        <v>39120</v>
      </c>
      <c r="F4845">
        <v>29189838</v>
      </c>
      <c r="G4845">
        <v>1003331919</v>
      </c>
      <c r="H4845" t="s">
        <v>24955</v>
      </c>
      <c r="I4845" t="s">
        <v>24956</v>
      </c>
      <c r="J4845" t="s">
        <v>39121</v>
      </c>
      <c r="K4845" s="38" t="s">
        <v>3623</v>
      </c>
      <c r="L4845">
        <v>6</v>
      </c>
      <c r="P4845" s="5">
        <v>43784</v>
      </c>
      <c r="Q4845" t="s">
        <v>1557</v>
      </c>
      <c r="R4845">
        <v>575</v>
      </c>
      <c r="S4845" t="s">
        <v>8834</v>
      </c>
      <c r="U4845">
        <v>2</v>
      </c>
      <c r="V4845" t="s">
        <v>1546</v>
      </c>
      <c r="W4845">
        <v>1</v>
      </c>
      <c r="X4845" t="s">
        <v>36371</v>
      </c>
      <c r="Y4845">
        <v>7</v>
      </c>
      <c r="Z4845">
        <v>191004</v>
      </c>
      <c r="AA4845">
        <v>121</v>
      </c>
      <c r="AB4845" t="s">
        <v>1558</v>
      </c>
      <c r="AC4845">
        <v>1012</v>
      </c>
      <c r="AD4845" t="s">
        <v>1377</v>
      </c>
      <c r="AE4845">
        <v>1</v>
      </c>
      <c r="AF4845" t="s">
        <v>34807</v>
      </c>
      <c r="AG4845">
        <v>21</v>
      </c>
      <c r="AH4845" t="s">
        <v>40047</v>
      </c>
      <c r="AI4845">
        <v>575</v>
      </c>
      <c r="AJ4845" t="s">
        <v>8834</v>
      </c>
      <c r="AO4845" t="s">
        <v>24957</v>
      </c>
      <c r="AP4845" t="s">
        <v>24958</v>
      </c>
      <c r="AQ4845">
        <v>0</v>
      </c>
      <c r="AR4845" t="s">
        <v>1550</v>
      </c>
      <c r="AS4845" t="s">
        <v>37931</v>
      </c>
      <c r="AV4845">
        <v>55.559524430000003</v>
      </c>
      <c r="AW4845">
        <v>8.8280991499999999</v>
      </c>
      <c r="AX4845" t="s">
        <v>1551</v>
      </c>
      <c r="AY4845">
        <v>1083</v>
      </c>
      <c r="AZ4845" t="s">
        <v>1468</v>
      </c>
    </row>
    <row r="4846" spans="1:52" x14ac:dyDescent="0.25">
      <c r="A4846">
        <v>569009</v>
      </c>
      <c r="B4846" t="s">
        <v>24959</v>
      </c>
      <c r="C4846">
        <v>6670</v>
      </c>
      <c r="D4846" t="s">
        <v>19738</v>
      </c>
      <c r="E4846" t="s">
        <v>24960</v>
      </c>
      <c r="F4846">
        <v>15270373</v>
      </c>
      <c r="G4846">
        <v>1000893033</v>
      </c>
      <c r="H4846" t="s">
        <v>24961</v>
      </c>
      <c r="I4846" t="s">
        <v>24962</v>
      </c>
      <c r="J4846" t="s">
        <v>24963</v>
      </c>
      <c r="K4846" s="38" t="s">
        <v>16157</v>
      </c>
      <c r="L4846">
        <v>2</v>
      </c>
      <c r="P4846" s="5">
        <v>40938</v>
      </c>
      <c r="Q4846" t="s">
        <v>1557</v>
      </c>
      <c r="T4846" s="5">
        <v>40416</v>
      </c>
      <c r="U4846">
        <v>5</v>
      </c>
      <c r="V4846" t="s">
        <v>1859</v>
      </c>
      <c r="W4846">
        <v>1</v>
      </c>
      <c r="X4846" t="s">
        <v>36371</v>
      </c>
      <c r="Y4846">
        <v>9</v>
      </c>
      <c r="Z4846">
        <v>199108</v>
      </c>
      <c r="AA4846">
        <v>121</v>
      </c>
      <c r="AB4846" t="s">
        <v>1558</v>
      </c>
      <c r="AC4846">
        <v>1013</v>
      </c>
      <c r="AD4846" t="s">
        <v>1379</v>
      </c>
      <c r="AE4846">
        <v>3</v>
      </c>
      <c r="AF4846" t="s">
        <v>1601</v>
      </c>
      <c r="AG4846">
        <v>21</v>
      </c>
      <c r="AH4846" t="s">
        <v>40047</v>
      </c>
      <c r="AI4846">
        <v>575</v>
      </c>
      <c r="AJ4846" t="s">
        <v>8834</v>
      </c>
      <c r="AO4846" t="s">
        <v>24964</v>
      </c>
      <c r="AP4846" t="s">
        <v>24965</v>
      </c>
      <c r="AQ4846">
        <v>0</v>
      </c>
      <c r="AR4846" t="s">
        <v>1550</v>
      </c>
      <c r="AS4846" t="s">
        <v>24966</v>
      </c>
      <c r="AX4846" t="s">
        <v>1551</v>
      </c>
      <c r="AY4846">
        <v>1083</v>
      </c>
      <c r="AZ4846" t="s">
        <v>1468</v>
      </c>
    </row>
    <row r="4847" spans="1:52" x14ac:dyDescent="0.25">
      <c r="A4847">
        <v>571002</v>
      </c>
      <c r="B4847" t="s">
        <v>24967</v>
      </c>
      <c r="C4847">
        <v>6771</v>
      </c>
      <c r="D4847" t="s">
        <v>24968</v>
      </c>
      <c r="E4847" t="s">
        <v>24969</v>
      </c>
      <c r="F4847">
        <v>29189803</v>
      </c>
      <c r="G4847">
        <v>1003332381</v>
      </c>
      <c r="H4847" t="s">
        <v>24970</v>
      </c>
      <c r="I4847" t="s">
        <v>24971</v>
      </c>
      <c r="J4847" t="s">
        <v>41030</v>
      </c>
      <c r="K4847" s="38" t="s">
        <v>7692</v>
      </c>
      <c r="L4847">
        <v>17</v>
      </c>
      <c r="P4847" s="5">
        <v>45513</v>
      </c>
      <c r="Q4847" t="s">
        <v>1545</v>
      </c>
      <c r="R4847">
        <v>561</v>
      </c>
      <c r="S4847" t="s">
        <v>8807</v>
      </c>
      <c r="U4847">
        <v>2</v>
      </c>
      <c r="V4847" t="s">
        <v>1546</v>
      </c>
      <c r="W4847">
        <v>1</v>
      </c>
      <c r="X4847" t="s">
        <v>36371</v>
      </c>
      <c r="Y4847">
        <v>9</v>
      </c>
      <c r="Z4847">
        <v>194204</v>
      </c>
      <c r="AA4847">
        <v>121</v>
      </c>
      <c r="AB4847" t="s">
        <v>1558</v>
      </c>
      <c r="AC4847">
        <v>1012</v>
      </c>
      <c r="AD4847" t="s">
        <v>1377</v>
      </c>
      <c r="AE4847">
        <v>1</v>
      </c>
      <c r="AF4847" t="s">
        <v>34807</v>
      </c>
      <c r="AG4847">
        <v>21</v>
      </c>
      <c r="AH4847" t="s">
        <v>40047</v>
      </c>
      <c r="AI4847">
        <v>561</v>
      </c>
      <c r="AJ4847" t="s">
        <v>8807</v>
      </c>
      <c r="AO4847" t="s">
        <v>24972</v>
      </c>
      <c r="AP4847" t="s">
        <v>11243</v>
      </c>
      <c r="AQ4847">
        <v>0</v>
      </c>
      <c r="AR4847" t="s">
        <v>1550</v>
      </c>
      <c r="AS4847" t="s">
        <v>41031</v>
      </c>
      <c r="AV4847">
        <v>55.40269</v>
      </c>
      <c r="AW4847">
        <v>8.7479561700000001</v>
      </c>
      <c r="AX4847" t="s">
        <v>1551</v>
      </c>
      <c r="AY4847">
        <v>1083</v>
      </c>
      <c r="AZ4847" t="s">
        <v>1468</v>
      </c>
    </row>
    <row r="4848" spans="1:52" x14ac:dyDescent="0.25">
      <c r="A4848">
        <v>571011</v>
      </c>
      <c r="B4848" t="s">
        <v>24973</v>
      </c>
      <c r="C4848">
        <v>6760</v>
      </c>
      <c r="D4848" t="s">
        <v>10413</v>
      </c>
      <c r="E4848" t="s">
        <v>24974</v>
      </c>
      <c r="F4848">
        <v>29189803</v>
      </c>
      <c r="G4848">
        <v>1003332447</v>
      </c>
      <c r="I4848" t="s">
        <v>17028</v>
      </c>
      <c r="J4848" t="s">
        <v>24975</v>
      </c>
      <c r="K4848" s="38" t="s">
        <v>13427</v>
      </c>
      <c r="L4848" t="s">
        <v>4522</v>
      </c>
      <c r="P4848" s="5">
        <v>40774</v>
      </c>
      <c r="Q4848" t="s">
        <v>1557</v>
      </c>
      <c r="R4848">
        <v>561</v>
      </c>
      <c r="S4848" t="s">
        <v>8807</v>
      </c>
      <c r="T4848" s="5">
        <v>40755</v>
      </c>
      <c r="U4848">
        <v>2</v>
      </c>
      <c r="V4848" t="s">
        <v>1546</v>
      </c>
      <c r="W4848">
        <v>1</v>
      </c>
      <c r="X4848" t="s">
        <v>36371</v>
      </c>
      <c r="Y4848">
        <v>6</v>
      </c>
      <c r="Z4848">
        <v>195408</v>
      </c>
      <c r="AA4848">
        <v>121</v>
      </c>
      <c r="AB4848" t="s">
        <v>1558</v>
      </c>
      <c r="AC4848">
        <v>1012</v>
      </c>
      <c r="AD4848" t="s">
        <v>1377</v>
      </c>
      <c r="AE4848">
        <v>3</v>
      </c>
      <c r="AF4848" t="s">
        <v>1601</v>
      </c>
      <c r="AG4848">
        <v>22</v>
      </c>
      <c r="AH4848" t="s">
        <v>40058</v>
      </c>
      <c r="AI4848">
        <v>561</v>
      </c>
      <c r="AJ4848" t="s">
        <v>8807</v>
      </c>
      <c r="AK4848">
        <v>2</v>
      </c>
      <c r="AL4848" t="s">
        <v>1618</v>
      </c>
      <c r="AM4848">
        <v>571015</v>
      </c>
      <c r="AO4848" t="s">
        <v>24976</v>
      </c>
      <c r="AP4848" t="s">
        <v>24977</v>
      </c>
      <c r="AQ4848">
        <v>0</v>
      </c>
      <c r="AR4848" t="s">
        <v>1550</v>
      </c>
      <c r="AS4848" t="s">
        <v>24978</v>
      </c>
      <c r="AV4848" s="6" t="s">
        <v>24979</v>
      </c>
      <c r="AW4848" s="6" t="s">
        <v>24980</v>
      </c>
      <c r="AX4848" t="s">
        <v>1551</v>
      </c>
      <c r="AY4848">
        <v>1083</v>
      </c>
      <c r="AZ4848" t="s">
        <v>1468</v>
      </c>
    </row>
    <row r="4849" spans="1:52" x14ac:dyDescent="0.25">
      <c r="A4849">
        <v>571014</v>
      </c>
      <c r="B4849" t="s">
        <v>24981</v>
      </c>
      <c r="C4849">
        <v>6760</v>
      </c>
      <c r="D4849" t="s">
        <v>10413</v>
      </c>
      <c r="E4849" t="s">
        <v>18433</v>
      </c>
      <c r="F4849">
        <v>29189803</v>
      </c>
      <c r="G4849">
        <v>1003332502</v>
      </c>
      <c r="H4849" t="s">
        <v>24982</v>
      </c>
      <c r="I4849" t="s">
        <v>11239</v>
      </c>
      <c r="J4849" t="s">
        <v>24983</v>
      </c>
      <c r="K4849" s="38" t="s">
        <v>7014</v>
      </c>
      <c r="L4849">
        <v>15</v>
      </c>
      <c r="P4849" s="5">
        <v>41925</v>
      </c>
      <c r="Q4849" t="s">
        <v>1557</v>
      </c>
      <c r="R4849">
        <v>561</v>
      </c>
      <c r="S4849" t="s">
        <v>8807</v>
      </c>
      <c r="T4849" s="5">
        <v>41851</v>
      </c>
      <c r="U4849">
        <v>2</v>
      </c>
      <c r="V4849" t="s">
        <v>1546</v>
      </c>
      <c r="W4849">
        <v>1</v>
      </c>
      <c r="X4849" t="s">
        <v>36371</v>
      </c>
      <c r="Y4849">
        <v>10</v>
      </c>
      <c r="Z4849">
        <v>195308</v>
      </c>
      <c r="AA4849">
        <v>121</v>
      </c>
      <c r="AB4849" t="s">
        <v>1558</v>
      </c>
      <c r="AC4849">
        <v>1012</v>
      </c>
      <c r="AD4849" t="s">
        <v>1377</v>
      </c>
      <c r="AE4849">
        <v>3</v>
      </c>
      <c r="AF4849" t="s">
        <v>1601</v>
      </c>
      <c r="AG4849">
        <v>25</v>
      </c>
      <c r="AH4849" t="s">
        <v>41441</v>
      </c>
      <c r="AI4849">
        <v>561</v>
      </c>
      <c r="AJ4849" t="s">
        <v>8807</v>
      </c>
      <c r="AO4849" t="s">
        <v>24984</v>
      </c>
      <c r="AP4849" t="s">
        <v>24985</v>
      </c>
      <c r="AQ4849">
        <v>0</v>
      </c>
      <c r="AR4849" t="s">
        <v>1550</v>
      </c>
      <c r="AS4849" t="s">
        <v>24986</v>
      </c>
      <c r="AV4849" s="6" t="s">
        <v>24987</v>
      </c>
      <c r="AW4849" s="6" t="s">
        <v>24988</v>
      </c>
      <c r="AX4849" t="s">
        <v>1551</v>
      </c>
      <c r="AY4849">
        <v>1083</v>
      </c>
      <c r="AZ4849" t="s">
        <v>1468</v>
      </c>
    </row>
    <row r="4850" spans="1:52" x14ac:dyDescent="0.25">
      <c r="A4850">
        <v>571015</v>
      </c>
      <c r="B4850" t="s">
        <v>11722</v>
      </c>
      <c r="C4850">
        <v>6760</v>
      </c>
      <c r="D4850" t="s">
        <v>10413</v>
      </c>
      <c r="E4850" t="s">
        <v>11722</v>
      </c>
      <c r="F4850">
        <v>29189803</v>
      </c>
      <c r="G4850">
        <v>1003332563</v>
      </c>
      <c r="H4850" t="s">
        <v>24989</v>
      </c>
      <c r="I4850" t="s">
        <v>24990</v>
      </c>
      <c r="J4850" t="s">
        <v>36062</v>
      </c>
      <c r="K4850" s="38" t="s">
        <v>24991</v>
      </c>
      <c r="L4850">
        <v>28</v>
      </c>
      <c r="P4850" s="5">
        <v>45512</v>
      </c>
      <c r="Q4850" t="s">
        <v>1545</v>
      </c>
      <c r="R4850">
        <v>561</v>
      </c>
      <c r="S4850" t="s">
        <v>8807</v>
      </c>
      <c r="U4850">
        <v>2</v>
      </c>
      <c r="V4850" t="s">
        <v>1546</v>
      </c>
      <c r="W4850">
        <v>1</v>
      </c>
      <c r="X4850" t="s">
        <v>36371</v>
      </c>
      <c r="Y4850">
        <v>6</v>
      </c>
      <c r="AA4850">
        <v>121</v>
      </c>
      <c r="AB4850" t="s">
        <v>1558</v>
      </c>
      <c r="AC4850">
        <v>1012</v>
      </c>
      <c r="AD4850" t="s">
        <v>1377</v>
      </c>
      <c r="AE4850">
        <v>1</v>
      </c>
      <c r="AF4850" t="s">
        <v>34807</v>
      </c>
      <c r="AG4850">
        <v>21</v>
      </c>
      <c r="AH4850" t="s">
        <v>40047</v>
      </c>
      <c r="AI4850">
        <v>561</v>
      </c>
      <c r="AJ4850" t="s">
        <v>8807</v>
      </c>
      <c r="AO4850" t="s">
        <v>24992</v>
      </c>
      <c r="AP4850" t="s">
        <v>11243</v>
      </c>
      <c r="AQ4850">
        <v>0</v>
      </c>
      <c r="AR4850" t="s">
        <v>1550</v>
      </c>
      <c r="AS4850" t="s">
        <v>34986</v>
      </c>
      <c r="AV4850">
        <v>55.280742750000002</v>
      </c>
      <c r="AW4850">
        <v>8.7244232099999994</v>
      </c>
      <c r="AX4850" t="s">
        <v>1551</v>
      </c>
      <c r="AY4850">
        <v>1083</v>
      </c>
      <c r="AZ4850" t="s">
        <v>1468</v>
      </c>
    </row>
    <row r="4851" spans="1:52" x14ac:dyDescent="0.25">
      <c r="A4851">
        <v>571017</v>
      </c>
      <c r="B4851" t="s">
        <v>24993</v>
      </c>
      <c r="C4851">
        <v>6760</v>
      </c>
      <c r="D4851" t="s">
        <v>10413</v>
      </c>
      <c r="E4851" t="s">
        <v>24994</v>
      </c>
      <c r="F4851">
        <v>29189803</v>
      </c>
      <c r="G4851">
        <v>1003332307</v>
      </c>
      <c r="H4851" t="s">
        <v>24995</v>
      </c>
      <c r="I4851" t="s">
        <v>24996</v>
      </c>
      <c r="J4851" t="s">
        <v>24997</v>
      </c>
      <c r="K4851" s="38" t="s">
        <v>10954</v>
      </c>
      <c r="L4851">
        <v>3</v>
      </c>
      <c r="P4851" s="5">
        <v>45512</v>
      </c>
      <c r="Q4851" t="s">
        <v>1545</v>
      </c>
      <c r="R4851">
        <v>561</v>
      </c>
      <c r="S4851" t="s">
        <v>8807</v>
      </c>
      <c r="U4851">
        <v>2</v>
      </c>
      <c r="V4851" t="s">
        <v>1546</v>
      </c>
      <c r="W4851">
        <v>1</v>
      </c>
      <c r="X4851" t="s">
        <v>36371</v>
      </c>
      <c r="Y4851">
        <v>10</v>
      </c>
      <c r="Z4851">
        <v>197008</v>
      </c>
      <c r="AA4851">
        <v>121</v>
      </c>
      <c r="AB4851" t="s">
        <v>1558</v>
      </c>
      <c r="AC4851">
        <v>1012</v>
      </c>
      <c r="AD4851" t="s">
        <v>1377</v>
      </c>
      <c r="AE4851">
        <v>1</v>
      </c>
      <c r="AF4851" t="s">
        <v>34807</v>
      </c>
      <c r="AG4851">
        <v>21</v>
      </c>
      <c r="AH4851" t="s">
        <v>40047</v>
      </c>
      <c r="AI4851">
        <v>561</v>
      </c>
      <c r="AJ4851" t="s">
        <v>8807</v>
      </c>
      <c r="AO4851" t="s">
        <v>24998</v>
      </c>
      <c r="AP4851" t="s">
        <v>11243</v>
      </c>
      <c r="AQ4851">
        <v>0</v>
      </c>
      <c r="AR4851" t="s">
        <v>1550</v>
      </c>
      <c r="AS4851" t="s">
        <v>24999</v>
      </c>
      <c r="AV4851">
        <v>55.3223336</v>
      </c>
      <c r="AW4851">
        <v>8.7629788499999997</v>
      </c>
      <c r="AX4851" t="s">
        <v>1551</v>
      </c>
      <c r="AY4851">
        <v>1083</v>
      </c>
      <c r="AZ4851" t="s">
        <v>1468</v>
      </c>
    </row>
    <row r="4852" spans="1:52" x14ac:dyDescent="0.25">
      <c r="A4852">
        <v>571018</v>
      </c>
      <c r="B4852" t="s">
        <v>39122</v>
      </c>
      <c r="C4852">
        <v>6760</v>
      </c>
      <c r="D4852" t="s">
        <v>10413</v>
      </c>
      <c r="E4852" t="s">
        <v>39123</v>
      </c>
      <c r="F4852">
        <v>29189803</v>
      </c>
      <c r="G4852">
        <v>1003332423</v>
      </c>
      <c r="H4852" t="s">
        <v>25000</v>
      </c>
      <c r="I4852" t="s">
        <v>25001</v>
      </c>
      <c r="J4852" t="s">
        <v>25002</v>
      </c>
      <c r="K4852" s="38" t="s">
        <v>25003</v>
      </c>
      <c r="L4852">
        <v>71</v>
      </c>
      <c r="P4852" s="5">
        <v>41925</v>
      </c>
      <c r="Q4852" t="s">
        <v>1557</v>
      </c>
      <c r="R4852">
        <v>561</v>
      </c>
      <c r="S4852" t="s">
        <v>8807</v>
      </c>
      <c r="T4852" s="5">
        <v>41851</v>
      </c>
      <c r="U4852">
        <v>2</v>
      </c>
      <c r="V4852" t="s">
        <v>1546</v>
      </c>
      <c r="W4852">
        <v>1</v>
      </c>
      <c r="X4852" t="s">
        <v>36371</v>
      </c>
      <c r="Y4852">
        <v>6</v>
      </c>
      <c r="Z4852">
        <v>197208</v>
      </c>
      <c r="AA4852">
        <v>121</v>
      </c>
      <c r="AB4852" t="s">
        <v>1558</v>
      </c>
      <c r="AC4852">
        <v>1012</v>
      </c>
      <c r="AD4852" t="s">
        <v>1377</v>
      </c>
      <c r="AE4852">
        <v>3</v>
      </c>
      <c r="AF4852" t="s">
        <v>1601</v>
      </c>
      <c r="AG4852">
        <v>21</v>
      </c>
      <c r="AH4852" t="s">
        <v>40047</v>
      </c>
      <c r="AI4852">
        <v>561</v>
      </c>
      <c r="AJ4852" t="s">
        <v>8807</v>
      </c>
      <c r="AO4852" t="s">
        <v>25004</v>
      </c>
      <c r="AP4852" t="s">
        <v>25005</v>
      </c>
      <c r="AQ4852">
        <v>0</v>
      </c>
      <c r="AR4852" t="s">
        <v>1550</v>
      </c>
      <c r="AS4852" t="s">
        <v>25006</v>
      </c>
      <c r="AV4852" s="6" t="s">
        <v>25007</v>
      </c>
      <c r="AW4852">
        <v>8.7898654898905004</v>
      </c>
      <c r="AX4852" t="s">
        <v>1551</v>
      </c>
      <c r="AY4852">
        <v>1083</v>
      </c>
      <c r="AZ4852" t="s">
        <v>1468</v>
      </c>
    </row>
    <row r="4853" spans="1:52" x14ac:dyDescent="0.25">
      <c r="A4853">
        <v>571019</v>
      </c>
      <c r="B4853" t="s">
        <v>25008</v>
      </c>
      <c r="C4853">
        <v>6760</v>
      </c>
      <c r="D4853" t="s">
        <v>10413</v>
      </c>
      <c r="E4853" t="s">
        <v>25009</v>
      </c>
      <c r="F4853">
        <v>29556296</v>
      </c>
      <c r="G4853">
        <v>1003328555</v>
      </c>
      <c r="H4853" t="s">
        <v>25010</v>
      </c>
      <c r="I4853" t="s">
        <v>13298</v>
      </c>
      <c r="J4853" t="s">
        <v>13299</v>
      </c>
      <c r="K4853" s="38" t="s">
        <v>3335</v>
      </c>
      <c r="L4853">
        <v>22</v>
      </c>
      <c r="P4853" s="5">
        <v>44978</v>
      </c>
      <c r="Q4853" t="s">
        <v>1557</v>
      </c>
      <c r="U4853">
        <v>4</v>
      </c>
      <c r="V4853" t="s">
        <v>2004</v>
      </c>
      <c r="W4853">
        <v>1</v>
      </c>
      <c r="X4853" t="s">
        <v>36371</v>
      </c>
      <c r="Z4853">
        <v>200701</v>
      </c>
      <c r="AA4853">
        <v>131</v>
      </c>
      <c r="AB4853" t="s">
        <v>1988</v>
      </c>
      <c r="AC4853">
        <v>1061</v>
      </c>
      <c r="AD4853" t="s">
        <v>1988</v>
      </c>
      <c r="AE4853">
        <v>1</v>
      </c>
      <c r="AF4853" t="s">
        <v>34807</v>
      </c>
      <c r="AG4853">
        <v>99</v>
      </c>
      <c r="AH4853" t="s">
        <v>41429</v>
      </c>
      <c r="AI4853">
        <v>561</v>
      </c>
      <c r="AJ4853" t="s">
        <v>8807</v>
      </c>
      <c r="AN4853">
        <v>280991</v>
      </c>
      <c r="AO4853" t="s">
        <v>13300</v>
      </c>
      <c r="AP4853" t="s">
        <v>13301</v>
      </c>
      <c r="AQ4853">
        <v>2</v>
      </c>
      <c r="AR4853" t="s">
        <v>2358</v>
      </c>
      <c r="AS4853" t="s">
        <v>13302</v>
      </c>
      <c r="AV4853">
        <v>55.326411159999999</v>
      </c>
      <c r="AW4853">
        <v>8.7604419100000008</v>
      </c>
      <c r="AX4853" t="s">
        <v>1551</v>
      </c>
      <c r="AY4853">
        <v>1083</v>
      </c>
      <c r="AZ4853" t="s">
        <v>1468</v>
      </c>
    </row>
    <row r="4854" spans="1:52" x14ac:dyDescent="0.25">
      <c r="A4854">
        <v>571022</v>
      </c>
      <c r="B4854" t="s">
        <v>25011</v>
      </c>
      <c r="C4854">
        <v>6760</v>
      </c>
      <c r="D4854" t="s">
        <v>10413</v>
      </c>
      <c r="E4854" t="s">
        <v>25012</v>
      </c>
      <c r="F4854">
        <v>28474733</v>
      </c>
      <c r="G4854">
        <v>1011266815</v>
      </c>
      <c r="H4854" t="s">
        <v>25013</v>
      </c>
      <c r="I4854" t="s">
        <v>25014</v>
      </c>
      <c r="J4854" t="s">
        <v>25015</v>
      </c>
      <c r="K4854" s="38" t="s">
        <v>5694</v>
      </c>
      <c r="L4854">
        <v>29</v>
      </c>
      <c r="P4854" s="5">
        <v>45054</v>
      </c>
      <c r="Q4854" t="s">
        <v>1557</v>
      </c>
      <c r="U4854">
        <v>5</v>
      </c>
      <c r="V4854" t="s">
        <v>1859</v>
      </c>
      <c r="W4854">
        <v>1</v>
      </c>
      <c r="X4854" t="s">
        <v>36371</v>
      </c>
      <c r="Y4854">
        <v>10</v>
      </c>
      <c r="Z4854">
        <v>200508</v>
      </c>
      <c r="AA4854">
        <v>121</v>
      </c>
      <c r="AB4854" t="s">
        <v>1558</v>
      </c>
      <c r="AC4854">
        <v>1013</v>
      </c>
      <c r="AD4854" t="s">
        <v>1379</v>
      </c>
      <c r="AE4854">
        <v>1</v>
      </c>
      <c r="AF4854" t="s">
        <v>34807</v>
      </c>
      <c r="AG4854">
        <v>21</v>
      </c>
      <c r="AH4854" t="s">
        <v>40047</v>
      </c>
      <c r="AI4854">
        <v>561</v>
      </c>
      <c r="AJ4854" t="s">
        <v>8807</v>
      </c>
      <c r="AO4854" t="s">
        <v>25016</v>
      </c>
      <c r="AP4854" t="s">
        <v>25017</v>
      </c>
      <c r="AQ4854">
        <v>0</v>
      </c>
      <c r="AR4854" t="s">
        <v>1550</v>
      </c>
      <c r="AS4854" t="s">
        <v>25018</v>
      </c>
      <c r="AV4854">
        <v>55.339210569999999</v>
      </c>
      <c r="AW4854">
        <v>8.7823185800000001</v>
      </c>
      <c r="AX4854" t="s">
        <v>1551</v>
      </c>
      <c r="AY4854">
        <v>1083</v>
      </c>
      <c r="AZ4854" t="s">
        <v>1468</v>
      </c>
    </row>
    <row r="4855" spans="1:52" x14ac:dyDescent="0.25">
      <c r="A4855">
        <v>571247</v>
      </c>
      <c r="B4855" t="s">
        <v>25019</v>
      </c>
      <c r="C4855">
        <v>6760</v>
      </c>
      <c r="D4855" t="s">
        <v>10413</v>
      </c>
      <c r="E4855" t="s">
        <v>25020</v>
      </c>
      <c r="F4855">
        <v>29554382</v>
      </c>
      <c r="G4855">
        <v>1003328506</v>
      </c>
      <c r="H4855" t="s">
        <v>25021</v>
      </c>
      <c r="I4855" t="s">
        <v>25022</v>
      </c>
      <c r="J4855" t="s">
        <v>42415</v>
      </c>
      <c r="K4855" s="38" t="s">
        <v>7280</v>
      </c>
      <c r="L4855">
        <v>4</v>
      </c>
      <c r="P4855" s="5">
        <v>40576</v>
      </c>
      <c r="Q4855" t="s">
        <v>1557</v>
      </c>
      <c r="T4855" s="5">
        <v>40575</v>
      </c>
      <c r="U4855">
        <v>4</v>
      </c>
      <c r="V4855" t="s">
        <v>2004</v>
      </c>
      <c r="W4855">
        <v>1</v>
      </c>
      <c r="X4855" t="s">
        <v>36371</v>
      </c>
      <c r="Z4855">
        <v>197808</v>
      </c>
      <c r="AA4855">
        <v>137</v>
      </c>
      <c r="AB4855" t="s">
        <v>2431</v>
      </c>
      <c r="AC4855">
        <v>1053</v>
      </c>
      <c r="AD4855" t="s">
        <v>2431</v>
      </c>
      <c r="AE4855">
        <v>3</v>
      </c>
      <c r="AF4855" t="s">
        <v>1601</v>
      </c>
      <c r="AG4855">
        <v>30</v>
      </c>
      <c r="AH4855" t="s">
        <v>2423</v>
      </c>
      <c r="AI4855">
        <v>561</v>
      </c>
      <c r="AJ4855" t="s">
        <v>8807</v>
      </c>
      <c r="AK4855">
        <v>2</v>
      </c>
      <c r="AL4855" t="s">
        <v>1618</v>
      </c>
      <c r="AM4855">
        <v>561248</v>
      </c>
      <c r="AN4855">
        <v>561248</v>
      </c>
      <c r="AO4855" t="s">
        <v>25023</v>
      </c>
      <c r="AP4855" t="s">
        <v>25024</v>
      </c>
      <c r="AQ4855">
        <v>2</v>
      </c>
      <c r="AR4855" t="s">
        <v>2358</v>
      </c>
      <c r="AS4855" t="s">
        <v>37407</v>
      </c>
      <c r="AV4855" s="6" t="s">
        <v>25025</v>
      </c>
      <c r="AW4855" s="6" t="s">
        <v>25026</v>
      </c>
      <c r="AX4855" t="s">
        <v>1551</v>
      </c>
      <c r="AY4855">
        <v>1083</v>
      </c>
      <c r="AZ4855" t="s">
        <v>1468</v>
      </c>
    </row>
    <row r="4856" spans="1:52" x14ac:dyDescent="0.25">
      <c r="A4856">
        <v>571300</v>
      </c>
      <c r="B4856" t="s">
        <v>25027</v>
      </c>
      <c r="C4856">
        <v>6760</v>
      </c>
      <c r="D4856" t="s">
        <v>10413</v>
      </c>
      <c r="E4856" t="s">
        <v>39124</v>
      </c>
      <c r="F4856">
        <v>26723817</v>
      </c>
      <c r="G4856">
        <v>1001602655</v>
      </c>
      <c r="H4856" t="s">
        <v>25028</v>
      </c>
      <c r="I4856" t="s">
        <v>25029</v>
      </c>
      <c r="J4856" t="s">
        <v>42416</v>
      </c>
      <c r="K4856" s="38" t="s">
        <v>12566</v>
      </c>
      <c r="L4856">
        <v>1</v>
      </c>
      <c r="P4856" s="5">
        <v>43354</v>
      </c>
      <c r="Q4856" t="s">
        <v>11287</v>
      </c>
      <c r="U4856">
        <v>5</v>
      </c>
      <c r="V4856" t="s">
        <v>1859</v>
      </c>
      <c r="W4856">
        <v>7</v>
      </c>
      <c r="X4856" t="s">
        <v>2478</v>
      </c>
      <c r="Z4856">
        <v>196111</v>
      </c>
      <c r="AA4856">
        <v>142</v>
      </c>
      <c r="AB4856" t="s">
        <v>38859</v>
      </c>
      <c r="AC4856">
        <v>1022</v>
      </c>
      <c r="AD4856" t="s">
        <v>36470</v>
      </c>
      <c r="AE4856">
        <v>1</v>
      </c>
      <c r="AF4856" t="s">
        <v>34807</v>
      </c>
      <c r="AG4856">
        <v>84</v>
      </c>
      <c r="AH4856" t="s">
        <v>36471</v>
      </c>
      <c r="AI4856">
        <v>561</v>
      </c>
      <c r="AJ4856" t="s">
        <v>8807</v>
      </c>
      <c r="AO4856" t="s">
        <v>25030</v>
      </c>
      <c r="AP4856" t="s">
        <v>25031</v>
      </c>
      <c r="AQ4856">
        <v>0</v>
      </c>
      <c r="AR4856" t="s">
        <v>1550</v>
      </c>
      <c r="AS4856" t="s">
        <v>25032</v>
      </c>
      <c r="AV4856">
        <v>55.289794639999997</v>
      </c>
      <c r="AW4856">
        <v>8.6812800899999996</v>
      </c>
      <c r="AX4856" t="s">
        <v>1551</v>
      </c>
      <c r="AY4856">
        <v>1083</v>
      </c>
      <c r="AZ4856" t="s">
        <v>1468</v>
      </c>
    </row>
    <row r="4857" spans="1:52" x14ac:dyDescent="0.25">
      <c r="A4857">
        <v>571350</v>
      </c>
      <c r="B4857" t="s">
        <v>25033</v>
      </c>
      <c r="C4857">
        <v>6760</v>
      </c>
      <c r="D4857" t="s">
        <v>10413</v>
      </c>
      <c r="E4857" t="s">
        <v>25033</v>
      </c>
      <c r="F4857">
        <v>39815540</v>
      </c>
      <c r="G4857">
        <v>1024539187</v>
      </c>
      <c r="H4857" t="s">
        <v>25034</v>
      </c>
      <c r="I4857" t="s">
        <v>15229</v>
      </c>
      <c r="J4857" t="s">
        <v>25035</v>
      </c>
      <c r="K4857" s="38" t="s">
        <v>20761</v>
      </c>
      <c r="L4857">
        <v>4</v>
      </c>
      <c r="P4857" s="5">
        <v>45058</v>
      </c>
      <c r="Q4857" t="s">
        <v>1557</v>
      </c>
      <c r="U4857">
        <v>4</v>
      </c>
      <c r="V4857" t="s">
        <v>2004</v>
      </c>
      <c r="W4857">
        <v>1</v>
      </c>
      <c r="X4857" t="s">
        <v>36371</v>
      </c>
      <c r="Z4857">
        <v>199204</v>
      </c>
      <c r="AA4857">
        <v>149</v>
      </c>
      <c r="AB4857" t="s">
        <v>2183</v>
      </c>
      <c r="AC4857">
        <v>1027</v>
      </c>
      <c r="AD4857" t="s">
        <v>2501</v>
      </c>
      <c r="AE4857">
        <v>1</v>
      </c>
      <c r="AF4857" t="s">
        <v>34807</v>
      </c>
      <c r="AG4857">
        <v>85</v>
      </c>
      <c r="AH4857" t="s">
        <v>2502</v>
      </c>
      <c r="AI4857">
        <v>561</v>
      </c>
      <c r="AJ4857" t="s">
        <v>8807</v>
      </c>
      <c r="AN4857">
        <v>281036</v>
      </c>
      <c r="AO4857" t="s">
        <v>13481</v>
      </c>
      <c r="AP4857" t="s">
        <v>25036</v>
      </c>
      <c r="AQ4857">
        <v>2</v>
      </c>
      <c r="AR4857" t="s">
        <v>2358</v>
      </c>
      <c r="AS4857" t="s">
        <v>25037</v>
      </c>
      <c r="AV4857">
        <v>55.310678060000001</v>
      </c>
      <c r="AW4857">
        <v>8.7682179500000004</v>
      </c>
      <c r="AX4857" t="s">
        <v>1551</v>
      </c>
      <c r="AY4857">
        <v>1083</v>
      </c>
      <c r="AZ4857" t="s">
        <v>1468</v>
      </c>
    </row>
    <row r="4858" spans="1:52" x14ac:dyDescent="0.25">
      <c r="A4858">
        <v>571401</v>
      </c>
      <c r="B4858" t="s">
        <v>25038</v>
      </c>
      <c r="C4858">
        <v>6760</v>
      </c>
      <c r="D4858" t="s">
        <v>10413</v>
      </c>
      <c r="E4858" t="s">
        <v>25039</v>
      </c>
      <c r="F4858">
        <v>29556296</v>
      </c>
      <c r="G4858">
        <v>1003328555</v>
      </c>
      <c r="H4858" t="s">
        <v>25040</v>
      </c>
      <c r="I4858" t="s">
        <v>25041</v>
      </c>
      <c r="J4858" t="s">
        <v>13299</v>
      </c>
      <c r="K4858" s="38" t="s">
        <v>3335</v>
      </c>
      <c r="L4858">
        <v>22</v>
      </c>
      <c r="P4858" s="5">
        <v>44978</v>
      </c>
      <c r="Q4858" t="s">
        <v>1557</v>
      </c>
      <c r="U4858">
        <v>4</v>
      </c>
      <c r="V4858" t="s">
        <v>2004</v>
      </c>
      <c r="W4858">
        <v>1</v>
      </c>
      <c r="X4858" t="s">
        <v>36371</v>
      </c>
      <c r="Z4858">
        <v>190808</v>
      </c>
      <c r="AA4858">
        <v>241</v>
      </c>
      <c r="AB4858" t="s">
        <v>2790</v>
      </c>
      <c r="AC4858">
        <v>1071</v>
      </c>
      <c r="AD4858" t="s">
        <v>1376</v>
      </c>
      <c r="AE4858">
        <v>1</v>
      </c>
      <c r="AF4858" t="s">
        <v>34807</v>
      </c>
      <c r="AG4858">
        <v>99</v>
      </c>
      <c r="AH4858" t="s">
        <v>41429</v>
      </c>
      <c r="AI4858">
        <v>561</v>
      </c>
      <c r="AJ4858" t="s">
        <v>8807</v>
      </c>
      <c r="AN4858">
        <v>280991</v>
      </c>
      <c r="AO4858" t="s">
        <v>13300</v>
      </c>
      <c r="AP4858" t="s">
        <v>13301</v>
      </c>
      <c r="AQ4858">
        <v>2</v>
      </c>
      <c r="AR4858" t="s">
        <v>2358</v>
      </c>
      <c r="AS4858" t="s">
        <v>13302</v>
      </c>
      <c r="AV4858">
        <v>55.326411159999999</v>
      </c>
      <c r="AW4858">
        <v>8.7604419100000008</v>
      </c>
      <c r="AX4858" t="s">
        <v>1551</v>
      </c>
      <c r="AY4858">
        <v>1083</v>
      </c>
      <c r="AZ4858" t="s">
        <v>1468</v>
      </c>
    </row>
    <row r="4859" spans="1:52" x14ac:dyDescent="0.25">
      <c r="A4859">
        <v>571402</v>
      </c>
      <c r="B4859" t="s">
        <v>36063</v>
      </c>
      <c r="C4859">
        <v>6705</v>
      </c>
      <c r="D4859" t="s">
        <v>41532</v>
      </c>
      <c r="E4859" t="s">
        <v>36064</v>
      </c>
      <c r="F4859">
        <v>30840402</v>
      </c>
      <c r="G4859">
        <v>1015663479</v>
      </c>
      <c r="H4859" t="s">
        <v>25042</v>
      </c>
      <c r="I4859" t="s">
        <v>8805</v>
      </c>
      <c r="J4859" t="s">
        <v>8806</v>
      </c>
      <c r="K4859" s="39">
        <v>1312</v>
      </c>
      <c r="L4859">
        <v>16</v>
      </c>
      <c r="P4859" s="5">
        <v>42986</v>
      </c>
      <c r="Q4859" t="s">
        <v>1557</v>
      </c>
      <c r="T4859" s="5">
        <v>42979</v>
      </c>
      <c r="U4859">
        <v>4</v>
      </c>
      <c r="V4859" t="s">
        <v>2004</v>
      </c>
      <c r="W4859">
        <v>4</v>
      </c>
      <c r="X4859" t="s">
        <v>2353</v>
      </c>
      <c r="AA4859">
        <v>311</v>
      </c>
      <c r="AB4859" t="s">
        <v>34862</v>
      </c>
      <c r="AC4859">
        <v>1085</v>
      </c>
      <c r="AD4859" t="s">
        <v>36486</v>
      </c>
      <c r="AE4859">
        <v>3</v>
      </c>
      <c r="AF4859" t="s">
        <v>1601</v>
      </c>
      <c r="AG4859">
        <v>33</v>
      </c>
      <c r="AH4859" t="s">
        <v>3474</v>
      </c>
      <c r="AI4859">
        <v>561</v>
      </c>
      <c r="AJ4859" t="s">
        <v>8807</v>
      </c>
      <c r="AK4859">
        <v>2</v>
      </c>
      <c r="AL4859" t="s">
        <v>1618</v>
      </c>
      <c r="AM4859">
        <v>561406</v>
      </c>
      <c r="AN4859">
        <v>561423</v>
      </c>
      <c r="AO4859" t="s">
        <v>8808</v>
      </c>
      <c r="AP4859" t="s">
        <v>8809</v>
      </c>
      <c r="AQ4859">
        <v>2</v>
      </c>
      <c r="AR4859" t="s">
        <v>2358</v>
      </c>
      <c r="AS4859" t="s">
        <v>8810</v>
      </c>
      <c r="AV4859">
        <v>55.482617622496797</v>
      </c>
      <c r="AW4859">
        <v>8.4859800037079598</v>
      </c>
      <c r="AX4859" t="s">
        <v>1551</v>
      </c>
      <c r="AY4859">
        <v>1083</v>
      </c>
      <c r="AZ4859" t="s">
        <v>1468</v>
      </c>
    </row>
    <row r="4860" spans="1:52" x14ac:dyDescent="0.25">
      <c r="A4860">
        <v>571404</v>
      </c>
      <c r="B4860" t="s">
        <v>25043</v>
      </c>
      <c r="C4860">
        <v>6760</v>
      </c>
      <c r="D4860" t="s">
        <v>10413</v>
      </c>
      <c r="E4860" t="s">
        <v>25044</v>
      </c>
      <c r="F4860">
        <v>10085292</v>
      </c>
      <c r="G4860">
        <v>1003399267</v>
      </c>
      <c r="H4860" t="s">
        <v>25045</v>
      </c>
      <c r="I4860" t="s">
        <v>25046</v>
      </c>
      <c r="J4860" t="s">
        <v>41032</v>
      </c>
      <c r="K4860" s="38" t="s">
        <v>11042</v>
      </c>
      <c r="L4860">
        <v>20</v>
      </c>
      <c r="P4860" s="5">
        <v>44852</v>
      </c>
      <c r="Q4860" t="s">
        <v>1557</v>
      </c>
      <c r="U4860">
        <v>4</v>
      </c>
      <c r="V4860" t="s">
        <v>2004</v>
      </c>
      <c r="W4860">
        <v>1</v>
      </c>
      <c r="X4860" t="s">
        <v>36371</v>
      </c>
      <c r="Z4860">
        <v>195402</v>
      </c>
      <c r="AA4860">
        <v>244</v>
      </c>
      <c r="AB4860" t="s">
        <v>3031</v>
      </c>
      <c r="AC4860">
        <v>1071</v>
      </c>
      <c r="AD4860" t="s">
        <v>1376</v>
      </c>
      <c r="AE4860">
        <v>1</v>
      </c>
      <c r="AF4860" t="s">
        <v>34807</v>
      </c>
      <c r="AG4860">
        <v>99</v>
      </c>
      <c r="AH4860" t="s">
        <v>41429</v>
      </c>
      <c r="AI4860">
        <v>561</v>
      </c>
      <c r="AJ4860" t="s">
        <v>8807</v>
      </c>
      <c r="AN4860">
        <v>621407</v>
      </c>
      <c r="AO4860" t="s">
        <v>25047</v>
      </c>
      <c r="AP4860" t="s">
        <v>25048</v>
      </c>
      <c r="AQ4860">
        <v>2</v>
      </c>
      <c r="AR4860" t="s">
        <v>2358</v>
      </c>
      <c r="AS4860" t="s">
        <v>41033</v>
      </c>
      <c r="AV4860">
        <v>55.293566390000002</v>
      </c>
      <c r="AW4860">
        <v>8.8655737499999994</v>
      </c>
      <c r="AX4860" t="s">
        <v>1551</v>
      </c>
      <c r="AY4860">
        <v>1083</v>
      </c>
      <c r="AZ4860" t="s">
        <v>1468</v>
      </c>
    </row>
    <row r="4861" spans="1:52" x14ac:dyDescent="0.25">
      <c r="A4861">
        <v>573000</v>
      </c>
      <c r="B4861" t="s">
        <v>9228</v>
      </c>
      <c r="C4861">
        <v>6800</v>
      </c>
      <c r="D4861" t="s">
        <v>1486</v>
      </c>
      <c r="E4861" t="s">
        <v>9228</v>
      </c>
      <c r="F4861">
        <v>29189811</v>
      </c>
      <c r="I4861" t="s">
        <v>14020</v>
      </c>
      <c r="J4861" t="s">
        <v>40594</v>
      </c>
      <c r="K4861" s="39">
        <v>1011</v>
      </c>
      <c r="L4861">
        <v>2</v>
      </c>
      <c r="P4861" s="5">
        <v>43794</v>
      </c>
      <c r="Q4861" t="s">
        <v>1903</v>
      </c>
      <c r="R4861">
        <v>573</v>
      </c>
      <c r="S4861" t="s">
        <v>9228</v>
      </c>
      <c r="U4861">
        <v>2</v>
      </c>
      <c r="V4861" t="s">
        <v>1546</v>
      </c>
      <c r="W4861">
        <v>5</v>
      </c>
      <c r="X4861" t="s">
        <v>41387</v>
      </c>
      <c r="Z4861">
        <v>200701</v>
      </c>
      <c r="AA4861">
        <v>923</v>
      </c>
      <c r="AB4861" t="s">
        <v>1547</v>
      </c>
      <c r="AC4861">
        <v>2013</v>
      </c>
      <c r="AD4861" t="s">
        <v>1547</v>
      </c>
      <c r="AE4861">
        <v>1</v>
      </c>
      <c r="AF4861" t="s">
        <v>34807</v>
      </c>
      <c r="AG4861">
        <v>99</v>
      </c>
      <c r="AH4861" t="s">
        <v>41429</v>
      </c>
      <c r="AI4861">
        <v>573</v>
      </c>
      <c r="AJ4861" t="s">
        <v>9228</v>
      </c>
      <c r="AO4861" t="s">
        <v>14629</v>
      </c>
      <c r="AP4861" t="s">
        <v>12979</v>
      </c>
      <c r="AQ4861">
        <v>0</v>
      </c>
      <c r="AR4861" t="s">
        <v>1550</v>
      </c>
      <c r="AS4861" t="s">
        <v>14022</v>
      </c>
      <c r="AT4861" t="s">
        <v>40086</v>
      </c>
      <c r="AV4861">
        <v>55.626840340000001</v>
      </c>
      <c r="AW4861">
        <v>8.4639734299999994</v>
      </c>
      <c r="AX4861" t="s">
        <v>1551</v>
      </c>
      <c r="AY4861">
        <v>1083</v>
      </c>
      <c r="AZ4861" t="s">
        <v>1468</v>
      </c>
    </row>
    <row r="4862" spans="1:52" x14ac:dyDescent="0.25">
      <c r="A4862">
        <v>573001</v>
      </c>
      <c r="B4862" t="s">
        <v>25049</v>
      </c>
      <c r="C4862">
        <v>6800</v>
      </c>
      <c r="D4862" t="s">
        <v>1486</v>
      </c>
      <c r="E4862" t="s">
        <v>25050</v>
      </c>
      <c r="F4862">
        <v>29189811</v>
      </c>
      <c r="G4862">
        <v>1003332617</v>
      </c>
      <c r="H4862" t="s">
        <v>25051</v>
      </c>
      <c r="I4862" t="s">
        <v>25052</v>
      </c>
      <c r="J4862" t="s">
        <v>25053</v>
      </c>
      <c r="K4862" s="38" t="s">
        <v>19715</v>
      </c>
      <c r="L4862">
        <v>39</v>
      </c>
      <c r="P4862" s="5">
        <v>43784</v>
      </c>
      <c r="Q4862" t="s">
        <v>1557</v>
      </c>
      <c r="R4862">
        <v>573</v>
      </c>
      <c r="S4862" t="s">
        <v>9228</v>
      </c>
      <c r="U4862">
        <v>2</v>
      </c>
      <c r="V4862" t="s">
        <v>1546</v>
      </c>
      <c r="W4862">
        <v>1</v>
      </c>
      <c r="X4862" t="s">
        <v>36371</v>
      </c>
      <c r="Y4862">
        <v>6</v>
      </c>
      <c r="AA4862">
        <v>121</v>
      </c>
      <c r="AB4862" t="s">
        <v>1558</v>
      </c>
      <c r="AC4862">
        <v>1012</v>
      </c>
      <c r="AD4862" t="s">
        <v>1377</v>
      </c>
      <c r="AE4862">
        <v>1</v>
      </c>
      <c r="AF4862" t="s">
        <v>34807</v>
      </c>
      <c r="AG4862">
        <v>21</v>
      </c>
      <c r="AH4862" t="s">
        <v>40047</v>
      </c>
      <c r="AI4862">
        <v>573</v>
      </c>
      <c r="AJ4862" t="s">
        <v>9228</v>
      </c>
      <c r="AO4862" t="s">
        <v>25054</v>
      </c>
      <c r="AP4862" t="s">
        <v>25055</v>
      </c>
      <c r="AQ4862">
        <v>0</v>
      </c>
      <c r="AR4862" t="s">
        <v>1550</v>
      </c>
      <c r="AS4862" t="s">
        <v>11861</v>
      </c>
      <c r="AV4862">
        <v>55.5879659</v>
      </c>
      <c r="AW4862">
        <v>8.4167507199999996</v>
      </c>
      <c r="AX4862" t="s">
        <v>1551</v>
      </c>
      <c r="AY4862">
        <v>1083</v>
      </c>
      <c r="AZ4862" t="s">
        <v>1468</v>
      </c>
    </row>
    <row r="4863" spans="1:52" x14ac:dyDescent="0.25">
      <c r="A4863">
        <v>573002</v>
      </c>
      <c r="B4863" t="s">
        <v>25056</v>
      </c>
      <c r="C4863">
        <v>6852</v>
      </c>
      <c r="D4863" t="s">
        <v>13047</v>
      </c>
      <c r="E4863" t="s">
        <v>25057</v>
      </c>
      <c r="F4863">
        <v>29189811</v>
      </c>
      <c r="G4863">
        <v>1003332691</v>
      </c>
      <c r="H4863" t="s">
        <v>25058</v>
      </c>
      <c r="I4863" t="s">
        <v>25059</v>
      </c>
      <c r="J4863" t="s">
        <v>40531</v>
      </c>
      <c r="K4863" s="39">
        <v>4055</v>
      </c>
      <c r="L4863">
        <v>20</v>
      </c>
      <c r="P4863" s="5">
        <v>43283</v>
      </c>
      <c r="Q4863" t="s">
        <v>1557</v>
      </c>
      <c r="R4863">
        <v>573</v>
      </c>
      <c r="S4863" t="s">
        <v>9228</v>
      </c>
      <c r="T4863" s="5">
        <v>43312</v>
      </c>
      <c r="U4863">
        <v>2</v>
      </c>
      <c r="V4863" t="s">
        <v>1546</v>
      </c>
      <c r="W4863">
        <v>1</v>
      </c>
      <c r="X4863" t="s">
        <v>36371</v>
      </c>
      <c r="Y4863">
        <v>7</v>
      </c>
      <c r="AA4863">
        <v>121</v>
      </c>
      <c r="AB4863" t="s">
        <v>1558</v>
      </c>
      <c r="AC4863">
        <v>1012</v>
      </c>
      <c r="AD4863" t="s">
        <v>1377</v>
      </c>
      <c r="AE4863">
        <v>3</v>
      </c>
      <c r="AF4863" t="s">
        <v>1601</v>
      </c>
      <c r="AG4863">
        <v>21</v>
      </c>
      <c r="AH4863" t="s">
        <v>40047</v>
      </c>
      <c r="AI4863">
        <v>573</v>
      </c>
      <c r="AJ4863" t="s">
        <v>9228</v>
      </c>
      <c r="AO4863" t="s">
        <v>25060</v>
      </c>
      <c r="AP4863" t="s">
        <v>25061</v>
      </c>
      <c r="AQ4863">
        <v>0</v>
      </c>
      <c r="AR4863" t="s">
        <v>1550</v>
      </c>
      <c r="AS4863" t="s">
        <v>40532</v>
      </c>
      <c r="AV4863">
        <v>55.609356390000002</v>
      </c>
      <c r="AW4863">
        <v>8.3184116699999997</v>
      </c>
      <c r="AX4863" t="s">
        <v>1551</v>
      </c>
      <c r="AY4863">
        <v>1083</v>
      </c>
      <c r="AZ4863" t="s">
        <v>1468</v>
      </c>
    </row>
    <row r="4864" spans="1:52" x14ac:dyDescent="0.25">
      <c r="A4864">
        <v>573003</v>
      </c>
      <c r="B4864" t="s">
        <v>25062</v>
      </c>
      <c r="C4864">
        <v>6800</v>
      </c>
      <c r="D4864" t="s">
        <v>1486</v>
      </c>
      <c r="E4864" t="s">
        <v>25063</v>
      </c>
      <c r="F4864">
        <v>29189811</v>
      </c>
      <c r="G4864">
        <v>1003332873</v>
      </c>
      <c r="H4864" t="s">
        <v>25064</v>
      </c>
      <c r="I4864" t="s">
        <v>15311</v>
      </c>
      <c r="J4864" t="s">
        <v>25065</v>
      </c>
      <c r="K4864" s="39">
        <v>5538</v>
      </c>
      <c r="L4864">
        <v>81</v>
      </c>
      <c r="P4864" s="5">
        <v>44509</v>
      </c>
      <c r="Q4864" t="s">
        <v>1557</v>
      </c>
      <c r="R4864">
        <v>573</v>
      </c>
      <c r="S4864" t="s">
        <v>9228</v>
      </c>
      <c r="T4864" s="5">
        <v>44408</v>
      </c>
      <c r="U4864">
        <v>2</v>
      </c>
      <c r="V4864" t="s">
        <v>1546</v>
      </c>
      <c r="W4864">
        <v>1</v>
      </c>
      <c r="X4864" t="s">
        <v>36371</v>
      </c>
      <c r="Y4864">
        <v>10</v>
      </c>
      <c r="Z4864">
        <v>196708</v>
      </c>
      <c r="AA4864">
        <v>121</v>
      </c>
      <c r="AB4864" t="s">
        <v>1558</v>
      </c>
      <c r="AC4864">
        <v>1012</v>
      </c>
      <c r="AD4864" t="s">
        <v>1377</v>
      </c>
      <c r="AE4864">
        <v>3</v>
      </c>
      <c r="AF4864" t="s">
        <v>1601</v>
      </c>
      <c r="AG4864">
        <v>21</v>
      </c>
      <c r="AH4864" t="s">
        <v>40047</v>
      </c>
      <c r="AI4864">
        <v>573</v>
      </c>
      <c r="AJ4864" t="s">
        <v>9228</v>
      </c>
      <c r="AO4864" t="s">
        <v>25066</v>
      </c>
      <c r="AP4864" t="s">
        <v>25067</v>
      </c>
      <c r="AQ4864">
        <v>0</v>
      </c>
      <c r="AR4864" t="s">
        <v>1550</v>
      </c>
      <c r="AS4864" t="s">
        <v>25068</v>
      </c>
      <c r="AV4864">
        <v>55.630904549999997</v>
      </c>
      <c r="AW4864">
        <v>8.4819628799999993</v>
      </c>
      <c r="AX4864" t="s">
        <v>1551</v>
      </c>
      <c r="AY4864">
        <v>1083</v>
      </c>
      <c r="AZ4864" t="s">
        <v>1468</v>
      </c>
    </row>
    <row r="4865" spans="1:52" x14ac:dyDescent="0.25">
      <c r="A4865">
        <v>573004</v>
      </c>
      <c r="B4865" t="s">
        <v>25069</v>
      </c>
      <c r="C4865">
        <v>6800</v>
      </c>
      <c r="D4865" t="s">
        <v>1486</v>
      </c>
      <c r="E4865" t="s">
        <v>39125</v>
      </c>
      <c r="F4865">
        <v>29189811</v>
      </c>
      <c r="G4865">
        <v>1003332939</v>
      </c>
      <c r="H4865" t="s">
        <v>25070</v>
      </c>
      <c r="I4865" t="s">
        <v>25071</v>
      </c>
      <c r="J4865" t="s">
        <v>36065</v>
      </c>
      <c r="K4865" s="39">
        <v>5422</v>
      </c>
      <c r="L4865">
        <v>1</v>
      </c>
      <c r="P4865" s="5">
        <v>45700</v>
      </c>
      <c r="Q4865" t="s">
        <v>6912</v>
      </c>
      <c r="R4865">
        <v>573</v>
      </c>
      <c r="S4865" t="s">
        <v>9228</v>
      </c>
      <c r="U4865">
        <v>2</v>
      </c>
      <c r="V4865" t="s">
        <v>1546</v>
      </c>
      <c r="W4865">
        <v>1</v>
      </c>
      <c r="X4865" t="s">
        <v>36371</v>
      </c>
      <c r="Y4865">
        <v>7</v>
      </c>
      <c r="Z4865">
        <v>190308</v>
      </c>
      <c r="AA4865">
        <v>121</v>
      </c>
      <c r="AB4865" t="s">
        <v>1558</v>
      </c>
      <c r="AC4865">
        <v>1012</v>
      </c>
      <c r="AD4865" t="s">
        <v>1377</v>
      </c>
      <c r="AE4865">
        <v>1</v>
      </c>
      <c r="AF4865" t="s">
        <v>34807</v>
      </c>
      <c r="AG4865">
        <v>21</v>
      </c>
      <c r="AH4865" t="s">
        <v>40047</v>
      </c>
      <c r="AI4865">
        <v>573</v>
      </c>
      <c r="AJ4865" t="s">
        <v>9228</v>
      </c>
      <c r="AO4865" t="s">
        <v>25072</v>
      </c>
      <c r="AP4865" t="s">
        <v>25073</v>
      </c>
      <c r="AQ4865">
        <v>0</v>
      </c>
      <c r="AR4865" t="s">
        <v>1550</v>
      </c>
      <c r="AS4865" t="s">
        <v>36066</v>
      </c>
      <c r="AV4865">
        <v>55.725952419999999</v>
      </c>
      <c r="AW4865">
        <v>8.5318809200000008</v>
      </c>
      <c r="AX4865" t="s">
        <v>1551</v>
      </c>
      <c r="AY4865">
        <v>1083</v>
      </c>
      <c r="AZ4865" t="s">
        <v>1468</v>
      </c>
    </row>
    <row r="4866" spans="1:52" x14ac:dyDescent="0.25">
      <c r="A4866">
        <v>573005</v>
      </c>
      <c r="B4866" t="s">
        <v>25074</v>
      </c>
      <c r="C4866">
        <v>6851</v>
      </c>
      <c r="D4866" t="s">
        <v>25075</v>
      </c>
      <c r="E4866" t="s">
        <v>25076</v>
      </c>
      <c r="F4866">
        <v>29189811</v>
      </c>
      <c r="G4866">
        <v>1003332897</v>
      </c>
      <c r="H4866" t="s">
        <v>25077</v>
      </c>
      <c r="I4866" t="s">
        <v>25078</v>
      </c>
      <c r="J4866" t="s">
        <v>25079</v>
      </c>
      <c r="K4866" s="39">
        <v>5764</v>
      </c>
      <c r="L4866">
        <v>36</v>
      </c>
      <c r="P4866" s="5">
        <v>43356</v>
      </c>
      <c r="Q4866" t="s">
        <v>1557</v>
      </c>
      <c r="R4866">
        <v>573</v>
      </c>
      <c r="S4866" t="s">
        <v>9228</v>
      </c>
      <c r="U4866">
        <v>2</v>
      </c>
      <c r="V4866" t="s">
        <v>1546</v>
      </c>
      <c r="W4866">
        <v>1</v>
      </c>
      <c r="X4866" t="s">
        <v>36371</v>
      </c>
      <c r="Y4866">
        <v>7</v>
      </c>
      <c r="AA4866">
        <v>121</v>
      </c>
      <c r="AB4866" t="s">
        <v>1558</v>
      </c>
      <c r="AC4866">
        <v>1012</v>
      </c>
      <c r="AD4866" t="s">
        <v>1377</v>
      </c>
      <c r="AE4866">
        <v>1</v>
      </c>
      <c r="AF4866" t="s">
        <v>34807</v>
      </c>
      <c r="AG4866">
        <v>21</v>
      </c>
      <c r="AH4866" t="s">
        <v>40047</v>
      </c>
      <c r="AI4866">
        <v>573</v>
      </c>
      <c r="AJ4866" t="s">
        <v>9228</v>
      </c>
      <c r="AO4866" t="s">
        <v>25080</v>
      </c>
      <c r="AP4866" t="s">
        <v>25081</v>
      </c>
      <c r="AQ4866">
        <v>0</v>
      </c>
      <c r="AR4866" t="s">
        <v>1550</v>
      </c>
      <c r="AS4866" t="s">
        <v>5367</v>
      </c>
      <c r="AV4866">
        <v>55.63003381</v>
      </c>
      <c r="AW4866">
        <v>8.3707217899999993</v>
      </c>
      <c r="AX4866" t="s">
        <v>1551</v>
      </c>
      <c r="AY4866">
        <v>1083</v>
      </c>
      <c r="AZ4866" t="s">
        <v>1468</v>
      </c>
    </row>
    <row r="4867" spans="1:52" x14ac:dyDescent="0.25">
      <c r="A4867">
        <v>573006</v>
      </c>
      <c r="B4867" t="s">
        <v>41034</v>
      </c>
      <c r="C4867">
        <v>6800</v>
      </c>
      <c r="D4867" t="s">
        <v>1486</v>
      </c>
      <c r="E4867" t="s">
        <v>41035</v>
      </c>
      <c r="F4867">
        <v>29189811</v>
      </c>
      <c r="G4867">
        <v>1003332988</v>
      </c>
      <c r="H4867" t="s">
        <v>25082</v>
      </c>
      <c r="I4867" t="s">
        <v>25083</v>
      </c>
      <c r="J4867" t="s">
        <v>14812</v>
      </c>
      <c r="K4867" s="38" t="s">
        <v>14813</v>
      </c>
      <c r="L4867">
        <v>25</v>
      </c>
      <c r="P4867" s="5">
        <v>44004</v>
      </c>
      <c r="Q4867" t="s">
        <v>1557</v>
      </c>
      <c r="R4867">
        <v>573</v>
      </c>
      <c r="S4867" t="s">
        <v>9228</v>
      </c>
      <c r="U4867">
        <v>2</v>
      </c>
      <c r="V4867" t="s">
        <v>1546</v>
      </c>
      <c r="W4867">
        <v>1</v>
      </c>
      <c r="X4867" t="s">
        <v>36371</v>
      </c>
      <c r="Y4867">
        <v>10</v>
      </c>
      <c r="Z4867">
        <v>195608</v>
      </c>
      <c r="AA4867">
        <v>121</v>
      </c>
      <c r="AB4867" t="s">
        <v>1558</v>
      </c>
      <c r="AC4867">
        <v>1012</v>
      </c>
      <c r="AD4867" t="s">
        <v>1377</v>
      </c>
      <c r="AE4867">
        <v>1</v>
      </c>
      <c r="AF4867" t="s">
        <v>34807</v>
      </c>
      <c r="AG4867">
        <v>21</v>
      </c>
      <c r="AH4867" t="s">
        <v>40047</v>
      </c>
      <c r="AI4867">
        <v>573</v>
      </c>
      <c r="AJ4867" t="s">
        <v>9228</v>
      </c>
      <c r="AO4867" t="s">
        <v>25084</v>
      </c>
      <c r="AP4867" t="s">
        <v>25085</v>
      </c>
      <c r="AQ4867">
        <v>0</v>
      </c>
      <c r="AR4867" t="s">
        <v>1550</v>
      </c>
      <c r="AS4867" t="s">
        <v>14814</v>
      </c>
      <c r="AV4867">
        <v>55.611826639999997</v>
      </c>
      <c r="AW4867">
        <v>8.4882419799999997</v>
      </c>
      <c r="AX4867" t="s">
        <v>1551</v>
      </c>
      <c r="AY4867">
        <v>1083</v>
      </c>
      <c r="AZ4867" t="s">
        <v>1468</v>
      </c>
    </row>
    <row r="4868" spans="1:52" x14ac:dyDescent="0.25">
      <c r="A4868">
        <v>573008</v>
      </c>
      <c r="B4868" t="s">
        <v>25086</v>
      </c>
      <c r="C4868">
        <v>6800</v>
      </c>
      <c r="D4868" t="s">
        <v>1486</v>
      </c>
      <c r="E4868" t="s">
        <v>25087</v>
      </c>
      <c r="F4868">
        <v>29189811</v>
      </c>
      <c r="G4868">
        <v>1003332721</v>
      </c>
      <c r="I4868" t="s">
        <v>14797</v>
      </c>
      <c r="J4868" t="s">
        <v>25088</v>
      </c>
      <c r="K4868" s="39">
        <v>6390</v>
      </c>
      <c r="L4868" t="s">
        <v>14799</v>
      </c>
      <c r="P4868" s="5">
        <v>44509</v>
      </c>
      <c r="Q4868" t="s">
        <v>1557</v>
      </c>
      <c r="R4868">
        <v>573</v>
      </c>
      <c r="S4868" t="s">
        <v>9228</v>
      </c>
      <c r="T4868" s="5">
        <v>44408</v>
      </c>
      <c r="U4868">
        <v>2</v>
      </c>
      <c r="V4868" t="s">
        <v>1546</v>
      </c>
      <c r="W4868">
        <v>1</v>
      </c>
      <c r="X4868" t="s">
        <v>36371</v>
      </c>
      <c r="Y4868">
        <v>10</v>
      </c>
      <c r="AA4868">
        <v>121</v>
      </c>
      <c r="AB4868" t="s">
        <v>1558</v>
      </c>
      <c r="AC4868">
        <v>1012</v>
      </c>
      <c r="AD4868" t="s">
        <v>1377</v>
      </c>
      <c r="AE4868">
        <v>3</v>
      </c>
      <c r="AF4868" t="s">
        <v>1601</v>
      </c>
      <c r="AG4868">
        <v>21</v>
      </c>
      <c r="AH4868" t="s">
        <v>40047</v>
      </c>
      <c r="AI4868">
        <v>573</v>
      </c>
      <c r="AJ4868" t="s">
        <v>9228</v>
      </c>
      <c r="AO4868" t="s">
        <v>25089</v>
      </c>
      <c r="AP4868" t="s">
        <v>25090</v>
      </c>
      <c r="AQ4868">
        <v>0</v>
      </c>
      <c r="AR4868" t="s">
        <v>1550</v>
      </c>
      <c r="AS4868" t="s">
        <v>14801</v>
      </c>
      <c r="AV4868">
        <v>55.618871820000003</v>
      </c>
      <c r="AW4868">
        <v>8.4714553499999994</v>
      </c>
      <c r="AX4868" t="s">
        <v>1551</v>
      </c>
      <c r="AY4868">
        <v>1083</v>
      </c>
      <c r="AZ4868" t="s">
        <v>1468</v>
      </c>
    </row>
    <row r="4869" spans="1:52" x14ac:dyDescent="0.25">
      <c r="A4869">
        <v>573009</v>
      </c>
      <c r="B4869" t="s">
        <v>25091</v>
      </c>
      <c r="C4869">
        <v>6800</v>
      </c>
      <c r="D4869" t="s">
        <v>1486</v>
      </c>
      <c r="E4869" t="s">
        <v>39126</v>
      </c>
      <c r="F4869">
        <v>29189811</v>
      </c>
      <c r="G4869">
        <v>1003333030</v>
      </c>
      <c r="H4869" t="s">
        <v>25092</v>
      </c>
      <c r="I4869" t="s">
        <v>25093</v>
      </c>
      <c r="J4869" t="s">
        <v>25094</v>
      </c>
      <c r="K4869" s="39">
        <v>8366</v>
      </c>
      <c r="L4869">
        <v>18</v>
      </c>
      <c r="P4869" s="5">
        <v>45700</v>
      </c>
      <c r="Q4869" t="s">
        <v>6912</v>
      </c>
      <c r="R4869">
        <v>573</v>
      </c>
      <c r="S4869" t="s">
        <v>9228</v>
      </c>
      <c r="U4869">
        <v>2</v>
      </c>
      <c r="V4869" t="s">
        <v>1546</v>
      </c>
      <c r="W4869">
        <v>1</v>
      </c>
      <c r="X4869" t="s">
        <v>36371</v>
      </c>
      <c r="Y4869">
        <v>7</v>
      </c>
      <c r="Z4869">
        <v>191108</v>
      </c>
      <c r="AA4869">
        <v>121</v>
      </c>
      <c r="AB4869" t="s">
        <v>1558</v>
      </c>
      <c r="AC4869">
        <v>1012</v>
      </c>
      <c r="AD4869" t="s">
        <v>1377</v>
      </c>
      <c r="AE4869">
        <v>1</v>
      </c>
      <c r="AF4869" t="s">
        <v>34807</v>
      </c>
      <c r="AG4869">
        <v>21</v>
      </c>
      <c r="AH4869" t="s">
        <v>40047</v>
      </c>
      <c r="AI4869">
        <v>573</v>
      </c>
      <c r="AJ4869" t="s">
        <v>9228</v>
      </c>
      <c r="AO4869" t="s">
        <v>25072</v>
      </c>
      <c r="AP4869" t="s">
        <v>25095</v>
      </c>
      <c r="AQ4869">
        <v>0</v>
      </c>
      <c r="AR4869" t="s">
        <v>1550</v>
      </c>
      <c r="AS4869" t="s">
        <v>25096</v>
      </c>
      <c r="AV4869">
        <v>55.671273579999998</v>
      </c>
      <c r="AW4869">
        <v>8.5741232699999994</v>
      </c>
      <c r="AX4869" t="s">
        <v>1551</v>
      </c>
      <c r="AY4869">
        <v>1083</v>
      </c>
      <c r="AZ4869" t="s">
        <v>1468</v>
      </c>
    </row>
    <row r="4870" spans="1:52" x14ac:dyDescent="0.25">
      <c r="A4870">
        <v>573010</v>
      </c>
      <c r="B4870" t="s">
        <v>25097</v>
      </c>
      <c r="C4870">
        <v>6800</v>
      </c>
      <c r="D4870" t="s">
        <v>1486</v>
      </c>
      <c r="E4870" t="s">
        <v>25097</v>
      </c>
      <c r="F4870">
        <v>29556318</v>
      </c>
      <c r="G4870">
        <v>1003328622</v>
      </c>
      <c r="H4870" t="s">
        <v>25098</v>
      </c>
      <c r="I4870" t="s">
        <v>25099</v>
      </c>
      <c r="J4870" t="s">
        <v>25100</v>
      </c>
      <c r="K4870" s="39">
        <v>2207</v>
      </c>
      <c r="L4870">
        <v>72</v>
      </c>
      <c r="P4870" s="5">
        <v>45754</v>
      </c>
      <c r="Q4870" t="s">
        <v>1545</v>
      </c>
      <c r="U4870">
        <v>4</v>
      </c>
      <c r="V4870" t="s">
        <v>2004</v>
      </c>
      <c r="W4870">
        <v>1</v>
      </c>
      <c r="X4870" t="s">
        <v>36371</v>
      </c>
      <c r="Z4870">
        <v>196808</v>
      </c>
      <c r="AA4870">
        <v>131</v>
      </c>
      <c r="AB4870" t="s">
        <v>1988</v>
      </c>
      <c r="AC4870">
        <v>1061</v>
      </c>
      <c r="AD4870" t="s">
        <v>1988</v>
      </c>
      <c r="AE4870">
        <v>1</v>
      </c>
      <c r="AF4870" t="s">
        <v>34807</v>
      </c>
      <c r="AG4870">
        <v>99</v>
      </c>
      <c r="AH4870" t="s">
        <v>41429</v>
      </c>
      <c r="AI4870">
        <v>573</v>
      </c>
      <c r="AJ4870" t="s">
        <v>9228</v>
      </c>
      <c r="AO4870" t="s">
        <v>25101</v>
      </c>
      <c r="AP4870" t="s">
        <v>25102</v>
      </c>
      <c r="AQ4870">
        <v>0</v>
      </c>
      <c r="AR4870" t="s">
        <v>1550</v>
      </c>
      <c r="AS4870" t="s">
        <v>9231</v>
      </c>
      <c r="AV4870">
        <v>55.633993029999999</v>
      </c>
      <c r="AW4870">
        <v>8.4954262200000006</v>
      </c>
      <c r="AX4870" t="s">
        <v>1551</v>
      </c>
      <c r="AY4870">
        <v>1083</v>
      </c>
      <c r="AZ4870" t="s">
        <v>1468</v>
      </c>
    </row>
    <row r="4871" spans="1:52" x14ac:dyDescent="0.25">
      <c r="A4871">
        <v>573012</v>
      </c>
      <c r="B4871" t="s">
        <v>25103</v>
      </c>
      <c r="C4871">
        <v>6800</v>
      </c>
      <c r="D4871" t="s">
        <v>1486</v>
      </c>
      <c r="E4871" t="s">
        <v>39127</v>
      </c>
      <c r="F4871">
        <v>16217182</v>
      </c>
      <c r="G4871">
        <v>1001057504</v>
      </c>
      <c r="H4871" t="s">
        <v>25104</v>
      </c>
      <c r="I4871" t="s">
        <v>25105</v>
      </c>
      <c r="J4871" t="s">
        <v>25106</v>
      </c>
      <c r="K4871" s="39">
        <v>5349</v>
      </c>
      <c r="L4871">
        <v>45</v>
      </c>
      <c r="P4871" s="5">
        <v>44826</v>
      </c>
      <c r="Q4871" t="s">
        <v>1557</v>
      </c>
      <c r="U4871">
        <v>5</v>
      </c>
      <c r="V4871" t="s">
        <v>1859</v>
      </c>
      <c r="W4871">
        <v>1</v>
      </c>
      <c r="X4871" t="s">
        <v>36371</v>
      </c>
      <c r="Y4871">
        <v>9</v>
      </c>
      <c r="Z4871">
        <v>199208</v>
      </c>
      <c r="AA4871">
        <v>121</v>
      </c>
      <c r="AB4871" t="s">
        <v>1558</v>
      </c>
      <c r="AC4871">
        <v>1013</v>
      </c>
      <c r="AD4871" t="s">
        <v>1379</v>
      </c>
      <c r="AE4871">
        <v>1</v>
      </c>
      <c r="AF4871" t="s">
        <v>34807</v>
      </c>
      <c r="AG4871">
        <v>22</v>
      </c>
      <c r="AH4871" t="s">
        <v>40058</v>
      </c>
      <c r="AI4871">
        <v>573</v>
      </c>
      <c r="AJ4871" t="s">
        <v>9228</v>
      </c>
      <c r="AO4871" t="s">
        <v>25107</v>
      </c>
      <c r="AP4871" t="s">
        <v>25108</v>
      </c>
      <c r="AQ4871">
        <v>0</v>
      </c>
      <c r="AR4871" t="s">
        <v>1550</v>
      </c>
      <c r="AS4871" t="s">
        <v>25109</v>
      </c>
      <c r="AV4871">
        <v>55.673600489999998</v>
      </c>
      <c r="AW4871">
        <v>8.5124862100000005</v>
      </c>
      <c r="AX4871" t="s">
        <v>1551</v>
      </c>
      <c r="AY4871">
        <v>1083</v>
      </c>
      <c r="AZ4871" t="s">
        <v>1468</v>
      </c>
    </row>
    <row r="4872" spans="1:52" x14ac:dyDescent="0.25">
      <c r="A4872">
        <v>573014</v>
      </c>
      <c r="B4872" t="s">
        <v>39128</v>
      </c>
      <c r="C4872">
        <v>6800</v>
      </c>
      <c r="D4872" t="s">
        <v>1486</v>
      </c>
      <c r="E4872" t="s">
        <v>41036</v>
      </c>
      <c r="F4872">
        <v>27341098</v>
      </c>
      <c r="G4872">
        <v>1012979858</v>
      </c>
      <c r="I4872" t="s">
        <v>25110</v>
      </c>
      <c r="J4872" t="s">
        <v>39129</v>
      </c>
      <c r="K4872" s="38" t="s">
        <v>4169</v>
      </c>
      <c r="L4872">
        <v>81</v>
      </c>
      <c r="P4872" s="5">
        <v>43290</v>
      </c>
      <c r="Q4872" t="s">
        <v>1557</v>
      </c>
      <c r="R4872">
        <v>573</v>
      </c>
      <c r="S4872" t="s">
        <v>9228</v>
      </c>
      <c r="T4872" s="5">
        <v>43283</v>
      </c>
      <c r="U4872">
        <v>6</v>
      </c>
      <c r="V4872" t="s">
        <v>2318</v>
      </c>
      <c r="W4872">
        <v>1</v>
      </c>
      <c r="X4872" t="s">
        <v>36371</v>
      </c>
      <c r="Y4872">
        <v>9</v>
      </c>
      <c r="Z4872">
        <v>200608</v>
      </c>
      <c r="AA4872">
        <v>129</v>
      </c>
      <c r="AB4872" t="s">
        <v>1373</v>
      </c>
      <c r="AC4872">
        <v>1016</v>
      </c>
      <c r="AD4872" t="s">
        <v>1373</v>
      </c>
      <c r="AE4872">
        <v>3</v>
      </c>
      <c r="AF4872" t="s">
        <v>1601</v>
      </c>
      <c r="AG4872">
        <v>99</v>
      </c>
      <c r="AH4872" t="s">
        <v>41429</v>
      </c>
      <c r="AI4872">
        <v>573</v>
      </c>
      <c r="AJ4872" t="s">
        <v>9228</v>
      </c>
      <c r="AO4872" t="s">
        <v>25111</v>
      </c>
      <c r="AP4872" t="s">
        <v>25112</v>
      </c>
      <c r="AQ4872">
        <v>0</v>
      </c>
      <c r="AR4872" t="s">
        <v>1550</v>
      </c>
      <c r="AS4872" t="s">
        <v>39130</v>
      </c>
      <c r="AV4872">
        <v>55.730814865411503</v>
      </c>
      <c r="AW4872">
        <v>8.4668372804038992</v>
      </c>
      <c r="AX4872" t="s">
        <v>1551</v>
      </c>
      <c r="AY4872">
        <v>1083</v>
      </c>
      <c r="AZ4872" t="s">
        <v>1468</v>
      </c>
    </row>
    <row r="4873" spans="1:52" x14ac:dyDescent="0.25">
      <c r="A4873">
        <v>573200</v>
      </c>
      <c r="B4873" t="s">
        <v>25113</v>
      </c>
      <c r="C4873">
        <v>6800</v>
      </c>
      <c r="D4873" t="s">
        <v>1486</v>
      </c>
      <c r="E4873" t="s">
        <v>41037</v>
      </c>
      <c r="F4873">
        <v>29189811</v>
      </c>
      <c r="H4873" t="s">
        <v>25114</v>
      </c>
      <c r="I4873" t="s">
        <v>25115</v>
      </c>
      <c r="J4873" t="s">
        <v>14628</v>
      </c>
      <c r="K4873" s="39">
        <v>1011</v>
      </c>
      <c r="L4873">
        <v>2</v>
      </c>
      <c r="P4873" s="5">
        <v>43794</v>
      </c>
      <c r="Q4873" t="s">
        <v>1557</v>
      </c>
      <c r="R4873">
        <v>573</v>
      </c>
      <c r="S4873" t="s">
        <v>9228</v>
      </c>
      <c r="U4873">
        <v>2</v>
      </c>
      <c r="V4873" t="s">
        <v>1546</v>
      </c>
      <c r="W4873">
        <v>1</v>
      </c>
      <c r="X4873" t="s">
        <v>36371</v>
      </c>
      <c r="AA4873">
        <v>932</v>
      </c>
      <c r="AB4873" t="s">
        <v>40066</v>
      </c>
      <c r="AC4873">
        <v>2021</v>
      </c>
      <c r="AD4873" t="s">
        <v>40066</v>
      </c>
      <c r="AE4873">
        <v>2</v>
      </c>
      <c r="AF4873" t="s">
        <v>34828</v>
      </c>
      <c r="AG4873">
        <v>10</v>
      </c>
      <c r="AH4873" t="s">
        <v>40067</v>
      </c>
      <c r="AI4873">
        <v>573</v>
      </c>
      <c r="AJ4873" t="s">
        <v>9228</v>
      </c>
      <c r="AO4873" t="s">
        <v>25116</v>
      </c>
      <c r="AP4873" t="s">
        <v>25117</v>
      </c>
      <c r="AQ4873">
        <v>0</v>
      </c>
      <c r="AR4873" t="s">
        <v>1550</v>
      </c>
      <c r="AS4873" t="s">
        <v>14022</v>
      </c>
      <c r="AV4873">
        <v>55.626840340000001</v>
      </c>
      <c r="AW4873">
        <v>8.4639734299999994</v>
      </c>
      <c r="AX4873" t="s">
        <v>1551</v>
      </c>
      <c r="AY4873">
        <v>1083</v>
      </c>
      <c r="AZ4873" t="s">
        <v>1468</v>
      </c>
    </row>
    <row r="4874" spans="1:52" x14ac:dyDescent="0.25">
      <c r="A4874">
        <v>573210</v>
      </c>
      <c r="B4874" t="s">
        <v>25118</v>
      </c>
      <c r="C4874">
        <v>6800</v>
      </c>
      <c r="D4874" t="s">
        <v>1486</v>
      </c>
      <c r="E4874" t="s">
        <v>25119</v>
      </c>
      <c r="F4874">
        <v>29189811</v>
      </c>
      <c r="G4874">
        <v>1003332733</v>
      </c>
      <c r="H4874" t="s">
        <v>25120</v>
      </c>
      <c r="I4874" t="s">
        <v>25121</v>
      </c>
      <c r="J4874" t="s">
        <v>25122</v>
      </c>
      <c r="K4874" s="39">
        <v>5538</v>
      </c>
      <c r="L4874">
        <v>81</v>
      </c>
      <c r="P4874" s="5">
        <v>43511</v>
      </c>
      <c r="Q4874" t="s">
        <v>1557</v>
      </c>
      <c r="R4874">
        <v>573</v>
      </c>
      <c r="S4874" t="s">
        <v>9228</v>
      </c>
      <c r="U4874">
        <v>2</v>
      </c>
      <c r="V4874" t="s">
        <v>1546</v>
      </c>
      <c r="W4874">
        <v>1</v>
      </c>
      <c r="X4874" t="s">
        <v>36371</v>
      </c>
      <c r="Z4874">
        <v>197008</v>
      </c>
      <c r="AA4874">
        <v>125</v>
      </c>
      <c r="AB4874" t="s">
        <v>2372</v>
      </c>
      <c r="AC4874">
        <v>1014</v>
      </c>
      <c r="AD4874" t="s">
        <v>1381</v>
      </c>
      <c r="AE4874">
        <v>1</v>
      </c>
      <c r="AF4874" t="s">
        <v>34807</v>
      </c>
      <c r="AG4874">
        <v>24</v>
      </c>
      <c r="AH4874" t="s">
        <v>2372</v>
      </c>
      <c r="AI4874">
        <v>573</v>
      </c>
      <c r="AJ4874" t="s">
        <v>9228</v>
      </c>
      <c r="AO4874" t="s">
        <v>25123</v>
      </c>
      <c r="AP4874" t="s">
        <v>25124</v>
      </c>
      <c r="AQ4874">
        <v>0</v>
      </c>
      <c r="AR4874" t="s">
        <v>1550</v>
      </c>
      <c r="AS4874" t="s">
        <v>25068</v>
      </c>
      <c r="AV4874">
        <v>55.630904549999997</v>
      </c>
      <c r="AW4874">
        <v>8.4819628799999993</v>
      </c>
      <c r="AX4874" t="s">
        <v>1551</v>
      </c>
      <c r="AY4874">
        <v>1083</v>
      </c>
      <c r="AZ4874" t="s">
        <v>1468</v>
      </c>
    </row>
    <row r="4875" spans="1:52" x14ac:dyDescent="0.25">
      <c r="A4875">
        <v>573247</v>
      </c>
      <c r="B4875" t="s">
        <v>25125</v>
      </c>
      <c r="C4875">
        <v>6800</v>
      </c>
      <c r="D4875" t="s">
        <v>1486</v>
      </c>
      <c r="E4875" t="s">
        <v>25126</v>
      </c>
      <c r="F4875">
        <v>29554382</v>
      </c>
      <c r="G4875">
        <v>1003328671</v>
      </c>
      <c r="H4875" t="s">
        <v>25127</v>
      </c>
      <c r="I4875" t="s">
        <v>25128</v>
      </c>
      <c r="J4875" t="s">
        <v>9227</v>
      </c>
      <c r="K4875" s="39">
        <v>2207</v>
      </c>
      <c r="L4875">
        <v>70</v>
      </c>
      <c r="P4875" s="5">
        <v>45782</v>
      </c>
      <c r="Q4875" t="s">
        <v>2352</v>
      </c>
      <c r="T4875" s="5">
        <v>45782</v>
      </c>
      <c r="U4875">
        <v>4</v>
      </c>
      <c r="V4875" t="s">
        <v>2004</v>
      </c>
      <c r="W4875">
        <v>1</v>
      </c>
      <c r="X4875" t="s">
        <v>36371</v>
      </c>
      <c r="Z4875">
        <v>197808</v>
      </c>
      <c r="AA4875">
        <v>137</v>
      </c>
      <c r="AB4875" t="s">
        <v>2431</v>
      </c>
      <c r="AC4875">
        <v>1053</v>
      </c>
      <c r="AD4875" t="s">
        <v>2431</v>
      </c>
      <c r="AE4875">
        <v>3</v>
      </c>
      <c r="AF4875" t="s">
        <v>1601</v>
      </c>
      <c r="AG4875">
        <v>30</v>
      </c>
      <c r="AH4875" t="s">
        <v>2423</v>
      </c>
      <c r="AI4875">
        <v>573</v>
      </c>
      <c r="AJ4875" t="s">
        <v>9228</v>
      </c>
      <c r="AN4875">
        <v>561248</v>
      </c>
      <c r="AO4875" t="s">
        <v>25129</v>
      </c>
      <c r="AP4875" t="s">
        <v>24693</v>
      </c>
      <c r="AQ4875">
        <v>2</v>
      </c>
      <c r="AR4875" t="s">
        <v>2358</v>
      </c>
      <c r="AS4875" t="s">
        <v>9231</v>
      </c>
      <c r="AV4875">
        <v>55.63442096</v>
      </c>
      <c r="AW4875">
        <v>8.4942343000000005</v>
      </c>
      <c r="AX4875" t="s">
        <v>1551</v>
      </c>
      <c r="AY4875">
        <v>1083</v>
      </c>
      <c r="AZ4875" t="s">
        <v>1468</v>
      </c>
    </row>
    <row r="4876" spans="1:52" x14ac:dyDescent="0.25">
      <c r="A4876">
        <v>573300</v>
      </c>
      <c r="B4876" t="s">
        <v>25130</v>
      </c>
      <c r="C4876">
        <v>6800</v>
      </c>
      <c r="D4876" t="s">
        <v>1486</v>
      </c>
      <c r="E4876" t="s">
        <v>25131</v>
      </c>
      <c r="F4876">
        <v>52917514</v>
      </c>
      <c r="G4876">
        <v>1001996781</v>
      </c>
      <c r="H4876" t="s">
        <v>25132</v>
      </c>
      <c r="I4876" t="s">
        <v>25133</v>
      </c>
      <c r="J4876" t="s">
        <v>25134</v>
      </c>
      <c r="K4876" s="39">
        <v>2410</v>
      </c>
      <c r="L4876">
        <v>10</v>
      </c>
      <c r="P4876" s="5">
        <v>45784</v>
      </c>
      <c r="Q4876" t="s">
        <v>1895</v>
      </c>
      <c r="U4876">
        <v>5</v>
      </c>
      <c r="V4876" t="s">
        <v>1859</v>
      </c>
      <c r="W4876">
        <v>1</v>
      </c>
      <c r="X4876" t="s">
        <v>36371</v>
      </c>
      <c r="Z4876">
        <v>196010</v>
      </c>
      <c r="AA4876">
        <v>123</v>
      </c>
      <c r="AB4876" t="s">
        <v>1374</v>
      </c>
      <c r="AC4876">
        <v>1011</v>
      </c>
      <c r="AD4876" t="s">
        <v>1374</v>
      </c>
      <c r="AE4876">
        <v>1</v>
      </c>
      <c r="AF4876" t="s">
        <v>34807</v>
      </c>
      <c r="AG4876">
        <v>80</v>
      </c>
      <c r="AH4876" t="s">
        <v>1374</v>
      </c>
      <c r="AI4876">
        <v>573</v>
      </c>
      <c r="AJ4876" t="s">
        <v>9228</v>
      </c>
      <c r="AO4876" t="s">
        <v>25135</v>
      </c>
      <c r="AP4876" t="s">
        <v>25136</v>
      </c>
      <c r="AQ4876">
        <v>0</v>
      </c>
      <c r="AR4876" t="s">
        <v>1550</v>
      </c>
      <c r="AS4876" t="s">
        <v>25137</v>
      </c>
      <c r="AV4876">
        <v>55.622163290000003</v>
      </c>
      <c r="AW4876">
        <v>8.5255586099999991</v>
      </c>
      <c r="AX4876" t="s">
        <v>1551</v>
      </c>
      <c r="AY4876">
        <v>1083</v>
      </c>
      <c r="AZ4876" t="s">
        <v>1468</v>
      </c>
    </row>
    <row r="4877" spans="1:52" x14ac:dyDescent="0.25">
      <c r="A4877">
        <v>573375</v>
      </c>
      <c r="B4877" t="s">
        <v>25138</v>
      </c>
      <c r="C4877">
        <v>6800</v>
      </c>
      <c r="D4877" t="s">
        <v>1486</v>
      </c>
      <c r="E4877" t="s">
        <v>25139</v>
      </c>
      <c r="F4877">
        <v>35607919</v>
      </c>
      <c r="G4877">
        <v>1013555717</v>
      </c>
      <c r="H4877" t="s">
        <v>25140</v>
      </c>
      <c r="I4877" t="s">
        <v>25141</v>
      </c>
      <c r="J4877" t="s">
        <v>13609</v>
      </c>
      <c r="K4877" s="39">
        <v>9179</v>
      </c>
      <c r="L4877">
        <v>11</v>
      </c>
      <c r="P4877" s="5">
        <v>41600</v>
      </c>
      <c r="Q4877" t="s">
        <v>1557</v>
      </c>
      <c r="T4877" s="5">
        <v>41579</v>
      </c>
      <c r="U4877">
        <v>5</v>
      </c>
      <c r="V4877" t="s">
        <v>1859</v>
      </c>
      <c r="W4877">
        <v>8</v>
      </c>
      <c r="X4877" t="s">
        <v>34837</v>
      </c>
      <c r="Z4877">
        <v>199107</v>
      </c>
      <c r="AA4877">
        <v>127</v>
      </c>
      <c r="AB4877" t="s">
        <v>2291</v>
      </c>
      <c r="AC4877">
        <v>1052</v>
      </c>
      <c r="AD4877" t="s">
        <v>2291</v>
      </c>
      <c r="AE4877">
        <v>3</v>
      </c>
      <c r="AF4877" t="s">
        <v>1601</v>
      </c>
      <c r="AG4877">
        <v>86</v>
      </c>
      <c r="AH4877" t="s">
        <v>36476</v>
      </c>
      <c r="AI4877">
        <v>573</v>
      </c>
      <c r="AJ4877" t="s">
        <v>9228</v>
      </c>
      <c r="AO4877" t="s">
        <v>25142</v>
      </c>
      <c r="AP4877" t="s">
        <v>25143</v>
      </c>
      <c r="AQ4877">
        <v>0</v>
      </c>
      <c r="AR4877" t="s">
        <v>1550</v>
      </c>
      <c r="AS4877" t="s">
        <v>13612</v>
      </c>
      <c r="AV4877" s="6" t="s">
        <v>25144</v>
      </c>
      <c r="AW4877" s="6" t="s">
        <v>25145</v>
      </c>
      <c r="AX4877" t="s">
        <v>1551</v>
      </c>
      <c r="AY4877">
        <v>1083</v>
      </c>
      <c r="AZ4877" t="s">
        <v>1468</v>
      </c>
    </row>
    <row r="4878" spans="1:52" x14ac:dyDescent="0.25">
      <c r="A4878">
        <v>573401</v>
      </c>
      <c r="B4878" t="s">
        <v>25146</v>
      </c>
      <c r="C4878">
        <v>6800</v>
      </c>
      <c r="D4878" t="s">
        <v>1486</v>
      </c>
      <c r="E4878" t="s">
        <v>25147</v>
      </c>
      <c r="F4878">
        <v>29611610</v>
      </c>
      <c r="G4878">
        <v>1003401602</v>
      </c>
      <c r="H4878" t="s">
        <v>25148</v>
      </c>
      <c r="I4878" t="s">
        <v>25149</v>
      </c>
      <c r="J4878" t="s">
        <v>9227</v>
      </c>
      <c r="K4878" s="39">
        <v>2207</v>
      </c>
      <c r="L4878">
        <v>70</v>
      </c>
      <c r="P4878" s="5">
        <v>43794</v>
      </c>
      <c r="Q4878" t="s">
        <v>1557</v>
      </c>
      <c r="U4878">
        <v>4</v>
      </c>
      <c r="V4878" t="s">
        <v>2004</v>
      </c>
      <c r="W4878">
        <v>1</v>
      </c>
      <c r="X4878" t="s">
        <v>36371</v>
      </c>
      <c r="Z4878">
        <v>199901</v>
      </c>
      <c r="AA4878">
        <v>241</v>
      </c>
      <c r="AB4878" t="s">
        <v>2790</v>
      </c>
      <c r="AC4878">
        <v>1071</v>
      </c>
      <c r="AD4878" t="s">
        <v>1376</v>
      </c>
      <c r="AE4878">
        <v>1</v>
      </c>
      <c r="AF4878" t="s">
        <v>34807</v>
      </c>
      <c r="AG4878">
        <v>99</v>
      </c>
      <c r="AH4878" t="s">
        <v>41429</v>
      </c>
      <c r="AI4878">
        <v>573</v>
      </c>
      <c r="AJ4878" t="s">
        <v>9228</v>
      </c>
      <c r="AO4878" t="s">
        <v>25150</v>
      </c>
      <c r="AP4878" t="s">
        <v>25151</v>
      </c>
      <c r="AQ4878">
        <v>0</v>
      </c>
      <c r="AR4878" t="s">
        <v>1550</v>
      </c>
      <c r="AS4878" t="s">
        <v>9231</v>
      </c>
      <c r="AV4878">
        <v>55.63442096</v>
      </c>
      <c r="AW4878">
        <v>8.4942343000000005</v>
      </c>
      <c r="AX4878" t="s">
        <v>1551</v>
      </c>
      <c r="AY4878">
        <v>1083</v>
      </c>
      <c r="AZ4878" t="s">
        <v>1468</v>
      </c>
    </row>
    <row r="4879" spans="1:52" x14ac:dyDescent="0.25">
      <c r="A4879">
        <v>573405</v>
      </c>
      <c r="B4879" t="s">
        <v>25152</v>
      </c>
      <c r="C4879">
        <v>6800</v>
      </c>
      <c r="D4879" t="s">
        <v>1486</v>
      </c>
      <c r="E4879" t="s">
        <v>25153</v>
      </c>
      <c r="F4879">
        <v>16287180</v>
      </c>
      <c r="G4879">
        <v>1010471962</v>
      </c>
      <c r="H4879" t="s">
        <v>25154</v>
      </c>
      <c r="I4879" t="s">
        <v>25155</v>
      </c>
      <c r="J4879" t="s">
        <v>25156</v>
      </c>
      <c r="K4879" s="39">
        <v>3175</v>
      </c>
      <c r="L4879">
        <v>127</v>
      </c>
      <c r="P4879" s="5">
        <v>43432</v>
      </c>
      <c r="Q4879" t="s">
        <v>1557</v>
      </c>
      <c r="T4879" s="5">
        <v>43405</v>
      </c>
      <c r="U4879">
        <v>1</v>
      </c>
      <c r="V4879" t="s">
        <v>2147</v>
      </c>
      <c r="W4879">
        <v>3</v>
      </c>
      <c r="X4879" t="s">
        <v>2720</v>
      </c>
      <c r="Z4879">
        <v>192304</v>
      </c>
      <c r="AA4879">
        <v>292</v>
      </c>
      <c r="AB4879" t="s">
        <v>2772</v>
      </c>
      <c r="AC4879">
        <v>1082</v>
      </c>
      <c r="AD4879" t="s">
        <v>2722</v>
      </c>
      <c r="AE4879">
        <v>3</v>
      </c>
      <c r="AF4879" t="s">
        <v>1601</v>
      </c>
      <c r="AG4879">
        <v>99</v>
      </c>
      <c r="AH4879" t="s">
        <v>41429</v>
      </c>
      <c r="AI4879">
        <v>573</v>
      </c>
      <c r="AJ4879" t="s">
        <v>9228</v>
      </c>
      <c r="AO4879" t="s">
        <v>25157</v>
      </c>
      <c r="AP4879" t="s">
        <v>25158</v>
      </c>
      <c r="AQ4879">
        <v>0</v>
      </c>
      <c r="AR4879" t="s">
        <v>1550</v>
      </c>
      <c r="AS4879" t="s">
        <v>25159</v>
      </c>
      <c r="AV4879">
        <v>55.609945920000001</v>
      </c>
      <c r="AW4879">
        <v>8.4700806400000008</v>
      </c>
      <c r="AX4879" t="s">
        <v>1551</v>
      </c>
      <c r="AY4879">
        <v>1083</v>
      </c>
      <c r="AZ4879" t="s">
        <v>1468</v>
      </c>
    </row>
    <row r="4880" spans="1:52" x14ac:dyDescent="0.25">
      <c r="A4880">
        <v>575000</v>
      </c>
      <c r="B4880" t="s">
        <v>8834</v>
      </c>
      <c r="C4880">
        <v>6600</v>
      </c>
      <c r="D4880" t="s">
        <v>1487</v>
      </c>
      <c r="E4880" t="s">
        <v>8834</v>
      </c>
      <c r="F4880">
        <v>29189838</v>
      </c>
      <c r="I4880" t="s">
        <v>25160</v>
      </c>
      <c r="J4880" t="s">
        <v>41038</v>
      </c>
      <c r="K4880" s="39">
        <v>6470</v>
      </c>
      <c r="L4880">
        <v>3</v>
      </c>
      <c r="P4880" s="5">
        <v>43794</v>
      </c>
      <c r="Q4880" t="s">
        <v>1557</v>
      </c>
      <c r="R4880">
        <v>575</v>
      </c>
      <c r="S4880" t="s">
        <v>8834</v>
      </c>
      <c r="U4880">
        <v>2</v>
      </c>
      <c r="V4880" t="s">
        <v>1546</v>
      </c>
      <c r="W4880">
        <v>5</v>
      </c>
      <c r="X4880" t="s">
        <v>41387</v>
      </c>
      <c r="Z4880">
        <v>200701</v>
      </c>
      <c r="AA4880">
        <v>923</v>
      </c>
      <c r="AB4880" t="s">
        <v>1547</v>
      </c>
      <c r="AC4880">
        <v>2013</v>
      </c>
      <c r="AD4880" t="s">
        <v>1547</v>
      </c>
      <c r="AE4880">
        <v>1</v>
      </c>
      <c r="AF4880" t="s">
        <v>34807</v>
      </c>
      <c r="AG4880">
        <v>99</v>
      </c>
      <c r="AH4880" t="s">
        <v>41429</v>
      </c>
      <c r="AI4880">
        <v>575</v>
      </c>
      <c r="AJ4880" t="s">
        <v>8834</v>
      </c>
      <c r="AO4880" t="s">
        <v>25161</v>
      </c>
      <c r="AP4880" t="s">
        <v>24939</v>
      </c>
      <c r="AQ4880">
        <v>0</v>
      </c>
      <c r="AR4880" t="s">
        <v>1550</v>
      </c>
      <c r="AS4880" t="s">
        <v>41039</v>
      </c>
      <c r="AT4880" t="s">
        <v>40086</v>
      </c>
      <c r="AV4880">
        <v>55.477417729999999</v>
      </c>
      <c r="AW4880">
        <v>9.1372249500000002</v>
      </c>
      <c r="AX4880" t="s">
        <v>1551</v>
      </c>
      <c r="AY4880">
        <v>1083</v>
      </c>
      <c r="AZ4880" t="s">
        <v>1468</v>
      </c>
    </row>
    <row r="4881" spans="1:52" x14ac:dyDescent="0.25">
      <c r="A4881">
        <v>575001</v>
      </c>
      <c r="B4881" t="s">
        <v>25162</v>
      </c>
      <c r="C4881">
        <v>6600</v>
      </c>
      <c r="D4881" t="s">
        <v>1487</v>
      </c>
      <c r="E4881" t="s">
        <v>39131</v>
      </c>
      <c r="F4881">
        <v>29189838</v>
      </c>
      <c r="G4881">
        <v>1003333236</v>
      </c>
      <c r="H4881" t="s">
        <v>25163</v>
      </c>
      <c r="I4881" t="s">
        <v>25164</v>
      </c>
      <c r="J4881" t="s">
        <v>41802</v>
      </c>
      <c r="K4881" s="39">
        <v>9750</v>
      </c>
      <c r="L4881">
        <v>22</v>
      </c>
      <c r="P4881" s="5">
        <v>44271</v>
      </c>
      <c r="Q4881" t="s">
        <v>1557</v>
      </c>
      <c r="R4881">
        <v>575</v>
      </c>
      <c r="S4881" t="s">
        <v>8834</v>
      </c>
      <c r="U4881">
        <v>2</v>
      </c>
      <c r="V4881" t="s">
        <v>1546</v>
      </c>
      <c r="W4881">
        <v>1</v>
      </c>
      <c r="X4881" t="s">
        <v>36371</v>
      </c>
      <c r="Y4881">
        <v>6</v>
      </c>
      <c r="Z4881">
        <v>195908</v>
      </c>
      <c r="AA4881">
        <v>121</v>
      </c>
      <c r="AB4881" t="s">
        <v>1558</v>
      </c>
      <c r="AC4881">
        <v>1012</v>
      </c>
      <c r="AD4881" t="s">
        <v>1377</v>
      </c>
      <c r="AE4881">
        <v>1</v>
      </c>
      <c r="AF4881" t="s">
        <v>34807</v>
      </c>
      <c r="AG4881">
        <v>21</v>
      </c>
      <c r="AH4881" t="s">
        <v>40047</v>
      </c>
      <c r="AI4881">
        <v>575</v>
      </c>
      <c r="AJ4881" t="s">
        <v>8834</v>
      </c>
      <c r="AO4881" t="s">
        <v>25165</v>
      </c>
      <c r="AP4881" t="s">
        <v>25166</v>
      </c>
      <c r="AQ4881">
        <v>0</v>
      </c>
      <c r="AR4881" t="s">
        <v>1550</v>
      </c>
      <c r="AS4881" t="s">
        <v>41495</v>
      </c>
      <c r="AU4881" t="s">
        <v>25167</v>
      </c>
      <c r="AV4881">
        <v>55.479726669999998</v>
      </c>
      <c r="AW4881">
        <v>9.2383649900000009</v>
      </c>
      <c r="AX4881" t="s">
        <v>1551</v>
      </c>
      <c r="AY4881">
        <v>1083</v>
      </c>
      <c r="AZ4881" t="s">
        <v>1468</v>
      </c>
    </row>
    <row r="4882" spans="1:52" x14ac:dyDescent="0.25">
      <c r="A4882">
        <v>575002</v>
      </c>
      <c r="B4882" t="s">
        <v>25168</v>
      </c>
      <c r="C4882">
        <v>6600</v>
      </c>
      <c r="D4882" t="s">
        <v>1487</v>
      </c>
      <c r="E4882" t="s">
        <v>25169</v>
      </c>
      <c r="F4882">
        <v>29189838</v>
      </c>
      <c r="G4882">
        <v>1003333212</v>
      </c>
      <c r="H4882" t="s">
        <v>25170</v>
      </c>
      <c r="I4882" t="s">
        <v>25171</v>
      </c>
      <c r="J4882" t="s">
        <v>25172</v>
      </c>
      <c r="K4882" s="39">
        <v>5050</v>
      </c>
      <c r="L4882">
        <v>86</v>
      </c>
      <c r="P4882" s="5">
        <v>43784</v>
      </c>
      <c r="Q4882" t="s">
        <v>1557</v>
      </c>
      <c r="R4882">
        <v>575</v>
      </c>
      <c r="S4882" t="s">
        <v>8834</v>
      </c>
      <c r="U4882">
        <v>2</v>
      </c>
      <c r="V4882" t="s">
        <v>1546</v>
      </c>
      <c r="W4882">
        <v>1</v>
      </c>
      <c r="X4882" t="s">
        <v>36371</v>
      </c>
      <c r="Y4882">
        <v>6</v>
      </c>
      <c r="Z4882">
        <v>195308</v>
      </c>
      <c r="AA4882">
        <v>121</v>
      </c>
      <c r="AB4882" t="s">
        <v>1558</v>
      </c>
      <c r="AC4882">
        <v>1012</v>
      </c>
      <c r="AD4882" t="s">
        <v>1377</v>
      </c>
      <c r="AE4882">
        <v>1</v>
      </c>
      <c r="AF4882" t="s">
        <v>34807</v>
      </c>
      <c r="AG4882">
        <v>21</v>
      </c>
      <c r="AH4882" t="s">
        <v>40047</v>
      </c>
      <c r="AI4882">
        <v>575</v>
      </c>
      <c r="AJ4882" t="s">
        <v>8834</v>
      </c>
      <c r="AO4882" t="s">
        <v>25173</v>
      </c>
      <c r="AP4882" t="s">
        <v>25174</v>
      </c>
      <c r="AQ4882">
        <v>0</v>
      </c>
      <c r="AR4882" t="s">
        <v>1550</v>
      </c>
      <c r="AS4882" t="s">
        <v>25175</v>
      </c>
      <c r="AU4882" t="s">
        <v>25176</v>
      </c>
      <c r="AV4882">
        <v>55.470364940000003</v>
      </c>
      <c r="AW4882">
        <v>9.0826745199999994</v>
      </c>
      <c r="AX4882" t="s">
        <v>1551</v>
      </c>
      <c r="AY4882">
        <v>1083</v>
      </c>
      <c r="AZ4882" t="s">
        <v>1468</v>
      </c>
    </row>
    <row r="4883" spans="1:52" x14ac:dyDescent="0.25">
      <c r="A4883">
        <v>575003</v>
      </c>
      <c r="B4883" t="s">
        <v>25177</v>
      </c>
      <c r="C4883">
        <v>6600</v>
      </c>
      <c r="D4883" t="s">
        <v>1487</v>
      </c>
      <c r="E4883" t="s">
        <v>39132</v>
      </c>
      <c r="F4883">
        <v>29189838</v>
      </c>
      <c r="G4883">
        <v>1012338739</v>
      </c>
      <c r="H4883" t="s">
        <v>25178</v>
      </c>
      <c r="I4883" t="s">
        <v>25179</v>
      </c>
      <c r="J4883" t="s">
        <v>25180</v>
      </c>
      <c r="K4883" s="39">
        <v>3700</v>
      </c>
      <c r="L4883">
        <v>16</v>
      </c>
      <c r="P4883" s="5">
        <v>43784</v>
      </c>
      <c r="Q4883" t="s">
        <v>1557</v>
      </c>
      <c r="R4883">
        <v>575</v>
      </c>
      <c r="S4883" t="s">
        <v>8834</v>
      </c>
      <c r="U4883">
        <v>2</v>
      </c>
      <c r="V4883" t="s">
        <v>1546</v>
      </c>
      <c r="W4883">
        <v>1</v>
      </c>
      <c r="X4883" t="s">
        <v>36371</v>
      </c>
      <c r="Y4883">
        <v>10</v>
      </c>
      <c r="AA4883">
        <v>121</v>
      </c>
      <c r="AB4883" t="s">
        <v>1558</v>
      </c>
      <c r="AC4883">
        <v>1012</v>
      </c>
      <c r="AD4883" t="s">
        <v>1377</v>
      </c>
      <c r="AE4883">
        <v>1</v>
      </c>
      <c r="AF4883" t="s">
        <v>34807</v>
      </c>
      <c r="AG4883">
        <v>21</v>
      </c>
      <c r="AH4883" t="s">
        <v>40047</v>
      </c>
      <c r="AI4883">
        <v>575</v>
      </c>
      <c r="AJ4883" t="s">
        <v>8834</v>
      </c>
      <c r="AO4883" t="s">
        <v>25181</v>
      </c>
      <c r="AP4883" t="s">
        <v>25182</v>
      </c>
      <c r="AQ4883">
        <v>0</v>
      </c>
      <c r="AR4883" t="s">
        <v>1550</v>
      </c>
      <c r="AS4883" t="s">
        <v>10428</v>
      </c>
      <c r="AV4883">
        <v>55.47496821</v>
      </c>
      <c r="AW4883">
        <v>9.1264695099999997</v>
      </c>
      <c r="AX4883" t="s">
        <v>1551</v>
      </c>
      <c r="AY4883">
        <v>1083</v>
      </c>
      <c r="AZ4883" t="s">
        <v>1468</v>
      </c>
    </row>
    <row r="4884" spans="1:52" x14ac:dyDescent="0.25">
      <c r="A4884">
        <v>575004</v>
      </c>
      <c r="B4884" t="s">
        <v>36067</v>
      </c>
      <c r="C4884">
        <v>6622</v>
      </c>
      <c r="D4884" t="s">
        <v>36068</v>
      </c>
      <c r="E4884" t="s">
        <v>36069</v>
      </c>
      <c r="F4884">
        <v>29189838</v>
      </c>
      <c r="G4884">
        <v>1003333303</v>
      </c>
      <c r="H4884" t="s">
        <v>25183</v>
      </c>
      <c r="I4884" t="s">
        <v>25184</v>
      </c>
      <c r="J4884" t="s">
        <v>19041</v>
      </c>
      <c r="K4884" s="39">
        <v>8936</v>
      </c>
      <c r="L4884">
        <v>10</v>
      </c>
      <c r="P4884" s="5">
        <v>44222</v>
      </c>
      <c r="Q4884" t="s">
        <v>1557</v>
      </c>
      <c r="R4884">
        <v>575</v>
      </c>
      <c r="S4884" t="s">
        <v>8834</v>
      </c>
      <c r="U4884">
        <v>2</v>
      </c>
      <c r="V4884" t="s">
        <v>1546</v>
      </c>
      <c r="W4884">
        <v>1</v>
      </c>
      <c r="X4884" t="s">
        <v>36371</v>
      </c>
      <c r="Y4884">
        <v>9</v>
      </c>
      <c r="AA4884">
        <v>121</v>
      </c>
      <c r="AB4884" t="s">
        <v>1558</v>
      </c>
      <c r="AC4884">
        <v>1012</v>
      </c>
      <c r="AD4884" t="s">
        <v>1377</v>
      </c>
      <c r="AE4884">
        <v>1</v>
      </c>
      <c r="AF4884" t="s">
        <v>34807</v>
      </c>
      <c r="AG4884">
        <v>21</v>
      </c>
      <c r="AH4884" t="s">
        <v>40047</v>
      </c>
      <c r="AI4884">
        <v>575</v>
      </c>
      <c r="AJ4884" t="s">
        <v>8834</v>
      </c>
      <c r="AO4884" t="s">
        <v>25185</v>
      </c>
      <c r="AP4884" t="s">
        <v>25186</v>
      </c>
      <c r="AQ4884">
        <v>0</v>
      </c>
      <c r="AR4884" t="s">
        <v>1550</v>
      </c>
      <c r="AS4884" t="s">
        <v>7328</v>
      </c>
      <c r="AV4884">
        <v>55.57144761</v>
      </c>
      <c r="AW4884">
        <v>9.1370995199999996</v>
      </c>
      <c r="AX4884" t="s">
        <v>1551</v>
      </c>
      <c r="AY4884">
        <v>1083</v>
      </c>
      <c r="AZ4884" t="s">
        <v>1468</v>
      </c>
    </row>
    <row r="4885" spans="1:52" x14ac:dyDescent="0.25">
      <c r="A4885">
        <v>575005</v>
      </c>
      <c r="B4885" t="s">
        <v>39133</v>
      </c>
      <c r="C4885">
        <v>6621</v>
      </c>
      <c r="D4885" t="s">
        <v>8831</v>
      </c>
      <c r="E4885" t="s">
        <v>39134</v>
      </c>
      <c r="F4885">
        <v>29189838</v>
      </c>
      <c r="G4885">
        <v>1003333339</v>
      </c>
      <c r="H4885" t="s">
        <v>25187</v>
      </c>
      <c r="I4885" t="s">
        <v>25188</v>
      </c>
      <c r="J4885" t="s">
        <v>42417</v>
      </c>
      <c r="K4885" s="39">
        <v>7338</v>
      </c>
      <c r="L4885">
        <v>2</v>
      </c>
      <c r="P4885" s="5">
        <v>44804</v>
      </c>
      <c r="Q4885" t="s">
        <v>1557</v>
      </c>
      <c r="R4885">
        <v>575</v>
      </c>
      <c r="S4885" t="s">
        <v>8834</v>
      </c>
      <c r="U4885">
        <v>2</v>
      </c>
      <c r="V4885" t="s">
        <v>1546</v>
      </c>
      <c r="W4885">
        <v>1</v>
      </c>
      <c r="X4885" t="s">
        <v>36371</v>
      </c>
      <c r="Y4885">
        <v>7</v>
      </c>
      <c r="AA4885">
        <v>121</v>
      </c>
      <c r="AB4885" t="s">
        <v>1558</v>
      </c>
      <c r="AC4885">
        <v>1012</v>
      </c>
      <c r="AD4885" t="s">
        <v>1377</v>
      </c>
      <c r="AE4885">
        <v>1</v>
      </c>
      <c r="AF4885" t="s">
        <v>34807</v>
      </c>
      <c r="AG4885">
        <v>21</v>
      </c>
      <c r="AH4885" t="s">
        <v>40047</v>
      </c>
      <c r="AI4885">
        <v>575</v>
      </c>
      <c r="AJ4885" t="s">
        <v>8834</v>
      </c>
      <c r="AO4885" t="s">
        <v>25189</v>
      </c>
      <c r="AP4885" t="s">
        <v>25190</v>
      </c>
      <c r="AQ4885">
        <v>0</v>
      </c>
      <c r="AR4885" t="s">
        <v>1550</v>
      </c>
      <c r="AS4885" t="s">
        <v>16158</v>
      </c>
      <c r="AV4885">
        <v>55.525614429999997</v>
      </c>
      <c r="AW4885">
        <v>9.2082349800000003</v>
      </c>
      <c r="AX4885" t="s">
        <v>1551</v>
      </c>
      <c r="AY4885">
        <v>1083</v>
      </c>
      <c r="AZ4885" t="s">
        <v>1468</v>
      </c>
    </row>
    <row r="4886" spans="1:52" x14ac:dyDescent="0.25">
      <c r="A4886">
        <v>575007</v>
      </c>
      <c r="B4886" t="s">
        <v>36070</v>
      </c>
      <c r="C4886">
        <v>6600</v>
      </c>
      <c r="D4886" t="s">
        <v>1487</v>
      </c>
      <c r="E4886" t="s">
        <v>36071</v>
      </c>
      <c r="F4886">
        <v>29189838</v>
      </c>
      <c r="G4886">
        <v>1003333182</v>
      </c>
      <c r="H4886" t="s">
        <v>25191</v>
      </c>
      <c r="I4886" t="s">
        <v>25192</v>
      </c>
      <c r="J4886" t="s">
        <v>36072</v>
      </c>
      <c r="K4886" s="39">
        <v>4749</v>
      </c>
      <c r="L4886">
        <v>14</v>
      </c>
      <c r="P4886" s="5">
        <v>40736</v>
      </c>
      <c r="Q4886" t="s">
        <v>1557</v>
      </c>
      <c r="R4886">
        <v>575</v>
      </c>
      <c r="S4886" t="s">
        <v>8834</v>
      </c>
      <c r="T4886" s="5">
        <v>40755</v>
      </c>
      <c r="U4886">
        <v>2</v>
      </c>
      <c r="V4886" t="s">
        <v>1546</v>
      </c>
      <c r="W4886">
        <v>1</v>
      </c>
      <c r="X4886" t="s">
        <v>36371</v>
      </c>
      <c r="Y4886">
        <v>7</v>
      </c>
      <c r="AA4886">
        <v>121</v>
      </c>
      <c r="AB4886" t="s">
        <v>1558</v>
      </c>
      <c r="AC4886">
        <v>1012</v>
      </c>
      <c r="AD4886" t="s">
        <v>1377</v>
      </c>
      <c r="AE4886">
        <v>3</v>
      </c>
      <c r="AF4886" t="s">
        <v>1601</v>
      </c>
      <c r="AG4886">
        <v>21</v>
      </c>
      <c r="AH4886" t="s">
        <v>40047</v>
      </c>
      <c r="AI4886">
        <v>575</v>
      </c>
      <c r="AJ4886" t="s">
        <v>8834</v>
      </c>
      <c r="AK4886">
        <v>2</v>
      </c>
      <c r="AL4886" t="s">
        <v>1618</v>
      </c>
      <c r="AM4886">
        <v>575011</v>
      </c>
      <c r="AO4886" t="s">
        <v>25193</v>
      </c>
      <c r="AP4886" t="s">
        <v>25194</v>
      </c>
      <c r="AQ4886">
        <v>0</v>
      </c>
      <c r="AR4886" t="s">
        <v>1550</v>
      </c>
      <c r="AS4886" t="s">
        <v>36073</v>
      </c>
      <c r="AV4886" s="6" t="s">
        <v>25195</v>
      </c>
      <c r="AW4886" s="6" t="s">
        <v>25196</v>
      </c>
      <c r="AX4886" t="s">
        <v>1551</v>
      </c>
      <c r="AY4886">
        <v>1083</v>
      </c>
      <c r="AZ4886" t="s">
        <v>1468</v>
      </c>
    </row>
    <row r="4887" spans="1:52" x14ac:dyDescent="0.25">
      <c r="A4887">
        <v>575011</v>
      </c>
      <c r="B4887" t="s">
        <v>41803</v>
      </c>
      <c r="C4887">
        <v>6600</v>
      </c>
      <c r="D4887" t="s">
        <v>1487</v>
      </c>
      <c r="E4887" t="s">
        <v>41804</v>
      </c>
      <c r="F4887">
        <v>29189838</v>
      </c>
      <c r="G4887">
        <v>1003333455</v>
      </c>
      <c r="H4887" t="s">
        <v>25197</v>
      </c>
      <c r="I4887" t="s">
        <v>25198</v>
      </c>
      <c r="J4887" t="s">
        <v>25199</v>
      </c>
      <c r="K4887" s="39">
        <v>5525</v>
      </c>
      <c r="L4887">
        <v>17</v>
      </c>
      <c r="P4887" s="5">
        <v>45055</v>
      </c>
      <c r="Q4887" t="s">
        <v>1557</v>
      </c>
      <c r="R4887">
        <v>575</v>
      </c>
      <c r="S4887" t="s">
        <v>8834</v>
      </c>
      <c r="U4887">
        <v>2</v>
      </c>
      <c r="V4887" t="s">
        <v>1546</v>
      </c>
      <c r="W4887">
        <v>1</v>
      </c>
      <c r="X4887" t="s">
        <v>36371</v>
      </c>
      <c r="Y4887">
        <v>10</v>
      </c>
      <c r="Z4887">
        <v>196408</v>
      </c>
      <c r="AA4887">
        <v>121</v>
      </c>
      <c r="AB4887" t="s">
        <v>1558</v>
      </c>
      <c r="AC4887">
        <v>1012</v>
      </c>
      <c r="AD4887" t="s">
        <v>1377</v>
      </c>
      <c r="AE4887">
        <v>1</v>
      </c>
      <c r="AF4887" t="s">
        <v>34807</v>
      </c>
      <c r="AG4887">
        <v>21</v>
      </c>
      <c r="AH4887" t="s">
        <v>40047</v>
      </c>
      <c r="AI4887">
        <v>575</v>
      </c>
      <c r="AJ4887" t="s">
        <v>8834</v>
      </c>
      <c r="AO4887" t="s">
        <v>25200</v>
      </c>
      <c r="AP4887" t="s">
        <v>25201</v>
      </c>
      <c r="AQ4887">
        <v>0</v>
      </c>
      <c r="AR4887" t="s">
        <v>1550</v>
      </c>
      <c r="AS4887" t="s">
        <v>6504</v>
      </c>
      <c r="AV4887">
        <v>55.48132176</v>
      </c>
      <c r="AW4887">
        <v>9.1462221600000007</v>
      </c>
      <c r="AX4887" t="s">
        <v>1551</v>
      </c>
      <c r="AY4887">
        <v>1083</v>
      </c>
      <c r="AZ4887" t="s">
        <v>1468</v>
      </c>
    </row>
    <row r="4888" spans="1:52" x14ac:dyDescent="0.25">
      <c r="A4888">
        <v>575012</v>
      </c>
      <c r="B4888" t="s">
        <v>25202</v>
      </c>
      <c r="C4888">
        <v>6600</v>
      </c>
      <c r="D4888" t="s">
        <v>1487</v>
      </c>
      <c r="E4888" t="s">
        <v>25203</v>
      </c>
      <c r="F4888">
        <v>29556407</v>
      </c>
      <c r="G4888">
        <v>1003328713</v>
      </c>
      <c r="H4888" t="s">
        <v>25204</v>
      </c>
      <c r="I4888" t="s">
        <v>17371</v>
      </c>
      <c r="J4888" t="s">
        <v>17372</v>
      </c>
      <c r="K4888" s="39">
        <v>5790</v>
      </c>
      <c r="L4888">
        <v>3</v>
      </c>
      <c r="P4888" s="5">
        <v>45873</v>
      </c>
      <c r="Q4888" t="s">
        <v>2352</v>
      </c>
      <c r="U4888">
        <v>4</v>
      </c>
      <c r="V4888" t="s">
        <v>2004</v>
      </c>
      <c r="W4888">
        <v>1</v>
      </c>
      <c r="X4888" t="s">
        <v>36371</v>
      </c>
      <c r="Z4888">
        <v>198008</v>
      </c>
      <c r="AA4888">
        <v>131</v>
      </c>
      <c r="AB4888" t="s">
        <v>1988</v>
      </c>
      <c r="AC4888">
        <v>1061</v>
      </c>
      <c r="AD4888" t="s">
        <v>1988</v>
      </c>
      <c r="AE4888">
        <v>1</v>
      </c>
      <c r="AF4888" t="s">
        <v>34807</v>
      </c>
      <c r="AG4888">
        <v>99</v>
      </c>
      <c r="AH4888" t="s">
        <v>41429</v>
      </c>
      <c r="AI4888">
        <v>575</v>
      </c>
      <c r="AJ4888" t="s">
        <v>8834</v>
      </c>
      <c r="AN4888">
        <v>282159</v>
      </c>
      <c r="AO4888" t="s">
        <v>17373</v>
      </c>
      <c r="AP4888" t="s">
        <v>17374</v>
      </c>
      <c r="AQ4888">
        <v>2</v>
      </c>
      <c r="AR4888" t="s">
        <v>2358</v>
      </c>
      <c r="AS4888" t="s">
        <v>15343</v>
      </c>
      <c r="AV4888">
        <v>55.473128809999999</v>
      </c>
      <c r="AW4888">
        <v>9.1207001400000003</v>
      </c>
      <c r="AX4888" t="s">
        <v>1551</v>
      </c>
      <c r="AY4888">
        <v>1083</v>
      </c>
      <c r="AZ4888" t="s">
        <v>1468</v>
      </c>
    </row>
    <row r="4889" spans="1:52" x14ac:dyDescent="0.25">
      <c r="A4889">
        <v>575013</v>
      </c>
      <c r="B4889" t="s">
        <v>25205</v>
      </c>
      <c r="C4889">
        <v>6600</v>
      </c>
      <c r="D4889" t="s">
        <v>1487</v>
      </c>
      <c r="E4889" t="s">
        <v>25205</v>
      </c>
      <c r="F4889">
        <v>21018376</v>
      </c>
      <c r="G4889">
        <v>1004648184</v>
      </c>
      <c r="H4889" t="s">
        <v>25206</v>
      </c>
      <c r="I4889" t="s">
        <v>25207</v>
      </c>
      <c r="J4889" t="s">
        <v>36072</v>
      </c>
      <c r="K4889" s="39">
        <v>4749</v>
      </c>
      <c r="L4889">
        <v>14</v>
      </c>
      <c r="P4889" s="5">
        <v>44417</v>
      </c>
      <c r="Q4889" t="s">
        <v>1557</v>
      </c>
      <c r="U4889">
        <v>5</v>
      </c>
      <c r="V4889" t="s">
        <v>1859</v>
      </c>
      <c r="W4889">
        <v>1</v>
      </c>
      <c r="X4889" t="s">
        <v>36371</v>
      </c>
      <c r="Y4889">
        <v>9</v>
      </c>
      <c r="Z4889">
        <v>199808</v>
      </c>
      <c r="AA4889">
        <v>121</v>
      </c>
      <c r="AB4889" t="s">
        <v>1558</v>
      </c>
      <c r="AC4889">
        <v>1013</v>
      </c>
      <c r="AD4889" t="s">
        <v>1379</v>
      </c>
      <c r="AE4889">
        <v>1</v>
      </c>
      <c r="AF4889" t="s">
        <v>34807</v>
      </c>
      <c r="AG4889">
        <v>21</v>
      </c>
      <c r="AH4889" t="s">
        <v>40047</v>
      </c>
      <c r="AI4889">
        <v>575</v>
      </c>
      <c r="AJ4889" t="s">
        <v>8834</v>
      </c>
      <c r="AO4889" t="s">
        <v>25208</v>
      </c>
      <c r="AP4889" t="s">
        <v>25209</v>
      </c>
      <c r="AQ4889">
        <v>0</v>
      </c>
      <c r="AR4889" t="s">
        <v>1550</v>
      </c>
      <c r="AS4889" t="s">
        <v>36073</v>
      </c>
      <c r="AV4889">
        <v>55.523591840000002</v>
      </c>
      <c r="AW4889">
        <v>9.1138265300000008</v>
      </c>
      <c r="AX4889" t="s">
        <v>1551</v>
      </c>
      <c r="AY4889">
        <v>1083</v>
      </c>
      <c r="AZ4889" t="s">
        <v>1468</v>
      </c>
    </row>
    <row r="4890" spans="1:52" x14ac:dyDescent="0.25">
      <c r="A4890">
        <v>575014</v>
      </c>
      <c r="B4890" t="s">
        <v>25210</v>
      </c>
      <c r="C4890">
        <v>6670</v>
      </c>
      <c r="D4890" t="s">
        <v>19738</v>
      </c>
      <c r="E4890" t="s">
        <v>25211</v>
      </c>
      <c r="F4890">
        <v>21213780</v>
      </c>
      <c r="G4890">
        <v>1004767378</v>
      </c>
      <c r="H4890" t="s">
        <v>25212</v>
      </c>
      <c r="I4890" t="s">
        <v>25213</v>
      </c>
      <c r="J4890" t="s">
        <v>17366</v>
      </c>
      <c r="K4890" s="38" t="s">
        <v>3464</v>
      </c>
      <c r="L4890">
        <v>3</v>
      </c>
      <c r="P4890" s="5">
        <v>44844</v>
      </c>
      <c r="Q4890" t="s">
        <v>1557</v>
      </c>
      <c r="R4890">
        <v>575</v>
      </c>
      <c r="S4890" t="s">
        <v>8834</v>
      </c>
      <c r="T4890" s="5">
        <v>44835</v>
      </c>
      <c r="U4890">
        <v>6</v>
      </c>
      <c r="V4890" t="s">
        <v>2318</v>
      </c>
      <c r="W4890">
        <v>1</v>
      </c>
      <c r="X4890" t="s">
        <v>36371</v>
      </c>
      <c r="Y4890">
        <v>11</v>
      </c>
      <c r="AA4890">
        <v>121</v>
      </c>
      <c r="AB4890" t="s">
        <v>1558</v>
      </c>
      <c r="AC4890">
        <v>1016</v>
      </c>
      <c r="AD4890" t="s">
        <v>1373</v>
      </c>
      <c r="AE4890">
        <v>3</v>
      </c>
      <c r="AF4890" t="s">
        <v>1601</v>
      </c>
      <c r="AG4890">
        <v>99</v>
      </c>
      <c r="AH4890" t="s">
        <v>41429</v>
      </c>
      <c r="AI4890">
        <v>575</v>
      </c>
      <c r="AJ4890" t="s">
        <v>8834</v>
      </c>
      <c r="AO4890" t="s">
        <v>25214</v>
      </c>
      <c r="AP4890" t="s">
        <v>25215</v>
      </c>
      <c r="AQ4890">
        <v>0</v>
      </c>
      <c r="AR4890" t="s">
        <v>1550</v>
      </c>
      <c r="AS4890" t="s">
        <v>7531</v>
      </c>
      <c r="AV4890">
        <v>55.513002550000003</v>
      </c>
      <c r="AW4890">
        <v>8.91591895</v>
      </c>
      <c r="AX4890" t="s">
        <v>1551</v>
      </c>
      <c r="AY4890">
        <v>1083</v>
      </c>
      <c r="AZ4890" t="s">
        <v>1468</v>
      </c>
    </row>
    <row r="4891" spans="1:52" x14ac:dyDescent="0.25">
      <c r="A4891">
        <v>575015</v>
      </c>
      <c r="B4891" t="s">
        <v>25216</v>
      </c>
      <c r="C4891">
        <v>6600</v>
      </c>
      <c r="D4891" t="s">
        <v>1487</v>
      </c>
      <c r="E4891" t="s">
        <v>25217</v>
      </c>
      <c r="F4891">
        <v>31792444</v>
      </c>
      <c r="G4891">
        <v>1014899517</v>
      </c>
      <c r="I4891" t="s">
        <v>25218</v>
      </c>
      <c r="J4891" t="s">
        <v>25219</v>
      </c>
      <c r="K4891" s="39">
        <v>2935</v>
      </c>
      <c r="L4891">
        <v>17</v>
      </c>
      <c r="P4891" s="5">
        <v>41906</v>
      </c>
      <c r="Q4891" t="s">
        <v>1557</v>
      </c>
      <c r="T4891" s="5">
        <v>41883</v>
      </c>
      <c r="U4891">
        <v>5</v>
      </c>
      <c r="V4891" t="s">
        <v>1859</v>
      </c>
      <c r="W4891">
        <v>1</v>
      </c>
      <c r="X4891" t="s">
        <v>36371</v>
      </c>
      <c r="Z4891">
        <v>200902</v>
      </c>
      <c r="AA4891">
        <v>129</v>
      </c>
      <c r="AB4891" t="s">
        <v>1373</v>
      </c>
      <c r="AC4891">
        <v>1016</v>
      </c>
      <c r="AD4891" t="s">
        <v>1373</v>
      </c>
      <c r="AE4891">
        <v>3</v>
      </c>
      <c r="AF4891" t="s">
        <v>1601</v>
      </c>
      <c r="AG4891">
        <v>99</v>
      </c>
      <c r="AH4891" t="s">
        <v>41429</v>
      </c>
      <c r="AI4891">
        <v>575</v>
      </c>
      <c r="AJ4891" t="s">
        <v>8834</v>
      </c>
      <c r="AO4891" t="s">
        <v>25220</v>
      </c>
      <c r="AP4891" t="s">
        <v>25221</v>
      </c>
      <c r="AQ4891">
        <v>0</v>
      </c>
      <c r="AR4891" t="s">
        <v>1550</v>
      </c>
      <c r="AS4891" t="s">
        <v>25222</v>
      </c>
      <c r="AV4891" s="6" t="s">
        <v>25223</v>
      </c>
      <c r="AW4891" s="6" t="s">
        <v>25224</v>
      </c>
      <c r="AX4891" t="s">
        <v>1551</v>
      </c>
      <c r="AY4891">
        <v>1083</v>
      </c>
      <c r="AZ4891" t="s">
        <v>1468</v>
      </c>
    </row>
    <row r="4892" spans="1:52" x14ac:dyDescent="0.25">
      <c r="A4892">
        <v>575016</v>
      </c>
      <c r="B4892" t="s">
        <v>25225</v>
      </c>
      <c r="C4892">
        <v>6670</v>
      </c>
      <c r="D4892" t="s">
        <v>19738</v>
      </c>
      <c r="E4892" t="s">
        <v>25225</v>
      </c>
      <c r="F4892">
        <v>19385043</v>
      </c>
      <c r="G4892">
        <v>1015480722</v>
      </c>
      <c r="I4892" t="s">
        <v>25226</v>
      </c>
      <c r="J4892" t="s">
        <v>11213</v>
      </c>
      <c r="K4892" s="38" t="s">
        <v>21042</v>
      </c>
      <c r="L4892">
        <v>4</v>
      </c>
      <c r="P4892" s="5">
        <v>41849</v>
      </c>
      <c r="Q4892" t="s">
        <v>1557</v>
      </c>
      <c r="T4892" s="5">
        <v>41821</v>
      </c>
      <c r="U4892">
        <v>6</v>
      </c>
      <c r="V4892" t="s">
        <v>2318</v>
      </c>
      <c r="W4892">
        <v>1</v>
      </c>
      <c r="X4892" t="s">
        <v>36371</v>
      </c>
      <c r="Z4892">
        <v>200909</v>
      </c>
      <c r="AA4892">
        <v>126</v>
      </c>
      <c r="AB4892" t="s">
        <v>1382</v>
      </c>
      <c r="AC4892">
        <v>1015</v>
      </c>
      <c r="AD4892" t="s">
        <v>1382</v>
      </c>
      <c r="AE4892">
        <v>3</v>
      </c>
      <c r="AF4892" t="s">
        <v>1601</v>
      </c>
      <c r="AG4892">
        <v>99</v>
      </c>
      <c r="AH4892" t="s">
        <v>41429</v>
      </c>
      <c r="AI4892">
        <v>575</v>
      </c>
      <c r="AJ4892" t="s">
        <v>8834</v>
      </c>
      <c r="AO4892" t="s">
        <v>25227</v>
      </c>
      <c r="AP4892" t="s">
        <v>25228</v>
      </c>
      <c r="AQ4892">
        <v>0</v>
      </c>
      <c r="AR4892" t="s">
        <v>1550</v>
      </c>
      <c r="AS4892" t="s">
        <v>10255</v>
      </c>
      <c r="AX4892" t="s">
        <v>1551</v>
      </c>
      <c r="AY4892">
        <v>1083</v>
      </c>
      <c r="AZ4892" t="s">
        <v>1468</v>
      </c>
    </row>
    <row r="4893" spans="1:52" x14ac:dyDescent="0.25">
      <c r="A4893">
        <v>575200</v>
      </c>
      <c r="B4893" t="s">
        <v>25229</v>
      </c>
      <c r="C4893">
        <v>6600</v>
      </c>
      <c r="D4893" t="s">
        <v>1487</v>
      </c>
      <c r="E4893" t="s">
        <v>25230</v>
      </c>
      <c r="F4893">
        <v>29189838</v>
      </c>
      <c r="G4893">
        <v>1003333285</v>
      </c>
      <c r="H4893" t="s">
        <v>25231</v>
      </c>
      <c r="I4893" t="s">
        <v>25232</v>
      </c>
      <c r="J4893" t="s">
        <v>41040</v>
      </c>
      <c r="K4893" s="39">
        <v>6470</v>
      </c>
      <c r="L4893">
        <v>3</v>
      </c>
      <c r="P4893" s="5">
        <v>43794</v>
      </c>
      <c r="Q4893" t="s">
        <v>1557</v>
      </c>
      <c r="R4893">
        <v>575</v>
      </c>
      <c r="S4893" t="s">
        <v>8834</v>
      </c>
      <c r="U4893">
        <v>2</v>
      </c>
      <c r="V4893" t="s">
        <v>1546</v>
      </c>
      <c r="W4893">
        <v>1</v>
      </c>
      <c r="X4893" t="s">
        <v>36371</v>
      </c>
      <c r="AA4893">
        <v>932</v>
      </c>
      <c r="AB4893" t="s">
        <v>40066</v>
      </c>
      <c r="AC4893">
        <v>2021</v>
      </c>
      <c r="AD4893" t="s">
        <v>40066</v>
      </c>
      <c r="AE4893">
        <v>2</v>
      </c>
      <c r="AF4893" t="s">
        <v>34828</v>
      </c>
      <c r="AG4893">
        <v>10</v>
      </c>
      <c r="AH4893" t="s">
        <v>40067</v>
      </c>
      <c r="AI4893">
        <v>575</v>
      </c>
      <c r="AJ4893" t="s">
        <v>8834</v>
      </c>
      <c r="AO4893" t="s">
        <v>25233</v>
      </c>
      <c r="AQ4893">
        <v>0</v>
      </c>
      <c r="AR4893" t="s">
        <v>1550</v>
      </c>
      <c r="AS4893" t="s">
        <v>41039</v>
      </c>
      <c r="AV4893">
        <v>55.477417729999999</v>
      </c>
      <c r="AW4893">
        <v>9.1372249500000002</v>
      </c>
      <c r="AX4893" t="s">
        <v>1551</v>
      </c>
      <c r="AY4893">
        <v>1083</v>
      </c>
      <c r="AZ4893" t="s">
        <v>1468</v>
      </c>
    </row>
    <row r="4894" spans="1:52" x14ac:dyDescent="0.25">
      <c r="A4894">
        <v>575210</v>
      </c>
      <c r="B4894" t="s">
        <v>25234</v>
      </c>
      <c r="C4894">
        <v>6600</v>
      </c>
      <c r="D4894" t="s">
        <v>1487</v>
      </c>
      <c r="E4894" t="s">
        <v>25235</v>
      </c>
      <c r="F4894">
        <v>29189838</v>
      </c>
      <c r="G4894">
        <v>1003333467</v>
      </c>
      <c r="H4894" t="s">
        <v>25236</v>
      </c>
      <c r="I4894" t="s">
        <v>14025</v>
      </c>
      <c r="J4894" t="s">
        <v>9964</v>
      </c>
      <c r="K4894" s="38" t="s">
        <v>5351</v>
      </c>
      <c r="L4894">
        <v>7</v>
      </c>
      <c r="P4894" s="5">
        <v>44809</v>
      </c>
      <c r="Q4894" t="s">
        <v>1557</v>
      </c>
      <c r="R4894">
        <v>575</v>
      </c>
      <c r="S4894" t="s">
        <v>8834</v>
      </c>
      <c r="U4894">
        <v>2</v>
      </c>
      <c r="V4894" t="s">
        <v>1546</v>
      </c>
      <c r="W4894">
        <v>1</v>
      </c>
      <c r="X4894" t="s">
        <v>36371</v>
      </c>
      <c r="Z4894">
        <v>195909</v>
      </c>
      <c r="AA4894">
        <v>125</v>
      </c>
      <c r="AB4894" t="s">
        <v>2372</v>
      </c>
      <c r="AC4894">
        <v>1014</v>
      </c>
      <c r="AD4894" t="s">
        <v>1381</v>
      </c>
      <c r="AE4894">
        <v>1</v>
      </c>
      <c r="AF4894" t="s">
        <v>34807</v>
      </c>
      <c r="AG4894">
        <v>24</v>
      </c>
      <c r="AH4894" t="s">
        <v>2372</v>
      </c>
      <c r="AI4894">
        <v>575</v>
      </c>
      <c r="AJ4894" t="s">
        <v>8834</v>
      </c>
      <c r="AO4894" t="s">
        <v>25237</v>
      </c>
      <c r="AP4894" t="s">
        <v>25238</v>
      </c>
      <c r="AQ4894">
        <v>0</v>
      </c>
      <c r="AR4894" t="s">
        <v>1550</v>
      </c>
      <c r="AS4894" t="s">
        <v>9902</v>
      </c>
      <c r="AV4894">
        <v>55.472547259999999</v>
      </c>
      <c r="AW4894">
        <v>9.1344080400000003</v>
      </c>
      <c r="AX4894" t="s">
        <v>1551</v>
      </c>
      <c r="AY4894">
        <v>1083</v>
      </c>
      <c r="AZ4894" t="s">
        <v>1468</v>
      </c>
    </row>
    <row r="4895" spans="1:52" x14ac:dyDescent="0.25">
      <c r="A4895">
        <v>575247</v>
      </c>
      <c r="B4895" t="s">
        <v>25239</v>
      </c>
      <c r="C4895">
        <v>6600</v>
      </c>
      <c r="D4895" t="s">
        <v>1487</v>
      </c>
      <c r="E4895" t="s">
        <v>25240</v>
      </c>
      <c r="F4895">
        <v>29554382</v>
      </c>
      <c r="G4895">
        <v>1016040459</v>
      </c>
      <c r="H4895" t="s">
        <v>25241</v>
      </c>
      <c r="I4895" t="s">
        <v>25242</v>
      </c>
      <c r="J4895" t="s">
        <v>25243</v>
      </c>
      <c r="K4895" s="39">
        <v>3842</v>
      </c>
      <c r="L4895">
        <v>11</v>
      </c>
      <c r="P4895" s="5">
        <v>45244</v>
      </c>
      <c r="Q4895" t="s">
        <v>1545</v>
      </c>
      <c r="U4895">
        <v>4</v>
      </c>
      <c r="V4895" t="s">
        <v>2004</v>
      </c>
      <c r="W4895">
        <v>1</v>
      </c>
      <c r="X4895" t="s">
        <v>36371</v>
      </c>
      <c r="Z4895">
        <v>197808</v>
      </c>
      <c r="AA4895">
        <v>137</v>
      </c>
      <c r="AB4895" t="s">
        <v>2431</v>
      </c>
      <c r="AC4895">
        <v>1053</v>
      </c>
      <c r="AD4895" t="s">
        <v>2431</v>
      </c>
      <c r="AE4895">
        <v>1</v>
      </c>
      <c r="AF4895" t="s">
        <v>34807</v>
      </c>
      <c r="AG4895">
        <v>30</v>
      </c>
      <c r="AH4895" t="s">
        <v>2423</v>
      </c>
      <c r="AI4895">
        <v>575</v>
      </c>
      <c r="AJ4895" t="s">
        <v>8834</v>
      </c>
      <c r="AN4895">
        <v>561248</v>
      </c>
      <c r="AO4895" t="s">
        <v>25244</v>
      </c>
      <c r="AP4895" t="s">
        <v>24693</v>
      </c>
      <c r="AQ4895">
        <v>2</v>
      </c>
      <c r="AR4895" t="s">
        <v>2358</v>
      </c>
      <c r="AS4895" t="s">
        <v>9927</v>
      </c>
      <c r="AV4895">
        <v>55.474700409999997</v>
      </c>
      <c r="AW4895">
        <v>9.1336863800000003</v>
      </c>
      <c r="AX4895" t="s">
        <v>1551</v>
      </c>
      <c r="AY4895">
        <v>1083</v>
      </c>
      <c r="AZ4895" t="s">
        <v>1468</v>
      </c>
    </row>
    <row r="4896" spans="1:52" x14ac:dyDescent="0.25">
      <c r="A4896">
        <v>575300</v>
      </c>
      <c r="B4896" t="s">
        <v>25245</v>
      </c>
      <c r="C4896">
        <v>6600</v>
      </c>
      <c r="D4896" t="s">
        <v>1487</v>
      </c>
      <c r="E4896" t="s">
        <v>36074</v>
      </c>
      <c r="F4896">
        <v>37690511</v>
      </c>
      <c r="G4896">
        <v>1001758653</v>
      </c>
      <c r="H4896" t="s">
        <v>25246</v>
      </c>
      <c r="I4896" t="s">
        <v>25247</v>
      </c>
      <c r="J4896" t="s">
        <v>41041</v>
      </c>
      <c r="K4896" s="39">
        <v>4151</v>
      </c>
      <c r="L4896">
        <v>34</v>
      </c>
      <c r="P4896" s="5">
        <v>43336</v>
      </c>
      <c r="Q4896" t="s">
        <v>1557</v>
      </c>
      <c r="U4896">
        <v>5</v>
      </c>
      <c r="V4896" t="s">
        <v>1859</v>
      </c>
      <c r="W4896">
        <v>1</v>
      </c>
      <c r="X4896" t="s">
        <v>36371</v>
      </c>
      <c r="Z4896">
        <v>187411</v>
      </c>
      <c r="AA4896">
        <v>123</v>
      </c>
      <c r="AB4896" t="s">
        <v>1374</v>
      </c>
      <c r="AC4896">
        <v>1011</v>
      </c>
      <c r="AD4896" t="s">
        <v>1374</v>
      </c>
      <c r="AE4896">
        <v>1</v>
      </c>
      <c r="AF4896" t="s">
        <v>34807</v>
      </c>
      <c r="AG4896">
        <v>80</v>
      </c>
      <c r="AH4896" t="s">
        <v>1374</v>
      </c>
      <c r="AI4896">
        <v>575</v>
      </c>
      <c r="AJ4896" t="s">
        <v>8834</v>
      </c>
      <c r="AO4896" t="s">
        <v>25248</v>
      </c>
      <c r="AP4896" t="s">
        <v>25249</v>
      </c>
      <c r="AQ4896">
        <v>0</v>
      </c>
      <c r="AR4896" t="s">
        <v>1550</v>
      </c>
      <c r="AS4896" t="s">
        <v>41031</v>
      </c>
      <c r="AV4896">
        <v>55.446328829999999</v>
      </c>
      <c r="AW4896">
        <v>9.1101159999999997</v>
      </c>
      <c r="AX4896" t="s">
        <v>1551</v>
      </c>
      <c r="AY4896">
        <v>1083</v>
      </c>
      <c r="AZ4896" t="s">
        <v>1468</v>
      </c>
    </row>
    <row r="4897" spans="1:52" x14ac:dyDescent="0.25">
      <c r="A4897">
        <v>575301</v>
      </c>
      <c r="B4897" t="s">
        <v>39135</v>
      </c>
      <c r="C4897">
        <v>6600</v>
      </c>
      <c r="D4897" t="s">
        <v>1487</v>
      </c>
      <c r="E4897" t="s">
        <v>39136</v>
      </c>
      <c r="F4897">
        <v>38117416</v>
      </c>
      <c r="G4897">
        <v>1001763292</v>
      </c>
      <c r="H4897" t="s">
        <v>25250</v>
      </c>
      <c r="I4897" t="s">
        <v>25251</v>
      </c>
      <c r="J4897" t="s">
        <v>25252</v>
      </c>
      <c r="K4897" s="39">
        <v>5050</v>
      </c>
      <c r="L4897">
        <v>1</v>
      </c>
      <c r="P4897" s="5">
        <v>45720</v>
      </c>
      <c r="Q4897" t="s">
        <v>1895</v>
      </c>
      <c r="U4897">
        <v>5</v>
      </c>
      <c r="V4897" t="s">
        <v>1859</v>
      </c>
      <c r="W4897">
        <v>7</v>
      </c>
      <c r="X4897" t="s">
        <v>2478</v>
      </c>
      <c r="Z4897">
        <v>186511</v>
      </c>
      <c r="AA4897">
        <v>141</v>
      </c>
      <c r="AB4897" t="s">
        <v>36470</v>
      </c>
      <c r="AC4897">
        <v>1022</v>
      </c>
      <c r="AD4897" t="s">
        <v>36470</v>
      </c>
      <c r="AE4897">
        <v>1</v>
      </c>
      <c r="AF4897" t="s">
        <v>34807</v>
      </c>
      <c r="AG4897">
        <v>84</v>
      </c>
      <c r="AH4897" t="s">
        <v>36471</v>
      </c>
      <c r="AI4897">
        <v>575</v>
      </c>
      <c r="AJ4897" t="s">
        <v>8834</v>
      </c>
      <c r="AO4897" t="s">
        <v>25253</v>
      </c>
      <c r="AP4897" t="s">
        <v>25254</v>
      </c>
      <c r="AQ4897">
        <v>0</v>
      </c>
      <c r="AR4897" t="s">
        <v>1550</v>
      </c>
      <c r="AS4897" t="s">
        <v>25175</v>
      </c>
      <c r="AU4897" t="s">
        <v>25176</v>
      </c>
      <c r="AV4897">
        <v>55.47101275</v>
      </c>
      <c r="AW4897">
        <v>9.0996521700000006</v>
      </c>
      <c r="AX4897" t="s">
        <v>1551</v>
      </c>
      <c r="AY4897">
        <v>1083</v>
      </c>
      <c r="AZ4897" t="s">
        <v>1468</v>
      </c>
    </row>
    <row r="4898" spans="1:52" x14ac:dyDescent="0.25">
      <c r="A4898">
        <v>575304</v>
      </c>
      <c r="B4898" t="s">
        <v>25255</v>
      </c>
      <c r="C4898">
        <v>6600</v>
      </c>
      <c r="D4898" t="s">
        <v>1487</v>
      </c>
      <c r="E4898" t="s">
        <v>25256</v>
      </c>
      <c r="F4898">
        <v>72513517</v>
      </c>
      <c r="G4898">
        <v>1002374808</v>
      </c>
      <c r="H4898" t="s">
        <v>25257</v>
      </c>
      <c r="I4898" t="s">
        <v>25258</v>
      </c>
      <c r="J4898" t="s">
        <v>25259</v>
      </c>
      <c r="K4898" s="39">
        <v>5060</v>
      </c>
      <c r="L4898">
        <v>3</v>
      </c>
      <c r="P4898" s="5">
        <v>44469</v>
      </c>
      <c r="Q4898" t="s">
        <v>1557</v>
      </c>
      <c r="U4898">
        <v>5</v>
      </c>
      <c r="V4898" t="s">
        <v>1859</v>
      </c>
      <c r="W4898">
        <v>1</v>
      </c>
      <c r="X4898" t="s">
        <v>36371</v>
      </c>
      <c r="Y4898">
        <v>10</v>
      </c>
      <c r="Z4898">
        <v>198309</v>
      </c>
      <c r="AA4898">
        <v>123</v>
      </c>
      <c r="AB4898" t="s">
        <v>1374</v>
      </c>
      <c r="AC4898">
        <v>1010</v>
      </c>
      <c r="AD4898" t="s">
        <v>1375</v>
      </c>
      <c r="AE4898">
        <v>1</v>
      </c>
      <c r="AF4898" t="s">
        <v>34807</v>
      </c>
      <c r="AG4898">
        <v>80</v>
      </c>
      <c r="AH4898" t="s">
        <v>1374</v>
      </c>
      <c r="AI4898">
        <v>575</v>
      </c>
      <c r="AJ4898" t="s">
        <v>8834</v>
      </c>
      <c r="AO4898" t="s">
        <v>25260</v>
      </c>
      <c r="AP4898" t="s">
        <v>25261</v>
      </c>
      <c r="AQ4898">
        <v>0</v>
      </c>
      <c r="AR4898" t="s">
        <v>1550</v>
      </c>
      <c r="AS4898" t="s">
        <v>25262</v>
      </c>
      <c r="AV4898">
        <v>55.479296429999998</v>
      </c>
      <c r="AW4898">
        <v>9.2366055300000003</v>
      </c>
      <c r="AX4898" t="s">
        <v>1551</v>
      </c>
      <c r="AY4898">
        <v>1083</v>
      </c>
      <c r="AZ4898" t="s">
        <v>1468</v>
      </c>
    </row>
    <row r="4899" spans="1:52" x14ac:dyDescent="0.25">
      <c r="A4899">
        <v>575306</v>
      </c>
      <c r="B4899" t="s">
        <v>25263</v>
      </c>
      <c r="C4899">
        <v>6600</v>
      </c>
      <c r="D4899" t="s">
        <v>1487</v>
      </c>
      <c r="E4899" t="s">
        <v>25264</v>
      </c>
      <c r="F4899">
        <v>25346025</v>
      </c>
      <c r="G4899">
        <v>1007588786</v>
      </c>
      <c r="H4899" t="s">
        <v>25265</v>
      </c>
      <c r="I4899" t="s">
        <v>25266</v>
      </c>
      <c r="J4899" t="s">
        <v>25267</v>
      </c>
      <c r="K4899" s="39">
        <v>4366</v>
      </c>
      <c r="L4899">
        <v>75</v>
      </c>
      <c r="P4899" s="5">
        <v>45159</v>
      </c>
      <c r="Q4899" t="s">
        <v>1850</v>
      </c>
      <c r="U4899">
        <v>5</v>
      </c>
      <c r="V4899" t="s">
        <v>1859</v>
      </c>
      <c r="W4899">
        <v>1</v>
      </c>
      <c r="X4899" t="s">
        <v>36371</v>
      </c>
      <c r="Z4899">
        <v>200003</v>
      </c>
      <c r="AA4899">
        <v>123</v>
      </c>
      <c r="AB4899" t="s">
        <v>1374</v>
      </c>
      <c r="AC4899">
        <v>1011</v>
      </c>
      <c r="AD4899" t="s">
        <v>1374</v>
      </c>
      <c r="AE4899">
        <v>1</v>
      </c>
      <c r="AF4899" t="s">
        <v>34807</v>
      </c>
      <c r="AG4899">
        <v>80</v>
      </c>
      <c r="AH4899" t="s">
        <v>1374</v>
      </c>
      <c r="AI4899">
        <v>575</v>
      </c>
      <c r="AJ4899" t="s">
        <v>8834</v>
      </c>
      <c r="AO4899" t="s">
        <v>25268</v>
      </c>
      <c r="AP4899" t="s">
        <v>25269</v>
      </c>
      <c r="AQ4899">
        <v>0</v>
      </c>
      <c r="AR4899" t="s">
        <v>1550</v>
      </c>
      <c r="AS4899" t="s">
        <v>25270</v>
      </c>
      <c r="AV4899">
        <v>55.484868509999998</v>
      </c>
      <c r="AW4899">
        <v>9.0488850200000002</v>
      </c>
      <c r="AX4899" t="s">
        <v>1551</v>
      </c>
      <c r="AY4899">
        <v>1083</v>
      </c>
      <c r="AZ4899" t="s">
        <v>1468</v>
      </c>
    </row>
    <row r="4900" spans="1:52" x14ac:dyDescent="0.25">
      <c r="A4900">
        <v>575307</v>
      </c>
      <c r="B4900" t="s">
        <v>25271</v>
      </c>
      <c r="C4900">
        <v>6600</v>
      </c>
      <c r="D4900" t="s">
        <v>1487</v>
      </c>
      <c r="E4900" t="s">
        <v>39136</v>
      </c>
      <c r="F4900">
        <v>38117416</v>
      </c>
      <c r="G4900">
        <v>1001763292</v>
      </c>
      <c r="H4900" t="s">
        <v>25250</v>
      </c>
      <c r="I4900" t="s">
        <v>25251</v>
      </c>
      <c r="J4900" t="s">
        <v>25272</v>
      </c>
      <c r="K4900" s="39">
        <v>5050</v>
      </c>
      <c r="L4900">
        <v>1</v>
      </c>
      <c r="P4900" s="5">
        <v>45720</v>
      </c>
      <c r="Q4900" t="s">
        <v>1895</v>
      </c>
      <c r="U4900">
        <v>5</v>
      </c>
      <c r="V4900" t="s">
        <v>1859</v>
      </c>
      <c r="W4900">
        <v>1</v>
      </c>
      <c r="X4900" t="s">
        <v>36371</v>
      </c>
      <c r="Z4900">
        <v>200110</v>
      </c>
      <c r="AA4900">
        <v>123</v>
      </c>
      <c r="AB4900" t="s">
        <v>1374</v>
      </c>
      <c r="AC4900">
        <v>1011</v>
      </c>
      <c r="AD4900" t="s">
        <v>1374</v>
      </c>
      <c r="AE4900">
        <v>1</v>
      </c>
      <c r="AF4900" t="s">
        <v>34807</v>
      </c>
      <c r="AG4900">
        <v>80</v>
      </c>
      <c r="AH4900" t="s">
        <v>1374</v>
      </c>
      <c r="AI4900">
        <v>575</v>
      </c>
      <c r="AJ4900" t="s">
        <v>8834</v>
      </c>
      <c r="AO4900" t="s">
        <v>25273</v>
      </c>
      <c r="AP4900" t="s">
        <v>25274</v>
      </c>
      <c r="AQ4900">
        <v>0</v>
      </c>
      <c r="AR4900" t="s">
        <v>1550</v>
      </c>
      <c r="AS4900" t="s">
        <v>25175</v>
      </c>
      <c r="AV4900">
        <v>55.47101275</v>
      </c>
      <c r="AW4900">
        <v>9.0996521700000006</v>
      </c>
      <c r="AX4900" t="s">
        <v>1551</v>
      </c>
      <c r="AY4900">
        <v>1083</v>
      </c>
      <c r="AZ4900" t="s">
        <v>1468</v>
      </c>
    </row>
    <row r="4901" spans="1:52" x14ac:dyDescent="0.25">
      <c r="A4901">
        <v>575402</v>
      </c>
      <c r="B4901" t="s">
        <v>25275</v>
      </c>
      <c r="C4901">
        <v>6600</v>
      </c>
      <c r="D4901" t="s">
        <v>1487</v>
      </c>
      <c r="E4901" t="s">
        <v>25276</v>
      </c>
      <c r="F4901">
        <v>29556407</v>
      </c>
      <c r="G4901">
        <v>1031447298</v>
      </c>
      <c r="H4901" t="s">
        <v>25277</v>
      </c>
      <c r="I4901" t="s">
        <v>25278</v>
      </c>
      <c r="J4901" t="s">
        <v>25243</v>
      </c>
      <c r="K4901" s="39">
        <v>3842</v>
      </c>
      <c r="L4901">
        <v>11</v>
      </c>
      <c r="P4901" s="5">
        <v>45873</v>
      </c>
      <c r="Q4901" t="s">
        <v>2352</v>
      </c>
      <c r="U4901">
        <v>4</v>
      </c>
      <c r="V4901" t="s">
        <v>2004</v>
      </c>
      <c r="W4901">
        <v>1</v>
      </c>
      <c r="X4901" t="s">
        <v>36371</v>
      </c>
      <c r="Z4901">
        <v>196508</v>
      </c>
      <c r="AA4901">
        <v>241</v>
      </c>
      <c r="AB4901" t="s">
        <v>2790</v>
      </c>
      <c r="AC4901">
        <v>1071</v>
      </c>
      <c r="AD4901" t="s">
        <v>1376</v>
      </c>
      <c r="AE4901">
        <v>1</v>
      </c>
      <c r="AF4901" t="s">
        <v>34807</v>
      </c>
      <c r="AG4901">
        <v>99</v>
      </c>
      <c r="AH4901" t="s">
        <v>41429</v>
      </c>
      <c r="AI4901">
        <v>575</v>
      </c>
      <c r="AJ4901" t="s">
        <v>8834</v>
      </c>
      <c r="AN4901">
        <v>282159</v>
      </c>
      <c r="AO4901" t="s">
        <v>25279</v>
      </c>
      <c r="AP4901" t="s">
        <v>25280</v>
      </c>
      <c r="AQ4901">
        <v>2</v>
      </c>
      <c r="AR4901" t="s">
        <v>2358</v>
      </c>
      <c r="AS4901" t="s">
        <v>9927</v>
      </c>
      <c r="AV4901">
        <v>55.474700409999997</v>
      </c>
      <c r="AW4901">
        <v>9.1336863800000003</v>
      </c>
      <c r="AX4901" t="s">
        <v>1551</v>
      </c>
      <c r="AY4901">
        <v>1083</v>
      </c>
      <c r="AZ4901" t="s">
        <v>1468</v>
      </c>
    </row>
    <row r="4902" spans="1:52" x14ac:dyDescent="0.25">
      <c r="A4902">
        <v>575403</v>
      </c>
      <c r="B4902" t="s">
        <v>25281</v>
      </c>
      <c r="C4902">
        <v>6600</v>
      </c>
      <c r="D4902" t="s">
        <v>1487</v>
      </c>
      <c r="E4902" t="s">
        <v>25282</v>
      </c>
      <c r="F4902">
        <v>55835217</v>
      </c>
      <c r="G4902">
        <v>1009679657</v>
      </c>
      <c r="H4902" t="s">
        <v>25283</v>
      </c>
      <c r="I4902" t="s">
        <v>25284</v>
      </c>
      <c r="J4902" t="s">
        <v>25285</v>
      </c>
      <c r="K4902" s="39">
        <v>3842</v>
      </c>
      <c r="L4902">
        <v>12</v>
      </c>
      <c r="P4902" s="5">
        <v>44342</v>
      </c>
      <c r="Q4902" t="s">
        <v>1557</v>
      </c>
      <c r="T4902" s="5">
        <v>44341</v>
      </c>
      <c r="U4902">
        <v>4</v>
      </c>
      <c r="V4902" t="s">
        <v>2004</v>
      </c>
      <c r="W4902">
        <v>5</v>
      </c>
      <c r="X4902" t="s">
        <v>41387</v>
      </c>
      <c r="Z4902">
        <v>200310</v>
      </c>
      <c r="AA4902">
        <v>243</v>
      </c>
      <c r="AB4902" t="s">
        <v>3645</v>
      </c>
      <c r="AC4902">
        <v>1083</v>
      </c>
      <c r="AD4902" t="s">
        <v>2807</v>
      </c>
      <c r="AE4902">
        <v>3</v>
      </c>
      <c r="AF4902" t="s">
        <v>1601</v>
      </c>
      <c r="AG4902">
        <v>99</v>
      </c>
      <c r="AH4902" t="s">
        <v>41429</v>
      </c>
      <c r="AI4902">
        <v>575</v>
      </c>
      <c r="AJ4902" t="s">
        <v>8834</v>
      </c>
      <c r="AK4902">
        <v>2</v>
      </c>
      <c r="AL4902" t="s">
        <v>1618</v>
      </c>
      <c r="AM4902">
        <v>707404</v>
      </c>
      <c r="AN4902">
        <v>707404</v>
      </c>
      <c r="AO4902" t="s">
        <v>19746</v>
      </c>
      <c r="AP4902" t="s">
        <v>3893</v>
      </c>
      <c r="AQ4902">
        <v>2</v>
      </c>
      <c r="AR4902" t="s">
        <v>2358</v>
      </c>
      <c r="AS4902" t="s">
        <v>9927</v>
      </c>
      <c r="AV4902">
        <v>55.47503219</v>
      </c>
      <c r="AW4902">
        <v>9.1334938599999997</v>
      </c>
      <c r="AX4902" t="s">
        <v>1551</v>
      </c>
      <c r="AY4902">
        <v>1083</v>
      </c>
      <c r="AZ4902" t="s">
        <v>1468</v>
      </c>
    </row>
    <row r="4903" spans="1:52" x14ac:dyDescent="0.25">
      <c r="A4903">
        <v>575404</v>
      </c>
      <c r="B4903" t="s">
        <v>25286</v>
      </c>
      <c r="C4903">
        <v>6600</v>
      </c>
      <c r="D4903" t="s">
        <v>1487</v>
      </c>
      <c r="E4903" t="s">
        <v>25287</v>
      </c>
      <c r="F4903">
        <v>27647006</v>
      </c>
      <c r="G4903">
        <v>1010457935</v>
      </c>
      <c r="I4903" t="s">
        <v>25288</v>
      </c>
      <c r="J4903" t="s">
        <v>25289</v>
      </c>
      <c r="K4903" s="38" t="s">
        <v>17341</v>
      </c>
      <c r="L4903">
        <v>8</v>
      </c>
      <c r="P4903" s="5">
        <v>44313</v>
      </c>
      <c r="Q4903" t="s">
        <v>1557</v>
      </c>
      <c r="U4903">
        <v>0</v>
      </c>
      <c r="V4903" t="s">
        <v>2299</v>
      </c>
      <c r="W4903">
        <v>1</v>
      </c>
      <c r="X4903" t="s">
        <v>36371</v>
      </c>
      <c r="Z4903">
        <v>200402</v>
      </c>
      <c r="AA4903">
        <v>246</v>
      </c>
      <c r="AB4903" t="s">
        <v>3639</v>
      </c>
      <c r="AC4903">
        <v>1072</v>
      </c>
      <c r="AD4903" t="s">
        <v>2773</v>
      </c>
      <c r="AE4903">
        <v>1</v>
      </c>
      <c r="AF4903" t="s">
        <v>34807</v>
      </c>
      <c r="AG4903">
        <v>99</v>
      </c>
      <c r="AH4903" t="s">
        <v>41429</v>
      </c>
      <c r="AI4903">
        <v>575</v>
      </c>
      <c r="AJ4903" t="s">
        <v>8834</v>
      </c>
      <c r="AO4903" t="s">
        <v>25290</v>
      </c>
      <c r="AP4903" t="s">
        <v>25291</v>
      </c>
      <c r="AQ4903">
        <v>0</v>
      </c>
      <c r="AR4903" t="s">
        <v>1550</v>
      </c>
      <c r="AS4903" t="s">
        <v>25292</v>
      </c>
      <c r="AV4903">
        <v>55.478769990000004</v>
      </c>
      <c r="AW4903">
        <v>9.1546426400000005</v>
      </c>
      <c r="AX4903" t="s">
        <v>1551</v>
      </c>
      <c r="AY4903">
        <v>1083</v>
      </c>
      <c r="AZ4903" t="s">
        <v>1468</v>
      </c>
    </row>
    <row r="4904" spans="1:52" x14ac:dyDescent="0.25">
      <c r="A4904">
        <v>577001</v>
      </c>
      <c r="B4904" t="s">
        <v>25293</v>
      </c>
      <c r="C4904">
        <v>6823</v>
      </c>
      <c r="D4904" t="s">
        <v>10672</v>
      </c>
      <c r="E4904" t="s">
        <v>25294</v>
      </c>
      <c r="F4904">
        <v>29189811</v>
      </c>
      <c r="G4904">
        <v>1003333601</v>
      </c>
      <c r="H4904" t="s">
        <v>25295</v>
      </c>
      <c r="I4904" t="s">
        <v>25296</v>
      </c>
      <c r="J4904" t="s">
        <v>41805</v>
      </c>
      <c r="K4904" s="39">
        <v>1614</v>
      </c>
      <c r="L4904">
        <v>17</v>
      </c>
      <c r="P4904" s="5">
        <v>44074</v>
      </c>
      <c r="Q4904" t="s">
        <v>1557</v>
      </c>
      <c r="R4904">
        <v>573</v>
      </c>
      <c r="S4904" t="s">
        <v>9228</v>
      </c>
      <c r="U4904">
        <v>2</v>
      </c>
      <c r="V4904" t="s">
        <v>1546</v>
      </c>
      <c r="W4904">
        <v>1</v>
      </c>
      <c r="X4904" t="s">
        <v>36371</v>
      </c>
      <c r="Y4904">
        <v>9</v>
      </c>
      <c r="Z4904">
        <v>190904</v>
      </c>
      <c r="AA4904">
        <v>121</v>
      </c>
      <c r="AB4904" t="s">
        <v>1558</v>
      </c>
      <c r="AC4904">
        <v>1012</v>
      </c>
      <c r="AD4904" t="s">
        <v>1377</v>
      </c>
      <c r="AE4904">
        <v>1</v>
      </c>
      <c r="AF4904" t="s">
        <v>34807</v>
      </c>
      <c r="AG4904">
        <v>21</v>
      </c>
      <c r="AH4904" t="s">
        <v>40047</v>
      </c>
      <c r="AI4904">
        <v>573</v>
      </c>
      <c r="AJ4904" t="s">
        <v>9228</v>
      </c>
      <c r="AO4904" t="s">
        <v>25297</v>
      </c>
      <c r="AP4904" t="s">
        <v>25298</v>
      </c>
      <c r="AQ4904">
        <v>0</v>
      </c>
      <c r="AR4904" t="s">
        <v>1550</v>
      </c>
      <c r="AS4904" t="s">
        <v>41488</v>
      </c>
      <c r="AV4904">
        <v>55.704462460000002</v>
      </c>
      <c r="AW4904">
        <v>8.7555815399999997</v>
      </c>
      <c r="AX4904" t="s">
        <v>1551</v>
      </c>
      <c r="AY4904">
        <v>1083</v>
      </c>
      <c r="AZ4904" t="s">
        <v>1468</v>
      </c>
    </row>
    <row r="4905" spans="1:52" x14ac:dyDescent="0.25">
      <c r="A4905">
        <v>577003</v>
      </c>
      <c r="B4905" t="s">
        <v>25299</v>
      </c>
      <c r="C4905">
        <v>6870</v>
      </c>
      <c r="D4905" t="s">
        <v>41573</v>
      </c>
      <c r="E4905" t="s">
        <v>25300</v>
      </c>
      <c r="F4905">
        <v>29189811</v>
      </c>
      <c r="G4905">
        <v>1003333674</v>
      </c>
      <c r="H4905" t="s">
        <v>25301</v>
      </c>
      <c r="I4905" t="s">
        <v>25302</v>
      </c>
      <c r="J4905" t="s">
        <v>41042</v>
      </c>
      <c r="K4905" s="39">
        <v>1248</v>
      </c>
      <c r="L4905">
        <v>27</v>
      </c>
      <c r="P4905" s="5">
        <v>41114</v>
      </c>
      <c r="Q4905" t="s">
        <v>1557</v>
      </c>
      <c r="R4905">
        <v>573</v>
      </c>
      <c r="S4905" t="s">
        <v>9228</v>
      </c>
      <c r="T4905" s="5">
        <v>41121</v>
      </c>
      <c r="U4905">
        <v>2</v>
      </c>
      <c r="V4905" t="s">
        <v>1546</v>
      </c>
      <c r="W4905">
        <v>1</v>
      </c>
      <c r="X4905" t="s">
        <v>36371</v>
      </c>
      <c r="Y4905">
        <v>7</v>
      </c>
      <c r="Z4905">
        <v>195408</v>
      </c>
      <c r="AA4905">
        <v>121</v>
      </c>
      <c r="AB4905" t="s">
        <v>1558</v>
      </c>
      <c r="AC4905">
        <v>1012</v>
      </c>
      <c r="AD4905" t="s">
        <v>1377</v>
      </c>
      <c r="AE4905">
        <v>3</v>
      </c>
      <c r="AF4905" t="s">
        <v>1601</v>
      </c>
      <c r="AG4905">
        <v>22</v>
      </c>
      <c r="AH4905" t="s">
        <v>40058</v>
      </c>
      <c r="AI4905">
        <v>573</v>
      </c>
      <c r="AJ4905" t="s">
        <v>9228</v>
      </c>
      <c r="AO4905" t="s">
        <v>25303</v>
      </c>
      <c r="AP4905" t="s">
        <v>25304</v>
      </c>
      <c r="AQ4905">
        <v>0</v>
      </c>
      <c r="AR4905" t="s">
        <v>1550</v>
      </c>
      <c r="AS4905" t="s">
        <v>37557</v>
      </c>
      <c r="AU4905" t="s">
        <v>41043</v>
      </c>
      <c r="AX4905" t="s">
        <v>1551</v>
      </c>
      <c r="AY4905">
        <v>1083</v>
      </c>
      <c r="AZ4905" t="s">
        <v>1468</v>
      </c>
    </row>
    <row r="4906" spans="1:52" x14ac:dyDescent="0.25">
      <c r="A4906">
        <v>577004</v>
      </c>
      <c r="B4906" t="s">
        <v>25305</v>
      </c>
      <c r="C4906">
        <v>6870</v>
      </c>
      <c r="D4906" t="s">
        <v>41573</v>
      </c>
      <c r="E4906" t="s">
        <v>25306</v>
      </c>
      <c r="F4906">
        <v>29189811</v>
      </c>
      <c r="G4906">
        <v>1003333534</v>
      </c>
      <c r="H4906" t="s">
        <v>25307</v>
      </c>
      <c r="I4906" t="s">
        <v>25308</v>
      </c>
      <c r="J4906" t="s">
        <v>25309</v>
      </c>
      <c r="K4906" s="38" t="s">
        <v>10724</v>
      </c>
      <c r="L4906">
        <v>35</v>
      </c>
      <c r="P4906" s="5">
        <v>41114</v>
      </c>
      <c r="Q4906" t="s">
        <v>1557</v>
      </c>
      <c r="R4906">
        <v>573</v>
      </c>
      <c r="S4906" t="s">
        <v>9228</v>
      </c>
      <c r="T4906" s="5">
        <v>41121</v>
      </c>
      <c r="U4906">
        <v>2</v>
      </c>
      <c r="V4906" t="s">
        <v>1546</v>
      </c>
      <c r="W4906">
        <v>1</v>
      </c>
      <c r="X4906" t="s">
        <v>36371</v>
      </c>
      <c r="Y4906">
        <v>7</v>
      </c>
      <c r="Z4906">
        <v>191004</v>
      </c>
      <c r="AA4906">
        <v>121</v>
      </c>
      <c r="AB4906" t="s">
        <v>1558</v>
      </c>
      <c r="AC4906">
        <v>1012</v>
      </c>
      <c r="AD4906" t="s">
        <v>1377</v>
      </c>
      <c r="AE4906">
        <v>3</v>
      </c>
      <c r="AF4906" t="s">
        <v>1601</v>
      </c>
      <c r="AG4906">
        <v>22</v>
      </c>
      <c r="AH4906" t="s">
        <v>40058</v>
      </c>
      <c r="AI4906">
        <v>573</v>
      </c>
      <c r="AJ4906" t="s">
        <v>9228</v>
      </c>
      <c r="AO4906" t="s">
        <v>25310</v>
      </c>
      <c r="AP4906" t="s">
        <v>25311</v>
      </c>
      <c r="AQ4906">
        <v>0</v>
      </c>
      <c r="AR4906" t="s">
        <v>1550</v>
      </c>
      <c r="AS4906" t="s">
        <v>10727</v>
      </c>
      <c r="AU4906" t="s">
        <v>25312</v>
      </c>
      <c r="AX4906" t="s">
        <v>1551</v>
      </c>
      <c r="AY4906">
        <v>1083</v>
      </c>
      <c r="AZ4906" t="s">
        <v>1468</v>
      </c>
    </row>
    <row r="4907" spans="1:52" x14ac:dyDescent="0.25">
      <c r="A4907">
        <v>577005</v>
      </c>
      <c r="B4907" t="s">
        <v>25313</v>
      </c>
      <c r="C4907">
        <v>6823</v>
      </c>
      <c r="D4907" t="s">
        <v>10672</v>
      </c>
      <c r="E4907" t="s">
        <v>25314</v>
      </c>
      <c r="F4907">
        <v>29189811</v>
      </c>
      <c r="G4907">
        <v>1003333662</v>
      </c>
      <c r="H4907" t="s">
        <v>25315</v>
      </c>
      <c r="I4907" t="s">
        <v>25316</v>
      </c>
      <c r="J4907" t="s">
        <v>10675</v>
      </c>
      <c r="K4907" s="39">
        <v>1249</v>
      </c>
      <c r="L4907">
        <v>5</v>
      </c>
      <c r="P4907" s="5">
        <v>41117</v>
      </c>
      <c r="Q4907" t="s">
        <v>1557</v>
      </c>
      <c r="R4907">
        <v>573</v>
      </c>
      <c r="S4907" t="s">
        <v>9228</v>
      </c>
      <c r="T4907" s="5">
        <v>41121</v>
      </c>
      <c r="U4907">
        <v>2</v>
      </c>
      <c r="V4907" t="s">
        <v>1546</v>
      </c>
      <c r="W4907">
        <v>1</v>
      </c>
      <c r="X4907" t="s">
        <v>36371</v>
      </c>
      <c r="Y4907">
        <v>7</v>
      </c>
      <c r="AA4907">
        <v>121</v>
      </c>
      <c r="AB4907" t="s">
        <v>1558</v>
      </c>
      <c r="AC4907">
        <v>1012</v>
      </c>
      <c r="AD4907" t="s">
        <v>1377</v>
      </c>
      <c r="AE4907">
        <v>3</v>
      </c>
      <c r="AF4907" t="s">
        <v>1601</v>
      </c>
      <c r="AG4907">
        <v>22</v>
      </c>
      <c r="AH4907" t="s">
        <v>40058</v>
      </c>
      <c r="AI4907">
        <v>573</v>
      </c>
      <c r="AJ4907" t="s">
        <v>9228</v>
      </c>
      <c r="AO4907" t="s">
        <v>25317</v>
      </c>
      <c r="AP4907" t="s">
        <v>25318</v>
      </c>
      <c r="AQ4907">
        <v>0</v>
      </c>
      <c r="AR4907" t="s">
        <v>1550</v>
      </c>
      <c r="AS4907" t="s">
        <v>10678</v>
      </c>
      <c r="AX4907" t="s">
        <v>1551</v>
      </c>
      <c r="AY4907">
        <v>1083</v>
      </c>
      <c r="AZ4907" t="s">
        <v>1468</v>
      </c>
    </row>
    <row r="4908" spans="1:52" x14ac:dyDescent="0.25">
      <c r="A4908">
        <v>577007</v>
      </c>
      <c r="B4908" t="s">
        <v>25319</v>
      </c>
      <c r="C4908">
        <v>6862</v>
      </c>
      <c r="D4908" t="s">
        <v>14803</v>
      </c>
      <c r="E4908" t="s">
        <v>25320</v>
      </c>
      <c r="F4908">
        <v>29189811</v>
      </c>
      <c r="G4908">
        <v>1003333546</v>
      </c>
      <c r="H4908" t="s">
        <v>25321</v>
      </c>
      <c r="I4908" t="s">
        <v>25322</v>
      </c>
      <c r="J4908" t="s">
        <v>35473</v>
      </c>
      <c r="K4908" s="38" t="s">
        <v>7014</v>
      </c>
      <c r="L4908">
        <v>12</v>
      </c>
      <c r="P4908" s="5">
        <v>45700</v>
      </c>
      <c r="Q4908" t="s">
        <v>6912</v>
      </c>
      <c r="R4908">
        <v>573</v>
      </c>
      <c r="S4908" t="s">
        <v>9228</v>
      </c>
      <c r="U4908">
        <v>2</v>
      </c>
      <c r="V4908" t="s">
        <v>1546</v>
      </c>
      <c r="W4908">
        <v>1</v>
      </c>
      <c r="X4908" t="s">
        <v>36371</v>
      </c>
      <c r="Y4908">
        <v>9</v>
      </c>
      <c r="AA4908">
        <v>121</v>
      </c>
      <c r="AB4908" t="s">
        <v>1558</v>
      </c>
      <c r="AC4908">
        <v>1012</v>
      </c>
      <c r="AD4908" t="s">
        <v>1377</v>
      </c>
      <c r="AE4908">
        <v>1</v>
      </c>
      <c r="AF4908" t="s">
        <v>34807</v>
      </c>
      <c r="AG4908">
        <v>21</v>
      </c>
      <c r="AH4908" t="s">
        <v>40047</v>
      </c>
      <c r="AI4908">
        <v>573</v>
      </c>
      <c r="AJ4908" t="s">
        <v>9228</v>
      </c>
      <c r="AO4908" t="s">
        <v>25072</v>
      </c>
      <c r="AP4908" t="s">
        <v>25073</v>
      </c>
      <c r="AQ4908">
        <v>0</v>
      </c>
      <c r="AR4908" t="s">
        <v>1550</v>
      </c>
      <c r="AS4908" t="s">
        <v>35474</v>
      </c>
      <c r="AV4908">
        <v>55.719349129999998</v>
      </c>
      <c r="AW4908">
        <v>8.61016841</v>
      </c>
      <c r="AX4908" t="s">
        <v>1551</v>
      </c>
      <c r="AY4908">
        <v>1083</v>
      </c>
      <c r="AZ4908" t="s">
        <v>1468</v>
      </c>
    </row>
    <row r="4909" spans="1:52" x14ac:dyDescent="0.25">
      <c r="A4909">
        <v>577008</v>
      </c>
      <c r="B4909" t="s">
        <v>41806</v>
      </c>
      <c r="C4909">
        <v>6870</v>
      </c>
      <c r="D4909" t="s">
        <v>41573</v>
      </c>
      <c r="E4909" t="s">
        <v>41806</v>
      </c>
      <c r="F4909">
        <v>29189811</v>
      </c>
      <c r="G4909">
        <v>1003333625</v>
      </c>
      <c r="H4909" t="s">
        <v>25323</v>
      </c>
      <c r="I4909" t="s">
        <v>25324</v>
      </c>
      <c r="J4909" t="s">
        <v>17561</v>
      </c>
      <c r="K4909" s="39">
        <v>1104</v>
      </c>
      <c r="L4909">
        <v>11</v>
      </c>
      <c r="P4909" s="5">
        <v>43784</v>
      </c>
      <c r="Q4909" t="s">
        <v>1557</v>
      </c>
      <c r="R4909">
        <v>573</v>
      </c>
      <c r="S4909" t="s">
        <v>9228</v>
      </c>
      <c r="U4909">
        <v>2</v>
      </c>
      <c r="V4909" t="s">
        <v>1546</v>
      </c>
      <c r="W4909">
        <v>1</v>
      </c>
      <c r="X4909" t="s">
        <v>36371</v>
      </c>
      <c r="Y4909">
        <v>10</v>
      </c>
      <c r="AA4909">
        <v>121</v>
      </c>
      <c r="AB4909" t="s">
        <v>1558</v>
      </c>
      <c r="AC4909">
        <v>1012</v>
      </c>
      <c r="AD4909" t="s">
        <v>1377</v>
      </c>
      <c r="AE4909">
        <v>1</v>
      </c>
      <c r="AF4909" t="s">
        <v>34807</v>
      </c>
      <c r="AG4909">
        <v>21</v>
      </c>
      <c r="AH4909" t="s">
        <v>40047</v>
      </c>
      <c r="AI4909">
        <v>573</v>
      </c>
      <c r="AJ4909" t="s">
        <v>9228</v>
      </c>
      <c r="AO4909" t="s">
        <v>25325</v>
      </c>
      <c r="AP4909" t="s">
        <v>25326</v>
      </c>
      <c r="AQ4909">
        <v>0</v>
      </c>
      <c r="AR4909" t="s">
        <v>1550</v>
      </c>
      <c r="AS4909" t="s">
        <v>7531</v>
      </c>
      <c r="AV4909">
        <v>55.80974114</v>
      </c>
      <c r="AW4909">
        <v>8.6115104900000006</v>
      </c>
      <c r="AX4909" t="s">
        <v>1551</v>
      </c>
      <c r="AY4909">
        <v>1083</v>
      </c>
      <c r="AZ4909" t="s">
        <v>1468</v>
      </c>
    </row>
    <row r="4910" spans="1:52" x14ac:dyDescent="0.25">
      <c r="A4910">
        <v>577010</v>
      </c>
      <c r="B4910" t="s">
        <v>25327</v>
      </c>
      <c r="C4910">
        <v>6870</v>
      </c>
      <c r="D4910" t="s">
        <v>41573</v>
      </c>
      <c r="E4910" t="s">
        <v>25328</v>
      </c>
      <c r="F4910">
        <v>68762812</v>
      </c>
      <c r="G4910">
        <v>1003170965</v>
      </c>
      <c r="H4910" t="s">
        <v>25329</v>
      </c>
      <c r="I4910" t="s">
        <v>25329</v>
      </c>
      <c r="J4910" t="s">
        <v>39137</v>
      </c>
      <c r="K4910" s="38" t="s">
        <v>8596</v>
      </c>
      <c r="L4910">
        <v>1</v>
      </c>
      <c r="P4910" s="5">
        <v>40952</v>
      </c>
      <c r="Q4910" t="s">
        <v>1557</v>
      </c>
      <c r="T4910" s="5">
        <v>40755</v>
      </c>
      <c r="U4910">
        <v>5</v>
      </c>
      <c r="V4910" t="s">
        <v>1859</v>
      </c>
      <c r="W4910">
        <v>1</v>
      </c>
      <c r="X4910" t="s">
        <v>36371</v>
      </c>
      <c r="Y4910">
        <v>7</v>
      </c>
      <c r="Z4910">
        <v>198208</v>
      </c>
      <c r="AA4910">
        <v>121</v>
      </c>
      <c r="AB4910" t="s">
        <v>1558</v>
      </c>
      <c r="AC4910">
        <v>1013</v>
      </c>
      <c r="AD4910" t="s">
        <v>1379</v>
      </c>
      <c r="AE4910">
        <v>3</v>
      </c>
      <c r="AF4910" t="s">
        <v>1601</v>
      </c>
      <c r="AG4910">
        <v>22</v>
      </c>
      <c r="AH4910" t="s">
        <v>40058</v>
      </c>
      <c r="AI4910">
        <v>573</v>
      </c>
      <c r="AJ4910" t="s">
        <v>9228</v>
      </c>
      <c r="AO4910" t="s">
        <v>25330</v>
      </c>
      <c r="AQ4910">
        <v>0</v>
      </c>
      <c r="AR4910" t="s">
        <v>1550</v>
      </c>
      <c r="AS4910" t="s">
        <v>39138</v>
      </c>
      <c r="AU4910" t="s">
        <v>25331</v>
      </c>
      <c r="AX4910" t="s">
        <v>1551</v>
      </c>
      <c r="AY4910">
        <v>1083</v>
      </c>
      <c r="AZ4910" t="s">
        <v>1468</v>
      </c>
    </row>
    <row r="4911" spans="1:52" x14ac:dyDescent="0.25">
      <c r="A4911">
        <v>577011</v>
      </c>
      <c r="B4911" t="s">
        <v>25332</v>
      </c>
      <c r="C4911">
        <v>6870</v>
      </c>
      <c r="D4911" t="s">
        <v>41573</v>
      </c>
      <c r="E4911" t="s">
        <v>6986</v>
      </c>
      <c r="F4911">
        <v>29189811</v>
      </c>
      <c r="G4911">
        <v>1003333650</v>
      </c>
      <c r="H4911" t="s">
        <v>25333</v>
      </c>
      <c r="I4911" t="s">
        <v>25334</v>
      </c>
      <c r="J4911" t="s">
        <v>25335</v>
      </c>
      <c r="K4911" s="39">
        <v>1104</v>
      </c>
      <c r="L4911">
        <v>25</v>
      </c>
      <c r="P4911" s="5">
        <v>40732</v>
      </c>
      <c r="Q4911" t="s">
        <v>1557</v>
      </c>
      <c r="R4911">
        <v>573</v>
      </c>
      <c r="S4911" t="s">
        <v>9228</v>
      </c>
      <c r="T4911" s="5">
        <v>40755</v>
      </c>
      <c r="U4911">
        <v>2</v>
      </c>
      <c r="V4911" t="s">
        <v>1546</v>
      </c>
      <c r="W4911">
        <v>1</v>
      </c>
      <c r="X4911" t="s">
        <v>36371</v>
      </c>
      <c r="Y4911">
        <v>7</v>
      </c>
      <c r="Z4911">
        <v>199008</v>
      </c>
      <c r="AA4911">
        <v>121</v>
      </c>
      <c r="AB4911" t="s">
        <v>1558</v>
      </c>
      <c r="AC4911">
        <v>1012</v>
      </c>
      <c r="AD4911" t="s">
        <v>1377</v>
      </c>
      <c r="AE4911">
        <v>3</v>
      </c>
      <c r="AF4911" t="s">
        <v>1601</v>
      </c>
      <c r="AG4911">
        <v>22</v>
      </c>
      <c r="AH4911" t="s">
        <v>40058</v>
      </c>
      <c r="AI4911">
        <v>573</v>
      </c>
      <c r="AJ4911" t="s">
        <v>9228</v>
      </c>
      <c r="AK4911">
        <v>2</v>
      </c>
      <c r="AL4911" t="s">
        <v>1618</v>
      </c>
      <c r="AM4911">
        <v>577008</v>
      </c>
      <c r="AO4911" t="s">
        <v>25336</v>
      </c>
      <c r="AP4911" t="s">
        <v>25337</v>
      </c>
      <c r="AQ4911">
        <v>0</v>
      </c>
      <c r="AR4911" t="s">
        <v>1550</v>
      </c>
      <c r="AS4911" t="s">
        <v>7531</v>
      </c>
      <c r="AV4911" s="6" t="s">
        <v>25338</v>
      </c>
      <c r="AW4911">
        <v>8.6120546163805098</v>
      </c>
      <c r="AX4911" t="s">
        <v>1551</v>
      </c>
      <c r="AY4911">
        <v>1083</v>
      </c>
      <c r="AZ4911" t="s">
        <v>1468</v>
      </c>
    </row>
    <row r="4912" spans="1:52" x14ac:dyDescent="0.25">
      <c r="A4912">
        <v>577012</v>
      </c>
      <c r="B4912" t="s">
        <v>25339</v>
      </c>
      <c r="C4912">
        <v>6823</v>
      </c>
      <c r="D4912" t="s">
        <v>10672</v>
      </c>
      <c r="E4912" t="s">
        <v>25340</v>
      </c>
      <c r="F4912">
        <v>29189811</v>
      </c>
      <c r="G4912">
        <v>1008580819</v>
      </c>
      <c r="I4912" t="s">
        <v>25341</v>
      </c>
      <c r="J4912" t="s">
        <v>14239</v>
      </c>
      <c r="K4912" s="39">
        <v>1346</v>
      </c>
      <c r="L4912">
        <v>17</v>
      </c>
      <c r="P4912" s="5">
        <v>43405</v>
      </c>
      <c r="Q4912" t="s">
        <v>1557</v>
      </c>
      <c r="R4912">
        <v>573</v>
      </c>
      <c r="S4912" t="s">
        <v>9228</v>
      </c>
      <c r="T4912" s="5">
        <v>43405</v>
      </c>
      <c r="U4912">
        <v>2</v>
      </c>
      <c r="V4912" t="s">
        <v>1546</v>
      </c>
      <c r="W4912">
        <v>1</v>
      </c>
      <c r="X4912" t="s">
        <v>36371</v>
      </c>
      <c r="Y4912">
        <v>7</v>
      </c>
      <c r="Z4912">
        <v>200309</v>
      </c>
      <c r="AA4912">
        <v>126</v>
      </c>
      <c r="AB4912" t="s">
        <v>1382</v>
      </c>
      <c r="AC4912">
        <v>1015</v>
      </c>
      <c r="AD4912" t="s">
        <v>1382</v>
      </c>
      <c r="AE4912">
        <v>3</v>
      </c>
      <c r="AF4912" t="s">
        <v>1601</v>
      </c>
      <c r="AG4912">
        <v>23</v>
      </c>
      <c r="AH4912" t="s">
        <v>2938</v>
      </c>
      <c r="AI4912">
        <v>573</v>
      </c>
      <c r="AJ4912" t="s">
        <v>9228</v>
      </c>
      <c r="AO4912" t="s">
        <v>25342</v>
      </c>
      <c r="AP4912" t="s">
        <v>25343</v>
      </c>
      <c r="AQ4912">
        <v>0</v>
      </c>
      <c r="AR4912" t="s">
        <v>1550</v>
      </c>
      <c r="AS4912" t="s">
        <v>14242</v>
      </c>
      <c r="AV4912">
        <v>55.721226549999997</v>
      </c>
      <c r="AW4912">
        <v>8.7549691799999998</v>
      </c>
      <c r="AX4912" t="s">
        <v>1551</v>
      </c>
      <c r="AY4912">
        <v>1083</v>
      </c>
      <c r="AZ4912" t="s">
        <v>1468</v>
      </c>
    </row>
    <row r="4913" spans="1:52" x14ac:dyDescent="0.25">
      <c r="A4913">
        <v>577300</v>
      </c>
      <c r="B4913" t="s">
        <v>41807</v>
      </c>
      <c r="C4913">
        <v>6870</v>
      </c>
      <c r="D4913" t="s">
        <v>41573</v>
      </c>
      <c r="E4913" t="s">
        <v>41808</v>
      </c>
      <c r="F4913">
        <v>42036110</v>
      </c>
      <c r="G4913">
        <v>1001819532</v>
      </c>
      <c r="H4913" t="s">
        <v>25344</v>
      </c>
      <c r="I4913" t="s">
        <v>25345</v>
      </c>
      <c r="J4913" t="s">
        <v>20107</v>
      </c>
      <c r="K4913" s="38" t="s">
        <v>21392</v>
      </c>
      <c r="L4913">
        <v>8</v>
      </c>
      <c r="P4913" s="5">
        <v>43784</v>
      </c>
      <c r="Q4913" t="s">
        <v>1557</v>
      </c>
      <c r="U4913">
        <v>5</v>
      </c>
      <c r="V4913" t="s">
        <v>1859</v>
      </c>
      <c r="W4913">
        <v>1</v>
      </c>
      <c r="X4913" t="s">
        <v>36371</v>
      </c>
      <c r="Z4913">
        <v>192205</v>
      </c>
      <c r="AA4913">
        <v>123</v>
      </c>
      <c r="AB4913" t="s">
        <v>1374</v>
      </c>
      <c r="AC4913">
        <v>1011</v>
      </c>
      <c r="AD4913" t="s">
        <v>1374</v>
      </c>
      <c r="AE4913">
        <v>1</v>
      </c>
      <c r="AF4913" t="s">
        <v>34807</v>
      </c>
      <c r="AG4913">
        <v>80</v>
      </c>
      <c r="AH4913" t="s">
        <v>1374</v>
      </c>
      <c r="AI4913">
        <v>573</v>
      </c>
      <c r="AJ4913" t="s">
        <v>9228</v>
      </c>
      <c r="AO4913" t="s">
        <v>25346</v>
      </c>
      <c r="AP4913" t="s">
        <v>25347</v>
      </c>
      <c r="AQ4913">
        <v>0</v>
      </c>
      <c r="AR4913" t="s">
        <v>1550</v>
      </c>
      <c r="AS4913" t="s">
        <v>20110</v>
      </c>
      <c r="AV4913">
        <v>55.809433869999999</v>
      </c>
      <c r="AW4913">
        <v>8.6320018199999993</v>
      </c>
      <c r="AX4913" t="s">
        <v>1551</v>
      </c>
      <c r="AY4913">
        <v>1083</v>
      </c>
      <c r="AZ4913" t="s">
        <v>1468</v>
      </c>
    </row>
    <row r="4914" spans="1:52" x14ac:dyDescent="0.25">
      <c r="A4914">
        <v>577301</v>
      </c>
      <c r="B4914" t="s">
        <v>25348</v>
      </c>
      <c r="C4914">
        <v>6823</v>
      </c>
      <c r="D4914" t="s">
        <v>10672</v>
      </c>
      <c r="E4914" t="s">
        <v>25349</v>
      </c>
      <c r="F4914">
        <v>19028208</v>
      </c>
      <c r="G4914">
        <v>1003709551</v>
      </c>
      <c r="H4914" t="s">
        <v>25350</v>
      </c>
      <c r="I4914" t="s">
        <v>25351</v>
      </c>
      <c r="J4914" t="s">
        <v>36075</v>
      </c>
      <c r="K4914" s="38" t="s">
        <v>25352</v>
      </c>
      <c r="L4914">
        <v>4</v>
      </c>
      <c r="P4914" s="5">
        <v>45168</v>
      </c>
      <c r="Q4914" t="s">
        <v>1850</v>
      </c>
      <c r="U4914">
        <v>5</v>
      </c>
      <c r="V4914" t="s">
        <v>1859</v>
      </c>
      <c r="W4914">
        <v>1</v>
      </c>
      <c r="X4914" t="s">
        <v>36371</v>
      </c>
      <c r="Y4914">
        <v>10</v>
      </c>
      <c r="Z4914">
        <v>199608</v>
      </c>
      <c r="AA4914">
        <v>123</v>
      </c>
      <c r="AB4914" t="s">
        <v>1374</v>
      </c>
      <c r="AC4914">
        <v>1011</v>
      </c>
      <c r="AD4914" t="s">
        <v>1374</v>
      </c>
      <c r="AE4914">
        <v>1</v>
      </c>
      <c r="AF4914" t="s">
        <v>34807</v>
      </c>
      <c r="AG4914">
        <v>80</v>
      </c>
      <c r="AH4914" t="s">
        <v>1374</v>
      </c>
      <c r="AI4914">
        <v>573</v>
      </c>
      <c r="AJ4914" t="s">
        <v>9228</v>
      </c>
      <c r="AO4914" t="s">
        <v>25353</v>
      </c>
      <c r="AP4914" t="s">
        <v>25354</v>
      </c>
      <c r="AQ4914">
        <v>0</v>
      </c>
      <c r="AR4914" t="s">
        <v>1550</v>
      </c>
      <c r="AS4914" t="s">
        <v>36076</v>
      </c>
      <c r="AU4914" t="s">
        <v>10679</v>
      </c>
      <c r="AV4914">
        <v>55.738623189999998</v>
      </c>
      <c r="AW4914">
        <v>8.7020087099999994</v>
      </c>
      <c r="AX4914" t="s">
        <v>1551</v>
      </c>
      <c r="AY4914">
        <v>1083</v>
      </c>
      <c r="AZ4914" t="s">
        <v>1468</v>
      </c>
    </row>
    <row r="4915" spans="1:52" x14ac:dyDescent="0.25">
      <c r="A4915">
        <v>580000</v>
      </c>
      <c r="B4915" t="s">
        <v>25355</v>
      </c>
      <c r="C4915">
        <v>6200</v>
      </c>
      <c r="D4915" t="s">
        <v>1490</v>
      </c>
      <c r="E4915" t="s">
        <v>9759</v>
      </c>
      <c r="F4915">
        <v>29189854</v>
      </c>
      <c r="H4915" t="s">
        <v>25356</v>
      </c>
      <c r="I4915" t="s">
        <v>14032</v>
      </c>
      <c r="J4915" t="s">
        <v>41044</v>
      </c>
      <c r="K4915" s="39">
        <v>1506</v>
      </c>
      <c r="L4915">
        <v>2</v>
      </c>
      <c r="P4915" s="5">
        <v>43794</v>
      </c>
      <c r="Q4915" t="s">
        <v>1903</v>
      </c>
      <c r="R4915">
        <v>580</v>
      </c>
      <c r="S4915" t="s">
        <v>9759</v>
      </c>
      <c r="U4915">
        <v>2</v>
      </c>
      <c r="V4915" t="s">
        <v>1546</v>
      </c>
      <c r="W4915">
        <v>5</v>
      </c>
      <c r="X4915" t="s">
        <v>41387</v>
      </c>
      <c r="Z4915">
        <v>200701</v>
      </c>
      <c r="AA4915">
        <v>923</v>
      </c>
      <c r="AB4915" t="s">
        <v>1547</v>
      </c>
      <c r="AC4915">
        <v>2013</v>
      </c>
      <c r="AD4915" t="s">
        <v>1547</v>
      </c>
      <c r="AE4915">
        <v>1</v>
      </c>
      <c r="AF4915" t="s">
        <v>34807</v>
      </c>
      <c r="AG4915">
        <v>99</v>
      </c>
      <c r="AH4915" t="s">
        <v>41429</v>
      </c>
      <c r="AI4915">
        <v>580</v>
      </c>
      <c r="AJ4915" t="s">
        <v>9759</v>
      </c>
      <c r="AO4915" t="s">
        <v>14928</v>
      </c>
      <c r="AP4915" t="s">
        <v>14034</v>
      </c>
      <c r="AQ4915">
        <v>0</v>
      </c>
      <c r="AR4915" t="s">
        <v>1550</v>
      </c>
      <c r="AS4915" t="s">
        <v>35115</v>
      </c>
      <c r="AT4915" t="s">
        <v>40086</v>
      </c>
      <c r="AV4915">
        <v>55.023543009999997</v>
      </c>
      <c r="AW4915">
        <v>9.4223419600000007</v>
      </c>
      <c r="AX4915" t="s">
        <v>1551</v>
      </c>
      <c r="AY4915">
        <v>1083</v>
      </c>
      <c r="AZ4915" t="s">
        <v>1468</v>
      </c>
    </row>
    <row r="4916" spans="1:52" x14ac:dyDescent="0.25">
      <c r="A4916">
        <v>580001</v>
      </c>
      <c r="B4916" t="s">
        <v>41045</v>
      </c>
      <c r="C4916">
        <v>6200</v>
      </c>
      <c r="D4916" t="s">
        <v>1490</v>
      </c>
      <c r="E4916" t="s">
        <v>41046</v>
      </c>
      <c r="F4916">
        <v>21434094</v>
      </c>
      <c r="G4916">
        <v>1004929572</v>
      </c>
      <c r="I4916" t="s">
        <v>25357</v>
      </c>
      <c r="J4916" t="s">
        <v>41047</v>
      </c>
      <c r="K4916" s="38" t="s">
        <v>25358</v>
      </c>
      <c r="L4916">
        <v>23</v>
      </c>
      <c r="P4916" s="5">
        <v>45596</v>
      </c>
      <c r="Q4916" t="s">
        <v>1545</v>
      </c>
      <c r="R4916">
        <v>580</v>
      </c>
      <c r="S4916" t="s">
        <v>9759</v>
      </c>
      <c r="U4916">
        <v>6</v>
      </c>
      <c r="V4916" t="s">
        <v>2318</v>
      </c>
      <c r="W4916">
        <v>1</v>
      </c>
      <c r="X4916" t="s">
        <v>36371</v>
      </c>
      <c r="Y4916">
        <v>9</v>
      </c>
      <c r="Z4916">
        <v>197901</v>
      </c>
      <c r="AA4916">
        <v>129</v>
      </c>
      <c r="AB4916" t="s">
        <v>1373</v>
      </c>
      <c r="AC4916">
        <v>3002</v>
      </c>
      <c r="AD4916" t="s">
        <v>1384</v>
      </c>
      <c r="AE4916">
        <v>1</v>
      </c>
      <c r="AF4916" t="s">
        <v>34807</v>
      </c>
      <c r="AG4916">
        <v>99</v>
      </c>
      <c r="AH4916" t="s">
        <v>41429</v>
      </c>
      <c r="AI4916">
        <v>580</v>
      </c>
      <c r="AJ4916" t="s">
        <v>9759</v>
      </c>
      <c r="AO4916" t="s">
        <v>25359</v>
      </c>
      <c r="AP4916" t="s">
        <v>25360</v>
      </c>
      <c r="AQ4916">
        <v>0</v>
      </c>
      <c r="AR4916" t="s">
        <v>1550</v>
      </c>
      <c r="AS4916" t="s">
        <v>25361</v>
      </c>
      <c r="AU4916" t="s">
        <v>40985</v>
      </c>
      <c r="AV4916">
        <v>54.935224699999999</v>
      </c>
      <c r="AW4916">
        <v>9.4509857200000003</v>
      </c>
      <c r="AX4916" t="s">
        <v>1551</v>
      </c>
      <c r="AY4916">
        <v>1083</v>
      </c>
      <c r="AZ4916" t="s">
        <v>1468</v>
      </c>
    </row>
    <row r="4917" spans="1:52" x14ac:dyDescent="0.25">
      <c r="A4917">
        <v>580002</v>
      </c>
      <c r="B4917" t="s">
        <v>25362</v>
      </c>
      <c r="C4917">
        <v>6200</v>
      </c>
      <c r="D4917" t="s">
        <v>1490</v>
      </c>
      <c r="E4917" t="s">
        <v>25362</v>
      </c>
      <c r="F4917">
        <v>72968212</v>
      </c>
      <c r="G4917">
        <v>1005231622</v>
      </c>
      <c r="H4917" t="s">
        <v>25363</v>
      </c>
      <c r="I4917" t="s">
        <v>25364</v>
      </c>
      <c r="J4917" t="s">
        <v>39139</v>
      </c>
      <c r="K4917" s="39">
        <v>1267</v>
      </c>
      <c r="L4917">
        <v>3</v>
      </c>
      <c r="P4917" s="5">
        <v>43888</v>
      </c>
      <c r="Q4917" t="s">
        <v>1557</v>
      </c>
      <c r="R4917">
        <v>580</v>
      </c>
      <c r="S4917" t="s">
        <v>9759</v>
      </c>
      <c r="T4917" s="5">
        <v>43862</v>
      </c>
      <c r="U4917">
        <v>0</v>
      </c>
      <c r="V4917" t="s">
        <v>2299</v>
      </c>
      <c r="W4917">
        <v>1</v>
      </c>
      <c r="X4917" t="s">
        <v>36371</v>
      </c>
      <c r="AA4917">
        <v>147</v>
      </c>
      <c r="AB4917" t="s">
        <v>36476</v>
      </c>
      <c r="AC4917">
        <v>1021</v>
      </c>
      <c r="AD4917" t="s">
        <v>36476</v>
      </c>
      <c r="AE4917">
        <v>3</v>
      </c>
      <c r="AF4917" t="s">
        <v>1601</v>
      </c>
      <c r="AG4917">
        <v>99</v>
      </c>
      <c r="AH4917" t="s">
        <v>41429</v>
      </c>
      <c r="AI4917">
        <v>580</v>
      </c>
      <c r="AJ4917" t="s">
        <v>9759</v>
      </c>
      <c r="AO4917" t="s">
        <v>25365</v>
      </c>
      <c r="AQ4917">
        <v>0</v>
      </c>
      <c r="AR4917" t="s">
        <v>1550</v>
      </c>
      <c r="AS4917" t="s">
        <v>39059</v>
      </c>
      <c r="AV4917">
        <v>55.046261690000001</v>
      </c>
      <c r="AW4917">
        <v>9.4175393700000001</v>
      </c>
      <c r="AX4917" t="s">
        <v>1551</v>
      </c>
      <c r="AY4917">
        <v>1083</v>
      </c>
      <c r="AZ4917" t="s">
        <v>1468</v>
      </c>
    </row>
    <row r="4918" spans="1:52" x14ac:dyDescent="0.25">
      <c r="A4918">
        <v>580300</v>
      </c>
      <c r="B4918" t="s">
        <v>25366</v>
      </c>
      <c r="C4918">
        <v>6360</v>
      </c>
      <c r="D4918" t="s">
        <v>23987</v>
      </c>
      <c r="E4918" t="s">
        <v>25367</v>
      </c>
      <c r="F4918">
        <v>31433495</v>
      </c>
      <c r="G4918">
        <v>1014447705</v>
      </c>
      <c r="H4918" t="s">
        <v>25368</v>
      </c>
      <c r="I4918" t="s">
        <v>25369</v>
      </c>
      <c r="J4918" t="s">
        <v>25370</v>
      </c>
      <c r="K4918" s="39">
        <v>1960</v>
      </c>
      <c r="L4918">
        <v>5</v>
      </c>
      <c r="P4918" s="5">
        <v>41661</v>
      </c>
      <c r="Q4918" t="s">
        <v>1557</v>
      </c>
      <c r="T4918" s="5">
        <v>41486</v>
      </c>
      <c r="U4918">
        <v>5</v>
      </c>
      <c r="V4918" t="s">
        <v>1859</v>
      </c>
      <c r="W4918">
        <v>1</v>
      </c>
      <c r="X4918" t="s">
        <v>36371</v>
      </c>
      <c r="Y4918">
        <v>10</v>
      </c>
      <c r="Z4918">
        <v>200808</v>
      </c>
      <c r="AA4918">
        <v>123</v>
      </c>
      <c r="AB4918" t="s">
        <v>1374</v>
      </c>
      <c r="AC4918">
        <v>1011</v>
      </c>
      <c r="AD4918" t="s">
        <v>1374</v>
      </c>
      <c r="AE4918">
        <v>3</v>
      </c>
      <c r="AF4918" t="s">
        <v>1601</v>
      </c>
      <c r="AG4918">
        <v>99</v>
      </c>
      <c r="AH4918" t="s">
        <v>41429</v>
      </c>
      <c r="AI4918">
        <v>580</v>
      </c>
      <c r="AJ4918" t="s">
        <v>9759</v>
      </c>
      <c r="AO4918" t="s">
        <v>25371</v>
      </c>
      <c r="AP4918" t="s">
        <v>25372</v>
      </c>
      <c r="AQ4918">
        <v>0</v>
      </c>
      <c r="AR4918" t="s">
        <v>1550</v>
      </c>
      <c r="AS4918" t="s">
        <v>25373</v>
      </c>
      <c r="AV4918" s="6" t="s">
        <v>25374</v>
      </c>
      <c r="AW4918" s="6" t="s">
        <v>25375</v>
      </c>
      <c r="AX4918" t="s">
        <v>1551</v>
      </c>
      <c r="AY4918">
        <v>1083</v>
      </c>
      <c r="AZ4918" t="s">
        <v>1468</v>
      </c>
    </row>
    <row r="4919" spans="1:52" x14ac:dyDescent="0.25">
      <c r="A4919">
        <v>600200</v>
      </c>
      <c r="B4919" t="s">
        <v>25376</v>
      </c>
      <c r="C4919">
        <v>6000</v>
      </c>
      <c r="D4919" t="s">
        <v>1477</v>
      </c>
      <c r="E4919" t="s">
        <v>25377</v>
      </c>
      <c r="F4919">
        <v>39440636</v>
      </c>
      <c r="G4919">
        <v>1023644688</v>
      </c>
      <c r="I4919" t="s">
        <v>2350</v>
      </c>
      <c r="J4919" t="s">
        <v>25378</v>
      </c>
      <c r="K4919" s="39">
        <v>6361</v>
      </c>
      <c r="L4919">
        <v>3</v>
      </c>
      <c r="P4919" s="5">
        <v>45712</v>
      </c>
      <c r="Q4919" t="s">
        <v>2352</v>
      </c>
      <c r="U4919">
        <v>1</v>
      </c>
      <c r="V4919" t="s">
        <v>2147</v>
      </c>
      <c r="W4919">
        <v>4</v>
      </c>
      <c r="X4919" t="s">
        <v>2353</v>
      </c>
      <c r="Z4919">
        <v>200408</v>
      </c>
      <c r="AA4919">
        <v>934</v>
      </c>
      <c r="AB4919" t="s">
        <v>2354</v>
      </c>
      <c r="AC4919">
        <v>2023</v>
      </c>
      <c r="AD4919" t="s">
        <v>2354</v>
      </c>
      <c r="AE4919">
        <v>2</v>
      </c>
      <c r="AF4919" t="s">
        <v>34828</v>
      </c>
      <c r="AG4919">
        <v>7</v>
      </c>
      <c r="AH4919" t="s">
        <v>2355</v>
      </c>
      <c r="AI4919">
        <v>621</v>
      </c>
      <c r="AJ4919" t="s">
        <v>8640</v>
      </c>
      <c r="AN4919">
        <v>282127</v>
      </c>
      <c r="AO4919" t="s">
        <v>17254</v>
      </c>
      <c r="AP4919" t="s">
        <v>2357</v>
      </c>
      <c r="AQ4919">
        <v>2</v>
      </c>
      <c r="AR4919" t="s">
        <v>2358</v>
      </c>
      <c r="AS4919" t="s">
        <v>25379</v>
      </c>
      <c r="AV4919">
        <v>55.541231860000003</v>
      </c>
      <c r="AW4919">
        <v>9.4940662699999994</v>
      </c>
      <c r="AX4919" t="s">
        <v>1551</v>
      </c>
      <c r="AY4919">
        <v>1083</v>
      </c>
      <c r="AZ4919" t="s">
        <v>1468</v>
      </c>
    </row>
    <row r="4920" spans="1:52" x14ac:dyDescent="0.25">
      <c r="A4920">
        <v>600201</v>
      </c>
      <c r="B4920" t="s">
        <v>36077</v>
      </c>
      <c r="C4920">
        <v>7100</v>
      </c>
      <c r="D4920" t="s">
        <v>1488</v>
      </c>
      <c r="E4920" t="s">
        <v>36078</v>
      </c>
      <c r="F4920">
        <v>29190909</v>
      </c>
      <c r="G4920">
        <v>1018151045</v>
      </c>
      <c r="I4920" t="s">
        <v>25380</v>
      </c>
      <c r="J4920" t="s">
        <v>11127</v>
      </c>
      <c r="K4920" s="39">
        <v>2773</v>
      </c>
      <c r="L4920">
        <v>56</v>
      </c>
      <c r="P4920" s="5">
        <v>43794</v>
      </c>
      <c r="Q4920" t="s">
        <v>1557</v>
      </c>
      <c r="R4920">
        <v>1083</v>
      </c>
      <c r="S4920" t="s">
        <v>1468</v>
      </c>
      <c r="U4920">
        <v>7</v>
      </c>
      <c r="V4920" t="s">
        <v>3303</v>
      </c>
      <c r="W4920">
        <v>1</v>
      </c>
      <c r="X4920" t="s">
        <v>36371</v>
      </c>
      <c r="AA4920">
        <v>128</v>
      </c>
      <c r="AB4920" t="s">
        <v>1383</v>
      </c>
      <c r="AC4920">
        <v>1051</v>
      </c>
      <c r="AD4920" t="s">
        <v>1383</v>
      </c>
      <c r="AE4920">
        <v>1</v>
      </c>
      <c r="AF4920" t="s">
        <v>34807</v>
      </c>
      <c r="AG4920">
        <v>7</v>
      </c>
      <c r="AH4920" t="s">
        <v>2355</v>
      </c>
      <c r="AI4920">
        <v>630</v>
      </c>
      <c r="AJ4920" t="s">
        <v>3319</v>
      </c>
      <c r="AO4920" t="s">
        <v>25381</v>
      </c>
      <c r="AP4920" t="s">
        <v>25382</v>
      </c>
      <c r="AQ4920">
        <v>0</v>
      </c>
      <c r="AR4920" t="s">
        <v>1550</v>
      </c>
      <c r="AS4920" t="s">
        <v>9465</v>
      </c>
      <c r="AV4920">
        <v>55.707905199999999</v>
      </c>
      <c r="AW4920">
        <v>9.5199438799999996</v>
      </c>
      <c r="AX4920" t="s">
        <v>1551</v>
      </c>
      <c r="AY4920">
        <v>1083</v>
      </c>
      <c r="AZ4920" t="s">
        <v>1468</v>
      </c>
    </row>
    <row r="4921" spans="1:52" x14ac:dyDescent="0.25">
      <c r="A4921">
        <v>601001</v>
      </c>
      <c r="B4921" t="s">
        <v>36079</v>
      </c>
      <c r="C4921">
        <v>8740</v>
      </c>
      <c r="D4921" t="s">
        <v>35594</v>
      </c>
      <c r="E4921" t="s">
        <v>36080</v>
      </c>
      <c r="F4921">
        <v>29189889</v>
      </c>
      <c r="G4921">
        <v>1003334955</v>
      </c>
      <c r="H4921" t="s">
        <v>25383</v>
      </c>
      <c r="I4921" t="s">
        <v>16283</v>
      </c>
      <c r="J4921" t="s">
        <v>25384</v>
      </c>
      <c r="K4921" s="38" t="s">
        <v>3491</v>
      </c>
      <c r="L4921">
        <v>7</v>
      </c>
      <c r="P4921" s="5">
        <v>45266</v>
      </c>
      <c r="Q4921" t="s">
        <v>1545</v>
      </c>
      <c r="R4921">
        <v>615</v>
      </c>
      <c r="S4921" t="s">
        <v>8661</v>
      </c>
      <c r="U4921">
        <v>2</v>
      </c>
      <c r="V4921" t="s">
        <v>1546</v>
      </c>
      <c r="W4921">
        <v>1</v>
      </c>
      <c r="X4921" t="s">
        <v>36371</v>
      </c>
      <c r="Y4921">
        <v>10</v>
      </c>
      <c r="AA4921">
        <v>121</v>
      </c>
      <c r="AB4921" t="s">
        <v>1558</v>
      </c>
      <c r="AC4921">
        <v>1012</v>
      </c>
      <c r="AD4921" t="s">
        <v>1377</v>
      </c>
      <c r="AE4921">
        <v>1</v>
      </c>
      <c r="AF4921" t="s">
        <v>34807</v>
      </c>
      <c r="AG4921">
        <v>21</v>
      </c>
      <c r="AH4921" t="s">
        <v>40047</v>
      </c>
      <c r="AI4921">
        <v>615</v>
      </c>
      <c r="AJ4921" t="s">
        <v>8661</v>
      </c>
      <c r="AN4921">
        <v>281831</v>
      </c>
      <c r="AO4921" t="s">
        <v>16285</v>
      </c>
      <c r="AP4921" t="s">
        <v>16286</v>
      </c>
      <c r="AQ4921">
        <v>2</v>
      </c>
      <c r="AR4921" t="s">
        <v>2358</v>
      </c>
      <c r="AS4921" t="s">
        <v>16287</v>
      </c>
      <c r="AV4921">
        <v>55.973931700000001</v>
      </c>
      <c r="AW4921">
        <v>9.6080505400000007</v>
      </c>
      <c r="AX4921" t="s">
        <v>1551</v>
      </c>
      <c r="AY4921">
        <v>1082</v>
      </c>
      <c r="AZ4921" t="s">
        <v>1418</v>
      </c>
    </row>
    <row r="4922" spans="1:52" x14ac:dyDescent="0.25">
      <c r="A4922">
        <v>601004</v>
      </c>
      <c r="B4922" t="s">
        <v>25385</v>
      </c>
      <c r="C4922">
        <v>8740</v>
      </c>
      <c r="D4922" t="s">
        <v>35594</v>
      </c>
      <c r="E4922" t="s">
        <v>39140</v>
      </c>
      <c r="F4922">
        <v>29189889</v>
      </c>
      <c r="G4922">
        <v>1003334931</v>
      </c>
      <c r="H4922" t="s">
        <v>25386</v>
      </c>
      <c r="I4922" t="s">
        <v>25387</v>
      </c>
      <c r="J4922" t="s">
        <v>39141</v>
      </c>
      <c r="K4922" s="38" t="s">
        <v>8825</v>
      </c>
      <c r="L4922">
        <v>20</v>
      </c>
      <c r="P4922" s="5">
        <v>43784</v>
      </c>
      <c r="Q4922" t="s">
        <v>1557</v>
      </c>
      <c r="R4922">
        <v>615</v>
      </c>
      <c r="S4922" t="s">
        <v>8661</v>
      </c>
      <c r="U4922">
        <v>2</v>
      </c>
      <c r="V4922" t="s">
        <v>1546</v>
      </c>
      <c r="W4922">
        <v>1</v>
      </c>
      <c r="X4922" t="s">
        <v>36371</v>
      </c>
      <c r="Y4922">
        <v>7</v>
      </c>
      <c r="Z4922">
        <v>196008</v>
      </c>
      <c r="AA4922">
        <v>121</v>
      </c>
      <c r="AB4922" t="s">
        <v>1558</v>
      </c>
      <c r="AC4922">
        <v>1012</v>
      </c>
      <c r="AD4922" t="s">
        <v>1377</v>
      </c>
      <c r="AE4922">
        <v>1</v>
      </c>
      <c r="AF4922" t="s">
        <v>34807</v>
      </c>
      <c r="AG4922">
        <v>22</v>
      </c>
      <c r="AH4922" t="s">
        <v>40058</v>
      </c>
      <c r="AI4922">
        <v>615</v>
      </c>
      <c r="AJ4922" t="s">
        <v>8661</v>
      </c>
      <c r="AO4922" t="s">
        <v>25388</v>
      </c>
      <c r="AP4922" t="s">
        <v>25389</v>
      </c>
      <c r="AQ4922">
        <v>0</v>
      </c>
      <c r="AR4922" t="s">
        <v>1550</v>
      </c>
      <c r="AS4922" t="s">
        <v>36444</v>
      </c>
      <c r="AU4922" t="s">
        <v>25390</v>
      </c>
      <c r="AV4922">
        <v>55.932213179999998</v>
      </c>
      <c r="AW4922">
        <v>9.6867059399999995</v>
      </c>
      <c r="AX4922" t="s">
        <v>1551</v>
      </c>
      <c r="AY4922">
        <v>1082</v>
      </c>
      <c r="AZ4922" t="s">
        <v>1418</v>
      </c>
    </row>
    <row r="4923" spans="1:52" x14ac:dyDescent="0.25">
      <c r="A4923">
        <v>601005</v>
      </c>
      <c r="B4923" t="s">
        <v>25391</v>
      </c>
      <c r="C4923">
        <v>8740</v>
      </c>
      <c r="D4923" t="s">
        <v>35594</v>
      </c>
      <c r="E4923" t="s">
        <v>25392</v>
      </c>
      <c r="F4923">
        <v>29189889</v>
      </c>
      <c r="G4923">
        <v>1003335045</v>
      </c>
      <c r="H4923" t="s">
        <v>25393</v>
      </c>
      <c r="I4923" t="s">
        <v>25394</v>
      </c>
      <c r="J4923" t="s">
        <v>25395</v>
      </c>
      <c r="K4923" s="38" t="s">
        <v>25396</v>
      </c>
      <c r="L4923" t="s">
        <v>12124</v>
      </c>
      <c r="P4923" s="5">
        <v>40787</v>
      </c>
      <c r="Q4923" t="s">
        <v>1557</v>
      </c>
      <c r="R4923">
        <v>615</v>
      </c>
      <c r="S4923" t="s">
        <v>8661</v>
      </c>
      <c r="T4923" s="5">
        <v>40755</v>
      </c>
      <c r="U4923">
        <v>2</v>
      </c>
      <c r="V4923" t="s">
        <v>1546</v>
      </c>
      <c r="W4923">
        <v>1</v>
      </c>
      <c r="X4923" t="s">
        <v>36371</v>
      </c>
      <c r="Y4923">
        <v>10</v>
      </c>
      <c r="Z4923">
        <v>196508</v>
      </c>
      <c r="AA4923">
        <v>121</v>
      </c>
      <c r="AB4923" t="s">
        <v>1558</v>
      </c>
      <c r="AC4923">
        <v>1012</v>
      </c>
      <c r="AD4923" t="s">
        <v>1377</v>
      </c>
      <c r="AE4923">
        <v>3</v>
      </c>
      <c r="AF4923" t="s">
        <v>1601</v>
      </c>
      <c r="AG4923">
        <v>21</v>
      </c>
      <c r="AH4923" t="s">
        <v>40047</v>
      </c>
      <c r="AI4923">
        <v>615</v>
      </c>
      <c r="AJ4923" t="s">
        <v>8661</v>
      </c>
      <c r="AO4923" t="s">
        <v>25397</v>
      </c>
      <c r="AP4923" t="s">
        <v>25398</v>
      </c>
      <c r="AQ4923">
        <v>0</v>
      </c>
      <c r="AR4923" t="s">
        <v>1550</v>
      </c>
      <c r="AS4923" t="s">
        <v>25399</v>
      </c>
      <c r="AV4923" s="6" t="s">
        <v>25400</v>
      </c>
      <c r="AW4923">
        <v>9.6120253308428101</v>
      </c>
      <c r="AX4923" t="s">
        <v>1551</v>
      </c>
      <c r="AY4923">
        <v>1082</v>
      </c>
      <c r="AZ4923" t="s">
        <v>1418</v>
      </c>
    </row>
    <row r="4924" spans="1:52" x14ac:dyDescent="0.25">
      <c r="A4924">
        <v>601007</v>
      </c>
      <c r="B4924" t="s">
        <v>25401</v>
      </c>
      <c r="C4924">
        <v>8660</v>
      </c>
      <c r="D4924" t="s">
        <v>1432</v>
      </c>
      <c r="E4924" t="s">
        <v>41048</v>
      </c>
      <c r="F4924">
        <v>29189633</v>
      </c>
      <c r="G4924">
        <v>1003335082</v>
      </c>
      <c r="H4924" t="s">
        <v>25402</v>
      </c>
      <c r="I4924" t="s">
        <v>25403</v>
      </c>
      <c r="J4924" t="s">
        <v>41049</v>
      </c>
      <c r="K4924" s="39">
        <v>1105</v>
      </c>
      <c r="L4924">
        <v>5</v>
      </c>
      <c r="P4924" s="5">
        <v>43784</v>
      </c>
      <c r="Q4924" t="s">
        <v>1557</v>
      </c>
      <c r="R4924">
        <v>746</v>
      </c>
      <c r="S4924" t="s">
        <v>8763</v>
      </c>
      <c r="U4924">
        <v>2</v>
      </c>
      <c r="V4924" t="s">
        <v>1546</v>
      </c>
      <c r="W4924">
        <v>1</v>
      </c>
      <c r="X4924" t="s">
        <v>36371</v>
      </c>
      <c r="Y4924">
        <v>6</v>
      </c>
      <c r="Z4924">
        <v>190808</v>
      </c>
      <c r="AA4924">
        <v>121</v>
      </c>
      <c r="AB4924" t="s">
        <v>1558</v>
      </c>
      <c r="AC4924">
        <v>1012</v>
      </c>
      <c r="AD4924" t="s">
        <v>1377</v>
      </c>
      <c r="AE4924">
        <v>1</v>
      </c>
      <c r="AF4924" t="s">
        <v>34807</v>
      </c>
      <c r="AG4924">
        <v>21</v>
      </c>
      <c r="AH4924" t="s">
        <v>40047</v>
      </c>
      <c r="AI4924">
        <v>746</v>
      </c>
      <c r="AJ4924" t="s">
        <v>8763</v>
      </c>
      <c r="AO4924" t="s">
        <v>25404</v>
      </c>
      <c r="AP4924" t="s">
        <v>25405</v>
      </c>
      <c r="AQ4924">
        <v>0</v>
      </c>
      <c r="AR4924" t="s">
        <v>1550</v>
      </c>
      <c r="AS4924" t="s">
        <v>25406</v>
      </c>
      <c r="AU4924" t="s">
        <v>41050</v>
      </c>
      <c r="AV4924">
        <v>56.025015099999997</v>
      </c>
      <c r="AW4924">
        <v>9.7309782299999998</v>
      </c>
      <c r="AX4924" t="s">
        <v>1551</v>
      </c>
      <c r="AY4924">
        <v>1082</v>
      </c>
      <c r="AZ4924" t="s">
        <v>1418</v>
      </c>
    </row>
    <row r="4925" spans="1:52" x14ac:dyDescent="0.25">
      <c r="A4925">
        <v>601008</v>
      </c>
      <c r="B4925" t="s">
        <v>39142</v>
      </c>
      <c r="C4925">
        <v>8740</v>
      </c>
      <c r="D4925" t="s">
        <v>35594</v>
      </c>
      <c r="E4925" t="s">
        <v>39143</v>
      </c>
      <c r="F4925">
        <v>15139501</v>
      </c>
      <c r="G4925">
        <v>1000867874</v>
      </c>
      <c r="H4925" t="s">
        <v>25407</v>
      </c>
      <c r="I4925" t="s">
        <v>25408</v>
      </c>
      <c r="J4925" t="s">
        <v>25409</v>
      </c>
      <c r="K4925" s="38" t="s">
        <v>25410</v>
      </c>
      <c r="L4925">
        <v>24</v>
      </c>
      <c r="P4925" s="5">
        <v>45530</v>
      </c>
      <c r="Q4925" t="s">
        <v>1895</v>
      </c>
      <c r="U4925">
        <v>5</v>
      </c>
      <c r="V4925" t="s">
        <v>1859</v>
      </c>
      <c r="W4925">
        <v>1</v>
      </c>
      <c r="X4925" t="s">
        <v>36371</v>
      </c>
      <c r="Y4925">
        <v>8</v>
      </c>
      <c r="Z4925">
        <v>199108</v>
      </c>
      <c r="AA4925">
        <v>121</v>
      </c>
      <c r="AB4925" t="s">
        <v>1558</v>
      </c>
      <c r="AC4925">
        <v>1013</v>
      </c>
      <c r="AD4925" t="s">
        <v>1379</v>
      </c>
      <c r="AE4925">
        <v>1</v>
      </c>
      <c r="AF4925" t="s">
        <v>34807</v>
      </c>
      <c r="AG4925">
        <v>21</v>
      </c>
      <c r="AH4925" t="s">
        <v>40047</v>
      </c>
      <c r="AI4925">
        <v>615</v>
      </c>
      <c r="AJ4925" t="s">
        <v>8661</v>
      </c>
      <c r="AO4925" t="s">
        <v>25411</v>
      </c>
      <c r="AP4925" t="s">
        <v>25412</v>
      </c>
      <c r="AQ4925">
        <v>0</v>
      </c>
      <c r="AR4925" t="s">
        <v>1550</v>
      </c>
      <c r="AS4925" t="s">
        <v>4110</v>
      </c>
      <c r="AV4925">
        <v>55.981270019999997</v>
      </c>
      <c r="AW4925">
        <v>9.6660873200000008</v>
      </c>
      <c r="AX4925" t="s">
        <v>1551</v>
      </c>
      <c r="AY4925">
        <v>1082</v>
      </c>
      <c r="AZ4925" t="s">
        <v>1418</v>
      </c>
    </row>
    <row r="4926" spans="1:52" x14ac:dyDescent="0.25">
      <c r="A4926">
        <v>601009</v>
      </c>
      <c r="B4926" t="s">
        <v>25413</v>
      </c>
      <c r="C4926">
        <v>8740</v>
      </c>
      <c r="D4926" t="s">
        <v>35594</v>
      </c>
      <c r="E4926" t="s">
        <v>25414</v>
      </c>
      <c r="F4926">
        <v>27165001</v>
      </c>
      <c r="G4926">
        <v>1009878900</v>
      </c>
      <c r="H4926" t="s">
        <v>25415</v>
      </c>
      <c r="I4926" t="s">
        <v>25416</v>
      </c>
      <c r="J4926" t="s">
        <v>25417</v>
      </c>
      <c r="K4926" s="38" t="s">
        <v>19165</v>
      </c>
      <c r="L4926" t="s">
        <v>2212</v>
      </c>
      <c r="P4926" s="5">
        <v>44747</v>
      </c>
      <c r="Q4926" t="s">
        <v>1557</v>
      </c>
      <c r="T4926" s="5">
        <v>44547</v>
      </c>
      <c r="U4926">
        <v>5</v>
      </c>
      <c r="V4926" t="s">
        <v>1859</v>
      </c>
      <c r="W4926">
        <v>1</v>
      </c>
      <c r="X4926" t="s">
        <v>36371</v>
      </c>
      <c r="Y4926">
        <v>9</v>
      </c>
      <c r="Z4926">
        <v>200308</v>
      </c>
      <c r="AA4926">
        <v>121</v>
      </c>
      <c r="AB4926" t="s">
        <v>1558</v>
      </c>
      <c r="AC4926">
        <v>1013</v>
      </c>
      <c r="AD4926" t="s">
        <v>1379</v>
      </c>
      <c r="AE4926">
        <v>3</v>
      </c>
      <c r="AF4926" t="s">
        <v>1601</v>
      </c>
      <c r="AG4926">
        <v>21</v>
      </c>
      <c r="AH4926" t="s">
        <v>40047</v>
      </c>
      <c r="AI4926">
        <v>615</v>
      </c>
      <c r="AJ4926" t="s">
        <v>8661</v>
      </c>
      <c r="AO4926" t="s">
        <v>25418</v>
      </c>
      <c r="AP4926" t="s">
        <v>25419</v>
      </c>
      <c r="AQ4926">
        <v>0</v>
      </c>
      <c r="AR4926" t="s">
        <v>1550</v>
      </c>
      <c r="AS4926" t="s">
        <v>25420</v>
      </c>
      <c r="AV4926">
        <v>55.988751229999998</v>
      </c>
      <c r="AW4926">
        <v>9.5728229599999999</v>
      </c>
      <c r="AX4926" t="s">
        <v>1551</v>
      </c>
      <c r="AY4926">
        <v>1082</v>
      </c>
      <c r="AZ4926" t="s">
        <v>1418</v>
      </c>
    </row>
    <row r="4927" spans="1:52" x14ac:dyDescent="0.25">
      <c r="A4927">
        <v>601010</v>
      </c>
      <c r="B4927" t="s">
        <v>41051</v>
      </c>
      <c r="C4927">
        <v>8740</v>
      </c>
      <c r="D4927" t="s">
        <v>35594</v>
      </c>
      <c r="E4927" t="s">
        <v>41052</v>
      </c>
      <c r="F4927">
        <v>26365163</v>
      </c>
      <c r="G4927">
        <v>1008828381</v>
      </c>
      <c r="I4927" t="s">
        <v>25421</v>
      </c>
      <c r="J4927" t="s">
        <v>41053</v>
      </c>
      <c r="K4927" s="38" t="s">
        <v>15399</v>
      </c>
      <c r="L4927">
        <v>28</v>
      </c>
      <c r="P4927" s="5">
        <v>45393</v>
      </c>
      <c r="Q4927" t="s">
        <v>2937</v>
      </c>
      <c r="R4927">
        <v>615</v>
      </c>
      <c r="S4927" t="s">
        <v>8661</v>
      </c>
      <c r="U4927">
        <v>6</v>
      </c>
      <c r="V4927" t="s">
        <v>2318</v>
      </c>
      <c r="W4927">
        <v>1</v>
      </c>
      <c r="X4927" t="s">
        <v>36371</v>
      </c>
      <c r="Y4927">
        <v>9</v>
      </c>
      <c r="Z4927">
        <v>200609</v>
      </c>
      <c r="AA4927">
        <v>129</v>
      </c>
      <c r="AB4927" t="s">
        <v>1373</v>
      </c>
      <c r="AC4927">
        <v>3001</v>
      </c>
      <c r="AD4927" t="s">
        <v>1372</v>
      </c>
      <c r="AE4927">
        <v>1</v>
      </c>
      <c r="AF4927" t="s">
        <v>34807</v>
      </c>
      <c r="AG4927">
        <v>99</v>
      </c>
      <c r="AH4927" t="s">
        <v>41429</v>
      </c>
      <c r="AI4927">
        <v>615</v>
      </c>
      <c r="AJ4927" t="s">
        <v>8661</v>
      </c>
      <c r="AO4927" t="s">
        <v>25422</v>
      </c>
      <c r="AP4927" t="s">
        <v>25423</v>
      </c>
      <c r="AQ4927">
        <v>0</v>
      </c>
      <c r="AR4927" t="s">
        <v>1550</v>
      </c>
      <c r="AS4927" t="s">
        <v>41054</v>
      </c>
      <c r="AV4927">
        <v>55.93716551</v>
      </c>
      <c r="AW4927">
        <v>9.5983270600000008</v>
      </c>
      <c r="AX4927" t="s">
        <v>1551</v>
      </c>
      <c r="AY4927">
        <v>1082</v>
      </c>
      <c r="AZ4927" t="s">
        <v>1418</v>
      </c>
    </row>
    <row r="4928" spans="1:52" x14ac:dyDescent="0.25">
      <c r="A4928">
        <v>603001</v>
      </c>
      <c r="B4928" t="s">
        <v>36081</v>
      </c>
      <c r="C4928">
        <v>7080</v>
      </c>
      <c r="D4928" t="s">
        <v>37404</v>
      </c>
      <c r="E4928" t="s">
        <v>36082</v>
      </c>
      <c r="F4928">
        <v>29189900</v>
      </c>
      <c r="G4928">
        <v>1003335355</v>
      </c>
      <c r="H4928" t="s">
        <v>25424</v>
      </c>
      <c r="I4928" t="s">
        <v>25425</v>
      </c>
      <c r="J4928" t="s">
        <v>25426</v>
      </c>
      <c r="K4928" s="39">
        <v>2126</v>
      </c>
      <c r="L4928" t="s">
        <v>2403</v>
      </c>
      <c r="P4928" s="5">
        <v>41117</v>
      </c>
      <c r="Q4928" t="s">
        <v>1557</v>
      </c>
      <c r="R4928">
        <v>630</v>
      </c>
      <c r="S4928" t="s">
        <v>3319</v>
      </c>
      <c r="T4928" s="5">
        <v>41121</v>
      </c>
      <c r="U4928">
        <v>2</v>
      </c>
      <c r="V4928" t="s">
        <v>1546</v>
      </c>
      <c r="W4928">
        <v>1</v>
      </c>
      <c r="X4928" t="s">
        <v>36371</v>
      </c>
      <c r="Y4928">
        <v>6</v>
      </c>
      <c r="Z4928">
        <v>195808</v>
      </c>
      <c r="AA4928">
        <v>121</v>
      </c>
      <c r="AB4928" t="s">
        <v>1558</v>
      </c>
      <c r="AC4928">
        <v>1012</v>
      </c>
      <c r="AD4928" t="s">
        <v>1377</v>
      </c>
      <c r="AE4928">
        <v>3</v>
      </c>
      <c r="AF4928" t="s">
        <v>1601</v>
      </c>
      <c r="AG4928">
        <v>21</v>
      </c>
      <c r="AH4928" t="s">
        <v>40047</v>
      </c>
      <c r="AI4928">
        <v>630</v>
      </c>
      <c r="AJ4928" t="s">
        <v>3319</v>
      </c>
      <c r="AK4928">
        <v>2</v>
      </c>
      <c r="AL4928" t="s">
        <v>1618</v>
      </c>
      <c r="AM4928">
        <v>280333</v>
      </c>
      <c r="AO4928" t="s">
        <v>25427</v>
      </c>
      <c r="AP4928" t="s">
        <v>25428</v>
      </c>
      <c r="AQ4928">
        <v>0</v>
      </c>
      <c r="AR4928" t="s">
        <v>1550</v>
      </c>
      <c r="AS4928" t="s">
        <v>15722</v>
      </c>
      <c r="AX4928" t="s">
        <v>1551</v>
      </c>
      <c r="AY4928">
        <v>1083</v>
      </c>
      <c r="AZ4928" t="s">
        <v>1468</v>
      </c>
    </row>
    <row r="4929" spans="1:52" x14ac:dyDescent="0.25">
      <c r="A4929">
        <v>603002</v>
      </c>
      <c r="B4929" t="s">
        <v>25429</v>
      </c>
      <c r="C4929">
        <v>7080</v>
      </c>
      <c r="D4929" t="s">
        <v>37404</v>
      </c>
      <c r="E4929" t="s">
        <v>41055</v>
      </c>
      <c r="F4929">
        <v>29189900</v>
      </c>
      <c r="G4929">
        <v>1003335331</v>
      </c>
      <c r="H4929" t="s">
        <v>25430</v>
      </c>
      <c r="I4929" t="s">
        <v>25431</v>
      </c>
      <c r="J4929" t="s">
        <v>41809</v>
      </c>
      <c r="K4929" s="38" t="s">
        <v>17064</v>
      </c>
      <c r="L4929">
        <v>3</v>
      </c>
      <c r="P4929" s="5">
        <v>44945</v>
      </c>
      <c r="Q4929" t="s">
        <v>1557</v>
      </c>
      <c r="R4929">
        <v>630</v>
      </c>
      <c r="S4929" t="s">
        <v>3319</v>
      </c>
      <c r="U4929">
        <v>2</v>
      </c>
      <c r="V4929" t="s">
        <v>1546</v>
      </c>
      <c r="W4929">
        <v>1</v>
      </c>
      <c r="X4929" t="s">
        <v>36371</v>
      </c>
      <c r="Y4929">
        <v>7</v>
      </c>
      <c r="Z4929">
        <v>191904</v>
      </c>
      <c r="AA4929">
        <v>121</v>
      </c>
      <c r="AB4929" t="s">
        <v>1558</v>
      </c>
      <c r="AC4929">
        <v>1012</v>
      </c>
      <c r="AD4929" t="s">
        <v>1377</v>
      </c>
      <c r="AE4929">
        <v>1</v>
      </c>
      <c r="AF4929" t="s">
        <v>34807</v>
      </c>
      <c r="AG4929">
        <v>21</v>
      </c>
      <c r="AH4929" t="s">
        <v>40047</v>
      </c>
      <c r="AI4929">
        <v>630</v>
      </c>
      <c r="AJ4929" t="s">
        <v>3319</v>
      </c>
      <c r="AO4929" t="s">
        <v>25432</v>
      </c>
      <c r="AP4929" t="s">
        <v>25433</v>
      </c>
      <c r="AQ4929">
        <v>0</v>
      </c>
      <c r="AR4929" t="s">
        <v>1550</v>
      </c>
      <c r="AS4929" t="s">
        <v>41810</v>
      </c>
      <c r="AV4929">
        <v>55.639667940000002</v>
      </c>
      <c r="AW4929">
        <v>9.7014248199999997</v>
      </c>
      <c r="AX4929" t="s">
        <v>1551</v>
      </c>
      <c r="AY4929">
        <v>1083</v>
      </c>
      <c r="AZ4929" t="s">
        <v>1468</v>
      </c>
    </row>
    <row r="4930" spans="1:52" x14ac:dyDescent="0.25">
      <c r="A4930">
        <v>603003</v>
      </c>
      <c r="B4930" t="s">
        <v>25434</v>
      </c>
      <c r="C4930">
        <v>7080</v>
      </c>
      <c r="D4930" t="s">
        <v>37404</v>
      </c>
      <c r="E4930" t="s">
        <v>25435</v>
      </c>
      <c r="F4930">
        <v>29189900</v>
      </c>
      <c r="G4930">
        <v>1003335227</v>
      </c>
      <c r="H4930" t="s">
        <v>25436</v>
      </c>
      <c r="I4930" t="s">
        <v>25437</v>
      </c>
      <c r="J4930" t="s">
        <v>39144</v>
      </c>
      <c r="K4930" s="39">
        <v>1108</v>
      </c>
      <c r="L4930">
        <v>35</v>
      </c>
      <c r="P4930" s="5">
        <v>41117</v>
      </c>
      <c r="Q4930" t="s">
        <v>1557</v>
      </c>
      <c r="R4930">
        <v>630</v>
      </c>
      <c r="S4930" t="s">
        <v>3319</v>
      </c>
      <c r="T4930" s="5">
        <v>41121</v>
      </c>
      <c r="U4930">
        <v>2</v>
      </c>
      <c r="V4930" t="s">
        <v>1546</v>
      </c>
      <c r="W4930">
        <v>1</v>
      </c>
      <c r="X4930" t="s">
        <v>36371</v>
      </c>
      <c r="Y4930">
        <v>9</v>
      </c>
      <c r="Z4930">
        <v>193404</v>
      </c>
      <c r="AA4930">
        <v>121</v>
      </c>
      <c r="AB4930" t="s">
        <v>1558</v>
      </c>
      <c r="AC4930">
        <v>1012</v>
      </c>
      <c r="AD4930" t="s">
        <v>1377</v>
      </c>
      <c r="AE4930">
        <v>3</v>
      </c>
      <c r="AF4930" t="s">
        <v>1601</v>
      </c>
      <c r="AG4930">
        <v>21</v>
      </c>
      <c r="AH4930" t="s">
        <v>40047</v>
      </c>
      <c r="AI4930">
        <v>630</v>
      </c>
      <c r="AJ4930" t="s">
        <v>3319</v>
      </c>
      <c r="AK4930">
        <v>2</v>
      </c>
      <c r="AL4930" t="s">
        <v>1618</v>
      </c>
      <c r="AM4930">
        <v>280333</v>
      </c>
      <c r="AO4930" t="s">
        <v>25438</v>
      </c>
      <c r="AP4930" t="s">
        <v>25439</v>
      </c>
      <c r="AQ4930">
        <v>0</v>
      </c>
      <c r="AR4930" t="s">
        <v>1550</v>
      </c>
      <c r="AS4930" t="s">
        <v>39145</v>
      </c>
      <c r="AX4930" t="s">
        <v>1551</v>
      </c>
      <c r="AY4930">
        <v>1083</v>
      </c>
      <c r="AZ4930" t="s">
        <v>1468</v>
      </c>
    </row>
    <row r="4931" spans="1:52" x14ac:dyDescent="0.25">
      <c r="A4931">
        <v>603004</v>
      </c>
      <c r="B4931" t="s">
        <v>36083</v>
      </c>
      <c r="C4931">
        <v>7000</v>
      </c>
      <c r="D4931" t="s">
        <v>1473</v>
      </c>
      <c r="E4931" t="s">
        <v>36084</v>
      </c>
      <c r="F4931">
        <v>29189900</v>
      </c>
      <c r="G4931">
        <v>1003335380</v>
      </c>
      <c r="H4931" t="s">
        <v>25440</v>
      </c>
      <c r="I4931" t="s">
        <v>25441</v>
      </c>
      <c r="J4931" t="s">
        <v>36085</v>
      </c>
      <c r="K4931" s="39">
        <v>2485</v>
      </c>
      <c r="L4931" t="s">
        <v>3398</v>
      </c>
      <c r="P4931" s="5">
        <v>44680</v>
      </c>
      <c r="Q4931" t="s">
        <v>1557</v>
      </c>
      <c r="R4931">
        <v>630</v>
      </c>
      <c r="S4931" t="s">
        <v>3319</v>
      </c>
      <c r="U4931">
        <v>2</v>
      </c>
      <c r="V4931" t="s">
        <v>1546</v>
      </c>
      <c r="W4931">
        <v>1</v>
      </c>
      <c r="X4931" t="s">
        <v>36371</v>
      </c>
      <c r="Y4931">
        <v>9</v>
      </c>
      <c r="Z4931">
        <v>196008</v>
      </c>
      <c r="AA4931">
        <v>121</v>
      </c>
      <c r="AB4931" t="s">
        <v>1558</v>
      </c>
      <c r="AC4931">
        <v>1012</v>
      </c>
      <c r="AD4931" t="s">
        <v>1377</v>
      </c>
      <c r="AE4931">
        <v>1</v>
      </c>
      <c r="AF4931" t="s">
        <v>34807</v>
      </c>
      <c r="AG4931">
        <v>21</v>
      </c>
      <c r="AH4931" t="s">
        <v>40047</v>
      </c>
      <c r="AI4931">
        <v>630</v>
      </c>
      <c r="AJ4931" t="s">
        <v>3319</v>
      </c>
      <c r="AO4931" t="s">
        <v>25442</v>
      </c>
      <c r="AP4931" t="s">
        <v>25443</v>
      </c>
      <c r="AQ4931">
        <v>0</v>
      </c>
      <c r="AR4931" t="s">
        <v>1550</v>
      </c>
      <c r="AS4931" t="s">
        <v>36086</v>
      </c>
      <c r="AV4931">
        <v>55.613938849999997</v>
      </c>
      <c r="AW4931">
        <v>9.5655049499999993</v>
      </c>
      <c r="AX4931" t="s">
        <v>1551</v>
      </c>
      <c r="AY4931">
        <v>1083</v>
      </c>
      <c r="AZ4931" t="s">
        <v>1468</v>
      </c>
    </row>
    <row r="4932" spans="1:52" x14ac:dyDescent="0.25">
      <c r="A4932">
        <v>603005</v>
      </c>
      <c r="B4932" t="s">
        <v>25444</v>
      </c>
      <c r="C4932">
        <v>7080</v>
      </c>
      <c r="D4932" t="s">
        <v>37404</v>
      </c>
      <c r="E4932" t="s">
        <v>25445</v>
      </c>
      <c r="F4932">
        <v>29189900</v>
      </c>
      <c r="G4932">
        <v>1003335276</v>
      </c>
      <c r="H4932" t="s">
        <v>25446</v>
      </c>
      <c r="I4932" t="s">
        <v>25447</v>
      </c>
      <c r="J4932" t="s">
        <v>25448</v>
      </c>
      <c r="K4932" s="39">
        <v>2106</v>
      </c>
      <c r="L4932">
        <v>1</v>
      </c>
      <c r="P4932" s="5">
        <v>43811</v>
      </c>
      <c r="Q4932" t="s">
        <v>1557</v>
      </c>
      <c r="R4932">
        <v>630</v>
      </c>
      <c r="S4932" t="s">
        <v>3319</v>
      </c>
      <c r="U4932">
        <v>2</v>
      </c>
      <c r="V4932" t="s">
        <v>1546</v>
      </c>
      <c r="W4932">
        <v>1</v>
      </c>
      <c r="X4932" t="s">
        <v>36371</v>
      </c>
      <c r="Y4932">
        <v>9</v>
      </c>
      <c r="Z4932">
        <v>197610</v>
      </c>
      <c r="AA4932">
        <v>121</v>
      </c>
      <c r="AB4932" t="s">
        <v>1558</v>
      </c>
      <c r="AC4932">
        <v>1012</v>
      </c>
      <c r="AD4932" t="s">
        <v>1377</v>
      </c>
      <c r="AE4932">
        <v>1</v>
      </c>
      <c r="AF4932" t="s">
        <v>34807</v>
      </c>
      <c r="AG4932">
        <v>21</v>
      </c>
      <c r="AH4932" t="s">
        <v>40047</v>
      </c>
      <c r="AI4932">
        <v>630</v>
      </c>
      <c r="AJ4932" t="s">
        <v>3319</v>
      </c>
      <c r="AO4932" t="s">
        <v>25449</v>
      </c>
      <c r="AP4932" t="s">
        <v>25450</v>
      </c>
      <c r="AQ4932">
        <v>0</v>
      </c>
      <c r="AR4932" t="s">
        <v>1550</v>
      </c>
      <c r="AS4932" t="s">
        <v>4110</v>
      </c>
      <c r="AV4932">
        <v>55.641489460000003</v>
      </c>
      <c r="AW4932">
        <v>9.6436778400000005</v>
      </c>
      <c r="AX4932" t="s">
        <v>1551</v>
      </c>
      <c r="AY4932">
        <v>1083</v>
      </c>
      <c r="AZ4932" t="s">
        <v>1468</v>
      </c>
    </row>
    <row r="4933" spans="1:52" x14ac:dyDescent="0.25">
      <c r="A4933">
        <v>603210</v>
      </c>
      <c r="B4933" t="s">
        <v>39146</v>
      </c>
      <c r="C4933">
        <v>7080</v>
      </c>
      <c r="D4933" t="s">
        <v>37404</v>
      </c>
      <c r="E4933" t="s">
        <v>39147</v>
      </c>
      <c r="F4933">
        <v>29189900</v>
      </c>
      <c r="G4933">
        <v>1003335288</v>
      </c>
      <c r="H4933" t="s">
        <v>25451</v>
      </c>
      <c r="I4933" t="s">
        <v>25452</v>
      </c>
      <c r="J4933" t="s">
        <v>39144</v>
      </c>
      <c r="K4933" s="39">
        <v>1108</v>
      </c>
      <c r="L4933">
        <v>35</v>
      </c>
      <c r="P4933" s="5">
        <v>41606</v>
      </c>
      <c r="Q4933" t="s">
        <v>1557</v>
      </c>
      <c r="R4933">
        <v>630</v>
      </c>
      <c r="S4933" t="s">
        <v>3319</v>
      </c>
      <c r="T4933" s="5">
        <v>41579</v>
      </c>
      <c r="U4933">
        <v>2</v>
      </c>
      <c r="V4933" t="s">
        <v>1546</v>
      </c>
      <c r="W4933">
        <v>1</v>
      </c>
      <c r="X4933" t="s">
        <v>36371</v>
      </c>
      <c r="Z4933">
        <v>196008</v>
      </c>
      <c r="AA4933">
        <v>125</v>
      </c>
      <c r="AB4933" t="s">
        <v>2372</v>
      </c>
      <c r="AC4933">
        <v>1014</v>
      </c>
      <c r="AD4933" t="s">
        <v>1381</v>
      </c>
      <c r="AE4933">
        <v>3</v>
      </c>
      <c r="AF4933" t="s">
        <v>1601</v>
      </c>
      <c r="AG4933">
        <v>24</v>
      </c>
      <c r="AH4933" t="s">
        <v>2372</v>
      </c>
      <c r="AI4933">
        <v>630</v>
      </c>
      <c r="AJ4933" t="s">
        <v>3319</v>
      </c>
      <c r="AO4933" t="s">
        <v>25453</v>
      </c>
      <c r="AP4933" t="s">
        <v>25454</v>
      </c>
      <c r="AQ4933">
        <v>0</v>
      </c>
      <c r="AR4933" t="s">
        <v>1550</v>
      </c>
      <c r="AS4933" t="s">
        <v>39145</v>
      </c>
      <c r="AV4933" s="6" t="s">
        <v>25455</v>
      </c>
      <c r="AW4933" s="6" t="s">
        <v>25456</v>
      </c>
      <c r="AX4933" t="s">
        <v>1551</v>
      </c>
      <c r="AY4933">
        <v>1083</v>
      </c>
      <c r="AZ4933" t="s">
        <v>1468</v>
      </c>
    </row>
    <row r="4934" spans="1:52" x14ac:dyDescent="0.25">
      <c r="A4934">
        <v>603300</v>
      </c>
      <c r="B4934" t="s">
        <v>39148</v>
      </c>
      <c r="C4934">
        <v>7080</v>
      </c>
      <c r="D4934" t="s">
        <v>37404</v>
      </c>
      <c r="E4934" t="s">
        <v>39149</v>
      </c>
      <c r="F4934">
        <v>18136619</v>
      </c>
      <c r="G4934">
        <v>1001437863</v>
      </c>
      <c r="I4934" t="s">
        <v>25457</v>
      </c>
      <c r="J4934" t="s">
        <v>25458</v>
      </c>
      <c r="K4934" s="39">
        <v>1829</v>
      </c>
      <c r="L4934">
        <v>1</v>
      </c>
      <c r="P4934" s="5">
        <v>43942</v>
      </c>
      <c r="Q4934" t="s">
        <v>1557</v>
      </c>
      <c r="U4934">
        <v>5</v>
      </c>
      <c r="V4934" t="s">
        <v>1859</v>
      </c>
      <c r="W4934">
        <v>7</v>
      </c>
      <c r="X4934" t="s">
        <v>2478</v>
      </c>
      <c r="Z4934">
        <v>188911</v>
      </c>
      <c r="AA4934">
        <v>141</v>
      </c>
      <c r="AB4934" t="s">
        <v>36470</v>
      </c>
      <c r="AC4934">
        <v>1022</v>
      </c>
      <c r="AD4934" t="s">
        <v>36470</v>
      </c>
      <c r="AE4934">
        <v>1</v>
      </c>
      <c r="AF4934" t="s">
        <v>34807</v>
      </c>
      <c r="AG4934">
        <v>84</v>
      </c>
      <c r="AH4934" t="s">
        <v>36471</v>
      </c>
      <c r="AI4934">
        <v>630</v>
      </c>
      <c r="AJ4934" t="s">
        <v>3319</v>
      </c>
      <c r="AO4934" t="s">
        <v>25459</v>
      </c>
      <c r="AP4934" t="s">
        <v>25460</v>
      </c>
      <c r="AQ4934">
        <v>0</v>
      </c>
      <c r="AR4934" t="s">
        <v>1550</v>
      </c>
      <c r="AS4934" t="s">
        <v>25461</v>
      </c>
      <c r="AV4934">
        <v>55.643463910000001</v>
      </c>
      <c r="AW4934">
        <v>9.6519607000000001</v>
      </c>
      <c r="AX4934" t="s">
        <v>1551</v>
      </c>
      <c r="AY4934">
        <v>1083</v>
      </c>
      <c r="AZ4934" t="s">
        <v>1468</v>
      </c>
    </row>
    <row r="4935" spans="1:52" x14ac:dyDescent="0.25">
      <c r="A4935">
        <v>603301</v>
      </c>
      <c r="B4935" t="s">
        <v>25462</v>
      </c>
      <c r="C4935">
        <v>7080</v>
      </c>
      <c r="D4935" t="s">
        <v>37404</v>
      </c>
      <c r="E4935" t="s">
        <v>25463</v>
      </c>
      <c r="F4935">
        <v>19720543</v>
      </c>
      <c r="G4935">
        <v>1003950241</v>
      </c>
      <c r="H4935" t="s">
        <v>25464</v>
      </c>
      <c r="I4935" t="s">
        <v>25465</v>
      </c>
      <c r="J4935" t="s">
        <v>41056</v>
      </c>
      <c r="K4935" s="39">
        <v>1644</v>
      </c>
      <c r="L4935">
        <v>1</v>
      </c>
      <c r="P4935" s="5">
        <v>45895</v>
      </c>
      <c r="Q4935" t="s">
        <v>1882</v>
      </c>
      <c r="U4935">
        <v>5</v>
      </c>
      <c r="V4935" t="s">
        <v>1859</v>
      </c>
      <c r="W4935">
        <v>1</v>
      </c>
      <c r="X4935" t="s">
        <v>36371</v>
      </c>
      <c r="Y4935">
        <v>10</v>
      </c>
      <c r="Z4935">
        <v>199708</v>
      </c>
      <c r="AA4935">
        <v>123</v>
      </c>
      <c r="AB4935" t="s">
        <v>1374</v>
      </c>
      <c r="AC4935">
        <v>1011</v>
      </c>
      <c r="AD4935" t="s">
        <v>1374</v>
      </c>
      <c r="AE4935">
        <v>1</v>
      </c>
      <c r="AF4935" t="s">
        <v>34807</v>
      </c>
      <c r="AG4935">
        <v>80</v>
      </c>
      <c r="AH4935" t="s">
        <v>1374</v>
      </c>
      <c r="AI4935">
        <v>630</v>
      </c>
      <c r="AJ4935" t="s">
        <v>3319</v>
      </c>
      <c r="AO4935" t="s">
        <v>25466</v>
      </c>
      <c r="AP4935" t="s">
        <v>25467</v>
      </c>
      <c r="AQ4935">
        <v>0</v>
      </c>
      <c r="AR4935" t="s">
        <v>1550</v>
      </c>
      <c r="AS4935" t="s">
        <v>40688</v>
      </c>
      <c r="AU4935" t="s">
        <v>25468</v>
      </c>
      <c r="AV4935">
        <v>55.674212709999999</v>
      </c>
      <c r="AW4935">
        <v>9.6813379299999998</v>
      </c>
      <c r="AX4935" t="s">
        <v>1551</v>
      </c>
      <c r="AY4935">
        <v>1083</v>
      </c>
      <c r="AZ4935" t="s">
        <v>1468</v>
      </c>
    </row>
    <row r="4936" spans="1:52" x14ac:dyDescent="0.25">
      <c r="A4936">
        <v>605001</v>
      </c>
      <c r="B4936" t="s">
        <v>25469</v>
      </c>
      <c r="C4936">
        <v>7182</v>
      </c>
      <c r="D4936" t="s">
        <v>10392</v>
      </c>
      <c r="E4936" t="s">
        <v>10409</v>
      </c>
      <c r="F4936">
        <v>29189900</v>
      </c>
      <c r="G4936">
        <v>1003335483</v>
      </c>
      <c r="H4936" t="s">
        <v>25470</v>
      </c>
      <c r="I4936" t="s">
        <v>10410</v>
      </c>
      <c r="J4936" t="s">
        <v>35239</v>
      </c>
      <c r="K4936" s="39">
        <v>2115</v>
      </c>
      <c r="L4936" t="s">
        <v>2212</v>
      </c>
      <c r="P4936" s="5">
        <v>45006</v>
      </c>
      <c r="Q4936" t="s">
        <v>1557</v>
      </c>
      <c r="R4936">
        <v>630</v>
      </c>
      <c r="S4936" t="s">
        <v>3319</v>
      </c>
      <c r="T4936" s="5">
        <v>44986</v>
      </c>
      <c r="U4936">
        <v>2</v>
      </c>
      <c r="V4936" t="s">
        <v>1546</v>
      </c>
      <c r="W4936">
        <v>1</v>
      </c>
      <c r="X4936" t="s">
        <v>36371</v>
      </c>
      <c r="Y4936">
        <v>9</v>
      </c>
      <c r="Z4936">
        <v>196008</v>
      </c>
      <c r="AA4936">
        <v>121</v>
      </c>
      <c r="AB4936" t="s">
        <v>1558</v>
      </c>
      <c r="AC4936">
        <v>1012</v>
      </c>
      <c r="AD4936" t="s">
        <v>1377</v>
      </c>
      <c r="AE4936">
        <v>3</v>
      </c>
      <c r="AF4936" t="s">
        <v>1601</v>
      </c>
      <c r="AG4936">
        <v>21</v>
      </c>
      <c r="AH4936" t="s">
        <v>40047</v>
      </c>
      <c r="AI4936">
        <v>630</v>
      </c>
      <c r="AJ4936" t="s">
        <v>3319</v>
      </c>
      <c r="AK4936">
        <v>2</v>
      </c>
      <c r="AL4936" t="s">
        <v>1618</v>
      </c>
      <c r="AM4936">
        <v>281821</v>
      </c>
      <c r="AN4936">
        <v>281821</v>
      </c>
      <c r="AO4936" t="s">
        <v>25471</v>
      </c>
      <c r="AP4936" t="s">
        <v>25472</v>
      </c>
      <c r="AQ4936">
        <v>2</v>
      </c>
      <c r="AR4936" t="s">
        <v>2358</v>
      </c>
      <c r="AS4936" t="s">
        <v>35240</v>
      </c>
      <c r="AV4936">
        <v>55.704103449999998</v>
      </c>
      <c r="AW4936">
        <v>9.3774292999999993</v>
      </c>
      <c r="AX4936" t="s">
        <v>1551</v>
      </c>
      <c r="AY4936">
        <v>1083</v>
      </c>
      <c r="AZ4936" t="s">
        <v>1468</v>
      </c>
    </row>
    <row r="4937" spans="1:52" x14ac:dyDescent="0.25">
      <c r="A4937">
        <v>605002</v>
      </c>
      <c r="B4937" t="s">
        <v>25473</v>
      </c>
      <c r="C4937">
        <v>6040</v>
      </c>
      <c r="D4937" t="s">
        <v>25474</v>
      </c>
      <c r="E4937" t="s">
        <v>25475</v>
      </c>
      <c r="F4937">
        <v>29189900</v>
      </c>
      <c r="G4937">
        <v>1003335574</v>
      </c>
      <c r="H4937" t="s">
        <v>25476</v>
      </c>
      <c r="I4937" t="s">
        <v>25477</v>
      </c>
      <c r="J4937" t="s">
        <v>41811</v>
      </c>
      <c r="K4937" s="39">
        <v>2883</v>
      </c>
      <c r="L4937" t="s">
        <v>7190</v>
      </c>
      <c r="P4937" s="5">
        <v>44369</v>
      </c>
      <c r="Q4937" t="s">
        <v>1557</v>
      </c>
      <c r="R4937">
        <v>630</v>
      </c>
      <c r="S4937" t="s">
        <v>3319</v>
      </c>
      <c r="U4937">
        <v>2</v>
      </c>
      <c r="V4937" t="s">
        <v>1546</v>
      </c>
      <c r="W4937">
        <v>1</v>
      </c>
      <c r="X4937" t="s">
        <v>36371</v>
      </c>
      <c r="Y4937">
        <v>10</v>
      </c>
      <c r="Z4937">
        <v>195808</v>
      </c>
      <c r="AA4937">
        <v>121</v>
      </c>
      <c r="AB4937" t="s">
        <v>1558</v>
      </c>
      <c r="AC4937">
        <v>1012</v>
      </c>
      <c r="AD4937" t="s">
        <v>1377</v>
      </c>
      <c r="AE4937">
        <v>1</v>
      </c>
      <c r="AF4937" t="s">
        <v>34807</v>
      </c>
      <c r="AG4937">
        <v>21</v>
      </c>
      <c r="AH4937" t="s">
        <v>40047</v>
      </c>
      <c r="AI4937">
        <v>630</v>
      </c>
      <c r="AJ4937" t="s">
        <v>3319</v>
      </c>
      <c r="AO4937" t="s">
        <v>25478</v>
      </c>
      <c r="AP4937" t="s">
        <v>25479</v>
      </c>
      <c r="AQ4937">
        <v>0</v>
      </c>
      <c r="AR4937" t="s">
        <v>1550</v>
      </c>
      <c r="AS4937" t="s">
        <v>41488</v>
      </c>
      <c r="AV4937">
        <v>55.618286740000002</v>
      </c>
      <c r="AW4937">
        <v>9.3149344599999999</v>
      </c>
      <c r="AX4937" t="s">
        <v>1551</v>
      </c>
      <c r="AY4937">
        <v>1083</v>
      </c>
      <c r="AZ4937" t="s">
        <v>1468</v>
      </c>
    </row>
    <row r="4938" spans="1:52" x14ac:dyDescent="0.25">
      <c r="A4938">
        <v>605003</v>
      </c>
      <c r="B4938" t="s">
        <v>39150</v>
      </c>
      <c r="C4938">
        <v>7184</v>
      </c>
      <c r="D4938" t="s">
        <v>25480</v>
      </c>
      <c r="E4938" t="s">
        <v>39151</v>
      </c>
      <c r="F4938">
        <v>29189900</v>
      </c>
      <c r="G4938">
        <v>1003335537</v>
      </c>
      <c r="H4938" t="s">
        <v>25481</v>
      </c>
      <c r="I4938" t="s">
        <v>25482</v>
      </c>
      <c r="J4938" t="s">
        <v>25483</v>
      </c>
      <c r="K4938" s="39">
        <v>2114</v>
      </c>
      <c r="L4938" t="s">
        <v>4522</v>
      </c>
      <c r="P4938" s="5">
        <v>44952</v>
      </c>
      <c r="Q4938" t="s">
        <v>1557</v>
      </c>
      <c r="R4938">
        <v>630</v>
      </c>
      <c r="S4938" t="s">
        <v>3319</v>
      </c>
      <c r="T4938" s="5">
        <v>44926</v>
      </c>
      <c r="U4938">
        <v>2</v>
      </c>
      <c r="V4938" t="s">
        <v>1546</v>
      </c>
      <c r="W4938">
        <v>1</v>
      </c>
      <c r="X4938" t="s">
        <v>36371</v>
      </c>
      <c r="Y4938">
        <v>6</v>
      </c>
      <c r="Z4938">
        <v>195310</v>
      </c>
      <c r="AA4938">
        <v>121</v>
      </c>
      <c r="AB4938" t="s">
        <v>1558</v>
      </c>
      <c r="AC4938">
        <v>1012</v>
      </c>
      <c r="AD4938" t="s">
        <v>1377</v>
      </c>
      <c r="AE4938">
        <v>3</v>
      </c>
      <c r="AF4938" t="s">
        <v>1601</v>
      </c>
      <c r="AG4938">
        <v>21</v>
      </c>
      <c r="AH4938" t="s">
        <v>40047</v>
      </c>
      <c r="AI4938">
        <v>630</v>
      </c>
      <c r="AJ4938" t="s">
        <v>3319</v>
      </c>
      <c r="AK4938">
        <v>2</v>
      </c>
      <c r="AL4938" t="s">
        <v>1618</v>
      </c>
      <c r="AM4938">
        <v>280332</v>
      </c>
      <c r="AN4938">
        <v>280332</v>
      </c>
      <c r="AO4938" t="s">
        <v>10394</v>
      </c>
      <c r="AP4938" t="s">
        <v>10395</v>
      </c>
      <c r="AQ4938">
        <v>2</v>
      </c>
      <c r="AR4938" t="s">
        <v>2358</v>
      </c>
      <c r="AS4938" t="s">
        <v>3994</v>
      </c>
      <c r="AV4938">
        <v>55.711876259999997</v>
      </c>
      <c r="AW4938">
        <v>9.2090451099999999</v>
      </c>
      <c r="AX4938" t="s">
        <v>1551</v>
      </c>
      <c r="AY4938">
        <v>1083</v>
      </c>
      <c r="AZ4938" t="s">
        <v>1468</v>
      </c>
    </row>
    <row r="4939" spans="1:52" x14ac:dyDescent="0.25">
      <c r="A4939">
        <v>605004</v>
      </c>
      <c r="B4939" t="s">
        <v>39152</v>
      </c>
      <c r="C4939">
        <v>7182</v>
      </c>
      <c r="D4939" t="s">
        <v>10392</v>
      </c>
      <c r="E4939" t="s">
        <v>39153</v>
      </c>
      <c r="F4939">
        <v>29189900</v>
      </c>
      <c r="G4939">
        <v>1003335793</v>
      </c>
      <c r="H4939" t="s">
        <v>25484</v>
      </c>
      <c r="I4939" t="s">
        <v>25485</v>
      </c>
      <c r="J4939" t="s">
        <v>39154</v>
      </c>
      <c r="K4939" s="39">
        <v>2586</v>
      </c>
      <c r="L4939" t="s">
        <v>25486</v>
      </c>
      <c r="P4939" s="5">
        <v>44952</v>
      </c>
      <c r="Q4939" t="s">
        <v>1557</v>
      </c>
      <c r="R4939">
        <v>630</v>
      </c>
      <c r="S4939" t="s">
        <v>3319</v>
      </c>
      <c r="T4939" s="5">
        <v>44926</v>
      </c>
      <c r="U4939">
        <v>2</v>
      </c>
      <c r="V4939" t="s">
        <v>1546</v>
      </c>
      <c r="W4939">
        <v>1</v>
      </c>
      <c r="X4939" t="s">
        <v>36371</v>
      </c>
      <c r="Y4939">
        <v>9</v>
      </c>
      <c r="Z4939">
        <v>196308</v>
      </c>
      <c r="AA4939">
        <v>121</v>
      </c>
      <c r="AB4939" t="s">
        <v>1558</v>
      </c>
      <c r="AC4939">
        <v>1012</v>
      </c>
      <c r="AD4939" t="s">
        <v>1377</v>
      </c>
      <c r="AE4939">
        <v>3</v>
      </c>
      <c r="AF4939" t="s">
        <v>1601</v>
      </c>
      <c r="AG4939">
        <v>21</v>
      </c>
      <c r="AH4939" t="s">
        <v>40047</v>
      </c>
      <c r="AI4939">
        <v>630</v>
      </c>
      <c r="AJ4939" t="s">
        <v>3319</v>
      </c>
      <c r="AK4939">
        <v>2</v>
      </c>
      <c r="AL4939" t="s">
        <v>1618</v>
      </c>
      <c r="AM4939">
        <v>280332</v>
      </c>
      <c r="AN4939">
        <v>280332</v>
      </c>
      <c r="AO4939" t="s">
        <v>10394</v>
      </c>
      <c r="AP4939" t="s">
        <v>10395</v>
      </c>
      <c r="AQ4939">
        <v>2</v>
      </c>
      <c r="AR4939" t="s">
        <v>2358</v>
      </c>
      <c r="AS4939" t="s">
        <v>37403</v>
      </c>
      <c r="AU4939" t="s">
        <v>39155</v>
      </c>
      <c r="AV4939">
        <v>55.703099709999996</v>
      </c>
      <c r="AW4939">
        <v>9.3101027100000007</v>
      </c>
      <c r="AX4939" t="s">
        <v>1551</v>
      </c>
      <c r="AY4939">
        <v>1083</v>
      </c>
      <c r="AZ4939" t="s">
        <v>1468</v>
      </c>
    </row>
    <row r="4940" spans="1:52" x14ac:dyDescent="0.25">
      <c r="A4940">
        <v>605005</v>
      </c>
      <c r="B4940" t="s">
        <v>24542</v>
      </c>
      <c r="C4940">
        <v>6040</v>
      </c>
      <c r="D4940" t="s">
        <v>25474</v>
      </c>
      <c r="E4940" t="s">
        <v>24543</v>
      </c>
      <c r="F4940">
        <v>29189897</v>
      </c>
      <c r="G4940">
        <v>1003335616</v>
      </c>
      <c r="H4940" t="s">
        <v>25487</v>
      </c>
      <c r="I4940" t="s">
        <v>25488</v>
      </c>
      <c r="J4940" t="s">
        <v>25489</v>
      </c>
      <c r="K4940" s="38" t="s">
        <v>25490</v>
      </c>
      <c r="L4940">
        <v>2</v>
      </c>
      <c r="P4940" s="5">
        <v>45341</v>
      </c>
      <c r="Q4940" t="s">
        <v>1545</v>
      </c>
      <c r="R4940">
        <v>621</v>
      </c>
      <c r="S4940" t="s">
        <v>8640</v>
      </c>
      <c r="U4940">
        <v>2</v>
      </c>
      <c r="V4940" t="s">
        <v>1546</v>
      </c>
      <c r="W4940">
        <v>1</v>
      </c>
      <c r="X4940" t="s">
        <v>36371</v>
      </c>
      <c r="Y4940">
        <v>6</v>
      </c>
      <c r="Z4940">
        <v>193904</v>
      </c>
      <c r="AA4940">
        <v>121</v>
      </c>
      <c r="AB4940" t="s">
        <v>1558</v>
      </c>
      <c r="AC4940">
        <v>1012</v>
      </c>
      <c r="AD4940" t="s">
        <v>1377</v>
      </c>
      <c r="AE4940">
        <v>1</v>
      </c>
      <c r="AF4940" t="s">
        <v>34807</v>
      </c>
      <c r="AG4940">
        <v>21</v>
      </c>
      <c r="AH4940" t="s">
        <v>40047</v>
      </c>
      <c r="AI4940">
        <v>621</v>
      </c>
      <c r="AJ4940" t="s">
        <v>8640</v>
      </c>
      <c r="AO4940" t="s">
        <v>25491</v>
      </c>
      <c r="AP4940" t="s">
        <v>25492</v>
      </c>
      <c r="AQ4940">
        <v>0</v>
      </c>
      <c r="AR4940" t="s">
        <v>1550</v>
      </c>
      <c r="AS4940" t="s">
        <v>15804</v>
      </c>
      <c r="AU4940" t="s">
        <v>24549</v>
      </c>
      <c r="AV4940">
        <v>55.56758396</v>
      </c>
      <c r="AW4940">
        <v>9.4009368999999996</v>
      </c>
      <c r="AX4940" t="s">
        <v>1551</v>
      </c>
      <c r="AY4940">
        <v>1083</v>
      </c>
      <c r="AZ4940" t="s">
        <v>1468</v>
      </c>
    </row>
    <row r="4941" spans="1:52" x14ac:dyDescent="0.25">
      <c r="A4941">
        <v>605007</v>
      </c>
      <c r="B4941" t="s">
        <v>41812</v>
      </c>
      <c r="C4941">
        <v>7100</v>
      </c>
      <c r="D4941" t="s">
        <v>1488</v>
      </c>
      <c r="E4941" t="s">
        <v>41813</v>
      </c>
      <c r="F4941">
        <v>29189900</v>
      </c>
      <c r="G4941">
        <v>1003335458</v>
      </c>
      <c r="H4941" t="s">
        <v>25493</v>
      </c>
      <c r="I4941" t="s">
        <v>25494</v>
      </c>
      <c r="J4941" t="s">
        <v>41814</v>
      </c>
      <c r="K4941" s="38" t="s">
        <v>11871</v>
      </c>
      <c r="L4941">
        <v>18</v>
      </c>
      <c r="P4941" s="5">
        <v>45413</v>
      </c>
      <c r="Q4941" t="s">
        <v>1545</v>
      </c>
      <c r="R4941">
        <v>630</v>
      </c>
      <c r="S4941" t="s">
        <v>3319</v>
      </c>
      <c r="U4941">
        <v>2</v>
      </c>
      <c r="V4941" t="s">
        <v>1546</v>
      </c>
      <c r="W4941">
        <v>1</v>
      </c>
      <c r="X4941" t="s">
        <v>36371</v>
      </c>
      <c r="Y4941">
        <v>9</v>
      </c>
      <c r="Z4941">
        <v>195901</v>
      </c>
      <c r="AA4941">
        <v>121</v>
      </c>
      <c r="AB4941" t="s">
        <v>1558</v>
      </c>
      <c r="AC4941">
        <v>1012</v>
      </c>
      <c r="AD4941" t="s">
        <v>1377</v>
      </c>
      <c r="AE4941">
        <v>1</v>
      </c>
      <c r="AF4941" t="s">
        <v>34807</v>
      </c>
      <c r="AG4941">
        <v>21</v>
      </c>
      <c r="AH4941" t="s">
        <v>40047</v>
      </c>
      <c r="AI4941">
        <v>630</v>
      </c>
      <c r="AJ4941" t="s">
        <v>3319</v>
      </c>
      <c r="AO4941" t="s">
        <v>25495</v>
      </c>
      <c r="AP4941" t="s">
        <v>25496</v>
      </c>
      <c r="AQ4941">
        <v>0</v>
      </c>
      <c r="AR4941" t="s">
        <v>1550</v>
      </c>
      <c r="AS4941" t="s">
        <v>39156</v>
      </c>
      <c r="AU4941" t="s">
        <v>41815</v>
      </c>
      <c r="AV4941">
        <v>55.656931829999998</v>
      </c>
      <c r="AW4941">
        <v>9.4037686800000007</v>
      </c>
      <c r="AX4941" t="s">
        <v>1551</v>
      </c>
      <c r="AY4941">
        <v>1083</v>
      </c>
      <c r="AZ4941" t="s">
        <v>1468</v>
      </c>
    </row>
    <row r="4942" spans="1:52" x14ac:dyDescent="0.25">
      <c r="A4942">
        <v>605008</v>
      </c>
      <c r="B4942" t="s">
        <v>41816</v>
      </c>
      <c r="C4942">
        <v>6040</v>
      </c>
      <c r="D4942" t="s">
        <v>25474</v>
      </c>
      <c r="E4942" t="s">
        <v>41817</v>
      </c>
      <c r="F4942">
        <v>29189900</v>
      </c>
      <c r="G4942">
        <v>1003335884</v>
      </c>
      <c r="H4942" t="s">
        <v>25497</v>
      </c>
      <c r="I4942" t="s">
        <v>25498</v>
      </c>
      <c r="J4942" t="s">
        <v>42109</v>
      </c>
      <c r="K4942" s="39">
        <v>2910</v>
      </c>
      <c r="L4942">
        <v>66</v>
      </c>
      <c r="P4942" s="5">
        <v>43761</v>
      </c>
      <c r="Q4942" t="s">
        <v>1557</v>
      </c>
      <c r="R4942">
        <v>630</v>
      </c>
      <c r="S4942" t="s">
        <v>3319</v>
      </c>
      <c r="U4942">
        <v>2</v>
      </c>
      <c r="V4942" t="s">
        <v>1546</v>
      </c>
      <c r="W4942">
        <v>1</v>
      </c>
      <c r="X4942" t="s">
        <v>36371</v>
      </c>
      <c r="Y4942">
        <v>9</v>
      </c>
      <c r="Z4942">
        <v>195808</v>
      </c>
      <c r="AA4942">
        <v>121</v>
      </c>
      <c r="AB4942" t="s">
        <v>1558</v>
      </c>
      <c r="AC4942">
        <v>1012</v>
      </c>
      <c r="AD4942" t="s">
        <v>1377</v>
      </c>
      <c r="AE4942">
        <v>1</v>
      </c>
      <c r="AF4942" t="s">
        <v>34807</v>
      </c>
      <c r="AG4942">
        <v>21</v>
      </c>
      <c r="AH4942" t="s">
        <v>40047</v>
      </c>
      <c r="AI4942">
        <v>630</v>
      </c>
      <c r="AJ4942" t="s">
        <v>3319</v>
      </c>
      <c r="AO4942" t="s">
        <v>25499</v>
      </c>
      <c r="AP4942" t="s">
        <v>25500</v>
      </c>
      <c r="AQ4942">
        <v>0</v>
      </c>
      <c r="AR4942" t="s">
        <v>1550</v>
      </c>
      <c r="AS4942" t="s">
        <v>42110</v>
      </c>
      <c r="AU4942" t="s">
        <v>25501</v>
      </c>
      <c r="AV4942">
        <v>55.598342389999999</v>
      </c>
      <c r="AW4942">
        <v>9.4442359600000003</v>
      </c>
      <c r="AX4942" t="s">
        <v>1551</v>
      </c>
      <c r="AY4942">
        <v>1083</v>
      </c>
      <c r="AZ4942" t="s">
        <v>1468</v>
      </c>
    </row>
    <row r="4943" spans="1:52" x14ac:dyDescent="0.25">
      <c r="A4943">
        <v>605009</v>
      </c>
      <c r="B4943" t="s">
        <v>25502</v>
      </c>
      <c r="C4943">
        <v>7182</v>
      </c>
      <c r="D4943" t="s">
        <v>10392</v>
      </c>
      <c r="E4943" t="s">
        <v>36087</v>
      </c>
      <c r="F4943">
        <v>68909112</v>
      </c>
      <c r="G4943">
        <v>1002283548</v>
      </c>
      <c r="H4943" t="s">
        <v>25503</v>
      </c>
      <c r="I4943" t="s">
        <v>25504</v>
      </c>
      <c r="J4943" t="s">
        <v>25505</v>
      </c>
      <c r="K4943" s="38" t="s">
        <v>13042</v>
      </c>
      <c r="L4943" t="s">
        <v>6752</v>
      </c>
      <c r="P4943" s="5">
        <v>45328</v>
      </c>
      <c r="Q4943" t="s">
        <v>1895</v>
      </c>
      <c r="U4943">
        <v>5</v>
      </c>
      <c r="V4943" t="s">
        <v>1859</v>
      </c>
      <c r="W4943">
        <v>1</v>
      </c>
      <c r="X4943" t="s">
        <v>36371</v>
      </c>
      <c r="Y4943">
        <v>9</v>
      </c>
      <c r="Z4943">
        <v>186610</v>
      </c>
      <c r="AA4943">
        <v>121</v>
      </c>
      <c r="AB4943" t="s">
        <v>1558</v>
      </c>
      <c r="AC4943">
        <v>1013</v>
      </c>
      <c r="AD4943" t="s">
        <v>1379</v>
      </c>
      <c r="AE4943">
        <v>1</v>
      </c>
      <c r="AF4943" t="s">
        <v>34807</v>
      </c>
      <c r="AG4943">
        <v>22</v>
      </c>
      <c r="AH4943" t="s">
        <v>40058</v>
      </c>
      <c r="AI4943">
        <v>630</v>
      </c>
      <c r="AJ4943" t="s">
        <v>3319</v>
      </c>
      <c r="AO4943" t="s">
        <v>25506</v>
      </c>
      <c r="AP4943" t="s">
        <v>25507</v>
      </c>
      <c r="AQ4943">
        <v>0</v>
      </c>
      <c r="AR4943" t="s">
        <v>1550</v>
      </c>
      <c r="AS4943" t="s">
        <v>25508</v>
      </c>
      <c r="AV4943">
        <v>55.710515520000001</v>
      </c>
      <c r="AW4943">
        <v>9.3734721800000003</v>
      </c>
      <c r="AX4943" t="s">
        <v>1551</v>
      </c>
      <c r="AY4943">
        <v>1083</v>
      </c>
      <c r="AZ4943" t="s">
        <v>1468</v>
      </c>
    </row>
    <row r="4944" spans="1:52" x14ac:dyDescent="0.25">
      <c r="A4944">
        <v>605211</v>
      </c>
      <c r="B4944" t="s">
        <v>25509</v>
      </c>
      <c r="C4944">
        <v>6040</v>
      </c>
      <c r="D4944" t="s">
        <v>25474</v>
      </c>
      <c r="E4944" t="s">
        <v>25510</v>
      </c>
      <c r="F4944">
        <v>29189900</v>
      </c>
      <c r="G4944">
        <v>1003335562</v>
      </c>
      <c r="H4944" t="s">
        <v>25476</v>
      </c>
      <c r="I4944" t="s">
        <v>25511</v>
      </c>
      <c r="J4944" t="s">
        <v>41662</v>
      </c>
      <c r="K4944" s="39">
        <v>2883</v>
      </c>
      <c r="L4944">
        <v>32</v>
      </c>
      <c r="P4944" s="5">
        <v>41052</v>
      </c>
      <c r="Q4944" t="s">
        <v>1557</v>
      </c>
      <c r="R4944">
        <v>630</v>
      </c>
      <c r="S4944" t="s">
        <v>3319</v>
      </c>
      <c r="T4944" s="5">
        <v>41030</v>
      </c>
      <c r="U4944">
        <v>2</v>
      </c>
      <c r="V4944" t="s">
        <v>1546</v>
      </c>
      <c r="W4944">
        <v>1</v>
      </c>
      <c r="X4944" t="s">
        <v>36371</v>
      </c>
      <c r="Z4944">
        <v>197004</v>
      </c>
      <c r="AA4944">
        <v>125</v>
      </c>
      <c r="AB4944" t="s">
        <v>2372</v>
      </c>
      <c r="AC4944">
        <v>1014</v>
      </c>
      <c r="AD4944" t="s">
        <v>1381</v>
      </c>
      <c r="AE4944">
        <v>3</v>
      </c>
      <c r="AF4944" t="s">
        <v>1601</v>
      </c>
      <c r="AG4944">
        <v>24</v>
      </c>
      <c r="AH4944" t="s">
        <v>2372</v>
      </c>
      <c r="AI4944">
        <v>630</v>
      </c>
      <c r="AJ4944" t="s">
        <v>3319</v>
      </c>
      <c r="AO4944" t="s">
        <v>25512</v>
      </c>
      <c r="AP4944" t="s">
        <v>25513</v>
      </c>
      <c r="AQ4944">
        <v>0</v>
      </c>
      <c r="AR4944" t="s">
        <v>1550</v>
      </c>
      <c r="AS4944" t="s">
        <v>41488</v>
      </c>
      <c r="AX4944" t="s">
        <v>1551</v>
      </c>
      <c r="AY4944">
        <v>1083</v>
      </c>
      <c r="AZ4944" t="s">
        <v>1468</v>
      </c>
    </row>
    <row r="4945" spans="1:52" x14ac:dyDescent="0.25">
      <c r="A4945">
        <v>605300</v>
      </c>
      <c r="B4945" t="s">
        <v>25514</v>
      </c>
      <c r="C4945">
        <v>7182</v>
      </c>
      <c r="D4945" t="s">
        <v>10392</v>
      </c>
      <c r="E4945" t="s">
        <v>36087</v>
      </c>
      <c r="F4945">
        <v>68909112</v>
      </c>
      <c r="G4945">
        <v>1002283548</v>
      </c>
      <c r="H4945" t="s">
        <v>25503</v>
      </c>
      <c r="I4945" t="s">
        <v>25504</v>
      </c>
      <c r="J4945" t="s">
        <v>25505</v>
      </c>
      <c r="K4945" s="38" t="s">
        <v>13042</v>
      </c>
      <c r="L4945" t="s">
        <v>6752</v>
      </c>
      <c r="P4945" s="5">
        <v>44887</v>
      </c>
      <c r="Q4945" t="s">
        <v>1557</v>
      </c>
      <c r="U4945">
        <v>5</v>
      </c>
      <c r="V4945" t="s">
        <v>1859</v>
      </c>
      <c r="W4945">
        <v>1</v>
      </c>
      <c r="X4945" t="s">
        <v>36371</v>
      </c>
      <c r="Y4945">
        <v>10</v>
      </c>
      <c r="Z4945">
        <v>195910</v>
      </c>
      <c r="AA4945">
        <v>123</v>
      </c>
      <c r="AB4945" t="s">
        <v>1374</v>
      </c>
      <c r="AC4945">
        <v>1011</v>
      </c>
      <c r="AD4945" t="s">
        <v>1374</v>
      </c>
      <c r="AE4945">
        <v>1</v>
      </c>
      <c r="AF4945" t="s">
        <v>34807</v>
      </c>
      <c r="AG4945">
        <v>80</v>
      </c>
      <c r="AH4945" t="s">
        <v>1374</v>
      </c>
      <c r="AI4945">
        <v>630</v>
      </c>
      <c r="AJ4945" t="s">
        <v>3319</v>
      </c>
      <c r="AO4945" t="s">
        <v>25515</v>
      </c>
      <c r="AP4945" t="s">
        <v>25516</v>
      </c>
      <c r="AQ4945">
        <v>0</v>
      </c>
      <c r="AR4945" t="s">
        <v>1550</v>
      </c>
      <c r="AS4945" t="s">
        <v>25508</v>
      </c>
      <c r="AV4945">
        <v>55.710515520000001</v>
      </c>
      <c r="AW4945">
        <v>9.3734721800000003</v>
      </c>
      <c r="AX4945" t="s">
        <v>1551</v>
      </c>
      <c r="AY4945">
        <v>1083</v>
      </c>
      <c r="AZ4945" t="s">
        <v>1468</v>
      </c>
    </row>
    <row r="4946" spans="1:52" x14ac:dyDescent="0.25">
      <c r="A4946">
        <v>605301</v>
      </c>
      <c r="B4946" t="s">
        <v>25517</v>
      </c>
      <c r="C4946">
        <v>7184</v>
      </c>
      <c r="D4946" t="s">
        <v>25480</v>
      </c>
      <c r="E4946" t="s">
        <v>25518</v>
      </c>
      <c r="F4946">
        <v>37232718</v>
      </c>
      <c r="G4946">
        <v>1001753377</v>
      </c>
      <c r="H4946" t="s">
        <v>25519</v>
      </c>
      <c r="I4946" t="s">
        <v>25520</v>
      </c>
      <c r="J4946" t="s">
        <v>25521</v>
      </c>
      <c r="K4946" s="38" t="s">
        <v>7409</v>
      </c>
      <c r="L4946" t="s">
        <v>25522</v>
      </c>
      <c r="P4946" s="5">
        <v>45048</v>
      </c>
      <c r="Q4946" t="s">
        <v>5603</v>
      </c>
      <c r="U4946">
        <v>5</v>
      </c>
      <c r="V4946" t="s">
        <v>1859</v>
      </c>
      <c r="W4946">
        <v>1</v>
      </c>
      <c r="X4946" t="s">
        <v>36371</v>
      </c>
      <c r="Y4946">
        <v>10</v>
      </c>
      <c r="Z4946">
        <v>194811</v>
      </c>
      <c r="AA4946">
        <v>123</v>
      </c>
      <c r="AB4946" t="s">
        <v>1374</v>
      </c>
      <c r="AC4946">
        <v>1011</v>
      </c>
      <c r="AD4946" t="s">
        <v>1374</v>
      </c>
      <c r="AE4946">
        <v>1</v>
      </c>
      <c r="AF4946" t="s">
        <v>34807</v>
      </c>
      <c r="AG4946">
        <v>80</v>
      </c>
      <c r="AH4946" t="s">
        <v>1374</v>
      </c>
      <c r="AI4946">
        <v>630</v>
      </c>
      <c r="AJ4946" t="s">
        <v>3319</v>
      </c>
      <c r="AO4946" t="s">
        <v>25523</v>
      </c>
      <c r="AP4946" t="s">
        <v>25524</v>
      </c>
      <c r="AQ4946">
        <v>0</v>
      </c>
      <c r="AR4946" t="s">
        <v>1550</v>
      </c>
      <c r="AS4946" t="s">
        <v>25525</v>
      </c>
      <c r="AV4946">
        <v>55.710546549999997</v>
      </c>
      <c r="AW4946">
        <v>9.2088600799999991</v>
      </c>
      <c r="AX4946" t="s">
        <v>1551</v>
      </c>
      <c r="AY4946">
        <v>1083</v>
      </c>
      <c r="AZ4946" t="s">
        <v>1468</v>
      </c>
    </row>
    <row r="4947" spans="1:52" x14ac:dyDescent="0.25">
      <c r="A4947">
        <v>605302</v>
      </c>
      <c r="B4947" t="s">
        <v>42111</v>
      </c>
      <c r="C4947">
        <v>6040</v>
      </c>
      <c r="D4947" t="s">
        <v>25474</v>
      </c>
      <c r="E4947" t="s">
        <v>42112</v>
      </c>
      <c r="F4947">
        <v>68004713</v>
      </c>
      <c r="G4947">
        <v>1002263008</v>
      </c>
      <c r="H4947" t="s">
        <v>25526</v>
      </c>
      <c r="I4947" t="s">
        <v>25527</v>
      </c>
      <c r="J4947" t="s">
        <v>25528</v>
      </c>
      <c r="K4947" s="39">
        <v>1278</v>
      </c>
      <c r="L4947">
        <v>13</v>
      </c>
      <c r="P4947" s="5">
        <v>44110</v>
      </c>
      <c r="Q4947" t="s">
        <v>1557</v>
      </c>
      <c r="U4947">
        <v>5</v>
      </c>
      <c r="V4947" t="s">
        <v>1859</v>
      </c>
      <c r="W4947">
        <v>1</v>
      </c>
      <c r="X4947" t="s">
        <v>36371</v>
      </c>
      <c r="Y4947">
        <v>10</v>
      </c>
      <c r="Z4947">
        <v>196105</v>
      </c>
      <c r="AA4947">
        <v>123</v>
      </c>
      <c r="AB4947" t="s">
        <v>1374</v>
      </c>
      <c r="AC4947">
        <v>1011</v>
      </c>
      <c r="AD4947" t="s">
        <v>1374</v>
      </c>
      <c r="AE4947">
        <v>1</v>
      </c>
      <c r="AF4947" t="s">
        <v>34807</v>
      </c>
      <c r="AG4947">
        <v>80</v>
      </c>
      <c r="AH4947" t="s">
        <v>1374</v>
      </c>
      <c r="AI4947">
        <v>630</v>
      </c>
      <c r="AJ4947" t="s">
        <v>3319</v>
      </c>
      <c r="AO4947" t="s">
        <v>25529</v>
      </c>
      <c r="AP4947" t="s">
        <v>25530</v>
      </c>
      <c r="AQ4947">
        <v>0</v>
      </c>
      <c r="AR4947" t="s">
        <v>1550</v>
      </c>
      <c r="AS4947" t="s">
        <v>12569</v>
      </c>
      <c r="AV4947">
        <v>55.58566707</v>
      </c>
      <c r="AW4947">
        <v>9.4230957800000006</v>
      </c>
      <c r="AX4947" t="s">
        <v>1551</v>
      </c>
      <c r="AY4947">
        <v>1083</v>
      </c>
      <c r="AZ4947" t="s">
        <v>1468</v>
      </c>
    </row>
    <row r="4948" spans="1:52" x14ac:dyDescent="0.25">
      <c r="A4948">
        <v>605303</v>
      </c>
      <c r="B4948" t="s">
        <v>25531</v>
      </c>
      <c r="C4948">
        <v>7182</v>
      </c>
      <c r="D4948" t="s">
        <v>10392</v>
      </c>
      <c r="E4948" t="s">
        <v>39157</v>
      </c>
      <c r="F4948">
        <v>69356710</v>
      </c>
      <c r="G4948">
        <v>1002294860</v>
      </c>
      <c r="H4948" t="s">
        <v>25532</v>
      </c>
      <c r="I4948" t="s">
        <v>25533</v>
      </c>
      <c r="J4948" t="s">
        <v>25534</v>
      </c>
      <c r="K4948" s="38" t="s">
        <v>6549</v>
      </c>
      <c r="L4948">
        <v>6</v>
      </c>
      <c r="P4948" s="5">
        <v>45811</v>
      </c>
      <c r="Q4948" t="s">
        <v>1895</v>
      </c>
      <c r="U4948">
        <v>5</v>
      </c>
      <c r="V4948" t="s">
        <v>1859</v>
      </c>
      <c r="W4948">
        <v>7</v>
      </c>
      <c r="X4948" t="s">
        <v>2478</v>
      </c>
      <c r="Z4948">
        <v>194004</v>
      </c>
      <c r="AA4948">
        <v>141</v>
      </c>
      <c r="AB4948" t="s">
        <v>36470</v>
      </c>
      <c r="AC4948">
        <v>1022</v>
      </c>
      <c r="AD4948" t="s">
        <v>36470</v>
      </c>
      <c r="AE4948">
        <v>1</v>
      </c>
      <c r="AF4948" t="s">
        <v>34807</v>
      </c>
      <c r="AG4948">
        <v>84</v>
      </c>
      <c r="AH4948" t="s">
        <v>36471</v>
      </c>
      <c r="AI4948">
        <v>630</v>
      </c>
      <c r="AJ4948" t="s">
        <v>3319</v>
      </c>
      <c r="AO4948" t="s">
        <v>25535</v>
      </c>
      <c r="AP4948" t="s">
        <v>25536</v>
      </c>
      <c r="AQ4948">
        <v>0</v>
      </c>
      <c r="AR4948" t="s">
        <v>1550</v>
      </c>
      <c r="AS4948" t="s">
        <v>25537</v>
      </c>
      <c r="AV4948">
        <v>55.715222490000002</v>
      </c>
      <c r="AW4948">
        <v>9.3192205799999996</v>
      </c>
      <c r="AX4948" t="s">
        <v>1551</v>
      </c>
      <c r="AY4948">
        <v>1083</v>
      </c>
      <c r="AZ4948" t="s">
        <v>1468</v>
      </c>
    </row>
    <row r="4949" spans="1:52" x14ac:dyDescent="0.25">
      <c r="A4949">
        <v>607000</v>
      </c>
      <c r="B4949" t="s">
        <v>25538</v>
      </c>
      <c r="C4949">
        <v>7000</v>
      </c>
      <c r="D4949" t="s">
        <v>1473</v>
      </c>
      <c r="E4949" t="s">
        <v>10839</v>
      </c>
      <c r="F4949">
        <v>69116418</v>
      </c>
      <c r="H4949" t="s">
        <v>25539</v>
      </c>
      <c r="I4949" t="s">
        <v>25540</v>
      </c>
      <c r="J4949" t="s">
        <v>41057</v>
      </c>
      <c r="K4949" s="39">
        <v>2948</v>
      </c>
      <c r="L4949">
        <v>20</v>
      </c>
      <c r="P4949" s="5">
        <v>43794</v>
      </c>
      <c r="Q4949" t="s">
        <v>1557</v>
      </c>
      <c r="R4949">
        <v>607</v>
      </c>
      <c r="S4949" t="s">
        <v>10839</v>
      </c>
      <c r="U4949">
        <v>2</v>
      </c>
      <c r="V4949" t="s">
        <v>1546</v>
      </c>
      <c r="W4949">
        <v>5</v>
      </c>
      <c r="X4949" t="s">
        <v>41387</v>
      </c>
      <c r="Z4949">
        <v>200701</v>
      </c>
      <c r="AA4949">
        <v>923</v>
      </c>
      <c r="AB4949" t="s">
        <v>1547</v>
      </c>
      <c r="AC4949">
        <v>2013</v>
      </c>
      <c r="AD4949" t="s">
        <v>1547</v>
      </c>
      <c r="AE4949">
        <v>1</v>
      </c>
      <c r="AF4949" t="s">
        <v>34807</v>
      </c>
      <c r="AG4949">
        <v>99</v>
      </c>
      <c r="AH4949" t="s">
        <v>41429</v>
      </c>
      <c r="AI4949">
        <v>607</v>
      </c>
      <c r="AJ4949" t="s">
        <v>10839</v>
      </c>
      <c r="AO4949" t="s">
        <v>25541</v>
      </c>
      <c r="AP4949" t="s">
        <v>14039</v>
      </c>
      <c r="AQ4949">
        <v>0</v>
      </c>
      <c r="AR4949" t="s">
        <v>1550</v>
      </c>
      <c r="AS4949" t="s">
        <v>16402</v>
      </c>
      <c r="AT4949" t="s">
        <v>40086</v>
      </c>
      <c r="AV4949">
        <v>55.565244329999999</v>
      </c>
      <c r="AW4949">
        <v>9.7560841499999995</v>
      </c>
      <c r="AX4949" t="s">
        <v>1551</v>
      </c>
      <c r="AY4949">
        <v>1083</v>
      </c>
      <c r="AZ4949" t="s">
        <v>1468</v>
      </c>
    </row>
    <row r="4950" spans="1:52" x14ac:dyDescent="0.25">
      <c r="A4950">
        <v>607001</v>
      </c>
      <c r="B4950" t="s">
        <v>4374</v>
      </c>
      <c r="C4950">
        <v>7000</v>
      </c>
      <c r="D4950" t="s">
        <v>1473</v>
      </c>
      <c r="E4950" t="s">
        <v>36088</v>
      </c>
      <c r="F4950">
        <v>69116418</v>
      </c>
      <c r="G4950">
        <v>1003336491</v>
      </c>
      <c r="H4950" t="s">
        <v>25542</v>
      </c>
      <c r="I4950" t="s">
        <v>25543</v>
      </c>
      <c r="J4950" t="s">
        <v>25544</v>
      </c>
      <c r="K4950" s="39">
        <v>7362</v>
      </c>
      <c r="L4950">
        <v>3</v>
      </c>
      <c r="P4950" s="5">
        <v>45593</v>
      </c>
      <c r="Q4950" t="s">
        <v>1545</v>
      </c>
      <c r="R4950">
        <v>607</v>
      </c>
      <c r="S4950" t="s">
        <v>10839</v>
      </c>
      <c r="U4950">
        <v>2</v>
      </c>
      <c r="V4950" t="s">
        <v>1546</v>
      </c>
      <c r="W4950">
        <v>1</v>
      </c>
      <c r="X4950" t="s">
        <v>36371</v>
      </c>
      <c r="Y4950">
        <v>6</v>
      </c>
      <c r="Z4950">
        <v>196008</v>
      </c>
      <c r="AA4950">
        <v>121</v>
      </c>
      <c r="AB4950" t="s">
        <v>1558</v>
      </c>
      <c r="AC4950">
        <v>1012</v>
      </c>
      <c r="AD4950" t="s">
        <v>1377</v>
      </c>
      <c r="AE4950">
        <v>1</v>
      </c>
      <c r="AF4950" t="s">
        <v>34807</v>
      </c>
      <c r="AG4950">
        <v>21</v>
      </c>
      <c r="AH4950" t="s">
        <v>40047</v>
      </c>
      <c r="AI4950">
        <v>607</v>
      </c>
      <c r="AJ4950" t="s">
        <v>10839</v>
      </c>
      <c r="AN4950">
        <v>280415</v>
      </c>
      <c r="AO4950" t="s">
        <v>10840</v>
      </c>
      <c r="AP4950" t="s">
        <v>10841</v>
      </c>
      <c r="AQ4950">
        <v>2</v>
      </c>
      <c r="AR4950" t="s">
        <v>2358</v>
      </c>
      <c r="AS4950" t="s">
        <v>4374</v>
      </c>
      <c r="AV4950">
        <v>55.597350290000001</v>
      </c>
      <c r="AW4950">
        <v>9.6687190100000002</v>
      </c>
      <c r="AX4950" t="s">
        <v>1551</v>
      </c>
      <c r="AY4950">
        <v>1083</v>
      </c>
      <c r="AZ4950" t="s">
        <v>1468</v>
      </c>
    </row>
    <row r="4951" spans="1:52" x14ac:dyDescent="0.25">
      <c r="A4951">
        <v>607002</v>
      </c>
      <c r="B4951" t="s">
        <v>37398</v>
      </c>
      <c r="C4951">
        <v>7000</v>
      </c>
      <c r="D4951" t="s">
        <v>1473</v>
      </c>
      <c r="E4951" t="s">
        <v>39158</v>
      </c>
      <c r="F4951">
        <v>69116418</v>
      </c>
      <c r="G4951">
        <v>1003336119</v>
      </c>
      <c r="H4951" t="s">
        <v>25545</v>
      </c>
      <c r="I4951" t="s">
        <v>10845</v>
      </c>
      <c r="J4951" t="s">
        <v>39159</v>
      </c>
      <c r="K4951" s="39">
        <v>3835</v>
      </c>
      <c r="L4951">
        <v>5</v>
      </c>
      <c r="P4951" s="5">
        <v>44224</v>
      </c>
      <c r="Q4951" t="s">
        <v>1557</v>
      </c>
      <c r="R4951">
        <v>607</v>
      </c>
      <c r="S4951" t="s">
        <v>10839</v>
      </c>
      <c r="U4951">
        <v>2</v>
      </c>
      <c r="V4951" t="s">
        <v>1546</v>
      </c>
      <c r="W4951">
        <v>1</v>
      </c>
      <c r="X4951" t="s">
        <v>36371</v>
      </c>
      <c r="Y4951">
        <v>6</v>
      </c>
      <c r="Z4951">
        <v>193804</v>
      </c>
      <c r="AA4951">
        <v>121</v>
      </c>
      <c r="AB4951" t="s">
        <v>1558</v>
      </c>
      <c r="AC4951">
        <v>1012</v>
      </c>
      <c r="AD4951" t="s">
        <v>1377</v>
      </c>
      <c r="AE4951">
        <v>1</v>
      </c>
      <c r="AF4951" t="s">
        <v>34807</v>
      </c>
      <c r="AG4951">
        <v>21</v>
      </c>
      <c r="AH4951" t="s">
        <v>40047</v>
      </c>
      <c r="AI4951">
        <v>607</v>
      </c>
      <c r="AJ4951" t="s">
        <v>10839</v>
      </c>
      <c r="AN4951">
        <v>280416</v>
      </c>
      <c r="AO4951" t="s">
        <v>10847</v>
      </c>
      <c r="AP4951" t="s">
        <v>10848</v>
      </c>
      <c r="AQ4951">
        <v>2</v>
      </c>
      <c r="AR4951" t="s">
        <v>2358</v>
      </c>
      <c r="AS4951" t="s">
        <v>37398</v>
      </c>
      <c r="AV4951">
        <v>55.572091399999998</v>
      </c>
      <c r="AW4951">
        <v>9.74861179</v>
      </c>
      <c r="AX4951" t="s">
        <v>1551</v>
      </c>
      <c r="AY4951">
        <v>1083</v>
      </c>
      <c r="AZ4951" t="s">
        <v>1468</v>
      </c>
    </row>
    <row r="4952" spans="1:52" x14ac:dyDescent="0.25">
      <c r="A4952">
        <v>607003</v>
      </c>
      <c r="B4952" t="s">
        <v>25546</v>
      </c>
      <c r="C4952">
        <v>7000</v>
      </c>
      <c r="D4952" t="s">
        <v>1473</v>
      </c>
      <c r="E4952" t="s">
        <v>39160</v>
      </c>
      <c r="F4952">
        <v>69116418</v>
      </c>
      <c r="G4952">
        <v>1003336260</v>
      </c>
      <c r="H4952" t="s">
        <v>25547</v>
      </c>
      <c r="I4952" t="s">
        <v>25548</v>
      </c>
      <c r="J4952" t="s">
        <v>25549</v>
      </c>
      <c r="K4952" s="39">
        <v>5075</v>
      </c>
      <c r="L4952">
        <v>30</v>
      </c>
      <c r="P4952" s="5">
        <v>45636</v>
      </c>
      <c r="Q4952" t="s">
        <v>1678</v>
      </c>
      <c r="R4952">
        <v>607</v>
      </c>
      <c r="S4952" t="s">
        <v>10839</v>
      </c>
      <c r="U4952">
        <v>2</v>
      </c>
      <c r="V4952" t="s">
        <v>1546</v>
      </c>
      <c r="W4952">
        <v>1</v>
      </c>
      <c r="X4952" t="s">
        <v>36371</v>
      </c>
      <c r="Y4952">
        <v>6</v>
      </c>
      <c r="Z4952">
        <v>195804</v>
      </c>
      <c r="AA4952">
        <v>121</v>
      </c>
      <c r="AB4952" t="s">
        <v>1558</v>
      </c>
      <c r="AC4952">
        <v>1012</v>
      </c>
      <c r="AD4952" t="s">
        <v>1377</v>
      </c>
      <c r="AE4952">
        <v>1</v>
      </c>
      <c r="AF4952" t="s">
        <v>34807</v>
      </c>
      <c r="AG4952">
        <v>21</v>
      </c>
      <c r="AH4952" t="s">
        <v>40047</v>
      </c>
      <c r="AI4952">
        <v>607</v>
      </c>
      <c r="AJ4952" t="s">
        <v>10839</v>
      </c>
      <c r="AN4952">
        <v>280417</v>
      </c>
      <c r="AO4952" t="s">
        <v>25550</v>
      </c>
      <c r="AQ4952">
        <v>2</v>
      </c>
      <c r="AR4952" t="s">
        <v>2358</v>
      </c>
      <c r="AS4952" t="s">
        <v>25546</v>
      </c>
      <c r="AV4952">
        <v>55.54236813</v>
      </c>
      <c r="AW4952">
        <v>9.7106694999999998</v>
      </c>
      <c r="AX4952" t="s">
        <v>1551</v>
      </c>
      <c r="AY4952">
        <v>1083</v>
      </c>
      <c r="AZ4952" t="s">
        <v>1468</v>
      </c>
    </row>
    <row r="4953" spans="1:52" x14ac:dyDescent="0.25">
      <c r="A4953">
        <v>607004</v>
      </c>
      <c r="B4953" t="s">
        <v>25551</v>
      </c>
      <c r="C4953">
        <v>7000</v>
      </c>
      <c r="D4953" t="s">
        <v>1473</v>
      </c>
      <c r="E4953" t="s">
        <v>25552</v>
      </c>
      <c r="F4953">
        <v>69116418</v>
      </c>
      <c r="G4953">
        <v>1003336156</v>
      </c>
      <c r="H4953" t="s">
        <v>25553</v>
      </c>
      <c r="I4953" t="s">
        <v>25554</v>
      </c>
      <c r="J4953" t="s">
        <v>39161</v>
      </c>
      <c r="K4953" s="39">
        <v>3886</v>
      </c>
      <c r="L4953">
        <v>153</v>
      </c>
      <c r="P4953" s="5">
        <v>41117</v>
      </c>
      <c r="Q4953" t="s">
        <v>1557</v>
      </c>
      <c r="R4953">
        <v>607</v>
      </c>
      <c r="S4953" t="s">
        <v>10839</v>
      </c>
      <c r="T4953" s="5">
        <v>41121</v>
      </c>
      <c r="U4953">
        <v>2</v>
      </c>
      <c r="V4953" t="s">
        <v>1546</v>
      </c>
      <c r="W4953">
        <v>1</v>
      </c>
      <c r="X4953" t="s">
        <v>36371</v>
      </c>
      <c r="Y4953">
        <v>7</v>
      </c>
      <c r="Z4953">
        <v>196203</v>
      </c>
      <c r="AA4953">
        <v>121</v>
      </c>
      <c r="AB4953" t="s">
        <v>1558</v>
      </c>
      <c r="AC4953">
        <v>1012</v>
      </c>
      <c r="AD4953" t="s">
        <v>1377</v>
      </c>
      <c r="AE4953">
        <v>3</v>
      </c>
      <c r="AF4953" t="s">
        <v>1601</v>
      </c>
      <c r="AG4953">
        <v>21</v>
      </c>
      <c r="AH4953" t="s">
        <v>40047</v>
      </c>
      <c r="AI4953">
        <v>607</v>
      </c>
      <c r="AJ4953" t="s">
        <v>10839</v>
      </c>
      <c r="AO4953" t="s">
        <v>25555</v>
      </c>
      <c r="AP4953" t="s">
        <v>25556</v>
      </c>
      <c r="AQ4953">
        <v>0</v>
      </c>
      <c r="AR4953" t="s">
        <v>1550</v>
      </c>
      <c r="AS4953" t="s">
        <v>39162</v>
      </c>
      <c r="AX4953" t="s">
        <v>1551</v>
      </c>
      <c r="AY4953">
        <v>1083</v>
      </c>
      <c r="AZ4953" t="s">
        <v>1468</v>
      </c>
    </row>
    <row r="4954" spans="1:52" x14ac:dyDescent="0.25">
      <c r="A4954">
        <v>607005</v>
      </c>
      <c r="B4954" t="s">
        <v>39163</v>
      </c>
      <c r="C4954">
        <v>7000</v>
      </c>
      <c r="D4954" t="s">
        <v>1473</v>
      </c>
      <c r="E4954" t="s">
        <v>39164</v>
      </c>
      <c r="F4954">
        <v>69116418</v>
      </c>
      <c r="G4954">
        <v>1003336454</v>
      </c>
      <c r="H4954" t="s">
        <v>25557</v>
      </c>
      <c r="I4954" t="s">
        <v>25558</v>
      </c>
      <c r="J4954" t="s">
        <v>39165</v>
      </c>
      <c r="K4954" s="39">
        <v>5242</v>
      </c>
      <c r="L4954">
        <v>65</v>
      </c>
      <c r="P4954" s="5">
        <v>41480</v>
      </c>
      <c r="Q4954" t="s">
        <v>1557</v>
      </c>
      <c r="R4954">
        <v>607</v>
      </c>
      <c r="S4954" t="s">
        <v>10839</v>
      </c>
      <c r="T4954" s="5">
        <v>41486</v>
      </c>
      <c r="U4954">
        <v>2</v>
      </c>
      <c r="V4954" t="s">
        <v>1546</v>
      </c>
      <c r="W4954">
        <v>1</v>
      </c>
      <c r="X4954" t="s">
        <v>36371</v>
      </c>
      <c r="Y4954">
        <v>10</v>
      </c>
      <c r="Z4954">
        <v>190004</v>
      </c>
      <c r="AA4954">
        <v>121</v>
      </c>
      <c r="AB4954" t="s">
        <v>1558</v>
      </c>
      <c r="AC4954">
        <v>1012</v>
      </c>
      <c r="AD4954" t="s">
        <v>1377</v>
      </c>
      <c r="AE4954">
        <v>3</v>
      </c>
      <c r="AF4954" t="s">
        <v>1601</v>
      </c>
      <c r="AG4954">
        <v>21</v>
      </c>
      <c r="AH4954" t="s">
        <v>40047</v>
      </c>
      <c r="AI4954">
        <v>607</v>
      </c>
      <c r="AJ4954" t="s">
        <v>10839</v>
      </c>
      <c r="AK4954">
        <v>2</v>
      </c>
      <c r="AL4954" t="s">
        <v>1618</v>
      </c>
      <c r="AM4954">
        <v>280242</v>
      </c>
      <c r="AO4954" t="s">
        <v>25559</v>
      </c>
      <c r="AP4954" t="s">
        <v>25560</v>
      </c>
      <c r="AQ4954">
        <v>0</v>
      </c>
      <c r="AR4954" t="s">
        <v>1550</v>
      </c>
      <c r="AS4954" t="s">
        <v>37598</v>
      </c>
      <c r="AV4954" s="6" t="s">
        <v>25561</v>
      </c>
      <c r="AW4954" s="6" t="s">
        <v>25562</v>
      </c>
      <c r="AX4954" t="s">
        <v>1551</v>
      </c>
      <c r="AY4954">
        <v>1083</v>
      </c>
      <c r="AZ4954" t="s">
        <v>1468</v>
      </c>
    </row>
    <row r="4955" spans="1:52" x14ac:dyDescent="0.25">
      <c r="A4955">
        <v>607006</v>
      </c>
      <c r="B4955" t="s">
        <v>10873</v>
      </c>
      <c r="C4955">
        <v>7000</v>
      </c>
      <c r="D4955" t="s">
        <v>1473</v>
      </c>
      <c r="E4955" t="s">
        <v>25563</v>
      </c>
      <c r="F4955">
        <v>69116418</v>
      </c>
      <c r="G4955">
        <v>1003336181</v>
      </c>
      <c r="H4955" t="s">
        <v>25564</v>
      </c>
      <c r="I4955" t="s">
        <v>10845</v>
      </c>
      <c r="J4955" t="s">
        <v>25565</v>
      </c>
      <c r="K4955" s="39">
        <v>4003</v>
      </c>
      <c r="L4955">
        <v>175</v>
      </c>
      <c r="P4955" s="5">
        <v>44224</v>
      </c>
      <c r="Q4955" t="s">
        <v>1557</v>
      </c>
      <c r="R4955">
        <v>607</v>
      </c>
      <c r="S4955" t="s">
        <v>10839</v>
      </c>
      <c r="U4955">
        <v>2</v>
      </c>
      <c r="V4955" t="s">
        <v>1546</v>
      </c>
      <c r="W4955">
        <v>1</v>
      </c>
      <c r="X4955" t="s">
        <v>36371</v>
      </c>
      <c r="Y4955">
        <v>6</v>
      </c>
      <c r="Z4955">
        <v>196208</v>
      </c>
      <c r="AA4955">
        <v>121</v>
      </c>
      <c r="AB4955" t="s">
        <v>1558</v>
      </c>
      <c r="AC4955">
        <v>1012</v>
      </c>
      <c r="AD4955" t="s">
        <v>1377</v>
      </c>
      <c r="AE4955">
        <v>1</v>
      </c>
      <c r="AF4955" t="s">
        <v>34807</v>
      </c>
      <c r="AG4955">
        <v>21</v>
      </c>
      <c r="AH4955" t="s">
        <v>40047</v>
      </c>
      <c r="AI4955">
        <v>607</v>
      </c>
      <c r="AJ4955" t="s">
        <v>10839</v>
      </c>
      <c r="AN4955">
        <v>280416</v>
      </c>
      <c r="AO4955" t="s">
        <v>10847</v>
      </c>
      <c r="AP4955" t="s">
        <v>10848</v>
      </c>
      <c r="AQ4955">
        <v>2</v>
      </c>
      <c r="AR4955" t="s">
        <v>2358</v>
      </c>
      <c r="AS4955" t="s">
        <v>10873</v>
      </c>
      <c r="AV4955">
        <v>55.57857113</v>
      </c>
      <c r="AW4955">
        <v>9.7705220300000004</v>
      </c>
      <c r="AX4955" t="s">
        <v>1551</v>
      </c>
      <c r="AY4955">
        <v>1083</v>
      </c>
      <c r="AZ4955" t="s">
        <v>1468</v>
      </c>
    </row>
    <row r="4956" spans="1:52" x14ac:dyDescent="0.25">
      <c r="A4956">
        <v>607007</v>
      </c>
      <c r="B4956" t="s">
        <v>25566</v>
      </c>
      <c r="C4956">
        <v>7000</v>
      </c>
      <c r="D4956" t="s">
        <v>1473</v>
      </c>
      <c r="E4956" t="s">
        <v>36089</v>
      </c>
      <c r="F4956">
        <v>69116418</v>
      </c>
      <c r="G4956">
        <v>1003336466</v>
      </c>
      <c r="H4956" t="s">
        <v>25567</v>
      </c>
      <c r="I4956" t="s">
        <v>10837</v>
      </c>
      <c r="J4956" t="s">
        <v>25568</v>
      </c>
      <c r="K4956" s="39">
        <v>7353</v>
      </c>
      <c r="L4956">
        <v>25</v>
      </c>
      <c r="P4956" s="5">
        <v>45195</v>
      </c>
      <c r="Q4956" t="s">
        <v>1819</v>
      </c>
      <c r="R4956">
        <v>607</v>
      </c>
      <c r="S4956" t="s">
        <v>10839</v>
      </c>
      <c r="U4956">
        <v>2</v>
      </c>
      <c r="V4956" t="s">
        <v>1546</v>
      </c>
      <c r="W4956">
        <v>1</v>
      </c>
      <c r="X4956" t="s">
        <v>36371</v>
      </c>
      <c r="Y4956">
        <v>6</v>
      </c>
      <c r="Z4956">
        <v>195408</v>
      </c>
      <c r="AA4956">
        <v>121</v>
      </c>
      <c r="AB4956" t="s">
        <v>1558</v>
      </c>
      <c r="AC4956">
        <v>1012</v>
      </c>
      <c r="AD4956" t="s">
        <v>1377</v>
      </c>
      <c r="AE4956">
        <v>1</v>
      </c>
      <c r="AF4956" t="s">
        <v>34807</v>
      </c>
      <c r="AG4956">
        <v>21</v>
      </c>
      <c r="AH4956" t="s">
        <v>40047</v>
      </c>
      <c r="AI4956">
        <v>607</v>
      </c>
      <c r="AJ4956" t="s">
        <v>10839</v>
      </c>
      <c r="AN4956">
        <v>280415</v>
      </c>
      <c r="AO4956" t="s">
        <v>10840</v>
      </c>
      <c r="AP4956" t="s">
        <v>25569</v>
      </c>
      <c r="AQ4956">
        <v>2</v>
      </c>
      <c r="AR4956" t="s">
        <v>2358</v>
      </c>
      <c r="AS4956" t="s">
        <v>10842</v>
      </c>
      <c r="AV4956">
        <v>55.56627177</v>
      </c>
      <c r="AW4956">
        <v>9.7307780800000003</v>
      </c>
      <c r="AX4956" t="s">
        <v>1551</v>
      </c>
      <c r="AY4956">
        <v>1083</v>
      </c>
      <c r="AZ4956" t="s">
        <v>1468</v>
      </c>
    </row>
    <row r="4957" spans="1:52" x14ac:dyDescent="0.25">
      <c r="A4957">
        <v>607008</v>
      </c>
      <c r="B4957" t="s">
        <v>10849</v>
      </c>
      <c r="C4957">
        <v>7000</v>
      </c>
      <c r="D4957" t="s">
        <v>1473</v>
      </c>
      <c r="E4957" t="s">
        <v>25570</v>
      </c>
      <c r="F4957">
        <v>69116418</v>
      </c>
      <c r="G4957">
        <v>1003336107</v>
      </c>
      <c r="H4957" t="s">
        <v>25571</v>
      </c>
      <c r="I4957" t="s">
        <v>10845</v>
      </c>
      <c r="J4957" t="s">
        <v>25572</v>
      </c>
      <c r="K4957" s="39">
        <v>3232</v>
      </c>
      <c r="L4957">
        <v>175</v>
      </c>
      <c r="P4957" s="5">
        <v>44224</v>
      </c>
      <c r="Q4957" t="s">
        <v>1557</v>
      </c>
      <c r="R4957">
        <v>607</v>
      </c>
      <c r="S4957" t="s">
        <v>10839</v>
      </c>
      <c r="U4957">
        <v>2</v>
      </c>
      <c r="V4957" t="s">
        <v>1546</v>
      </c>
      <c r="W4957">
        <v>1</v>
      </c>
      <c r="X4957" t="s">
        <v>36371</v>
      </c>
      <c r="Y4957">
        <v>9</v>
      </c>
      <c r="Z4957">
        <v>195308</v>
      </c>
      <c r="AA4957">
        <v>121</v>
      </c>
      <c r="AB4957" t="s">
        <v>1558</v>
      </c>
      <c r="AC4957">
        <v>1012</v>
      </c>
      <c r="AD4957" t="s">
        <v>1377</v>
      </c>
      <c r="AE4957">
        <v>1</v>
      </c>
      <c r="AF4957" t="s">
        <v>34807</v>
      </c>
      <c r="AG4957">
        <v>21</v>
      </c>
      <c r="AH4957" t="s">
        <v>40047</v>
      </c>
      <c r="AI4957">
        <v>607</v>
      </c>
      <c r="AJ4957" t="s">
        <v>10839</v>
      </c>
      <c r="AN4957">
        <v>280416</v>
      </c>
      <c r="AO4957" t="s">
        <v>10847</v>
      </c>
      <c r="AP4957" t="s">
        <v>10848</v>
      </c>
      <c r="AQ4957">
        <v>2</v>
      </c>
      <c r="AR4957" t="s">
        <v>2358</v>
      </c>
      <c r="AS4957" t="s">
        <v>10849</v>
      </c>
      <c r="AV4957">
        <v>55.577984010000002</v>
      </c>
      <c r="AW4957">
        <v>9.7651540899999993</v>
      </c>
      <c r="AX4957" t="s">
        <v>1551</v>
      </c>
      <c r="AY4957">
        <v>1083</v>
      </c>
      <c r="AZ4957" t="s">
        <v>1468</v>
      </c>
    </row>
    <row r="4958" spans="1:52" x14ac:dyDescent="0.25">
      <c r="A4958">
        <v>607009</v>
      </c>
      <c r="B4958" t="s">
        <v>36090</v>
      </c>
      <c r="C4958">
        <v>7000</v>
      </c>
      <c r="D4958" t="s">
        <v>1473</v>
      </c>
      <c r="E4958" t="s">
        <v>36091</v>
      </c>
      <c r="F4958">
        <v>69116418</v>
      </c>
      <c r="G4958">
        <v>1003336508</v>
      </c>
      <c r="H4958" t="s">
        <v>25573</v>
      </c>
      <c r="I4958" t="s">
        <v>25574</v>
      </c>
      <c r="J4958" t="s">
        <v>36092</v>
      </c>
      <c r="K4958" s="39">
        <v>7386</v>
      </c>
      <c r="L4958">
        <v>1</v>
      </c>
      <c r="P4958" s="5">
        <v>43692</v>
      </c>
      <c r="Q4958" t="s">
        <v>1557</v>
      </c>
      <c r="R4958">
        <v>607</v>
      </c>
      <c r="S4958" t="s">
        <v>10839</v>
      </c>
      <c r="U4958">
        <v>2</v>
      </c>
      <c r="V4958" t="s">
        <v>1546</v>
      </c>
      <c r="W4958">
        <v>1</v>
      </c>
      <c r="X4958" t="s">
        <v>36371</v>
      </c>
      <c r="Y4958">
        <v>7</v>
      </c>
      <c r="Z4958">
        <v>195404</v>
      </c>
      <c r="AA4958">
        <v>121</v>
      </c>
      <c r="AB4958" t="s">
        <v>1558</v>
      </c>
      <c r="AC4958">
        <v>1012</v>
      </c>
      <c r="AD4958" t="s">
        <v>1377</v>
      </c>
      <c r="AE4958">
        <v>1</v>
      </c>
      <c r="AF4958" t="s">
        <v>34807</v>
      </c>
      <c r="AG4958">
        <v>21</v>
      </c>
      <c r="AH4958" t="s">
        <v>40047</v>
      </c>
      <c r="AI4958">
        <v>607</v>
      </c>
      <c r="AJ4958" t="s">
        <v>10839</v>
      </c>
      <c r="AN4958">
        <v>280418</v>
      </c>
      <c r="AO4958" t="s">
        <v>10858</v>
      </c>
      <c r="AP4958" t="s">
        <v>10859</v>
      </c>
      <c r="AQ4958">
        <v>2</v>
      </c>
      <c r="AR4958" t="s">
        <v>2358</v>
      </c>
      <c r="AS4958" t="s">
        <v>3994</v>
      </c>
      <c r="AV4958">
        <v>55.516923830000003</v>
      </c>
      <c r="AW4958">
        <v>9.6284074700000009</v>
      </c>
      <c r="AX4958" t="s">
        <v>1551</v>
      </c>
      <c r="AY4958">
        <v>1083</v>
      </c>
      <c r="AZ4958" t="s">
        <v>1468</v>
      </c>
    </row>
    <row r="4959" spans="1:52" x14ac:dyDescent="0.25">
      <c r="A4959">
        <v>607010</v>
      </c>
      <c r="B4959" t="s">
        <v>25575</v>
      </c>
      <c r="C4959">
        <v>7000</v>
      </c>
      <c r="D4959" t="s">
        <v>1473</v>
      </c>
      <c r="E4959" t="s">
        <v>25576</v>
      </c>
      <c r="F4959">
        <v>69116418</v>
      </c>
      <c r="G4959">
        <v>1003336533</v>
      </c>
      <c r="H4959" t="s">
        <v>25577</v>
      </c>
      <c r="I4959" t="s">
        <v>10855</v>
      </c>
      <c r="J4959" t="s">
        <v>25578</v>
      </c>
      <c r="K4959" s="39">
        <v>8418</v>
      </c>
      <c r="L4959" t="s">
        <v>10857</v>
      </c>
      <c r="P4959" s="5">
        <v>43692</v>
      </c>
      <c r="Q4959" t="s">
        <v>1557</v>
      </c>
      <c r="R4959">
        <v>607</v>
      </c>
      <c r="S4959" t="s">
        <v>10839</v>
      </c>
      <c r="U4959">
        <v>2</v>
      </c>
      <c r="V4959" t="s">
        <v>1546</v>
      </c>
      <c r="W4959">
        <v>1</v>
      </c>
      <c r="X4959" t="s">
        <v>36371</v>
      </c>
      <c r="Y4959">
        <v>9</v>
      </c>
      <c r="Z4959">
        <v>195404</v>
      </c>
      <c r="AA4959">
        <v>121</v>
      </c>
      <c r="AB4959" t="s">
        <v>1558</v>
      </c>
      <c r="AC4959">
        <v>1012</v>
      </c>
      <c r="AD4959" t="s">
        <v>1377</v>
      </c>
      <c r="AE4959">
        <v>1</v>
      </c>
      <c r="AF4959" t="s">
        <v>34807</v>
      </c>
      <c r="AG4959">
        <v>21</v>
      </c>
      <c r="AH4959" t="s">
        <v>40047</v>
      </c>
      <c r="AI4959">
        <v>607</v>
      </c>
      <c r="AJ4959" t="s">
        <v>10839</v>
      </c>
      <c r="AN4959">
        <v>280418</v>
      </c>
      <c r="AO4959" t="s">
        <v>10858</v>
      </c>
      <c r="AP4959" t="s">
        <v>10859</v>
      </c>
      <c r="AQ4959">
        <v>2</v>
      </c>
      <c r="AR4959" t="s">
        <v>2358</v>
      </c>
      <c r="AS4959" t="s">
        <v>10860</v>
      </c>
      <c r="AV4959">
        <v>55.539728680000003</v>
      </c>
      <c r="AW4959">
        <v>9.6122947799999992</v>
      </c>
      <c r="AX4959" t="s">
        <v>1551</v>
      </c>
      <c r="AY4959">
        <v>1083</v>
      </c>
      <c r="AZ4959" t="s">
        <v>1468</v>
      </c>
    </row>
    <row r="4960" spans="1:52" x14ac:dyDescent="0.25">
      <c r="A4960">
        <v>607011</v>
      </c>
      <c r="B4960" t="s">
        <v>25579</v>
      </c>
      <c r="C4960">
        <v>7000</v>
      </c>
      <c r="D4960" t="s">
        <v>1473</v>
      </c>
      <c r="E4960" t="s">
        <v>36093</v>
      </c>
      <c r="F4960">
        <v>69116418</v>
      </c>
      <c r="G4960">
        <v>1003336351</v>
      </c>
      <c r="H4960" t="s">
        <v>25580</v>
      </c>
      <c r="I4960" t="s">
        <v>10837</v>
      </c>
      <c r="J4960" t="s">
        <v>42309</v>
      </c>
      <c r="K4960" s="39">
        <v>6298</v>
      </c>
      <c r="L4960">
        <v>5</v>
      </c>
      <c r="P4960" s="5">
        <v>45694</v>
      </c>
      <c r="Q4960" t="s">
        <v>1545</v>
      </c>
      <c r="R4960">
        <v>607</v>
      </c>
      <c r="S4960" t="s">
        <v>10839</v>
      </c>
      <c r="U4960">
        <v>2</v>
      </c>
      <c r="V4960" t="s">
        <v>1546</v>
      </c>
      <c r="W4960">
        <v>1</v>
      </c>
      <c r="X4960" t="s">
        <v>36371</v>
      </c>
      <c r="Y4960">
        <v>10</v>
      </c>
      <c r="Z4960">
        <v>197108</v>
      </c>
      <c r="AA4960">
        <v>121</v>
      </c>
      <c r="AB4960" t="s">
        <v>1558</v>
      </c>
      <c r="AC4960">
        <v>1012</v>
      </c>
      <c r="AD4960" t="s">
        <v>1377</v>
      </c>
      <c r="AE4960">
        <v>1</v>
      </c>
      <c r="AF4960" t="s">
        <v>34807</v>
      </c>
      <c r="AG4960">
        <v>21</v>
      </c>
      <c r="AH4960" t="s">
        <v>40047</v>
      </c>
      <c r="AI4960">
        <v>607</v>
      </c>
      <c r="AJ4960" t="s">
        <v>10839</v>
      </c>
      <c r="AN4960">
        <v>280415</v>
      </c>
      <c r="AO4960" t="s">
        <v>10840</v>
      </c>
      <c r="AP4960" t="s">
        <v>10841</v>
      </c>
      <c r="AQ4960">
        <v>2</v>
      </c>
      <c r="AR4960" t="s">
        <v>2358</v>
      </c>
      <c r="AS4960" t="s">
        <v>42222</v>
      </c>
      <c r="AV4960">
        <v>55.57320447</v>
      </c>
      <c r="AW4960">
        <v>9.7232410300000005</v>
      </c>
      <c r="AX4960" t="s">
        <v>1551</v>
      </c>
      <c r="AY4960">
        <v>1083</v>
      </c>
      <c r="AZ4960" t="s">
        <v>1468</v>
      </c>
    </row>
    <row r="4961" spans="1:52" x14ac:dyDescent="0.25">
      <c r="A4961">
        <v>607012</v>
      </c>
      <c r="B4961" t="s">
        <v>37441</v>
      </c>
      <c r="C4961">
        <v>7000</v>
      </c>
      <c r="D4961" t="s">
        <v>1473</v>
      </c>
      <c r="E4961" t="s">
        <v>39166</v>
      </c>
      <c r="F4961">
        <v>69116418</v>
      </c>
      <c r="G4961">
        <v>1003336053</v>
      </c>
      <c r="H4961" t="s">
        <v>25581</v>
      </c>
      <c r="I4961" t="s">
        <v>10850</v>
      </c>
      <c r="J4961" t="s">
        <v>37440</v>
      </c>
      <c r="K4961" s="39">
        <v>2244</v>
      </c>
      <c r="L4961">
        <v>15</v>
      </c>
      <c r="P4961" s="5">
        <v>45630</v>
      </c>
      <c r="Q4961" t="s">
        <v>1545</v>
      </c>
      <c r="R4961">
        <v>607</v>
      </c>
      <c r="S4961" t="s">
        <v>10839</v>
      </c>
      <c r="U4961">
        <v>2</v>
      </c>
      <c r="V4961" t="s">
        <v>1546</v>
      </c>
      <c r="W4961">
        <v>1</v>
      </c>
      <c r="X4961" t="s">
        <v>36371</v>
      </c>
      <c r="Y4961">
        <v>9</v>
      </c>
      <c r="Z4961">
        <v>197502</v>
      </c>
      <c r="AA4961">
        <v>121</v>
      </c>
      <c r="AB4961" t="s">
        <v>1558</v>
      </c>
      <c r="AC4961">
        <v>1012</v>
      </c>
      <c r="AD4961" t="s">
        <v>1377</v>
      </c>
      <c r="AE4961">
        <v>1</v>
      </c>
      <c r="AF4961" t="s">
        <v>34807</v>
      </c>
      <c r="AG4961">
        <v>21</v>
      </c>
      <c r="AH4961" t="s">
        <v>40047</v>
      </c>
      <c r="AI4961">
        <v>607</v>
      </c>
      <c r="AJ4961" t="s">
        <v>10839</v>
      </c>
      <c r="AN4961">
        <v>280417</v>
      </c>
      <c r="AO4961" t="s">
        <v>10851</v>
      </c>
      <c r="AP4961" t="s">
        <v>25582</v>
      </c>
      <c r="AQ4961">
        <v>2</v>
      </c>
      <c r="AR4961" t="s">
        <v>2358</v>
      </c>
      <c r="AS4961" t="s">
        <v>37441</v>
      </c>
      <c r="AV4961">
        <v>55.548392839999998</v>
      </c>
      <c r="AW4961">
        <v>9.7026349300000003</v>
      </c>
      <c r="AX4961" t="s">
        <v>1551</v>
      </c>
      <c r="AY4961">
        <v>1083</v>
      </c>
      <c r="AZ4961" t="s">
        <v>1468</v>
      </c>
    </row>
    <row r="4962" spans="1:52" x14ac:dyDescent="0.25">
      <c r="A4962">
        <v>607013</v>
      </c>
      <c r="B4962" t="s">
        <v>39167</v>
      </c>
      <c r="C4962">
        <v>7000</v>
      </c>
      <c r="D4962" t="s">
        <v>1473</v>
      </c>
      <c r="E4962" t="s">
        <v>39168</v>
      </c>
      <c r="F4962">
        <v>69116418</v>
      </c>
      <c r="G4962">
        <v>1003336004</v>
      </c>
      <c r="H4962" t="s">
        <v>25583</v>
      </c>
      <c r="I4962" t="s">
        <v>10845</v>
      </c>
      <c r="J4962" t="s">
        <v>39169</v>
      </c>
      <c r="K4962" s="39">
        <v>1010</v>
      </c>
      <c r="L4962" t="s">
        <v>25522</v>
      </c>
      <c r="P4962" s="5">
        <v>44224</v>
      </c>
      <c r="Q4962" t="s">
        <v>1557</v>
      </c>
      <c r="R4962">
        <v>607</v>
      </c>
      <c r="S4962" t="s">
        <v>10839</v>
      </c>
      <c r="U4962">
        <v>2</v>
      </c>
      <c r="V4962" t="s">
        <v>1546</v>
      </c>
      <c r="W4962">
        <v>1</v>
      </c>
      <c r="X4962" t="s">
        <v>36371</v>
      </c>
      <c r="Y4962">
        <v>6</v>
      </c>
      <c r="Z4962">
        <v>197408</v>
      </c>
      <c r="AA4962">
        <v>121</v>
      </c>
      <c r="AB4962" t="s">
        <v>1558</v>
      </c>
      <c r="AC4962">
        <v>1012</v>
      </c>
      <c r="AD4962" t="s">
        <v>1377</v>
      </c>
      <c r="AE4962">
        <v>1</v>
      </c>
      <c r="AF4962" t="s">
        <v>34807</v>
      </c>
      <c r="AG4962">
        <v>21</v>
      </c>
      <c r="AH4962" t="s">
        <v>40047</v>
      </c>
      <c r="AI4962">
        <v>607</v>
      </c>
      <c r="AJ4962" t="s">
        <v>10839</v>
      </c>
      <c r="AN4962">
        <v>280416</v>
      </c>
      <c r="AO4962" t="s">
        <v>10847</v>
      </c>
      <c r="AP4962" t="s">
        <v>10848</v>
      </c>
      <c r="AQ4962">
        <v>2</v>
      </c>
      <c r="AR4962" t="s">
        <v>2358</v>
      </c>
      <c r="AS4962" t="s">
        <v>39167</v>
      </c>
      <c r="AV4962">
        <v>55.618506670000002</v>
      </c>
      <c r="AW4962">
        <v>9.7598763300000009</v>
      </c>
      <c r="AX4962" t="s">
        <v>1551</v>
      </c>
      <c r="AY4962">
        <v>1083</v>
      </c>
      <c r="AZ4962" t="s">
        <v>1468</v>
      </c>
    </row>
    <row r="4963" spans="1:52" x14ac:dyDescent="0.25">
      <c r="A4963">
        <v>607015</v>
      </c>
      <c r="B4963" t="s">
        <v>25584</v>
      </c>
      <c r="C4963">
        <v>7000</v>
      </c>
      <c r="D4963" t="s">
        <v>1473</v>
      </c>
      <c r="E4963" t="s">
        <v>25585</v>
      </c>
      <c r="F4963">
        <v>32782612</v>
      </c>
      <c r="G4963">
        <v>1001695552</v>
      </c>
      <c r="H4963" t="s">
        <v>25586</v>
      </c>
      <c r="I4963" t="s">
        <v>25587</v>
      </c>
      <c r="J4963" t="s">
        <v>39170</v>
      </c>
      <c r="K4963" s="39">
        <v>5242</v>
      </c>
      <c r="L4963">
        <v>72</v>
      </c>
      <c r="P4963" s="5">
        <v>43430</v>
      </c>
      <c r="Q4963" t="s">
        <v>1557</v>
      </c>
      <c r="U4963">
        <v>5</v>
      </c>
      <c r="V4963" t="s">
        <v>1859</v>
      </c>
      <c r="W4963">
        <v>1</v>
      </c>
      <c r="X4963" t="s">
        <v>36371</v>
      </c>
      <c r="Y4963">
        <v>10</v>
      </c>
      <c r="Z4963">
        <v>195709</v>
      </c>
      <c r="AA4963">
        <v>121</v>
      </c>
      <c r="AB4963" t="s">
        <v>1558</v>
      </c>
      <c r="AC4963">
        <v>1013</v>
      </c>
      <c r="AD4963" t="s">
        <v>1379</v>
      </c>
      <c r="AE4963">
        <v>1</v>
      </c>
      <c r="AF4963" t="s">
        <v>34807</v>
      </c>
      <c r="AG4963">
        <v>21</v>
      </c>
      <c r="AH4963" t="s">
        <v>40047</v>
      </c>
      <c r="AI4963">
        <v>607</v>
      </c>
      <c r="AJ4963" t="s">
        <v>10839</v>
      </c>
      <c r="AO4963" t="s">
        <v>25588</v>
      </c>
      <c r="AP4963" t="s">
        <v>25589</v>
      </c>
      <c r="AQ4963">
        <v>0</v>
      </c>
      <c r="AR4963" t="s">
        <v>1550</v>
      </c>
      <c r="AS4963" t="s">
        <v>37598</v>
      </c>
      <c r="AV4963">
        <v>55.563670729999998</v>
      </c>
      <c r="AW4963">
        <v>9.7589331000000001</v>
      </c>
      <c r="AX4963" t="s">
        <v>1551</v>
      </c>
      <c r="AY4963">
        <v>1083</v>
      </c>
      <c r="AZ4963" t="s">
        <v>1468</v>
      </c>
    </row>
    <row r="4964" spans="1:52" x14ac:dyDescent="0.25">
      <c r="A4964">
        <v>607018</v>
      </c>
      <c r="B4964" t="s">
        <v>25590</v>
      </c>
      <c r="C4964">
        <v>7000</v>
      </c>
      <c r="D4964" t="s">
        <v>1473</v>
      </c>
      <c r="E4964" t="s">
        <v>25591</v>
      </c>
      <c r="F4964">
        <v>69091814</v>
      </c>
      <c r="G4964">
        <v>1002288423</v>
      </c>
      <c r="H4964" t="s">
        <v>25592</v>
      </c>
      <c r="I4964" t="s">
        <v>25593</v>
      </c>
      <c r="J4964" t="s">
        <v>25594</v>
      </c>
      <c r="K4964" s="39">
        <v>2948</v>
      </c>
      <c r="L4964" t="s">
        <v>25595</v>
      </c>
      <c r="P4964" s="5">
        <v>45099</v>
      </c>
      <c r="Q4964" t="s">
        <v>1850</v>
      </c>
      <c r="U4964">
        <v>5</v>
      </c>
      <c r="V4964" t="s">
        <v>1859</v>
      </c>
      <c r="W4964">
        <v>1</v>
      </c>
      <c r="X4964" t="s">
        <v>36371</v>
      </c>
      <c r="Y4964">
        <v>10</v>
      </c>
      <c r="Z4964">
        <v>165008</v>
      </c>
      <c r="AA4964">
        <v>121</v>
      </c>
      <c r="AB4964" t="s">
        <v>1558</v>
      </c>
      <c r="AC4964">
        <v>1013</v>
      </c>
      <c r="AD4964" t="s">
        <v>1379</v>
      </c>
      <c r="AE4964">
        <v>1</v>
      </c>
      <c r="AF4964" t="s">
        <v>34807</v>
      </c>
      <c r="AG4964">
        <v>21</v>
      </c>
      <c r="AH4964" t="s">
        <v>40047</v>
      </c>
      <c r="AI4964">
        <v>607</v>
      </c>
      <c r="AJ4964" t="s">
        <v>10839</v>
      </c>
      <c r="AO4964" t="s">
        <v>25596</v>
      </c>
      <c r="AP4964" t="s">
        <v>25597</v>
      </c>
      <c r="AQ4964">
        <v>0</v>
      </c>
      <c r="AR4964" t="s">
        <v>1550</v>
      </c>
      <c r="AS4964" t="s">
        <v>16402</v>
      </c>
      <c r="AV4964">
        <v>55.563423839999999</v>
      </c>
      <c r="AW4964">
        <v>9.7564847500000003</v>
      </c>
      <c r="AX4964" t="s">
        <v>1551</v>
      </c>
      <c r="AY4964">
        <v>1083</v>
      </c>
      <c r="AZ4964" t="s">
        <v>1468</v>
      </c>
    </row>
    <row r="4965" spans="1:52" x14ac:dyDescent="0.25">
      <c r="A4965">
        <v>607019</v>
      </c>
      <c r="B4965" t="s">
        <v>25598</v>
      </c>
      <c r="C4965">
        <v>7000</v>
      </c>
      <c r="D4965" t="s">
        <v>1473</v>
      </c>
      <c r="E4965" t="s">
        <v>25599</v>
      </c>
      <c r="F4965">
        <v>29551103</v>
      </c>
      <c r="G4965">
        <v>1003334141</v>
      </c>
      <c r="H4965" t="s">
        <v>25600</v>
      </c>
      <c r="I4965" t="s">
        <v>25601</v>
      </c>
      <c r="J4965" t="s">
        <v>39171</v>
      </c>
      <c r="K4965" s="39">
        <v>6331</v>
      </c>
      <c r="L4965">
        <v>88</v>
      </c>
      <c r="P4965" s="5">
        <v>45786</v>
      </c>
      <c r="Q4965" t="s">
        <v>1545</v>
      </c>
      <c r="U4965">
        <v>4</v>
      </c>
      <c r="V4965" t="s">
        <v>2004</v>
      </c>
      <c r="W4965">
        <v>1</v>
      </c>
      <c r="X4965" t="s">
        <v>36371</v>
      </c>
      <c r="Z4965">
        <v>195607</v>
      </c>
      <c r="AA4965">
        <v>131</v>
      </c>
      <c r="AB4965" t="s">
        <v>1988</v>
      </c>
      <c r="AC4965">
        <v>1061</v>
      </c>
      <c r="AD4965" t="s">
        <v>1988</v>
      </c>
      <c r="AE4965">
        <v>1</v>
      </c>
      <c r="AF4965" t="s">
        <v>34807</v>
      </c>
      <c r="AG4965">
        <v>99</v>
      </c>
      <c r="AH4965" t="s">
        <v>41429</v>
      </c>
      <c r="AI4965">
        <v>607</v>
      </c>
      <c r="AJ4965" t="s">
        <v>10839</v>
      </c>
      <c r="AO4965" t="s">
        <v>25602</v>
      </c>
      <c r="AP4965" t="s">
        <v>25603</v>
      </c>
      <c r="AQ4965">
        <v>0</v>
      </c>
      <c r="AR4965" t="s">
        <v>1550</v>
      </c>
      <c r="AS4965" t="s">
        <v>36418</v>
      </c>
      <c r="AV4965">
        <v>55.577497379999997</v>
      </c>
      <c r="AW4965">
        <v>9.7480666899999999</v>
      </c>
      <c r="AX4965" t="s">
        <v>1551</v>
      </c>
      <c r="AY4965">
        <v>1083</v>
      </c>
      <c r="AZ4965" t="s">
        <v>1468</v>
      </c>
    </row>
    <row r="4966" spans="1:52" x14ac:dyDescent="0.25">
      <c r="A4966">
        <v>607021</v>
      </c>
      <c r="B4966" t="s">
        <v>39172</v>
      </c>
      <c r="C4966">
        <v>7000</v>
      </c>
      <c r="D4966" t="s">
        <v>1473</v>
      </c>
      <c r="E4966" t="s">
        <v>39173</v>
      </c>
      <c r="F4966">
        <v>69116418</v>
      </c>
      <c r="G4966">
        <v>1003336144</v>
      </c>
      <c r="H4966" t="s">
        <v>25604</v>
      </c>
      <c r="I4966" t="s">
        <v>10850</v>
      </c>
      <c r="J4966" t="s">
        <v>39174</v>
      </c>
      <c r="K4966" s="39">
        <v>3860</v>
      </c>
      <c r="L4966">
        <v>4</v>
      </c>
      <c r="P4966" s="5">
        <v>43053</v>
      </c>
      <c r="Q4966" t="s">
        <v>1557</v>
      </c>
      <c r="R4966">
        <v>607</v>
      </c>
      <c r="S4966" t="s">
        <v>10839</v>
      </c>
      <c r="U4966">
        <v>2</v>
      </c>
      <c r="V4966" t="s">
        <v>1546</v>
      </c>
      <c r="W4966">
        <v>1</v>
      </c>
      <c r="X4966" t="s">
        <v>36371</v>
      </c>
      <c r="Y4966">
        <v>6</v>
      </c>
      <c r="Z4966">
        <v>198008</v>
      </c>
      <c r="AA4966">
        <v>121</v>
      </c>
      <c r="AB4966" t="s">
        <v>1558</v>
      </c>
      <c r="AC4966">
        <v>1012</v>
      </c>
      <c r="AD4966" t="s">
        <v>1377</v>
      </c>
      <c r="AE4966">
        <v>1</v>
      </c>
      <c r="AF4966" t="s">
        <v>34807</v>
      </c>
      <c r="AG4966">
        <v>21</v>
      </c>
      <c r="AH4966" t="s">
        <v>40047</v>
      </c>
      <c r="AI4966">
        <v>607</v>
      </c>
      <c r="AJ4966" t="s">
        <v>10839</v>
      </c>
      <c r="AN4966">
        <v>280417</v>
      </c>
      <c r="AO4966" t="s">
        <v>10851</v>
      </c>
      <c r="AP4966" t="s">
        <v>25582</v>
      </c>
      <c r="AQ4966">
        <v>2</v>
      </c>
      <c r="AR4966" t="s">
        <v>2358</v>
      </c>
      <c r="AS4966" t="s">
        <v>39175</v>
      </c>
      <c r="AV4966">
        <v>55.530949339999999</v>
      </c>
      <c r="AW4966">
        <v>9.7259943599999996</v>
      </c>
      <c r="AX4966" t="s">
        <v>1551</v>
      </c>
      <c r="AY4966">
        <v>1083</v>
      </c>
      <c r="AZ4966" t="s">
        <v>1468</v>
      </c>
    </row>
    <row r="4967" spans="1:52" x14ac:dyDescent="0.25">
      <c r="A4967">
        <v>607022</v>
      </c>
      <c r="B4967" t="s">
        <v>25605</v>
      </c>
      <c r="C4967">
        <v>7000</v>
      </c>
      <c r="D4967" t="s">
        <v>1473</v>
      </c>
      <c r="E4967" t="s">
        <v>25606</v>
      </c>
      <c r="F4967">
        <v>65625210</v>
      </c>
      <c r="G4967">
        <v>1002213054</v>
      </c>
      <c r="H4967" t="s">
        <v>25607</v>
      </c>
      <c r="I4967" t="s">
        <v>25608</v>
      </c>
      <c r="J4967" t="s">
        <v>25609</v>
      </c>
      <c r="K4967" s="39">
        <v>4405</v>
      </c>
      <c r="L4967">
        <v>72</v>
      </c>
      <c r="P4967" s="5">
        <v>44467</v>
      </c>
      <c r="Q4967" t="s">
        <v>1557</v>
      </c>
      <c r="U4967">
        <v>5</v>
      </c>
      <c r="V4967" t="s">
        <v>1859</v>
      </c>
      <c r="W4967">
        <v>1</v>
      </c>
      <c r="X4967" t="s">
        <v>36371</v>
      </c>
      <c r="Y4967">
        <v>9</v>
      </c>
      <c r="Z4967">
        <v>198108</v>
      </c>
      <c r="AA4967">
        <v>121</v>
      </c>
      <c r="AB4967" t="s">
        <v>1558</v>
      </c>
      <c r="AC4967">
        <v>1013</v>
      </c>
      <c r="AD4967" t="s">
        <v>1379</v>
      </c>
      <c r="AE4967">
        <v>1</v>
      </c>
      <c r="AF4967" t="s">
        <v>34807</v>
      </c>
      <c r="AG4967">
        <v>22</v>
      </c>
      <c r="AH4967" t="s">
        <v>40058</v>
      </c>
      <c r="AI4967">
        <v>607</v>
      </c>
      <c r="AJ4967" t="s">
        <v>10839</v>
      </c>
      <c r="AO4967" t="s">
        <v>25610</v>
      </c>
      <c r="AP4967" t="s">
        <v>25611</v>
      </c>
      <c r="AQ4967">
        <v>0</v>
      </c>
      <c r="AR4967" t="s">
        <v>1550</v>
      </c>
      <c r="AS4967" t="s">
        <v>9927</v>
      </c>
      <c r="AV4967">
        <v>55.565464710000001</v>
      </c>
      <c r="AW4967">
        <v>9.7671402100000009</v>
      </c>
      <c r="AX4967" t="s">
        <v>1551</v>
      </c>
      <c r="AY4967">
        <v>1083</v>
      </c>
      <c r="AZ4967" t="s">
        <v>1468</v>
      </c>
    </row>
    <row r="4968" spans="1:52" x14ac:dyDescent="0.25">
      <c r="A4968">
        <v>607023</v>
      </c>
      <c r="B4968" t="s">
        <v>36094</v>
      </c>
      <c r="C4968">
        <v>7000</v>
      </c>
      <c r="D4968" t="s">
        <v>1473</v>
      </c>
      <c r="E4968" t="s">
        <v>36095</v>
      </c>
      <c r="F4968">
        <v>72263219</v>
      </c>
      <c r="G4968">
        <v>1002366314</v>
      </c>
      <c r="I4968" t="s">
        <v>25612</v>
      </c>
      <c r="J4968" t="s">
        <v>39176</v>
      </c>
      <c r="K4968" s="39">
        <v>6314</v>
      </c>
      <c r="L4968">
        <v>12</v>
      </c>
      <c r="P4968" s="5">
        <v>40812</v>
      </c>
      <c r="Q4968" t="s">
        <v>1557</v>
      </c>
      <c r="T4968" s="5">
        <v>40536</v>
      </c>
      <c r="U4968">
        <v>5</v>
      </c>
      <c r="V4968" t="s">
        <v>1859</v>
      </c>
      <c r="W4968">
        <v>1</v>
      </c>
      <c r="X4968" t="s">
        <v>36371</v>
      </c>
      <c r="Y4968">
        <v>9</v>
      </c>
      <c r="Z4968">
        <v>198308</v>
      </c>
      <c r="AA4968">
        <v>121</v>
      </c>
      <c r="AB4968" t="s">
        <v>1558</v>
      </c>
      <c r="AC4968">
        <v>1013</v>
      </c>
      <c r="AD4968" t="s">
        <v>1379</v>
      </c>
      <c r="AE4968">
        <v>3</v>
      </c>
      <c r="AF4968" t="s">
        <v>1601</v>
      </c>
      <c r="AG4968">
        <v>21</v>
      </c>
      <c r="AH4968" t="s">
        <v>40047</v>
      </c>
      <c r="AI4968">
        <v>607</v>
      </c>
      <c r="AJ4968" t="s">
        <v>10839</v>
      </c>
      <c r="AO4968" t="s">
        <v>25613</v>
      </c>
      <c r="AP4968" t="s">
        <v>25614</v>
      </c>
      <c r="AQ4968">
        <v>0</v>
      </c>
      <c r="AR4968" t="s">
        <v>1550</v>
      </c>
      <c r="AS4968" t="s">
        <v>36431</v>
      </c>
      <c r="AX4968" t="s">
        <v>1551</v>
      </c>
      <c r="AY4968">
        <v>1083</v>
      </c>
      <c r="AZ4968" t="s">
        <v>1468</v>
      </c>
    </row>
    <row r="4969" spans="1:52" x14ac:dyDescent="0.25">
      <c r="A4969">
        <v>607027</v>
      </c>
      <c r="B4969" t="s">
        <v>39177</v>
      </c>
      <c r="C4969">
        <v>7000</v>
      </c>
      <c r="D4969" t="s">
        <v>1473</v>
      </c>
      <c r="E4969" t="s">
        <v>39178</v>
      </c>
      <c r="F4969">
        <v>69116418</v>
      </c>
      <c r="G4969">
        <v>1003336417</v>
      </c>
      <c r="H4969" t="s">
        <v>25615</v>
      </c>
      <c r="I4969" t="s">
        <v>25616</v>
      </c>
      <c r="J4969" t="s">
        <v>39179</v>
      </c>
      <c r="K4969" s="39">
        <v>7042</v>
      </c>
      <c r="L4969">
        <v>48</v>
      </c>
      <c r="P4969" s="5">
        <v>41480</v>
      </c>
      <c r="Q4969" t="s">
        <v>1557</v>
      </c>
      <c r="R4969">
        <v>607</v>
      </c>
      <c r="S4969" t="s">
        <v>10839</v>
      </c>
      <c r="T4969" s="5">
        <v>41486</v>
      </c>
      <c r="U4969">
        <v>2</v>
      </c>
      <c r="V4969" t="s">
        <v>1546</v>
      </c>
      <c r="W4969">
        <v>1</v>
      </c>
      <c r="X4969" t="s">
        <v>36371</v>
      </c>
      <c r="Y4969">
        <v>10</v>
      </c>
      <c r="Z4969">
        <v>199008</v>
      </c>
      <c r="AA4969">
        <v>126</v>
      </c>
      <c r="AB4969" t="s">
        <v>1382</v>
      </c>
      <c r="AC4969">
        <v>1015</v>
      </c>
      <c r="AD4969" t="s">
        <v>1382</v>
      </c>
      <c r="AE4969">
        <v>3</v>
      </c>
      <c r="AF4969" t="s">
        <v>1601</v>
      </c>
      <c r="AG4969">
        <v>23</v>
      </c>
      <c r="AH4969" t="s">
        <v>2938</v>
      </c>
      <c r="AI4969">
        <v>607</v>
      </c>
      <c r="AJ4969" t="s">
        <v>10839</v>
      </c>
      <c r="AK4969">
        <v>2</v>
      </c>
      <c r="AL4969" t="s">
        <v>1618</v>
      </c>
      <c r="AM4969">
        <v>280242</v>
      </c>
      <c r="AO4969" t="s">
        <v>25617</v>
      </c>
      <c r="AP4969" t="s">
        <v>25618</v>
      </c>
      <c r="AQ4969">
        <v>0</v>
      </c>
      <c r="AR4969" t="s">
        <v>1550</v>
      </c>
      <c r="AS4969" t="s">
        <v>39180</v>
      </c>
      <c r="AV4969" s="6" t="s">
        <v>25619</v>
      </c>
      <c r="AW4969" s="6" t="s">
        <v>25620</v>
      </c>
      <c r="AX4969" t="s">
        <v>1551</v>
      </c>
      <c r="AY4969">
        <v>1083</v>
      </c>
      <c r="AZ4969" t="s">
        <v>1468</v>
      </c>
    </row>
    <row r="4970" spans="1:52" x14ac:dyDescent="0.25">
      <c r="A4970">
        <v>607030</v>
      </c>
      <c r="B4970" t="s">
        <v>25621</v>
      </c>
      <c r="C4970">
        <v>7000</v>
      </c>
      <c r="D4970" t="s">
        <v>1473</v>
      </c>
      <c r="E4970" t="s">
        <v>42418</v>
      </c>
      <c r="F4970">
        <v>69116418</v>
      </c>
      <c r="G4970">
        <v>1007534910</v>
      </c>
      <c r="H4970" t="s">
        <v>25622</v>
      </c>
      <c r="I4970" t="s">
        <v>25623</v>
      </c>
      <c r="J4970" t="s">
        <v>41058</v>
      </c>
      <c r="K4970" s="39">
        <v>5946</v>
      </c>
      <c r="L4970" t="s">
        <v>6844</v>
      </c>
      <c r="P4970" s="5">
        <v>44970</v>
      </c>
      <c r="Q4970" t="s">
        <v>1557</v>
      </c>
      <c r="R4970">
        <v>607</v>
      </c>
      <c r="S4970" t="s">
        <v>10839</v>
      </c>
      <c r="U4970">
        <v>2</v>
      </c>
      <c r="V4970" t="s">
        <v>1546</v>
      </c>
      <c r="W4970">
        <v>1</v>
      </c>
      <c r="X4970" t="s">
        <v>36371</v>
      </c>
      <c r="Y4970">
        <v>10</v>
      </c>
      <c r="Z4970">
        <v>199908</v>
      </c>
      <c r="AA4970">
        <v>121</v>
      </c>
      <c r="AB4970" t="s">
        <v>1558</v>
      </c>
      <c r="AC4970">
        <v>1012</v>
      </c>
      <c r="AD4970" t="s">
        <v>1377</v>
      </c>
      <c r="AE4970">
        <v>1</v>
      </c>
      <c r="AF4970" t="s">
        <v>34807</v>
      </c>
      <c r="AG4970">
        <v>21</v>
      </c>
      <c r="AH4970" t="s">
        <v>40047</v>
      </c>
      <c r="AI4970">
        <v>607</v>
      </c>
      <c r="AJ4970" t="s">
        <v>10839</v>
      </c>
      <c r="AO4970" t="s">
        <v>25624</v>
      </c>
      <c r="AP4970" t="s">
        <v>25625</v>
      </c>
      <c r="AQ4970">
        <v>0</v>
      </c>
      <c r="AR4970" t="s">
        <v>1550</v>
      </c>
      <c r="AS4970" t="s">
        <v>40596</v>
      </c>
      <c r="AV4970">
        <v>55.537781279999997</v>
      </c>
      <c r="AW4970">
        <v>9.7195702199999996</v>
      </c>
      <c r="AX4970" t="s">
        <v>1551</v>
      </c>
      <c r="AY4970">
        <v>1083</v>
      </c>
      <c r="AZ4970" t="s">
        <v>1468</v>
      </c>
    </row>
    <row r="4971" spans="1:52" x14ac:dyDescent="0.25">
      <c r="A4971">
        <v>607032</v>
      </c>
      <c r="B4971" t="s">
        <v>25626</v>
      </c>
      <c r="C4971">
        <v>7000</v>
      </c>
      <c r="D4971" t="s">
        <v>1473</v>
      </c>
      <c r="E4971" t="s">
        <v>25627</v>
      </c>
      <c r="F4971">
        <v>27218636</v>
      </c>
      <c r="G4971">
        <v>1009942641</v>
      </c>
      <c r="I4971" t="s">
        <v>25628</v>
      </c>
      <c r="J4971" t="s">
        <v>39181</v>
      </c>
      <c r="L4971">
        <v>72</v>
      </c>
      <c r="P4971" s="5">
        <v>41030</v>
      </c>
      <c r="Q4971" t="s">
        <v>1557</v>
      </c>
      <c r="R4971">
        <v>607</v>
      </c>
      <c r="S4971" t="s">
        <v>10839</v>
      </c>
      <c r="T4971" s="5">
        <v>41030</v>
      </c>
      <c r="U4971">
        <v>6</v>
      </c>
      <c r="V4971" t="s">
        <v>2318</v>
      </c>
      <c r="W4971">
        <v>1</v>
      </c>
      <c r="X4971" t="s">
        <v>36371</v>
      </c>
      <c r="Y4971">
        <v>10</v>
      </c>
      <c r="Z4971">
        <v>200305</v>
      </c>
      <c r="AA4971">
        <v>129</v>
      </c>
      <c r="AB4971" t="s">
        <v>1373</v>
      </c>
      <c r="AC4971">
        <v>1016</v>
      </c>
      <c r="AD4971" t="s">
        <v>1373</v>
      </c>
      <c r="AE4971">
        <v>3</v>
      </c>
      <c r="AF4971" t="s">
        <v>1601</v>
      </c>
      <c r="AG4971">
        <v>27</v>
      </c>
      <c r="AH4971" t="s">
        <v>34825</v>
      </c>
      <c r="AI4971">
        <v>607</v>
      </c>
      <c r="AJ4971" t="s">
        <v>10839</v>
      </c>
      <c r="AO4971" t="s">
        <v>25629</v>
      </c>
      <c r="AP4971" t="s">
        <v>25630</v>
      </c>
      <c r="AQ4971">
        <v>0</v>
      </c>
      <c r="AR4971" t="s">
        <v>1550</v>
      </c>
      <c r="AS4971" t="s">
        <v>25631</v>
      </c>
      <c r="AU4971" t="s">
        <v>39182</v>
      </c>
      <c r="AX4971" t="s">
        <v>1551</v>
      </c>
      <c r="AY4971">
        <v>1083</v>
      </c>
      <c r="AZ4971" t="s">
        <v>1468</v>
      </c>
    </row>
    <row r="4972" spans="1:52" x14ac:dyDescent="0.25">
      <c r="A4972">
        <v>607033</v>
      </c>
      <c r="B4972" t="s">
        <v>39183</v>
      </c>
      <c r="C4972">
        <v>7000</v>
      </c>
      <c r="D4972" t="s">
        <v>1473</v>
      </c>
      <c r="E4972" t="s">
        <v>39184</v>
      </c>
      <c r="F4972">
        <v>69116418</v>
      </c>
      <c r="G4972">
        <v>1008895933</v>
      </c>
      <c r="I4972" t="s">
        <v>25632</v>
      </c>
      <c r="J4972" t="s">
        <v>35275</v>
      </c>
      <c r="K4972" s="39">
        <v>5896</v>
      </c>
      <c r="L4972">
        <v>2</v>
      </c>
      <c r="P4972" s="5">
        <v>41771</v>
      </c>
      <c r="Q4972" t="s">
        <v>1910</v>
      </c>
      <c r="R4972">
        <v>607</v>
      </c>
      <c r="S4972" t="s">
        <v>10839</v>
      </c>
      <c r="T4972" s="5">
        <v>41486</v>
      </c>
      <c r="U4972">
        <v>2</v>
      </c>
      <c r="V4972" t="s">
        <v>1546</v>
      </c>
      <c r="W4972">
        <v>1</v>
      </c>
      <c r="X4972" t="s">
        <v>36371</v>
      </c>
      <c r="Y4972">
        <v>5</v>
      </c>
      <c r="Z4972">
        <v>200308</v>
      </c>
      <c r="AA4972">
        <v>126</v>
      </c>
      <c r="AB4972" t="s">
        <v>1382</v>
      </c>
      <c r="AC4972">
        <v>1015</v>
      </c>
      <c r="AD4972" t="s">
        <v>1382</v>
      </c>
      <c r="AE4972">
        <v>3</v>
      </c>
      <c r="AF4972" t="s">
        <v>1601</v>
      </c>
      <c r="AG4972">
        <v>99</v>
      </c>
      <c r="AH4972" t="s">
        <v>41429</v>
      </c>
      <c r="AI4972">
        <v>607</v>
      </c>
      <c r="AJ4972" t="s">
        <v>10839</v>
      </c>
      <c r="AK4972">
        <v>2</v>
      </c>
      <c r="AL4972" t="s">
        <v>1618</v>
      </c>
      <c r="AM4972">
        <v>280242</v>
      </c>
      <c r="AO4972" t="s">
        <v>25633</v>
      </c>
      <c r="AP4972" t="s">
        <v>25634</v>
      </c>
      <c r="AQ4972">
        <v>0</v>
      </c>
      <c r="AR4972" t="s">
        <v>1550</v>
      </c>
      <c r="AS4972" t="s">
        <v>35276</v>
      </c>
      <c r="AV4972">
        <v>55.563960748684799</v>
      </c>
      <c r="AW4972">
        <v>9.7134151787096705</v>
      </c>
      <c r="AX4972" t="s">
        <v>1551</v>
      </c>
      <c r="AY4972">
        <v>1083</v>
      </c>
      <c r="AZ4972" t="s">
        <v>1468</v>
      </c>
    </row>
    <row r="4973" spans="1:52" x14ac:dyDescent="0.25">
      <c r="A4973">
        <v>607200</v>
      </c>
      <c r="C4973">
        <v>7000</v>
      </c>
      <c r="D4973" t="s">
        <v>1473</v>
      </c>
      <c r="E4973" t="s">
        <v>40108</v>
      </c>
      <c r="F4973">
        <v>69116418</v>
      </c>
      <c r="G4973">
        <v>1011338751</v>
      </c>
      <c r="H4973" t="s">
        <v>25635</v>
      </c>
      <c r="I4973" t="s">
        <v>25636</v>
      </c>
      <c r="J4973" t="s">
        <v>25637</v>
      </c>
      <c r="K4973" s="39">
        <v>2948</v>
      </c>
      <c r="L4973" t="s">
        <v>25638</v>
      </c>
      <c r="P4973" s="5">
        <v>43794</v>
      </c>
      <c r="Q4973" t="s">
        <v>1557</v>
      </c>
      <c r="R4973">
        <v>607</v>
      </c>
      <c r="S4973" t="s">
        <v>10839</v>
      </c>
      <c r="U4973">
        <v>2</v>
      </c>
      <c r="V4973" t="s">
        <v>1546</v>
      </c>
      <c r="W4973">
        <v>1</v>
      </c>
      <c r="X4973" t="s">
        <v>36371</v>
      </c>
      <c r="AA4973">
        <v>932</v>
      </c>
      <c r="AB4973" t="s">
        <v>40066</v>
      </c>
      <c r="AC4973">
        <v>2021</v>
      </c>
      <c r="AD4973" t="s">
        <v>40066</v>
      </c>
      <c r="AE4973">
        <v>1</v>
      </c>
      <c r="AF4973" t="s">
        <v>34807</v>
      </c>
      <c r="AG4973">
        <v>10</v>
      </c>
      <c r="AH4973" t="s">
        <v>40067</v>
      </c>
      <c r="AI4973">
        <v>607</v>
      </c>
      <c r="AJ4973" t="s">
        <v>10839</v>
      </c>
      <c r="AO4973" t="s">
        <v>25639</v>
      </c>
      <c r="AQ4973">
        <v>0</v>
      </c>
      <c r="AR4973" t="s">
        <v>1550</v>
      </c>
      <c r="AS4973" t="s">
        <v>16402</v>
      </c>
      <c r="AV4973">
        <v>55.564970610000003</v>
      </c>
      <c r="AW4973">
        <v>9.7565073400000006</v>
      </c>
      <c r="AX4973" t="s">
        <v>1551</v>
      </c>
      <c r="AY4973">
        <v>1083</v>
      </c>
      <c r="AZ4973" t="s">
        <v>1468</v>
      </c>
    </row>
    <row r="4974" spans="1:52" x14ac:dyDescent="0.25">
      <c r="A4974">
        <v>607201</v>
      </c>
      <c r="B4974" t="s">
        <v>25640</v>
      </c>
      <c r="C4974">
        <v>7000</v>
      </c>
      <c r="D4974" t="s">
        <v>1473</v>
      </c>
      <c r="E4974" t="s">
        <v>25640</v>
      </c>
      <c r="F4974">
        <v>69116418</v>
      </c>
      <c r="G4974">
        <v>1003429390</v>
      </c>
      <c r="I4974" t="s">
        <v>25641</v>
      </c>
      <c r="J4974" t="s">
        <v>40595</v>
      </c>
      <c r="K4974" s="39">
        <v>5946</v>
      </c>
      <c r="L4974" t="s">
        <v>2212</v>
      </c>
      <c r="P4974" s="5">
        <v>43822</v>
      </c>
      <c r="Q4974" t="s">
        <v>1557</v>
      </c>
      <c r="R4974">
        <v>607</v>
      </c>
      <c r="S4974" t="s">
        <v>10839</v>
      </c>
      <c r="T4974" s="5">
        <v>43830</v>
      </c>
      <c r="U4974">
        <v>2</v>
      </c>
      <c r="V4974" t="s">
        <v>1546</v>
      </c>
      <c r="W4974">
        <v>1</v>
      </c>
      <c r="X4974" t="s">
        <v>36371</v>
      </c>
      <c r="Z4974">
        <v>200409</v>
      </c>
      <c r="AA4974">
        <v>933</v>
      </c>
      <c r="AB4974" t="s">
        <v>2363</v>
      </c>
      <c r="AC4974">
        <v>2024</v>
      </c>
      <c r="AD4974" t="s">
        <v>2363</v>
      </c>
      <c r="AE4974">
        <v>3</v>
      </c>
      <c r="AF4974" t="s">
        <v>1601</v>
      </c>
      <c r="AG4974">
        <v>7</v>
      </c>
      <c r="AH4974" t="s">
        <v>2355</v>
      </c>
      <c r="AI4974">
        <v>607</v>
      </c>
      <c r="AJ4974" t="s">
        <v>10839</v>
      </c>
      <c r="AO4974" t="s">
        <v>25642</v>
      </c>
      <c r="AP4974" t="s">
        <v>25643</v>
      </c>
      <c r="AQ4974">
        <v>0</v>
      </c>
      <c r="AR4974" t="s">
        <v>1550</v>
      </c>
      <c r="AS4974" t="s">
        <v>40596</v>
      </c>
      <c r="AV4974">
        <v>55.537872460000003</v>
      </c>
      <c r="AW4974">
        <v>9.7178283699999994</v>
      </c>
      <c r="AX4974" t="s">
        <v>1551</v>
      </c>
      <c r="AY4974">
        <v>1083</v>
      </c>
      <c r="AZ4974" t="s">
        <v>1468</v>
      </c>
    </row>
    <row r="4975" spans="1:52" x14ac:dyDescent="0.25">
      <c r="A4975">
        <v>607211</v>
      </c>
      <c r="B4975" t="s">
        <v>25644</v>
      </c>
      <c r="C4975">
        <v>7000</v>
      </c>
      <c r="D4975" t="s">
        <v>1473</v>
      </c>
      <c r="E4975" t="s">
        <v>25644</v>
      </c>
      <c r="F4975">
        <v>69116418</v>
      </c>
      <c r="G4975">
        <v>1003336259</v>
      </c>
      <c r="H4975" t="s">
        <v>25645</v>
      </c>
      <c r="I4975" t="s">
        <v>25623</v>
      </c>
      <c r="J4975" t="s">
        <v>41059</v>
      </c>
      <c r="K4975" s="39">
        <v>5946</v>
      </c>
      <c r="L4975" t="s">
        <v>6844</v>
      </c>
      <c r="P4975" s="5">
        <v>45758</v>
      </c>
      <c r="Q4975" t="s">
        <v>2352</v>
      </c>
      <c r="R4975">
        <v>607</v>
      </c>
      <c r="S4975" t="s">
        <v>10839</v>
      </c>
      <c r="U4975">
        <v>2</v>
      </c>
      <c r="V4975" t="s">
        <v>1546</v>
      </c>
      <c r="W4975">
        <v>1</v>
      </c>
      <c r="X4975" t="s">
        <v>36371</v>
      </c>
      <c r="Z4975">
        <v>194408</v>
      </c>
      <c r="AA4975">
        <v>125</v>
      </c>
      <c r="AB4975" t="s">
        <v>2372</v>
      </c>
      <c r="AC4975">
        <v>1014</v>
      </c>
      <c r="AD4975" t="s">
        <v>1381</v>
      </c>
      <c r="AE4975">
        <v>1</v>
      </c>
      <c r="AF4975" t="s">
        <v>34807</v>
      </c>
      <c r="AG4975">
        <v>24</v>
      </c>
      <c r="AH4975" t="s">
        <v>2372</v>
      </c>
      <c r="AI4975">
        <v>607</v>
      </c>
      <c r="AJ4975" t="s">
        <v>10839</v>
      </c>
      <c r="AO4975" t="s">
        <v>25646</v>
      </c>
      <c r="AP4975" t="s">
        <v>25647</v>
      </c>
      <c r="AQ4975">
        <v>1</v>
      </c>
      <c r="AR4975" t="s">
        <v>2441</v>
      </c>
      <c r="AS4975" t="s">
        <v>40596</v>
      </c>
      <c r="AV4975">
        <v>55.537781279999997</v>
      </c>
      <c r="AW4975">
        <v>9.7195702199999996</v>
      </c>
      <c r="AX4975" t="s">
        <v>1551</v>
      </c>
      <c r="AY4975">
        <v>1083</v>
      </c>
      <c r="AZ4975" t="s">
        <v>1468</v>
      </c>
    </row>
    <row r="4976" spans="1:52" x14ac:dyDescent="0.25">
      <c r="A4976">
        <v>607247</v>
      </c>
      <c r="B4976" t="s">
        <v>25648</v>
      </c>
      <c r="C4976">
        <v>7000</v>
      </c>
      <c r="D4976" t="s">
        <v>1473</v>
      </c>
      <c r="E4976" t="s">
        <v>25648</v>
      </c>
      <c r="F4976">
        <v>19954617</v>
      </c>
      <c r="G4976">
        <v>1003401626</v>
      </c>
      <c r="H4976" t="s">
        <v>25649</v>
      </c>
      <c r="I4976" t="s">
        <v>25650</v>
      </c>
      <c r="J4976" t="s">
        <v>40644</v>
      </c>
      <c r="K4976" s="39">
        <v>5946</v>
      </c>
      <c r="L4976">
        <v>1</v>
      </c>
      <c r="P4976" s="5">
        <v>44067</v>
      </c>
      <c r="Q4976" t="s">
        <v>1557</v>
      </c>
      <c r="U4976">
        <v>4</v>
      </c>
      <c r="V4976" t="s">
        <v>2004</v>
      </c>
      <c r="W4976">
        <v>1</v>
      </c>
      <c r="X4976" t="s">
        <v>36371</v>
      </c>
      <c r="Z4976">
        <v>196508</v>
      </c>
      <c r="AA4976">
        <v>137</v>
      </c>
      <c r="AB4976" t="s">
        <v>2431</v>
      </c>
      <c r="AC4976">
        <v>1053</v>
      </c>
      <c r="AD4976" t="s">
        <v>2431</v>
      </c>
      <c r="AE4976">
        <v>1</v>
      </c>
      <c r="AF4976" t="s">
        <v>34807</v>
      </c>
      <c r="AG4976">
        <v>30</v>
      </c>
      <c r="AH4976" t="s">
        <v>2423</v>
      </c>
      <c r="AI4976">
        <v>607</v>
      </c>
      <c r="AJ4976" t="s">
        <v>10839</v>
      </c>
      <c r="AN4976">
        <v>621402</v>
      </c>
      <c r="AO4976" t="s">
        <v>15094</v>
      </c>
      <c r="AP4976" t="s">
        <v>10931</v>
      </c>
      <c r="AQ4976">
        <v>2</v>
      </c>
      <c r="AR4976" t="s">
        <v>2358</v>
      </c>
      <c r="AS4976" t="s">
        <v>40596</v>
      </c>
      <c r="AV4976">
        <v>55.539073969999997</v>
      </c>
      <c r="AW4976">
        <v>9.7189300200000002</v>
      </c>
      <c r="AX4976" t="s">
        <v>1551</v>
      </c>
      <c r="AY4976">
        <v>1083</v>
      </c>
      <c r="AZ4976" t="s">
        <v>1468</v>
      </c>
    </row>
    <row r="4977" spans="1:52" x14ac:dyDescent="0.25">
      <c r="A4977">
        <v>607300</v>
      </c>
      <c r="B4977" t="s">
        <v>39185</v>
      </c>
      <c r="C4977">
        <v>7000</v>
      </c>
      <c r="D4977" t="s">
        <v>1473</v>
      </c>
      <c r="E4977" t="s">
        <v>39186</v>
      </c>
      <c r="F4977">
        <v>39262819</v>
      </c>
      <c r="G4977">
        <v>1001779222</v>
      </c>
      <c r="H4977" t="s">
        <v>25651</v>
      </c>
      <c r="I4977" t="s">
        <v>25652</v>
      </c>
      <c r="J4977" t="s">
        <v>37629</v>
      </c>
      <c r="K4977" s="39">
        <v>3902</v>
      </c>
      <c r="L4977">
        <v>9</v>
      </c>
      <c r="P4977" s="5">
        <v>45933</v>
      </c>
      <c r="Q4977" t="s">
        <v>1895</v>
      </c>
      <c r="U4977">
        <v>5</v>
      </c>
      <c r="V4977" t="s">
        <v>1859</v>
      </c>
      <c r="W4977">
        <v>7</v>
      </c>
      <c r="X4977" t="s">
        <v>2478</v>
      </c>
      <c r="Z4977">
        <v>190811</v>
      </c>
      <c r="AA4977">
        <v>141</v>
      </c>
      <c r="AB4977" t="s">
        <v>36470</v>
      </c>
      <c r="AC4977">
        <v>1022</v>
      </c>
      <c r="AD4977" t="s">
        <v>36470</v>
      </c>
      <c r="AE4977">
        <v>1</v>
      </c>
      <c r="AF4977" t="s">
        <v>34807</v>
      </c>
      <c r="AG4977">
        <v>84</v>
      </c>
      <c r="AH4977" t="s">
        <v>36471</v>
      </c>
      <c r="AI4977">
        <v>607</v>
      </c>
      <c r="AJ4977" t="s">
        <v>10839</v>
      </c>
      <c r="AO4977" t="s">
        <v>25653</v>
      </c>
      <c r="AP4977" t="s">
        <v>25654</v>
      </c>
      <c r="AQ4977">
        <v>0</v>
      </c>
      <c r="AR4977" t="s">
        <v>1550</v>
      </c>
      <c r="AS4977" t="s">
        <v>37003</v>
      </c>
      <c r="AV4977">
        <v>55.522880790000002</v>
      </c>
      <c r="AW4977">
        <v>9.7094315000000009</v>
      </c>
      <c r="AX4977" t="s">
        <v>1551</v>
      </c>
      <c r="AY4977">
        <v>1083</v>
      </c>
      <c r="AZ4977" t="s">
        <v>1468</v>
      </c>
    </row>
    <row r="4978" spans="1:52" x14ac:dyDescent="0.25">
      <c r="A4978">
        <v>607350</v>
      </c>
      <c r="B4978" t="s">
        <v>25655</v>
      </c>
      <c r="C4978">
        <v>7000</v>
      </c>
      <c r="D4978" t="s">
        <v>1473</v>
      </c>
      <c r="E4978" t="s">
        <v>25656</v>
      </c>
      <c r="F4978">
        <v>39815559</v>
      </c>
      <c r="G4978">
        <v>1030497704</v>
      </c>
      <c r="H4978" t="s">
        <v>25657</v>
      </c>
      <c r="I4978" t="s">
        <v>21178</v>
      </c>
      <c r="J4978" t="s">
        <v>25658</v>
      </c>
      <c r="K4978" s="39">
        <v>7696</v>
      </c>
      <c r="L4978">
        <v>186</v>
      </c>
      <c r="P4978" s="5">
        <v>45684</v>
      </c>
      <c r="Q4978" t="s">
        <v>1678</v>
      </c>
      <c r="U4978">
        <v>4</v>
      </c>
      <c r="V4978" t="s">
        <v>2004</v>
      </c>
      <c r="W4978">
        <v>1</v>
      </c>
      <c r="X4978" t="s">
        <v>36371</v>
      </c>
      <c r="Z4978">
        <v>199110</v>
      </c>
      <c r="AA4978">
        <v>149</v>
      </c>
      <c r="AB4978" t="s">
        <v>2183</v>
      </c>
      <c r="AC4978">
        <v>1027</v>
      </c>
      <c r="AD4978" t="s">
        <v>2501</v>
      </c>
      <c r="AE4978">
        <v>1</v>
      </c>
      <c r="AF4978" t="s">
        <v>34807</v>
      </c>
      <c r="AG4978">
        <v>85</v>
      </c>
      <c r="AH4978" t="s">
        <v>2502</v>
      </c>
      <c r="AI4978">
        <v>607</v>
      </c>
      <c r="AJ4978" t="s">
        <v>10839</v>
      </c>
      <c r="AN4978">
        <v>281037</v>
      </c>
      <c r="AO4978" t="s">
        <v>13487</v>
      </c>
      <c r="AP4978" t="s">
        <v>21179</v>
      </c>
      <c r="AQ4978">
        <v>2</v>
      </c>
      <c r="AR4978" t="s">
        <v>2358</v>
      </c>
      <c r="AS4978" t="s">
        <v>25659</v>
      </c>
      <c r="AV4978">
        <v>55.536394700000002</v>
      </c>
      <c r="AW4978">
        <v>9.7183704500000001</v>
      </c>
      <c r="AX4978" t="s">
        <v>1551</v>
      </c>
      <c r="AY4978">
        <v>1083</v>
      </c>
      <c r="AZ4978" t="s">
        <v>1468</v>
      </c>
    </row>
    <row r="4979" spans="1:52" x14ac:dyDescent="0.25">
      <c r="A4979">
        <v>607376</v>
      </c>
      <c r="B4979" t="s">
        <v>36096</v>
      </c>
      <c r="C4979">
        <v>7000</v>
      </c>
      <c r="D4979" t="s">
        <v>1473</v>
      </c>
      <c r="E4979" t="s">
        <v>39187</v>
      </c>
      <c r="F4979">
        <v>19476146</v>
      </c>
      <c r="G4979">
        <v>1006077859</v>
      </c>
      <c r="H4979" t="s">
        <v>25660</v>
      </c>
      <c r="I4979" t="s">
        <v>25661</v>
      </c>
      <c r="J4979" t="s">
        <v>25662</v>
      </c>
      <c r="K4979" s="39">
        <v>9346</v>
      </c>
      <c r="L4979">
        <v>100</v>
      </c>
      <c r="P4979" s="5">
        <v>43580</v>
      </c>
      <c r="Q4979" t="s">
        <v>1557</v>
      </c>
      <c r="U4979">
        <v>5</v>
      </c>
      <c r="V4979" t="s">
        <v>1859</v>
      </c>
      <c r="W4979">
        <v>1</v>
      </c>
      <c r="X4979" t="s">
        <v>36371</v>
      </c>
      <c r="Z4979">
        <v>199001</v>
      </c>
      <c r="AA4979">
        <v>147</v>
      </c>
      <c r="AB4979" t="s">
        <v>36476</v>
      </c>
      <c r="AC4979">
        <v>1021</v>
      </c>
      <c r="AD4979" t="s">
        <v>36476</v>
      </c>
      <c r="AE4979">
        <v>2</v>
      </c>
      <c r="AF4979" t="s">
        <v>34828</v>
      </c>
      <c r="AG4979">
        <v>86</v>
      </c>
      <c r="AH4979" t="s">
        <v>36476</v>
      </c>
      <c r="AI4979">
        <v>607</v>
      </c>
      <c r="AJ4979" t="s">
        <v>10839</v>
      </c>
      <c r="AO4979" t="s">
        <v>25663</v>
      </c>
      <c r="AP4979" t="s">
        <v>25664</v>
      </c>
      <c r="AQ4979">
        <v>0</v>
      </c>
      <c r="AR4979" t="s">
        <v>1550</v>
      </c>
      <c r="AS4979" t="s">
        <v>15521</v>
      </c>
      <c r="AV4979">
        <v>55.57692978</v>
      </c>
      <c r="AW4979">
        <v>9.7274840999999999</v>
      </c>
      <c r="AX4979" t="s">
        <v>1551</v>
      </c>
      <c r="AY4979">
        <v>1083</v>
      </c>
      <c r="AZ4979" t="s">
        <v>1468</v>
      </c>
    </row>
    <row r="4980" spans="1:52" x14ac:dyDescent="0.25">
      <c r="A4980">
        <v>607402</v>
      </c>
      <c r="B4980" t="s">
        <v>25665</v>
      </c>
      <c r="C4980">
        <v>7000</v>
      </c>
      <c r="D4980" t="s">
        <v>1473</v>
      </c>
      <c r="E4980" t="s">
        <v>25666</v>
      </c>
      <c r="F4980">
        <v>19954617</v>
      </c>
      <c r="G4980">
        <v>1003401626</v>
      </c>
      <c r="H4980" t="s">
        <v>25667</v>
      </c>
      <c r="I4980" t="s">
        <v>10927</v>
      </c>
      <c r="J4980" t="s">
        <v>40644</v>
      </c>
      <c r="K4980" s="39">
        <v>5946</v>
      </c>
      <c r="L4980">
        <v>1</v>
      </c>
      <c r="P4980" s="5">
        <v>45686</v>
      </c>
      <c r="Q4980" t="s">
        <v>1545</v>
      </c>
      <c r="U4980">
        <v>4</v>
      </c>
      <c r="V4980" t="s">
        <v>2004</v>
      </c>
      <c r="W4980">
        <v>1</v>
      </c>
      <c r="X4980" t="s">
        <v>36371</v>
      </c>
      <c r="Z4980">
        <v>196708</v>
      </c>
      <c r="AA4980">
        <v>241</v>
      </c>
      <c r="AB4980" t="s">
        <v>2790</v>
      </c>
      <c r="AC4980">
        <v>1071</v>
      </c>
      <c r="AD4980" t="s">
        <v>1376</v>
      </c>
      <c r="AE4980">
        <v>1</v>
      </c>
      <c r="AF4980" t="s">
        <v>34807</v>
      </c>
      <c r="AG4980">
        <v>99</v>
      </c>
      <c r="AH4980" t="s">
        <v>41429</v>
      </c>
      <c r="AI4980">
        <v>607</v>
      </c>
      <c r="AJ4980" t="s">
        <v>10839</v>
      </c>
      <c r="AN4980">
        <v>621402</v>
      </c>
      <c r="AO4980" t="s">
        <v>15094</v>
      </c>
      <c r="AP4980" t="s">
        <v>10931</v>
      </c>
      <c r="AQ4980">
        <v>2</v>
      </c>
      <c r="AR4980" t="s">
        <v>2358</v>
      </c>
      <c r="AS4980" t="s">
        <v>40596</v>
      </c>
      <c r="AV4980">
        <v>55.539073969999997</v>
      </c>
      <c r="AW4980">
        <v>9.7189300200000002</v>
      </c>
      <c r="AX4980" t="s">
        <v>1551</v>
      </c>
      <c r="AY4980">
        <v>1083</v>
      </c>
      <c r="AZ4980" t="s">
        <v>1468</v>
      </c>
    </row>
    <row r="4981" spans="1:52" x14ac:dyDescent="0.25">
      <c r="A4981">
        <v>607403</v>
      </c>
      <c r="B4981" t="s">
        <v>25668</v>
      </c>
      <c r="C4981">
        <v>7000</v>
      </c>
      <c r="D4981" t="s">
        <v>1473</v>
      </c>
      <c r="E4981" t="s">
        <v>25669</v>
      </c>
      <c r="F4981">
        <v>13002738</v>
      </c>
      <c r="G4981">
        <v>1005551696</v>
      </c>
      <c r="H4981" t="s">
        <v>25670</v>
      </c>
      <c r="I4981" t="s">
        <v>12084</v>
      </c>
      <c r="J4981" t="s">
        <v>37597</v>
      </c>
      <c r="K4981" s="39">
        <v>5242</v>
      </c>
      <c r="L4981">
        <v>86</v>
      </c>
      <c r="P4981" s="5">
        <v>44712</v>
      </c>
      <c r="Q4981" t="s">
        <v>1557</v>
      </c>
      <c r="U4981">
        <v>4</v>
      </c>
      <c r="V4981" t="s">
        <v>2004</v>
      </c>
      <c r="W4981">
        <v>4</v>
      </c>
      <c r="X4981" t="s">
        <v>2353</v>
      </c>
      <c r="Z4981">
        <v>191101</v>
      </c>
      <c r="AA4981">
        <v>355</v>
      </c>
      <c r="AB4981" t="s">
        <v>2595</v>
      </c>
      <c r="AC4981">
        <v>1081</v>
      </c>
      <c r="AD4981" t="s">
        <v>2596</v>
      </c>
      <c r="AE4981">
        <v>4</v>
      </c>
      <c r="AF4981" t="s">
        <v>34848</v>
      </c>
      <c r="AG4981">
        <v>99</v>
      </c>
      <c r="AH4981" t="s">
        <v>41429</v>
      </c>
      <c r="AI4981">
        <v>607</v>
      </c>
      <c r="AJ4981" t="s">
        <v>10839</v>
      </c>
      <c r="AO4981" t="s">
        <v>12085</v>
      </c>
      <c r="AP4981" t="s">
        <v>12086</v>
      </c>
      <c r="AQ4981">
        <v>1</v>
      </c>
      <c r="AR4981" t="s">
        <v>2441</v>
      </c>
      <c r="AS4981" t="s">
        <v>37598</v>
      </c>
      <c r="AV4981">
        <v>55.562154329999998</v>
      </c>
      <c r="AW4981">
        <v>9.7587792499999999</v>
      </c>
      <c r="AX4981" t="s">
        <v>1551</v>
      </c>
      <c r="AY4981">
        <v>1083</v>
      </c>
      <c r="AZ4981" t="s">
        <v>1468</v>
      </c>
    </row>
    <row r="4982" spans="1:52" x14ac:dyDescent="0.25">
      <c r="A4982">
        <v>607405</v>
      </c>
      <c r="B4982" t="s">
        <v>36097</v>
      </c>
      <c r="C4982">
        <v>7000</v>
      </c>
      <c r="D4982" t="s">
        <v>1473</v>
      </c>
      <c r="E4982" t="s">
        <v>36097</v>
      </c>
      <c r="F4982">
        <v>68501113</v>
      </c>
      <c r="G4982">
        <v>1003401638</v>
      </c>
      <c r="H4982" t="s">
        <v>25671</v>
      </c>
      <c r="I4982" t="s">
        <v>25672</v>
      </c>
      <c r="J4982" t="s">
        <v>25673</v>
      </c>
      <c r="K4982" s="39">
        <v>8450</v>
      </c>
      <c r="L4982">
        <v>2</v>
      </c>
      <c r="P4982" s="5">
        <v>45099</v>
      </c>
      <c r="Q4982" t="s">
        <v>1545</v>
      </c>
      <c r="U4982">
        <v>4</v>
      </c>
      <c r="V4982" t="s">
        <v>2004</v>
      </c>
      <c r="W4982">
        <v>1</v>
      </c>
      <c r="X4982" t="s">
        <v>36371</v>
      </c>
      <c r="Z4982">
        <v>198206</v>
      </c>
      <c r="AA4982">
        <v>242</v>
      </c>
      <c r="AB4982" t="s">
        <v>2574</v>
      </c>
      <c r="AC4982">
        <v>1071</v>
      </c>
      <c r="AD4982" t="s">
        <v>1376</v>
      </c>
      <c r="AE4982">
        <v>1</v>
      </c>
      <c r="AF4982" t="s">
        <v>34807</v>
      </c>
      <c r="AG4982">
        <v>99</v>
      </c>
      <c r="AH4982" t="s">
        <v>41429</v>
      </c>
      <c r="AI4982">
        <v>607</v>
      </c>
      <c r="AJ4982" t="s">
        <v>10839</v>
      </c>
      <c r="AO4982" t="s">
        <v>25674</v>
      </c>
      <c r="AP4982" t="s">
        <v>25675</v>
      </c>
      <c r="AQ4982">
        <v>0</v>
      </c>
      <c r="AR4982" t="s">
        <v>1550</v>
      </c>
      <c r="AS4982" t="s">
        <v>25676</v>
      </c>
      <c r="AV4982">
        <v>55.537875960000001</v>
      </c>
      <c r="AW4982">
        <v>9.7121164899999997</v>
      </c>
      <c r="AX4982" t="s">
        <v>1551</v>
      </c>
      <c r="AY4982">
        <v>1083</v>
      </c>
      <c r="AZ4982" t="s">
        <v>1468</v>
      </c>
    </row>
    <row r="4983" spans="1:52" x14ac:dyDescent="0.25">
      <c r="A4983">
        <v>607406</v>
      </c>
      <c r="B4983" t="s">
        <v>25677</v>
      </c>
      <c r="C4983">
        <v>7000</v>
      </c>
      <c r="D4983" t="s">
        <v>1473</v>
      </c>
      <c r="E4983" t="s">
        <v>25678</v>
      </c>
      <c r="F4983">
        <v>29551081</v>
      </c>
      <c r="G4983">
        <v>1003334074</v>
      </c>
      <c r="H4983" t="s">
        <v>25679</v>
      </c>
      <c r="I4983" t="s">
        <v>9460</v>
      </c>
      <c r="J4983" t="s">
        <v>40595</v>
      </c>
      <c r="K4983" s="39">
        <v>5946</v>
      </c>
      <c r="L4983" t="s">
        <v>2212</v>
      </c>
      <c r="P4983" s="5">
        <v>45748</v>
      </c>
      <c r="Q4983" t="s">
        <v>6912</v>
      </c>
      <c r="U4983">
        <v>4</v>
      </c>
      <c r="V4983" t="s">
        <v>2004</v>
      </c>
      <c r="W4983">
        <v>1</v>
      </c>
      <c r="X4983" t="s">
        <v>36371</v>
      </c>
      <c r="Z4983">
        <v>199101</v>
      </c>
      <c r="AA4983">
        <v>281</v>
      </c>
      <c r="AB4983" t="s">
        <v>2715</v>
      </c>
      <c r="AC4983">
        <v>1071</v>
      </c>
      <c r="AD4983" t="s">
        <v>1376</v>
      </c>
      <c r="AE4983">
        <v>1</v>
      </c>
      <c r="AF4983" t="s">
        <v>34807</v>
      </c>
      <c r="AG4983">
        <v>99</v>
      </c>
      <c r="AH4983" t="s">
        <v>41429</v>
      </c>
      <c r="AI4983">
        <v>607</v>
      </c>
      <c r="AJ4983" t="s">
        <v>10839</v>
      </c>
      <c r="AN4983">
        <v>607410</v>
      </c>
      <c r="AO4983" t="s">
        <v>9463</v>
      </c>
      <c r="AP4983" t="s">
        <v>9464</v>
      </c>
      <c r="AQ4983">
        <v>2</v>
      </c>
      <c r="AR4983" t="s">
        <v>2358</v>
      </c>
      <c r="AS4983" t="s">
        <v>40596</v>
      </c>
      <c r="AV4983">
        <v>55.537872460000003</v>
      </c>
      <c r="AW4983">
        <v>9.7178283699999994</v>
      </c>
      <c r="AX4983" t="s">
        <v>1551</v>
      </c>
      <c r="AY4983">
        <v>1083</v>
      </c>
      <c r="AZ4983" t="s">
        <v>1468</v>
      </c>
    </row>
    <row r="4984" spans="1:52" x14ac:dyDescent="0.25">
      <c r="A4984">
        <v>607407</v>
      </c>
      <c r="B4984" t="s">
        <v>36098</v>
      </c>
      <c r="C4984">
        <v>7000</v>
      </c>
      <c r="D4984" t="s">
        <v>1473</v>
      </c>
      <c r="E4984" t="s">
        <v>39188</v>
      </c>
      <c r="F4984">
        <v>16287180</v>
      </c>
      <c r="G4984">
        <v>1010471997</v>
      </c>
      <c r="H4984" t="s">
        <v>25680</v>
      </c>
      <c r="I4984" t="s">
        <v>25681</v>
      </c>
      <c r="J4984" t="s">
        <v>41818</v>
      </c>
      <c r="K4984" s="39">
        <v>9731</v>
      </c>
      <c r="L4984">
        <v>18</v>
      </c>
      <c r="P4984" s="5">
        <v>43693</v>
      </c>
      <c r="Q4984" t="s">
        <v>1557</v>
      </c>
      <c r="U4984">
        <v>1</v>
      </c>
      <c r="V4984" t="s">
        <v>2147</v>
      </c>
      <c r="W4984">
        <v>3</v>
      </c>
      <c r="X4984" t="s">
        <v>2720</v>
      </c>
      <c r="Z4984">
        <v>195111</v>
      </c>
      <c r="AA4984">
        <v>292</v>
      </c>
      <c r="AB4984" t="s">
        <v>2772</v>
      </c>
      <c r="AC4984">
        <v>1082</v>
      </c>
      <c r="AD4984" t="s">
        <v>2722</v>
      </c>
      <c r="AE4984">
        <v>2</v>
      </c>
      <c r="AF4984" t="s">
        <v>34828</v>
      </c>
      <c r="AG4984">
        <v>99</v>
      </c>
      <c r="AH4984" t="s">
        <v>41429</v>
      </c>
      <c r="AI4984">
        <v>607</v>
      </c>
      <c r="AJ4984" t="s">
        <v>10839</v>
      </c>
      <c r="AO4984" t="s">
        <v>25682</v>
      </c>
      <c r="AP4984" t="s">
        <v>25683</v>
      </c>
      <c r="AQ4984">
        <v>0</v>
      </c>
      <c r="AR4984" t="s">
        <v>1550</v>
      </c>
      <c r="AS4984" t="s">
        <v>41431</v>
      </c>
      <c r="AV4984">
        <v>55.566035450000001</v>
      </c>
      <c r="AW4984">
        <v>9.7674775199999999</v>
      </c>
      <c r="AX4984" t="s">
        <v>1551</v>
      </c>
      <c r="AY4984">
        <v>1083</v>
      </c>
      <c r="AZ4984" t="s">
        <v>1468</v>
      </c>
    </row>
    <row r="4985" spans="1:52" x14ac:dyDescent="0.25">
      <c r="A4985">
        <v>607410</v>
      </c>
      <c r="B4985" t="s">
        <v>25684</v>
      </c>
      <c r="C4985">
        <v>7000</v>
      </c>
      <c r="D4985" t="s">
        <v>1473</v>
      </c>
      <c r="E4985" t="s">
        <v>25685</v>
      </c>
      <c r="F4985">
        <v>29551081</v>
      </c>
      <c r="G4985">
        <v>1003334074</v>
      </c>
      <c r="H4985" t="s">
        <v>25679</v>
      </c>
      <c r="I4985" t="s">
        <v>9460</v>
      </c>
      <c r="J4985" t="s">
        <v>41060</v>
      </c>
      <c r="K4985" s="39">
        <v>5946</v>
      </c>
      <c r="L4985" t="s">
        <v>2212</v>
      </c>
      <c r="P4985" s="5">
        <v>45756</v>
      </c>
      <c r="Q4985" t="s">
        <v>2352</v>
      </c>
      <c r="U4985">
        <v>4</v>
      </c>
      <c r="V4985" t="s">
        <v>2004</v>
      </c>
      <c r="W4985">
        <v>1</v>
      </c>
      <c r="X4985" t="s">
        <v>36371</v>
      </c>
      <c r="Z4985">
        <v>200506</v>
      </c>
      <c r="AA4985">
        <v>281</v>
      </c>
      <c r="AB4985" t="s">
        <v>2715</v>
      </c>
      <c r="AC4985">
        <v>1071</v>
      </c>
      <c r="AD4985" t="s">
        <v>1376</v>
      </c>
      <c r="AE4985">
        <v>4</v>
      </c>
      <c r="AF4985" t="s">
        <v>34848</v>
      </c>
      <c r="AG4985">
        <v>99</v>
      </c>
      <c r="AH4985" t="s">
        <v>41429</v>
      </c>
      <c r="AI4985">
        <v>607</v>
      </c>
      <c r="AJ4985" t="s">
        <v>10839</v>
      </c>
      <c r="AO4985" t="s">
        <v>9463</v>
      </c>
      <c r="AP4985" t="s">
        <v>9464</v>
      </c>
      <c r="AQ4985">
        <v>1</v>
      </c>
      <c r="AR4985" t="s">
        <v>2441</v>
      </c>
      <c r="AS4985" t="s">
        <v>40596</v>
      </c>
      <c r="AU4985" t="s">
        <v>39189</v>
      </c>
      <c r="AV4985">
        <v>55.537872460000003</v>
      </c>
      <c r="AW4985">
        <v>9.7178283699999994</v>
      </c>
      <c r="AX4985" t="s">
        <v>1551</v>
      </c>
      <c r="AY4985">
        <v>1083</v>
      </c>
      <c r="AZ4985" t="s">
        <v>1468</v>
      </c>
    </row>
    <row r="4986" spans="1:52" x14ac:dyDescent="0.25">
      <c r="A4986">
        <v>607411</v>
      </c>
      <c r="B4986" t="s">
        <v>25686</v>
      </c>
      <c r="C4986">
        <v>7000</v>
      </c>
      <c r="D4986" t="s">
        <v>1473</v>
      </c>
      <c r="E4986" t="s">
        <v>25687</v>
      </c>
      <c r="F4986">
        <v>51531817</v>
      </c>
      <c r="G4986">
        <v>1019777118</v>
      </c>
      <c r="H4986" t="s">
        <v>25688</v>
      </c>
      <c r="I4986" t="s">
        <v>2840</v>
      </c>
      <c r="J4986" t="s">
        <v>25689</v>
      </c>
      <c r="K4986" s="39">
        <v>4924</v>
      </c>
      <c r="L4986">
        <v>107</v>
      </c>
      <c r="P4986" s="5">
        <v>45572</v>
      </c>
      <c r="Q4986" t="s">
        <v>1678</v>
      </c>
      <c r="U4986">
        <v>1</v>
      </c>
      <c r="V4986" t="s">
        <v>2147</v>
      </c>
      <c r="W4986">
        <v>7</v>
      </c>
      <c r="X4986" t="s">
        <v>2478</v>
      </c>
      <c r="Z4986">
        <v>200009</v>
      </c>
      <c r="AA4986">
        <v>223</v>
      </c>
      <c r="AB4986" t="s">
        <v>8363</v>
      </c>
      <c r="AC4986">
        <v>1084</v>
      </c>
      <c r="AD4986" t="s">
        <v>2645</v>
      </c>
      <c r="AE4986">
        <v>1</v>
      </c>
      <c r="AF4986" t="s">
        <v>34807</v>
      </c>
      <c r="AG4986">
        <v>99</v>
      </c>
      <c r="AH4986" t="s">
        <v>41429</v>
      </c>
      <c r="AI4986">
        <v>607</v>
      </c>
      <c r="AJ4986" t="s">
        <v>10839</v>
      </c>
      <c r="AN4986">
        <v>101518</v>
      </c>
      <c r="AO4986" t="s">
        <v>25690</v>
      </c>
      <c r="AP4986" t="s">
        <v>2844</v>
      </c>
      <c r="AQ4986">
        <v>2</v>
      </c>
      <c r="AR4986" t="s">
        <v>2358</v>
      </c>
      <c r="AS4986" t="s">
        <v>11271</v>
      </c>
      <c r="AV4986">
        <v>55.559925280000002</v>
      </c>
      <c r="AW4986">
        <v>9.7637866500000001</v>
      </c>
      <c r="AX4986" t="s">
        <v>1551</v>
      </c>
      <c r="AY4986">
        <v>1083</v>
      </c>
      <c r="AZ4986" t="s">
        <v>1468</v>
      </c>
    </row>
    <row r="4987" spans="1:52" x14ac:dyDescent="0.25">
      <c r="A4987">
        <v>607901</v>
      </c>
      <c r="B4987" t="s">
        <v>25691</v>
      </c>
      <c r="C4987">
        <v>7000</v>
      </c>
      <c r="D4987" t="s">
        <v>1473</v>
      </c>
      <c r="E4987" t="s">
        <v>25692</v>
      </c>
      <c r="F4987">
        <v>29190909</v>
      </c>
      <c r="G4987">
        <v>1018151037</v>
      </c>
      <c r="H4987" t="s">
        <v>25693</v>
      </c>
      <c r="I4987" t="s">
        <v>17347</v>
      </c>
      <c r="J4987" t="s">
        <v>35275</v>
      </c>
      <c r="K4987" s="39">
        <v>5896</v>
      </c>
      <c r="L4987">
        <v>2</v>
      </c>
      <c r="P4987" s="5">
        <v>45909</v>
      </c>
      <c r="Q4987" t="s">
        <v>1850</v>
      </c>
      <c r="R4987">
        <v>1083</v>
      </c>
      <c r="S4987" t="s">
        <v>1468</v>
      </c>
      <c r="U4987">
        <v>7</v>
      </c>
      <c r="V4987" t="s">
        <v>3303</v>
      </c>
      <c r="W4987">
        <v>1</v>
      </c>
      <c r="X4987" t="s">
        <v>36371</v>
      </c>
      <c r="Y4987">
        <v>11</v>
      </c>
      <c r="Z4987">
        <v>198003</v>
      </c>
      <c r="AA4987">
        <v>126</v>
      </c>
      <c r="AB4987" t="s">
        <v>1382</v>
      </c>
      <c r="AC4987">
        <v>1015</v>
      </c>
      <c r="AD4987" t="s">
        <v>1382</v>
      </c>
      <c r="AE4987">
        <v>1</v>
      </c>
      <c r="AF4987" t="s">
        <v>34807</v>
      </c>
      <c r="AG4987">
        <v>27</v>
      </c>
      <c r="AH4987" t="s">
        <v>34825</v>
      </c>
      <c r="AI4987">
        <v>607</v>
      </c>
      <c r="AJ4987" t="s">
        <v>10839</v>
      </c>
      <c r="AO4987" t="s">
        <v>22222</v>
      </c>
      <c r="AP4987" t="s">
        <v>25694</v>
      </c>
      <c r="AQ4987">
        <v>0</v>
      </c>
      <c r="AR4987" t="s">
        <v>1550</v>
      </c>
      <c r="AS4987" t="s">
        <v>35276</v>
      </c>
      <c r="AV4987">
        <v>55.56379441</v>
      </c>
      <c r="AW4987">
        <v>9.7129637500000001</v>
      </c>
      <c r="AX4987" t="s">
        <v>1551</v>
      </c>
      <c r="AY4987">
        <v>1083</v>
      </c>
      <c r="AZ4987" t="s">
        <v>1468</v>
      </c>
    </row>
    <row r="4988" spans="1:52" x14ac:dyDescent="0.25">
      <c r="A4988">
        <v>609001</v>
      </c>
      <c r="B4988" t="s">
        <v>41061</v>
      </c>
      <c r="C4988">
        <v>8732</v>
      </c>
      <c r="D4988" t="s">
        <v>40514</v>
      </c>
      <c r="E4988" t="s">
        <v>41062</v>
      </c>
      <c r="F4988">
        <v>29189889</v>
      </c>
      <c r="G4988">
        <v>1003336673</v>
      </c>
      <c r="H4988" t="s">
        <v>25695</v>
      </c>
      <c r="I4988" t="s">
        <v>12537</v>
      </c>
      <c r="J4988" t="s">
        <v>12538</v>
      </c>
      <c r="K4988" s="38" t="s">
        <v>12539</v>
      </c>
      <c r="L4988">
        <v>46</v>
      </c>
      <c r="P4988" s="5">
        <v>44082</v>
      </c>
      <c r="Q4988" t="s">
        <v>1557</v>
      </c>
      <c r="R4988">
        <v>615</v>
      </c>
      <c r="S4988" t="s">
        <v>8661</v>
      </c>
      <c r="U4988">
        <v>2</v>
      </c>
      <c r="V4988" t="s">
        <v>1546</v>
      </c>
      <c r="W4988">
        <v>1</v>
      </c>
      <c r="X4988" t="s">
        <v>36371</v>
      </c>
      <c r="Y4988">
        <v>9</v>
      </c>
      <c r="Z4988">
        <v>196008</v>
      </c>
      <c r="AA4988">
        <v>121</v>
      </c>
      <c r="AB4988" t="s">
        <v>1558</v>
      </c>
      <c r="AC4988">
        <v>1012</v>
      </c>
      <c r="AD4988" t="s">
        <v>1377</v>
      </c>
      <c r="AE4988">
        <v>1</v>
      </c>
      <c r="AF4988" t="s">
        <v>34807</v>
      </c>
      <c r="AG4988">
        <v>21</v>
      </c>
      <c r="AH4988" t="s">
        <v>40047</v>
      </c>
      <c r="AI4988">
        <v>615</v>
      </c>
      <c r="AJ4988" t="s">
        <v>8661</v>
      </c>
      <c r="AN4988">
        <v>280806</v>
      </c>
      <c r="AO4988" t="s">
        <v>12540</v>
      </c>
      <c r="AP4988" t="s">
        <v>12541</v>
      </c>
      <c r="AQ4988">
        <v>2</v>
      </c>
      <c r="AR4988" t="s">
        <v>2358</v>
      </c>
      <c r="AS4988" t="s">
        <v>10059</v>
      </c>
      <c r="AV4988">
        <v>55.940490019999999</v>
      </c>
      <c r="AW4988">
        <v>9.9564838899999994</v>
      </c>
      <c r="AX4988" t="s">
        <v>1551</v>
      </c>
      <c r="AY4988">
        <v>1082</v>
      </c>
      <c r="AZ4988" t="s">
        <v>1418</v>
      </c>
    </row>
    <row r="4989" spans="1:52" x14ac:dyDescent="0.25">
      <c r="A4989">
        <v>609002</v>
      </c>
      <c r="B4989" t="s">
        <v>39190</v>
      </c>
      <c r="C4989">
        <v>8700</v>
      </c>
      <c r="D4989" t="s">
        <v>1423</v>
      </c>
      <c r="E4989" t="s">
        <v>39191</v>
      </c>
      <c r="F4989">
        <v>29189889</v>
      </c>
      <c r="G4989">
        <v>1004206305</v>
      </c>
      <c r="H4989" t="s">
        <v>25696</v>
      </c>
      <c r="I4989" t="s">
        <v>25697</v>
      </c>
      <c r="J4989" t="s">
        <v>25698</v>
      </c>
      <c r="K4989" s="38" t="s">
        <v>21042</v>
      </c>
      <c r="L4989">
        <v>12</v>
      </c>
      <c r="P4989" s="5">
        <v>43784</v>
      </c>
      <c r="Q4989" t="s">
        <v>1557</v>
      </c>
      <c r="R4989">
        <v>615</v>
      </c>
      <c r="S4989" t="s">
        <v>8661</v>
      </c>
      <c r="U4989">
        <v>2</v>
      </c>
      <c r="V4989" t="s">
        <v>1546</v>
      </c>
      <c r="W4989">
        <v>1</v>
      </c>
      <c r="X4989" t="s">
        <v>36371</v>
      </c>
      <c r="Y4989">
        <v>7</v>
      </c>
      <c r="Z4989">
        <v>196008</v>
      </c>
      <c r="AA4989">
        <v>121</v>
      </c>
      <c r="AB4989" t="s">
        <v>1558</v>
      </c>
      <c r="AC4989">
        <v>1012</v>
      </c>
      <c r="AD4989" t="s">
        <v>1377</v>
      </c>
      <c r="AE4989">
        <v>1</v>
      </c>
      <c r="AF4989" t="s">
        <v>34807</v>
      </c>
      <c r="AG4989">
        <v>21</v>
      </c>
      <c r="AH4989" t="s">
        <v>40047</v>
      </c>
      <c r="AI4989">
        <v>615</v>
      </c>
      <c r="AJ4989" t="s">
        <v>8661</v>
      </c>
      <c r="AO4989" t="s">
        <v>25699</v>
      </c>
      <c r="AP4989" t="s">
        <v>25700</v>
      </c>
      <c r="AQ4989">
        <v>0</v>
      </c>
      <c r="AR4989" t="s">
        <v>1550</v>
      </c>
      <c r="AS4989" t="s">
        <v>25701</v>
      </c>
      <c r="AV4989">
        <v>55.89649241</v>
      </c>
      <c r="AW4989">
        <v>10.00166183</v>
      </c>
      <c r="AX4989" t="s">
        <v>1551</v>
      </c>
      <c r="AY4989">
        <v>1082</v>
      </c>
      <c r="AZ4989" t="s">
        <v>1418</v>
      </c>
    </row>
    <row r="4990" spans="1:52" x14ac:dyDescent="0.25">
      <c r="A4990">
        <v>609003</v>
      </c>
      <c r="B4990" t="s">
        <v>41819</v>
      </c>
      <c r="C4990">
        <v>8752</v>
      </c>
      <c r="D4990" t="s">
        <v>41820</v>
      </c>
      <c r="E4990" t="s">
        <v>41821</v>
      </c>
      <c r="F4990">
        <v>29189889</v>
      </c>
      <c r="G4990">
        <v>1003336752</v>
      </c>
      <c r="H4990" t="s">
        <v>25702</v>
      </c>
      <c r="I4990" t="s">
        <v>25703</v>
      </c>
      <c r="J4990" t="s">
        <v>9664</v>
      </c>
      <c r="K4990" s="38" t="s">
        <v>3649</v>
      </c>
      <c r="L4990">
        <v>2</v>
      </c>
      <c r="P4990" s="5">
        <v>43816</v>
      </c>
      <c r="Q4990" t="s">
        <v>1557</v>
      </c>
      <c r="R4990">
        <v>615</v>
      </c>
      <c r="S4990" t="s">
        <v>8661</v>
      </c>
      <c r="U4990">
        <v>2</v>
      </c>
      <c r="V4990" t="s">
        <v>1546</v>
      </c>
      <c r="W4990">
        <v>1</v>
      </c>
      <c r="X4990" t="s">
        <v>36371</v>
      </c>
      <c r="Y4990">
        <v>9</v>
      </c>
      <c r="Z4990">
        <v>195808</v>
      </c>
      <c r="AA4990">
        <v>121</v>
      </c>
      <c r="AB4990" t="s">
        <v>1558</v>
      </c>
      <c r="AC4990">
        <v>1012</v>
      </c>
      <c r="AD4990" t="s">
        <v>1377</v>
      </c>
      <c r="AE4990">
        <v>1</v>
      </c>
      <c r="AF4990" t="s">
        <v>34807</v>
      </c>
      <c r="AG4990">
        <v>21</v>
      </c>
      <c r="AH4990" t="s">
        <v>40047</v>
      </c>
      <c r="AI4990">
        <v>615</v>
      </c>
      <c r="AJ4990" t="s">
        <v>8661</v>
      </c>
      <c r="AO4990" t="s">
        <v>25704</v>
      </c>
      <c r="AP4990" t="s">
        <v>25705</v>
      </c>
      <c r="AQ4990">
        <v>0</v>
      </c>
      <c r="AR4990" t="s">
        <v>1550</v>
      </c>
      <c r="AS4990" t="s">
        <v>7531</v>
      </c>
      <c r="AV4990">
        <v>55.963743700000002</v>
      </c>
      <c r="AW4990">
        <v>9.7552234000000002</v>
      </c>
      <c r="AX4990" t="s">
        <v>1551</v>
      </c>
      <c r="AY4990">
        <v>1082</v>
      </c>
      <c r="AZ4990" t="s">
        <v>1418</v>
      </c>
    </row>
    <row r="4991" spans="1:52" x14ac:dyDescent="0.25">
      <c r="A4991">
        <v>609004</v>
      </c>
      <c r="B4991" t="s">
        <v>25706</v>
      </c>
      <c r="C4991">
        <v>8751</v>
      </c>
      <c r="D4991" t="s">
        <v>25707</v>
      </c>
      <c r="E4991" t="s">
        <v>25708</v>
      </c>
      <c r="F4991">
        <v>29189889</v>
      </c>
      <c r="G4991">
        <v>1004206317</v>
      </c>
      <c r="H4991" t="s">
        <v>25709</v>
      </c>
      <c r="I4991" t="s">
        <v>25710</v>
      </c>
      <c r="J4991" t="s">
        <v>25711</v>
      </c>
      <c r="K4991" s="38" t="s">
        <v>6146</v>
      </c>
      <c r="L4991">
        <v>16</v>
      </c>
      <c r="P4991" s="5">
        <v>45077</v>
      </c>
      <c r="Q4991" t="s">
        <v>1545</v>
      </c>
      <c r="R4991">
        <v>615</v>
      </c>
      <c r="S4991" t="s">
        <v>8661</v>
      </c>
      <c r="U4991">
        <v>2</v>
      </c>
      <c r="V4991" t="s">
        <v>1546</v>
      </c>
      <c r="W4991">
        <v>1</v>
      </c>
      <c r="X4991" t="s">
        <v>36371</v>
      </c>
      <c r="Y4991">
        <v>10</v>
      </c>
      <c r="Z4991">
        <v>197808</v>
      </c>
      <c r="AA4991">
        <v>121</v>
      </c>
      <c r="AB4991" t="s">
        <v>1558</v>
      </c>
      <c r="AC4991">
        <v>1012</v>
      </c>
      <c r="AD4991" t="s">
        <v>1377</v>
      </c>
      <c r="AE4991">
        <v>1</v>
      </c>
      <c r="AF4991" t="s">
        <v>34807</v>
      </c>
      <c r="AG4991">
        <v>21</v>
      </c>
      <c r="AH4991" t="s">
        <v>40047</v>
      </c>
      <c r="AI4991">
        <v>615</v>
      </c>
      <c r="AJ4991" t="s">
        <v>8661</v>
      </c>
      <c r="AO4991" t="s">
        <v>25712</v>
      </c>
      <c r="AP4991" t="s">
        <v>25713</v>
      </c>
      <c r="AQ4991">
        <v>0</v>
      </c>
      <c r="AR4991" t="s">
        <v>1550</v>
      </c>
      <c r="AS4991" t="s">
        <v>4059</v>
      </c>
      <c r="AV4991">
        <v>55.93148257</v>
      </c>
      <c r="AW4991">
        <v>9.8513853499999993</v>
      </c>
      <c r="AX4991" t="s">
        <v>1551</v>
      </c>
      <c r="AY4991">
        <v>1082</v>
      </c>
      <c r="AZ4991" t="s">
        <v>1418</v>
      </c>
    </row>
    <row r="4992" spans="1:52" x14ac:dyDescent="0.25">
      <c r="A4992">
        <v>609005</v>
      </c>
      <c r="B4992" t="s">
        <v>25714</v>
      </c>
      <c r="C4992">
        <v>8752</v>
      </c>
      <c r="D4992" t="s">
        <v>41820</v>
      </c>
      <c r="E4992" t="s">
        <v>25715</v>
      </c>
      <c r="F4992">
        <v>13168318</v>
      </c>
      <c r="G4992">
        <v>1000513035</v>
      </c>
      <c r="I4992" t="s">
        <v>25716</v>
      </c>
      <c r="J4992" t="s">
        <v>39192</v>
      </c>
      <c r="K4992" s="38" t="s">
        <v>17940</v>
      </c>
      <c r="L4992">
        <v>4</v>
      </c>
      <c r="P4992" s="5">
        <v>45894</v>
      </c>
      <c r="Q4992" t="s">
        <v>1882</v>
      </c>
      <c r="U4992">
        <v>5</v>
      </c>
      <c r="V4992" t="s">
        <v>1859</v>
      </c>
      <c r="W4992">
        <v>1</v>
      </c>
      <c r="X4992" t="s">
        <v>36371</v>
      </c>
      <c r="Y4992">
        <v>8</v>
      </c>
      <c r="Z4992">
        <v>189209</v>
      </c>
      <c r="AA4992">
        <v>121</v>
      </c>
      <c r="AB4992" t="s">
        <v>1558</v>
      </c>
      <c r="AC4992">
        <v>1013</v>
      </c>
      <c r="AD4992" t="s">
        <v>1379</v>
      </c>
      <c r="AE4992">
        <v>1</v>
      </c>
      <c r="AF4992" t="s">
        <v>34807</v>
      </c>
      <c r="AG4992">
        <v>22</v>
      </c>
      <c r="AH4992" t="s">
        <v>40058</v>
      </c>
      <c r="AI4992">
        <v>615</v>
      </c>
      <c r="AJ4992" t="s">
        <v>8661</v>
      </c>
      <c r="AO4992" t="s">
        <v>25717</v>
      </c>
      <c r="AP4992" t="s">
        <v>25718</v>
      </c>
      <c r="AQ4992">
        <v>0</v>
      </c>
      <c r="AR4992" t="s">
        <v>1550</v>
      </c>
      <c r="AS4992" t="s">
        <v>39193</v>
      </c>
      <c r="AU4992" t="s">
        <v>25719</v>
      </c>
      <c r="AV4992">
        <v>55.965410300000002</v>
      </c>
      <c r="AW4992">
        <v>9.7179154099999998</v>
      </c>
      <c r="AX4992" t="s">
        <v>1551</v>
      </c>
      <c r="AY4992">
        <v>1082</v>
      </c>
      <c r="AZ4992" t="s">
        <v>1418</v>
      </c>
    </row>
    <row r="4993" spans="1:52" x14ac:dyDescent="0.25">
      <c r="A4993">
        <v>609300</v>
      </c>
      <c r="B4993" t="s">
        <v>36099</v>
      </c>
      <c r="C4993">
        <v>8700</v>
      </c>
      <c r="D4993" t="s">
        <v>1423</v>
      </c>
      <c r="E4993" t="s">
        <v>36100</v>
      </c>
      <c r="F4993">
        <v>19162613</v>
      </c>
      <c r="G4993">
        <v>1001509913</v>
      </c>
      <c r="H4993" t="s">
        <v>25720</v>
      </c>
      <c r="I4993" t="s">
        <v>25721</v>
      </c>
      <c r="J4993" t="s">
        <v>36101</v>
      </c>
      <c r="K4993" s="38" t="s">
        <v>17149</v>
      </c>
      <c r="L4993">
        <v>53</v>
      </c>
      <c r="P4993" s="5">
        <v>45505</v>
      </c>
      <c r="Q4993" t="s">
        <v>11287</v>
      </c>
      <c r="U4993">
        <v>5</v>
      </c>
      <c r="V4993" t="s">
        <v>1859</v>
      </c>
      <c r="W4993">
        <v>1</v>
      </c>
      <c r="X4993" t="s">
        <v>36371</v>
      </c>
      <c r="Y4993">
        <v>10</v>
      </c>
      <c r="Z4993">
        <v>188701</v>
      </c>
      <c r="AA4993">
        <v>123</v>
      </c>
      <c r="AB4993" t="s">
        <v>1374</v>
      </c>
      <c r="AC4993">
        <v>1011</v>
      </c>
      <c r="AD4993" t="s">
        <v>1374</v>
      </c>
      <c r="AE4993">
        <v>1</v>
      </c>
      <c r="AF4993" t="s">
        <v>34807</v>
      </c>
      <c r="AG4993">
        <v>80</v>
      </c>
      <c r="AH4993" t="s">
        <v>1374</v>
      </c>
      <c r="AI4993">
        <v>615</v>
      </c>
      <c r="AJ4993" t="s">
        <v>8661</v>
      </c>
      <c r="AO4993" t="s">
        <v>25722</v>
      </c>
      <c r="AP4993" t="s">
        <v>25723</v>
      </c>
      <c r="AQ4993">
        <v>0</v>
      </c>
      <c r="AR4993" t="s">
        <v>1550</v>
      </c>
      <c r="AS4993" t="s">
        <v>36102</v>
      </c>
      <c r="AU4993" t="s">
        <v>36103</v>
      </c>
      <c r="AV4993">
        <v>55.9200686</v>
      </c>
      <c r="AW4993">
        <v>9.9970451600000008</v>
      </c>
      <c r="AX4993" t="s">
        <v>1551</v>
      </c>
      <c r="AY4993">
        <v>1082</v>
      </c>
      <c r="AZ4993" t="s">
        <v>1418</v>
      </c>
    </row>
    <row r="4994" spans="1:52" x14ac:dyDescent="0.25">
      <c r="A4994">
        <v>609301</v>
      </c>
      <c r="B4994" t="s">
        <v>25724</v>
      </c>
      <c r="C4994">
        <v>8752</v>
      </c>
      <c r="D4994" t="s">
        <v>41820</v>
      </c>
      <c r="E4994" t="s">
        <v>25725</v>
      </c>
      <c r="F4994">
        <v>78107812</v>
      </c>
      <c r="G4994">
        <v>1002540025</v>
      </c>
      <c r="H4994" t="s">
        <v>25726</v>
      </c>
      <c r="I4994" t="s">
        <v>25727</v>
      </c>
      <c r="J4994" t="s">
        <v>39194</v>
      </c>
      <c r="K4994" s="38" t="s">
        <v>17940</v>
      </c>
      <c r="L4994">
        <v>6</v>
      </c>
      <c r="P4994" s="5">
        <v>43784</v>
      </c>
      <c r="Q4994" t="s">
        <v>1903</v>
      </c>
      <c r="U4994">
        <v>5</v>
      </c>
      <c r="V4994" t="s">
        <v>1859</v>
      </c>
      <c r="W4994">
        <v>1</v>
      </c>
      <c r="X4994" t="s">
        <v>36371</v>
      </c>
      <c r="Z4994">
        <v>190708</v>
      </c>
      <c r="AA4994">
        <v>123</v>
      </c>
      <c r="AB4994" t="s">
        <v>1374</v>
      </c>
      <c r="AC4994">
        <v>1011</v>
      </c>
      <c r="AD4994" t="s">
        <v>1374</v>
      </c>
      <c r="AE4994">
        <v>1</v>
      </c>
      <c r="AF4994" t="s">
        <v>34807</v>
      </c>
      <c r="AG4994">
        <v>80</v>
      </c>
      <c r="AH4994" t="s">
        <v>1374</v>
      </c>
      <c r="AI4994">
        <v>615</v>
      </c>
      <c r="AJ4994" t="s">
        <v>8661</v>
      </c>
      <c r="AO4994" t="s">
        <v>25728</v>
      </c>
      <c r="AP4994" t="s">
        <v>25729</v>
      </c>
      <c r="AQ4994">
        <v>0</v>
      </c>
      <c r="AR4994" t="s">
        <v>1550</v>
      </c>
      <c r="AS4994" t="s">
        <v>39193</v>
      </c>
      <c r="AV4994">
        <v>55.965642420000002</v>
      </c>
      <c r="AW4994">
        <v>9.7177559799999997</v>
      </c>
      <c r="AX4994" t="s">
        <v>1551</v>
      </c>
      <c r="AY4994">
        <v>1082</v>
      </c>
      <c r="AZ4994" t="s">
        <v>1418</v>
      </c>
    </row>
    <row r="4995" spans="1:52" x14ac:dyDescent="0.25">
      <c r="A4995">
        <v>609403</v>
      </c>
      <c r="B4995" t="s">
        <v>36104</v>
      </c>
      <c r="C4995">
        <v>8700</v>
      </c>
      <c r="D4995" t="s">
        <v>1423</v>
      </c>
      <c r="E4995" t="s">
        <v>36105</v>
      </c>
      <c r="F4995">
        <v>30773047</v>
      </c>
      <c r="G4995">
        <v>1013860838</v>
      </c>
      <c r="H4995" t="s">
        <v>25730</v>
      </c>
      <c r="I4995" t="s">
        <v>25731</v>
      </c>
      <c r="J4995" t="s">
        <v>41526</v>
      </c>
      <c r="K4995" s="39">
        <v>1378</v>
      </c>
      <c r="L4995">
        <v>4</v>
      </c>
      <c r="P4995" s="5">
        <v>42655</v>
      </c>
      <c r="Q4995" t="s">
        <v>1557</v>
      </c>
      <c r="T4995" s="5">
        <v>42644</v>
      </c>
      <c r="U4995">
        <v>4</v>
      </c>
      <c r="V4995" t="s">
        <v>2004</v>
      </c>
      <c r="W4995">
        <v>4</v>
      </c>
      <c r="X4995" t="s">
        <v>2353</v>
      </c>
      <c r="Z4995">
        <v>198409</v>
      </c>
      <c r="AA4995">
        <v>312</v>
      </c>
      <c r="AB4995" t="s">
        <v>34857</v>
      </c>
      <c r="AC4995">
        <v>1085</v>
      </c>
      <c r="AD4995" t="s">
        <v>36486</v>
      </c>
      <c r="AE4995">
        <v>3</v>
      </c>
      <c r="AF4995" t="s">
        <v>1601</v>
      </c>
      <c r="AG4995">
        <v>99</v>
      </c>
      <c r="AH4995" t="s">
        <v>41429</v>
      </c>
      <c r="AI4995">
        <v>615</v>
      </c>
      <c r="AJ4995" t="s">
        <v>8661</v>
      </c>
      <c r="AK4995">
        <v>2</v>
      </c>
      <c r="AL4995" t="s">
        <v>1618</v>
      </c>
      <c r="AM4995">
        <v>791419</v>
      </c>
      <c r="AN4995">
        <v>791413</v>
      </c>
      <c r="AO4995" t="s">
        <v>25732</v>
      </c>
      <c r="AP4995" t="s">
        <v>25733</v>
      </c>
      <c r="AQ4995">
        <v>2</v>
      </c>
      <c r="AR4995" t="s">
        <v>2358</v>
      </c>
      <c r="AS4995" t="s">
        <v>41527</v>
      </c>
      <c r="AV4995" s="6" t="s">
        <v>8664</v>
      </c>
      <c r="AW4995" s="6" t="s">
        <v>8665</v>
      </c>
      <c r="AX4995" t="s">
        <v>1551</v>
      </c>
      <c r="AY4995">
        <v>1082</v>
      </c>
      <c r="AZ4995" t="s">
        <v>1418</v>
      </c>
    </row>
    <row r="4996" spans="1:52" x14ac:dyDescent="0.25">
      <c r="A4996">
        <v>611002</v>
      </c>
      <c r="B4996" t="s">
        <v>25734</v>
      </c>
      <c r="C4996">
        <v>7321</v>
      </c>
      <c r="D4996" t="s">
        <v>16264</v>
      </c>
      <c r="E4996" t="s">
        <v>16265</v>
      </c>
      <c r="F4996">
        <v>29189900</v>
      </c>
      <c r="G4996">
        <v>1003337012</v>
      </c>
      <c r="H4996" t="s">
        <v>25735</v>
      </c>
      <c r="I4996" t="s">
        <v>16266</v>
      </c>
      <c r="J4996" t="s">
        <v>16267</v>
      </c>
      <c r="K4996" s="39">
        <v>1416</v>
      </c>
      <c r="L4996" t="s">
        <v>3138</v>
      </c>
      <c r="P4996" s="5">
        <v>45006</v>
      </c>
      <c r="Q4996" t="s">
        <v>1557</v>
      </c>
      <c r="R4996">
        <v>630</v>
      </c>
      <c r="S4996" t="s">
        <v>3319</v>
      </c>
      <c r="T4996" s="5">
        <v>44986</v>
      </c>
      <c r="U4996">
        <v>2</v>
      </c>
      <c r="V4996" t="s">
        <v>1546</v>
      </c>
      <c r="W4996">
        <v>1</v>
      </c>
      <c r="X4996" t="s">
        <v>36371</v>
      </c>
      <c r="Y4996">
        <v>7</v>
      </c>
      <c r="Z4996">
        <v>195408</v>
      </c>
      <c r="AA4996">
        <v>121</v>
      </c>
      <c r="AB4996" t="s">
        <v>1558</v>
      </c>
      <c r="AC4996">
        <v>1012</v>
      </c>
      <c r="AD4996" t="s">
        <v>1377</v>
      </c>
      <c r="AE4996">
        <v>3</v>
      </c>
      <c r="AF4996" t="s">
        <v>1601</v>
      </c>
      <c r="AG4996">
        <v>21</v>
      </c>
      <c r="AH4996" t="s">
        <v>40047</v>
      </c>
      <c r="AI4996">
        <v>630</v>
      </c>
      <c r="AJ4996" t="s">
        <v>3319</v>
      </c>
      <c r="AK4996">
        <v>2</v>
      </c>
      <c r="AL4996" t="s">
        <v>1618</v>
      </c>
      <c r="AM4996">
        <v>281821</v>
      </c>
      <c r="AN4996">
        <v>281821</v>
      </c>
      <c r="AO4996" t="s">
        <v>25471</v>
      </c>
      <c r="AP4996" t="s">
        <v>25472</v>
      </c>
      <c r="AQ4996">
        <v>2</v>
      </c>
      <c r="AR4996" t="s">
        <v>2358</v>
      </c>
      <c r="AS4996" t="s">
        <v>15490</v>
      </c>
      <c r="AV4996">
        <v>55.770884420000002</v>
      </c>
      <c r="AW4996">
        <v>9.3223638599999994</v>
      </c>
      <c r="AX4996" t="s">
        <v>1551</v>
      </c>
      <c r="AY4996">
        <v>1083</v>
      </c>
      <c r="AZ4996" t="s">
        <v>1468</v>
      </c>
    </row>
    <row r="4997" spans="1:52" x14ac:dyDescent="0.25">
      <c r="A4997">
        <v>611004</v>
      </c>
      <c r="B4997" t="s">
        <v>16253</v>
      </c>
      <c r="C4997">
        <v>7323</v>
      </c>
      <c r="D4997" t="s">
        <v>10400</v>
      </c>
      <c r="E4997" t="s">
        <v>39195</v>
      </c>
      <c r="F4997">
        <v>29189900</v>
      </c>
      <c r="G4997">
        <v>1003337243</v>
      </c>
      <c r="H4997" t="s">
        <v>25736</v>
      </c>
      <c r="I4997" t="s">
        <v>16254</v>
      </c>
      <c r="J4997" t="s">
        <v>25737</v>
      </c>
      <c r="K4997" s="39">
        <v>2724</v>
      </c>
      <c r="L4997" t="s">
        <v>16256</v>
      </c>
      <c r="P4997" s="5">
        <v>45006</v>
      </c>
      <c r="Q4997" t="s">
        <v>1557</v>
      </c>
      <c r="R4997">
        <v>630</v>
      </c>
      <c r="S4997" t="s">
        <v>3319</v>
      </c>
      <c r="T4997" s="5">
        <v>44986</v>
      </c>
      <c r="U4997">
        <v>2</v>
      </c>
      <c r="V4997" t="s">
        <v>1546</v>
      </c>
      <c r="W4997">
        <v>1</v>
      </c>
      <c r="X4997" t="s">
        <v>36371</v>
      </c>
      <c r="Y4997">
        <v>7</v>
      </c>
      <c r="Z4997">
        <v>194004</v>
      </c>
      <c r="AA4997">
        <v>121</v>
      </c>
      <c r="AB4997" t="s">
        <v>1558</v>
      </c>
      <c r="AC4997">
        <v>1012</v>
      </c>
      <c r="AD4997" t="s">
        <v>1377</v>
      </c>
      <c r="AE4997">
        <v>3</v>
      </c>
      <c r="AF4997" t="s">
        <v>1601</v>
      </c>
      <c r="AG4997">
        <v>21</v>
      </c>
      <c r="AH4997" t="s">
        <v>40047</v>
      </c>
      <c r="AI4997">
        <v>630</v>
      </c>
      <c r="AJ4997" t="s">
        <v>3319</v>
      </c>
      <c r="AK4997">
        <v>2</v>
      </c>
      <c r="AL4997" t="s">
        <v>1618</v>
      </c>
      <c r="AM4997">
        <v>281817</v>
      </c>
      <c r="AN4997">
        <v>281817</v>
      </c>
      <c r="AO4997" t="s">
        <v>10405</v>
      </c>
      <c r="AP4997" t="s">
        <v>10406</v>
      </c>
      <c r="AQ4997">
        <v>2</v>
      </c>
      <c r="AR4997" t="s">
        <v>2358</v>
      </c>
      <c r="AS4997" t="s">
        <v>16257</v>
      </c>
      <c r="AU4997" t="s">
        <v>25738</v>
      </c>
      <c r="AV4997">
        <v>55.814034290000002</v>
      </c>
      <c r="AW4997">
        <v>9.3501529199999993</v>
      </c>
      <c r="AX4997" t="s">
        <v>1551</v>
      </c>
      <c r="AY4997">
        <v>1083</v>
      </c>
      <c r="AZ4997" t="s">
        <v>1468</v>
      </c>
    </row>
    <row r="4998" spans="1:52" x14ac:dyDescent="0.25">
      <c r="A4998">
        <v>611008</v>
      </c>
      <c r="B4998" t="s">
        <v>25739</v>
      </c>
      <c r="C4998">
        <v>7323</v>
      </c>
      <c r="D4998" t="s">
        <v>10400</v>
      </c>
      <c r="E4998" t="s">
        <v>25740</v>
      </c>
      <c r="F4998">
        <v>29189900</v>
      </c>
      <c r="G4998">
        <v>1003337085</v>
      </c>
      <c r="H4998" t="s">
        <v>25741</v>
      </c>
      <c r="I4998" t="s">
        <v>25742</v>
      </c>
      <c r="J4998" t="s">
        <v>25743</v>
      </c>
      <c r="K4998" s="39">
        <v>2109</v>
      </c>
      <c r="L4998" t="s">
        <v>5069</v>
      </c>
      <c r="P4998" s="5">
        <v>45316</v>
      </c>
      <c r="Q4998" t="s">
        <v>1545</v>
      </c>
      <c r="R4998">
        <v>630</v>
      </c>
      <c r="S4998" t="s">
        <v>3319</v>
      </c>
      <c r="U4998">
        <v>2</v>
      </c>
      <c r="V4998" t="s">
        <v>1546</v>
      </c>
      <c r="W4998">
        <v>1</v>
      </c>
      <c r="X4998" t="s">
        <v>36371</v>
      </c>
      <c r="Y4998">
        <v>10</v>
      </c>
      <c r="Z4998">
        <v>194004</v>
      </c>
      <c r="AA4998">
        <v>121</v>
      </c>
      <c r="AB4998" t="s">
        <v>1558</v>
      </c>
      <c r="AC4998">
        <v>1012</v>
      </c>
      <c r="AD4998" t="s">
        <v>1377</v>
      </c>
      <c r="AE4998">
        <v>1</v>
      </c>
      <c r="AF4998" t="s">
        <v>34807</v>
      </c>
      <c r="AG4998">
        <v>21</v>
      </c>
      <c r="AH4998" t="s">
        <v>40047</v>
      </c>
      <c r="AI4998">
        <v>630</v>
      </c>
      <c r="AJ4998" t="s">
        <v>3319</v>
      </c>
      <c r="AO4998" t="s">
        <v>25744</v>
      </c>
      <c r="AP4998" t="s">
        <v>25745</v>
      </c>
      <c r="AQ4998">
        <v>0</v>
      </c>
      <c r="AR4998" t="s">
        <v>1550</v>
      </c>
      <c r="AS4998" t="s">
        <v>7531</v>
      </c>
      <c r="AU4998" t="s">
        <v>25746</v>
      </c>
      <c r="AV4998">
        <v>55.907159700000001</v>
      </c>
      <c r="AW4998">
        <v>9.2602421400000008</v>
      </c>
      <c r="AX4998" t="s">
        <v>1551</v>
      </c>
      <c r="AY4998">
        <v>1083</v>
      </c>
      <c r="AZ4998" t="s">
        <v>1468</v>
      </c>
    </row>
    <row r="4999" spans="1:52" x14ac:dyDescent="0.25">
      <c r="A4999">
        <v>611010</v>
      </c>
      <c r="B4999" t="s">
        <v>25747</v>
      </c>
      <c r="C4999">
        <v>7173</v>
      </c>
      <c r="D4999" t="s">
        <v>13591</v>
      </c>
      <c r="E4999" t="s">
        <v>41822</v>
      </c>
      <c r="F4999">
        <v>29189900</v>
      </c>
      <c r="G4999">
        <v>1003337115</v>
      </c>
      <c r="H4999" t="s">
        <v>25748</v>
      </c>
      <c r="I4999" t="s">
        <v>25749</v>
      </c>
      <c r="J4999" t="s">
        <v>25750</v>
      </c>
      <c r="K4999" s="39">
        <v>2111</v>
      </c>
      <c r="L4999" t="s">
        <v>3263</v>
      </c>
      <c r="P4999" s="5">
        <v>44945</v>
      </c>
      <c r="Q4999" t="s">
        <v>1557</v>
      </c>
      <c r="R4999">
        <v>630</v>
      </c>
      <c r="S4999" t="s">
        <v>3319</v>
      </c>
      <c r="U4999">
        <v>2</v>
      </c>
      <c r="V4999" t="s">
        <v>1546</v>
      </c>
      <c r="W4999">
        <v>1</v>
      </c>
      <c r="X4999" t="s">
        <v>36371</v>
      </c>
      <c r="Y4999">
        <v>6</v>
      </c>
      <c r="Z4999">
        <v>196408</v>
      </c>
      <c r="AA4999">
        <v>121</v>
      </c>
      <c r="AB4999" t="s">
        <v>1558</v>
      </c>
      <c r="AC4999">
        <v>1012</v>
      </c>
      <c r="AD4999" t="s">
        <v>1377</v>
      </c>
      <c r="AE4999">
        <v>1</v>
      </c>
      <c r="AF4999" t="s">
        <v>34807</v>
      </c>
      <c r="AG4999">
        <v>21</v>
      </c>
      <c r="AH4999" t="s">
        <v>40047</v>
      </c>
      <c r="AI4999">
        <v>630</v>
      </c>
      <c r="AJ4999" t="s">
        <v>3319</v>
      </c>
      <c r="AO4999" t="s">
        <v>25751</v>
      </c>
      <c r="AP4999" t="s">
        <v>25752</v>
      </c>
      <c r="AQ4999">
        <v>0</v>
      </c>
      <c r="AR4999" t="s">
        <v>1550</v>
      </c>
      <c r="AS4999" t="s">
        <v>9796</v>
      </c>
      <c r="AV4999">
        <v>55.863179950000003</v>
      </c>
      <c r="AW4999">
        <v>9.4158656100000009</v>
      </c>
      <c r="AX4999" t="s">
        <v>1551</v>
      </c>
      <c r="AY4999">
        <v>1083</v>
      </c>
      <c r="AZ4999" t="s">
        <v>1468</v>
      </c>
    </row>
    <row r="5000" spans="1:52" x14ac:dyDescent="0.25">
      <c r="A5000">
        <v>611011</v>
      </c>
      <c r="B5000" t="s">
        <v>25753</v>
      </c>
      <c r="C5000">
        <v>7323</v>
      </c>
      <c r="D5000" t="s">
        <v>10400</v>
      </c>
      <c r="E5000" t="s">
        <v>25754</v>
      </c>
      <c r="F5000">
        <v>16740411</v>
      </c>
      <c r="G5000">
        <v>1001152894</v>
      </c>
      <c r="H5000" t="s">
        <v>25755</v>
      </c>
      <c r="I5000" t="s">
        <v>25755</v>
      </c>
      <c r="J5000" t="s">
        <v>41063</v>
      </c>
      <c r="K5000" s="38" t="s">
        <v>10691</v>
      </c>
      <c r="L5000" t="s">
        <v>25756</v>
      </c>
      <c r="P5000" s="5">
        <v>45425</v>
      </c>
      <c r="Q5000" t="s">
        <v>1895</v>
      </c>
      <c r="U5000">
        <v>5</v>
      </c>
      <c r="V5000" t="s">
        <v>1859</v>
      </c>
      <c r="W5000">
        <v>1</v>
      </c>
      <c r="X5000" t="s">
        <v>36371</v>
      </c>
      <c r="Y5000">
        <v>8</v>
      </c>
      <c r="Z5000">
        <v>196111</v>
      </c>
      <c r="AA5000">
        <v>121</v>
      </c>
      <c r="AB5000" t="s">
        <v>1558</v>
      </c>
      <c r="AC5000">
        <v>1013</v>
      </c>
      <c r="AD5000" t="s">
        <v>1379</v>
      </c>
      <c r="AE5000">
        <v>1</v>
      </c>
      <c r="AF5000" t="s">
        <v>34807</v>
      </c>
      <c r="AG5000">
        <v>22</v>
      </c>
      <c r="AH5000" t="s">
        <v>40058</v>
      </c>
      <c r="AI5000">
        <v>630</v>
      </c>
      <c r="AJ5000" t="s">
        <v>3319</v>
      </c>
      <c r="AO5000" t="s">
        <v>25757</v>
      </c>
      <c r="AP5000" t="s">
        <v>25758</v>
      </c>
      <c r="AQ5000">
        <v>0</v>
      </c>
      <c r="AR5000" t="s">
        <v>1550</v>
      </c>
      <c r="AS5000" t="s">
        <v>41064</v>
      </c>
      <c r="AV5000">
        <v>55.846843309999997</v>
      </c>
      <c r="AW5000">
        <v>9.1758586799999993</v>
      </c>
      <c r="AX5000" t="s">
        <v>1551</v>
      </c>
      <c r="AY5000">
        <v>1083</v>
      </c>
      <c r="AZ5000" t="s">
        <v>1468</v>
      </c>
    </row>
    <row r="5001" spans="1:52" x14ac:dyDescent="0.25">
      <c r="A5001">
        <v>611012</v>
      </c>
      <c r="B5001" t="s">
        <v>39196</v>
      </c>
      <c r="C5001">
        <v>7323</v>
      </c>
      <c r="D5001" t="s">
        <v>10400</v>
      </c>
      <c r="E5001" t="s">
        <v>41065</v>
      </c>
      <c r="F5001">
        <v>29189900</v>
      </c>
      <c r="G5001">
        <v>1003337140</v>
      </c>
      <c r="H5001" t="s">
        <v>25759</v>
      </c>
      <c r="I5001" t="s">
        <v>10401</v>
      </c>
      <c r="J5001" t="s">
        <v>38142</v>
      </c>
      <c r="K5001" s="39">
        <v>2411</v>
      </c>
      <c r="L5001">
        <v>1</v>
      </c>
      <c r="P5001" s="5">
        <v>45006</v>
      </c>
      <c r="Q5001" t="s">
        <v>1557</v>
      </c>
      <c r="R5001">
        <v>630</v>
      </c>
      <c r="S5001" t="s">
        <v>3319</v>
      </c>
      <c r="T5001" s="5">
        <v>44986</v>
      </c>
      <c r="U5001">
        <v>2</v>
      </c>
      <c r="V5001" t="s">
        <v>1546</v>
      </c>
      <c r="W5001">
        <v>1</v>
      </c>
      <c r="X5001" t="s">
        <v>36371</v>
      </c>
      <c r="Y5001">
        <v>9</v>
      </c>
      <c r="Z5001">
        <v>197908</v>
      </c>
      <c r="AA5001">
        <v>121</v>
      </c>
      <c r="AB5001" t="s">
        <v>1558</v>
      </c>
      <c r="AC5001">
        <v>1012</v>
      </c>
      <c r="AD5001" t="s">
        <v>1377</v>
      </c>
      <c r="AE5001">
        <v>3</v>
      </c>
      <c r="AF5001" t="s">
        <v>1601</v>
      </c>
      <c r="AG5001">
        <v>21</v>
      </c>
      <c r="AH5001" t="s">
        <v>40047</v>
      </c>
      <c r="AI5001">
        <v>630</v>
      </c>
      <c r="AJ5001" t="s">
        <v>3319</v>
      </c>
      <c r="AK5001">
        <v>2</v>
      </c>
      <c r="AL5001" t="s">
        <v>1618</v>
      </c>
      <c r="AM5001">
        <v>281817</v>
      </c>
      <c r="AN5001">
        <v>281817</v>
      </c>
      <c r="AO5001" t="s">
        <v>10405</v>
      </c>
      <c r="AP5001" t="s">
        <v>10406</v>
      </c>
      <c r="AQ5001">
        <v>2</v>
      </c>
      <c r="AR5001" t="s">
        <v>2358</v>
      </c>
      <c r="AS5001" t="s">
        <v>38143</v>
      </c>
      <c r="AV5001">
        <v>55.839925340000001</v>
      </c>
      <c r="AW5001">
        <v>9.2335931700000007</v>
      </c>
      <c r="AX5001" t="s">
        <v>1551</v>
      </c>
      <c r="AY5001">
        <v>1083</v>
      </c>
      <c r="AZ5001" t="s">
        <v>1468</v>
      </c>
    </row>
    <row r="5002" spans="1:52" x14ac:dyDescent="0.25">
      <c r="A5002">
        <v>611013</v>
      </c>
      <c r="B5002" t="s">
        <v>25760</v>
      </c>
      <c r="C5002">
        <v>7323</v>
      </c>
      <c r="D5002" t="s">
        <v>10400</v>
      </c>
      <c r="E5002" t="s">
        <v>25761</v>
      </c>
      <c r="F5002">
        <v>26864399</v>
      </c>
      <c r="G5002">
        <v>1009481563</v>
      </c>
      <c r="H5002" t="s">
        <v>25762</v>
      </c>
      <c r="I5002" t="s">
        <v>25763</v>
      </c>
      <c r="J5002" t="s">
        <v>25764</v>
      </c>
      <c r="K5002" s="38" t="s">
        <v>4879</v>
      </c>
      <c r="L5002" t="s">
        <v>25765</v>
      </c>
      <c r="P5002" s="5">
        <v>45722</v>
      </c>
      <c r="Q5002" t="s">
        <v>1882</v>
      </c>
      <c r="U5002">
        <v>5</v>
      </c>
      <c r="V5002" t="s">
        <v>1859</v>
      </c>
      <c r="W5002">
        <v>1</v>
      </c>
      <c r="X5002" t="s">
        <v>36371</v>
      </c>
      <c r="Y5002">
        <v>9</v>
      </c>
      <c r="Z5002">
        <v>200308</v>
      </c>
      <c r="AA5002">
        <v>121</v>
      </c>
      <c r="AB5002" t="s">
        <v>1558</v>
      </c>
      <c r="AC5002">
        <v>1013</v>
      </c>
      <c r="AD5002" t="s">
        <v>1379</v>
      </c>
      <c r="AE5002">
        <v>1</v>
      </c>
      <c r="AF5002" t="s">
        <v>34807</v>
      </c>
      <c r="AG5002">
        <v>21</v>
      </c>
      <c r="AH5002" t="s">
        <v>40047</v>
      </c>
      <c r="AI5002">
        <v>630</v>
      </c>
      <c r="AJ5002" t="s">
        <v>3319</v>
      </c>
      <c r="AO5002" t="s">
        <v>25766</v>
      </c>
      <c r="AP5002" t="s">
        <v>25767</v>
      </c>
      <c r="AQ5002">
        <v>0</v>
      </c>
      <c r="AR5002" t="s">
        <v>1550</v>
      </c>
      <c r="AS5002" t="s">
        <v>25768</v>
      </c>
      <c r="AV5002">
        <v>55.78974745</v>
      </c>
      <c r="AW5002">
        <v>9.1739932300000007</v>
      </c>
      <c r="AX5002" t="s">
        <v>1551</v>
      </c>
      <c r="AY5002">
        <v>1083</v>
      </c>
      <c r="AZ5002" t="s">
        <v>1468</v>
      </c>
    </row>
    <row r="5003" spans="1:52" x14ac:dyDescent="0.25">
      <c r="A5003">
        <v>611014</v>
      </c>
      <c r="B5003" t="s">
        <v>35590</v>
      </c>
      <c r="C5003">
        <v>7323</v>
      </c>
      <c r="D5003" t="s">
        <v>10400</v>
      </c>
      <c r="E5003" t="s">
        <v>39197</v>
      </c>
      <c r="F5003">
        <v>29189900</v>
      </c>
      <c r="G5003">
        <v>1003336909</v>
      </c>
      <c r="I5003" t="s">
        <v>10401</v>
      </c>
      <c r="J5003" t="s">
        <v>16258</v>
      </c>
      <c r="K5003" s="38" t="s">
        <v>16259</v>
      </c>
      <c r="L5003" t="s">
        <v>16260</v>
      </c>
      <c r="P5003" s="5">
        <v>45006</v>
      </c>
      <c r="Q5003" t="s">
        <v>1557</v>
      </c>
      <c r="R5003">
        <v>630</v>
      </c>
      <c r="S5003" t="s">
        <v>3319</v>
      </c>
      <c r="T5003" s="5">
        <v>44986</v>
      </c>
      <c r="U5003">
        <v>2</v>
      </c>
      <c r="V5003" t="s">
        <v>1546</v>
      </c>
      <c r="W5003">
        <v>1</v>
      </c>
      <c r="X5003" t="s">
        <v>36371</v>
      </c>
      <c r="Y5003">
        <v>7</v>
      </c>
      <c r="Z5003">
        <v>200308</v>
      </c>
      <c r="AA5003">
        <v>121</v>
      </c>
      <c r="AB5003" t="s">
        <v>1558</v>
      </c>
      <c r="AC5003">
        <v>1012</v>
      </c>
      <c r="AD5003" t="s">
        <v>1377</v>
      </c>
      <c r="AE5003">
        <v>3</v>
      </c>
      <c r="AF5003" t="s">
        <v>1601</v>
      </c>
      <c r="AG5003">
        <v>21</v>
      </c>
      <c r="AH5003" t="s">
        <v>40047</v>
      </c>
      <c r="AI5003">
        <v>630</v>
      </c>
      <c r="AJ5003" t="s">
        <v>3319</v>
      </c>
      <c r="AK5003">
        <v>2</v>
      </c>
      <c r="AL5003" t="s">
        <v>1618</v>
      </c>
      <c r="AM5003">
        <v>281817</v>
      </c>
      <c r="AN5003">
        <v>281817</v>
      </c>
      <c r="AO5003" t="s">
        <v>10405</v>
      </c>
      <c r="AP5003" t="s">
        <v>10406</v>
      </c>
      <c r="AQ5003">
        <v>2</v>
      </c>
      <c r="AR5003" t="s">
        <v>2358</v>
      </c>
      <c r="AS5003" t="s">
        <v>16261</v>
      </c>
      <c r="AV5003">
        <v>55.812164160000002</v>
      </c>
      <c r="AW5003">
        <v>9.1248979499999994</v>
      </c>
      <c r="AX5003" t="s">
        <v>1551</v>
      </c>
      <c r="AY5003">
        <v>1083</v>
      </c>
      <c r="AZ5003" t="s">
        <v>1468</v>
      </c>
    </row>
    <row r="5004" spans="1:52" x14ac:dyDescent="0.25">
      <c r="A5004">
        <v>611015</v>
      </c>
      <c r="B5004" t="s">
        <v>36106</v>
      </c>
      <c r="C5004">
        <v>7323</v>
      </c>
      <c r="D5004" t="s">
        <v>10400</v>
      </c>
      <c r="E5004" t="s">
        <v>39198</v>
      </c>
      <c r="F5004">
        <v>29189900</v>
      </c>
      <c r="G5004">
        <v>1003337188</v>
      </c>
      <c r="H5004" t="s">
        <v>25769</v>
      </c>
      <c r="I5004" t="s">
        <v>10401</v>
      </c>
      <c r="J5004" t="s">
        <v>10402</v>
      </c>
      <c r="K5004" s="39">
        <v>2525</v>
      </c>
      <c r="L5004" t="s">
        <v>10403</v>
      </c>
      <c r="P5004" s="5">
        <v>45006</v>
      </c>
      <c r="Q5004" t="s">
        <v>1557</v>
      </c>
      <c r="R5004">
        <v>630</v>
      </c>
      <c r="S5004" t="s">
        <v>3319</v>
      </c>
      <c r="T5004" s="5">
        <v>44986</v>
      </c>
      <c r="U5004">
        <v>2</v>
      </c>
      <c r="V5004" t="s">
        <v>1546</v>
      </c>
      <c r="W5004">
        <v>1</v>
      </c>
      <c r="X5004" t="s">
        <v>36371</v>
      </c>
      <c r="Y5004">
        <v>10</v>
      </c>
      <c r="Z5004">
        <v>200408</v>
      </c>
      <c r="AA5004">
        <v>121</v>
      </c>
      <c r="AB5004" t="s">
        <v>1558</v>
      </c>
      <c r="AC5004">
        <v>1012</v>
      </c>
      <c r="AD5004" t="s">
        <v>1377</v>
      </c>
      <c r="AE5004">
        <v>3</v>
      </c>
      <c r="AF5004" t="s">
        <v>1601</v>
      </c>
      <c r="AG5004">
        <v>21</v>
      </c>
      <c r="AH5004" t="s">
        <v>40047</v>
      </c>
      <c r="AI5004">
        <v>630</v>
      </c>
      <c r="AJ5004" t="s">
        <v>3319</v>
      </c>
      <c r="AK5004">
        <v>2</v>
      </c>
      <c r="AL5004" t="s">
        <v>1618</v>
      </c>
      <c r="AM5004">
        <v>281817</v>
      </c>
      <c r="AN5004">
        <v>281817</v>
      </c>
      <c r="AO5004" t="s">
        <v>10405</v>
      </c>
      <c r="AP5004" t="s">
        <v>25770</v>
      </c>
      <c r="AQ5004">
        <v>2</v>
      </c>
      <c r="AR5004" t="s">
        <v>2358</v>
      </c>
      <c r="AS5004" t="s">
        <v>10407</v>
      </c>
      <c r="AV5004">
        <v>55.840845649999999</v>
      </c>
      <c r="AW5004">
        <v>9.2476789900000007</v>
      </c>
      <c r="AX5004" t="s">
        <v>1551</v>
      </c>
      <c r="AY5004">
        <v>1083</v>
      </c>
      <c r="AZ5004" t="s">
        <v>1468</v>
      </c>
    </row>
    <row r="5005" spans="1:52" x14ac:dyDescent="0.25">
      <c r="A5005">
        <v>611211</v>
      </c>
      <c r="B5005" t="s">
        <v>25771</v>
      </c>
      <c r="C5005">
        <v>7323</v>
      </c>
      <c r="D5005" t="s">
        <v>10400</v>
      </c>
      <c r="E5005" t="s">
        <v>25772</v>
      </c>
      <c r="F5005">
        <v>29189900</v>
      </c>
      <c r="G5005">
        <v>1003337206</v>
      </c>
      <c r="H5005" t="s">
        <v>25773</v>
      </c>
      <c r="I5005" t="s">
        <v>25774</v>
      </c>
      <c r="J5005" t="s">
        <v>38142</v>
      </c>
      <c r="K5005" s="39">
        <v>2411</v>
      </c>
      <c r="L5005">
        <v>1</v>
      </c>
      <c r="P5005" s="5">
        <v>41606</v>
      </c>
      <c r="Q5005" t="s">
        <v>1557</v>
      </c>
      <c r="R5005">
        <v>630</v>
      </c>
      <c r="S5005" t="s">
        <v>3319</v>
      </c>
      <c r="T5005" s="5">
        <v>41579</v>
      </c>
      <c r="U5005">
        <v>2</v>
      </c>
      <c r="V5005" t="s">
        <v>1546</v>
      </c>
      <c r="W5005">
        <v>1</v>
      </c>
      <c r="X5005" t="s">
        <v>36371</v>
      </c>
      <c r="Z5005">
        <v>196808</v>
      </c>
      <c r="AA5005">
        <v>125</v>
      </c>
      <c r="AB5005" t="s">
        <v>2372</v>
      </c>
      <c r="AC5005">
        <v>1014</v>
      </c>
      <c r="AD5005" t="s">
        <v>1381</v>
      </c>
      <c r="AE5005">
        <v>3</v>
      </c>
      <c r="AF5005" t="s">
        <v>1601</v>
      </c>
      <c r="AG5005">
        <v>24</v>
      </c>
      <c r="AH5005" t="s">
        <v>2372</v>
      </c>
      <c r="AI5005">
        <v>630</v>
      </c>
      <c r="AJ5005" t="s">
        <v>3319</v>
      </c>
      <c r="AO5005" t="s">
        <v>25775</v>
      </c>
      <c r="AP5005" t="s">
        <v>25776</v>
      </c>
      <c r="AQ5005">
        <v>0</v>
      </c>
      <c r="AR5005" t="s">
        <v>1550</v>
      </c>
      <c r="AS5005" t="s">
        <v>38143</v>
      </c>
      <c r="AV5005" s="6" t="s">
        <v>25777</v>
      </c>
      <c r="AW5005" s="6" t="s">
        <v>25778</v>
      </c>
      <c r="AX5005" t="s">
        <v>1551</v>
      </c>
      <c r="AY5005">
        <v>1083</v>
      </c>
      <c r="AZ5005" t="s">
        <v>1468</v>
      </c>
    </row>
    <row r="5006" spans="1:52" x14ac:dyDescent="0.25">
      <c r="A5006">
        <v>611300</v>
      </c>
      <c r="B5006" t="s">
        <v>25779</v>
      </c>
      <c r="C5006">
        <v>7323</v>
      </c>
      <c r="D5006" t="s">
        <v>10400</v>
      </c>
      <c r="E5006" t="s">
        <v>25780</v>
      </c>
      <c r="F5006">
        <v>38649310</v>
      </c>
      <c r="G5006">
        <v>1001770018</v>
      </c>
      <c r="H5006" t="s">
        <v>25781</v>
      </c>
      <c r="I5006" t="s">
        <v>25782</v>
      </c>
      <c r="J5006" t="s">
        <v>25783</v>
      </c>
      <c r="K5006" s="39">
        <v>2757</v>
      </c>
      <c r="L5006">
        <v>33</v>
      </c>
      <c r="P5006" s="5">
        <v>43686</v>
      </c>
      <c r="Q5006" t="s">
        <v>1557</v>
      </c>
      <c r="U5006">
        <v>5</v>
      </c>
      <c r="V5006" t="s">
        <v>1859</v>
      </c>
      <c r="W5006">
        <v>1</v>
      </c>
      <c r="X5006" t="s">
        <v>36371</v>
      </c>
      <c r="Y5006">
        <v>10</v>
      </c>
      <c r="Z5006">
        <v>192001</v>
      </c>
      <c r="AA5006">
        <v>123</v>
      </c>
      <c r="AB5006" t="s">
        <v>1374</v>
      </c>
      <c r="AC5006">
        <v>1011</v>
      </c>
      <c r="AD5006" t="s">
        <v>1374</v>
      </c>
      <c r="AE5006">
        <v>1</v>
      </c>
      <c r="AF5006" t="s">
        <v>34807</v>
      </c>
      <c r="AG5006">
        <v>80</v>
      </c>
      <c r="AH5006" t="s">
        <v>1374</v>
      </c>
      <c r="AI5006">
        <v>630</v>
      </c>
      <c r="AJ5006" t="s">
        <v>3319</v>
      </c>
      <c r="AO5006" t="s">
        <v>25784</v>
      </c>
      <c r="AP5006" t="s">
        <v>25785</v>
      </c>
      <c r="AQ5006">
        <v>0</v>
      </c>
      <c r="AR5006" t="s">
        <v>1550</v>
      </c>
      <c r="AS5006" t="s">
        <v>4517</v>
      </c>
      <c r="AV5006">
        <v>55.913305620000003</v>
      </c>
      <c r="AW5006">
        <v>9.3311612299999993</v>
      </c>
      <c r="AX5006" t="s">
        <v>1551</v>
      </c>
      <c r="AY5006">
        <v>1083</v>
      </c>
      <c r="AZ5006" t="s">
        <v>1468</v>
      </c>
    </row>
    <row r="5007" spans="1:52" x14ac:dyDescent="0.25">
      <c r="A5007">
        <v>611325</v>
      </c>
      <c r="B5007" t="s">
        <v>25786</v>
      </c>
      <c r="C5007">
        <v>7323</v>
      </c>
      <c r="D5007" t="s">
        <v>10400</v>
      </c>
      <c r="E5007" t="s">
        <v>25787</v>
      </c>
      <c r="F5007">
        <v>14966706</v>
      </c>
      <c r="G5007">
        <v>1000836916</v>
      </c>
      <c r="H5007" t="s">
        <v>25788</v>
      </c>
      <c r="I5007" t="s">
        <v>10603</v>
      </c>
      <c r="J5007" t="s">
        <v>25789</v>
      </c>
      <c r="K5007" s="38" t="s">
        <v>25790</v>
      </c>
      <c r="L5007">
        <v>3</v>
      </c>
      <c r="P5007" s="5">
        <v>43692</v>
      </c>
      <c r="Q5007" t="s">
        <v>1557</v>
      </c>
      <c r="U5007">
        <v>5</v>
      </c>
      <c r="V5007" t="s">
        <v>1859</v>
      </c>
      <c r="W5007">
        <v>1</v>
      </c>
      <c r="X5007" t="s">
        <v>36371</v>
      </c>
      <c r="Z5007">
        <v>199712</v>
      </c>
      <c r="AA5007">
        <v>128</v>
      </c>
      <c r="AB5007" t="s">
        <v>1383</v>
      </c>
      <c r="AC5007">
        <v>1051</v>
      </c>
      <c r="AD5007" t="s">
        <v>1383</v>
      </c>
      <c r="AE5007">
        <v>2</v>
      </c>
      <c r="AF5007" t="s">
        <v>34828</v>
      </c>
      <c r="AG5007">
        <v>99</v>
      </c>
      <c r="AH5007" t="s">
        <v>41429</v>
      </c>
      <c r="AI5007">
        <v>630</v>
      </c>
      <c r="AJ5007" t="s">
        <v>3319</v>
      </c>
      <c r="AO5007" t="s">
        <v>10605</v>
      </c>
      <c r="AP5007" t="s">
        <v>10606</v>
      </c>
      <c r="AQ5007">
        <v>0</v>
      </c>
      <c r="AR5007" t="s">
        <v>1550</v>
      </c>
      <c r="AS5007" t="s">
        <v>25791</v>
      </c>
      <c r="AV5007">
        <v>55.858557339999997</v>
      </c>
      <c r="AW5007">
        <v>9.2482233100000002</v>
      </c>
      <c r="AX5007" t="s">
        <v>1551</v>
      </c>
      <c r="AY5007">
        <v>1083</v>
      </c>
      <c r="AZ5007" t="s">
        <v>1468</v>
      </c>
    </row>
    <row r="5008" spans="1:52" x14ac:dyDescent="0.25">
      <c r="A5008">
        <v>611375</v>
      </c>
      <c r="B5008" t="s">
        <v>25792</v>
      </c>
      <c r="C5008">
        <v>7323</v>
      </c>
      <c r="D5008" t="s">
        <v>10400</v>
      </c>
      <c r="E5008" t="s">
        <v>25793</v>
      </c>
      <c r="F5008">
        <v>14966706</v>
      </c>
      <c r="G5008">
        <v>1000836916</v>
      </c>
      <c r="H5008" t="s">
        <v>25788</v>
      </c>
      <c r="I5008" t="s">
        <v>10603</v>
      </c>
      <c r="J5008" t="s">
        <v>25789</v>
      </c>
      <c r="K5008" s="39">
        <v>963</v>
      </c>
      <c r="L5008">
        <v>3</v>
      </c>
      <c r="P5008" s="5">
        <v>43794</v>
      </c>
      <c r="Q5008" t="s">
        <v>1557</v>
      </c>
      <c r="U5008">
        <v>0</v>
      </c>
      <c r="V5008" t="s">
        <v>2299</v>
      </c>
      <c r="W5008">
        <v>1</v>
      </c>
      <c r="X5008" t="s">
        <v>36371</v>
      </c>
      <c r="Z5008">
        <v>199107</v>
      </c>
      <c r="AA5008">
        <v>127</v>
      </c>
      <c r="AB5008" t="s">
        <v>2291</v>
      </c>
      <c r="AC5008">
        <v>1052</v>
      </c>
      <c r="AD5008" t="s">
        <v>2291</v>
      </c>
      <c r="AE5008">
        <v>2</v>
      </c>
      <c r="AF5008" t="s">
        <v>34828</v>
      </c>
      <c r="AG5008">
        <v>86</v>
      </c>
      <c r="AH5008" t="s">
        <v>36476</v>
      </c>
      <c r="AI5008">
        <v>630</v>
      </c>
      <c r="AJ5008" t="s">
        <v>3319</v>
      </c>
      <c r="AO5008" t="s">
        <v>10605</v>
      </c>
      <c r="AP5008" t="s">
        <v>10606</v>
      </c>
      <c r="AQ5008">
        <v>0</v>
      </c>
      <c r="AR5008" t="s">
        <v>1550</v>
      </c>
      <c r="AS5008" t="s">
        <v>25791</v>
      </c>
      <c r="AV5008">
        <v>55.858557339999997</v>
      </c>
      <c r="AW5008">
        <v>9.2482233100000002</v>
      </c>
      <c r="AX5008" t="s">
        <v>1551</v>
      </c>
      <c r="AY5008">
        <v>1083</v>
      </c>
      <c r="AZ5008" t="s">
        <v>1468</v>
      </c>
    </row>
    <row r="5009" spans="1:52" x14ac:dyDescent="0.25">
      <c r="A5009">
        <v>613002</v>
      </c>
      <c r="B5009" t="s">
        <v>25794</v>
      </c>
      <c r="C5009">
        <v>8722</v>
      </c>
      <c r="D5009" t="s">
        <v>1420</v>
      </c>
      <c r="E5009" t="s">
        <v>25795</v>
      </c>
      <c r="F5009">
        <v>29189587</v>
      </c>
      <c r="G5009">
        <v>1003337589</v>
      </c>
      <c r="H5009" t="s">
        <v>25796</v>
      </c>
      <c r="I5009" t="s">
        <v>25797</v>
      </c>
      <c r="J5009" t="s">
        <v>41823</v>
      </c>
      <c r="K5009" s="39">
        <v>1729</v>
      </c>
      <c r="L5009">
        <v>6</v>
      </c>
      <c r="P5009" s="5">
        <v>43784</v>
      </c>
      <c r="Q5009" t="s">
        <v>1557</v>
      </c>
      <c r="R5009">
        <v>766</v>
      </c>
      <c r="S5009" t="s">
        <v>8622</v>
      </c>
      <c r="U5009">
        <v>2</v>
      </c>
      <c r="V5009" t="s">
        <v>1546</v>
      </c>
      <c r="W5009">
        <v>1</v>
      </c>
      <c r="X5009" t="s">
        <v>36371</v>
      </c>
      <c r="Y5009">
        <v>9</v>
      </c>
      <c r="AA5009">
        <v>121</v>
      </c>
      <c r="AB5009" t="s">
        <v>1558</v>
      </c>
      <c r="AC5009">
        <v>1012</v>
      </c>
      <c r="AD5009" t="s">
        <v>1377</v>
      </c>
      <c r="AE5009">
        <v>1</v>
      </c>
      <c r="AF5009" t="s">
        <v>34807</v>
      </c>
      <c r="AG5009">
        <v>21</v>
      </c>
      <c r="AH5009" t="s">
        <v>40047</v>
      </c>
      <c r="AI5009">
        <v>766</v>
      </c>
      <c r="AJ5009" t="s">
        <v>8622</v>
      </c>
      <c r="AO5009" t="s">
        <v>25798</v>
      </c>
      <c r="AP5009" t="s">
        <v>25799</v>
      </c>
      <c r="AQ5009">
        <v>0</v>
      </c>
      <c r="AR5009" t="s">
        <v>1550</v>
      </c>
      <c r="AS5009" t="s">
        <v>41694</v>
      </c>
      <c r="AV5009">
        <v>55.771103160000003</v>
      </c>
      <c r="AW5009">
        <v>9.7057412299999992</v>
      </c>
      <c r="AX5009" t="s">
        <v>1551</v>
      </c>
      <c r="AY5009">
        <v>1082</v>
      </c>
      <c r="AZ5009" t="s">
        <v>1418</v>
      </c>
    </row>
    <row r="5010" spans="1:52" x14ac:dyDescent="0.25">
      <c r="A5010">
        <v>613003</v>
      </c>
      <c r="B5010" t="s">
        <v>25800</v>
      </c>
      <c r="C5010">
        <v>8700</v>
      </c>
      <c r="D5010" t="s">
        <v>1423</v>
      </c>
      <c r="E5010" t="s">
        <v>25801</v>
      </c>
      <c r="F5010">
        <v>29189587</v>
      </c>
      <c r="G5010">
        <v>1003337425</v>
      </c>
      <c r="H5010" t="s">
        <v>25802</v>
      </c>
      <c r="I5010" t="s">
        <v>25803</v>
      </c>
      <c r="J5010" t="s">
        <v>25804</v>
      </c>
      <c r="K5010" s="38" t="s">
        <v>3527</v>
      </c>
      <c r="L5010">
        <v>70</v>
      </c>
      <c r="P5010" s="5">
        <v>45105</v>
      </c>
      <c r="Q5010" t="s">
        <v>1545</v>
      </c>
      <c r="R5010">
        <v>766</v>
      </c>
      <c r="S5010" t="s">
        <v>8622</v>
      </c>
      <c r="U5010">
        <v>2</v>
      </c>
      <c r="V5010" t="s">
        <v>1546</v>
      </c>
      <c r="W5010">
        <v>1</v>
      </c>
      <c r="X5010" t="s">
        <v>36371</v>
      </c>
      <c r="Y5010">
        <v>4</v>
      </c>
      <c r="AA5010">
        <v>121</v>
      </c>
      <c r="AB5010" t="s">
        <v>1558</v>
      </c>
      <c r="AC5010">
        <v>1012</v>
      </c>
      <c r="AD5010" t="s">
        <v>1377</v>
      </c>
      <c r="AE5010">
        <v>1</v>
      </c>
      <c r="AF5010" t="s">
        <v>34807</v>
      </c>
      <c r="AG5010">
        <v>22</v>
      </c>
      <c r="AH5010" t="s">
        <v>40058</v>
      </c>
      <c r="AI5010">
        <v>766</v>
      </c>
      <c r="AJ5010" t="s">
        <v>8622</v>
      </c>
      <c r="AN5010">
        <v>281612</v>
      </c>
      <c r="AO5010" t="s">
        <v>25805</v>
      </c>
      <c r="AP5010" t="s">
        <v>25806</v>
      </c>
      <c r="AQ5010">
        <v>2</v>
      </c>
      <c r="AR5010" t="s">
        <v>2358</v>
      </c>
      <c r="AS5010" t="s">
        <v>25807</v>
      </c>
      <c r="AU5010" t="s">
        <v>25808</v>
      </c>
      <c r="AV5010">
        <v>55.852121779999997</v>
      </c>
      <c r="AW5010">
        <v>9.7027583899999996</v>
      </c>
      <c r="AX5010" t="s">
        <v>1551</v>
      </c>
      <c r="AY5010">
        <v>1082</v>
      </c>
      <c r="AZ5010" t="s">
        <v>1418</v>
      </c>
    </row>
    <row r="5011" spans="1:52" x14ac:dyDescent="0.25">
      <c r="A5011">
        <v>613005</v>
      </c>
      <c r="B5011" t="s">
        <v>39199</v>
      </c>
      <c r="C5011">
        <v>8723</v>
      </c>
      <c r="D5011" t="s">
        <v>38045</v>
      </c>
      <c r="E5011" t="s">
        <v>39200</v>
      </c>
      <c r="F5011">
        <v>29189587</v>
      </c>
      <c r="G5011">
        <v>1003337462</v>
      </c>
      <c r="H5011" t="s">
        <v>25809</v>
      </c>
      <c r="I5011" t="s">
        <v>15628</v>
      </c>
      <c r="J5011" t="s">
        <v>15629</v>
      </c>
      <c r="K5011" s="39">
        <v>1021</v>
      </c>
      <c r="L5011">
        <v>13</v>
      </c>
      <c r="P5011" s="5">
        <v>45237</v>
      </c>
      <c r="Q5011" t="s">
        <v>1545</v>
      </c>
      <c r="R5011">
        <v>766</v>
      </c>
      <c r="S5011" t="s">
        <v>8622</v>
      </c>
      <c r="U5011">
        <v>2</v>
      </c>
      <c r="V5011" t="s">
        <v>1546</v>
      </c>
      <c r="W5011">
        <v>1</v>
      </c>
      <c r="X5011" t="s">
        <v>36371</v>
      </c>
      <c r="Y5011">
        <v>9</v>
      </c>
      <c r="Z5011">
        <v>195001</v>
      </c>
      <c r="AA5011">
        <v>121</v>
      </c>
      <c r="AB5011" t="s">
        <v>1558</v>
      </c>
      <c r="AC5011">
        <v>1012</v>
      </c>
      <c r="AD5011" t="s">
        <v>1377</v>
      </c>
      <c r="AE5011">
        <v>1</v>
      </c>
      <c r="AF5011" t="s">
        <v>34807</v>
      </c>
      <c r="AG5011">
        <v>21</v>
      </c>
      <c r="AH5011" t="s">
        <v>40047</v>
      </c>
      <c r="AI5011">
        <v>766</v>
      </c>
      <c r="AJ5011" t="s">
        <v>8622</v>
      </c>
      <c r="AN5011">
        <v>281612</v>
      </c>
      <c r="AO5011" t="s">
        <v>25810</v>
      </c>
      <c r="AP5011" t="s">
        <v>25811</v>
      </c>
      <c r="AQ5011">
        <v>2</v>
      </c>
      <c r="AR5011" t="s">
        <v>2358</v>
      </c>
      <c r="AS5011" t="s">
        <v>15632</v>
      </c>
      <c r="AV5011">
        <v>55.802227199999997</v>
      </c>
      <c r="AW5011">
        <v>9.6980211599999997</v>
      </c>
      <c r="AX5011" t="s">
        <v>1551</v>
      </c>
      <c r="AY5011">
        <v>1082</v>
      </c>
      <c r="AZ5011" t="s">
        <v>1418</v>
      </c>
    </row>
    <row r="5012" spans="1:52" x14ac:dyDescent="0.25">
      <c r="A5012">
        <v>613006</v>
      </c>
      <c r="B5012" t="s">
        <v>41824</v>
      </c>
      <c r="C5012">
        <v>8723</v>
      </c>
      <c r="D5012" t="s">
        <v>38045</v>
      </c>
      <c r="E5012" t="s">
        <v>41485</v>
      </c>
      <c r="F5012">
        <v>29189587</v>
      </c>
      <c r="G5012">
        <v>1003337413</v>
      </c>
      <c r="H5012" t="s">
        <v>25812</v>
      </c>
      <c r="I5012" t="s">
        <v>25813</v>
      </c>
      <c r="J5012" t="s">
        <v>41825</v>
      </c>
      <c r="K5012" s="38" t="s">
        <v>17500</v>
      </c>
      <c r="L5012">
        <v>9</v>
      </c>
      <c r="P5012" s="5">
        <v>44033</v>
      </c>
      <c r="Q5012" t="s">
        <v>3343</v>
      </c>
      <c r="R5012">
        <v>766</v>
      </c>
      <c r="S5012" t="s">
        <v>8622</v>
      </c>
      <c r="U5012">
        <v>2</v>
      </c>
      <c r="V5012" t="s">
        <v>1546</v>
      </c>
      <c r="W5012">
        <v>1</v>
      </c>
      <c r="X5012" t="s">
        <v>36371</v>
      </c>
      <c r="Y5012">
        <v>6</v>
      </c>
      <c r="AA5012">
        <v>121</v>
      </c>
      <c r="AB5012" t="s">
        <v>1558</v>
      </c>
      <c r="AC5012">
        <v>1012</v>
      </c>
      <c r="AD5012" t="s">
        <v>1377</v>
      </c>
      <c r="AE5012">
        <v>1</v>
      </c>
      <c r="AF5012" t="s">
        <v>34807</v>
      </c>
      <c r="AG5012">
        <v>21</v>
      </c>
      <c r="AH5012" t="s">
        <v>40047</v>
      </c>
      <c r="AI5012">
        <v>766</v>
      </c>
      <c r="AJ5012" t="s">
        <v>8622</v>
      </c>
      <c r="AO5012" t="s">
        <v>25814</v>
      </c>
      <c r="AP5012" t="s">
        <v>25815</v>
      </c>
      <c r="AQ5012">
        <v>0</v>
      </c>
      <c r="AR5012" t="s">
        <v>1550</v>
      </c>
      <c r="AS5012" t="s">
        <v>25816</v>
      </c>
      <c r="AU5012" t="s">
        <v>41486</v>
      </c>
      <c r="AV5012">
        <v>55.807772370000002</v>
      </c>
      <c r="AW5012">
        <v>9.7575526999999997</v>
      </c>
      <c r="AX5012" t="s">
        <v>1551</v>
      </c>
      <c r="AY5012">
        <v>1082</v>
      </c>
      <c r="AZ5012" t="s">
        <v>1418</v>
      </c>
    </row>
    <row r="5013" spans="1:52" x14ac:dyDescent="0.25">
      <c r="A5013">
        <v>613007</v>
      </c>
      <c r="B5013" t="s">
        <v>41066</v>
      </c>
      <c r="C5013">
        <v>8721</v>
      </c>
      <c r="D5013" t="s">
        <v>41067</v>
      </c>
      <c r="E5013" t="s">
        <v>41066</v>
      </c>
      <c r="F5013">
        <v>29189587</v>
      </c>
      <c r="G5013">
        <v>1003337528</v>
      </c>
      <c r="H5013" t="s">
        <v>25817</v>
      </c>
      <c r="I5013" t="s">
        <v>25818</v>
      </c>
      <c r="J5013" t="s">
        <v>18944</v>
      </c>
      <c r="K5013" s="39">
        <v>1276</v>
      </c>
      <c r="L5013">
        <v>4</v>
      </c>
      <c r="P5013" s="5">
        <v>44033</v>
      </c>
      <c r="Q5013" t="s">
        <v>3343</v>
      </c>
      <c r="R5013">
        <v>766</v>
      </c>
      <c r="S5013" t="s">
        <v>8622</v>
      </c>
      <c r="U5013">
        <v>2</v>
      </c>
      <c r="V5013" t="s">
        <v>1546</v>
      </c>
      <c r="W5013">
        <v>1</v>
      </c>
      <c r="X5013" t="s">
        <v>36371</v>
      </c>
      <c r="Y5013">
        <v>6</v>
      </c>
      <c r="AA5013">
        <v>121</v>
      </c>
      <c r="AB5013" t="s">
        <v>1558</v>
      </c>
      <c r="AC5013">
        <v>1012</v>
      </c>
      <c r="AD5013" t="s">
        <v>1377</v>
      </c>
      <c r="AE5013">
        <v>1</v>
      </c>
      <c r="AF5013" t="s">
        <v>34807</v>
      </c>
      <c r="AG5013">
        <v>21</v>
      </c>
      <c r="AH5013" t="s">
        <v>40047</v>
      </c>
      <c r="AI5013">
        <v>766</v>
      </c>
      <c r="AJ5013" t="s">
        <v>8622</v>
      </c>
      <c r="AO5013" t="s">
        <v>25819</v>
      </c>
      <c r="AP5013" t="s">
        <v>25820</v>
      </c>
      <c r="AQ5013">
        <v>0</v>
      </c>
      <c r="AR5013" t="s">
        <v>1550</v>
      </c>
      <c r="AS5013" t="s">
        <v>3994</v>
      </c>
      <c r="AV5013">
        <v>55.732414370000001</v>
      </c>
      <c r="AW5013">
        <v>9.7073713999999995</v>
      </c>
      <c r="AX5013" t="s">
        <v>1551</v>
      </c>
      <c r="AY5013">
        <v>1082</v>
      </c>
      <c r="AZ5013" t="s">
        <v>1418</v>
      </c>
    </row>
    <row r="5014" spans="1:52" x14ac:dyDescent="0.25">
      <c r="A5014">
        <v>613008</v>
      </c>
      <c r="B5014" t="s">
        <v>39201</v>
      </c>
      <c r="C5014">
        <v>7171</v>
      </c>
      <c r="D5014" t="s">
        <v>25821</v>
      </c>
      <c r="E5014" t="s">
        <v>39202</v>
      </c>
      <c r="F5014">
        <v>48485219</v>
      </c>
      <c r="G5014">
        <v>1001915133</v>
      </c>
      <c r="H5014" t="s">
        <v>25822</v>
      </c>
      <c r="I5014" t="s">
        <v>25823</v>
      </c>
      <c r="J5014" t="s">
        <v>36107</v>
      </c>
      <c r="K5014" s="38" t="s">
        <v>4386</v>
      </c>
      <c r="L5014">
        <v>24</v>
      </c>
      <c r="P5014" s="5">
        <v>44887</v>
      </c>
      <c r="Q5014" t="s">
        <v>1557</v>
      </c>
      <c r="U5014">
        <v>5</v>
      </c>
      <c r="V5014" t="s">
        <v>1859</v>
      </c>
      <c r="W5014">
        <v>1</v>
      </c>
      <c r="X5014" t="s">
        <v>36371</v>
      </c>
      <c r="Y5014">
        <v>9</v>
      </c>
      <c r="Z5014">
        <v>191108</v>
      </c>
      <c r="AA5014">
        <v>121</v>
      </c>
      <c r="AB5014" t="s">
        <v>1558</v>
      </c>
      <c r="AC5014">
        <v>1013</v>
      </c>
      <c r="AD5014" t="s">
        <v>1379</v>
      </c>
      <c r="AE5014">
        <v>1</v>
      </c>
      <c r="AF5014" t="s">
        <v>34807</v>
      </c>
      <c r="AG5014">
        <v>21</v>
      </c>
      <c r="AH5014" t="s">
        <v>40047</v>
      </c>
      <c r="AI5014">
        <v>766</v>
      </c>
      <c r="AJ5014" t="s">
        <v>8622</v>
      </c>
      <c r="AO5014" t="s">
        <v>25824</v>
      </c>
      <c r="AP5014" t="s">
        <v>25825</v>
      </c>
      <c r="AQ5014">
        <v>0</v>
      </c>
      <c r="AR5014" t="s">
        <v>1550</v>
      </c>
      <c r="AS5014" t="s">
        <v>35883</v>
      </c>
      <c r="AV5014">
        <v>55.8218119</v>
      </c>
      <c r="AW5014">
        <v>9.6129856799999995</v>
      </c>
      <c r="AX5014" t="s">
        <v>1551</v>
      </c>
      <c r="AY5014">
        <v>1082</v>
      </c>
      <c r="AZ5014" t="s">
        <v>1418</v>
      </c>
    </row>
    <row r="5015" spans="1:52" x14ac:dyDescent="0.25">
      <c r="A5015">
        <v>613009</v>
      </c>
      <c r="B5015" t="s">
        <v>25826</v>
      </c>
      <c r="C5015">
        <v>8721</v>
      </c>
      <c r="D5015" t="s">
        <v>41067</v>
      </c>
      <c r="E5015" t="s">
        <v>25827</v>
      </c>
      <c r="F5015">
        <v>44388618</v>
      </c>
      <c r="G5015">
        <v>1001851802</v>
      </c>
      <c r="H5015" t="s">
        <v>25828</v>
      </c>
      <c r="I5015" t="s">
        <v>25829</v>
      </c>
      <c r="J5015" t="s">
        <v>25830</v>
      </c>
      <c r="K5015" s="39">
        <v>1609</v>
      </c>
      <c r="L5015">
        <v>15</v>
      </c>
      <c r="P5015" s="5">
        <v>43724</v>
      </c>
      <c r="Q5015" t="s">
        <v>1557</v>
      </c>
      <c r="U5015">
        <v>5</v>
      </c>
      <c r="V5015" t="s">
        <v>1859</v>
      </c>
      <c r="W5015">
        <v>1</v>
      </c>
      <c r="X5015" t="s">
        <v>36371</v>
      </c>
      <c r="Y5015">
        <v>10</v>
      </c>
      <c r="Z5015">
        <v>193008</v>
      </c>
      <c r="AA5015">
        <v>121</v>
      </c>
      <c r="AB5015" t="s">
        <v>1558</v>
      </c>
      <c r="AC5015">
        <v>1013</v>
      </c>
      <c r="AD5015" t="s">
        <v>1379</v>
      </c>
      <c r="AE5015">
        <v>1</v>
      </c>
      <c r="AF5015" t="s">
        <v>34807</v>
      </c>
      <c r="AG5015">
        <v>21</v>
      </c>
      <c r="AH5015" t="s">
        <v>40047</v>
      </c>
      <c r="AI5015">
        <v>766</v>
      </c>
      <c r="AJ5015" t="s">
        <v>8622</v>
      </c>
      <c r="AO5015" t="s">
        <v>25831</v>
      </c>
      <c r="AP5015" t="s">
        <v>25832</v>
      </c>
      <c r="AQ5015">
        <v>0</v>
      </c>
      <c r="AR5015" t="s">
        <v>1550</v>
      </c>
      <c r="AS5015" t="s">
        <v>25833</v>
      </c>
      <c r="AV5015">
        <v>55.714018860000003</v>
      </c>
      <c r="AW5015">
        <v>9.6838580600000004</v>
      </c>
      <c r="AX5015" t="s">
        <v>1551</v>
      </c>
      <c r="AY5015">
        <v>1082</v>
      </c>
      <c r="AZ5015" t="s">
        <v>1418</v>
      </c>
    </row>
    <row r="5016" spans="1:52" x14ac:dyDescent="0.25">
      <c r="A5016">
        <v>613011</v>
      </c>
      <c r="B5016" t="s">
        <v>25834</v>
      </c>
      <c r="C5016">
        <v>8721</v>
      </c>
      <c r="D5016" t="s">
        <v>41067</v>
      </c>
      <c r="E5016" t="s">
        <v>25835</v>
      </c>
      <c r="F5016">
        <v>44388618</v>
      </c>
      <c r="G5016">
        <v>1001851802</v>
      </c>
      <c r="H5016" t="s">
        <v>25828</v>
      </c>
      <c r="I5016" t="s">
        <v>25829</v>
      </c>
      <c r="J5016" t="s">
        <v>25830</v>
      </c>
      <c r="K5016" s="39">
        <v>1609</v>
      </c>
      <c r="L5016">
        <v>15</v>
      </c>
      <c r="P5016" s="5">
        <v>45877</v>
      </c>
      <c r="Q5016" t="s">
        <v>2352</v>
      </c>
      <c r="T5016" s="5">
        <v>45870</v>
      </c>
      <c r="U5016">
        <v>5</v>
      </c>
      <c r="V5016" t="s">
        <v>1859</v>
      </c>
      <c r="W5016">
        <v>1</v>
      </c>
      <c r="X5016" t="s">
        <v>36371</v>
      </c>
      <c r="Z5016">
        <v>197208</v>
      </c>
      <c r="AA5016">
        <v>131</v>
      </c>
      <c r="AB5016" t="s">
        <v>1988</v>
      </c>
      <c r="AC5016">
        <v>1062</v>
      </c>
      <c r="AD5016" t="s">
        <v>1989</v>
      </c>
      <c r="AE5016">
        <v>3</v>
      </c>
      <c r="AF5016" t="s">
        <v>1601</v>
      </c>
      <c r="AG5016">
        <v>99</v>
      </c>
      <c r="AH5016" t="s">
        <v>41429</v>
      </c>
      <c r="AI5016">
        <v>766</v>
      </c>
      <c r="AJ5016" t="s">
        <v>8622</v>
      </c>
      <c r="AO5016" t="s">
        <v>25831</v>
      </c>
      <c r="AP5016" t="s">
        <v>25832</v>
      </c>
      <c r="AQ5016">
        <v>0</v>
      </c>
      <c r="AR5016" t="s">
        <v>1550</v>
      </c>
      <c r="AS5016" t="s">
        <v>25833</v>
      </c>
      <c r="AV5016">
        <v>55.714018860000003</v>
      </c>
      <c r="AW5016">
        <v>9.6838580600000004</v>
      </c>
      <c r="AX5016" t="s">
        <v>1551</v>
      </c>
      <c r="AY5016">
        <v>1082</v>
      </c>
      <c r="AZ5016" t="s">
        <v>1418</v>
      </c>
    </row>
    <row r="5017" spans="1:52" x14ac:dyDescent="0.25">
      <c r="A5017">
        <v>613012</v>
      </c>
      <c r="B5017" t="s">
        <v>25836</v>
      </c>
      <c r="C5017">
        <v>8722</v>
      </c>
      <c r="D5017" t="s">
        <v>1420</v>
      </c>
      <c r="E5017" t="s">
        <v>25837</v>
      </c>
      <c r="F5017">
        <v>29189587</v>
      </c>
      <c r="G5017">
        <v>1003337383</v>
      </c>
      <c r="H5017" t="s">
        <v>25838</v>
      </c>
      <c r="I5017" t="s">
        <v>25839</v>
      </c>
      <c r="J5017" t="s">
        <v>25840</v>
      </c>
      <c r="K5017" s="38" t="s">
        <v>25841</v>
      </c>
      <c r="L5017">
        <v>75</v>
      </c>
      <c r="P5017" s="5">
        <v>43784</v>
      </c>
      <c r="Q5017" t="s">
        <v>1557</v>
      </c>
      <c r="R5017">
        <v>766</v>
      </c>
      <c r="S5017" t="s">
        <v>8622</v>
      </c>
      <c r="U5017">
        <v>2</v>
      </c>
      <c r="V5017" t="s">
        <v>1546</v>
      </c>
      <c r="W5017">
        <v>1</v>
      </c>
      <c r="X5017" t="s">
        <v>36371</v>
      </c>
      <c r="Y5017">
        <v>9</v>
      </c>
      <c r="Z5017">
        <v>197508</v>
      </c>
      <c r="AA5017">
        <v>121</v>
      </c>
      <c r="AB5017" t="s">
        <v>1558</v>
      </c>
      <c r="AC5017">
        <v>1012</v>
      </c>
      <c r="AD5017" t="s">
        <v>1377</v>
      </c>
      <c r="AE5017">
        <v>1</v>
      </c>
      <c r="AF5017" t="s">
        <v>34807</v>
      </c>
      <c r="AG5017">
        <v>21</v>
      </c>
      <c r="AH5017" t="s">
        <v>40047</v>
      </c>
      <c r="AI5017">
        <v>766</v>
      </c>
      <c r="AJ5017" t="s">
        <v>8622</v>
      </c>
      <c r="AO5017" t="s">
        <v>25842</v>
      </c>
      <c r="AP5017" t="s">
        <v>25843</v>
      </c>
      <c r="AQ5017">
        <v>0</v>
      </c>
      <c r="AR5017" t="s">
        <v>1550</v>
      </c>
      <c r="AS5017" t="s">
        <v>25844</v>
      </c>
      <c r="AV5017">
        <v>55.780753050000001</v>
      </c>
      <c r="AW5017">
        <v>9.6952263100000007</v>
      </c>
      <c r="AX5017" t="s">
        <v>1551</v>
      </c>
      <c r="AY5017">
        <v>1082</v>
      </c>
      <c r="AZ5017" t="s">
        <v>1418</v>
      </c>
    </row>
    <row r="5018" spans="1:52" x14ac:dyDescent="0.25">
      <c r="A5018">
        <v>613013</v>
      </c>
      <c r="B5018" t="s">
        <v>41826</v>
      </c>
      <c r="C5018">
        <v>8723</v>
      </c>
      <c r="D5018" t="s">
        <v>38045</v>
      </c>
      <c r="E5018" t="s">
        <v>41827</v>
      </c>
      <c r="F5018">
        <v>29189587</v>
      </c>
      <c r="G5018">
        <v>1003337516</v>
      </c>
      <c r="H5018" t="s">
        <v>25845</v>
      </c>
      <c r="I5018" t="s">
        <v>25846</v>
      </c>
      <c r="J5018" t="s">
        <v>41828</v>
      </c>
      <c r="K5018" s="39">
        <v>1167</v>
      </c>
      <c r="L5018" t="s">
        <v>25847</v>
      </c>
      <c r="P5018" s="5">
        <v>44369</v>
      </c>
      <c r="Q5018" t="s">
        <v>1557</v>
      </c>
      <c r="R5018">
        <v>766</v>
      </c>
      <c r="S5018" t="s">
        <v>8622</v>
      </c>
      <c r="U5018">
        <v>2</v>
      </c>
      <c r="V5018" t="s">
        <v>1546</v>
      </c>
      <c r="W5018">
        <v>1</v>
      </c>
      <c r="X5018" t="s">
        <v>36371</v>
      </c>
      <c r="Y5018">
        <v>6</v>
      </c>
      <c r="Z5018">
        <v>198908</v>
      </c>
      <c r="AA5018">
        <v>121</v>
      </c>
      <c r="AB5018" t="s">
        <v>1558</v>
      </c>
      <c r="AC5018">
        <v>1012</v>
      </c>
      <c r="AD5018" t="s">
        <v>1377</v>
      </c>
      <c r="AE5018">
        <v>1</v>
      </c>
      <c r="AF5018" t="s">
        <v>34807</v>
      </c>
      <c r="AG5018">
        <v>21</v>
      </c>
      <c r="AH5018" t="s">
        <v>40047</v>
      </c>
      <c r="AI5018">
        <v>766</v>
      </c>
      <c r="AJ5018" t="s">
        <v>8622</v>
      </c>
      <c r="AO5018" t="s">
        <v>25848</v>
      </c>
      <c r="AP5018" t="s">
        <v>25849</v>
      </c>
      <c r="AQ5018">
        <v>0</v>
      </c>
      <c r="AR5018" t="s">
        <v>1550</v>
      </c>
      <c r="AS5018" t="s">
        <v>25850</v>
      </c>
      <c r="AU5018" t="s">
        <v>41829</v>
      </c>
      <c r="AV5018">
        <v>55.797977950000003</v>
      </c>
      <c r="AW5018">
        <v>9.6525834100000001</v>
      </c>
      <c r="AX5018" t="s">
        <v>1551</v>
      </c>
      <c r="AY5018">
        <v>1082</v>
      </c>
      <c r="AZ5018" t="s">
        <v>1418</v>
      </c>
    </row>
    <row r="5019" spans="1:52" x14ac:dyDescent="0.25">
      <c r="A5019">
        <v>613200</v>
      </c>
      <c r="C5019">
        <v>8722</v>
      </c>
      <c r="D5019" t="s">
        <v>1420</v>
      </c>
      <c r="E5019" t="s">
        <v>40118</v>
      </c>
      <c r="F5019">
        <v>29189587</v>
      </c>
      <c r="G5019">
        <v>1003337486</v>
      </c>
      <c r="H5019" t="s">
        <v>25851</v>
      </c>
      <c r="I5019" t="s">
        <v>25852</v>
      </c>
      <c r="J5019" t="s">
        <v>39203</v>
      </c>
      <c r="K5019" s="39">
        <v>894</v>
      </c>
      <c r="L5019">
        <v>30</v>
      </c>
      <c r="P5019" s="5">
        <v>43794</v>
      </c>
      <c r="Q5019" t="s">
        <v>1557</v>
      </c>
      <c r="R5019">
        <v>766</v>
      </c>
      <c r="S5019" t="s">
        <v>8622</v>
      </c>
      <c r="U5019">
        <v>2</v>
      </c>
      <c r="V5019" t="s">
        <v>1546</v>
      </c>
      <c r="W5019">
        <v>1</v>
      </c>
      <c r="X5019" t="s">
        <v>36371</v>
      </c>
      <c r="Z5019">
        <v>199308</v>
      </c>
      <c r="AA5019">
        <v>932</v>
      </c>
      <c r="AB5019" t="s">
        <v>40066</v>
      </c>
      <c r="AC5019">
        <v>2021</v>
      </c>
      <c r="AD5019" t="s">
        <v>40066</v>
      </c>
      <c r="AE5019">
        <v>2</v>
      </c>
      <c r="AF5019" t="s">
        <v>34828</v>
      </c>
      <c r="AG5019">
        <v>10</v>
      </c>
      <c r="AH5019" t="s">
        <v>40067</v>
      </c>
      <c r="AI5019">
        <v>766</v>
      </c>
      <c r="AJ5019" t="s">
        <v>8622</v>
      </c>
      <c r="AO5019" t="s">
        <v>25853</v>
      </c>
      <c r="AQ5019">
        <v>0</v>
      </c>
      <c r="AR5019" t="s">
        <v>1550</v>
      </c>
      <c r="AS5019" t="s">
        <v>39204</v>
      </c>
      <c r="AV5019">
        <v>55.775464040000003</v>
      </c>
      <c r="AW5019">
        <v>9.7005849800000004</v>
      </c>
      <c r="AX5019" t="s">
        <v>1551</v>
      </c>
      <c r="AY5019">
        <v>1082</v>
      </c>
      <c r="AZ5019" t="s">
        <v>1418</v>
      </c>
    </row>
    <row r="5020" spans="1:52" x14ac:dyDescent="0.25">
      <c r="A5020">
        <v>613210</v>
      </c>
      <c r="B5020" t="s">
        <v>25854</v>
      </c>
      <c r="C5020">
        <v>8722</v>
      </c>
      <c r="D5020" t="s">
        <v>1420</v>
      </c>
      <c r="E5020" t="s">
        <v>25855</v>
      </c>
      <c r="F5020">
        <v>29189587</v>
      </c>
      <c r="G5020">
        <v>1013665245</v>
      </c>
      <c r="H5020" t="s">
        <v>25856</v>
      </c>
      <c r="I5020" t="s">
        <v>25857</v>
      </c>
      <c r="J5020" t="s">
        <v>41068</v>
      </c>
      <c r="K5020" s="39">
        <v>1390</v>
      </c>
      <c r="L5020">
        <v>20</v>
      </c>
      <c r="P5020" s="5">
        <v>45831</v>
      </c>
      <c r="Q5020" t="s">
        <v>1678</v>
      </c>
      <c r="R5020">
        <v>766</v>
      </c>
      <c r="S5020" t="s">
        <v>8622</v>
      </c>
      <c r="U5020">
        <v>2</v>
      </c>
      <c r="V5020" t="s">
        <v>1546</v>
      </c>
      <c r="W5020">
        <v>1</v>
      </c>
      <c r="X5020" t="s">
        <v>36371</v>
      </c>
      <c r="Z5020">
        <v>197004</v>
      </c>
      <c r="AA5020">
        <v>125</v>
      </c>
      <c r="AB5020" t="s">
        <v>2372</v>
      </c>
      <c r="AC5020">
        <v>1014</v>
      </c>
      <c r="AD5020" t="s">
        <v>1381</v>
      </c>
      <c r="AE5020">
        <v>1</v>
      </c>
      <c r="AF5020" t="s">
        <v>34807</v>
      </c>
      <c r="AG5020">
        <v>24</v>
      </c>
      <c r="AH5020" t="s">
        <v>2372</v>
      </c>
      <c r="AI5020">
        <v>766</v>
      </c>
      <c r="AJ5020" t="s">
        <v>8622</v>
      </c>
      <c r="AO5020" t="s">
        <v>25858</v>
      </c>
      <c r="AP5020" t="s">
        <v>25859</v>
      </c>
      <c r="AQ5020">
        <v>0</v>
      </c>
      <c r="AR5020" t="s">
        <v>1550</v>
      </c>
      <c r="AS5020" t="s">
        <v>41069</v>
      </c>
      <c r="AV5020">
        <v>55.783053979999998</v>
      </c>
      <c r="AW5020">
        <v>9.6941431500000004</v>
      </c>
      <c r="AX5020" t="s">
        <v>1551</v>
      </c>
      <c r="AY5020">
        <v>1082</v>
      </c>
      <c r="AZ5020" t="s">
        <v>1418</v>
      </c>
    </row>
    <row r="5021" spans="1:52" x14ac:dyDescent="0.25">
      <c r="A5021">
        <v>613300</v>
      </c>
      <c r="B5021" t="s">
        <v>25860</v>
      </c>
      <c r="C5021">
        <v>8721</v>
      </c>
      <c r="D5021" t="s">
        <v>41067</v>
      </c>
      <c r="E5021" t="s">
        <v>25861</v>
      </c>
      <c r="F5021">
        <v>44388618</v>
      </c>
      <c r="G5021">
        <v>1001851802</v>
      </c>
      <c r="H5021" t="s">
        <v>25828</v>
      </c>
      <c r="I5021" t="s">
        <v>25829</v>
      </c>
      <c r="J5021" t="s">
        <v>25830</v>
      </c>
      <c r="K5021" s="39">
        <v>1609</v>
      </c>
      <c r="L5021">
        <v>15</v>
      </c>
      <c r="P5021" s="5">
        <v>43724</v>
      </c>
      <c r="Q5021" t="s">
        <v>1557</v>
      </c>
      <c r="U5021">
        <v>5</v>
      </c>
      <c r="V5021" t="s">
        <v>1859</v>
      </c>
      <c r="W5021">
        <v>1</v>
      </c>
      <c r="X5021" t="s">
        <v>36371</v>
      </c>
      <c r="Y5021">
        <v>10</v>
      </c>
      <c r="Z5021">
        <v>193308</v>
      </c>
      <c r="AA5021">
        <v>123</v>
      </c>
      <c r="AB5021" t="s">
        <v>1374</v>
      </c>
      <c r="AC5021">
        <v>1011</v>
      </c>
      <c r="AD5021" t="s">
        <v>1374</v>
      </c>
      <c r="AE5021">
        <v>1</v>
      </c>
      <c r="AF5021" t="s">
        <v>34807</v>
      </c>
      <c r="AG5021">
        <v>80</v>
      </c>
      <c r="AH5021" t="s">
        <v>1374</v>
      </c>
      <c r="AI5021">
        <v>766</v>
      </c>
      <c r="AJ5021" t="s">
        <v>8622</v>
      </c>
      <c r="AO5021" t="s">
        <v>25831</v>
      </c>
      <c r="AP5021" t="s">
        <v>25832</v>
      </c>
      <c r="AQ5021">
        <v>0</v>
      </c>
      <c r="AR5021" t="s">
        <v>1550</v>
      </c>
      <c r="AS5021" t="s">
        <v>25833</v>
      </c>
      <c r="AV5021">
        <v>55.714018860000003</v>
      </c>
      <c r="AW5021">
        <v>9.6838580600000004</v>
      </c>
      <c r="AX5021" t="s">
        <v>1551</v>
      </c>
      <c r="AY5021">
        <v>1082</v>
      </c>
      <c r="AZ5021" t="s">
        <v>1418</v>
      </c>
    </row>
    <row r="5022" spans="1:52" x14ac:dyDescent="0.25">
      <c r="A5022">
        <v>613301</v>
      </c>
      <c r="B5022" t="s">
        <v>25862</v>
      </c>
      <c r="C5022">
        <v>8723</v>
      </c>
      <c r="D5022" t="s">
        <v>38045</v>
      </c>
      <c r="E5022" t="s">
        <v>25863</v>
      </c>
      <c r="F5022">
        <v>13581398</v>
      </c>
      <c r="G5022">
        <v>1000589412</v>
      </c>
      <c r="H5022" t="s">
        <v>25864</v>
      </c>
      <c r="I5022" t="s">
        <v>25865</v>
      </c>
      <c r="J5022" t="s">
        <v>25866</v>
      </c>
      <c r="K5022" s="39">
        <v>1275</v>
      </c>
      <c r="L5022">
        <v>1</v>
      </c>
      <c r="P5022" s="5">
        <v>43784</v>
      </c>
      <c r="Q5022" t="s">
        <v>1557</v>
      </c>
      <c r="U5022">
        <v>5</v>
      </c>
      <c r="V5022" t="s">
        <v>1859</v>
      </c>
      <c r="W5022">
        <v>1</v>
      </c>
      <c r="X5022" t="s">
        <v>36371</v>
      </c>
      <c r="Y5022">
        <v>10</v>
      </c>
      <c r="Z5022">
        <v>199008</v>
      </c>
      <c r="AA5022">
        <v>123</v>
      </c>
      <c r="AB5022" t="s">
        <v>1374</v>
      </c>
      <c r="AC5022">
        <v>1010</v>
      </c>
      <c r="AD5022" t="s">
        <v>1375</v>
      </c>
      <c r="AE5022">
        <v>1</v>
      </c>
      <c r="AF5022" t="s">
        <v>34807</v>
      </c>
      <c r="AG5022">
        <v>80</v>
      </c>
      <c r="AH5022" t="s">
        <v>1374</v>
      </c>
      <c r="AI5022">
        <v>766</v>
      </c>
      <c r="AJ5022" t="s">
        <v>8622</v>
      </c>
      <c r="AO5022" t="s">
        <v>25867</v>
      </c>
      <c r="AP5022" t="s">
        <v>25868</v>
      </c>
      <c r="AQ5022">
        <v>0</v>
      </c>
      <c r="AR5022" t="s">
        <v>1550</v>
      </c>
      <c r="AS5022" t="s">
        <v>4374</v>
      </c>
      <c r="AV5022">
        <v>55.809073349999998</v>
      </c>
      <c r="AW5022">
        <v>9.6470934199999991</v>
      </c>
      <c r="AX5022" t="s">
        <v>1551</v>
      </c>
      <c r="AY5022">
        <v>1082</v>
      </c>
      <c r="AZ5022" t="s">
        <v>1418</v>
      </c>
    </row>
    <row r="5023" spans="1:52" x14ac:dyDescent="0.25">
      <c r="A5023">
        <v>613325</v>
      </c>
      <c r="B5023" t="s">
        <v>41070</v>
      </c>
      <c r="C5023">
        <v>8722</v>
      </c>
      <c r="D5023" t="s">
        <v>1420</v>
      </c>
      <c r="E5023" t="s">
        <v>41071</v>
      </c>
      <c r="F5023">
        <v>50572617</v>
      </c>
      <c r="G5023">
        <v>1001951008</v>
      </c>
      <c r="H5023" t="s">
        <v>25869</v>
      </c>
      <c r="I5023" t="s">
        <v>25870</v>
      </c>
      <c r="J5023" t="s">
        <v>41830</v>
      </c>
      <c r="K5023" s="39">
        <v>1737</v>
      </c>
      <c r="L5023">
        <v>1</v>
      </c>
      <c r="P5023" s="5">
        <v>45665</v>
      </c>
      <c r="Q5023" t="s">
        <v>1545</v>
      </c>
      <c r="U5023">
        <v>5</v>
      </c>
      <c r="V5023" t="s">
        <v>1859</v>
      </c>
      <c r="W5023">
        <v>1</v>
      </c>
      <c r="X5023" t="s">
        <v>36371</v>
      </c>
      <c r="Z5023">
        <v>200008</v>
      </c>
      <c r="AA5023">
        <v>128</v>
      </c>
      <c r="AB5023" t="s">
        <v>1383</v>
      </c>
      <c r="AC5023">
        <v>1051</v>
      </c>
      <c r="AD5023" t="s">
        <v>1383</v>
      </c>
      <c r="AE5023">
        <v>2</v>
      </c>
      <c r="AF5023" t="s">
        <v>34828</v>
      </c>
      <c r="AG5023">
        <v>99</v>
      </c>
      <c r="AH5023" t="s">
        <v>41429</v>
      </c>
      <c r="AI5023">
        <v>766</v>
      </c>
      <c r="AJ5023" t="s">
        <v>8622</v>
      </c>
      <c r="AO5023" t="s">
        <v>25871</v>
      </c>
      <c r="AP5023" t="s">
        <v>25872</v>
      </c>
      <c r="AQ5023">
        <v>0</v>
      </c>
      <c r="AR5023" t="s">
        <v>1550</v>
      </c>
      <c r="AS5023" t="s">
        <v>41831</v>
      </c>
      <c r="AU5023" t="s">
        <v>25873</v>
      </c>
      <c r="AV5023">
        <v>55.764062469999999</v>
      </c>
      <c r="AW5023">
        <v>9.7798887699999995</v>
      </c>
      <c r="AX5023" t="s">
        <v>1551</v>
      </c>
      <c r="AY5023">
        <v>1082</v>
      </c>
      <c r="AZ5023" t="s">
        <v>1418</v>
      </c>
    </row>
    <row r="5024" spans="1:52" x14ac:dyDescent="0.25">
      <c r="A5024">
        <v>615000</v>
      </c>
      <c r="B5024" t="s">
        <v>25874</v>
      </c>
      <c r="C5024">
        <v>8700</v>
      </c>
      <c r="D5024" t="s">
        <v>1423</v>
      </c>
      <c r="E5024" t="s">
        <v>8661</v>
      </c>
      <c r="F5024">
        <v>29189889</v>
      </c>
      <c r="I5024" t="s">
        <v>14041</v>
      </c>
      <c r="J5024" t="s">
        <v>41526</v>
      </c>
      <c r="K5024" s="39">
        <v>1378</v>
      </c>
      <c r="L5024">
        <v>4</v>
      </c>
      <c r="P5024" s="5">
        <v>45625</v>
      </c>
      <c r="Q5024" t="s">
        <v>1545</v>
      </c>
      <c r="R5024">
        <v>615</v>
      </c>
      <c r="S5024" t="s">
        <v>8661</v>
      </c>
      <c r="U5024">
        <v>2</v>
      </c>
      <c r="V5024" t="s">
        <v>1546</v>
      </c>
      <c r="W5024">
        <v>5</v>
      </c>
      <c r="X5024" t="s">
        <v>41387</v>
      </c>
      <c r="Z5024">
        <v>200701</v>
      </c>
      <c r="AA5024">
        <v>923</v>
      </c>
      <c r="AB5024" t="s">
        <v>1547</v>
      </c>
      <c r="AC5024">
        <v>2013</v>
      </c>
      <c r="AD5024" t="s">
        <v>1547</v>
      </c>
      <c r="AE5024">
        <v>1</v>
      </c>
      <c r="AF5024" t="s">
        <v>34807</v>
      </c>
      <c r="AG5024">
        <v>99</v>
      </c>
      <c r="AH5024" t="s">
        <v>41429</v>
      </c>
      <c r="AI5024">
        <v>615</v>
      </c>
      <c r="AJ5024" t="s">
        <v>8661</v>
      </c>
      <c r="AO5024" t="s">
        <v>14696</v>
      </c>
      <c r="AP5024" t="s">
        <v>14043</v>
      </c>
      <c r="AQ5024">
        <v>0</v>
      </c>
      <c r="AR5024" t="s">
        <v>1550</v>
      </c>
      <c r="AS5024" t="s">
        <v>41527</v>
      </c>
      <c r="AT5024" t="s">
        <v>40086</v>
      </c>
      <c r="AV5024">
        <v>55.871896960000001</v>
      </c>
      <c r="AW5024">
        <v>9.8856425399999992</v>
      </c>
      <c r="AX5024" t="s">
        <v>1551</v>
      </c>
      <c r="AY5024">
        <v>1082</v>
      </c>
      <c r="AZ5024" t="s">
        <v>1418</v>
      </c>
    </row>
    <row r="5025" spans="1:52" x14ac:dyDescent="0.25">
      <c r="A5025">
        <v>615002</v>
      </c>
      <c r="B5025" t="s">
        <v>36108</v>
      </c>
      <c r="C5025">
        <v>8700</v>
      </c>
      <c r="D5025" t="s">
        <v>1423</v>
      </c>
      <c r="E5025" t="s">
        <v>36109</v>
      </c>
      <c r="F5025">
        <v>29189889</v>
      </c>
      <c r="G5025">
        <v>1003338524</v>
      </c>
      <c r="H5025" t="s">
        <v>25875</v>
      </c>
      <c r="I5025" t="s">
        <v>25876</v>
      </c>
      <c r="J5025" t="s">
        <v>36110</v>
      </c>
      <c r="K5025" s="39">
        <v>7834</v>
      </c>
      <c r="L5025">
        <v>89</v>
      </c>
      <c r="P5025" s="5">
        <v>45624</v>
      </c>
      <c r="Q5025" t="s">
        <v>1545</v>
      </c>
      <c r="R5025">
        <v>615</v>
      </c>
      <c r="S5025" t="s">
        <v>8661</v>
      </c>
      <c r="U5025">
        <v>2</v>
      </c>
      <c r="V5025" t="s">
        <v>1546</v>
      </c>
      <c r="W5025">
        <v>1</v>
      </c>
      <c r="X5025" t="s">
        <v>36371</v>
      </c>
      <c r="Y5025">
        <v>9</v>
      </c>
      <c r="Z5025">
        <v>192704</v>
      </c>
      <c r="AA5025">
        <v>121</v>
      </c>
      <c r="AB5025" t="s">
        <v>1558</v>
      </c>
      <c r="AC5025">
        <v>1012</v>
      </c>
      <c r="AD5025" t="s">
        <v>1377</v>
      </c>
      <c r="AE5025">
        <v>1</v>
      </c>
      <c r="AF5025" t="s">
        <v>34807</v>
      </c>
      <c r="AG5025">
        <v>21</v>
      </c>
      <c r="AH5025" t="s">
        <v>40047</v>
      </c>
      <c r="AI5025">
        <v>615</v>
      </c>
      <c r="AJ5025" t="s">
        <v>8661</v>
      </c>
      <c r="AO5025" t="s">
        <v>25877</v>
      </c>
      <c r="AP5025" t="s">
        <v>25878</v>
      </c>
      <c r="AQ5025">
        <v>0</v>
      </c>
      <c r="AR5025" t="s">
        <v>1550</v>
      </c>
      <c r="AS5025" t="s">
        <v>36111</v>
      </c>
      <c r="AV5025">
        <v>55.842860270000003</v>
      </c>
      <c r="AW5025">
        <v>9.8451644900000002</v>
      </c>
      <c r="AX5025" t="s">
        <v>1551</v>
      </c>
      <c r="AY5025">
        <v>1082</v>
      </c>
      <c r="AZ5025" t="s">
        <v>1418</v>
      </c>
    </row>
    <row r="5026" spans="1:52" x14ac:dyDescent="0.25">
      <c r="A5026">
        <v>615003</v>
      </c>
      <c r="B5026" t="s">
        <v>25879</v>
      </c>
      <c r="C5026">
        <v>8700</v>
      </c>
      <c r="D5026" t="s">
        <v>1423</v>
      </c>
      <c r="E5026" t="s">
        <v>25880</v>
      </c>
      <c r="F5026">
        <v>29189889</v>
      </c>
      <c r="G5026">
        <v>1003337917</v>
      </c>
      <c r="H5026" t="s">
        <v>25881</v>
      </c>
      <c r="I5026" t="s">
        <v>25882</v>
      </c>
      <c r="J5026" t="s">
        <v>25883</v>
      </c>
      <c r="K5026" s="39">
        <v>1686</v>
      </c>
      <c r="L5026">
        <v>165</v>
      </c>
      <c r="P5026" s="5">
        <v>45329</v>
      </c>
      <c r="Q5026" t="s">
        <v>1819</v>
      </c>
      <c r="R5026">
        <v>615</v>
      </c>
      <c r="S5026" t="s">
        <v>8661</v>
      </c>
      <c r="U5026">
        <v>2</v>
      </c>
      <c r="V5026" t="s">
        <v>1546</v>
      </c>
      <c r="W5026">
        <v>1</v>
      </c>
      <c r="X5026" t="s">
        <v>36371</v>
      </c>
      <c r="Y5026">
        <v>9</v>
      </c>
      <c r="Z5026">
        <v>194304</v>
      </c>
      <c r="AA5026">
        <v>121</v>
      </c>
      <c r="AB5026" t="s">
        <v>1558</v>
      </c>
      <c r="AC5026">
        <v>1012</v>
      </c>
      <c r="AD5026" t="s">
        <v>1377</v>
      </c>
      <c r="AE5026">
        <v>1</v>
      </c>
      <c r="AF5026" t="s">
        <v>34807</v>
      </c>
      <c r="AG5026">
        <v>21</v>
      </c>
      <c r="AH5026" t="s">
        <v>40047</v>
      </c>
      <c r="AI5026">
        <v>615</v>
      </c>
      <c r="AJ5026" t="s">
        <v>8661</v>
      </c>
      <c r="AO5026" t="s">
        <v>25884</v>
      </c>
      <c r="AP5026" t="s">
        <v>25885</v>
      </c>
      <c r="AQ5026">
        <v>0</v>
      </c>
      <c r="AR5026" t="s">
        <v>1550</v>
      </c>
      <c r="AS5026" t="s">
        <v>13374</v>
      </c>
      <c r="AV5026">
        <v>55.901869470000001</v>
      </c>
      <c r="AW5026">
        <v>9.8362099900000004</v>
      </c>
      <c r="AX5026" t="s">
        <v>1551</v>
      </c>
      <c r="AY5026">
        <v>1082</v>
      </c>
      <c r="AZ5026" t="s">
        <v>1418</v>
      </c>
    </row>
    <row r="5027" spans="1:52" x14ac:dyDescent="0.25">
      <c r="A5027">
        <v>615004</v>
      </c>
      <c r="B5027" t="s">
        <v>25886</v>
      </c>
      <c r="C5027">
        <v>8700</v>
      </c>
      <c r="D5027" t="s">
        <v>1423</v>
      </c>
      <c r="E5027" t="s">
        <v>25887</v>
      </c>
      <c r="F5027">
        <v>29189889</v>
      </c>
      <c r="G5027">
        <v>1003338214</v>
      </c>
      <c r="I5027" t="s">
        <v>25888</v>
      </c>
      <c r="J5027" t="s">
        <v>25889</v>
      </c>
      <c r="K5027" s="39">
        <v>4370</v>
      </c>
      <c r="L5027">
        <v>26</v>
      </c>
      <c r="P5027" s="5">
        <v>43419</v>
      </c>
      <c r="Q5027" t="s">
        <v>1557</v>
      </c>
      <c r="R5027">
        <v>615</v>
      </c>
      <c r="S5027" t="s">
        <v>8661</v>
      </c>
      <c r="T5027" s="5">
        <v>43405</v>
      </c>
      <c r="U5027">
        <v>2</v>
      </c>
      <c r="V5027" t="s">
        <v>1546</v>
      </c>
      <c r="W5027">
        <v>1</v>
      </c>
      <c r="X5027" t="s">
        <v>36371</v>
      </c>
      <c r="Y5027">
        <v>7</v>
      </c>
      <c r="Z5027">
        <v>190504</v>
      </c>
      <c r="AA5027">
        <v>121</v>
      </c>
      <c r="AB5027" t="s">
        <v>1558</v>
      </c>
      <c r="AC5027">
        <v>1012</v>
      </c>
      <c r="AD5027" t="s">
        <v>1377</v>
      </c>
      <c r="AE5027">
        <v>3</v>
      </c>
      <c r="AF5027" t="s">
        <v>1601</v>
      </c>
      <c r="AG5027">
        <v>22</v>
      </c>
      <c r="AH5027" t="s">
        <v>40058</v>
      </c>
      <c r="AI5027">
        <v>615</v>
      </c>
      <c r="AJ5027" t="s">
        <v>8661</v>
      </c>
      <c r="AO5027" t="s">
        <v>25890</v>
      </c>
      <c r="AQ5027">
        <v>0</v>
      </c>
      <c r="AR5027" t="s">
        <v>1550</v>
      </c>
      <c r="AS5027" t="s">
        <v>5324</v>
      </c>
      <c r="AU5027" t="s">
        <v>25891</v>
      </c>
      <c r="AX5027" t="s">
        <v>1551</v>
      </c>
      <c r="AY5027">
        <v>1082</v>
      </c>
      <c r="AZ5027" t="s">
        <v>1418</v>
      </c>
    </row>
    <row r="5028" spans="1:52" x14ac:dyDescent="0.25">
      <c r="A5028">
        <v>615005</v>
      </c>
      <c r="B5028" t="s">
        <v>25892</v>
      </c>
      <c r="C5028">
        <v>8700</v>
      </c>
      <c r="D5028" t="s">
        <v>1423</v>
      </c>
      <c r="E5028" t="s">
        <v>25893</v>
      </c>
      <c r="F5028">
        <v>29189889</v>
      </c>
      <c r="G5028">
        <v>1003338081</v>
      </c>
      <c r="H5028" t="s">
        <v>25894</v>
      </c>
      <c r="I5028" t="s">
        <v>25895</v>
      </c>
      <c r="J5028" t="s">
        <v>39205</v>
      </c>
      <c r="K5028" s="39">
        <v>2900</v>
      </c>
      <c r="L5028">
        <v>1</v>
      </c>
      <c r="P5028" s="5">
        <v>42192</v>
      </c>
      <c r="Q5028" t="s">
        <v>1557</v>
      </c>
      <c r="R5028">
        <v>615</v>
      </c>
      <c r="S5028" t="s">
        <v>8661</v>
      </c>
      <c r="T5028" s="5">
        <v>42216</v>
      </c>
      <c r="U5028">
        <v>2</v>
      </c>
      <c r="V5028" t="s">
        <v>1546</v>
      </c>
      <c r="W5028">
        <v>1</v>
      </c>
      <c r="X5028" t="s">
        <v>36371</v>
      </c>
      <c r="Y5028">
        <v>7</v>
      </c>
      <c r="Z5028">
        <v>193904</v>
      </c>
      <c r="AA5028">
        <v>121</v>
      </c>
      <c r="AB5028" t="s">
        <v>1558</v>
      </c>
      <c r="AC5028">
        <v>1012</v>
      </c>
      <c r="AD5028" t="s">
        <v>1377</v>
      </c>
      <c r="AE5028">
        <v>3</v>
      </c>
      <c r="AF5028" t="s">
        <v>1601</v>
      </c>
      <c r="AG5028">
        <v>21</v>
      </c>
      <c r="AH5028" t="s">
        <v>40047</v>
      </c>
      <c r="AI5028">
        <v>615</v>
      </c>
      <c r="AJ5028" t="s">
        <v>8661</v>
      </c>
      <c r="AK5028">
        <v>2</v>
      </c>
      <c r="AL5028" t="s">
        <v>1618</v>
      </c>
      <c r="AM5028">
        <v>615014</v>
      </c>
      <c r="AO5028" t="s">
        <v>25896</v>
      </c>
      <c r="AP5028" t="s">
        <v>25897</v>
      </c>
      <c r="AQ5028">
        <v>0</v>
      </c>
      <c r="AR5028" t="s">
        <v>1550</v>
      </c>
      <c r="AS5028" t="s">
        <v>37243</v>
      </c>
      <c r="AV5028" s="6" t="s">
        <v>25898</v>
      </c>
      <c r="AW5028">
        <v>9.7591050820695795</v>
      </c>
      <c r="AX5028" t="s">
        <v>1551</v>
      </c>
      <c r="AY5028">
        <v>1082</v>
      </c>
      <c r="AZ5028" t="s">
        <v>1418</v>
      </c>
    </row>
    <row r="5029" spans="1:52" x14ac:dyDescent="0.25">
      <c r="A5029">
        <v>615007</v>
      </c>
      <c r="B5029" t="s">
        <v>25899</v>
      </c>
      <c r="C5029">
        <v>8700</v>
      </c>
      <c r="D5029" t="s">
        <v>1423</v>
      </c>
      <c r="E5029" t="s">
        <v>25900</v>
      </c>
      <c r="F5029">
        <v>29189889</v>
      </c>
      <c r="G5029">
        <v>1003338305</v>
      </c>
      <c r="H5029" t="s">
        <v>25901</v>
      </c>
      <c r="I5029" t="s">
        <v>25902</v>
      </c>
      <c r="J5029" t="s">
        <v>39206</v>
      </c>
      <c r="K5029" s="39">
        <v>5904</v>
      </c>
      <c r="L5029">
        <v>11</v>
      </c>
      <c r="P5029" s="5">
        <v>44076</v>
      </c>
      <c r="Q5029" t="s">
        <v>1557</v>
      </c>
      <c r="R5029">
        <v>615</v>
      </c>
      <c r="S5029" t="s">
        <v>8661</v>
      </c>
      <c r="U5029">
        <v>2</v>
      </c>
      <c r="V5029" t="s">
        <v>1546</v>
      </c>
      <c r="W5029">
        <v>1</v>
      </c>
      <c r="X5029" t="s">
        <v>36371</v>
      </c>
      <c r="Y5029">
        <v>9</v>
      </c>
      <c r="Z5029">
        <v>196208</v>
      </c>
      <c r="AA5029">
        <v>121</v>
      </c>
      <c r="AB5029" t="s">
        <v>1558</v>
      </c>
      <c r="AC5029">
        <v>1012</v>
      </c>
      <c r="AD5029" t="s">
        <v>1377</v>
      </c>
      <c r="AE5029">
        <v>1</v>
      </c>
      <c r="AF5029" t="s">
        <v>34807</v>
      </c>
      <c r="AG5029">
        <v>21</v>
      </c>
      <c r="AH5029" t="s">
        <v>40047</v>
      </c>
      <c r="AI5029">
        <v>615</v>
      </c>
      <c r="AJ5029" t="s">
        <v>8661</v>
      </c>
      <c r="AO5029" t="s">
        <v>25903</v>
      </c>
      <c r="AP5029" t="s">
        <v>25904</v>
      </c>
      <c r="AQ5029">
        <v>0</v>
      </c>
      <c r="AR5029" t="s">
        <v>1550</v>
      </c>
      <c r="AS5029" t="s">
        <v>39207</v>
      </c>
      <c r="AV5029">
        <v>55.870930469999998</v>
      </c>
      <c r="AW5029">
        <v>9.8720895800000008</v>
      </c>
      <c r="AX5029" t="s">
        <v>1551</v>
      </c>
      <c r="AY5029">
        <v>1082</v>
      </c>
      <c r="AZ5029" t="s">
        <v>1418</v>
      </c>
    </row>
    <row r="5030" spans="1:52" x14ac:dyDescent="0.25">
      <c r="A5030">
        <v>615009</v>
      </c>
      <c r="B5030" t="s">
        <v>36552</v>
      </c>
      <c r="C5030">
        <v>8700</v>
      </c>
      <c r="D5030" t="s">
        <v>1423</v>
      </c>
      <c r="E5030" t="s">
        <v>36553</v>
      </c>
      <c r="F5030">
        <v>29189889</v>
      </c>
      <c r="G5030">
        <v>1003338287</v>
      </c>
      <c r="H5030" t="s">
        <v>25905</v>
      </c>
      <c r="I5030" t="s">
        <v>25906</v>
      </c>
      <c r="J5030" t="s">
        <v>16783</v>
      </c>
      <c r="K5030" s="39">
        <v>4866</v>
      </c>
      <c r="L5030">
        <v>4</v>
      </c>
      <c r="P5030" s="5">
        <v>41116</v>
      </c>
      <c r="Q5030" t="s">
        <v>1557</v>
      </c>
      <c r="R5030">
        <v>615</v>
      </c>
      <c r="S5030" t="s">
        <v>8661</v>
      </c>
      <c r="T5030" s="5">
        <v>41121</v>
      </c>
      <c r="U5030">
        <v>2</v>
      </c>
      <c r="V5030" t="s">
        <v>1546</v>
      </c>
      <c r="W5030">
        <v>1</v>
      </c>
      <c r="X5030" t="s">
        <v>36371</v>
      </c>
      <c r="Y5030">
        <v>9</v>
      </c>
      <c r="Z5030">
        <v>195104</v>
      </c>
      <c r="AA5030">
        <v>121</v>
      </c>
      <c r="AB5030" t="s">
        <v>1558</v>
      </c>
      <c r="AC5030">
        <v>1012</v>
      </c>
      <c r="AD5030" t="s">
        <v>1377</v>
      </c>
      <c r="AE5030">
        <v>3</v>
      </c>
      <c r="AF5030" t="s">
        <v>1601</v>
      </c>
      <c r="AG5030">
        <v>21</v>
      </c>
      <c r="AH5030" t="s">
        <v>40047</v>
      </c>
      <c r="AI5030">
        <v>615</v>
      </c>
      <c r="AJ5030" t="s">
        <v>8661</v>
      </c>
      <c r="AK5030">
        <v>2</v>
      </c>
      <c r="AL5030" t="s">
        <v>1618</v>
      </c>
      <c r="AM5030">
        <v>615024</v>
      </c>
      <c r="AO5030" t="s">
        <v>25907</v>
      </c>
      <c r="AP5030" t="s">
        <v>25908</v>
      </c>
      <c r="AQ5030">
        <v>0</v>
      </c>
      <c r="AR5030" t="s">
        <v>1550</v>
      </c>
      <c r="AS5030" t="s">
        <v>16785</v>
      </c>
      <c r="AX5030" t="s">
        <v>1551</v>
      </c>
      <c r="AY5030">
        <v>1082</v>
      </c>
      <c r="AZ5030" t="s">
        <v>1418</v>
      </c>
    </row>
    <row r="5031" spans="1:52" x14ac:dyDescent="0.25">
      <c r="A5031">
        <v>615011</v>
      </c>
      <c r="B5031" t="s">
        <v>25909</v>
      </c>
      <c r="C5031">
        <v>8700</v>
      </c>
      <c r="D5031" t="s">
        <v>1423</v>
      </c>
      <c r="E5031" t="s">
        <v>25910</v>
      </c>
      <c r="F5031">
        <v>29189889</v>
      </c>
      <c r="G5031">
        <v>1003337966</v>
      </c>
      <c r="H5031" t="s">
        <v>25911</v>
      </c>
      <c r="I5031" t="s">
        <v>25912</v>
      </c>
      <c r="J5031" t="s">
        <v>25913</v>
      </c>
      <c r="K5031" s="39">
        <v>1102</v>
      </c>
      <c r="L5031">
        <v>59</v>
      </c>
      <c r="P5031" s="5">
        <v>43784</v>
      </c>
      <c r="Q5031" t="s">
        <v>1910</v>
      </c>
      <c r="R5031">
        <v>615</v>
      </c>
      <c r="S5031" t="s">
        <v>8661</v>
      </c>
      <c r="U5031">
        <v>2</v>
      </c>
      <c r="V5031" t="s">
        <v>1546</v>
      </c>
      <c r="W5031">
        <v>1</v>
      </c>
      <c r="X5031" t="s">
        <v>36371</v>
      </c>
      <c r="Y5031">
        <v>9</v>
      </c>
      <c r="Z5031">
        <v>190504</v>
      </c>
      <c r="AA5031">
        <v>121</v>
      </c>
      <c r="AB5031" t="s">
        <v>1558</v>
      </c>
      <c r="AC5031">
        <v>1012</v>
      </c>
      <c r="AD5031" t="s">
        <v>1377</v>
      </c>
      <c r="AE5031">
        <v>1</v>
      </c>
      <c r="AF5031" t="s">
        <v>34807</v>
      </c>
      <c r="AG5031">
        <v>21</v>
      </c>
      <c r="AH5031" t="s">
        <v>40047</v>
      </c>
      <c r="AI5031">
        <v>615</v>
      </c>
      <c r="AJ5031" t="s">
        <v>8661</v>
      </c>
      <c r="AO5031" t="s">
        <v>25914</v>
      </c>
      <c r="AP5031" t="s">
        <v>25915</v>
      </c>
      <c r="AQ5031">
        <v>0</v>
      </c>
      <c r="AR5031" t="s">
        <v>1550</v>
      </c>
      <c r="AS5031" t="s">
        <v>4003</v>
      </c>
      <c r="AV5031">
        <v>55.873591900000001</v>
      </c>
      <c r="AW5031">
        <v>9.9184213099999994</v>
      </c>
      <c r="AX5031" t="s">
        <v>1551</v>
      </c>
      <c r="AY5031">
        <v>1082</v>
      </c>
      <c r="AZ5031" t="s">
        <v>1418</v>
      </c>
    </row>
    <row r="5032" spans="1:52" x14ac:dyDescent="0.25">
      <c r="A5032">
        <v>615012</v>
      </c>
      <c r="B5032" t="s">
        <v>25916</v>
      </c>
      <c r="C5032">
        <v>8700</v>
      </c>
      <c r="D5032" t="s">
        <v>1423</v>
      </c>
      <c r="E5032" t="s">
        <v>25917</v>
      </c>
      <c r="F5032">
        <v>29189889</v>
      </c>
      <c r="G5032">
        <v>1003338445</v>
      </c>
      <c r="H5032" t="s">
        <v>25918</v>
      </c>
      <c r="I5032" t="s">
        <v>25919</v>
      </c>
      <c r="J5032" t="s">
        <v>25920</v>
      </c>
      <c r="K5032" s="39">
        <v>7169</v>
      </c>
      <c r="L5032">
        <v>5</v>
      </c>
      <c r="P5032" s="5">
        <v>45804</v>
      </c>
      <c r="Q5032" t="s">
        <v>1545</v>
      </c>
      <c r="R5032">
        <v>615</v>
      </c>
      <c r="S5032" t="s">
        <v>8661</v>
      </c>
      <c r="U5032">
        <v>2</v>
      </c>
      <c r="V5032" t="s">
        <v>1546</v>
      </c>
      <c r="W5032">
        <v>1</v>
      </c>
      <c r="X5032" t="s">
        <v>36371</v>
      </c>
      <c r="Y5032">
        <v>9</v>
      </c>
      <c r="Z5032">
        <v>190704</v>
      </c>
      <c r="AA5032">
        <v>121</v>
      </c>
      <c r="AB5032" t="s">
        <v>1558</v>
      </c>
      <c r="AC5032">
        <v>1012</v>
      </c>
      <c r="AD5032" t="s">
        <v>1377</v>
      </c>
      <c r="AE5032">
        <v>1</v>
      </c>
      <c r="AF5032" t="s">
        <v>34807</v>
      </c>
      <c r="AG5032">
        <v>21</v>
      </c>
      <c r="AH5032" t="s">
        <v>40047</v>
      </c>
      <c r="AI5032">
        <v>615</v>
      </c>
      <c r="AJ5032" t="s">
        <v>8661</v>
      </c>
      <c r="AO5032" t="s">
        <v>25921</v>
      </c>
      <c r="AP5032" t="s">
        <v>25922</v>
      </c>
      <c r="AQ5032">
        <v>0</v>
      </c>
      <c r="AR5032" t="s">
        <v>1550</v>
      </c>
      <c r="AS5032" t="s">
        <v>3994</v>
      </c>
      <c r="AU5032" t="s">
        <v>25923</v>
      </c>
      <c r="AV5032">
        <v>55.893794900000003</v>
      </c>
      <c r="AW5032">
        <v>9.7683521300000002</v>
      </c>
      <c r="AX5032" t="s">
        <v>1551</v>
      </c>
      <c r="AY5032">
        <v>1082</v>
      </c>
      <c r="AZ5032" t="s">
        <v>1418</v>
      </c>
    </row>
    <row r="5033" spans="1:52" x14ac:dyDescent="0.25">
      <c r="A5033">
        <v>615014</v>
      </c>
      <c r="B5033" t="s">
        <v>41832</v>
      </c>
      <c r="C5033">
        <v>8700</v>
      </c>
      <c r="D5033" t="s">
        <v>1423</v>
      </c>
      <c r="E5033" t="s">
        <v>41832</v>
      </c>
      <c r="F5033">
        <v>29189889</v>
      </c>
      <c r="G5033">
        <v>1003338597</v>
      </c>
      <c r="H5033" t="s">
        <v>25924</v>
      </c>
      <c r="I5033" t="s">
        <v>25925</v>
      </c>
      <c r="J5033" t="s">
        <v>39208</v>
      </c>
      <c r="K5033" s="39">
        <v>8282</v>
      </c>
      <c r="L5033">
        <v>1</v>
      </c>
      <c r="P5033" s="5">
        <v>43784</v>
      </c>
      <c r="Q5033" t="s">
        <v>1557</v>
      </c>
      <c r="R5033">
        <v>615</v>
      </c>
      <c r="S5033" t="s">
        <v>8661</v>
      </c>
      <c r="U5033">
        <v>2</v>
      </c>
      <c r="V5033" t="s">
        <v>1546</v>
      </c>
      <c r="W5033">
        <v>1</v>
      </c>
      <c r="X5033" t="s">
        <v>36371</v>
      </c>
      <c r="Y5033">
        <v>10</v>
      </c>
      <c r="Z5033">
        <v>195204</v>
      </c>
      <c r="AA5033">
        <v>121</v>
      </c>
      <c r="AB5033" t="s">
        <v>1558</v>
      </c>
      <c r="AC5033">
        <v>1012</v>
      </c>
      <c r="AD5033" t="s">
        <v>1377</v>
      </c>
      <c r="AE5033">
        <v>1</v>
      </c>
      <c r="AF5033" t="s">
        <v>34807</v>
      </c>
      <c r="AG5033">
        <v>21</v>
      </c>
      <c r="AH5033" t="s">
        <v>40047</v>
      </c>
      <c r="AI5033">
        <v>615</v>
      </c>
      <c r="AJ5033" t="s">
        <v>8661</v>
      </c>
      <c r="AO5033" t="s">
        <v>25926</v>
      </c>
      <c r="AP5033" t="s">
        <v>25927</v>
      </c>
      <c r="AQ5033">
        <v>0</v>
      </c>
      <c r="AR5033" t="s">
        <v>1550</v>
      </c>
      <c r="AS5033" t="s">
        <v>39209</v>
      </c>
      <c r="AV5033">
        <v>55.839331770000001</v>
      </c>
      <c r="AW5033">
        <v>9.8143258800000002</v>
      </c>
      <c r="AX5033" t="s">
        <v>1551</v>
      </c>
      <c r="AY5033">
        <v>1082</v>
      </c>
      <c r="AZ5033" t="s">
        <v>1418</v>
      </c>
    </row>
    <row r="5034" spans="1:52" x14ac:dyDescent="0.25">
      <c r="A5034">
        <v>615015</v>
      </c>
      <c r="B5034" t="s">
        <v>25928</v>
      </c>
      <c r="C5034">
        <v>8700</v>
      </c>
      <c r="D5034" t="s">
        <v>1423</v>
      </c>
      <c r="E5034" t="s">
        <v>25929</v>
      </c>
      <c r="F5034">
        <v>29189889</v>
      </c>
      <c r="G5034">
        <v>1003337735</v>
      </c>
      <c r="H5034" t="s">
        <v>25930</v>
      </c>
      <c r="I5034" t="s">
        <v>25931</v>
      </c>
      <c r="J5034" t="s">
        <v>25932</v>
      </c>
      <c r="K5034" s="38" t="s">
        <v>3913</v>
      </c>
      <c r="L5034">
        <v>99</v>
      </c>
      <c r="P5034" s="5">
        <v>45330</v>
      </c>
      <c r="Q5034" t="s">
        <v>1545</v>
      </c>
      <c r="R5034">
        <v>615</v>
      </c>
      <c r="S5034" t="s">
        <v>8661</v>
      </c>
      <c r="U5034">
        <v>2</v>
      </c>
      <c r="V5034" t="s">
        <v>1546</v>
      </c>
      <c r="W5034">
        <v>1</v>
      </c>
      <c r="X5034" t="s">
        <v>36371</v>
      </c>
      <c r="Y5034">
        <v>9</v>
      </c>
      <c r="Z5034">
        <v>197308</v>
      </c>
      <c r="AA5034">
        <v>121</v>
      </c>
      <c r="AB5034" t="s">
        <v>1558</v>
      </c>
      <c r="AC5034">
        <v>1012</v>
      </c>
      <c r="AD5034" t="s">
        <v>1377</v>
      </c>
      <c r="AE5034">
        <v>1</v>
      </c>
      <c r="AF5034" t="s">
        <v>34807</v>
      </c>
      <c r="AG5034">
        <v>21</v>
      </c>
      <c r="AH5034" t="s">
        <v>40047</v>
      </c>
      <c r="AI5034">
        <v>615</v>
      </c>
      <c r="AJ5034" t="s">
        <v>8661</v>
      </c>
      <c r="AO5034" t="s">
        <v>25933</v>
      </c>
      <c r="AP5034" t="s">
        <v>25934</v>
      </c>
      <c r="AQ5034">
        <v>0</v>
      </c>
      <c r="AR5034" t="s">
        <v>1550</v>
      </c>
      <c r="AS5034" t="s">
        <v>25935</v>
      </c>
      <c r="AV5034">
        <v>55.835016420000002</v>
      </c>
      <c r="AW5034">
        <v>9.8346746700000001</v>
      </c>
      <c r="AX5034" t="s">
        <v>1551</v>
      </c>
      <c r="AY5034">
        <v>1082</v>
      </c>
      <c r="AZ5034" t="s">
        <v>1418</v>
      </c>
    </row>
    <row r="5035" spans="1:52" x14ac:dyDescent="0.25">
      <c r="A5035">
        <v>615016</v>
      </c>
      <c r="B5035" t="s">
        <v>25936</v>
      </c>
      <c r="C5035">
        <v>8700</v>
      </c>
      <c r="D5035" t="s">
        <v>1423</v>
      </c>
      <c r="E5035" t="s">
        <v>25937</v>
      </c>
      <c r="F5035">
        <v>51068211</v>
      </c>
      <c r="G5035">
        <v>1001961245</v>
      </c>
      <c r="H5035" t="s">
        <v>25938</v>
      </c>
      <c r="I5035" t="s">
        <v>25939</v>
      </c>
      <c r="J5035" t="s">
        <v>25940</v>
      </c>
      <c r="K5035" s="39">
        <v>3503</v>
      </c>
      <c r="L5035">
        <v>19</v>
      </c>
      <c r="P5035" s="5">
        <v>44650</v>
      </c>
      <c r="Q5035" t="s">
        <v>1557</v>
      </c>
      <c r="U5035">
        <v>5</v>
      </c>
      <c r="V5035" t="s">
        <v>1859</v>
      </c>
      <c r="W5035">
        <v>1</v>
      </c>
      <c r="X5035" t="s">
        <v>36371</v>
      </c>
      <c r="Y5035">
        <v>10</v>
      </c>
      <c r="Z5035">
        <v>183401</v>
      </c>
      <c r="AA5035">
        <v>121</v>
      </c>
      <c r="AB5035" t="s">
        <v>1558</v>
      </c>
      <c r="AC5035">
        <v>1013</v>
      </c>
      <c r="AD5035" t="s">
        <v>1379</v>
      </c>
      <c r="AE5035">
        <v>1</v>
      </c>
      <c r="AF5035" t="s">
        <v>34807</v>
      </c>
      <c r="AG5035">
        <v>21</v>
      </c>
      <c r="AH5035" t="s">
        <v>40047</v>
      </c>
      <c r="AI5035">
        <v>615</v>
      </c>
      <c r="AJ5035" t="s">
        <v>8661</v>
      </c>
      <c r="AO5035" t="s">
        <v>25941</v>
      </c>
      <c r="AP5035" t="s">
        <v>25942</v>
      </c>
      <c r="AQ5035">
        <v>0</v>
      </c>
      <c r="AR5035" t="s">
        <v>1550</v>
      </c>
      <c r="AS5035" t="s">
        <v>25943</v>
      </c>
      <c r="AV5035">
        <v>55.863454699999998</v>
      </c>
      <c r="AW5035">
        <v>9.8573158400000001</v>
      </c>
      <c r="AX5035" t="s">
        <v>1551</v>
      </c>
      <c r="AY5035">
        <v>1082</v>
      </c>
      <c r="AZ5035" t="s">
        <v>1418</v>
      </c>
    </row>
    <row r="5036" spans="1:52" x14ac:dyDescent="0.25">
      <c r="A5036">
        <v>615017</v>
      </c>
      <c r="B5036" t="s">
        <v>25944</v>
      </c>
      <c r="C5036">
        <v>8700</v>
      </c>
      <c r="D5036" t="s">
        <v>1423</v>
      </c>
      <c r="E5036" t="s">
        <v>39210</v>
      </c>
      <c r="F5036">
        <v>66300013</v>
      </c>
      <c r="G5036">
        <v>1002228967</v>
      </c>
      <c r="H5036" t="s">
        <v>25945</v>
      </c>
      <c r="I5036" t="s">
        <v>25946</v>
      </c>
      <c r="J5036" t="s">
        <v>25947</v>
      </c>
      <c r="K5036" s="39">
        <v>4071</v>
      </c>
      <c r="L5036">
        <v>18</v>
      </c>
      <c r="P5036" s="5">
        <v>45037</v>
      </c>
      <c r="Q5036" t="s">
        <v>1557</v>
      </c>
      <c r="U5036">
        <v>5</v>
      </c>
      <c r="V5036" t="s">
        <v>1859</v>
      </c>
      <c r="W5036">
        <v>1</v>
      </c>
      <c r="X5036" t="s">
        <v>36371</v>
      </c>
      <c r="Y5036">
        <v>10</v>
      </c>
      <c r="Z5036">
        <v>187211</v>
      </c>
      <c r="AA5036">
        <v>121</v>
      </c>
      <c r="AB5036" t="s">
        <v>1558</v>
      </c>
      <c r="AC5036">
        <v>1013</v>
      </c>
      <c r="AD5036" t="s">
        <v>1379</v>
      </c>
      <c r="AE5036">
        <v>1</v>
      </c>
      <c r="AF5036" t="s">
        <v>34807</v>
      </c>
      <c r="AG5036">
        <v>21</v>
      </c>
      <c r="AH5036" t="s">
        <v>40047</v>
      </c>
      <c r="AI5036">
        <v>615</v>
      </c>
      <c r="AJ5036" t="s">
        <v>8661</v>
      </c>
      <c r="AO5036" t="s">
        <v>25948</v>
      </c>
      <c r="AP5036" t="s">
        <v>25949</v>
      </c>
      <c r="AQ5036">
        <v>0</v>
      </c>
      <c r="AR5036" t="s">
        <v>1550</v>
      </c>
      <c r="AS5036" t="s">
        <v>9618</v>
      </c>
      <c r="AV5036">
        <v>55.863809699999997</v>
      </c>
      <c r="AW5036">
        <v>9.8504021300000009</v>
      </c>
      <c r="AX5036" t="s">
        <v>1551</v>
      </c>
      <c r="AY5036">
        <v>1082</v>
      </c>
      <c r="AZ5036" t="s">
        <v>1418</v>
      </c>
    </row>
    <row r="5037" spans="1:52" x14ac:dyDescent="0.25">
      <c r="A5037">
        <v>615018</v>
      </c>
      <c r="B5037" t="s">
        <v>25950</v>
      </c>
      <c r="C5037">
        <v>8700</v>
      </c>
      <c r="D5037" t="s">
        <v>1423</v>
      </c>
      <c r="E5037" t="s">
        <v>36112</v>
      </c>
      <c r="F5037">
        <v>29551022</v>
      </c>
      <c r="G5037">
        <v>1003334335</v>
      </c>
      <c r="H5037" t="s">
        <v>25951</v>
      </c>
      <c r="I5037" t="s">
        <v>14849</v>
      </c>
      <c r="J5037" t="s">
        <v>35478</v>
      </c>
      <c r="K5037" s="39">
        <v>7915</v>
      </c>
      <c r="L5037">
        <v>2</v>
      </c>
      <c r="P5037" s="5">
        <v>44155</v>
      </c>
      <c r="Q5037" t="s">
        <v>1557</v>
      </c>
      <c r="U5037">
        <v>4</v>
      </c>
      <c r="V5037" t="s">
        <v>2004</v>
      </c>
      <c r="W5037">
        <v>1</v>
      </c>
      <c r="X5037" t="s">
        <v>36371</v>
      </c>
      <c r="Z5037">
        <v>193211</v>
      </c>
      <c r="AA5037">
        <v>131</v>
      </c>
      <c r="AB5037" t="s">
        <v>1988</v>
      </c>
      <c r="AC5037">
        <v>1061</v>
      </c>
      <c r="AD5037" t="s">
        <v>1988</v>
      </c>
      <c r="AE5037">
        <v>1</v>
      </c>
      <c r="AF5037" t="s">
        <v>34807</v>
      </c>
      <c r="AG5037">
        <v>99</v>
      </c>
      <c r="AH5037" t="s">
        <v>41429</v>
      </c>
      <c r="AI5037">
        <v>615</v>
      </c>
      <c r="AJ5037" t="s">
        <v>8661</v>
      </c>
      <c r="AN5037">
        <v>281397</v>
      </c>
      <c r="AO5037" t="s">
        <v>14850</v>
      </c>
      <c r="AP5037" t="s">
        <v>14851</v>
      </c>
      <c r="AQ5037">
        <v>2</v>
      </c>
      <c r="AR5037" t="s">
        <v>2358</v>
      </c>
      <c r="AS5037" t="s">
        <v>35479</v>
      </c>
      <c r="AV5037">
        <v>55.87137705</v>
      </c>
      <c r="AW5037">
        <v>9.8267067800000003</v>
      </c>
      <c r="AX5037" t="s">
        <v>1551</v>
      </c>
      <c r="AY5037">
        <v>1082</v>
      </c>
      <c r="AZ5037" t="s">
        <v>1418</v>
      </c>
    </row>
    <row r="5038" spans="1:52" x14ac:dyDescent="0.25">
      <c r="A5038">
        <v>615020</v>
      </c>
      <c r="B5038" t="s">
        <v>39211</v>
      </c>
      <c r="C5038">
        <v>8700</v>
      </c>
      <c r="D5038" t="s">
        <v>1423</v>
      </c>
      <c r="E5038" t="s">
        <v>39212</v>
      </c>
      <c r="F5038">
        <v>29189889</v>
      </c>
      <c r="G5038">
        <v>1003338147</v>
      </c>
      <c r="H5038" t="s">
        <v>25952</v>
      </c>
      <c r="I5038" t="s">
        <v>25953</v>
      </c>
      <c r="J5038" t="s">
        <v>39213</v>
      </c>
      <c r="K5038" s="39">
        <v>3724</v>
      </c>
      <c r="L5038">
        <v>20</v>
      </c>
      <c r="P5038" s="5">
        <v>44314</v>
      </c>
      <c r="Q5038" t="s">
        <v>2493</v>
      </c>
      <c r="R5038">
        <v>615</v>
      </c>
      <c r="S5038" t="s">
        <v>8661</v>
      </c>
      <c r="U5038">
        <v>2</v>
      </c>
      <c r="V5038" t="s">
        <v>1546</v>
      </c>
      <c r="W5038">
        <v>1</v>
      </c>
      <c r="X5038" t="s">
        <v>36371</v>
      </c>
      <c r="Y5038">
        <v>9</v>
      </c>
      <c r="Z5038">
        <v>197808</v>
      </c>
      <c r="AA5038">
        <v>121</v>
      </c>
      <c r="AB5038" t="s">
        <v>1558</v>
      </c>
      <c r="AC5038">
        <v>1012</v>
      </c>
      <c r="AD5038" t="s">
        <v>1377</v>
      </c>
      <c r="AE5038">
        <v>1</v>
      </c>
      <c r="AF5038" t="s">
        <v>34807</v>
      </c>
      <c r="AG5038">
        <v>21</v>
      </c>
      <c r="AH5038" t="s">
        <v>40047</v>
      </c>
      <c r="AI5038">
        <v>615</v>
      </c>
      <c r="AJ5038" t="s">
        <v>8661</v>
      </c>
      <c r="AN5038">
        <v>615032</v>
      </c>
      <c r="AO5038" t="s">
        <v>25954</v>
      </c>
      <c r="AP5038" t="s">
        <v>25955</v>
      </c>
      <c r="AQ5038">
        <v>2</v>
      </c>
      <c r="AR5038" t="s">
        <v>2358</v>
      </c>
      <c r="AS5038" t="s">
        <v>39214</v>
      </c>
      <c r="AV5038">
        <v>55.835899939999997</v>
      </c>
      <c r="AW5038">
        <v>9.85723591</v>
      </c>
      <c r="AX5038" t="s">
        <v>1551</v>
      </c>
      <c r="AY5038">
        <v>1082</v>
      </c>
      <c r="AZ5038" t="s">
        <v>1418</v>
      </c>
    </row>
    <row r="5039" spans="1:52" x14ac:dyDescent="0.25">
      <c r="A5039">
        <v>615021</v>
      </c>
      <c r="B5039" t="s">
        <v>25956</v>
      </c>
      <c r="C5039">
        <v>8700</v>
      </c>
      <c r="D5039" t="s">
        <v>1423</v>
      </c>
      <c r="E5039" t="s">
        <v>39215</v>
      </c>
      <c r="F5039">
        <v>29550980</v>
      </c>
      <c r="G5039">
        <v>1003334268</v>
      </c>
      <c r="H5039" t="s">
        <v>25957</v>
      </c>
      <c r="I5039" t="s">
        <v>14849</v>
      </c>
      <c r="J5039" t="s">
        <v>39216</v>
      </c>
      <c r="K5039" s="39">
        <v>3670</v>
      </c>
      <c r="L5039">
        <v>1</v>
      </c>
      <c r="P5039" s="5">
        <v>45534</v>
      </c>
      <c r="Q5039" t="s">
        <v>1678</v>
      </c>
      <c r="U5039">
        <v>4</v>
      </c>
      <c r="V5039" t="s">
        <v>2004</v>
      </c>
      <c r="W5039">
        <v>1</v>
      </c>
      <c r="X5039" t="s">
        <v>36371</v>
      </c>
      <c r="Z5039">
        <v>198008</v>
      </c>
      <c r="AA5039">
        <v>131</v>
      </c>
      <c r="AB5039" t="s">
        <v>1988</v>
      </c>
      <c r="AC5039">
        <v>1061</v>
      </c>
      <c r="AD5039" t="s">
        <v>1988</v>
      </c>
      <c r="AE5039">
        <v>1</v>
      </c>
      <c r="AF5039" t="s">
        <v>34807</v>
      </c>
      <c r="AG5039">
        <v>99</v>
      </c>
      <c r="AH5039" t="s">
        <v>41429</v>
      </c>
      <c r="AI5039">
        <v>615</v>
      </c>
      <c r="AJ5039" t="s">
        <v>8661</v>
      </c>
      <c r="AN5039">
        <v>281397</v>
      </c>
      <c r="AO5039" t="s">
        <v>14850</v>
      </c>
      <c r="AP5039" t="s">
        <v>14851</v>
      </c>
      <c r="AQ5039">
        <v>2</v>
      </c>
      <c r="AR5039" t="s">
        <v>2358</v>
      </c>
      <c r="AS5039" t="s">
        <v>39217</v>
      </c>
      <c r="AV5039">
        <v>55.843780690000003</v>
      </c>
      <c r="AW5039">
        <v>9.83063003</v>
      </c>
      <c r="AX5039" t="s">
        <v>1551</v>
      </c>
      <c r="AY5039">
        <v>1082</v>
      </c>
      <c r="AZ5039" t="s">
        <v>1418</v>
      </c>
    </row>
    <row r="5040" spans="1:52" x14ac:dyDescent="0.25">
      <c r="A5040">
        <v>615022</v>
      </c>
      <c r="B5040" t="s">
        <v>7426</v>
      </c>
      <c r="C5040">
        <v>8700</v>
      </c>
      <c r="D5040" t="s">
        <v>1423</v>
      </c>
      <c r="E5040" t="s">
        <v>7426</v>
      </c>
      <c r="F5040">
        <v>29189889</v>
      </c>
      <c r="G5040">
        <v>1003338342</v>
      </c>
      <c r="H5040" t="s">
        <v>25958</v>
      </c>
      <c r="I5040" t="s">
        <v>10588</v>
      </c>
      <c r="J5040" t="s">
        <v>10589</v>
      </c>
      <c r="K5040" s="39">
        <v>2433</v>
      </c>
      <c r="L5040">
        <v>6</v>
      </c>
      <c r="P5040" s="5">
        <v>41116</v>
      </c>
      <c r="Q5040" t="s">
        <v>1557</v>
      </c>
      <c r="R5040">
        <v>615</v>
      </c>
      <c r="S5040" t="s">
        <v>8661</v>
      </c>
      <c r="T5040" s="5">
        <v>41121</v>
      </c>
      <c r="U5040">
        <v>2</v>
      </c>
      <c r="V5040" t="s">
        <v>1546</v>
      </c>
      <c r="W5040">
        <v>1</v>
      </c>
      <c r="X5040" t="s">
        <v>36371</v>
      </c>
      <c r="Y5040">
        <v>10</v>
      </c>
      <c r="Z5040">
        <v>198108</v>
      </c>
      <c r="AA5040">
        <v>121</v>
      </c>
      <c r="AB5040" t="s">
        <v>1558</v>
      </c>
      <c r="AC5040">
        <v>1012</v>
      </c>
      <c r="AD5040" t="s">
        <v>1377</v>
      </c>
      <c r="AE5040">
        <v>3</v>
      </c>
      <c r="AF5040" t="s">
        <v>1601</v>
      </c>
      <c r="AG5040">
        <v>21</v>
      </c>
      <c r="AH5040" t="s">
        <v>40047</v>
      </c>
      <c r="AI5040">
        <v>615</v>
      </c>
      <c r="AJ5040" t="s">
        <v>8661</v>
      </c>
      <c r="AK5040">
        <v>2</v>
      </c>
      <c r="AL5040" t="s">
        <v>1618</v>
      </c>
      <c r="AM5040">
        <v>615024</v>
      </c>
      <c r="AO5040" t="s">
        <v>25959</v>
      </c>
      <c r="AP5040" t="s">
        <v>25960</v>
      </c>
      <c r="AQ5040">
        <v>0</v>
      </c>
      <c r="AR5040" t="s">
        <v>1550</v>
      </c>
      <c r="AS5040" t="s">
        <v>10592</v>
      </c>
      <c r="AX5040" t="s">
        <v>1551</v>
      </c>
      <c r="AY5040">
        <v>1082</v>
      </c>
      <c r="AZ5040" t="s">
        <v>1418</v>
      </c>
    </row>
    <row r="5041" spans="1:52" x14ac:dyDescent="0.25">
      <c r="A5041">
        <v>615024</v>
      </c>
      <c r="B5041" t="s">
        <v>10587</v>
      </c>
      <c r="C5041">
        <v>8700</v>
      </c>
      <c r="D5041" t="s">
        <v>1423</v>
      </c>
      <c r="E5041" t="s">
        <v>25961</v>
      </c>
      <c r="F5041">
        <v>29189889</v>
      </c>
      <c r="G5041">
        <v>1003338342</v>
      </c>
      <c r="H5041" t="s">
        <v>25962</v>
      </c>
      <c r="I5041" t="s">
        <v>12335</v>
      </c>
      <c r="J5041" t="s">
        <v>10589</v>
      </c>
      <c r="K5041" s="39">
        <v>2433</v>
      </c>
      <c r="L5041">
        <v>6</v>
      </c>
      <c r="P5041" s="5">
        <v>44895</v>
      </c>
      <c r="Q5041" t="s">
        <v>1557</v>
      </c>
      <c r="R5041">
        <v>615</v>
      </c>
      <c r="S5041" t="s">
        <v>8661</v>
      </c>
      <c r="U5041">
        <v>2</v>
      </c>
      <c r="V5041" t="s">
        <v>1546</v>
      </c>
      <c r="W5041">
        <v>1</v>
      </c>
      <c r="X5041" t="s">
        <v>36371</v>
      </c>
      <c r="Y5041">
        <v>9</v>
      </c>
      <c r="Z5041">
        <v>198501</v>
      </c>
      <c r="AA5041">
        <v>121</v>
      </c>
      <c r="AB5041" t="s">
        <v>1558</v>
      </c>
      <c r="AC5041">
        <v>1012</v>
      </c>
      <c r="AD5041" t="s">
        <v>1377</v>
      </c>
      <c r="AE5041">
        <v>1</v>
      </c>
      <c r="AF5041" t="s">
        <v>34807</v>
      </c>
      <c r="AG5041">
        <v>21</v>
      </c>
      <c r="AH5041" t="s">
        <v>40047</v>
      </c>
      <c r="AI5041">
        <v>615</v>
      </c>
      <c r="AJ5041" t="s">
        <v>8661</v>
      </c>
      <c r="AN5041">
        <v>280760</v>
      </c>
      <c r="AO5041" t="s">
        <v>10590</v>
      </c>
      <c r="AP5041" t="s">
        <v>10591</v>
      </c>
      <c r="AQ5041">
        <v>2</v>
      </c>
      <c r="AR5041" t="s">
        <v>2358</v>
      </c>
      <c r="AS5041" t="s">
        <v>10592</v>
      </c>
      <c r="AV5041">
        <v>55.872399129999998</v>
      </c>
      <c r="AW5041">
        <v>9.8393645999999997</v>
      </c>
      <c r="AX5041" t="s">
        <v>1551</v>
      </c>
      <c r="AY5041">
        <v>1082</v>
      </c>
      <c r="AZ5041" t="s">
        <v>1418</v>
      </c>
    </row>
    <row r="5042" spans="1:52" x14ac:dyDescent="0.25">
      <c r="A5042">
        <v>615025</v>
      </c>
      <c r="B5042" t="s">
        <v>4497</v>
      </c>
      <c r="C5042">
        <v>8700</v>
      </c>
      <c r="D5042" t="s">
        <v>1423</v>
      </c>
      <c r="E5042" t="s">
        <v>4498</v>
      </c>
      <c r="F5042">
        <v>29189889</v>
      </c>
      <c r="G5042">
        <v>1003338536</v>
      </c>
      <c r="H5042" t="s">
        <v>25963</v>
      </c>
      <c r="I5042" t="s">
        <v>25964</v>
      </c>
      <c r="J5042" t="s">
        <v>25965</v>
      </c>
      <c r="K5042" s="39">
        <v>2692</v>
      </c>
      <c r="L5042">
        <v>8</v>
      </c>
      <c r="P5042" s="5">
        <v>43784</v>
      </c>
      <c r="Q5042" t="s">
        <v>1557</v>
      </c>
      <c r="R5042">
        <v>615</v>
      </c>
      <c r="S5042" t="s">
        <v>8661</v>
      </c>
      <c r="U5042">
        <v>2</v>
      </c>
      <c r="V5042" t="s">
        <v>1546</v>
      </c>
      <c r="W5042">
        <v>1</v>
      </c>
      <c r="X5042" t="s">
        <v>36371</v>
      </c>
      <c r="Y5042">
        <v>7</v>
      </c>
      <c r="Z5042">
        <v>199208</v>
      </c>
      <c r="AA5042">
        <v>126</v>
      </c>
      <c r="AB5042" t="s">
        <v>1382</v>
      </c>
      <c r="AC5042">
        <v>1015</v>
      </c>
      <c r="AD5042" t="s">
        <v>1382</v>
      </c>
      <c r="AE5042">
        <v>1</v>
      </c>
      <c r="AF5042" t="s">
        <v>34807</v>
      </c>
      <c r="AG5042">
        <v>23</v>
      </c>
      <c r="AH5042" t="s">
        <v>2938</v>
      </c>
      <c r="AI5042">
        <v>615</v>
      </c>
      <c r="AJ5042" t="s">
        <v>8661</v>
      </c>
      <c r="AO5042" t="s">
        <v>25966</v>
      </c>
      <c r="AP5042" t="s">
        <v>25967</v>
      </c>
      <c r="AQ5042">
        <v>0</v>
      </c>
      <c r="AR5042" t="s">
        <v>1550</v>
      </c>
      <c r="AS5042" t="s">
        <v>25968</v>
      </c>
      <c r="AV5042">
        <v>55.816903760000002</v>
      </c>
      <c r="AW5042">
        <v>9.9277344900000006</v>
      </c>
      <c r="AX5042" t="s">
        <v>1551</v>
      </c>
      <c r="AY5042">
        <v>1082</v>
      </c>
      <c r="AZ5042" t="s">
        <v>1418</v>
      </c>
    </row>
    <row r="5043" spans="1:52" x14ac:dyDescent="0.25">
      <c r="A5043">
        <v>615028</v>
      </c>
      <c r="B5043" t="s">
        <v>25969</v>
      </c>
      <c r="C5043">
        <v>8700</v>
      </c>
      <c r="D5043" t="s">
        <v>1423</v>
      </c>
      <c r="E5043" t="s">
        <v>25970</v>
      </c>
      <c r="F5043">
        <v>25211464</v>
      </c>
      <c r="G5043">
        <v>1008039247</v>
      </c>
      <c r="H5043" t="s">
        <v>25971</v>
      </c>
      <c r="I5043" t="s">
        <v>25972</v>
      </c>
      <c r="J5043" t="s">
        <v>39218</v>
      </c>
      <c r="K5043" s="39">
        <v>1784</v>
      </c>
      <c r="L5043">
        <v>30</v>
      </c>
      <c r="N5043">
        <v>2</v>
      </c>
      <c r="P5043" s="5">
        <v>43794</v>
      </c>
      <c r="Q5043" t="s">
        <v>1557</v>
      </c>
      <c r="U5043">
        <v>0</v>
      </c>
      <c r="V5043" t="s">
        <v>2299</v>
      </c>
      <c r="W5043">
        <v>8</v>
      </c>
      <c r="X5043" t="s">
        <v>34837</v>
      </c>
      <c r="Z5043">
        <v>199901</v>
      </c>
      <c r="AA5043">
        <v>127</v>
      </c>
      <c r="AB5043" t="s">
        <v>2291</v>
      </c>
      <c r="AC5043">
        <v>1052</v>
      </c>
      <c r="AD5043" t="s">
        <v>2291</v>
      </c>
      <c r="AE5043">
        <v>2</v>
      </c>
      <c r="AF5043" t="s">
        <v>34828</v>
      </c>
      <c r="AG5043">
        <v>99</v>
      </c>
      <c r="AH5043" t="s">
        <v>41429</v>
      </c>
      <c r="AI5043">
        <v>615</v>
      </c>
      <c r="AJ5043" t="s">
        <v>8661</v>
      </c>
      <c r="AO5043" t="s">
        <v>25973</v>
      </c>
      <c r="AP5043" t="s">
        <v>25974</v>
      </c>
      <c r="AQ5043">
        <v>0</v>
      </c>
      <c r="AR5043" t="s">
        <v>1550</v>
      </c>
      <c r="AS5043" t="s">
        <v>39219</v>
      </c>
      <c r="AV5043">
        <v>55.865855259999996</v>
      </c>
      <c r="AW5043">
        <v>9.8408265099999994</v>
      </c>
      <c r="AX5043" t="s">
        <v>1551</v>
      </c>
      <c r="AY5043">
        <v>1082</v>
      </c>
      <c r="AZ5043" t="s">
        <v>1418</v>
      </c>
    </row>
    <row r="5044" spans="1:52" x14ac:dyDescent="0.25">
      <c r="A5044">
        <v>615029</v>
      </c>
      <c r="B5044" t="s">
        <v>25975</v>
      </c>
      <c r="C5044">
        <v>8700</v>
      </c>
      <c r="D5044" t="s">
        <v>1423</v>
      </c>
      <c r="E5044" t="s">
        <v>25975</v>
      </c>
      <c r="F5044">
        <v>66294110</v>
      </c>
      <c r="G5044">
        <v>1003401663</v>
      </c>
      <c r="H5044" t="s">
        <v>25976</v>
      </c>
      <c r="I5044" t="s">
        <v>11941</v>
      </c>
      <c r="J5044" t="s">
        <v>25977</v>
      </c>
      <c r="K5044" s="39">
        <v>7655</v>
      </c>
      <c r="L5044">
        <v>2</v>
      </c>
      <c r="P5044" s="5">
        <v>45187</v>
      </c>
      <c r="Q5044" t="s">
        <v>1819</v>
      </c>
      <c r="U5044">
        <v>4</v>
      </c>
      <c r="V5044" t="s">
        <v>2004</v>
      </c>
      <c r="W5044">
        <v>1</v>
      </c>
      <c r="X5044" t="s">
        <v>36371</v>
      </c>
      <c r="Y5044">
        <v>10</v>
      </c>
      <c r="Z5044">
        <v>200108</v>
      </c>
      <c r="AA5044">
        <v>121</v>
      </c>
      <c r="AB5044" t="s">
        <v>1558</v>
      </c>
      <c r="AC5044">
        <v>1012</v>
      </c>
      <c r="AD5044" t="s">
        <v>1377</v>
      </c>
      <c r="AE5044">
        <v>1</v>
      </c>
      <c r="AF5044" t="s">
        <v>34807</v>
      </c>
      <c r="AG5044">
        <v>21</v>
      </c>
      <c r="AH5044" t="s">
        <v>40047</v>
      </c>
      <c r="AI5044">
        <v>615</v>
      </c>
      <c r="AJ5044" t="s">
        <v>8661</v>
      </c>
      <c r="AN5044">
        <v>615402</v>
      </c>
      <c r="AO5044" t="s">
        <v>11943</v>
      </c>
      <c r="AP5044" t="s">
        <v>11944</v>
      </c>
      <c r="AQ5044">
        <v>2</v>
      </c>
      <c r="AR5044" t="s">
        <v>2358</v>
      </c>
      <c r="AS5044" t="s">
        <v>25978</v>
      </c>
      <c r="AV5044">
        <v>55.868407019999999</v>
      </c>
      <c r="AW5044">
        <v>9.8558118799999992</v>
      </c>
      <c r="AX5044" t="s">
        <v>1551</v>
      </c>
      <c r="AY5044">
        <v>1082</v>
      </c>
      <c r="AZ5044" t="s">
        <v>1418</v>
      </c>
    </row>
    <row r="5045" spans="1:52" x14ac:dyDescent="0.25">
      <c r="A5045">
        <v>615031</v>
      </c>
      <c r="B5045" t="s">
        <v>39220</v>
      </c>
      <c r="C5045">
        <v>8700</v>
      </c>
      <c r="D5045" t="s">
        <v>1423</v>
      </c>
      <c r="E5045" t="s">
        <v>39221</v>
      </c>
      <c r="F5045">
        <v>29189889</v>
      </c>
      <c r="G5045">
        <v>1003338147</v>
      </c>
      <c r="H5045" t="s">
        <v>25952</v>
      </c>
      <c r="I5045" t="s">
        <v>25979</v>
      </c>
      <c r="J5045" t="s">
        <v>42419</v>
      </c>
      <c r="K5045" s="39">
        <v>3724</v>
      </c>
      <c r="L5045">
        <v>20</v>
      </c>
      <c r="P5045" s="5">
        <v>44531</v>
      </c>
      <c r="Q5045" t="s">
        <v>1557</v>
      </c>
      <c r="R5045">
        <v>615</v>
      </c>
      <c r="S5045" t="s">
        <v>8661</v>
      </c>
      <c r="U5045">
        <v>2</v>
      </c>
      <c r="V5045" t="s">
        <v>1546</v>
      </c>
      <c r="W5045">
        <v>1</v>
      </c>
      <c r="X5045" t="s">
        <v>36371</v>
      </c>
      <c r="Y5045">
        <v>10</v>
      </c>
      <c r="Z5045">
        <v>200308</v>
      </c>
      <c r="AA5045">
        <v>126</v>
      </c>
      <c r="AB5045" t="s">
        <v>1382</v>
      </c>
      <c r="AC5045">
        <v>1015</v>
      </c>
      <c r="AD5045" t="s">
        <v>1382</v>
      </c>
      <c r="AE5045">
        <v>1</v>
      </c>
      <c r="AF5045" t="s">
        <v>34807</v>
      </c>
      <c r="AG5045">
        <v>23</v>
      </c>
      <c r="AH5045" t="s">
        <v>2938</v>
      </c>
      <c r="AI5045">
        <v>615</v>
      </c>
      <c r="AJ5045" t="s">
        <v>8661</v>
      </c>
      <c r="AN5045">
        <v>615032</v>
      </c>
      <c r="AO5045" t="s">
        <v>25954</v>
      </c>
      <c r="AP5045" t="s">
        <v>25980</v>
      </c>
      <c r="AQ5045">
        <v>2</v>
      </c>
      <c r="AR5045" t="s">
        <v>2358</v>
      </c>
      <c r="AS5045" t="s">
        <v>39214</v>
      </c>
      <c r="AV5045">
        <v>55.835899939999997</v>
      </c>
      <c r="AW5045">
        <v>9.85723591</v>
      </c>
      <c r="AX5045" t="s">
        <v>1551</v>
      </c>
      <c r="AY5045">
        <v>1082</v>
      </c>
      <c r="AZ5045" t="s">
        <v>1418</v>
      </c>
    </row>
    <row r="5046" spans="1:52" x14ac:dyDescent="0.25">
      <c r="A5046">
        <v>615032</v>
      </c>
      <c r="B5046" t="s">
        <v>39222</v>
      </c>
      <c r="C5046">
        <v>8700</v>
      </c>
      <c r="D5046" t="s">
        <v>1423</v>
      </c>
      <c r="E5046" t="s">
        <v>39223</v>
      </c>
      <c r="F5046">
        <v>29189889</v>
      </c>
      <c r="G5046">
        <v>1003338147</v>
      </c>
      <c r="H5046" t="s">
        <v>25952</v>
      </c>
      <c r="I5046" t="s">
        <v>25953</v>
      </c>
      <c r="J5046" t="s">
        <v>42419</v>
      </c>
      <c r="K5046" s="39">
        <v>3724</v>
      </c>
      <c r="L5046">
        <v>20</v>
      </c>
      <c r="P5046" s="5">
        <v>44090</v>
      </c>
      <c r="Q5046" t="s">
        <v>1557</v>
      </c>
      <c r="R5046">
        <v>615</v>
      </c>
      <c r="S5046" t="s">
        <v>8661</v>
      </c>
      <c r="U5046">
        <v>2</v>
      </c>
      <c r="V5046" t="s">
        <v>1546</v>
      </c>
      <c r="W5046">
        <v>1</v>
      </c>
      <c r="X5046" t="s">
        <v>36371</v>
      </c>
      <c r="Y5046">
        <v>9</v>
      </c>
      <c r="Z5046">
        <v>197808</v>
      </c>
      <c r="AA5046">
        <v>121</v>
      </c>
      <c r="AB5046" t="s">
        <v>1558</v>
      </c>
      <c r="AC5046">
        <v>1012</v>
      </c>
      <c r="AD5046" t="s">
        <v>1377</v>
      </c>
      <c r="AE5046">
        <v>4</v>
      </c>
      <c r="AF5046" t="s">
        <v>34848</v>
      </c>
      <c r="AG5046">
        <v>21</v>
      </c>
      <c r="AH5046" t="s">
        <v>40047</v>
      </c>
      <c r="AI5046">
        <v>615</v>
      </c>
      <c r="AJ5046" t="s">
        <v>8661</v>
      </c>
      <c r="AO5046" t="s">
        <v>25954</v>
      </c>
      <c r="AP5046" t="s">
        <v>25980</v>
      </c>
      <c r="AQ5046">
        <v>1</v>
      </c>
      <c r="AR5046" t="s">
        <v>2441</v>
      </c>
      <c r="AS5046" t="s">
        <v>39214</v>
      </c>
      <c r="AV5046">
        <v>55.835899939999997</v>
      </c>
      <c r="AW5046">
        <v>9.85723591</v>
      </c>
      <c r="AX5046" t="s">
        <v>1551</v>
      </c>
      <c r="AY5046">
        <v>1082</v>
      </c>
      <c r="AZ5046" t="s">
        <v>1418</v>
      </c>
    </row>
    <row r="5047" spans="1:52" x14ac:dyDescent="0.25">
      <c r="A5047">
        <v>615200</v>
      </c>
      <c r="B5047" t="s">
        <v>25981</v>
      </c>
      <c r="C5047">
        <v>8700</v>
      </c>
      <c r="D5047" t="s">
        <v>1423</v>
      </c>
      <c r="E5047" t="s">
        <v>41072</v>
      </c>
      <c r="F5047">
        <v>29189889</v>
      </c>
      <c r="G5047">
        <v>1017451371</v>
      </c>
      <c r="H5047" t="s">
        <v>25982</v>
      </c>
      <c r="I5047" t="s">
        <v>25983</v>
      </c>
      <c r="J5047" t="s">
        <v>41526</v>
      </c>
      <c r="K5047" s="39">
        <v>6850</v>
      </c>
      <c r="L5047">
        <v>4</v>
      </c>
      <c r="P5047" s="5">
        <v>45093</v>
      </c>
      <c r="Q5047" t="s">
        <v>1545</v>
      </c>
      <c r="R5047">
        <v>615</v>
      </c>
      <c r="S5047" t="s">
        <v>8661</v>
      </c>
      <c r="U5047">
        <v>2</v>
      </c>
      <c r="V5047" t="s">
        <v>1546</v>
      </c>
      <c r="W5047">
        <v>1</v>
      </c>
      <c r="X5047" t="s">
        <v>36371</v>
      </c>
      <c r="AA5047">
        <v>932</v>
      </c>
      <c r="AB5047" t="s">
        <v>40066</v>
      </c>
      <c r="AC5047">
        <v>2021</v>
      </c>
      <c r="AD5047" t="s">
        <v>40066</v>
      </c>
      <c r="AE5047">
        <v>2</v>
      </c>
      <c r="AF5047" t="s">
        <v>34828</v>
      </c>
      <c r="AG5047">
        <v>10</v>
      </c>
      <c r="AH5047" t="s">
        <v>40067</v>
      </c>
      <c r="AI5047">
        <v>615</v>
      </c>
      <c r="AJ5047" t="s">
        <v>8661</v>
      </c>
      <c r="AO5047" t="s">
        <v>25984</v>
      </c>
      <c r="AQ5047">
        <v>0</v>
      </c>
      <c r="AR5047" t="s">
        <v>1550</v>
      </c>
      <c r="AS5047" t="s">
        <v>40266</v>
      </c>
      <c r="AV5047">
        <v>55.860237419999997</v>
      </c>
      <c r="AW5047">
        <v>9.8486837400000002</v>
      </c>
      <c r="AX5047" t="s">
        <v>1551</v>
      </c>
      <c r="AY5047">
        <v>1082</v>
      </c>
      <c r="AZ5047" t="s">
        <v>1418</v>
      </c>
    </row>
    <row r="5048" spans="1:52" x14ac:dyDescent="0.25">
      <c r="A5048">
        <v>615202</v>
      </c>
      <c r="B5048" t="s">
        <v>25985</v>
      </c>
      <c r="C5048">
        <v>8700</v>
      </c>
      <c r="D5048" t="s">
        <v>1423</v>
      </c>
      <c r="E5048" t="s">
        <v>25985</v>
      </c>
      <c r="F5048">
        <v>29189889</v>
      </c>
      <c r="G5048">
        <v>1018849468</v>
      </c>
      <c r="I5048" t="s">
        <v>25986</v>
      </c>
      <c r="J5048" t="s">
        <v>25987</v>
      </c>
      <c r="K5048" s="39">
        <v>1362</v>
      </c>
      <c r="L5048">
        <v>23</v>
      </c>
      <c r="P5048" s="5">
        <v>43822</v>
      </c>
      <c r="Q5048" t="s">
        <v>1557</v>
      </c>
      <c r="R5048">
        <v>615</v>
      </c>
      <c r="S5048" t="s">
        <v>8661</v>
      </c>
      <c r="T5048" s="5">
        <v>43830</v>
      </c>
      <c r="U5048">
        <v>2</v>
      </c>
      <c r="V5048" t="s">
        <v>1546</v>
      </c>
      <c r="W5048">
        <v>1</v>
      </c>
      <c r="X5048" t="s">
        <v>36371</v>
      </c>
      <c r="Z5048">
        <v>200409</v>
      </c>
      <c r="AA5048">
        <v>933</v>
      </c>
      <c r="AB5048" t="s">
        <v>2363</v>
      </c>
      <c r="AC5048">
        <v>2024</v>
      </c>
      <c r="AD5048" t="s">
        <v>2363</v>
      </c>
      <c r="AE5048">
        <v>3</v>
      </c>
      <c r="AF5048" t="s">
        <v>1601</v>
      </c>
      <c r="AG5048">
        <v>7</v>
      </c>
      <c r="AH5048" t="s">
        <v>2355</v>
      </c>
      <c r="AI5048">
        <v>615</v>
      </c>
      <c r="AJ5048" t="s">
        <v>8661</v>
      </c>
      <c r="AO5048" t="s">
        <v>25988</v>
      </c>
      <c r="AP5048" t="s">
        <v>25989</v>
      </c>
      <c r="AQ5048">
        <v>0</v>
      </c>
      <c r="AR5048" t="s">
        <v>1550</v>
      </c>
      <c r="AS5048" t="s">
        <v>25990</v>
      </c>
      <c r="AV5048">
        <v>55.856420370000002</v>
      </c>
      <c r="AW5048">
        <v>9.8429831100000005</v>
      </c>
      <c r="AX5048" t="s">
        <v>1551</v>
      </c>
      <c r="AY5048">
        <v>1082</v>
      </c>
      <c r="AZ5048" t="s">
        <v>1418</v>
      </c>
    </row>
    <row r="5049" spans="1:52" x14ac:dyDescent="0.25">
      <c r="A5049">
        <v>615210</v>
      </c>
      <c r="B5049" t="s">
        <v>25991</v>
      </c>
      <c r="C5049">
        <v>8700</v>
      </c>
      <c r="D5049" t="s">
        <v>1423</v>
      </c>
      <c r="E5049" t="s">
        <v>25992</v>
      </c>
      <c r="F5049">
        <v>29189889</v>
      </c>
      <c r="G5049">
        <v>1008339887</v>
      </c>
      <c r="H5049" t="s">
        <v>25982</v>
      </c>
      <c r="I5049" t="s">
        <v>12819</v>
      </c>
      <c r="J5049" t="s">
        <v>12820</v>
      </c>
      <c r="K5049" s="39">
        <v>2011</v>
      </c>
      <c r="L5049">
        <v>24</v>
      </c>
      <c r="P5049" s="5">
        <v>43501</v>
      </c>
      <c r="Q5049" t="s">
        <v>1557</v>
      </c>
      <c r="R5049">
        <v>615</v>
      </c>
      <c r="S5049" t="s">
        <v>8661</v>
      </c>
      <c r="U5049">
        <v>2</v>
      </c>
      <c r="V5049" t="s">
        <v>1546</v>
      </c>
      <c r="W5049">
        <v>1</v>
      </c>
      <c r="X5049" t="s">
        <v>36371</v>
      </c>
      <c r="Z5049">
        <v>195808</v>
      </c>
      <c r="AA5049">
        <v>125</v>
      </c>
      <c r="AB5049" t="s">
        <v>2372</v>
      </c>
      <c r="AC5049">
        <v>1014</v>
      </c>
      <c r="AD5049" t="s">
        <v>1381</v>
      </c>
      <c r="AE5049">
        <v>1</v>
      </c>
      <c r="AF5049" t="s">
        <v>34807</v>
      </c>
      <c r="AG5049">
        <v>24</v>
      </c>
      <c r="AH5049" t="s">
        <v>2372</v>
      </c>
      <c r="AI5049">
        <v>615</v>
      </c>
      <c r="AJ5049" t="s">
        <v>8661</v>
      </c>
      <c r="AO5049" t="s">
        <v>12821</v>
      </c>
      <c r="AP5049" t="s">
        <v>12822</v>
      </c>
      <c r="AQ5049">
        <v>0</v>
      </c>
      <c r="AR5049" t="s">
        <v>1550</v>
      </c>
      <c r="AS5049" t="s">
        <v>12823</v>
      </c>
      <c r="AV5049">
        <v>55.856718209999997</v>
      </c>
      <c r="AW5049">
        <v>9.8425414500000006</v>
      </c>
      <c r="AX5049" t="s">
        <v>1551</v>
      </c>
      <c r="AY5049">
        <v>1082</v>
      </c>
      <c r="AZ5049" t="s">
        <v>1418</v>
      </c>
    </row>
    <row r="5050" spans="1:52" x14ac:dyDescent="0.25">
      <c r="A5050">
        <v>615247</v>
      </c>
      <c r="B5050" t="s">
        <v>25993</v>
      </c>
      <c r="C5050">
        <v>8700</v>
      </c>
      <c r="D5050" t="s">
        <v>1423</v>
      </c>
      <c r="E5050" t="s">
        <v>25993</v>
      </c>
      <c r="F5050">
        <v>29550948</v>
      </c>
      <c r="G5050">
        <v>1003334359</v>
      </c>
      <c r="H5050" t="s">
        <v>25994</v>
      </c>
      <c r="I5050" t="s">
        <v>25995</v>
      </c>
      <c r="J5050" t="s">
        <v>42420</v>
      </c>
      <c r="K5050" s="39">
        <v>3381</v>
      </c>
      <c r="L5050">
        <v>1</v>
      </c>
      <c r="P5050" s="5">
        <v>40574</v>
      </c>
      <c r="Q5050" t="s">
        <v>1557</v>
      </c>
      <c r="T5050" s="5">
        <v>40575</v>
      </c>
      <c r="U5050">
        <v>4</v>
      </c>
      <c r="V5050" t="s">
        <v>2004</v>
      </c>
      <c r="W5050">
        <v>1</v>
      </c>
      <c r="X5050" t="s">
        <v>36371</v>
      </c>
      <c r="Z5050">
        <v>195808</v>
      </c>
      <c r="AA5050">
        <v>137</v>
      </c>
      <c r="AB5050" t="s">
        <v>2431</v>
      </c>
      <c r="AC5050">
        <v>1053</v>
      </c>
      <c r="AD5050" t="s">
        <v>2431</v>
      </c>
      <c r="AE5050">
        <v>3</v>
      </c>
      <c r="AF5050" t="s">
        <v>1601</v>
      </c>
      <c r="AG5050">
        <v>30</v>
      </c>
      <c r="AH5050" t="s">
        <v>2423</v>
      </c>
      <c r="AI5050">
        <v>615</v>
      </c>
      <c r="AJ5050" t="s">
        <v>8661</v>
      </c>
      <c r="AK5050">
        <v>2</v>
      </c>
      <c r="AL5050" t="s">
        <v>1618</v>
      </c>
      <c r="AM5050">
        <v>615248</v>
      </c>
      <c r="AN5050">
        <v>615248</v>
      </c>
      <c r="AO5050" t="s">
        <v>25996</v>
      </c>
      <c r="AP5050" t="s">
        <v>25997</v>
      </c>
      <c r="AQ5050">
        <v>2</v>
      </c>
      <c r="AR5050" t="s">
        <v>2358</v>
      </c>
      <c r="AS5050" t="s">
        <v>25998</v>
      </c>
      <c r="AV5050" s="6" t="s">
        <v>25999</v>
      </c>
      <c r="AW5050">
        <v>9.8478018900356599</v>
      </c>
      <c r="AX5050" t="s">
        <v>1551</v>
      </c>
      <c r="AY5050">
        <v>1082</v>
      </c>
      <c r="AZ5050" t="s">
        <v>1418</v>
      </c>
    </row>
    <row r="5051" spans="1:52" x14ac:dyDescent="0.25">
      <c r="A5051">
        <v>615248</v>
      </c>
      <c r="B5051" t="s">
        <v>26000</v>
      </c>
      <c r="C5051">
        <v>8700</v>
      </c>
      <c r="D5051" t="s">
        <v>1423</v>
      </c>
      <c r="E5051" t="s">
        <v>26001</v>
      </c>
      <c r="F5051">
        <v>29550948</v>
      </c>
      <c r="G5051">
        <v>1003334359</v>
      </c>
      <c r="H5051" t="s">
        <v>25994</v>
      </c>
      <c r="I5051" t="s">
        <v>25995</v>
      </c>
      <c r="J5051" t="s">
        <v>26002</v>
      </c>
      <c r="K5051" s="39">
        <v>3381</v>
      </c>
      <c r="L5051" t="s">
        <v>7758</v>
      </c>
      <c r="P5051" s="5">
        <v>44277</v>
      </c>
      <c r="Q5051" t="s">
        <v>1557</v>
      </c>
      <c r="U5051">
        <v>4</v>
      </c>
      <c r="V5051" t="s">
        <v>2004</v>
      </c>
      <c r="W5051">
        <v>1</v>
      </c>
      <c r="X5051" t="s">
        <v>36371</v>
      </c>
      <c r="Z5051">
        <v>200208</v>
      </c>
      <c r="AA5051">
        <v>137</v>
      </c>
      <c r="AB5051" t="s">
        <v>2431</v>
      </c>
      <c r="AC5051">
        <v>1053</v>
      </c>
      <c r="AD5051" t="s">
        <v>2431</v>
      </c>
      <c r="AE5051">
        <v>1</v>
      </c>
      <c r="AF5051" t="s">
        <v>34807</v>
      </c>
      <c r="AG5051">
        <v>30</v>
      </c>
      <c r="AH5051" t="s">
        <v>2423</v>
      </c>
      <c r="AI5051">
        <v>615</v>
      </c>
      <c r="AJ5051" t="s">
        <v>8661</v>
      </c>
      <c r="AO5051" t="s">
        <v>26003</v>
      </c>
      <c r="AP5051" t="s">
        <v>26004</v>
      </c>
      <c r="AQ5051">
        <v>0</v>
      </c>
      <c r="AR5051" t="s">
        <v>1550</v>
      </c>
      <c r="AS5051" t="s">
        <v>25998</v>
      </c>
      <c r="AV5051">
        <v>55.856833000000002</v>
      </c>
      <c r="AW5051">
        <v>9.8478209700000008</v>
      </c>
      <c r="AX5051" t="s">
        <v>1551</v>
      </c>
      <c r="AY5051">
        <v>1082</v>
      </c>
      <c r="AZ5051" t="s">
        <v>1418</v>
      </c>
    </row>
    <row r="5052" spans="1:52" x14ac:dyDescent="0.25">
      <c r="A5052">
        <v>615249</v>
      </c>
      <c r="B5052" t="s">
        <v>36113</v>
      </c>
      <c r="C5052">
        <v>8700</v>
      </c>
      <c r="D5052" t="s">
        <v>1423</v>
      </c>
      <c r="E5052" t="s">
        <v>36114</v>
      </c>
      <c r="F5052">
        <v>53383211</v>
      </c>
      <c r="G5052">
        <v>1012639631</v>
      </c>
      <c r="H5052" t="s">
        <v>26005</v>
      </c>
      <c r="I5052" t="s">
        <v>26006</v>
      </c>
      <c r="J5052" t="s">
        <v>26007</v>
      </c>
      <c r="K5052" s="39">
        <v>2375</v>
      </c>
      <c r="L5052">
        <v>3</v>
      </c>
      <c r="P5052" s="5">
        <v>44970</v>
      </c>
      <c r="Q5052" t="s">
        <v>1557</v>
      </c>
      <c r="U5052">
        <v>1</v>
      </c>
      <c r="V5052" t="s">
        <v>2147</v>
      </c>
      <c r="W5052">
        <v>1</v>
      </c>
      <c r="X5052" t="s">
        <v>36371</v>
      </c>
      <c r="Z5052">
        <v>200209</v>
      </c>
      <c r="AA5052">
        <v>137</v>
      </c>
      <c r="AB5052" t="s">
        <v>2431</v>
      </c>
      <c r="AC5052">
        <v>1053</v>
      </c>
      <c r="AD5052" t="s">
        <v>2431</v>
      </c>
      <c r="AE5052">
        <v>1</v>
      </c>
      <c r="AF5052" t="s">
        <v>34807</v>
      </c>
      <c r="AG5052">
        <v>30</v>
      </c>
      <c r="AH5052" t="s">
        <v>2423</v>
      </c>
      <c r="AI5052">
        <v>615</v>
      </c>
      <c r="AJ5052" t="s">
        <v>8661</v>
      </c>
      <c r="AO5052" t="s">
        <v>26008</v>
      </c>
      <c r="AP5052" t="s">
        <v>26009</v>
      </c>
      <c r="AQ5052">
        <v>0</v>
      </c>
      <c r="AR5052" t="s">
        <v>1550</v>
      </c>
      <c r="AS5052" t="s">
        <v>26010</v>
      </c>
      <c r="AV5052">
        <v>55.90445373</v>
      </c>
      <c r="AW5052">
        <v>9.7115383699999995</v>
      </c>
      <c r="AX5052" t="s">
        <v>1551</v>
      </c>
      <c r="AY5052">
        <v>1082</v>
      </c>
      <c r="AZ5052" t="s">
        <v>1418</v>
      </c>
    </row>
    <row r="5053" spans="1:52" x14ac:dyDescent="0.25">
      <c r="A5053">
        <v>615250</v>
      </c>
      <c r="B5053" t="s">
        <v>39224</v>
      </c>
      <c r="C5053">
        <v>7130</v>
      </c>
      <c r="D5053" t="s">
        <v>8618</v>
      </c>
      <c r="E5053" t="s">
        <v>39225</v>
      </c>
      <c r="F5053">
        <v>53383211</v>
      </c>
      <c r="G5053">
        <v>1003394162</v>
      </c>
      <c r="H5053" t="s">
        <v>26011</v>
      </c>
      <c r="I5053" t="s">
        <v>26012</v>
      </c>
      <c r="J5053" t="s">
        <v>39226</v>
      </c>
      <c r="K5053" s="39">
        <v>950</v>
      </c>
      <c r="L5053">
        <v>15</v>
      </c>
      <c r="P5053" s="5">
        <v>43794</v>
      </c>
      <c r="Q5053" t="s">
        <v>1557</v>
      </c>
      <c r="U5053">
        <v>1</v>
      </c>
      <c r="V5053" t="s">
        <v>2147</v>
      </c>
      <c r="W5053">
        <v>1</v>
      </c>
      <c r="X5053" t="s">
        <v>36371</v>
      </c>
      <c r="Z5053">
        <v>200604</v>
      </c>
      <c r="AA5053">
        <v>137</v>
      </c>
      <c r="AB5053" t="s">
        <v>2431</v>
      </c>
      <c r="AC5053">
        <v>1053</v>
      </c>
      <c r="AD5053" t="s">
        <v>2431</v>
      </c>
      <c r="AE5053">
        <v>1</v>
      </c>
      <c r="AF5053" t="s">
        <v>34807</v>
      </c>
      <c r="AG5053">
        <v>30</v>
      </c>
      <c r="AH5053" t="s">
        <v>2423</v>
      </c>
      <c r="AI5053">
        <v>766</v>
      </c>
      <c r="AJ5053" t="s">
        <v>8622</v>
      </c>
      <c r="AO5053" t="s">
        <v>26013</v>
      </c>
      <c r="AP5053" t="s">
        <v>26014</v>
      </c>
      <c r="AQ5053">
        <v>0</v>
      </c>
      <c r="AR5053" t="s">
        <v>1550</v>
      </c>
      <c r="AS5053" t="s">
        <v>39227</v>
      </c>
      <c r="AV5053">
        <v>55.794081120000001</v>
      </c>
      <c r="AW5053">
        <v>9.9121496199999992</v>
      </c>
      <c r="AX5053" t="s">
        <v>1551</v>
      </c>
      <c r="AY5053">
        <v>1082</v>
      </c>
      <c r="AZ5053" t="s">
        <v>1418</v>
      </c>
    </row>
    <row r="5054" spans="1:52" x14ac:dyDescent="0.25">
      <c r="A5054">
        <v>615300</v>
      </c>
      <c r="B5054" t="s">
        <v>26015</v>
      </c>
      <c r="C5054">
        <v>8700</v>
      </c>
      <c r="D5054" t="s">
        <v>1423</v>
      </c>
      <c r="E5054" t="s">
        <v>26016</v>
      </c>
      <c r="F5054">
        <v>56004114</v>
      </c>
      <c r="G5054">
        <v>1003112169</v>
      </c>
      <c r="H5054" t="s">
        <v>26017</v>
      </c>
      <c r="I5054" t="s">
        <v>26018</v>
      </c>
      <c r="J5054" t="s">
        <v>26019</v>
      </c>
      <c r="K5054" s="39">
        <v>3195</v>
      </c>
      <c r="L5054">
        <v>49</v>
      </c>
      <c r="P5054" s="5">
        <v>45747</v>
      </c>
      <c r="Q5054" t="s">
        <v>1678</v>
      </c>
      <c r="U5054">
        <v>4</v>
      </c>
      <c r="V5054" t="s">
        <v>2004</v>
      </c>
      <c r="W5054">
        <v>1</v>
      </c>
      <c r="X5054" t="s">
        <v>36371</v>
      </c>
      <c r="Z5054">
        <v>195611</v>
      </c>
      <c r="AA5054">
        <v>261</v>
      </c>
      <c r="AB5054" t="s">
        <v>8307</v>
      </c>
      <c r="AC5054">
        <v>1071</v>
      </c>
      <c r="AD5054" t="s">
        <v>1376</v>
      </c>
      <c r="AE5054">
        <v>1</v>
      </c>
      <c r="AF5054" t="s">
        <v>34807</v>
      </c>
      <c r="AG5054">
        <v>99</v>
      </c>
      <c r="AH5054" t="s">
        <v>41429</v>
      </c>
      <c r="AI5054">
        <v>615</v>
      </c>
      <c r="AJ5054" t="s">
        <v>8661</v>
      </c>
      <c r="AO5054" t="s">
        <v>26020</v>
      </c>
      <c r="AP5054" t="s">
        <v>26021</v>
      </c>
      <c r="AQ5054">
        <v>0</v>
      </c>
      <c r="AR5054" t="s">
        <v>1550</v>
      </c>
      <c r="AS5054" t="s">
        <v>26022</v>
      </c>
      <c r="AV5054">
        <v>55.860855749999999</v>
      </c>
      <c r="AW5054">
        <v>9.7886718199999994</v>
      </c>
      <c r="AX5054" t="s">
        <v>1551</v>
      </c>
      <c r="AY5054">
        <v>1082</v>
      </c>
      <c r="AZ5054" t="s">
        <v>1418</v>
      </c>
    </row>
    <row r="5055" spans="1:52" x14ac:dyDescent="0.25">
      <c r="A5055">
        <v>615350</v>
      </c>
      <c r="B5055" t="s">
        <v>41833</v>
      </c>
      <c r="C5055">
        <v>8700</v>
      </c>
      <c r="D5055" t="s">
        <v>1423</v>
      </c>
      <c r="E5055" t="s">
        <v>37987</v>
      </c>
      <c r="F5055">
        <v>39815524</v>
      </c>
      <c r="G5055">
        <v>1023903233</v>
      </c>
      <c r="H5055" t="s">
        <v>26023</v>
      </c>
      <c r="I5055" t="s">
        <v>13470</v>
      </c>
      <c r="J5055" t="s">
        <v>13471</v>
      </c>
      <c r="K5055" s="38" t="s">
        <v>7300</v>
      </c>
      <c r="L5055" t="s">
        <v>6887</v>
      </c>
      <c r="N5055">
        <v>1</v>
      </c>
      <c r="P5055" s="5">
        <v>44895</v>
      </c>
      <c r="Q5055" t="s">
        <v>1557</v>
      </c>
      <c r="U5055">
        <v>4</v>
      </c>
      <c r="V5055" t="s">
        <v>2004</v>
      </c>
      <c r="W5055">
        <v>1</v>
      </c>
      <c r="X5055" t="s">
        <v>36371</v>
      </c>
      <c r="Z5055">
        <v>199908</v>
      </c>
      <c r="AA5055">
        <v>149</v>
      </c>
      <c r="AB5055" t="s">
        <v>2183</v>
      </c>
      <c r="AC5055">
        <v>1027</v>
      </c>
      <c r="AD5055" t="s">
        <v>2501</v>
      </c>
      <c r="AE5055">
        <v>1</v>
      </c>
      <c r="AF5055" t="s">
        <v>34807</v>
      </c>
      <c r="AG5055">
        <v>85</v>
      </c>
      <c r="AH5055" t="s">
        <v>2502</v>
      </c>
      <c r="AI5055">
        <v>615</v>
      </c>
      <c r="AJ5055" t="s">
        <v>8661</v>
      </c>
      <c r="AN5055">
        <v>281034</v>
      </c>
      <c r="AO5055" t="s">
        <v>13472</v>
      </c>
      <c r="AQ5055">
        <v>2</v>
      </c>
      <c r="AR5055" t="s">
        <v>2358</v>
      </c>
      <c r="AS5055" t="s">
        <v>13473</v>
      </c>
      <c r="AV5055">
        <v>55.86998474</v>
      </c>
      <c r="AW5055">
        <v>9.8508659499999993</v>
      </c>
      <c r="AX5055" t="s">
        <v>1551</v>
      </c>
      <c r="AY5055">
        <v>1082</v>
      </c>
      <c r="AZ5055" t="s">
        <v>1418</v>
      </c>
    </row>
    <row r="5056" spans="1:52" x14ac:dyDescent="0.25">
      <c r="A5056">
        <v>615401</v>
      </c>
      <c r="B5056" t="s">
        <v>26024</v>
      </c>
      <c r="C5056">
        <v>8200</v>
      </c>
      <c r="D5056" t="s">
        <v>8987</v>
      </c>
      <c r="E5056" t="s">
        <v>26025</v>
      </c>
      <c r="F5056">
        <v>30773047</v>
      </c>
      <c r="G5056">
        <v>1016861843</v>
      </c>
      <c r="H5056" t="s">
        <v>26026</v>
      </c>
      <c r="I5056" t="s">
        <v>26027</v>
      </c>
      <c r="J5056" t="s">
        <v>16071</v>
      </c>
      <c r="K5056" s="39">
        <v>3116</v>
      </c>
      <c r="L5056">
        <v>2</v>
      </c>
      <c r="P5056" s="5">
        <v>42655</v>
      </c>
      <c r="Q5056" t="s">
        <v>1557</v>
      </c>
      <c r="T5056" s="5">
        <v>42644</v>
      </c>
      <c r="U5056">
        <v>4</v>
      </c>
      <c r="V5056" t="s">
        <v>2004</v>
      </c>
      <c r="W5056">
        <v>4</v>
      </c>
      <c r="X5056" t="s">
        <v>2353</v>
      </c>
      <c r="Z5056">
        <v>185701</v>
      </c>
      <c r="AA5056">
        <v>242</v>
      </c>
      <c r="AB5056" t="s">
        <v>2574</v>
      </c>
      <c r="AC5056">
        <v>1085</v>
      </c>
      <c r="AD5056" t="s">
        <v>36486</v>
      </c>
      <c r="AE5056">
        <v>3</v>
      </c>
      <c r="AF5056" t="s">
        <v>1601</v>
      </c>
      <c r="AG5056">
        <v>99</v>
      </c>
      <c r="AH5056" t="s">
        <v>41429</v>
      </c>
      <c r="AI5056">
        <v>751</v>
      </c>
      <c r="AJ5056" t="s">
        <v>8652</v>
      </c>
      <c r="AK5056">
        <v>2</v>
      </c>
      <c r="AL5056" t="s">
        <v>1618</v>
      </c>
      <c r="AM5056">
        <v>751446</v>
      </c>
      <c r="AN5056">
        <v>791413</v>
      </c>
      <c r="AO5056" t="s">
        <v>26028</v>
      </c>
      <c r="AP5056" t="s">
        <v>26029</v>
      </c>
      <c r="AQ5056">
        <v>2</v>
      </c>
      <c r="AR5056" t="s">
        <v>2358</v>
      </c>
      <c r="AS5056" t="s">
        <v>12860</v>
      </c>
      <c r="AV5056">
        <v>56.1924766095702</v>
      </c>
      <c r="AW5056">
        <v>10.1812972361924</v>
      </c>
      <c r="AX5056" t="s">
        <v>1551</v>
      </c>
      <c r="AY5056">
        <v>1082</v>
      </c>
      <c r="AZ5056" t="s">
        <v>1418</v>
      </c>
    </row>
    <row r="5057" spans="1:52" x14ac:dyDescent="0.25">
      <c r="A5057">
        <v>615402</v>
      </c>
      <c r="B5057" t="s">
        <v>26030</v>
      </c>
      <c r="C5057">
        <v>8700</v>
      </c>
      <c r="D5057" t="s">
        <v>1423</v>
      </c>
      <c r="E5057" t="s">
        <v>26031</v>
      </c>
      <c r="F5057">
        <v>66294110</v>
      </c>
      <c r="G5057">
        <v>1003401663</v>
      </c>
      <c r="H5057" t="s">
        <v>26032</v>
      </c>
      <c r="I5057" t="s">
        <v>11941</v>
      </c>
      <c r="J5057" t="s">
        <v>25977</v>
      </c>
      <c r="K5057" s="39">
        <v>7655</v>
      </c>
      <c r="L5057">
        <v>2</v>
      </c>
      <c r="P5057" s="5">
        <v>44046</v>
      </c>
      <c r="Q5057" t="s">
        <v>1557</v>
      </c>
      <c r="U5057">
        <v>4</v>
      </c>
      <c r="V5057" t="s">
        <v>2004</v>
      </c>
      <c r="W5057">
        <v>1</v>
      </c>
      <c r="X5057" t="s">
        <v>36371</v>
      </c>
      <c r="Z5057">
        <v>186901</v>
      </c>
      <c r="AA5057">
        <v>240</v>
      </c>
      <c r="AB5057" t="s">
        <v>3017</v>
      </c>
      <c r="AC5057">
        <v>1071</v>
      </c>
      <c r="AD5057" t="s">
        <v>1376</v>
      </c>
      <c r="AE5057">
        <v>4</v>
      </c>
      <c r="AF5057" t="s">
        <v>34848</v>
      </c>
      <c r="AG5057">
        <v>99</v>
      </c>
      <c r="AH5057" t="s">
        <v>41429</v>
      </c>
      <c r="AI5057">
        <v>615</v>
      </c>
      <c r="AJ5057" t="s">
        <v>8661</v>
      </c>
      <c r="AO5057" t="s">
        <v>11943</v>
      </c>
      <c r="AP5057" t="s">
        <v>11944</v>
      </c>
      <c r="AQ5057">
        <v>1</v>
      </c>
      <c r="AR5057" t="s">
        <v>2441</v>
      </c>
      <c r="AS5057" t="s">
        <v>25978</v>
      </c>
      <c r="AV5057">
        <v>55.868407019999999</v>
      </c>
      <c r="AW5057">
        <v>9.8558118799999992</v>
      </c>
      <c r="AX5057" t="s">
        <v>1551</v>
      </c>
      <c r="AY5057">
        <v>1082</v>
      </c>
      <c r="AZ5057" t="s">
        <v>1418</v>
      </c>
    </row>
    <row r="5058" spans="1:52" x14ac:dyDescent="0.25">
      <c r="A5058">
        <v>615406</v>
      </c>
      <c r="B5058" t="s">
        <v>25677</v>
      </c>
      <c r="C5058">
        <v>8700</v>
      </c>
      <c r="D5058" t="s">
        <v>1423</v>
      </c>
      <c r="E5058" t="s">
        <v>26033</v>
      </c>
      <c r="F5058">
        <v>29551081</v>
      </c>
      <c r="G5058">
        <v>1003334074</v>
      </c>
      <c r="H5058" t="s">
        <v>26034</v>
      </c>
      <c r="I5058" t="s">
        <v>9460</v>
      </c>
      <c r="J5058" t="s">
        <v>26035</v>
      </c>
      <c r="K5058" s="39">
        <v>4379</v>
      </c>
      <c r="L5058">
        <v>26</v>
      </c>
      <c r="P5058" s="5">
        <v>44721</v>
      </c>
      <c r="Q5058" t="s">
        <v>1557</v>
      </c>
      <c r="U5058">
        <v>4</v>
      </c>
      <c r="V5058" t="s">
        <v>2004</v>
      </c>
      <c r="W5058">
        <v>1</v>
      </c>
      <c r="X5058" t="s">
        <v>36371</v>
      </c>
      <c r="Z5058">
        <v>199101</v>
      </c>
      <c r="AA5058">
        <v>281</v>
      </c>
      <c r="AB5058" t="s">
        <v>2715</v>
      </c>
      <c r="AC5058">
        <v>1071</v>
      </c>
      <c r="AD5058" t="s">
        <v>1376</v>
      </c>
      <c r="AE5058">
        <v>1</v>
      </c>
      <c r="AF5058" t="s">
        <v>34807</v>
      </c>
      <c r="AG5058">
        <v>99</v>
      </c>
      <c r="AH5058" t="s">
        <v>41429</v>
      </c>
      <c r="AI5058">
        <v>615</v>
      </c>
      <c r="AJ5058" t="s">
        <v>8661</v>
      </c>
      <c r="AN5058">
        <v>607410</v>
      </c>
      <c r="AO5058" t="s">
        <v>9463</v>
      </c>
      <c r="AP5058" t="s">
        <v>9464</v>
      </c>
      <c r="AQ5058">
        <v>2</v>
      </c>
      <c r="AR5058" t="s">
        <v>2358</v>
      </c>
      <c r="AS5058" t="s">
        <v>26036</v>
      </c>
      <c r="AV5058">
        <v>55.863695010000001</v>
      </c>
      <c r="AW5058">
        <v>9.8399405800000004</v>
      </c>
      <c r="AX5058" t="s">
        <v>1551</v>
      </c>
      <c r="AY5058">
        <v>1082</v>
      </c>
      <c r="AZ5058" t="s">
        <v>1418</v>
      </c>
    </row>
    <row r="5059" spans="1:52" x14ac:dyDescent="0.25">
      <c r="A5059">
        <v>615413</v>
      </c>
      <c r="B5059" t="s">
        <v>26037</v>
      </c>
      <c r="C5059">
        <v>8700</v>
      </c>
      <c r="D5059" t="s">
        <v>1423</v>
      </c>
      <c r="E5059" t="s">
        <v>26038</v>
      </c>
      <c r="F5059">
        <v>66294110</v>
      </c>
      <c r="G5059">
        <v>1016478810</v>
      </c>
      <c r="I5059" t="s">
        <v>11941</v>
      </c>
      <c r="J5059" t="s">
        <v>26039</v>
      </c>
      <c r="K5059" s="39">
        <v>9131</v>
      </c>
      <c r="L5059">
        <v>150</v>
      </c>
      <c r="P5059" s="5">
        <v>44046</v>
      </c>
      <c r="Q5059" t="s">
        <v>1557</v>
      </c>
      <c r="U5059">
        <v>4</v>
      </c>
      <c r="V5059" t="s">
        <v>2004</v>
      </c>
      <c r="W5059">
        <v>1</v>
      </c>
      <c r="X5059" t="s">
        <v>36371</v>
      </c>
      <c r="Z5059">
        <v>200801</v>
      </c>
      <c r="AA5059">
        <v>240</v>
      </c>
      <c r="AB5059" t="s">
        <v>3017</v>
      </c>
      <c r="AC5059">
        <v>1071</v>
      </c>
      <c r="AD5059" t="s">
        <v>1376</v>
      </c>
      <c r="AE5059">
        <v>1</v>
      </c>
      <c r="AF5059" t="s">
        <v>34807</v>
      </c>
      <c r="AG5059">
        <v>99</v>
      </c>
      <c r="AH5059" t="s">
        <v>41429</v>
      </c>
      <c r="AI5059">
        <v>615</v>
      </c>
      <c r="AJ5059" t="s">
        <v>8661</v>
      </c>
      <c r="AN5059">
        <v>615402</v>
      </c>
      <c r="AO5059" t="s">
        <v>11943</v>
      </c>
      <c r="AP5059" t="s">
        <v>11944</v>
      </c>
      <c r="AQ5059">
        <v>2</v>
      </c>
      <c r="AR5059" t="s">
        <v>2358</v>
      </c>
      <c r="AS5059" t="s">
        <v>16257</v>
      </c>
      <c r="AV5059">
        <v>55.830551700000001</v>
      </c>
      <c r="AW5059">
        <v>9.8014156700000008</v>
      </c>
      <c r="AX5059" t="s">
        <v>1551</v>
      </c>
      <c r="AY5059">
        <v>1082</v>
      </c>
      <c r="AZ5059" t="s">
        <v>1418</v>
      </c>
    </row>
    <row r="5060" spans="1:52" x14ac:dyDescent="0.25">
      <c r="A5060">
        <v>615901</v>
      </c>
      <c r="B5060" t="s">
        <v>26040</v>
      </c>
      <c r="C5060">
        <v>8700</v>
      </c>
      <c r="D5060" t="s">
        <v>1423</v>
      </c>
      <c r="E5060" t="s">
        <v>36115</v>
      </c>
      <c r="F5060">
        <v>29189889</v>
      </c>
      <c r="G5060">
        <v>1003334311</v>
      </c>
      <c r="H5060" t="s">
        <v>26041</v>
      </c>
      <c r="I5060" t="s">
        <v>26042</v>
      </c>
      <c r="J5060" t="s">
        <v>39228</v>
      </c>
      <c r="K5060" s="39">
        <v>5920</v>
      </c>
      <c r="L5060" t="s">
        <v>26043</v>
      </c>
      <c r="P5060" s="5">
        <v>44690</v>
      </c>
      <c r="Q5060" t="s">
        <v>1557</v>
      </c>
      <c r="R5060">
        <v>615</v>
      </c>
      <c r="S5060" t="s">
        <v>8661</v>
      </c>
      <c r="U5060">
        <v>2</v>
      </c>
      <c r="V5060" t="s">
        <v>1546</v>
      </c>
      <c r="W5060">
        <v>1</v>
      </c>
      <c r="X5060" t="s">
        <v>36371</v>
      </c>
      <c r="Z5060">
        <v>194708</v>
      </c>
      <c r="AA5060">
        <v>128</v>
      </c>
      <c r="AB5060" t="s">
        <v>1383</v>
      </c>
      <c r="AC5060">
        <v>1051</v>
      </c>
      <c r="AD5060" t="s">
        <v>1383</v>
      </c>
      <c r="AE5060">
        <v>2</v>
      </c>
      <c r="AF5060" t="s">
        <v>34828</v>
      </c>
      <c r="AG5060">
        <v>27</v>
      </c>
      <c r="AH5060" t="s">
        <v>34825</v>
      </c>
      <c r="AI5060">
        <v>615</v>
      </c>
      <c r="AJ5060" t="s">
        <v>8661</v>
      </c>
      <c r="AO5060" t="s">
        <v>26044</v>
      </c>
      <c r="AP5060" t="s">
        <v>26045</v>
      </c>
      <c r="AQ5060">
        <v>0</v>
      </c>
      <c r="AR5060" t="s">
        <v>1550</v>
      </c>
      <c r="AS5060" t="s">
        <v>36418</v>
      </c>
      <c r="AV5060">
        <v>55.870692169999998</v>
      </c>
      <c r="AW5060">
        <v>9.8452063200000008</v>
      </c>
      <c r="AX5060" t="s">
        <v>1551</v>
      </c>
      <c r="AY5060">
        <v>1082</v>
      </c>
      <c r="AZ5060" t="s">
        <v>1418</v>
      </c>
    </row>
    <row r="5061" spans="1:52" x14ac:dyDescent="0.25">
      <c r="A5061">
        <v>615902</v>
      </c>
      <c r="B5061" t="s">
        <v>26046</v>
      </c>
      <c r="C5061">
        <v>8700</v>
      </c>
      <c r="D5061" t="s">
        <v>1423</v>
      </c>
      <c r="E5061" t="s">
        <v>26047</v>
      </c>
      <c r="F5061">
        <v>29189889</v>
      </c>
      <c r="G5061">
        <v>1009209235</v>
      </c>
      <c r="H5061" t="s">
        <v>26048</v>
      </c>
      <c r="I5061" t="s">
        <v>26049</v>
      </c>
      <c r="J5061" t="s">
        <v>39216</v>
      </c>
      <c r="K5061" s="39">
        <v>3670</v>
      </c>
      <c r="L5061">
        <v>1</v>
      </c>
      <c r="P5061" s="5">
        <v>45866</v>
      </c>
      <c r="Q5061" t="s">
        <v>1545</v>
      </c>
      <c r="R5061">
        <v>615</v>
      </c>
      <c r="S5061" t="s">
        <v>8661</v>
      </c>
      <c r="U5061">
        <v>2</v>
      </c>
      <c r="V5061" t="s">
        <v>1546</v>
      </c>
      <c r="W5061">
        <v>1</v>
      </c>
      <c r="X5061" t="s">
        <v>36371</v>
      </c>
      <c r="Y5061">
        <v>11</v>
      </c>
      <c r="Z5061">
        <v>197608</v>
      </c>
      <c r="AA5061">
        <v>126</v>
      </c>
      <c r="AB5061" t="s">
        <v>1382</v>
      </c>
      <c r="AC5061">
        <v>1015</v>
      </c>
      <c r="AD5061" t="s">
        <v>1382</v>
      </c>
      <c r="AE5061">
        <v>1</v>
      </c>
      <c r="AF5061" t="s">
        <v>34807</v>
      </c>
      <c r="AG5061">
        <v>27</v>
      </c>
      <c r="AH5061" t="s">
        <v>34825</v>
      </c>
      <c r="AI5061">
        <v>615</v>
      </c>
      <c r="AJ5061" t="s">
        <v>8661</v>
      </c>
      <c r="AO5061" t="s">
        <v>26050</v>
      </c>
      <c r="AP5061" t="s">
        <v>26051</v>
      </c>
      <c r="AQ5061">
        <v>0</v>
      </c>
      <c r="AR5061" t="s">
        <v>1550</v>
      </c>
      <c r="AS5061" t="s">
        <v>39217</v>
      </c>
      <c r="AU5061" t="s">
        <v>25923</v>
      </c>
      <c r="AV5061">
        <v>55.843780690000003</v>
      </c>
      <c r="AW5061">
        <v>9.83063003</v>
      </c>
      <c r="AX5061" t="s">
        <v>1551</v>
      </c>
      <c r="AY5061">
        <v>1082</v>
      </c>
      <c r="AZ5061" t="s">
        <v>1418</v>
      </c>
    </row>
    <row r="5062" spans="1:52" x14ac:dyDescent="0.25">
      <c r="A5062">
        <v>617001</v>
      </c>
      <c r="B5062" t="s">
        <v>26052</v>
      </c>
      <c r="C5062">
        <v>7300</v>
      </c>
      <c r="D5062" t="s">
        <v>11061</v>
      </c>
      <c r="E5062" t="s">
        <v>26053</v>
      </c>
      <c r="F5062">
        <v>29189900</v>
      </c>
      <c r="G5062">
        <v>1003338767</v>
      </c>
      <c r="H5062" t="s">
        <v>26054</v>
      </c>
      <c r="I5062" t="s">
        <v>26055</v>
      </c>
      <c r="J5062" t="s">
        <v>26056</v>
      </c>
      <c r="K5062" s="39">
        <v>1350</v>
      </c>
      <c r="L5062" t="s">
        <v>3903</v>
      </c>
      <c r="P5062" s="5">
        <v>44369</v>
      </c>
      <c r="Q5062" t="s">
        <v>1557</v>
      </c>
      <c r="R5062">
        <v>630</v>
      </c>
      <c r="S5062" t="s">
        <v>3319</v>
      </c>
      <c r="U5062">
        <v>2</v>
      </c>
      <c r="V5062" t="s">
        <v>1546</v>
      </c>
      <c r="W5062">
        <v>1</v>
      </c>
      <c r="X5062" t="s">
        <v>36371</v>
      </c>
      <c r="Y5062">
        <v>6</v>
      </c>
      <c r="Z5062">
        <v>196208</v>
      </c>
      <c r="AA5062">
        <v>121</v>
      </c>
      <c r="AB5062" t="s">
        <v>1558</v>
      </c>
      <c r="AC5062">
        <v>1012</v>
      </c>
      <c r="AD5062" t="s">
        <v>1377</v>
      </c>
      <c r="AE5062">
        <v>1</v>
      </c>
      <c r="AF5062" t="s">
        <v>34807</v>
      </c>
      <c r="AG5062">
        <v>21</v>
      </c>
      <c r="AH5062" t="s">
        <v>40047</v>
      </c>
      <c r="AI5062">
        <v>630</v>
      </c>
      <c r="AJ5062" t="s">
        <v>3319</v>
      </c>
      <c r="AO5062" t="s">
        <v>26057</v>
      </c>
      <c r="AP5062" t="s">
        <v>26058</v>
      </c>
      <c r="AQ5062">
        <v>0</v>
      </c>
      <c r="AR5062" t="s">
        <v>1550</v>
      </c>
      <c r="AS5062" t="s">
        <v>26059</v>
      </c>
      <c r="AV5062">
        <v>55.781894119999997</v>
      </c>
      <c r="AW5062">
        <v>9.4696186299999994</v>
      </c>
      <c r="AX5062" t="s">
        <v>1551</v>
      </c>
      <c r="AY5062">
        <v>1083</v>
      </c>
      <c r="AZ5062" t="s">
        <v>1468</v>
      </c>
    </row>
    <row r="5063" spans="1:52" x14ac:dyDescent="0.25">
      <c r="A5063">
        <v>617002</v>
      </c>
      <c r="B5063" t="s">
        <v>26060</v>
      </c>
      <c r="C5063">
        <v>7300</v>
      </c>
      <c r="D5063" t="s">
        <v>11061</v>
      </c>
      <c r="E5063" t="s">
        <v>26061</v>
      </c>
      <c r="F5063">
        <v>29189900</v>
      </c>
      <c r="G5063">
        <v>1003338780</v>
      </c>
      <c r="H5063" t="s">
        <v>26062</v>
      </c>
      <c r="I5063" t="s">
        <v>26063</v>
      </c>
      <c r="J5063" t="s">
        <v>26064</v>
      </c>
      <c r="K5063" s="38" t="s">
        <v>5628</v>
      </c>
      <c r="L5063" t="s">
        <v>7805</v>
      </c>
      <c r="P5063" s="5">
        <v>45016</v>
      </c>
      <c r="Q5063" t="s">
        <v>1557</v>
      </c>
      <c r="R5063">
        <v>630</v>
      </c>
      <c r="S5063" t="s">
        <v>3319</v>
      </c>
      <c r="U5063">
        <v>2</v>
      </c>
      <c r="V5063" t="s">
        <v>1546</v>
      </c>
      <c r="W5063">
        <v>1</v>
      </c>
      <c r="X5063" t="s">
        <v>36371</v>
      </c>
      <c r="Y5063">
        <v>10</v>
      </c>
      <c r="Z5063">
        <v>197604</v>
      </c>
      <c r="AA5063">
        <v>121</v>
      </c>
      <c r="AB5063" t="s">
        <v>1558</v>
      </c>
      <c r="AC5063">
        <v>1012</v>
      </c>
      <c r="AD5063" t="s">
        <v>1377</v>
      </c>
      <c r="AE5063">
        <v>1</v>
      </c>
      <c r="AF5063" t="s">
        <v>34807</v>
      </c>
      <c r="AG5063">
        <v>25</v>
      </c>
      <c r="AH5063" t="s">
        <v>41441</v>
      </c>
      <c r="AI5063">
        <v>630</v>
      </c>
      <c r="AJ5063" t="s">
        <v>3319</v>
      </c>
      <c r="AO5063" t="s">
        <v>26065</v>
      </c>
      <c r="AP5063" t="s">
        <v>26066</v>
      </c>
      <c r="AQ5063">
        <v>0</v>
      </c>
      <c r="AR5063" t="s">
        <v>1550</v>
      </c>
      <c r="AS5063" t="s">
        <v>3942</v>
      </c>
      <c r="AV5063">
        <v>55.752869850000003</v>
      </c>
      <c r="AW5063">
        <v>9.4234991000000008</v>
      </c>
      <c r="AX5063" t="s">
        <v>1551</v>
      </c>
      <c r="AY5063">
        <v>1083</v>
      </c>
      <c r="AZ5063" t="s">
        <v>1468</v>
      </c>
    </row>
    <row r="5064" spans="1:52" x14ac:dyDescent="0.25">
      <c r="A5064">
        <v>617003</v>
      </c>
      <c r="B5064" t="s">
        <v>26067</v>
      </c>
      <c r="C5064">
        <v>7300</v>
      </c>
      <c r="D5064" t="s">
        <v>11061</v>
      </c>
      <c r="E5064" t="s">
        <v>26068</v>
      </c>
      <c r="F5064">
        <v>29189900</v>
      </c>
      <c r="G5064">
        <v>1003334761</v>
      </c>
      <c r="H5064" t="s">
        <v>26069</v>
      </c>
      <c r="I5064" t="s">
        <v>26070</v>
      </c>
      <c r="J5064" t="s">
        <v>26071</v>
      </c>
      <c r="K5064" s="39">
        <v>2098</v>
      </c>
      <c r="L5064">
        <v>25</v>
      </c>
      <c r="P5064" s="5">
        <v>43784</v>
      </c>
      <c r="Q5064" t="s">
        <v>1557</v>
      </c>
      <c r="R5064">
        <v>630</v>
      </c>
      <c r="S5064" t="s">
        <v>3319</v>
      </c>
      <c r="U5064">
        <v>2</v>
      </c>
      <c r="V5064" t="s">
        <v>1546</v>
      </c>
      <c r="W5064">
        <v>1</v>
      </c>
      <c r="X5064" t="s">
        <v>36371</v>
      </c>
      <c r="Y5064">
        <v>11</v>
      </c>
      <c r="Z5064">
        <v>199410</v>
      </c>
      <c r="AA5064">
        <v>126</v>
      </c>
      <c r="AB5064" t="s">
        <v>1382</v>
      </c>
      <c r="AC5064">
        <v>1015</v>
      </c>
      <c r="AD5064" t="s">
        <v>1382</v>
      </c>
      <c r="AE5064">
        <v>1</v>
      </c>
      <c r="AF5064" t="s">
        <v>34807</v>
      </c>
      <c r="AG5064">
        <v>27</v>
      </c>
      <c r="AH5064" t="s">
        <v>34825</v>
      </c>
      <c r="AI5064">
        <v>630</v>
      </c>
      <c r="AJ5064" t="s">
        <v>3319</v>
      </c>
      <c r="AO5064" t="s">
        <v>26072</v>
      </c>
      <c r="AP5064" t="s">
        <v>26073</v>
      </c>
      <c r="AQ5064">
        <v>0</v>
      </c>
      <c r="AR5064" t="s">
        <v>1550</v>
      </c>
      <c r="AS5064" t="s">
        <v>26074</v>
      </c>
      <c r="AV5064">
        <v>55.751240959999997</v>
      </c>
      <c r="AW5064">
        <v>9.4234247399999997</v>
      </c>
      <c r="AX5064" t="s">
        <v>1551</v>
      </c>
      <c r="AY5064">
        <v>1083</v>
      </c>
      <c r="AZ5064" t="s">
        <v>1468</v>
      </c>
    </row>
    <row r="5065" spans="1:52" x14ac:dyDescent="0.25">
      <c r="A5065">
        <v>617300</v>
      </c>
      <c r="B5065" t="s">
        <v>26075</v>
      </c>
      <c r="C5065">
        <v>7300</v>
      </c>
      <c r="D5065" t="s">
        <v>11061</v>
      </c>
      <c r="E5065" t="s">
        <v>39229</v>
      </c>
      <c r="F5065">
        <v>59799916</v>
      </c>
      <c r="G5065">
        <v>1002102986</v>
      </c>
      <c r="H5065" t="s">
        <v>26076</v>
      </c>
      <c r="I5065" t="s">
        <v>26077</v>
      </c>
      <c r="J5065" t="s">
        <v>26078</v>
      </c>
      <c r="K5065" s="38" t="s">
        <v>15399</v>
      </c>
      <c r="L5065" t="s">
        <v>3903</v>
      </c>
      <c r="P5065" s="5">
        <v>44887</v>
      </c>
      <c r="Q5065" t="s">
        <v>1557</v>
      </c>
      <c r="U5065">
        <v>5</v>
      </c>
      <c r="V5065" t="s">
        <v>1859</v>
      </c>
      <c r="W5065">
        <v>7</v>
      </c>
      <c r="X5065" t="s">
        <v>2478</v>
      </c>
      <c r="Z5065">
        <v>195006</v>
      </c>
      <c r="AA5065">
        <v>141</v>
      </c>
      <c r="AB5065" t="s">
        <v>36470</v>
      </c>
      <c r="AC5065">
        <v>1022</v>
      </c>
      <c r="AD5065" t="s">
        <v>36470</v>
      </c>
      <c r="AE5065">
        <v>1</v>
      </c>
      <c r="AF5065" t="s">
        <v>34807</v>
      </c>
      <c r="AG5065">
        <v>84</v>
      </c>
      <c r="AH5065" t="s">
        <v>36471</v>
      </c>
      <c r="AI5065">
        <v>630</v>
      </c>
      <c r="AJ5065" t="s">
        <v>3319</v>
      </c>
      <c r="AO5065" t="s">
        <v>26079</v>
      </c>
      <c r="AP5065" t="s">
        <v>26080</v>
      </c>
      <c r="AQ5065">
        <v>0</v>
      </c>
      <c r="AR5065" t="s">
        <v>1550</v>
      </c>
      <c r="AS5065" t="s">
        <v>26081</v>
      </c>
      <c r="AV5065">
        <v>55.771785379999997</v>
      </c>
      <c r="AW5065">
        <v>9.4721313800000004</v>
      </c>
      <c r="AX5065" t="s">
        <v>1551</v>
      </c>
      <c r="AY5065">
        <v>1083</v>
      </c>
      <c r="AZ5065" t="s">
        <v>1468</v>
      </c>
    </row>
    <row r="5066" spans="1:52" x14ac:dyDescent="0.25">
      <c r="A5066">
        <v>617401</v>
      </c>
      <c r="B5066" t="s">
        <v>36116</v>
      </c>
      <c r="C5066">
        <v>7300</v>
      </c>
      <c r="D5066" t="s">
        <v>11061</v>
      </c>
      <c r="E5066" t="s">
        <v>36117</v>
      </c>
      <c r="F5066">
        <v>30859480</v>
      </c>
      <c r="G5066">
        <v>1003403745</v>
      </c>
      <c r="H5066" t="s">
        <v>21948</v>
      </c>
      <c r="I5066" t="s">
        <v>26082</v>
      </c>
      <c r="J5066" t="s">
        <v>26083</v>
      </c>
      <c r="K5066" s="39">
        <v>2724</v>
      </c>
      <c r="L5066">
        <v>2</v>
      </c>
      <c r="P5066" s="5">
        <v>42849</v>
      </c>
      <c r="Q5066" t="s">
        <v>1557</v>
      </c>
      <c r="T5066" s="5">
        <v>42826</v>
      </c>
      <c r="U5066">
        <v>4</v>
      </c>
      <c r="V5066" t="s">
        <v>2004</v>
      </c>
      <c r="W5066">
        <v>4</v>
      </c>
      <c r="X5066" t="s">
        <v>2353</v>
      </c>
      <c r="Z5066">
        <v>184101</v>
      </c>
      <c r="AA5066">
        <v>311</v>
      </c>
      <c r="AB5066" t="s">
        <v>34862</v>
      </c>
      <c r="AC5066">
        <v>1085</v>
      </c>
      <c r="AD5066" t="s">
        <v>36486</v>
      </c>
      <c r="AE5066">
        <v>3</v>
      </c>
      <c r="AF5066" t="s">
        <v>1601</v>
      </c>
      <c r="AG5066">
        <v>99</v>
      </c>
      <c r="AH5066" t="s">
        <v>41429</v>
      </c>
      <c r="AI5066">
        <v>630</v>
      </c>
      <c r="AJ5066" t="s">
        <v>3319</v>
      </c>
      <c r="AK5066">
        <v>2</v>
      </c>
      <c r="AL5066" t="s">
        <v>1618</v>
      </c>
      <c r="AM5066">
        <v>280697</v>
      </c>
      <c r="AN5066">
        <v>630401</v>
      </c>
      <c r="AO5066" t="s">
        <v>10455</v>
      </c>
      <c r="AP5066" t="s">
        <v>10456</v>
      </c>
      <c r="AQ5066">
        <v>2</v>
      </c>
      <c r="AR5066" t="s">
        <v>2358</v>
      </c>
      <c r="AS5066" t="s">
        <v>16257</v>
      </c>
      <c r="AV5066" s="6" t="s">
        <v>26084</v>
      </c>
      <c r="AW5066" s="6" t="s">
        <v>26085</v>
      </c>
      <c r="AX5066" t="s">
        <v>1551</v>
      </c>
      <c r="AY5066">
        <v>1083</v>
      </c>
      <c r="AZ5066" t="s">
        <v>1468</v>
      </c>
    </row>
    <row r="5067" spans="1:52" x14ac:dyDescent="0.25">
      <c r="A5067">
        <v>617402</v>
      </c>
      <c r="B5067" t="s">
        <v>36118</v>
      </c>
      <c r="C5067">
        <v>7300</v>
      </c>
      <c r="D5067" t="s">
        <v>11061</v>
      </c>
      <c r="E5067" t="s">
        <v>36119</v>
      </c>
      <c r="F5067">
        <v>30859480</v>
      </c>
      <c r="G5067">
        <v>1003403745</v>
      </c>
      <c r="H5067" t="s">
        <v>21948</v>
      </c>
      <c r="I5067" t="s">
        <v>26086</v>
      </c>
      <c r="J5067" t="s">
        <v>26083</v>
      </c>
      <c r="K5067" s="39">
        <v>2724</v>
      </c>
      <c r="L5067">
        <v>2</v>
      </c>
      <c r="P5067" s="5">
        <v>42849</v>
      </c>
      <c r="Q5067" t="s">
        <v>1557</v>
      </c>
      <c r="T5067" s="5">
        <v>42826</v>
      </c>
      <c r="U5067">
        <v>4</v>
      </c>
      <c r="V5067" t="s">
        <v>2004</v>
      </c>
      <c r="W5067">
        <v>4</v>
      </c>
      <c r="X5067" t="s">
        <v>2353</v>
      </c>
      <c r="Z5067">
        <v>198208</v>
      </c>
      <c r="AA5067">
        <v>312</v>
      </c>
      <c r="AB5067" t="s">
        <v>34857</v>
      </c>
      <c r="AC5067">
        <v>1085</v>
      </c>
      <c r="AD5067" t="s">
        <v>36486</v>
      </c>
      <c r="AE5067">
        <v>3</v>
      </c>
      <c r="AF5067" t="s">
        <v>1601</v>
      </c>
      <c r="AG5067">
        <v>99</v>
      </c>
      <c r="AH5067" t="s">
        <v>41429</v>
      </c>
      <c r="AI5067">
        <v>630</v>
      </c>
      <c r="AJ5067" t="s">
        <v>3319</v>
      </c>
      <c r="AK5067">
        <v>2</v>
      </c>
      <c r="AL5067" t="s">
        <v>1618</v>
      </c>
      <c r="AM5067">
        <v>280697</v>
      </c>
      <c r="AN5067">
        <v>630401</v>
      </c>
      <c r="AO5067" t="s">
        <v>10455</v>
      </c>
      <c r="AP5067" t="s">
        <v>10456</v>
      </c>
      <c r="AQ5067">
        <v>2</v>
      </c>
      <c r="AR5067" t="s">
        <v>2358</v>
      </c>
      <c r="AS5067" t="s">
        <v>16257</v>
      </c>
      <c r="AV5067" s="6" t="s">
        <v>26084</v>
      </c>
      <c r="AW5067" s="6" t="s">
        <v>26085</v>
      </c>
      <c r="AX5067" t="s">
        <v>1551</v>
      </c>
      <c r="AY5067">
        <v>1083</v>
      </c>
      <c r="AZ5067" t="s">
        <v>1468</v>
      </c>
    </row>
    <row r="5068" spans="1:52" x14ac:dyDescent="0.25">
      <c r="A5068">
        <v>619002</v>
      </c>
      <c r="B5068" t="s">
        <v>26087</v>
      </c>
      <c r="C5068">
        <v>7150</v>
      </c>
      <c r="D5068" t="s">
        <v>26088</v>
      </c>
      <c r="E5068" t="s">
        <v>26089</v>
      </c>
      <c r="F5068">
        <v>29189587</v>
      </c>
      <c r="G5068">
        <v>1003338883</v>
      </c>
      <c r="H5068" t="s">
        <v>26090</v>
      </c>
      <c r="I5068" t="s">
        <v>26091</v>
      </c>
      <c r="J5068" t="s">
        <v>26092</v>
      </c>
      <c r="K5068" s="38" t="s">
        <v>4037</v>
      </c>
      <c r="L5068">
        <v>47</v>
      </c>
      <c r="P5068" s="5">
        <v>45761</v>
      </c>
      <c r="Q5068" t="s">
        <v>1545</v>
      </c>
      <c r="R5068">
        <v>766</v>
      </c>
      <c r="S5068" t="s">
        <v>8622</v>
      </c>
      <c r="U5068">
        <v>2</v>
      </c>
      <c r="V5068" t="s">
        <v>1546</v>
      </c>
      <c r="W5068">
        <v>1</v>
      </c>
      <c r="X5068" t="s">
        <v>36371</v>
      </c>
      <c r="Y5068">
        <v>6</v>
      </c>
      <c r="Z5068">
        <v>195508</v>
      </c>
      <c r="AA5068">
        <v>121</v>
      </c>
      <c r="AB5068" t="s">
        <v>1558</v>
      </c>
      <c r="AC5068">
        <v>1012</v>
      </c>
      <c r="AD5068" t="s">
        <v>1377</v>
      </c>
      <c r="AE5068">
        <v>1</v>
      </c>
      <c r="AF5068" t="s">
        <v>34807</v>
      </c>
      <c r="AG5068">
        <v>21</v>
      </c>
      <c r="AH5068" t="s">
        <v>40047</v>
      </c>
      <c r="AI5068">
        <v>766</v>
      </c>
      <c r="AJ5068" t="s">
        <v>8622</v>
      </c>
      <c r="AO5068" t="s">
        <v>26093</v>
      </c>
      <c r="AP5068" t="s">
        <v>26094</v>
      </c>
      <c r="AQ5068">
        <v>0</v>
      </c>
      <c r="AR5068" t="s">
        <v>1550</v>
      </c>
      <c r="AS5068" t="s">
        <v>26095</v>
      </c>
      <c r="AV5068">
        <v>55.715062830000001</v>
      </c>
      <c r="AW5068">
        <v>9.87995293</v>
      </c>
      <c r="AX5068" t="s">
        <v>1551</v>
      </c>
      <c r="AY5068">
        <v>1082</v>
      </c>
      <c r="AZ5068" t="s">
        <v>1418</v>
      </c>
    </row>
    <row r="5069" spans="1:52" x14ac:dyDescent="0.25">
      <c r="A5069">
        <v>619004</v>
      </c>
      <c r="B5069" t="s">
        <v>26096</v>
      </c>
      <c r="C5069">
        <v>7130</v>
      </c>
      <c r="D5069" t="s">
        <v>8618</v>
      </c>
      <c r="E5069" t="s">
        <v>26097</v>
      </c>
      <c r="F5069">
        <v>29189587</v>
      </c>
      <c r="G5069">
        <v>1003339088</v>
      </c>
      <c r="H5069" t="s">
        <v>26098</v>
      </c>
      <c r="I5069" t="s">
        <v>26099</v>
      </c>
      <c r="J5069" t="s">
        <v>39230</v>
      </c>
      <c r="K5069" s="39">
        <v>1444</v>
      </c>
      <c r="L5069">
        <v>27</v>
      </c>
      <c r="P5069" s="5">
        <v>44033</v>
      </c>
      <c r="Q5069" t="s">
        <v>3343</v>
      </c>
      <c r="R5069">
        <v>766</v>
      </c>
      <c r="S5069" t="s">
        <v>8622</v>
      </c>
      <c r="U5069">
        <v>2</v>
      </c>
      <c r="V5069" t="s">
        <v>1546</v>
      </c>
      <c r="W5069">
        <v>1</v>
      </c>
      <c r="X5069" t="s">
        <v>36371</v>
      </c>
      <c r="Y5069">
        <v>6</v>
      </c>
      <c r="Z5069">
        <v>195304</v>
      </c>
      <c r="AA5069">
        <v>121</v>
      </c>
      <c r="AB5069" t="s">
        <v>1558</v>
      </c>
      <c r="AC5069">
        <v>1012</v>
      </c>
      <c r="AD5069" t="s">
        <v>1377</v>
      </c>
      <c r="AE5069">
        <v>1</v>
      </c>
      <c r="AF5069" t="s">
        <v>34807</v>
      </c>
      <c r="AG5069">
        <v>21</v>
      </c>
      <c r="AH5069" t="s">
        <v>40047</v>
      </c>
      <c r="AI5069">
        <v>766</v>
      </c>
      <c r="AJ5069" t="s">
        <v>8622</v>
      </c>
      <c r="AO5069" t="s">
        <v>26100</v>
      </c>
      <c r="AQ5069">
        <v>0</v>
      </c>
      <c r="AR5069" t="s">
        <v>1550</v>
      </c>
      <c r="AS5069" t="s">
        <v>39231</v>
      </c>
      <c r="AU5069" t="s">
        <v>26101</v>
      </c>
      <c r="AV5069">
        <v>55.80707245</v>
      </c>
      <c r="AW5069">
        <v>10.00229809</v>
      </c>
      <c r="AX5069" t="s">
        <v>1551</v>
      </c>
      <c r="AY5069">
        <v>1082</v>
      </c>
      <c r="AZ5069" t="s">
        <v>1418</v>
      </c>
    </row>
    <row r="5070" spans="1:52" x14ac:dyDescent="0.25">
      <c r="A5070">
        <v>619005</v>
      </c>
      <c r="B5070" t="s">
        <v>26102</v>
      </c>
      <c r="C5070">
        <v>8783</v>
      </c>
      <c r="D5070" t="s">
        <v>26103</v>
      </c>
      <c r="E5070" t="s">
        <v>26104</v>
      </c>
      <c r="F5070">
        <v>29189587</v>
      </c>
      <c r="G5070">
        <v>1003338986</v>
      </c>
      <c r="H5070" t="s">
        <v>26105</v>
      </c>
      <c r="I5070" t="s">
        <v>26106</v>
      </c>
      <c r="J5070" t="s">
        <v>26107</v>
      </c>
      <c r="K5070" s="38" t="s">
        <v>26108</v>
      </c>
      <c r="L5070">
        <v>9</v>
      </c>
      <c r="P5070" s="5">
        <v>45751</v>
      </c>
      <c r="Q5070" t="s">
        <v>1850</v>
      </c>
      <c r="R5070">
        <v>766</v>
      </c>
      <c r="S5070" t="s">
        <v>8622</v>
      </c>
      <c r="U5070">
        <v>2</v>
      </c>
      <c r="V5070" t="s">
        <v>1546</v>
      </c>
      <c r="W5070">
        <v>1</v>
      </c>
      <c r="X5070" t="s">
        <v>36371</v>
      </c>
      <c r="Y5070">
        <v>7</v>
      </c>
      <c r="Z5070">
        <v>195004</v>
      </c>
      <c r="AA5070">
        <v>121</v>
      </c>
      <c r="AB5070" t="s">
        <v>1558</v>
      </c>
      <c r="AC5070">
        <v>1012</v>
      </c>
      <c r="AD5070" t="s">
        <v>1377</v>
      </c>
      <c r="AE5070">
        <v>1</v>
      </c>
      <c r="AF5070" t="s">
        <v>34807</v>
      </c>
      <c r="AG5070">
        <v>21</v>
      </c>
      <c r="AH5070" t="s">
        <v>40047</v>
      </c>
      <c r="AI5070">
        <v>766</v>
      </c>
      <c r="AJ5070" t="s">
        <v>8622</v>
      </c>
      <c r="AO5070" t="s">
        <v>26109</v>
      </c>
      <c r="AP5070" t="s">
        <v>26110</v>
      </c>
      <c r="AQ5070">
        <v>0</v>
      </c>
      <c r="AR5070" t="s">
        <v>1550</v>
      </c>
      <c r="AS5070" t="s">
        <v>26111</v>
      </c>
      <c r="AV5070">
        <v>55.755820360000001</v>
      </c>
      <c r="AW5070">
        <v>9.8631879399999995</v>
      </c>
      <c r="AX5070" t="s">
        <v>1551</v>
      </c>
      <c r="AY5070">
        <v>1082</v>
      </c>
      <c r="AZ5070" t="s">
        <v>1418</v>
      </c>
    </row>
    <row r="5071" spans="1:52" x14ac:dyDescent="0.25">
      <c r="A5071">
        <v>619007</v>
      </c>
      <c r="B5071" t="s">
        <v>26112</v>
      </c>
      <c r="C5071">
        <v>7130</v>
      </c>
      <c r="D5071" t="s">
        <v>8618</v>
      </c>
      <c r="E5071" t="s">
        <v>26113</v>
      </c>
      <c r="F5071">
        <v>29189587</v>
      </c>
      <c r="G5071">
        <v>1003339131</v>
      </c>
      <c r="H5071" t="s">
        <v>26114</v>
      </c>
      <c r="I5071" t="s">
        <v>26115</v>
      </c>
      <c r="J5071" t="s">
        <v>26116</v>
      </c>
      <c r="K5071" s="39">
        <v>1615</v>
      </c>
      <c r="L5071">
        <v>7</v>
      </c>
      <c r="P5071" s="5">
        <v>43839</v>
      </c>
      <c r="Q5071" t="s">
        <v>1557</v>
      </c>
      <c r="R5071">
        <v>766</v>
      </c>
      <c r="S5071" t="s">
        <v>8622</v>
      </c>
      <c r="U5071">
        <v>2</v>
      </c>
      <c r="V5071" t="s">
        <v>1546</v>
      </c>
      <c r="W5071">
        <v>1</v>
      </c>
      <c r="X5071" t="s">
        <v>36371</v>
      </c>
      <c r="Y5071">
        <v>10</v>
      </c>
      <c r="Z5071">
        <v>195104</v>
      </c>
      <c r="AA5071">
        <v>121</v>
      </c>
      <c r="AB5071" t="s">
        <v>1558</v>
      </c>
      <c r="AC5071">
        <v>1012</v>
      </c>
      <c r="AD5071" t="s">
        <v>1377</v>
      </c>
      <c r="AE5071">
        <v>1</v>
      </c>
      <c r="AF5071" t="s">
        <v>34807</v>
      </c>
      <c r="AG5071">
        <v>21</v>
      </c>
      <c r="AH5071" t="s">
        <v>40047</v>
      </c>
      <c r="AI5071">
        <v>766</v>
      </c>
      <c r="AJ5071" t="s">
        <v>8622</v>
      </c>
      <c r="AO5071" t="s">
        <v>26117</v>
      </c>
      <c r="AP5071" t="s">
        <v>26118</v>
      </c>
      <c r="AQ5071">
        <v>0</v>
      </c>
      <c r="AR5071" t="s">
        <v>1550</v>
      </c>
      <c r="AS5071" t="s">
        <v>16257</v>
      </c>
      <c r="AV5071">
        <v>55.711982419999998</v>
      </c>
      <c r="AW5071">
        <v>9.9860155299999995</v>
      </c>
      <c r="AX5071" t="s">
        <v>1551</v>
      </c>
      <c r="AY5071">
        <v>1082</v>
      </c>
      <c r="AZ5071" t="s">
        <v>1418</v>
      </c>
    </row>
    <row r="5072" spans="1:52" x14ac:dyDescent="0.25">
      <c r="A5072">
        <v>619010</v>
      </c>
      <c r="B5072" t="s">
        <v>41073</v>
      </c>
      <c r="C5072">
        <v>7130</v>
      </c>
      <c r="D5072" t="s">
        <v>8618</v>
      </c>
      <c r="E5072" t="s">
        <v>26119</v>
      </c>
      <c r="F5072">
        <v>29189587</v>
      </c>
      <c r="G5072">
        <v>1003338962</v>
      </c>
      <c r="H5072" t="s">
        <v>26120</v>
      </c>
      <c r="I5072" t="s">
        <v>26121</v>
      </c>
      <c r="J5072" t="s">
        <v>26122</v>
      </c>
      <c r="K5072" s="38" t="s">
        <v>5430</v>
      </c>
      <c r="L5072">
        <v>64</v>
      </c>
      <c r="P5072" s="5">
        <v>45385</v>
      </c>
      <c r="Q5072" t="s">
        <v>1545</v>
      </c>
      <c r="R5072">
        <v>766</v>
      </c>
      <c r="S5072" t="s">
        <v>8622</v>
      </c>
      <c r="U5072">
        <v>2</v>
      </c>
      <c r="V5072" t="s">
        <v>1546</v>
      </c>
      <c r="W5072">
        <v>1</v>
      </c>
      <c r="X5072" t="s">
        <v>36371</v>
      </c>
      <c r="Y5072">
        <v>6</v>
      </c>
      <c r="Z5072">
        <v>195908</v>
      </c>
      <c r="AA5072">
        <v>121</v>
      </c>
      <c r="AB5072" t="s">
        <v>1558</v>
      </c>
      <c r="AC5072">
        <v>1012</v>
      </c>
      <c r="AD5072" t="s">
        <v>1377</v>
      </c>
      <c r="AE5072">
        <v>1</v>
      </c>
      <c r="AF5072" t="s">
        <v>34807</v>
      </c>
      <c r="AG5072">
        <v>21</v>
      </c>
      <c r="AH5072" t="s">
        <v>40047</v>
      </c>
      <c r="AI5072">
        <v>766</v>
      </c>
      <c r="AJ5072" t="s">
        <v>8622</v>
      </c>
      <c r="AO5072" t="s">
        <v>26123</v>
      </c>
      <c r="AP5072" t="s">
        <v>26124</v>
      </c>
      <c r="AQ5072">
        <v>0</v>
      </c>
      <c r="AR5072" t="s">
        <v>1550</v>
      </c>
      <c r="AS5072" t="s">
        <v>26125</v>
      </c>
      <c r="AV5072">
        <v>55.772492569999997</v>
      </c>
      <c r="AW5072">
        <v>9.9358794499999998</v>
      </c>
      <c r="AX5072" t="s">
        <v>1551</v>
      </c>
      <c r="AY5072">
        <v>1082</v>
      </c>
      <c r="AZ5072" t="s">
        <v>1418</v>
      </c>
    </row>
    <row r="5073" spans="1:52" x14ac:dyDescent="0.25">
      <c r="A5073">
        <v>619011</v>
      </c>
      <c r="B5073" t="s">
        <v>26126</v>
      </c>
      <c r="C5073">
        <v>7140</v>
      </c>
      <c r="D5073" t="s">
        <v>11144</v>
      </c>
      <c r="E5073" t="s">
        <v>26127</v>
      </c>
      <c r="F5073">
        <v>29189587</v>
      </c>
      <c r="G5073">
        <v>1003339155</v>
      </c>
      <c r="H5073" t="s">
        <v>26128</v>
      </c>
      <c r="I5073" t="s">
        <v>26129</v>
      </c>
      <c r="J5073" t="s">
        <v>26130</v>
      </c>
      <c r="K5073" s="39">
        <v>1615</v>
      </c>
      <c r="L5073">
        <v>93</v>
      </c>
      <c r="P5073" s="5">
        <v>43949</v>
      </c>
      <c r="Q5073" t="s">
        <v>1557</v>
      </c>
      <c r="R5073">
        <v>766</v>
      </c>
      <c r="S5073" t="s">
        <v>8622</v>
      </c>
      <c r="U5073">
        <v>2</v>
      </c>
      <c r="V5073" t="s">
        <v>1546</v>
      </c>
      <c r="W5073">
        <v>1</v>
      </c>
      <c r="X5073" t="s">
        <v>36371</v>
      </c>
      <c r="Y5073">
        <v>7</v>
      </c>
      <c r="Z5073">
        <v>195508</v>
      </c>
      <c r="AA5073">
        <v>121</v>
      </c>
      <c r="AB5073" t="s">
        <v>1558</v>
      </c>
      <c r="AC5073">
        <v>1012</v>
      </c>
      <c r="AD5073" t="s">
        <v>1377</v>
      </c>
      <c r="AE5073">
        <v>1</v>
      </c>
      <c r="AF5073" t="s">
        <v>34807</v>
      </c>
      <c r="AG5073">
        <v>21</v>
      </c>
      <c r="AH5073" t="s">
        <v>40047</v>
      </c>
      <c r="AI5073">
        <v>766</v>
      </c>
      <c r="AJ5073" t="s">
        <v>8622</v>
      </c>
      <c r="AO5073" t="s">
        <v>26131</v>
      </c>
      <c r="AP5073" t="s">
        <v>26132</v>
      </c>
      <c r="AQ5073">
        <v>0</v>
      </c>
      <c r="AR5073" t="s">
        <v>1550</v>
      </c>
      <c r="AS5073" t="s">
        <v>16257</v>
      </c>
      <c r="AV5073">
        <v>55.705235700000003</v>
      </c>
      <c r="AW5073">
        <v>9.7970421499999993</v>
      </c>
      <c r="AX5073" t="s">
        <v>1551</v>
      </c>
      <c r="AY5073">
        <v>1082</v>
      </c>
      <c r="AZ5073" t="s">
        <v>1418</v>
      </c>
    </row>
    <row r="5074" spans="1:52" x14ac:dyDescent="0.25">
      <c r="A5074">
        <v>619012</v>
      </c>
      <c r="B5074" t="s">
        <v>26133</v>
      </c>
      <c r="C5074">
        <v>8781</v>
      </c>
      <c r="D5074" t="s">
        <v>26134</v>
      </c>
      <c r="E5074" t="s">
        <v>26135</v>
      </c>
      <c r="F5074">
        <v>29189587</v>
      </c>
      <c r="G5074">
        <v>1003338925</v>
      </c>
      <c r="H5074" t="s">
        <v>26136</v>
      </c>
      <c r="I5074" t="s">
        <v>26137</v>
      </c>
      <c r="J5074" t="s">
        <v>26138</v>
      </c>
      <c r="K5074" s="38" t="s">
        <v>3913</v>
      </c>
      <c r="L5074">
        <v>38</v>
      </c>
      <c r="P5074" s="5">
        <v>44033</v>
      </c>
      <c r="Q5074" t="s">
        <v>3343</v>
      </c>
      <c r="R5074">
        <v>766</v>
      </c>
      <c r="S5074" t="s">
        <v>8622</v>
      </c>
      <c r="U5074">
        <v>2</v>
      </c>
      <c r="V5074" t="s">
        <v>1546</v>
      </c>
      <c r="W5074">
        <v>1</v>
      </c>
      <c r="X5074" t="s">
        <v>36371</v>
      </c>
      <c r="Y5074">
        <v>6</v>
      </c>
      <c r="Z5074">
        <v>195908</v>
      </c>
      <c r="AA5074">
        <v>121</v>
      </c>
      <c r="AB5074" t="s">
        <v>1558</v>
      </c>
      <c r="AC5074">
        <v>1012</v>
      </c>
      <c r="AD5074" t="s">
        <v>1377</v>
      </c>
      <c r="AE5074">
        <v>1</v>
      </c>
      <c r="AF5074" t="s">
        <v>34807</v>
      </c>
      <c r="AG5074">
        <v>21</v>
      </c>
      <c r="AH5074" t="s">
        <v>40047</v>
      </c>
      <c r="AI5074">
        <v>766</v>
      </c>
      <c r="AJ5074" t="s">
        <v>8622</v>
      </c>
      <c r="AO5074" t="s">
        <v>26139</v>
      </c>
      <c r="AP5074" t="s">
        <v>26140</v>
      </c>
      <c r="AQ5074">
        <v>0</v>
      </c>
      <c r="AR5074" t="s">
        <v>1550</v>
      </c>
      <c r="AS5074" t="s">
        <v>26141</v>
      </c>
      <c r="AV5074">
        <v>55.791027550000003</v>
      </c>
      <c r="AW5074">
        <v>9.8050148299999993</v>
      </c>
      <c r="AX5074" t="s">
        <v>1551</v>
      </c>
      <c r="AY5074">
        <v>1082</v>
      </c>
      <c r="AZ5074" t="s">
        <v>1418</v>
      </c>
    </row>
    <row r="5075" spans="1:52" x14ac:dyDescent="0.25">
      <c r="A5075">
        <v>619015</v>
      </c>
      <c r="B5075" t="s">
        <v>26142</v>
      </c>
      <c r="C5075">
        <v>7140</v>
      </c>
      <c r="D5075" t="s">
        <v>11144</v>
      </c>
      <c r="E5075" t="s">
        <v>26143</v>
      </c>
      <c r="F5075">
        <v>29190925</v>
      </c>
      <c r="G5075">
        <v>1003334396</v>
      </c>
      <c r="H5075" t="s">
        <v>26144</v>
      </c>
      <c r="I5075" t="s">
        <v>26145</v>
      </c>
      <c r="J5075" t="s">
        <v>11146</v>
      </c>
      <c r="K5075" s="39">
        <v>1216</v>
      </c>
      <c r="L5075">
        <v>1</v>
      </c>
      <c r="P5075" s="5">
        <v>41456</v>
      </c>
      <c r="Q5075" t="s">
        <v>1557</v>
      </c>
      <c r="R5075">
        <v>1082</v>
      </c>
      <c r="S5075" t="s">
        <v>1418</v>
      </c>
      <c r="T5075" s="5">
        <v>41455</v>
      </c>
      <c r="U5075">
        <v>7</v>
      </c>
      <c r="V5075" t="s">
        <v>3303</v>
      </c>
      <c r="W5075">
        <v>1</v>
      </c>
      <c r="X5075" t="s">
        <v>36371</v>
      </c>
      <c r="Y5075">
        <v>11</v>
      </c>
      <c r="Z5075">
        <v>198308</v>
      </c>
      <c r="AA5075">
        <v>126</v>
      </c>
      <c r="AB5075" t="s">
        <v>1382</v>
      </c>
      <c r="AC5075">
        <v>1015</v>
      </c>
      <c r="AD5075" t="s">
        <v>1382</v>
      </c>
      <c r="AE5075">
        <v>3</v>
      </c>
      <c r="AF5075" t="s">
        <v>1601</v>
      </c>
      <c r="AG5075">
        <v>27</v>
      </c>
      <c r="AH5075" t="s">
        <v>34825</v>
      </c>
      <c r="AI5075">
        <v>766</v>
      </c>
      <c r="AJ5075" t="s">
        <v>8622</v>
      </c>
      <c r="AO5075" t="s">
        <v>26146</v>
      </c>
      <c r="AP5075" t="s">
        <v>26147</v>
      </c>
      <c r="AQ5075">
        <v>0</v>
      </c>
      <c r="AR5075" t="s">
        <v>1550</v>
      </c>
      <c r="AS5075" t="s">
        <v>11149</v>
      </c>
      <c r="AV5075" s="6" t="s">
        <v>26148</v>
      </c>
      <c r="AW5075" s="6" t="s">
        <v>26149</v>
      </c>
      <c r="AX5075" t="s">
        <v>1551</v>
      </c>
      <c r="AY5075">
        <v>1082</v>
      </c>
      <c r="AZ5075" t="s">
        <v>1418</v>
      </c>
    </row>
    <row r="5076" spans="1:52" x14ac:dyDescent="0.25">
      <c r="A5076">
        <v>619016</v>
      </c>
      <c r="B5076" t="s">
        <v>26150</v>
      </c>
      <c r="C5076">
        <v>7130</v>
      </c>
      <c r="D5076" t="s">
        <v>8618</v>
      </c>
      <c r="E5076" t="s">
        <v>26151</v>
      </c>
      <c r="F5076">
        <v>28276109</v>
      </c>
      <c r="G5076">
        <v>1011165180</v>
      </c>
      <c r="H5076" t="s">
        <v>26152</v>
      </c>
      <c r="I5076" t="s">
        <v>26153</v>
      </c>
      <c r="J5076" t="s">
        <v>26154</v>
      </c>
      <c r="K5076" s="38" t="s">
        <v>26155</v>
      </c>
      <c r="L5076">
        <v>15</v>
      </c>
      <c r="P5076" s="5">
        <v>45393</v>
      </c>
      <c r="Q5076" t="s">
        <v>2937</v>
      </c>
      <c r="U5076">
        <v>6</v>
      </c>
      <c r="V5076" t="s">
        <v>2318</v>
      </c>
      <c r="W5076">
        <v>1</v>
      </c>
      <c r="X5076" t="s">
        <v>36371</v>
      </c>
      <c r="Y5076">
        <v>9</v>
      </c>
      <c r="Z5076">
        <v>198308</v>
      </c>
      <c r="AA5076">
        <v>129</v>
      </c>
      <c r="AB5076" t="s">
        <v>1373</v>
      </c>
      <c r="AC5076">
        <v>3001</v>
      </c>
      <c r="AD5076" t="s">
        <v>1372</v>
      </c>
      <c r="AE5076">
        <v>1</v>
      </c>
      <c r="AF5076" t="s">
        <v>34807</v>
      </c>
      <c r="AG5076">
        <v>22</v>
      </c>
      <c r="AH5076" t="s">
        <v>40058</v>
      </c>
      <c r="AI5076">
        <v>766</v>
      </c>
      <c r="AJ5076" t="s">
        <v>8622</v>
      </c>
      <c r="AO5076" t="s">
        <v>26156</v>
      </c>
      <c r="AP5076" t="s">
        <v>26157</v>
      </c>
      <c r="AQ5076">
        <v>0</v>
      </c>
      <c r="AR5076" t="s">
        <v>1550</v>
      </c>
      <c r="AS5076" t="s">
        <v>26158</v>
      </c>
      <c r="AV5076">
        <v>55.702347019999998</v>
      </c>
      <c r="AW5076">
        <v>10.00991679</v>
      </c>
      <c r="AX5076" t="s">
        <v>1551</v>
      </c>
      <c r="AY5076">
        <v>1082</v>
      </c>
      <c r="AZ5076" t="s">
        <v>1418</v>
      </c>
    </row>
    <row r="5077" spans="1:52" x14ac:dyDescent="0.25">
      <c r="A5077">
        <v>619017</v>
      </c>
      <c r="B5077" t="s">
        <v>26159</v>
      </c>
      <c r="C5077">
        <v>7130</v>
      </c>
      <c r="D5077" t="s">
        <v>8618</v>
      </c>
      <c r="E5077" t="s">
        <v>39232</v>
      </c>
      <c r="F5077">
        <v>19149447</v>
      </c>
      <c r="G5077">
        <v>1003700797</v>
      </c>
      <c r="I5077" t="s">
        <v>26160</v>
      </c>
      <c r="J5077" t="s">
        <v>26161</v>
      </c>
      <c r="K5077" s="39">
        <v>1081</v>
      </c>
      <c r="L5077">
        <v>27</v>
      </c>
      <c r="P5077" s="5">
        <v>43605</v>
      </c>
      <c r="Q5077" t="s">
        <v>1557</v>
      </c>
      <c r="U5077">
        <v>5</v>
      </c>
      <c r="V5077" t="s">
        <v>1859</v>
      </c>
      <c r="W5077">
        <v>1</v>
      </c>
      <c r="X5077" t="s">
        <v>36371</v>
      </c>
      <c r="Y5077">
        <v>8</v>
      </c>
      <c r="Z5077">
        <v>199608</v>
      </c>
      <c r="AA5077">
        <v>121</v>
      </c>
      <c r="AB5077" t="s">
        <v>1558</v>
      </c>
      <c r="AC5077">
        <v>1013</v>
      </c>
      <c r="AD5077" t="s">
        <v>1379</v>
      </c>
      <c r="AE5077">
        <v>1</v>
      </c>
      <c r="AF5077" t="s">
        <v>34807</v>
      </c>
      <c r="AG5077">
        <v>22</v>
      </c>
      <c r="AH5077" t="s">
        <v>40058</v>
      </c>
      <c r="AI5077">
        <v>766</v>
      </c>
      <c r="AJ5077" t="s">
        <v>8622</v>
      </c>
      <c r="AO5077" t="s">
        <v>26162</v>
      </c>
      <c r="AP5077" t="s">
        <v>26163</v>
      </c>
      <c r="AQ5077">
        <v>0</v>
      </c>
      <c r="AR5077" t="s">
        <v>1550</v>
      </c>
      <c r="AS5077" t="s">
        <v>26164</v>
      </c>
      <c r="AV5077">
        <v>55.75007918</v>
      </c>
      <c r="AW5077">
        <v>9.9939903700000006</v>
      </c>
      <c r="AX5077" t="s">
        <v>1551</v>
      </c>
      <c r="AY5077">
        <v>1082</v>
      </c>
      <c r="AZ5077" t="s">
        <v>1418</v>
      </c>
    </row>
    <row r="5078" spans="1:52" x14ac:dyDescent="0.25">
      <c r="A5078">
        <v>619247</v>
      </c>
      <c r="B5078" t="s">
        <v>26165</v>
      </c>
      <c r="C5078">
        <v>7130</v>
      </c>
      <c r="D5078" t="s">
        <v>8618</v>
      </c>
      <c r="E5078" t="s">
        <v>26165</v>
      </c>
      <c r="F5078">
        <v>69378013</v>
      </c>
      <c r="I5078" t="s">
        <v>26166</v>
      </c>
      <c r="J5078" t="s">
        <v>36120</v>
      </c>
      <c r="K5078" s="38" t="s">
        <v>22267</v>
      </c>
      <c r="L5078">
        <v>5</v>
      </c>
      <c r="P5078" s="5">
        <v>40574</v>
      </c>
      <c r="Q5078" t="s">
        <v>1557</v>
      </c>
      <c r="T5078" s="5">
        <v>40575</v>
      </c>
      <c r="U5078">
        <v>4</v>
      </c>
      <c r="V5078" t="s">
        <v>2004</v>
      </c>
      <c r="W5078">
        <v>1</v>
      </c>
      <c r="X5078" t="s">
        <v>36371</v>
      </c>
      <c r="Z5078">
        <v>200208</v>
      </c>
      <c r="AA5078">
        <v>137</v>
      </c>
      <c r="AB5078" t="s">
        <v>2431</v>
      </c>
      <c r="AC5078">
        <v>1053</v>
      </c>
      <c r="AD5078" t="s">
        <v>2431</v>
      </c>
      <c r="AE5078">
        <v>3</v>
      </c>
      <c r="AF5078" t="s">
        <v>1601</v>
      </c>
      <c r="AG5078">
        <v>30</v>
      </c>
      <c r="AH5078" t="s">
        <v>2423</v>
      </c>
      <c r="AI5078">
        <v>766</v>
      </c>
      <c r="AJ5078" t="s">
        <v>8622</v>
      </c>
      <c r="AK5078">
        <v>2</v>
      </c>
      <c r="AL5078" t="s">
        <v>1618</v>
      </c>
      <c r="AM5078">
        <v>615248</v>
      </c>
      <c r="AN5078">
        <v>615248</v>
      </c>
      <c r="AO5078" t="s">
        <v>25996</v>
      </c>
      <c r="AP5078" t="s">
        <v>25997</v>
      </c>
      <c r="AQ5078">
        <v>2</v>
      </c>
      <c r="AR5078" t="s">
        <v>2358</v>
      </c>
      <c r="AS5078" t="s">
        <v>36121</v>
      </c>
      <c r="AU5078" t="s">
        <v>26167</v>
      </c>
      <c r="AV5078" s="6" t="s">
        <v>26168</v>
      </c>
      <c r="AW5078" s="6" t="s">
        <v>26169</v>
      </c>
      <c r="AX5078" t="s">
        <v>1551</v>
      </c>
      <c r="AY5078">
        <v>1082</v>
      </c>
      <c r="AZ5078" t="s">
        <v>1418</v>
      </c>
    </row>
    <row r="5079" spans="1:52" x14ac:dyDescent="0.25">
      <c r="A5079">
        <v>619300</v>
      </c>
      <c r="B5079" t="s">
        <v>26170</v>
      </c>
      <c r="C5079">
        <v>7130</v>
      </c>
      <c r="D5079" t="s">
        <v>8618</v>
      </c>
      <c r="E5079" t="s">
        <v>36122</v>
      </c>
      <c r="F5079">
        <v>16243817</v>
      </c>
      <c r="G5079">
        <v>1001063771</v>
      </c>
      <c r="H5079" t="s">
        <v>26171</v>
      </c>
      <c r="I5079" t="s">
        <v>26172</v>
      </c>
      <c r="J5079" t="s">
        <v>42421</v>
      </c>
      <c r="K5079" s="38" t="s">
        <v>18965</v>
      </c>
      <c r="L5079">
        <v>4</v>
      </c>
      <c r="P5079" s="5">
        <v>44407</v>
      </c>
      <c r="Q5079" t="s">
        <v>1557</v>
      </c>
      <c r="U5079">
        <v>5</v>
      </c>
      <c r="V5079" t="s">
        <v>1859</v>
      </c>
      <c r="W5079">
        <v>1</v>
      </c>
      <c r="X5079" t="s">
        <v>36371</v>
      </c>
      <c r="Y5079">
        <v>10</v>
      </c>
      <c r="Z5079">
        <v>195809</v>
      </c>
      <c r="AA5079">
        <v>123</v>
      </c>
      <c r="AB5079" t="s">
        <v>1374</v>
      </c>
      <c r="AC5079">
        <v>1011</v>
      </c>
      <c r="AD5079" t="s">
        <v>1374</v>
      </c>
      <c r="AE5079">
        <v>1</v>
      </c>
      <c r="AF5079" t="s">
        <v>34807</v>
      </c>
      <c r="AG5079">
        <v>80</v>
      </c>
      <c r="AH5079" t="s">
        <v>1374</v>
      </c>
      <c r="AI5079">
        <v>766</v>
      </c>
      <c r="AJ5079" t="s">
        <v>8622</v>
      </c>
      <c r="AO5079" t="s">
        <v>26173</v>
      </c>
      <c r="AP5079" t="s">
        <v>26174</v>
      </c>
      <c r="AQ5079">
        <v>0</v>
      </c>
      <c r="AR5079" t="s">
        <v>1550</v>
      </c>
      <c r="AS5079" t="s">
        <v>26175</v>
      </c>
      <c r="AV5079">
        <v>55.71371654</v>
      </c>
      <c r="AW5079">
        <v>9.9889959499999996</v>
      </c>
      <c r="AX5079" t="s">
        <v>1551</v>
      </c>
      <c r="AY5079">
        <v>1082</v>
      </c>
      <c r="AZ5079" t="s">
        <v>1418</v>
      </c>
    </row>
    <row r="5080" spans="1:52" x14ac:dyDescent="0.25">
      <c r="A5080">
        <v>619301</v>
      </c>
      <c r="B5080" t="s">
        <v>26176</v>
      </c>
      <c r="C5080">
        <v>8783</v>
      </c>
      <c r="D5080" t="s">
        <v>26103</v>
      </c>
      <c r="E5080" t="s">
        <v>36123</v>
      </c>
      <c r="F5080">
        <v>10238315</v>
      </c>
      <c r="G5080">
        <v>1000041004</v>
      </c>
      <c r="H5080" t="s">
        <v>26177</v>
      </c>
      <c r="I5080" t="s">
        <v>26178</v>
      </c>
      <c r="J5080" t="s">
        <v>26179</v>
      </c>
      <c r="K5080" s="38" t="s">
        <v>11564</v>
      </c>
      <c r="L5080">
        <v>3</v>
      </c>
      <c r="P5080" s="5">
        <v>43784</v>
      </c>
      <c r="Q5080" t="s">
        <v>1557</v>
      </c>
      <c r="U5080">
        <v>5</v>
      </c>
      <c r="V5080" t="s">
        <v>1859</v>
      </c>
      <c r="W5080">
        <v>1</v>
      </c>
      <c r="X5080" t="s">
        <v>36371</v>
      </c>
      <c r="Y5080">
        <v>10</v>
      </c>
      <c r="Z5080">
        <v>195511</v>
      </c>
      <c r="AA5080">
        <v>123</v>
      </c>
      <c r="AB5080" t="s">
        <v>1374</v>
      </c>
      <c r="AC5080">
        <v>1011</v>
      </c>
      <c r="AD5080" t="s">
        <v>1374</v>
      </c>
      <c r="AE5080">
        <v>1</v>
      </c>
      <c r="AF5080" t="s">
        <v>34807</v>
      </c>
      <c r="AG5080">
        <v>80</v>
      </c>
      <c r="AH5080" t="s">
        <v>1374</v>
      </c>
      <c r="AI5080">
        <v>766</v>
      </c>
      <c r="AJ5080" t="s">
        <v>8622</v>
      </c>
      <c r="AO5080" t="s">
        <v>26180</v>
      </c>
      <c r="AP5080" t="s">
        <v>26181</v>
      </c>
      <c r="AQ5080">
        <v>0</v>
      </c>
      <c r="AR5080" t="s">
        <v>1550</v>
      </c>
      <c r="AS5080" t="s">
        <v>26182</v>
      </c>
      <c r="AV5080">
        <v>55.775084079999999</v>
      </c>
      <c r="AW5080">
        <v>9.8662559000000005</v>
      </c>
      <c r="AX5080" t="s">
        <v>1551</v>
      </c>
      <c r="AY5080">
        <v>1082</v>
      </c>
      <c r="AZ5080" t="s">
        <v>1418</v>
      </c>
    </row>
    <row r="5081" spans="1:52" x14ac:dyDescent="0.25">
      <c r="A5081">
        <v>619305</v>
      </c>
      <c r="B5081" t="s">
        <v>41074</v>
      </c>
      <c r="C5081">
        <v>8783</v>
      </c>
      <c r="D5081" t="s">
        <v>26103</v>
      </c>
      <c r="E5081" t="s">
        <v>41075</v>
      </c>
      <c r="F5081">
        <v>71478017</v>
      </c>
      <c r="G5081">
        <v>1002344567</v>
      </c>
      <c r="H5081" t="s">
        <v>26183</v>
      </c>
      <c r="I5081" t="s">
        <v>26184</v>
      </c>
      <c r="J5081" t="s">
        <v>41076</v>
      </c>
      <c r="K5081" s="38" t="s">
        <v>17607</v>
      </c>
      <c r="L5081">
        <v>59</v>
      </c>
      <c r="P5081" s="5">
        <v>43784</v>
      </c>
      <c r="Q5081" t="s">
        <v>1557</v>
      </c>
      <c r="U5081">
        <v>5</v>
      </c>
      <c r="V5081" t="s">
        <v>1859</v>
      </c>
      <c r="W5081">
        <v>1</v>
      </c>
      <c r="X5081" t="s">
        <v>36371</v>
      </c>
      <c r="Y5081">
        <v>10</v>
      </c>
      <c r="Z5081">
        <v>198307</v>
      </c>
      <c r="AA5081">
        <v>123</v>
      </c>
      <c r="AB5081" t="s">
        <v>1374</v>
      </c>
      <c r="AC5081">
        <v>1011</v>
      </c>
      <c r="AD5081" t="s">
        <v>1374</v>
      </c>
      <c r="AE5081">
        <v>1</v>
      </c>
      <c r="AF5081" t="s">
        <v>34807</v>
      </c>
      <c r="AG5081">
        <v>80</v>
      </c>
      <c r="AH5081" t="s">
        <v>1374</v>
      </c>
      <c r="AI5081">
        <v>766</v>
      </c>
      <c r="AJ5081" t="s">
        <v>8622</v>
      </c>
      <c r="AO5081" t="s">
        <v>26185</v>
      </c>
      <c r="AP5081" t="s">
        <v>26186</v>
      </c>
      <c r="AQ5081">
        <v>0</v>
      </c>
      <c r="AR5081" t="s">
        <v>1550</v>
      </c>
      <c r="AS5081" t="s">
        <v>41077</v>
      </c>
      <c r="AV5081">
        <v>55.756400960000001</v>
      </c>
      <c r="AW5081">
        <v>9.8256749299999999</v>
      </c>
      <c r="AX5081" t="s">
        <v>1551</v>
      </c>
      <c r="AY5081">
        <v>1082</v>
      </c>
      <c r="AZ5081" t="s">
        <v>1418</v>
      </c>
    </row>
    <row r="5082" spans="1:52" x14ac:dyDescent="0.25">
      <c r="A5082">
        <v>619308</v>
      </c>
      <c r="B5082" t="s">
        <v>26187</v>
      </c>
      <c r="C5082">
        <v>7140</v>
      </c>
      <c r="D5082" t="s">
        <v>11144</v>
      </c>
      <c r="E5082" t="s">
        <v>26188</v>
      </c>
      <c r="F5082">
        <v>19845249</v>
      </c>
      <c r="G5082">
        <v>1004011157</v>
      </c>
      <c r="H5082" t="s">
        <v>26189</v>
      </c>
      <c r="I5082" t="s">
        <v>26190</v>
      </c>
      <c r="J5082" t="s">
        <v>26191</v>
      </c>
      <c r="K5082" s="39">
        <v>1084</v>
      </c>
      <c r="L5082">
        <v>12</v>
      </c>
      <c r="P5082" s="5">
        <v>45594</v>
      </c>
      <c r="Q5082" t="s">
        <v>1895</v>
      </c>
      <c r="U5082">
        <v>5</v>
      </c>
      <c r="V5082" t="s">
        <v>1859</v>
      </c>
      <c r="W5082">
        <v>1</v>
      </c>
      <c r="X5082" t="s">
        <v>36371</v>
      </c>
      <c r="Y5082">
        <v>10</v>
      </c>
      <c r="Z5082">
        <v>199708</v>
      </c>
      <c r="AA5082">
        <v>123</v>
      </c>
      <c r="AB5082" t="s">
        <v>1374</v>
      </c>
      <c r="AC5082">
        <v>1010</v>
      </c>
      <c r="AD5082" t="s">
        <v>1375</v>
      </c>
      <c r="AE5082">
        <v>1</v>
      </c>
      <c r="AF5082" t="s">
        <v>34807</v>
      </c>
      <c r="AG5082">
        <v>80</v>
      </c>
      <c r="AH5082" t="s">
        <v>1374</v>
      </c>
      <c r="AI5082">
        <v>766</v>
      </c>
      <c r="AJ5082" t="s">
        <v>8622</v>
      </c>
      <c r="AO5082" t="s">
        <v>26192</v>
      </c>
      <c r="AP5082" t="s">
        <v>26193</v>
      </c>
      <c r="AQ5082">
        <v>0</v>
      </c>
      <c r="AR5082" t="s">
        <v>1550</v>
      </c>
      <c r="AS5082" t="s">
        <v>26194</v>
      </c>
      <c r="AV5082">
        <v>55.73102712</v>
      </c>
      <c r="AW5082">
        <v>9.8339552099999992</v>
      </c>
      <c r="AX5082" t="s">
        <v>1551</v>
      </c>
      <c r="AY5082">
        <v>1082</v>
      </c>
      <c r="AZ5082" t="s">
        <v>1418</v>
      </c>
    </row>
    <row r="5083" spans="1:52" x14ac:dyDescent="0.25">
      <c r="A5083">
        <v>621000</v>
      </c>
      <c r="B5083" t="s">
        <v>8640</v>
      </c>
      <c r="C5083">
        <v>6000</v>
      </c>
      <c r="D5083" t="s">
        <v>1477</v>
      </c>
      <c r="E5083" t="s">
        <v>8640</v>
      </c>
      <c r="F5083">
        <v>29189897</v>
      </c>
      <c r="I5083" t="s">
        <v>26195</v>
      </c>
      <c r="J5083" t="s">
        <v>26196</v>
      </c>
      <c r="K5083" s="38" t="s">
        <v>4872</v>
      </c>
      <c r="L5083">
        <v>1</v>
      </c>
      <c r="P5083" s="5">
        <v>43794</v>
      </c>
      <c r="Q5083" t="s">
        <v>1557</v>
      </c>
      <c r="R5083">
        <v>621</v>
      </c>
      <c r="S5083" t="s">
        <v>8640</v>
      </c>
      <c r="U5083">
        <v>2</v>
      </c>
      <c r="V5083" t="s">
        <v>1546</v>
      </c>
      <c r="W5083">
        <v>5</v>
      </c>
      <c r="X5083" t="s">
        <v>41387</v>
      </c>
      <c r="Z5083">
        <v>200701</v>
      </c>
      <c r="AA5083">
        <v>923</v>
      </c>
      <c r="AB5083" t="s">
        <v>1547</v>
      </c>
      <c r="AC5083">
        <v>2013</v>
      </c>
      <c r="AD5083" t="s">
        <v>1547</v>
      </c>
      <c r="AE5083">
        <v>1</v>
      </c>
      <c r="AF5083" t="s">
        <v>34807</v>
      </c>
      <c r="AG5083">
        <v>99</v>
      </c>
      <c r="AH5083" t="s">
        <v>41429</v>
      </c>
      <c r="AI5083">
        <v>621</v>
      </c>
      <c r="AJ5083" t="s">
        <v>8640</v>
      </c>
      <c r="AO5083" t="s">
        <v>26197</v>
      </c>
      <c r="AP5083" t="s">
        <v>26198</v>
      </c>
      <c r="AQ5083">
        <v>0</v>
      </c>
      <c r="AR5083" t="s">
        <v>1550</v>
      </c>
      <c r="AS5083" t="s">
        <v>26199</v>
      </c>
      <c r="AV5083">
        <v>55.49036315</v>
      </c>
      <c r="AW5083">
        <v>9.4732829499999998</v>
      </c>
      <c r="AX5083" t="s">
        <v>1551</v>
      </c>
      <c r="AY5083">
        <v>1083</v>
      </c>
      <c r="AZ5083" t="s">
        <v>1468</v>
      </c>
    </row>
    <row r="5084" spans="1:52" x14ac:dyDescent="0.25">
      <c r="A5084">
        <v>621001</v>
      </c>
      <c r="B5084" t="s">
        <v>26200</v>
      </c>
      <c r="C5084">
        <v>6052</v>
      </c>
      <c r="D5084" t="s">
        <v>26201</v>
      </c>
      <c r="E5084" t="s">
        <v>36124</v>
      </c>
      <c r="F5084">
        <v>29189897</v>
      </c>
      <c r="G5084">
        <v>1003339532</v>
      </c>
      <c r="I5084" t="s">
        <v>26202</v>
      </c>
      <c r="J5084" t="s">
        <v>26203</v>
      </c>
      <c r="K5084" s="39">
        <v>7930</v>
      </c>
      <c r="L5084">
        <v>3</v>
      </c>
      <c r="P5084" s="5">
        <v>45014</v>
      </c>
      <c r="Q5084" t="s">
        <v>1960</v>
      </c>
      <c r="R5084">
        <v>621</v>
      </c>
      <c r="S5084" t="s">
        <v>8640</v>
      </c>
      <c r="U5084">
        <v>2</v>
      </c>
      <c r="V5084" t="s">
        <v>1546</v>
      </c>
      <c r="W5084">
        <v>1</v>
      </c>
      <c r="X5084" t="s">
        <v>36371</v>
      </c>
      <c r="Y5084">
        <v>9</v>
      </c>
      <c r="Z5084">
        <v>196508</v>
      </c>
      <c r="AA5084">
        <v>121</v>
      </c>
      <c r="AB5084" t="s">
        <v>1558</v>
      </c>
      <c r="AC5084">
        <v>1012</v>
      </c>
      <c r="AD5084" t="s">
        <v>1377</v>
      </c>
      <c r="AE5084">
        <v>1</v>
      </c>
      <c r="AF5084" t="s">
        <v>34807</v>
      </c>
      <c r="AG5084">
        <v>21</v>
      </c>
      <c r="AH5084" t="s">
        <v>40047</v>
      </c>
      <c r="AI5084">
        <v>621</v>
      </c>
      <c r="AJ5084" t="s">
        <v>8640</v>
      </c>
      <c r="AO5084" t="s">
        <v>26204</v>
      </c>
      <c r="AP5084" t="s">
        <v>26205</v>
      </c>
      <c r="AQ5084">
        <v>0</v>
      </c>
      <c r="AR5084" t="s">
        <v>1550</v>
      </c>
      <c r="AS5084" t="s">
        <v>26206</v>
      </c>
      <c r="AV5084">
        <v>55.569002019999999</v>
      </c>
      <c r="AW5084">
        <v>9.4867505800000007</v>
      </c>
      <c r="AX5084" t="s">
        <v>1551</v>
      </c>
      <c r="AY5084">
        <v>1083</v>
      </c>
      <c r="AZ5084" t="s">
        <v>1468</v>
      </c>
    </row>
    <row r="5085" spans="1:52" x14ac:dyDescent="0.25">
      <c r="A5085">
        <v>621002</v>
      </c>
      <c r="B5085" t="s">
        <v>15644</v>
      </c>
      <c r="C5085">
        <v>6000</v>
      </c>
      <c r="D5085" t="s">
        <v>1477</v>
      </c>
      <c r="E5085" t="s">
        <v>15644</v>
      </c>
      <c r="F5085">
        <v>29189897</v>
      </c>
      <c r="G5085">
        <v>1003340127</v>
      </c>
      <c r="H5085" t="s">
        <v>26207</v>
      </c>
      <c r="I5085" t="s">
        <v>15584</v>
      </c>
      <c r="J5085" t="s">
        <v>40687</v>
      </c>
      <c r="K5085" s="39">
        <v>5598</v>
      </c>
      <c r="L5085">
        <v>12</v>
      </c>
      <c r="P5085" s="5">
        <v>45268</v>
      </c>
      <c r="Q5085" t="s">
        <v>1678</v>
      </c>
      <c r="R5085">
        <v>621</v>
      </c>
      <c r="S5085" t="s">
        <v>8640</v>
      </c>
      <c r="U5085">
        <v>2</v>
      </c>
      <c r="V5085" t="s">
        <v>1546</v>
      </c>
      <c r="W5085">
        <v>1</v>
      </c>
      <c r="X5085" t="s">
        <v>36371</v>
      </c>
      <c r="Y5085">
        <v>10</v>
      </c>
      <c r="Z5085">
        <v>196108</v>
      </c>
      <c r="AA5085">
        <v>121</v>
      </c>
      <c r="AB5085" t="s">
        <v>1558</v>
      </c>
      <c r="AC5085">
        <v>1012</v>
      </c>
      <c r="AD5085" t="s">
        <v>1377</v>
      </c>
      <c r="AE5085">
        <v>1</v>
      </c>
      <c r="AF5085" t="s">
        <v>34807</v>
      </c>
      <c r="AG5085">
        <v>21</v>
      </c>
      <c r="AH5085" t="s">
        <v>40047</v>
      </c>
      <c r="AI5085">
        <v>621</v>
      </c>
      <c r="AJ5085" t="s">
        <v>8640</v>
      </c>
      <c r="AO5085" t="s">
        <v>15585</v>
      </c>
      <c r="AP5085" t="s">
        <v>15586</v>
      </c>
      <c r="AQ5085">
        <v>0</v>
      </c>
      <c r="AR5085" t="s">
        <v>1550</v>
      </c>
      <c r="AS5085" t="s">
        <v>40688</v>
      </c>
      <c r="AV5085">
        <v>55.526298859999997</v>
      </c>
      <c r="AW5085">
        <v>9.4667344500000006</v>
      </c>
      <c r="AX5085" t="s">
        <v>1551</v>
      </c>
      <c r="AY5085">
        <v>1083</v>
      </c>
      <c r="AZ5085" t="s">
        <v>1468</v>
      </c>
    </row>
    <row r="5086" spans="1:52" x14ac:dyDescent="0.25">
      <c r="A5086">
        <v>621003</v>
      </c>
      <c r="B5086" t="s">
        <v>36125</v>
      </c>
      <c r="C5086">
        <v>6000</v>
      </c>
      <c r="D5086" t="s">
        <v>1477</v>
      </c>
      <c r="E5086" t="s">
        <v>36126</v>
      </c>
      <c r="F5086">
        <v>29189897</v>
      </c>
      <c r="G5086">
        <v>1003339428</v>
      </c>
      <c r="H5086" t="s">
        <v>26208</v>
      </c>
      <c r="I5086" t="s">
        <v>26209</v>
      </c>
      <c r="J5086" t="s">
        <v>36127</v>
      </c>
      <c r="K5086" s="39">
        <v>1277</v>
      </c>
      <c r="L5086">
        <v>92</v>
      </c>
      <c r="P5086" s="5">
        <v>45398</v>
      </c>
      <c r="Q5086" t="s">
        <v>1678</v>
      </c>
      <c r="R5086">
        <v>621</v>
      </c>
      <c r="S5086" t="s">
        <v>8640</v>
      </c>
      <c r="U5086">
        <v>2</v>
      </c>
      <c r="V5086" t="s">
        <v>1546</v>
      </c>
      <c r="W5086">
        <v>1</v>
      </c>
      <c r="X5086" t="s">
        <v>36371</v>
      </c>
      <c r="Y5086">
        <v>10</v>
      </c>
      <c r="Z5086">
        <v>195408</v>
      </c>
      <c r="AA5086">
        <v>121</v>
      </c>
      <c r="AB5086" t="s">
        <v>1558</v>
      </c>
      <c r="AC5086">
        <v>1012</v>
      </c>
      <c r="AD5086" t="s">
        <v>1377</v>
      </c>
      <c r="AE5086">
        <v>1</v>
      </c>
      <c r="AF5086" t="s">
        <v>34807</v>
      </c>
      <c r="AG5086">
        <v>21</v>
      </c>
      <c r="AH5086" t="s">
        <v>40047</v>
      </c>
      <c r="AI5086">
        <v>621</v>
      </c>
      <c r="AJ5086" t="s">
        <v>8640</v>
      </c>
      <c r="AO5086" t="s">
        <v>26210</v>
      </c>
      <c r="AP5086" t="s">
        <v>26211</v>
      </c>
      <c r="AQ5086">
        <v>0</v>
      </c>
      <c r="AR5086" t="s">
        <v>1550</v>
      </c>
      <c r="AS5086" t="s">
        <v>36128</v>
      </c>
      <c r="AV5086">
        <v>55.475853950000001</v>
      </c>
      <c r="AW5086">
        <v>9.4837649400000004</v>
      </c>
      <c r="AX5086" t="s">
        <v>1551</v>
      </c>
      <c r="AY5086">
        <v>1083</v>
      </c>
      <c r="AZ5086" t="s">
        <v>1468</v>
      </c>
    </row>
    <row r="5087" spans="1:52" x14ac:dyDescent="0.25">
      <c r="A5087">
        <v>621004</v>
      </c>
      <c r="B5087" t="s">
        <v>26212</v>
      </c>
      <c r="C5087">
        <v>6000</v>
      </c>
      <c r="D5087" t="s">
        <v>1477</v>
      </c>
      <c r="E5087" t="s">
        <v>26213</v>
      </c>
      <c r="F5087">
        <v>29189897</v>
      </c>
      <c r="G5087">
        <v>1003339520</v>
      </c>
      <c r="H5087" t="s">
        <v>26214</v>
      </c>
      <c r="I5087" t="s">
        <v>26215</v>
      </c>
      <c r="J5087" t="s">
        <v>26216</v>
      </c>
      <c r="K5087" s="39">
        <v>1680</v>
      </c>
      <c r="L5087">
        <v>116</v>
      </c>
      <c r="P5087" s="5">
        <v>44680</v>
      </c>
      <c r="Q5087" t="s">
        <v>1557</v>
      </c>
      <c r="R5087">
        <v>621</v>
      </c>
      <c r="S5087" t="s">
        <v>8640</v>
      </c>
      <c r="U5087">
        <v>2</v>
      </c>
      <c r="V5087" t="s">
        <v>1546</v>
      </c>
      <c r="W5087">
        <v>1</v>
      </c>
      <c r="X5087" t="s">
        <v>36371</v>
      </c>
      <c r="Y5087">
        <v>9</v>
      </c>
      <c r="Z5087">
        <v>195408</v>
      </c>
      <c r="AA5087">
        <v>121</v>
      </c>
      <c r="AB5087" t="s">
        <v>1558</v>
      </c>
      <c r="AC5087">
        <v>1012</v>
      </c>
      <c r="AD5087" t="s">
        <v>1377</v>
      </c>
      <c r="AE5087">
        <v>1</v>
      </c>
      <c r="AF5087" t="s">
        <v>34807</v>
      </c>
      <c r="AG5087">
        <v>21</v>
      </c>
      <c r="AH5087" t="s">
        <v>40047</v>
      </c>
      <c r="AI5087">
        <v>621</v>
      </c>
      <c r="AJ5087" t="s">
        <v>8640</v>
      </c>
      <c r="AO5087" t="s">
        <v>26217</v>
      </c>
      <c r="AP5087" t="s">
        <v>26218</v>
      </c>
      <c r="AQ5087">
        <v>0</v>
      </c>
      <c r="AR5087" t="s">
        <v>1550</v>
      </c>
      <c r="AS5087" t="s">
        <v>12598</v>
      </c>
      <c r="AV5087">
        <v>55.473091940000003</v>
      </c>
      <c r="AW5087">
        <v>9.5127520800000003</v>
      </c>
      <c r="AX5087" t="s">
        <v>1551</v>
      </c>
      <c r="AY5087">
        <v>1083</v>
      </c>
      <c r="AZ5087" t="s">
        <v>1468</v>
      </c>
    </row>
    <row r="5088" spans="1:52" x14ac:dyDescent="0.25">
      <c r="A5088">
        <v>621005</v>
      </c>
      <c r="B5088" t="s">
        <v>26219</v>
      </c>
      <c r="C5088">
        <v>6000</v>
      </c>
      <c r="D5088" t="s">
        <v>1477</v>
      </c>
      <c r="E5088" t="s">
        <v>26220</v>
      </c>
      <c r="F5088">
        <v>29189897</v>
      </c>
      <c r="G5088">
        <v>1003339593</v>
      </c>
      <c r="H5088" t="s">
        <v>26221</v>
      </c>
      <c r="I5088" t="s">
        <v>26222</v>
      </c>
      <c r="J5088" t="s">
        <v>26223</v>
      </c>
      <c r="K5088" s="39">
        <v>1991</v>
      </c>
      <c r="L5088">
        <v>108</v>
      </c>
      <c r="P5088" s="5">
        <v>41836</v>
      </c>
      <c r="Q5088" t="s">
        <v>1557</v>
      </c>
      <c r="R5088">
        <v>621</v>
      </c>
      <c r="S5088" t="s">
        <v>8640</v>
      </c>
      <c r="T5088" s="5">
        <v>41851</v>
      </c>
      <c r="U5088">
        <v>2</v>
      </c>
      <c r="V5088" t="s">
        <v>1546</v>
      </c>
      <c r="W5088">
        <v>1</v>
      </c>
      <c r="X5088" t="s">
        <v>36371</v>
      </c>
      <c r="Y5088">
        <v>6</v>
      </c>
      <c r="Z5088">
        <v>196508</v>
      </c>
      <c r="AA5088">
        <v>121</v>
      </c>
      <c r="AB5088" t="s">
        <v>1558</v>
      </c>
      <c r="AC5088">
        <v>1012</v>
      </c>
      <c r="AD5088" t="s">
        <v>1377</v>
      </c>
      <c r="AE5088">
        <v>3</v>
      </c>
      <c r="AF5088" t="s">
        <v>1601</v>
      </c>
      <c r="AG5088">
        <v>25</v>
      </c>
      <c r="AH5088" t="s">
        <v>41441</v>
      </c>
      <c r="AI5088">
        <v>621</v>
      </c>
      <c r="AJ5088" t="s">
        <v>8640</v>
      </c>
      <c r="AO5088" t="s">
        <v>26224</v>
      </c>
      <c r="AP5088" t="s">
        <v>26225</v>
      </c>
      <c r="AQ5088">
        <v>0</v>
      </c>
      <c r="AR5088" t="s">
        <v>1550</v>
      </c>
      <c r="AS5088" t="s">
        <v>16640</v>
      </c>
      <c r="AV5088" s="6" t="s">
        <v>26226</v>
      </c>
      <c r="AW5088" s="6" t="s">
        <v>26227</v>
      </c>
      <c r="AX5088" t="s">
        <v>1551</v>
      </c>
      <c r="AY5088">
        <v>1083</v>
      </c>
      <c r="AZ5088" t="s">
        <v>1468</v>
      </c>
    </row>
    <row r="5089" spans="1:52" x14ac:dyDescent="0.25">
      <c r="A5089">
        <v>621006</v>
      </c>
      <c r="B5089" t="s">
        <v>26228</v>
      </c>
      <c r="C5089">
        <v>6000</v>
      </c>
      <c r="D5089" t="s">
        <v>1477</v>
      </c>
      <c r="E5089" t="s">
        <v>39233</v>
      </c>
      <c r="F5089">
        <v>29189897</v>
      </c>
      <c r="G5089">
        <v>1003339635</v>
      </c>
      <c r="H5089" t="s">
        <v>26229</v>
      </c>
      <c r="I5089" t="s">
        <v>26230</v>
      </c>
      <c r="J5089" t="s">
        <v>26231</v>
      </c>
      <c r="K5089" s="39">
        <v>2248</v>
      </c>
      <c r="L5089">
        <v>71</v>
      </c>
      <c r="P5089" s="5">
        <v>45014</v>
      </c>
      <c r="Q5089" t="s">
        <v>1960</v>
      </c>
      <c r="R5089">
        <v>621</v>
      </c>
      <c r="S5089" t="s">
        <v>8640</v>
      </c>
      <c r="U5089">
        <v>2</v>
      </c>
      <c r="V5089" t="s">
        <v>1546</v>
      </c>
      <c r="W5089">
        <v>1</v>
      </c>
      <c r="X5089" t="s">
        <v>36371</v>
      </c>
      <c r="Y5089">
        <v>7</v>
      </c>
      <c r="Z5089">
        <v>196408</v>
      </c>
      <c r="AA5089">
        <v>121</v>
      </c>
      <c r="AB5089" t="s">
        <v>1558</v>
      </c>
      <c r="AC5089">
        <v>1012</v>
      </c>
      <c r="AD5089" t="s">
        <v>1377</v>
      </c>
      <c r="AE5089">
        <v>1</v>
      </c>
      <c r="AF5089" t="s">
        <v>34807</v>
      </c>
      <c r="AG5089">
        <v>21</v>
      </c>
      <c r="AH5089" t="s">
        <v>40047</v>
      </c>
      <c r="AI5089">
        <v>621</v>
      </c>
      <c r="AJ5089" t="s">
        <v>8640</v>
      </c>
      <c r="AO5089" t="s">
        <v>26232</v>
      </c>
      <c r="AP5089" t="s">
        <v>26233</v>
      </c>
      <c r="AQ5089">
        <v>0</v>
      </c>
      <c r="AR5089" t="s">
        <v>1550</v>
      </c>
      <c r="AS5089" t="s">
        <v>26234</v>
      </c>
      <c r="AV5089">
        <v>55.530608749999999</v>
      </c>
      <c r="AW5089">
        <v>9.5344822600000008</v>
      </c>
      <c r="AX5089" t="s">
        <v>1551</v>
      </c>
      <c r="AY5089">
        <v>1083</v>
      </c>
      <c r="AZ5089" t="s">
        <v>1468</v>
      </c>
    </row>
    <row r="5090" spans="1:52" x14ac:dyDescent="0.25">
      <c r="A5090">
        <v>621007</v>
      </c>
      <c r="B5090" t="s">
        <v>26235</v>
      </c>
      <c r="C5090">
        <v>6000</v>
      </c>
      <c r="D5090" t="s">
        <v>1477</v>
      </c>
      <c r="E5090" t="s">
        <v>26236</v>
      </c>
      <c r="F5090">
        <v>29189897</v>
      </c>
      <c r="G5090">
        <v>1003340474</v>
      </c>
      <c r="H5090" t="s">
        <v>26237</v>
      </c>
      <c r="I5090" t="s">
        <v>26238</v>
      </c>
      <c r="J5090" t="s">
        <v>26239</v>
      </c>
      <c r="K5090" s="39">
        <v>8091</v>
      </c>
      <c r="L5090">
        <v>36</v>
      </c>
      <c r="P5090" s="5">
        <v>45014</v>
      </c>
      <c r="Q5090" t="s">
        <v>1960</v>
      </c>
      <c r="R5090">
        <v>621</v>
      </c>
      <c r="S5090" t="s">
        <v>8640</v>
      </c>
      <c r="U5090">
        <v>2</v>
      </c>
      <c r="V5090" t="s">
        <v>1546</v>
      </c>
      <c r="W5090">
        <v>1</v>
      </c>
      <c r="X5090" t="s">
        <v>36371</v>
      </c>
      <c r="Y5090">
        <v>7</v>
      </c>
      <c r="Z5090">
        <v>195708</v>
      </c>
      <c r="AA5090">
        <v>121</v>
      </c>
      <c r="AB5090" t="s">
        <v>1558</v>
      </c>
      <c r="AC5090">
        <v>1012</v>
      </c>
      <c r="AD5090" t="s">
        <v>1377</v>
      </c>
      <c r="AE5090">
        <v>1</v>
      </c>
      <c r="AF5090" t="s">
        <v>34807</v>
      </c>
      <c r="AG5090">
        <v>21</v>
      </c>
      <c r="AH5090" t="s">
        <v>40047</v>
      </c>
      <c r="AI5090">
        <v>621</v>
      </c>
      <c r="AJ5090" t="s">
        <v>8640</v>
      </c>
      <c r="AO5090" t="s">
        <v>26240</v>
      </c>
      <c r="AP5090" t="s">
        <v>26241</v>
      </c>
      <c r="AQ5090">
        <v>0</v>
      </c>
      <c r="AR5090" t="s">
        <v>1550</v>
      </c>
      <c r="AS5090" t="s">
        <v>26242</v>
      </c>
      <c r="AV5090">
        <v>55.510783699999998</v>
      </c>
      <c r="AW5090">
        <v>9.4169825700000001</v>
      </c>
      <c r="AX5090" t="s">
        <v>1551</v>
      </c>
      <c r="AY5090">
        <v>1083</v>
      </c>
      <c r="AZ5090" t="s">
        <v>1468</v>
      </c>
    </row>
    <row r="5091" spans="1:52" x14ac:dyDescent="0.25">
      <c r="A5091">
        <v>621008</v>
      </c>
      <c r="B5091" t="s">
        <v>26243</v>
      </c>
      <c r="C5091">
        <v>6000</v>
      </c>
      <c r="D5091" t="s">
        <v>1477</v>
      </c>
      <c r="E5091" t="s">
        <v>26244</v>
      </c>
      <c r="F5091">
        <v>29189897</v>
      </c>
      <c r="G5091">
        <v>1003339751</v>
      </c>
      <c r="H5091" t="s">
        <v>26245</v>
      </c>
      <c r="I5091" t="s">
        <v>26246</v>
      </c>
      <c r="J5091" t="s">
        <v>26247</v>
      </c>
      <c r="K5091" s="39">
        <v>7055</v>
      </c>
      <c r="L5091">
        <v>6</v>
      </c>
      <c r="P5091" s="5">
        <v>43805</v>
      </c>
      <c r="Q5091" t="s">
        <v>1557</v>
      </c>
      <c r="R5091">
        <v>621</v>
      </c>
      <c r="S5091" t="s">
        <v>8640</v>
      </c>
      <c r="U5091">
        <v>2</v>
      </c>
      <c r="V5091" t="s">
        <v>1546</v>
      </c>
      <c r="W5091">
        <v>1</v>
      </c>
      <c r="X5091" t="s">
        <v>36371</v>
      </c>
      <c r="Y5091">
        <v>10</v>
      </c>
      <c r="Z5091">
        <v>196508</v>
      </c>
      <c r="AA5091">
        <v>126</v>
      </c>
      <c r="AB5091" t="s">
        <v>1382</v>
      </c>
      <c r="AC5091">
        <v>1015</v>
      </c>
      <c r="AD5091" t="s">
        <v>1382</v>
      </c>
      <c r="AE5091">
        <v>1</v>
      </c>
      <c r="AF5091" t="s">
        <v>34807</v>
      </c>
      <c r="AG5091">
        <v>23</v>
      </c>
      <c r="AH5091" t="s">
        <v>2938</v>
      </c>
      <c r="AI5091">
        <v>621</v>
      </c>
      <c r="AJ5091" t="s">
        <v>8640</v>
      </c>
      <c r="AO5091" t="s">
        <v>26248</v>
      </c>
      <c r="AP5091" t="s">
        <v>26249</v>
      </c>
      <c r="AQ5091">
        <v>0</v>
      </c>
      <c r="AR5091" t="s">
        <v>1550</v>
      </c>
      <c r="AS5091" t="s">
        <v>26250</v>
      </c>
      <c r="AV5091">
        <v>55.488266830000001</v>
      </c>
      <c r="AW5091">
        <v>9.4467139800000002</v>
      </c>
      <c r="AX5091" t="s">
        <v>1551</v>
      </c>
      <c r="AY5091">
        <v>1083</v>
      </c>
      <c r="AZ5091" t="s">
        <v>1468</v>
      </c>
    </row>
    <row r="5092" spans="1:52" x14ac:dyDescent="0.25">
      <c r="A5092">
        <v>621011</v>
      </c>
      <c r="B5092" t="s">
        <v>26251</v>
      </c>
      <c r="C5092">
        <v>6000</v>
      </c>
      <c r="D5092" t="s">
        <v>1477</v>
      </c>
      <c r="E5092" t="s">
        <v>26252</v>
      </c>
      <c r="F5092">
        <v>29189897</v>
      </c>
      <c r="G5092">
        <v>1003340516</v>
      </c>
      <c r="H5092" t="s">
        <v>26253</v>
      </c>
      <c r="I5092" t="s">
        <v>26254</v>
      </c>
      <c r="J5092" t="s">
        <v>39234</v>
      </c>
      <c r="K5092" s="39">
        <v>8402</v>
      </c>
      <c r="L5092">
        <v>32</v>
      </c>
      <c r="P5092" s="5">
        <v>45014</v>
      </c>
      <c r="Q5092" t="s">
        <v>1960</v>
      </c>
      <c r="R5092">
        <v>621</v>
      </c>
      <c r="S5092" t="s">
        <v>8640</v>
      </c>
      <c r="U5092">
        <v>2</v>
      </c>
      <c r="V5092" t="s">
        <v>1546</v>
      </c>
      <c r="W5092">
        <v>1</v>
      </c>
      <c r="X5092" t="s">
        <v>36371</v>
      </c>
      <c r="Y5092">
        <v>9</v>
      </c>
      <c r="Z5092">
        <v>191004</v>
      </c>
      <c r="AA5092">
        <v>121</v>
      </c>
      <c r="AB5092" t="s">
        <v>1558</v>
      </c>
      <c r="AC5092">
        <v>1012</v>
      </c>
      <c r="AD5092" t="s">
        <v>1377</v>
      </c>
      <c r="AE5092">
        <v>1</v>
      </c>
      <c r="AF5092" t="s">
        <v>34807</v>
      </c>
      <c r="AG5092">
        <v>21</v>
      </c>
      <c r="AH5092" t="s">
        <v>40047</v>
      </c>
      <c r="AI5092">
        <v>621</v>
      </c>
      <c r="AJ5092" t="s">
        <v>8640</v>
      </c>
      <c r="AO5092" t="s">
        <v>26255</v>
      </c>
      <c r="AP5092" t="s">
        <v>26256</v>
      </c>
      <c r="AQ5092">
        <v>0</v>
      </c>
      <c r="AR5092" t="s">
        <v>1550</v>
      </c>
      <c r="AS5092" t="s">
        <v>39235</v>
      </c>
      <c r="AV5092">
        <v>55.478469949999997</v>
      </c>
      <c r="AW5092">
        <v>9.4709135199999999</v>
      </c>
      <c r="AX5092" t="s">
        <v>1551</v>
      </c>
      <c r="AY5092">
        <v>1083</v>
      </c>
      <c r="AZ5092" t="s">
        <v>1468</v>
      </c>
    </row>
    <row r="5093" spans="1:52" x14ac:dyDescent="0.25">
      <c r="A5093">
        <v>621012</v>
      </c>
      <c r="B5093" t="s">
        <v>4497</v>
      </c>
      <c r="C5093">
        <v>6000</v>
      </c>
      <c r="D5093" t="s">
        <v>1477</v>
      </c>
      <c r="E5093" t="s">
        <v>4498</v>
      </c>
      <c r="F5093">
        <v>29189897</v>
      </c>
      <c r="G5093">
        <v>1003340334</v>
      </c>
      <c r="H5093" t="s">
        <v>26257</v>
      </c>
      <c r="I5093" t="s">
        <v>26258</v>
      </c>
      <c r="J5093" t="s">
        <v>26247</v>
      </c>
      <c r="K5093" s="39">
        <v>7055</v>
      </c>
      <c r="L5093">
        <v>6</v>
      </c>
      <c r="P5093" s="5">
        <v>43868</v>
      </c>
      <c r="Q5093" t="s">
        <v>1557</v>
      </c>
      <c r="R5093">
        <v>621</v>
      </c>
      <c r="S5093" t="s">
        <v>8640</v>
      </c>
      <c r="U5093">
        <v>2</v>
      </c>
      <c r="V5093" t="s">
        <v>1546</v>
      </c>
      <c r="W5093">
        <v>1</v>
      </c>
      <c r="X5093" t="s">
        <v>36371</v>
      </c>
      <c r="Y5093">
        <v>9</v>
      </c>
      <c r="Z5093">
        <v>197408</v>
      </c>
      <c r="AA5093">
        <v>121</v>
      </c>
      <c r="AB5093" t="s">
        <v>1558</v>
      </c>
      <c r="AC5093">
        <v>1012</v>
      </c>
      <c r="AD5093" t="s">
        <v>1377</v>
      </c>
      <c r="AE5093">
        <v>1</v>
      </c>
      <c r="AF5093" t="s">
        <v>34807</v>
      </c>
      <c r="AG5093">
        <v>21</v>
      </c>
      <c r="AH5093" t="s">
        <v>40047</v>
      </c>
      <c r="AI5093">
        <v>621</v>
      </c>
      <c r="AJ5093" t="s">
        <v>8640</v>
      </c>
      <c r="AO5093" t="s">
        <v>26259</v>
      </c>
      <c r="AP5093" t="s">
        <v>26260</v>
      </c>
      <c r="AQ5093">
        <v>0</v>
      </c>
      <c r="AR5093" t="s">
        <v>1550</v>
      </c>
      <c r="AS5093" t="s">
        <v>26250</v>
      </c>
      <c r="AV5093">
        <v>55.488266830000001</v>
      </c>
      <c r="AW5093">
        <v>9.4467139800000002</v>
      </c>
      <c r="AX5093" t="s">
        <v>1551</v>
      </c>
      <c r="AY5093">
        <v>1083</v>
      </c>
      <c r="AZ5093" t="s">
        <v>1468</v>
      </c>
    </row>
    <row r="5094" spans="1:52" x14ac:dyDescent="0.25">
      <c r="A5094">
        <v>621013</v>
      </c>
      <c r="B5094" t="s">
        <v>39236</v>
      </c>
      <c r="C5094">
        <v>6000</v>
      </c>
      <c r="D5094" t="s">
        <v>1477</v>
      </c>
      <c r="E5094" t="s">
        <v>39237</v>
      </c>
      <c r="F5094">
        <v>29189897</v>
      </c>
      <c r="G5094">
        <v>1003340024</v>
      </c>
      <c r="H5094" t="s">
        <v>26261</v>
      </c>
      <c r="I5094" t="s">
        <v>26262</v>
      </c>
      <c r="J5094" t="s">
        <v>42422</v>
      </c>
      <c r="K5094" s="39">
        <v>5075</v>
      </c>
      <c r="L5094">
        <v>1</v>
      </c>
      <c r="P5094" s="5">
        <v>43418</v>
      </c>
      <c r="Q5094" t="s">
        <v>1557</v>
      </c>
      <c r="R5094">
        <v>621</v>
      </c>
      <c r="S5094" t="s">
        <v>8640</v>
      </c>
      <c r="U5094">
        <v>2</v>
      </c>
      <c r="V5094" t="s">
        <v>1546</v>
      </c>
      <c r="W5094">
        <v>1</v>
      </c>
      <c r="X5094" t="s">
        <v>36371</v>
      </c>
      <c r="Y5094">
        <v>9</v>
      </c>
      <c r="Z5094">
        <v>196508</v>
      </c>
      <c r="AA5094">
        <v>121</v>
      </c>
      <c r="AB5094" t="s">
        <v>1558</v>
      </c>
      <c r="AC5094">
        <v>1012</v>
      </c>
      <c r="AD5094" t="s">
        <v>1377</v>
      </c>
      <c r="AE5094">
        <v>1</v>
      </c>
      <c r="AF5094" t="s">
        <v>34807</v>
      </c>
      <c r="AG5094">
        <v>21</v>
      </c>
      <c r="AH5094" t="s">
        <v>40047</v>
      </c>
      <c r="AI5094">
        <v>621</v>
      </c>
      <c r="AJ5094" t="s">
        <v>8640</v>
      </c>
      <c r="AO5094" t="s">
        <v>26263</v>
      </c>
      <c r="AP5094" t="s">
        <v>26264</v>
      </c>
      <c r="AQ5094">
        <v>0</v>
      </c>
      <c r="AR5094" t="s">
        <v>1550</v>
      </c>
      <c r="AS5094" t="s">
        <v>39238</v>
      </c>
      <c r="AV5094">
        <v>55.50322628</v>
      </c>
      <c r="AW5094">
        <v>9.5279046300000001</v>
      </c>
      <c r="AX5094" t="s">
        <v>1551</v>
      </c>
      <c r="AY5094">
        <v>1083</v>
      </c>
      <c r="AZ5094" t="s">
        <v>1468</v>
      </c>
    </row>
    <row r="5095" spans="1:52" x14ac:dyDescent="0.25">
      <c r="A5095">
        <v>621014</v>
      </c>
      <c r="B5095" t="s">
        <v>26265</v>
      </c>
      <c r="C5095">
        <v>6091</v>
      </c>
      <c r="D5095" t="s">
        <v>26266</v>
      </c>
      <c r="E5095" t="s">
        <v>26267</v>
      </c>
      <c r="F5095">
        <v>29189897</v>
      </c>
      <c r="G5095">
        <v>1003339672</v>
      </c>
      <c r="H5095" t="s">
        <v>26268</v>
      </c>
      <c r="I5095" t="s">
        <v>26269</v>
      </c>
      <c r="J5095" t="s">
        <v>39239</v>
      </c>
      <c r="K5095" s="39">
        <v>2336</v>
      </c>
      <c r="L5095">
        <v>5</v>
      </c>
      <c r="P5095" s="5">
        <v>44413</v>
      </c>
      <c r="Q5095" t="s">
        <v>1557</v>
      </c>
      <c r="R5095">
        <v>621</v>
      </c>
      <c r="S5095" t="s">
        <v>8640</v>
      </c>
      <c r="U5095">
        <v>2</v>
      </c>
      <c r="V5095" t="s">
        <v>1546</v>
      </c>
      <c r="W5095">
        <v>1</v>
      </c>
      <c r="X5095" t="s">
        <v>36371</v>
      </c>
      <c r="Y5095">
        <v>9</v>
      </c>
      <c r="Z5095">
        <v>195708</v>
      </c>
      <c r="AA5095">
        <v>121</v>
      </c>
      <c r="AB5095" t="s">
        <v>1558</v>
      </c>
      <c r="AC5095">
        <v>1012</v>
      </c>
      <c r="AD5095" t="s">
        <v>1377</v>
      </c>
      <c r="AE5095">
        <v>1</v>
      </c>
      <c r="AF5095" t="s">
        <v>34807</v>
      </c>
      <c r="AG5095">
        <v>21</v>
      </c>
      <c r="AH5095" t="s">
        <v>40047</v>
      </c>
      <c r="AI5095">
        <v>621</v>
      </c>
      <c r="AJ5095" t="s">
        <v>8640</v>
      </c>
      <c r="AO5095" t="s">
        <v>26270</v>
      </c>
      <c r="AP5095" t="s">
        <v>26271</v>
      </c>
      <c r="AQ5095">
        <v>0</v>
      </c>
      <c r="AR5095" t="s">
        <v>1550</v>
      </c>
      <c r="AS5095" t="s">
        <v>39240</v>
      </c>
      <c r="AV5095">
        <v>55.459358819999999</v>
      </c>
      <c r="AW5095">
        <v>9.5554626000000003</v>
      </c>
      <c r="AX5095" t="s">
        <v>1551</v>
      </c>
      <c r="AY5095">
        <v>1083</v>
      </c>
      <c r="AZ5095" t="s">
        <v>1468</v>
      </c>
    </row>
    <row r="5096" spans="1:52" x14ac:dyDescent="0.25">
      <c r="A5096">
        <v>621015</v>
      </c>
      <c r="B5096" t="s">
        <v>26272</v>
      </c>
      <c r="C5096">
        <v>6092</v>
      </c>
      <c r="D5096" t="s">
        <v>39241</v>
      </c>
      <c r="E5096" t="s">
        <v>26273</v>
      </c>
      <c r="F5096">
        <v>29189897</v>
      </c>
      <c r="G5096">
        <v>1003340462</v>
      </c>
      <c r="H5096" t="s">
        <v>26274</v>
      </c>
      <c r="I5096" t="s">
        <v>26275</v>
      </c>
      <c r="J5096" t="s">
        <v>26276</v>
      </c>
      <c r="K5096" s="39">
        <v>7884</v>
      </c>
      <c r="L5096">
        <v>215</v>
      </c>
      <c r="P5096" s="5">
        <v>42193</v>
      </c>
      <c r="Q5096" t="s">
        <v>1557</v>
      </c>
      <c r="R5096">
        <v>621</v>
      </c>
      <c r="S5096" t="s">
        <v>8640</v>
      </c>
      <c r="T5096" s="5">
        <v>42216</v>
      </c>
      <c r="U5096">
        <v>2</v>
      </c>
      <c r="V5096" t="s">
        <v>1546</v>
      </c>
      <c r="W5096">
        <v>1</v>
      </c>
      <c r="X5096" t="s">
        <v>36371</v>
      </c>
      <c r="Y5096">
        <v>6</v>
      </c>
      <c r="Z5096">
        <v>192504</v>
      </c>
      <c r="AA5096">
        <v>121</v>
      </c>
      <c r="AB5096" t="s">
        <v>1558</v>
      </c>
      <c r="AC5096">
        <v>1012</v>
      </c>
      <c r="AD5096" t="s">
        <v>1377</v>
      </c>
      <c r="AE5096">
        <v>3</v>
      </c>
      <c r="AF5096" t="s">
        <v>1601</v>
      </c>
      <c r="AG5096">
        <v>21</v>
      </c>
      <c r="AH5096" t="s">
        <v>40047</v>
      </c>
      <c r="AI5096">
        <v>621</v>
      </c>
      <c r="AJ5096" t="s">
        <v>8640</v>
      </c>
      <c r="AK5096">
        <v>2</v>
      </c>
      <c r="AL5096" t="s">
        <v>1618</v>
      </c>
      <c r="AM5096">
        <v>621014</v>
      </c>
      <c r="AO5096" t="s">
        <v>26277</v>
      </c>
      <c r="AP5096" t="s">
        <v>26278</v>
      </c>
      <c r="AQ5096">
        <v>0</v>
      </c>
      <c r="AR5096" t="s">
        <v>1550</v>
      </c>
      <c r="AS5096" t="s">
        <v>26279</v>
      </c>
      <c r="AV5096">
        <v>55.460539017388299</v>
      </c>
      <c r="AW5096" s="6" t="s">
        <v>26280</v>
      </c>
      <c r="AX5096" t="s">
        <v>1551</v>
      </c>
      <c r="AY5096">
        <v>1083</v>
      </c>
      <c r="AZ5096" t="s">
        <v>1468</v>
      </c>
    </row>
    <row r="5097" spans="1:52" x14ac:dyDescent="0.25">
      <c r="A5097">
        <v>621016</v>
      </c>
      <c r="B5097" t="s">
        <v>15645</v>
      </c>
      <c r="C5097">
        <v>6000</v>
      </c>
      <c r="D5097" t="s">
        <v>1477</v>
      </c>
      <c r="E5097" t="s">
        <v>15645</v>
      </c>
      <c r="F5097">
        <v>29189897</v>
      </c>
      <c r="G5097">
        <v>1003339490</v>
      </c>
      <c r="H5097" t="s">
        <v>26281</v>
      </c>
      <c r="I5097" t="s">
        <v>15646</v>
      </c>
      <c r="J5097" t="s">
        <v>15647</v>
      </c>
      <c r="K5097" s="39">
        <v>3591</v>
      </c>
      <c r="L5097">
        <v>21</v>
      </c>
      <c r="P5097" s="5">
        <v>44754</v>
      </c>
      <c r="Q5097" t="s">
        <v>1557</v>
      </c>
      <c r="R5097">
        <v>621</v>
      </c>
      <c r="S5097" t="s">
        <v>8640</v>
      </c>
      <c r="U5097">
        <v>2</v>
      </c>
      <c r="V5097" t="s">
        <v>1546</v>
      </c>
      <c r="W5097">
        <v>1</v>
      </c>
      <c r="X5097" t="s">
        <v>36371</v>
      </c>
      <c r="Y5097">
        <v>9</v>
      </c>
      <c r="Z5097">
        <v>196008</v>
      </c>
      <c r="AA5097">
        <v>121</v>
      </c>
      <c r="AB5097" t="s">
        <v>1558</v>
      </c>
      <c r="AC5097">
        <v>1012</v>
      </c>
      <c r="AD5097" t="s">
        <v>1377</v>
      </c>
      <c r="AE5097">
        <v>1</v>
      </c>
      <c r="AF5097" t="s">
        <v>34807</v>
      </c>
      <c r="AG5097">
        <v>21</v>
      </c>
      <c r="AH5097" t="s">
        <v>40047</v>
      </c>
      <c r="AI5097">
        <v>621</v>
      </c>
      <c r="AJ5097" t="s">
        <v>8640</v>
      </c>
      <c r="AO5097" t="s">
        <v>15648</v>
      </c>
      <c r="AP5097" t="s">
        <v>15649</v>
      </c>
      <c r="AQ5097">
        <v>0</v>
      </c>
      <c r="AR5097" t="s">
        <v>1550</v>
      </c>
      <c r="AS5097" t="s">
        <v>15650</v>
      </c>
      <c r="AV5097">
        <v>55.451585379999997</v>
      </c>
      <c r="AW5097">
        <v>9.4707394899999997</v>
      </c>
      <c r="AX5097" t="s">
        <v>1551</v>
      </c>
      <c r="AY5097">
        <v>1083</v>
      </c>
      <c r="AZ5097" t="s">
        <v>1468</v>
      </c>
    </row>
    <row r="5098" spans="1:52" x14ac:dyDescent="0.25">
      <c r="A5098">
        <v>621017</v>
      </c>
      <c r="B5098" t="s">
        <v>42113</v>
      </c>
      <c r="C5098">
        <v>6000</v>
      </c>
      <c r="D5098" t="s">
        <v>1477</v>
      </c>
      <c r="E5098" t="s">
        <v>26282</v>
      </c>
      <c r="F5098">
        <v>29189897</v>
      </c>
      <c r="G5098">
        <v>1003340632</v>
      </c>
      <c r="H5098" t="s">
        <v>26283</v>
      </c>
      <c r="I5098" t="s">
        <v>26195</v>
      </c>
      <c r="J5098" t="s">
        <v>42114</v>
      </c>
      <c r="K5098" s="39">
        <v>9748</v>
      </c>
      <c r="L5098">
        <v>2</v>
      </c>
      <c r="P5098" s="5">
        <v>45259</v>
      </c>
      <c r="Q5098" t="s">
        <v>1819</v>
      </c>
      <c r="R5098">
        <v>621</v>
      </c>
      <c r="S5098" t="s">
        <v>8640</v>
      </c>
      <c r="U5098">
        <v>2</v>
      </c>
      <c r="V5098" t="s">
        <v>1546</v>
      </c>
      <c r="W5098">
        <v>1</v>
      </c>
      <c r="X5098" t="s">
        <v>36371</v>
      </c>
      <c r="Y5098">
        <v>9</v>
      </c>
      <c r="Z5098">
        <v>190404</v>
      </c>
      <c r="AA5098">
        <v>121</v>
      </c>
      <c r="AB5098" t="s">
        <v>1558</v>
      </c>
      <c r="AC5098">
        <v>1012</v>
      </c>
      <c r="AD5098" t="s">
        <v>1377</v>
      </c>
      <c r="AE5098">
        <v>1</v>
      </c>
      <c r="AF5098" t="s">
        <v>34807</v>
      </c>
      <c r="AG5098">
        <v>21</v>
      </c>
      <c r="AH5098" t="s">
        <v>40047</v>
      </c>
      <c r="AI5098">
        <v>621</v>
      </c>
      <c r="AJ5098" t="s">
        <v>8640</v>
      </c>
      <c r="AO5098" t="s">
        <v>26284</v>
      </c>
      <c r="AP5098" t="s">
        <v>26285</v>
      </c>
      <c r="AQ5098">
        <v>0</v>
      </c>
      <c r="AR5098" t="s">
        <v>1550</v>
      </c>
      <c r="AS5098" t="s">
        <v>42115</v>
      </c>
      <c r="AV5098">
        <v>55.4920215</v>
      </c>
      <c r="AW5098">
        <v>9.4653998700000006</v>
      </c>
      <c r="AX5098" t="s">
        <v>1551</v>
      </c>
      <c r="AY5098">
        <v>1083</v>
      </c>
      <c r="AZ5098" t="s">
        <v>1468</v>
      </c>
    </row>
    <row r="5099" spans="1:52" x14ac:dyDescent="0.25">
      <c r="A5099">
        <v>621018</v>
      </c>
      <c r="B5099" t="s">
        <v>36129</v>
      </c>
      <c r="C5099">
        <v>6000</v>
      </c>
      <c r="D5099" t="s">
        <v>1477</v>
      </c>
      <c r="E5099" t="s">
        <v>35521</v>
      </c>
      <c r="F5099">
        <v>29189897</v>
      </c>
      <c r="G5099">
        <v>1003340115</v>
      </c>
      <c r="H5099" t="s">
        <v>26286</v>
      </c>
      <c r="I5099" t="s">
        <v>15653</v>
      </c>
      <c r="J5099" t="s">
        <v>35522</v>
      </c>
      <c r="K5099" s="39">
        <v>5556</v>
      </c>
      <c r="L5099">
        <v>2</v>
      </c>
      <c r="P5099" s="5">
        <v>45425</v>
      </c>
      <c r="Q5099" t="s">
        <v>1678</v>
      </c>
      <c r="R5099">
        <v>621</v>
      </c>
      <c r="S5099" t="s">
        <v>8640</v>
      </c>
      <c r="U5099">
        <v>2</v>
      </c>
      <c r="V5099" t="s">
        <v>1546</v>
      </c>
      <c r="W5099">
        <v>1</v>
      </c>
      <c r="X5099" t="s">
        <v>36371</v>
      </c>
      <c r="Y5099">
        <v>10</v>
      </c>
      <c r="Z5099">
        <v>197508</v>
      </c>
      <c r="AA5099">
        <v>121</v>
      </c>
      <c r="AB5099" t="s">
        <v>1558</v>
      </c>
      <c r="AC5099">
        <v>1012</v>
      </c>
      <c r="AD5099" t="s">
        <v>1377</v>
      </c>
      <c r="AE5099">
        <v>1</v>
      </c>
      <c r="AF5099" t="s">
        <v>34807</v>
      </c>
      <c r="AG5099">
        <v>21</v>
      </c>
      <c r="AH5099" t="s">
        <v>40047</v>
      </c>
      <c r="AI5099">
        <v>621</v>
      </c>
      <c r="AJ5099" t="s">
        <v>8640</v>
      </c>
      <c r="AO5099" t="s">
        <v>15654</v>
      </c>
      <c r="AP5099" t="s">
        <v>26287</v>
      </c>
      <c r="AQ5099">
        <v>0</v>
      </c>
      <c r="AR5099" t="s">
        <v>1550</v>
      </c>
      <c r="AS5099" t="s">
        <v>35523</v>
      </c>
      <c r="AV5099">
        <v>55.502588580000001</v>
      </c>
      <c r="AW5099">
        <v>9.4497310799999994</v>
      </c>
      <c r="AX5099" t="s">
        <v>1551</v>
      </c>
      <c r="AY5099">
        <v>1083</v>
      </c>
      <c r="AZ5099" t="s">
        <v>1468</v>
      </c>
    </row>
    <row r="5100" spans="1:52" x14ac:dyDescent="0.25">
      <c r="A5100">
        <v>621019</v>
      </c>
      <c r="B5100" t="s">
        <v>26288</v>
      </c>
      <c r="C5100">
        <v>6000</v>
      </c>
      <c r="D5100" t="s">
        <v>1477</v>
      </c>
      <c r="E5100" t="s">
        <v>26289</v>
      </c>
      <c r="F5100">
        <v>82968113</v>
      </c>
      <c r="G5100">
        <v>1003340577</v>
      </c>
      <c r="H5100" t="s">
        <v>26290</v>
      </c>
      <c r="I5100" t="s">
        <v>26291</v>
      </c>
      <c r="J5100" t="s">
        <v>26292</v>
      </c>
      <c r="K5100" s="39">
        <v>1991</v>
      </c>
      <c r="L5100">
        <v>108</v>
      </c>
      <c r="P5100" s="5">
        <v>45517</v>
      </c>
      <c r="Q5100" t="s">
        <v>1895</v>
      </c>
      <c r="U5100">
        <v>5</v>
      </c>
      <c r="V5100" t="s">
        <v>1859</v>
      </c>
      <c r="W5100">
        <v>1</v>
      </c>
      <c r="X5100" t="s">
        <v>36371</v>
      </c>
      <c r="Y5100">
        <v>10</v>
      </c>
      <c r="Z5100">
        <v>189001</v>
      </c>
      <c r="AA5100">
        <v>121</v>
      </c>
      <c r="AB5100" t="s">
        <v>1558</v>
      </c>
      <c r="AC5100">
        <v>1013</v>
      </c>
      <c r="AD5100" t="s">
        <v>1379</v>
      </c>
      <c r="AE5100">
        <v>1</v>
      </c>
      <c r="AF5100" t="s">
        <v>34807</v>
      </c>
      <c r="AG5100">
        <v>21</v>
      </c>
      <c r="AH5100" t="s">
        <v>40047</v>
      </c>
      <c r="AI5100">
        <v>621</v>
      </c>
      <c r="AJ5100" t="s">
        <v>8640</v>
      </c>
      <c r="AO5100" t="s">
        <v>26293</v>
      </c>
      <c r="AP5100" t="s">
        <v>26294</v>
      </c>
      <c r="AQ5100">
        <v>0</v>
      </c>
      <c r="AR5100" t="s">
        <v>1550</v>
      </c>
      <c r="AS5100" t="s">
        <v>16640</v>
      </c>
      <c r="AV5100">
        <v>55.498574310000002</v>
      </c>
      <c r="AW5100">
        <v>9.4768245600000007</v>
      </c>
      <c r="AX5100" t="s">
        <v>1551</v>
      </c>
      <c r="AY5100">
        <v>1083</v>
      </c>
      <c r="AZ5100" t="s">
        <v>1468</v>
      </c>
    </row>
    <row r="5101" spans="1:52" x14ac:dyDescent="0.25">
      <c r="A5101">
        <v>621020</v>
      </c>
      <c r="B5101" t="s">
        <v>26295</v>
      </c>
      <c r="C5101">
        <v>6000</v>
      </c>
      <c r="D5101" t="s">
        <v>1477</v>
      </c>
      <c r="E5101" t="s">
        <v>26296</v>
      </c>
      <c r="F5101">
        <v>21198811</v>
      </c>
      <c r="G5101">
        <v>1001532316</v>
      </c>
      <c r="H5101" t="s">
        <v>26297</v>
      </c>
      <c r="I5101" t="s">
        <v>26298</v>
      </c>
      <c r="J5101" t="s">
        <v>26299</v>
      </c>
      <c r="K5101" s="39">
        <v>6932</v>
      </c>
      <c r="L5101">
        <v>4</v>
      </c>
      <c r="P5101" s="5">
        <v>43731</v>
      </c>
      <c r="Q5101" t="s">
        <v>1557</v>
      </c>
      <c r="U5101">
        <v>5</v>
      </c>
      <c r="V5101" t="s">
        <v>1859</v>
      </c>
      <c r="W5101">
        <v>1</v>
      </c>
      <c r="X5101" t="s">
        <v>36371</v>
      </c>
      <c r="Y5101">
        <v>10</v>
      </c>
      <c r="Z5101">
        <v>188211</v>
      </c>
      <c r="AA5101">
        <v>121</v>
      </c>
      <c r="AB5101" t="s">
        <v>1558</v>
      </c>
      <c r="AC5101">
        <v>1013</v>
      </c>
      <c r="AD5101" t="s">
        <v>1379</v>
      </c>
      <c r="AE5101">
        <v>1</v>
      </c>
      <c r="AF5101" t="s">
        <v>34807</v>
      </c>
      <c r="AG5101">
        <v>21</v>
      </c>
      <c r="AH5101" t="s">
        <v>40047</v>
      </c>
      <c r="AI5101">
        <v>621</v>
      </c>
      <c r="AJ5101" t="s">
        <v>8640</v>
      </c>
      <c r="AO5101" t="s">
        <v>26300</v>
      </c>
      <c r="AP5101" t="s">
        <v>26301</v>
      </c>
      <c r="AQ5101">
        <v>0</v>
      </c>
      <c r="AR5101" t="s">
        <v>1550</v>
      </c>
      <c r="AS5101" t="s">
        <v>26302</v>
      </c>
      <c r="AV5101">
        <v>55.485927459999999</v>
      </c>
      <c r="AW5101">
        <v>9.4664299100000004</v>
      </c>
      <c r="AX5101" t="s">
        <v>1551</v>
      </c>
      <c r="AY5101">
        <v>1083</v>
      </c>
      <c r="AZ5101" t="s">
        <v>1468</v>
      </c>
    </row>
    <row r="5102" spans="1:52" x14ac:dyDescent="0.25">
      <c r="A5102">
        <v>621021</v>
      </c>
      <c r="B5102" t="s">
        <v>26303</v>
      </c>
      <c r="C5102">
        <v>6000</v>
      </c>
      <c r="D5102" t="s">
        <v>1477</v>
      </c>
      <c r="E5102" t="s">
        <v>26304</v>
      </c>
      <c r="F5102">
        <v>29550905</v>
      </c>
      <c r="G5102">
        <v>1003334529</v>
      </c>
      <c r="H5102" t="s">
        <v>26305</v>
      </c>
      <c r="I5102" t="s">
        <v>26306</v>
      </c>
      <c r="J5102" t="s">
        <v>26307</v>
      </c>
      <c r="K5102" s="39">
        <v>7423</v>
      </c>
      <c r="L5102">
        <v>10</v>
      </c>
      <c r="P5102" s="5">
        <v>43942</v>
      </c>
      <c r="Q5102" t="s">
        <v>1557</v>
      </c>
      <c r="U5102">
        <v>4</v>
      </c>
      <c r="V5102" t="s">
        <v>2004</v>
      </c>
      <c r="W5102">
        <v>1</v>
      </c>
      <c r="X5102" t="s">
        <v>36371</v>
      </c>
      <c r="Z5102">
        <v>194209</v>
      </c>
      <c r="AA5102">
        <v>131</v>
      </c>
      <c r="AB5102" t="s">
        <v>1988</v>
      </c>
      <c r="AC5102">
        <v>1061</v>
      </c>
      <c r="AD5102" t="s">
        <v>1988</v>
      </c>
      <c r="AE5102">
        <v>1</v>
      </c>
      <c r="AF5102" t="s">
        <v>34807</v>
      </c>
      <c r="AG5102">
        <v>99</v>
      </c>
      <c r="AH5102" t="s">
        <v>41429</v>
      </c>
      <c r="AI5102">
        <v>621</v>
      </c>
      <c r="AJ5102" t="s">
        <v>8640</v>
      </c>
      <c r="AO5102" t="s">
        <v>26308</v>
      </c>
      <c r="AP5102" t="s">
        <v>26309</v>
      </c>
      <c r="AQ5102">
        <v>0</v>
      </c>
      <c r="AR5102" t="s">
        <v>1550</v>
      </c>
      <c r="AS5102" t="s">
        <v>11326</v>
      </c>
      <c r="AV5102">
        <v>55.507798229999999</v>
      </c>
      <c r="AW5102">
        <v>9.4744816899999993</v>
      </c>
      <c r="AX5102" t="s">
        <v>1551</v>
      </c>
      <c r="AY5102">
        <v>1083</v>
      </c>
      <c r="AZ5102" t="s">
        <v>1468</v>
      </c>
    </row>
    <row r="5103" spans="1:52" x14ac:dyDescent="0.25">
      <c r="A5103">
        <v>621022</v>
      </c>
      <c r="B5103" t="s">
        <v>26310</v>
      </c>
      <c r="C5103">
        <v>6000</v>
      </c>
      <c r="D5103" t="s">
        <v>1477</v>
      </c>
      <c r="E5103" t="s">
        <v>26311</v>
      </c>
      <c r="F5103">
        <v>29550883</v>
      </c>
      <c r="G5103">
        <v>1003334554</v>
      </c>
      <c r="H5103" t="s">
        <v>26312</v>
      </c>
      <c r="I5103" t="s">
        <v>26313</v>
      </c>
      <c r="J5103" t="s">
        <v>39242</v>
      </c>
      <c r="K5103" s="39">
        <v>8931</v>
      </c>
      <c r="L5103">
        <v>100</v>
      </c>
      <c r="P5103" s="5">
        <v>43690</v>
      </c>
      <c r="Q5103" t="s">
        <v>1557</v>
      </c>
      <c r="U5103">
        <v>4</v>
      </c>
      <c r="V5103" t="s">
        <v>2004</v>
      </c>
      <c r="W5103">
        <v>1</v>
      </c>
      <c r="X5103" t="s">
        <v>36371</v>
      </c>
      <c r="Z5103">
        <v>197905</v>
      </c>
      <c r="AA5103">
        <v>131</v>
      </c>
      <c r="AB5103" t="s">
        <v>1988</v>
      </c>
      <c r="AC5103">
        <v>1061</v>
      </c>
      <c r="AD5103" t="s">
        <v>1988</v>
      </c>
      <c r="AE5103">
        <v>1</v>
      </c>
      <c r="AF5103" t="s">
        <v>34807</v>
      </c>
      <c r="AG5103">
        <v>99</v>
      </c>
      <c r="AH5103" t="s">
        <v>41429</v>
      </c>
      <c r="AI5103">
        <v>621</v>
      </c>
      <c r="AJ5103" t="s">
        <v>8640</v>
      </c>
      <c r="AO5103" t="s">
        <v>26314</v>
      </c>
      <c r="AP5103" t="s">
        <v>26315</v>
      </c>
      <c r="AQ5103">
        <v>0</v>
      </c>
      <c r="AR5103" t="s">
        <v>1550</v>
      </c>
      <c r="AS5103" t="s">
        <v>37388</v>
      </c>
      <c r="AV5103">
        <v>55.485517250000001</v>
      </c>
      <c r="AW5103">
        <v>9.4563915299999994</v>
      </c>
      <c r="AX5103" t="s">
        <v>1551</v>
      </c>
      <c r="AY5103">
        <v>1083</v>
      </c>
      <c r="AZ5103" t="s">
        <v>1468</v>
      </c>
    </row>
    <row r="5104" spans="1:52" x14ac:dyDescent="0.25">
      <c r="A5104">
        <v>621024</v>
      </c>
      <c r="B5104" t="s">
        <v>26316</v>
      </c>
      <c r="C5104">
        <v>6000</v>
      </c>
      <c r="D5104" t="s">
        <v>1477</v>
      </c>
      <c r="E5104" t="s">
        <v>26317</v>
      </c>
      <c r="F5104">
        <v>68545315</v>
      </c>
      <c r="G5104">
        <v>1002275121</v>
      </c>
      <c r="H5104" t="s">
        <v>26318</v>
      </c>
      <c r="I5104" t="s">
        <v>26319</v>
      </c>
      <c r="J5104" t="s">
        <v>26320</v>
      </c>
      <c r="K5104" s="39">
        <v>1098</v>
      </c>
      <c r="L5104">
        <v>25</v>
      </c>
      <c r="P5104" s="5">
        <v>43719</v>
      </c>
      <c r="Q5104" t="s">
        <v>1931</v>
      </c>
      <c r="U5104">
        <v>5</v>
      </c>
      <c r="V5104" t="s">
        <v>1859</v>
      </c>
      <c r="W5104">
        <v>1</v>
      </c>
      <c r="X5104" t="s">
        <v>36371</v>
      </c>
      <c r="Y5104">
        <v>9</v>
      </c>
      <c r="Z5104">
        <v>198208</v>
      </c>
      <c r="AA5104">
        <v>121</v>
      </c>
      <c r="AB5104" t="s">
        <v>1558</v>
      </c>
      <c r="AC5104">
        <v>1013</v>
      </c>
      <c r="AD5104" t="s">
        <v>1379</v>
      </c>
      <c r="AE5104">
        <v>1</v>
      </c>
      <c r="AF5104" t="s">
        <v>34807</v>
      </c>
      <c r="AG5104">
        <v>22</v>
      </c>
      <c r="AH5104" t="s">
        <v>40058</v>
      </c>
      <c r="AI5104">
        <v>621</v>
      </c>
      <c r="AJ5104" t="s">
        <v>8640</v>
      </c>
      <c r="AO5104" t="s">
        <v>26321</v>
      </c>
      <c r="AP5104" t="s">
        <v>26322</v>
      </c>
      <c r="AQ5104">
        <v>0</v>
      </c>
      <c r="AR5104" t="s">
        <v>1550</v>
      </c>
      <c r="AS5104" t="s">
        <v>26323</v>
      </c>
      <c r="AV5104">
        <v>55.509904659999997</v>
      </c>
      <c r="AW5104">
        <v>9.4964339199999994</v>
      </c>
      <c r="AX5104" t="s">
        <v>1551</v>
      </c>
      <c r="AY5104">
        <v>1083</v>
      </c>
      <c r="AZ5104" t="s">
        <v>1468</v>
      </c>
    </row>
    <row r="5105" spans="1:52" x14ac:dyDescent="0.25">
      <c r="A5105">
        <v>621025</v>
      </c>
      <c r="B5105" t="s">
        <v>41078</v>
      </c>
      <c r="C5105">
        <v>6000</v>
      </c>
      <c r="D5105" t="s">
        <v>1477</v>
      </c>
      <c r="E5105" t="s">
        <v>41079</v>
      </c>
      <c r="F5105">
        <v>12067534</v>
      </c>
      <c r="G5105">
        <v>1000325312</v>
      </c>
      <c r="H5105" t="s">
        <v>26324</v>
      </c>
      <c r="I5105" t="s">
        <v>26325</v>
      </c>
      <c r="J5105" t="s">
        <v>41080</v>
      </c>
      <c r="K5105" s="39">
        <v>5029</v>
      </c>
      <c r="L5105">
        <v>75</v>
      </c>
      <c r="P5105" s="5">
        <v>44438</v>
      </c>
      <c r="Q5105" t="s">
        <v>1557</v>
      </c>
      <c r="U5105">
        <v>5</v>
      </c>
      <c r="V5105" t="s">
        <v>1859</v>
      </c>
      <c r="W5105">
        <v>1</v>
      </c>
      <c r="X5105" t="s">
        <v>36371</v>
      </c>
      <c r="Y5105">
        <v>9</v>
      </c>
      <c r="Z5105">
        <v>198808</v>
      </c>
      <c r="AA5105">
        <v>121</v>
      </c>
      <c r="AB5105" t="s">
        <v>1558</v>
      </c>
      <c r="AC5105">
        <v>1013</v>
      </c>
      <c r="AD5105" t="s">
        <v>1379</v>
      </c>
      <c r="AE5105">
        <v>1</v>
      </c>
      <c r="AF5105" t="s">
        <v>34807</v>
      </c>
      <c r="AG5105">
        <v>22</v>
      </c>
      <c r="AH5105" t="s">
        <v>40058</v>
      </c>
      <c r="AI5105">
        <v>621</v>
      </c>
      <c r="AJ5105" t="s">
        <v>8640</v>
      </c>
      <c r="AO5105" t="s">
        <v>26326</v>
      </c>
      <c r="AP5105" t="s">
        <v>26327</v>
      </c>
      <c r="AQ5105">
        <v>0</v>
      </c>
      <c r="AR5105" t="s">
        <v>1550</v>
      </c>
      <c r="AS5105" t="s">
        <v>41081</v>
      </c>
      <c r="AV5105">
        <v>55.480791969999999</v>
      </c>
      <c r="AW5105">
        <v>9.4502527999999995</v>
      </c>
      <c r="AX5105" t="s">
        <v>1551</v>
      </c>
      <c r="AY5105">
        <v>1083</v>
      </c>
      <c r="AZ5105" t="s">
        <v>1468</v>
      </c>
    </row>
    <row r="5106" spans="1:52" x14ac:dyDescent="0.25">
      <c r="A5106">
        <v>621027</v>
      </c>
      <c r="B5106" t="s">
        <v>26328</v>
      </c>
      <c r="C5106">
        <v>6000</v>
      </c>
      <c r="D5106" t="s">
        <v>1477</v>
      </c>
      <c r="E5106" t="s">
        <v>26328</v>
      </c>
      <c r="F5106">
        <v>29189897</v>
      </c>
      <c r="G5106">
        <v>1003334530</v>
      </c>
      <c r="H5106" t="s">
        <v>26329</v>
      </c>
      <c r="I5106" t="s">
        <v>26330</v>
      </c>
      <c r="J5106" t="s">
        <v>17427</v>
      </c>
      <c r="K5106" s="39">
        <v>7435</v>
      </c>
      <c r="L5106" t="s">
        <v>4522</v>
      </c>
      <c r="P5106" s="5">
        <v>45895</v>
      </c>
      <c r="Q5106" t="s">
        <v>3011</v>
      </c>
      <c r="R5106">
        <v>621</v>
      </c>
      <c r="S5106" t="s">
        <v>8640</v>
      </c>
      <c r="U5106">
        <v>2</v>
      </c>
      <c r="V5106" t="s">
        <v>1546</v>
      </c>
      <c r="W5106">
        <v>1</v>
      </c>
      <c r="X5106" t="s">
        <v>36371</v>
      </c>
      <c r="Z5106">
        <v>198808</v>
      </c>
      <c r="AA5106">
        <v>128</v>
      </c>
      <c r="AB5106" t="s">
        <v>1383</v>
      </c>
      <c r="AC5106">
        <v>1051</v>
      </c>
      <c r="AD5106" t="s">
        <v>1383</v>
      </c>
      <c r="AE5106">
        <v>2</v>
      </c>
      <c r="AF5106" t="s">
        <v>34828</v>
      </c>
      <c r="AG5106">
        <v>27</v>
      </c>
      <c r="AH5106" t="s">
        <v>34825</v>
      </c>
      <c r="AI5106">
        <v>621</v>
      </c>
      <c r="AJ5106" t="s">
        <v>8640</v>
      </c>
      <c r="AN5106">
        <v>282174</v>
      </c>
      <c r="AO5106" t="s">
        <v>17428</v>
      </c>
      <c r="AP5106" t="s">
        <v>17429</v>
      </c>
      <c r="AQ5106">
        <v>2</v>
      </c>
      <c r="AR5106" t="s">
        <v>2358</v>
      </c>
      <c r="AS5106" t="s">
        <v>17430</v>
      </c>
      <c r="AV5106">
        <v>55.50488052</v>
      </c>
      <c r="AW5106">
        <v>9.4711124800000004</v>
      </c>
      <c r="AX5106" t="s">
        <v>1551</v>
      </c>
      <c r="AY5106">
        <v>1083</v>
      </c>
      <c r="AZ5106" t="s">
        <v>1468</v>
      </c>
    </row>
    <row r="5107" spans="1:52" x14ac:dyDescent="0.25">
      <c r="A5107">
        <v>621028</v>
      </c>
      <c r="B5107" t="s">
        <v>41082</v>
      </c>
      <c r="C5107">
        <v>6000</v>
      </c>
      <c r="D5107" t="s">
        <v>1477</v>
      </c>
      <c r="E5107" t="s">
        <v>20231</v>
      </c>
      <c r="F5107">
        <v>26378362</v>
      </c>
      <c r="G5107">
        <v>1008843046</v>
      </c>
      <c r="H5107" t="s">
        <v>26331</v>
      </c>
      <c r="I5107" t="s">
        <v>26332</v>
      </c>
      <c r="J5107" t="s">
        <v>26333</v>
      </c>
      <c r="K5107" s="39">
        <v>2394</v>
      </c>
      <c r="L5107">
        <v>108</v>
      </c>
      <c r="P5107" s="5">
        <v>40382</v>
      </c>
      <c r="Q5107" t="s">
        <v>1557</v>
      </c>
      <c r="R5107">
        <v>621</v>
      </c>
      <c r="S5107" t="s">
        <v>8640</v>
      </c>
      <c r="T5107" s="5">
        <v>40391</v>
      </c>
      <c r="U5107">
        <v>6</v>
      </c>
      <c r="V5107" t="s">
        <v>2318</v>
      </c>
      <c r="W5107">
        <v>1</v>
      </c>
      <c r="X5107" t="s">
        <v>36371</v>
      </c>
      <c r="Y5107">
        <v>7</v>
      </c>
      <c r="Z5107">
        <v>199108</v>
      </c>
      <c r="AA5107">
        <v>129</v>
      </c>
      <c r="AB5107" t="s">
        <v>1373</v>
      </c>
      <c r="AC5107">
        <v>1016</v>
      </c>
      <c r="AD5107" t="s">
        <v>1373</v>
      </c>
      <c r="AE5107">
        <v>3</v>
      </c>
      <c r="AF5107" t="s">
        <v>1601</v>
      </c>
      <c r="AG5107">
        <v>23</v>
      </c>
      <c r="AH5107" t="s">
        <v>2938</v>
      </c>
      <c r="AI5107">
        <v>621</v>
      </c>
      <c r="AJ5107" t="s">
        <v>8640</v>
      </c>
      <c r="AK5107">
        <v>2</v>
      </c>
      <c r="AL5107" t="s">
        <v>1618</v>
      </c>
      <c r="AM5107">
        <v>280024</v>
      </c>
      <c r="AO5107" t="s">
        <v>26334</v>
      </c>
      <c r="AP5107" t="s">
        <v>26335</v>
      </c>
      <c r="AQ5107">
        <v>0</v>
      </c>
      <c r="AR5107" t="s">
        <v>1550</v>
      </c>
      <c r="AS5107" t="s">
        <v>13494</v>
      </c>
      <c r="AV5107" s="6" t="s">
        <v>26336</v>
      </c>
      <c r="AW5107" s="6" t="s">
        <v>26337</v>
      </c>
      <c r="AX5107" t="s">
        <v>1551</v>
      </c>
      <c r="AY5107">
        <v>1083</v>
      </c>
      <c r="AZ5107" t="s">
        <v>1468</v>
      </c>
    </row>
    <row r="5108" spans="1:52" x14ac:dyDescent="0.25">
      <c r="A5108">
        <v>621029</v>
      </c>
      <c r="B5108" t="s">
        <v>26338</v>
      </c>
      <c r="C5108">
        <v>6000</v>
      </c>
      <c r="D5108" t="s">
        <v>1477</v>
      </c>
      <c r="E5108" t="s">
        <v>26339</v>
      </c>
      <c r="F5108">
        <v>29189897</v>
      </c>
      <c r="G5108">
        <v>1018376128</v>
      </c>
      <c r="H5108" t="s">
        <v>26340</v>
      </c>
      <c r="I5108" t="s">
        <v>26341</v>
      </c>
      <c r="J5108" t="s">
        <v>42116</v>
      </c>
      <c r="K5108" s="39">
        <v>9702</v>
      </c>
      <c r="L5108">
        <v>27</v>
      </c>
      <c r="P5108" s="5">
        <v>45608</v>
      </c>
      <c r="Q5108" t="s">
        <v>1678</v>
      </c>
      <c r="R5108">
        <v>621</v>
      </c>
      <c r="S5108" t="s">
        <v>8640</v>
      </c>
      <c r="U5108">
        <v>2</v>
      </c>
      <c r="V5108" t="s">
        <v>1546</v>
      </c>
      <c r="W5108">
        <v>8</v>
      </c>
      <c r="X5108" t="s">
        <v>34837</v>
      </c>
      <c r="Z5108">
        <v>199601</v>
      </c>
      <c r="AA5108">
        <v>127</v>
      </c>
      <c r="AB5108" t="s">
        <v>2291</v>
      </c>
      <c r="AC5108">
        <v>1052</v>
      </c>
      <c r="AD5108" t="s">
        <v>2291</v>
      </c>
      <c r="AE5108">
        <v>1</v>
      </c>
      <c r="AF5108" t="s">
        <v>34807</v>
      </c>
      <c r="AG5108">
        <v>99</v>
      </c>
      <c r="AH5108" t="s">
        <v>41429</v>
      </c>
      <c r="AI5108">
        <v>621</v>
      </c>
      <c r="AJ5108" t="s">
        <v>8640</v>
      </c>
      <c r="AO5108" t="s">
        <v>26342</v>
      </c>
      <c r="AP5108" t="s">
        <v>26343</v>
      </c>
      <c r="AQ5108">
        <v>0</v>
      </c>
      <c r="AR5108" t="s">
        <v>1550</v>
      </c>
      <c r="AS5108" t="s">
        <v>42117</v>
      </c>
      <c r="AV5108">
        <v>55.486607040000003</v>
      </c>
      <c r="AW5108">
        <v>9.4809745999999997</v>
      </c>
      <c r="AX5108" t="s">
        <v>1551</v>
      </c>
      <c r="AY5108">
        <v>1083</v>
      </c>
      <c r="AZ5108" t="s">
        <v>1468</v>
      </c>
    </row>
    <row r="5109" spans="1:52" x14ac:dyDescent="0.25">
      <c r="A5109">
        <v>621030</v>
      </c>
      <c r="B5109" t="s">
        <v>26344</v>
      </c>
      <c r="C5109">
        <v>6000</v>
      </c>
      <c r="D5109" t="s">
        <v>1477</v>
      </c>
      <c r="E5109" t="s">
        <v>26345</v>
      </c>
      <c r="F5109">
        <v>29190909</v>
      </c>
      <c r="G5109">
        <v>1013743432</v>
      </c>
      <c r="I5109" t="s">
        <v>26346</v>
      </c>
      <c r="J5109" t="s">
        <v>26347</v>
      </c>
      <c r="K5109" s="39">
        <v>7423</v>
      </c>
      <c r="L5109">
        <v>2</v>
      </c>
      <c r="P5109" s="5">
        <v>42340</v>
      </c>
      <c r="Q5109" t="s">
        <v>1557</v>
      </c>
      <c r="R5109">
        <v>621</v>
      </c>
      <c r="S5109" t="s">
        <v>8640</v>
      </c>
      <c r="T5109" s="5">
        <v>42339</v>
      </c>
      <c r="U5109">
        <v>2</v>
      </c>
      <c r="V5109" t="s">
        <v>1546</v>
      </c>
      <c r="W5109">
        <v>1</v>
      </c>
      <c r="X5109" t="s">
        <v>36371</v>
      </c>
      <c r="Y5109">
        <v>10</v>
      </c>
      <c r="Z5109">
        <v>200204</v>
      </c>
      <c r="AA5109">
        <v>129</v>
      </c>
      <c r="AB5109" t="s">
        <v>1373</v>
      </c>
      <c r="AC5109">
        <v>1016</v>
      </c>
      <c r="AD5109" t="s">
        <v>1373</v>
      </c>
      <c r="AE5109">
        <v>3</v>
      </c>
      <c r="AF5109" t="s">
        <v>1601</v>
      </c>
      <c r="AG5109">
        <v>29</v>
      </c>
      <c r="AH5109" t="s">
        <v>3064</v>
      </c>
      <c r="AI5109">
        <v>621</v>
      </c>
      <c r="AJ5109" t="s">
        <v>8640</v>
      </c>
      <c r="AO5109" t="s">
        <v>26348</v>
      </c>
      <c r="AQ5109">
        <v>0</v>
      </c>
      <c r="AR5109" t="s">
        <v>1550</v>
      </c>
      <c r="AS5109" t="s">
        <v>11326</v>
      </c>
      <c r="AV5109">
        <v>55.500969386711802</v>
      </c>
      <c r="AW5109" s="6" t="s">
        <v>26349</v>
      </c>
      <c r="AX5109" t="s">
        <v>1551</v>
      </c>
      <c r="AY5109">
        <v>1083</v>
      </c>
      <c r="AZ5109" t="s">
        <v>1468</v>
      </c>
    </row>
    <row r="5110" spans="1:52" x14ac:dyDescent="0.25">
      <c r="A5110">
        <v>621031</v>
      </c>
      <c r="B5110" t="s">
        <v>42118</v>
      </c>
      <c r="C5110">
        <v>6580</v>
      </c>
      <c r="D5110" t="s">
        <v>11227</v>
      </c>
      <c r="E5110" t="s">
        <v>42118</v>
      </c>
      <c r="F5110">
        <v>29189897</v>
      </c>
      <c r="G5110">
        <v>1014619115</v>
      </c>
      <c r="I5110" t="s">
        <v>26350</v>
      </c>
      <c r="J5110" t="s">
        <v>35890</v>
      </c>
      <c r="K5110" s="38" t="s">
        <v>10988</v>
      </c>
      <c r="L5110">
        <v>1</v>
      </c>
      <c r="P5110" s="5">
        <v>45882</v>
      </c>
      <c r="Q5110" t="s">
        <v>1850</v>
      </c>
      <c r="R5110">
        <v>621</v>
      </c>
      <c r="S5110" t="s">
        <v>8640</v>
      </c>
      <c r="U5110">
        <v>2</v>
      </c>
      <c r="V5110" t="s">
        <v>1546</v>
      </c>
      <c r="W5110">
        <v>1</v>
      </c>
      <c r="X5110" t="s">
        <v>36371</v>
      </c>
      <c r="Y5110">
        <v>10</v>
      </c>
      <c r="Z5110">
        <v>200808</v>
      </c>
      <c r="AA5110">
        <v>126</v>
      </c>
      <c r="AB5110" t="s">
        <v>1382</v>
      </c>
      <c r="AC5110">
        <v>1015</v>
      </c>
      <c r="AD5110" t="s">
        <v>1382</v>
      </c>
      <c r="AE5110">
        <v>1</v>
      </c>
      <c r="AF5110" t="s">
        <v>34807</v>
      </c>
      <c r="AG5110">
        <v>99</v>
      </c>
      <c r="AH5110" t="s">
        <v>41429</v>
      </c>
      <c r="AI5110">
        <v>621</v>
      </c>
      <c r="AJ5110" t="s">
        <v>8640</v>
      </c>
      <c r="AO5110" t="s">
        <v>26351</v>
      </c>
      <c r="AP5110" t="s">
        <v>26352</v>
      </c>
      <c r="AQ5110">
        <v>0</v>
      </c>
      <c r="AR5110" t="s">
        <v>1550</v>
      </c>
      <c r="AS5110" t="s">
        <v>35067</v>
      </c>
      <c r="AV5110">
        <v>55.431401030000004</v>
      </c>
      <c r="AW5110">
        <v>9.2789872300000003</v>
      </c>
      <c r="AX5110" t="s">
        <v>1551</v>
      </c>
      <c r="AY5110">
        <v>1083</v>
      </c>
      <c r="AZ5110" t="s">
        <v>1468</v>
      </c>
    </row>
    <row r="5111" spans="1:52" x14ac:dyDescent="0.25">
      <c r="A5111">
        <v>621200</v>
      </c>
      <c r="C5111">
        <v>6000</v>
      </c>
      <c r="D5111" t="s">
        <v>1477</v>
      </c>
      <c r="E5111" t="s">
        <v>40118</v>
      </c>
      <c r="F5111">
        <v>29189897</v>
      </c>
      <c r="G5111">
        <v>1003341433</v>
      </c>
      <c r="H5111" t="s">
        <v>26353</v>
      </c>
      <c r="I5111" t="s">
        <v>26354</v>
      </c>
      <c r="J5111" t="s">
        <v>41083</v>
      </c>
      <c r="K5111" s="39">
        <v>5596</v>
      </c>
      <c r="L5111">
        <v>1</v>
      </c>
      <c r="P5111" s="5">
        <v>43794</v>
      </c>
      <c r="Q5111" t="s">
        <v>1557</v>
      </c>
      <c r="R5111">
        <v>621</v>
      </c>
      <c r="S5111" t="s">
        <v>8640</v>
      </c>
      <c r="U5111">
        <v>2</v>
      </c>
      <c r="V5111" t="s">
        <v>1546</v>
      </c>
      <c r="W5111">
        <v>1</v>
      </c>
      <c r="X5111" t="s">
        <v>36371</v>
      </c>
      <c r="AA5111">
        <v>932</v>
      </c>
      <c r="AB5111" t="s">
        <v>40066</v>
      </c>
      <c r="AC5111">
        <v>2021</v>
      </c>
      <c r="AD5111" t="s">
        <v>40066</v>
      </c>
      <c r="AE5111">
        <v>1</v>
      </c>
      <c r="AF5111" t="s">
        <v>34807</v>
      </c>
      <c r="AG5111">
        <v>10</v>
      </c>
      <c r="AH5111" t="s">
        <v>40067</v>
      </c>
      <c r="AI5111">
        <v>621</v>
      </c>
      <c r="AJ5111" t="s">
        <v>8640</v>
      </c>
      <c r="AO5111" t="s">
        <v>26355</v>
      </c>
      <c r="AQ5111">
        <v>0</v>
      </c>
      <c r="AR5111" t="s">
        <v>1550</v>
      </c>
      <c r="AS5111" t="s">
        <v>41084</v>
      </c>
      <c r="AV5111">
        <v>55.50033328</v>
      </c>
      <c r="AW5111">
        <v>9.4609061099999998</v>
      </c>
      <c r="AX5111" t="s">
        <v>1551</v>
      </c>
      <c r="AY5111">
        <v>1083</v>
      </c>
      <c r="AZ5111" t="s">
        <v>1468</v>
      </c>
    </row>
    <row r="5112" spans="1:52" x14ac:dyDescent="0.25">
      <c r="A5112">
        <v>621201</v>
      </c>
      <c r="B5112" t="s">
        <v>26356</v>
      </c>
      <c r="C5112">
        <v>6000</v>
      </c>
      <c r="D5112" t="s">
        <v>1477</v>
      </c>
      <c r="E5112" t="s">
        <v>26357</v>
      </c>
      <c r="F5112">
        <v>29189897</v>
      </c>
      <c r="G5112">
        <v>1016691069</v>
      </c>
      <c r="I5112" t="s">
        <v>26358</v>
      </c>
      <c r="J5112" t="s">
        <v>11337</v>
      </c>
      <c r="K5112" s="39">
        <v>8897</v>
      </c>
      <c r="L5112">
        <v>7</v>
      </c>
      <c r="P5112" s="5">
        <v>43822</v>
      </c>
      <c r="Q5112" t="s">
        <v>1557</v>
      </c>
      <c r="R5112">
        <v>621</v>
      </c>
      <c r="S5112" t="s">
        <v>8640</v>
      </c>
      <c r="T5112" s="5">
        <v>43830</v>
      </c>
      <c r="U5112">
        <v>2</v>
      </c>
      <c r="V5112" t="s">
        <v>1546</v>
      </c>
      <c r="W5112">
        <v>1</v>
      </c>
      <c r="X5112" t="s">
        <v>36371</v>
      </c>
      <c r="Z5112">
        <v>200409</v>
      </c>
      <c r="AA5112">
        <v>933</v>
      </c>
      <c r="AB5112" t="s">
        <v>2363</v>
      </c>
      <c r="AC5112">
        <v>2024</v>
      </c>
      <c r="AD5112" t="s">
        <v>2363</v>
      </c>
      <c r="AE5112">
        <v>3</v>
      </c>
      <c r="AF5112" t="s">
        <v>1601</v>
      </c>
      <c r="AG5112">
        <v>7</v>
      </c>
      <c r="AH5112" t="s">
        <v>2355</v>
      </c>
      <c r="AI5112">
        <v>621</v>
      </c>
      <c r="AJ5112" t="s">
        <v>8640</v>
      </c>
      <c r="AO5112" t="s">
        <v>26359</v>
      </c>
      <c r="AP5112" t="s">
        <v>14048</v>
      </c>
      <c r="AQ5112">
        <v>0</v>
      </c>
      <c r="AR5112" t="s">
        <v>1550</v>
      </c>
      <c r="AS5112" t="s">
        <v>11339</v>
      </c>
      <c r="AV5112">
        <v>55.484380190000003</v>
      </c>
      <c r="AW5112">
        <v>9.4856763199999996</v>
      </c>
      <c r="AX5112" t="s">
        <v>1551</v>
      </c>
      <c r="AY5112">
        <v>1083</v>
      </c>
      <c r="AZ5112" t="s">
        <v>1468</v>
      </c>
    </row>
    <row r="5113" spans="1:52" x14ac:dyDescent="0.25">
      <c r="A5113">
        <v>621211</v>
      </c>
      <c r="B5113" t="s">
        <v>26360</v>
      </c>
      <c r="C5113">
        <v>6000</v>
      </c>
      <c r="D5113" t="s">
        <v>1477</v>
      </c>
      <c r="E5113" t="s">
        <v>26361</v>
      </c>
      <c r="F5113">
        <v>29189897</v>
      </c>
      <c r="G5113">
        <v>1003339775</v>
      </c>
      <c r="H5113" t="s">
        <v>26362</v>
      </c>
      <c r="I5113" t="s">
        <v>26363</v>
      </c>
      <c r="J5113" t="s">
        <v>26364</v>
      </c>
      <c r="K5113" s="39">
        <v>1415</v>
      </c>
      <c r="L5113" t="s">
        <v>3160</v>
      </c>
      <c r="P5113" s="5">
        <v>43784</v>
      </c>
      <c r="Q5113" t="s">
        <v>1557</v>
      </c>
      <c r="R5113">
        <v>621</v>
      </c>
      <c r="S5113" t="s">
        <v>8640</v>
      </c>
      <c r="U5113">
        <v>2</v>
      </c>
      <c r="V5113" t="s">
        <v>1546</v>
      </c>
      <c r="W5113">
        <v>1</v>
      </c>
      <c r="X5113" t="s">
        <v>36371</v>
      </c>
      <c r="Z5113">
        <v>197808</v>
      </c>
      <c r="AA5113">
        <v>125</v>
      </c>
      <c r="AB5113" t="s">
        <v>2372</v>
      </c>
      <c r="AC5113">
        <v>1014</v>
      </c>
      <c r="AD5113" t="s">
        <v>1381</v>
      </c>
      <c r="AE5113">
        <v>1</v>
      </c>
      <c r="AF5113" t="s">
        <v>34807</v>
      </c>
      <c r="AG5113">
        <v>24</v>
      </c>
      <c r="AH5113" t="s">
        <v>2372</v>
      </c>
      <c r="AI5113">
        <v>621</v>
      </c>
      <c r="AJ5113" t="s">
        <v>8640</v>
      </c>
      <c r="AO5113" t="s">
        <v>26365</v>
      </c>
      <c r="AP5113" t="s">
        <v>26366</v>
      </c>
      <c r="AQ5113">
        <v>0</v>
      </c>
      <c r="AR5113" t="s">
        <v>1550</v>
      </c>
      <c r="AS5113" t="s">
        <v>26367</v>
      </c>
      <c r="AV5113">
        <v>55.508047310000002</v>
      </c>
      <c r="AW5113">
        <v>9.4632146699999993</v>
      </c>
      <c r="AX5113" t="s">
        <v>1551</v>
      </c>
      <c r="AY5113">
        <v>1083</v>
      </c>
      <c r="AZ5113" t="s">
        <v>1468</v>
      </c>
    </row>
    <row r="5114" spans="1:52" x14ac:dyDescent="0.25">
      <c r="A5114">
        <v>621247</v>
      </c>
      <c r="B5114" t="s">
        <v>26368</v>
      </c>
      <c r="C5114">
        <v>6000</v>
      </c>
      <c r="D5114" t="s">
        <v>1477</v>
      </c>
      <c r="E5114" t="s">
        <v>26369</v>
      </c>
      <c r="F5114">
        <v>29546061</v>
      </c>
      <c r="G5114">
        <v>1003334463</v>
      </c>
      <c r="H5114" t="s">
        <v>26370</v>
      </c>
      <c r="I5114" t="s">
        <v>26371</v>
      </c>
      <c r="J5114" t="s">
        <v>42119</v>
      </c>
      <c r="K5114" s="39">
        <v>4480</v>
      </c>
      <c r="L5114">
        <v>16</v>
      </c>
      <c r="P5114" s="5">
        <v>45245</v>
      </c>
      <c r="Q5114" t="s">
        <v>1545</v>
      </c>
      <c r="U5114">
        <v>4</v>
      </c>
      <c r="V5114" t="s">
        <v>2004</v>
      </c>
      <c r="W5114">
        <v>1</v>
      </c>
      <c r="X5114" t="s">
        <v>36371</v>
      </c>
      <c r="Z5114">
        <v>197007</v>
      </c>
      <c r="AA5114">
        <v>137</v>
      </c>
      <c r="AB5114" t="s">
        <v>2431</v>
      </c>
      <c r="AC5114">
        <v>1053</v>
      </c>
      <c r="AD5114" t="s">
        <v>2431</v>
      </c>
      <c r="AE5114">
        <v>1</v>
      </c>
      <c r="AF5114" t="s">
        <v>34807</v>
      </c>
      <c r="AG5114">
        <v>30</v>
      </c>
      <c r="AH5114" t="s">
        <v>2423</v>
      </c>
      <c r="AI5114">
        <v>621</v>
      </c>
      <c r="AJ5114" t="s">
        <v>8640</v>
      </c>
      <c r="AO5114" t="s">
        <v>26372</v>
      </c>
      <c r="AP5114" t="s">
        <v>26373</v>
      </c>
      <c r="AQ5114">
        <v>0</v>
      </c>
      <c r="AR5114" t="s">
        <v>1550</v>
      </c>
      <c r="AS5114" t="s">
        <v>42120</v>
      </c>
      <c r="AV5114">
        <v>55.486622189999999</v>
      </c>
      <c r="AW5114">
        <v>9.4883926699999996</v>
      </c>
      <c r="AX5114" t="s">
        <v>1551</v>
      </c>
      <c r="AY5114">
        <v>1083</v>
      </c>
      <c r="AZ5114" t="s">
        <v>1468</v>
      </c>
    </row>
    <row r="5115" spans="1:52" x14ac:dyDescent="0.25">
      <c r="A5115">
        <v>621300</v>
      </c>
      <c r="B5115" t="s">
        <v>36130</v>
      </c>
      <c r="C5115">
        <v>6000</v>
      </c>
      <c r="D5115" t="s">
        <v>1477</v>
      </c>
      <c r="E5115" t="s">
        <v>36131</v>
      </c>
      <c r="F5115">
        <v>24990230</v>
      </c>
      <c r="G5115">
        <v>1007190383</v>
      </c>
      <c r="H5115" t="s">
        <v>26374</v>
      </c>
      <c r="I5115" t="s">
        <v>26375</v>
      </c>
      <c r="J5115" t="s">
        <v>39243</v>
      </c>
      <c r="K5115" s="39">
        <v>8931</v>
      </c>
      <c r="L5115">
        <v>75</v>
      </c>
      <c r="P5115" s="5">
        <v>45743</v>
      </c>
      <c r="Q5115" t="s">
        <v>1882</v>
      </c>
      <c r="U5115">
        <v>5</v>
      </c>
      <c r="V5115" t="s">
        <v>1859</v>
      </c>
      <c r="W5115">
        <v>1</v>
      </c>
      <c r="X5115" t="s">
        <v>36371</v>
      </c>
      <c r="Z5115">
        <v>195608</v>
      </c>
      <c r="AA5115">
        <v>123</v>
      </c>
      <c r="AB5115" t="s">
        <v>1374</v>
      </c>
      <c r="AC5115">
        <v>1011</v>
      </c>
      <c r="AD5115" t="s">
        <v>1374</v>
      </c>
      <c r="AE5115">
        <v>1</v>
      </c>
      <c r="AF5115" t="s">
        <v>34807</v>
      </c>
      <c r="AG5115">
        <v>80</v>
      </c>
      <c r="AH5115" t="s">
        <v>1374</v>
      </c>
      <c r="AI5115">
        <v>621</v>
      </c>
      <c r="AJ5115" t="s">
        <v>8640</v>
      </c>
      <c r="AO5115" t="s">
        <v>26376</v>
      </c>
      <c r="AP5115" t="s">
        <v>26377</v>
      </c>
      <c r="AQ5115">
        <v>0</v>
      </c>
      <c r="AR5115" t="s">
        <v>1550</v>
      </c>
      <c r="AS5115" t="s">
        <v>37388</v>
      </c>
      <c r="AV5115">
        <v>55.483123759999998</v>
      </c>
      <c r="AW5115">
        <v>9.4551932399999998</v>
      </c>
      <c r="AX5115" t="s">
        <v>1551</v>
      </c>
      <c r="AY5115">
        <v>1083</v>
      </c>
      <c r="AZ5115" t="s">
        <v>1468</v>
      </c>
    </row>
    <row r="5116" spans="1:52" x14ac:dyDescent="0.25">
      <c r="A5116">
        <v>621301</v>
      </c>
      <c r="B5116" t="s">
        <v>39244</v>
      </c>
      <c r="C5116">
        <v>6000</v>
      </c>
      <c r="D5116" t="s">
        <v>1477</v>
      </c>
      <c r="E5116" t="s">
        <v>39245</v>
      </c>
      <c r="F5116">
        <v>21149810</v>
      </c>
      <c r="G5116">
        <v>1003002349</v>
      </c>
      <c r="H5116" t="s">
        <v>26378</v>
      </c>
      <c r="I5116" t="s">
        <v>26379</v>
      </c>
      <c r="J5116" t="s">
        <v>41085</v>
      </c>
      <c r="K5116" s="39">
        <v>5029</v>
      </c>
      <c r="L5116">
        <v>100</v>
      </c>
      <c r="P5116" s="5">
        <v>44081</v>
      </c>
      <c r="Q5116" t="s">
        <v>1557</v>
      </c>
      <c r="U5116">
        <v>5</v>
      </c>
      <c r="V5116" t="s">
        <v>1859</v>
      </c>
      <c r="W5116">
        <v>7</v>
      </c>
      <c r="X5116" t="s">
        <v>2478</v>
      </c>
      <c r="Z5116">
        <v>194908</v>
      </c>
      <c r="AA5116">
        <v>141</v>
      </c>
      <c r="AB5116" t="s">
        <v>36470</v>
      </c>
      <c r="AC5116">
        <v>1022</v>
      </c>
      <c r="AD5116" t="s">
        <v>36470</v>
      </c>
      <c r="AE5116">
        <v>1</v>
      </c>
      <c r="AF5116" t="s">
        <v>34807</v>
      </c>
      <c r="AG5116">
        <v>84</v>
      </c>
      <c r="AH5116" t="s">
        <v>36471</v>
      </c>
      <c r="AI5116">
        <v>621</v>
      </c>
      <c r="AJ5116" t="s">
        <v>8640</v>
      </c>
      <c r="AO5116" t="s">
        <v>26380</v>
      </c>
      <c r="AP5116" t="s">
        <v>26381</v>
      </c>
      <c r="AQ5116">
        <v>0</v>
      </c>
      <c r="AR5116" t="s">
        <v>1550</v>
      </c>
      <c r="AS5116" t="s">
        <v>41081</v>
      </c>
      <c r="AV5116">
        <v>55.48215587</v>
      </c>
      <c r="AW5116">
        <v>9.45185399</v>
      </c>
      <c r="AX5116" t="s">
        <v>1551</v>
      </c>
      <c r="AY5116">
        <v>1083</v>
      </c>
      <c r="AZ5116" t="s">
        <v>1468</v>
      </c>
    </row>
    <row r="5117" spans="1:52" x14ac:dyDescent="0.25">
      <c r="A5117">
        <v>621304</v>
      </c>
      <c r="B5117" t="s">
        <v>26382</v>
      </c>
      <c r="C5117">
        <v>6000</v>
      </c>
      <c r="D5117" t="s">
        <v>1477</v>
      </c>
      <c r="E5117" t="s">
        <v>36132</v>
      </c>
      <c r="F5117">
        <v>75284314</v>
      </c>
      <c r="G5117">
        <v>1002455565</v>
      </c>
      <c r="H5117" t="s">
        <v>26383</v>
      </c>
      <c r="I5117" t="s">
        <v>26384</v>
      </c>
      <c r="J5117" t="s">
        <v>26385</v>
      </c>
      <c r="K5117" s="39">
        <v>1927</v>
      </c>
      <c r="L5117">
        <v>100</v>
      </c>
      <c r="P5117" s="5">
        <v>43784</v>
      </c>
      <c r="Q5117" t="s">
        <v>1903</v>
      </c>
      <c r="U5117">
        <v>5</v>
      </c>
      <c r="V5117" t="s">
        <v>1859</v>
      </c>
      <c r="W5117">
        <v>1</v>
      </c>
      <c r="X5117" t="s">
        <v>36371</v>
      </c>
      <c r="Z5117">
        <v>198412</v>
      </c>
      <c r="AA5117">
        <v>123</v>
      </c>
      <c r="AB5117" t="s">
        <v>1374</v>
      </c>
      <c r="AC5117">
        <v>1011</v>
      </c>
      <c r="AD5117" t="s">
        <v>1374</v>
      </c>
      <c r="AE5117">
        <v>1</v>
      </c>
      <c r="AF5117" t="s">
        <v>34807</v>
      </c>
      <c r="AG5117">
        <v>80</v>
      </c>
      <c r="AH5117" t="s">
        <v>1374</v>
      </c>
      <c r="AI5117">
        <v>621</v>
      </c>
      <c r="AJ5117" t="s">
        <v>8640</v>
      </c>
      <c r="AO5117" t="s">
        <v>26386</v>
      </c>
      <c r="AP5117" t="s">
        <v>26387</v>
      </c>
      <c r="AQ5117">
        <v>0</v>
      </c>
      <c r="AR5117" t="s">
        <v>1550</v>
      </c>
      <c r="AS5117" t="s">
        <v>26388</v>
      </c>
      <c r="AV5117">
        <v>55.498413130000003</v>
      </c>
      <c r="AW5117">
        <v>9.5817168800000001</v>
      </c>
      <c r="AX5117" t="s">
        <v>1551</v>
      </c>
      <c r="AY5117">
        <v>1083</v>
      </c>
      <c r="AZ5117" t="s">
        <v>1468</v>
      </c>
    </row>
    <row r="5118" spans="1:52" x14ac:dyDescent="0.25">
      <c r="A5118">
        <v>621350</v>
      </c>
      <c r="B5118" t="s">
        <v>26389</v>
      </c>
      <c r="C5118">
        <v>6000</v>
      </c>
      <c r="D5118" t="s">
        <v>1477</v>
      </c>
      <c r="E5118" t="s">
        <v>26390</v>
      </c>
      <c r="F5118">
        <v>39815575</v>
      </c>
      <c r="G5118">
        <v>1023903195</v>
      </c>
      <c r="H5118" t="s">
        <v>26391</v>
      </c>
      <c r="I5118" t="s">
        <v>13491</v>
      </c>
      <c r="J5118" t="s">
        <v>26392</v>
      </c>
      <c r="K5118" s="39">
        <v>2394</v>
      </c>
      <c r="L5118">
        <v>138</v>
      </c>
      <c r="P5118" s="5">
        <v>44074</v>
      </c>
      <c r="Q5118" t="s">
        <v>1557</v>
      </c>
      <c r="U5118">
        <v>4</v>
      </c>
      <c r="V5118" t="s">
        <v>2004</v>
      </c>
      <c r="W5118">
        <v>1</v>
      </c>
      <c r="X5118" t="s">
        <v>36371</v>
      </c>
      <c r="Z5118">
        <v>198309</v>
      </c>
      <c r="AA5118">
        <v>149</v>
      </c>
      <c r="AB5118" t="s">
        <v>2183</v>
      </c>
      <c r="AC5118">
        <v>1027</v>
      </c>
      <c r="AD5118" t="s">
        <v>2501</v>
      </c>
      <c r="AE5118">
        <v>1</v>
      </c>
      <c r="AF5118" t="s">
        <v>34807</v>
      </c>
      <c r="AG5118">
        <v>85</v>
      </c>
      <c r="AH5118" t="s">
        <v>2502</v>
      </c>
      <c r="AI5118">
        <v>621</v>
      </c>
      <c r="AJ5118" t="s">
        <v>8640</v>
      </c>
      <c r="AN5118">
        <v>281038</v>
      </c>
      <c r="AO5118" t="s">
        <v>13493</v>
      </c>
      <c r="AP5118" t="s">
        <v>26393</v>
      </c>
      <c r="AQ5118">
        <v>2</v>
      </c>
      <c r="AR5118" t="s">
        <v>2358</v>
      </c>
      <c r="AS5118" t="s">
        <v>13494</v>
      </c>
      <c r="AU5118" t="s">
        <v>26394</v>
      </c>
      <c r="AV5118">
        <v>55.508370220000003</v>
      </c>
      <c r="AW5118">
        <v>9.4233746000000007</v>
      </c>
      <c r="AX5118" t="s">
        <v>1551</v>
      </c>
      <c r="AY5118">
        <v>1083</v>
      </c>
      <c r="AZ5118" t="s">
        <v>1468</v>
      </c>
    </row>
    <row r="5119" spans="1:52" x14ac:dyDescent="0.25">
      <c r="A5119">
        <v>621401</v>
      </c>
      <c r="B5119" t="s">
        <v>26395</v>
      </c>
      <c r="C5119">
        <v>6000</v>
      </c>
      <c r="D5119" t="s">
        <v>1477</v>
      </c>
      <c r="E5119" t="s">
        <v>26395</v>
      </c>
      <c r="F5119">
        <v>55960410</v>
      </c>
      <c r="G5119">
        <v>1003339465</v>
      </c>
      <c r="H5119" t="s">
        <v>26396</v>
      </c>
      <c r="I5119" t="s">
        <v>11322</v>
      </c>
      <c r="J5119" t="s">
        <v>11323</v>
      </c>
      <c r="K5119" s="39">
        <v>7423</v>
      </c>
      <c r="L5119">
        <v>28</v>
      </c>
      <c r="P5119" s="5">
        <v>44484</v>
      </c>
      <c r="Q5119" t="s">
        <v>1557</v>
      </c>
      <c r="U5119">
        <v>4</v>
      </c>
      <c r="V5119" t="s">
        <v>2004</v>
      </c>
      <c r="W5119">
        <v>1</v>
      </c>
      <c r="X5119" t="s">
        <v>36371</v>
      </c>
      <c r="Z5119">
        <v>199901</v>
      </c>
      <c r="AA5119">
        <v>242</v>
      </c>
      <c r="AB5119" t="s">
        <v>2574</v>
      </c>
      <c r="AC5119">
        <v>1071</v>
      </c>
      <c r="AD5119" t="s">
        <v>1376</v>
      </c>
      <c r="AE5119">
        <v>1</v>
      </c>
      <c r="AF5119" t="s">
        <v>34807</v>
      </c>
      <c r="AG5119">
        <v>99</v>
      </c>
      <c r="AH5119" t="s">
        <v>41429</v>
      </c>
      <c r="AI5119">
        <v>621</v>
      </c>
      <c r="AJ5119" t="s">
        <v>8640</v>
      </c>
      <c r="AO5119" t="s">
        <v>11324</v>
      </c>
      <c r="AP5119" t="s">
        <v>11325</v>
      </c>
      <c r="AQ5119">
        <v>0</v>
      </c>
      <c r="AR5119" t="s">
        <v>1550</v>
      </c>
      <c r="AS5119" t="s">
        <v>11326</v>
      </c>
      <c r="AV5119">
        <v>55.509845329999997</v>
      </c>
      <c r="AW5119">
        <v>9.4682107599999998</v>
      </c>
      <c r="AX5119" t="s">
        <v>1551</v>
      </c>
      <c r="AY5119">
        <v>1083</v>
      </c>
      <c r="AZ5119" t="s">
        <v>1468</v>
      </c>
    </row>
    <row r="5120" spans="1:52" x14ac:dyDescent="0.25">
      <c r="A5120">
        <v>621402</v>
      </c>
      <c r="B5120" t="s">
        <v>26397</v>
      </c>
      <c r="C5120">
        <v>6200</v>
      </c>
      <c r="D5120" t="s">
        <v>1490</v>
      </c>
      <c r="E5120" t="s">
        <v>15100</v>
      </c>
      <c r="F5120">
        <v>19954617</v>
      </c>
      <c r="G5120">
        <v>1003401705</v>
      </c>
      <c r="H5120" t="s">
        <v>26398</v>
      </c>
      <c r="I5120" t="s">
        <v>10927</v>
      </c>
      <c r="J5120" t="s">
        <v>8175</v>
      </c>
      <c r="K5120" s="38" t="s">
        <v>7300</v>
      </c>
      <c r="L5120">
        <v>6</v>
      </c>
      <c r="P5120" s="5">
        <v>45728</v>
      </c>
      <c r="Q5120" t="s">
        <v>1545</v>
      </c>
      <c r="U5120">
        <v>4</v>
      </c>
      <c r="V5120" t="s">
        <v>2004</v>
      </c>
      <c r="W5120">
        <v>1</v>
      </c>
      <c r="X5120" t="s">
        <v>36371</v>
      </c>
      <c r="Z5120">
        <v>199901</v>
      </c>
      <c r="AA5120">
        <v>241</v>
      </c>
      <c r="AB5120" t="s">
        <v>2790</v>
      </c>
      <c r="AC5120">
        <v>1071</v>
      </c>
      <c r="AD5120" t="s">
        <v>1376</v>
      </c>
      <c r="AE5120">
        <v>4</v>
      </c>
      <c r="AF5120" t="s">
        <v>34848</v>
      </c>
      <c r="AG5120">
        <v>99</v>
      </c>
      <c r="AH5120" t="s">
        <v>41429</v>
      </c>
      <c r="AI5120">
        <v>580</v>
      </c>
      <c r="AJ5120" t="s">
        <v>9759</v>
      </c>
      <c r="AO5120" t="s">
        <v>15094</v>
      </c>
      <c r="AP5120" t="s">
        <v>10931</v>
      </c>
      <c r="AQ5120">
        <v>1</v>
      </c>
      <c r="AR5120" t="s">
        <v>2441</v>
      </c>
      <c r="AS5120" t="s">
        <v>8178</v>
      </c>
      <c r="AV5120">
        <v>55.04340869</v>
      </c>
      <c r="AW5120">
        <v>9.4126867599999997</v>
      </c>
      <c r="AX5120" t="s">
        <v>1551</v>
      </c>
      <c r="AY5120">
        <v>1083</v>
      </c>
      <c r="AZ5120" t="s">
        <v>1468</v>
      </c>
    </row>
    <row r="5121" spans="1:52" x14ac:dyDescent="0.25">
      <c r="A5121">
        <v>621404</v>
      </c>
      <c r="B5121" t="s">
        <v>26399</v>
      </c>
      <c r="C5121">
        <v>6000</v>
      </c>
      <c r="D5121" t="s">
        <v>1477</v>
      </c>
      <c r="E5121" t="s">
        <v>26400</v>
      </c>
      <c r="F5121">
        <v>30840402</v>
      </c>
      <c r="G5121">
        <v>1013878834</v>
      </c>
      <c r="H5121" t="s">
        <v>26401</v>
      </c>
      <c r="I5121" t="s">
        <v>8805</v>
      </c>
      <c r="J5121" t="s">
        <v>2683</v>
      </c>
      <c r="K5121" s="39">
        <v>8950</v>
      </c>
      <c r="L5121">
        <v>2</v>
      </c>
      <c r="P5121" s="5">
        <v>44754</v>
      </c>
      <c r="Q5121" t="s">
        <v>1557</v>
      </c>
      <c r="U5121">
        <v>4</v>
      </c>
      <c r="V5121" t="s">
        <v>2004</v>
      </c>
      <c r="W5121">
        <v>4</v>
      </c>
      <c r="X5121" t="s">
        <v>2353</v>
      </c>
      <c r="Z5121">
        <v>196410</v>
      </c>
      <c r="AA5121">
        <v>312</v>
      </c>
      <c r="AB5121" t="s">
        <v>34857</v>
      </c>
      <c r="AC5121">
        <v>1085</v>
      </c>
      <c r="AD5121" t="s">
        <v>36486</v>
      </c>
      <c r="AE5121">
        <v>1</v>
      </c>
      <c r="AF5121" t="s">
        <v>34807</v>
      </c>
      <c r="AG5121">
        <v>99</v>
      </c>
      <c r="AH5121" t="s">
        <v>41429</v>
      </c>
      <c r="AI5121">
        <v>621</v>
      </c>
      <c r="AJ5121" t="s">
        <v>8640</v>
      </c>
      <c r="AN5121">
        <v>561423</v>
      </c>
      <c r="AO5121" t="s">
        <v>8808</v>
      </c>
      <c r="AP5121" t="s">
        <v>8809</v>
      </c>
      <c r="AQ5121">
        <v>2</v>
      </c>
      <c r="AR5121" t="s">
        <v>2358</v>
      </c>
      <c r="AS5121" t="s">
        <v>2686</v>
      </c>
      <c r="AV5121">
        <v>55.486190550000003</v>
      </c>
      <c r="AW5121">
        <v>9.48208962</v>
      </c>
      <c r="AX5121" t="s">
        <v>1551</v>
      </c>
      <c r="AY5121">
        <v>1083</v>
      </c>
      <c r="AZ5121" t="s">
        <v>1468</v>
      </c>
    </row>
    <row r="5122" spans="1:52" x14ac:dyDescent="0.25">
      <c r="A5122">
        <v>621406</v>
      </c>
      <c r="B5122" t="s">
        <v>26402</v>
      </c>
      <c r="C5122">
        <v>6000</v>
      </c>
      <c r="D5122" t="s">
        <v>1477</v>
      </c>
      <c r="E5122" t="s">
        <v>26403</v>
      </c>
      <c r="F5122">
        <v>29283958</v>
      </c>
      <c r="G5122">
        <v>1008133707</v>
      </c>
      <c r="H5122" t="s">
        <v>26404</v>
      </c>
      <c r="I5122" t="s">
        <v>12342</v>
      </c>
      <c r="J5122" t="s">
        <v>26405</v>
      </c>
      <c r="K5122" s="39">
        <v>8950</v>
      </c>
      <c r="L5122">
        <v>1</v>
      </c>
      <c r="P5122" s="5">
        <v>45875</v>
      </c>
      <c r="Q5122" t="s">
        <v>1850</v>
      </c>
      <c r="U5122">
        <v>4</v>
      </c>
      <c r="V5122" t="s">
        <v>2004</v>
      </c>
      <c r="W5122">
        <v>4</v>
      </c>
      <c r="X5122" t="s">
        <v>2353</v>
      </c>
      <c r="Z5122">
        <v>198407</v>
      </c>
      <c r="AA5122">
        <v>301</v>
      </c>
      <c r="AB5122" t="s">
        <v>2677</v>
      </c>
      <c r="AC5122">
        <v>1131</v>
      </c>
      <c r="AD5122" t="s">
        <v>2677</v>
      </c>
      <c r="AE5122">
        <v>1</v>
      </c>
      <c r="AF5122" t="s">
        <v>34807</v>
      </c>
      <c r="AG5122">
        <v>99</v>
      </c>
      <c r="AH5122" t="s">
        <v>41429</v>
      </c>
      <c r="AI5122">
        <v>621</v>
      </c>
      <c r="AJ5122" t="s">
        <v>8640</v>
      </c>
      <c r="AN5122">
        <v>461437</v>
      </c>
      <c r="AO5122" t="s">
        <v>17413</v>
      </c>
      <c r="AP5122" t="s">
        <v>12346</v>
      </c>
      <c r="AQ5122">
        <v>2</v>
      </c>
      <c r="AR5122" t="s">
        <v>2358</v>
      </c>
      <c r="AS5122" t="s">
        <v>2686</v>
      </c>
      <c r="AV5122">
        <v>55.487120330000003</v>
      </c>
      <c r="AW5122">
        <v>9.4824541799999995</v>
      </c>
      <c r="AX5122" t="s">
        <v>1551</v>
      </c>
      <c r="AY5122">
        <v>1083</v>
      </c>
      <c r="AZ5122" t="s">
        <v>1468</v>
      </c>
    </row>
    <row r="5123" spans="1:52" x14ac:dyDescent="0.25">
      <c r="A5123">
        <v>621407</v>
      </c>
      <c r="B5123" t="s">
        <v>26406</v>
      </c>
      <c r="C5123">
        <v>6000</v>
      </c>
      <c r="D5123" t="s">
        <v>1477</v>
      </c>
      <c r="E5123" t="s">
        <v>26407</v>
      </c>
      <c r="F5123">
        <v>10085292</v>
      </c>
      <c r="G5123">
        <v>1003399309</v>
      </c>
      <c r="H5123" t="s">
        <v>26408</v>
      </c>
      <c r="I5123" t="s">
        <v>25046</v>
      </c>
      <c r="J5123" t="s">
        <v>26409</v>
      </c>
      <c r="K5123" s="39">
        <v>1415</v>
      </c>
      <c r="L5123">
        <v>6</v>
      </c>
      <c r="P5123" s="5">
        <v>45055</v>
      </c>
      <c r="Q5123" t="s">
        <v>5603</v>
      </c>
      <c r="U5123">
        <v>4</v>
      </c>
      <c r="V5123" t="s">
        <v>2004</v>
      </c>
      <c r="W5123">
        <v>1</v>
      </c>
      <c r="X5123" t="s">
        <v>36371</v>
      </c>
      <c r="Z5123">
        <v>196609</v>
      </c>
      <c r="AA5123">
        <v>244</v>
      </c>
      <c r="AB5123" t="s">
        <v>3031</v>
      </c>
      <c r="AC5123">
        <v>1071</v>
      </c>
      <c r="AD5123" t="s">
        <v>1376</v>
      </c>
      <c r="AE5123">
        <v>4</v>
      </c>
      <c r="AF5123" t="s">
        <v>34848</v>
      </c>
      <c r="AG5123">
        <v>99</v>
      </c>
      <c r="AH5123" t="s">
        <v>41429</v>
      </c>
      <c r="AI5123">
        <v>621</v>
      </c>
      <c r="AJ5123" t="s">
        <v>8640</v>
      </c>
      <c r="AO5123" t="s">
        <v>25047</v>
      </c>
      <c r="AP5123" t="s">
        <v>25048</v>
      </c>
      <c r="AQ5123">
        <v>1</v>
      </c>
      <c r="AR5123" t="s">
        <v>2441</v>
      </c>
      <c r="AS5123" t="s">
        <v>26367</v>
      </c>
      <c r="AV5123">
        <v>55.507579960000001</v>
      </c>
      <c r="AW5123">
        <v>9.4617388899999995</v>
      </c>
      <c r="AX5123" t="s">
        <v>1551</v>
      </c>
      <c r="AY5123">
        <v>1083</v>
      </c>
      <c r="AZ5123" t="s">
        <v>1468</v>
      </c>
    </row>
    <row r="5124" spans="1:52" x14ac:dyDescent="0.25">
      <c r="A5124">
        <v>621408</v>
      </c>
      <c r="B5124" t="s">
        <v>26410</v>
      </c>
      <c r="C5124">
        <v>6000</v>
      </c>
      <c r="D5124" t="s">
        <v>1477</v>
      </c>
      <c r="E5124" t="s">
        <v>26411</v>
      </c>
      <c r="F5124">
        <v>18933144</v>
      </c>
      <c r="G5124">
        <v>1003827440</v>
      </c>
      <c r="H5124" t="s">
        <v>26412</v>
      </c>
      <c r="I5124" t="s">
        <v>26413</v>
      </c>
      <c r="J5124" t="s">
        <v>42121</v>
      </c>
      <c r="K5124" s="39">
        <v>9702</v>
      </c>
      <c r="L5124">
        <v>10</v>
      </c>
      <c r="P5124" s="5">
        <v>43885</v>
      </c>
      <c r="Q5124" t="s">
        <v>1557</v>
      </c>
      <c r="U5124">
        <v>4</v>
      </c>
      <c r="V5124" t="s">
        <v>2004</v>
      </c>
      <c r="W5124">
        <v>4</v>
      </c>
      <c r="X5124" t="s">
        <v>2353</v>
      </c>
      <c r="Z5124">
        <v>199601</v>
      </c>
      <c r="AA5124">
        <v>224</v>
      </c>
      <c r="AB5124" t="s">
        <v>40073</v>
      </c>
      <c r="AC5124">
        <v>1084</v>
      </c>
      <c r="AD5124" t="s">
        <v>2645</v>
      </c>
      <c r="AE5124">
        <v>1</v>
      </c>
      <c r="AF5124" t="s">
        <v>34807</v>
      </c>
      <c r="AG5124">
        <v>99</v>
      </c>
      <c r="AH5124" t="s">
        <v>41429</v>
      </c>
      <c r="AI5124">
        <v>621</v>
      </c>
      <c r="AJ5124" t="s">
        <v>8640</v>
      </c>
      <c r="AO5124" t="s">
        <v>26414</v>
      </c>
      <c r="AP5124" t="s">
        <v>26415</v>
      </c>
      <c r="AQ5124">
        <v>0</v>
      </c>
      <c r="AR5124" t="s">
        <v>1550</v>
      </c>
      <c r="AS5124" t="s">
        <v>42117</v>
      </c>
      <c r="AV5124">
        <v>55.48631717</v>
      </c>
      <c r="AW5124">
        <v>9.4802811200000008</v>
      </c>
      <c r="AX5124" t="s">
        <v>1551</v>
      </c>
      <c r="AY5124">
        <v>1083</v>
      </c>
      <c r="AZ5124" t="s">
        <v>1468</v>
      </c>
    </row>
    <row r="5125" spans="1:52" x14ac:dyDescent="0.25">
      <c r="A5125">
        <v>621409</v>
      </c>
      <c r="B5125" t="s">
        <v>15099</v>
      </c>
      <c r="C5125">
        <v>6000</v>
      </c>
      <c r="D5125" t="s">
        <v>1477</v>
      </c>
      <c r="E5125" t="s">
        <v>26416</v>
      </c>
      <c r="F5125">
        <v>19954617</v>
      </c>
      <c r="G5125">
        <v>1003401705</v>
      </c>
      <c r="H5125" t="s">
        <v>26417</v>
      </c>
      <c r="I5125" t="s">
        <v>10927</v>
      </c>
      <c r="J5125" t="s">
        <v>11337</v>
      </c>
      <c r="K5125" s="39">
        <v>8897</v>
      </c>
      <c r="L5125">
        <v>7</v>
      </c>
      <c r="P5125" s="5">
        <v>45686</v>
      </c>
      <c r="Q5125" t="s">
        <v>1545</v>
      </c>
      <c r="U5125">
        <v>4</v>
      </c>
      <c r="V5125" t="s">
        <v>2004</v>
      </c>
      <c r="W5125">
        <v>1</v>
      </c>
      <c r="X5125" t="s">
        <v>36371</v>
      </c>
      <c r="Z5125">
        <v>200310</v>
      </c>
      <c r="AA5125">
        <v>241</v>
      </c>
      <c r="AB5125" t="s">
        <v>2790</v>
      </c>
      <c r="AC5125">
        <v>1071</v>
      </c>
      <c r="AD5125" t="s">
        <v>1376</v>
      </c>
      <c r="AE5125">
        <v>1</v>
      </c>
      <c r="AF5125" t="s">
        <v>34807</v>
      </c>
      <c r="AG5125">
        <v>99</v>
      </c>
      <c r="AH5125" t="s">
        <v>41429</v>
      </c>
      <c r="AI5125">
        <v>621</v>
      </c>
      <c r="AJ5125" t="s">
        <v>8640</v>
      </c>
      <c r="AN5125">
        <v>621402</v>
      </c>
      <c r="AO5125" t="s">
        <v>15094</v>
      </c>
      <c r="AP5125" t="s">
        <v>10931</v>
      </c>
      <c r="AQ5125">
        <v>2</v>
      </c>
      <c r="AR5125" t="s">
        <v>2358</v>
      </c>
      <c r="AS5125" t="s">
        <v>11339</v>
      </c>
      <c r="AV5125">
        <v>55.484380190000003</v>
      </c>
      <c r="AW5125">
        <v>9.4856763199999996</v>
      </c>
      <c r="AX5125" t="s">
        <v>1551</v>
      </c>
      <c r="AY5125">
        <v>1083</v>
      </c>
      <c r="AZ5125" t="s">
        <v>1468</v>
      </c>
    </row>
    <row r="5126" spans="1:52" x14ac:dyDescent="0.25">
      <c r="A5126">
        <v>621410</v>
      </c>
      <c r="B5126" t="s">
        <v>26418</v>
      </c>
      <c r="C5126">
        <v>6000</v>
      </c>
      <c r="D5126" t="s">
        <v>1477</v>
      </c>
      <c r="E5126" t="s">
        <v>26419</v>
      </c>
      <c r="F5126">
        <v>10085292</v>
      </c>
      <c r="G5126">
        <v>1003399309</v>
      </c>
      <c r="H5126" t="s">
        <v>26408</v>
      </c>
      <c r="I5126" t="s">
        <v>25046</v>
      </c>
      <c r="J5126" t="s">
        <v>26420</v>
      </c>
      <c r="K5126" s="39">
        <v>1415</v>
      </c>
      <c r="L5126">
        <v>6</v>
      </c>
      <c r="P5126" s="5">
        <v>44852</v>
      </c>
      <c r="Q5126" t="s">
        <v>1557</v>
      </c>
      <c r="U5126">
        <v>4</v>
      </c>
      <c r="V5126" t="s">
        <v>2004</v>
      </c>
      <c r="W5126">
        <v>1</v>
      </c>
      <c r="X5126" t="s">
        <v>36371</v>
      </c>
      <c r="Z5126">
        <v>200310</v>
      </c>
      <c r="AA5126">
        <v>244</v>
      </c>
      <c r="AB5126" t="s">
        <v>3031</v>
      </c>
      <c r="AC5126">
        <v>1071</v>
      </c>
      <c r="AD5126" t="s">
        <v>1376</v>
      </c>
      <c r="AE5126">
        <v>1</v>
      </c>
      <c r="AF5126" t="s">
        <v>34807</v>
      </c>
      <c r="AG5126">
        <v>99</v>
      </c>
      <c r="AH5126" t="s">
        <v>41429</v>
      </c>
      <c r="AI5126">
        <v>621</v>
      </c>
      <c r="AJ5126" t="s">
        <v>8640</v>
      </c>
      <c r="AN5126">
        <v>621407</v>
      </c>
      <c r="AO5126" t="s">
        <v>25047</v>
      </c>
      <c r="AP5126" t="s">
        <v>25048</v>
      </c>
      <c r="AQ5126">
        <v>2</v>
      </c>
      <c r="AR5126" t="s">
        <v>2358</v>
      </c>
      <c r="AS5126" t="s">
        <v>26367</v>
      </c>
      <c r="AV5126">
        <v>55.507579960000001</v>
      </c>
      <c r="AW5126">
        <v>9.4617388899999995</v>
      </c>
      <c r="AX5126" t="s">
        <v>1551</v>
      </c>
      <c r="AY5126">
        <v>1083</v>
      </c>
      <c r="AZ5126" t="s">
        <v>1468</v>
      </c>
    </row>
    <row r="5127" spans="1:52" x14ac:dyDescent="0.25">
      <c r="A5127">
        <v>621412</v>
      </c>
      <c r="B5127" t="s">
        <v>26421</v>
      </c>
      <c r="C5127">
        <v>6100</v>
      </c>
      <c r="D5127" t="s">
        <v>1475</v>
      </c>
      <c r="E5127" t="s">
        <v>26422</v>
      </c>
      <c r="F5127">
        <v>30840402</v>
      </c>
      <c r="G5127">
        <v>1013695209</v>
      </c>
      <c r="I5127" t="s">
        <v>8805</v>
      </c>
      <c r="J5127" t="s">
        <v>16068</v>
      </c>
      <c r="K5127" s="38" t="s">
        <v>10325</v>
      </c>
      <c r="L5127" t="s">
        <v>7392</v>
      </c>
      <c r="P5127" s="5">
        <v>44298</v>
      </c>
      <c r="Q5127" t="s">
        <v>1557</v>
      </c>
      <c r="U5127">
        <v>4</v>
      </c>
      <c r="V5127" t="s">
        <v>2004</v>
      </c>
      <c r="W5127">
        <v>4</v>
      </c>
      <c r="X5127" t="s">
        <v>2353</v>
      </c>
      <c r="Z5127">
        <v>200801</v>
      </c>
      <c r="AA5127">
        <v>306</v>
      </c>
      <c r="AB5127" t="s">
        <v>36486</v>
      </c>
      <c r="AC5127">
        <v>1085</v>
      </c>
      <c r="AD5127" t="s">
        <v>36486</v>
      </c>
      <c r="AE5127">
        <v>1</v>
      </c>
      <c r="AF5127" t="s">
        <v>34807</v>
      </c>
      <c r="AG5127">
        <v>99</v>
      </c>
      <c r="AH5127" t="s">
        <v>41429</v>
      </c>
      <c r="AI5127">
        <v>510</v>
      </c>
      <c r="AJ5127" t="s">
        <v>9260</v>
      </c>
      <c r="AN5127">
        <v>561423</v>
      </c>
      <c r="AO5127" t="s">
        <v>8808</v>
      </c>
      <c r="AP5127" t="s">
        <v>8809</v>
      </c>
      <c r="AQ5127">
        <v>2</v>
      </c>
      <c r="AR5127" t="s">
        <v>2358</v>
      </c>
      <c r="AS5127" t="s">
        <v>16069</v>
      </c>
      <c r="AV5127">
        <v>55.255607820000002</v>
      </c>
      <c r="AW5127">
        <v>9.4853257000000006</v>
      </c>
      <c r="AX5127" t="s">
        <v>1551</v>
      </c>
      <c r="AY5127">
        <v>1083</v>
      </c>
      <c r="AZ5127" t="s">
        <v>1468</v>
      </c>
    </row>
    <row r="5128" spans="1:52" x14ac:dyDescent="0.25">
      <c r="A5128">
        <v>621413</v>
      </c>
      <c r="B5128" t="s">
        <v>26423</v>
      </c>
      <c r="C5128">
        <v>6000</v>
      </c>
      <c r="D5128" t="s">
        <v>1477</v>
      </c>
      <c r="E5128" t="s">
        <v>26424</v>
      </c>
      <c r="F5128">
        <v>31642124</v>
      </c>
      <c r="G5128">
        <v>1014693609</v>
      </c>
      <c r="I5128" t="s">
        <v>16044</v>
      </c>
      <c r="J5128" t="s">
        <v>16045</v>
      </c>
      <c r="K5128" s="39">
        <v>4052</v>
      </c>
      <c r="L5128">
        <v>1</v>
      </c>
      <c r="P5128" s="5">
        <v>43846</v>
      </c>
      <c r="Q5128" t="s">
        <v>1557</v>
      </c>
      <c r="U5128">
        <v>4</v>
      </c>
      <c r="V5128" t="s">
        <v>2004</v>
      </c>
      <c r="W5128">
        <v>4</v>
      </c>
      <c r="X5128" t="s">
        <v>2353</v>
      </c>
      <c r="Z5128">
        <v>200809</v>
      </c>
      <c r="AA5128">
        <v>307</v>
      </c>
      <c r="AB5128" t="s">
        <v>3174</v>
      </c>
      <c r="AC5128">
        <v>1086</v>
      </c>
      <c r="AD5128" t="s">
        <v>3174</v>
      </c>
      <c r="AE5128">
        <v>4</v>
      </c>
      <c r="AF5128" t="s">
        <v>34848</v>
      </c>
      <c r="AG5128">
        <v>99</v>
      </c>
      <c r="AH5128" t="s">
        <v>41429</v>
      </c>
      <c r="AI5128">
        <v>621</v>
      </c>
      <c r="AJ5128" t="s">
        <v>8640</v>
      </c>
      <c r="AO5128" t="s">
        <v>16046</v>
      </c>
      <c r="AP5128" t="s">
        <v>16047</v>
      </c>
      <c r="AQ5128">
        <v>1</v>
      </c>
      <c r="AR5128" t="s">
        <v>2441</v>
      </c>
      <c r="AS5128" t="s">
        <v>16048</v>
      </c>
      <c r="AV5128">
        <v>55.488260560000001</v>
      </c>
      <c r="AW5128">
        <v>9.4823419999999992</v>
      </c>
      <c r="AX5128" t="s">
        <v>1551</v>
      </c>
      <c r="AY5128">
        <v>1083</v>
      </c>
      <c r="AZ5128" t="s">
        <v>1468</v>
      </c>
    </row>
    <row r="5129" spans="1:52" x14ac:dyDescent="0.25">
      <c r="A5129">
        <v>621415</v>
      </c>
      <c r="B5129" t="s">
        <v>26425</v>
      </c>
      <c r="C5129">
        <v>6000</v>
      </c>
      <c r="D5129" t="s">
        <v>1477</v>
      </c>
      <c r="E5129" t="s">
        <v>26424</v>
      </c>
      <c r="F5129">
        <v>31642124</v>
      </c>
      <c r="G5129">
        <v>1014693609</v>
      </c>
      <c r="H5129" t="s">
        <v>26398</v>
      </c>
      <c r="I5129" t="s">
        <v>16044</v>
      </c>
      <c r="J5129" t="s">
        <v>16045</v>
      </c>
      <c r="K5129" s="39">
        <v>4052</v>
      </c>
      <c r="L5129">
        <v>1</v>
      </c>
      <c r="P5129" s="5">
        <v>43788</v>
      </c>
      <c r="Q5129" t="s">
        <v>1557</v>
      </c>
      <c r="U5129">
        <v>4</v>
      </c>
      <c r="V5129" t="s">
        <v>2004</v>
      </c>
      <c r="W5129">
        <v>4</v>
      </c>
      <c r="X5129" t="s">
        <v>2353</v>
      </c>
      <c r="Z5129">
        <v>200811</v>
      </c>
      <c r="AA5129">
        <v>307</v>
      </c>
      <c r="AB5129" t="s">
        <v>3174</v>
      </c>
      <c r="AC5129">
        <v>1086</v>
      </c>
      <c r="AD5129" t="s">
        <v>3174</v>
      </c>
      <c r="AE5129">
        <v>1</v>
      </c>
      <c r="AF5129" t="s">
        <v>34807</v>
      </c>
      <c r="AG5129">
        <v>99</v>
      </c>
      <c r="AH5129" t="s">
        <v>41429</v>
      </c>
      <c r="AI5129">
        <v>621</v>
      </c>
      <c r="AJ5129" t="s">
        <v>8640</v>
      </c>
      <c r="AN5129">
        <v>621413</v>
      </c>
      <c r="AO5129" t="s">
        <v>16046</v>
      </c>
      <c r="AP5129" t="s">
        <v>16047</v>
      </c>
      <c r="AQ5129">
        <v>2</v>
      </c>
      <c r="AR5129" t="s">
        <v>2358</v>
      </c>
      <c r="AS5129" t="s">
        <v>16048</v>
      </c>
      <c r="AV5129">
        <v>55.488260560000001</v>
      </c>
      <c r="AW5129">
        <v>9.4823419999999992</v>
      </c>
      <c r="AX5129" t="s">
        <v>1551</v>
      </c>
      <c r="AY5129">
        <v>1083</v>
      </c>
      <c r="AZ5129" t="s">
        <v>1468</v>
      </c>
    </row>
    <row r="5130" spans="1:52" x14ac:dyDescent="0.25">
      <c r="A5130">
        <v>621416</v>
      </c>
      <c r="B5130" t="s">
        <v>26426</v>
      </c>
      <c r="C5130">
        <v>6000</v>
      </c>
      <c r="D5130" t="s">
        <v>1477</v>
      </c>
      <c r="E5130" t="s">
        <v>26427</v>
      </c>
      <c r="F5130">
        <v>31642124</v>
      </c>
      <c r="G5130">
        <v>1018173367</v>
      </c>
      <c r="H5130" t="s">
        <v>26396</v>
      </c>
      <c r="I5130" t="s">
        <v>11322</v>
      </c>
      <c r="J5130" t="s">
        <v>11323</v>
      </c>
      <c r="K5130" s="39">
        <v>7423</v>
      </c>
      <c r="L5130">
        <v>28</v>
      </c>
      <c r="P5130" s="5">
        <v>41771</v>
      </c>
      <c r="Q5130" t="s">
        <v>1910</v>
      </c>
      <c r="T5130" s="5">
        <v>41579</v>
      </c>
      <c r="U5130">
        <v>4</v>
      </c>
      <c r="V5130" t="s">
        <v>2004</v>
      </c>
      <c r="W5130">
        <v>4</v>
      </c>
      <c r="X5130" t="s">
        <v>2353</v>
      </c>
      <c r="Z5130">
        <v>200811</v>
      </c>
      <c r="AA5130">
        <v>307</v>
      </c>
      <c r="AB5130" t="s">
        <v>3174</v>
      </c>
      <c r="AC5130">
        <v>1086</v>
      </c>
      <c r="AD5130" t="s">
        <v>3174</v>
      </c>
      <c r="AE5130">
        <v>3</v>
      </c>
      <c r="AF5130" t="s">
        <v>1601</v>
      </c>
      <c r="AG5130">
        <v>99</v>
      </c>
      <c r="AH5130" t="s">
        <v>41429</v>
      </c>
      <c r="AI5130">
        <v>621</v>
      </c>
      <c r="AJ5130" t="s">
        <v>8640</v>
      </c>
      <c r="AK5130">
        <v>2</v>
      </c>
      <c r="AL5130" t="s">
        <v>1618</v>
      </c>
      <c r="AM5130">
        <v>621415</v>
      </c>
      <c r="AN5130">
        <v>621413</v>
      </c>
      <c r="AO5130" t="s">
        <v>26428</v>
      </c>
      <c r="AP5130" t="s">
        <v>26429</v>
      </c>
      <c r="AQ5130">
        <v>2</v>
      </c>
      <c r="AR5130" t="s">
        <v>2358</v>
      </c>
      <c r="AS5130" t="s">
        <v>11326</v>
      </c>
      <c r="AV5130">
        <v>55.509845357669597</v>
      </c>
      <c r="AW5130">
        <v>9.4682107550965995</v>
      </c>
      <c r="AX5130" t="s">
        <v>1551</v>
      </c>
      <c r="AY5130">
        <v>1083</v>
      </c>
      <c r="AZ5130" t="s">
        <v>1468</v>
      </c>
    </row>
    <row r="5131" spans="1:52" x14ac:dyDescent="0.25">
      <c r="A5131">
        <v>621905</v>
      </c>
      <c r="B5131" t="s">
        <v>26430</v>
      </c>
      <c r="C5131">
        <v>6000</v>
      </c>
      <c r="D5131" t="s">
        <v>1477</v>
      </c>
      <c r="E5131" t="s">
        <v>26431</v>
      </c>
      <c r="F5131">
        <v>94582954</v>
      </c>
      <c r="G5131">
        <v>1003334487</v>
      </c>
      <c r="H5131" t="s">
        <v>26432</v>
      </c>
      <c r="I5131" t="s">
        <v>26433</v>
      </c>
      <c r="J5131" t="s">
        <v>26434</v>
      </c>
      <c r="K5131" s="39">
        <v>4743</v>
      </c>
      <c r="L5131">
        <v>8</v>
      </c>
      <c r="P5131" s="5">
        <v>42235</v>
      </c>
      <c r="Q5131" t="s">
        <v>1557</v>
      </c>
      <c r="R5131">
        <v>621</v>
      </c>
      <c r="S5131" t="s">
        <v>8640</v>
      </c>
      <c r="T5131" s="5">
        <v>42216</v>
      </c>
      <c r="U5131">
        <v>6</v>
      </c>
      <c r="V5131" t="s">
        <v>2318</v>
      </c>
      <c r="W5131">
        <v>1</v>
      </c>
      <c r="X5131" t="s">
        <v>36371</v>
      </c>
      <c r="Y5131">
        <v>8</v>
      </c>
      <c r="AA5131">
        <v>129</v>
      </c>
      <c r="AB5131" t="s">
        <v>1373</v>
      </c>
      <c r="AC5131">
        <v>1016</v>
      </c>
      <c r="AD5131" t="s">
        <v>1373</v>
      </c>
      <c r="AE5131">
        <v>3</v>
      </c>
      <c r="AF5131" t="s">
        <v>1601</v>
      </c>
      <c r="AG5131">
        <v>29</v>
      </c>
      <c r="AH5131" t="s">
        <v>3064</v>
      </c>
      <c r="AI5131">
        <v>621</v>
      </c>
      <c r="AJ5131" t="s">
        <v>8640</v>
      </c>
      <c r="AO5131" t="s">
        <v>26435</v>
      </c>
      <c r="AP5131" t="s">
        <v>26436</v>
      </c>
      <c r="AQ5131">
        <v>0</v>
      </c>
      <c r="AR5131" t="s">
        <v>1550</v>
      </c>
      <c r="AS5131" t="s">
        <v>26437</v>
      </c>
      <c r="AV5131" s="6" t="s">
        <v>26438</v>
      </c>
      <c r="AW5131" s="6" t="s">
        <v>26439</v>
      </c>
      <c r="AX5131" t="s">
        <v>1551</v>
      </c>
      <c r="AY5131">
        <v>1083</v>
      </c>
      <c r="AZ5131" t="s">
        <v>1468</v>
      </c>
    </row>
    <row r="5132" spans="1:52" x14ac:dyDescent="0.25">
      <c r="A5132">
        <v>623001</v>
      </c>
      <c r="B5132" t="s">
        <v>26440</v>
      </c>
      <c r="C5132">
        <v>6064</v>
      </c>
      <c r="D5132" t="s">
        <v>26441</v>
      </c>
      <c r="E5132" t="s">
        <v>39246</v>
      </c>
      <c r="F5132">
        <v>29189897</v>
      </c>
      <c r="G5132">
        <v>1003340681</v>
      </c>
      <c r="H5132" t="s">
        <v>26442</v>
      </c>
      <c r="I5132" t="s">
        <v>26443</v>
      </c>
      <c r="J5132" t="s">
        <v>26444</v>
      </c>
      <c r="K5132" s="39">
        <v>2688</v>
      </c>
      <c r="L5132">
        <v>110</v>
      </c>
      <c r="P5132" s="5">
        <v>45364</v>
      </c>
      <c r="Q5132" t="s">
        <v>1545</v>
      </c>
      <c r="R5132">
        <v>621</v>
      </c>
      <c r="S5132" t="s">
        <v>8640</v>
      </c>
      <c r="U5132">
        <v>2</v>
      </c>
      <c r="V5132" t="s">
        <v>1546</v>
      </c>
      <c r="W5132">
        <v>1</v>
      </c>
      <c r="X5132" t="s">
        <v>36371</v>
      </c>
      <c r="Y5132">
        <v>7</v>
      </c>
      <c r="Z5132">
        <v>196201</v>
      </c>
      <c r="AA5132">
        <v>121</v>
      </c>
      <c r="AB5132" t="s">
        <v>1558</v>
      </c>
      <c r="AC5132">
        <v>1012</v>
      </c>
      <c r="AD5132" t="s">
        <v>1377</v>
      </c>
      <c r="AE5132">
        <v>1</v>
      </c>
      <c r="AF5132" t="s">
        <v>34807</v>
      </c>
      <c r="AG5132">
        <v>21</v>
      </c>
      <c r="AH5132" t="s">
        <v>40047</v>
      </c>
      <c r="AI5132">
        <v>621</v>
      </c>
      <c r="AJ5132" t="s">
        <v>8640</v>
      </c>
      <c r="AO5132" t="s">
        <v>26445</v>
      </c>
      <c r="AP5132" t="s">
        <v>26446</v>
      </c>
      <c r="AQ5132">
        <v>0</v>
      </c>
      <c r="AR5132" t="s">
        <v>1550</v>
      </c>
      <c r="AS5132" t="s">
        <v>26447</v>
      </c>
      <c r="AV5132">
        <v>55.54573619</v>
      </c>
      <c r="AW5132">
        <v>9.3145264900000004</v>
      </c>
      <c r="AX5132" t="s">
        <v>1551</v>
      </c>
      <c r="AY5132">
        <v>1083</v>
      </c>
      <c r="AZ5132" t="s">
        <v>1468</v>
      </c>
    </row>
    <row r="5133" spans="1:52" x14ac:dyDescent="0.25">
      <c r="A5133">
        <v>623002</v>
      </c>
      <c r="B5133" t="s">
        <v>26448</v>
      </c>
      <c r="C5133">
        <v>6640</v>
      </c>
      <c r="D5133" t="s">
        <v>11098</v>
      </c>
      <c r="E5133" t="s">
        <v>26449</v>
      </c>
      <c r="F5133">
        <v>29189897</v>
      </c>
      <c r="G5133">
        <v>1003340772</v>
      </c>
      <c r="H5133" t="s">
        <v>26450</v>
      </c>
      <c r="I5133" t="s">
        <v>26451</v>
      </c>
      <c r="J5133" t="s">
        <v>26452</v>
      </c>
      <c r="K5133" s="38" t="s">
        <v>26453</v>
      </c>
      <c r="L5133">
        <v>29</v>
      </c>
      <c r="P5133" s="5">
        <v>44272</v>
      </c>
      <c r="Q5133" t="s">
        <v>1557</v>
      </c>
      <c r="R5133">
        <v>621</v>
      </c>
      <c r="S5133" t="s">
        <v>8640</v>
      </c>
      <c r="U5133">
        <v>2</v>
      </c>
      <c r="V5133" t="s">
        <v>1546</v>
      </c>
      <c r="W5133">
        <v>1</v>
      </c>
      <c r="X5133" t="s">
        <v>36371</v>
      </c>
      <c r="Y5133">
        <v>9</v>
      </c>
      <c r="Z5133">
        <v>197408</v>
      </c>
      <c r="AA5133">
        <v>121</v>
      </c>
      <c r="AB5133" t="s">
        <v>1558</v>
      </c>
      <c r="AC5133">
        <v>1012</v>
      </c>
      <c r="AD5133" t="s">
        <v>1377</v>
      </c>
      <c r="AE5133">
        <v>1</v>
      </c>
      <c r="AF5133" t="s">
        <v>34807</v>
      </c>
      <c r="AG5133">
        <v>21</v>
      </c>
      <c r="AH5133" t="s">
        <v>40047</v>
      </c>
      <c r="AI5133">
        <v>621</v>
      </c>
      <c r="AJ5133" t="s">
        <v>8640</v>
      </c>
      <c r="AO5133" t="s">
        <v>26454</v>
      </c>
      <c r="AP5133" t="s">
        <v>26455</v>
      </c>
      <c r="AQ5133">
        <v>0</v>
      </c>
      <c r="AR5133" t="s">
        <v>1550</v>
      </c>
      <c r="AS5133" t="s">
        <v>26456</v>
      </c>
      <c r="AV5133">
        <v>55.481173660000003</v>
      </c>
      <c r="AW5133">
        <v>9.2890888300000007</v>
      </c>
      <c r="AX5133" t="s">
        <v>1551</v>
      </c>
      <c r="AY5133">
        <v>1083</v>
      </c>
      <c r="AZ5133" t="s">
        <v>1468</v>
      </c>
    </row>
    <row r="5134" spans="1:52" x14ac:dyDescent="0.25">
      <c r="A5134">
        <v>623004</v>
      </c>
      <c r="B5134" t="s">
        <v>26457</v>
      </c>
      <c r="C5134">
        <v>6640</v>
      </c>
      <c r="D5134" t="s">
        <v>11098</v>
      </c>
      <c r="E5134" t="s">
        <v>26458</v>
      </c>
      <c r="F5134">
        <v>12533918</v>
      </c>
      <c r="G5134">
        <v>1000402220</v>
      </c>
      <c r="H5134" t="s">
        <v>26459</v>
      </c>
      <c r="I5134" t="s">
        <v>26460</v>
      </c>
      <c r="J5134" t="s">
        <v>42423</v>
      </c>
      <c r="K5134" s="38" t="s">
        <v>7196</v>
      </c>
      <c r="L5134">
        <v>44</v>
      </c>
      <c r="P5134" s="5">
        <v>40952</v>
      </c>
      <c r="Q5134" t="s">
        <v>1557</v>
      </c>
      <c r="T5134" s="5">
        <v>40755</v>
      </c>
      <c r="U5134">
        <v>5</v>
      </c>
      <c r="V5134" t="s">
        <v>1859</v>
      </c>
      <c r="W5134">
        <v>1</v>
      </c>
      <c r="X5134" t="s">
        <v>36371</v>
      </c>
      <c r="Y5134">
        <v>8</v>
      </c>
      <c r="Z5134">
        <v>191805</v>
      </c>
      <c r="AA5134">
        <v>121</v>
      </c>
      <c r="AB5134" t="s">
        <v>1558</v>
      </c>
      <c r="AC5134">
        <v>1013</v>
      </c>
      <c r="AD5134" t="s">
        <v>1379</v>
      </c>
      <c r="AE5134">
        <v>3</v>
      </c>
      <c r="AF5134" t="s">
        <v>1601</v>
      </c>
      <c r="AG5134">
        <v>21</v>
      </c>
      <c r="AH5134" t="s">
        <v>40047</v>
      </c>
      <c r="AI5134">
        <v>621</v>
      </c>
      <c r="AJ5134" t="s">
        <v>8640</v>
      </c>
      <c r="AO5134" t="s">
        <v>26461</v>
      </c>
      <c r="AP5134" t="s">
        <v>26462</v>
      </c>
      <c r="AQ5134">
        <v>0</v>
      </c>
      <c r="AR5134" t="s">
        <v>1550</v>
      </c>
      <c r="AS5134" t="s">
        <v>11101</v>
      </c>
      <c r="AX5134" t="s">
        <v>1551</v>
      </c>
      <c r="AY5134">
        <v>1083</v>
      </c>
      <c r="AZ5134" t="s">
        <v>1468</v>
      </c>
    </row>
    <row r="5135" spans="1:52" x14ac:dyDescent="0.25">
      <c r="A5135">
        <v>623300</v>
      </c>
      <c r="B5135" t="s">
        <v>26463</v>
      </c>
      <c r="C5135">
        <v>6640</v>
      </c>
      <c r="D5135" t="s">
        <v>11098</v>
      </c>
      <c r="E5135" t="s">
        <v>26464</v>
      </c>
      <c r="F5135">
        <v>19895319</v>
      </c>
      <c r="G5135">
        <v>1001518030</v>
      </c>
      <c r="H5135" t="s">
        <v>26465</v>
      </c>
      <c r="I5135" t="s">
        <v>26466</v>
      </c>
      <c r="J5135" t="s">
        <v>42424</v>
      </c>
      <c r="K5135" s="38" t="s">
        <v>7196</v>
      </c>
      <c r="L5135">
        <v>51</v>
      </c>
      <c r="P5135" s="5">
        <v>43784</v>
      </c>
      <c r="Q5135" t="s">
        <v>1557</v>
      </c>
      <c r="U5135">
        <v>5</v>
      </c>
      <c r="V5135" t="s">
        <v>1859</v>
      </c>
      <c r="W5135">
        <v>1</v>
      </c>
      <c r="X5135" t="s">
        <v>36371</v>
      </c>
      <c r="Y5135">
        <v>10</v>
      </c>
      <c r="Z5135">
        <v>191405</v>
      </c>
      <c r="AA5135">
        <v>123</v>
      </c>
      <c r="AB5135" t="s">
        <v>1374</v>
      </c>
      <c r="AC5135">
        <v>1011</v>
      </c>
      <c r="AD5135" t="s">
        <v>1374</v>
      </c>
      <c r="AE5135">
        <v>1</v>
      </c>
      <c r="AF5135" t="s">
        <v>34807</v>
      </c>
      <c r="AG5135">
        <v>80</v>
      </c>
      <c r="AH5135" t="s">
        <v>1374</v>
      </c>
      <c r="AI5135">
        <v>621</v>
      </c>
      <c r="AJ5135" t="s">
        <v>8640</v>
      </c>
      <c r="AO5135" t="s">
        <v>26467</v>
      </c>
      <c r="AP5135" t="s">
        <v>26468</v>
      </c>
      <c r="AQ5135">
        <v>0</v>
      </c>
      <c r="AR5135" t="s">
        <v>1550</v>
      </c>
      <c r="AS5135" t="s">
        <v>11101</v>
      </c>
      <c r="AU5135" t="s">
        <v>15655</v>
      </c>
      <c r="AV5135">
        <v>55.464251930000003</v>
      </c>
      <c r="AW5135">
        <v>9.34419529</v>
      </c>
      <c r="AX5135" t="s">
        <v>1551</v>
      </c>
      <c r="AY5135">
        <v>1083</v>
      </c>
      <c r="AZ5135" t="s">
        <v>1468</v>
      </c>
    </row>
    <row r="5136" spans="1:52" x14ac:dyDescent="0.25">
      <c r="A5136">
        <v>623301</v>
      </c>
      <c r="B5136" t="s">
        <v>26469</v>
      </c>
      <c r="C5136">
        <v>6640</v>
      </c>
      <c r="D5136" t="s">
        <v>11098</v>
      </c>
      <c r="E5136" t="s">
        <v>26470</v>
      </c>
      <c r="F5136">
        <v>61917810</v>
      </c>
      <c r="G5136">
        <v>1002143402</v>
      </c>
      <c r="H5136" t="s">
        <v>26471</v>
      </c>
      <c r="I5136" t="s">
        <v>26472</v>
      </c>
      <c r="J5136" t="s">
        <v>26473</v>
      </c>
      <c r="K5136" s="38" t="s">
        <v>12497</v>
      </c>
      <c r="L5136">
        <v>19</v>
      </c>
      <c r="P5136" s="5">
        <v>45352</v>
      </c>
      <c r="Q5136" t="s">
        <v>1895</v>
      </c>
      <c r="U5136">
        <v>5</v>
      </c>
      <c r="V5136" t="s">
        <v>1859</v>
      </c>
      <c r="W5136">
        <v>1</v>
      </c>
      <c r="X5136" t="s">
        <v>36371</v>
      </c>
      <c r="Y5136">
        <v>10</v>
      </c>
      <c r="Z5136">
        <v>198008</v>
      </c>
      <c r="AA5136">
        <v>123</v>
      </c>
      <c r="AB5136" t="s">
        <v>1374</v>
      </c>
      <c r="AC5136">
        <v>1011</v>
      </c>
      <c r="AD5136" t="s">
        <v>1374</v>
      </c>
      <c r="AE5136">
        <v>1</v>
      </c>
      <c r="AF5136" t="s">
        <v>34807</v>
      </c>
      <c r="AG5136">
        <v>80</v>
      </c>
      <c r="AH5136" t="s">
        <v>1374</v>
      </c>
      <c r="AI5136">
        <v>621</v>
      </c>
      <c r="AJ5136" t="s">
        <v>8640</v>
      </c>
      <c r="AO5136" t="s">
        <v>26474</v>
      </c>
      <c r="AP5136" t="s">
        <v>26475</v>
      </c>
      <c r="AQ5136">
        <v>0</v>
      </c>
      <c r="AR5136" t="s">
        <v>1550</v>
      </c>
      <c r="AS5136" t="s">
        <v>3994</v>
      </c>
      <c r="AV5136">
        <v>55.473709599999999</v>
      </c>
      <c r="AW5136">
        <v>9.2968081599999994</v>
      </c>
      <c r="AX5136" t="s">
        <v>1551</v>
      </c>
      <c r="AY5136">
        <v>1083</v>
      </c>
      <c r="AZ5136" t="s">
        <v>1468</v>
      </c>
    </row>
    <row r="5137" spans="1:52" x14ac:dyDescent="0.25">
      <c r="A5137">
        <v>625001</v>
      </c>
      <c r="B5137" t="s">
        <v>26476</v>
      </c>
      <c r="C5137">
        <v>7361</v>
      </c>
      <c r="D5137" t="s">
        <v>26477</v>
      </c>
      <c r="E5137" t="s">
        <v>26478</v>
      </c>
      <c r="F5137">
        <v>29189617</v>
      </c>
      <c r="G5137">
        <v>1003340917</v>
      </c>
      <c r="H5137" t="s">
        <v>26479</v>
      </c>
      <c r="I5137" t="s">
        <v>26480</v>
      </c>
      <c r="J5137" t="s">
        <v>39247</v>
      </c>
      <c r="K5137" s="38" t="s">
        <v>23223</v>
      </c>
      <c r="L5137">
        <v>3</v>
      </c>
      <c r="P5137" s="5">
        <v>44656</v>
      </c>
      <c r="Q5137" t="s">
        <v>1557</v>
      </c>
      <c r="R5137">
        <v>756</v>
      </c>
      <c r="S5137" t="s">
        <v>9045</v>
      </c>
      <c r="U5137">
        <v>2</v>
      </c>
      <c r="V5137" t="s">
        <v>1546</v>
      </c>
      <c r="W5137">
        <v>1</v>
      </c>
      <c r="X5137" t="s">
        <v>36371</v>
      </c>
      <c r="Y5137">
        <v>9</v>
      </c>
      <c r="AA5137">
        <v>121</v>
      </c>
      <c r="AB5137" t="s">
        <v>1558</v>
      </c>
      <c r="AC5137">
        <v>1012</v>
      </c>
      <c r="AD5137" t="s">
        <v>1377</v>
      </c>
      <c r="AE5137">
        <v>1</v>
      </c>
      <c r="AF5137" t="s">
        <v>34807</v>
      </c>
      <c r="AG5137">
        <v>21</v>
      </c>
      <c r="AH5137" t="s">
        <v>40047</v>
      </c>
      <c r="AI5137">
        <v>756</v>
      </c>
      <c r="AJ5137" t="s">
        <v>9045</v>
      </c>
      <c r="AO5137" t="s">
        <v>26481</v>
      </c>
      <c r="AP5137" t="s">
        <v>26482</v>
      </c>
      <c r="AQ5137">
        <v>0</v>
      </c>
      <c r="AR5137" t="s">
        <v>1550</v>
      </c>
      <c r="AS5137" t="s">
        <v>39248</v>
      </c>
      <c r="AV5137">
        <v>55.984639289999997</v>
      </c>
      <c r="AW5137">
        <v>9.2843310199999998</v>
      </c>
      <c r="AX5137" t="s">
        <v>1551</v>
      </c>
      <c r="AY5137">
        <v>1082</v>
      </c>
      <c r="AZ5137" t="s">
        <v>1418</v>
      </c>
    </row>
    <row r="5138" spans="1:52" x14ac:dyDescent="0.25">
      <c r="A5138">
        <v>625004</v>
      </c>
      <c r="B5138" t="s">
        <v>26483</v>
      </c>
      <c r="C5138">
        <v>8766</v>
      </c>
      <c r="D5138" t="s">
        <v>37969</v>
      </c>
      <c r="E5138" t="s">
        <v>39249</v>
      </c>
      <c r="F5138">
        <v>29189617</v>
      </c>
      <c r="G5138">
        <v>1003340966</v>
      </c>
      <c r="H5138" t="s">
        <v>26484</v>
      </c>
      <c r="I5138" t="s">
        <v>26485</v>
      </c>
      <c r="J5138" t="s">
        <v>26486</v>
      </c>
      <c r="K5138" s="38" t="s">
        <v>14953</v>
      </c>
      <c r="L5138">
        <v>7</v>
      </c>
      <c r="P5138" s="5">
        <v>43536</v>
      </c>
      <c r="Q5138" t="s">
        <v>1557</v>
      </c>
      <c r="R5138">
        <v>756</v>
      </c>
      <c r="S5138" t="s">
        <v>9045</v>
      </c>
      <c r="U5138">
        <v>2</v>
      </c>
      <c r="V5138" t="s">
        <v>1546</v>
      </c>
      <c r="W5138">
        <v>1</v>
      </c>
      <c r="X5138" t="s">
        <v>36371</v>
      </c>
      <c r="Y5138">
        <v>10</v>
      </c>
      <c r="AA5138">
        <v>121</v>
      </c>
      <c r="AB5138" t="s">
        <v>1558</v>
      </c>
      <c r="AC5138">
        <v>1012</v>
      </c>
      <c r="AD5138" t="s">
        <v>1377</v>
      </c>
      <c r="AE5138">
        <v>1</v>
      </c>
      <c r="AF5138" t="s">
        <v>34807</v>
      </c>
      <c r="AG5138">
        <v>21</v>
      </c>
      <c r="AH5138" t="s">
        <v>40047</v>
      </c>
      <c r="AI5138">
        <v>756</v>
      </c>
      <c r="AJ5138" t="s">
        <v>9045</v>
      </c>
      <c r="AO5138" t="s">
        <v>26487</v>
      </c>
      <c r="AP5138" t="s">
        <v>26488</v>
      </c>
      <c r="AQ5138">
        <v>0</v>
      </c>
      <c r="AR5138" t="s">
        <v>1550</v>
      </c>
      <c r="AS5138" t="s">
        <v>14957</v>
      </c>
      <c r="AV5138">
        <v>55.962347010000002</v>
      </c>
      <c r="AW5138">
        <v>9.39432066</v>
      </c>
      <c r="AX5138" t="s">
        <v>1551</v>
      </c>
      <c r="AY5138">
        <v>1082</v>
      </c>
      <c r="AZ5138" t="s">
        <v>1418</v>
      </c>
    </row>
    <row r="5139" spans="1:52" x14ac:dyDescent="0.25">
      <c r="A5139">
        <v>625005</v>
      </c>
      <c r="B5139" t="s">
        <v>26489</v>
      </c>
      <c r="C5139">
        <v>7361</v>
      </c>
      <c r="D5139" t="s">
        <v>26477</v>
      </c>
      <c r="E5139" t="s">
        <v>26490</v>
      </c>
      <c r="F5139">
        <v>12294174</v>
      </c>
      <c r="G5139">
        <v>1000364508</v>
      </c>
      <c r="I5139" t="s">
        <v>26491</v>
      </c>
      <c r="J5139" t="s">
        <v>26492</v>
      </c>
      <c r="K5139" s="38" t="s">
        <v>5620</v>
      </c>
      <c r="L5139">
        <v>4</v>
      </c>
      <c r="P5139" s="5">
        <v>43784</v>
      </c>
      <c r="Q5139" t="s">
        <v>1557</v>
      </c>
      <c r="U5139">
        <v>5</v>
      </c>
      <c r="V5139" t="s">
        <v>1859</v>
      </c>
      <c r="W5139">
        <v>1</v>
      </c>
      <c r="X5139" t="s">
        <v>36371</v>
      </c>
      <c r="Y5139">
        <v>8</v>
      </c>
      <c r="Z5139">
        <v>198808</v>
      </c>
      <c r="AA5139">
        <v>121</v>
      </c>
      <c r="AB5139" t="s">
        <v>1558</v>
      </c>
      <c r="AC5139">
        <v>1013</v>
      </c>
      <c r="AD5139" t="s">
        <v>1379</v>
      </c>
      <c r="AE5139">
        <v>1</v>
      </c>
      <c r="AF5139" t="s">
        <v>34807</v>
      </c>
      <c r="AG5139">
        <v>22</v>
      </c>
      <c r="AH5139" t="s">
        <v>40058</v>
      </c>
      <c r="AI5139">
        <v>756</v>
      </c>
      <c r="AJ5139" t="s">
        <v>9045</v>
      </c>
      <c r="AO5139" t="s">
        <v>26493</v>
      </c>
      <c r="AP5139" t="s">
        <v>26494</v>
      </c>
      <c r="AQ5139">
        <v>0</v>
      </c>
      <c r="AR5139" t="s">
        <v>1550</v>
      </c>
      <c r="AS5139" t="s">
        <v>4998</v>
      </c>
      <c r="AV5139">
        <v>55.974448199999998</v>
      </c>
      <c r="AW5139">
        <v>9.3357520399999991</v>
      </c>
      <c r="AX5139" t="s">
        <v>1551</v>
      </c>
      <c r="AY5139">
        <v>1082</v>
      </c>
      <c r="AZ5139" t="s">
        <v>1418</v>
      </c>
    </row>
    <row r="5140" spans="1:52" x14ac:dyDescent="0.25">
      <c r="A5140">
        <v>625006</v>
      </c>
      <c r="B5140" t="s">
        <v>26495</v>
      </c>
      <c r="C5140">
        <v>7361</v>
      </c>
      <c r="D5140" t="s">
        <v>26477</v>
      </c>
      <c r="E5140" t="s">
        <v>26496</v>
      </c>
      <c r="F5140">
        <v>27910130</v>
      </c>
      <c r="G5140">
        <v>1010627148</v>
      </c>
      <c r="I5140" t="s">
        <v>26497</v>
      </c>
      <c r="J5140" t="s">
        <v>36133</v>
      </c>
      <c r="K5140" s="38" t="s">
        <v>12497</v>
      </c>
      <c r="L5140">
        <v>30</v>
      </c>
      <c r="P5140" s="5">
        <v>45555</v>
      </c>
      <c r="Q5140" t="s">
        <v>1882</v>
      </c>
      <c r="U5140">
        <v>5</v>
      </c>
      <c r="V5140" t="s">
        <v>1859</v>
      </c>
      <c r="W5140">
        <v>1</v>
      </c>
      <c r="X5140" t="s">
        <v>36371</v>
      </c>
      <c r="Y5140">
        <v>8</v>
      </c>
      <c r="Z5140">
        <v>200408</v>
      </c>
      <c r="AA5140">
        <v>121</v>
      </c>
      <c r="AB5140" t="s">
        <v>1558</v>
      </c>
      <c r="AC5140">
        <v>1013</v>
      </c>
      <c r="AD5140" t="s">
        <v>1379</v>
      </c>
      <c r="AE5140">
        <v>1</v>
      </c>
      <c r="AF5140" t="s">
        <v>34807</v>
      </c>
      <c r="AG5140">
        <v>21</v>
      </c>
      <c r="AH5140" t="s">
        <v>40047</v>
      </c>
      <c r="AI5140">
        <v>756</v>
      </c>
      <c r="AJ5140" t="s">
        <v>9045</v>
      </c>
      <c r="AO5140" t="s">
        <v>26498</v>
      </c>
      <c r="AP5140" t="s">
        <v>26499</v>
      </c>
      <c r="AQ5140">
        <v>0</v>
      </c>
      <c r="AR5140" t="s">
        <v>1550</v>
      </c>
      <c r="AS5140" t="s">
        <v>36134</v>
      </c>
      <c r="AU5140" t="s">
        <v>26500</v>
      </c>
      <c r="AV5140">
        <v>56.032957760000002</v>
      </c>
      <c r="AW5140">
        <v>9.3073473100000008</v>
      </c>
      <c r="AX5140" t="s">
        <v>1551</v>
      </c>
      <c r="AY5140">
        <v>1082</v>
      </c>
      <c r="AZ5140" t="s">
        <v>1418</v>
      </c>
    </row>
    <row r="5141" spans="1:52" x14ac:dyDescent="0.25">
      <c r="A5141">
        <v>625007</v>
      </c>
      <c r="B5141" t="s">
        <v>26501</v>
      </c>
      <c r="C5141">
        <v>8765</v>
      </c>
      <c r="D5141" t="s">
        <v>26502</v>
      </c>
      <c r="E5141" t="s">
        <v>26503</v>
      </c>
      <c r="F5141">
        <v>27973280</v>
      </c>
      <c r="G5141">
        <v>1010678613</v>
      </c>
      <c r="I5141" t="s">
        <v>26504</v>
      </c>
      <c r="J5141" t="s">
        <v>39250</v>
      </c>
      <c r="K5141" s="38" t="s">
        <v>7357</v>
      </c>
      <c r="L5141">
        <v>7</v>
      </c>
      <c r="P5141" s="5">
        <v>45874</v>
      </c>
      <c r="Q5141" t="s">
        <v>1882</v>
      </c>
      <c r="T5141" s="5">
        <v>45869</v>
      </c>
      <c r="U5141">
        <v>5</v>
      </c>
      <c r="V5141" t="s">
        <v>1859</v>
      </c>
      <c r="W5141">
        <v>1</v>
      </c>
      <c r="X5141" t="s">
        <v>36371</v>
      </c>
      <c r="Y5141">
        <v>8</v>
      </c>
      <c r="Z5141">
        <v>200408</v>
      </c>
      <c r="AA5141">
        <v>121</v>
      </c>
      <c r="AB5141" t="s">
        <v>1558</v>
      </c>
      <c r="AC5141">
        <v>1013</v>
      </c>
      <c r="AD5141" t="s">
        <v>1379</v>
      </c>
      <c r="AE5141">
        <v>3</v>
      </c>
      <c r="AF5141" t="s">
        <v>1601</v>
      </c>
      <c r="AG5141">
        <v>21</v>
      </c>
      <c r="AH5141" t="s">
        <v>40047</v>
      </c>
      <c r="AI5141">
        <v>756</v>
      </c>
      <c r="AJ5141" t="s">
        <v>9045</v>
      </c>
      <c r="AO5141" t="s">
        <v>26505</v>
      </c>
      <c r="AP5141" t="s">
        <v>26506</v>
      </c>
      <c r="AQ5141">
        <v>0</v>
      </c>
      <c r="AR5141" t="s">
        <v>1550</v>
      </c>
      <c r="AS5141" t="s">
        <v>39251</v>
      </c>
      <c r="AV5141">
        <v>55.931119629999998</v>
      </c>
      <c r="AW5141">
        <v>9.4929651899999996</v>
      </c>
      <c r="AX5141" t="s">
        <v>1551</v>
      </c>
      <c r="AY5141">
        <v>1082</v>
      </c>
      <c r="AZ5141" t="s">
        <v>1418</v>
      </c>
    </row>
    <row r="5142" spans="1:52" x14ac:dyDescent="0.25">
      <c r="A5142">
        <v>625200</v>
      </c>
      <c r="C5142">
        <v>8766</v>
      </c>
      <c r="D5142" t="s">
        <v>37969</v>
      </c>
      <c r="E5142" t="s">
        <v>40118</v>
      </c>
      <c r="F5142">
        <v>11775071</v>
      </c>
      <c r="G5142">
        <v>1005451948</v>
      </c>
      <c r="H5142" t="s">
        <v>26507</v>
      </c>
      <c r="I5142" t="s">
        <v>26508</v>
      </c>
      <c r="J5142" t="s">
        <v>26509</v>
      </c>
      <c r="K5142" s="38" t="s">
        <v>26510</v>
      </c>
      <c r="L5142">
        <v>2</v>
      </c>
      <c r="P5142" s="5">
        <v>43794</v>
      </c>
      <c r="Q5142" t="s">
        <v>1557</v>
      </c>
      <c r="R5142">
        <v>756</v>
      </c>
      <c r="S5142" t="s">
        <v>9045</v>
      </c>
      <c r="U5142">
        <v>2</v>
      </c>
      <c r="V5142" t="s">
        <v>1546</v>
      </c>
      <c r="W5142">
        <v>1</v>
      </c>
      <c r="X5142" t="s">
        <v>36371</v>
      </c>
      <c r="AA5142">
        <v>932</v>
      </c>
      <c r="AB5142" t="s">
        <v>40066</v>
      </c>
      <c r="AC5142">
        <v>2021</v>
      </c>
      <c r="AD5142" t="s">
        <v>40066</v>
      </c>
      <c r="AE5142">
        <v>2</v>
      </c>
      <c r="AF5142" t="s">
        <v>34828</v>
      </c>
      <c r="AG5142">
        <v>10</v>
      </c>
      <c r="AH5142" t="s">
        <v>40067</v>
      </c>
      <c r="AI5142">
        <v>756</v>
      </c>
      <c r="AJ5142" t="s">
        <v>9045</v>
      </c>
      <c r="AO5142" t="s">
        <v>26511</v>
      </c>
      <c r="AP5142" t="s">
        <v>26512</v>
      </c>
      <c r="AQ5142">
        <v>0</v>
      </c>
      <c r="AR5142" t="s">
        <v>1550</v>
      </c>
      <c r="AS5142" t="s">
        <v>26513</v>
      </c>
      <c r="AV5142">
        <v>55.967045200000001</v>
      </c>
      <c r="AW5142">
        <v>9.3882689799999994</v>
      </c>
      <c r="AX5142" t="s">
        <v>1551</v>
      </c>
      <c r="AY5142">
        <v>1082</v>
      </c>
      <c r="AZ5142" t="s">
        <v>1418</v>
      </c>
    </row>
    <row r="5143" spans="1:52" x14ac:dyDescent="0.25">
      <c r="A5143">
        <v>625247</v>
      </c>
      <c r="B5143" t="s">
        <v>36135</v>
      </c>
      <c r="C5143">
        <v>8766</v>
      </c>
      <c r="D5143" t="s">
        <v>37969</v>
      </c>
      <c r="E5143" t="s">
        <v>36136</v>
      </c>
      <c r="F5143">
        <v>53383211</v>
      </c>
      <c r="G5143">
        <v>1003394198</v>
      </c>
      <c r="H5143" t="s">
        <v>26514</v>
      </c>
      <c r="I5143" t="s">
        <v>26515</v>
      </c>
      <c r="J5143" t="s">
        <v>26516</v>
      </c>
      <c r="K5143" s="38" t="s">
        <v>13237</v>
      </c>
      <c r="L5143">
        <v>45</v>
      </c>
      <c r="P5143" s="5">
        <v>43425</v>
      </c>
      <c r="Q5143" t="s">
        <v>1557</v>
      </c>
      <c r="U5143">
        <v>1</v>
      </c>
      <c r="V5143" t="s">
        <v>2147</v>
      </c>
      <c r="W5143">
        <v>1</v>
      </c>
      <c r="X5143" t="s">
        <v>36371</v>
      </c>
      <c r="Z5143">
        <v>200305</v>
      </c>
      <c r="AA5143">
        <v>137</v>
      </c>
      <c r="AB5143" t="s">
        <v>2431</v>
      </c>
      <c r="AC5143">
        <v>1053</v>
      </c>
      <c r="AD5143" t="s">
        <v>2431</v>
      </c>
      <c r="AE5143">
        <v>1</v>
      </c>
      <c r="AF5143" t="s">
        <v>34807</v>
      </c>
      <c r="AG5143">
        <v>99</v>
      </c>
      <c r="AH5143" t="s">
        <v>41429</v>
      </c>
      <c r="AI5143">
        <v>756</v>
      </c>
      <c r="AJ5143" t="s">
        <v>9045</v>
      </c>
      <c r="AO5143" t="s">
        <v>26517</v>
      </c>
      <c r="AQ5143">
        <v>0</v>
      </c>
      <c r="AR5143" t="s">
        <v>1550</v>
      </c>
      <c r="AS5143" t="s">
        <v>16257</v>
      </c>
      <c r="AV5143">
        <v>55.94415592</v>
      </c>
      <c r="AW5143">
        <v>9.4078626599999993</v>
      </c>
      <c r="AX5143" t="s">
        <v>1551</v>
      </c>
      <c r="AY5143">
        <v>1082</v>
      </c>
      <c r="AZ5143" t="s">
        <v>1418</v>
      </c>
    </row>
    <row r="5144" spans="1:52" x14ac:dyDescent="0.25">
      <c r="A5144">
        <v>625300</v>
      </c>
      <c r="B5144" t="s">
        <v>26518</v>
      </c>
      <c r="C5144">
        <v>7361</v>
      </c>
      <c r="D5144" t="s">
        <v>26477</v>
      </c>
      <c r="E5144" t="s">
        <v>26519</v>
      </c>
      <c r="F5144">
        <v>40043810</v>
      </c>
      <c r="G5144">
        <v>1001791141</v>
      </c>
      <c r="H5144" t="s">
        <v>26520</v>
      </c>
      <c r="I5144" t="s">
        <v>26521</v>
      </c>
      <c r="J5144" t="s">
        <v>26522</v>
      </c>
      <c r="K5144" s="38" t="s">
        <v>15445</v>
      </c>
      <c r="L5144">
        <v>50</v>
      </c>
      <c r="P5144" s="5">
        <v>43349</v>
      </c>
      <c r="Q5144" t="s">
        <v>1557</v>
      </c>
      <c r="U5144">
        <v>5</v>
      </c>
      <c r="V5144" t="s">
        <v>1859</v>
      </c>
      <c r="W5144">
        <v>1</v>
      </c>
      <c r="X5144" t="s">
        <v>36371</v>
      </c>
      <c r="Z5144">
        <v>196205</v>
      </c>
      <c r="AA5144">
        <v>123</v>
      </c>
      <c r="AB5144" t="s">
        <v>1374</v>
      </c>
      <c r="AC5144">
        <v>1011</v>
      </c>
      <c r="AD5144" t="s">
        <v>1374</v>
      </c>
      <c r="AE5144">
        <v>1</v>
      </c>
      <c r="AF5144" t="s">
        <v>34807</v>
      </c>
      <c r="AG5144">
        <v>80</v>
      </c>
      <c r="AH5144" t="s">
        <v>1374</v>
      </c>
      <c r="AI5144">
        <v>756</v>
      </c>
      <c r="AJ5144" t="s">
        <v>9045</v>
      </c>
      <c r="AO5144" t="s">
        <v>26523</v>
      </c>
      <c r="AP5144" t="s">
        <v>26524</v>
      </c>
      <c r="AQ5144">
        <v>0</v>
      </c>
      <c r="AR5144" t="s">
        <v>1550</v>
      </c>
      <c r="AS5144" t="s">
        <v>7328</v>
      </c>
      <c r="AV5144">
        <v>55.98787995</v>
      </c>
      <c r="AW5144">
        <v>9.2809853499999999</v>
      </c>
      <c r="AX5144" t="s">
        <v>1551</v>
      </c>
      <c r="AY5144">
        <v>1082</v>
      </c>
      <c r="AZ5144" t="s">
        <v>1418</v>
      </c>
    </row>
    <row r="5145" spans="1:52" x14ac:dyDescent="0.25">
      <c r="A5145">
        <v>625350</v>
      </c>
      <c r="B5145" t="s">
        <v>26525</v>
      </c>
      <c r="C5145">
        <v>7430</v>
      </c>
      <c r="D5145" t="s">
        <v>9042</v>
      </c>
      <c r="E5145" t="s">
        <v>26526</v>
      </c>
      <c r="F5145">
        <v>39815532</v>
      </c>
      <c r="G5145">
        <v>1024905477</v>
      </c>
      <c r="H5145" t="s">
        <v>26527</v>
      </c>
      <c r="I5145" t="s">
        <v>26528</v>
      </c>
      <c r="J5145" t="s">
        <v>26529</v>
      </c>
      <c r="K5145" s="38" t="s">
        <v>26530</v>
      </c>
      <c r="L5145" t="s">
        <v>11911</v>
      </c>
      <c r="P5145" s="5">
        <v>44208</v>
      </c>
      <c r="Q5145" t="s">
        <v>1557</v>
      </c>
      <c r="U5145">
        <v>4</v>
      </c>
      <c r="V5145" t="s">
        <v>2004</v>
      </c>
      <c r="W5145">
        <v>1</v>
      </c>
      <c r="X5145" t="s">
        <v>36371</v>
      </c>
      <c r="Z5145">
        <v>199201</v>
      </c>
      <c r="AA5145">
        <v>149</v>
      </c>
      <c r="AB5145" t="s">
        <v>2183</v>
      </c>
      <c r="AC5145">
        <v>1027</v>
      </c>
      <c r="AD5145" t="s">
        <v>2501</v>
      </c>
      <c r="AE5145">
        <v>1</v>
      </c>
      <c r="AF5145" t="s">
        <v>34807</v>
      </c>
      <c r="AG5145">
        <v>85</v>
      </c>
      <c r="AH5145" t="s">
        <v>2502</v>
      </c>
      <c r="AI5145">
        <v>756</v>
      </c>
      <c r="AJ5145" t="s">
        <v>9045</v>
      </c>
      <c r="AN5145">
        <v>281035</v>
      </c>
      <c r="AO5145" t="s">
        <v>13476</v>
      </c>
      <c r="AQ5145">
        <v>2</v>
      </c>
      <c r="AR5145" t="s">
        <v>2358</v>
      </c>
      <c r="AS5145" t="s">
        <v>24633</v>
      </c>
      <c r="AV5145">
        <v>56.137161910000003</v>
      </c>
      <c r="AW5145">
        <v>9.1413162200000002</v>
      </c>
      <c r="AX5145" t="s">
        <v>1551</v>
      </c>
      <c r="AY5145">
        <v>1082</v>
      </c>
      <c r="AZ5145" t="s">
        <v>1418</v>
      </c>
    </row>
    <row r="5146" spans="1:52" x14ac:dyDescent="0.25">
      <c r="A5146">
        <v>627001</v>
      </c>
      <c r="B5146" t="s">
        <v>26531</v>
      </c>
      <c r="C5146">
        <v>7100</v>
      </c>
      <c r="D5146" t="s">
        <v>1488</v>
      </c>
      <c r="E5146" t="s">
        <v>26532</v>
      </c>
      <c r="F5146">
        <v>29189587</v>
      </c>
      <c r="G5146">
        <v>1003341287</v>
      </c>
      <c r="H5146" t="s">
        <v>26533</v>
      </c>
      <c r="I5146" t="s">
        <v>26534</v>
      </c>
      <c r="J5146" t="s">
        <v>41086</v>
      </c>
      <c r="K5146" s="39">
        <v>1345</v>
      </c>
      <c r="L5146">
        <v>1</v>
      </c>
      <c r="P5146" s="5">
        <v>44033</v>
      </c>
      <c r="Q5146" t="s">
        <v>3343</v>
      </c>
      <c r="R5146">
        <v>766</v>
      </c>
      <c r="S5146" t="s">
        <v>8622</v>
      </c>
      <c r="U5146">
        <v>2</v>
      </c>
      <c r="V5146" t="s">
        <v>1546</v>
      </c>
      <c r="W5146">
        <v>1</v>
      </c>
      <c r="X5146" t="s">
        <v>36371</v>
      </c>
      <c r="Y5146">
        <v>9</v>
      </c>
      <c r="Z5146">
        <v>196108</v>
      </c>
      <c r="AA5146">
        <v>121</v>
      </c>
      <c r="AB5146" t="s">
        <v>1558</v>
      </c>
      <c r="AC5146">
        <v>1012</v>
      </c>
      <c r="AD5146" t="s">
        <v>1377</v>
      </c>
      <c r="AE5146">
        <v>1</v>
      </c>
      <c r="AF5146" t="s">
        <v>34807</v>
      </c>
      <c r="AG5146">
        <v>21</v>
      </c>
      <c r="AH5146" t="s">
        <v>40047</v>
      </c>
      <c r="AI5146">
        <v>766</v>
      </c>
      <c r="AJ5146" t="s">
        <v>8622</v>
      </c>
      <c r="AO5146" t="s">
        <v>26535</v>
      </c>
      <c r="AP5146" t="s">
        <v>26536</v>
      </c>
      <c r="AQ5146">
        <v>0</v>
      </c>
      <c r="AR5146" t="s">
        <v>1550</v>
      </c>
      <c r="AS5146" t="s">
        <v>41087</v>
      </c>
      <c r="AV5146">
        <v>55.791264409999997</v>
      </c>
      <c r="AW5146">
        <v>9.5744491899999993</v>
      </c>
      <c r="AX5146" t="s">
        <v>1551</v>
      </c>
      <c r="AY5146">
        <v>1082</v>
      </c>
      <c r="AZ5146" t="s">
        <v>1418</v>
      </c>
    </row>
    <row r="5147" spans="1:52" x14ac:dyDescent="0.25">
      <c r="A5147">
        <v>627002</v>
      </c>
      <c r="B5147" t="s">
        <v>41834</v>
      </c>
      <c r="C5147">
        <v>7160</v>
      </c>
      <c r="D5147" t="s">
        <v>37905</v>
      </c>
      <c r="E5147" t="s">
        <v>41835</v>
      </c>
      <c r="F5147">
        <v>29189587</v>
      </c>
      <c r="G5147">
        <v>1003341238</v>
      </c>
      <c r="H5147" t="s">
        <v>26537</v>
      </c>
      <c r="I5147" t="s">
        <v>26538</v>
      </c>
      <c r="J5147" t="s">
        <v>41836</v>
      </c>
      <c r="K5147" s="39">
        <v>1280</v>
      </c>
      <c r="L5147">
        <v>103</v>
      </c>
      <c r="P5147" s="5">
        <v>44070</v>
      </c>
      <c r="Q5147" t="s">
        <v>1557</v>
      </c>
      <c r="R5147">
        <v>766</v>
      </c>
      <c r="S5147" t="s">
        <v>8622</v>
      </c>
      <c r="U5147">
        <v>2</v>
      </c>
      <c r="V5147" t="s">
        <v>1546</v>
      </c>
      <c r="W5147">
        <v>1</v>
      </c>
      <c r="X5147" t="s">
        <v>36371</v>
      </c>
      <c r="Y5147">
        <v>6</v>
      </c>
      <c r="Z5147">
        <v>195608</v>
      </c>
      <c r="AA5147">
        <v>121</v>
      </c>
      <c r="AB5147" t="s">
        <v>1558</v>
      </c>
      <c r="AC5147">
        <v>1012</v>
      </c>
      <c r="AD5147" t="s">
        <v>1377</v>
      </c>
      <c r="AE5147">
        <v>1</v>
      </c>
      <c r="AF5147" t="s">
        <v>34807</v>
      </c>
      <c r="AG5147">
        <v>21</v>
      </c>
      <c r="AH5147" t="s">
        <v>40047</v>
      </c>
      <c r="AI5147">
        <v>766</v>
      </c>
      <c r="AJ5147" t="s">
        <v>8622</v>
      </c>
      <c r="AO5147" t="s">
        <v>26539</v>
      </c>
      <c r="AP5147" t="s">
        <v>26540</v>
      </c>
      <c r="AQ5147">
        <v>0</v>
      </c>
      <c r="AR5147" t="s">
        <v>1550</v>
      </c>
      <c r="AS5147" t="s">
        <v>3994</v>
      </c>
      <c r="AV5147">
        <v>55.82957966</v>
      </c>
      <c r="AW5147">
        <v>9.5309031500000003</v>
      </c>
      <c r="AX5147" t="s">
        <v>1551</v>
      </c>
      <c r="AY5147">
        <v>1082</v>
      </c>
      <c r="AZ5147" t="s">
        <v>1418</v>
      </c>
    </row>
    <row r="5148" spans="1:52" x14ac:dyDescent="0.25">
      <c r="A5148">
        <v>627003</v>
      </c>
      <c r="B5148" t="s">
        <v>39252</v>
      </c>
      <c r="C5148">
        <v>8763</v>
      </c>
      <c r="D5148" t="s">
        <v>39253</v>
      </c>
      <c r="E5148" t="s">
        <v>39254</v>
      </c>
      <c r="F5148">
        <v>29189587</v>
      </c>
      <c r="G5148">
        <v>1003341196</v>
      </c>
      <c r="H5148" t="s">
        <v>26541</v>
      </c>
      <c r="I5148" t="s">
        <v>26542</v>
      </c>
      <c r="J5148" t="s">
        <v>26543</v>
      </c>
      <c r="K5148" s="39">
        <v>1267</v>
      </c>
      <c r="L5148">
        <v>3</v>
      </c>
      <c r="P5148" s="5">
        <v>44033</v>
      </c>
      <c r="Q5148" t="s">
        <v>3343</v>
      </c>
      <c r="R5148">
        <v>766</v>
      </c>
      <c r="S5148" t="s">
        <v>8622</v>
      </c>
      <c r="U5148">
        <v>2</v>
      </c>
      <c r="V5148" t="s">
        <v>1546</v>
      </c>
      <c r="W5148">
        <v>1</v>
      </c>
      <c r="X5148" t="s">
        <v>36371</v>
      </c>
      <c r="Y5148">
        <v>9</v>
      </c>
      <c r="Z5148">
        <v>196008</v>
      </c>
      <c r="AA5148">
        <v>121</v>
      </c>
      <c r="AB5148" t="s">
        <v>1558</v>
      </c>
      <c r="AC5148">
        <v>1012</v>
      </c>
      <c r="AD5148" t="s">
        <v>1377</v>
      </c>
      <c r="AE5148">
        <v>1</v>
      </c>
      <c r="AF5148" t="s">
        <v>34807</v>
      </c>
      <c r="AG5148">
        <v>21</v>
      </c>
      <c r="AH5148" t="s">
        <v>40047</v>
      </c>
      <c r="AI5148">
        <v>766</v>
      </c>
      <c r="AJ5148" t="s">
        <v>8622</v>
      </c>
      <c r="AO5148" t="s">
        <v>26544</v>
      </c>
      <c r="AP5148" t="s">
        <v>26545</v>
      </c>
      <c r="AQ5148">
        <v>0</v>
      </c>
      <c r="AR5148" t="s">
        <v>1550</v>
      </c>
      <c r="AS5148" t="s">
        <v>4110</v>
      </c>
      <c r="AV5148">
        <v>55.875236729999997</v>
      </c>
      <c r="AW5148">
        <v>9.6117475599999995</v>
      </c>
      <c r="AX5148" t="s">
        <v>1551</v>
      </c>
      <c r="AY5148">
        <v>1082</v>
      </c>
      <c r="AZ5148" t="s">
        <v>1418</v>
      </c>
    </row>
    <row r="5149" spans="1:52" x14ac:dyDescent="0.25">
      <c r="A5149">
        <v>627004</v>
      </c>
      <c r="B5149" t="s">
        <v>39255</v>
      </c>
      <c r="C5149">
        <v>7160</v>
      </c>
      <c r="D5149" t="s">
        <v>37905</v>
      </c>
      <c r="E5149" t="s">
        <v>39256</v>
      </c>
      <c r="F5149">
        <v>29189587</v>
      </c>
      <c r="G5149">
        <v>1003341263</v>
      </c>
      <c r="H5149" t="s">
        <v>26546</v>
      </c>
      <c r="I5149" t="s">
        <v>26547</v>
      </c>
      <c r="J5149" t="s">
        <v>35900</v>
      </c>
      <c r="K5149" s="39">
        <v>1282</v>
      </c>
      <c r="L5149">
        <v>4</v>
      </c>
      <c r="P5149" s="5">
        <v>44033</v>
      </c>
      <c r="Q5149" t="s">
        <v>3343</v>
      </c>
      <c r="R5149">
        <v>766</v>
      </c>
      <c r="S5149" t="s">
        <v>8622</v>
      </c>
      <c r="U5149">
        <v>2</v>
      </c>
      <c r="V5149" t="s">
        <v>1546</v>
      </c>
      <c r="W5149">
        <v>1</v>
      </c>
      <c r="X5149" t="s">
        <v>36371</v>
      </c>
      <c r="Y5149">
        <v>10</v>
      </c>
      <c r="Z5149">
        <v>191608</v>
      </c>
      <c r="AA5149">
        <v>121</v>
      </c>
      <c r="AB5149" t="s">
        <v>1558</v>
      </c>
      <c r="AC5149">
        <v>1012</v>
      </c>
      <c r="AD5149" t="s">
        <v>1377</v>
      </c>
      <c r="AE5149">
        <v>1</v>
      </c>
      <c r="AF5149" t="s">
        <v>34807</v>
      </c>
      <c r="AG5149">
        <v>21</v>
      </c>
      <c r="AH5149" t="s">
        <v>40047</v>
      </c>
      <c r="AI5149">
        <v>766</v>
      </c>
      <c r="AJ5149" t="s">
        <v>8622</v>
      </c>
      <c r="AO5149" t="s">
        <v>26548</v>
      </c>
      <c r="AP5149" t="s">
        <v>26549</v>
      </c>
      <c r="AQ5149">
        <v>0</v>
      </c>
      <c r="AR5149" t="s">
        <v>1550</v>
      </c>
      <c r="AS5149" t="s">
        <v>35240</v>
      </c>
      <c r="AV5149">
        <v>55.860344920000003</v>
      </c>
      <c r="AW5149">
        <v>9.4872157500000007</v>
      </c>
      <c r="AX5149" t="s">
        <v>1551</v>
      </c>
      <c r="AY5149">
        <v>1082</v>
      </c>
      <c r="AZ5149" t="s">
        <v>1418</v>
      </c>
    </row>
    <row r="5150" spans="1:52" x14ac:dyDescent="0.25">
      <c r="A5150">
        <v>627005</v>
      </c>
      <c r="B5150" t="s">
        <v>26550</v>
      </c>
      <c r="C5150">
        <v>7171</v>
      </c>
      <c r="D5150" t="s">
        <v>25821</v>
      </c>
      <c r="E5150" t="s">
        <v>26551</v>
      </c>
      <c r="F5150">
        <v>29189587</v>
      </c>
      <c r="G5150">
        <v>1003341202</v>
      </c>
      <c r="H5150" t="s">
        <v>26552</v>
      </c>
      <c r="I5150" t="s">
        <v>26553</v>
      </c>
      <c r="J5150" t="s">
        <v>26554</v>
      </c>
      <c r="K5150" s="39">
        <v>1268</v>
      </c>
      <c r="L5150">
        <v>17</v>
      </c>
      <c r="P5150" s="5">
        <v>44033</v>
      </c>
      <c r="Q5150" t="s">
        <v>3343</v>
      </c>
      <c r="R5150">
        <v>766</v>
      </c>
      <c r="S5150" t="s">
        <v>8622</v>
      </c>
      <c r="U5150">
        <v>2</v>
      </c>
      <c r="V5150" t="s">
        <v>1546</v>
      </c>
      <c r="W5150">
        <v>1</v>
      </c>
      <c r="X5150" t="s">
        <v>36371</v>
      </c>
      <c r="Y5150">
        <v>6</v>
      </c>
      <c r="Z5150">
        <v>196008</v>
      </c>
      <c r="AA5150">
        <v>121</v>
      </c>
      <c r="AB5150" t="s">
        <v>1558</v>
      </c>
      <c r="AC5150">
        <v>1012</v>
      </c>
      <c r="AD5150" t="s">
        <v>1377</v>
      </c>
      <c r="AE5150">
        <v>1</v>
      </c>
      <c r="AF5150" t="s">
        <v>34807</v>
      </c>
      <c r="AG5150">
        <v>21</v>
      </c>
      <c r="AH5150" t="s">
        <v>40047</v>
      </c>
      <c r="AI5150">
        <v>766</v>
      </c>
      <c r="AJ5150" t="s">
        <v>8622</v>
      </c>
      <c r="AO5150" t="s">
        <v>26555</v>
      </c>
      <c r="AP5150" t="s">
        <v>26556</v>
      </c>
      <c r="AQ5150">
        <v>0</v>
      </c>
      <c r="AR5150" t="s">
        <v>1550</v>
      </c>
      <c r="AS5150" t="s">
        <v>7531</v>
      </c>
      <c r="AV5150">
        <v>55.845389230000002</v>
      </c>
      <c r="AW5150">
        <v>9.58514087</v>
      </c>
      <c r="AX5150" t="s">
        <v>1551</v>
      </c>
      <c r="AY5150">
        <v>1082</v>
      </c>
      <c r="AZ5150" t="s">
        <v>1418</v>
      </c>
    </row>
    <row r="5151" spans="1:52" x14ac:dyDescent="0.25">
      <c r="A5151">
        <v>627006</v>
      </c>
      <c r="B5151" t="s">
        <v>26557</v>
      </c>
      <c r="C5151">
        <v>7160</v>
      </c>
      <c r="D5151" t="s">
        <v>37905</v>
      </c>
      <c r="E5151" t="s">
        <v>26558</v>
      </c>
      <c r="F5151">
        <v>29189587</v>
      </c>
      <c r="G5151">
        <v>1003341172</v>
      </c>
      <c r="H5151" t="s">
        <v>26559</v>
      </c>
      <c r="I5151" t="s">
        <v>26560</v>
      </c>
      <c r="J5151" t="s">
        <v>26561</v>
      </c>
      <c r="K5151" s="39">
        <v>1112</v>
      </c>
      <c r="L5151">
        <v>5</v>
      </c>
      <c r="P5151" s="5">
        <v>44915</v>
      </c>
      <c r="Q5151" t="s">
        <v>1557</v>
      </c>
      <c r="R5151">
        <v>766</v>
      </c>
      <c r="S5151" t="s">
        <v>8622</v>
      </c>
      <c r="U5151">
        <v>2</v>
      </c>
      <c r="V5151" t="s">
        <v>1546</v>
      </c>
      <c r="W5151">
        <v>1</v>
      </c>
      <c r="X5151" t="s">
        <v>36371</v>
      </c>
      <c r="Y5151">
        <v>6</v>
      </c>
      <c r="Z5151">
        <v>195608</v>
      </c>
      <c r="AA5151">
        <v>121</v>
      </c>
      <c r="AB5151" t="s">
        <v>1558</v>
      </c>
      <c r="AC5151">
        <v>1012</v>
      </c>
      <c r="AD5151" t="s">
        <v>1377</v>
      </c>
      <c r="AE5151">
        <v>1</v>
      </c>
      <c r="AF5151" t="s">
        <v>34807</v>
      </c>
      <c r="AG5151">
        <v>21</v>
      </c>
      <c r="AH5151" t="s">
        <v>40047</v>
      </c>
      <c r="AI5151">
        <v>766</v>
      </c>
      <c r="AJ5151" t="s">
        <v>8622</v>
      </c>
      <c r="AO5151" t="s">
        <v>26562</v>
      </c>
      <c r="AP5151" t="s">
        <v>26563</v>
      </c>
      <c r="AQ5151">
        <v>0</v>
      </c>
      <c r="AR5151" t="s">
        <v>1550</v>
      </c>
      <c r="AS5151" t="s">
        <v>26564</v>
      </c>
      <c r="AV5151">
        <v>55.888975760000001</v>
      </c>
      <c r="AW5151">
        <v>9.5629308599999998</v>
      </c>
      <c r="AX5151" t="s">
        <v>1551</v>
      </c>
      <c r="AY5151">
        <v>1082</v>
      </c>
      <c r="AZ5151" t="s">
        <v>1418</v>
      </c>
    </row>
    <row r="5152" spans="1:52" x14ac:dyDescent="0.25">
      <c r="A5152">
        <v>627007</v>
      </c>
      <c r="B5152" t="s">
        <v>39257</v>
      </c>
      <c r="C5152">
        <v>7160</v>
      </c>
      <c r="D5152" t="s">
        <v>37905</v>
      </c>
      <c r="E5152" t="s">
        <v>39258</v>
      </c>
      <c r="F5152">
        <v>29550751</v>
      </c>
      <c r="G5152">
        <v>1003334566</v>
      </c>
      <c r="H5152" t="s">
        <v>26565</v>
      </c>
      <c r="I5152" t="s">
        <v>26566</v>
      </c>
      <c r="J5152" t="s">
        <v>26567</v>
      </c>
      <c r="K5152" s="38" t="s">
        <v>15674</v>
      </c>
      <c r="L5152">
        <v>20</v>
      </c>
      <c r="P5152" s="5">
        <v>45098</v>
      </c>
      <c r="Q5152" t="s">
        <v>1545</v>
      </c>
      <c r="U5152">
        <v>4</v>
      </c>
      <c r="V5152" t="s">
        <v>2004</v>
      </c>
      <c r="W5152">
        <v>1</v>
      </c>
      <c r="X5152" t="s">
        <v>36371</v>
      </c>
      <c r="Z5152">
        <v>197908</v>
      </c>
      <c r="AA5152">
        <v>131</v>
      </c>
      <c r="AB5152" t="s">
        <v>1988</v>
      </c>
      <c r="AC5152">
        <v>1061</v>
      </c>
      <c r="AD5152" t="s">
        <v>1988</v>
      </c>
      <c r="AE5152">
        <v>1</v>
      </c>
      <c r="AF5152" t="s">
        <v>34807</v>
      </c>
      <c r="AG5152">
        <v>99</v>
      </c>
      <c r="AH5152" t="s">
        <v>41429</v>
      </c>
      <c r="AI5152">
        <v>766</v>
      </c>
      <c r="AJ5152" t="s">
        <v>8622</v>
      </c>
      <c r="AO5152" t="s">
        <v>26568</v>
      </c>
      <c r="AP5152" t="s">
        <v>26569</v>
      </c>
      <c r="AQ5152">
        <v>0</v>
      </c>
      <c r="AR5152" t="s">
        <v>1550</v>
      </c>
      <c r="AS5152" t="s">
        <v>4059</v>
      </c>
      <c r="AV5152">
        <v>55.863357450000002</v>
      </c>
      <c r="AW5152">
        <v>9.4844268199999995</v>
      </c>
      <c r="AX5152" t="s">
        <v>1551</v>
      </c>
      <c r="AY5152">
        <v>1082</v>
      </c>
      <c r="AZ5152" t="s">
        <v>1418</v>
      </c>
    </row>
    <row r="5153" spans="1:52" x14ac:dyDescent="0.25">
      <c r="A5153">
        <v>627008</v>
      </c>
      <c r="B5153" t="s">
        <v>26570</v>
      </c>
      <c r="C5153">
        <v>7100</v>
      </c>
      <c r="D5153" t="s">
        <v>1488</v>
      </c>
      <c r="E5153" t="s">
        <v>26571</v>
      </c>
      <c r="F5153">
        <v>12344678</v>
      </c>
      <c r="G5153">
        <v>1000372183</v>
      </c>
      <c r="H5153" t="s">
        <v>26572</v>
      </c>
      <c r="I5153" t="s">
        <v>26572</v>
      </c>
      <c r="J5153" t="s">
        <v>26573</v>
      </c>
      <c r="K5153" s="39">
        <v>2762</v>
      </c>
      <c r="L5153" t="s">
        <v>26574</v>
      </c>
      <c r="P5153" s="5">
        <v>43871</v>
      </c>
      <c r="Q5153" t="s">
        <v>1557</v>
      </c>
      <c r="U5153">
        <v>5</v>
      </c>
      <c r="V5153" t="s">
        <v>1859</v>
      </c>
      <c r="W5153">
        <v>1</v>
      </c>
      <c r="X5153" t="s">
        <v>36371</v>
      </c>
      <c r="Y5153">
        <v>9</v>
      </c>
      <c r="Z5153">
        <v>198808</v>
      </c>
      <c r="AA5153">
        <v>121</v>
      </c>
      <c r="AB5153" t="s">
        <v>1558</v>
      </c>
      <c r="AC5153">
        <v>1013</v>
      </c>
      <c r="AD5153" t="s">
        <v>1379</v>
      </c>
      <c r="AE5153">
        <v>1</v>
      </c>
      <c r="AF5153" t="s">
        <v>34807</v>
      </c>
      <c r="AG5153">
        <v>22</v>
      </c>
      <c r="AH5153" t="s">
        <v>40058</v>
      </c>
      <c r="AI5153">
        <v>630</v>
      </c>
      <c r="AJ5153" t="s">
        <v>3319</v>
      </c>
      <c r="AO5153" t="s">
        <v>26575</v>
      </c>
      <c r="AP5153" t="s">
        <v>26576</v>
      </c>
      <c r="AQ5153">
        <v>0</v>
      </c>
      <c r="AR5153" t="s">
        <v>1550</v>
      </c>
      <c r="AS5153" t="s">
        <v>26577</v>
      </c>
      <c r="AV5153">
        <v>55.762427150000001</v>
      </c>
      <c r="AW5153">
        <v>9.5345609600000003</v>
      </c>
      <c r="AX5153" t="s">
        <v>1551</v>
      </c>
      <c r="AY5153">
        <v>1083</v>
      </c>
      <c r="AZ5153" t="s">
        <v>1468</v>
      </c>
    </row>
    <row r="5154" spans="1:52" x14ac:dyDescent="0.25">
      <c r="A5154">
        <v>627247</v>
      </c>
      <c r="B5154" t="s">
        <v>39259</v>
      </c>
      <c r="C5154">
        <v>7160</v>
      </c>
      <c r="D5154" t="s">
        <v>37905</v>
      </c>
      <c r="E5154" t="s">
        <v>39260</v>
      </c>
      <c r="F5154">
        <v>16643041</v>
      </c>
      <c r="G5154">
        <v>1002960084</v>
      </c>
      <c r="I5154" t="s">
        <v>26166</v>
      </c>
      <c r="J5154" t="s">
        <v>26578</v>
      </c>
      <c r="K5154" s="39">
        <v>1680</v>
      </c>
      <c r="L5154">
        <v>40</v>
      </c>
      <c r="P5154" s="5">
        <v>40574</v>
      </c>
      <c r="Q5154" t="s">
        <v>1557</v>
      </c>
      <c r="T5154" s="5">
        <v>40575</v>
      </c>
      <c r="U5154">
        <v>4</v>
      </c>
      <c r="V5154" t="s">
        <v>2004</v>
      </c>
      <c r="W5154">
        <v>1</v>
      </c>
      <c r="X5154" t="s">
        <v>36371</v>
      </c>
      <c r="Z5154">
        <v>200208</v>
      </c>
      <c r="AA5154">
        <v>137</v>
      </c>
      <c r="AB5154" t="s">
        <v>2431</v>
      </c>
      <c r="AC5154">
        <v>1053</v>
      </c>
      <c r="AD5154" t="s">
        <v>2431</v>
      </c>
      <c r="AE5154">
        <v>3</v>
      </c>
      <c r="AF5154" t="s">
        <v>1601</v>
      </c>
      <c r="AG5154">
        <v>30</v>
      </c>
      <c r="AH5154" t="s">
        <v>2423</v>
      </c>
      <c r="AI5154">
        <v>766</v>
      </c>
      <c r="AJ5154" t="s">
        <v>8622</v>
      </c>
      <c r="AK5154">
        <v>2</v>
      </c>
      <c r="AL5154" t="s">
        <v>1618</v>
      </c>
      <c r="AM5154">
        <v>615248</v>
      </c>
      <c r="AN5154">
        <v>615248</v>
      </c>
      <c r="AO5154" t="s">
        <v>25996</v>
      </c>
      <c r="AP5154" t="s">
        <v>25997</v>
      </c>
      <c r="AQ5154">
        <v>2</v>
      </c>
      <c r="AR5154" t="s">
        <v>2358</v>
      </c>
      <c r="AS5154" t="s">
        <v>26579</v>
      </c>
      <c r="AV5154" s="6" t="s">
        <v>26580</v>
      </c>
      <c r="AW5154" s="6" t="s">
        <v>26581</v>
      </c>
      <c r="AX5154" t="s">
        <v>1551</v>
      </c>
      <c r="AY5154">
        <v>1082</v>
      </c>
      <c r="AZ5154" t="s">
        <v>1418</v>
      </c>
    </row>
    <row r="5155" spans="1:52" x14ac:dyDescent="0.25">
      <c r="A5155">
        <v>627300</v>
      </c>
      <c r="B5155" t="s">
        <v>26582</v>
      </c>
      <c r="C5155">
        <v>8762</v>
      </c>
      <c r="D5155" t="s">
        <v>26583</v>
      </c>
      <c r="E5155" t="s">
        <v>26584</v>
      </c>
      <c r="F5155">
        <v>33766513</v>
      </c>
      <c r="G5155">
        <v>1001709980</v>
      </c>
      <c r="H5155" t="s">
        <v>26585</v>
      </c>
      <c r="I5155" t="s">
        <v>26586</v>
      </c>
      <c r="J5155" t="s">
        <v>25866</v>
      </c>
      <c r="K5155" s="39">
        <v>1274</v>
      </c>
      <c r="L5155">
        <v>1</v>
      </c>
      <c r="P5155" s="5">
        <v>44802</v>
      </c>
      <c r="Q5155" t="s">
        <v>1557</v>
      </c>
      <c r="U5155">
        <v>5</v>
      </c>
      <c r="V5155" t="s">
        <v>1859</v>
      </c>
      <c r="W5155">
        <v>1</v>
      </c>
      <c r="X5155" t="s">
        <v>36371</v>
      </c>
      <c r="Y5155">
        <v>10</v>
      </c>
      <c r="Z5155">
        <v>189308</v>
      </c>
      <c r="AA5155">
        <v>123</v>
      </c>
      <c r="AB5155" t="s">
        <v>1374</v>
      </c>
      <c r="AC5155">
        <v>1011</v>
      </c>
      <c r="AD5155" t="s">
        <v>1374</v>
      </c>
      <c r="AE5155">
        <v>1</v>
      </c>
      <c r="AF5155" t="s">
        <v>34807</v>
      </c>
      <c r="AG5155">
        <v>80</v>
      </c>
      <c r="AH5155" t="s">
        <v>1374</v>
      </c>
      <c r="AI5155">
        <v>766</v>
      </c>
      <c r="AJ5155" t="s">
        <v>8622</v>
      </c>
      <c r="AO5155" t="s">
        <v>26587</v>
      </c>
      <c r="AP5155" t="s">
        <v>26588</v>
      </c>
      <c r="AQ5155">
        <v>0</v>
      </c>
      <c r="AR5155" t="s">
        <v>1550</v>
      </c>
      <c r="AS5155" t="s">
        <v>4374</v>
      </c>
      <c r="AV5155">
        <v>55.870267869999999</v>
      </c>
      <c r="AW5155">
        <v>9.6616541500000004</v>
      </c>
      <c r="AX5155" t="s">
        <v>1551</v>
      </c>
      <c r="AY5155">
        <v>1082</v>
      </c>
      <c r="AZ5155" t="s">
        <v>1418</v>
      </c>
    </row>
    <row r="5156" spans="1:52" x14ac:dyDescent="0.25">
      <c r="A5156">
        <v>627301</v>
      </c>
      <c r="B5156" t="s">
        <v>26589</v>
      </c>
      <c r="C5156">
        <v>7171</v>
      </c>
      <c r="D5156" t="s">
        <v>25821</v>
      </c>
      <c r="E5156" t="s">
        <v>39261</v>
      </c>
      <c r="F5156">
        <v>16011118</v>
      </c>
      <c r="G5156">
        <v>1001017956</v>
      </c>
      <c r="H5156" t="s">
        <v>26590</v>
      </c>
      <c r="I5156" t="s">
        <v>26591</v>
      </c>
      <c r="J5156" t="s">
        <v>39262</v>
      </c>
      <c r="K5156" s="38" t="s">
        <v>15569</v>
      </c>
      <c r="L5156">
        <v>11</v>
      </c>
      <c r="P5156" s="5">
        <v>43794</v>
      </c>
      <c r="Q5156" t="s">
        <v>1903</v>
      </c>
      <c r="U5156">
        <v>5</v>
      </c>
      <c r="V5156" t="s">
        <v>1859</v>
      </c>
      <c r="W5156">
        <v>7</v>
      </c>
      <c r="X5156" t="s">
        <v>2478</v>
      </c>
      <c r="Z5156">
        <v>184901</v>
      </c>
      <c r="AA5156">
        <v>141</v>
      </c>
      <c r="AB5156" t="s">
        <v>36470</v>
      </c>
      <c r="AC5156">
        <v>1022</v>
      </c>
      <c r="AD5156" t="s">
        <v>36470</v>
      </c>
      <c r="AE5156">
        <v>1</v>
      </c>
      <c r="AF5156" t="s">
        <v>34807</v>
      </c>
      <c r="AG5156">
        <v>84</v>
      </c>
      <c r="AH5156" t="s">
        <v>36471</v>
      </c>
      <c r="AI5156">
        <v>766</v>
      </c>
      <c r="AJ5156" t="s">
        <v>8622</v>
      </c>
      <c r="AO5156" t="s">
        <v>26592</v>
      </c>
      <c r="AP5156" t="s">
        <v>26593</v>
      </c>
      <c r="AQ5156">
        <v>0</v>
      </c>
      <c r="AR5156" t="s">
        <v>1550</v>
      </c>
      <c r="AS5156" t="s">
        <v>37233</v>
      </c>
      <c r="AV5156">
        <v>55.84432983</v>
      </c>
      <c r="AW5156">
        <v>9.5891210000000004</v>
      </c>
      <c r="AX5156" t="s">
        <v>1551</v>
      </c>
      <c r="AY5156">
        <v>1082</v>
      </c>
      <c r="AZ5156" t="s">
        <v>1418</v>
      </c>
    </row>
    <row r="5157" spans="1:52" x14ac:dyDescent="0.25">
      <c r="A5157">
        <v>627375</v>
      </c>
      <c r="B5157" t="s">
        <v>39263</v>
      </c>
      <c r="C5157">
        <v>7160</v>
      </c>
      <c r="D5157" t="s">
        <v>37905</v>
      </c>
      <c r="E5157" t="s">
        <v>39264</v>
      </c>
      <c r="F5157">
        <v>19269906</v>
      </c>
      <c r="G5157">
        <v>1003746525</v>
      </c>
      <c r="H5157" t="s">
        <v>26594</v>
      </c>
      <c r="I5157" t="s">
        <v>26595</v>
      </c>
      <c r="J5157" t="s">
        <v>26596</v>
      </c>
      <c r="K5157" s="38" t="s">
        <v>26597</v>
      </c>
      <c r="L5157">
        <v>22</v>
      </c>
      <c r="P5157" s="5">
        <v>44564</v>
      </c>
      <c r="Q5157" t="s">
        <v>1557</v>
      </c>
      <c r="T5157" s="5">
        <v>44561</v>
      </c>
      <c r="U5157">
        <v>0</v>
      </c>
      <c r="V5157" t="s">
        <v>2299</v>
      </c>
      <c r="W5157">
        <v>1</v>
      </c>
      <c r="X5157" t="s">
        <v>36371</v>
      </c>
      <c r="Z5157">
        <v>199101</v>
      </c>
      <c r="AA5157">
        <v>147</v>
      </c>
      <c r="AB5157" t="s">
        <v>36476</v>
      </c>
      <c r="AC5157">
        <v>1021</v>
      </c>
      <c r="AD5157" t="s">
        <v>36476</v>
      </c>
      <c r="AE5157">
        <v>3</v>
      </c>
      <c r="AF5157" t="s">
        <v>1601</v>
      </c>
      <c r="AG5157">
        <v>86</v>
      </c>
      <c r="AH5157" t="s">
        <v>36476</v>
      </c>
      <c r="AI5157">
        <v>766</v>
      </c>
      <c r="AJ5157" t="s">
        <v>8622</v>
      </c>
      <c r="AO5157" t="s">
        <v>26598</v>
      </c>
      <c r="AP5157" t="s">
        <v>26599</v>
      </c>
      <c r="AQ5157">
        <v>0</v>
      </c>
      <c r="AR5157" t="s">
        <v>1550</v>
      </c>
      <c r="AS5157" t="s">
        <v>11861</v>
      </c>
      <c r="AV5157">
        <v>55.851151450000003</v>
      </c>
      <c r="AW5157">
        <v>9.4825860199999994</v>
      </c>
      <c r="AX5157" t="s">
        <v>1551</v>
      </c>
      <c r="AY5157">
        <v>1082</v>
      </c>
      <c r="AZ5157" t="s">
        <v>1418</v>
      </c>
    </row>
    <row r="5158" spans="1:52" x14ac:dyDescent="0.25">
      <c r="A5158">
        <v>629001</v>
      </c>
      <c r="B5158" t="s">
        <v>26600</v>
      </c>
      <c r="C5158">
        <v>6580</v>
      </c>
      <c r="D5158" t="s">
        <v>11227</v>
      </c>
      <c r="E5158" t="s">
        <v>26600</v>
      </c>
      <c r="F5158">
        <v>29189897</v>
      </c>
      <c r="G5158">
        <v>1003341366</v>
      </c>
      <c r="H5158" t="s">
        <v>26601</v>
      </c>
      <c r="I5158" t="s">
        <v>26602</v>
      </c>
      <c r="J5158" t="s">
        <v>26603</v>
      </c>
      <c r="K5158" s="38" t="s">
        <v>26604</v>
      </c>
      <c r="L5158">
        <v>45</v>
      </c>
      <c r="P5158" s="5">
        <v>43784</v>
      </c>
      <c r="Q5158" t="s">
        <v>1557</v>
      </c>
      <c r="R5158">
        <v>621</v>
      </c>
      <c r="S5158" t="s">
        <v>8640</v>
      </c>
      <c r="U5158">
        <v>2</v>
      </c>
      <c r="V5158" t="s">
        <v>1546</v>
      </c>
      <c r="W5158">
        <v>1</v>
      </c>
      <c r="X5158" t="s">
        <v>36371</v>
      </c>
      <c r="Y5158">
        <v>10</v>
      </c>
      <c r="AA5158">
        <v>121</v>
      </c>
      <c r="AB5158" t="s">
        <v>1558</v>
      </c>
      <c r="AC5158">
        <v>1012</v>
      </c>
      <c r="AD5158" t="s">
        <v>1377</v>
      </c>
      <c r="AE5158">
        <v>1</v>
      </c>
      <c r="AF5158" t="s">
        <v>34807</v>
      </c>
      <c r="AG5158">
        <v>21</v>
      </c>
      <c r="AH5158" t="s">
        <v>40047</v>
      </c>
      <c r="AI5158">
        <v>621</v>
      </c>
      <c r="AJ5158" t="s">
        <v>8640</v>
      </c>
      <c r="AO5158" t="s">
        <v>26605</v>
      </c>
      <c r="AP5158" t="s">
        <v>26606</v>
      </c>
      <c r="AQ5158">
        <v>0</v>
      </c>
      <c r="AR5158" t="s">
        <v>1550</v>
      </c>
      <c r="AS5158" t="s">
        <v>19847</v>
      </c>
      <c r="AV5158">
        <v>55.428694210000003</v>
      </c>
      <c r="AW5158">
        <v>9.2764237600000001</v>
      </c>
      <c r="AX5158" t="s">
        <v>1551</v>
      </c>
      <c r="AY5158">
        <v>1083</v>
      </c>
      <c r="AZ5158" t="s">
        <v>1468</v>
      </c>
    </row>
    <row r="5159" spans="1:52" x14ac:dyDescent="0.25">
      <c r="A5159">
        <v>629002</v>
      </c>
      <c r="B5159" t="s">
        <v>41837</v>
      </c>
      <c r="C5159">
        <v>6580</v>
      </c>
      <c r="D5159" t="s">
        <v>11227</v>
      </c>
      <c r="E5159" t="s">
        <v>41837</v>
      </c>
      <c r="F5159">
        <v>29189897</v>
      </c>
      <c r="G5159">
        <v>1003341500</v>
      </c>
      <c r="H5159" t="s">
        <v>26607</v>
      </c>
      <c r="I5159" t="s">
        <v>26608</v>
      </c>
      <c r="J5159" t="s">
        <v>26609</v>
      </c>
      <c r="K5159" s="38" t="s">
        <v>26610</v>
      </c>
      <c r="L5159">
        <v>14</v>
      </c>
      <c r="P5159" s="5">
        <v>44279</v>
      </c>
      <c r="Q5159" t="s">
        <v>1557</v>
      </c>
      <c r="R5159">
        <v>621</v>
      </c>
      <c r="S5159" t="s">
        <v>8640</v>
      </c>
      <c r="U5159">
        <v>2</v>
      </c>
      <c r="V5159" t="s">
        <v>1546</v>
      </c>
      <c r="W5159">
        <v>1</v>
      </c>
      <c r="X5159" t="s">
        <v>36371</v>
      </c>
      <c r="Y5159">
        <v>7</v>
      </c>
      <c r="Z5159">
        <v>196008</v>
      </c>
      <c r="AA5159">
        <v>121</v>
      </c>
      <c r="AB5159" t="s">
        <v>1558</v>
      </c>
      <c r="AC5159">
        <v>1012</v>
      </c>
      <c r="AD5159" t="s">
        <v>1377</v>
      </c>
      <c r="AE5159">
        <v>1</v>
      </c>
      <c r="AF5159" t="s">
        <v>34807</v>
      </c>
      <c r="AG5159">
        <v>21</v>
      </c>
      <c r="AH5159" t="s">
        <v>40047</v>
      </c>
      <c r="AI5159">
        <v>621</v>
      </c>
      <c r="AJ5159" t="s">
        <v>8640</v>
      </c>
      <c r="AO5159" t="s">
        <v>26611</v>
      </c>
      <c r="AP5159" t="s">
        <v>26612</v>
      </c>
      <c r="AQ5159">
        <v>0</v>
      </c>
      <c r="AR5159" t="s">
        <v>1550</v>
      </c>
      <c r="AS5159" t="s">
        <v>26613</v>
      </c>
      <c r="AV5159">
        <v>55.402179089999997</v>
      </c>
      <c r="AW5159">
        <v>9.3770870899999998</v>
      </c>
      <c r="AX5159" t="s">
        <v>1551</v>
      </c>
      <c r="AY5159">
        <v>1083</v>
      </c>
      <c r="AZ5159" t="s">
        <v>1468</v>
      </c>
    </row>
    <row r="5160" spans="1:52" x14ac:dyDescent="0.25">
      <c r="A5160">
        <v>629003</v>
      </c>
      <c r="B5160" t="s">
        <v>41088</v>
      </c>
      <c r="C5160">
        <v>6580</v>
      </c>
      <c r="D5160" t="s">
        <v>11227</v>
      </c>
      <c r="E5160" t="s">
        <v>41089</v>
      </c>
      <c r="F5160">
        <v>29189897</v>
      </c>
      <c r="G5160">
        <v>1003341536</v>
      </c>
      <c r="H5160" t="s">
        <v>26614</v>
      </c>
      <c r="I5160" t="s">
        <v>26615</v>
      </c>
      <c r="J5160" t="s">
        <v>41838</v>
      </c>
      <c r="K5160" s="39">
        <v>1107</v>
      </c>
      <c r="L5160">
        <v>80</v>
      </c>
      <c r="P5160" s="5">
        <v>40732</v>
      </c>
      <c r="Q5160" t="s">
        <v>1557</v>
      </c>
      <c r="R5160">
        <v>621</v>
      </c>
      <c r="S5160" t="s">
        <v>8640</v>
      </c>
      <c r="T5160" s="5">
        <v>40755</v>
      </c>
      <c r="U5160">
        <v>2</v>
      </c>
      <c r="V5160" t="s">
        <v>1546</v>
      </c>
      <c r="W5160">
        <v>1</v>
      </c>
      <c r="X5160" t="s">
        <v>36371</v>
      </c>
      <c r="Y5160">
        <v>7</v>
      </c>
      <c r="Z5160">
        <v>197308</v>
      </c>
      <c r="AA5160">
        <v>121</v>
      </c>
      <c r="AB5160" t="s">
        <v>1558</v>
      </c>
      <c r="AC5160">
        <v>1012</v>
      </c>
      <c r="AD5160" t="s">
        <v>1377</v>
      </c>
      <c r="AE5160">
        <v>3</v>
      </c>
      <c r="AF5160" t="s">
        <v>1601</v>
      </c>
      <c r="AG5160">
        <v>21</v>
      </c>
      <c r="AH5160" t="s">
        <v>40047</v>
      </c>
      <c r="AI5160">
        <v>621</v>
      </c>
      <c r="AJ5160" t="s">
        <v>8640</v>
      </c>
      <c r="AK5160">
        <v>2</v>
      </c>
      <c r="AL5160" t="s">
        <v>1618</v>
      </c>
      <c r="AM5160">
        <v>629001</v>
      </c>
      <c r="AO5160" t="s">
        <v>26616</v>
      </c>
      <c r="AP5160" t="s">
        <v>26617</v>
      </c>
      <c r="AQ5160">
        <v>0</v>
      </c>
      <c r="AR5160" t="s">
        <v>1550</v>
      </c>
      <c r="AS5160" t="s">
        <v>41488</v>
      </c>
      <c r="AV5160">
        <v>55.421913568826298</v>
      </c>
      <c r="AW5160" s="6" t="s">
        <v>26618</v>
      </c>
      <c r="AX5160" t="s">
        <v>1551</v>
      </c>
      <c r="AY5160">
        <v>1083</v>
      </c>
      <c r="AZ5160" t="s">
        <v>1468</v>
      </c>
    </row>
    <row r="5161" spans="1:52" x14ac:dyDescent="0.25">
      <c r="A5161">
        <v>629004</v>
      </c>
      <c r="B5161" t="s">
        <v>26619</v>
      </c>
      <c r="C5161">
        <v>6640</v>
      </c>
      <c r="D5161" t="s">
        <v>11098</v>
      </c>
      <c r="E5161" t="s">
        <v>15656</v>
      </c>
      <c r="F5161">
        <v>29189897</v>
      </c>
      <c r="G5161">
        <v>1006401974</v>
      </c>
      <c r="H5161" t="s">
        <v>26620</v>
      </c>
      <c r="I5161" t="s">
        <v>26621</v>
      </c>
      <c r="J5161" t="s">
        <v>15657</v>
      </c>
      <c r="K5161" s="38" t="s">
        <v>15658</v>
      </c>
      <c r="L5161">
        <v>14</v>
      </c>
      <c r="P5161" s="5">
        <v>44754</v>
      </c>
      <c r="Q5161" t="s">
        <v>1557</v>
      </c>
      <c r="R5161">
        <v>621</v>
      </c>
      <c r="S5161" t="s">
        <v>8640</v>
      </c>
      <c r="U5161">
        <v>2</v>
      </c>
      <c r="V5161" t="s">
        <v>1546</v>
      </c>
      <c r="W5161">
        <v>1</v>
      </c>
      <c r="X5161" t="s">
        <v>36371</v>
      </c>
      <c r="Y5161">
        <v>7</v>
      </c>
      <c r="Z5161">
        <v>198308</v>
      </c>
      <c r="AA5161">
        <v>121</v>
      </c>
      <c r="AB5161" t="s">
        <v>1558</v>
      </c>
      <c r="AC5161">
        <v>1012</v>
      </c>
      <c r="AD5161" t="s">
        <v>1377</v>
      </c>
      <c r="AE5161">
        <v>1</v>
      </c>
      <c r="AF5161" t="s">
        <v>34807</v>
      </c>
      <c r="AG5161">
        <v>21</v>
      </c>
      <c r="AH5161" t="s">
        <v>40047</v>
      </c>
      <c r="AI5161">
        <v>621</v>
      </c>
      <c r="AJ5161" t="s">
        <v>8640</v>
      </c>
      <c r="AO5161" t="s">
        <v>15659</v>
      </c>
      <c r="AP5161" t="s">
        <v>15660</v>
      </c>
      <c r="AQ5161">
        <v>0</v>
      </c>
      <c r="AR5161" t="s">
        <v>1550</v>
      </c>
      <c r="AS5161" t="s">
        <v>15661</v>
      </c>
      <c r="AV5161">
        <v>55.460456149999999</v>
      </c>
      <c r="AW5161">
        <v>9.3480100299999993</v>
      </c>
      <c r="AX5161" t="s">
        <v>1551</v>
      </c>
      <c r="AY5161">
        <v>1083</v>
      </c>
      <c r="AZ5161" t="s">
        <v>1468</v>
      </c>
    </row>
    <row r="5162" spans="1:52" x14ac:dyDescent="0.25">
      <c r="A5162">
        <v>629210</v>
      </c>
      <c r="B5162" t="s">
        <v>26622</v>
      </c>
      <c r="C5162">
        <v>6580</v>
      </c>
      <c r="D5162" t="s">
        <v>11227</v>
      </c>
      <c r="E5162" t="s">
        <v>26623</v>
      </c>
      <c r="F5162">
        <v>29189897</v>
      </c>
      <c r="G5162">
        <v>1003341391</v>
      </c>
      <c r="H5162" t="s">
        <v>26624</v>
      </c>
      <c r="I5162" t="s">
        <v>26624</v>
      </c>
      <c r="J5162" t="s">
        <v>39265</v>
      </c>
      <c r="K5162" s="38" t="s">
        <v>26625</v>
      </c>
      <c r="L5162">
        <v>9</v>
      </c>
      <c r="P5162" s="5">
        <v>42314</v>
      </c>
      <c r="Q5162" t="s">
        <v>1557</v>
      </c>
      <c r="R5162">
        <v>621</v>
      </c>
      <c r="S5162" t="s">
        <v>8640</v>
      </c>
      <c r="T5162" s="5">
        <v>42310</v>
      </c>
      <c r="U5162">
        <v>2</v>
      </c>
      <c r="V5162" t="s">
        <v>1546</v>
      </c>
      <c r="W5162">
        <v>1</v>
      </c>
      <c r="X5162" t="s">
        <v>36371</v>
      </c>
      <c r="Z5162">
        <v>195504</v>
      </c>
      <c r="AA5162">
        <v>125</v>
      </c>
      <c r="AB5162" t="s">
        <v>2372</v>
      </c>
      <c r="AC5162">
        <v>1014</v>
      </c>
      <c r="AD5162" t="s">
        <v>1381</v>
      </c>
      <c r="AE5162">
        <v>3</v>
      </c>
      <c r="AF5162" t="s">
        <v>1601</v>
      </c>
      <c r="AG5162">
        <v>24</v>
      </c>
      <c r="AH5162" t="s">
        <v>2372</v>
      </c>
      <c r="AI5162">
        <v>621</v>
      </c>
      <c r="AJ5162" t="s">
        <v>8640</v>
      </c>
      <c r="AK5162">
        <v>2</v>
      </c>
      <c r="AL5162" t="s">
        <v>1618</v>
      </c>
      <c r="AM5162">
        <v>621211</v>
      </c>
      <c r="AO5162" t="s">
        <v>26365</v>
      </c>
      <c r="AP5162" t="s">
        <v>26626</v>
      </c>
      <c r="AQ5162">
        <v>0</v>
      </c>
      <c r="AR5162" t="s">
        <v>1550</v>
      </c>
      <c r="AS5162" t="s">
        <v>36500</v>
      </c>
      <c r="AV5162" s="6" t="s">
        <v>26627</v>
      </c>
      <c r="AW5162" s="6" t="s">
        <v>26628</v>
      </c>
      <c r="AX5162" t="s">
        <v>1551</v>
      </c>
      <c r="AY5162">
        <v>1083</v>
      </c>
      <c r="AZ5162" t="s">
        <v>1468</v>
      </c>
    </row>
    <row r="5163" spans="1:52" x14ac:dyDescent="0.25">
      <c r="A5163">
        <v>630000</v>
      </c>
      <c r="B5163" t="s">
        <v>3319</v>
      </c>
      <c r="C5163">
        <v>7100</v>
      </c>
      <c r="D5163" t="s">
        <v>1488</v>
      </c>
      <c r="E5163" t="s">
        <v>3319</v>
      </c>
      <c r="F5163">
        <v>29189900</v>
      </c>
      <c r="I5163" t="s">
        <v>14051</v>
      </c>
      <c r="J5163" t="s">
        <v>40597</v>
      </c>
      <c r="K5163" s="39">
        <v>2108</v>
      </c>
      <c r="L5163">
        <v>1</v>
      </c>
      <c r="P5163" s="5">
        <v>43794</v>
      </c>
      <c r="Q5163" t="s">
        <v>1903</v>
      </c>
      <c r="R5163">
        <v>630</v>
      </c>
      <c r="S5163" t="s">
        <v>3319</v>
      </c>
      <c r="U5163">
        <v>2</v>
      </c>
      <c r="V5163" t="s">
        <v>1546</v>
      </c>
      <c r="W5163">
        <v>5</v>
      </c>
      <c r="X5163" t="s">
        <v>41387</v>
      </c>
      <c r="Z5163">
        <v>200701</v>
      </c>
      <c r="AA5163">
        <v>923</v>
      </c>
      <c r="AB5163" t="s">
        <v>1547</v>
      </c>
      <c r="AC5163">
        <v>2013</v>
      </c>
      <c r="AD5163" t="s">
        <v>1547</v>
      </c>
      <c r="AE5163">
        <v>1</v>
      </c>
      <c r="AF5163" t="s">
        <v>34807</v>
      </c>
      <c r="AG5163">
        <v>99</v>
      </c>
      <c r="AH5163" t="s">
        <v>41429</v>
      </c>
      <c r="AI5163">
        <v>630</v>
      </c>
      <c r="AJ5163" t="s">
        <v>3319</v>
      </c>
      <c r="AO5163" t="s">
        <v>26629</v>
      </c>
      <c r="AP5163" t="s">
        <v>14053</v>
      </c>
      <c r="AQ5163">
        <v>0</v>
      </c>
      <c r="AR5163" t="s">
        <v>1550</v>
      </c>
      <c r="AS5163" t="s">
        <v>7531</v>
      </c>
      <c r="AT5163" t="s">
        <v>40086</v>
      </c>
      <c r="AV5163">
        <v>55.710681360000002</v>
      </c>
      <c r="AW5163">
        <v>9.5290560600000003</v>
      </c>
      <c r="AX5163" t="s">
        <v>1551</v>
      </c>
      <c r="AY5163">
        <v>1083</v>
      </c>
      <c r="AZ5163" t="s">
        <v>1468</v>
      </c>
    </row>
    <row r="5164" spans="1:52" x14ac:dyDescent="0.25">
      <c r="A5164">
        <v>630001</v>
      </c>
      <c r="C5164">
        <v>7323</v>
      </c>
      <c r="D5164" t="s">
        <v>10400</v>
      </c>
      <c r="E5164" t="s">
        <v>26630</v>
      </c>
      <c r="F5164">
        <v>26254779</v>
      </c>
      <c r="G5164">
        <v>1008694318</v>
      </c>
      <c r="I5164" t="s">
        <v>26631</v>
      </c>
      <c r="J5164" t="s">
        <v>26632</v>
      </c>
      <c r="K5164" s="39">
        <v>1933</v>
      </c>
      <c r="L5164" t="s">
        <v>26633</v>
      </c>
      <c r="P5164" s="5">
        <v>40466</v>
      </c>
      <c r="Q5164" t="s">
        <v>1557</v>
      </c>
      <c r="T5164" s="5">
        <v>40452</v>
      </c>
      <c r="U5164">
        <v>5</v>
      </c>
      <c r="V5164" t="s">
        <v>1859</v>
      </c>
      <c r="W5164">
        <v>1</v>
      </c>
      <c r="X5164" t="s">
        <v>36371</v>
      </c>
      <c r="Z5164">
        <v>200110</v>
      </c>
      <c r="AA5164">
        <v>129</v>
      </c>
      <c r="AB5164" t="s">
        <v>1373</v>
      </c>
      <c r="AC5164">
        <v>1016</v>
      </c>
      <c r="AD5164" t="s">
        <v>1373</v>
      </c>
      <c r="AE5164">
        <v>3</v>
      </c>
      <c r="AF5164" t="s">
        <v>1601</v>
      </c>
      <c r="AG5164">
        <v>99</v>
      </c>
      <c r="AH5164" t="s">
        <v>41429</v>
      </c>
      <c r="AI5164">
        <v>630</v>
      </c>
      <c r="AJ5164" t="s">
        <v>3319</v>
      </c>
      <c r="AO5164" t="s">
        <v>26634</v>
      </c>
      <c r="AP5164" t="s">
        <v>26635</v>
      </c>
      <c r="AQ5164">
        <v>0</v>
      </c>
      <c r="AR5164" t="s">
        <v>1550</v>
      </c>
      <c r="AS5164" t="s">
        <v>17597</v>
      </c>
      <c r="AV5164" s="6" t="s">
        <v>26636</v>
      </c>
      <c r="AW5164" s="6" t="s">
        <v>26637</v>
      </c>
      <c r="AX5164" t="s">
        <v>1551</v>
      </c>
      <c r="AY5164">
        <v>1083</v>
      </c>
      <c r="AZ5164" t="s">
        <v>1468</v>
      </c>
    </row>
    <row r="5165" spans="1:52" x14ac:dyDescent="0.25">
      <c r="A5165">
        <v>630002</v>
      </c>
      <c r="C5165">
        <v>7182</v>
      </c>
      <c r="D5165" t="s">
        <v>10392</v>
      </c>
      <c r="E5165" t="s">
        <v>26638</v>
      </c>
      <c r="F5165">
        <v>31981441</v>
      </c>
      <c r="G5165">
        <v>1015124586</v>
      </c>
      <c r="I5165" t="s">
        <v>26639</v>
      </c>
      <c r="J5165" t="s">
        <v>26640</v>
      </c>
      <c r="K5165" s="38" t="s">
        <v>26641</v>
      </c>
      <c r="L5165">
        <v>21</v>
      </c>
      <c r="P5165" s="5">
        <v>42999</v>
      </c>
      <c r="Q5165" t="s">
        <v>1557</v>
      </c>
      <c r="R5165">
        <v>630</v>
      </c>
      <c r="S5165" t="s">
        <v>3319</v>
      </c>
      <c r="T5165" s="5">
        <v>42979</v>
      </c>
      <c r="U5165">
        <v>6</v>
      </c>
      <c r="V5165" t="s">
        <v>2318</v>
      </c>
      <c r="W5165">
        <v>1</v>
      </c>
      <c r="X5165" t="s">
        <v>36371</v>
      </c>
      <c r="Z5165">
        <v>200011</v>
      </c>
      <c r="AA5165">
        <v>129</v>
      </c>
      <c r="AB5165" t="s">
        <v>1373</v>
      </c>
      <c r="AC5165">
        <v>1016</v>
      </c>
      <c r="AD5165" t="s">
        <v>1373</v>
      </c>
      <c r="AE5165">
        <v>3</v>
      </c>
      <c r="AF5165" t="s">
        <v>1601</v>
      </c>
      <c r="AG5165">
        <v>99</v>
      </c>
      <c r="AH5165" t="s">
        <v>41429</v>
      </c>
      <c r="AI5165">
        <v>630</v>
      </c>
      <c r="AJ5165" t="s">
        <v>3319</v>
      </c>
      <c r="AO5165" t="s">
        <v>26642</v>
      </c>
      <c r="AP5165" t="s">
        <v>26643</v>
      </c>
      <c r="AQ5165">
        <v>0</v>
      </c>
      <c r="AR5165" t="s">
        <v>1550</v>
      </c>
      <c r="AS5165" t="s">
        <v>26644</v>
      </c>
      <c r="AV5165" s="6" t="s">
        <v>26645</v>
      </c>
      <c r="AW5165" s="6" t="s">
        <v>26646</v>
      </c>
      <c r="AX5165" t="s">
        <v>1551</v>
      </c>
      <c r="AY5165">
        <v>1083</v>
      </c>
      <c r="AZ5165" t="s">
        <v>1468</v>
      </c>
    </row>
    <row r="5166" spans="1:52" x14ac:dyDescent="0.25">
      <c r="A5166">
        <v>630003</v>
      </c>
      <c r="B5166" t="s">
        <v>41090</v>
      </c>
      <c r="C5166">
        <v>7300</v>
      </c>
      <c r="D5166" t="s">
        <v>11061</v>
      </c>
      <c r="E5166" t="s">
        <v>41091</v>
      </c>
      <c r="F5166">
        <v>29189900</v>
      </c>
      <c r="G5166">
        <v>1003334372</v>
      </c>
      <c r="H5166" t="s">
        <v>26647</v>
      </c>
      <c r="I5166" t="s">
        <v>26648</v>
      </c>
      <c r="J5166" t="s">
        <v>41092</v>
      </c>
      <c r="K5166" s="39">
        <v>2975</v>
      </c>
      <c r="L5166">
        <v>5</v>
      </c>
      <c r="P5166" s="5">
        <v>45393</v>
      </c>
      <c r="Q5166" t="s">
        <v>3264</v>
      </c>
      <c r="R5166">
        <v>630</v>
      </c>
      <c r="S5166" t="s">
        <v>3319</v>
      </c>
      <c r="U5166">
        <v>2</v>
      </c>
      <c r="V5166" t="s">
        <v>1546</v>
      </c>
      <c r="W5166">
        <v>1</v>
      </c>
      <c r="X5166" t="s">
        <v>36371</v>
      </c>
      <c r="Z5166">
        <v>200708</v>
      </c>
      <c r="AA5166">
        <v>129</v>
      </c>
      <c r="AB5166" t="s">
        <v>1373</v>
      </c>
      <c r="AC5166">
        <v>3002</v>
      </c>
      <c r="AD5166" t="s">
        <v>1384</v>
      </c>
      <c r="AE5166">
        <v>1</v>
      </c>
      <c r="AF5166" t="s">
        <v>34807</v>
      </c>
      <c r="AG5166">
        <v>99</v>
      </c>
      <c r="AH5166" t="s">
        <v>41429</v>
      </c>
      <c r="AI5166">
        <v>630</v>
      </c>
      <c r="AJ5166" t="s">
        <v>3319</v>
      </c>
      <c r="AO5166" t="s">
        <v>26649</v>
      </c>
      <c r="AP5166" t="s">
        <v>26650</v>
      </c>
      <c r="AQ5166">
        <v>0</v>
      </c>
      <c r="AR5166" t="s">
        <v>1550</v>
      </c>
      <c r="AS5166" t="s">
        <v>41093</v>
      </c>
      <c r="AV5166">
        <v>55.737739259999998</v>
      </c>
      <c r="AW5166">
        <v>9.40211972</v>
      </c>
      <c r="AX5166" t="s">
        <v>1551</v>
      </c>
      <c r="AY5166">
        <v>1083</v>
      </c>
      <c r="AZ5166" t="s">
        <v>1468</v>
      </c>
    </row>
    <row r="5167" spans="1:52" x14ac:dyDescent="0.25">
      <c r="A5167">
        <v>630004</v>
      </c>
      <c r="B5167" t="s">
        <v>26651</v>
      </c>
      <c r="C5167">
        <v>7300</v>
      </c>
      <c r="D5167" t="s">
        <v>11061</v>
      </c>
      <c r="E5167" t="s">
        <v>26651</v>
      </c>
      <c r="F5167">
        <v>29189900</v>
      </c>
      <c r="J5167" t="s">
        <v>26652</v>
      </c>
      <c r="K5167" s="39">
        <v>2724</v>
      </c>
      <c r="L5167">
        <v>2</v>
      </c>
      <c r="P5167" s="5">
        <v>40449</v>
      </c>
      <c r="Q5167" t="s">
        <v>1557</v>
      </c>
      <c r="R5167">
        <v>630</v>
      </c>
      <c r="S5167" t="s">
        <v>3319</v>
      </c>
      <c r="T5167" s="5">
        <v>40299</v>
      </c>
      <c r="U5167">
        <v>2</v>
      </c>
      <c r="V5167" t="s">
        <v>1546</v>
      </c>
      <c r="W5167">
        <v>1</v>
      </c>
      <c r="X5167" t="s">
        <v>36371</v>
      </c>
      <c r="Y5167">
        <v>9</v>
      </c>
      <c r="Z5167">
        <v>200906</v>
      </c>
      <c r="AA5167">
        <v>121</v>
      </c>
      <c r="AB5167" t="s">
        <v>1558</v>
      </c>
      <c r="AC5167">
        <v>1012</v>
      </c>
      <c r="AD5167" t="s">
        <v>1377</v>
      </c>
      <c r="AE5167">
        <v>3</v>
      </c>
      <c r="AF5167" t="s">
        <v>1601</v>
      </c>
      <c r="AG5167">
        <v>99</v>
      </c>
      <c r="AH5167" t="s">
        <v>41429</v>
      </c>
      <c r="AI5167">
        <v>630</v>
      </c>
      <c r="AJ5167" t="s">
        <v>3319</v>
      </c>
      <c r="AO5167" t="s">
        <v>26653</v>
      </c>
      <c r="AP5167" t="s">
        <v>26654</v>
      </c>
      <c r="AQ5167">
        <v>0</v>
      </c>
      <c r="AR5167" t="s">
        <v>1550</v>
      </c>
      <c r="AS5167" t="s">
        <v>16257</v>
      </c>
      <c r="AT5167" t="s">
        <v>26655</v>
      </c>
      <c r="AV5167" s="6" t="s">
        <v>26084</v>
      </c>
      <c r="AW5167" s="6" t="s">
        <v>26085</v>
      </c>
      <c r="AX5167" t="s">
        <v>1551</v>
      </c>
      <c r="AY5167">
        <v>1083</v>
      </c>
      <c r="AZ5167" t="s">
        <v>1468</v>
      </c>
    </row>
    <row r="5168" spans="1:52" x14ac:dyDescent="0.25">
      <c r="A5168">
        <v>630005</v>
      </c>
      <c r="B5168" t="s">
        <v>26656</v>
      </c>
      <c r="C5168">
        <v>7100</v>
      </c>
      <c r="D5168" t="s">
        <v>1488</v>
      </c>
      <c r="E5168" t="s">
        <v>26657</v>
      </c>
      <c r="F5168">
        <v>29189900</v>
      </c>
      <c r="G5168">
        <v>1003342155</v>
      </c>
      <c r="H5168" t="s">
        <v>26658</v>
      </c>
      <c r="I5168" t="s">
        <v>26659</v>
      </c>
      <c r="J5168" t="s">
        <v>26660</v>
      </c>
      <c r="K5168" s="39">
        <v>1171</v>
      </c>
      <c r="L5168">
        <v>20</v>
      </c>
      <c r="P5168" s="5">
        <v>41137</v>
      </c>
      <c r="Q5168" t="s">
        <v>1557</v>
      </c>
      <c r="R5168">
        <v>630</v>
      </c>
      <c r="S5168" t="s">
        <v>3319</v>
      </c>
      <c r="T5168" s="5">
        <v>41122</v>
      </c>
      <c r="U5168">
        <v>2</v>
      </c>
      <c r="V5168" t="s">
        <v>1546</v>
      </c>
      <c r="W5168">
        <v>1</v>
      </c>
      <c r="X5168" t="s">
        <v>36371</v>
      </c>
      <c r="Y5168">
        <v>10</v>
      </c>
      <c r="Z5168">
        <v>200912</v>
      </c>
      <c r="AA5168">
        <v>126</v>
      </c>
      <c r="AB5168" t="s">
        <v>1382</v>
      </c>
      <c r="AC5168">
        <v>1015</v>
      </c>
      <c r="AD5168" t="s">
        <v>1382</v>
      </c>
      <c r="AE5168">
        <v>3</v>
      </c>
      <c r="AF5168" t="s">
        <v>1601</v>
      </c>
      <c r="AG5168">
        <v>99</v>
      </c>
      <c r="AH5168" t="s">
        <v>41429</v>
      </c>
      <c r="AI5168">
        <v>630</v>
      </c>
      <c r="AJ5168" t="s">
        <v>3319</v>
      </c>
      <c r="AK5168">
        <v>2</v>
      </c>
      <c r="AL5168" t="s">
        <v>1618</v>
      </c>
      <c r="AM5168">
        <v>631013</v>
      </c>
      <c r="AO5168" t="s">
        <v>26661</v>
      </c>
      <c r="AP5168" t="s">
        <v>26662</v>
      </c>
      <c r="AQ5168">
        <v>0</v>
      </c>
      <c r="AR5168" t="s">
        <v>1550</v>
      </c>
      <c r="AS5168" t="s">
        <v>26663</v>
      </c>
      <c r="AX5168" t="s">
        <v>1551</v>
      </c>
      <c r="AY5168">
        <v>1083</v>
      </c>
      <c r="AZ5168" t="s">
        <v>1468</v>
      </c>
    </row>
    <row r="5169" spans="1:52" x14ac:dyDescent="0.25">
      <c r="A5169">
        <v>630247</v>
      </c>
      <c r="B5169" t="s">
        <v>26664</v>
      </c>
      <c r="C5169">
        <v>7323</v>
      </c>
      <c r="D5169" t="s">
        <v>10400</v>
      </c>
      <c r="E5169" t="s">
        <v>26665</v>
      </c>
      <c r="F5169">
        <v>14966706</v>
      </c>
      <c r="G5169">
        <v>1000836916</v>
      </c>
      <c r="H5169" t="s">
        <v>26666</v>
      </c>
      <c r="I5169" t="s">
        <v>10603</v>
      </c>
      <c r="J5169" t="s">
        <v>25789</v>
      </c>
      <c r="K5169" s="38" t="s">
        <v>25790</v>
      </c>
      <c r="L5169">
        <v>3</v>
      </c>
      <c r="P5169" s="5">
        <v>43794</v>
      </c>
      <c r="Q5169" t="s">
        <v>1557</v>
      </c>
      <c r="U5169">
        <v>4</v>
      </c>
      <c r="V5169" t="s">
        <v>2004</v>
      </c>
      <c r="W5169">
        <v>1</v>
      </c>
      <c r="X5169" t="s">
        <v>36371</v>
      </c>
      <c r="Z5169">
        <v>200903</v>
      </c>
      <c r="AA5169">
        <v>137</v>
      </c>
      <c r="AB5169" t="s">
        <v>2431</v>
      </c>
      <c r="AC5169">
        <v>1053</v>
      </c>
      <c r="AD5169" t="s">
        <v>2431</v>
      </c>
      <c r="AE5169">
        <v>1</v>
      </c>
      <c r="AF5169" t="s">
        <v>34807</v>
      </c>
      <c r="AG5169">
        <v>99</v>
      </c>
      <c r="AH5169" t="s">
        <v>41429</v>
      </c>
      <c r="AI5169">
        <v>630</v>
      </c>
      <c r="AJ5169" t="s">
        <v>3319</v>
      </c>
      <c r="AN5169">
        <v>631402</v>
      </c>
      <c r="AO5169" t="s">
        <v>14454</v>
      </c>
      <c r="AP5169" t="s">
        <v>14455</v>
      </c>
      <c r="AQ5169">
        <v>2</v>
      </c>
      <c r="AR5169" t="s">
        <v>2358</v>
      </c>
      <c r="AS5169" t="s">
        <v>25791</v>
      </c>
      <c r="AV5169">
        <v>55.858557339999997</v>
      </c>
      <c r="AW5169">
        <v>9.2482233100000002</v>
      </c>
      <c r="AX5169" t="s">
        <v>1551</v>
      </c>
      <c r="AY5169">
        <v>1083</v>
      </c>
      <c r="AZ5169" t="s">
        <v>1468</v>
      </c>
    </row>
    <row r="5170" spans="1:52" x14ac:dyDescent="0.25">
      <c r="A5170">
        <v>630248</v>
      </c>
      <c r="B5170" t="s">
        <v>26667</v>
      </c>
      <c r="C5170">
        <v>7100</v>
      </c>
      <c r="D5170" t="s">
        <v>1488</v>
      </c>
      <c r="E5170" t="s">
        <v>26668</v>
      </c>
      <c r="F5170">
        <v>37129712</v>
      </c>
      <c r="G5170">
        <v>1003401717</v>
      </c>
      <c r="H5170" t="s">
        <v>26669</v>
      </c>
      <c r="I5170" t="s">
        <v>14452</v>
      </c>
      <c r="J5170" t="s">
        <v>14453</v>
      </c>
      <c r="K5170" s="38" t="s">
        <v>13485</v>
      </c>
      <c r="L5170">
        <v>48</v>
      </c>
      <c r="P5170" s="5">
        <v>45789</v>
      </c>
      <c r="Q5170" t="s">
        <v>1678</v>
      </c>
      <c r="U5170">
        <v>4</v>
      </c>
      <c r="V5170" t="s">
        <v>2004</v>
      </c>
      <c r="W5170">
        <v>1</v>
      </c>
      <c r="X5170" t="s">
        <v>36371</v>
      </c>
      <c r="Z5170">
        <v>200903</v>
      </c>
      <c r="AA5170">
        <v>137</v>
      </c>
      <c r="AB5170" t="s">
        <v>2431</v>
      </c>
      <c r="AC5170">
        <v>1053</v>
      </c>
      <c r="AD5170" t="s">
        <v>2431</v>
      </c>
      <c r="AE5170">
        <v>1</v>
      </c>
      <c r="AF5170" t="s">
        <v>34807</v>
      </c>
      <c r="AG5170">
        <v>99</v>
      </c>
      <c r="AH5170" t="s">
        <v>41429</v>
      </c>
      <c r="AI5170">
        <v>630</v>
      </c>
      <c r="AJ5170" t="s">
        <v>3319</v>
      </c>
      <c r="AN5170">
        <v>631402</v>
      </c>
      <c r="AO5170" t="s">
        <v>14454</v>
      </c>
      <c r="AP5170" t="s">
        <v>14455</v>
      </c>
      <c r="AQ5170">
        <v>2</v>
      </c>
      <c r="AR5170" t="s">
        <v>2358</v>
      </c>
      <c r="AS5170" t="s">
        <v>13488</v>
      </c>
      <c r="AV5170">
        <v>55.710442839999999</v>
      </c>
      <c r="AW5170">
        <v>9.5224325200000006</v>
      </c>
      <c r="AX5170" t="s">
        <v>1551</v>
      </c>
      <c r="AY5170">
        <v>1083</v>
      </c>
      <c r="AZ5170" t="s">
        <v>1468</v>
      </c>
    </row>
    <row r="5171" spans="1:52" x14ac:dyDescent="0.25">
      <c r="A5171">
        <v>630300</v>
      </c>
      <c r="B5171" t="s">
        <v>26670</v>
      </c>
      <c r="C5171">
        <v>7100</v>
      </c>
      <c r="D5171" t="s">
        <v>1488</v>
      </c>
      <c r="E5171" t="s">
        <v>39266</v>
      </c>
      <c r="F5171">
        <v>36850728</v>
      </c>
      <c r="G5171">
        <v>1001749552</v>
      </c>
      <c r="H5171" t="s">
        <v>26671</v>
      </c>
      <c r="I5171" t="s">
        <v>26672</v>
      </c>
      <c r="J5171" t="s">
        <v>41839</v>
      </c>
      <c r="K5171" s="39">
        <v>2869</v>
      </c>
      <c r="L5171">
        <v>28</v>
      </c>
      <c r="P5171" s="5">
        <v>45905</v>
      </c>
      <c r="Q5171" t="s">
        <v>1895</v>
      </c>
      <c r="U5171">
        <v>5</v>
      </c>
      <c r="V5171" t="s">
        <v>1859</v>
      </c>
      <c r="W5171">
        <v>1</v>
      </c>
      <c r="X5171" t="s">
        <v>36371</v>
      </c>
      <c r="Z5171">
        <v>200609</v>
      </c>
      <c r="AA5171">
        <v>123</v>
      </c>
      <c r="AB5171" t="s">
        <v>1374</v>
      </c>
      <c r="AC5171">
        <v>1011</v>
      </c>
      <c r="AD5171" t="s">
        <v>1374</v>
      </c>
      <c r="AE5171">
        <v>1</v>
      </c>
      <c r="AF5171" t="s">
        <v>34807</v>
      </c>
      <c r="AG5171">
        <v>99</v>
      </c>
      <c r="AH5171" t="s">
        <v>41429</v>
      </c>
      <c r="AI5171">
        <v>630</v>
      </c>
      <c r="AJ5171" t="s">
        <v>3319</v>
      </c>
      <c r="AO5171" t="s">
        <v>26673</v>
      </c>
      <c r="AP5171" t="s">
        <v>26674</v>
      </c>
      <c r="AQ5171">
        <v>0</v>
      </c>
      <c r="AR5171" t="s">
        <v>1550</v>
      </c>
      <c r="AS5171" t="s">
        <v>41840</v>
      </c>
      <c r="AV5171">
        <v>55.716876550000002</v>
      </c>
      <c r="AW5171">
        <v>9.5852679900000002</v>
      </c>
      <c r="AX5171" t="s">
        <v>1551</v>
      </c>
      <c r="AY5171">
        <v>1083</v>
      </c>
      <c r="AZ5171" t="s">
        <v>1468</v>
      </c>
    </row>
    <row r="5172" spans="1:52" x14ac:dyDescent="0.25">
      <c r="A5172">
        <v>630375</v>
      </c>
      <c r="B5172" t="s">
        <v>26675</v>
      </c>
      <c r="C5172">
        <v>7100</v>
      </c>
      <c r="D5172" t="s">
        <v>1488</v>
      </c>
      <c r="E5172" t="s">
        <v>26676</v>
      </c>
      <c r="F5172">
        <v>31964660</v>
      </c>
      <c r="G5172">
        <v>1015092528</v>
      </c>
      <c r="I5172" t="s">
        <v>24728</v>
      </c>
      <c r="J5172" t="s">
        <v>26677</v>
      </c>
      <c r="K5172" s="38" t="s">
        <v>13485</v>
      </c>
      <c r="L5172" t="s">
        <v>7909</v>
      </c>
      <c r="P5172" s="5">
        <v>44887</v>
      </c>
      <c r="Q5172" t="s">
        <v>1557</v>
      </c>
      <c r="U5172">
        <v>5</v>
      </c>
      <c r="V5172" t="s">
        <v>1859</v>
      </c>
      <c r="W5172">
        <v>1</v>
      </c>
      <c r="X5172" t="s">
        <v>36371</v>
      </c>
      <c r="Z5172">
        <v>200901</v>
      </c>
      <c r="AA5172">
        <v>147</v>
      </c>
      <c r="AB5172" t="s">
        <v>36476</v>
      </c>
      <c r="AC5172">
        <v>1021</v>
      </c>
      <c r="AD5172" t="s">
        <v>36476</v>
      </c>
      <c r="AE5172">
        <v>1</v>
      </c>
      <c r="AF5172" t="s">
        <v>34807</v>
      </c>
      <c r="AG5172">
        <v>99</v>
      </c>
      <c r="AH5172" t="s">
        <v>41429</v>
      </c>
      <c r="AI5172">
        <v>630</v>
      </c>
      <c r="AJ5172" t="s">
        <v>3319</v>
      </c>
      <c r="AO5172" t="s">
        <v>26678</v>
      </c>
      <c r="AP5172" t="s">
        <v>26679</v>
      </c>
      <c r="AQ5172">
        <v>0</v>
      </c>
      <c r="AR5172" t="s">
        <v>1550</v>
      </c>
      <c r="AS5172" t="s">
        <v>13488</v>
      </c>
      <c r="AV5172">
        <v>55.708902620000003</v>
      </c>
      <c r="AW5172">
        <v>9.5241652999999999</v>
      </c>
      <c r="AX5172" t="s">
        <v>1551</v>
      </c>
      <c r="AY5172">
        <v>1083</v>
      </c>
      <c r="AZ5172" t="s">
        <v>1468</v>
      </c>
    </row>
    <row r="5173" spans="1:52" x14ac:dyDescent="0.25">
      <c r="A5173">
        <v>630401</v>
      </c>
      <c r="B5173" t="s">
        <v>26680</v>
      </c>
      <c r="C5173">
        <v>5230</v>
      </c>
      <c r="D5173" t="s">
        <v>10265</v>
      </c>
      <c r="E5173" t="s">
        <v>39267</v>
      </c>
      <c r="F5173">
        <v>30859480</v>
      </c>
      <c r="G5173">
        <v>1021437405</v>
      </c>
      <c r="I5173" t="s">
        <v>12071</v>
      </c>
      <c r="J5173" t="s">
        <v>42327</v>
      </c>
      <c r="K5173" s="39">
        <v>5714</v>
      </c>
      <c r="L5173">
        <v>1</v>
      </c>
      <c r="P5173" s="5">
        <v>43756</v>
      </c>
      <c r="Q5173" t="s">
        <v>1557</v>
      </c>
      <c r="U5173">
        <v>4</v>
      </c>
      <c r="V5173" t="s">
        <v>2004</v>
      </c>
      <c r="W5173">
        <v>4</v>
      </c>
      <c r="X5173" t="s">
        <v>2353</v>
      </c>
      <c r="Z5173">
        <v>200801</v>
      </c>
      <c r="AA5173">
        <v>306</v>
      </c>
      <c r="AB5173" t="s">
        <v>36486</v>
      </c>
      <c r="AC5173">
        <v>1085</v>
      </c>
      <c r="AD5173" t="s">
        <v>36486</v>
      </c>
      <c r="AE5173">
        <v>4</v>
      </c>
      <c r="AF5173" t="s">
        <v>34848</v>
      </c>
      <c r="AG5173">
        <v>99</v>
      </c>
      <c r="AH5173" t="s">
        <v>41429</v>
      </c>
      <c r="AI5173">
        <v>461</v>
      </c>
      <c r="AJ5173" t="s">
        <v>9095</v>
      </c>
      <c r="AO5173" t="s">
        <v>10455</v>
      </c>
      <c r="AP5173" t="s">
        <v>10456</v>
      </c>
      <c r="AQ5173">
        <v>1</v>
      </c>
      <c r="AR5173" t="s">
        <v>2441</v>
      </c>
      <c r="AS5173" t="s">
        <v>42328</v>
      </c>
      <c r="AV5173">
        <v>55.372920960000002</v>
      </c>
      <c r="AW5173">
        <v>10.3995923</v>
      </c>
      <c r="AX5173" t="s">
        <v>1551</v>
      </c>
      <c r="AY5173">
        <v>1083</v>
      </c>
      <c r="AZ5173" t="s">
        <v>1468</v>
      </c>
    </row>
    <row r="5174" spans="1:52" x14ac:dyDescent="0.25">
      <c r="A5174">
        <v>630402</v>
      </c>
      <c r="B5174" t="s">
        <v>26681</v>
      </c>
      <c r="C5174">
        <v>5220</v>
      </c>
      <c r="D5174" t="s">
        <v>41635</v>
      </c>
      <c r="E5174" t="s">
        <v>26682</v>
      </c>
      <c r="F5174">
        <v>30859480</v>
      </c>
      <c r="G5174">
        <v>1009769788</v>
      </c>
      <c r="I5174" t="s">
        <v>21942</v>
      </c>
      <c r="J5174" t="s">
        <v>40646</v>
      </c>
      <c r="K5174" s="38" t="s">
        <v>10325</v>
      </c>
      <c r="L5174">
        <v>4</v>
      </c>
      <c r="P5174" s="5">
        <v>42849</v>
      </c>
      <c r="Q5174" t="s">
        <v>1557</v>
      </c>
      <c r="T5174" s="5">
        <v>42826</v>
      </c>
      <c r="U5174">
        <v>4</v>
      </c>
      <c r="V5174" t="s">
        <v>2004</v>
      </c>
      <c r="W5174">
        <v>4</v>
      </c>
      <c r="X5174" t="s">
        <v>2353</v>
      </c>
      <c r="Z5174">
        <v>200901</v>
      </c>
      <c r="AA5174">
        <v>285</v>
      </c>
      <c r="AB5174" t="s">
        <v>2612</v>
      </c>
      <c r="AC5174">
        <v>1085</v>
      </c>
      <c r="AD5174" t="s">
        <v>36486</v>
      </c>
      <c r="AE5174">
        <v>3</v>
      </c>
      <c r="AF5174" t="s">
        <v>1601</v>
      </c>
      <c r="AG5174">
        <v>99</v>
      </c>
      <c r="AH5174" t="s">
        <v>41429</v>
      </c>
      <c r="AI5174">
        <v>461</v>
      </c>
      <c r="AJ5174" t="s">
        <v>9095</v>
      </c>
      <c r="AK5174">
        <v>2</v>
      </c>
      <c r="AL5174" t="s">
        <v>1618</v>
      </c>
      <c r="AM5174">
        <v>280696</v>
      </c>
      <c r="AN5174">
        <v>630401</v>
      </c>
      <c r="AO5174" t="s">
        <v>10455</v>
      </c>
      <c r="AQ5174">
        <v>2</v>
      </c>
      <c r="AR5174" t="s">
        <v>2358</v>
      </c>
      <c r="AS5174" t="s">
        <v>40647</v>
      </c>
      <c r="AV5174">
        <v>55.389788485087401</v>
      </c>
      <c r="AW5174">
        <v>10.440197575983801</v>
      </c>
      <c r="AX5174" t="s">
        <v>1551</v>
      </c>
      <c r="AY5174">
        <v>1083</v>
      </c>
      <c r="AZ5174" t="s">
        <v>1468</v>
      </c>
    </row>
    <row r="5175" spans="1:52" x14ac:dyDescent="0.25">
      <c r="A5175">
        <v>631001</v>
      </c>
      <c r="B5175" t="s">
        <v>10386</v>
      </c>
      <c r="C5175">
        <v>7100</v>
      </c>
      <c r="D5175" t="s">
        <v>1488</v>
      </c>
      <c r="E5175" t="s">
        <v>10387</v>
      </c>
      <c r="F5175">
        <v>29189900</v>
      </c>
      <c r="G5175">
        <v>1003341688</v>
      </c>
      <c r="H5175" t="s">
        <v>26683</v>
      </c>
      <c r="I5175" t="s">
        <v>10388</v>
      </c>
      <c r="J5175" t="s">
        <v>26684</v>
      </c>
      <c r="K5175" s="38" t="s">
        <v>3318</v>
      </c>
      <c r="L5175" t="s">
        <v>26574</v>
      </c>
      <c r="P5175" s="5">
        <v>45005</v>
      </c>
      <c r="Q5175" t="s">
        <v>1557</v>
      </c>
      <c r="R5175">
        <v>630</v>
      </c>
      <c r="S5175" t="s">
        <v>3319</v>
      </c>
      <c r="T5175" s="5">
        <v>44986</v>
      </c>
      <c r="U5175">
        <v>2</v>
      </c>
      <c r="V5175" t="s">
        <v>1546</v>
      </c>
      <c r="W5175">
        <v>1</v>
      </c>
      <c r="X5175" t="s">
        <v>36371</v>
      </c>
      <c r="Y5175">
        <v>10</v>
      </c>
      <c r="Z5175">
        <v>195404</v>
      </c>
      <c r="AA5175">
        <v>121</v>
      </c>
      <c r="AB5175" t="s">
        <v>1558</v>
      </c>
      <c r="AC5175">
        <v>1012</v>
      </c>
      <c r="AD5175" t="s">
        <v>1377</v>
      </c>
      <c r="AE5175">
        <v>3</v>
      </c>
      <c r="AF5175" t="s">
        <v>1601</v>
      </c>
      <c r="AG5175">
        <v>21</v>
      </c>
      <c r="AH5175" t="s">
        <v>40047</v>
      </c>
      <c r="AI5175">
        <v>630</v>
      </c>
      <c r="AJ5175" t="s">
        <v>3319</v>
      </c>
      <c r="AK5175">
        <v>2</v>
      </c>
      <c r="AL5175" t="s">
        <v>1618</v>
      </c>
      <c r="AM5175">
        <v>281813</v>
      </c>
      <c r="AN5175">
        <v>281813</v>
      </c>
      <c r="AO5175" t="s">
        <v>10390</v>
      </c>
      <c r="AP5175" t="s">
        <v>10391</v>
      </c>
      <c r="AQ5175">
        <v>2</v>
      </c>
      <c r="AR5175" t="s">
        <v>2358</v>
      </c>
      <c r="AS5175" t="s">
        <v>3322</v>
      </c>
      <c r="AV5175">
        <v>55.704305529999999</v>
      </c>
      <c r="AW5175">
        <v>9.5260608900000001</v>
      </c>
      <c r="AX5175" t="s">
        <v>1551</v>
      </c>
      <c r="AY5175">
        <v>1083</v>
      </c>
      <c r="AZ5175" t="s">
        <v>1468</v>
      </c>
    </row>
    <row r="5176" spans="1:52" x14ac:dyDescent="0.25">
      <c r="A5176">
        <v>631002</v>
      </c>
      <c r="B5176" t="s">
        <v>26685</v>
      </c>
      <c r="C5176">
        <v>7120</v>
      </c>
      <c r="D5176" t="s">
        <v>41583</v>
      </c>
      <c r="E5176" t="s">
        <v>26686</v>
      </c>
      <c r="F5176">
        <v>29189900</v>
      </c>
      <c r="G5176">
        <v>1003341780</v>
      </c>
      <c r="H5176" t="s">
        <v>26687</v>
      </c>
      <c r="I5176" t="s">
        <v>26688</v>
      </c>
      <c r="J5176" t="s">
        <v>26689</v>
      </c>
      <c r="K5176" s="38" t="s">
        <v>16482</v>
      </c>
      <c r="L5176">
        <v>79</v>
      </c>
      <c r="P5176" s="5">
        <v>44963</v>
      </c>
      <c r="Q5176" t="s">
        <v>1557</v>
      </c>
      <c r="R5176">
        <v>630</v>
      </c>
      <c r="S5176" t="s">
        <v>3319</v>
      </c>
      <c r="U5176">
        <v>2</v>
      </c>
      <c r="V5176" t="s">
        <v>1546</v>
      </c>
      <c r="W5176">
        <v>1</v>
      </c>
      <c r="X5176" t="s">
        <v>36371</v>
      </c>
      <c r="Y5176">
        <v>6</v>
      </c>
      <c r="Z5176">
        <v>196308</v>
      </c>
      <c r="AA5176">
        <v>121</v>
      </c>
      <c r="AB5176" t="s">
        <v>1558</v>
      </c>
      <c r="AC5176">
        <v>1012</v>
      </c>
      <c r="AD5176" t="s">
        <v>1377</v>
      </c>
      <c r="AE5176">
        <v>1</v>
      </c>
      <c r="AF5176" t="s">
        <v>34807</v>
      </c>
      <c r="AG5176">
        <v>22</v>
      </c>
      <c r="AH5176" t="s">
        <v>40058</v>
      </c>
      <c r="AI5176">
        <v>630</v>
      </c>
      <c r="AJ5176" t="s">
        <v>3319</v>
      </c>
      <c r="AO5176" t="s">
        <v>26690</v>
      </c>
      <c r="AP5176" t="s">
        <v>26691</v>
      </c>
      <c r="AQ5176">
        <v>0</v>
      </c>
      <c r="AR5176" t="s">
        <v>1550</v>
      </c>
      <c r="AS5176" t="s">
        <v>26692</v>
      </c>
      <c r="AV5176">
        <v>55.743278680000003</v>
      </c>
      <c r="AW5176">
        <v>9.6558455799999994</v>
      </c>
      <c r="AX5176" t="s">
        <v>1551</v>
      </c>
      <c r="AY5176">
        <v>1083</v>
      </c>
      <c r="AZ5176" t="s">
        <v>1468</v>
      </c>
    </row>
    <row r="5177" spans="1:52" x14ac:dyDescent="0.25">
      <c r="A5177">
        <v>631003</v>
      </c>
      <c r="B5177" t="s">
        <v>26693</v>
      </c>
      <c r="C5177">
        <v>7100</v>
      </c>
      <c r="D5177" t="s">
        <v>1488</v>
      </c>
      <c r="E5177" t="s">
        <v>26694</v>
      </c>
      <c r="F5177">
        <v>29189900</v>
      </c>
      <c r="G5177">
        <v>1003342556</v>
      </c>
      <c r="H5177" t="s">
        <v>26695</v>
      </c>
      <c r="I5177" t="s">
        <v>26696</v>
      </c>
      <c r="J5177" t="s">
        <v>36137</v>
      </c>
      <c r="K5177" s="39">
        <v>2172</v>
      </c>
      <c r="L5177" t="s">
        <v>4922</v>
      </c>
      <c r="P5177" s="5">
        <v>44369</v>
      </c>
      <c r="Q5177" t="s">
        <v>1557</v>
      </c>
      <c r="R5177">
        <v>630</v>
      </c>
      <c r="S5177" t="s">
        <v>3319</v>
      </c>
      <c r="U5177">
        <v>2</v>
      </c>
      <c r="V5177" t="s">
        <v>1546</v>
      </c>
      <c r="W5177">
        <v>1</v>
      </c>
      <c r="X5177" t="s">
        <v>36371</v>
      </c>
      <c r="Y5177">
        <v>6</v>
      </c>
      <c r="Z5177">
        <v>191204</v>
      </c>
      <c r="AA5177">
        <v>121</v>
      </c>
      <c r="AB5177" t="s">
        <v>1558</v>
      </c>
      <c r="AC5177">
        <v>1012</v>
      </c>
      <c r="AD5177" t="s">
        <v>1377</v>
      </c>
      <c r="AE5177">
        <v>1</v>
      </c>
      <c r="AF5177" t="s">
        <v>34807</v>
      </c>
      <c r="AG5177">
        <v>21</v>
      </c>
      <c r="AH5177" t="s">
        <v>40047</v>
      </c>
      <c r="AI5177">
        <v>630</v>
      </c>
      <c r="AJ5177" t="s">
        <v>3319</v>
      </c>
      <c r="AO5177" t="s">
        <v>26697</v>
      </c>
      <c r="AP5177" t="s">
        <v>26698</v>
      </c>
      <c r="AQ5177">
        <v>0</v>
      </c>
      <c r="AR5177" t="s">
        <v>1550</v>
      </c>
      <c r="AS5177" t="s">
        <v>36138</v>
      </c>
      <c r="AV5177">
        <v>55.740384730000002</v>
      </c>
      <c r="AW5177">
        <v>9.5337217899999995</v>
      </c>
      <c r="AX5177" t="s">
        <v>1551</v>
      </c>
      <c r="AY5177">
        <v>1083</v>
      </c>
      <c r="AZ5177" t="s">
        <v>1468</v>
      </c>
    </row>
    <row r="5178" spans="1:52" x14ac:dyDescent="0.25">
      <c r="A5178">
        <v>631005</v>
      </c>
      <c r="B5178" t="s">
        <v>39268</v>
      </c>
      <c r="C5178">
        <v>7100</v>
      </c>
      <c r="D5178" t="s">
        <v>1488</v>
      </c>
      <c r="E5178" t="s">
        <v>39269</v>
      </c>
      <c r="F5178">
        <v>29189900</v>
      </c>
      <c r="G5178">
        <v>1003342106</v>
      </c>
      <c r="H5178" t="s">
        <v>26699</v>
      </c>
      <c r="I5178" t="s">
        <v>26700</v>
      </c>
      <c r="J5178" t="s">
        <v>39270</v>
      </c>
      <c r="K5178" s="39">
        <v>1169</v>
      </c>
      <c r="L5178">
        <v>3</v>
      </c>
      <c r="P5178" s="5">
        <v>43774</v>
      </c>
      <c r="Q5178" t="s">
        <v>1557</v>
      </c>
      <c r="R5178">
        <v>630</v>
      </c>
      <c r="S5178" t="s">
        <v>3319</v>
      </c>
      <c r="U5178">
        <v>2</v>
      </c>
      <c r="V5178" t="s">
        <v>1546</v>
      </c>
      <c r="W5178">
        <v>1</v>
      </c>
      <c r="X5178" t="s">
        <v>36371</v>
      </c>
      <c r="Y5178">
        <v>6</v>
      </c>
      <c r="Z5178">
        <v>196408</v>
      </c>
      <c r="AA5178">
        <v>121</v>
      </c>
      <c r="AB5178" t="s">
        <v>1558</v>
      </c>
      <c r="AC5178">
        <v>1012</v>
      </c>
      <c r="AD5178" t="s">
        <v>1377</v>
      </c>
      <c r="AE5178">
        <v>1</v>
      </c>
      <c r="AF5178" t="s">
        <v>34807</v>
      </c>
      <c r="AG5178">
        <v>21</v>
      </c>
      <c r="AH5178" t="s">
        <v>40047</v>
      </c>
      <c r="AI5178">
        <v>630</v>
      </c>
      <c r="AJ5178" t="s">
        <v>3319</v>
      </c>
      <c r="AO5178" t="s">
        <v>26701</v>
      </c>
      <c r="AP5178" t="s">
        <v>26702</v>
      </c>
      <c r="AQ5178">
        <v>0</v>
      </c>
      <c r="AR5178" t="s">
        <v>1550</v>
      </c>
      <c r="AS5178" t="s">
        <v>26703</v>
      </c>
      <c r="AU5178" t="s">
        <v>39217</v>
      </c>
      <c r="AV5178">
        <v>55.656459740000003</v>
      </c>
      <c r="AW5178">
        <v>9.5015833999999995</v>
      </c>
      <c r="AX5178" t="s">
        <v>1551</v>
      </c>
      <c r="AY5178">
        <v>1083</v>
      </c>
      <c r="AZ5178" t="s">
        <v>1468</v>
      </c>
    </row>
    <row r="5179" spans="1:52" x14ac:dyDescent="0.25">
      <c r="A5179">
        <v>631006</v>
      </c>
      <c r="B5179" t="s">
        <v>26704</v>
      </c>
      <c r="C5179">
        <v>7120</v>
      </c>
      <c r="D5179" t="s">
        <v>41583</v>
      </c>
      <c r="E5179" t="s">
        <v>26705</v>
      </c>
      <c r="F5179">
        <v>29189900</v>
      </c>
      <c r="G5179">
        <v>1003342192</v>
      </c>
      <c r="H5179" t="s">
        <v>26706</v>
      </c>
      <c r="I5179" t="s">
        <v>26707</v>
      </c>
      <c r="J5179" t="s">
        <v>26708</v>
      </c>
      <c r="K5179" s="39">
        <v>1276</v>
      </c>
      <c r="L5179" t="s">
        <v>26709</v>
      </c>
      <c r="P5179" s="5">
        <v>43784</v>
      </c>
      <c r="Q5179" t="s">
        <v>1557</v>
      </c>
      <c r="R5179">
        <v>630</v>
      </c>
      <c r="S5179" t="s">
        <v>3319</v>
      </c>
      <c r="U5179">
        <v>2</v>
      </c>
      <c r="V5179" t="s">
        <v>1546</v>
      </c>
      <c r="W5179">
        <v>1</v>
      </c>
      <c r="X5179" t="s">
        <v>36371</v>
      </c>
      <c r="Y5179">
        <v>9</v>
      </c>
      <c r="Z5179">
        <v>196608</v>
      </c>
      <c r="AA5179">
        <v>121</v>
      </c>
      <c r="AB5179" t="s">
        <v>1558</v>
      </c>
      <c r="AC5179">
        <v>1012</v>
      </c>
      <c r="AD5179" t="s">
        <v>1377</v>
      </c>
      <c r="AE5179">
        <v>1</v>
      </c>
      <c r="AF5179" t="s">
        <v>34807</v>
      </c>
      <c r="AG5179">
        <v>21</v>
      </c>
      <c r="AH5179" t="s">
        <v>40047</v>
      </c>
      <c r="AI5179">
        <v>630</v>
      </c>
      <c r="AJ5179" t="s">
        <v>3319</v>
      </c>
      <c r="AO5179" t="s">
        <v>26710</v>
      </c>
      <c r="AP5179" t="s">
        <v>26711</v>
      </c>
      <c r="AQ5179">
        <v>0</v>
      </c>
      <c r="AR5179" t="s">
        <v>1550</v>
      </c>
      <c r="AS5179" t="s">
        <v>12569</v>
      </c>
      <c r="AV5179">
        <v>55.711232099999997</v>
      </c>
      <c r="AW5179">
        <v>9.6044910100000003</v>
      </c>
      <c r="AX5179" t="s">
        <v>1551</v>
      </c>
      <c r="AY5179">
        <v>1083</v>
      </c>
      <c r="AZ5179" t="s">
        <v>1468</v>
      </c>
    </row>
    <row r="5180" spans="1:52" x14ac:dyDescent="0.25">
      <c r="A5180">
        <v>631008</v>
      </c>
      <c r="B5180" t="s">
        <v>26712</v>
      </c>
      <c r="C5180">
        <v>7100</v>
      </c>
      <c r="D5180" t="s">
        <v>1488</v>
      </c>
      <c r="E5180" t="s">
        <v>26713</v>
      </c>
      <c r="F5180">
        <v>29189900</v>
      </c>
      <c r="G5180">
        <v>1003342593</v>
      </c>
      <c r="H5180" t="s">
        <v>26714</v>
      </c>
      <c r="I5180" t="s">
        <v>10388</v>
      </c>
      <c r="J5180" t="s">
        <v>16244</v>
      </c>
      <c r="K5180" s="39">
        <v>2333</v>
      </c>
      <c r="L5180" t="s">
        <v>16245</v>
      </c>
      <c r="P5180" s="5">
        <v>45005</v>
      </c>
      <c r="Q5180" t="s">
        <v>1557</v>
      </c>
      <c r="R5180">
        <v>630</v>
      </c>
      <c r="S5180" t="s">
        <v>3319</v>
      </c>
      <c r="T5180" s="5">
        <v>44986</v>
      </c>
      <c r="U5180">
        <v>2</v>
      </c>
      <c r="V5180" t="s">
        <v>1546</v>
      </c>
      <c r="W5180">
        <v>1</v>
      </c>
      <c r="X5180" t="s">
        <v>36371</v>
      </c>
      <c r="Y5180">
        <v>9</v>
      </c>
      <c r="Z5180">
        <v>190212</v>
      </c>
      <c r="AA5180">
        <v>121</v>
      </c>
      <c r="AB5180" t="s">
        <v>1558</v>
      </c>
      <c r="AC5180">
        <v>1012</v>
      </c>
      <c r="AD5180" t="s">
        <v>1377</v>
      </c>
      <c r="AE5180">
        <v>3</v>
      </c>
      <c r="AF5180" t="s">
        <v>1601</v>
      </c>
      <c r="AG5180">
        <v>21</v>
      </c>
      <c r="AH5180" t="s">
        <v>40047</v>
      </c>
      <c r="AI5180">
        <v>630</v>
      </c>
      <c r="AJ5180" t="s">
        <v>3319</v>
      </c>
      <c r="AK5180">
        <v>2</v>
      </c>
      <c r="AL5180" t="s">
        <v>1618</v>
      </c>
      <c r="AM5180">
        <v>281813</v>
      </c>
      <c r="AN5180">
        <v>281813</v>
      </c>
      <c r="AO5180" t="s">
        <v>10390</v>
      </c>
      <c r="AP5180" t="s">
        <v>10391</v>
      </c>
      <c r="AQ5180">
        <v>2</v>
      </c>
      <c r="AR5180" t="s">
        <v>2358</v>
      </c>
      <c r="AS5180" t="s">
        <v>2434</v>
      </c>
      <c r="AV5180">
        <v>55.709455239999997</v>
      </c>
      <c r="AW5180">
        <v>9.5406964599999995</v>
      </c>
      <c r="AX5180" t="s">
        <v>1551</v>
      </c>
      <c r="AY5180">
        <v>1083</v>
      </c>
      <c r="AZ5180" t="s">
        <v>1468</v>
      </c>
    </row>
    <row r="5181" spans="1:52" x14ac:dyDescent="0.25">
      <c r="A5181">
        <v>631009</v>
      </c>
      <c r="B5181" t="s">
        <v>39271</v>
      </c>
      <c r="C5181">
        <v>7100</v>
      </c>
      <c r="D5181" t="s">
        <v>1488</v>
      </c>
      <c r="E5181" t="s">
        <v>39272</v>
      </c>
      <c r="F5181">
        <v>29189900</v>
      </c>
      <c r="G5181">
        <v>1003342660</v>
      </c>
      <c r="H5181" t="s">
        <v>26715</v>
      </c>
      <c r="I5181" t="s">
        <v>26716</v>
      </c>
      <c r="J5181" t="s">
        <v>26717</v>
      </c>
      <c r="K5181" s="39">
        <v>2440</v>
      </c>
      <c r="L5181" t="s">
        <v>4522</v>
      </c>
      <c r="P5181" s="5">
        <v>45104</v>
      </c>
      <c r="Q5181" t="s">
        <v>1960</v>
      </c>
      <c r="R5181">
        <v>630</v>
      </c>
      <c r="S5181" t="s">
        <v>3319</v>
      </c>
      <c r="U5181">
        <v>2</v>
      </c>
      <c r="V5181" t="s">
        <v>1546</v>
      </c>
      <c r="W5181">
        <v>1</v>
      </c>
      <c r="X5181" t="s">
        <v>36371</v>
      </c>
      <c r="Y5181">
        <v>10</v>
      </c>
      <c r="Z5181">
        <v>196808</v>
      </c>
      <c r="AA5181">
        <v>121</v>
      </c>
      <c r="AB5181" t="s">
        <v>1558</v>
      </c>
      <c r="AC5181">
        <v>1012</v>
      </c>
      <c r="AD5181" t="s">
        <v>1377</v>
      </c>
      <c r="AE5181">
        <v>1</v>
      </c>
      <c r="AF5181" t="s">
        <v>34807</v>
      </c>
      <c r="AG5181">
        <v>21</v>
      </c>
      <c r="AH5181" t="s">
        <v>40047</v>
      </c>
      <c r="AI5181">
        <v>630</v>
      </c>
      <c r="AJ5181" t="s">
        <v>3319</v>
      </c>
      <c r="AO5181" t="s">
        <v>26718</v>
      </c>
      <c r="AP5181" t="s">
        <v>26719</v>
      </c>
      <c r="AQ5181">
        <v>0</v>
      </c>
      <c r="AR5181" t="s">
        <v>1550</v>
      </c>
      <c r="AS5181" t="s">
        <v>26720</v>
      </c>
      <c r="AV5181">
        <v>55.690042660000003</v>
      </c>
      <c r="AW5181">
        <v>9.5545995000000001</v>
      </c>
      <c r="AX5181" t="s">
        <v>1551</v>
      </c>
      <c r="AY5181">
        <v>1083</v>
      </c>
      <c r="AZ5181" t="s">
        <v>1468</v>
      </c>
    </row>
    <row r="5182" spans="1:52" x14ac:dyDescent="0.25">
      <c r="A5182">
        <v>631011</v>
      </c>
      <c r="B5182" t="s">
        <v>26721</v>
      </c>
      <c r="C5182">
        <v>7100</v>
      </c>
      <c r="D5182" t="s">
        <v>1488</v>
      </c>
      <c r="E5182" t="s">
        <v>26721</v>
      </c>
      <c r="F5182">
        <v>29189900</v>
      </c>
      <c r="G5182">
        <v>1003342283</v>
      </c>
      <c r="H5182" t="s">
        <v>26722</v>
      </c>
      <c r="I5182" t="s">
        <v>26723</v>
      </c>
      <c r="J5182" t="s">
        <v>26724</v>
      </c>
      <c r="K5182" s="39">
        <v>1595</v>
      </c>
      <c r="L5182">
        <v>5</v>
      </c>
      <c r="P5182" s="5">
        <v>43630</v>
      </c>
      <c r="Q5182" t="s">
        <v>1557</v>
      </c>
      <c r="R5182">
        <v>630</v>
      </c>
      <c r="S5182" t="s">
        <v>3319</v>
      </c>
      <c r="U5182">
        <v>2</v>
      </c>
      <c r="V5182" t="s">
        <v>1546</v>
      </c>
      <c r="W5182">
        <v>1</v>
      </c>
      <c r="X5182" t="s">
        <v>36371</v>
      </c>
      <c r="Y5182">
        <v>9</v>
      </c>
      <c r="Z5182">
        <v>195508</v>
      </c>
      <c r="AA5182">
        <v>121</v>
      </c>
      <c r="AB5182" t="s">
        <v>1558</v>
      </c>
      <c r="AC5182">
        <v>1012</v>
      </c>
      <c r="AD5182" t="s">
        <v>1377</v>
      </c>
      <c r="AE5182">
        <v>1</v>
      </c>
      <c r="AF5182" t="s">
        <v>34807</v>
      </c>
      <c r="AG5182">
        <v>21</v>
      </c>
      <c r="AH5182" t="s">
        <v>40047</v>
      </c>
      <c r="AI5182">
        <v>630</v>
      </c>
      <c r="AJ5182" t="s">
        <v>3319</v>
      </c>
      <c r="AO5182" t="s">
        <v>26725</v>
      </c>
      <c r="AP5182" t="s">
        <v>26726</v>
      </c>
      <c r="AQ5182">
        <v>0</v>
      </c>
      <c r="AR5182" t="s">
        <v>1550</v>
      </c>
      <c r="AS5182" t="s">
        <v>26727</v>
      </c>
      <c r="AV5182">
        <v>55.720258299999998</v>
      </c>
      <c r="AW5182">
        <v>9.5582904400000004</v>
      </c>
      <c r="AX5182" t="s">
        <v>1551</v>
      </c>
      <c r="AY5182">
        <v>1083</v>
      </c>
      <c r="AZ5182" t="s">
        <v>1468</v>
      </c>
    </row>
    <row r="5183" spans="1:52" x14ac:dyDescent="0.25">
      <c r="A5183">
        <v>631012</v>
      </c>
      <c r="B5183" t="s">
        <v>26728</v>
      </c>
      <c r="C5183">
        <v>7100</v>
      </c>
      <c r="D5183" t="s">
        <v>1488</v>
      </c>
      <c r="E5183" t="s">
        <v>26729</v>
      </c>
      <c r="F5183">
        <v>29189900</v>
      </c>
      <c r="G5183">
        <v>1003342416</v>
      </c>
      <c r="H5183" t="s">
        <v>26730</v>
      </c>
      <c r="I5183" t="s">
        <v>26731</v>
      </c>
      <c r="J5183" t="s">
        <v>26732</v>
      </c>
      <c r="K5183" s="39">
        <v>1838</v>
      </c>
      <c r="L5183" t="s">
        <v>13518</v>
      </c>
      <c r="P5183" s="5">
        <v>44375</v>
      </c>
      <c r="Q5183" t="s">
        <v>1557</v>
      </c>
      <c r="R5183">
        <v>630</v>
      </c>
      <c r="S5183" t="s">
        <v>3319</v>
      </c>
      <c r="U5183">
        <v>2</v>
      </c>
      <c r="V5183" t="s">
        <v>1546</v>
      </c>
      <c r="W5183">
        <v>1</v>
      </c>
      <c r="X5183" t="s">
        <v>36371</v>
      </c>
      <c r="Y5183">
        <v>9</v>
      </c>
      <c r="Z5183">
        <v>196508</v>
      </c>
      <c r="AA5183">
        <v>121</v>
      </c>
      <c r="AB5183" t="s">
        <v>1558</v>
      </c>
      <c r="AC5183">
        <v>1012</v>
      </c>
      <c r="AD5183" t="s">
        <v>1377</v>
      </c>
      <c r="AE5183">
        <v>1</v>
      </c>
      <c r="AF5183" t="s">
        <v>34807</v>
      </c>
      <c r="AG5183">
        <v>21</v>
      </c>
      <c r="AH5183" t="s">
        <v>40047</v>
      </c>
      <c r="AI5183">
        <v>630</v>
      </c>
      <c r="AJ5183" t="s">
        <v>3319</v>
      </c>
      <c r="AO5183" t="s">
        <v>26733</v>
      </c>
      <c r="AP5183" t="s">
        <v>26734</v>
      </c>
      <c r="AQ5183">
        <v>0</v>
      </c>
      <c r="AR5183" t="s">
        <v>1550</v>
      </c>
      <c r="AS5183" t="s">
        <v>15343</v>
      </c>
      <c r="AV5183">
        <v>55.72322913</v>
      </c>
      <c r="AW5183">
        <v>9.5116688099999998</v>
      </c>
      <c r="AX5183" t="s">
        <v>1551</v>
      </c>
      <c r="AY5183">
        <v>1083</v>
      </c>
      <c r="AZ5183" t="s">
        <v>1468</v>
      </c>
    </row>
    <row r="5184" spans="1:52" x14ac:dyDescent="0.25">
      <c r="A5184">
        <v>631013</v>
      </c>
      <c r="B5184" t="s">
        <v>26735</v>
      </c>
      <c r="C5184">
        <v>7100</v>
      </c>
      <c r="D5184" t="s">
        <v>1488</v>
      </c>
      <c r="E5184" t="s">
        <v>26736</v>
      </c>
      <c r="F5184">
        <v>29189900</v>
      </c>
      <c r="G5184">
        <v>1003342155</v>
      </c>
      <c r="H5184" t="s">
        <v>26658</v>
      </c>
      <c r="I5184" t="s">
        <v>26737</v>
      </c>
      <c r="J5184" t="s">
        <v>26738</v>
      </c>
      <c r="K5184" s="39">
        <v>1171</v>
      </c>
      <c r="L5184" t="s">
        <v>3877</v>
      </c>
      <c r="P5184" s="5">
        <v>44370</v>
      </c>
      <c r="Q5184" t="s">
        <v>1557</v>
      </c>
      <c r="R5184">
        <v>630</v>
      </c>
      <c r="S5184" t="s">
        <v>3319</v>
      </c>
      <c r="U5184">
        <v>2</v>
      </c>
      <c r="V5184" t="s">
        <v>1546</v>
      </c>
      <c r="W5184">
        <v>1</v>
      </c>
      <c r="X5184" t="s">
        <v>36371</v>
      </c>
      <c r="Y5184">
        <v>7</v>
      </c>
      <c r="Z5184">
        <v>196309</v>
      </c>
      <c r="AA5184">
        <v>121</v>
      </c>
      <c r="AB5184" t="s">
        <v>1558</v>
      </c>
      <c r="AC5184">
        <v>1012</v>
      </c>
      <c r="AD5184" t="s">
        <v>1377</v>
      </c>
      <c r="AE5184">
        <v>1</v>
      </c>
      <c r="AF5184" t="s">
        <v>34807</v>
      </c>
      <c r="AG5184">
        <v>21</v>
      </c>
      <c r="AH5184" t="s">
        <v>40047</v>
      </c>
      <c r="AI5184">
        <v>630</v>
      </c>
      <c r="AJ5184" t="s">
        <v>3319</v>
      </c>
      <c r="AO5184" t="s">
        <v>26661</v>
      </c>
      <c r="AP5184" t="s">
        <v>26662</v>
      </c>
      <c r="AQ5184">
        <v>0</v>
      </c>
      <c r="AR5184" t="s">
        <v>1550</v>
      </c>
      <c r="AS5184" t="s">
        <v>26663</v>
      </c>
      <c r="AV5184">
        <v>55.70752787</v>
      </c>
      <c r="AW5184">
        <v>9.4401529899999996</v>
      </c>
      <c r="AX5184" t="s">
        <v>1551</v>
      </c>
      <c r="AY5184">
        <v>1083</v>
      </c>
      <c r="AZ5184" t="s">
        <v>1468</v>
      </c>
    </row>
    <row r="5185" spans="1:52" x14ac:dyDescent="0.25">
      <c r="A5185">
        <v>631014</v>
      </c>
      <c r="B5185" t="s">
        <v>38457</v>
      </c>
      <c r="C5185">
        <v>7100</v>
      </c>
      <c r="D5185" t="s">
        <v>1488</v>
      </c>
      <c r="E5185" t="s">
        <v>38458</v>
      </c>
      <c r="F5185">
        <v>29189900</v>
      </c>
      <c r="G5185">
        <v>1003342623</v>
      </c>
      <c r="H5185" t="s">
        <v>26739</v>
      </c>
      <c r="I5185" t="s">
        <v>26740</v>
      </c>
      <c r="J5185" t="s">
        <v>39273</v>
      </c>
      <c r="K5185" s="39">
        <v>2416</v>
      </c>
      <c r="L5185">
        <v>117</v>
      </c>
      <c r="P5185" s="5">
        <v>44607</v>
      </c>
      <c r="Q5185" t="s">
        <v>1557</v>
      </c>
      <c r="R5185">
        <v>630</v>
      </c>
      <c r="S5185" t="s">
        <v>3319</v>
      </c>
      <c r="U5185">
        <v>2</v>
      </c>
      <c r="V5185" t="s">
        <v>1546</v>
      </c>
      <c r="W5185">
        <v>1</v>
      </c>
      <c r="X5185" t="s">
        <v>36371</v>
      </c>
      <c r="Y5185">
        <v>9</v>
      </c>
      <c r="Z5185">
        <v>192808</v>
      </c>
      <c r="AA5185">
        <v>121</v>
      </c>
      <c r="AB5185" t="s">
        <v>1558</v>
      </c>
      <c r="AC5185">
        <v>1012</v>
      </c>
      <c r="AD5185" t="s">
        <v>1377</v>
      </c>
      <c r="AE5185">
        <v>1</v>
      </c>
      <c r="AF5185" t="s">
        <v>34807</v>
      </c>
      <c r="AG5185">
        <v>21</v>
      </c>
      <c r="AH5185" t="s">
        <v>40047</v>
      </c>
      <c r="AI5185">
        <v>630</v>
      </c>
      <c r="AJ5185" t="s">
        <v>3319</v>
      </c>
      <c r="AO5185" t="s">
        <v>26741</v>
      </c>
      <c r="AP5185" t="s">
        <v>26742</v>
      </c>
      <c r="AQ5185">
        <v>0</v>
      </c>
      <c r="AR5185" t="s">
        <v>1550</v>
      </c>
      <c r="AS5185" t="s">
        <v>39274</v>
      </c>
      <c r="AV5185">
        <v>55.69229224</v>
      </c>
      <c r="AW5185">
        <v>9.5293430200000007</v>
      </c>
      <c r="AX5185" t="s">
        <v>1551</v>
      </c>
      <c r="AY5185">
        <v>1083</v>
      </c>
      <c r="AZ5185" t="s">
        <v>1468</v>
      </c>
    </row>
    <row r="5186" spans="1:52" x14ac:dyDescent="0.25">
      <c r="A5186">
        <v>631015</v>
      </c>
      <c r="B5186" t="s">
        <v>26743</v>
      </c>
      <c r="C5186">
        <v>7100</v>
      </c>
      <c r="D5186" t="s">
        <v>1488</v>
      </c>
      <c r="E5186" t="s">
        <v>26744</v>
      </c>
      <c r="F5186">
        <v>29189900</v>
      </c>
      <c r="G5186">
        <v>1003342763</v>
      </c>
      <c r="H5186" t="s">
        <v>26745</v>
      </c>
      <c r="I5186" t="s">
        <v>26746</v>
      </c>
      <c r="J5186" t="s">
        <v>26747</v>
      </c>
      <c r="K5186" s="39">
        <v>2805</v>
      </c>
      <c r="L5186">
        <v>56</v>
      </c>
      <c r="P5186" s="5">
        <v>45250</v>
      </c>
      <c r="Q5186" t="s">
        <v>1545</v>
      </c>
      <c r="R5186">
        <v>630</v>
      </c>
      <c r="S5186" t="s">
        <v>3319</v>
      </c>
      <c r="U5186">
        <v>2</v>
      </c>
      <c r="V5186" t="s">
        <v>1546</v>
      </c>
      <c r="W5186">
        <v>1</v>
      </c>
      <c r="X5186" t="s">
        <v>36371</v>
      </c>
      <c r="Y5186">
        <v>9</v>
      </c>
      <c r="Z5186">
        <v>193908</v>
      </c>
      <c r="AA5186">
        <v>121</v>
      </c>
      <c r="AB5186" t="s">
        <v>1558</v>
      </c>
      <c r="AC5186">
        <v>1012</v>
      </c>
      <c r="AD5186" t="s">
        <v>1377</v>
      </c>
      <c r="AE5186">
        <v>1</v>
      </c>
      <c r="AF5186" t="s">
        <v>34807</v>
      </c>
      <c r="AG5186">
        <v>21</v>
      </c>
      <c r="AH5186" t="s">
        <v>40047</v>
      </c>
      <c r="AI5186">
        <v>630</v>
      </c>
      <c r="AJ5186" t="s">
        <v>3319</v>
      </c>
      <c r="AO5186" t="s">
        <v>26748</v>
      </c>
      <c r="AP5186" t="s">
        <v>26749</v>
      </c>
      <c r="AQ5186">
        <v>0</v>
      </c>
      <c r="AR5186" t="s">
        <v>1550</v>
      </c>
      <c r="AS5186" t="s">
        <v>26750</v>
      </c>
      <c r="AV5186">
        <v>55.679493049999998</v>
      </c>
      <c r="AW5186">
        <v>9.5633857100000004</v>
      </c>
      <c r="AX5186" t="s">
        <v>1551</v>
      </c>
      <c r="AY5186">
        <v>1083</v>
      </c>
      <c r="AZ5186" t="s">
        <v>1468</v>
      </c>
    </row>
    <row r="5187" spans="1:52" x14ac:dyDescent="0.25">
      <c r="A5187">
        <v>631016</v>
      </c>
      <c r="B5187" t="s">
        <v>5120</v>
      </c>
      <c r="C5187">
        <v>7100</v>
      </c>
      <c r="D5187" t="s">
        <v>1488</v>
      </c>
      <c r="E5187" t="s">
        <v>5121</v>
      </c>
      <c r="F5187">
        <v>29189900</v>
      </c>
      <c r="G5187">
        <v>1003342805</v>
      </c>
      <c r="H5187" t="s">
        <v>26751</v>
      </c>
      <c r="I5187" t="s">
        <v>26752</v>
      </c>
      <c r="J5187" t="s">
        <v>41094</v>
      </c>
      <c r="K5187" s="39">
        <v>2848</v>
      </c>
      <c r="L5187">
        <v>6</v>
      </c>
      <c r="P5187" s="5">
        <v>41114</v>
      </c>
      <c r="Q5187" t="s">
        <v>1557</v>
      </c>
      <c r="R5187">
        <v>630</v>
      </c>
      <c r="S5187" t="s">
        <v>3319</v>
      </c>
      <c r="T5187" s="5">
        <v>41121</v>
      </c>
      <c r="U5187">
        <v>2</v>
      </c>
      <c r="V5187" t="s">
        <v>1546</v>
      </c>
      <c r="W5187">
        <v>1</v>
      </c>
      <c r="X5187" t="s">
        <v>36371</v>
      </c>
      <c r="Y5187">
        <v>10</v>
      </c>
      <c r="Z5187">
        <v>197001</v>
      </c>
      <c r="AA5187">
        <v>126</v>
      </c>
      <c r="AB5187" t="s">
        <v>1382</v>
      </c>
      <c r="AC5187">
        <v>1015</v>
      </c>
      <c r="AD5187" t="s">
        <v>1382</v>
      </c>
      <c r="AE5187">
        <v>3</v>
      </c>
      <c r="AF5187" t="s">
        <v>1601</v>
      </c>
      <c r="AG5187">
        <v>23</v>
      </c>
      <c r="AH5187" t="s">
        <v>2938</v>
      </c>
      <c r="AI5187">
        <v>630</v>
      </c>
      <c r="AJ5187" t="s">
        <v>3319</v>
      </c>
      <c r="AK5187">
        <v>2</v>
      </c>
      <c r="AL5187" t="s">
        <v>1618</v>
      </c>
      <c r="AM5187">
        <v>280331</v>
      </c>
      <c r="AO5187" t="s">
        <v>26753</v>
      </c>
      <c r="AP5187" t="s">
        <v>26754</v>
      </c>
      <c r="AQ5187">
        <v>0</v>
      </c>
      <c r="AR5187" t="s">
        <v>1550</v>
      </c>
      <c r="AS5187" t="s">
        <v>26755</v>
      </c>
      <c r="AX5187" t="s">
        <v>1551</v>
      </c>
      <c r="AY5187">
        <v>1083</v>
      </c>
      <c r="AZ5187" t="s">
        <v>1468</v>
      </c>
    </row>
    <row r="5188" spans="1:52" x14ac:dyDescent="0.25">
      <c r="A5188">
        <v>631017</v>
      </c>
      <c r="B5188" t="s">
        <v>36139</v>
      </c>
      <c r="C5188">
        <v>7120</v>
      </c>
      <c r="D5188" t="s">
        <v>41583</v>
      </c>
      <c r="E5188" t="s">
        <v>36140</v>
      </c>
      <c r="F5188">
        <v>29189900</v>
      </c>
      <c r="G5188">
        <v>1003342374</v>
      </c>
      <c r="H5188" t="s">
        <v>26756</v>
      </c>
      <c r="I5188" t="s">
        <v>26757</v>
      </c>
      <c r="J5188" t="s">
        <v>39275</v>
      </c>
      <c r="K5188" s="39">
        <v>1775</v>
      </c>
      <c r="L5188">
        <v>157</v>
      </c>
      <c r="P5188" s="5">
        <v>44167</v>
      </c>
      <c r="Q5188" t="s">
        <v>1557</v>
      </c>
      <c r="R5188">
        <v>630</v>
      </c>
      <c r="S5188" t="s">
        <v>3319</v>
      </c>
      <c r="U5188">
        <v>2</v>
      </c>
      <c r="V5188" t="s">
        <v>1546</v>
      </c>
      <c r="W5188">
        <v>1</v>
      </c>
      <c r="X5188" t="s">
        <v>36371</v>
      </c>
      <c r="Y5188">
        <v>10</v>
      </c>
      <c r="Z5188">
        <v>197308</v>
      </c>
      <c r="AA5188">
        <v>121</v>
      </c>
      <c r="AB5188" t="s">
        <v>1558</v>
      </c>
      <c r="AC5188">
        <v>1012</v>
      </c>
      <c r="AD5188" t="s">
        <v>1377</v>
      </c>
      <c r="AE5188">
        <v>1</v>
      </c>
      <c r="AF5188" t="s">
        <v>34807</v>
      </c>
      <c r="AG5188">
        <v>21</v>
      </c>
      <c r="AH5188" t="s">
        <v>40047</v>
      </c>
      <c r="AI5188">
        <v>630</v>
      </c>
      <c r="AJ5188" t="s">
        <v>3319</v>
      </c>
      <c r="AO5188" t="s">
        <v>26758</v>
      </c>
      <c r="AP5188" t="s">
        <v>26759</v>
      </c>
      <c r="AQ5188">
        <v>0</v>
      </c>
      <c r="AR5188" t="s">
        <v>1550</v>
      </c>
      <c r="AS5188" t="s">
        <v>38845</v>
      </c>
      <c r="AV5188">
        <v>55.719324700000001</v>
      </c>
      <c r="AW5188">
        <v>9.5923280799999997</v>
      </c>
      <c r="AX5188" t="s">
        <v>1551</v>
      </c>
      <c r="AY5188">
        <v>1083</v>
      </c>
      <c r="AZ5188" t="s">
        <v>1468</v>
      </c>
    </row>
    <row r="5189" spans="1:52" x14ac:dyDescent="0.25">
      <c r="A5189">
        <v>631018</v>
      </c>
      <c r="B5189" t="s">
        <v>26760</v>
      </c>
      <c r="C5189">
        <v>7100</v>
      </c>
      <c r="D5189" t="s">
        <v>1488</v>
      </c>
      <c r="E5189" t="s">
        <v>26761</v>
      </c>
      <c r="F5189">
        <v>44448416</v>
      </c>
      <c r="G5189">
        <v>1001852585</v>
      </c>
      <c r="H5189" t="s">
        <v>26762</v>
      </c>
      <c r="I5189" t="s">
        <v>26763</v>
      </c>
      <c r="J5189" t="s">
        <v>26764</v>
      </c>
      <c r="K5189" s="38" t="s">
        <v>26765</v>
      </c>
      <c r="L5189">
        <v>3</v>
      </c>
      <c r="P5189" s="5">
        <v>43784</v>
      </c>
      <c r="Q5189" t="s">
        <v>1557</v>
      </c>
      <c r="U5189">
        <v>5</v>
      </c>
      <c r="V5189" t="s">
        <v>1859</v>
      </c>
      <c r="W5189">
        <v>1</v>
      </c>
      <c r="X5189" t="s">
        <v>36371</v>
      </c>
      <c r="Y5189">
        <v>10</v>
      </c>
      <c r="Z5189">
        <v>188209</v>
      </c>
      <c r="AA5189">
        <v>121</v>
      </c>
      <c r="AB5189" t="s">
        <v>1558</v>
      </c>
      <c r="AC5189">
        <v>1013</v>
      </c>
      <c r="AD5189" t="s">
        <v>1379</v>
      </c>
      <c r="AE5189">
        <v>1</v>
      </c>
      <c r="AF5189" t="s">
        <v>34807</v>
      </c>
      <c r="AG5189">
        <v>21</v>
      </c>
      <c r="AH5189" t="s">
        <v>40047</v>
      </c>
      <c r="AI5189">
        <v>630</v>
      </c>
      <c r="AJ5189" t="s">
        <v>3319</v>
      </c>
      <c r="AO5189" t="s">
        <v>26766</v>
      </c>
      <c r="AP5189" t="s">
        <v>26767</v>
      </c>
      <c r="AQ5189">
        <v>0</v>
      </c>
      <c r="AR5189" t="s">
        <v>1550</v>
      </c>
      <c r="AS5189" t="s">
        <v>26768</v>
      </c>
      <c r="AV5189">
        <v>55.711197370000001</v>
      </c>
      <c r="AW5189">
        <v>9.5386146699999994</v>
      </c>
      <c r="AX5189" t="s">
        <v>1551</v>
      </c>
      <c r="AY5189">
        <v>1083</v>
      </c>
      <c r="AZ5189" t="s">
        <v>1468</v>
      </c>
    </row>
    <row r="5190" spans="1:52" x14ac:dyDescent="0.25">
      <c r="A5190">
        <v>631019</v>
      </c>
      <c r="B5190" t="s">
        <v>26769</v>
      </c>
      <c r="C5190">
        <v>7100</v>
      </c>
      <c r="D5190" t="s">
        <v>1488</v>
      </c>
      <c r="E5190" t="s">
        <v>26770</v>
      </c>
      <c r="F5190">
        <v>41346515</v>
      </c>
      <c r="G5190">
        <v>1001809332</v>
      </c>
      <c r="H5190" t="s">
        <v>26771</v>
      </c>
      <c r="I5190" t="s">
        <v>26772</v>
      </c>
      <c r="J5190" t="s">
        <v>26773</v>
      </c>
      <c r="K5190" s="38" t="s">
        <v>3884</v>
      </c>
      <c r="L5190" t="s">
        <v>5014</v>
      </c>
      <c r="P5190" s="5">
        <v>44222</v>
      </c>
      <c r="Q5190" t="s">
        <v>1557</v>
      </c>
      <c r="U5190">
        <v>5</v>
      </c>
      <c r="V5190" t="s">
        <v>1859</v>
      </c>
      <c r="W5190">
        <v>1</v>
      </c>
      <c r="X5190" t="s">
        <v>36371</v>
      </c>
      <c r="Y5190">
        <v>10</v>
      </c>
      <c r="Z5190">
        <v>190510</v>
      </c>
      <c r="AA5190">
        <v>121</v>
      </c>
      <c r="AB5190" t="s">
        <v>1558</v>
      </c>
      <c r="AC5190">
        <v>1013</v>
      </c>
      <c r="AD5190" t="s">
        <v>1379</v>
      </c>
      <c r="AE5190">
        <v>1</v>
      </c>
      <c r="AF5190" t="s">
        <v>34807</v>
      </c>
      <c r="AG5190">
        <v>21</v>
      </c>
      <c r="AH5190" t="s">
        <v>40047</v>
      </c>
      <c r="AI5190">
        <v>630</v>
      </c>
      <c r="AJ5190" t="s">
        <v>3319</v>
      </c>
      <c r="AO5190" t="s">
        <v>26774</v>
      </c>
      <c r="AP5190" t="s">
        <v>26775</v>
      </c>
      <c r="AQ5190">
        <v>0</v>
      </c>
      <c r="AR5190" t="s">
        <v>1550</v>
      </c>
      <c r="AS5190" t="s">
        <v>26776</v>
      </c>
      <c r="AV5190">
        <v>55.707600560000003</v>
      </c>
      <c r="AW5190">
        <v>9.5316639900000002</v>
      </c>
      <c r="AX5190" t="s">
        <v>1551</v>
      </c>
      <c r="AY5190">
        <v>1083</v>
      </c>
      <c r="AZ5190" t="s">
        <v>1468</v>
      </c>
    </row>
    <row r="5191" spans="1:52" x14ac:dyDescent="0.25">
      <c r="A5191">
        <v>631021</v>
      </c>
      <c r="B5191" t="s">
        <v>39276</v>
      </c>
      <c r="C5191">
        <v>7100</v>
      </c>
      <c r="D5191" t="s">
        <v>1488</v>
      </c>
      <c r="E5191" t="s">
        <v>39277</v>
      </c>
      <c r="F5191">
        <v>29550697</v>
      </c>
      <c r="G5191">
        <v>1003334785</v>
      </c>
      <c r="H5191" t="s">
        <v>26777</v>
      </c>
      <c r="I5191" t="s">
        <v>26778</v>
      </c>
      <c r="J5191" t="s">
        <v>38566</v>
      </c>
      <c r="K5191" s="39">
        <v>2002</v>
      </c>
      <c r="L5191" t="s">
        <v>8137</v>
      </c>
      <c r="P5191" s="5">
        <v>45048</v>
      </c>
      <c r="Q5191" t="s">
        <v>5603</v>
      </c>
      <c r="U5191">
        <v>4</v>
      </c>
      <c r="V5191" t="s">
        <v>2004</v>
      </c>
      <c r="W5191">
        <v>1</v>
      </c>
      <c r="X5191" t="s">
        <v>36371</v>
      </c>
      <c r="Z5191">
        <v>196508</v>
      </c>
      <c r="AA5191">
        <v>131</v>
      </c>
      <c r="AB5191" t="s">
        <v>1988</v>
      </c>
      <c r="AC5191">
        <v>1061</v>
      </c>
      <c r="AD5191" t="s">
        <v>1988</v>
      </c>
      <c r="AE5191">
        <v>1</v>
      </c>
      <c r="AF5191" t="s">
        <v>34807</v>
      </c>
      <c r="AG5191">
        <v>99</v>
      </c>
      <c r="AH5191" t="s">
        <v>41429</v>
      </c>
      <c r="AI5191">
        <v>630</v>
      </c>
      <c r="AJ5191" t="s">
        <v>3319</v>
      </c>
      <c r="AO5191" t="s">
        <v>26779</v>
      </c>
      <c r="AP5191" t="s">
        <v>26780</v>
      </c>
      <c r="AQ5191">
        <v>0</v>
      </c>
      <c r="AR5191" t="s">
        <v>1550</v>
      </c>
      <c r="AS5191" t="s">
        <v>38567</v>
      </c>
      <c r="AV5191">
        <v>55.710343549999997</v>
      </c>
      <c r="AW5191">
        <v>9.55464862</v>
      </c>
      <c r="AX5191" t="s">
        <v>1551</v>
      </c>
      <c r="AY5191">
        <v>1083</v>
      </c>
      <c r="AZ5191" t="s">
        <v>1468</v>
      </c>
    </row>
    <row r="5192" spans="1:52" x14ac:dyDescent="0.25">
      <c r="A5192">
        <v>631022</v>
      </c>
      <c r="B5192" t="s">
        <v>26781</v>
      </c>
      <c r="C5192">
        <v>7100</v>
      </c>
      <c r="D5192" t="s">
        <v>1488</v>
      </c>
      <c r="E5192" t="s">
        <v>26782</v>
      </c>
      <c r="F5192">
        <v>29550646</v>
      </c>
      <c r="G5192">
        <v>1003334839</v>
      </c>
      <c r="H5192" t="s">
        <v>26783</v>
      </c>
      <c r="I5192" t="s">
        <v>26784</v>
      </c>
      <c r="J5192" t="s">
        <v>26785</v>
      </c>
      <c r="K5192" s="39">
        <v>2773</v>
      </c>
      <c r="L5192">
        <v>61</v>
      </c>
      <c r="P5192" s="5">
        <v>43794</v>
      </c>
      <c r="Q5192" t="s">
        <v>1557</v>
      </c>
      <c r="U5192">
        <v>4</v>
      </c>
      <c r="V5192" t="s">
        <v>2004</v>
      </c>
      <c r="W5192">
        <v>1</v>
      </c>
      <c r="X5192" t="s">
        <v>36371</v>
      </c>
      <c r="Z5192">
        <v>197308</v>
      </c>
      <c r="AA5192">
        <v>131</v>
      </c>
      <c r="AB5192" t="s">
        <v>1988</v>
      </c>
      <c r="AC5192">
        <v>1061</v>
      </c>
      <c r="AD5192" t="s">
        <v>1988</v>
      </c>
      <c r="AE5192">
        <v>1</v>
      </c>
      <c r="AF5192" t="s">
        <v>34807</v>
      </c>
      <c r="AG5192">
        <v>99</v>
      </c>
      <c r="AH5192" t="s">
        <v>41429</v>
      </c>
      <c r="AI5192">
        <v>630</v>
      </c>
      <c r="AJ5192" t="s">
        <v>3319</v>
      </c>
      <c r="AO5192" t="s">
        <v>26786</v>
      </c>
      <c r="AP5192" t="s">
        <v>26787</v>
      </c>
      <c r="AQ5192">
        <v>0</v>
      </c>
      <c r="AR5192" t="s">
        <v>1550</v>
      </c>
      <c r="AS5192" t="s">
        <v>9465</v>
      </c>
      <c r="AV5192">
        <v>55.707331359999998</v>
      </c>
      <c r="AW5192">
        <v>9.5144228200000001</v>
      </c>
      <c r="AX5192" t="s">
        <v>1551</v>
      </c>
      <c r="AY5192">
        <v>1083</v>
      </c>
      <c r="AZ5192" t="s">
        <v>1468</v>
      </c>
    </row>
    <row r="5193" spans="1:52" x14ac:dyDescent="0.25">
      <c r="A5193">
        <v>631023</v>
      </c>
      <c r="B5193" t="s">
        <v>26788</v>
      </c>
      <c r="C5193">
        <v>7100</v>
      </c>
      <c r="D5193" t="s">
        <v>1488</v>
      </c>
      <c r="E5193" t="s">
        <v>26789</v>
      </c>
      <c r="F5193">
        <v>39964619</v>
      </c>
      <c r="G5193">
        <v>1001790303</v>
      </c>
      <c r="H5193" t="s">
        <v>26790</v>
      </c>
      <c r="I5193" t="s">
        <v>26791</v>
      </c>
      <c r="J5193" t="s">
        <v>26792</v>
      </c>
      <c r="K5193" s="38" t="s">
        <v>26793</v>
      </c>
      <c r="L5193" t="s">
        <v>26794</v>
      </c>
      <c r="P5193" s="5">
        <v>45898</v>
      </c>
      <c r="Q5193" t="s">
        <v>1882</v>
      </c>
      <c r="U5193">
        <v>5</v>
      </c>
      <c r="V5193" t="s">
        <v>1859</v>
      </c>
      <c r="W5193">
        <v>1</v>
      </c>
      <c r="X5193" t="s">
        <v>36371</v>
      </c>
      <c r="Y5193">
        <v>9</v>
      </c>
      <c r="Z5193">
        <v>197208</v>
      </c>
      <c r="AA5193">
        <v>121</v>
      </c>
      <c r="AB5193" t="s">
        <v>1558</v>
      </c>
      <c r="AC5193">
        <v>1013</v>
      </c>
      <c r="AD5193" t="s">
        <v>1379</v>
      </c>
      <c r="AE5193">
        <v>1</v>
      </c>
      <c r="AF5193" t="s">
        <v>34807</v>
      </c>
      <c r="AG5193">
        <v>22</v>
      </c>
      <c r="AH5193" t="s">
        <v>40058</v>
      </c>
      <c r="AI5193">
        <v>630</v>
      </c>
      <c r="AJ5193" t="s">
        <v>3319</v>
      </c>
      <c r="AO5193" t="s">
        <v>26795</v>
      </c>
      <c r="AP5193" t="s">
        <v>26796</v>
      </c>
      <c r="AQ5193">
        <v>0</v>
      </c>
      <c r="AR5193" t="s">
        <v>1550</v>
      </c>
      <c r="AS5193" t="s">
        <v>10059</v>
      </c>
      <c r="AV5193">
        <v>55.714600859999997</v>
      </c>
      <c r="AW5193">
        <v>9.5468400100000004</v>
      </c>
      <c r="AX5193" t="s">
        <v>1551</v>
      </c>
      <c r="AY5193">
        <v>1083</v>
      </c>
      <c r="AZ5193" t="s">
        <v>1468</v>
      </c>
    </row>
    <row r="5194" spans="1:52" x14ac:dyDescent="0.25">
      <c r="A5194">
        <v>631024</v>
      </c>
      <c r="B5194" t="s">
        <v>26797</v>
      </c>
      <c r="C5194">
        <v>7100</v>
      </c>
      <c r="D5194" t="s">
        <v>1488</v>
      </c>
      <c r="E5194" t="s">
        <v>26798</v>
      </c>
      <c r="F5194">
        <v>81543313</v>
      </c>
      <c r="G5194">
        <v>1002624820</v>
      </c>
      <c r="H5194" t="s">
        <v>26799</v>
      </c>
      <c r="I5194" t="s">
        <v>26800</v>
      </c>
      <c r="J5194" t="s">
        <v>26801</v>
      </c>
      <c r="K5194" s="39">
        <v>2348</v>
      </c>
      <c r="L5194">
        <v>4</v>
      </c>
      <c r="P5194" s="5">
        <v>44824</v>
      </c>
      <c r="Q5194" t="s">
        <v>1557</v>
      </c>
      <c r="U5194">
        <v>5</v>
      </c>
      <c r="V5194" t="s">
        <v>1859</v>
      </c>
      <c r="W5194">
        <v>1</v>
      </c>
      <c r="X5194" t="s">
        <v>36371</v>
      </c>
      <c r="Y5194">
        <v>10</v>
      </c>
      <c r="Z5194">
        <v>197708</v>
      </c>
      <c r="AA5194">
        <v>121</v>
      </c>
      <c r="AB5194" t="s">
        <v>1558</v>
      </c>
      <c r="AC5194">
        <v>1013</v>
      </c>
      <c r="AD5194" t="s">
        <v>1379</v>
      </c>
      <c r="AE5194">
        <v>1</v>
      </c>
      <c r="AF5194" t="s">
        <v>34807</v>
      </c>
      <c r="AG5194">
        <v>21</v>
      </c>
      <c r="AH5194" t="s">
        <v>40047</v>
      </c>
      <c r="AI5194">
        <v>630</v>
      </c>
      <c r="AJ5194" t="s">
        <v>3319</v>
      </c>
      <c r="AO5194" t="s">
        <v>26802</v>
      </c>
      <c r="AP5194" t="s">
        <v>26803</v>
      </c>
      <c r="AQ5194">
        <v>0</v>
      </c>
      <c r="AR5194" t="s">
        <v>1550</v>
      </c>
      <c r="AS5194" t="s">
        <v>26804</v>
      </c>
      <c r="AV5194">
        <v>55.67207853</v>
      </c>
      <c r="AW5194">
        <v>9.5338031300000008</v>
      </c>
      <c r="AX5194" t="s">
        <v>1551</v>
      </c>
      <c r="AY5194">
        <v>1083</v>
      </c>
      <c r="AZ5194" t="s">
        <v>1468</v>
      </c>
    </row>
    <row r="5195" spans="1:52" x14ac:dyDescent="0.25">
      <c r="A5195">
        <v>631029</v>
      </c>
      <c r="B5195" t="s">
        <v>26805</v>
      </c>
      <c r="C5195">
        <v>7100</v>
      </c>
      <c r="D5195" t="s">
        <v>1488</v>
      </c>
      <c r="E5195" t="s">
        <v>26806</v>
      </c>
      <c r="F5195">
        <v>77951210</v>
      </c>
      <c r="G5195">
        <v>1002534683</v>
      </c>
      <c r="H5195" t="s">
        <v>26807</v>
      </c>
      <c r="I5195" t="s">
        <v>26808</v>
      </c>
      <c r="J5195" t="s">
        <v>26809</v>
      </c>
      <c r="K5195" s="38" t="s">
        <v>15470</v>
      </c>
      <c r="L5195">
        <v>17</v>
      </c>
      <c r="P5195" s="5">
        <v>45328</v>
      </c>
      <c r="Q5195" t="s">
        <v>1895</v>
      </c>
      <c r="U5195">
        <v>5</v>
      </c>
      <c r="V5195" t="s">
        <v>1859</v>
      </c>
      <c r="W5195">
        <v>1</v>
      </c>
      <c r="X5195" t="s">
        <v>36371</v>
      </c>
      <c r="Y5195">
        <v>9</v>
      </c>
      <c r="Z5195">
        <v>198508</v>
      </c>
      <c r="AA5195">
        <v>121</v>
      </c>
      <c r="AB5195" t="s">
        <v>1558</v>
      </c>
      <c r="AC5195">
        <v>1013</v>
      </c>
      <c r="AD5195" t="s">
        <v>1379</v>
      </c>
      <c r="AE5195">
        <v>1</v>
      </c>
      <c r="AF5195" t="s">
        <v>34807</v>
      </c>
      <c r="AG5195">
        <v>22</v>
      </c>
      <c r="AH5195" t="s">
        <v>40058</v>
      </c>
      <c r="AI5195">
        <v>630</v>
      </c>
      <c r="AJ5195" t="s">
        <v>3319</v>
      </c>
      <c r="AO5195" t="s">
        <v>26810</v>
      </c>
      <c r="AP5195" t="s">
        <v>26811</v>
      </c>
      <c r="AQ5195">
        <v>0</v>
      </c>
      <c r="AR5195" t="s">
        <v>1550</v>
      </c>
      <c r="AS5195" t="s">
        <v>26812</v>
      </c>
      <c r="AV5195">
        <v>55.724724809999998</v>
      </c>
      <c r="AW5195">
        <v>9.5570645400000007</v>
      </c>
      <c r="AX5195" t="s">
        <v>1551</v>
      </c>
      <c r="AY5195">
        <v>1083</v>
      </c>
      <c r="AZ5195" t="s">
        <v>1468</v>
      </c>
    </row>
    <row r="5196" spans="1:52" x14ac:dyDescent="0.25">
      <c r="A5196">
        <v>631030</v>
      </c>
      <c r="B5196" t="s">
        <v>26813</v>
      </c>
      <c r="C5196">
        <v>7100</v>
      </c>
      <c r="D5196" t="s">
        <v>1488</v>
      </c>
      <c r="E5196" t="s">
        <v>26814</v>
      </c>
      <c r="F5196">
        <v>29189900</v>
      </c>
      <c r="G5196">
        <v>1003334803</v>
      </c>
      <c r="H5196" t="s">
        <v>26815</v>
      </c>
      <c r="I5196" t="s">
        <v>26816</v>
      </c>
      <c r="J5196" t="s">
        <v>26817</v>
      </c>
      <c r="K5196" s="39">
        <v>2247</v>
      </c>
      <c r="L5196">
        <v>6</v>
      </c>
      <c r="P5196" s="5">
        <v>44298</v>
      </c>
      <c r="Q5196" t="s">
        <v>1557</v>
      </c>
      <c r="R5196">
        <v>630</v>
      </c>
      <c r="S5196" t="s">
        <v>3319</v>
      </c>
      <c r="U5196">
        <v>2</v>
      </c>
      <c r="V5196" t="s">
        <v>1546</v>
      </c>
      <c r="W5196">
        <v>1</v>
      </c>
      <c r="X5196" t="s">
        <v>36371</v>
      </c>
      <c r="Z5196">
        <v>198608</v>
      </c>
      <c r="AA5196">
        <v>128</v>
      </c>
      <c r="AB5196" t="s">
        <v>1383</v>
      </c>
      <c r="AC5196">
        <v>1051</v>
      </c>
      <c r="AD5196" t="s">
        <v>1383</v>
      </c>
      <c r="AE5196">
        <v>2</v>
      </c>
      <c r="AF5196" t="s">
        <v>34828</v>
      </c>
      <c r="AG5196">
        <v>27</v>
      </c>
      <c r="AH5196" t="s">
        <v>34825</v>
      </c>
      <c r="AI5196">
        <v>630</v>
      </c>
      <c r="AJ5196" t="s">
        <v>3319</v>
      </c>
      <c r="AO5196" t="s">
        <v>26818</v>
      </c>
      <c r="AP5196" t="s">
        <v>26819</v>
      </c>
      <c r="AQ5196">
        <v>0</v>
      </c>
      <c r="AR5196" t="s">
        <v>1550</v>
      </c>
      <c r="AS5196" t="s">
        <v>12277</v>
      </c>
      <c r="AV5196">
        <v>55.695841360000003</v>
      </c>
      <c r="AW5196">
        <v>9.5118642599999994</v>
      </c>
      <c r="AX5196" t="s">
        <v>1551</v>
      </c>
      <c r="AY5196">
        <v>1083</v>
      </c>
      <c r="AZ5196" t="s">
        <v>1468</v>
      </c>
    </row>
    <row r="5197" spans="1:52" x14ac:dyDescent="0.25">
      <c r="A5197">
        <v>631033</v>
      </c>
      <c r="B5197" t="s">
        <v>26820</v>
      </c>
      <c r="C5197">
        <v>7100</v>
      </c>
      <c r="D5197" t="s">
        <v>1488</v>
      </c>
      <c r="E5197" t="s">
        <v>26821</v>
      </c>
      <c r="F5197">
        <v>29189900</v>
      </c>
      <c r="G5197">
        <v>1022219940</v>
      </c>
      <c r="H5197" t="s">
        <v>26822</v>
      </c>
      <c r="I5197" t="s">
        <v>26823</v>
      </c>
      <c r="J5197" t="s">
        <v>10389</v>
      </c>
      <c r="K5197" s="38" t="s">
        <v>3318</v>
      </c>
      <c r="L5197" t="s">
        <v>1987</v>
      </c>
      <c r="P5197" s="5">
        <v>44152</v>
      </c>
      <c r="Q5197" t="s">
        <v>1557</v>
      </c>
      <c r="R5197">
        <v>630</v>
      </c>
      <c r="S5197" t="s">
        <v>3319</v>
      </c>
      <c r="U5197">
        <v>2</v>
      </c>
      <c r="V5197" t="s">
        <v>1546</v>
      </c>
      <c r="W5197">
        <v>8</v>
      </c>
      <c r="X5197" t="s">
        <v>34837</v>
      </c>
      <c r="Z5197">
        <v>199608</v>
      </c>
      <c r="AA5197">
        <v>127</v>
      </c>
      <c r="AB5197" t="s">
        <v>2291</v>
      </c>
      <c r="AC5197">
        <v>1052</v>
      </c>
      <c r="AD5197" t="s">
        <v>2291</v>
      </c>
      <c r="AE5197">
        <v>2</v>
      </c>
      <c r="AF5197" t="s">
        <v>34828</v>
      </c>
      <c r="AG5197">
        <v>99</v>
      </c>
      <c r="AH5197" t="s">
        <v>41429</v>
      </c>
      <c r="AI5197">
        <v>630</v>
      </c>
      <c r="AJ5197" t="s">
        <v>3319</v>
      </c>
      <c r="AO5197" t="s">
        <v>26824</v>
      </c>
      <c r="AP5197" t="s">
        <v>26825</v>
      </c>
      <c r="AQ5197">
        <v>0</v>
      </c>
      <c r="AR5197" t="s">
        <v>1550</v>
      </c>
      <c r="AS5197" t="s">
        <v>3322</v>
      </c>
      <c r="AV5197">
        <v>55.703482510000001</v>
      </c>
      <c r="AW5197">
        <v>9.5256688900000004</v>
      </c>
      <c r="AX5197" t="s">
        <v>1551</v>
      </c>
      <c r="AY5197">
        <v>1083</v>
      </c>
      <c r="AZ5197" t="s">
        <v>1468</v>
      </c>
    </row>
    <row r="5198" spans="1:52" x14ac:dyDescent="0.25">
      <c r="A5198">
        <v>631034</v>
      </c>
      <c r="B5198" t="s">
        <v>26826</v>
      </c>
      <c r="C5198">
        <v>7100</v>
      </c>
      <c r="D5198" t="s">
        <v>1488</v>
      </c>
      <c r="E5198" t="s">
        <v>26827</v>
      </c>
      <c r="F5198">
        <v>29189900</v>
      </c>
      <c r="G5198">
        <v>1005091893</v>
      </c>
      <c r="H5198" t="s">
        <v>26828</v>
      </c>
      <c r="I5198" t="s">
        <v>26829</v>
      </c>
      <c r="J5198" t="s">
        <v>26830</v>
      </c>
      <c r="K5198" s="39">
        <v>1740</v>
      </c>
      <c r="L5198" t="s">
        <v>10857</v>
      </c>
      <c r="P5198" s="5">
        <v>44845</v>
      </c>
      <c r="Q5198" t="s">
        <v>1557</v>
      </c>
      <c r="R5198">
        <v>630</v>
      </c>
      <c r="S5198" t="s">
        <v>3319</v>
      </c>
      <c r="U5198">
        <v>2</v>
      </c>
      <c r="V5198" t="s">
        <v>1546</v>
      </c>
      <c r="W5198">
        <v>1</v>
      </c>
      <c r="X5198" t="s">
        <v>36371</v>
      </c>
      <c r="Y5198">
        <v>10</v>
      </c>
      <c r="Z5198">
        <v>199808</v>
      </c>
      <c r="AA5198">
        <v>121</v>
      </c>
      <c r="AB5198" t="s">
        <v>1558</v>
      </c>
      <c r="AC5198">
        <v>1012</v>
      </c>
      <c r="AD5198" t="s">
        <v>1377</v>
      </c>
      <c r="AE5198">
        <v>1</v>
      </c>
      <c r="AF5198" t="s">
        <v>34807</v>
      </c>
      <c r="AG5198">
        <v>21</v>
      </c>
      <c r="AH5198" t="s">
        <v>40047</v>
      </c>
      <c r="AI5198">
        <v>630</v>
      </c>
      <c r="AJ5198" t="s">
        <v>3319</v>
      </c>
      <c r="AO5198" t="s">
        <v>26831</v>
      </c>
      <c r="AP5198" t="s">
        <v>26832</v>
      </c>
      <c r="AQ5198">
        <v>0</v>
      </c>
      <c r="AR5198" t="s">
        <v>1550</v>
      </c>
      <c r="AS5198" t="s">
        <v>26833</v>
      </c>
      <c r="AV5198">
        <v>55.712278249999997</v>
      </c>
      <c r="AW5198">
        <v>9.5277220699999994</v>
      </c>
      <c r="AX5198" t="s">
        <v>1551</v>
      </c>
      <c r="AY5198">
        <v>1083</v>
      </c>
      <c r="AZ5198" t="s">
        <v>1468</v>
      </c>
    </row>
    <row r="5199" spans="1:52" x14ac:dyDescent="0.25">
      <c r="A5199">
        <v>631200</v>
      </c>
      <c r="B5199" t="s">
        <v>26834</v>
      </c>
      <c r="C5199">
        <v>7100</v>
      </c>
      <c r="D5199" t="s">
        <v>1488</v>
      </c>
      <c r="E5199" t="s">
        <v>39278</v>
      </c>
      <c r="F5199">
        <v>29189900</v>
      </c>
      <c r="G5199">
        <v>1018571583</v>
      </c>
      <c r="H5199" t="s">
        <v>26835</v>
      </c>
      <c r="I5199" t="s">
        <v>26836</v>
      </c>
      <c r="J5199" t="s">
        <v>26837</v>
      </c>
      <c r="K5199" s="38" t="s">
        <v>18242</v>
      </c>
      <c r="L5199" t="s">
        <v>26838</v>
      </c>
      <c r="P5199" s="5">
        <v>43433</v>
      </c>
      <c r="Q5199" t="s">
        <v>1557</v>
      </c>
      <c r="R5199">
        <v>630</v>
      </c>
      <c r="S5199" t="s">
        <v>3319</v>
      </c>
      <c r="U5199">
        <v>2</v>
      </c>
      <c r="V5199" t="s">
        <v>1546</v>
      </c>
      <c r="W5199">
        <v>1</v>
      </c>
      <c r="X5199" t="s">
        <v>36371</v>
      </c>
      <c r="AA5199">
        <v>932</v>
      </c>
      <c r="AB5199" t="s">
        <v>40066</v>
      </c>
      <c r="AC5199">
        <v>2021</v>
      </c>
      <c r="AD5199" t="s">
        <v>40066</v>
      </c>
      <c r="AE5199">
        <v>2</v>
      </c>
      <c r="AF5199" t="s">
        <v>34828</v>
      </c>
      <c r="AG5199">
        <v>10</v>
      </c>
      <c r="AH5199" t="s">
        <v>40067</v>
      </c>
      <c r="AI5199">
        <v>630</v>
      </c>
      <c r="AJ5199" t="s">
        <v>3319</v>
      </c>
      <c r="AO5199" t="s">
        <v>26839</v>
      </c>
      <c r="AP5199" t="s">
        <v>26840</v>
      </c>
      <c r="AQ5199">
        <v>0</v>
      </c>
      <c r="AR5199" t="s">
        <v>1550</v>
      </c>
      <c r="AS5199" t="s">
        <v>17080</v>
      </c>
      <c r="AV5199">
        <v>55.677755189999999</v>
      </c>
      <c r="AW5199">
        <v>9.5793633699999994</v>
      </c>
      <c r="AX5199" t="s">
        <v>1551</v>
      </c>
      <c r="AY5199">
        <v>1083</v>
      </c>
      <c r="AZ5199" t="s">
        <v>1468</v>
      </c>
    </row>
    <row r="5200" spans="1:52" x14ac:dyDescent="0.25">
      <c r="A5200">
        <v>631201</v>
      </c>
      <c r="B5200" t="s">
        <v>26841</v>
      </c>
      <c r="C5200">
        <v>7100</v>
      </c>
      <c r="D5200" t="s">
        <v>1488</v>
      </c>
      <c r="E5200" t="s">
        <v>26842</v>
      </c>
      <c r="F5200">
        <v>30859480</v>
      </c>
      <c r="G5200">
        <v>1013776292</v>
      </c>
      <c r="H5200" t="s">
        <v>26843</v>
      </c>
      <c r="I5200" t="s">
        <v>21845</v>
      </c>
      <c r="J5200" t="s">
        <v>12075</v>
      </c>
      <c r="K5200" s="39">
        <v>2773</v>
      </c>
      <c r="L5200" t="s">
        <v>12076</v>
      </c>
      <c r="P5200" s="5">
        <v>44249</v>
      </c>
      <c r="Q5200" t="s">
        <v>2493</v>
      </c>
      <c r="U5200">
        <v>4</v>
      </c>
      <c r="V5200" t="s">
        <v>2004</v>
      </c>
      <c r="W5200">
        <v>4</v>
      </c>
      <c r="X5200" t="s">
        <v>2353</v>
      </c>
      <c r="AA5200">
        <v>931</v>
      </c>
      <c r="AB5200" t="s">
        <v>2452</v>
      </c>
      <c r="AC5200">
        <v>2022</v>
      </c>
      <c r="AD5200" t="s">
        <v>2452</v>
      </c>
      <c r="AE5200">
        <v>2</v>
      </c>
      <c r="AF5200" t="s">
        <v>34828</v>
      </c>
      <c r="AG5200">
        <v>7</v>
      </c>
      <c r="AH5200" t="s">
        <v>2355</v>
      </c>
      <c r="AI5200">
        <v>630</v>
      </c>
      <c r="AJ5200" t="s">
        <v>3319</v>
      </c>
      <c r="AN5200">
        <v>630401</v>
      </c>
      <c r="AO5200" t="s">
        <v>21846</v>
      </c>
      <c r="AP5200" t="s">
        <v>21847</v>
      </c>
      <c r="AQ5200">
        <v>2</v>
      </c>
      <c r="AR5200" t="s">
        <v>2358</v>
      </c>
      <c r="AS5200" t="s">
        <v>9465</v>
      </c>
      <c r="AV5200">
        <v>55.707396009999997</v>
      </c>
      <c r="AW5200">
        <v>9.5171505500000002</v>
      </c>
      <c r="AX5200" t="s">
        <v>1551</v>
      </c>
      <c r="AY5200">
        <v>1083</v>
      </c>
      <c r="AZ5200" t="s">
        <v>1468</v>
      </c>
    </row>
    <row r="5201" spans="1:52" x14ac:dyDescent="0.25">
      <c r="A5201">
        <v>631202</v>
      </c>
      <c r="B5201" t="s">
        <v>26844</v>
      </c>
      <c r="C5201">
        <v>7100</v>
      </c>
      <c r="D5201" t="s">
        <v>1488</v>
      </c>
      <c r="E5201" t="s">
        <v>26844</v>
      </c>
      <c r="F5201">
        <v>29189900</v>
      </c>
      <c r="G5201">
        <v>1013532172</v>
      </c>
      <c r="H5201" t="s">
        <v>26845</v>
      </c>
      <c r="I5201" t="s">
        <v>26846</v>
      </c>
      <c r="J5201" t="s">
        <v>14453</v>
      </c>
      <c r="K5201" s="38" t="s">
        <v>13485</v>
      </c>
      <c r="L5201">
        <v>48</v>
      </c>
      <c r="P5201" s="5">
        <v>43822</v>
      </c>
      <c r="Q5201" t="s">
        <v>1557</v>
      </c>
      <c r="R5201">
        <v>630</v>
      </c>
      <c r="S5201" t="s">
        <v>3319</v>
      </c>
      <c r="T5201" s="5">
        <v>43830</v>
      </c>
      <c r="U5201">
        <v>2</v>
      </c>
      <c r="V5201" t="s">
        <v>1546</v>
      </c>
      <c r="W5201">
        <v>1</v>
      </c>
      <c r="X5201" t="s">
        <v>36371</v>
      </c>
      <c r="Z5201">
        <v>200409</v>
      </c>
      <c r="AA5201">
        <v>933</v>
      </c>
      <c r="AB5201" t="s">
        <v>2363</v>
      </c>
      <c r="AC5201">
        <v>2024</v>
      </c>
      <c r="AD5201" t="s">
        <v>2363</v>
      </c>
      <c r="AE5201">
        <v>3</v>
      </c>
      <c r="AF5201" t="s">
        <v>1601</v>
      </c>
      <c r="AG5201">
        <v>7</v>
      </c>
      <c r="AH5201" t="s">
        <v>2355</v>
      </c>
      <c r="AI5201">
        <v>630</v>
      </c>
      <c r="AJ5201" t="s">
        <v>3319</v>
      </c>
      <c r="AO5201" t="s">
        <v>26847</v>
      </c>
      <c r="AP5201" t="s">
        <v>26848</v>
      </c>
      <c r="AQ5201">
        <v>0</v>
      </c>
      <c r="AR5201" t="s">
        <v>1550</v>
      </c>
      <c r="AS5201" t="s">
        <v>13488</v>
      </c>
      <c r="AV5201">
        <v>55.710442839999999</v>
      </c>
      <c r="AW5201">
        <v>9.5224325200000006</v>
      </c>
      <c r="AX5201" t="s">
        <v>1551</v>
      </c>
      <c r="AY5201">
        <v>1083</v>
      </c>
      <c r="AZ5201" t="s">
        <v>1468</v>
      </c>
    </row>
    <row r="5202" spans="1:52" x14ac:dyDescent="0.25">
      <c r="A5202">
        <v>631211</v>
      </c>
      <c r="B5202" t="s">
        <v>26849</v>
      </c>
      <c r="C5202">
        <v>7100</v>
      </c>
      <c r="D5202" t="s">
        <v>1488</v>
      </c>
      <c r="E5202" t="s">
        <v>26850</v>
      </c>
      <c r="F5202">
        <v>29189900</v>
      </c>
      <c r="G5202">
        <v>1003342313</v>
      </c>
      <c r="H5202" t="s">
        <v>26851</v>
      </c>
      <c r="I5202" t="s">
        <v>26852</v>
      </c>
      <c r="J5202" t="s">
        <v>41095</v>
      </c>
      <c r="K5202" s="39">
        <v>2666</v>
      </c>
      <c r="L5202">
        <v>1</v>
      </c>
      <c r="P5202" s="5">
        <v>45782</v>
      </c>
      <c r="Q5202" t="s">
        <v>1678</v>
      </c>
      <c r="R5202">
        <v>630</v>
      </c>
      <c r="S5202" t="s">
        <v>3319</v>
      </c>
      <c r="U5202">
        <v>2</v>
      </c>
      <c r="V5202" t="s">
        <v>1546</v>
      </c>
      <c r="W5202">
        <v>1</v>
      </c>
      <c r="X5202" t="s">
        <v>36371</v>
      </c>
      <c r="Z5202">
        <v>194310</v>
      </c>
      <c r="AA5202">
        <v>125</v>
      </c>
      <c r="AB5202" t="s">
        <v>2372</v>
      </c>
      <c r="AC5202">
        <v>1014</v>
      </c>
      <c r="AD5202" t="s">
        <v>1381</v>
      </c>
      <c r="AE5202">
        <v>1</v>
      </c>
      <c r="AF5202" t="s">
        <v>34807</v>
      </c>
      <c r="AG5202">
        <v>24</v>
      </c>
      <c r="AH5202" t="s">
        <v>2372</v>
      </c>
      <c r="AI5202">
        <v>630</v>
      </c>
      <c r="AJ5202" t="s">
        <v>3319</v>
      </c>
      <c r="AO5202" t="s">
        <v>26853</v>
      </c>
      <c r="AP5202" t="s">
        <v>26854</v>
      </c>
      <c r="AQ5202">
        <v>0</v>
      </c>
      <c r="AR5202" t="s">
        <v>1550</v>
      </c>
      <c r="AS5202" t="s">
        <v>41096</v>
      </c>
      <c r="AV5202">
        <v>55.706140820000002</v>
      </c>
      <c r="AW5202">
        <v>9.5278125899999999</v>
      </c>
      <c r="AX5202" t="s">
        <v>1551</v>
      </c>
      <c r="AY5202">
        <v>1083</v>
      </c>
      <c r="AZ5202" t="s">
        <v>1468</v>
      </c>
    </row>
    <row r="5203" spans="1:52" x14ac:dyDescent="0.25">
      <c r="A5203">
        <v>631247</v>
      </c>
      <c r="B5203" t="s">
        <v>26855</v>
      </c>
      <c r="C5203">
        <v>7100</v>
      </c>
      <c r="D5203" t="s">
        <v>1488</v>
      </c>
      <c r="E5203" t="s">
        <v>26856</v>
      </c>
      <c r="F5203">
        <v>29550611</v>
      </c>
      <c r="G5203">
        <v>1012319858</v>
      </c>
      <c r="H5203" t="s">
        <v>26669</v>
      </c>
      <c r="I5203" t="s">
        <v>26857</v>
      </c>
      <c r="J5203" t="s">
        <v>16635</v>
      </c>
      <c r="K5203" s="38" t="s">
        <v>13485</v>
      </c>
      <c r="L5203">
        <v>25</v>
      </c>
      <c r="P5203" s="5">
        <v>40931</v>
      </c>
      <c r="Q5203" t="s">
        <v>1557</v>
      </c>
      <c r="T5203" s="5">
        <v>40908</v>
      </c>
      <c r="U5203">
        <v>4</v>
      </c>
      <c r="V5203" t="s">
        <v>2004</v>
      </c>
      <c r="W5203">
        <v>1</v>
      </c>
      <c r="X5203" t="s">
        <v>36371</v>
      </c>
      <c r="Z5203">
        <v>197808</v>
      </c>
      <c r="AA5203">
        <v>137</v>
      </c>
      <c r="AB5203" t="s">
        <v>2431</v>
      </c>
      <c r="AC5203">
        <v>1053</v>
      </c>
      <c r="AD5203" t="s">
        <v>2431</v>
      </c>
      <c r="AE5203">
        <v>3</v>
      </c>
      <c r="AF5203" t="s">
        <v>1601</v>
      </c>
      <c r="AG5203">
        <v>30</v>
      </c>
      <c r="AH5203" t="s">
        <v>2423</v>
      </c>
      <c r="AI5203">
        <v>630</v>
      </c>
      <c r="AJ5203" t="s">
        <v>3319</v>
      </c>
      <c r="AN5203">
        <v>631402</v>
      </c>
      <c r="AO5203" t="s">
        <v>26858</v>
      </c>
      <c r="AP5203" t="s">
        <v>26859</v>
      </c>
      <c r="AQ5203">
        <v>2</v>
      </c>
      <c r="AR5203" t="s">
        <v>2358</v>
      </c>
      <c r="AS5203" t="s">
        <v>13488</v>
      </c>
      <c r="AV5203" s="6" t="s">
        <v>26860</v>
      </c>
      <c r="AW5203" s="6" t="s">
        <v>26861</v>
      </c>
      <c r="AX5203" t="s">
        <v>1551</v>
      </c>
      <c r="AY5203">
        <v>1083</v>
      </c>
      <c r="AZ5203" t="s">
        <v>1468</v>
      </c>
    </row>
    <row r="5204" spans="1:52" x14ac:dyDescent="0.25">
      <c r="A5204">
        <v>631300</v>
      </c>
      <c r="B5204" t="s">
        <v>26862</v>
      </c>
      <c r="C5204">
        <v>7100</v>
      </c>
      <c r="D5204" t="s">
        <v>1488</v>
      </c>
      <c r="E5204" t="s">
        <v>26863</v>
      </c>
      <c r="F5204">
        <v>68068428</v>
      </c>
      <c r="G5204">
        <v>1002264673</v>
      </c>
      <c r="H5204" t="s">
        <v>26864</v>
      </c>
      <c r="I5204" t="s">
        <v>26865</v>
      </c>
      <c r="J5204" t="s">
        <v>26866</v>
      </c>
      <c r="K5204" s="38" t="s">
        <v>8066</v>
      </c>
      <c r="L5204">
        <v>176</v>
      </c>
      <c r="P5204" s="5">
        <v>45159</v>
      </c>
      <c r="Q5204" t="s">
        <v>1850</v>
      </c>
      <c r="U5204">
        <v>5</v>
      </c>
      <c r="V5204" t="s">
        <v>1859</v>
      </c>
      <c r="W5204">
        <v>1</v>
      </c>
      <c r="X5204" t="s">
        <v>36371</v>
      </c>
      <c r="Y5204">
        <v>10</v>
      </c>
      <c r="Z5204">
        <v>193411</v>
      </c>
      <c r="AA5204">
        <v>123</v>
      </c>
      <c r="AB5204" t="s">
        <v>1374</v>
      </c>
      <c r="AC5204">
        <v>1011</v>
      </c>
      <c r="AD5204" t="s">
        <v>1374</v>
      </c>
      <c r="AE5204">
        <v>1</v>
      </c>
      <c r="AF5204" t="s">
        <v>34807</v>
      </c>
      <c r="AG5204">
        <v>80</v>
      </c>
      <c r="AH5204" t="s">
        <v>1374</v>
      </c>
      <c r="AI5204">
        <v>630</v>
      </c>
      <c r="AJ5204" t="s">
        <v>3319</v>
      </c>
      <c r="AO5204" t="s">
        <v>26867</v>
      </c>
      <c r="AP5204" t="s">
        <v>26868</v>
      </c>
      <c r="AQ5204">
        <v>0</v>
      </c>
      <c r="AR5204" t="s">
        <v>1550</v>
      </c>
      <c r="AS5204" t="s">
        <v>26869</v>
      </c>
      <c r="AV5204">
        <v>55.727265369999998</v>
      </c>
      <c r="AW5204">
        <v>9.5325877999999999</v>
      </c>
      <c r="AX5204" t="s">
        <v>1551</v>
      </c>
      <c r="AY5204">
        <v>1083</v>
      </c>
      <c r="AZ5204" t="s">
        <v>1468</v>
      </c>
    </row>
    <row r="5205" spans="1:52" x14ac:dyDescent="0.25">
      <c r="A5205">
        <v>631301</v>
      </c>
      <c r="B5205" t="s">
        <v>26870</v>
      </c>
      <c r="C5205">
        <v>7100</v>
      </c>
      <c r="D5205" t="s">
        <v>1488</v>
      </c>
      <c r="E5205" t="s">
        <v>38216</v>
      </c>
      <c r="F5205">
        <v>23172119</v>
      </c>
      <c r="G5205">
        <v>1001556838</v>
      </c>
      <c r="H5205" t="s">
        <v>26871</v>
      </c>
      <c r="I5205" t="s">
        <v>16608</v>
      </c>
      <c r="J5205" t="s">
        <v>38217</v>
      </c>
      <c r="K5205" s="38" t="s">
        <v>4043</v>
      </c>
      <c r="L5205">
        <v>18</v>
      </c>
      <c r="P5205" s="5">
        <v>45722</v>
      </c>
      <c r="Q5205" t="s">
        <v>1895</v>
      </c>
      <c r="U5205">
        <v>5</v>
      </c>
      <c r="V5205" t="s">
        <v>1859</v>
      </c>
      <c r="W5205">
        <v>1</v>
      </c>
      <c r="X5205" t="s">
        <v>36371</v>
      </c>
      <c r="Z5205">
        <v>194405</v>
      </c>
      <c r="AA5205">
        <v>144</v>
      </c>
      <c r="AB5205" t="s">
        <v>40070</v>
      </c>
      <c r="AC5205">
        <v>1023</v>
      </c>
      <c r="AD5205" t="s">
        <v>1378</v>
      </c>
      <c r="AE5205">
        <v>1</v>
      </c>
      <c r="AF5205" t="s">
        <v>34807</v>
      </c>
      <c r="AG5205">
        <v>82</v>
      </c>
      <c r="AH5205" t="s">
        <v>40070</v>
      </c>
      <c r="AI5205">
        <v>630</v>
      </c>
      <c r="AJ5205" t="s">
        <v>3319</v>
      </c>
      <c r="AO5205" t="s">
        <v>26872</v>
      </c>
      <c r="AP5205" t="s">
        <v>16610</v>
      </c>
      <c r="AQ5205">
        <v>0</v>
      </c>
      <c r="AR5205" t="s">
        <v>1550</v>
      </c>
      <c r="AS5205" t="s">
        <v>38218</v>
      </c>
      <c r="AV5205">
        <v>55.699064829999998</v>
      </c>
      <c r="AW5205">
        <v>9.5277744099999992</v>
      </c>
      <c r="AX5205" t="s">
        <v>1551</v>
      </c>
      <c r="AY5205">
        <v>1083</v>
      </c>
      <c r="AZ5205" t="s">
        <v>1468</v>
      </c>
    </row>
    <row r="5206" spans="1:52" x14ac:dyDescent="0.25">
      <c r="A5206">
        <v>631302</v>
      </c>
      <c r="B5206" t="s">
        <v>26873</v>
      </c>
      <c r="C5206">
        <v>7100</v>
      </c>
      <c r="D5206" t="s">
        <v>1488</v>
      </c>
      <c r="E5206" t="s">
        <v>12240</v>
      </c>
      <c r="F5206">
        <v>45609510</v>
      </c>
      <c r="G5206">
        <v>1001871837</v>
      </c>
      <c r="H5206" t="s">
        <v>26874</v>
      </c>
      <c r="I5206" t="s">
        <v>12241</v>
      </c>
      <c r="J5206" t="s">
        <v>37629</v>
      </c>
      <c r="K5206" s="39">
        <v>1093</v>
      </c>
      <c r="L5206">
        <v>9</v>
      </c>
      <c r="P5206" s="5">
        <v>45924</v>
      </c>
      <c r="Q5206" t="s">
        <v>1895</v>
      </c>
      <c r="U5206">
        <v>5</v>
      </c>
      <c r="V5206" t="s">
        <v>1859</v>
      </c>
      <c r="W5206">
        <v>1</v>
      </c>
      <c r="X5206" t="s">
        <v>36371</v>
      </c>
      <c r="Y5206">
        <v>10</v>
      </c>
      <c r="Z5206">
        <v>196808</v>
      </c>
      <c r="AA5206">
        <v>144</v>
      </c>
      <c r="AB5206" t="s">
        <v>40070</v>
      </c>
      <c r="AC5206">
        <v>1023</v>
      </c>
      <c r="AD5206" t="s">
        <v>1378</v>
      </c>
      <c r="AE5206">
        <v>1</v>
      </c>
      <c r="AF5206" t="s">
        <v>34807</v>
      </c>
      <c r="AG5206">
        <v>82</v>
      </c>
      <c r="AH5206" t="s">
        <v>40070</v>
      </c>
      <c r="AI5206">
        <v>630</v>
      </c>
      <c r="AJ5206" t="s">
        <v>3319</v>
      </c>
      <c r="AO5206" t="s">
        <v>12242</v>
      </c>
      <c r="AP5206" t="s">
        <v>12243</v>
      </c>
      <c r="AQ5206">
        <v>0</v>
      </c>
      <c r="AR5206" t="s">
        <v>1550</v>
      </c>
      <c r="AS5206" t="s">
        <v>37003</v>
      </c>
      <c r="AV5206">
        <v>55.671644649999998</v>
      </c>
      <c r="AW5206">
        <v>9.5777004399999992</v>
      </c>
      <c r="AX5206" t="s">
        <v>1551</v>
      </c>
      <c r="AY5206">
        <v>1083</v>
      </c>
      <c r="AZ5206" t="s">
        <v>1468</v>
      </c>
    </row>
    <row r="5207" spans="1:52" x14ac:dyDescent="0.25">
      <c r="A5207">
        <v>631303</v>
      </c>
      <c r="B5207" t="s">
        <v>26875</v>
      </c>
      <c r="C5207">
        <v>7100</v>
      </c>
      <c r="D5207" t="s">
        <v>1488</v>
      </c>
      <c r="E5207" t="s">
        <v>39279</v>
      </c>
      <c r="F5207">
        <v>36850728</v>
      </c>
      <c r="G5207">
        <v>1001749552</v>
      </c>
      <c r="H5207" t="s">
        <v>26671</v>
      </c>
      <c r="I5207" t="s">
        <v>26672</v>
      </c>
      <c r="J5207" t="s">
        <v>41839</v>
      </c>
      <c r="K5207" s="39">
        <v>2869</v>
      </c>
      <c r="L5207">
        <v>28</v>
      </c>
      <c r="P5207" s="5">
        <v>45905</v>
      </c>
      <c r="Q5207" t="s">
        <v>1895</v>
      </c>
      <c r="U5207">
        <v>5</v>
      </c>
      <c r="V5207" t="s">
        <v>1859</v>
      </c>
      <c r="W5207">
        <v>7</v>
      </c>
      <c r="X5207" t="s">
        <v>2478</v>
      </c>
      <c r="Z5207">
        <v>194208</v>
      </c>
      <c r="AA5207">
        <v>141</v>
      </c>
      <c r="AB5207" t="s">
        <v>36470</v>
      </c>
      <c r="AC5207">
        <v>1022</v>
      </c>
      <c r="AD5207" t="s">
        <v>36470</v>
      </c>
      <c r="AE5207">
        <v>1</v>
      </c>
      <c r="AF5207" t="s">
        <v>34807</v>
      </c>
      <c r="AG5207">
        <v>84</v>
      </c>
      <c r="AH5207" t="s">
        <v>36471</v>
      </c>
      <c r="AI5207">
        <v>630</v>
      </c>
      <c r="AJ5207" t="s">
        <v>3319</v>
      </c>
      <c r="AO5207" t="s">
        <v>26876</v>
      </c>
      <c r="AP5207" t="s">
        <v>26877</v>
      </c>
      <c r="AQ5207">
        <v>0</v>
      </c>
      <c r="AR5207" t="s">
        <v>1550</v>
      </c>
      <c r="AS5207" t="s">
        <v>41840</v>
      </c>
      <c r="AV5207">
        <v>55.716876550000002</v>
      </c>
      <c r="AW5207">
        <v>9.5852679900000002</v>
      </c>
      <c r="AX5207" t="s">
        <v>1551</v>
      </c>
      <c r="AY5207">
        <v>1083</v>
      </c>
      <c r="AZ5207" t="s">
        <v>1468</v>
      </c>
    </row>
    <row r="5208" spans="1:52" x14ac:dyDescent="0.25">
      <c r="A5208">
        <v>631350</v>
      </c>
      <c r="B5208" t="s">
        <v>26878</v>
      </c>
      <c r="C5208">
        <v>7100</v>
      </c>
      <c r="D5208" t="s">
        <v>1488</v>
      </c>
      <c r="E5208" t="s">
        <v>26879</v>
      </c>
      <c r="F5208">
        <v>39815559</v>
      </c>
      <c r="G5208">
        <v>1024527669</v>
      </c>
      <c r="H5208" t="s">
        <v>26880</v>
      </c>
      <c r="I5208" t="s">
        <v>21178</v>
      </c>
      <c r="J5208" t="s">
        <v>26881</v>
      </c>
      <c r="K5208" s="39">
        <v>2031</v>
      </c>
      <c r="L5208">
        <v>61</v>
      </c>
      <c r="P5208" s="5">
        <v>44466</v>
      </c>
      <c r="Q5208" t="s">
        <v>1557</v>
      </c>
      <c r="U5208">
        <v>4</v>
      </c>
      <c r="V5208" t="s">
        <v>2004</v>
      </c>
      <c r="W5208">
        <v>1</v>
      </c>
      <c r="X5208" t="s">
        <v>36371</v>
      </c>
      <c r="Z5208">
        <v>198103</v>
      </c>
      <c r="AA5208">
        <v>149</v>
      </c>
      <c r="AB5208" t="s">
        <v>2183</v>
      </c>
      <c r="AC5208">
        <v>1027</v>
      </c>
      <c r="AD5208" t="s">
        <v>2501</v>
      </c>
      <c r="AE5208">
        <v>1</v>
      </c>
      <c r="AF5208" t="s">
        <v>34807</v>
      </c>
      <c r="AG5208">
        <v>85</v>
      </c>
      <c r="AH5208" t="s">
        <v>2502</v>
      </c>
      <c r="AI5208">
        <v>630</v>
      </c>
      <c r="AJ5208" t="s">
        <v>3319</v>
      </c>
      <c r="AN5208">
        <v>281037</v>
      </c>
      <c r="AO5208" t="s">
        <v>13487</v>
      </c>
      <c r="AP5208" t="s">
        <v>21179</v>
      </c>
      <c r="AQ5208">
        <v>2</v>
      </c>
      <c r="AR5208" t="s">
        <v>2358</v>
      </c>
      <c r="AS5208" t="s">
        <v>26882</v>
      </c>
      <c r="AV5208">
        <v>55.697274700000001</v>
      </c>
      <c r="AW5208">
        <v>9.4724423800000004</v>
      </c>
      <c r="AX5208" t="s">
        <v>1551</v>
      </c>
      <c r="AY5208">
        <v>1083</v>
      </c>
      <c r="AZ5208" t="s">
        <v>1468</v>
      </c>
    </row>
    <row r="5209" spans="1:52" x14ac:dyDescent="0.25">
      <c r="A5209">
        <v>631351</v>
      </c>
      <c r="B5209" t="s">
        <v>26883</v>
      </c>
      <c r="C5209">
        <v>7100</v>
      </c>
      <c r="D5209" t="s">
        <v>1488</v>
      </c>
      <c r="E5209" t="s">
        <v>26884</v>
      </c>
      <c r="F5209">
        <v>39815559</v>
      </c>
      <c r="G5209">
        <v>1023903209</v>
      </c>
      <c r="H5209" t="s">
        <v>26885</v>
      </c>
      <c r="I5209" t="s">
        <v>21178</v>
      </c>
      <c r="J5209" t="s">
        <v>13484</v>
      </c>
      <c r="K5209" s="38" t="s">
        <v>13485</v>
      </c>
      <c r="L5209" t="s">
        <v>13486</v>
      </c>
      <c r="P5209" s="5">
        <v>44466</v>
      </c>
      <c r="Q5209" t="s">
        <v>1557</v>
      </c>
      <c r="U5209">
        <v>4</v>
      </c>
      <c r="V5209" t="s">
        <v>2004</v>
      </c>
      <c r="W5209">
        <v>1</v>
      </c>
      <c r="X5209" t="s">
        <v>36371</v>
      </c>
      <c r="Z5209">
        <v>199106</v>
      </c>
      <c r="AA5209">
        <v>149</v>
      </c>
      <c r="AB5209" t="s">
        <v>2183</v>
      </c>
      <c r="AC5209">
        <v>1027</v>
      </c>
      <c r="AD5209" t="s">
        <v>2501</v>
      </c>
      <c r="AE5209">
        <v>1</v>
      </c>
      <c r="AF5209" t="s">
        <v>34807</v>
      </c>
      <c r="AG5209">
        <v>85</v>
      </c>
      <c r="AH5209" t="s">
        <v>2502</v>
      </c>
      <c r="AI5209">
        <v>630</v>
      </c>
      <c r="AJ5209" t="s">
        <v>3319</v>
      </c>
      <c r="AN5209">
        <v>281037</v>
      </c>
      <c r="AO5209" t="s">
        <v>13487</v>
      </c>
      <c r="AP5209" t="s">
        <v>21179</v>
      </c>
      <c r="AQ5209">
        <v>2</v>
      </c>
      <c r="AR5209" t="s">
        <v>2358</v>
      </c>
      <c r="AS5209" t="s">
        <v>13488</v>
      </c>
      <c r="AV5209">
        <v>55.708691709999997</v>
      </c>
      <c r="AW5209">
        <v>9.5254530000000006</v>
      </c>
      <c r="AX5209" t="s">
        <v>1551</v>
      </c>
      <c r="AY5209">
        <v>1083</v>
      </c>
      <c r="AZ5209" t="s">
        <v>1468</v>
      </c>
    </row>
    <row r="5210" spans="1:52" x14ac:dyDescent="0.25">
      <c r="A5210">
        <v>631378</v>
      </c>
      <c r="B5210" t="s">
        <v>26886</v>
      </c>
      <c r="C5210">
        <v>7100</v>
      </c>
      <c r="D5210" t="s">
        <v>1488</v>
      </c>
      <c r="E5210" t="s">
        <v>39280</v>
      </c>
      <c r="F5210">
        <v>72724712</v>
      </c>
      <c r="G5210">
        <v>1002380959</v>
      </c>
      <c r="H5210" t="s">
        <v>26887</v>
      </c>
      <c r="I5210" t="s">
        <v>26888</v>
      </c>
      <c r="J5210" t="s">
        <v>41097</v>
      </c>
      <c r="K5210" s="39">
        <v>2286</v>
      </c>
      <c r="L5210">
        <v>13</v>
      </c>
      <c r="P5210" s="5">
        <v>41052</v>
      </c>
      <c r="Q5210" t="s">
        <v>1557</v>
      </c>
      <c r="T5210" s="5">
        <v>41030</v>
      </c>
      <c r="U5210">
        <v>5</v>
      </c>
      <c r="V5210" t="s">
        <v>1859</v>
      </c>
      <c r="W5210">
        <v>1</v>
      </c>
      <c r="X5210" t="s">
        <v>36371</v>
      </c>
      <c r="Z5210">
        <v>199701</v>
      </c>
      <c r="AA5210">
        <v>147</v>
      </c>
      <c r="AB5210" t="s">
        <v>36476</v>
      </c>
      <c r="AC5210">
        <v>1021</v>
      </c>
      <c r="AD5210" t="s">
        <v>36476</v>
      </c>
      <c r="AE5210">
        <v>3</v>
      </c>
      <c r="AF5210" t="s">
        <v>1601</v>
      </c>
      <c r="AG5210">
        <v>86</v>
      </c>
      <c r="AH5210" t="s">
        <v>36476</v>
      </c>
      <c r="AI5210">
        <v>630</v>
      </c>
      <c r="AJ5210" t="s">
        <v>3319</v>
      </c>
      <c r="AO5210" t="s">
        <v>26889</v>
      </c>
      <c r="AP5210" t="s">
        <v>26890</v>
      </c>
      <c r="AQ5210">
        <v>0</v>
      </c>
      <c r="AR5210" t="s">
        <v>1550</v>
      </c>
      <c r="AS5210" t="s">
        <v>26891</v>
      </c>
      <c r="AX5210" t="s">
        <v>1551</v>
      </c>
      <c r="AY5210">
        <v>1083</v>
      </c>
      <c r="AZ5210" t="s">
        <v>1468</v>
      </c>
    </row>
    <row r="5211" spans="1:52" x14ac:dyDescent="0.25">
      <c r="A5211">
        <v>631402</v>
      </c>
      <c r="B5211" t="s">
        <v>26667</v>
      </c>
      <c r="C5211">
        <v>7100</v>
      </c>
      <c r="D5211" t="s">
        <v>1488</v>
      </c>
      <c r="E5211" t="s">
        <v>26667</v>
      </c>
      <c r="F5211">
        <v>37129712</v>
      </c>
      <c r="G5211">
        <v>1003401717</v>
      </c>
      <c r="H5211" t="s">
        <v>22041</v>
      </c>
      <c r="I5211" t="s">
        <v>14452</v>
      </c>
      <c r="J5211" t="s">
        <v>14453</v>
      </c>
      <c r="K5211" s="38" t="s">
        <v>13485</v>
      </c>
      <c r="L5211">
        <v>48</v>
      </c>
      <c r="P5211" s="5">
        <v>45789</v>
      </c>
      <c r="Q5211" t="s">
        <v>1678</v>
      </c>
      <c r="U5211">
        <v>4</v>
      </c>
      <c r="V5211" t="s">
        <v>2004</v>
      </c>
      <c r="W5211">
        <v>1</v>
      </c>
      <c r="X5211" t="s">
        <v>36371</v>
      </c>
      <c r="Z5211">
        <v>196508</v>
      </c>
      <c r="AA5211">
        <v>241</v>
      </c>
      <c r="AB5211" t="s">
        <v>2790</v>
      </c>
      <c r="AC5211">
        <v>1071</v>
      </c>
      <c r="AD5211" t="s">
        <v>1376</v>
      </c>
      <c r="AE5211">
        <v>4</v>
      </c>
      <c r="AF5211" t="s">
        <v>34848</v>
      </c>
      <c r="AG5211">
        <v>99</v>
      </c>
      <c r="AH5211" t="s">
        <v>41429</v>
      </c>
      <c r="AI5211">
        <v>630</v>
      </c>
      <c r="AJ5211" t="s">
        <v>3319</v>
      </c>
      <c r="AO5211" t="s">
        <v>14454</v>
      </c>
      <c r="AP5211" t="s">
        <v>14455</v>
      </c>
      <c r="AQ5211">
        <v>1</v>
      </c>
      <c r="AR5211" t="s">
        <v>2441</v>
      </c>
      <c r="AS5211" t="s">
        <v>13488</v>
      </c>
      <c r="AV5211">
        <v>55.710442839999999</v>
      </c>
      <c r="AW5211">
        <v>9.5224325200000006</v>
      </c>
      <c r="AX5211" t="s">
        <v>1551</v>
      </c>
      <c r="AY5211">
        <v>1083</v>
      </c>
      <c r="AZ5211" t="s">
        <v>1468</v>
      </c>
    </row>
    <row r="5212" spans="1:52" x14ac:dyDescent="0.25">
      <c r="A5212">
        <v>631403</v>
      </c>
      <c r="B5212" t="s">
        <v>26892</v>
      </c>
      <c r="C5212">
        <v>7100</v>
      </c>
      <c r="D5212" t="s">
        <v>1488</v>
      </c>
      <c r="E5212" t="s">
        <v>26893</v>
      </c>
      <c r="F5212">
        <v>30859480</v>
      </c>
      <c r="G5212">
        <v>1013776292</v>
      </c>
      <c r="H5212" t="s">
        <v>26894</v>
      </c>
      <c r="I5212" t="s">
        <v>26895</v>
      </c>
      <c r="J5212" t="s">
        <v>12075</v>
      </c>
      <c r="K5212" s="39">
        <v>2773</v>
      </c>
      <c r="L5212" t="s">
        <v>12076</v>
      </c>
      <c r="P5212" s="5">
        <v>42849</v>
      </c>
      <c r="Q5212" t="s">
        <v>1557</v>
      </c>
      <c r="T5212" s="5">
        <v>42826</v>
      </c>
      <c r="U5212">
        <v>4</v>
      </c>
      <c r="V5212" t="s">
        <v>2004</v>
      </c>
      <c r="W5212">
        <v>4</v>
      </c>
      <c r="X5212" t="s">
        <v>2353</v>
      </c>
      <c r="Z5212">
        <v>195807</v>
      </c>
      <c r="AA5212">
        <v>380</v>
      </c>
      <c r="AB5212" t="s">
        <v>2860</v>
      </c>
      <c r="AC5212">
        <v>1085</v>
      </c>
      <c r="AD5212" t="s">
        <v>36486</v>
      </c>
      <c r="AE5212">
        <v>3</v>
      </c>
      <c r="AF5212" t="s">
        <v>1601</v>
      </c>
      <c r="AG5212">
        <v>99</v>
      </c>
      <c r="AH5212" t="s">
        <v>41429</v>
      </c>
      <c r="AI5212">
        <v>630</v>
      </c>
      <c r="AJ5212" t="s">
        <v>3319</v>
      </c>
      <c r="AK5212">
        <v>2</v>
      </c>
      <c r="AL5212" t="s">
        <v>1618</v>
      </c>
      <c r="AM5212">
        <v>280698</v>
      </c>
      <c r="AN5212">
        <v>630401</v>
      </c>
      <c r="AO5212" t="s">
        <v>10455</v>
      </c>
      <c r="AP5212" t="s">
        <v>10456</v>
      </c>
      <c r="AQ5212">
        <v>2</v>
      </c>
      <c r="AR5212" t="s">
        <v>2358</v>
      </c>
      <c r="AS5212" t="s">
        <v>9465</v>
      </c>
      <c r="AV5212">
        <v>55.707396042121999</v>
      </c>
      <c r="AW5212">
        <v>9.5171505546329307</v>
      </c>
      <c r="AX5212" t="s">
        <v>1551</v>
      </c>
      <c r="AY5212">
        <v>1083</v>
      </c>
      <c r="AZ5212" t="s">
        <v>1468</v>
      </c>
    </row>
    <row r="5213" spans="1:52" x14ac:dyDescent="0.25">
      <c r="A5213">
        <v>631413</v>
      </c>
      <c r="B5213" t="s">
        <v>26896</v>
      </c>
      <c r="C5213">
        <v>7100</v>
      </c>
      <c r="D5213" t="s">
        <v>1488</v>
      </c>
      <c r="E5213" t="s">
        <v>26897</v>
      </c>
      <c r="F5213">
        <v>35228616</v>
      </c>
      <c r="G5213">
        <v>1015010092</v>
      </c>
      <c r="H5213" t="s">
        <v>26898</v>
      </c>
      <c r="I5213" t="s">
        <v>11122</v>
      </c>
      <c r="J5213" t="s">
        <v>26899</v>
      </c>
      <c r="K5213" s="38" t="s">
        <v>13485</v>
      </c>
      <c r="L5213">
        <v>36</v>
      </c>
      <c r="P5213" s="5">
        <v>44847</v>
      </c>
      <c r="Q5213" t="s">
        <v>1557</v>
      </c>
      <c r="U5213">
        <v>4</v>
      </c>
      <c r="V5213" t="s">
        <v>2004</v>
      </c>
      <c r="W5213">
        <v>1</v>
      </c>
      <c r="X5213" t="s">
        <v>36371</v>
      </c>
      <c r="Z5213">
        <v>200606</v>
      </c>
      <c r="AA5213">
        <v>242</v>
      </c>
      <c r="AB5213" t="s">
        <v>2574</v>
      </c>
      <c r="AC5213">
        <v>1071</v>
      </c>
      <c r="AD5213" t="s">
        <v>1376</v>
      </c>
      <c r="AE5213">
        <v>1</v>
      </c>
      <c r="AF5213" t="s">
        <v>34807</v>
      </c>
      <c r="AG5213">
        <v>99</v>
      </c>
      <c r="AH5213" t="s">
        <v>41429</v>
      </c>
      <c r="AI5213">
        <v>630</v>
      </c>
      <c r="AJ5213" t="s">
        <v>3319</v>
      </c>
      <c r="AN5213">
        <v>461452</v>
      </c>
      <c r="AO5213" t="s">
        <v>11123</v>
      </c>
      <c r="AP5213" t="s">
        <v>13191</v>
      </c>
      <c r="AQ5213">
        <v>2</v>
      </c>
      <c r="AR5213" t="s">
        <v>2358</v>
      </c>
      <c r="AS5213" t="s">
        <v>13488</v>
      </c>
      <c r="AV5213">
        <v>55.711719850000001</v>
      </c>
      <c r="AW5213">
        <v>9.5211018099999993</v>
      </c>
      <c r="AX5213" t="s">
        <v>1551</v>
      </c>
      <c r="AY5213">
        <v>1083</v>
      </c>
      <c r="AZ5213" t="s">
        <v>1468</v>
      </c>
    </row>
    <row r="5214" spans="1:52" x14ac:dyDescent="0.25">
      <c r="A5214">
        <v>631902</v>
      </c>
      <c r="B5214" t="s">
        <v>26900</v>
      </c>
      <c r="C5214">
        <v>7120</v>
      </c>
      <c r="D5214" t="s">
        <v>41583</v>
      </c>
      <c r="E5214" t="s">
        <v>39281</v>
      </c>
      <c r="F5214">
        <v>14435476</v>
      </c>
      <c r="G5214">
        <v>1003334815</v>
      </c>
      <c r="H5214" t="s">
        <v>26901</v>
      </c>
      <c r="I5214" t="s">
        <v>26902</v>
      </c>
      <c r="J5214" t="s">
        <v>26903</v>
      </c>
      <c r="K5214" s="39">
        <v>2255</v>
      </c>
      <c r="L5214" t="s">
        <v>26904</v>
      </c>
      <c r="P5214" s="5">
        <v>45667</v>
      </c>
      <c r="Q5214" t="s">
        <v>1545</v>
      </c>
      <c r="R5214">
        <v>630</v>
      </c>
      <c r="S5214" t="s">
        <v>3319</v>
      </c>
      <c r="U5214">
        <v>6</v>
      </c>
      <c r="V5214" t="s">
        <v>2318</v>
      </c>
      <c r="W5214">
        <v>1</v>
      </c>
      <c r="X5214" t="s">
        <v>36371</v>
      </c>
      <c r="Y5214">
        <v>9</v>
      </c>
      <c r="Z5214">
        <v>190011</v>
      </c>
      <c r="AA5214">
        <v>129</v>
      </c>
      <c r="AB5214" t="s">
        <v>1373</v>
      </c>
      <c r="AC5214">
        <v>3002</v>
      </c>
      <c r="AD5214" t="s">
        <v>1384</v>
      </c>
      <c r="AE5214">
        <v>1</v>
      </c>
      <c r="AF5214" t="s">
        <v>34807</v>
      </c>
      <c r="AG5214">
        <v>29</v>
      </c>
      <c r="AH5214" t="s">
        <v>3064</v>
      </c>
      <c r="AI5214">
        <v>630</v>
      </c>
      <c r="AJ5214" t="s">
        <v>3319</v>
      </c>
      <c r="AO5214" t="s">
        <v>26905</v>
      </c>
      <c r="AP5214" t="s">
        <v>26906</v>
      </c>
      <c r="AQ5214">
        <v>0</v>
      </c>
      <c r="AR5214" t="s">
        <v>1550</v>
      </c>
      <c r="AS5214" t="s">
        <v>26907</v>
      </c>
      <c r="AV5214">
        <v>55.713318600000001</v>
      </c>
      <c r="AW5214">
        <v>9.5961140100000009</v>
      </c>
      <c r="AX5214" t="s">
        <v>1551</v>
      </c>
      <c r="AY5214">
        <v>1083</v>
      </c>
      <c r="AZ5214" t="s">
        <v>1468</v>
      </c>
    </row>
    <row r="5215" spans="1:52" x14ac:dyDescent="0.25">
      <c r="A5215">
        <v>650201</v>
      </c>
      <c r="B5215" t="s">
        <v>26908</v>
      </c>
      <c r="C5215">
        <v>7400</v>
      </c>
      <c r="D5215" t="s">
        <v>1421</v>
      </c>
      <c r="E5215" t="s">
        <v>26909</v>
      </c>
      <c r="F5215">
        <v>39440636</v>
      </c>
      <c r="G5215">
        <v>1023644645</v>
      </c>
      <c r="I5215" t="s">
        <v>2350</v>
      </c>
      <c r="J5215" t="s">
        <v>26910</v>
      </c>
      <c r="K5215" s="38" t="s">
        <v>5334</v>
      </c>
      <c r="L5215">
        <v>40</v>
      </c>
      <c r="P5215" s="5">
        <v>45712</v>
      </c>
      <c r="Q5215" t="s">
        <v>2352</v>
      </c>
      <c r="U5215">
        <v>1</v>
      </c>
      <c r="V5215" t="s">
        <v>2147</v>
      </c>
      <c r="W5215">
        <v>4</v>
      </c>
      <c r="X5215" t="s">
        <v>2353</v>
      </c>
      <c r="Z5215">
        <v>200406</v>
      </c>
      <c r="AA5215">
        <v>934</v>
      </c>
      <c r="AB5215" t="s">
        <v>2354</v>
      </c>
      <c r="AC5215">
        <v>2023</v>
      </c>
      <c r="AD5215" t="s">
        <v>2354</v>
      </c>
      <c r="AE5215">
        <v>2</v>
      </c>
      <c r="AF5215" t="s">
        <v>34828</v>
      </c>
      <c r="AG5215">
        <v>7</v>
      </c>
      <c r="AH5215" t="s">
        <v>2355</v>
      </c>
      <c r="AI5215">
        <v>657</v>
      </c>
      <c r="AJ5215" t="s">
        <v>8729</v>
      </c>
      <c r="AN5215">
        <v>282127</v>
      </c>
      <c r="AO5215" t="s">
        <v>17254</v>
      </c>
      <c r="AP5215" t="s">
        <v>2357</v>
      </c>
      <c r="AQ5215">
        <v>2</v>
      </c>
      <c r="AR5215" t="s">
        <v>2358</v>
      </c>
      <c r="AS5215" t="s">
        <v>16166</v>
      </c>
      <c r="AV5215">
        <v>56.128805180000001</v>
      </c>
      <c r="AW5215">
        <v>9.0255612000000003</v>
      </c>
      <c r="AX5215" t="s">
        <v>1551</v>
      </c>
      <c r="AY5215">
        <v>1082</v>
      </c>
      <c r="AZ5215" t="s">
        <v>1418</v>
      </c>
    </row>
    <row r="5216" spans="1:52" x14ac:dyDescent="0.25">
      <c r="A5216">
        <v>651001</v>
      </c>
      <c r="B5216" t="s">
        <v>26911</v>
      </c>
      <c r="C5216">
        <v>7490</v>
      </c>
      <c r="D5216" t="s">
        <v>11988</v>
      </c>
      <c r="E5216" t="s">
        <v>26912</v>
      </c>
      <c r="F5216">
        <v>29189919</v>
      </c>
      <c r="G5216">
        <v>1003343928</v>
      </c>
      <c r="H5216" t="s">
        <v>26913</v>
      </c>
      <c r="I5216" t="s">
        <v>11990</v>
      </c>
      <c r="J5216" t="s">
        <v>11991</v>
      </c>
      <c r="K5216" s="38" t="s">
        <v>11992</v>
      </c>
      <c r="L5216">
        <v>4</v>
      </c>
      <c r="P5216" s="5">
        <v>43670</v>
      </c>
      <c r="Q5216" t="s">
        <v>1557</v>
      </c>
      <c r="R5216">
        <v>657</v>
      </c>
      <c r="S5216" t="s">
        <v>8729</v>
      </c>
      <c r="T5216" s="5">
        <v>43677</v>
      </c>
      <c r="U5216">
        <v>2</v>
      </c>
      <c r="V5216" t="s">
        <v>1546</v>
      </c>
      <c r="W5216">
        <v>1</v>
      </c>
      <c r="X5216" t="s">
        <v>36371</v>
      </c>
      <c r="Y5216">
        <v>10</v>
      </c>
      <c r="Z5216">
        <v>192508</v>
      </c>
      <c r="AA5216">
        <v>121</v>
      </c>
      <c r="AB5216" t="s">
        <v>1558</v>
      </c>
      <c r="AC5216">
        <v>1012</v>
      </c>
      <c r="AD5216" t="s">
        <v>1377</v>
      </c>
      <c r="AE5216">
        <v>3</v>
      </c>
      <c r="AF5216" t="s">
        <v>1601</v>
      </c>
      <c r="AG5216">
        <v>21</v>
      </c>
      <c r="AH5216" t="s">
        <v>40047</v>
      </c>
      <c r="AI5216">
        <v>657</v>
      </c>
      <c r="AJ5216" t="s">
        <v>8729</v>
      </c>
      <c r="AK5216">
        <v>2</v>
      </c>
      <c r="AL5216" t="s">
        <v>1618</v>
      </c>
      <c r="AM5216">
        <v>280679</v>
      </c>
      <c r="AN5216">
        <v>280679</v>
      </c>
      <c r="AO5216" t="s">
        <v>26914</v>
      </c>
      <c r="AP5216" t="s">
        <v>26915</v>
      </c>
      <c r="AQ5216">
        <v>2</v>
      </c>
      <c r="AR5216" t="s">
        <v>2358</v>
      </c>
      <c r="AS5216" t="s">
        <v>11994</v>
      </c>
      <c r="AV5216">
        <v>56.265252969999999</v>
      </c>
      <c r="AW5216">
        <v>8.7990733799999994</v>
      </c>
      <c r="AX5216" t="s">
        <v>1551</v>
      </c>
      <c r="AY5216">
        <v>1082</v>
      </c>
      <c r="AZ5216" t="s">
        <v>1418</v>
      </c>
    </row>
    <row r="5217" spans="1:52" x14ac:dyDescent="0.25">
      <c r="A5217">
        <v>651002</v>
      </c>
      <c r="B5217" t="s">
        <v>26916</v>
      </c>
      <c r="C5217">
        <v>7540</v>
      </c>
      <c r="D5217" t="s">
        <v>9674</v>
      </c>
      <c r="E5217" t="s">
        <v>26917</v>
      </c>
      <c r="F5217">
        <v>29189919</v>
      </c>
      <c r="G5217">
        <v>1003343813</v>
      </c>
      <c r="H5217" t="s">
        <v>26918</v>
      </c>
      <c r="I5217" t="s">
        <v>26919</v>
      </c>
      <c r="J5217" t="s">
        <v>26920</v>
      </c>
      <c r="K5217" s="38" t="s">
        <v>4240</v>
      </c>
      <c r="L5217">
        <v>76</v>
      </c>
      <c r="P5217" s="5">
        <v>42186</v>
      </c>
      <c r="Q5217" t="s">
        <v>1557</v>
      </c>
      <c r="R5217">
        <v>657</v>
      </c>
      <c r="S5217" t="s">
        <v>8729</v>
      </c>
      <c r="T5217" s="5">
        <v>42216</v>
      </c>
      <c r="U5217">
        <v>2</v>
      </c>
      <c r="V5217" t="s">
        <v>1546</v>
      </c>
      <c r="W5217">
        <v>1</v>
      </c>
      <c r="X5217" t="s">
        <v>36371</v>
      </c>
      <c r="Y5217">
        <v>6</v>
      </c>
      <c r="Z5217">
        <v>195808</v>
      </c>
      <c r="AA5217">
        <v>121</v>
      </c>
      <c r="AB5217" t="s">
        <v>1558</v>
      </c>
      <c r="AC5217">
        <v>1012</v>
      </c>
      <c r="AD5217" t="s">
        <v>1377</v>
      </c>
      <c r="AE5217">
        <v>3</v>
      </c>
      <c r="AF5217" t="s">
        <v>1601</v>
      </c>
      <c r="AG5217">
        <v>21</v>
      </c>
      <c r="AH5217" t="s">
        <v>40047</v>
      </c>
      <c r="AI5217">
        <v>657</v>
      </c>
      <c r="AJ5217" t="s">
        <v>8729</v>
      </c>
      <c r="AO5217" t="s">
        <v>26921</v>
      </c>
      <c r="AP5217" t="s">
        <v>26922</v>
      </c>
      <c r="AQ5217">
        <v>0</v>
      </c>
      <c r="AR5217" t="s">
        <v>1550</v>
      </c>
      <c r="AS5217" t="s">
        <v>11861</v>
      </c>
      <c r="AV5217" s="6" t="s">
        <v>26923</v>
      </c>
      <c r="AW5217" s="6" t="s">
        <v>26924</v>
      </c>
      <c r="AX5217" t="s">
        <v>1551</v>
      </c>
      <c r="AY5217">
        <v>1082</v>
      </c>
      <c r="AZ5217" t="s">
        <v>1418</v>
      </c>
    </row>
    <row r="5218" spans="1:52" x14ac:dyDescent="0.25">
      <c r="A5218">
        <v>651003</v>
      </c>
      <c r="B5218" t="s">
        <v>26925</v>
      </c>
      <c r="C5218">
        <v>7540</v>
      </c>
      <c r="D5218" t="s">
        <v>9674</v>
      </c>
      <c r="E5218" t="s">
        <v>26926</v>
      </c>
      <c r="F5218">
        <v>29189919</v>
      </c>
      <c r="G5218">
        <v>1003344006</v>
      </c>
      <c r="H5218" t="s">
        <v>26927</v>
      </c>
      <c r="I5218" t="s">
        <v>26928</v>
      </c>
      <c r="J5218" t="s">
        <v>36141</v>
      </c>
      <c r="K5218" s="38" t="s">
        <v>21413</v>
      </c>
      <c r="L5218">
        <v>1</v>
      </c>
      <c r="P5218" s="5">
        <v>44522</v>
      </c>
      <c r="Q5218" t="s">
        <v>1557</v>
      </c>
      <c r="R5218">
        <v>657</v>
      </c>
      <c r="S5218" t="s">
        <v>8729</v>
      </c>
      <c r="U5218">
        <v>2</v>
      </c>
      <c r="V5218" t="s">
        <v>1546</v>
      </c>
      <c r="W5218">
        <v>1</v>
      </c>
      <c r="X5218" t="s">
        <v>36371</v>
      </c>
      <c r="Y5218">
        <v>9</v>
      </c>
      <c r="Z5218">
        <v>195808</v>
      </c>
      <c r="AA5218">
        <v>121</v>
      </c>
      <c r="AB5218" t="s">
        <v>1558</v>
      </c>
      <c r="AC5218">
        <v>1012</v>
      </c>
      <c r="AD5218" t="s">
        <v>1377</v>
      </c>
      <c r="AE5218">
        <v>1</v>
      </c>
      <c r="AF5218" t="s">
        <v>34807</v>
      </c>
      <c r="AG5218">
        <v>21</v>
      </c>
      <c r="AH5218" t="s">
        <v>40047</v>
      </c>
      <c r="AI5218">
        <v>657</v>
      </c>
      <c r="AJ5218" t="s">
        <v>8729</v>
      </c>
      <c r="AO5218" t="s">
        <v>26929</v>
      </c>
      <c r="AP5218" t="s">
        <v>26930</v>
      </c>
      <c r="AQ5218">
        <v>0</v>
      </c>
      <c r="AR5218" t="s">
        <v>1550</v>
      </c>
      <c r="AS5218" t="s">
        <v>35240</v>
      </c>
      <c r="AV5218">
        <v>56.388682690000003</v>
      </c>
      <c r="AW5218">
        <v>8.9980696600000005</v>
      </c>
      <c r="AX5218" t="s">
        <v>1551</v>
      </c>
      <c r="AY5218">
        <v>1082</v>
      </c>
      <c r="AZ5218" t="s">
        <v>1418</v>
      </c>
    </row>
    <row r="5219" spans="1:52" x14ac:dyDescent="0.25">
      <c r="A5219">
        <v>651004</v>
      </c>
      <c r="B5219" t="s">
        <v>26931</v>
      </c>
      <c r="C5219">
        <v>7490</v>
      </c>
      <c r="D5219" t="s">
        <v>11988</v>
      </c>
      <c r="E5219" t="s">
        <v>26932</v>
      </c>
      <c r="F5219">
        <v>29189919</v>
      </c>
      <c r="G5219">
        <v>1003343874</v>
      </c>
      <c r="H5219" t="s">
        <v>26933</v>
      </c>
      <c r="I5219" t="s">
        <v>26934</v>
      </c>
      <c r="J5219" t="s">
        <v>26935</v>
      </c>
      <c r="K5219" s="38" t="s">
        <v>22255</v>
      </c>
      <c r="L5219">
        <v>15</v>
      </c>
      <c r="P5219" s="5">
        <v>43670</v>
      </c>
      <c r="Q5219" t="s">
        <v>1557</v>
      </c>
      <c r="R5219">
        <v>657</v>
      </c>
      <c r="S5219" t="s">
        <v>8729</v>
      </c>
      <c r="T5219" s="5">
        <v>43677</v>
      </c>
      <c r="U5219">
        <v>2</v>
      </c>
      <c r="V5219" t="s">
        <v>1546</v>
      </c>
      <c r="W5219">
        <v>1</v>
      </c>
      <c r="X5219" t="s">
        <v>36371</v>
      </c>
      <c r="Y5219">
        <v>6</v>
      </c>
      <c r="Z5219">
        <v>195608</v>
      </c>
      <c r="AA5219">
        <v>121</v>
      </c>
      <c r="AB5219" t="s">
        <v>1558</v>
      </c>
      <c r="AC5219">
        <v>1012</v>
      </c>
      <c r="AD5219" t="s">
        <v>1377</v>
      </c>
      <c r="AE5219">
        <v>3</v>
      </c>
      <c r="AF5219" t="s">
        <v>1601</v>
      </c>
      <c r="AG5219">
        <v>21</v>
      </c>
      <c r="AH5219" t="s">
        <v>40047</v>
      </c>
      <c r="AI5219">
        <v>657</v>
      </c>
      <c r="AJ5219" t="s">
        <v>8729</v>
      </c>
      <c r="AK5219">
        <v>2</v>
      </c>
      <c r="AL5219" t="s">
        <v>1618</v>
      </c>
      <c r="AM5219">
        <v>280679</v>
      </c>
      <c r="AN5219">
        <v>280679</v>
      </c>
      <c r="AO5219" t="s">
        <v>11993</v>
      </c>
      <c r="AP5219" t="s">
        <v>26936</v>
      </c>
      <c r="AQ5219">
        <v>2</v>
      </c>
      <c r="AR5219" t="s">
        <v>2358</v>
      </c>
      <c r="AS5219" t="s">
        <v>6371</v>
      </c>
      <c r="AV5219">
        <v>56.315461800000001</v>
      </c>
      <c r="AW5219">
        <v>8.8555997200000007</v>
      </c>
      <c r="AX5219" t="s">
        <v>1551</v>
      </c>
      <c r="AY5219">
        <v>1082</v>
      </c>
      <c r="AZ5219" t="s">
        <v>1418</v>
      </c>
    </row>
    <row r="5220" spans="1:52" x14ac:dyDescent="0.25">
      <c r="A5220">
        <v>651005</v>
      </c>
      <c r="B5220" t="s">
        <v>26937</v>
      </c>
      <c r="C5220">
        <v>7490</v>
      </c>
      <c r="D5220" t="s">
        <v>11988</v>
      </c>
      <c r="E5220" t="s">
        <v>26938</v>
      </c>
      <c r="F5220">
        <v>12176449</v>
      </c>
      <c r="G5220">
        <v>1000344431</v>
      </c>
      <c r="H5220" t="s">
        <v>26939</v>
      </c>
      <c r="I5220" t="s">
        <v>26939</v>
      </c>
      <c r="J5220" t="s">
        <v>41613</v>
      </c>
      <c r="K5220" s="39">
        <v>1335</v>
      </c>
      <c r="L5220">
        <v>11</v>
      </c>
      <c r="P5220" s="5">
        <v>43762</v>
      </c>
      <c r="Q5220" t="s">
        <v>1557</v>
      </c>
      <c r="U5220">
        <v>5</v>
      </c>
      <c r="V5220" t="s">
        <v>1859</v>
      </c>
      <c r="W5220">
        <v>1</v>
      </c>
      <c r="X5220" t="s">
        <v>36371</v>
      </c>
      <c r="Y5220">
        <v>9</v>
      </c>
      <c r="Z5220">
        <v>198808</v>
      </c>
      <c r="AA5220">
        <v>121</v>
      </c>
      <c r="AB5220" t="s">
        <v>1558</v>
      </c>
      <c r="AC5220">
        <v>1013</v>
      </c>
      <c r="AD5220" t="s">
        <v>1379</v>
      </c>
      <c r="AE5220">
        <v>1</v>
      </c>
      <c r="AF5220" t="s">
        <v>34807</v>
      </c>
      <c r="AG5220">
        <v>22</v>
      </c>
      <c r="AH5220" t="s">
        <v>40058</v>
      </c>
      <c r="AI5220">
        <v>657</v>
      </c>
      <c r="AJ5220" t="s">
        <v>8729</v>
      </c>
      <c r="AO5220" t="s">
        <v>26940</v>
      </c>
      <c r="AP5220" t="s">
        <v>26941</v>
      </c>
      <c r="AQ5220">
        <v>0</v>
      </c>
      <c r="AR5220" t="s">
        <v>1550</v>
      </c>
      <c r="AS5220" t="s">
        <v>41488</v>
      </c>
      <c r="AV5220">
        <v>56.26189454</v>
      </c>
      <c r="AW5220">
        <v>8.8005795500000001</v>
      </c>
      <c r="AX5220" t="s">
        <v>1551</v>
      </c>
      <c r="AY5220">
        <v>1082</v>
      </c>
      <c r="AZ5220" t="s">
        <v>1418</v>
      </c>
    </row>
    <row r="5221" spans="1:52" x14ac:dyDescent="0.25">
      <c r="A5221">
        <v>653001</v>
      </c>
      <c r="B5221" t="s">
        <v>41098</v>
      </c>
      <c r="C5221">
        <v>7330</v>
      </c>
      <c r="D5221" t="s">
        <v>15901</v>
      </c>
      <c r="E5221" t="s">
        <v>41099</v>
      </c>
      <c r="F5221">
        <v>29189617</v>
      </c>
      <c r="G5221">
        <v>1003344043</v>
      </c>
      <c r="I5221" t="s">
        <v>26942</v>
      </c>
      <c r="J5221" t="s">
        <v>40732</v>
      </c>
      <c r="K5221" s="38" t="s">
        <v>16691</v>
      </c>
      <c r="L5221">
        <v>4</v>
      </c>
      <c r="P5221" s="5">
        <v>45523</v>
      </c>
      <c r="Q5221" t="s">
        <v>1678</v>
      </c>
      <c r="R5221">
        <v>756</v>
      </c>
      <c r="S5221" t="s">
        <v>9045</v>
      </c>
      <c r="T5221" s="5">
        <v>45523</v>
      </c>
      <c r="U5221">
        <v>2</v>
      </c>
      <c r="V5221" t="s">
        <v>1546</v>
      </c>
      <c r="W5221">
        <v>1</v>
      </c>
      <c r="X5221" t="s">
        <v>36371</v>
      </c>
      <c r="Y5221">
        <v>6</v>
      </c>
      <c r="Z5221">
        <v>196708</v>
      </c>
      <c r="AA5221">
        <v>121</v>
      </c>
      <c r="AB5221" t="s">
        <v>1558</v>
      </c>
      <c r="AC5221">
        <v>1012</v>
      </c>
      <c r="AD5221" t="s">
        <v>1377</v>
      </c>
      <c r="AE5221">
        <v>3</v>
      </c>
      <c r="AF5221" t="s">
        <v>1601</v>
      </c>
      <c r="AG5221">
        <v>21</v>
      </c>
      <c r="AH5221" t="s">
        <v>40047</v>
      </c>
      <c r="AI5221">
        <v>756</v>
      </c>
      <c r="AJ5221" t="s">
        <v>9045</v>
      </c>
      <c r="AN5221">
        <v>281687</v>
      </c>
      <c r="AO5221" t="s">
        <v>26943</v>
      </c>
      <c r="AP5221" t="s">
        <v>26944</v>
      </c>
      <c r="AQ5221">
        <v>2</v>
      </c>
      <c r="AR5221" t="s">
        <v>2358</v>
      </c>
      <c r="AS5221" t="s">
        <v>40733</v>
      </c>
      <c r="AV5221">
        <v>55.862277509999998</v>
      </c>
      <c r="AW5221">
        <v>9.0081608000000006</v>
      </c>
      <c r="AX5221" t="s">
        <v>1551</v>
      </c>
      <c r="AY5221">
        <v>1082</v>
      </c>
      <c r="AZ5221" t="s">
        <v>1418</v>
      </c>
    </row>
    <row r="5222" spans="1:52" x14ac:dyDescent="0.25">
      <c r="A5222">
        <v>653002</v>
      </c>
      <c r="B5222" t="s">
        <v>26945</v>
      </c>
      <c r="C5222">
        <v>7330</v>
      </c>
      <c r="D5222" t="s">
        <v>15901</v>
      </c>
      <c r="E5222" t="s">
        <v>26946</v>
      </c>
      <c r="F5222">
        <v>29189617</v>
      </c>
      <c r="G5222">
        <v>1003344092</v>
      </c>
      <c r="H5222" t="s">
        <v>26947</v>
      </c>
      <c r="I5222" t="s">
        <v>26948</v>
      </c>
      <c r="J5222" t="s">
        <v>42425</v>
      </c>
      <c r="K5222" s="38" t="s">
        <v>7401</v>
      </c>
      <c r="L5222" t="s">
        <v>3324</v>
      </c>
      <c r="P5222" s="5">
        <v>45644</v>
      </c>
      <c r="Q5222" t="s">
        <v>6912</v>
      </c>
      <c r="R5222">
        <v>756</v>
      </c>
      <c r="S5222" t="s">
        <v>9045</v>
      </c>
      <c r="U5222">
        <v>2</v>
      </c>
      <c r="V5222" t="s">
        <v>1546</v>
      </c>
      <c r="W5222">
        <v>1</v>
      </c>
      <c r="X5222" t="s">
        <v>36371</v>
      </c>
      <c r="Y5222">
        <v>6</v>
      </c>
      <c r="Z5222">
        <v>196708</v>
      </c>
      <c r="AA5222">
        <v>121</v>
      </c>
      <c r="AB5222" t="s">
        <v>1558</v>
      </c>
      <c r="AC5222">
        <v>1012</v>
      </c>
      <c r="AD5222" t="s">
        <v>1377</v>
      </c>
      <c r="AE5222">
        <v>1</v>
      </c>
      <c r="AF5222" t="s">
        <v>34807</v>
      </c>
      <c r="AG5222">
        <v>21</v>
      </c>
      <c r="AH5222" t="s">
        <v>40047</v>
      </c>
      <c r="AI5222">
        <v>756</v>
      </c>
      <c r="AJ5222" t="s">
        <v>9045</v>
      </c>
      <c r="AO5222" t="s">
        <v>26943</v>
      </c>
      <c r="AP5222" t="s">
        <v>26949</v>
      </c>
      <c r="AQ5222">
        <v>0</v>
      </c>
      <c r="AR5222" t="s">
        <v>1550</v>
      </c>
      <c r="AS5222" t="s">
        <v>42426</v>
      </c>
      <c r="AV5222">
        <v>55.942669909999999</v>
      </c>
      <c r="AW5222">
        <v>9.1374152800000008</v>
      </c>
      <c r="AX5222" t="s">
        <v>1551</v>
      </c>
      <c r="AY5222">
        <v>1082</v>
      </c>
      <c r="AZ5222" t="s">
        <v>1418</v>
      </c>
    </row>
    <row r="5223" spans="1:52" x14ac:dyDescent="0.25">
      <c r="A5223">
        <v>653003</v>
      </c>
      <c r="B5223" t="s">
        <v>26950</v>
      </c>
      <c r="C5223">
        <v>7330</v>
      </c>
      <c r="D5223" t="s">
        <v>15901</v>
      </c>
      <c r="E5223" t="s">
        <v>26950</v>
      </c>
      <c r="F5223">
        <v>29189617</v>
      </c>
      <c r="G5223">
        <v>1003344201</v>
      </c>
      <c r="H5223" t="s">
        <v>26951</v>
      </c>
      <c r="I5223" t="s">
        <v>15902</v>
      </c>
      <c r="J5223" t="s">
        <v>15903</v>
      </c>
      <c r="K5223" s="38" t="s">
        <v>15904</v>
      </c>
      <c r="L5223">
        <v>16</v>
      </c>
      <c r="P5223" s="5">
        <v>45644</v>
      </c>
      <c r="Q5223" t="s">
        <v>6912</v>
      </c>
      <c r="R5223">
        <v>756</v>
      </c>
      <c r="S5223" t="s">
        <v>9045</v>
      </c>
      <c r="U5223">
        <v>2</v>
      </c>
      <c r="V5223" t="s">
        <v>1546</v>
      </c>
      <c r="W5223">
        <v>1</v>
      </c>
      <c r="X5223" t="s">
        <v>36371</v>
      </c>
      <c r="Y5223">
        <v>10</v>
      </c>
      <c r="Z5223">
        <v>195408</v>
      </c>
      <c r="AA5223">
        <v>121</v>
      </c>
      <c r="AB5223" t="s">
        <v>1558</v>
      </c>
      <c r="AC5223">
        <v>1012</v>
      </c>
      <c r="AD5223" t="s">
        <v>1377</v>
      </c>
      <c r="AE5223">
        <v>1</v>
      </c>
      <c r="AF5223" t="s">
        <v>34807</v>
      </c>
      <c r="AG5223">
        <v>21</v>
      </c>
      <c r="AH5223" t="s">
        <v>40047</v>
      </c>
      <c r="AI5223">
        <v>756</v>
      </c>
      <c r="AJ5223" t="s">
        <v>9045</v>
      </c>
      <c r="AO5223" t="s">
        <v>26952</v>
      </c>
      <c r="AP5223" t="s">
        <v>26953</v>
      </c>
      <c r="AQ5223">
        <v>0</v>
      </c>
      <c r="AR5223" t="s">
        <v>1550</v>
      </c>
      <c r="AS5223" t="s">
        <v>15906</v>
      </c>
      <c r="AV5223">
        <v>55.940373280000003</v>
      </c>
      <c r="AW5223">
        <v>9.1259621000000006</v>
      </c>
      <c r="AX5223" t="s">
        <v>1551</v>
      </c>
      <c r="AY5223">
        <v>1082</v>
      </c>
      <c r="AZ5223" t="s">
        <v>1418</v>
      </c>
    </row>
    <row r="5224" spans="1:52" x14ac:dyDescent="0.25">
      <c r="A5224">
        <v>653006</v>
      </c>
      <c r="B5224" t="s">
        <v>26954</v>
      </c>
      <c r="C5224">
        <v>7330</v>
      </c>
      <c r="D5224" t="s">
        <v>15901</v>
      </c>
      <c r="E5224" t="s">
        <v>26955</v>
      </c>
      <c r="F5224">
        <v>28232160</v>
      </c>
      <c r="G5224">
        <v>1011073456</v>
      </c>
      <c r="H5224" t="s">
        <v>26956</v>
      </c>
      <c r="I5224" t="s">
        <v>26957</v>
      </c>
      <c r="J5224" t="s">
        <v>26958</v>
      </c>
      <c r="K5224" s="38" t="s">
        <v>3208</v>
      </c>
      <c r="L5224">
        <v>4</v>
      </c>
      <c r="P5224" s="5">
        <v>45671</v>
      </c>
      <c r="Q5224" t="s">
        <v>1882</v>
      </c>
      <c r="U5224">
        <v>5</v>
      </c>
      <c r="V5224" t="s">
        <v>1859</v>
      </c>
      <c r="W5224">
        <v>1</v>
      </c>
      <c r="X5224" t="s">
        <v>36371</v>
      </c>
      <c r="Y5224">
        <v>9</v>
      </c>
      <c r="Z5224">
        <v>200508</v>
      </c>
      <c r="AA5224">
        <v>121</v>
      </c>
      <c r="AB5224" t="s">
        <v>1558</v>
      </c>
      <c r="AC5224">
        <v>1013</v>
      </c>
      <c r="AD5224" t="s">
        <v>1379</v>
      </c>
      <c r="AE5224">
        <v>1</v>
      </c>
      <c r="AF5224" t="s">
        <v>34807</v>
      </c>
      <c r="AG5224">
        <v>21</v>
      </c>
      <c r="AH5224" t="s">
        <v>40047</v>
      </c>
      <c r="AI5224">
        <v>756</v>
      </c>
      <c r="AJ5224" t="s">
        <v>9045</v>
      </c>
      <c r="AO5224" t="s">
        <v>26959</v>
      </c>
      <c r="AP5224" t="s">
        <v>26960</v>
      </c>
      <c r="AQ5224">
        <v>0</v>
      </c>
      <c r="AR5224" t="s">
        <v>1550</v>
      </c>
      <c r="AS5224" t="s">
        <v>26961</v>
      </c>
      <c r="AU5224" t="s">
        <v>26962</v>
      </c>
      <c r="AV5224">
        <v>55.935338080000001</v>
      </c>
      <c r="AW5224">
        <v>9.0520155399999993</v>
      </c>
      <c r="AX5224" t="s">
        <v>1551</v>
      </c>
      <c r="AY5224">
        <v>1082</v>
      </c>
      <c r="AZ5224" t="s">
        <v>1418</v>
      </c>
    </row>
    <row r="5225" spans="1:52" x14ac:dyDescent="0.25">
      <c r="A5225">
        <v>653301</v>
      </c>
      <c r="B5225" t="s">
        <v>26963</v>
      </c>
      <c r="C5225">
        <v>7330</v>
      </c>
      <c r="D5225" t="s">
        <v>15901</v>
      </c>
      <c r="E5225" t="s">
        <v>39282</v>
      </c>
      <c r="F5225">
        <v>14690131</v>
      </c>
      <c r="G5225">
        <v>1000785812</v>
      </c>
      <c r="H5225" t="s">
        <v>26964</v>
      </c>
      <c r="I5225" t="s">
        <v>26965</v>
      </c>
      <c r="J5225" t="s">
        <v>26966</v>
      </c>
      <c r="K5225" s="38" t="s">
        <v>23282</v>
      </c>
      <c r="L5225" t="s">
        <v>26967</v>
      </c>
      <c r="P5225" s="5">
        <v>44888</v>
      </c>
      <c r="Q5225" t="s">
        <v>1557</v>
      </c>
      <c r="U5225">
        <v>5</v>
      </c>
      <c r="V5225" t="s">
        <v>1859</v>
      </c>
      <c r="W5225">
        <v>7</v>
      </c>
      <c r="X5225" t="s">
        <v>2478</v>
      </c>
      <c r="Z5225">
        <v>199308</v>
      </c>
      <c r="AA5225">
        <v>141</v>
      </c>
      <c r="AB5225" t="s">
        <v>36470</v>
      </c>
      <c r="AC5225">
        <v>1022</v>
      </c>
      <c r="AD5225" t="s">
        <v>36470</v>
      </c>
      <c r="AE5225">
        <v>1</v>
      </c>
      <c r="AF5225" t="s">
        <v>34807</v>
      </c>
      <c r="AG5225">
        <v>84</v>
      </c>
      <c r="AH5225" t="s">
        <v>36471</v>
      </c>
      <c r="AI5225">
        <v>756</v>
      </c>
      <c r="AJ5225" t="s">
        <v>9045</v>
      </c>
      <c r="AO5225" t="s">
        <v>26968</v>
      </c>
      <c r="AP5225" t="s">
        <v>26969</v>
      </c>
      <c r="AQ5225">
        <v>0</v>
      </c>
      <c r="AR5225" t="s">
        <v>1550</v>
      </c>
      <c r="AS5225" t="s">
        <v>11960</v>
      </c>
      <c r="AV5225">
        <v>55.946761340000002</v>
      </c>
      <c r="AW5225">
        <v>9.1230388900000001</v>
      </c>
      <c r="AX5225" t="s">
        <v>1551</v>
      </c>
      <c r="AY5225">
        <v>1082</v>
      </c>
      <c r="AZ5225" t="s">
        <v>1418</v>
      </c>
    </row>
    <row r="5226" spans="1:52" x14ac:dyDescent="0.25">
      <c r="A5226">
        <v>655005</v>
      </c>
      <c r="B5226" t="s">
        <v>26970</v>
      </c>
      <c r="C5226">
        <v>6893</v>
      </c>
      <c r="D5226" t="s">
        <v>26971</v>
      </c>
      <c r="E5226" t="s">
        <v>26972</v>
      </c>
      <c r="F5226">
        <v>29189609</v>
      </c>
      <c r="G5226">
        <v>1003344493</v>
      </c>
      <c r="H5226" t="s">
        <v>26973</v>
      </c>
      <c r="I5226" t="s">
        <v>26974</v>
      </c>
      <c r="J5226" t="s">
        <v>26975</v>
      </c>
      <c r="K5226" s="39">
        <v>1306</v>
      </c>
      <c r="L5226">
        <v>30</v>
      </c>
      <c r="P5226" s="5">
        <v>45607</v>
      </c>
      <c r="Q5226" t="s">
        <v>1678</v>
      </c>
      <c r="R5226">
        <v>760</v>
      </c>
      <c r="S5226" t="s">
        <v>37358</v>
      </c>
      <c r="U5226">
        <v>2</v>
      </c>
      <c r="V5226" t="s">
        <v>1546</v>
      </c>
      <c r="W5226">
        <v>1</v>
      </c>
      <c r="X5226" t="s">
        <v>36371</v>
      </c>
      <c r="Y5226">
        <v>6</v>
      </c>
      <c r="Z5226">
        <v>193208</v>
      </c>
      <c r="AA5226">
        <v>121</v>
      </c>
      <c r="AB5226" t="s">
        <v>1558</v>
      </c>
      <c r="AC5226">
        <v>1012</v>
      </c>
      <c r="AD5226" t="s">
        <v>1377</v>
      </c>
      <c r="AE5226">
        <v>1</v>
      </c>
      <c r="AF5226" t="s">
        <v>34807</v>
      </c>
      <c r="AG5226">
        <v>21</v>
      </c>
      <c r="AH5226" t="s">
        <v>40047</v>
      </c>
      <c r="AI5226">
        <v>760</v>
      </c>
      <c r="AJ5226" t="s">
        <v>37358</v>
      </c>
      <c r="AO5226" t="s">
        <v>26976</v>
      </c>
      <c r="AP5226" t="s">
        <v>26977</v>
      </c>
      <c r="AQ5226">
        <v>0</v>
      </c>
      <c r="AR5226" t="s">
        <v>1550</v>
      </c>
      <c r="AS5226" t="s">
        <v>26978</v>
      </c>
      <c r="AV5226">
        <v>55.836469940000001</v>
      </c>
      <c r="AW5226">
        <v>8.3193613000000006</v>
      </c>
      <c r="AX5226" t="s">
        <v>1551</v>
      </c>
      <c r="AY5226">
        <v>1082</v>
      </c>
      <c r="AZ5226" t="s">
        <v>1418</v>
      </c>
    </row>
    <row r="5227" spans="1:52" x14ac:dyDescent="0.25">
      <c r="A5227">
        <v>655008</v>
      </c>
      <c r="B5227" t="s">
        <v>26979</v>
      </c>
      <c r="C5227">
        <v>6880</v>
      </c>
      <c r="D5227" t="s">
        <v>13430</v>
      </c>
      <c r="E5227" t="s">
        <v>26980</v>
      </c>
      <c r="F5227">
        <v>29189609</v>
      </c>
      <c r="G5227">
        <v>1003344353</v>
      </c>
      <c r="H5227" t="s">
        <v>26981</v>
      </c>
      <c r="I5227" t="s">
        <v>26982</v>
      </c>
      <c r="J5227" t="s">
        <v>26983</v>
      </c>
      <c r="K5227" s="39">
        <v>2229</v>
      </c>
      <c r="L5227">
        <v>11</v>
      </c>
      <c r="P5227" s="5">
        <v>45352</v>
      </c>
      <c r="Q5227" t="s">
        <v>1819</v>
      </c>
      <c r="R5227">
        <v>760</v>
      </c>
      <c r="S5227" t="s">
        <v>37358</v>
      </c>
      <c r="U5227">
        <v>2</v>
      </c>
      <c r="V5227" t="s">
        <v>1546</v>
      </c>
      <c r="W5227">
        <v>1</v>
      </c>
      <c r="X5227" t="s">
        <v>36371</v>
      </c>
      <c r="Y5227">
        <v>9</v>
      </c>
      <c r="AA5227">
        <v>121</v>
      </c>
      <c r="AB5227" t="s">
        <v>1558</v>
      </c>
      <c r="AC5227">
        <v>1012</v>
      </c>
      <c r="AD5227" t="s">
        <v>1377</v>
      </c>
      <c r="AE5227">
        <v>1</v>
      </c>
      <c r="AF5227" t="s">
        <v>34807</v>
      </c>
      <c r="AG5227">
        <v>21</v>
      </c>
      <c r="AH5227" t="s">
        <v>40047</v>
      </c>
      <c r="AI5227">
        <v>760</v>
      </c>
      <c r="AJ5227" t="s">
        <v>37358</v>
      </c>
      <c r="AO5227" t="s">
        <v>26984</v>
      </c>
      <c r="AP5227" t="s">
        <v>26985</v>
      </c>
      <c r="AQ5227">
        <v>0</v>
      </c>
      <c r="AR5227" t="s">
        <v>1550</v>
      </c>
      <c r="AS5227" t="s">
        <v>24931</v>
      </c>
      <c r="AV5227">
        <v>55.903051300000001</v>
      </c>
      <c r="AW5227">
        <v>8.5182406200000003</v>
      </c>
      <c r="AX5227" t="s">
        <v>1551</v>
      </c>
      <c r="AY5227">
        <v>1082</v>
      </c>
      <c r="AZ5227" t="s">
        <v>1418</v>
      </c>
    </row>
    <row r="5228" spans="1:52" x14ac:dyDescent="0.25">
      <c r="A5228">
        <v>655009</v>
      </c>
      <c r="B5228" t="s">
        <v>42122</v>
      </c>
      <c r="C5228">
        <v>6880</v>
      </c>
      <c r="D5228" t="s">
        <v>13430</v>
      </c>
      <c r="E5228" t="s">
        <v>42123</v>
      </c>
      <c r="F5228">
        <v>29189609</v>
      </c>
      <c r="G5228">
        <v>1003344432</v>
      </c>
      <c r="H5228" t="s">
        <v>26986</v>
      </c>
      <c r="I5228" t="s">
        <v>26987</v>
      </c>
      <c r="J5228" t="s">
        <v>39283</v>
      </c>
      <c r="K5228" s="39">
        <v>2196</v>
      </c>
      <c r="L5228">
        <v>26</v>
      </c>
      <c r="P5228" s="5">
        <v>43784</v>
      </c>
      <c r="Q5228" t="s">
        <v>1557</v>
      </c>
      <c r="R5228">
        <v>760</v>
      </c>
      <c r="S5228" t="s">
        <v>37358</v>
      </c>
      <c r="U5228">
        <v>2</v>
      </c>
      <c r="V5228" t="s">
        <v>1546</v>
      </c>
      <c r="W5228">
        <v>1</v>
      </c>
      <c r="X5228" t="s">
        <v>36371</v>
      </c>
      <c r="Y5228">
        <v>7</v>
      </c>
      <c r="Z5228">
        <v>194208</v>
      </c>
      <c r="AA5228">
        <v>121</v>
      </c>
      <c r="AB5228" t="s">
        <v>1558</v>
      </c>
      <c r="AC5228">
        <v>1012</v>
      </c>
      <c r="AD5228" t="s">
        <v>1377</v>
      </c>
      <c r="AE5228">
        <v>1</v>
      </c>
      <c r="AF5228" t="s">
        <v>34807</v>
      </c>
      <c r="AG5228">
        <v>22</v>
      </c>
      <c r="AH5228" t="s">
        <v>40058</v>
      </c>
      <c r="AI5228">
        <v>760</v>
      </c>
      <c r="AJ5228" t="s">
        <v>37358</v>
      </c>
      <c r="AO5228" t="s">
        <v>26988</v>
      </c>
      <c r="AP5228" t="s">
        <v>26989</v>
      </c>
      <c r="AQ5228">
        <v>0</v>
      </c>
      <c r="AR5228" t="s">
        <v>1550</v>
      </c>
      <c r="AS5228" t="s">
        <v>39284</v>
      </c>
      <c r="AV5228">
        <v>55.871441160000003</v>
      </c>
      <c r="AW5228">
        <v>8.5944007199999994</v>
      </c>
      <c r="AX5228" t="s">
        <v>1551</v>
      </c>
      <c r="AY5228">
        <v>1082</v>
      </c>
      <c r="AZ5228" t="s">
        <v>1418</v>
      </c>
    </row>
    <row r="5229" spans="1:52" x14ac:dyDescent="0.25">
      <c r="A5229">
        <v>655010</v>
      </c>
      <c r="B5229" t="s">
        <v>26990</v>
      </c>
      <c r="C5229">
        <v>6880</v>
      </c>
      <c r="D5229" t="s">
        <v>13430</v>
      </c>
      <c r="E5229" t="s">
        <v>26991</v>
      </c>
      <c r="F5229">
        <v>29550549</v>
      </c>
      <c r="G5229">
        <v>1003342908</v>
      </c>
      <c r="H5229" t="s">
        <v>26992</v>
      </c>
      <c r="I5229" t="s">
        <v>26993</v>
      </c>
      <c r="J5229" t="s">
        <v>26994</v>
      </c>
      <c r="K5229" s="39">
        <v>1752</v>
      </c>
      <c r="L5229">
        <v>15</v>
      </c>
      <c r="P5229" s="5">
        <v>45910</v>
      </c>
      <c r="Q5229" t="s">
        <v>1850</v>
      </c>
      <c r="U5229">
        <v>4</v>
      </c>
      <c r="V5229" t="s">
        <v>2004</v>
      </c>
      <c r="W5229">
        <v>1</v>
      </c>
      <c r="X5229" t="s">
        <v>36371</v>
      </c>
      <c r="AA5229">
        <v>131</v>
      </c>
      <c r="AB5229" t="s">
        <v>1988</v>
      </c>
      <c r="AC5229">
        <v>1061</v>
      </c>
      <c r="AD5229" t="s">
        <v>1988</v>
      </c>
      <c r="AE5229">
        <v>1</v>
      </c>
      <c r="AF5229" t="s">
        <v>34807</v>
      </c>
      <c r="AG5229">
        <v>99</v>
      </c>
      <c r="AH5229" t="s">
        <v>41429</v>
      </c>
      <c r="AI5229">
        <v>760</v>
      </c>
      <c r="AJ5229" t="s">
        <v>37358</v>
      </c>
      <c r="AN5229">
        <v>760002</v>
      </c>
      <c r="AO5229" t="s">
        <v>26995</v>
      </c>
      <c r="AP5229" t="s">
        <v>26996</v>
      </c>
      <c r="AQ5229">
        <v>2</v>
      </c>
      <c r="AR5229" t="s">
        <v>2358</v>
      </c>
      <c r="AS5229" t="s">
        <v>7531</v>
      </c>
      <c r="AV5229">
        <v>55.905639610000001</v>
      </c>
      <c r="AW5229">
        <v>8.5228890400000008</v>
      </c>
      <c r="AX5229" t="s">
        <v>1551</v>
      </c>
      <c r="AY5229">
        <v>1082</v>
      </c>
      <c r="AZ5229" t="s">
        <v>1418</v>
      </c>
    </row>
    <row r="5230" spans="1:52" x14ac:dyDescent="0.25">
      <c r="A5230">
        <v>655012</v>
      </c>
      <c r="B5230" t="s">
        <v>26997</v>
      </c>
      <c r="C5230">
        <v>6893</v>
      </c>
      <c r="D5230" t="s">
        <v>26971</v>
      </c>
      <c r="E5230" t="s">
        <v>26998</v>
      </c>
      <c r="F5230">
        <v>12314337</v>
      </c>
      <c r="G5230">
        <v>1000367581</v>
      </c>
      <c r="H5230" t="s">
        <v>26999</v>
      </c>
      <c r="I5230" t="s">
        <v>27000</v>
      </c>
      <c r="J5230" t="s">
        <v>39285</v>
      </c>
      <c r="K5230" s="38" t="s">
        <v>4786</v>
      </c>
      <c r="L5230">
        <v>9</v>
      </c>
      <c r="P5230" s="5">
        <v>43000</v>
      </c>
      <c r="Q5230" t="s">
        <v>1557</v>
      </c>
      <c r="T5230" s="5">
        <v>42947</v>
      </c>
      <c r="U5230">
        <v>5</v>
      </c>
      <c r="V5230" t="s">
        <v>1859</v>
      </c>
      <c r="W5230">
        <v>1</v>
      </c>
      <c r="X5230" t="s">
        <v>36371</v>
      </c>
      <c r="Y5230">
        <v>9</v>
      </c>
      <c r="Z5230">
        <v>198808</v>
      </c>
      <c r="AA5230">
        <v>121</v>
      </c>
      <c r="AB5230" t="s">
        <v>1558</v>
      </c>
      <c r="AC5230">
        <v>1013</v>
      </c>
      <c r="AD5230" t="s">
        <v>1379</v>
      </c>
      <c r="AE5230">
        <v>3</v>
      </c>
      <c r="AF5230" t="s">
        <v>1601</v>
      </c>
      <c r="AG5230">
        <v>21</v>
      </c>
      <c r="AH5230" t="s">
        <v>40047</v>
      </c>
      <c r="AI5230">
        <v>760</v>
      </c>
      <c r="AJ5230" t="s">
        <v>37358</v>
      </c>
      <c r="AO5230" t="s">
        <v>27001</v>
      </c>
      <c r="AP5230" t="s">
        <v>27002</v>
      </c>
      <c r="AQ5230">
        <v>0</v>
      </c>
      <c r="AR5230" t="s">
        <v>1550</v>
      </c>
      <c r="AS5230" t="s">
        <v>39286</v>
      </c>
      <c r="AU5230" t="s">
        <v>27003</v>
      </c>
      <c r="AV5230">
        <v>55.822785619999998</v>
      </c>
      <c r="AW5230">
        <v>8.4107109199999996</v>
      </c>
      <c r="AX5230" t="s">
        <v>1551</v>
      </c>
      <c r="AY5230">
        <v>1082</v>
      </c>
      <c r="AZ5230" t="s">
        <v>1418</v>
      </c>
    </row>
    <row r="5231" spans="1:52" x14ac:dyDescent="0.25">
      <c r="A5231">
        <v>655013</v>
      </c>
      <c r="B5231" t="s">
        <v>27004</v>
      </c>
      <c r="C5231">
        <v>6880</v>
      </c>
      <c r="D5231" t="s">
        <v>13430</v>
      </c>
      <c r="E5231" t="s">
        <v>27005</v>
      </c>
      <c r="F5231">
        <v>28277172</v>
      </c>
      <c r="G5231">
        <v>1011193133</v>
      </c>
      <c r="I5231" t="s">
        <v>27006</v>
      </c>
      <c r="J5231" t="s">
        <v>27007</v>
      </c>
      <c r="K5231" s="38" t="s">
        <v>27008</v>
      </c>
      <c r="L5231" t="s">
        <v>5069</v>
      </c>
      <c r="P5231" s="5">
        <v>43195</v>
      </c>
      <c r="Q5231" t="s">
        <v>1557</v>
      </c>
      <c r="U5231">
        <v>5</v>
      </c>
      <c r="V5231" t="s">
        <v>1859</v>
      </c>
      <c r="W5231">
        <v>1</v>
      </c>
      <c r="X5231" t="s">
        <v>36371</v>
      </c>
      <c r="Y5231">
        <v>9</v>
      </c>
      <c r="Z5231">
        <v>200508</v>
      </c>
      <c r="AA5231">
        <v>121</v>
      </c>
      <c r="AB5231" t="s">
        <v>1558</v>
      </c>
      <c r="AC5231">
        <v>1013</v>
      </c>
      <c r="AD5231" t="s">
        <v>1379</v>
      </c>
      <c r="AE5231">
        <v>1</v>
      </c>
      <c r="AF5231" t="s">
        <v>34807</v>
      </c>
      <c r="AG5231">
        <v>21</v>
      </c>
      <c r="AH5231" t="s">
        <v>40047</v>
      </c>
      <c r="AI5231">
        <v>760</v>
      </c>
      <c r="AJ5231" t="s">
        <v>37358</v>
      </c>
      <c r="AO5231" t="s">
        <v>27009</v>
      </c>
      <c r="AP5231" t="s">
        <v>27010</v>
      </c>
      <c r="AQ5231">
        <v>0</v>
      </c>
      <c r="AR5231" t="s">
        <v>1550</v>
      </c>
      <c r="AS5231" t="s">
        <v>27011</v>
      </c>
      <c r="AU5231" t="s">
        <v>27012</v>
      </c>
      <c r="AV5231">
        <v>55.801055990000002</v>
      </c>
      <c r="AW5231">
        <v>8.4888189000000001</v>
      </c>
      <c r="AX5231" t="s">
        <v>1551</v>
      </c>
      <c r="AY5231">
        <v>1082</v>
      </c>
      <c r="AZ5231" t="s">
        <v>1418</v>
      </c>
    </row>
    <row r="5232" spans="1:52" x14ac:dyDescent="0.25">
      <c r="A5232">
        <v>655300</v>
      </c>
      <c r="B5232" t="s">
        <v>27013</v>
      </c>
      <c r="C5232">
        <v>6880</v>
      </c>
      <c r="D5232" t="s">
        <v>13430</v>
      </c>
      <c r="E5232" t="s">
        <v>41100</v>
      </c>
      <c r="F5232">
        <v>40896112</v>
      </c>
      <c r="G5232">
        <v>1001802971</v>
      </c>
      <c r="H5232" t="s">
        <v>27014</v>
      </c>
      <c r="I5232" t="s">
        <v>27015</v>
      </c>
      <c r="J5232" t="s">
        <v>41101</v>
      </c>
      <c r="K5232" s="38" t="s">
        <v>13980</v>
      </c>
      <c r="L5232">
        <v>19</v>
      </c>
      <c r="P5232" s="5">
        <v>44692</v>
      </c>
      <c r="Q5232" t="s">
        <v>1557</v>
      </c>
      <c r="U5232">
        <v>5</v>
      </c>
      <c r="V5232" t="s">
        <v>1859</v>
      </c>
      <c r="W5232">
        <v>1</v>
      </c>
      <c r="X5232" t="s">
        <v>36371</v>
      </c>
      <c r="Y5232">
        <v>10</v>
      </c>
      <c r="Z5232">
        <v>195011</v>
      </c>
      <c r="AA5232">
        <v>123</v>
      </c>
      <c r="AB5232" t="s">
        <v>1374</v>
      </c>
      <c r="AC5232">
        <v>1011</v>
      </c>
      <c r="AD5232" t="s">
        <v>1374</v>
      </c>
      <c r="AE5232">
        <v>1</v>
      </c>
      <c r="AF5232" t="s">
        <v>34807</v>
      </c>
      <c r="AG5232">
        <v>80</v>
      </c>
      <c r="AH5232" t="s">
        <v>1374</v>
      </c>
      <c r="AI5232">
        <v>760</v>
      </c>
      <c r="AJ5232" t="s">
        <v>37358</v>
      </c>
      <c r="AO5232" t="s">
        <v>27016</v>
      </c>
      <c r="AP5232" t="s">
        <v>27017</v>
      </c>
      <c r="AQ5232">
        <v>0</v>
      </c>
      <c r="AR5232" t="s">
        <v>1550</v>
      </c>
      <c r="AS5232" t="s">
        <v>40761</v>
      </c>
      <c r="AV5232">
        <v>55.888746959999999</v>
      </c>
      <c r="AW5232">
        <v>8.5041034100000008</v>
      </c>
      <c r="AX5232" t="s">
        <v>1551</v>
      </c>
      <c r="AY5232">
        <v>1082</v>
      </c>
      <c r="AZ5232" t="s">
        <v>1418</v>
      </c>
    </row>
    <row r="5233" spans="1:52" x14ac:dyDescent="0.25">
      <c r="A5233">
        <v>655302</v>
      </c>
      <c r="B5233" t="s">
        <v>41102</v>
      </c>
      <c r="C5233">
        <v>6880</v>
      </c>
      <c r="D5233" t="s">
        <v>13430</v>
      </c>
      <c r="E5233" t="s">
        <v>41103</v>
      </c>
      <c r="F5233">
        <v>84540714</v>
      </c>
      <c r="G5233">
        <v>1002697493</v>
      </c>
      <c r="H5233" t="s">
        <v>27018</v>
      </c>
      <c r="I5233" t="s">
        <v>27019</v>
      </c>
      <c r="J5233" t="s">
        <v>27020</v>
      </c>
      <c r="K5233" s="39">
        <v>2229</v>
      </c>
      <c r="L5233">
        <v>68</v>
      </c>
      <c r="P5233" s="5">
        <v>44211</v>
      </c>
      <c r="Q5233" t="s">
        <v>1557</v>
      </c>
      <c r="U5233">
        <v>5</v>
      </c>
      <c r="V5233" t="s">
        <v>1859</v>
      </c>
      <c r="W5233">
        <v>1</v>
      </c>
      <c r="X5233" t="s">
        <v>36371</v>
      </c>
      <c r="Y5233">
        <v>10</v>
      </c>
      <c r="Z5233">
        <v>197808</v>
      </c>
      <c r="AA5233">
        <v>123</v>
      </c>
      <c r="AB5233" t="s">
        <v>1374</v>
      </c>
      <c r="AC5233">
        <v>1011</v>
      </c>
      <c r="AD5233" t="s">
        <v>1374</v>
      </c>
      <c r="AE5233">
        <v>1</v>
      </c>
      <c r="AF5233" t="s">
        <v>34807</v>
      </c>
      <c r="AG5233">
        <v>80</v>
      </c>
      <c r="AH5233" t="s">
        <v>1374</v>
      </c>
      <c r="AI5233">
        <v>760</v>
      </c>
      <c r="AJ5233" t="s">
        <v>37358</v>
      </c>
      <c r="AO5233" t="s">
        <v>27021</v>
      </c>
      <c r="AP5233" t="s">
        <v>27022</v>
      </c>
      <c r="AQ5233">
        <v>0</v>
      </c>
      <c r="AR5233" t="s">
        <v>1550</v>
      </c>
      <c r="AS5233" t="s">
        <v>24931</v>
      </c>
      <c r="AV5233">
        <v>55.897948640000003</v>
      </c>
      <c r="AW5233">
        <v>8.5132705299999998</v>
      </c>
      <c r="AX5233" t="s">
        <v>1551</v>
      </c>
      <c r="AY5233">
        <v>1082</v>
      </c>
      <c r="AZ5233" t="s">
        <v>1418</v>
      </c>
    </row>
    <row r="5234" spans="1:52" x14ac:dyDescent="0.25">
      <c r="A5234">
        <v>655303</v>
      </c>
      <c r="B5234" t="s">
        <v>27023</v>
      </c>
      <c r="C5234">
        <v>6880</v>
      </c>
      <c r="D5234" t="s">
        <v>13430</v>
      </c>
      <c r="E5234" t="s">
        <v>27024</v>
      </c>
      <c r="F5234">
        <v>13358494</v>
      </c>
      <c r="G5234">
        <v>1000549256</v>
      </c>
      <c r="H5234" t="s">
        <v>27025</v>
      </c>
      <c r="I5234" t="s">
        <v>27026</v>
      </c>
      <c r="J5234" t="s">
        <v>27027</v>
      </c>
      <c r="K5234" s="39">
        <v>2058</v>
      </c>
      <c r="L5234">
        <v>73</v>
      </c>
      <c r="P5234" s="5">
        <v>43237</v>
      </c>
      <c r="Q5234" t="s">
        <v>1557</v>
      </c>
      <c r="T5234" s="5">
        <v>42947</v>
      </c>
      <c r="U5234">
        <v>5</v>
      </c>
      <c r="V5234" t="s">
        <v>1859</v>
      </c>
      <c r="W5234">
        <v>1</v>
      </c>
      <c r="X5234" t="s">
        <v>36371</v>
      </c>
      <c r="Y5234">
        <v>10</v>
      </c>
      <c r="Z5234">
        <v>199008</v>
      </c>
      <c r="AA5234">
        <v>123</v>
      </c>
      <c r="AB5234" t="s">
        <v>1374</v>
      </c>
      <c r="AC5234">
        <v>1011</v>
      </c>
      <c r="AD5234" t="s">
        <v>1374</v>
      </c>
      <c r="AE5234">
        <v>3</v>
      </c>
      <c r="AF5234" t="s">
        <v>1601</v>
      </c>
      <c r="AG5234">
        <v>80</v>
      </c>
      <c r="AH5234" t="s">
        <v>1374</v>
      </c>
      <c r="AI5234">
        <v>760</v>
      </c>
      <c r="AJ5234" t="s">
        <v>37358</v>
      </c>
      <c r="AO5234" t="s">
        <v>27028</v>
      </c>
      <c r="AP5234" t="s">
        <v>27029</v>
      </c>
      <c r="AQ5234">
        <v>0</v>
      </c>
      <c r="AR5234" t="s">
        <v>1550</v>
      </c>
      <c r="AS5234" t="s">
        <v>16900</v>
      </c>
      <c r="AU5234" t="s">
        <v>27030</v>
      </c>
      <c r="AV5234">
        <v>55.891676660000002</v>
      </c>
      <c r="AW5234">
        <v>8.4142275499999997</v>
      </c>
      <c r="AX5234" t="s">
        <v>1551</v>
      </c>
      <c r="AY5234">
        <v>1082</v>
      </c>
      <c r="AZ5234" t="s">
        <v>1418</v>
      </c>
    </row>
    <row r="5235" spans="1:52" x14ac:dyDescent="0.25">
      <c r="A5235">
        <v>655304</v>
      </c>
      <c r="B5235" t="s">
        <v>27031</v>
      </c>
      <c r="C5235">
        <v>6893</v>
      </c>
      <c r="D5235" t="s">
        <v>26971</v>
      </c>
      <c r="E5235" t="s">
        <v>27032</v>
      </c>
      <c r="F5235">
        <v>13198373</v>
      </c>
      <c r="G5235">
        <v>1000518888</v>
      </c>
      <c r="H5235" t="s">
        <v>27033</v>
      </c>
      <c r="I5235" t="s">
        <v>27034</v>
      </c>
      <c r="J5235" t="s">
        <v>27035</v>
      </c>
      <c r="K5235" s="38" t="s">
        <v>4025</v>
      </c>
      <c r="L5235">
        <v>27</v>
      </c>
      <c r="P5235" s="5">
        <v>43784</v>
      </c>
      <c r="Q5235" t="s">
        <v>1557</v>
      </c>
      <c r="U5235">
        <v>5</v>
      </c>
      <c r="V5235" t="s">
        <v>1859</v>
      </c>
      <c r="W5235">
        <v>1</v>
      </c>
      <c r="X5235" t="s">
        <v>36371</v>
      </c>
      <c r="Y5235">
        <v>8</v>
      </c>
      <c r="Z5235">
        <v>199008</v>
      </c>
      <c r="AA5235">
        <v>123</v>
      </c>
      <c r="AB5235" t="s">
        <v>1374</v>
      </c>
      <c r="AC5235">
        <v>1010</v>
      </c>
      <c r="AD5235" t="s">
        <v>1375</v>
      </c>
      <c r="AE5235">
        <v>1</v>
      </c>
      <c r="AF5235" t="s">
        <v>34807</v>
      </c>
      <c r="AG5235">
        <v>80</v>
      </c>
      <c r="AH5235" t="s">
        <v>1374</v>
      </c>
      <c r="AI5235">
        <v>760</v>
      </c>
      <c r="AJ5235" t="s">
        <v>37358</v>
      </c>
      <c r="AO5235" t="s">
        <v>27036</v>
      </c>
      <c r="AP5235" t="s">
        <v>27037</v>
      </c>
      <c r="AQ5235">
        <v>0</v>
      </c>
      <c r="AR5235" t="s">
        <v>1550</v>
      </c>
      <c r="AS5235" t="s">
        <v>27038</v>
      </c>
      <c r="AV5235">
        <v>55.811535069999998</v>
      </c>
      <c r="AW5235">
        <v>8.2955163499999998</v>
      </c>
      <c r="AX5235" t="s">
        <v>1551</v>
      </c>
      <c r="AY5235">
        <v>1082</v>
      </c>
      <c r="AZ5235" t="s">
        <v>1418</v>
      </c>
    </row>
    <row r="5236" spans="1:52" x14ac:dyDescent="0.25">
      <c r="A5236">
        <v>655305</v>
      </c>
      <c r="B5236" t="s">
        <v>27039</v>
      </c>
      <c r="C5236">
        <v>6893</v>
      </c>
      <c r="D5236" t="s">
        <v>26971</v>
      </c>
      <c r="E5236" t="s">
        <v>27040</v>
      </c>
      <c r="F5236">
        <v>19666034</v>
      </c>
      <c r="G5236">
        <v>1003921657</v>
      </c>
      <c r="H5236" t="s">
        <v>27041</v>
      </c>
      <c r="I5236" t="s">
        <v>27042</v>
      </c>
      <c r="J5236" t="s">
        <v>27043</v>
      </c>
      <c r="K5236" s="39">
        <v>1138</v>
      </c>
      <c r="L5236">
        <v>1</v>
      </c>
      <c r="P5236" s="5">
        <v>45232</v>
      </c>
      <c r="Q5236" t="s">
        <v>1850</v>
      </c>
      <c r="U5236">
        <v>5</v>
      </c>
      <c r="V5236" t="s">
        <v>1859</v>
      </c>
      <c r="W5236">
        <v>1</v>
      </c>
      <c r="X5236" t="s">
        <v>36371</v>
      </c>
      <c r="Y5236">
        <v>11</v>
      </c>
      <c r="Z5236">
        <v>199708</v>
      </c>
      <c r="AA5236">
        <v>123</v>
      </c>
      <c r="AB5236" t="s">
        <v>1374</v>
      </c>
      <c r="AC5236">
        <v>1010</v>
      </c>
      <c r="AD5236" t="s">
        <v>1375</v>
      </c>
      <c r="AE5236">
        <v>1</v>
      </c>
      <c r="AF5236" t="s">
        <v>34807</v>
      </c>
      <c r="AG5236">
        <v>80</v>
      </c>
      <c r="AH5236" t="s">
        <v>1374</v>
      </c>
      <c r="AI5236">
        <v>760</v>
      </c>
      <c r="AJ5236" t="s">
        <v>37358</v>
      </c>
      <c r="AO5236" t="s">
        <v>27044</v>
      </c>
      <c r="AP5236" t="s">
        <v>27045</v>
      </c>
      <c r="AQ5236">
        <v>0</v>
      </c>
      <c r="AR5236" t="s">
        <v>1550</v>
      </c>
      <c r="AS5236" t="s">
        <v>27046</v>
      </c>
      <c r="AU5236" t="s">
        <v>27047</v>
      </c>
      <c r="AV5236">
        <v>55.84040478</v>
      </c>
      <c r="AW5236">
        <v>8.3042175599999997</v>
      </c>
      <c r="AX5236" t="s">
        <v>1551</v>
      </c>
      <c r="AY5236">
        <v>1082</v>
      </c>
      <c r="AZ5236" t="s">
        <v>1418</v>
      </c>
    </row>
    <row r="5237" spans="1:52" x14ac:dyDescent="0.25">
      <c r="A5237">
        <v>657000</v>
      </c>
      <c r="B5237" t="s">
        <v>8729</v>
      </c>
      <c r="C5237">
        <v>7400</v>
      </c>
      <c r="D5237" t="s">
        <v>1421</v>
      </c>
      <c r="E5237" t="s">
        <v>8729</v>
      </c>
      <c r="F5237">
        <v>29189919</v>
      </c>
      <c r="I5237" t="s">
        <v>14056</v>
      </c>
      <c r="J5237" t="s">
        <v>41104</v>
      </c>
      <c r="K5237" s="39">
        <v>8597</v>
      </c>
      <c r="L5237">
        <v>2</v>
      </c>
      <c r="P5237" s="5">
        <v>43794</v>
      </c>
      <c r="Q5237" t="s">
        <v>27048</v>
      </c>
      <c r="R5237">
        <v>657</v>
      </c>
      <c r="S5237" t="s">
        <v>8729</v>
      </c>
      <c r="U5237">
        <v>2</v>
      </c>
      <c r="V5237" t="s">
        <v>1546</v>
      </c>
      <c r="W5237">
        <v>5</v>
      </c>
      <c r="X5237" t="s">
        <v>41387</v>
      </c>
      <c r="Z5237">
        <v>200701</v>
      </c>
      <c r="AA5237">
        <v>923</v>
      </c>
      <c r="AB5237" t="s">
        <v>1547</v>
      </c>
      <c r="AC5237">
        <v>2013</v>
      </c>
      <c r="AD5237" t="s">
        <v>1547</v>
      </c>
      <c r="AE5237">
        <v>1</v>
      </c>
      <c r="AF5237" t="s">
        <v>34807</v>
      </c>
      <c r="AG5237">
        <v>99</v>
      </c>
      <c r="AH5237" t="s">
        <v>41429</v>
      </c>
      <c r="AI5237">
        <v>657</v>
      </c>
      <c r="AJ5237" t="s">
        <v>8729</v>
      </c>
      <c r="AO5237" t="s">
        <v>14057</v>
      </c>
      <c r="AP5237" t="s">
        <v>14058</v>
      </c>
      <c r="AQ5237">
        <v>0</v>
      </c>
      <c r="AR5237" t="s">
        <v>1550</v>
      </c>
      <c r="AS5237" t="s">
        <v>7117</v>
      </c>
      <c r="AT5237" t="s">
        <v>40086</v>
      </c>
      <c r="AV5237">
        <v>56.136468039999997</v>
      </c>
      <c r="AW5237">
        <v>8.9755105000000004</v>
      </c>
      <c r="AX5237" t="s">
        <v>1551</v>
      </c>
      <c r="AY5237">
        <v>1082</v>
      </c>
      <c r="AZ5237" t="s">
        <v>1418</v>
      </c>
    </row>
    <row r="5238" spans="1:52" x14ac:dyDescent="0.25">
      <c r="A5238">
        <v>657001</v>
      </c>
      <c r="B5238" t="s">
        <v>27049</v>
      </c>
      <c r="C5238">
        <v>7400</v>
      </c>
      <c r="D5238" t="s">
        <v>1421</v>
      </c>
      <c r="E5238" t="s">
        <v>36142</v>
      </c>
      <c r="F5238">
        <v>29189919</v>
      </c>
      <c r="G5238">
        <v>1003344626</v>
      </c>
      <c r="H5238" t="s">
        <v>27050</v>
      </c>
      <c r="I5238" t="s">
        <v>27051</v>
      </c>
      <c r="J5238" t="s">
        <v>27052</v>
      </c>
      <c r="K5238" s="39">
        <v>1196</v>
      </c>
      <c r="L5238">
        <v>2</v>
      </c>
      <c r="P5238" s="5">
        <v>43670</v>
      </c>
      <c r="Q5238" t="s">
        <v>1557</v>
      </c>
      <c r="R5238">
        <v>657</v>
      </c>
      <c r="S5238" t="s">
        <v>8729</v>
      </c>
      <c r="T5238" s="5">
        <v>43677</v>
      </c>
      <c r="U5238">
        <v>2</v>
      </c>
      <c r="V5238" t="s">
        <v>1546</v>
      </c>
      <c r="W5238">
        <v>1</v>
      </c>
      <c r="X5238" t="s">
        <v>36371</v>
      </c>
      <c r="Y5238">
        <v>6</v>
      </c>
      <c r="Z5238">
        <v>196008</v>
      </c>
      <c r="AA5238">
        <v>121</v>
      </c>
      <c r="AB5238" t="s">
        <v>1558</v>
      </c>
      <c r="AC5238">
        <v>1012</v>
      </c>
      <c r="AD5238" t="s">
        <v>1377</v>
      </c>
      <c r="AE5238">
        <v>3</v>
      </c>
      <c r="AF5238" t="s">
        <v>1601</v>
      </c>
      <c r="AG5238">
        <v>21</v>
      </c>
      <c r="AH5238" t="s">
        <v>40047</v>
      </c>
      <c r="AI5238">
        <v>657</v>
      </c>
      <c r="AJ5238" t="s">
        <v>8729</v>
      </c>
      <c r="AK5238">
        <v>2</v>
      </c>
      <c r="AL5238" t="s">
        <v>1618</v>
      </c>
      <c r="AM5238">
        <v>280678</v>
      </c>
      <c r="AN5238">
        <v>280678</v>
      </c>
      <c r="AO5238" t="s">
        <v>27053</v>
      </c>
      <c r="AP5238" t="s">
        <v>27054</v>
      </c>
      <c r="AQ5238">
        <v>2</v>
      </c>
      <c r="AR5238" t="s">
        <v>2358</v>
      </c>
      <c r="AS5238" t="s">
        <v>27055</v>
      </c>
      <c r="AU5238" t="s">
        <v>27056</v>
      </c>
      <c r="AV5238">
        <v>56.011689519999997</v>
      </c>
      <c r="AW5238">
        <v>8.9850927800000004</v>
      </c>
      <c r="AX5238" t="s">
        <v>1551</v>
      </c>
      <c r="AY5238">
        <v>1082</v>
      </c>
      <c r="AZ5238" t="s">
        <v>1418</v>
      </c>
    </row>
    <row r="5239" spans="1:52" x14ac:dyDescent="0.25">
      <c r="A5239">
        <v>657003</v>
      </c>
      <c r="B5239" t="s">
        <v>27057</v>
      </c>
      <c r="C5239">
        <v>7330</v>
      </c>
      <c r="D5239" t="s">
        <v>15901</v>
      </c>
      <c r="E5239" t="s">
        <v>27058</v>
      </c>
      <c r="F5239">
        <v>29189919</v>
      </c>
      <c r="G5239">
        <v>1003344560</v>
      </c>
      <c r="H5239" t="s">
        <v>27059</v>
      </c>
      <c r="I5239" t="s">
        <v>27060</v>
      </c>
      <c r="J5239" t="s">
        <v>27061</v>
      </c>
      <c r="K5239" s="38" t="s">
        <v>20072</v>
      </c>
      <c r="L5239">
        <v>4</v>
      </c>
      <c r="P5239" s="5">
        <v>40829</v>
      </c>
      <c r="Q5239" t="s">
        <v>1557</v>
      </c>
      <c r="R5239">
        <v>657</v>
      </c>
      <c r="S5239" t="s">
        <v>8729</v>
      </c>
      <c r="T5239" s="5">
        <v>40756</v>
      </c>
      <c r="U5239">
        <v>2</v>
      </c>
      <c r="V5239" t="s">
        <v>1546</v>
      </c>
      <c r="W5239">
        <v>1</v>
      </c>
      <c r="X5239" t="s">
        <v>36371</v>
      </c>
      <c r="Y5239">
        <v>6</v>
      </c>
      <c r="Z5239">
        <v>196008</v>
      </c>
      <c r="AA5239">
        <v>121</v>
      </c>
      <c r="AB5239" t="s">
        <v>1558</v>
      </c>
      <c r="AC5239">
        <v>1012</v>
      </c>
      <c r="AD5239" t="s">
        <v>1377</v>
      </c>
      <c r="AE5239">
        <v>3</v>
      </c>
      <c r="AF5239" t="s">
        <v>1601</v>
      </c>
      <c r="AG5239">
        <v>22</v>
      </c>
      <c r="AH5239" t="s">
        <v>40058</v>
      </c>
      <c r="AI5239">
        <v>657</v>
      </c>
      <c r="AJ5239" t="s">
        <v>8729</v>
      </c>
      <c r="AO5239" t="s">
        <v>27062</v>
      </c>
      <c r="AP5239" t="s">
        <v>27063</v>
      </c>
      <c r="AQ5239">
        <v>0</v>
      </c>
      <c r="AR5239" t="s">
        <v>1550</v>
      </c>
      <c r="AS5239" t="s">
        <v>27064</v>
      </c>
      <c r="AU5239" t="s">
        <v>27065</v>
      </c>
      <c r="AV5239" s="6" t="s">
        <v>27066</v>
      </c>
      <c r="AW5239" s="6" t="s">
        <v>27067</v>
      </c>
      <c r="AX5239" t="s">
        <v>1551</v>
      </c>
      <c r="AY5239">
        <v>1082</v>
      </c>
      <c r="AZ5239" t="s">
        <v>1418</v>
      </c>
    </row>
    <row r="5240" spans="1:52" x14ac:dyDescent="0.25">
      <c r="A5240">
        <v>657004</v>
      </c>
      <c r="B5240" t="s">
        <v>27068</v>
      </c>
      <c r="C5240">
        <v>7400</v>
      </c>
      <c r="D5240" t="s">
        <v>1421</v>
      </c>
      <c r="E5240" t="s">
        <v>39287</v>
      </c>
      <c r="F5240">
        <v>29189919</v>
      </c>
      <c r="G5240">
        <v>1003344894</v>
      </c>
      <c r="H5240" t="s">
        <v>27069</v>
      </c>
      <c r="I5240" t="s">
        <v>27070</v>
      </c>
      <c r="J5240" t="s">
        <v>36143</v>
      </c>
      <c r="K5240" s="39">
        <v>8695</v>
      </c>
      <c r="L5240" t="s">
        <v>4522</v>
      </c>
      <c r="P5240" s="5">
        <v>44643</v>
      </c>
      <c r="Q5240" t="s">
        <v>1557</v>
      </c>
      <c r="R5240">
        <v>657</v>
      </c>
      <c r="S5240" t="s">
        <v>8729</v>
      </c>
      <c r="U5240">
        <v>2</v>
      </c>
      <c r="V5240" t="s">
        <v>1546</v>
      </c>
      <c r="W5240">
        <v>1</v>
      </c>
      <c r="X5240" t="s">
        <v>36371</v>
      </c>
      <c r="Y5240">
        <v>6</v>
      </c>
      <c r="AA5240">
        <v>121</v>
      </c>
      <c r="AB5240" t="s">
        <v>1558</v>
      </c>
      <c r="AC5240">
        <v>1012</v>
      </c>
      <c r="AD5240" t="s">
        <v>1377</v>
      </c>
      <c r="AE5240">
        <v>1</v>
      </c>
      <c r="AF5240" t="s">
        <v>34807</v>
      </c>
      <c r="AG5240">
        <v>21</v>
      </c>
      <c r="AH5240" t="s">
        <v>40047</v>
      </c>
      <c r="AI5240">
        <v>657</v>
      </c>
      <c r="AJ5240" t="s">
        <v>8729</v>
      </c>
      <c r="AO5240" t="s">
        <v>27071</v>
      </c>
      <c r="AP5240" t="s">
        <v>27072</v>
      </c>
      <c r="AQ5240">
        <v>0</v>
      </c>
      <c r="AR5240" t="s">
        <v>1550</v>
      </c>
      <c r="AS5240" t="s">
        <v>36144</v>
      </c>
      <c r="AV5240">
        <v>56.168407209999998</v>
      </c>
      <c r="AW5240">
        <v>8.9710030599999993</v>
      </c>
      <c r="AX5240" t="s">
        <v>1551</v>
      </c>
      <c r="AY5240">
        <v>1082</v>
      </c>
      <c r="AZ5240" t="s">
        <v>1418</v>
      </c>
    </row>
    <row r="5241" spans="1:52" x14ac:dyDescent="0.25">
      <c r="A5241">
        <v>657005</v>
      </c>
      <c r="B5241" t="s">
        <v>27073</v>
      </c>
      <c r="C5241">
        <v>7400</v>
      </c>
      <c r="D5241" t="s">
        <v>1421</v>
      </c>
      <c r="E5241" t="s">
        <v>27074</v>
      </c>
      <c r="F5241">
        <v>29189919</v>
      </c>
      <c r="G5241">
        <v>1003344754</v>
      </c>
      <c r="H5241" t="s">
        <v>27075</v>
      </c>
      <c r="I5241" t="s">
        <v>27076</v>
      </c>
      <c r="J5241" t="s">
        <v>27077</v>
      </c>
      <c r="K5241" s="39">
        <v>2680</v>
      </c>
      <c r="L5241">
        <v>1</v>
      </c>
      <c r="P5241" s="5">
        <v>43670</v>
      </c>
      <c r="Q5241" t="s">
        <v>1557</v>
      </c>
      <c r="R5241">
        <v>657</v>
      </c>
      <c r="S5241" t="s">
        <v>8729</v>
      </c>
      <c r="T5241" s="5">
        <v>43677</v>
      </c>
      <c r="U5241">
        <v>2</v>
      </c>
      <c r="V5241" t="s">
        <v>1546</v>
      </c>
      <c r="W5241">
        <v>1</v>
      </c>
      <c r="X5241" t="s">
        <v>36371</v>
      </c>
      <c r="Y5241">
        <v>9</v>
      </c>
      <c r="Z5241">
        <v>190804</v>
      </c>
      <c r="AA5241">
        <v>121</v>
      </c>
      <c r="AB5241" t="s">
        <v>1558</v>
      </c>
      <c r="AC5241">
        <v>1012</v>
      </c>
      <c r="AD5241" t="s">
        <v>1377</v>
      </c>
      <c r="AE5241">
        <v>3</v>
      </c>
      <c r="AF5241" t="s">
        <v>1601</v>
      </c>
      <c r="AG5241">
        <v>21</v>
      </c>
      <c r="AH5241" t="s">
        <v>40047</v>
      </c>
      <c r="AI5241">
        <v>657</v>
      </c>
      <c r="AJ5241" t="s">
        <v>8729</v>
      </c>
      <c r="AK5241">
        <v>2</v>
      </c>
      <c r="AL5241" t="s">
        <v>1618</v>
      </c>
      <c r="AM5241">
        <v>281054</v>
      </c>
      <c r="AN5241">
        <v>281054</v>
      </c>
      <c r="AO5241" t="s">
        <v>27078</v>
      </c>
      <c r="AP5241" t="s">
        <v>27079</v>
      </c>
      <c r="AQ5241">
        <v>2</v>
      </c>
      <c r="AR5241" t="s">
        <v>2358</v>
      </c>
      <c r="AS5241" t="s">
        <v>27080</v>
      </c>
      <c r="AV5241">
        <v>56.134668150000003</v>
      </c>
      <c r="AW5241">
        <v>9.0491491899999996</v>
      </c>
      <c r="AX5241" t="s">
        <v>1551</v>
      </c>
      <c r="AY5241">
        <v>1082</v>
      </c>
      <c r="AZ5241" t="s">
        <v>1418</v>
      </c>
    </row>
    <row r="5242" spans="1:52" x14ac:dyDescent="0.25">
      <c r="A5242">
        <v>657007</v>
      </c>
      <c r="B5242" t="s">
        <v>27081</v>
      </c>
      <c r="C5242">
        <v>7400</v>
      </c>
      <c r="D5242" t="s">
        <v>1421</v>
      </c>
      <c r="E5242" t="s">
        <v>27082</v>
      </c>
      <c r="F5242">
        <v>29189919</v>
      </c>
      <c r="G5242">
        <v>1003345075</v>
      </c>
      <c r="H5242" t="s">
        <v>27083</v>
      </c>
      <c r="I5242" t="s">
        <v>27084</v>
      </c>
      <c r="J5242" t="s">
        <v>36145</v>
      </c>
      <c r="K5242" s="39">
        <v>6955</v>
      </c>
      <c r="L5242">
        <v>84</v>
      </c>
      <c r="P5242" s="5">
        <v>43204</v>
      </c>
      <c r="Q5242" t="s">
        <v>1557</v>
      </c>
      <c r="R5242">
        <v>657</v>
      </c>
      <c r="S5242" t="s">
        <v>8729</v>
      </c>
      <c r="U5242">
        <v>2</v>
      </c>
      <c r="V5242" t="s">
        <v>1546</v>
      </c>
      <c r="W5242">
        <v>1</v>
      </c>
      <c r="X5242" t="s">
        <v>36371</v>
      </c>
      <c r="Y5242">
        <v>9</v>
      </c>
      <c r="Z5242">
        <v>195608</v>
      </c>
      <c r="AA5242">
        <v>121</v>
      </c>
      <c r="AB5242" t="s">
        <v>1558</v>
      </c>
      <c r="AC5242">
        <v>1012</v>
      </c>
      <c r="AD5242" t="s">
        <v>1377</v>
      </c>
      <c r="AE5242">
        <v>1</v>
      </c>
      <c r="AF5242" t="s">
        <v>34807</v>
      </c>
      <c r="AG5242">
        <v>21</v>
      </c>
      <c r="AH5242" t="s">
        <v>40047</v>
      </c>
      <c r="AI5242">
        <v>657</v>
      </c>
      <c r="AJ5242" t="s">
        <v>8729</v>
      </c>
      <c r="AO5242" t="s">
        <v>27085</v>
      </c>
      <c r="AP5242" t="s">
        <v>27086</v>
      </c>
      <c r="AQ5242">
        <v>0</v>
      </c>
      <c r="AR5242" t="s">
        <v>1550</v>
      </c>
      <c r="AS5242" t="s">
        <v>34809</v>
      </c>
      <c r="AV5242">
        <v>56.140812220000001</v>
      </c>
      <c r="AW5242">
        <v>8.9926809799999994</v>
      </c>
      <c r="AX5242" t="s">
        <v>1551</v>
      </c>
      <c r="AY5242">
        <v>1082</v>
      </c>
      <c r="AZ5242" t="s">
        <v>1418</v>
      </c>
    </row>
    <row r="5243" spans="1:52" x14ac:dyDescent="0.25">
      <c r="A5243">
        <v>657008</v>
      </c>
      <c r="B5243" t="s">
        <v>27087</v>
      </c>
      <c r="C5243">
        <v>7451</v>
      </c>
      <c r="D5243" t="s">
        <v>11996</v>
      </c>
      <c r="E5243" t="s">
        <v>27088</v>
      </c>
      <c r="F5243">
        <v>29189919</v>
      </c>
      <c r="G5243">
        <v>1003344821</v>
      </c>
      <c r="H5243" t="s">
        <v>27089</v>
      </c>
      <c r="I5243" t="s">
        <v>27090</v>
      </c>
      <c r="J5243" t="s">
        <v>27091</v>
      </c>
      <c r="K5243" s="39">
        <v>3510</v>
      </c>
      <c r="L5243">
        <v>32</v>
      </c>
      <c r="P5243" s="5">
        <v>43670</v>
      </c>
      <c r="Q5243" t="s">
        <v>1557</v>
      </c>
      <c r="R5243">
        <v>657</v>
      </c>
      <c r="S5243" t="s">
        <v>8729</v>
      </c>
      <c r="T5243" s="5">
        <v>43677</v>
      </c>
      <c r="U5243">
        <v>2</v>
      </c>
      <c r="V5243" t="s">
        <v>1546</v>
      </c>
      <c r="W5243">
        <v>1</v>
      </c>
      <c r="X5243" t="s">
        <v>36371</v>
      </c>
      <c r="Y5243">
        <v>6</v>
      </c>
      <c r="Z5243">
        <v>194603</v>
      </c>
      <c r="AA5243">
        <v>121</v>
      </c>
      <c r="AB5243" t="s">
        <v>1558</v>
      </c>
      <c r="AC5243">
        <v>1012</v>
      </c>
      <c r="AD5243" t="s">
        <v>1377</v>
      </c>
      <c r="AE5243">
        <v>3</v>
      </c>
      <c r="AF5243" t="s">
        <v>1601</v>
      </c>
      <c r="AG5243">
        <v>21</v>
      </c>
      <c r="AH5243" t="s">
        <v>40047</v>
      </c>
      <c r="AI5243">
        <v>657</v>
      </c>
      <c r="AJ5243" t="s">
        <v>8729</v>
      </c>
      <c r="AK5243">
        <v>2</v>
      </c>
      <c r="AL5243" t="s">
        <v>1618</v>
      </c>
      <c r="AM5243">
        <v>280680</v>
      </c>
      <c r="AN5243">
        <v>280680</v>
      </c>
      <c r="AO5243" t="s">
        <v>27092</v>
      </c>
      <c r="AP5243" t="s">
        <v>27093</v>
      </c>
      <c r="AQ5243">
        <v>2</v>
      </c>
      <c r="AR5243" t="s">
        <v>2358</v>
      </c>
      <c r="AS5243" t="s">
        <v>27094</v>
      </c>
      <c r="AV5243">
        <v>56.236674620000002</v>
      </c>
      <c r="AW5243">
        <v>9.0885972499999994</v>
      </c>
      <c r="AX5243" t="s">
        <v>1551</v>
      </c>
      <c r="AY5243">
        <v>1082</v>
      </c>
      <c r="AZ5243" t="s">
        <v>1418</v>
      </c>
    </row>
    <row r="5244" spans="1:52" x14ac:dyDescent="0.25">
      <c r="A5244">
        <v>657009</v>
      </c>
      <c r="B5244" t="s">
        <v>39288</v>
      </c>
      <c r="C5244">
        <v>7400</v>
      </c>
      <c r="D5244" t="s">
        <v>1421</v>
      </c>
      <c r="E5244" t="s">
        <v>39289</v>
      </c>
      <c r="F5244">
        <v>29189919</v>
      </c>
      <c r="G5244">
        <v>1003345269</v>
      </c>
      <c r="H5244" t="s">
        <v>27095</v>
      </c>
      <c r="I5244" t="s">
        <v>11983</v>
      </c>
      <c r="J5244" t="s">
        <v>39290</v>
      </c>
      <c r="K5244" s="39">
        <v>9097</v>
      </c>
      <c r="L5244">
        <v>3</v>
      </c>
      <c r="P5244" s="5">
        <v>43670</v>
      </c>
      <c r="Q5244" t="s">
        <v>1557</v>
      </c>
      <c r="R5244">
        <v>657</v>
      </c>
      <c r="S5244" t="s">
        <v>8729</v>
      </c>
      <c r="T5244" s="5">
        <v>43677</v>
      </c>
      <c r="U5244">
        <v>2</v>
      </c>
      <c r="V5244" t="s">
        <v>1546</v>
      </c>
      <c r="W5244">
        <v>1</v>
      </c>
      <c r="X5244" t="s">
        <v>36371</v>
      </c>
      <c r="Y5244">
        <v>6</v>
      </c>
      <c r="AA5244">
        <v>121</v>
      </c>
      <c r="AB5244" t="s">
        <v>1558</v>
      </c>
      <c r="AC5244">
        <v>1012</v>
      </c>
      <c r="AD5244" t="s">
        <v>1377</v>
      </c>
      <c r="AE5244">
        <v>3</v>
      </c>
      <c r="AF5244" t="s">
        <v>1601</v>
      </c>
      <c r="AG5244">
        <v>21</v>
      </c>
      <c r="AH5244" t="s">
        <v>40047</v>
      </c>
      <c r="AI5244">
        <v>657</v>
      </c>
      <c r="AJ5244" t="s">
        <v>8729</v>
      </c>
      <c r="AK5244">
        <v>2</v>
      </c>
      <c r="AL5244" t="s">
        <v>1618</v>
      </c>
      <c r="AM5244">
        <v>280678</v>
      </c>
      <c r="AN5244">
        <v>280678</v>
      </c>
      <c r="AO5244" t="s">
        <v>27053</v>
      </c>
      <c r="AP5244" t="s">
        <v>27054</v>
      </c>
      <c r="AQ5244">
        <v>2</v>
      </c>
      <c r="AR5244" t="s">
        <v>2358</v>
      </c>
      <c r="AS5244" t="s">
        <v>11986</v>
      </c>
      <c r="AU5244" t="s">
        <v>39291</v>
      </c>
      <c r="AV5244">
        <v>56.063389579999999</v>
      </c>
      <c r="AW5244">
        <v>9.0848855999999998</v>
      </c>
      <c r="AX5244" t="s">
        <v>1551</v>
      </c>
      <c r="AY5244">
        <v>1082</v>
      </c>
      <c r="AZ5244" t="s">
        <v>1418</v>
      </c>
    </row>
    <row r="5245" spans="1:52" x14ac:dyDescent="0.25">
      <c r="A5245">
        <v>657010</v>
      </c>
      <c r="B5245" t="s">
        <v>27096</v>
      </c>
      <c r="C5245">
        <v>7400</v>
      </c>
      <c r="D5245" t="s">
        <v>1421</v>
      </c>
      <c r="E5245" t="s">
        <v>27097</v>
      </c>
      <c r="F5245">
        <v>29189919</v>
      </c>
      <c r="G5245">
        <v>1003345142</v>
      </c>
      <c r="H5245" t="s">
        <v>27098</v>
      </c>
      <c r="I5245" t="s">
        <v>27099</v>
      </c>
      <c r="J5245" t="s">
        <v>36146</v>
      </c>
      <c r="K5245" s="39">
        <v>7108</v>
      </c>
      <c r="L5245">
        <v>17</v>
      </c>
      <c r="P5245" s="5">
        <v>43784</v>
      </c>
      <c r="Q5245" t="s">
        <v>1557</v>
      </c>
      <c r="R5245">
        <v>657</v>
      </c>
      <c r="S5245" t="s">
        <v>8729</v>
      </c>
      <c r="U5245">
        <v>2</v>
      </c>
      <c r="V5245" t="s">
        <v>1546</v>
      </c>
      <c r="W5245">
        <v>1</v>
      </c>
      <c r="X5245" t="s">
        <v>36371</v>
      </c>
      <c r="Y5245">
        <v>9</v>
      </c>
      <c r="Z5245">
        <v>191604</v>
      </c>
      <c r="AA5245">
        <v>121</v>
      </c>
      <c r="AB5245" t="s">
        <v>1558</v>
      </c>
      <c r="AC5245">
        <v>1012</v>
      </c>
      <c r="AD5245" t="s">
        <v>1377</v>
      </c>
      <c r="AE5245">
        <v>1</v>
      </c>
      <c r="AF5245" t="s">
        <v>34807</v>
      </c>
      <c r="AG5245">
        <v>21</v>
      </c>
      <c r="AH5245" t="s">
        <v>40047</v>
      </c>
      <c r="AI5245">
        <v>657</v>
      </c>
      <c r="AJ5245" t="s">
        <v>8729</v>
      </c>
      <c r="AO5245" t="s">
        <v>27100</v>
      </c>
      <c r="AP5245" t="s">
        <v>27101</v>
      </c>
      <c r="AQ5245">
        <v>0</v>
      </c>
      <c r="AR5245" t="s">
        <v>1550</v>
      </c>
      <c r="AS5245" t="s">
        <v>35240</v>
      </c>
      <c r="AU5245" t="s">
        <v>27102</v>
      </c>
      <c r="AV5245">
        <v>56.106704319999999</v>
      </c>
      <c r="AW5245">
        <v>8.9838714399999997</v>
      </c>
      <c r="AX5245" t="s">
        <v>1551</v>
      </c>
      <c r="AY5245">
        <v>1082</v>
      </c>
      <c r="AZ5245" t="s">
        <v>1418</v>
      </c>
    </row>
    <row r="5246" spans="1:52" x14ac:dyDescent="0.25">
      <c r="A5246">
        <v>657013</v>
      </c>
      <c r="B5246" t="s">
        <v>41841</v>
      </c>
      <c r="C5246">
        <v>7400</v>
      </c>
      <c r="D5246" t="s">
        <v>1421</v>
      </c>
      <c r="E5246" t="s">
        <v>41842</v>
      </c>
      <c r="F5246">
        <v>29189919</v>
      </c>
      <c r="G5246">
        <v>1003345026</v>
      </c>
      <c r="I5246" t="s">
        <v>27103</v>
      </c>
      <c r="J5246" t="s">
        <v>27104</v>
      </c>
      <c r="K5246" s="39">
        <v>7090</v>
      </c>
      <c r="L5246">
        <v>7</v>
      </c>
      <c r="P5246" s="5">
        <v>43784</v>
      </c>
      <c r="Q5246" t="s">
        <v>1557</v>
      </c>
      <c r="R5246">
        <v>657</v>
      </c>
      <c r="S5246" t="s">
        <v>8729</v>
      </c>
      <c r="U5246">
        <v>2</v>
      </c>
      <c r="V5246" t="s">
        <v>1546</v>
      </c>
      <c r="W5246">
        <v>1</v>
      </c>
      <c r="X5246" t="s">
        <v>36371</v>
      </c>
      <c r="Y5246">
        <v>6</v>
      </c>
      <c r="Z5246">
        <v>196208</v>
      </c>
      <c r="AA5246">
        <v>121</v>
      </c>
      <c r="AB5246" t="s">
        <v>1558</v>
      </c>
      <c r="AC5246">
        <v>1012</v>
      </c>
      <c r="AD5246" t="s">
        <v>1377</v>
      </c>
      <c r="AE5246">
        <v>1</v>
      </c>
      <c r="AF5246" t="s">
        <v>34807</v>
      </c>
      <c r="AG5246">
        <v>21</v>
      </c>
      <c r="AH5246" t="s">
        <v>40047</v>
      </c>
      <c r="AI5246">
        <v>657</v>
      </c>
      <c r="AJ5246" t="s">
        <v>8729</v>
      </c>
      <c r="AO5246" t="s">
        <v>27105</v>
      </c>
      <c r="AP5246" t="s">
        <v>27106</v>
      </c>
      <c r="AQ5246">
        <v>0</v>
      </c>
      <c r="AR5246" t="s">
        <v>1550</v>
      </c>
      <c r="AS5246" t="s">
        <v>19050</v>
      </c>
      <c r="AU5246" t="s">
        <v>27107</v>
      </c>
      <c r="AV5246">
        <v>56.212918090000002</v>
      </c>
      <c r="AW5246">
        <v>8.8513165800000007</v>
      </c>
      <c r="AX5246" t="s">
        <v>1551</v>
      </c>
      <c r="AY5246">
        <v>1082</v>
      </c>
      <c r="AZ5246" t="s">
        <v>1418</v>
      </c>
    </row>
    <row r="5247" spans="1:52" x14ac:dyDescent="0.25">
      <c r="A5247">
        <v>657014</v>
      </c>
      <c r="B5247" t="s">
        <v>27108</v>
      </c>
      <c r="C5247">
        <v>7400</v>
      </c>
      <c r="D5247" t="s">
        <v>1421</v>
      </c>
      <c r="E5247" t="s">
        <v>27109</v>
      </c>
      <c r="F5247">
        <v>29189919</v>
      </c>
      <c r="G5247">
        <v>1003345129</v>
      </c>
      <c r="H5247" t="s">
        <v>27110</v>
      </c>
      <c r="I5247" t="s">
        <v>27111</v>
      </c>
      <c r="J5247" t="s">
        <v>27112</v>
      </c>
      <c r="K5247" s="39">
        <v>7383</v>
      </c>
      <c r="L5247">
        <v>75</v>
      </c>
      <c r="P5247" s="5">
        <v>43784</v>
      </c>
      <c r="Q5247" t="s">
        <v>2638</v>
      </c>
      <c r="R5247">
        <v>657</v>
      </c>
      <c r="S5247" t="s">
        <v>8729</v>
      </c>
      <c r="U5247">
        <v>2</v>
      </c>
      <c r="V5247" t="s">
        <v>1546</v>
      </c>
      <c r="W5247">
        <v>1</v>
      </c>
      <c r="X5247" t="s">
        <v>36371</v>
      </c>
      <c r="Y5247">
        <v>9</v>
      </c>
      <c r="Z5247">
        <v>196208</v>
      </c>
      <c r="AA5247">
        <v>121</v>
      </c>
      <c r="AB5247" t="s">
        <v>1558</v>
      </c>
      <c r="AC5247">
        <v>1012</v>
      </c>
      <c r="AD5247" t="s">
        <v>1377</v>
      </c>
      <c r="AE5247">
        <v>1</v>
      </c>
      <c r="AF5247" t="s">
        <v>34807</v>
      </c>
      <c r="AG5247">
        <v>21</v>
      </c>
      <c r="AH5247" t="s">
        <v>40047</v>
      </c>
      <c r="AI5247">
        <v>657</v>
      </c>
      <c r="AJ5247" t="s">
        <v>8729</v>
      </c>
      <c r="AO5247" t="s">
        <v>27113</v>
      </c>
      <c r="AP5247" t="s">
        <v>27114</v>
      </c>
      <c r="AQ5247">
        <v>0</v>
      </c>
      <c r="AR5247" t="s">
        <v>1550</v>
      </c>
      <c r="AS5247" t="s">
        <v>27115</v>
      </c>
      <c r="AV5247">
        <v>56.128253899999997</v>
      </c>
      <c r="AW5247">
        <v>8.8854283499999998</v>
      </c>
      <c r="AX5247" t="s">
        <v>1551</v>
      </c>
      <c r="AY5247">
        <v>1082</v>
      </c>
      <c r="AZ5247" t="s">
        <v>1418</v>
      </c>
    </row>
    <row r="5248" spans="1:52" x14ac:dyDescent="0.25">
      <c r="A5248">
        <v>657016</v>
      </c>
      <c r="B5248" t="s">
        <v>27116</v>
      </c>
      <c r="C5248">
        <v>7451</v>
      </c>
      <c r="D5248" t="s">
        <v>11996</v>
      </c>
      <c r="E5248" t="s">
        <v>27117</v>
      </c>
      <c r="F5248">
        <v>29189919</v>
      </c>
      <c r="G5248">
        <v>1003344948</v>
      </c>
      <c r="I5248" t="s">
        <v>11997</v>
      </c>
      <c r="J5248" t="s">
        <v>37580</v>
      </c>
      <c r="K5248" s="39">
        <v>5660</v>
      </c>
      <c r="L5248">
        <v>13</v>
      </c>
      <c r="P5248" s="5">
        <v>43670</v>
      </c>
      <c r="Q5248" t="s">
        <v>1557</v>
      </c>
      <c r="R5248">
        <v>657</v>
      </c>
      <c r="S5248" t="s">
        <v>8729</v>
      </c>
      <c r="T5248" s="5">
        <v>43677</v>
      </c>
      <c r="U5248">
        <v>2</v>
      </c>
      <c r="V5248" t="s">
        <v>1546</v>
      </c>
      <c r="W5248">
        <v>1</v>
      </c>
      <c r="X5248" t="s">
        <v>36371</v>
      </c>
      <c r="Y5248">
        <v>9</v>
      </c>
      <c r="Z5248">
        <v>195504</v>
      </c>
      <c r="AA5248">
        <v>121</v>
      </c>
      <c r="AB5248" t="s">
        <v>1558</v>
      </c>
      <c r="AC5248">
        <v>1012</v>
      </c>
      <c r="AD5248" t="s">
        <v>1377</v>
      </c>
      <c r="AE5248">
        <v>3</v>
      </c>
      <c r="AF5248" t="s">
        <v>1601</v>
      </c>
      <c r="AG5248">
        <v>21</v>
      </c>
      <c r="AH5248" t="s">
        <v>40047</v>
      </c>
      <c r="AI5248">
        <v>657</v>
      </c>
      <c r="AJ5248" t="s">
        <v>8729</v>
      </c>
      <c r="AK5248">
        <v>2</v>
      </c>
      <c r="AL5248" t="s">
        <v>1618</v>
      </c>
      <c r="AM5248">
        <v>280680</v>
      </c>
      <c r="AN5248">
        <v>280680</v>
      </c>
      <c r="AO5248" t="s">
        <v>27092</v>
      </c>
      <c r="AP5248" t="s">
        <v>27093</v>
      </c>
      <c r="AQ5248">
        <v>2</v>
      </c>
      <c r="AR5248" t="s">
        <v>2358</v>
      </c>
      <c r="AS5248" t="s">
        <v>37581</v>
      </c>
      <c r="AV5248">
        <v>56.203180400000001</v>
      </c>
      <c r="AW5248">
        <v>9.0199849400000005</v>
      </c>
      <c r="AX5248" t="s">
        <v>1551</v>
      </c>
      <c r="AY5248">
        <v>1082</v>
      </c>
      <c r="AZ5248" t="s">
        <v>1418</v>
      </c>
    </row>
    <row r="5249" spans="1:52" x14ac:dyDescent="0.25">
      <c r="A5249">
        <v>657017</v>
      </c>
      <c r="B5249" t="s">
        <v>39292</v>
      </c>
      <c r="C5249">
        <v>7400</v>
      </c>
      <c r="D5249" t="s">
        <v>1421</v>
      </c>
      <c r="E5249" t="s">
        <v>41105</v>
      </c>
      <c r="F5249">
        <v>29189919</v>
      </c>
      <c r="G5249">
        <v>1003345178</v>
      </c>
      <c r="H5249" t="s">
        <v>27118</v>
      </c>
      <c r="I5249" t="s">
        <v>27119</v>
      </c>
      <c r="J5249" t="s">
        <v>39293</v>
      </c>
      <c r="K5249" s="39">
        <v>8093</v>
      </c>
      <c r="L5249">
        <v>70</v>
      </c>
      <c r="P5249" s="5">
        <v>44036</v>
      </c>
      <c r="Q5249" t="s">
        <v>1557</v>
      </c>
      <c r="R5249">
        <v>657</v>
      </c>
      <c r="S5249" t="s">
        <v>8729</v>
      </c>
      <c r="T5249" s="5">
        <v>43830</v>
      </c>
      <c r="U5249">
        <v>2</v>
      </c>
      <c r="V5249" t="s">
        <v>1546</v>
      </c>
      <c r="W5249">
        <v>1</v>
      </c>
      <c r="X5249" t="s">
        <v>36371</v>
      </c>
      <c r="Y5249">
        <v>10</v>
      </c>
      <c r="Z5249">
        <v>196808</v>
      </c>
      <c r="AA5249">
        <v>121</v>
      </c>
      <c r="AB5249" t="s">
        <v>1558</v>
      </c>
      <c r="AC5249">
        <v>1012</v>
      </c>
      <c r="AD5249" t="s">
        <v>1377</v>
      </c>
      <c r="AE5249">
        <v>3</v>
      </c>
      <c r="AF5249" t="s">
        <v>1601</v>
      </c>
      <c r="AG5249">
        <v>21</v>
      </c>
      <c r="AH5249" t="s">
        <v>40047</v>
      </c>
      <c r="AI5249">
        <v>657</v>
      </c>
      <c r="AJ5249" t="s">
        <v>8729</v>
      </c>
      <c r="AO5249" t="s">
        <v>27120</v>
      </c>
      <c r="AP5249" t="s">
        <v>27121</v>
      </c>
      <c r="AQ5249">
        <v>0</v>
      </c>
      <c r="AR5249" t="s">
        <v>1550</v>
      </c>
      <c r="AS5249" t="s">
        <v>39294</v>
      </c>
      <c r="AV5249">
        <v>56.150710029999999</v>
      </c>
      <c r="AW5249">
        <v>8.9597763500000003</v>
      </c>
      <c r="AX5249" t="s">
        <v>1551</v>
      </c>
      <c r="AY5249">
        <v>1082</v>
      </c>
      <c r="AZ5249" t="s">
        <v>1418</v>
      </c>
    </row>
    <row r="5250" spans="1:52" x14ac:dyDescent="0.25">
      <c r="A5250">
        <v>657018</v>
      </c>
      <c r="B5250" t="s">
        <v>39295</v>
      </c>
      <c r="C5250">
        <v>7400</v>
      </c>
      <c r="D5250" t="s">
        <v>1421</v>
      </c>
      <c r="E5250" t="s">
        <v>39296</v>
      </c>
      <c r="F5250">
        <v>29189919</v>
      </c>
      <c r="G5250">
        <v>1003345038</v>
      </c>
      <c r="H5250" t="s">
        <v>27122</v>
      </c>
      <c r="I5250" t="s">
        <v>27123</v>
      </c>
      <c r="J5250" t="s">
        <v>27124</v>
      </c>
      <c r="K5250" s="39">
        <v>2042</v>
      </c>
      <c r="L5250">
        <v>20</v>
      </c>
      <c r="P5250" s="5">
        <v>43784</v>
      </c>
      <c r="Q5250" t="s">
        <v>1557</v>
      </c>
      <c r="R5250">
        <v>657</v>
      </c>
      <c r="S5250" t="s">
        <v>8729</v>
      </c>
      <c r="U5250">
        <v>2</v>
      </c>
      <c r="V5250" t="s">
        <v>1546</v>
      </c>
      <c r="W5250">
        <v>1</v>
      </c>
      <c r="X5250" t="s">
        <v>36371</v>
      </c>
      <c r="Y5250">
        <v>6</v>
      </c>
      <c r="Z5250">
        <v>190704</v>
      </c>
      <c r="AA5250">
        <v>121</v>
      </c>
      <c r="AB5250" t="s">
        <v>1558</v>
      </c>
      <c r="AC5250">
        <v>1012</v>
      </c>
      <c r="AD5250" t="s">
        <v>1377</v>
      </c>
      <c r="AE5250">
        <v>1</v>
      </c>
      <c r="AF5250" t="s">
        <v>34807</v>
      </c>
      <c r="AG5250">
        <v>21</v>
      </c>
      <c r="AH5250" t="s">
        <v>40047</v>
      </c>
      <c r="AI5250">
        <v>657</v>
      </c>
      <c r="AJ5250" t="s">
        <v>8729</v>
      </c>
      <c r="AO5250" t="s">
        <v>27125</v>
      </c>
      <c r="AP5250" t="s">
        <v>27126</v>
      </c>
      <c r="AQ5250">
        <v>0</v>
      </c>
      <c r="AR5250" t="s">
        <v>1550</v>
      </c>
      <c r="AS5250" t="s">
        <v>27127</v>
      </c>
      <c r="AV5250">
        <v>56.163307359999997</v>
      </c>
      <c r="AW5250">
        <v>8.9356539999999995</v>
      </c>
      <c r="AX5250" t="s">
        <v>1551</v>
      </c>
      <c r="AY5250">
        <v>1082</v>
      </c>
      <c r="AZ5250" t="s">
        <v>1418</v>
      </c>
    </row>
    <row r="5251" spans="1:52" x14ac:dyDescent="0.25">
      <c r="A5251">
        <v>657019</v>
      </c>
      <c r="B5251" t="s">
        <v>4582</v>
      </c>
      <c r="C5251">
        <v>7400</v>
      </c>
      <c r="D5251" t="s">
        <v>1421</v>
      </c>
      <c r="E5251" t="s">
        <v>4583</v>
      </c>
      <c r="F5251">
        <v>29189919</v>
      </c>
      <c r="G5251">
        <v>1003345245</v>
      </c>
      <c r="H5251" t="s">
        <v>27128</v>
      </c>
      <c r="I5251" t="s">
        <v>27129</v>
      </c>
      <c r="J5251" t="s">
        <v>27130</v>
      </c>
      <c r="K5251" s="39">
        <v>2158</v>
      </c>
      <c r="L5251">
        <v>35</v>
      </c>
      <c r="P5251" s="5">
        <v>43014</v>
      </c>
      <c r="Q5251" t="s">
        <v>1557</v>
      </c>
      <c r="R5251">
        <v>657</v>
      </c>
      <c r="S5251" t="s">
        <v>8729</v>
      </c>
      <c r="U5251">
        <v>2</v>
      </c>
      <c r="V5251" t="s">
        <v>1546</v>
      </c>
      <c r="W5251">
        <v>1</v>
      </c>
      <c r="X5251" t="s">
        <v>36371</v>
      </c>
      <c r="Y5251">
        <v>9</v>
      </c>
      <c r="AA5251">
        <v>121</v>
      </c>
      <c r="AB5251" t="s">
        <v>1558</v>
      </c>
      <c r="AC5251">
        <v>1012</v>
      </c>
      <c r="AD5251" t="s">
        <v>1377</v>
      </c>
      <c r="AE5251">
        <v>1</v>
      </c>
      <c r="AF5251" t="s">
        <v>34807</v>
      </c>
      <c r="AG5251">
        <v>21</v>
      </c>
      <c r="AH5251" t="s">
        <v>40047</v>
      </c>
      <c r="AI5251">
        <v>657</v>
      </c>
      <c r="AJ5251" t="s">
        <v>8729</v>
      </c>
      <c r="AO5251" t="s">
        <v>27131</v>
      </c>
      <c r="AP5251" t="s">
        <v>27132</v>
      </c>
      <c r="AQ5251">
        <v>0</v>
      </c>
      <c r="AR5251" t="s">
        <v>1550</v>
      </c>
      <c r="AS5251" t="s">
        <v>14505</v>
      </c>
      <c r="AV5251">
        <v>56.136385259999997</v>
      </c>
      <c r="AW5251">
        <v>8.95519292</v>
      </c>
      <c r="AX5251" t="s">
        <v>1551</v>
      </c>
      <c r="AY5251">
        <v>1082</v>
      </c>
      <c r="AZ5251" t="s">
        <v>1418</v>
      </c>
    </row>
    <row r="5252" spans="1:52" x14ac:dyDescent="0.25">
      <c r="A5252">
        <v>657020</v>
      </c>
      <c r="B5252" t="s">
        <v>27133</v>
      </c>
      <c r="C5252">
        <v>7400</v>
      </c>
      <c r="D5252" t="s">
        <v>1421</v>
      </c>
      <c r="E5252" t="s">
        <v>27134</v>
      </c>
      <c r="F5252">
        <v>29189919</v>
      </c>
      <c r="G5252">
        <v>1003345099</v>
      </c>
      <c r="H5252" t="s">
        <v>27135</v>
      </c>
      <c r="I5252" t="s">
        <v>27136</v>
      </c>
      <c r="J5252" t="s">
        <v>27137</v>
      </c>
      <c r="K5252" s="39">
        <v>7040</v>
      </c>
      <c r="L5252">
        <v>2</v>
      </c>
      <c r="P5252" s="5">
        <v>43670</v>
      </c>
      <c r="Q5252" t="s">
        <v>1557</v>
      </c>
      <c r="R5252">
        <v>657</v>
      </c>
      <c r="S5252" t="s">
        <v>8729</v>
      </c>
      <c r="T5252" s="5">
        <v>43677</v>
      </c>
      <c r="U5252">
        <v>2</v>
      </c>
      <c r="V5252" t="s">
        <v>1546</v>
      </c>
      <c r="W5252">
        <v>1</v>
      </c>
      <c r="X5252" t="s">
        <v>36371</v>
      </c>
      <c r="Y5252">
        <v>9</v>
      </c>
      <c r="Z5252">
        <v>197208</v>
      </c>
      <c r="AA5252">
        <v>121</v>
      </c>
      <c r="AB5252" t="s">
        <v>1558</v>
      </c>
      <c r="AC5252">
        <v>1012</v>
      </c>
      <c r="AD5252" t="s">
        <v>1377</v>
      </c>
      <c r="AE5252">
        <v>3</v>
      </c>
      <c r="AF5252" t="s">
        <v>1601</v>
      </c>
      <c r="AG5252">
        <v>21</v>
      </c>
      <c r="AH5252" t="s">
        <v>40047</v>
      </c>
      <c r="AI5252">
        <v>657</v>
      </c>
      <c r="AJ5252" t="s">
        <v>8729</v>
      </c>
      <c r="AK5252">
        <v>2</v>
      </c>
      <c r="AL5252" t="s">
        <v>1618</v>
      </c>
      <c r="AM5252">
        <v>281054</v>
      </c>
      <c r="AN5252">
        <v>281054</v>
      </c>
      <c r="AO5252" t="s">
        <v>27138</v>
      </c>
      <c r="AP5252" t="s">
        <v>27139</v>
      </c>
      <c r="AQ5252">
        <v>2</v>
      </c>
      <c r="AR5252" t="s">
        <v>2358</v>
      </c>
      <c r="AS5252" t="s">
        <v>4110</v>
      </c>
      <c r="AU5252" t="s">
        <v>27140</v>
      </c>
      <c r="AV5252">
        <v>56.143529540000003</v>
      </c>
      <c r="AW5252">
        <v>9.0519907199999992</v>
      </c>
      <c r="AX5252" t="s">
        <v>1551</v>
      </c>
      <c r="AY5252">
        <v>1082</v>
      </c>
      <c r="AZ5252" t="s">
        <v>1418</v>
      </c>
    </row>
    <row r="5253" spans="1:52" x14ac:dyDescent="0.25">
      <c r="A5253">
        <v>657021</v>
      </c>
      <c r="B5253" t="s">
        <v>27141</v>
      </c>
      <c r="C5253">
        <v>7400</v>
      </c>
      <c r="D5253" t="s">
        <v>1421</v>
      </c>
      <c r="E5253" t="s">
        <v>27142</v>
      </c>
      <c r="F5253">
        <v>29189919</v>
      </c>
      <c r="G5253">
        <v>1003345233</v>
      </c>
      <c r="H5253" t="s">
        <v>27143</v>
      </c>
      <c r="I5253" t="s">
        <v>27144</v>
      </c>
      <c r="J5253" t="s">
        <v>27145</v>
      </c>
      <c r="K5253" s="39">
        <v>8820</v>
      </c>
      <c r="L5253">
        <v>345</v>
      </c>
      <c r="P5253" s="5">
        <v>42186</v>
      </c>
      <c r="Q5253" t="s">
        <v>1557</v>
      </c>
      <c r="R5253">
        <v>657</v>
      </c>
      <c r="S5253" t="s">
        <v>8729</v>
      </c>
      <c r="T5253" s="5">
        <v>42216</v>
      </c>
      <c r="U5253">
        <v>2</v>
      </c>
      <c r="V5253" t="s">
        <v>1546</v>
      </c>
      <c r="W5253">
        <v>1</v>
      </c>
      <c r="X5253" t="s">
        <v>36371</v>
      </c>
      <c r="Y5253">
        <v>6</v>
      </c>
      <c r="Z5253">
        <v>197208</v>
      </c>
      <c r="AA5253">
        <v>121</v>
      </c>
      <c r="AB5253" t="s">
        <v>1558</v>
      </c>
      <c r="AC5253">
        <v>1012</v>
      </c>
      <c r="AD5253" t="s">
        <v>1377</v>
      </c>
      <c r="AE5253">
        <v>3</v>
      </c>
      <c r="AF5253" t="s">
        <v>1601</v>
      </c>
      <c r="AG5253">
        <v>21</v>
      </c>
      <c r="AH5253" t="s">
        <v>40047</v>
      </c>
      <c r="AI5253">
        <v>657</v>
      </c>
      <c r="AJ5253" t="s">
        <v>8729</v>
      </c>
      <c r="AO5253" t="s">
        <v>27146</v>
      </c>
      <c r="AP5253" t="s">
        <v>27147</v>
      </c>
      <c r="AQ5253">
        <v>0</v>
      </c>
      <c r="AR5253" t="s">
        <v>1550</v>
      </c>
      <c r="AS5253" t="s">
        <v>27148</v>
      </c>
      <c r="AV5253" s="6" t="s">
        <v>27149</v>
      </c>
      <c r="AW5253" s="6" t="s">
        <v>27150</v>
      </c>
      <c r="AX5253" t="s">
        <v>1551</v>
      </c>
      <c r="AY5253">
        <v>1082</v>
      </c>
      <c r="AZ5253" t="s">
        <v>1418</v>
      </c>
    </row>
    <row r="5254" spans="1:52" x14ac:dyDescent="0.25">
      <c r="A5254">
        <v>657022</v>
      </c>
      <c r="B5254" t="s">
        <v>41106</v>
      </c>
      <c r="C5254">
        <v>7400</v>
      </c>
      <c r="D5254" t="s">
        <v>1421</v>
      </c>
      <c r="E5254" t="s">
        <v>41107</v>
      </c>
      <c r="F5254">
        <v>29189919</v>
      </c>
      <c r="G5254">
        <v>1003345191</v>
      </c>
      <c r="H5254" t="s">
        <v>27151</v>
      </c>
      <c r="I5254" t="s">
        <v>27152</v>
      </c>
      <c r="J5254" t="s">
        <v>27153</v>
      </c>
      <c r="K5254" s="39">
        <v>8480</v>
      </c>
      <c r="L5254">
        <v>25</v>
      </c>
      <c r="P5254" s="5">
        <v>43784</v>
      </c>
      <c r="Q5254" t="s">
        <v>1557</v>
      </c>
      <c r="R5254">
        <v>657</v>
      </c>
      <c r="S5254" t="s">
        <v>8729</v>
      </c>
      <c r="U5254">
        <v>2</v>
      </c>
      <c r="V5254" t="s">
        <v>1546</v>
      </c>
      <c r="W5254">
        <v>1</v>
      </c>
      <c r="X5254" t="s">
        <v>36371</v>
      </c>
      <c r="Y5254">
        <v>9</v>
      </c>
      <c r="Z5254">
        <v>197308</v>
      </c>
      <c r="AA5254">
        <v>121</v>
      </c>
      <c r="AB5254" t="s">
        <v>1558</v>
      </c>
      <c r="AC5254">
        <v>1012</v>
      </c>
      <c r="AD5254" t="s">
        <v>1377</v>
      </c>
      <c r="AE5254">
        <v>1</v>
      </c>
      <c r="AF5254" t="s">
        <v>34807</v>
      </c>
      <c r="AG5254">
        <v>21</v>
      </c>
      <c r="AH5254" t="s">
        <v>40047</v>
      </c>
      <c r="AI5254">
        <v>657</v>
      </c>
      <c r="AJ5254" t="s">
        <v>8729</v>
      </c>
      <c r="AO5254" t="s">
        <v>27154</v>
      </c>
      <c r="AP5254" t="s">
        <v>41108</v>
      </c>
      <c r="AQ5254">
        <v>0</v>
      </c>
      <c r="AR5254" t="s">
        <v>1550</v>
      </c>
      <c r="AS5254" t="s">
        <v>27155</v>
      </c>
      <c r="AV5254">
        <v>56.152010609999998</v>
      </c>
      <c r="AW5254">
        <v>8.9297179</v>
      </c>
      <c r="AX5254" t="s">
        <v>1551</v>
      </c>
      <c r="AY5254">
        <v>1082</v>
      </c>
      <c r="AZ5254" t="s">
        <v>1418</v>
      </c>
    </row>
    <row r="5255" spans="1:52" x14ac:dyDescent="0.25">
      <c r="A5255">
        <v>657023</v>
      </c>
      <c r="B5255" t="s">
        <v>41109</v>
      </c>
      <c r="C5255">
        <v>7400</v>
      </c>
      <c r="D5255" t="s">
        <v>1421</v>
      </c>
      <c r="E5255" t="s">
        <v>41110</v>
      </c>
      <c r="F5255">
        <v>29189919</v>
      </c>
      <c r="G5255">
        <v>1003344584</v>
      </c>
      <c r="H5255" t="s">
        <v>27156</v>
      </c>
      <c r="I5255" t="s">
        <v>27157</v>
      </c>
      <c r="J5255" t="s">
        <v>27158</v>
      </c>
      <c r="K5255" s="38" t="s">
        <v>7409</v>
      </c>
      <c r="L5255">
        <v>4</v>
      </c>
      <c r="P5255" s="5">
        <v>43784</v>
      </c>
      <c r="Q5255" t="s">
        <v>1557</v>
      </c>
      <c r="R5255">
        <v>657</v>
      </c>
      <c r="S5255" t="s">
        <v>8729</v>
      </c>
      <c r="U5255">
        <v>2</v>
      </c>
      <c r="V5255" t="s">
        <v>1546</v>
      </c>
      <c r="W5255">
        <v>1</v>
      </c>
      <c r="X5255" t="s">
        <v>36371</v>
      </c>
      <c r="Y5255">
        <v>9</v>
      </c>
      <c r="Z5255">
        <v>196308</v>
      </c>
      <c r="AA5255">
        <v>121</v>
      </c>
      <c r="AB5255" t="s">
        <v>1558</v>
      </c>
      <c r="AC5255">
        <v>1012</v>
      </c>
      <c r="AD5255" t="s">
        <v>1377</v>
      </c>
      <c r="AE5255">
        <v>1</v>
      </c>
      <c r="AF5255" t="s">
        <v>34807</v>
      </c>
      <c r="AG5255">
        <v>21</v>
      </c>
      <c r="AH5255" t="s">
        <v>40047</v>
      </c>
      <c r="AI5255">
        <v>657</v>
      </c>
      <c r="AJ5255" t="s">
        <v>8729</v>
      </c>
      <c r="AO5255" t="s">
        <v>27159</v>
      </c>
      <c r="AP5255" t="s">
        <v>27160</v>
      </c>
      <c r="AQ5255">
        <v>0</v>
      </c>
      <c r="AR5255" t="s">
        <v>1550</v>
      </c>
      <c r="AS5255" t="s">
        <v>12207</v>
      </c>
      <c r="AV5255">
        <v>56.143485609999999</v>
      </c>
      <c r="AW5255">
        <v>8.9653761000000003</v>
      </c>
      <c r="AX5255" t="s">
        <v>1551</v>
      </c>
      <c r="AY5255">
        <v>1082</v>
      </c>
      <c r="AZ5255" t="s">
        <v>1418</v>
      </c>
    </row>
    <row r="5256" spans="1:52" x14ac:dyDescent="0.25">
      <c r="A5256">
        <v>657024</v>
      </c>
      <c r="B5256" t="s">
        <v>27161</v>
      </c>
      <c r="C5256">
        <v>7400</v>
      </c>
      <c r="D5256" t="s">
        <v>1421</v>
      </c>
      <c r="E5256" t="s">
        <v>27162</v>
      </c>
      <c r="F5256">
        <v>44693518</v>
      </c>
      <c r="G5256">
        <v>1003082540</v>
      </c>
      <c r="H5256" t="s">
        <v>27163</v>
      </c>
      <c r="I5256" t="s">
        <v>27164</v>
      </c>
      <c r="J5256" t="s">
        <v>27165</v>
      </c>
      <c r="K5256" s="39">
        <v>8573</v>
      </c>
      <c r="L5256">
        <v>1</v>
      </c>
      <c r="P5256" s="5">
        <v>44314</v>
      </c>
      <c r="Q5256" t="s">
        <v>2493</v>
      </c>
      <c r="U5256">
        <v>5</v>
      </c>
      <c r="V5256" t="s">
        <v>1859</v>
      </c>
      <c r="W5256">
        <v>1</v>
      </c>
      <c r="X5256" t="s">
        <v>36371</v>
      </c>
      <c r="Y5256">
        <v>8</v>
      </c>
      <c r="Z5256">
        <v>194811</v>
      </c>
      <c r="AA5256">
        <v>121</v>
      </c>
      <c r="AB5256" t="s">
        <v>1558</v>
      </c>
      <c r="AC5256">
        <v>1013</v>
      </c>
      <c r="AD5256" t="s">
        <v>1379</v>
      </c>
      <c r="AE5256">
        <v>1</v>
      </c>
      <c r="AF5256" t="s">
        <v>34807</v>
      </c>
      <c r="AG5256">
        <v>21</v>
      </c>
      <c r="AH5256" t="s">
        <v>40047</v>
      </c>
      <c r="AI5256">
        <v>657</v>
      </c>
      <c r="AJ5256" t="s">
        <v>8729</v>
      </c>
      <c r="AO5256" t="s">
        <v>27166</v>
      </c>
      <c r="AP5256" t="s">
        <v>27167</v>
      </c>
      <c r="AQ5256">
        <v>0</v>
      </c>
      <c r="AR5256" t="s">
        <v>1550</v>
      </c>
      <c r="AS5256" t="s">
        <v>27168</v>
      </c>
      <c r="AV5256">
        <v>56.133721100000002</v>
      </c>
      <c r="AW5256">
        <v>9.0554494400000003</v>
      </c>
      <c r="AX5256" t="s">
        <v>1551</v>
      </c>
      <c r="AY5256">
        <v>1082</v>
      </c>
      <c r="AZ5256" t="s">
        <v>1418</v>
      </c>
    </row>
    <row r="5257" spans="1:52" x14ac:dyDescent="0.25">
      <c r="A5257">
        <v>657025</v>
      </c>
      <c r="B5257" t="s">
        <v>27169</v>
      </c>
      <c r="C5257">
        <v>7400</v>
      </c>
      <c r="D5257" t="s">
        <v>1421</v>
      </c>
      <c r="E5257" t="s">
        <v>27170</v>
      </c>
      <c r="F5257">
        <v>32627110</v>
      </c>
      <c r="G5257">
        <v>1001693172</v>
      </c>
      <c r="H5257" t="s">
        <v>27171</v>
      </c>
      <c r="I5257" t="s">
        <v>27172</v>
      </c>
      <c r="J5257" t="s">
        <v>41843</v>
      </c>
      <c r="K5257" s="39">
        <v>2615</v>
      </c>
      <c r="L5257">
        <v>68</v>
      </c>
      <c r="P5257" s="5">
        <v>44298</v>
      </c>
      <c r="Q5257" t="s">
        <v>1557</v>
      </c>
      <c r="U5257">
        <v>5</v>
      </c>
      <c r="V5257" t="s">
        <v>1859</v>
      </c>
      <c r="W5257">
        <v>1</v>
      </c>
      <c r="X5257" t="s">
        <v>36371</v>
      </c>
      <c r="Y5257">
        <v>10</v>
      </c>
      <c r="Z5257">
        <v>190808</v>
      </c>
      <c r="AA5257">
        <v>121</v>
      </c>
      <c r="AB5257" t="s">
        <v>1558</v>
      </c>
      <c r="AC5257">
        <v>1013</v>
      </c>
      <c r="AD5257" t="s">
        <v>1379</v>
      </c>
      <c r="AE5257">
        <v>1</v>
      </c>
      <c r="AF5257" t="s">
        <v>34807</v>
      </c>
      <c r="AG5257">
        <v>21</v>
      </c>
      <c r="AH5257" t="s">
        <v>40047</v>
      </c>
      <c r="AI5257">
        <v>657</v>
      </c>
      <c r="AJ5257" t="s">
        <v>8729</v>
      </c>
      <c r="AO5257" t="s">
        <v>27173</v>
      </c>
      <c r="AP5257" t="s">
        <v>27174</v>
      </c>
      <c r="AQ5257">
        <v>0</v>
      </c>
      <c r="AR5257" t="s">
        <v>1550</v>
      </c>
      <c r="AS5257" t="s">
        <v>41468</v>
      </c>
      <c r="AV5257">
        <v>56.138528000000001</v>
      </c>
      <c r="AW5257">
        <v>8.9868746300000009</v>
      </c>
      <c r="AX5257" t="s">
        <v>1551</v>
      </c>
      <c r="AY5257">
        <v>1082</v>
      </c>
      <c r="AZ5257" t="s">
        <v>1418</v>
      </c>
    </row>
    <row r="5258" spans="1:52" x14ac:dyDescent="0.25">
      <c r="A5258">
        <v>657027</v>
      </c>
      <c r="B5258" t="s">
        <v>27175</v>
      </c>
      <c r="C5258">
        <v>7400</v>
      </c>
      <c r="D5258" t="s">
        <v>1421</v>
      </c>
      <c r="E5258" t="s">
        <v>27176</v>
      </c>
      <c r="F5258">
        <v>46608119</v>
      </c>
      <c r="G5258">
        <v>1001883962</v>
      </c>
      <c r="H5258" t="s">
        <v>27177</v>
      </c>
      <c r="I5258" t="s">
        <v>27178</v>
      </c>
      <c r="J5258" t="s">
        <v>41111</v>
      </c>
      <c r="K5258" s="38" t="s">
        <v>24395</v>
      </c>
      <c r="L5258">
        <v>4</v>
      </c>
      <c r="P5258" s="5">
        <v>45874</v>
      </c>
      <c r="Q5258" t="s">
        <v>1882</v>
      </c>
      <c r="U5258">
        <v>5</v>
      </c>
      <c r="V5258" t="s">
        <v>1859</v>
      </c>
      <c r="W5258">
        <v>1</v>
      </c>
      <c r="X5258" t="s">
        <v>36371</v>
      </c>
      <c r="Y5258">
        <v>10</v>
      </c>
      <c r="Z5258">
        <v>197308</v>
      </c>
      <c r="AA5258">
        <v>121</v>
      </c>
      <c r="AB5258" t="s">
        <v>1558</v>
      </c>
      <c r="AC5258">
        <v>1013</v>
      </c>
      <c r="AD5258" t="s">
        <v>1379</v>
      </c>
      <c r="AE5258">
        <v>1</v>
      </c>
      <c r="AF5258" t="s">
        <v>34807</v>
      </c>
      <c r="AG5258">
        <v>21</v>
      </c>
      <c r="AH5258" t="s">
        <v>40047</v>
      </c>
      <c r="AI5258">
        <v>657</v>
      </c>
      <c r="AJ5258" t="s">
        <v>8729</v>
      </c>
      <c r="AO5258" t="s">
        <v>27179</v>
      </c>
      <c r="AP5258" t="s">
        <v>27180</v>
      </c>
      <c r="AQ5258">
        <v>0</v>
      </c>
      <c r="AR5258" t="s">
        <v>1550</v>
      </c>
      <c r="AS5258" t="s">
        <v>41112</v>
      </c>
      <c r="AV5258">
        <v>56.14830328</v>
      </c>
      <c r="AW5258">
        <v>8.9680536100000001</v>
      </c>
      <c r="AX5258" t="s">
        <v>1551</v>
      </c>
      <c r="AY5258">
        <v>1082</v>
      </c>
      <c r="AZ5258" t="s">
        <v>1418</v>
      </c>
    </row>
    <row r="5259" spans="1:52" x14ac:dyDescent="0.25">
      <c r="A5259">
        <v>657030</v>
      </c>
      <c r="B5259" t="s">
        <v>27181</v>
      </c>
      <c r="C5259">
        <v>7400</v>
      </c>
      <c r="D5259" t="s">
        <v>1421</v>
      </c>
      <c r="E5259" t="s">
        <v>27182</v>
      </c>
      <c r="F5259">
        <v>29547823</v>
      </c>
      <c r="G5259">
        <v>1003343023</v>
      </c>
      <c r="H5259" t="s">
        <v>27183</v>
      </c>
      <c r="I5259" t="s">
        <v>27184</v>
      </c>
      <c r="J5259" t="s">
        <v>27185</v>
      </c>
      <c r="K5259" s="39">
        <v>2639</v>
      </c>
      <c r="L5259">
        <v>8</v>
      </c>
      <c r="P5259" s="5">
        <v>44116</v>
      </c>
      <c r="Q5259" t="s">
        <v>1557</v>
      </c>
      <c r="U5259">
        <v>4</v>
      </c>
      <c r="V5259" t="s">
        <v>2004</v>
      </c>
      <c r="W5259">
        <v>1</v>
      </c>
      <c r="X5259" t="s">
        <v>36371</v>
      </c>
      <c r="Z5259">
        <v>192308</v>
      </c>
      <c r="AA5259">
        <v>131</v>
      </c>
      <c r="AB5259" t="s">
        <v>1988</v>
      </c>
      <c r="AC5259">
        <v>1061</v>
      </c>
      <c r="AD5259" t="s">
        <v>1988</v>
      </c>
      <c r="AE5259">
        <v>1</v>
      </c>
      <c r="AF5259" t="s">
        <v>34807</v>
      </c>
      <c r="AG5259">
        <v>99</v>
      </c>
      <c r="AH5259" t="s">
        <v>41429</v>
      </c>
      <c r="AI5259">
        <v>657</v>
      </c>
      <c r="AJ5259" t="s">
        <v>8729</v>
      </c>
      <c r="AO5259" t="s">
        <v>27186</v>
      </c>
      <c r="AP5259" t="s">
        <v>27187</v>
      </c>
      <c r="AQ5259">
        <v>0</v>
      </c>
      <c r="AR5259" t="s">
        <v>1550</v>
      </c>
      <c r="AS5259" t="s">
        <v>27188</v>
      </c>
      <c r="AV5259">
        <v>56.146776850000002</v>
      </c>
      <c r="AW5259">
        <v>8.9783210499999999</v>
      </c>
      <c r="AX5259" t="s">
        <v>1551</v>
      </c>
      <c r="AY5259">
        <v>1082</v>
      </c>
      <c r="AZ5259" t="s">
        <v>1418</v>
      </c>
    </row>
    <row r="5260" spans="1:52" x14ac:dyDescent="0.25">
      <c r="A5260">
        <v>657031</v>
      </c>
      <c r="B5260" t="s">
        <v>27189</v>
      </c>
      <c r="C5260">
        <v>7400</v>
      </c>
      <c r="D5260" t="s">
        <v>1421</v>
      </c>
      <c r="E5260" t="s">
        <v>27190</v>
      </c>
      <c r="F5260">
        <v>29189919</v>
      </c>
      <c r="G5260">
        <v>1003344651</v>
      </c>
      <c r="H5260" t="s">
        <v>27191</v>
      </c>
      <c r="I5260" t="s">
        <v>27192</v>
      </c>
      <c r="J5260" t="s">
        <v>27193</v>
      </c>
      <c r="K5260" s="39">
        <v>1432</v>
      </c>
      <c r="L5260">
        <v>21</v>
      </c>
      <c r="P5260" s="5">
        <v>43784</v>
      </c>
      <c r="Q5260" t="s">
        <v>1557</v>
      </c>
      <c r="R5260">
        <v>657</v>
      </c>
      <c r="S5260" t="s">
        <v>8729</v>
      </c>
      <c r="U5260">
        <v>2</v>
      </c>
      <c r="V5260" t="s">
        <v>1546</v>
      </c>
      <c r="W5260">
        <v>1</v>
      </c>
      <c r="X5260" t="s">
        <v>36371</v>
      </c>
      <c r="Y5260">
        <v>6</v>
      </c>
      <c r="Z5260">
        <v>197708</v>
      </c>
      <c r="AA5260">
        <v>121</v>
      </c>
      <c r="AB5260" t="s">
        <v>1558</v>
      </c>
      <c r="AC5260">
        <v>1012</v>
      </c>
      <c r="AD5260" t="s">
        <v>1377</v>
      </c>
      <c r="AE5260">
        <v>1</v>
      </c>
      <c r="AF5260" t="s">
        <v>34807</v>
      </c>
      <c r="AG5260">
        <v>21</v>
      </c>
      <c r="AH5260" t="s">
        <v>40047</v>
      </c>
      <c r="AI5260">
        <v>657</v>
      </c>
      <c r="AJ5260" t="s">
        <v>8729</v>
      </c>
      <c r="AO5260" t="s">
        <v>27194</v>
      </c>
      <c r="AP5260" t="s">
        <v>27195</v>
      </c>
      <c r="AQ5260">
        <v>0</v>
      </c>
      <c r="AR5260" t="s">
        <v>1550</v>
      </c>
      <c r="AS5260" t="s">
        <v>27196</v>
      </c>
      <c r="AU5260" t="s">
        <v>27197</v>
      </c>
      <c r="AV5260">
        <v>56.136766530000003</v>
      </c>
      <c r="AW5260">
        <v>8.8972086899999994</v>
      </c>
      <c r="AX5260" t="s">
        <v>1551</v>
      </c>
      <c r="AY5260">
        <v>1082</v>
      </c>
      <c r="AZ5260" t="s">
        <v>1418</v>
      </c>
    </row>
    <row r="5261" spans="1:52" x14ac:dyDescent="0.25">
      <c r="A5261">
        <v>657032</v>
      </c>
      <c r="B5261" t="s">
        <v>41113</v>
      </c>
      <c r="C5261">
        <v>7400</v>
      </c>
      <c r="D5261" t="s">
        <v>1421</v>
      </c>
      <c r="E5261" t="s">
        <v>41114</v>
      </c>
      <c r="F5261">
        <v>29189919</v>
      </c>
      <c r="G5261">
        <v>1003344833</v>
      </c>
      <c r="H5261" t="s">
        <v>27198</v>
      </c>
      <c r="I5261" t="s">
        <v>27199</v>
      </c>
      <c r="J5261" t="s">
        <v>27200</v>
      </c>
      <c r="K5261" s="39">
        <v>3568</v>
      </c>
      <c r="L5261">
        <v>2</v>
      </c>
      <c r="P5261" s="5">
        <v>44378</v>
      </c>
      <c r="Q5261" t="s">
        <v>7174</v>
      </c>
      <c r="R5261">
        <v>657</v>
      </c>
      <c r="S5261" t="s">
        <v>8729</v>
      </c>
      <c r="U5261">
        <v>2</v>
      </c>
      <c r="V5261" t="s">
        <v>1546</v>
      </c>
      <c r="W5261">
        <v>1</v>
      </c>
      <c r="X5261" t="s">
        <v>36371</v>
      </c>
      <c r="Y5261">
        <v>6</v>
      </c>
      <c r="Z5261">
        <v>197708</v>
      </c>
      <c r="AA5261">
        <v>121</v>
      </c>
      <c r="AB5261" t="s">
        <v>1558</v>
      </c>
      <c r="AC5261">
        <v>1012</v>
      </c>
      <c r="AD5261" t="s">
        <v>1377</v>
      </c>
      <c r="AE5261">
        <v>1</v>
      </c>
      <c r="AF5261" t="s">
        <v>34807</v>
      </c>
      <c r="AG5261">
        <v>21</v>
      </c>
      <c r="AH5261" t="s">
        <v>40047</v>
      </c>
      <c r="AI5261">
        <v>657</v>
      </c>
      <c r="AJ5261" t="s">
        <v>8729</v>
      </c>
      <c r="AO5261" t="s">
        <v>27201</v>
      </c>
      <c r="AP5261" t="s">
        <v>27202</v>
      </c>
      <c r="AQ5261">
        <v>0</v>
      </c>
      <c r="AR5261" t="s">
        <v>1550</v>
      </c>
      <c r="AS5261" t="s">
        <v>27203</v>
      </c>
      <c r="AV5261">
        <v>56.103477929999997</v>
      </c>
      <c r="AW5261">
        <v>8.9704906999999992</v>
      </c>
      <c r="AX5261" t="s">
        <v>1551</v>
      </c>
      <c r="AY5261">
        <v>1082</v>
      </c>
      <c r="AZ5261" t="s">
        <v>1418</v>
      </c>
    </row>
    <row r="5262" spans="1:52" x14ac:dyDescent="0.25">
      <c r="A5262">
        <v>657035</v>
      </c>
      <c r="B5262" t="s">
        <v>27204</v>
      </c>
      <c r="C5262">
        <v>7451</v>
      </c>
      <c r="D5262" t="s">
        <v>11996</v>
      </c>
      <c r="E5262" t="s">
        <v>27205</v>
      </c>
      <c r="F5262">
        <v>29189919</v>
      </c>
      <c r="G5262">
        <v>1003345087</v>
      </c>
      <c r="H5262" t="s">
        <v>27206</v>
      </c>
      <c r="I5262" t="s">
        <v>27207</v>
      </c>
      <c r="J5262" t="s">
        <v>27208</v>
      </c>
      <c r="K5262" s="39">
        <v>6970</v>
      </c>
      <c r="L5262">
        <v>33</v>
      </c>
      <c r="P5262" s="5">
        <v>45516</v>
      </c>
      <c r="Q5262" t="s">
        <v>1678</v>
      </c>
      <c r="R5262">
        <v>657</v>
      </c>
      <c r="S5262" t="s">
        <v>8729</v>
      </c>
      <c r="T5262" s="5">
        <v>45505</v>
      </c>
      <c r="U5262">
        <v>2</v>
      </c>
      <c r="V5262" t="s">
        <v>1546</v>
      </c>
      <c r="W5262">
        <v>1</v>
      </c>
      <c r="X5262" t="s">
        <v>36371</v>
      </c>
      <c r="Y5262">
        <v>6</v>
      </c>
      <c r="Z5262">
        <v>198008</v>
      </c>
      <c r="AA5262">
        <v>121</v>
      </c>
      <c r="AB5262" t="s">
        <v>1558</v>
      </c>
      <c r="AC5262">
        <v>1012</v>
      </c>
      <c r="AD5262" t="s">
        <v>1377</v>
      </c>
      <c r="AE5262">
        <v>3</v>
      </c>
      <c r="AF5262" t="s">
        <v>1601</v>
      </c>
      <c r="AG5262">
        <v>21</v>
      </c>
      <c r="AH5262" t="s">
        <v>40047</v>
      </c>
      <c r="AI5262">
        <v>657</v>
      </c>
      <c r="AJ5262" t="s">
        <v>8729</v>
      </c>
      <c r="AK5262">
        <v>2</v>
      </c>
      <c r="AL5262" t="s">
        <v>1618</v>
      </c>
      <c r="AM5262">
        <v>280680</v>
      </c>
      <c r="AO5262" t="s">
        <v>27209</v>
      </c>
      <c r="AP5262" t="s">
        <v>27210</v>
      </c>
      <c r="AQ5262">
        <v>0</v>
      </c>
      <c r="AR5262" t="s">
        <v>1550</v>
      </c>
      <c r="AS5262" t="s">
        <v>27211</v>
      </c>
      <c r="AV5262">
        <v>56.206928499999997</v>
      </c>
      <c r="AW5262">
        <v>8.9974689800000007</v>
      </c>
      <c r="AX5262" t="s">
        <v>1551</v>
      </c>
      <c r="AY5262">
        <v>1082</v>
      </c>
      <c r="AZ5262" t="s">
        <v>1418</v>
      </c>
    </row>
    <row r="5263" spans="1:52" x14ac:dyDescent="0.25">
      <c r="A5263">
        <v>657036</v>
      </c>
      <c r="B5263" t="s">
        <v>5073</v>
      </c>
      <c r="C5263">
        <v>7400</v>
      </c>
      <c r="D5263" t="s">
        <v>1421</v>
      </c>
      <c r="E5263" t="s">
        <v>5073</v>
      </c>
      <c r="F5263">
        <v>10294193</v>
      </c>
      <c r="G5263">
        <v>1000051599</v>
      </c>
      <c r="I5263" t="s">
        <v>27212</v>
      </c>
      <c r="J5263" t="s">
        <v>39297</v>
      </c>
      <c r="K5263" s="39">
        <v>5735</v>
      </c>
      <c r="L5263">
        <v>99</v>
      </c>
      <c r="P5263" s="5">
        <v>45775</v>
      </c>
      <c r="Q5263" t="s">
        <v>1850</v>
      </c>
      <c r="U5263">
        <v>5</v>
      </c>
      <c r="V5263" t="s">
        <v>1859</v>
      </c>
      <c r="W5263">
        <v>1</v>
      </c>
      <c r="X5263" t="s">
        <v>36371</v>
      </c>
      <c r="Y5263">
        <v>9</v>
      </c>
      <c r="Z5263">
        <v>198608</v>
      </c>
      <c r="AA5263">
        <v>121</v>
      </c>
      <c r="AB5263" t="s">
        <v>1558</v>
      </c>
      <c r="AC5263">
        <v>1013</v>
      </c>
      <c r="AD5263" t="s">
        <v>1379</v>
      </c>
      <c r="AE5263">
        <v>1</v>
      </c>
      <c r="AF5263" t="s">
        <v>34807</v>
      </c>
      <c r="AG5263">
        <v>22</v>
      </c>
      <c r="AH5263" t="s">
        <v>40058</v>
      </c>
      <c r="AI5263">
        <v>657</v>
      </c>
      <c r="AJ5263" t="s">
        <v>8729</v>
      </c>
      <c r="AO5263" t="s">
        <v>27213</v>
      </c>
      <c r="AP5263" t="s">
        <v>5078</v>
      </c>
      <c r="AQ5263">
        <v>0</v>
      </c>
      <c r="AR5263" t="s">
        <v>1550</v>
      </c>
      <c r="AS5263" t="s">
        <v>36500</v>
      </c>
      <c r="AV5263">
        <v>56.142051199999997</v>
      </c>
      <c r="AW5263">
        <v>8.9797144699999993</v>
      </c>
      <c r="AX5263" t="s">
        <v>1551</v>
      </c>
      <c r="AY5263">
        <v>1082</v>
      </c>
      <c r="AZ5263" t="s">
        <v>1418</v>
      </c>
    </row>
    <row r="5264" spans="1:52" x14ac:dyDescent="0.25">
      <c r="A5264">
        <v>657037</v>
      </c>
      <c r="B5264" t="s">
        <v>27214</v>
      </c>
      <c r="C5264">
        <v>7400</v>
      </c>
      <c r="D5264" t="s">
        <v>1421</v>
      </c>
      <c r="E5264" t="s">
        <v>39298</v>
      </c>
      <c r="F5264">
        <v>11574580</v>
      </c>
      <c r="G5264">
        <v>1000258707</v>
      </c>
      <c r="H5264" t="s">
        <v>27215</v>
      </c>
      <c r="I5264" t="s">
        <v>27216</v>
      </c>
      <c r="J5264" t="s">
        <v>27217</v>
      </c>
      <c r="K5264" s="39">
        <v>3730</v>
      </c>
      <c r="L5264">
        <v>5</v>
      </c>
      <c r="P5264" s="5">
        <v>43787</v>
      </c>
      <c r="Q5264" t="s">
        <v>1903</v>
      </c>
      <c r="U5264">
        <v>5</v>
      </c>
      <c r="V5264" t="s">
        <v>1859</v>
      </c>
      <c r="W5264">
        <v>1</v>
      </c>
      <c r="X5264" t="s">
        <v>36371</v>
      </c>
      <c r="Y5264">
        <v>9</v>
      </c>
      <c r="Z5264">
        <v>198708</v>
      </c>
      <c r="AA5264">
        <v>121</v>
      </c>
      <c r="AB5264" t="s">
        <v>1558</v>
      </c>
      <c r="AC5264">
        <v>1013</v>
      </c>
      <c r="AD5264" t="s">
        <v>1379</v>
      </c>
      <c r="AE5264">
        <v>1</v>
      </c>
      <c r="AF5264" t="s">
        <v>34807</v>
      </c>
      <c r="AG5264">
        <v>21</v>
      </c>
      <c r="AH5264" t="s">
        <v>40047</v>
      </c>
      <c r="AI5264">
        <v>657</v>
      </c>
      <c r="AJ5264" t="s">
        <v>8729</v>
      </c>
      <c r="AO5264" t="s">
        <v>27218</v>
      </c>
      <c r="AP5264" t="s">
        <v>27219</v>
      </c>
      <c r="AQ5264">
        <v>0</v>
      </c>
      <c r="AR5264" t="s">
        <v>1550</v>
      </c>
      <c r="AS5264" t="s">
        <v>27220</v>
      </c>
      <c r="AV5264">
        <v>56.135405480000003</v>
      </c>
      <c r="AW5264">
        <v>8.9927951200000003</v>
      </c>
      <c r="AX5264" t="s">
        <v>1551</v>
      </c>
      <c r="AY5264">
        <v>1082</v>
      </c>
      <c r="AZ5264" t="s">
        <v>1418</v>
      </c>
    </row>
    <row r="5265" spans="1:52" x14ac:dyDescent="0.25">
      <c r="A5265">
        <v>657039</v>
      </c>
      <c r="B5265" t="s">
        <v>36147</v>
      </c>
      <c r="C5265">
        <v>7400</v>
      </c>
      <c r="D5265" t="s">
        <v>1421</v>
      </c>
      <c r="E5265" t="s">
        <v>36148</v>
      </c>
      <c r="F5265">
        <v>20699310</v>
      </c>
      <c r="G5265">
        <v>1012564275</v>
      </c>
      <c r="H5265" t="s">
        <v>27221</v>
      </c>
      <c r="I5265" t="s">
        <v>27222</v>
      </c>
      <c r="J5265" t="s">
        <v>15533</v>
      </c>
      <c r="K5265" s="39">
        <v>5153</v>
      </c>
      <c r="L5265" t="s">
        <v>7758</v>
      </c>
      <c r="N5265">
        <v>1</v>
      </c>
      <c r="P5265" s="5">
        <v>45692</v>
      </c>
      <c r="Q5265" t="s">
        <v>6912</v>
      </c>
      <c r="R5265">
        <v>657</v>
      </c>
      <c r="S5265" t="s">
        <v>8729</v>
      </c>
      <c r="T5265" s="5">
        <v>44681</v>
      </c>
      <c r="U5265">
        <v>0</v>
      </c>
      <c r="V5265" t="s">
        <v>2299</v>
      </c>
      <c r="W5265">
        <v>8</v>
      </c>
      <c r="X5265" t="s">
        <v>34837</v>
      </c>
      <c r="Z5265">
        <v>199608</v>
      </c>
      <c r="AA5265">
        <v>127</v>
      </c>
      <c r="AB5265" t="s">
        <v>2291</v>
      </c>
      <c r="AC5265">
        <v>1052</v>
      </c>
      <c r="AD5265" t="s">
        <v>2291</v>
      </c>
      <c r="AE5265">
        <v>3</v>
      </c>
      <c r="AF5265" t="s">
        <v>1601</v>
      </c>
      <c r="AG5265">
        <v>99</v>
      </c>
      <c r="AH5265" t="s">
        <v>41429</v>
      </c>
      <c r="AI5265">
        <v>657</v>
      </c>
      <c r="AJ5265" t="s">
        <v>8729</v>
      </c>
      <c r="AO5265" t="s">
        <v>27223</v>
      </c>
      <c r="AP5265" t="s">
        <v>27224</v>
      </c>
      <c r="AQ5265">
        <v>0</v>
      </c>
      <c r="AR5265" t="s">
        <v>1550</v>
      </c>
      <c r="AS5265" t="s">
        <v>11298</v>
      </c>
      <c r="AV5265">
        <v>56.135341539999999</v>
      </c>
      <c r="AW5265">
        <v>8.9994957299999996</v>
      </c>
      <c r="AX5265" t="s">
        <v>1551</v>
      </c>
      <c r="AY5265">
        <v>1082</v>
      </c>
      <c r="AZ5265" t="s">
        <v>1418</v>
      </c>
    </row>
    <row r="5266" spans="1:52" x14ac:dyDescent="0.25">
      <c r="A5266">
        <v>657040</v>
      </c>
      <c r="B5266" t="s">
        <v>27225</v>
      </c>
      <c r="C5266">
        <v>7400</v>
      </c>
      <c r="D5266" t="s">
        <v>1421</v>
      </c>
      <c r="E5266" t="s">
        <v>27226</v>
      </c>
      <c r="F5266">
        <v>29189919</v>
      </c>
      <c r="G5266">
        <v>1003344523</v>
      </c>
      <c r="I5266" t="s">
        <v>27227</v>
      </c>
      <c r="J5266" t="s">
        <v>27228</v>
      </c>
      <c r="K5266" s="39">
        <v>8820</v>
      </c>
      <c r="L5266">
        <v>343</v>
      </c>
      <c r="P5266" s="5">
        <v>40728</v>
      </c>
      <c r="Q5266" t="s">
        <v>1557</v>
      </c>
      <c r="R5266">
        <v>657</v>
      </c>
      <c r="S5266" t="s">
        <v>8729</v>
      </c>
      <c r="T5266" s="5">
        <v>40755</v>
      </c>
      <c r="U5266">
        <v>2</v>
      </c>
      <c r="V5266" t="s">
        <v>1546</v>
      </c>
      <c r="W5266">
        <v>1</v>
      </c>
      <c r="X5266" t="s">
        <v>36371</v>
      </c>
      <c r="Y5266">
        <v>10</v>
      </c>
      <c r="Z5266">
        <v>200108</v>
      </c>
      <c r="AA5266">
        <v>121</v>
      </c>
      <c r="AB5266" t="s">
        <v>1558</v>
      </c>
      <c r="AC5266">
        <v>1012</v>
      </c>
      <c r="AD5266" t="s">
        <v>1377</v>
      </c>
      <c r="AE5266">
        <v>3</v>
      </c>
      <c r="AF5266" t="s">
        <v>1601</v>
      </c>
      <c r="AG5266">
        <v>21</v>
      </c>
      <c r="AH5266" t="s">
        <v>40047</v>
      </c>
      <c r="AI5266">
        <v>657</v>
      </c>
      <c r="AJ5266" t="s">
        <v>8729</v>
      </c>
      <c r="AO5266" t="s">
        <v>27229</v>
      </c>
      <c r="AP5266" t="s">
        <v>27230</v>
      </c>
      <c r="AQ5266">
        <v>0</v>
      </c>
      <c r="AR5266" t="s">
        <v>1550</v>
      </c>
      <c r="AS5266" t="s">
        <v>27148</v>
      </c>
      <c r="AX5266" t="s">
        <v>1551</v>
      </c>
      <c r="AY5266">
        <v>1082</v>
      </c>
      <c r="AZ5266" t="s">
        <v>1418</v>
      </c>
    </row>
    <row r="5267" spans="1:52" x14ac:dyDescent="0.25">
      <c r="A5267">
        <v>657042</v>
      </c>
      <c r="B5267" t="s">
        <v>41115</v>
      </c>
      <c r="C5267">
        <v>7400</v>
      </c>
      <c r="D5267" t="s">
        <v>1421</v>
      </c>
      <c r="E5267" t="s">
        <v>41116</v>
      </c>
      <c r="F5267">
        <v>26633737</v>
      </c>
      <c r="G5267">
        <v>1009139067</v>
      </c>
      <c r="H5267" t="s">
        <v>27231</v>
      </c>
      <c r="I5267" t="s">
        <v>27232</v>
      </c>
      <c r="J5267" t="s">
        <v>41117</v>
      </c>
      <c r="K5267" s="39">
        <v>5165</v>
      </c>
      <c r="L5267" t="s">
        <v>27233</v>
      </c>
      <c r="P5267" s="5">
        <v>45691</v>
      </c>
      <c r="Q5267" t="s">
        <v>1882</v>
      </c>
      <c r="U5267">
        <v>5</v>
      </c>
      <c r="V5267" t="s">
        <v>1859</v>
      </c>
      <c r="W5267">
        <v>1</v>
      </c>
      <c r="X5267" t="s">
        <v>36371</v>
      </c>
      <c r="Y5267">
        <v>9</v>
      </c>
      <c r="Z5267">
        <v>200208</v>
      </c>
      <c r="AA5267">
        <v>121</v>
      </c>
      <c r="AB5267" t="s">
        <v>1558</v>
      </c>
      <c r="AC5267">
        <v>1013</v>
      </c>
      <c r="AD5267" t="s">
        <v>1379</v>
      </c>
      <c r="AE5267">
        <v>1</v>
      </c>
      <c r="AF5267" t="s">
        <v>34807</v>
      </c>
      <c r="AG5267">
        <v>21</v>
      </c>
      <c r="AH5267" t="s">
        <v>40047</v>
      </c>
      <c r="AI5267">
        <v>657</v>
      </c>
      <c r="AJ5267" t="s">
        <v>8729</v>
      </c>
      <c r="AO5267" t="s">
        <v>27234</v>
      </c>
      <c r="AP5267" t="s">
        <v>27235</v>
      </c>
      <c r="AQ5267">
        <v>0</v>
      </c>
      <c r="AR5267" t="s">
        <v>1550</v>
      </c>
      <c r="AS5267" t="s">
        <v>39299</v>
      </c>
      <c r="AU5267" t="s">
        <v>41118</v>
      </c>
      <c r="AV5267">
        <v>56.089808619999999</v>
      </c>
      <c r="AW5267">
        <v>8.90764684</v>
      </c>
      <c r="AX5267" t="s">
        <v>1551</v>
      </c>
      <c r="AY5267">
        <v>1082</v>
      </c>
      <c r="AZ5267" t="s">
        <v>1418</v>
      </c>
    </row>
    <row r="5268" spans="1:52" x14ac:dyDescent="0.25">
      <c r="A5268">
        <v>657100</v>
      </c>
      <c r="B5268" t="s">
        <v>39300</v>
      </c>
      <c r="C5268">
        <v>7400</v>
      </c>
      <c r="D5268" t="s">
        <v>1421</v>
      </c>
      <c r="E5268" t="s">
        <v>27236</v>
      </c>
      <c r="F5268">
        <v>29189919</v>
      </c>
      <c r="G5268">
        <v>1003342829</v>
      </c>
      <c r="H5268" t="s">
        <v>27237</v>
      </c>
      <c r="I5268" t="s">
        <v>27238</v>
      </c>
      <c r="J5268" t="s">
        <v>27239</v>
      </c>
      <c r="K5268" s="39">
        <v>703</v>
      </c>
      <c r="L5268">
        <v>8</v>
      </c>
      <c r="P5268" s="5">
        <v>43794</v>
      </c>
      <c r="Q5268" t="s">
        <v>1557</v>
      </c>
      <c r="R5268">
        <v>657</v>
      </c>
      <c r="S5268" t="s">
        <v>8729</v>
      </c>
      <c r="U5268">
        <v>2</v>
      </c>
      <c r="V5268" t="s">
        <v>1546</v>
      </c>
      <c r="W5268">
        <v>1</v>
      </c>
      <c r="X5268" t="s">
        <v>36371</v>
      </c>
      <c r="Z5268">
        <v>199208</v>
      </c>
      <c r="AA5268">
        <v>128</v>
      </c>
      <c r="AB5268" t="s">
        <v>1383</v>
      </c>
      <c r="AC5268">
        <v>1051</v>
      </c>
      <c r="AD5268" t="s">
        <v>1383</v>
      </c>
      <c r="AE5268">
        <v>2</v>
      </c>
      <c r="AF5268" t="s">
        <v>34828</v>
      </c>
      <c r="AG5268">
        <v>27</v>
      </c>
      <c r="AH5268" t="s">
        <v>34825</v>
      </c>
      <c r="AI5268">
        <v>657</v>
      </c>
      <c r="AJ5268" t="s">
        <v>8729</v>
      </c>
      <c r="AO5268" t="s">
        <v>27240</v>
      </c>
      <c r="AP5268" t="s">
        <v>27241</v>
      </c>
      <c r="AQ5268">
        <v>0</v>
      </c>
      <c r="AR5268" t="s">
        <v>1550</v>
      </c>
      <c r="AS5268" t="s">
        <v>27242</v>
      </c>
      <c r="AV5268">
        <v>56.14851891</v>
      </c>
      <c r="AW5268">
        <v>8.9617139800000007</v>
      </c>
      <c r="AX5268" t="s">
        <v>1551</v>
      </c>
      <c r="AY5268">
        <v>1082</v>
      </c>
      <c r="AZ5268" t="s">
        <v>1418</v>
      </c>
    </row>
    <row r="5269" spans="1:52" x14ac:dyDescent="0.25">
      <c r="A5269">
        <v>657101</v>
      </c>
      <c r="B5269" t="s">
        <v>27243</v>
      </c>
      <c r="C5269">
        <v>7400</v>
      </c>
      <c r="D5269" t="s">
        <v>1421</v>
      </c>
      <c r="E5269" t="s">
        <v>27243</v>
      </c>
      <c r="F5269">
        <v>29546363</v>
      </c>
      <c r="G5269">
        <v>1003342945</v>
      </c>
      <c r="H5269" t="s">
        <v>27244</v>
      </c>
      <c r="I5269" t="s">
        <v>27245</v>
      </c>
      <c r="J5269" t="s">
        <v>14902</v>
      </c>
      <c r="K5269" s="38" t="s">
        <v>7409</v>
      </c>
      <c r="L5269">
        <v>2</v>
      </c>
      <c r="P5269" s="5">
        <v>40504</v>
      </c>
      <c r="Q5269" t="s">
        <v>1557</v>
      </c>
      <c r="T5269" s="5">
        <v>40465</v>
      </c>
      <c r="U5269">
        <v>4</v>
      </c>
      <c r="V5269" t="s">
        <v>2004</v>
      </c>
      <c r="W5269">
        <v>1</v>
      </c>
      <c r="X5269" t="s">
        <v>36371</v>
      </c>
      <c r="Z5269">
        <v>198908</v>
      </c>
      <c r="AA5269">
        <v>131</v>
      </c>
      <c r="AB5269" t="s">
        <v>1988</v>
      </c>
      <c r="AC5269">
        <v>1061</v>
      </c>
      <c r="AD5269" t="s">
        <v>1988</v>
      </c>
      <c r="AE5269">
        <v>3</v>
      </c>
      <c r="AF5269" t="s">
        <v>1601</v>
      </c>
      <c r="AG5269">
        <v>33</v>
      </c>
      <c r="AH5269" t="s">
        <v>3474</v>
      </c>
      <c r="AI5269">
        <v>657</v>
      </c>
      <c r="AJ5269" t="s">
        <v>8729</v>
      </c>
      <c r="AK5269">
        <v>2</v>
      </c>
      <c r="AL5269" t="s">
        <v>1618</v>
      </c>
      <c r="AM5269">
        <v>657248</v>
      </c>
      <c r="AN5269">
        <v>657248</v>
      </c>
      <c r="AO5269" t="s">
        <v>27246</v>
      </c>
      <c r="AP5269" t="s">
        <v>27247</v>
      </c>
      <c r="AQ5269">
        <v>2</v>
      </c>
      <c r="AR5269" t="s">
        <v>2358</v>
      </c>
      <c r="AS5269" t="s">
        <v>12207</v>
      </c>
      <c r="AV5269" s="6" t="s">
        <v>27248</v>
      </c>
      <c r="AW5269" s="6" t="s">
        <v>27249</v>
      </c>
      <c r="AX5269" t="s">
        <v>1551</v>
      </c>
      <c r="AY5269">
        <v>1082</v>
      </c>
      <c r="AZ5269" t="s">
        <v>1418</v>
      </c>
    </row>
    <row r="5270" spans="1:52" x14ac:dyDescent="0.25">
      <c r="A5270">
        <v>657102</v>
      </c>
      <c r="B5270" t="s">
        <v>27250</v>
      </c>
      <c r="C5270">
        <v>7400</v>
      </c>
      <c r="D5270" t="s">
        <v>1421</v>
      </c>
      <c r="E5270" t="s">
        <v>27250</v>
      </c>
      <c r="F5270">
        <v>82165819</v>
      </c>
      <c r="G5270">
        <v>1002638893</v>
      </c>
      <c r="H5270" t="s">
        <v>27251</v>
      </c>
      <c r="I5270" t="s">
        <v>27252</v>
      </c>
      <c r="J5270" t="s">
        <v>27253</v>
      </c>
      <c r="K5270" s="39">
        <v>8973</v>
      </c>
      <c r="L5270">
        <v>41</v>
      </c>
      <c r="P5270" s="5">
        <v>43794</v>
      </c>
      <c r="Q5270" t="s">
        <v>1903</v>
      </c>
      <c r="R5270">
        <v>657</v>
      </c>
      <c r="S5270" t="s">
        <v>8729</v>
      </c>
      <c r="U5270">
        <v>2</v>
      </c>
      <c r="V5270" t="s">
        <v>1546</v>
      </c>
      <c r="W5270">
        <v>1</v>
      </c>
      <c r="X5270" t="s">
        <v>36371</v>
      </c>
      <c r="Z5270">
        <v>200811</v>
      </c>
      <c r="AA5270">
        <v>127</v>
      </c>
      <c r="AB5270" t="s">
        <v>2291</v>
      </c>
      <c r="AC5270">
        <v>1052</v>
      </c>
      <c r="AD5270" t="s">
        <v>2291</v>
      </c>
      <c r="AE5270">
        <v>1</v>
      </c>
      <c r="AF5270" t="s">
        <v>34807</v>
      </c>
      <c r="AG5270">
        <v>99</v>
      </c>
      <c r="AH5270" t="s">
        <v>41429</v>
      </c>
      <c r="AI5270">
        <v>657</v>
      </c>
      <c r="AJ5270" t="s">
        <v>8729</v>
      </c>
      <c r="AO5270" t="s">
        <v>27254</v>
      </c>
      <c r="AP5270" t="s">
        <v>27255</v>
      </c>
      <c r="AQ5270">
        <v>0</v>
      </c>
      <c r="AR5270" t="s">
        <v>1550</v>
      </c>
      <c r="AS5270" t="s">
        <v>7328</v>
      </c>
      <c r="AV5270">
        <v>56.135959270000001</v>
      </c>
      <c r="AW5270">
        <v>8.9624173900000006</v>
      </c>
      <c r="AX5270" t="s">
        <v>1551</v>
      </c>
      <c r="AY5270">
        <v>1082</v>
      </c>
      <c r="AZ5270" t="s">
        <v>1418</v>
      </c>
    </row>
    <row r="5271" spans="1:52" x14ac:dyDescent="0.25">
      <c r="A5271">
        <v>657104</v>
      </c>
      <c r="B5271" t="s">
        <v>27256</v>
      </c>
      <c r="C5271">
        <v>7400</v>
      </c>
      <c r="D5271" t="s">
        <v>1421</v>
      </c>
      <c r="E5271" t="s">
        <v>27256</v>
      </c>
      <c r="F5271">
        <v>28442815</v>
      </c>
      <c r="G5271">
        <v>1002961845</v>
      </c>
      <c r="H5271" t="s">
        <v>27257</v>
      </c>
      <c r="I5271" t="s">
        <v>27258</v>
      </c>
      <c r="J5271" t="s">
        <v>27259</v>
      </c>
      <c r="K5271" s="38" t="s">
        <v>13659</v>
      </c>
      <c r="L5271">
        <v>27</v>
      </c>
      <c r="P5271" s="5">
        <v>43794</v>
      </c>
      <c r="Q5271" t="s">
        <v>1910</v>
      </c>
      <c r="U5271">
        <v>5</v>
      </c>
      <c r="V5271" t="s">
        <v>1859</v>
      </c>
      <c r="W5271">
        <v>1</v>
      </c>
      <c r="X5271" t="s">
        <v>36371</v>
      </c>
      <c r="Z5271">
        <v>200811</v>
      </c>
      <c r="AA5271">
        <v>127</v>
      </c>
      <c r="AB5271" t="s">
        <v>2291</v>
      </c>
      <c r="AC5271">
        <v>1052</v>
      </c>
      <c r="AD5271" t="s">
        <v>2291</v>
      </c>
      <c r="AE5271">
        <v>1</v>
      </c>
      <c r="AF5271" t="s">
        <v>34807</v>
      </c>
      <c r="AG5271">
        <v>99</v>
      </c>
      <c r="AH5271" t="s">
        <v>41429</v>
      </c>
      <c r="AI5271">
        <v>657</v>
      </c>
      <c r="AJ5271" t="s">
        <v>8729</v>
      </c>
      <c r="AO5271" t="s">
        <v>27260</v>
      </c>
      <c r="AP5271" t="s">
        <v>27261</v>
      </c>
      <c r="AQ5271">
        <v>0</v>
      </c>
      <c r="AR5271" t="s">
        <v>1550</v>
      </c>
      <c r="AS5271" t="s">
        <v>11861</v>
      </c>
      <c r="AV5271">
        <v>56.136076709999998</v>
      </c>
      <c r="AW5271">
        <v>8.9719050300000003</v>
      </c>
      <c r="AX5271" t="s">
        <v>1551</v>
      </c>
      <c r="AY5271">
        <v>1082</v>
      </c>
      <c r="AZ5271" t="s">
        <v>1418</v>
      </c>
    </row>
    <row r="5272" spans="1:52" x14ac:dyDescent="0.25">
      <c r="A5272">
        <v>657105</v>
      </c>
      <c r="B5272" t="s">
        <v>39301</v>
      </c>
      <c r="C5272">
        <v>7400</v>
      </c>
      <c r="D5272" t="s">
        <v>1421</v>
      </c>
      <c r="E5272" t="s">
        <v>39302</v>
      </c>
      <c r="F5272">
        <v>29190925</v>
      </c>
      <c r="G5272">
        <v>1003343060</v>
      </c>
      <c r="I5272" t="s">
        <v>27262</v>
      </c>
      <c r="J5272" t="s">
        <v>27263</v>
      </c>
      <c r="K5272" s="38" t="s">
        <v>27264</v>
      </c>
      <c r="L5272">
        <v>6</v>
      </c>
      <c r="P5272" s="5">
        <v>40869</v>
      </c>
      <c r="Q5272" t="s">
        <v>1557</v>
      </c>
      <c r="R5272">
        <v>1082</v>
      </c>
      <c r="S5272" t="s">
        <v>1418</v>
      </c>
      <c r="T5272" s="5">
        <v>40787</v>
      </c>
      <c r="U5272">
        <v>7</v>
      </c>
      <c r="V5272" t="s">
        <v>3303</v>
      </c>
      <c r="W5272">
        <v>1</v>
      </c>
      <c r="X5272" t="s">
        <v>36371</v>
      </c>
      <c r="Z5272">
        <v>200911</v>
      </c>
      <c r="AA5272">
        <v>129</v>
      </c>
      <c r="AB5272" t="s">
        <v>1373</v>
      </c>
      <c r="AC5272">
        <v>1016</v>
      </c>
      <c r="AD5272" t="s">
        <v>1373</v>
      </c>
      <c r="AE5272">
        <v>3</v>
      </c>
      <c r="AF5272" t="s">
        <v>1601</v>
      </c>
      <c r="AG5272">
        <v>99</v>
      </c>
      <c r="AH5272" t="s">
        <v>41429</v>
      </c>
      <c r="AI5272">
        <v>657</v>
      </c>
      <c r="AJ5272" t="s">
        <v>8729</v>
      </c>
      <c r="AO5272" t="s">
        <v>27265</v>
      </c>
      <c r="AP5272" t="s">
        <v>3313</v>
      </c>
      <c r="AQ5272">
        <v>0</v>
      </c>
      <c r="AR5272" t="s">
        <v>1550</v>
      </c>
      <c r="AS5272" t="s">
        <v>27266</v>
      </c>
      <c r="AV5272" s="6" t="s">
        <v>27267</v>
      </c>
      <c r="AW5272" s="6" t="s">
        <v>27268</v>
      </c>
      <c r="AX5272" t="s">
        <v>1551</v>
      </c>
      <c r="AY5272">
        <v>1082</v>
      </c>
      <c r="AZ5272" t="s">
        <v>1418</v>
      </c>
    </row>
    <row r="5273" spans="1:52" x14ac:dyDescent="0.25">
      <c r="A5273">
        <v>657200</v>
      </c>
      <c r="B5273" t="s">
        <v>2326</v>
      </c>
      <c r="C5273">
        <v>7400</v>
      </c>
      <c r="D5273" t="s">
        <v>1421</v>
      </c>
      <c r="E5273" t="s">
        <v>40108</v>
      </c>
      <c r="F5273">
        <v>29189919</v>
      </c>
      <c r="G5273">
        <v>1007524710</v>
      </c>
      <c r="H5273" t="s">
        <v>27269</v>
      </c>
      <c r="I5273" t="s">
        <v>14056</v>
      </c>
      <c r="J5273" t="s">
        <v>13141</v>
      </c>
      <c r="K5273" s="39">
        <v>8597</v>
      </c>
      <c r="L5273">
        <v>1</v>
      </c>
      <c r="P5273" s="5">
        <v>41606</v>
      </c>
      <c r="Q5273" t="s">
        <v>1557</v>
      </c>
      <c r="R5273">
        <v>657</v>
      </c>
      <c r="S5273" t="s">
        <v>8729</v>
      </c>
      <c r="T5273" s="5">
        <v>41579</v>
      </c>
      <c r="U5273">
        <v>2</v>
      </c>
      <c r="V5273" t="s">
        <v>1546</v>
      </c>
      <c r="W5273">
        <v>1</v>
      </c>
      <c r="X5273" t="s">
        <v>36371</v>
      </c>
      <c r="AA5273">
        <v>932</v>
      </c>
      <c r="AB5273" t="s">
        <v>40066</v>
      </c>
      <c r="AC5273">
        <v>2021</v>
      </c>
      <c r="AD5273" t="s">
        <v>40066</v>
      </c>
      <c r="AE5273">
        <v>3</v>
      </c>
      <c r="AF5273" t="s">
        <v>1601</v>
      </c>
      <c r="AG5273">
        <v>10</v>
      </c>
      <c r="AH5273" t="s">
        <v>40067</v>
      </c>
      <c r="AI5273">
        <v>657</v>
      </c>
      <c r="AJ5273" t="s">
        <v>8729</v>
      </c>
      <c r="AO5273" t="s">
        <v>27270</v>
      </c>
      <c r="AP5273" t="s">
        <v>14058</v>
      </c>
      <c r="AQ5273">
        <v>0</v>
      </c>
      <c r="AR5273" t="s">
        <v>1550</v>
      </c>
      <c r="AS5273" t="s">
        <v>7117</v>
      </c>
      <c r="AV5273" s="6" t="s">
        <v>27271</v>
      </c>
      <c r="AW5273" s="6" t="s">
        <v>27272</v>
      </c>
      <c r="AX5273" t="s">
        <v>1551</v>
      </c>
      <c r="AY5273">
        <v>1082</v>
      </c>
      <c r="AZ5273" t="s">
        <v>1418</v>
      </c>
    </row>
    <row r="5274" spans="1:52" x14ac:dyDescent="0.25">
      <c r="A5274">
        <v>657201</v>
      </c>
      <c r="B5274" t="s">
        <v>27273</v>
      </c>
      <c r="C5274">
        <v>7400</v>
      </c>
      <c r="D5274" t="s">
        <v>1421</v>
      </c>
      <c r="E5274" t="s">
        <v>27274</v>
      </c>
      <c r="F5274">
        <v>30773047</v>
      </c>
      <c r="G5274">
        <v>1013864442</v>
      </c>
      <c r="H5274" t="s">
        <v>27275</v>
      </c>
      <c r="I5274" t="s">
        <v>27276</v>
      </c>
      <c r="J5274" t="s">
        <v>27277</v>
      </c>
      <c r="K5274" s="38" t="s">
        <v>11001</v>
      </c>
      <c r="L5274">
        <v>97</v>
      </c>
      <c r="P5274" s="5">
        <v>41649</v>
      </c>
      <c r="Q5274" t="s">
        <v>1910</v>
      </c>
      <c r="T5274" s="5">
        <v>41426</v>
      </c>
      <c r="U5274">
        <v>4</v>
      </c>
      <c r="V5274" t="s">
        <v>2004</v>
      </c>
      <c r="W5274">
        <v>4</v>
      </c>
      <c r="X5274" t="s">
        <v>2353</v>
      </c>
      <c r="AA5274">
        <v>931</v>
      </c>
      <c r="AB5274" t="s">
        <v>2452</v>
      </c>
      <c r="AC5274">
        <v>2022</v>
      </c>
      <c r="AD5274" t="s">
        <v>2452</v>
      </c>
      <c r="AE5274">
        <v>3</v>
      </c>
      <c r="AF5274" t="s">
        <v>1601</v>
      </c>
      <c r="AG5274">
        <v>7</v>
      </c>
      <c r="AH5274" t="s">
        <v>2355</v>
      </c>
      <c r="AI5274">
        <v>657</v>
      </c>
      <c r="AJ5274" t="s">
        <v>8729</v>
      </c>
      <c r="AK5274">
        <v>2</v>
      </c>
      <c r="AL5274" t="s">
        <v>1618</v>
      </c>
      <c r="AM5274">
        <v>791413</v>
      </c>
      <c r="AN5274">
        <v>791413</v>
      </c>
      <c r="AO5274" t="s">
        <v>27278</v>
      </c>
      <c r="AP5274" t="s">
        <v>27279</v>
      </c>
      <c r="AQ5274">
        <v>2</v>
      </c>
      <c r="AR5274" t="s">
        <v>2358</v>
      </c>
      <c r="AS5274" t="s">
        <v>27280</v>
      </c>
      <c r="AV5274" s="6" t="s">
        <v>27281</v>
      </c>
      <c r="AW5274" s="6" t="s">
        <v>27282</v>
      </c>
      <c r="AX5274" t="s">
        <v>1551</v>
      </c>
      <c r="AY5274">
        <v>1082</v>
      </c>
      <c r="AZ5274" t="s">
        <v>1418</v>
      </c>
    </row>
    <row r="5275" spans="1:52" x14ac:dyDescent="0.25">
      <c r="A5275">
        <v>657202</v>
      </c>
      <c r="C5275">
        <v>7400</v>
      </c>
      <c r="D5275" t="s">
        <v>1421</v>
      </c>
      <c r="E5275" t="s">
        <v>27283</v>
      </c>
      <c r="F5275">
        <v>29189919</v>
      </c>
      <c r="G5275">
        <v>1011583446</v>
      </c>
      <c r="I5275" t="s">
        <v>14056</v>
      </c>
      <c r="J5275" t="s">
        <v>27284</v>
      </c>
      <c r="K5275" s="39">
        <v>2210</v>
      </c>
      <c r="L5275" t="s">
        <v>4522</v>
      </c>
      <c r="N5275">
        <v>1</v>
      </c>
      <c r="P5275" s="5">
        <v>43822</v>
      </c>
      <c r="Q5275" t="s">
        <v>1557</v>
      </c>
      <c r="R5275">
        <v>657</v>
      </c>
      <c r="S5275" t="s">
        <v>8729</v>
      </c>
      <c r="T5275" s="5">
        <v>43830</v>
      </c>
      <c r="U5275">
        <v>2</v>
      </c>
      <c r="V5275" t="s">
        <v>1546</v>
      </c>
      <c r="W5275">
        <v>1</v>
      </c>
      <c r="X5275" t="s">
        <v>36371</v>
      </c>
      <c r="Z5275">
        <v>200409</v>
      </c>
      <c r="AA5275">
        <v>933</v>
      </c>
      <c r="AB5275" t="s">
        <v>2363</v>
      </c>
      <c r="AC5275">
        <v>2024</v>
      </c>
      <c r="AD5275" t="s">
        <v>2363</v>
      </c>
      <c r="AE5275">
        <v>3</v>
      </c>
      <c r="AF5275" t="s">
        <v>1601</v>
      </c>
      <c r="AG5275">
        <v>7</v>
      </c>
      <c r="AH5275" t="s">
        <v>2355</v>
      </c>
      <c r="AI5275">
        <v>657</v>
      </c>
      <c r="AJ5275" t="s">
        <v>8729</v>
      </c>
      <c r="AO5275" t="s">
        <v>27285</v>
      </c>
      <c r="AP5275" t="s">
        <v>27286</v>
      </c>
      <c r="AQ5275">
        <v>0</v>
      </c>
      <c r="AR5275" t="s">
        <v>1550</v>
      </c>
      <c r="AS5275" t="s">
        <v>27287</v>
      </c>
      <c r="AV5275">
        <v>56.13232653</v>
      </c>
      <c r="AW5275">
        <v>8.9774003699999998</v>
      </c>
      <c r="AX5275" t="s">
        <v>1551</v>
      </c>
      <c r="AY5275">
        <v>1082</v>
      </c>
      <c r="AZ5275" t="s">
        <v>1418</v>
      </c>
    </row>
    <row r="5276" spans="1:52" x14ac:dyDescent="0.25">
      <c r="A5276">
        <v>657210</v>
      </c>
      <c r="B5276" t="s">
        <v>27288</v>
      </c>
      <c r="C5276">
        <v>7400</v>
      </c>
      <c r="D5276" t="s">
        <v>1421</v>
      </c>
      <c r="E5276" t="s">
        <v>27288</v>
      </c>
      <c r="F5276">
        <v>29189919</v>
      </c>
      <c r="G5276">
        <v>1003344523</v>
      </c>
      <c r="H5276" t="s">
        <v>27289</v>
      </c>
      <c r="I5276" t="s">
        <v>27290</v>
      </c>
      <c r="J5276" t="s">
        <v>27291</v>
      </c>
      <c r="K5276" s="39">
        <v>2158</v>
      </c>
      <c r="L5276">
        <v>76</v>
      </c>
      <c r="P5276" s="5">
        <v>45182</v>
      </c>
      <c r="Q5276" t="s">
        <v>1819</v>
      </c>
      <c r="R5276">
        <v>657</v>
      </c>
      <c r="S5276" t="s">
        <v>8729</v>
      </c>
      <c r="U5276">
        <v>2</v>
      </c>
      <c r="V5276" t="s">
        <v>1546</v>
      </c>
      <c r="W5276">
        <v>1</v>
      </c>
      <c r="X5276" t="s">
        <v>36371</v>
      </c>
      <c r="Z5276">
        <v>195509</v>
      </c>
      <c r="AA5276">
        <v>125</v>
      </c>
      <c r="AB5276" t="s">
        <v>2372</v>
      </c>
      <c r="AC5276">
        <v>1014</v>
      </c>
      <c r="AD5276" t="s">
        <v>1381</v>
      </c>
      <c r="AE5276">
        <v>1</v>
      </c>
      <c r="AF5276" t="s">
        <v>34807</v>
      </c>
      <c r="AG5276">
        <v>24</v>
      </c>
      <c r="AH5276" t="s">
        <v>2372</v>
      </c>
      <c r="AI5276">
        <v>657</v>
      </c>
      <c r="AJ5276" t="s">
        <v>8729</v>
      </c>
      <c r="AO5276" t="s">
        <v>27292</v>
      </c>
      <c r="AP5276" t="s">
        <v>27293</v>
      </c>
      <c r="AQ5276">
        <v>0</v>
      </c>
      <c r="AR5276" t="s">
        <v>1550</v>
      </c>
      <c r="AS5276" t="s">
        <v>14505</v>
      </c>
      <c r="AV5276">
        <v>56.137719920000002</v>
      </c>
      <c r="AW5276">
        <v>8.9522650299999995</v>
      </c>
      <c r="AX5276" t="s">
        <v>1551</v>
      </c>
      <c r="AY5276">
        <v>1082</v>
      </c>
      <c r="AZ5276" t="s">
        <v>1418</v>
      </c>
    </row>
    <row r="5277" spans="1:52" x14ac:dyDescent="0.25">
      <c r="A5277">
        <v>657247</v>
      </c>
      <c r="B5277" t="s">
        <v>27294</v>
      </c>
      <c r="C5277">
        <v>7400</v>
      </c>
      <c r="D5277" t="s">
        <v>1421</v>
      </c>
      <c r="E5277" t="s">
        <v>27295</v>
      </c>
      <c r="F5277">
        <v>29546363</v>
      </c>
      <c r="G5277">
        <v>1003342945</v>
      </c>
      <c r="H5277" t="s">
        <v>27244</v>
      </c>
      <c r="I5277" t="s">
        <v>27245</v>
      </c>
      <c r="J5277" t="s">
        <v>14902</v>
      </c>
      <c r="K5277" s="38" t="s">
        <v>7409</v>
      </c>
      <c r="L5277">
        <v>2</v>
      </c>
      <c r="P5277" s="5">
        <v>40504</v>
      </c>
      <c r="Q5277" t="s">
        <v>1557</v>
      </c>
      <c r="T5277" s="5">
        <v>40465</v>
      </c>
      <c r="U5277">
        <v>4</v>
      </c>
      <c r="V5277" t="s">
        <v>2004</v>
      </c>
      <c r="W5277">
        <v>1</v>
      </c>
      <c r="X5277" t="s">
        <v>36371</v>
      </c>
      <c r="Z5277">
        <v>197808</v>
      </c>
      <c r="AA5277">
        <v>137</v>
      </c>
      <c r="AB5277" t="s">
        <v>2431</v>
      </c>
      <c r="AC5277">
        <v>1053</v>
      </c>
      <c r="AD5277" t="s">
        <v>2431</v>
      </c>
      <c r="AE5277">
        <v>3</v>
      </c>
      <c r="AF5277" t="s">
        <v>1601</v>
      </c>
      <c r="AG5277">
        <v>30</v>
      </c>
      <c r="AH5277" t="s">
        <v>2423</v>
      </c>
      <c r="AI5277">
        <v>657</v>
      </c>
      <c r="AJ5277" t="s">
        <v>8729</v>
      </c>
      <c r="AK5277">
        <v>2</v>
      </c>
      <c r="AL5277" t="s">
        <v>1618</v>
      </c>
      <c r="AM5277">
        <v>657248</v>
      </c>
      <c r="AN5277">
        <v>657248</v>
      </c>
      <c r="AO5277" t="s">
        <v>27246</v>
      </c>
      <c r="AP5277" t="s">
        <v>27247</v>
      </c>
      <c r="AQ5277">
        <v>2</v>
      </c>
      <c r="AR5277" t="s">
        <v>2358</v>
      </c>
      <c r="AS5277" t="s">
        <v>12207</v>
      </c>
      <c r="AV5277" s="6" t="s">
        <v>27248</v>
      </c>
      <c r="AW5277" s="6" t="s">
        <v>27249</v>
      </c>
      <c r="AX5277" t="s">
        <v>1551</v>
      </c>
      <c r="AY5277">
        <v>1082</v>
      </c>
      <c r="AZ5277" t="s">
        <v>1418</v>
      </c>
    </row>
    <row r="5278" spans="1:52" x14ac:dyDescent="0.25">
      <c r="A5278">
        <v>657248</v>
      </c>
      <c r="B5278" t="s">
        <v>27296</v>
      </c>
      <c r="C5278">
        <v>7400</v>
      </c>
      <c r="D5278" t="s">
        <v>1421</v>
      </c>
      <c r="E5278" t="s">
        <v>27297</v>
      </c>
      <c r="F5278">
        <v>29546363</v>
      </c>
      <c r="G5278">
        <v>1003342945</v>
      </c>
      <c r="H5278" t="s">
        <v>27244</v>
      </c>
      <c r="I5278" t="s">
        <v>27245</v>
      </c>
      <c r="J5278" t="s">
        <v>14902</v>
      </c>
      <c r="K5278" s="38" t="s">
        <v>7409</v>
      </c>
      <c r="L5278">
        <v>2</v>
      </c>
      <c r="P5278" s="5">
        <v>44144</v>
      </c>
      <c r="Q5278" t="s">
        <v>1557</v>
      </c>
      <c r="U5278">
        <v>4</v>
      </c>
      <c r="V5278" t="s">
        <v>2004</v>
      </c>
      <c r="W5278">
        <v>1</v>
      </c>
      <c r="X5278" t="s">
        <v>36371</v>
      </c>
      <c r="Z5278">
        <v>200310</v>
      </c>
      <c r="AA5278">
        <v>137</v>
      </c>
      <c r="AB5278" t="s">
        <v>2431</v>
      </c>
      <c r="AC5278">
        <v>1053</v>
      </c>
      <c r="AD5278" t="s">
        <v>2431</v>
      </c>
      <c r="AE5278">
        <v>1</v>
      </c>
      <c r="AF5278" t="s">
        <v>34807</v>
      </c>
      <c r="AG5278">
        <v>30</v>
      </c>
      <c r="AH5278" t="s">
        <v>2423</v>
      </c>
      <c r="AI5278">
        <v>657</v>
      </c>
      <c r="AJ5278" t="s">
        <v>8729</v>
      </c>
      <c r="AO5278" t="s">
        <v>27298</v>
      </c>
      <c r="AP5278" t="s">
        <v>27247</v>
      </c>
      <c r="AQ5278">
        <v>0</v>
      </c>
      <c r="AR5278" t="s">
        <v>1550</v>
      </c>
      <c r="AS5278" t="s">
        <v>12207</v>
      </c>
      <c r="AV5278">
        <v>56.143910949999999</v>
      </c>
      <c r="AW5278">
        <v>8.9678499699999996</v>
      </c>
      <c r="AX5278" t="s">
        <v>1551</v>
      </c>
      <c r="AY5278">
        <v>1082</v>
      </c>
      <c r="AZ5278" t="s">
        <v>1418</v>
      </c>
    </row>
    <row r="5279" spans="1:52" x14ac:dyDescent="0.25">
      <c r="A5279">
        <v>657300</v>
      </c>
      <c r="B5279" t="s">
        <v>27299</v>
      </c>
      <c r="C5279">
        <v>7400</v>
      </c>
      <c r="D5279" t="s">
        <v>1421</v>
      </c>
      <c r="E5279" t="s">
        <v>27300</v>
      </c>
      <c r="F5279">
        <v>44693518</v>
      </c>
      <c r="G5279">
        <v>1003082540</v>
      </c>
      <c r="H5279" t="s">
        <v>27163</v>
      </c>
      <c r="I5279" t="s">
        <v>27164</v>
      </c>
      <c r="J5279" t="s">
        <v>27301</v>
      </c>
      <c r="K5279" s="39">
        <v>8573</v>
      </c>
      <c r="L5279">
        <v>2</v>
      </c>
      <c r="P5279" s="5">
        <v>44315</v>
      </c>
      <c r="Q5279" t="s">
        <v>1903</v>
      </c>
      <c r="U5279">
        <v>5</v>
      </c>
      <c r="V5279" t="s">
        <v>1859</v>
      </c>
      <c r="W5279">
        <v>1</v>
      </c>
      <c r="X5279" t="s">
        <v>36371</v>
      </c>
      <c r="Z5279">
        <v>195911</v>
      </c>
      <c r="AA5279">
        <v>123</v>
      </c>
      <c r="AB5279" t="s">
        <v>1374</v>
      </c>
      <c r="AC5279">
        <v>1011</v>
      </c>
      <c r="AD5279" t="s">
        <v>1374</v>
      </c>
      <c r="AE5279">
        <v>1</v>
      </c>
      <c r="AF5279" t="s">
        <v>34807</v>
      </c>
      <c r="AG5279">
        <v>80</v>
      </c>
      <c r="AH5279" t="s">
        <v>1374</v>
      </c>
      <c r="AI5279">
        <v>657</v>
      </c>
      <c r="AJ5279" t="s">
        <v>8729</v>
      </c>
      <c r="AO5279" t="s">
        <v>27302</v>
      </c>
      <c r="AP5279" t="s">
        <v>27167</v>
      </c>
      <c r="AQ5279">
        <v>0</v>
      </c>
      <c r="AR5279" t="s">
        <v>1550</v>
      </c>
      <c r="AS5279" t="s">
        <v>27168</v>
      </c>
      <c r="AV5279">
        <v>56.133910839999999</v>
      </c>
      <c r="AW5279">
        <v>9.0566677700000007</v>
      </c>
      <c r="AX5279" t="s">
        <v>1551</v>
      </c>
      <c r="AY5279">
        <v>1082</v>
      </c>
      <c r="AZ5279" t="s">
        <v>1418</v>
      </c>
    </row>
    <row r="5280" spans="1:52" x14ac:dyDescent="0.25">
      <c r="A5280">
        <v>657302</v>
      </c>
      <c r="B5280" t="s">
        <v>41119</v>
      </c>
      <c r="C5280">
        <v>7400</v>
      </c>
      <c r="D5280" t="s">
        <v>1421</v>
      </c>
      <c r="E5280" t="s">
        <v>41120</v>
      </c>
      <c r="F5280">
        <v>33979916</v>
      </c>
      <c r="G5280">
        <v>1001712888</v>
      </c>
      <c r="H5280" t="s">
        <v>27303</v>
      </c>
      <c r="I5280" t="s">
        <v>13267</v>
      </c>
      <c r="J5280" t="s">
        <v>40549</v>
      </c>
      <c r="K5280" s="39">
        <v>7210</v>
      </c>
      <c r="L5280">
        <v>23</v>
      </c>
      <c r="P5280" s="5">
        <v>43003</v>
      </c>
      <c r="Q5280" t="s">
        <v>1557</v>
      </c>
      <c r="U5280">
        <v>5</v>
      </c>
      <c r="V5280" t="s">
        <v>1859</v>
      </c>
      <c r="W5280">
        <v>7</v>
      </c>
      <c r="X5280" t="s">
        <v>2478</v>
      </c>
      <c r="Z5280">
        <v>197210</v>
      </c>
      <c r="AA5280">
        <v>141</v>
      </c>
      <c r="AB5280" t="s">
        <v>36470</v>
      </c>
      <c r="AC5280">
        <v>1022</v>
      </c>
      <c r="AD5280" t="s">
        <v>36470</v>
      </c>
      <c r="AE5280">
        <v>1</v>
      </c>
      <c r="AF5280" t="s">
        <v>34807</v>
      </c>
      <c r="AG5280">
        <v>84</v>
      </c>
      <c r="AH5280" t="s">
        <v>36471</v>
      </c>
      <c r="AI5280">
        <v>657</v>
      </c>
      <c r="AJ5280" t="s">
        <v>8729</v>
      </c>
      <c r="AO5280" t="s">
        <v>13268</v>
      </c>
      <c r="AP5280" t="s">
        <v>27304</v>
      </c>
      <c r="AQ5280">
        <v>0</v>
      </c>
      <c r="AR5280" t="s">
        <v>1550</v>
      </c>
      <c r="AS5280" t="s">
        <v>40550</v>
      </c>
      <c r="AV5280">
        <v>56.083394650000002</v>
      </c>
      <c r="AW5280">
        <v>8.9874345699999996</v>
      </c>
      <c r="AX5280" t="s">
        <v>1551</v>
      </c>
      <c r="AY5280">
        <v>1082</v>
      </c>
      <c r="AZ5280" t="s">
        <v>1418</v>
      </c>
    </row>
    <row r="5281" spans="1:52" x14ac:dyDescent="0.25">
      <c r="A5281">
        <v>657303</v>
      </c>
      <c r="B5281" t="s">
        <v>27305</v>
      </c>
      <c r="C5281">
        <v>7400</v>
      </c>
      <c r="D5281" t="s">
        <v>1421</v>
      </c>
      <c r="E5281" t="s">
        <v>27306</v>
      </c>
      <c r="F5281">
        <v>66799158</v>
      </c>
      <c r="G5281">
        <v>1002238730</v>
      </c>
      <c r="H5281" t="s">
        <v>27307</v>
      </c>
      <c r="I5281" t="s">
        <v>13377</v>
      </c>
      <c r="J5281" t="s">
        <v>27308</v>
      </c>
      <c r="K5281" s="39">
        <v>4805</v>
      </c>
      <c r="L5281">
        <v>32</v>
      </c>
      <c r="P5281" s="5">
        <v>45680</v>
      </c>
      <c r="Q5281" t="s">
        <v>1678</v>
      </c>
      <c r="U5281">
        <v>4</v>
      </c>
      <c r="V5281" t="s">
        <v>2004</v>
      </c>
      <c r="W5281">
        <v>1</v>
      </c>
      <c r="X5281" t="s">
        <v>36371</v>
      </c>
      <c r="Z5281">
        <v>193811</v>
      </c>
      <c r="AA5281">
        <v>261</v>
      </c>
      <c r="AB5281" t="s">
        <v>8307</v>
      </c>
      <c r="AC5281">
        <v>1071</v>
      </c>
      <c r="AD5281" t="s">
        <v>1376</v>
      </c>
      <c r="AE5281">
        <v>1</v>
      </c>
      <c r="AF5281" t="s">
        <v>34807</v>
      </c>
      <c r="AG5281">
        <v>99</v>
      </c>
      <c r="AH5281" t="s">
        <v>41429</v>
      </c>
      <c r="AI5281">
        <v>657</v>
      </c>
      <c r="AJ5281" t="s">
        <v>8729</v>
      </c>
      <c r="AN5281">
        <v>281009</v>
      </c>
      <c r="AO5281" t="s">
        <v>13379</v>
      </c>
      <c r="AP5281" t="s">
        <v>27309</v>
      </c>
      <c r="AQ5281">
        <v>2</v>
      </c>
      <c r="AR5281" t="s">
        <v>2358</v>
      </c>
      <c r="AS5281" t="s">
        <v>10074</v>
      </c>
      <c r="AV5281">
        <v>56.149772720000001</v>
      </c>
      <c r="AW5281">
        <v>9.0271203500000006</v>
      </c>
      <c r="AX5281" t="s">
        <v>1551</v>
      </c>
      <c r="AY5281">
        <v>1082</v>
      </c>
      <c r="AZ5281" t="s">
        <v>1418</v>
      </c>
    </row>
    <row r="5282" spans="1:52" x14ac:dyDescent="0.25">
      <c r="A5282">
        <v>657350</v>
      </c>
      <c r="B5282" t="s">
        <v>27310</v>
      </c>
      <c r="C5282">
        <v>7400</v>
      </c>
      <c r="D5282" t="s">
        <v>1421</v>
      </c>
      <c r="E5282" t="s">
        <v>27311</v>
      </c>
      <c r="F5282">
        <v>39815532</v>
      </c>
      <c r="G5282">
        <v>1023903225</v>
      </c>
      <c r="H5282" t="s">
        <v>27312</v>
      </c>
      <c r="I5282" t="s">
        <v>26528</v>
      </c>
      <c r="J5282" t="s">
        <v>13475</v>
      </c>
      <c r="K5282" s="39">
        <v>2475</v>
      </c>
      <c r="L5282">
        <v>2</v>
      </c>
      <c r="P5282" s="5">
        <v>44208</v>
      </c>
      <c r="Q5282" t="s">
        <v>1557</v>
      </c>
      <c r="U5282">
        <v>4</v>
      </c>
      <c r="V5282" t="s">
        <v>2004</v>
      </c>
      <c r="W5282">
        <v>1</v>
      </c>
      <c r="X5282" t="s">
        <v>36371</v>
      </c>
      <c r="Z5282">
        <v>198204</v>
      </c>
      <c r="AA5282">
        <v>149</v>
      </c>
      <c r="AB5282" t="s">
        <v>2183</v>
      </c>
      <c r="AC5282">
        <v>1027</v>
      </c>
      <c r="AD5282" t="s">
        <v>2501</v>
      </c>
      <c r="AE5282">
        <v>1</v>
      </c>
      <c r="AF5282" t="s">
        <v>34807</v>
      </c>
      <c r="AG5282">
        <v>85</v>
      </c>
      <c r="AH5282" t="s">
        <v>2502</v>
      </c>
      <c r="AI5282">
        <v>657</v>
      </c>
      <c r="AJ5282" t="s">
        <v>8729</v>
      </c>
      <c r="AN5282">
        <v>281035</v>
      </c>
      <c r="AO5282" t="s">
        <v>13476</v>
      </c>
      <c r="AQ5282">
        <v>2</v>
      </c>
      <c r="AR5282" t="s">
        <v>2358</v>
      </c>
      <c r="AS5282" t="s">
        <v>13478</v>
      </c>
      <c r="AV5282">
        <v>56.153022749999998</v>
      </c>
      <c r="AW5282">
        <v>8.9849020799999995</v>
      </c>
      <c r="AX5282" t="s">
        <v>1551</v>
      </c>
      <c r="AY5282">
        <v>1082</v>
      </c>
      <c r="AZ5282" t="s">
        <v>1418</v>
      </c>
    </row>
    <row r="5283" spans="1:52" x14ac:dyDescent="0.25">
      <c r="A5283">
        <v>657375</v>
      </c>
      <c r="B5283" t="s">
        <v>27313</v>
      </c>
      <c r="C5283">
        <v>7400</v>
      </c>
      <c r="D5283" t="s">
        <v>1421</v>
      </c>
      <c r="E5283" t="s">
        <v>39303</v>
      </c>
      <c r="F5283">
        <v>13886830</v>
      </c>
      <c r="G5283">
        <v>1004005237</v>
      </c>
      <c r="H5283" t="s">
        <v>27314</v>
      </c>
      <c r="I5283" t="s">
        <v>27315</v>
      </c>
      <c r="J5283" t="s">
        <v>39304</v>
      </c>
      <c r="K5283" s="39">
        <v>6953</v>
      </c>
      <c r="L5283">
        <v>3</v>
      </c>
      <c r="P5283" s="5">
        <v>43794</v>
      </c>
      <c r="Q5283" t="s">
        <v>1903</v>
      </c>
      <c r="U5283">
        <v>5</v>
      </c>
      <c r="V5283" t="s">
        <v>1859</v>
      </c>
      <c r="W5283">
        <v>1</v>
      </c>
      <c r="X5283" t="s">
        <v>36371</v>
      </c>
      <c r="Z5283">
        <v>199107</v>
      </c>
      <c r="AA5283">
        <v>147</v>
      </c>
      <c r="AB5283" t="s">
        <v>36476</v>
      </c>
      <c r="AC5283">
        <v>1021</v>
      </c>
      <c r="AD5283" t="s">
        <v>36476</v>
      </c>
      <c r="AE5283">
        <v>2</v>
      </c>
      <c r="AF5283" t="s">
        <v>34828</v>
      </c>
      <c r="AG5283">
        <v>86</v>
      </c>
      <c r="AH5283" t="s">
        <v>36476</v>
      </c>
      <c r="AI5283">
        <v>657</v>
      </c>
      <c r="AJ5283" t="s">
        <v>8729</v>
      </c>
      <c r="AO5283" t="s">
        <v>27316</v>
      </c>
      <c r="AP5283" t="s">
        <v>27317</v>
      </c>
      <c r="AQ5283">
        <v>0</v>
      </c>
      <c r="AR5283" t="s">
        <v>1550</v>
      </c>
      <c r="AS5283" t="s">
        <v>39305</v>
      </c>
      <c r="AV5283">
        <v>56.135791279999999</v>
      </c>
      <c r="AW5283">
        <v>8.9855579199999998</v>
      </c>
      <c r="AX5283" t="s">
        <v>1551</v>
      </c>
      <c r="AY5283">
        <v>1082</v>
      </c>
      <c r="AZ5283" t="s">
        <v>1418</v>
      </c>
    </row>
    <row r="5284" spans="1:52" x14ac:dyDescent="0.25">
      <c r="A5284">
        <v>657378</v>
      </c>
      <c r="B5284" t="s">
        <v>27318</v>
      </c>
      <c r="C5284">
        <v>7400</v>
      </c>
      <c r="D5284" t="s">
        <v>1421</v>
      </c>
      <c r="E5284" t="s">
        <v>39306</v>
      </c>
      <c r="F5284">
        <v>19285472</v>
      </c>
      <c r="G5284">
        <v>1003753581</v>
      </c>
      <c r="H5284" t="s">
        <v>27319</v>
      </c>
      <c r="I5284" t="s">
        <v>27319</v>
      </c>
      <c r="J5284" t="s">
        <v>39307</v>
      </c>
      <c r="K5284" s="39">
        <v>6005</v>
      </c>
      <c r="L5284">
        <v>28</v>
      </c>
      <c r="P5284" s="5">
        <v>43004</v>
      </c>
      <c r="Q5284" t="s">
        <v>1557</v>
      </c>
      <c r="T5284" s="5">
        <v>42979</v>
      </c>
      <c r="U5284">
        <v>5</v>
      </c>
      <c r="V5284" t="s">
        <v>1859</v>
      </c>
      <c r="W5284">
        <v>1</v>
      </c>
      <c r="X5284" t="s">
        <v>36371</v>
      </c>
      <c r="Z5284">
        <v>199608</v>
      </c>
      <c r="AA5284">
        <v>147</v>
      </c>
      <c r="AB5284" t="s">
        <v>36476</v>
      </c>
      <c r="AC5284">
        <v>1021</v>
      </c>
      <c r="AD5284" t="s">
        <v>36476</v>
      </c>
      <c r="AE5284">
        <v>3</v>
      </c>
      <c r="AF5284" t="s">
        <v>1601</v>
      </c>
      <c r="AG5284">
        <v>86</v>
      </c>
      <c r="AH5284" t="s">
        <v>36476</v>
      </c>
      <c r="AI5284">
        <v>657</v>
      </c>
      <c r="AJ5284" t="s">
        <v>8729</v>
      </c>
      <c r="AO5284" t="s">
        <v>27320</v>
      </c>
      <c r="AP5284" t="s">
        <v>27321</v>
      </c>
      <c r="AQ5284">
        <v>0</v>
      </c>
      <c r="AR5284" t="s">
        <v>1550</v>
      </c>
      <c r="AS5284" t="s">
        <v>39308</v>
      </c>
      <c r="AU5284" t="s">
        <v>27322</v>
      </c>
      <c r="AV5284" s="6" t="s">
        <v>27323</v>
      </c>
      <c r="AW5284" s="6" t="s">
        <v>27324</v>
      </c>
      <c r="AX5284" t="s">
        <v>1551</v>
      </c>
      <c r="AY5284">
        <v>1082</v>
      </c>
      <c r="AZ5284" t="s">
        <v>1418</v>
      </c>
    </row>
    <row r="5285" spans="1:52" x14ac:dyDescent="0.25">
      <c r="A5285">
        <v>657401</v>
      </c>
      <c r="B5285" t="s">
        <v>27325</v>
      </c>
      <c r="C5285">
        <v>7400</v>
      </c>
      <c r="D5285" t="s">
        <v>1421</v>
      </c>
      <c r="E5285" t="s">
        <v>13376</v>
      </c>
      <c r="F5285">
        <v>17783092</v>
      </c>
      <c r="G5285">
        <v>1003401730</v>
      </c>
      <c r="H5285" t="s">
        <v>27326</v>
      </c>
      <c r="I5285" t="s">
        <v>13377</v>
      </c>
      <c r="J5285" t="s">
        <v>13378</v>
      </c>
      <c r="K5285" s="39">
        <v>4645</v>
      </c>
      <c r="L5285">
        <v>21</v>
      </c>
      <c r="P5285" s="5">
        <v>44861</v>
      </c>
      <c r="Q5285" t="s">
        <v>1557</v>
      </c>
      <c r="U5285">
        <v>4</v>
      </c>
      <c r="V5285" t="s">
        <v>2004</v>
      </c>
      <c r="W5285">
        <v>1</v>
      </c>
      <c r="X5285" t="s">
        <v>36371</v>
      </c>
      <c r="Z5285">
        <v>187601</v>
      </c>
      <c r="AA5285">
        <v>242</v>
      </c>
      <c r="AB5285" t="s">
        <v>2574</v>
      </c>
      <c r="AC5285">
        <v>1071</v>
      </c>
      <c r="AD5285" t="s">
        <v>1376</v>
      </c>
      <c r="AE5285">
        <v>1</v>
      </c>
      <c r="AF5285" t="s">
        <v>34807</v>
      </c>
      <c r="AG5285">
        <v>99</v>
      </c>
      <c r="AH5285" t="s">
        <v>41429</v>
      </c>
      <c r="AI5285">
        <v>657</v>
      </c>
      <c r="AJ5285" t="s">
        <v>8729</v>
      </c>
      <c r="AN5285">
        <v>281009</v>
      </c>
      <c r="AO5285" t="s">
        <v>13379</v>
      </c>
      <c r="AP5285" t="s">
        <v>13380</v>
      </c>
      <c r="AQ5285">
        <v>2</v>
      </c>
      <c r="AR5285" t="s">
        <v>2358</v>
      </c>
      <c r="AS5285" t="s">
        <v>13381</v>
      </c>
      <c r="AV5285">
        <v>56.148888550000002</v>
      </c>
      <c r="AW5285">
        <v>8.9867613300000002</v>
      </c>
      <c r="AX5285" t="s">
        <v>1551</v>
      </c>
      <c r="AY5285">
        <v>1082</v>
      </c>
      <c r="AZ5285" t="s">
        <v>1418</v>
      </c>
    </row>
    <row r="5286" spans="1:52" x14ac:dyDescent="0.25">
      <c r="A5286">
        <v>657402</v>
      </c>
      <c r="B5286" t="s">
        <v>27327</v>
      </c>
      <c r="C5286">
        <v>7400</v>
      </c>
      <c r="D5286" t="s">
        <v>1421</v>
      </c>
      <c r="E5286" t="s">
        <v>27328</v>
      </c>
      <c r="F5286">
        <v>17783092</v>
      </c>
      <c r="G5286">
        <v>1003401730</v>
      </c>
      <c r="H5286" t="s">
        <v>27329</v>
      </c>
      <c r="I5286" t="s">
        <v>13377</v>
      </c>
      <c r="J5286" t="s">
        <v>13378</v>
      </c>
      <c r="K5286" s="39">
        <v>4645</v>
      </c>
      <c r="L5286">
        <v>21</v>
      </c>
      <c r="P5286" s="5">
        <v>44861</v>
      </c>
      <c r="Q5286" t="s">
        <v>1557</v>
      </c>
      <c r="U5286">
        <v>4</v>
      </c>
      <c r="V5286" t="s">
        <v>2004</v>
      </c>
      <c r="W5286">
        <v>1</v>
      </c>
      <c r="X5286" t="s">
        <v>36371</v>
      </c>
      <c r="AA5286">
        <v>242</v>
      </c>
      <c r="AB5286" t="s">
        <v>2574</v>
      </c>
      <c r="AC5286">
        <v>1071</v>
      </c>
      <c r="AD5286" t="s">
        <v>1376</v>
      </c>
      <c r="AE5286">
        <v>1</v>
      </c>
      <c r="AF5286" t="s">
        <v>34807</v>
      </c>
      <c r="AG5286">
        <v>99</v>
      </c>
      <c r="AH5286" t="s">
        <v>41429</v>
      </c>
      <c r="AI5286">
        <v>657</v>
      </c>
      <c r="AJ5286" t="s">
        <v>8729</v>
      </c>
      <c r="AN5286">
        <v>281009</v>
      </c>
      <c r="AO5286" t="s">
        <v>13379</v>
      </c>
      <c r="AP5286" t="s">
        <v>13380</v>
      </c>
      <c r="AQ5286">
        <v>2</v>
      </c>
      <c r="AR5286" t="s">
        <v>2358</v>
      </c>
      <c r="AS5286" t="s">
        <v>13381</v>
      </c>
      <c r="AV5286">
        <v>56.148888550000002</v>
      </c>
      <c r="AW5286">
        <v>8.9867613300000002</v>
      </c>
      <c r="AX5286" t="s">
        <v>1551</v>
      </c>
      <c r="AY5286">
        <v>1082</v>
      </c>
      <c r="AZ5286" t="s">
        <v>1418</v>
      </c>
    </row>
    <row r="5287" spans="1:52" x14ac:dyDescent="0.25">
      <c r="A5287">
        <v>657403</v>
      </c>
      <c r="B5287" t="s">
        <v>27330</v>
      </c>
      <c r="C5287">
        <v>7400</v>
      </c>
      <c r="D5287" t="s">
        <v>1421</v>
      </c>
      <c r="E5287" t="s">
        <v>27331</v>
      </c>
      <c r="F5287">
        <v>30773047</v>
      </c>
      <c r="G5287">
        <v>1015501126</v>
      </c>
      <c r="H5287" t="s">
        <v>27332</v>
      </c>
      <c r="I5287" t="s">
        <v>8769</v>
      </c>
      <c r="J5287" t="s">
        <v>16165</v>
      </c>
      <c r="K5287" s="38" t="s">
        <v>5334</v>
      </c>
      <c r="L5287">
        <v>5</v>
      </c>
      <c r="P5287" s="5">
        <v>45533</v>
      </c>
      <c r="Q5287" t="s">
        <v>1545</v>
      </c>
      <c r="U5287">
        <v>4</v>
      </c>
      <c r="V5287" t="s">
        <v>2004</v>
      </c>
      <c r="W5287">
        <v>4</v>
      </c>
      <c r="X5287" t="s">
        <v>2353</v>
      </c>
      <c r="Z5287">
        <v>196808</v>
      </c>
      <c r="AA5287">
        <v>242</v>
      </c>
      <c r="AB5287" t="s">
        <v>2574</v>
      </c>
      <c r="AC5287">
        <v>1085</v>
      </c>
      <c r="AD5287" t="s">
        <v>36486</v>
      </c>
      <c r="AE5287">
        <v>1</v>
      </c>
      <c r="AF5287" t="s">
        <v>34807</v>
      </c>
      <c r="AG5287">
        <v>99</v>
      </c>
      <c r="AH5287" t="s">
        <v>41429</v>
      </c>
      <c r="AI5287">
        <v>657</v>
      </c>
      <c r="AJ5287" t="s">
        <v>8729</v>
      </c>
      <c r="AN5287">
        <v>791413</v>
      </c>
      <c r="AO5287" t="s">
        <v>11008</v>
      </c>
      <c r="AP5287" t="s">
        <v>27333</v>
      </c>
      <c r="AQ5287">
        <v>2</v>
      </c>
      <c r="AR5287" t="s">
        <v>2358</v>
      </c>
      <c r="AS5287" t="s">
        <v>16166</v>
      </c>
      <c r="AV5287">
        <v>56.131836049999997</v>
      </c>
      <c r="AW5287">
        <v>9.0249466900000002</v>
      </c>
      <c r="AX5287" t="s">
        <v>1551</v>
      </c>
      <c r="AY5287">
        <v>1082</v>
      </c>
      <c r="AZ5287" t="s">
        <v>1418</v>
      </c>
    </row>
    <row r="5288" spans="1:52" x14ac:dyDescent="0.25">
      <c r="A5288">
        <v>657410</v>
      </c>
      <c r="B5288" t="s">
        <v>27334</v>
      </c>
      <c r="C5288">
        <v>7400</v>
      </c>
      <c r="D5288" t="s">
        <v>1421</v>
      </c>
      <c r="E5288" t="s">
        <v>27335</v>
      </c>
      <c r="F5288">
        <v>31119103</v>
      </c>
      <c r="G5288">
        <v>1003403307</v>
      </c>
      <c r="H5288" t="s">
        <v>27336</v>
      </c>
      <c r="I5288" t="s">
        <v>27337</v>
      </c>
      <c r="J5288" t="s">
        <v>27338</v>
      </c>
      <c r="K5288" s="38" t="s">
        <v>5334</v>
      </c>
      <c r="L5288">
        <v>15</v>
      </c>
      <c r="P5288" s="5">
        <v>44895</v>
      </c>
      <c r="Q5288" t="s">
        <v>1557</v>
      </c>
      <c r="U5288">
        <v>4</v>
      </c>
      <c r="V5288" t="s">
        <v>2004</v>
      </c>
      <c r="W5288">
        <v>4</v>
      </c>
      <c r="X5288" t="s">
        <v>2353</v>
      </c>
      <c r="Z5288">
        <v>199501</v>
      </c>
      <c r="AA5288">
        <v>301</v>
      </c>
      <c r="AB5288" t="s">
        <v>2677</v>
      </c>
      <c r="AC5288">
        <v>1131</v>
      </c>
      <c r="AD5288" t="s">
        <v>2677</v>
      </c>
      <c r="AE5288">
        <v>1</v>
      </c>
      <c r="AF5288" t="s">
        <v>34807</v>
      </c>
      <c r="AG5288">
        <v>99</v>
      </c>
      <c r="AH5288" t="s">
        <v>41429</v>
      </c>
      <c r="AI5288">
        <v>657</v>
      </c>
      <c r="AJ5288" t="s">
        <v>8729</v>
      </c>
      <c r="AN5288">
        <v>751465</v>
      </c>
      <c r="AO5288" t="s">
        <v>27339</v>
      </c>
      <c r="AP5288" t="s">
        <v>27340</v>
      </c>
      <c r="AQ5288">
        <v>2</v>
      </c>
      <c r="AR5288" t="s">
        <v>2358</v>
      </c>
      <c r="AS5288" t="s">
        <v>16166</v>
      </c>
      <c r="AU5288" t="s">
        <v>27341</v>
      </c>
      <c r="AV5288">
        <v>56.129434680000003</v>
      </c>
      <c r="AW5288">
        <v>9.0271102200000009</v>
      </c>
      <c r="AX5288" t="s">
        <v>1551</v>
      </c>
      <c r="AY5288">
        <v>1082</v>
      </c>
      <c r="AZ5288" t="s">
        <v>1418</v>
      </c>
    </row>
    <row r="5289" spans="1:52" x14ac:dyDescent="0.25">
      <c r="A5289">
        <v>657412</v>
      </c>
      <c r="B5289" t="s">
        <v>27342</v>
      </c>
      <c r="C5289">
        <v>7400</v>
      </c>
      <c r="D5289" t="s">
        <v>1421</v>
      </c>
      <c r="E5289" t="s">
        <v>27343</v>
      </c>
      <c r="F5289">
        <v>29550468</v>
      </c>
      <c r="G5289">
        <v>1003343011</v>
      </c>
      <c r="H5289" t="s">
        <v>27344</v>
      </c>
      <c r="I5289" t="s">
        <v>15464</v>
      </c>
      <c r="J5289" t="s">
        <v>15465</v>
      </c>
      <c r="K5289" s="39">
        <v>2533</v>
      </c>
      <c r="L5289">
        <v>10</v>
      </c>
      <c r="P5289" s="5">
        <v>44700</v>
      </c>
      <c r="Q5289" t="s">
        <v>7174</v>
      </c>
      <c r="U5289">
        <v>4</v>
      </c>
      <c r="V5289" t="s">
        <v>2004</v>
      </c>
      <c r="W5289">
        <v>1</v>
      </c>
      <c r="X5289" t="s">
        <v>36371</v>
      </c>
      <c r="Z5289">
        <v>199101</v>
      </c>
      <c r="AA5289">
        <v>281</v>
      </c>
      <c r="AB5289" t="s">
        <v>2715</v>
      </c>
      <c r="AC5289">
        <v>1071</v>
      </c>
      <c r="AD5289" t="s">
        <v>1376</v>
      </c>
      <c r="AE5289">
        <v>4</v>
      </c>
      <c r="AF5289" t="s">
        <v>34848</v>
      </c>
      <c r="AG5289">
        <v>99</v>
      </c>
      <c r="AH5289" t="s">
        <v>41429</v>
      </c>
      <c r="AI5289">
        <v>657</v>
      </c>
      <c r="AJ5289" t="s">
        <v>8729</v>
      </c>
      <c r="AO5289" t="s">
        <v>11767</v>
      </c>
      <c r="AP5289" t="s">
        <v>11768</v>
      </c>
      <c r="AQ5289">
        <v>1</v>
      </c>
      <c r="AR5289" t="s">
        <v>2441</v>
      </c>
      <c r="AS5289" t="s">
        <v>15466</v>
      </c>
      <c r="AV5289">
        <v>56.14274245</v>
      </c>
      <c r="AW5289">
        <v>8.9687652</v>
      </c>
      <c r="AX5289" t="s">
        <v>1551</v>
      </c>
      <c r="AY5289">
        <v>1082</v>
      </c>
      <c r="AZ5289" t="s">
        <v>1418</v>
      </c>
    </row>
    <row r="5290" spans="1:52" x14ac:dyDescent="0.25">
      <c r="A5290">
        <v>657415</v>
      </c>
      <c r="B5290" t="s">
        <v>27345</v>
      </c>
      <c r="C5290">
        <v>7400</v>
      </c>
      <c r="D5290" t="s">
        <v>1421</v>
      </c>
      <c r="E5290" t="s">
        <v>27346</v>
      </c>
      <c r="F5290">
        <v>17783092</v>
      </c>
      <c r="G5290">
        <v>1003401730</v>
      </c>
      <c r="H5290" t="s">
        <v>27347</v>
      </c>
      <c r="I5290" t="s">
        <v>13377</v>
      </c>
      <c r="J5290" t="s">
        <v>27348</v>
      </c>
      <c r="K5290" s="39">
        <v>4645</v>
      </c>
      <c r="L5290">
        <v>21</v>
      </c>
      <c r="P5290" s="5">
        <v>44881</v>
      </c>
      <c r="Q5290" t="s">
        <v>1557</v>
      </c>
      <c r="U5290">
        <v>4</v>
      </c>
      <c r="V5290" t="s">
        <v>2004</v>
      </c>
      <c r="W5290">
        <v>1</v>
      </c>
      <c r="X5290" t="s">
        <v>36371</v>
      </c>
      <c r="Z5290">
        <v>200501</v>
      </c>
      <c r="AA5290">
        <v>241</v>
      </c>
      <c r="AB5290" t="s">
        <v>2790</v>
      </c>
      <c r="AC5290">
        <v>1071</v>
      </c>
      <c r="AD5290" t="s">
        <v>1376</v>
      </c>
      <c r="AE5290">
        <v>1</v>
      </c>
      <c r="AF5290" t="s">
        <v>34807</v>
      </c>
      <c r="AG5290">
        <v>99</v>
      </c>
      <c r="AH5290" t="s">
        <v>41429</v>
      </c>
      <c r="AI5290">
        <v>657</v>
      </c>
      <c r="AJ5290" t="s">
        <v>8729</v>
      </c>
      <c r="AN5290">
        <v>281009</v>
      </c>
      <c r="AO5290" t="s">
        <v>13379</v>
      </c>
      <c r="AP5290" t="s">
        <v>13380</v>
      </c>
      <c r="AQ5290">
        <v>2</v>
      </c>
      <c r="AR5290" t="s">
        <v>2358</v>
      </c>
      <c r="AS5290" t="s">
        <v>13381</v>
      </c>
      <c r="AU5290" t="s">
        <v>27349</v>
      </c>
      <c r="AV5290">
        <v>56.148888550000002</v>
      </c>
      <c r="AW5290">
        <v>8.9867613300000002</v>
      </c>
      <c r="AX5290" t="s">
        <v>1551</v>
      </c>
      <c r="AY5290">
        <v>1082</v>
      </c>
      <c r="AZ5290" t="s">
        <v>1418</v>
      </c>
    </row>
    <row r="5291" spans="1:52" x14ac:dyDescent="0.25">
      <c r="A5291">
        <v>657416</v>
      </c>
      <c r="B5291" t="s">
        <v>27350</v>
      </c>
      <c r="C5291">
        <v>7400</v>
      </c>
      <c r="D5291" t="s">
        <v>1421</v>
      </c>
      <c r="E5291" t="s">
        <v>27351</v>
      </c>
      <c r="F5291">
        <v>17783092</v>
      </c>
      <c r="G5291">
        <v>1003401730</v>
      </c>
      <c r="I5291" t="s">
        <v>13377</v>
      </c>
      <c r="J5291" t="s">
        <v>13378</v>
      </c>
      <c r="K5291" s="39">
        <v>4645</v>
      </c>
      <c r="L5291">
        <v>21</v>
      </c>
      <c r="P5291" s="5">
        <v>45464</v>
      </c>
      <c r="Q5291" t="s">
        <v>1678</v>
      </c>
      <c r="U5291">
        <v>4</v>
      </c>
      <c r="V5291" t="s">
        <v>2004</v>
      </c>
      <c r="W5291">
        <v>1</v>
      </c>
      <c r="X5291" t="s">
        <v>36371</v>
      </c>
      <c r="Z5291">
        <v>200612</v>
      </c>
      <c r="AA5291">
        <v>242</v>
      </c>
      <c r="AB5291" t="s">
        <v>2574</v>
      </c>
      <c r="AC5291">
        <v>1071</v>
      </c>
      <c r="AD5291" t="s">
        <v>1376</v>
      </c>
      <c r="AE5291">
        <v>1</v>
      </c>
      <c r="AF5291" t="s">
        <v>34807</v>
      </c>
      <c r="AG5291">
        <v>99</v>
      </c>
      <c r="AH5291" t="s">
        <v>41429</v>
      </c>
      <c r="AI5291">
        <v>657</v>
      </c>
      <c r="AJ5291" t="s">
        <v>8729</v>
      </c>
      <c r="AN5291">
        <v>281009</v>
      </c>
      <c r="AO5291" t="s">
        <v>13379</v>
      </c>
      <c r="AP5291" t="s">
        <v>13380</v>
      </c>
      <c r="AQ5291">
        <v>2</v>
      </c>
      <c r="AR5291" t="s">
        <v>2358</v>
      </c>
      <c r="AS5291" t="s">
        <v>13381</v>
      </c>
      <c r="AV5291">
        <v>56.14888663</v>
      </c>
      <c r="AW5291">
        <v>8.9868548199999996</v>
      </c>
      <c r="AX5291" t="s">
        <v>1551</v>
      </c>
      <c r="AY5291">
        <v>1082</v>
      </c>
      <c r="AZ5291" t="s">
        <v>1418</v>
      </c>
    </row>
    <row r="5292" spans="1:52" x14ac:dyDescent="0.25">
      <c r="A5292">
        <v>657417</v>
      </c>
      <c r="B5292" t="s">
        <v>27352</v>
      </c>
      <c r="C5292">
        <v>7400</v>
      </c>
      <c r="D5292" t="s">
        <v>1421</v>
      </c>
      <c r="E5292" t="s">
        <v>27353</v>
      </c>
      <c r="F5292">
        <v>17783092</v>
      </c>
      <c r="G5292">
        <v>1003401742</v>
      </c>
      <c r="I5292" t="s">
        <v>13377</v>
      </c>
      <c r="J5292" t="s">
        <v>27354</v>
      </c>
      <c r="K5292" s="39">
        <v>4645</v>
      </c>
      <c r="L5292" t="s">
        <v>5014</v>
      </c>
      <c r="P5292" s="5">
        <v>45464</v>
      </c>
      <c r="Q5292" t="s">
        <v>1678</v>
      </c>
      <c r="U5292">
        <v>4</v>
      </c>
      <c r="V5292" t="s">
        <v>2004</v>
      </c>
      <c r="W5292">
        <v>1</v>
      </c>
      <c r="X5292" t="s">
        <v>36371</v>
      </c>
      <c r="Z5292">
        <v>200612</v>
      </c>
      <c r="AA5292">
        <v>241</v>
      </c>
      <c r="AB5292" t="s">
        <v>2790</v>
      </c>
      <c r="AC5292">
        <v>1071</v>
      </c>
      <c r="AD5292" t="s">
        <v>1376</v>
      </c>
      <c r="AE5292">
        <v>1</v>
      </c>
      <c r="AF5292" t="s">
        <v>34807</v>
      </c>
      <c r="AG5292">
        <v>99</v>
      </c>
      <c r="AH5292" t="s">
        <v>41429</v>
      </c>
      <c r="AI5292">
        <v>657</v>
      </c>
      <c r="AJ5292" t="s">
        <v>8729</v>
      </c>
      <c r="AN5292">
        <v>281009</v>
      </c>
      <c r="AO5292" t="s">
        <v>13379</v>
      </c>
      <c r="AP5292" t="s">
        <v>13380</v>
      </c>
      <c r="AQ5292">
        <v>2</v>
      </c>
      <c r="AR5292" t="s">
        <v>2358</v>
      </c>
      <c r="AS5292" t="s">
        <v>13381</v>
      </c>
      <c r="AV5292">
        <v>56.147636640000002</v>
      </c>
      <c r="AW5292">
        <v>8.9903434299999994</v>
      </c>
      <c r="AX5292" t="s">
        <v>1551</v>
      </c>
      <c r="AY5292">
        <v>1082</v>
      </c>
      <c r="AZ5292" t="s">
        <v>1418</v>
      </c>
    </row>
    <row r="5293" spans="1:52" x14ac:dyDescent="0.25">
      <c r="A5293">
        <v>657418</v>
      </c>
      <c r="B5293" t="s">
        <v>27355</v>
      </c>
      <c r="C5293">
        <v>7400</v>
      </c>
      <c r="D5293" t="s">
        <v>1421</v>
      </c>
      <c r="E5293" t="s">
        <v>27356</v>
      </c>
      <c r="F5293">
        <v>31653347</v>
      </c>
      <c r="G5293">
        <v>1014728992</v>
      </c>
      <c r="H5293" t="s">
        <v>27329</v>
      </c>
      <c r="I5293" t="s">
        <v>27357</v>
      </c>
      <c r="J5293" t="s">
        <v>27358</v>
      </c>
      <c r="K5293" s="39">
        <v>2134</v>
      </c>
      <c r="L5293">
        <v>2</v>
      </c>
      <c r="P5293" s="5">
        <v>44250</v>
      </c>
      <c r="Q5293" t="s">
        <v>1557</v>
      </c>
      <c r="U5293">
        <v>4</v>
      </c>
      <c r="V5293" t="s">
        <v>2004</v>
      </c>
      <c r="W5293">
        <v>4</v>
      </c>
      <c r="X5293" t="s">
        <v>2353</v>
      </c>
      <c r="Z5293">
        <v>200809</v>
      </c>
      <c r="AA5293">
        <v>307</v>
      </c>
      <c r="AB5293" t="s">
        <v>3174</v>
      </c>
      <c r="AC5293">
        <v>1086</v>
      </c>
      <c r="AD5293" t="s">
        <v>3174</v>
      </c>
      <c r="AE5293">
        <v>4</v>
      </c>
      <c r="AF5293" t="s">
        <v>34848</v>
      </c>
      <c r="AG5293">
        <v>99</v>
      </c>
      <c r="AH5293" t="s">
        <v>41429</v>
      </c>
      <c r="AI5293">
        <v>657</v>
      </c>
      <c r="AJ5293" t="s">
        <v>8729</v>
      </c>
      <c r="AO5293" t="s">
        <v>27359</v>
      </c>
      <c r="AP5293" t="s">
        <v>27360</v>
      </c>
      <c r="AQ5293">
        <v>1</v>
      </c>
      <c r="AR5293" t="s">
        <v>2441</v>
      </c>
      <c r="AS5293" t="s">
        <v>13089</v>
      </c>
      <c r="AV5293">
        <v>56.143200360000002</v>
      </c>
      <c r="AW5293">
        <v>8.9800176100000009</v>
      </c>
      <c r="AX5293" t="s">
        <v>1551</v>
      </c>
      <c r="AY5293">
        <v>1082</v>
      </c>
      <c r="AZ5293" t="s">
        <v>1418</v>
      </c>
    </row>
    <row r="5294" spans="1:52" x14ac:dyDescent="0.25">
      <c r="A5294">
        <v>657419</v>
      </c>
      <c r="B5294" t="s">
        <v>27361</v>
      </c>
      <c r="C5294">
        <v>7400</v>
      </c>
      <c r="D5294" t="s">
        <v>1421</v>
      </c>
      <c r="E5294" t="s">
        <v>27362</v>
      </c>
      <c r="F5294">
        <v>31653347</v>
      </c>
      <c r="G5294">
        <v>1014728992</v>
      </c>
      <c r="H5294" t="s">
        <v>27326</v>
      </c>
      <c r="I5294" t="s">
        <v>27357</v>
      </c>
      <c r="J5294" t="s">
        <v>27358</v>
      </c>
      <c r="K5294" s="39">
        <v>2134</v>
      </c>
      <c r="L5294">
        <v>2</v>
      </c>
      <c r="P5294" s="5">
        <v>43887</v>
      </c>
      <c r="Q5294" t="s">
        <v>1557</v>
      </c>
      <c r="U5294">
        <v>4</v>
      </c>
      <c r="V5294" t="s">
        <v>2004</v>
      </c>
      <c r="W5294">
        <v>4</v>
      </c>
      <c r="X5294" t="s">
        <v>2353</v>
      </c>
      <c r="Z5294">
        <v>200811</v>
      </c>
      <c r="AA5294">
        <v>307</v>
      </c>
      <c r="AB5294" t="s">
        <v>3174</v>
      </c>
      <c r="AC5294">
        <v>1086</v>
      </c>
      <c r="AD5294" t="s">
        <v>3174</v>
      </c>
      <c r="AE5294">
        <v>1</v>
      </c>
      <c r="AF5294" t="s">
        <v>34807</v>
      </c>
      <c r="AG5294">
        <v>99</v>
      </c>
      <c r="AH5294" t="s">
        <v>41429</v>
      </c>
      <c r="AI5294">
        <v>657</v>
      </c>
      <c r="AJ5294" t="s">
        <v>8729</v>
      </c>
      <c r="AN5294">
        <v>657418</v>
      </c>
      <c r="AO5294" t="s">
        <v>27359</v>
      </c>
      <c r="AP5294" t="s">
        <v>27360</v>
      </c>
      <c r="AQ5294">
        <v>2</v>
      </c>
      <c r="AR5294" t="s">
        <v>2358</v>
      </c>
      <c r="AS5294" t="s">
        <v>13089</v>
      </c>
      <c r="AV5294">
        <v>56.143202029999998</v>
      </c>
      <c r="AW5294">
        <v>8.9800838499999998</v>
      </c>
      <c r="AX5294" t="s">
        <v>1551</v>
      </c>
      <c r="AY5294">
        <v>1082</v>
      </c>
      <c r="AZ5294" t="s">
        <v>1418</v>
      </c>
    </row>
    <row r="5295" spans="1:52" x14ac:dyDescent="0.25">
      <c r="A5295">
        <v>657420</v>
      </c>
      <c r="B5295" t="s">
        <v>27363</v>
      </c>
      <c r="C5295">
        <v>7500</v>
      </c>
      <c r="D5295" t="s">
        <v>1422</v>
      </c>
      <c r="E5295" t="s">
        <v>27364</v>
      </c>
      <c r="F5295">
        <v>31653347</v>
      </c>
      <c r="G5295">
        <v>1016354097</v>
      </c>
      <c r="H5295" t="s">
        <v>27329</v>
      </c>
      <c r="I5295" t="s">
        <v>27357</v>
      </c>
      <c r="J5295" t="s">
        <v>27365</v>
      </c>
      <c r="K5295" s="39">
        <v>7920</v>
      </c>
      <c r="L5295">
        <v>4</v>
      </c>
      <c r="P5295" s="5">
        <v>43794</v>
      </c>
      <c r="Q5295" t="s">
        <v>1557</v>
      </c>
      <c r="U5295">
        <v>4</v>
      </c>
      <c r="V5295" t="s">
        <v>2004</v>
      </c>
      <c r="W5295">
        <v>4</v>
      </c>
      <c r="X5295" t="s">
        <v>2353</v>
      </c>
      <c r="Z5295">
        <v>200811</v>
      </c>
      <c r="AA5295">
        <v>307</v>
      </c>
      <c r="AB5295" t="s">
        <v>3174</v>
      </c>
      <c r="AC5295">
        <v>1086</v>
      </c>
      <c r="AD5295" t="s">
        <v>3174</v>
      </c>
      <c r="AE5295">
        <v>1</v>
      </c>
      <c r="AF5295" t="s">
        <v>34807</v>
      </c>
      <c r="AG5295">
        <v>99</v>
      </c>
      <c r="AH5295" t="s">
        <v>41429</v>
      </c>
      <c r="AI5295">
        <v>661</v>
      </c>
      <c r="AJ5295" t="s">
        <v>8933</v>
      </c>
      <c r="AN5295">
        <v>657418</v>
      </c>
      <c r="AO5295" t="s">
        <v>27359</v>
      </c>
      <c r="AP5295" t="s">
        <v>27360</v>
      </c>
      <c r="AQ5295">
        <v>2</v>
      </c>
      <c r="AR5295" t="s">
        <v>2358</v>
      </c>
      <c r="AS5295" t="s">
        <v>27366</v>
      </c>
      <c r="AV5295">
        <v>56.37579539</v>
      </c>
      <c r="AW5295">
        <v>8.6048157599999993</v>
      </c>
      <c r="AX5295" t="s">
        <v>1551</v>
      </c>
      <c r="AY5295">
        <v>1082</v>
      </c>
      <c r="AZ5295" t="s">
        <v>1418</v>
      </c>
    </row>
    <row r="5296" spans="1:52" x14ac:dyDescent="0.25">
      <c r="A5296">
        <v>657901</v>
      </c>
      <c r="B5296" t="s">
        <v>27367</v>
      </c>
      <c r="C5296">
        <v>7400</v>
      </c>
      <c r="D5296" t="s">
        <v>1421</v>
      </c>
      <c r="E5296" t="s">
        <v>27368</v>
      </c>
      <c r="F5296">
        <v>29189919</v>
      </c>
      <c r="G5296">
        <v>1003343059</v>
      </c>
      <c r="H5296" t="s">
        <v>27369</v>
      </c>
      <c r="I5296" t="s">
        <v>27370</v>
      </c>
      <c r="J5296" t="s">
        <v>41121</v>
      </c>
      <c r="K5296" s="39">
        <v>4680</v>
      </c>
      <c r="L5296">
        <v>8</v>
      </c>
      <c r="P5296" s="5">
        <v>43794</v>
      </c>
      <c r="Q5296" t="s">
        <v>1557</v>
      </c>
      <c r="R5296">
        <v>657</v>
      </c>
      <c r="S5296" t="s">
        <v>8729</v>
      </c>
      <c r="U5296">
        <v>2</v>
      </c>
      <c r="V5296" t="s">
        <v>1546</v>
      </c>
      <c r="W5296">
        <v>1</v>
      </c>
      <c r="X5296" t="s">
        <v>36371</v>
      </c>
      <c r="Z5296">
        <v>195908</v>
      </c>
      <c r="AA5296">
        <v>149</v>
      </c>
      <c r="AB5296" t="s">
        <v>2183</v>
      </c>
      <c r="AC5296">
        <v>1026</v>
      </c>
      <c r="AD5296" t="s">
        <v>1385</v>
      </c>
      <c r="AE5296">
        <v>2</v>
      </c>
      <c r="AF5296" t="s">
        <v>34828</v>
      </c>
      <c r="AG5296">
        <v>27</v>
      </c>
      <c r="AH5296" t="s">
        <v>34825</v>
      </c>
      <c r="AI5296">
        <v>657</v>
      </c>
      <c r="AJ5296" t="s">
        <v>8729</v>
      </c>
      <c r="AO5296" t="s">
        <v>27371</v>
      </c>
      <c r="AP5296" t="s">
        <v>27372</v>
      </c>
      <c r="AQ5296">
        <v>0</v>
      </c>
      <c r="AR5296" t="s">
        <v>1550</v>
      </c>
      <c r="AS5296" t="s">
        <v>41122</v>
      </c>
      <c r="AV5296">
        <v>56.131386980000002</v>
      </c>
      <c r="AW5296">
        <v>8.9656698000000006</v>
      </c>
      <c r="AX5296" t="s">
        <v>1551</v>
      </c>
      <c r="AY5296">
        <v>1082</v>
      </c>
      <c r="AZ5296" t="s">
        <v>1418</v>
      </c>
    </row>
    <row r="5297" spans="1:52" x14ac:dyDescent="0.25">
      <c r="A5297">
        <v>657902</v>
      </c>
      <c r="B5297" t="s">
        <v>18433</v>
      </c>
      <c r="C5297">
        <v>7400</v>
      </c>
      <c r="D5297" t="s">
        <v>1421</v>
      </c>
      <c r="E5297" t="s">
        <v>18433</v>
      </c>
      <c r="F5297">
        <v>29189919</v>
      </c>
      <c r="G5297">
        <v>1003342842</v>
      </c>
      <c r="H5297" t="s">
        <v>27373</v>
      </c>
      <c r="I5297" t="s">
        <v>27374</v>
      </c>
      <c r="J5297" t="s">
        <v>27375</v>
      </c>
      <c r="K5297" s="39">
        <v>8820</v>
      </c>
      <c r="L5297">
        <v>347</v>
      </c>
      <c r="P5297" s="5">
        <v>44846</v>
      </c>
      <c r="Q5297" t="s">
        <v>1557</v>
      </c>
      <c r="R5297">
        <v>657</v>
      </c>
      <c r="S5297" t="s">
        <v>8729</v>
      </c>
      <c r="U5297">
        <v>2</v>
      </c>
      <c r="V5297" t="s">
        <v>1546</v>
      </c>
      <c r="W5297">
        <v>1</v>
      </c>
      <c r="X5297" t="s">
        <v>36371</v>
      </c>
      <c r="Y5297">
        <v>10</v>
      </c>
      <c r="Z5297">
        <v>197503</v>
      </c>
      <c r="AA5297">
        <v>126</v>
      </c>
      <c r="AB5297" t="s">
        <v>1382</v>
      </c>
      <c r="AC5297">
        <v>1015</v>
      </c>
      <c r="AD5297" t="s">
        <v>1382</v>
      </c>
      <c r="AE5297">
        <v>1</v>
      </c>
      <c r="AF5297" t="s">
        <v>34807</v>
      </c>
      <c r="AG5297">
        <v>27</v>
      </c>
      <c r="AH5297" t="s">
        <v>34825</v>
      </c>
      <c r="AI5297">
        <v>657</v>
      </c>
      <c r="AJ5297" t="s">
        <v>8729</v>
      </c>
      <c r="AO5297" t="s">
        <v>27376</v>
      </c>
      <c r="AP5297" t="s">
        <v>27377</v>
      </c>
      <c r="AQ5297">
        <v>0</v>
      </c>
      <c r="AR5297" t="s">
        <v>1550</v>
      </c>
      <c r="AS5297" t="s">
        <v>27148</v>
      </c>
      <c r="AV5297">
        <v>56.13280838</v>
      </c>
      <c r="AW5297">
        <v>9.00012598</v>
      </c>
      <c r="AX5297" t="s">
        <v>1551</v>
      </c>
      <c r="AY5297">
        <v>1082</v>
      </c>
      <c r="AZ5297" t="s">
        <v>1418</v>
      </c>
    </row>
    <row r="5298" spans="1:52" x14ac:dyDescent="0.25">
      <c r="A5298">
        <v>659001</v>
      </c>
      <c r="B5298" t="s">
        <v>27378</v>
      </c>
      <c r="C5298">
        <v>6950</v>
      </c>
      <c r="D5298" t="s">
        <v>37530</v>
      </c>
      <c r="E5298" t="s">
        <v>27379</v>
      </c>
      <c r="F5298">
        <v>29189609</v>
      </c>
      <c r="G5298">
        <v>1003345348</v>
      </c>
      <c r="H5298" t="s">
        <v>27380</v>
      </c>
      <c r="I5298" t="s">
        <v>27381</v>
      </c>
      <c r="J5298" t="s">
        <v>27382</v>
      </c>
      <c r="K5298" s="39">
        <v>1045</v>
      </c>
      <c r="L5298">
        <v>85</v>
      </c>
      <c r="P5298" s="5">
        <v>43787</v>
      </c>
      <c r="Q5298" t="s">
        <v>1557</v>
      </c>
      <c r="R5298">
        <v>760</v>
      </c>
      <c r="S5298" t="s">
        <v>37358</v>
      </c>
      <c r="U5298">
        <v>2</v>
      </c>
      <c r="V5298" t="s">
        <v>1546</v>
      </c>
      <c r="W5298">
        <v>1</v>
      </c>
      <c r="X5298" t="s">
        <v>36371</v>
      </c>
      <c r="Y5298">
        <v>7</v>
      </c>
      <c r="Z5298">
        <v>196508</v>
      </c>
      <c r="AA5298">
        <v>121</v>
      </c>
      <c r="AB5298" t="s">
        <v>1558</v>
      </c>
      <c r="AC5298">
        <v>1012</v>
      </c>
      <c r="AD5298" t="s">
        <v>1377</v>
      </c>
      <c r="AE5298">
        <v>1</v>
      </c>
      <c r="AF5298" t="s">
        <v>34807</v>
      </c>
      <c r="AG5298">
        <v>21</v>
      </c>
      <c r="AH5298" t="s">
        <v>40047</v>
      </c>
      <c r="AI5298">
        <v>760</v>
      </c>
      <c r="AJ5298" t="s">
        <v>37358</v>
      </c>
      <c r="AO5298" t="s">
        <v>27383</v>
      </c>
      <c r="AP5298" t="s">
        <v>27384</v>
      </c>
      <c r="AQ5298">
        <v>0</v>
      </c>
      <c r="AR5298" t="s">
        <v>1550</v>
      </c>
      <c r="AS5298" t="s">
        <v>15640</v>
      </c>
      <c r="AV5298">
        <v>56.129014499999997</v>
      </c>
      <c r="AW5298">
        <v>8.1780126400000004</v>
      </c>
      <c r="AX5298" t="s">
        <v>1551</v>
      </c>
      <c r="AY5298">
        <v>1082</v>
      </c>
      <c r="AZ5298" t="s">
        <v>1418</v>
      </c>
    </row>
    <row r="5299" spans="1:52" x14ac:dyDescent="0.25">
      <c r="A5299">
        <v>659002</v>
      </c>
      <c r="B5299" t="s">
        <v>27385</v>
      </c>
      <c r="C5299">
        <v>6960</v>
      </c>
      <c r="D5299" t="s">
        <v>27386</v>
      </c>
      <c r="E5299" t="s">
        <v>27387</v>
      </c>
      <c r="F5299">
        <v>29189609</v>
      </c>
      <c r="G5299">
        <v>1003345385</v>
      </c>
      <c r="I5299" t="s">
        <v>27388</v>
      </c>
      <c r="J5299" t="s">
        <v>9400</v>
      </c>
      <c r="K5299" s="39">
        <v>1759</v>
      </c>
      <c r="L5299">
        <v>2</v>
      </c>
      <c r="P5299" s="5">
        <v>44271</v>
      </c>
      <c r="Q5299" t="s">
        <v>1557</v>
      </c>
      <c r="R5299">
        <v>760</v>
      </c>
      <c r="S5299" t="s">
        <v>37358</v>
      </c>
      <c r="U5299">
        <v>2</v>
      </c>
      <c r="V5299" t="s">
        <v>1546</v>
      </c>
      <c r="W5299">
        <v>1</v>
      </c>
      <c r="X5299" t="s">
        <v>36371</v>
      </c>
      <c r="Y5299">
        <v>10</v>
      </c>
      <c r="Z5299">
        <v>194908</v>
      </c>
      <c r="AA5299">
        <v>121</v>
      </c>
      <c r="AB5299" t="s">
        <v>1558</v>
      </c>
      <c r="AC5299">
        <v>1012</v>
      </c>
      <c r="AD5299" t="s">
        <v>1377</v>
      </c>
      <c r="AE5299">
        <v>1</v>
      </c>
      <c r="AF5299" t="s">
        <v>34807</v>
      </c>
      <c r="AG5299">
        <v>21</v>
      </c>
      <c r="AH5299" t="s">
        <v>40047</v>
      </c>
      <c r="AI5299">
        <v>760</v>
      </c>
      <c r="AJ5299" t="s">
        <v>37358</v>
      </c>
      <c r="AO5299" t="s">
        <v>27389</v>
      </c>
      <c r="AP5299" t="s">
        <v>27390</v>
      </c>
      <c r="AQ5299">
        <v>0</v>
      </c>
      <c r="AR5299" t="s">
        <v>1550</v>
      </c>
      <c r="AS5299" t="s">
        <v>3994</v>
      </c>
      <c r="AV5299">
        <v>56.007521300000001</v>
      </c>
      <c r="AW5299">
        <v>8.1286651800000005</v>
      </c>
      <c r="AX5299" t="s">
        <v>1551</v>
      </c>
      <c r="AY5299">
        <v>1082</v>
      </c>
      <c r="AZ5299" t="s">
        <v>1418</v>
      </c>
    </row>
    <row r="5300" spans="1:52" x14ac:dyDescent="0.25">
      <c r="A5300">
        <v>661000</v>
      </c>
      <c r="B5300" t="s">
        <v>27391</v>
      </c>
      <c r="C5300">
        <v>7500</v>
      </c>
      <c r="D5300" t="s">
        <v>1422</v>
      </c>
      <c r="E5300" t="s">
        <v>8933</v>
      </c>
      <c r="F5300">
        <v>29189927</v>
      </c>
      <c r="G5300">
        <v>1003345920</v>
      </c>
      <c r="I5300" t="s">
        <v>27392</v>
      </c>
      <c r="J5300" t="s">
        <v>41123</v>
      </c>
      <c r="K5300" s="39">
        <v>3202</v>
      </c>
      <c r="L5300">
        <v>11</v>
      </c>
      <c r="P5300" s="5">
        <v>43432</v>
      </c>
      <c r="Q5300" t="s">
        <v>1557</v>
      </c>
      <c r="R5300">
        <v>661</v>
      </c>
      <c r="S5300" t="s">
        <v>8933</v>
      </c>
      <c r="U5300">
        <v>2</v>
      </c>
      <c r="V5300" t="s">
        <v>1546</v>
      </c>
      <c r="W5300">
        <v>5</v>
      </c>
      <c r="X5300" t="s">
        <v>41387</v>
      </c>
      <c r="Z5300">
        <v>200701</v>
      </c>
      <c r="AA5300">
        <v>923</v>
      </c>
      <c r="AB5300" t="s">
        <v>1547</v>
      </c>
      <c r="AC5300">
        <v>2013</v>
      </c>
      <c r="AD5300" t="s">
        <v>1547</v>
      </c>
      <c r="AE5300">
        <v>1</v>
      </c>
      <c r="AF5300" t="s">
        <v>34807</v>
      </c>
      <c r="AG5300">
        <v>99</v>
      </c>
      <c r="AH5300" t="s">
        <v>41429</v>
      </c>
      <c r="AI5300">
        <v>661</v>
      </c>
      <c r="AJ5300" t="s">
        <v>8933</v>
      </c>
      <c r="AO5300" t="s">
        <v>27393</v>
      </c>
      <c r="AP5300" t="s">
        <v>12161</v>
      </c>
      <c r="AQ5300">
        <v>0</v>
      </c>
      <c r="AR5300" t="s">
        <v>1550</v>
      </c>
      <c r="AS5300" t="s">
        <v>35329</v>
      </c>
      <c r="AT5300" t="s">
        <v>40086</v>
      </c>
      <c r="AV5300">
        <v>56.360050479999998</v>
      </c>
      <c r="AW5300">
        <v>8.6158213400000001</v>
      </c>
      <c r="AX5300" t="s">
        <v>1551</v>
      </c>
      <c r="AY5300">
        <v>1082</v>
      </c>
      <c r="AZ5300" t="s">
        <v>1418</v>
      </c>
    </row>
    <row r="5301" spans="1:52" x14ac:dyDescent="0.25">
      <c r="A5301">
        <v>661001</v>
      </c>
      <c r="B5301" t="s">
        <v>27394</v>
      </c>
      <c r="C5301">
        <v>7500</v>
      </c>
      <c r="D5301" t="s">
        <v>1422</v>
      </c>
      <c r="E5301" t="s">
        <v>39309</v>
      </c>
      <c r="F5301">
        <v>29189927</v>
      </c>
      <c r="G5301">
        <v>1003345634</v>
      </c>
      <c r="H5301" t="s">
        <v>27395</v>
      </c>
      <c r="I5301" t="s">
        <v>27396</v>
      </c>
      <c r="J5301" t="s">
        <v>27397</v>
      </c>
      <c r="K5301" s="38" t="s">
        <v>3447</v>
      </c>
      <c r="L5301">
        <v>1</v>
      </c>
      <c r="P5301" s="5">
        <v>45266</v>
      </c>
      <c r="Q5301" t="s">
        <v>1545</v>
      </c>
      <c r="R5301">
        <v>661</v>
      </c>
      <c r="S5301" t="s">
        <v>8933</v>
      </c>
      <c r="U5301">
        <v>2</v>
      </c>
      <c r="V5301" t="s">
        <v>1546</v>
      </c>
      <c r="W5301">
        <v>1</v>
      </c>
      <c r="X5301" t="s">
        <v>36371</v>
      </c>
      <c r="Y5301">
        <v>7</v>
      </c>
      <c r="Z5301">
        <v>196208</v>
      </c>
      <c r="AA5301">
        <v>121</v>
      </c>
      <c r="AB5301" t="s">
        <v>1558</v>
      </c>
      <c r="AC5301">
        <v>1012</v>
      </c>
      <c r="AD5301" t="s">
        <v>1377</v>
      </c>
      <c r="AE5301">
        <v>1</v>
      </c>
      <c r="AF5301" t="s">
        <v>34807</v>
      </c>
      <c r="AG5301">
        <v>21</v>
      </c>
      <c r="AH5301" t="s">
        <v>40047</v>
      </c>
      <c r="AI5301">
        <v>661</v>
      </c>
      <c r="AJ5301" t="s">
        <v>8933</v>
      </c>
      <c r="AO5301" t="s">
        <v>27398</v>
      </c>
      <c r="AP5301" t="s">
        <v>27399</v>
      </c>
      <c r="AQ5301">
        <v>0</v>
      </c>
      <c r="AR5301" t="s">
        <v>1550</v>
      </c>
      <c r="AS5301" t="s">
        <v>27400</v>
      </c>
      <c r="AV5301">
        <v>56.404972739999998</v>
      </c>
      <c r="AW5301">
        <v>8.7539157999999997</v>
      </c>
      <c r="AX5301" t="s">
        <v>1551</v>
      </c>
      <c r="AY5301">
        <v>1082</v>
      </c>
      <c r="AZ5301" t="s">
        <v>1418</v>
      </c>
    </row>
    <row r="5302" spans="1:52" x14ac:dyDescent="0.25">
      <c r="A5302">
        <v>661002</v>
      </c>
      <c r="B5302" t="s">
        <v>27401</v>
      </c>
      <c r="C5302">
        <v>7500</v>
      </c>
      <c r="D5302" t="s">
        <v>1422</v>
      </c>
      <c r="E5302" t="s">
        <v>27402</v>
      </c>
      <c r="F5302">
        <v>29189927</v>
      </c>
      <c r="G5302">
        <v>1003345865</v>
      </c>
      <c r="H5302" t="s">
        <v>27403</v>
      </c>
      <c r="I5302" t="s">
        <v>27404</v>
      </c>
      <c r="J5302" t="s">
        <v>27405</v>
      </c>
      <c r="K5302" s="39">
        <v>6033</v>
      </c>
      <c r="L5302" t="s">
        <v>7392</v>
      </c>
      <c r="P5302" s="5">
        <v>44622</v>
      </c>
      <c r="Q5302" t="s">
        <v>1557</v>
      </c>
      <c r="R5302">
        <v>661</v>
      </c>
      <c r="S5302" t="s">
        <v>8933</v>
      </c>
      <c r="U5302">
        <v>2</v>
      </c>
      <c r="V5302" t="s">
        <v>1546</v>
      </c>
      <c r="W5302">
        <v>1</v>
      </c>
      <c r="X5302" t="s">
        <v>36371</v>
      </c>
      <c r="Y5302">
        <v>9</v>
      </c>
      <c r="Z5302">
        <v>199001</v>
      </c>
      <c r="AA5302">
        <v>121</v>
      </c>
      <c r="AB5302" t="s">
        <v>1558</v>
      </c>
      <c r="AC5302">
        <v>1012</v>
      </c>
      <c r="AD5302" t="s">
        <v>1377</v>
      </c>
      <c r="AE5302">
        <v>1</v>
      </c>
      <c r="AF5302" t="s">
        <v>34807</v>
      </c>
      <c r="AG5302">
        <v>21</v>
      </c>
      <c r="AH5302" t="s">
        <v>40047</v>
      </c>
      <c r="AI5302">
        <v>661</v>
      </c>
      <c r="AJ5302" t="s">
        <v>8933</v>
      </c>
      <c r="AO5302" t="s">
        <v>27406</v>
      </c>
      <c r="AP5302" t="s">
        <v>27407</v>
      </c>
      <c r="AQ5302">
        <v>0</v>
      </c>
      <c r="AR5302" t="s">
        <v>1550</v>
      </c>
      <c r="AS5302" t="s">
        <v>27408</v>
      </c>
      <c r="AV5302">
        <v>56.367533039999998</v>
      </c>
      <c r="AW5302">
        <v>8.6303368099999993</v>
      </c>
      <c r="AX5302" t="s">
        <v>1551</v>
      </c>
      <c r="AY5302">
        <v>1082</v>
      </c>
      <c r="AZ5302" t="s">
        <v>1418</v>
      </c>
    </row>
    <row r="5303" spans="1:52" x14ac:dyDescent="0.25">
      <c r="A5303">
        <v>661003</v>
      </c>
      <c r="B5303" t="s">
        <v>41124</v>
      </c>
      <c r="C5303">
        <v>7500</v>
      </c>
      <c r="D5303" t="s">
        <v>1422</v>
      </c>
      <c r="E5303" t="s">
        <v>41124</v>
      </c>
      <c r="F5303">
        <v>29189927</v>
      </c>
      <c r="G5303">
        <v>1003345798</v>
      </c>
      <c r="H5303" t="s">
        <v>27409</v>
      </c>
      <c r="I5303" t="s">
        <v>27410</v>
      </c>
      <c r="J5303" t="s">
        <v>41125</v>
      </c>
      <c r="K5303" s="39">
        <v>2290</v>
      </c>
      <c r="L5303">
        <v>3</v>
      </c>
      <c r="P5303" s="5">
        <v>44879</v>
      </c>
      <c r="Q5303" t="s">
        <v>1557</v>
      </c>
      <c r="R5303">
        <v>661</v>
      </c>
      <c r="S5303" t="s">
        <v>8933</v>
      </c>
      <c r="U5303">
        <v>2</v>
      </c>
      <c r="V5303" t="s">
        <v>1546</v>
      </c>
      <c r="W5303">
        <v>1</v>
      </c>
      <c r="X5303" t="s">
        <v>36371</v>
      </c>
      <c r="Y5303">
        <v>7</v>
      </c>
      <c r="Z5303">
        <v>196108</v>
      </c>
      <c r="AA5303">
        <v>121</v>
      </c>
      <c r="AB5303" t="s">
        <v>1558</v>
      </c>
      <c r="AC5303">
        <v>1012</v>
      </c>
      <c r="AD5303" t="s">
        <v>1377</v>
      </c>
      <c r="AE5303">
        <v>1</v>
      </c>
      <c r="AF5303" t="s">
        <v>34807</v>
      </c>
      <c r="AG5303">
        <v>21</v>
      </c>
      <c r="AH5303" t="s">
        <v>40047</v>
      </c>
      <c r="AI5303">
        <v>661</v>
      </c>
      <c r="AJ5303" t="s">
        <v>8933</v>
      </c>
      <c r="AO5303" t="s">
        <v>27411</v>
      </c>
      <c r="AP5303" t="s">
        <v>27412</v>
      </c>
      <c r="AQ5303">
        <v>0</v>
      </c>
      <c r="AR5303" t="s">
        <v>1550</v>
      </c>
      <c r="AS5303" t="s">
        <v>41126</v>
      </c>
      <c r="AV5303">
        <v>56.333102599999997</v>
      </c>
      <c r="AW5303">
        <v>8.6620160300000002</v>
      </c>
      <c r="AX5303" t="s">
        <v>1551</v>
      </c>
      <c r="AY5303">
        <v>1082</v>
      </c>
      <c r="AZ5303" t="s">
        <v>1418</v>
      </c>
    </row>
    <row r="5304" spans="1:52" x14ac:dyDescent="0.25">
      <c r="A5304">
        <v>661004</v>
      </c>
      <c r="B5304" t="s">
        <v>41127</v>
      </c>
      <c r="C5304">
        <v>7500</v>
      </c>
      <c r="D5304" t="s">
        <v>1422</v>
      </c>
      <c r="E5304" t="s">
        <v>41128</v>
      </c>
      <c r="F5304">
        <v>29189927</v>
      </c>
      <c r="G5304">
        <v>1003345890</v>
      </c>
      <c r="H5304" t="s">
        <v>27413</v>
      </c>
      <c r="I5304" t="s">
        <v>27414</v>
      </c>
      <c r="J5304" t="s">
        <v>27415</v>
      </c>
      <c r="K5304" s="39">
        <v>2991</v>
      </c>
      <c r="L5304">
        <v>27</v>
      </c>
      <c r="P5304" s="5">
        <v>44649</v>
      </c>
      <c r="Q5304" t="s">
        <v>1557</v>
      </c>
      <c r="R5304">
        <v>661</v>
      </c>
      <c r="S5304" t="s">
        <v>8933</v>
      </c>
      <c r="U5304">
        <v>2</v>
      </c>
      <c r="V5304" t="s">
        <v>1546</v>
      </c>
      <c r="W5304">
        <v>1</v>
      </c>
      <c r="X5304" t="s">
        <v>36371</v>
      </c>
      <c r="Y5304">
        <v>7</v>
      </c>
      <c r="Z5304">
        <v>195408</v>
      </c>
      <c r="AA5304">
        <v>121</v>
      </c>
      <c r="AB5304" t="s">
        <v>1558</v>
      </c>
      <c r="AC5304">
        <v>1012</v>
      </c>
      <c r="AD5304" t="s">
        <v>1377</v>
      </c>
      <c r="AE5304">
        <v>1</v>
      </c>
      <c r="AF5304" t="s">
        <v>34807</v>
      </c>
      <c r="AG5304">
        <v>21</v>
      </c>
      <c r="AH5304" t="s">
        <v>40047</v>
      </c>
      <c r="AI5304">
        <v>661</v>
      </c>
      <c r="AJ5304" t="s">
        <v>8933</v>
      </c>
      <c r="AO5304" t="s">
        <v>27416</v>
      </c>
      <c r="AP5304" t="s">
        <v>27417</v>
      </c>
      <c r="AQ5304">
        <v>0</v>
      </c>
      <c r="AR5304" t="s">
        <v>1550</v>
      </c>
      <c r="AS5304" t="s">
        <v>27418</v>
      </c>
      <c r="AV5304">
        <v>56.338166700000002</v>
      </c>
      <c r="AW5304">
        <v>8.4866871699999997</v>
      </c>
      <c r="AX5304" t="s">
        <v>1551</v>
      </c>
      <c r="AY5304">
        <v>1082</v>
      </c>
      <c r="AZ5304" t="s">
        <v>1418</v>
      </c>
    </row>
    <row r="5305" spans="1:52" x14ac:dyDescent="0.25">
      <c r="A5305">
        <v>661005</v>
      </c>
      <c r="B5305" t="s">
        <v>27419</v>
      </c>
      <c r="C5305">
        <v>7500</v>
      </c>
      <c r="D5305" t="s">
        <v>1422</v>
      </c>
      <c r="E5305" t="s">
        <v>27420</v>
      </c>
      <c r="F5305">
        <v>29189927</v>
      </c>
      <c r="G5305">
        <v>1003346010</v>
      </c>
      <c r="H5305" t="s">
        <v>27421</v>
      </c>
      <c r="I5305" t="s">
        <v>27422</v>
      </c>
      <c r="J5305" t="s">
        <v>27423</v>
      </c>
      <c r="K5305" s="39">
        <v>4240</v>
      </c>
      <c r="L5305">
        <v>3</v>
      </c>
      <c r="P5305" s="5">
        <v>44622</v>
      </c>
      <c r="Q5305" t="s">
        <v>1557</v>
      </c>
      <c r="R5305">
        <v>661</v>
      </c>
      <c r="S5305" t="s">
        <v>8933</v>
      </c>
      <c r="U5305">
        <v>2</v>
      </c>
      <c r="V5305" t="s">
        <v>1546</v>
      </c>
      <c r="W5305">
        <v>1</v>
      </c>
      <c r="X5305" t="s">
        <v>36371</v>
      </c>
      <c r="Y5305">
        <v>10</v>
      </c>
      <c r="Z5305">
        <v>195408</v>
      </c>
      <c r="AA5305">
        <v>121</v>
      </c>
      <c r="AB5305" t="s">
        <v>1558</v>
      </c>
      <c r="AC5305">
        <v>1012</v>
      </c>
      <c r="AD5305" t="s">
        <v>1377</v>
      </c>
      <c r="AE5305">
        <v>1</v>
      </c>
      <c r="AF5305" t="s">
        <v>34807</v>
      </c>
      <c r="AG5305">
        <v>21</v>
      </c>
      <c r="AH5305" t="s">
        <v>40047</v>
      </c>
      <c r="AI5305">
        <v>661</v>
      </c>
      <c r="AJ5305" t="s">
        <v>8933</v>
      </c>
      <c r="AO5305" t="s">
        <v>27424</v>
      </c>
      <c r="AP5305" t="s">
        <v>27425</v>
      </c>
      <c r="AQ5305">
        <v>0</v>
      </c>
      <c r="AR5305" t="s">
        <v>1550</v>
      </c>
      <c r="AS5305" t="s">
        <v>27426</v>
      </c>
      <c r="AV5305">
        <v>56.365898829999999</v>
      </c>
      <c r="AW5305">
        <v>8.6927502899999993</v>
      </c>
      <c r="AX5305" t="s">
        <v>1551</v>
      </c>
      <c r="AY5305">
        <v>1082</v>
      </c>
      <c r="AZ5305" t="s">
        <v>1418</v>
      </c>
    </row>
    <row r="5306" spans="1:52" x14ac:dyDescent="0.25">
      <c r="A5306">
        <v>661007</v>
      </c>
      <c r="B5306" t="s">
        <v>27427</v>
      </c>
      <c r="C5306">
        <v>7500</v>
      </c>
      <c r="D5306" t="s">
        <v>1422</v>
      </c>
      <c r="E5306" t="s">
        <v>39310</v>
      </c>
      <c r="F5306">
        <v>29189927</v>
      </c>
      <c r="G5306">
        <v>1003346174</v>
      </c>
      <c r="H5306" t="s">
        <v>27428</v>
      </c>
      <c r="I5306" t="s">
        <v>27429</v>
      </c>
      <c r="J5306" t="s">
        <v>27430</v>
      </c>
      <c r="K5306" s="39">
        <v>6521</v>
      </c>
      <c r="L5306">
        <v>3</v>
      </c>
      <c r="P5306" s="5">
        <v>44649</v>
      </c>
      <c r="Q5306" t="s">
        <v>1557</v>
      </c>
      <c r="R5306">
        <v>661</v>
      </c>
      <c r="S5306" t="s">
        <v>8933</v>
      </c>
      <c r="U5306">
        <v>2</v>
      </c>
      <c r="V5306" t="s">
        <v>1546</v>
      </c>
      <c r="W5306">
        <v>1</v>
      </c>
      <c r="X5306" t="s">
        <v>36371</v>
      </c>
      <c r="Y5306">
        <v>7</v>
      </c>
      <c r="Z5306">
        <v>196308</v>
      </c>
      <c r="AA5306">
        <v>121</v>
      </c>
      <c r="AB5306" t="s">
        <v>1558</v>
      </c>
      <c r="AC5306">
        <v>1012</v>
      </c>
      <c r="AD5306" t="s">
        <v>1377</v>
      </c>
      <c r="AE5306">
        <v>1</v>
      </c>
      <c r="AF5306" t="s">
        <v>34807</v>
      </c>
      <c r="AG5306">
        <v>22</v>
      </c>
      <c r="AH5306" t="s">
        <v>40058</v>
      </c>
      <c r="AI5306">
        <v>661</v>
      </c>
      <c r="AJ5306" t="s">
        <v>8933</v>
      </c>
      <c r="AO5306" t="s">
        <v>27431</v>
      </c>
      <c r="AP5306" t="s">
        <v>27432</v>
      </c>
      <c r="AQ5306">
        <v>0</v>
      </c>
      <c r="AR5306" t="s">
        <v>1550</v>
      </c>
      <c r="AS5306" t="s">
        <v>27433</v>
      </c>
      <c r="AV5306">
        <v>56.397230499999999</v>
      </c>
      <c r="AW5306">
        <v>8.5448021700000005</v>
      </c>
      <c r="AX5306" t="s">
        <v>1551</v>
      </c>
      <c r="AY5306">
        <v>1082</v>
      </c>
      <c r="AZ5306" t="s">
        <v>1418</v>
      </c>
    </row>
    <row r="5307" spans="1:52" x14ac:dyDescent="0.25">
      <c r="A5307">
        <v>661008</v>
      </c>
      <c r="B5307" t="s">
        <v>27434</v>
      </c>
      <c r="C5307">
        <v>7500</v>
      </c>
      <c r="D5307" t="s">
        <v>1422</v>
      </c>
      <c r="E5307" t="s">
        <v>39311</v>
      </c>
      <c r="F5307">
        <v>29189927</v>
      </c>
      <c r="G5307">
        <v>1003346198</v>
      </c>
      <c r="H5307" t="s">
        <v>27435</v>
      </c>
      <c r="I5307" t="s">
        <v>27436</v>
      </c>
      <c r="J5307" t="s">
        <v>4213</v>
      </c>
      <c r="K5307" s="39">
        <v>6620</v>
      </c>
      <c r="L5307">
        <v>7</v>
      </c>
      <c r="P5307" s="5">
        <v>45266</v>
      </c>
      <c r="Q5307" t="s">
        <v>1545</v>
      </c>
      <c r="R5307">
        <v>661</v>
      </c>
      <c r="S5307" t="s">
        <v>8933</v>
      </c>
      <c r="U5307">
        <v>2</v>
      </c>
      <c r="V5307" t="s">
        <v>1546</v>
      </c>
      <c r="W5307">
        <v>1</v>
      </c>
      <c r="X5307" t="s">
        <v>36371</v>
      </c>
      <c r="Y5307">
        <v>7</v>
      </c>
      <c r="Z5307">
        <v>195208</v>
      </c>
      <c r="AA5307">
        <v>121</v>
      </c>
      <c r="AB5307" t="s">
        <v>1558</v>
      </c>
      <c r="AC5307">
        <v>1012</v>
      </c>
      <c r="AD5307" t="s">
        <v>1377</v>
      </c>
      <c r="AE5307">
        <v>1</v>
      </c>
      <c r="AF5307" t="s">
        <v>34807</v>
      </c>
      <c r="AG5307">
        <v>21</v>
      </c>
      <c r="AH5307" t="s">
        <v>40047</v>
      </c>
      <c r="AI5307">
        <v>661</v>
      </c>
      <c r="AJ5307" t="s">
        <v>8933</v>
      </c>
      <c r="AO5307" t="s">
        <v>27437</v>
      </c>
      <c r="AP5307" t="s">
        <v>27438</v>
      </c>
      <c r="AQ5307">
        <v>0</v>
      </c>
      <c r="AR5307" t="s">
        <v>1550</v>
      </c>
      <c r="AS5307" t="s">
        <v>3994</v>
      </c>
      <c r="AV5307">
        <v>56.314542889999998</v>
      </c>
      <c r="AW5307">
        <v>8.6052016400000007</v>
      </c>
      <c r="AX5307" t="s">
        <v>1551</v>
      </c>
      <c r="AY5307">
        <v>1082</v>
      </c>
      <c r="AZ5307" t="s">
        <v>1418</v>
      </c>
    </row>
    <row r="5308" spans="1:52" x14ac:dyDescent="0.25">
      <c r="A5308">
        <v>661009</v>
      </c>
      <c r="B5308" t="s">
        <v>39312</v>
      </c>
      <c r="C5308">
        <v>7500</v>
      </c>
      <c r="D5308" t="s">
        <v>1422</v>
      </c>
      <c r="E5308" t="s">
        <v>39313</v>
      </c>
      <c r="F5308">
        <v>29189927</v>
      </c>
      <c r="G5308">
        <v>1003345683</v>
      </c>
      <c r="H5308" t="s">
        <v>27439</v>
      </c>
      <c r="I5308" t="s">
        <v>27440</v>
      </c>
      <c r="J5308" t="s">
        <v>39314</v>
      </c>
      <c r="K5308" s="39">
        <v>1324</v>
      </c>
      <c r="L5308">
        <v>7</v>
      </c>
      <c r="P5308" s="5">
        <v>41116</v>
      </c>
      <c r="Q5308" t="s">
        <v>1557</v>
      </c>
      <c r="R5308">
        <v>661</v>
      </c>
      <c r="S5308" t="s">
        <v>8933</v>
      </c>
      <c r="T5308" s="5">
        <v>41121</v>
      </c>
      <c r="U5308">
        <v>2</v>
      </c>
      <c r="V5308" t="s">
        <v>1546</v>
      </c>
      <c r="W5308">
        <v>1</v>
      </c>
      <c r="X5308" t="s">
        <v>36371</v>
      </c>
      <c r="Y5308">
        <v>9</v>
      </c>
      <c r="Z5308">
        <v>195908</v>
      </c>
      <c r="AA5308">
        <v>121</v>
      </c>
      <c r="AB5308" t="s">
        <v>1558</v>
      </c>
      <c r="AC5308">
        <v>1012</v>
      </c>
      <c r="AD5308" t="s">
        <v>1377</v>
      </c>
      <c r="AE5308">
        <v>3</v>
      </c>
      <c r="AF5308" t="s">
        <v>1601</v>
      </c>
      <c r="AG5308">
        <v>21</v>
      </c>
      <c r="AH5308" t="s">
        <v>40047</v>
      </c>
      <c r="AI5308">
        <v>661</v>
      </c>
      <c r="AJ5308" t="s">
        <v>8933</v>
      </c>
      <c r="AK5308">
        <v>2</v>
      </c>
      <c r="AL5308" t="s">
        <v>1618</v>
      </c>
      <c r="AM5308">
        <v>661012</v>
      </c>
      <c r="AO5308" t="s">
        <v>27441</v>
      </c>
      <c r="AP5308" t="s">
        <v>27442</v>
      </c>
      <c r="AQ5308">
        <v>0</v>
      </c>
      <c r="AR5308" t="s">
        <v>1550</v>
      </c>
      <c r="AS5308" t="s">
        <v>37222</v>
      </c>
      <c r="AX5308" t="s">
        <v>1551</v>
      </c>
      <c r="AY5308">
        <v>1082</v>
      </c>
      <c r="AZ5308" t="s">
        <v>1418</v>
      </c>
    </row>
    <row r="5309" spans="1:52" x14ac:dyDescent="0.25">
      <c r="A5309">
        <v>661010</v>
      </c>
      <c r="B5309" t="s">
        <v>37147</v>
      </c>
      <c r="C5309">
        <v>7500</v>
      </c>
      <c r="D5309" t="s">
        <v>1422</v>
      </c>
      <c r="E5309" t="s">
        <v>37148</v>
      </c>
      <c r="F5309">
        <v>29189927</v>
      </c>
      <c r="G5309">
        <v>1003345701</v>
      </c>
      <c r="H5309" t="s">
        <v>27443</v>
      </c>
      <c r="I5309" t="s">
        <v>14061</v>
      </c>
      <c r="J5309" t="s">
        <v>39315</v>
      </c>
      <c r="K5309" s="39">
        <v>1324</v>
      </c>
      <c r="L5309">
        <v>54</v>
      </c>
      <c r="P5309" s="5">
        <v>43082</v>
      </c>
      <c r="Q5309" t="s">
        <v>1557</v>
      </c>
      <c r="R5309">
        <v>661</v>
      </c>
      <c r="S5309" t="s">
        <v>8933</v>
      </c>
      <c r="T5309" s="5">
        <v>42978</v>
      </c>
      <c r="U5309">
        <v>2</v>
      </c>
      <c r="V5309" t="s">
        <v>1546</v>
      </c>
      <c r="W5309">
        <v>1</v>
      </c>
      <c r="X5309" t="s">
        <v>36371</v>
      </c>
      <c r="Y5309">
        <v>10</v>
      </c>
      <c r="Z5309">
        <v>196508</v>
      </c>
      <c r="AA5309">
        <v>121</v>
      </c>
      <c r="AB5309" t="s">
        <v>1558</v>
      </c>
      <c r="AC5309">
        <v>1012</v>
      </c>
      <c r="AD5309" t="s">
        <v>1377</v>
      </c>
      <c r="AE5309">
        <v>3</v>
      </c>
      <c r="AF5309" t="s">
        <v>1601</v>
      </c>
      <c r="AG5309">
        <v>21</v>
      </c>
      <c r="AH5309" t="s">
        <v>40047</v>
      </c>
      <c r="AI5309">
        <v>661</v>
      </c>
      <c r="AJ5309" t="s">
        <v>8933</v>
      </c>
      <c r="AO5309" t="s">
        <v>27444</v>
      </c>
      <c r="AP5309" t="s">
        <v>27445</v>
      </c>
      <c r="AQ5309">
        <v>0</v>
      </c>
      <c r="AR5309" t="s">
        <v>1550</v>
      </c>
      <c r="AS5309" t="s">
        <v>37222</v>
      </c>
      <c r="AV5309" s="6" t="s">
        <v>27446</v>
      </c>
      <c r="AW5309">
        <v>8.6064692369907405</v>
      </c>
      <c r="AX5309" t="s">
        <v>1551</v>
      </c>
      <c r="AY5309">
        <v>1082</v>
      </c>
      <c r="AZ5309" t="s">
        <v>1418</v>
      </c>
    </row>
    <row r="5310" spans="1:52" x14ac:dyDescent="0.25">
      <c r="A5310">
        <v>661011</v>
      </c>
      <c r="B5310" t="s">
        <v>27447</v>
      </c>
      <c r="C5310">
        <v>7500</v>
      </c>
      <c r="D5310" t="s">
        <v>1422</v>
      </c>
      <c r="E5310" t="s">
        <v>39316</v>
      </c>
      <c r="F5310">
        <v>29189927</v>
      </c>
      <c r="G5310">
        <v>1003346344</v>
      </c>
      <c r="H5310" t="s">
        <v>27448</v>
      </c>
      <c r="I5310" t="s">
        <v>27449</v>
      </c>
      <c r="J5310" t="s">
        <v>27450</v>
      </c>
      <c r="K5310" s="39">
        <v>8343</v>
      </c>
      <c r="L5310">
        <v>203</v>
      </c>
      <c r="P5310" s="5">
        <v>45266</v>
      </c>
      <c r="Q5310" t="s">
        <v>1545</v>
      </c>
      <c r="R5310">
        <v>661</v>
      </c>
      <c r="S5310" t="s">
        <v>8933</v>
      </c>
      <c r="U5310">
        <v>2</v>
      </c>
      <c r="V5310" t="s">
        <v>1546</v>
      </c>
      <c r="W5310">
        <v>1</v>
      </c>
      <c r="X5310" t="s">
        <v>36371</v>
      </c>
      <c r="Y5310">
        <v>7</v>
      </c>
      <c r="Z5310">
        <v>195908</v>
      </c>
      <c r="AA5310">
        <v>121</v>
      </c>
      <c r="AB5310" t="s">
        <v>1558</v>
      </c>
      <c r="AC5310">
        <v>1012</v>
      </c>
      <c r="AD5310" t="s">
        <v>1377</v>
      </c>
      <c r="AE5310">
        <v>1</v>
      </c>
      <c r="AF5310" t="s">
        <v>34807</v>
      </c>
      <c r="AG5310">
        <v>21</v>
      </c>
      <c r="AH5310" t="s">
        <v>40047</v>
      </c>
      <c r="AI5310">
        <v>661</v>
      </c>
      <c r="AJ5310" t="s">
        <v>8933</v>
      </c>
      <c r="AO5310" t="s">
        <v>27451</v>
      </c>
      <c r="AP5310" t="s">
        <v>27452</v>
      </c>
      <c r="AQ5310">
        <v>0</v>
      </c>
      <c r="AR5310" t="s">
        <v>1550</v>
      </c>
      <c r="AS5310" t="s">
        <v>9014</v>
      </c>
      <c r="AV5310">
        <v>56.391086340000001</v>
      </c>
      <c r="AW5310">
        <v>8.7991772800000003</v>
      </c>
      <c r="AX5310" t="s">
        <v>1551</v>
      </c>
      <c r="AY5310">
        <v>1082</v>
      </c>
      <c r="AZ5310" t="s">
        <v>1418</v>
      </c>
    </row>
    <row r="5311" spans="1:52" x14ac:dyDescent="0.25">
      <c r="A5311">
        <v>661012</v>
      </c>
      <c r="B5311" t="s">
        <v>39317</v>
      </c>
      <c r="C5311">
        <v>7500</v>
      </c>
      <c r="D5311" t="s">
        <v>1422</v>
      </c>
      <c r="E5311" t="s">
        <v>39318</v>
      </c>
      <c r="F5311">
        <v>29189927</v>
      </c>
      <c r="G5311">
        <v>1003346277</v>
      </c>
      <c r="H5311" t="s">
        <v>27453</v>
      </c>
      <c r="I5311" t="s">
        <v>27454</v>
      </c>
      <c r="J5311" t="s">
        <v>27455</v>
      </c>
      <c r="K5311" s="39">
        <v>7329</v>
      </c>
      <c r="L5311">
        <v>25</v>
      </c>
      <c r="P5311" s="5">
        <v>44649</v>
      </c>
      <c r="Q5311" t="s">
        <v>1557</v>
      </c>
      <c r="R5311">
        <v>661</v>
      </c>
      <c r="S5311" t="s">
        <v>8933</v>
      </c>
      <c r="U5311">
        <v>2</v>
      </c>
      <c r="V5311" t="s">
        <v>1546</v>
      </c>
      <c r="W5311">
        <v>1</v>
      </c>
      <c r="X5311" t="s">
        <v>36371</v>
      </c>
      <c r="Y5311">
        <v>9</v>
      </c>
      <c r="Z5311">
        <v>195208</v>
      </c>
      <c r="AA5311">
        <v>121</v>
      </c>
      <c r="AB5311" t="s">
        <v>1558</v>
      </c>
      <c r="AC5311">
        <v>1012</v>
      </c>
      <c r="AD5311" t="s">
        <v>1377</v>
      </c>
      <c r="AE5311">
        <v>1</v>
      </c>
      <c r="AF5311" t="s">
        <v>34807</v>
      </c>
      <c r="AG5311">
        <v>21</v>
      </c>
      <c r="AH5311" t="s">
        <v>40047</v>
      </c>
      <c r="AI5311">
        <v>661</v>
      </c>
      <c r="AJ5311" t="s">
        <v>8933</v>
      </c>
      <c r="AO5311" t="s">
        <v>27456</v>
      </c>
      <c r="AP5311" t="s">
        <v>27407</v>
      </c>
      <c r="AQ5311">
        <v>0</v>
      </c>
      <c r="AR5311" t="s">
        <v>1550</v>
      </c>
      <c r="AS5311" t="s">
        <v>39319</v>
      </c>
      <c r="AV5311">
        <v>56.35337303</v>
      </c>
      <c r="AW5311">
        <v>8.6146387400000002</v>
      </c>
      <c r="AX5311" t="s">
        <v>1551</v>
      </c>
      <c r="AY5311">
        <v>1082</v>
      </c>
      <c r="AZ5311" t="s">
        <v>1418</v>
      </c>
    </row>
    <row r="5312" spans="1:52" x14ac:dyDescent="0.25">
      <c r="A5312">
        <v>661013</v>
      </c>
      <c r="B5312" t="s">
        <v>27457</v>
      </c>
      <c r="C5312">
        <v>7500</v>
      </c>
      <c r="D5312" t="s">
        <v>1422</v>
      </c>
      <c r="E5312" t="s">
        <v>27458</v>
      </c>
      <c r="F5312">
        <v>29189927</v>
      </c>
      <c r="G5312">
        <v>1003346228</v>
      </c>
      <c r="H5312" t="s">
        <v>27459</v>
      </c>
      <c r="I5312" t="s">
        <v>27460</v>
      </c>
      <c r="J5312" t="s">
        <v>36141</v>
      </c>
      <c r="K5312" s="39">
        <v>6622</v>
      </c>
      <c r="L5312">
        <v>1</v>
      </c>
      <c r="P5312" s="5">
        <v>44649</v>
      </c>
      <c r="Q5312" t="s">
        <v>1557</v>
      </c>
      <c r="R5312">
        <v>661</v>
      </c>
      <c r="S5312" t="s">
        <v>8933</v>
      </c>
      <c r="U5312">
        <v>2</v>
      </c>
      <c r="V5312" t="s">
        <v>1546</v>
      </c>
      <c r="W5312">
        <v>1</v>
      </c>
      <c r="X5312" t="s">
        <v>36371</v>
      </c>
      <c r="Y5312">
        <v>10</v>
      </c>
      <c r="Z5312">
        <v>196408</v>
      </c>
      <c r="AA5312">
        <v>121</v>
      </c>
      <c r="AB5312" t="s">
        <v>1558</v>
      </c>
      <c r="AC5312">
        <v>1012</v>
      </c>
      <c r="AD5312" t="s">
        <v>1377</v>
      </c>
      <c r="AE5312">
        <v>1</v>
      </c>
      <c r="AF5312" t="s">
        <v>34807</v>
      </c>
      <c r="AG5312">
        <v>21</v>
      </c>
      <c r="AH5312" t="s">
        <v>40047</v>
      </c>
      <c r="AI5312">
        <v>661</v>
      </c>
      <c r="AJ5312" t="s">
        <v>8933</v>
      </c>
      <c r="AO5312" t="s">
        <v>27461</v>
      </c>
      <c r="AP5312" t="s">
        <v>27462</v>
      </c>
      <c r="AQ5312">
        <v>0</v>
      </c>
      <c r="AR5312" t="s">
        <v>1550</v>
      </c>
      <c r="AS5312" t="s">
        <v>35240</v>
      </c>
      <c r="AV5312">
        <v>56.32262601</v>
      </c>
      <c r="AW5312">
        <v>8.7107491899999996</v>
      </c>
      <c r="AX5312" t="s">
        <v>1551</v>
      </c>
      <c r="AY5312">
        <v>1082</v>
      </c>
      <c r="AZ5312" t="s">
        <v>1418</v>
      </c>
    </row>
    <row r="5313" spans="1:52" x14ac:dyDescent="0.25">
      <c r="A5313">
        <v>661014</v>
      </c>
      <c r="B5313" t="s">
        <v>27463</v>
      </c>
      <c r="C5313">
        <v>7500</v>
      </c>
      <c r="D5313" t="s">
        <v>1422</v>
      </c>
      <c r="E5313" t="s">
        <v>39320</v>
      </c>
      <c r="F5313">
        <v>29189927</v>
      </c>
      <c r="G5313">
        <v>1003346095</v>
      </c>
      <c r="H5313" t="s">
        <v>27464</v>
      </c>
      <c r="I5313" t="s">
        <v>27465</v>
      </c>
      <c r="J5313" t="s">
        <v>39321</v>
      </c>
      <c r="K5313" s="39">
        <v>5612</v>
      </c>
      <c r="L5313">
        <v>57</v>
      </c>
      <c r="P5313" s="5">
        <v>44622</v>
      </c>
      <c r="Q5313" t="s">
        <v>1557</v>
      </c>
      <c r="R5313">
        <v>661</v>
      </c>
      <c r="S5313" t="s">
        <v>8933</v>
      </c>
      <c r="U5313">
        <v>2</v>
      </c>
      <c r="V5313" t="s">
        <v>1546</v>
      </c>
      <c r="W5313">
        <v>1</v>
      </c>
      <c r="X5313" t="s">
        <v>36371</v>
      </c>
      <c r="Y5313">
        <v>9</v>
      </c>
      <c r="Z5313">
        <v>197208</v>
      </c>
      <c r="AA5313">
        <v>121</v>
      </c>
      <c r="AB5313" t="s">
        <v>1558</v>
      </c>
      <c r="AC5313">
        <v>1012</v>
      </c>
      <c r="AD5313" t="s">
        <v>1377</v>
      </c>
      <c r="AE5313">
        <v>1</v>
      </c>
      <c r="AF5313" t="s">
        <v>34807</v>
      </c>
      <c r="AG5313">
        <v>21</v>
      </c>
      <c r="AH5313" t="s">
        <v>40047</v>
      </c>
      <c r="AI5313">
        <v>661</v>
      </c>
      <c r="AJ5313" t="s">
        <v>8933</v>
      </c>
      <c r="AO5313" t="s">
        <v>27466</v>
      </c>
      <c r="AP5313" t="s">
        <v>27407</v>
      </c>
      <c r="AQ5313">
        <v>0</v>
      </c>
      <c r="AR5313" t="s">
        <v>1550</v>
      </c>
      <c r="AS5313" t="s">
        <v>39322</v>
      </c>
      <c r="AV5313">
        <v>56.376311059999999</v>
      </c>
      <c r="AW5313">
        <v>8.5927677899999999</v>
      </c>
      <c r="AX5313" t="s">
        <v>1551</v>
      </c>
      <c r="AY5313">
        <v>1082</v>
      </c>
      <c r="AZ5313" t="s">
        <v>1418</v>
      </c>
    </row>
    <row r="5314" spans="1:52" x14ac:dyDescent="0.25">
      <c r="A5314">
        <v>661015</v>
      </c>
      <c r="B5314" t="s">
        <v>27467</v>
      </c>
      <c r="C5314">
        <v>7500</v>
      </c>
      <c r="D5314" t="s">
        <v>1422</v>
      </c>
      <c r="E5314" t="s">
        <v>27468</v>
      </c>
      <c r="F5314">
        <v>29546282</v>
      </c>
      <c r="G5314">
        <v>1003343102</v>
      </c>
      <c r="H5314" t="s">
        <v>27469</v>
      </c>
      <c r="I5314" t="s">
        <v>27470</v>
      </c>
      <c r="J5314" t="s">
        <v>39323</v>
      </c>
      <c r="K5314" s="39">
        <v>1324</v>
      </c>
      <c r="L5314">
        <v>64</v>
      </c>
      <c r="P5314" s="5">
        <v>43794</v>
      </c>
      <c r="Q5314" t="s">
        <v>1557</v>
      </c>
      <c r="U5314">
        <v>4</v>
      </c>
      <c r="V5314" t="s">
        <v>2004</v>
      </c>
      <c r="W5314">
        <v>1</v>
      </c>
      <c r="X5314" t="s">
        <v>36371</v>
      </c>
      <c r="Z5314">
        <v>196308</v>
      </c>
      <c r="AA5314">
        <v>131</v>
      </c>
      <c r="AB5314" t="s">
        <v>1988</v>
      </c>
      <c r="AC5314">
        <v>1061</v>
      </c>
      <c r="AD5314" t="s">
        <v>1988</v>
      </c>
      <c r="AE5314">
        <v>1</v>
      </c>
      <c r="AF5314" t="s">
        <v>34807</v>
      </c>
      <c r="AG5314">
        <v>99</v>
      </c>
      <c r="AH5314" t="s">
        <v>41429</v>
      </c>
      <c r="AI5314">
        <v>661</v>
      </c>
      <c r="AJ5314" t="s">
        <v>8933</v>
      </c>
      <c r="AO5314" t="s">
        <v>27471</v>
      </c>
      <c r="AP5314" t="s">
        <v>27472</v>
      </c>
      <c r="AQ5314">
        <v>0</v>
      </c>
      <c r="AR5314" t="s">
        <v>1550</v>
      </c>
      <c r="AS5314" t="s">
        <v>37222</v>
      </c>
      <c r="AV5314">
        <v>56.369817339999997</v>
      </c>
      <c r="AW5314">
        <v>8.6046486899999994</v>
      </c>
      <c r="AX5314" t="s">
        <v>1551</v>
      </c>
      <c r="AY5314">
        <v>1082</v>
      </c>
      <c r="AZ5314" t="s">
        <v>1418</v>
      </c>
    </row>
    <row r="5315" spans="1:52" x14ac:dyDescent="0.25">
      <c r="A5315">
        <v>661016</v>
      </c>
      <c r="B5315" t="s">
        <v>27473</v>
      </c>
      <c r="C5315">
        <v>7500</v>
      </c>
      <c r="D5315" t="s">
        <v>1422</v>
      </c>
      <c r="E5315" t="s">
        <v>27474</v>
      </c>
      <c r="F5315">
        <v>81201412</v>
      </c>
      <c r="G5315">
        <v>1002615822</v>
      </c>
      <c r="H5315" t="s">
        <v>27475</v>
      </c>
      <c r="I5315" t="s">
        <v>27476</v>
      </c>
      <c r="J5315" t="s">
        <v>27477</v>
      </c>
      <c r="K5315" s="39">
        <v>7920</v>
      </c>
      <c r="L5315">
        <v>16</v>
      </c>
      <c r="P5315" s="5">
        <v>43787</v>
      </c>
      <c r="Q5315" t="s">
        <v>1557</v>
      </c>
      <c r="U5315">
        <v>5</v>
      </c>
      <c r="V5315" t="s">
        <v>1859</v>
      </c>
      <c r="W5315">
        <v>1</v>
      </c>
      <c r="X5315" t="s">
        <v>36371</v>
      </c>
      <c r="Y5315">
        <v>9</v>
      </c>
      <c r="Z5315">
        <v>197708</v>
      </c>
      <c r="AA5315">
        <v>121</v>
      </c>
      <c r="AB5315" t="s">
        <v>1558</v>
      </c>
      <c r="AC5315">
        <v>1013</v>
      </c>
      <c r="AD5315" t="s">
        <v>1379</v>
      </c>
      <c r="AE5315">
        <v>1</v>
      </c>
      <c r="AF5315" t="s">
        <v>34807</v>
      </c>
      <c r="AG5315">
        <v>21</v>
      </c>
      <c r="AH5315" t="s">
        <v>40047</v>
      </c>
      <c r="AI5315">
        <v>661</v>
      </c>
      <c r="AJ5315" t="s">
        <v>8933</v>
      </c>
      <c r="AO5315" t="s">
        <v>27478</v>
      </c>
      <c r="AQ5315">
        <v>0</v>
      </c>
      <c r="AR5315" t="s">
        <v>1550</v>
      </c>
      <c r="AS5315" t="s">
        <v>27366</v>
      </c>
      <c r="AV5315">
        <v>56.381778179999998</v>
      </c>
      <c r="AW5315">
        <v>8.6045296800000006</v>
      </c>
      <c r="AX5315" t="s">
        <v>1551</v>
      </c>
      <c r="AY5315">
        <v>1082</v>
      </c>
      <c r="AZ5315" t="s">
        <v>1418</v>
      </c>
    </row>
    <row r="5316" spans="1:52" x14ac:dyDescent="0.25">
      <c r="A5316">
        <v>661017</v>
      </c>
      <c r="B5316" t="s">
        <v>35130</v>
      </c>
      <c r="C5316">
        <v>7500</v>
      </c>
      <c r="D5316" t="s">
        <v>1422</v>
      </c>
      <c r="E5316" t="s">
        <v>35131</v>
      </c>
      <c r="F5316">
        <v>29189927</v>
      </c>
      <c r="G5316">
        <v>1003345579</v>
      </c>
      <c r="H5316" t="s">
        <v>27479</v>
      </c>
      <c r="I5316" t="s">
        <v>27480</v>
      </c>
      <c r="J5316" t="s">
        <v>15961</v>
      </c>
      <c r="K5316" s="38" t="s">
        <v>8825</v>
      </c>
      <c r="L5316">
        <v>24</v>
      </c>
      <c r="P5316" s="5">
        <v>43082</v>
      </c>
      <c r="Q5316" t="s">
        <v>1557</v>
      </c>
      <c r="R5316">
        <v>661</v>
      </c>
      <c r="S5316" t="s">
        <v>8933</v>
      </c>
      <c r="T5316" s="5">
        <v>42947</v>
      </c>
      <c r="U5316">
        <v>2</v>
      </c>
      <c r="V5316" t="s">
        <v>1546</v>
      </c>
      <c r="W5316">
        <v>1</v>
      </c>
      <c r="X5316" t="s">
        <v>36371</v>
      </c>
      <c r="Y5316">
        <v>6</v>
      </c>
      <c r="Z5316">
        <v>198008</v>
      </c>
      <c r="AA5316">
        <v>121</v>
      </c>
      <c r="AB5316" t="s">
        <v>1558</v>
      </c>
      <c r="AC5316">
        <v>1012</v>
      </c>
      <c r="AD5316" t="s">
        <v>1377</v>
      </c>
      <c r="AE5316">
        <v>3</v>
      </c>
      <c r="AF5316" t="s">
        <v>1601</v>
      </c>
      <c r="AG5316">
        <v>22</v>
      </c>
      <c r="AH5316" t="s">
        <v>40058</v>
      </c>
      <c r="AI5316">
        <v>661</v>
      </c>
      <c r="AJ5316" t="s">
        <v>8933</v>
      </c>
      <c r="AO5316" t="s">
        <v>27481</v>
      </c>
      <c r="AP5316" t="s">
        <v>27482</v>
      </c>
      <c r="AQ5316">
        <v>0</v>
      </c>
      <c r="AR5316" t="s">
        <v>1550</v>
      </c>
      <c r="AS5316" t="s">
        <v>15963</v>
      </c>
      <c r="AV5316" s="6" t="s">
        <v>27483</v>
      </c>
      <c r="AW5316" s="6" t="s">
        <v>27484</v>
      </c>
      <c r="AX5316" t="s">
        <v>1551</v>
      </c>
      <c r="AY5316">
        <v>1082</v>
      </c>
      <c r="AZ5316" t="s">
        <v>1418</v>
      </c>
    </row>
    <row r="5317" spans="1:52" x14ac:dyDescent="0.25">
      <c r="A5317">
        <v>661018</v>
      </c>
      <c r="B5317" t="s">
        <v>27485</v>
      </c>
      <c r="C5317">
        <v>7500</v>
      </c>
      <c r="D5317" t="s">
        <v>1422</v>
      </c>
      <c r="E5317" t="s">
        <v>27486</v>
      </c>
      <c r="F5317">
        <v>65455714</v>
      </c>
      <c r="G5317">
        <v>1002209113</v>
      </c>
      <c r="H5317" t="s">
        <v>27487</v>
      </c>
      <c r="I5317" t="s">
        <v>27488</v>
      </c>
      <c r="J5317" t="s">
        <v>41129</v>
      </c>
      <c r="K5317" s="39">
        <v>4088</v>
      </c>
      <c r="L5317">
        <v>102</v>
      </c>
      <c r="P5317" s="5">
        <v>45294</v>
      </c>
      <c r="Q5317" t="s">
        <v>1895</v>
      </c>
      <c r="U5317">
        <v>5</v>
      </c>
      <c r="V5317" t="s">
        <v>1859</v>
      </c>
      <c r="W5317">
        <v>1</v>
      </c>
      <c r="X5317" t="s">
        <v>36371</v>
      </c>
      <c r="Y5317">
        <v>9</v>
      </c>
      <c r="Z5317">
        <v>198108</v>
      </c>
      <c r="AA5317">
        <v>121</v>
      </c>
      <c r="AB5317" t="s">
        <v>1558</v>
      </c>
      <c r="AC5317">
        <v>1013</v>
      </c>
      <c r="AD5317" t="s">
        <v>1379</v>
      </c>
      <c r="AE5317">
        <v>1</v>
      </c>
      <c r="AF5317" t="s">
        <v>34807</v>
      </c>
      <c r="AG5317">
        <v>22</v>
      </c>
      <c r="AH5317" t="s">
        <v>40058</v>
      </c>
      <c r="AI5317">
        <v>661</v>
      </c>
      <c r="AJ5317" t="s">
        <v>8933</v>
      </c>
      <c r="AO5317" t="s">
        <v>27489</v>
      </c>
      <c r="AP5317" t="s">
        <v>27490</v>
      </c>
      <c r="AQ5317">
        <v>0</v>
      </c>
      <c r="AR5317" t="s">
        <v>1550</v>
      </c>
      <c r="AS5317" t="s">
        <v>41130</v>
      </c>
      <c r="AV5317">
        <v>56.36677014</v>
      </c>
      <c r="AW5317">
        <v>8.6449922600000004</v>
      </c>
      <c r="AX5317" t="s">
        <v>1551</v>
      </c>
      <c r="AY5317">
        <v>1082</v>
      </c>
      <c r="AZ5317" t="s">
        <v>1418</v>
      </c>
    </row>
    <row r="5318" spans="1:52" x14ac:dyDescent="0.25">
      <c r="A5318">
        <v>661020</v>
      </c>
      <c r="B5318" t="s">
        <v>27491</v>
      </c>
      <c r="C5318">
        <v>7500</v>
      </c>
      <c r="D5318" t="s">
        <v>1422</v>
      </c>
      <c r="E5318" t="s">
        <v>27491</v>
      </c>
      <c r="F5318">
        <v>19404404</v>
      </c>
      <c r="G5318">
        <v>1003800794</v>
      </c>
      <c r="H5318" t="s">
        <v>27492</v>
      </c>
      <c r="I5318" t="s">
        <v>27493</v>
      </c>
      <c r="J5318" t="s">
        <v>39324</v>
      </c>
      <c r="K5318" s="39">
        <v>1125</v>
      </c>
      <c r="L5318">
        <v>4</v>
      </c>
      <c r="P5318" s="5">
        <v>45734</v>
      </c>
      <c r="Q5318" t="s">
        <v>1882</v>
      </c>
      <c r="U5318">
        <v>5</v>
      </c>
      <c r="V5318" t="s">
        <v>1859</v>
      </c>
      <c r="W5318">
        <v>1</v>
      </c>
      <c r="X5318" t="s">
        <v>36371</v>
      </c>
      <c r="Y5318">
        <v>10</v>
      </c>
      <c r="Z5318">
        <v>199608</v>
      </c>
      <c r="AA5318">
        <v>121</v>
      </c>
      <c r="AB5318" t="s">
        <v>1558</v>
      </c>
      <c r="AC5318">
        <v>1013</v>
      </c>
      <c r="AD5318" t="s">
        <v>1379</v>
      </c>
      <c r="AE5318">
        <v>1</v>
      </c>
      <c r="AF5318" t="s">
        <v>34807</v>
      </c>
      <c r="AG5318">
        <v>22</v>
      </c>
      <c r="AH5318" t="s">
        <v>40058</v>
      </c>
      <c r="AI5318">
        <v>661</v>
      </c>
      <c r="AJ5318" t="s">
        <v>8933</v>
      </c>
      <c r="AO5318" t="s">
        <v>27494</v>
      </c>
      <c r="AP5318" t="s">
        <v>27495</v>
      </c>
      <c r="AQ5318">
        <v>0</v>
      </c>
      <c r="AR5318" t="s">
        <v>1550</v>
      </c>
      <c r="AS5318" t="s">
        <v>39325</v>
      </c>
      <c r="AV5318">
        <v>56.356894359999998</v>
      </c>
      <c r="AW5318">
        <v>8.6181351100000008</v>
      </c>
      <c r="AX5318" t="s">
        <v>1551</v>
      </c>
      <c r="AY5318">
        <v>1082</v>
      </c>
      <c r="AZ5318" t="s">
        <v>1418</v>
      </c>
    </row>
    <row r="5319" spans="1:52" x14ac:dyDescent="0.25">
      <c r="A5319">
        <v>661021</v>
      </c>
      <c r="B5319" t="s">
        <v>27496</v>
      </c>
      <c r="C5319">
        <v>7500</v>
      </c>
      <c r="D5319" t="s">
        <v>1422</v>
      </c>
      <c r="E5319" t="s">
        <v>27497</v>
      </c>
      <c r="F5319">
        <v>29189927</v>
      </c>
      <c r="G5319">
        <v>1000395685</v>
      </c>
      <c r="I5319" t="s">
        <v>27498</v>
      </c>
      <c r="J5319" t="s">
        <v>27499</v>
      </c>
      <c r="K5319" s="39">
        <v>1074</v>
      </c>
      <c r="L5319" t="s">
        <v>10034</v>
      </c>
      <c r="P5319" s="5">
        <v>45751</v>
      </c>
      <c r="Q5319" t="s">
        <v>1850</v>
      </c>
      <c r="R5319">
        <v>661</v>
      </c>
      <c r="S5319" t="s">
        <v>8933</v>
      </c>
      <c r="U5319">
        <v>2</v>
      </c>
      <c r="V5319" t="s">
        <v>1546</v>
      </c>
      <c r="W5319">
        <v>8</v>
      </c>
      <c r="X5319" t="s">
        <v>34837</v>
      </c>
      <c r="Z5319">
        <v>199608</v>
      </c>
      <c r="AA5319">
        <v>127</v>
      </c>
      <c r="AB5319" t="s">
        <v>2291</v>
      </c>
      <c r="AC5319">
        <v>1052</v>
      </c>
      <c r="AD5319" t="s">
        <v>2291</v>
      </c>
      <c r="AE5319">
        <v>2</v>
      </c>
      <c r="AF5319" t="s">
        <v>34828</v>
      </c>
      <c r="AG5319">
        <v>99</v>
      </c>
      <c r="AH5319" t="s">
        <v>41429</v>
      </c>
      <c r="AI5319">
        <v>661</v>
      </c>
      <c r="AJ5319" t="s">
        <v>8933</v>
      </c>
      <c r="AO5319" t="s">
        <v>27500</v>
      </c>
      <c r="AP5319" t="s">
        <v>27501</v>
      </c>
      <c r="AQ5319">
        <v>0</v>
      </c>
      <c r="AR5319" t="s">
        <v>1550</v>
      </c>
      <c r="AS5319" t="s">
        <v>16309</v>
      </c>
      <c r="AV5319">
        <v>56.360751929999999</v>
      </c>
      <c r="AW5319">
        <v>8.6212996400000002</v>
      </c>
      <c r="AX5319" t="s">
        <v>1551</v>
      </c>
      <c r="AY5319">
        <v>1082</v>
      </c>
      <c r="AZ5319" t="s">
        <v>1418</v>
      </c>
    </row>
    <row r="5320" spans="1:52" x14ac:dyDescent="0.25">
      <c r="A5320">
        <v>661200</v>
      </c>
      <c r="C5320">
        <v>7500</v>
      </c>
      <c r="D5320" t="s">
        <v>1422</v>
      </c>
      <c r="E5320" t="s">
        <v>40108</v>
      </c>
      <c r="F5320">
        <v>29189927</v>
      </c>
      <c r="H5320" t="s">
        <v>27502</v>
      </c>
      <c r="I5320" t="s">
        <v>27503</v>
      </c>
      <c r="J5320" t="s">
        <v>35328</v>
      </c>
      <c r="K5320" s="39">
        <v>3202</v>
      </c>
      <c r="L5320">
        <v>11</v>
      </c>
      <c r="P5320" s="5">
        <v>43794</v>
      </c>
      <c r="Q5320" t="s">
        <v>1903</v>
      </c>
      <c r="R5320">
        <v>661</v>
      </c>
      <c r="S5320" t="s">
        <v>8933</v>
      </c>
      <c r="U5320">
        <v>2</v>
      </c>
      <c r="V5320" t="s">
        <v>1546</v>
      </c>
      <c r="W5320">
        <v>1</v>
      </c>
      <c r="X5320" t="s">
        <v>36371</v>
      </c>
      <c r="AA5320">
        <v>932</v>
      </c>
      <c r="AB5320" t="s">
        <v>40066</v>
      </c>
      <c r="AC5320">
        <v>2021</v>
      </c>
      <c r="AD5320" t="s">
        <v>40066</v>
      </c>
      <c r="AE5320">
        <v>2</v>
      </c>
      <c r="AF5320" t="s">
        <v>34828</v>
      </c>
      <c r="AG5320">
        <v>10</v>
      </c>
      <c r="AH5320" t="s">
        <v>40067</v>
      </c>
      <c r="AI5320">
        <v>661</v>
      </c>
      <c r="AJ5320" t="s">
        <v>8933</v>
      </c>
      <c r="AO5320" t="s">
        <v>27504</v>
      </c>
      <c r="AQ5320">
        <v>0</v>
      </c>
      <c r="AR5320" t="s">
        <v>1550</v>
      </c>
      <c r="AS5320" t="s">
        <v>35329</v>
      </c>
      <c r="AV5320">
        <v>56.360050479999998</v>
      </c>
      <c r="AW5320">
        <v>8.6158213400000001</v>
      </c>
      <c r="AX5320" t="s">
        <v>1551</v>
      </c>
      <c r="AY5320">
        <v>1082</v>
      </c>
      <c r="AZ5320" t="s">
        <v>1418</v>
      </c>
    </row>
    <row r="5321" spans="1:52" x14ac:dyDescent="0.25">
      <c r="A5321">
        <v>661201</v>
      </c>
      <c r="B5321" t="s">
        <v>27505</v>
      </c>
      <c r="C5321">
        <v>7500</v>
      </c>
      <c r="D5321" t="s">
        <v>1422</v>
      </c>
      <c r="E5321" t="s">
        <v>14060</v>
      </c>
      <c r="F5321">
        <v>29189927</v>
      </c>
      <c r="G5321">
        <v>1011381568</v>
      </c>
      <c r="H5321" t="s">
        <v>27506</v>
      </c>
      <c r="I5321" t="s">
        <v>14061</v>
      </c>
      <c r="J5321" t="s">
        <v>37841</v>
      </c>
      <c r="K5321" s="39">
        <v>1324</v>
      </c>
      <c r="L5321" t="s">
        <v>14062</v>
      </c>
      <c r="P5321" s="5">
        <v>43787</v>
      </c>
      <c r="Q5321" t="s">
        <v>1557</v>
      </c>
      <c r="R5321">
        <v>661</v>
      </c>
      <c r="S5321" t="s">
        <v>8933</v>
      </c>
      <c r="T5321" s="5">
        <v>43770</v>
      </c>
      <c r="U5321">
        <v>2</v>
      </c>
      <c r="V5321" t="s">
        <v>1546</v>
      </c>
      <c r="W5321">
        <v>1</v>
      </c>
      <c r="X5321" t="s">
        <v>36371</v>
      </c>
      <c r="Z5321">
        <v>200409</v>
      </c>
      <c r="AA5321">
        <v>999</v>
      </c>
      <c r="AB5321" t="s">
        <v>41994</v>
      </c>
      <c r="AC5321">
        <v>2025</v>
      </c>
      <c r="AD5321" t="s">
        <v>13794</v>
      </c>
      <c r="AE5321">
        <v>3</v>
      </c>
      <c r="AF5321" t="s">
        <v>1601</v>
      </c>
      <c r="AG5321">
        <v>7</v>
      </c>
      <c r="AH5321" t="s">
        <v>2355</v>
      </c>
      <c r="AI5321">
        <v>661</v>
      </c>
      <c r="AJ5321" t="s">
        <v>8933</v>
      </c>
      <c r="AK5321">
        <v>2</v>
      </c>
      <c r="AL5321" t="s">
        <v>1618</v>
      </c>
      <c r="AM5321">
        <v>281180</v>
      </c>
      <c r="AO5321" t="s">
        <v>27507</v>
      </c>
      <c r="AP5321" t="s">
        <v>14064</v>
      </c>
      <c r="AQ5321">
        <v>0</v>
      </c>
      <c r="AR5321" t="s">
        <v>1550</v>
      </c>
      <c r="AS5321" t="s">
        <v>37222</v>
      </c>
      <c r="AT5321" t="s">
        <v>37842</v>
      </c>
      <c r="AV5321">
        <v>56.36968057</v>
      </c>
      <c r="AW5321">
        <v>8.6072270799999995</v>
      </c>
      <c r="AX5321" t="s">
        <v>1551</v>
      </c>
      <c r="AY5321">
        <v>1082</v>
      </c>
      <c r="AZ5321" t="s">
        <v>1418</v>
      </c>
    </row>
    <row r="5322" spans="1:52" x14ac:dyDescent="0.25">
      <c r="A5322">
        <v>661210</v>
      </c>
      <c r="B5322" t="s">
        <v>27508</v>
      </c>
      <c r="C5322">
        <v>7500</v>
      </c>
      <c r="D5322" t="s">
        <v>1422</v>
      </c>
      <c r="E5322" t="s">
        <v>27509</v>
      </c>
      <c r="F5322">
        <v>29189927</v>
      </c>
      <c r="G5322">
        <v>1024812673</v>
      </c>
      <c r="H5322" t="s">
        <v>27510</v>
      </c>
      <c r="I5322" t="s">
        <v>14920</v>
      </c>
      <c r="J5322" t="s">
        <v>37967</v>
      </c>
      <c r="K5322" s="39">
        <v>1324</v>
      </c>
      <c r="L5322" t="s">
        <v>14921</v>
      </c>
      <c r="P5322" s="5">
        <v>44148</v>
      </c>
      <c r="Q5322" t="s">
        <v>1557</v>
      </c>
      <c r="R5322">
        <v>661</v>
      </c>
      <c r="S5322" t="s">
        <v>8933</v>
      </c>
      <c r="U5322">
        <v>2</v>
      </c>
      <c r="V5322" t="s">
        <v>1546</v>
      </c>
      <c r="W5322">
        <v>1</v>
      </c>
      <c r="X5322" t="s">
        <v>36371</v>
      </c>
      <c r="Z5322">
        <v>196208</v>
      </c>
      <c r="AA5322">
        <v>125</v>
      </c>
      <c r="AB5322" t="s">
        <v>2372</v>
      </c>
      <c r="AC5322">
        <v>1014</v>
      </c>
      <c r="AD5322" t="s">
        <v>1381</v>
      </c>
      <c r="AE5322">
        <v>1</v>
      </c>
      <c r="AF5322" t="s">
        <v>34807</v>
      </c>
      <c r="AG5322">
        <v>24</v>
      </c>
      <c r="AH5322" t="s">
        <v>2372</v>
      </c>
      <c r="AI5322">
        <v>661</v>
      </c>
      <c r="AJ5322" t="s">
        <v>8933</v>
      </c>
      <c r="AN5322">
        <v>281421</v>
      </c>
      <c r="AO5322" t="s">
        <v>27511</v>
      </c>
      <c r="AP5322" t="s">
        <v>27512</v>
      </c>
      <c r="AQ5322">
        <v>2</v>
      </c>
      <c r="AR5322" t="s">
        <v>2358</v>
      </c>
      <c r="AS5322" t="s">
        <v>37222</v>
      </c>
      <c r="AV5322">
        <v>56.369917239999999</v>
      </c>
      <c r="AW5322">
        <v>8.6080859099999998</v>
      </c>
      <c r="AX5322" t="s">
        <v>1551</v>
      </c>
      <c r="AY5322">
        <v>1082</v>
      </c>
      <c r="AZ5322" t="s">
        <v>1418</v>
      </c>
    </row>
    <row r="5323" spans="1:52" x14ac:dyDescent="0.25">
      <c r="A5323">
        <v>661247</v>
      </c>
      <c r="B5323" t="s">
        <v>27513</v>
      </c>
      <c r="C5323">
        <v>7500</v>
      </c>
      <c r="D5323" t="s">
        <v>1422</v>
      </c>
      <c r="E5323" t="s">
        <v>27513</v>
      </c>
      <c r="F5323">
        <v>29548404</v>
      </c>
      <c r="G5323">
        <v>1003343266</v>
      </c>
      <c r="H5323" t="s">
        <v>27514</v>
      </c>
      <c r="I5323" t="s">
        <v>27515</v>
      </c>
      <c r="J5323" t="s">
        <v>27516</v>
      </c>
      <c r="K5323" s="39">
        <v>7920</v>
      </c>
      <c r="L5323">
        <v>8</v>
      </c>
      <c r="P5323" s="5">
        <v>44089</v>
      </c>
      <c r="Q5323" t="s">
        <v>1557</v>
      </c>
      <c r="U5323">
        <v>4</v>
      </c>
      <c r="V5323" t="s">
        <v>2004</v>
      </c>
      <c r="W5323">
        <v>1</v>
      </c>
      <c r="X5323" t="s">
        <v>36371</v>
      </c>
      <c r="Z5323">
        <v>197808</v>
      </c>
      <c r="AA5323">
        <v>137</v>
      </c>
      <c r="AB5323" t="s">
        <v>2431</v>
      </c>
      <c r="AC5323">
        <v>1053</v>
      </c>
      <c r="AD5323" t="s">
        <v>2431</v>
      </c>
      <c r="AE5323">
        <v>1</v>
      </c>
      <c r="AF5323" t="s">
        <v>34807</v>
      </c>
      <c r="AG5323">
        <v>30</v>
      </c>
      <c r="AH5323" t="s">
        <v>2423</v>
      </c>
      <c r="AI5323">
        <v>661</v>
      </c>
      <c r="AJ5323" t="s">
        <v>8933</v>
      </c>
      <c r="AN5323">
        <v>661248</v>
      </c>
      <c r="AO5323" t="s">
        <v>27517</v>
      </c>
      <c r="AP5323" t="s">
        <v>27518</v>
      </c>
      <c r="AQ5323">
        <v>2</v>
      </c>
      <c r="AR5323" t="s">
        <v>2358</v>
      </c>
      <c r="AS5323" t="s">
        <v>27366</v>
      </c>
      <c r="AV5323">
        <v>56.37718606</v>
      </c>
      <c r="AW5323">
        <v>8.6044817099999999</v>
      </c>
      <c r="AX5323" t="s">
        <v>1551</v>
      </c>
      <c r="AY5323">
        <v>1082</v>
      </c>
      <c r="AZ5323" t="s">
        <v>1418</v>
      </c>
    </row>
    <row r="5324" spans="1:52" x14ac:dyDescent="0.25">
      <c r="A5324">
        <v>661248</v>
      </c>
      <c r="B5324" t="s">
        <v>27519</v>
      </c>
      <c r="C5324">
        <v>7500</v>
      </c>
      <c r="D5324" t="s">
        <v>1422</v>
      </c>
      <c r="E5324" t="s">
        <v>27520</v>
      </c>
      <c r="F5324">
        <v>29548404</v>
      </c>
      <c r="G5324">
        <v>1003343266</v>
      </c>
      <c r="H5324" t="s">
        <v>27514</v>
      </c>
      <c r="I5324" t="s">
        <v>27515</v>
      </c>
      <c r="J5324" t="s">
        <v>27516</v>
      </c>
      <c r="K5324" s="39">
        <v>7920</v>
      </c>
      <c r="L5324">
        <v>8</v>
      </c>
      <c r="P5324" s="5">
        <v>44089</v>
      </c>
      <c r="Q5324" t="s">
        <v>1557</v>
      </c>
      <c r="U5324">
        <v>4</v>
      </c>
      <c r="V5324" t="s">
        <v>2004</v>
      </c>
      <c r="W5324">
        <v>1</v>
      </c>
      <c r="X5324" t="s">
        <v>36371</v>
      </c>
      <c r="Z5324">
        <v>200203</v>
      </c>
      <c r="AA5324">
        <v>137</v>
      </c>
      <c r="AB5324" t="s">
        <v>2431</v>
      </c>
      <c r="AC5324">
        <v>1053</v>
      </c>
      <c r="AD5324" t="s">
        <v>2431</v>
      </c>
      <c r="AE5324">
        <v>4</v>
      </c>
      <c r="AF5324" t="s">
        <v>34848</v>
      </c>
      <c r="AG5324">
        <v>30</v>
      </c>
      <c r="AH5324" t="s">
        <v>2423</v>
      </c>
      <c r="AI5324">
        <v>661</v>
      </c>
      <c r="AJ5324" t="s">
        <v>8933</v>
      </c>
      <c r="AO5324" t="s">
        <v>27517</v>
      </c>
      <c r="AP5324" t="s">
        <v>27518</v>
      </c>
      <c r="AQ5324">
        <v>1</v>
      </c>
      <c r="AR5324" t="s">
        <v>2441</v>
      </c>
      <c r="AS5324" t="s">
        <v>27366</v>
      </c>
      <c r="AV5324">
        <v>56.37718606</v>
      </c>
      <c r="AW5324">
        <v>8.6044817099999999</v>
      </c>
      <c r="AX5324" t="s">
        <v>1551</v>
      </c>
      <c r="AY5324">
        <v>1082</v>
      </c>
      <c r="AZ5324" t="s">
        <v>1418</v>
      </c>
    </row>
    <row r="5325" spans="1:52" x14ac:dyDescent="0.25">
      <c r="A5325">
        <v>661300</v>
      </c>
      <c r="B5325" t="s">
        <v>41131</v>
      </c>
      <c r="C5325">
        <v>7500</v>
      </c>
      <c r="D5325" t="s">
        <v>1422</v>
      </c>
      <c r="E5325" t="s">
        <v>41132</v>
      </c>
      <c r="F5325">
        <v>31068517</v>
      </c>
      <c r="G5325">
        <v>1001670691</v>
      </c>
      <c r="H5325" t="s">
        <v>27521</v>
      </c>
      <c r="I5325" t="s">
        <v>27522</v>
      </c>
      <c r="J5325" t="s">
        <v>41133</v>
      </c>
      <c r="K5325" s="39">
        <v>4088</v>
      </c>
      <c r="L5325">
        <v>72</v>
      </c>
      <c r="P5325" s="5">
        <v>43787</v>
      </c>
      <c r="Q5325" t="s">
        <v>1557</v>
      </c>
      <c r="U5325">
        <v>5</v>
      </c>
      <c r="V5325" t="s">
        <v>1859</v>
      </c>
      <c r="W5325">
        <v>1</v>
      </c>
      <c r="X5325" t="s">
        <v>36371</v>
      </c>
      <c r="Y5325">
        <v>10</v>
      </c>
      <c r="Z5325">
        <v>196808</v>
      </c>
      <c r="AA5325">
        <v>123</v>
      </c>
      <c r="AB5325" t="s">
        <v>1374</v>
      </c>
      <c r="AC5325">
        <v>1011</v>
      </c>
      <c r="AD5325" t="s">
        <v>1374</v>
      </c>
      <c r="AE5325">
        <v>1</v>
      </c>
      <c r="AF5325" t="s">
        <v>34807</v>
      </c>
      <c r="AG5325">
        <v>80</v>
      </c>
      <c r="AH5325" t="s">
        <v>1374</v>
      </c>
      <c r="AI5325">
        <v>661</v>
      </c>
      <c r="AJ5325" t="s">
        <v>8933</v>
      </c>
      <c r="AO5325" t="s">
        <v>27523</v>
      </c>
      <c r="AP5325" t="s">
        <v>41134</v>
      </c>
      <c r="AQ5325">
        <v>0</v>
      </c>
      <c r="AR5325" t="s">
        <v>1550</v>
      </c>
      <c r="AS5325" t="s">
        <v>41130</v>
      </c>
      <c r="AV5325">
        <v>56.36488619</v>
      </c>
      <c r="AW5325">
        <v>8.6354250300000004</v>
      </c>
      <c r="AX5325" t="s">
        <v>1551</v>
      </c>
      <c r="AY5325">
        <v>1082</v>
      </c>
      <c r="AZ5325" t="s">
        <v>1418</v>
      </c>
    </row>
    <row r="5326" spans="1:52" x14ac:dyDescent="0.25">
      <c r="A5326">
        <v>661302</v>
      </c>
      <c r="B5326" t="s">
        <v>41135</v>
      </c>
      <c r="C5326">
        <v>7500</v>
      </c>
      <c r="D5326" t="s">
        <v>1422</v>
      </c>
      <c r="E5326" t="s">
        <v>41136</v>
      </c>
      <c r="F5326">
        <v>28311257</v>
      </c>
      <c r="G5326">
        <v>1015611584</v>
      </c>
      <c r="H5326" t="s">
        <v>27524</v>
      </c>
      <c r="I5326" t="s">
        <v>8932</v>
      </c>
      <c r="J5326" t="s">
        <v>27525</v>
      </c>
      <c r="K5326" s="39">
        <v>6570</v>
      </c>
      <c r="L5326">
        <v>112</v>
      </c>
      <c r="P5326" s="5">
        <v>44564</v>
      </c>
      <c r="Q5326" t="s">
        <v>1557</v>
      </c>
      <c r="T5326" s="5">
        <v>44561</v>
      </c>
      <c r="U5326">
        <v>4</v>
      </c>
      <c r="V5326" t="s">
        <v>2004</v>
      </c>
      <c r="W5326">
        <v>1</v>
      </c>
      <c r="X5326" t="s">
        <v>36371</v>
      </c>
      <c r="Z5326">
        <v>194710</v>
      </c>
      <c r="AA5326">
        <v>261</v>
      </c>
      <c r="AB5326" t="s">
        <v>8307</v>
      </c>
      <c r="AC5326">
        <v>1071</v>
      </c>
      <c r="AD5326" t="s">
        <v>1376</v>
      </c>
      <c r="AE5326">
        <v>3</v>
      </c>
      <c r="AF5326" t="s">
        <v>1601</v>
      </c>
      <c r="AG5326">
        <v>99</v>
      </c>
      <c r="AH5326" t="s">
        <v>41429</v>
      </c>
      <c r="AI5326">
        <v>661</v>
      </c>
      <c r="AJ5326" t="s">
        <v>8933</v>
      </c>
      <c r="AK5326">
        <v>2</v>
      </c>
      <c r="AL5326" t="s">
        <v>1618</v>
      </c>
      <c r="AM5326">
        <v>280052</v>
      </c>
      <c r="AN5326">
        <v>280052</v>
      </c>
      <c r="AO5326" t="s">
        <v>8934</v>
      </c>
      <c r="AP5326" t="s">
        <v>8935</v>
      </c>
      <c r="AQ5326">
        <v>2</v>
      </c>
      <c r="AR5326" t="s">
        <v>2358</v>
      </c>
      <c r="AS5326" t="s">
        <v>27526</v>
      </c>
      <c r="AV5326">
        <v>56.374066290000002</v>
      </c>
      <c r="AW5326">
        <v>8.6397090599999995</v>
      </c>
      <c r="AX5326" t="s">
        <v>1551</v>
      </c>
      <c r="AY5326">
        <v>1082</v>
      </c>
      <c r="AZ5326" t="s">
        <v>1418</v>
      </c>
    </row>
    <row r="5327" spans="1:52" x14ac:dyDescent="0.25">
      <c r="A5327">
        <v>661303</v>
      </c>
      <c r="B5327" t="s">
        <v>27527</v>
      </c>
      <c r="C5327">
        <v>7500</v>
      </c>
      <c r="D5327" t="s">
        <v>1422</v>
      </c>
      <c r="E5327" t="s">
        <v>27528</v>
      </c>
      <c r="F5327">
        <v>27884954</v>
      </c>
      <c r="G5327">
        <v>1010727177</v>
      </c>
      <c r="I5327" t="s">
        <v>27529</v>
      </c>
      <c r="J5327" t="s">
        <v>41137</v>
      </c>
      <c r="K5327" s="38" t="s">
        <v>8606</v>
      </c>
      <c r="L5327">
        <v>18</v>
      </c>
      <c r="P5327" s="5">
        <v>45565</v>
      </c>
      <c r="Q5327" t="s">
        <v>1895</v>
      </c>
      <c r="U5327">
        <v>5</v>
      </c>
      <c r="V5327" t="s">
        <v>1859</v>
      </c>
      <c r="W5327">
        <v>1</v>
      </c>
      <c r="X5327" t="s">
        <v>36371</v>
      </c>
      <c r="Y5327">
        <v>10</v>
      </c>
      <c r="Z5327">
        <v>200408</v>
      </c>
      <c r="AA5327">
        <v>123</v>
      </c>
      <c r="AB5327" t="s">
        <v>1374</v>
      </c>
      <c r="AC5327">
        <v>1011</v>
      </c>
      <c r="AD5327" t="s">
        <v>1374</v>
      </c>
      <c r="AE5327">
        <v>1</v>
      </c>
      <c r="AF5327" t="s">
        <v>34807</v>
      </c>
      <c r="AG5327">
        <v>80</v>
      </c>
      <c r="AH5327" t="s">
        <v>1374</v>
      </c>
      <c r="AI5327">
        <v>661</v>
      </c>
      <c r="AJ5327" t="s">
        <v>8933</v>
      </c>
      <c r="AO5327" t="s">
        <v>27530</v>
      </c>
      <c r="AP5327" t="s">
        <v>27531</v>
      </c>
      <c r="AQ5327">
        <v>0</v>
      </c>
      <c r="AR5327" t="s">
        <v>1550</v>
      </c>
      <c r="AS5327" t="s">
        <v>40719</v>
      </c>
      <c r="AV5327">
        <v>56.359714330000003</v>
      </c>
      <c r="AW5327">
        <v>8.5979856100000003</v>
      </c>
      <c r="AX5327" t="s">
        <v>1551</v>
      </c>
      <c r="AY5327">
        <v>1082</v>
      </c>
      <c r="AZ5327" t="s">
        <v>1418</v>
      </c>
    </row>
    <row r="5328" spans="1:52" x14ac:dyDescent="0.25">
      <c r="A5328">
        <v>661402</v>
      </c>
      <c r="B5328" t="s">
        <v>27532</v>
      </c>
      <c r="C5328">
        <v>7500</v>
      </c>
      <c r="D5328" t="s">
        <v>1422</v>
      </c>
      <c r="E5328" t="s">
        <v>27533</v>
      </c>
      <c r="F5328">
        <v>28311257</v>
      </c>
      <c r="G5328">
        <v>1003401778</v>
      </c>
      <c r="H5328" t="s">
        <v>27534</v>
      </c>
      <c r="I5328" t="s">
        <v>8932</v>
      </c>
      <c r="J5328" t="s">
        <v>37551</v>
      </c>
      <c r="K5328" s="39">
        <v>1324</v>
      </c>
      <c r="L5328">
        <v>70</v>
      </c>
      <c r="P5328" s="5">
        <v>44861</v>
      </c>
      <c r="Q5328" t="s">
        <v>1557</v>
      </c>
      <c r="U5328">
        <v>4</v>
      </c>
      <c r="V5328" t="s">
        <v>2004</v>
      </c>
      <c r="W5328">
        <v>1</v>
      </c>
      <c r="X5328" t="s">
        <v>36371</v>
      </c>
      <c r="Z5328">
        <v>189101</v>
      </c>
      <c r="AA5328">
        <v>241</v>
      </c>
      <c r="AB5328" t="s">
        <v>2790</v>
      </c>
      <c r="AC5328">
        <v>1071</v>
      </c>
      <c r="AD5328" t="s">
        <v>1376</v>
      </c>
      <c r="AE5328">
        <v>1</v>
      </c>
      <c r="AF5328" t="s">
        <v>34807</v>
      </c>
      <c r="AG5328">
        <v>99</v>
      </c>
      <c r="AH5328" t="s">
        <v>41429</v>
      </c>
      <c r="AI5328">
        <v>661</v>
      </c>
      <c r="AJ5328" t="s">
        <v>8933</v>
      </c>
      <c r="AN5328">
        <v>280052</v>
      </c>
      <c r="AO5328" t="s">
        <v>8934</v>
      </c>
      <c r="AP5328" t="s">
        <v>8935</v>
      </c>
      <c r="AQ5328">
        <v>2</v>
      </c>
      <c r="AR5328" t="s">
        <v>2358</v>
      </c>
      <c r="AS5328" t="s">
        <v>37222</v>
      </c>
      <c r="AV5328">
        <v>56.372312880000003</v>
      </c>
      <c r="AW5328">
        <v>8.6040034199999997</v>
      </c>
      <c r="AX5328" t="s">
        <v>1551</v>
      </c>
      <c r="AY5328">
        <v>1082</v>
      </c>
      <c r="AZ5328" t="s">
        <v>1418</v>
      </c>
    </row>
    <row r="5329" spans="1:52" x14ac:dyDescent="0.25">
      <c r="A5329">
        <v>661404</v>
      </c>
      <c r="B5329" t="s">
        <v>27535</v>
      </c>
      <c r="C5329">
        <v>7500</v>
      </c>
      <c r="D5329" t="s">
        <v>1422</v>
      </c>
      <c r="E5329" t="s">
        <v>27536</v>
      </c>
      <c r="F5329">
        <v>30773047</v>
      </c>
      <c r="G5329">
        <v>1013860668</v>
      </c>
      <c r="H5329" t="s">
        <v>27537</v>
      </c>
      <c r="I5329" t="s">
        <v>27538</v>
      </c>
      <c r="J5329" t="s">
        <v>27539</v>
      </c>
      <c r="K5329" s="39">
        <v>2060</v>
      </c>
      <c r="L5329">
        <v>1</v>
      </c>
      <c r="P5329" s="5">
        <v>42655</v>
      </c>
      <c r="Q5329" t="s">
        <v>1557</v>
      </c>
      <c r="T5329" s="5">
        <v>42644</v>
      </c>
      <c r="U5329">
        <v>4</v>
      </c>
      <c r="V5329" t="s">
        <v>2004</v>
      </c>
      <c r="W5329">
        <v>4</v>
      </c>
      <c r="X5329" t="s">
        <v>2353</v>
      </c>
      <c r="Z5329">
        <v>196702</v>
      </c>
      <c r="AA5329">
        <v>383</v>
      </c>
      <c r="AB5329" t="s">
        <v>2629</v>
      </c>
      <c r="AC5329">
        <v>1085</v>
      </c>
      <c r="AD5329" t="s">
        <v>36486</v>
      </c>
      <c r="AE5329">
        <v>3</v>
      </c>
      <c r="AF5329" t="s">
        <v>1601</v>
      </c>
      <c r="AG5329">
        <v>99</v>
      </c>
      <c r="AH5329" t="s">
        <v>41429</v>
      </c>
      <c r="AI5329">
        <v>661</v>
      </c>
      <c r="AJ5329" t="s">
        <v>8933</v>
      </c>
      <c r="AK5329">
        <v>2</v>
      </c>
      <c r="AL5329" t="s">
        <v>1618</v>
      </c>
      <c r="AM5329">
        <v>661406</v>
      </c>
      <c r="AN5329">
        <v>791413</v>
      </c>
      <c r="AO5329" t="s">
        <v>27540</v>
      </c>
      <c r="AP5329" t="s">
        <v>27541</v>
      </c>
      <c r="AQ5329">
        <v>2</v>
      </c>
      <c r="AR5329" t="s">
        <v>2358</v>
      </c>
      <c r="AS5329" t="s">
        <v>8984</v>
      </c>
      <c r="AV5329" s="6" t="s">
        <v>27542</v>
      </c>
      <c r="AW5329" s="6" t="s">
        <v>27543</v>
      </c>
      <c r="AX5329" t="s">
        <v>1551</v>
      </c>
      <c r="AY5329">
        <v>1082</v>
      </c>
      <c r="AZ5329" t="s">
        <v>1418</v>
      </c>
    </row>
    <row r="5330" spans="1:52" x14ac:dyDescent="0.25">
      <c r="A5330">
        <v>661406</v>
      </c>
      <c r="B5330" t="s">
        <v>16509</v>
      </c>
      <c r="C5330">
        <v>7500</v>
      </c>
      <c r="D5330" t="s">
        <v>1422</v>
      </c>
      <c r="E5330" t="s">
        <v>27544</v>
      </c>
      <c r="F5330">
        <v>30773047</v>
      </c>
      <c r="G5330">
        <v>1013860668</v>
      </c>
      <c r="H5330" t="s">
        <v>27537</v>
      </c>
      <c r="I5330" t="s">
        <v>8769</v>
      </c>
      <c r="J5330" t="s">
        <v>16510</v>
      </c>
      <c r="K5330" s="39">
        <v>2060</v>
      </c>
      <c r="L5330" t="s">
        <v>4522</v>
      </c>
      <c r="P5330" s="5">
        <v>45533</v>
      </c>
      <c r="Q5330" t="s">
        <v>1545</v>
      </c>
      <c r="U5330">
        <v>4</v>
      </c>
      <c r="V5330" t="s">
        <v>2004</v>
      </c>
      <c r="W5330">
        <v>4</v>
      </c>
      <c r="X5330" t="s">
        <v>2353</v>
      </c>
      <c r="Z5330">
        <v>196508</v>
      </c>
      <c r="AA5330">
        <v>312</v>
      </c>
      <c r="AB5330" t="s">
        <v>34857</v>
      </c>
      <c r="AC5330">
        <v>1085</v>
      </c>
      <c r="AD5330" t="s">
        <v>36486</v>
      </c>
      <c r="AE5330">
        <v>1</v>
      </c>
      <c r="AF5330" t="s">
        <v>34807</v>
      </c>
      <c r="AG5330">
        <v>99</v>
      </c>
      <c r="AH5330" t="s">
        <v>41429</v>
      </c>
      <c r="AI5330">
        <v>661</v>
      </c>
      <c r="AJ5330" t="s">
        <v>8933</v>
      </c>
      <c r="AN5330">
        <v>791413</v>
      </c>
      <c r="AO5330" t="s">
        <v>11008</v>
      </c>
      <c r="AP5330" t="s">
        <v>11009</v>
      </c>
      <c r="AQ5330">
        <v>2</v>
      </c>
      <c r="AR5330" t="s">
        <v>2358</v>
      </c>
      <c r="AS5330" t="s">
        <v>8984</v>
      </c>
      <c r="AV5330">
        <v>56.371012780000001</v>
      </c>
      <c r="AW5330">
        <v>8.6193658400000004</v>
      </c>
      <c r="AX5330" t="s">
        <v>1551</v>
      </c>
      <c r="AY5330">
        <v>1082</v>
      </c>
      <c r="AZ5330" t="s">
        <v>1418</v>
      </c>
    </row>
    <row r="5331" spans="1:52" x14ac:dyDescent="0.25">
      <c r="A5331">
        <v>661407</v>
      </c>
      <c r="B5331" t="s">
        <v>27545</v>
      </c>
      <c r="C5331">
        <v>7500</v>
      </c>
      <c r="D5331" t="s">
        <v>1422</v>
      </c>
      <c r="E5331" t="s">
        <v>27546</v>
      </c>
      <c r="F5331">
        <v>30773047</v>
      </c>
      <c r="G5331">
        <v>1013860668</v>
      </c>
      <c r="H5331" t="s">
        <v>27537</v>
      </c>
      <c r="I5331" t="s">
        <v>27547</v>
      </c>
      <c r="J5331" t="s">
        <v>27539</v>
      </c>
      <c r="K5331" s="39">
        <v>2060</v>
      </c>
      <c r="L5331">
        <v>1</v>
      </c>
      <c r="P5331" s="5">
        <v>42655</v>
      </c>
      <c r="Q5331" t="s">
        <v>1557</v>
      </c>
      <c r="T5331" s="5">
        <v>42644</v>
      </c>
      <c r="U5331">
        <v>4</v>
      </c>
      <c r="V5331" t="s">
        <v>2004</v>
      </c>
      <c r="W5331">
        <v>4</v>
      </c>
      <c r="X5331" t="s">
        <v>2353</v>
      </c>
      <c r="Z5331">
        <v>195804</v>
      </c>
      <c r="AA5331">
        <v>380</v>
      </c>
      <c r="AB5331" t="s">
        <v>2860</v>
      </c>
      <c r="AC5331">
        <v>1085</v>
      </c>
      <c r="AD5331" t="s">
        <v>36486</v>
      </c>
      <c r="AE5331">
        <v>3</v>
      </c>
      <c r="AF5331" t="s">
        <v>1601</v>
      </c>
      <c r="AG5331">
        <v>99</v>
      </c>
      <c r="AH5331" t="s">
        <v>41429</v>
      </c>
      <c r="AI5331">
        <v>661</v>
      </c>
      <c r="AJ5331" t="s">
        <v>8933</v>
      </c>
      <c r="AK5331">
        <v>2</v>
      </c>
      <c r="AL5331" t="s">
        <v>1618</v>
      </c>
      <c r="AM5331">
        <v>661406</v>
      </c>
      <c r="AN5331">
        <v>791413</v>
      </c>
      <c r="AO5331" t="s">
        <v>27548</v>
      </c>
      <c r="AP5331" t="s">
        <v>8663</v>
      </c>
      <c r="AQ5331">
        <v>2</v>
      </c>
      <c r="AR5331" t="s">
        <v>2358</v>
      </c>
      <c r="AS5331" t="s">
        <v>8984</v>
      </c>
      <c r="AV5331" s="6" t="s">
        <v>27542</v>
      </c>
      <c r="AW5331" s="6" t="s">
        <v>27543</v>
      </c>
      <c r="AX5331" t="s">
        <v>1551</v>
      </c>
      <c r="AY5331">
        <v>1082</v>
      </c>
      <c r="AZ5331" t="s">
        <v>1418</v>
      </c>
    </row>
    <row r="5332" spans="1:52" x14ac:dyDescent="0.25">
      <c r="A5332">
        <v>661411</v>
      </c>
      <c r="B5332" t="s">
        <v>27549</v>
      </c>
      <c r="C5332">
        <v>7500</v>
      </c>
      <c r="D5332" t="s">
        <v>1422</v>
      </c>
      <c r="E5332" t="s">
        <v>27550</v>
      </c>
      <c r="F5332">
        <v>28311257</v>
      </c>
      <c r="G5332">
        <v>1003401778</v>
      </c>
      <c r="H5332" t="s">
        <v>27551</v>
      </c>
      <c r="I5332" t="s">
        <v>8932</v>
      </c>
      <c r="J5332" t="s">
        <v>37221</v>
      </c>
      <c r="K5332" s="39">
        <v>1324</v>
      </c>
      <c r="L5332">
        <v>70</v>
      </c>
      <c r="P5332" s="5">
        <v>40364</v>
      </c>
      <c r="Q5332" t="s">
        <v>1557</v>
      </c>
      <c r="T5332" s="5">
        <v>40360</v>
      </c>
      <c r="U5332">
        <v>4</v>
      </c>
      <c r="V5332" t="s">
        <v>2004</v>
      </c>
      <c r="W5332">
        <v>1</v>
      </c>
      <c r="X5332" t="s">
        <v>36371</v>
      </c>
      <c r="Z5332">
        <v>186201</v>
      </c>
      <c r="AA5332">
        <v>242</v>
      </c>
      <c r="AB5332" t="s">
        <v>2574</v>
      </c>
      <c r="AC5332">
        <v>1071</v>
      </c>
      <c r="AD5332" t="s">
        <v>1376</v>
      </c>
      <c r="AE5332">
        <v>5</v>
      </c>
      <c r="AF5332" t="s">
        <v>2646</v>
      </c>
      <c r="AG5332">
        <v>99</v>
      </c>
      <c r="AH5332" t="s">
        <v>41429</v>
      </c>
      <c r="AI5332">
        <v>661</v>
      </c>
      <c r="AJ5332" t="s">
        <v>8933</v>
      </c>
      <c r="AK5332">
        <v>2</v>
      </c>
      <c r="AL5332" t="s">
        <v>1618</v>
      </c>
      <c r="AM5332">
        <v>280052</v>
      </c>
      <c r="AO5332" t="s">
        <v>27552</v>
      </c>
      <c r="AP5332" t="s">
        <v>27553</v>
      </c>
      <c r="AQ5332">
        <v>1</v>
      </c>
      <c r="AR5332" t="s">
        <v>2441</v>
      </c>
      <c r="AS5332" t="s">
        <v>37222</v>
      </c>
      <c r="AV5332" s="6" t="s">
        <v>27554</v>
      </c>
      <c r="AW5332">
        <v>8.6039929349224291</v>
      </c>
      <c r="AX5332" t="s">
        <v>1551</v>
      </c>
      <c r="AY5332">
        <v>1082</v>
      </c>
      <c r="AZ5332" t="s">
        <v>1418</v>
      </c>
    </row>
    <row r="5333" spans="1:52" x14ac:dyDescent="0.25">
      <c r="A5333">
        <v>661414</v>
      </c>
      <c r="B5333" t="s">
        <v>27555</v>
      </c>
      <c r="C5333">
        <v>7500</v>
      </c>
      <c r="D5333" t="s">
        <v>1422</v>
      </c>
      <c r="E5333" t="s">
        <v>27556</v>
      </c>
      <c r="F5333">
        <v>28311257</v>
      </c>
      <c r="G5333">
        <v>1003401778</v>
      </c>
      <c r="H5333" t="s">
        <v>27551</v>
      </c>
      <c r="I5333" t="s">
        <v>8932</v>
      </c>
      <c r="J5333" t="s">
        <v>37221</v>
      </c>
      <c r="K5333" s="39">
        <v>1324</v>
      </c>
      <c r="L5333">
        <v>70</v>
      </c>
      <c r="P5333" s="5">
        <v>44377</v>
      </c>
      <c r="Q5333" t="s">
        <v>1557</v>
      </c>
      <c r="U5333">
        <v>4</v>
      </c>
      <c r="V5333" t="s">
        <v>2004</v>
      </c>
      <c r="W5333">
        <v>1</v>
      </c>
      <c r="X5333" t="s">
        <v>36371</v>
      </c>
      <c r="Z5333">
        <v>186201</v>
      </c>
      <c r="AA5333">
        <v>242</v>
      </c>
      <c r="AB5333" t="s">
        <v>2574</v>
      </c>
      <c r="AC5333">
        <v>1071</v>
      </c>
      <c r="AD5333" t="s">
        <v>1376</v>
      </c>
      <c r="AE5333">
        <v>1</v>
      </c>
      <c r="AF5333" t="s">
        <v>34807</v>
      </c>
      <c r="AG5333">
        <v>99</v>
      </c>
      <c r="AH5333" t="s">
        <v>41429</v>
      </c>
      <c r="AI5333">
        <v>661</v>
      </c>
      <c r="AJ5333" t="s">
        <v>8933</v>
      </c>
      <c r="AN5333">
        <v>280052</v>
      </c>
      <c r="AO5333" t="s">
        <v>8934</v>
      </c>
      <c r="AP5333" t="s">
        <v>8935</v>
      </c>
      <c r="AQ5333">
        <v>2</v>
      </c>
      <c r="AR5333" t="s">
        <v>2358</v>
      </c>
      <c r="AS5333" t="s">
        <v>37222</v>
      </c>
      <c r="AV5333">
        <v>56.372312880000003</v>
      </c>
      <c r="AW5333">
        <v>8.6040034199999997</v>
      </c>
      <c r="AX5333" t="s">
        <v>1551</v>
      </c>
      <c r="AY5333">
        <v>1082</v>
      </c>
      <c r="AZ5333" t="s">
        <v>1418</v>
      </c>
    </row>
    <row r="5334" spans="1:52" x14ac:dyDescent="0.25">
      <c r="A5334">
        <v>661415</v>
      </c>
      <c r="B5334" t="s">
        <v>27557</v>
      </c>
      <c r="C5334">
        <v>7500</v>
      </c>
      <c r="D5334" t="s">
        <v>1422</v>
      </c>
      <c r="E5334" t="s">
        <v>41138</v>
      </c>
      <c r="F5334">
        <v>30773047</v>
      </c>
      <c r="G5334">
        <v>1013860668</v>
      </c>
      <c r="H5334" t="s">
        <v>27537</v>
      </c>
      <c r="I5334" t="s">
        <v>27558</v>
      </c>
      <c r="J5334" t="s">
        <v>27539</v>
      </c>
      <c r="K5334" s="39">
        <v>2060</v>
      </c>
      <c r="L5334" t="s">
        <v>4522</v>
      </c>
      <c r="P5334" s="5">
        <v>42662</v>
      </c>
      <c r="Q5334" t="s">
        <v>1557</v>
      </c>
      <c r="T5334" s="5">
        <v>42681</v>
      </c>
      <c r="U5334">
        <v>4</v>
      </c>
      <c r="V5334" t="s">
        <v>2004</v>
      </c>
      <c r="W5334">
        <v>4</v>
      </c>
      <c r="X5334" t="s">
        <v>2353</v>
      </c>
      <c r="Z5334">
        <v>200511</v>
      </c>
      <c r="AA5334">
        <v>333</v>
      </c>
      <c r="AB5334" t="s">
        <v>36567</v>
      </c>
      <c r="AC5334">
        <v>1085</v>
      </c>
      <c r="AD5334" t="s">
        <v>36486</v>
      </c>
      <c r="AE5334">
        <v>3</v>
      </c>
      <c r="AF5334" t="s">
        <v>1601</v>
      </c>
      <c r="AG5334">
        <v>99</v>
      </c>
      <c r="AH5334" t="s">
        <v>41429</v>
      </c>
      <c r="AI5334">
        <v>661</v>
      </c>
      <c r="AJ5334" t="s">
        <v>8933</v>
      </c>
      <c r="AK5334">
        <v>2</v>
      </c>
      <c r="AL5334" t="s">
        <v>1618</v>
      </c>
      <c r="AM5334">
        <v>661406</v>
      </c>
      <c r="AN5334">
        <v>791413</v>
      </c>
      <c r="AO5334" t="s">
        <v>27559</v>
      </c>
      <c r="AP5334" t="s">
        <v>27560</v>
      </c>
      <c r="AQ5334">
        <v>2</v>
      </c>
      <c r="AR5334" t="s">
        <v>2358</v>
      </c>
      <c r="AS5334" t="s">
        <v>8984</v>
      </c>
      <c r="AV5334">
        <v>56.371012780574901</v>
      </c>
      <c r="AW5334">
        <v>8.6193658360456205</v>
      </c>
      <c r="AX5334" t="s">
        <v>1551</v>
      </c>
      <c r="AY5334">
        <v>1082</v>
      </c>
      <c r="AZ5334" t="s">
        <v>1418</v>
      </c>
    </row>
    <row r="5335" spans="1:52" x14ac:dyDescent="0.25">
      <c r="A5335">
        <v>661416</v>
      </c>
      <c r="B5335" t="s">
        <v>27561</v>
      </c>
      <c r="C5335">
        <v>7500</v>
      </c>
      <c r="D5335" t="s">
        <v>1422</v>
      </c>
      <c r="E5335" t="s">
        <v>27562</v>
      </c>
      <c r="F5335">
        <v>30773047</v>
      </c>
      <c r="G5335">
        <v>1013860668</v>
      </c>
      <c r="H5335" t="s">
        <v>27537</v>
      </c>
      <c r="I5335" t="s">
        <v>27563</v>
      </c>
      <c r="J5335" t="s">
        <v>27539</v>
      </c>
      <c r="K5335" s="39">
        <v>2060</v>
      </c>
      <c r="L5335" t="s">
        <v>4522</v>
      </c>
      <c r="P5335" s="5">
        <v>42655</v>
      </c>
      <c r="Q5335" t="s">
        <v>1557</v>
      </c>
      <c r="T5335" s="5">
        <v>42644</v>
      </c>
      <c r="U5335">
        <v>4</v>
      </c>
      <c r="V5335" t="s">
        <v>2004</v>
      </c>
      <c r="W5335">
        <v>4</v>
      </c>
      <c r="X5335" t="s">
        <v>2353</v>
      </c>
      <c r="Z5335">
        <v>200801</v>
      </c>
      <c r="AA5335">
        <v>383</v>
      </c>
      <c r="AB5335" t="s">
        <v>2629</v>
      </c>
      <c r="AC5335">
        <v>1085</v>
      </c>
      <c r="AD5335" t="s">
        <v>36486</v>
      </c>
      <c r="AE5335">
        <v>3</v>
      </c>
      <c r="AF5335" t="s">
        <v>1601</v>
      </c>
      <c r="AG5335">
        <v>99</v>
      </c>
      <c r="AH5335" t="s">
        <v>41429</v>
      </c>
      <c r="AI5335">
        <v>661</v>
      </c>
      <c r="AJ5335" t="s">
        <v>8933</v>
      </c>
      <c r="AK5335">
        <v>2</v>
      </c>
      <c r="AL5335" t="s">
        <v>1618</v>
      </c>
      <c r="AM5335">
        <v>661406</v>
      </c>
      <c r="AN5335">
        <v>791413</v>
      </c>
      <c r="AO5335" t="s">
        <v>27564</v>
      </c>
      <c r="AP5335" t="s">
        <v>27565</v>
      </c>
      <c r="AQ5335">
        <v>2</v>
      </c>
      <c r="AR5335" t="s">
        <v>2358</v>
      </c>
      <c r="AS5335" t="s">
        <v>8984</v>
      </c>
      <c r="AV5335">
        <v>56.371012780574901</v>
      </c>
      <c r="AW5335">
        <v>8.6193658360456205</v>
      </c>
      <c r="AX5335" t="s">
        <v>1551</v>
      </c>
      <c r="AY5335">
        <v>1082</v>
      </c>
      <c r="AZ5335" t="s">
        <v>1418</v>
      </c>
    </row>
    <row r="5336" spans="1:52" x14ac:dyDescent="0.25">
      <c r="A5336">
        <v>661901</v>
      </c>
      <c r="B5336" t="s">
        <v>27566</v>
      </c>
      <c r="C5336">
        <v>7500</v>
      </c>
      <c r="D5336" t="s">
        <v>1422</v>
      </c>
      <c r="E5336" t="s">
        <v>15955</v>
      </c>
      <c r="F5336">
        <v>29189927</v>
      </c>
      <c r="G5336">
        <v>1003343217</v>
      </c>
      <c r="I5336" t="s">
        <v>15956</v>
      </c>
      <c r="J5336" t="s">
        <v>15957</v>
      </c>
      <c r="K5336" s="39">
        <v>5717</v>
      </c>
      <c r="L5336">
        <v>2</v>
      </c>
      <c r="P5336" s="5">
        <v>45194</v>
      </c>
      <c r="Q5336" t="s">
        <v>1850</v>
      </c>
      <c r="R5336">
        <v>661</v>
      </c>
      <c r="S5336" t="s">
        <v>8933</v>
      </c>
      <c r="U5336">
        <v>2</v>
      </c>
      <c r="V5336" t="s">
        <v>1546</v>
      </c>
      <c r="W5336">
        <v>1</v>
      </c>
      <c r="X5336" t="s">
        <v>36371</v>
      </c>
      <c r="Y5336">
        <v>11</v>
      </c>
      <c r="Z5336">
        <v>196711</v>
      </c>
      <c r="AA5336">
        <v>126</v>
      </c>
      <c r="AB5336" t="s">
        <v>1382</v>
      </c>
      <c r="AC5336">
        <v>1015</v>
      </c>
      <c r="AD5336" t="s">
        <v>1382</v>
      </c>
      <c r="AE5336">
        <v>1</v>
      </c>
      <c r="AF5336" t="s">
        <v>34807</v>
      </c>
      <c r="AG5336">
        <v>27</v>
      </c>
      <c r="AH5336" t="s">
        <v>34825</v>
      </c>
      <c r="AI5336">
        <v>661</v>
      </c>
      <c r="AJ5336" t="s">
        <v>8933</v>
      </c>
      <c r="AK5336">
        <v>1</v>
      </c>
      <c r="AL5336" t="s">
        <v>2262</v>
      </c>
      <c r="AM5336">
        <v>281701</v>
      </c>
      <c r="AO5336" t="s">
        <v>15958</v>
      </c>
      <c r="AP5336" t="s">
        <v>15959</v>
      </c>
      <c r="AQ5336">
        <v>0</v>
      </c>
      <c r="AR5336" t="s">
        <v>1550</v>
      </c>
      <c r="AS5336" t="s">
        <v>6271</v>
      </c>
      <c r="AV5336">
        <v>56.362845100000001</v>
      </c>
      <c r="AW5336">
        <v>8.6082961900000008</v>
      </c>
      <c r="AX5336" t="s">
        <v>1551</v>
      </c>
      <c r="AY5336">
        <v>1082</v>
      </c>
      <c r="AZ5336" t="s">
        <v>1418</v>
      </c>
    </row>
    <row r="5337" spans="1:52" x14ac:dyDescent="0.25">
      <c r="A5337">
        <v>661902</v>
      </c>
      <c r="B5337" t="s">
        <v>41139</v>
      </c>
      <c r="C5337">
        <v>7500</v>
      </c>
      <c r="D5337" t="s">
        <v>1422</v>
      </c>
      <c r="E5337" t="s">
        <v>41140</v>
      </c>
      <c r="F5337">
        <v>29189927</v>
      </c>
      <c r="G5337">
        <v>1003346071</v>
      </c>
      <c r="H5337" t="s">
        <v>27567</v>
      </c>
      <c r="I5337" t="s">
        <v>27568</v>
      </c>
      <c r="J5337" t="s">
        <v>27569</v>
      </c>
      <c r="K5337" s="39">
        <v>2278</v>
      </c>
      <c r="L5337">
        <v>4</v>
      </c>
      <c r="P5337" s="5">
        <v>43794</v>
      </c>
      <c r="Q5337" t="s">
        <v>1903</v>
      </c>
      <c r="R5337">
        <v>661</v>
      </c>
      <c r="S5337" t="s">
        <v>8933</v>
      </c>
      <c r="U5337">
        <v>2</v>
      </c>
      <c r="V5337" t="s">
        <v>1546</v>
      </c>
      <c r="W5337">
        <v>0</v>
      </c>
      <c r="X5337" t="s">
        <v>41455</v>
      </c>
      <c r="AA5337">
        <v>931</v>
      </c>
      <c r="AB5337" t="s">
        <v>2452</v>
      </c>
      <c r="AC5337">
        <v>2022</v>
      </c>
      <c r="AD5337" t="s">
        <v>2452</v>
      </c>
      <c r="AE5337">
        <v>1</v>
      </c>
      <c r="AF5337" t="s">
        <v>34807</v>
      </c>
      <c r="AG5337">
        <v>99</v>
      </c>
      <c r="AH5337" t="s">
        <v>41429</v>
      </c>
      <c r="AI5337">
        <v>661</v>
      </c>
      <c r="AJ5337" t="s">
        <v>8933</v>
      </c>
      <c r="AO5337" t="s">
        <v>27570</v>
      </c>
      <c r="AP5337" t="s">
        <v>27571</v>
      </c>
      <c r="AQ5337">
        <v>0</v>
      </c>
      <c r="AR5337" t="s">
        <v>1550</v>
      </c>
      <c r="AS5337" t="s">
        <v>27572</v>
      </c>
      <c r="AV5337">
        <v>56.385023410000002</v>
      </c>
      <c r="AW5337">
        <v>8.5861768999999999</v>
      </c>
      <c r="AX5337" t="s">
        <v>1551</v>
      </c>
      <c r="AY5337">
        <v>1082</v>
      </c>
      <c r="AZ5337" t="s">
        <v>1418</v>
      </c>
    </row>
    <row r="5338" spans="1:52" x14ac:dyDescent="0.25">
      <c r="A5338">
        <v>663001</v>
      </c>
      <c r="B5338" t="s">
        <v>27573</v>
      </c>
      <c r="C5338">
        <v>7441</v>
      </c>
      <c r="D5338" t="s">
        <v>27574</v>
      </c>
      <c r="E5338" t="s">
        <v>27575</v>
      </c>
      <c r="F5338">
        <v>29189617</v>
      </c>
      <c r="G5338">
        <v>1003346666</v>
      </c>
      <c r="H5338" t="s">
        <v>27576</v>
      </c>
      <c r="I5338" t="s">
        <v>27577</v>
      </c>
      <c r="J5338" t="s">
        <v>27578</v>
      </c>
      <c r="K5338" s="38" t="s">
        <v>27579</v>
      </c>
      <c r="L5338">
        <v>10</v>
      </c>
      <c r="P5338" s="5">
        <v>43446</v>
      </c>
      <c r="Q5338" t="s">
        <v>1557</v>
      </c>
      <c r="R5338">
        <v>756</v>
      </c>
      <c r="S5338" t="s">
        <v>9045</v>
      </c>
      <c r="U5338">
        <v>2</v>
      </c>
      <c r="V5338" t="s">
        <v>1546</v>
      </c>
      <c r="W5338">
        <v>1</v>
      </c>
      <c r="X5338" t="s">
        <v>36371</v>
      </c>
      <c r="Y5338">
        <v>9</v>
      </c>
      <c r="Z5338">
        <v>195408</v>
      </c>
      <c r="AA5338">
        <v>121</v>
      </c>
      <c r="AB5338" t="s">
        <v>1558</v>
      </c>
      <c r="AC5338">
        <v>1012</v>
      </c>
      <c r="AD5338" t="s">
        <v>1377</v>
      </c>
      <c r="AE5338">
        <v>1</v>
      </c>
      <c r="AF5338" t="s">
        <v>34807</v>
      </c>
      <c r="AG5338">
        <v>21</v>
      </c>
      <c r="AH5338" t="s">
        <v>40047</v>
      </c>
      <c r="AI5338">
        <v>756</v>
      </c>
      <c r="AJ5338" t="s">
        <v>9045</v>
      </c>
      <c r="AO5338" t="s">
        <v>27580</v>
      </c>
      <c r="AP5338" t="s">
        <v>27581</v>
      </c>
      <c r="AQ5338">
        <v>0</v>
      </c>
      <c r="AR5338" t="s">
        <v>1550</v>
      </c>
      <c r="AS5338" t="s">
        <v>27582</v>
      </c>
      <c r="AV5338">
        <v>56.141688209999998</v>
      </c>
      <c r="AW5338">
        <v>9.2773414699999996</v>
      </c>
      <c r="AX5338" t="s">
        <v>1551</v>
      </c>
      <c r="AY5338">
        <v>1082</v>
      </c>
      <c r="AZ5338" t="s">
        <v>1418</v>
      </c>
    </row>
    <row r="5339" spans="1:52" x14ac:dyDescent="0.25">
      <c r="A5339">
        <v>663002</v>
      </c>
      <c r="B5339" t="s">
        <v>27583</v>
      </c>
      <c r="C5339">
        <v>7442</v>
      </c>
      <c r="D5339" t="s">
        <v>27584</v>
      </c>
      <c r="E5339" t="s">
        <v>27585</v>
      </c>
      <c r="F5339">
        <v>29189617</v>
      </c>
      <c r="G5339">
        <v>1003346502</v>
      </c>
      <c r="H5339" t="s">
        <v>27586</v>
      </c>
      <c r="I5339" t="s">
        <v>27587</v>
      </c>
      <c r="J5339" t="s">
        <v>27588</v>
      </c>
      <c r="K5339" s="38" t="s">
        <v>7264</v>
      </c>
      <c r="L5339">
        <v>97</v>
      </c>
      <c r="P5339" s="5">
        <v>43787</v>
      </c>
      <c r="Q5339" t="s">
        <v>2638</v>
      </c>
      <c r="R5339">
        <v>756</v>
      </c>
      <c r="S5339" t="s">
        <v>9045</v>
      </c>
      <c r="U5339">
        <v>2</v>
      </c>
      <c r="V5339" t="s">
        <v>1546</v>
      </c>
      <c r="W5339">
        <v>1</v>
      </c>
      <c r="X5339" t="s">
        <v>36371</v>
      </c>
      <c r="Y5339">
        <v>9</v>
      </c>
      <c r="Z5339">
        <v>195608</v>
      </c>
      <c r="AA5339">
        <v>121</v>
      </c>
      <c r="AB5339" t="s">
        <v>1558</v>
      </c>
      <c r="AC5339">
        <v>1012</v>
      </c>
      <c r="AD5339" t="s">
        <v>1377</v>
      </c>
      <c r="AE5339">
        <v>1</v>
      </c>
      <c r="AF5339" t="s">
        <v>34807</v>
      </c>
      <c r="AG5339">
        <v>21</v>
      </c>
      <c r="AH5339" t="s">
        <v>40047</v>
      </c>
      <c r="AI5339">
        <v>756</v>
      </c>
      <c r="AJ5339" t="s">
        <v>9045</v>
      </c>
      <c r="AO5339" t="s">
        <v>27589</v>
      </c>
      <c r="AP5339" t="s">
        <v>27590</v>
      </c>
      <c r="AQ5339">
        <v>0</v>
      </c>
      <c r="AR5339" t="s">
        <v>1550</v>
      </c>
      <c r="AS5339" t="s">
        <v>27591</v>
      </c>
      <c r="AV5339">
        <v>56.170465810000003</v>
      </c>
      <c r="AW5339">
        <v>9.3434184699999996</v>
      </c>
      <c r="AX5339" t="s">
        <v>1551</v>
      </c>
      <c r="AY5339">
        <v>1082</v>
      </c>
      <c r="AZ5339" t="s">
        <v>1418</v>
      </c>
    </row>
    <row r="5340" spans="1:52" x14ac:dyDescent="0.25">
      <c r="A5340">
        <v>663003</v>
      </c>
      <c r="B5340" t="s">
        <v>41844</v>
      </c>
      <c r="C5340">
        <v>7430</v>
      </c>
      <c r="D5340" t="s">
        <v>9042</v>
      </c>
      <c r="E5340" t="s">
        <v>41845</v>
      </c>
      <c r="F5340">
        <v>29189617</v>
      </c>
      <c r="G5340">
        <v>1003346460</v>
      </c>
      <c r="H5340" t="s">
        <v>27592</v>
      </c>
      <c r="I5340" t="s">
        <v>27593</v>
      </c>
      <c r="J5340" t="s">
        <v>27594</v>
      </c>
      <c r="K5340" s="38" t="s">
        <v>5681</v>
      </c>
      <c r="L5340">
        <v>10</v>
      </c>
      <c r="P5340" s="5">
        <v>44300</v>
      </c>
      <c r="Q5340" t="s">
        <v>1557</v>
      </c>
      <c r="R5340">
        <v>756</v>
      </c>
      <c r="S5340" t="s">
        <v>9045</v>
      </c>
      <c r="U5340">
        <v>2</v>
      </c>
      <c r="V5340" t="s">
        <v>1546</v>
      </c>
      <c r="W5340">
        <v>1</v>
      </c>
      <c r="X5340" t="s">
        <v>36371</v>
      </c>
      <c r="Y5340">
        <v>9</v>
      </c>
      <c r="Z5340">
        <v>196108</v>
      </c>
      <c r="AA5340">
        <v>121</v>
      </c>
      <c r="AB5340" t="s">
        <v>1558</v>
      </c>
      <c r="AC5340">
        <v>1012</v>
      </c>
      <c r="AD5340" t="s">
        <v>1377</v>
      </c>
      <c r="AE5340">
        <v>1</v>
      </c>
      <c r="AF5340" t="s">
        <v>34807</v>
      </c>
      <c r="AG5340">
        <v>21</v>
      </c>
      <c r="AH5340" t="s">
        <v>40047</v>
      </c>
      <c r="AI5340">
        <v>756</v>
      </c>
      <c r="AJ5340" t="s">
        <v>9045</v>
      </c>
      <c r="AO5340" t="s">
        <v>27595</v>
      </c>
      <c r="AP5340" t="s">
        <v>27596</v>
      </c>
      <c r="AQ5340">
        <v>0</v>
      </c>
      <c r="AR5340" t="s">
        <v>1550</v>
      </c>
      <c r="AS5340" t="s">
        <v>27597</v>
      </c>
      <c r="AV5340">
        <v>56.13847002</v>
      </c>
      <c r="AW5340">
        <v>9.1637888000000007</v>
      </c>
      <c r="AX5340" t="s">
        <v>1551</v>
      </c>
      <c r="AY5340">
        <v>1082</v>
      </c>
      <c r="AZ5340" t="s">
        <v>1418</v>
      </c>
    </row>
    <row r="5341" spans="1:52" x14ac:dyDescent="0.25">
      <c r="A5341">
        <v>663004</v>
      </c>
      <c r="B5341" t="s">
        <v>27598</v>
      </c>
      <c r="C5341">
        <v>7430</v>
      </c>
      <c r="D5341" t="s">
        <v>9042</v>
      </c>
      <c r="E5341" t="s">
        <v>27599</v>
      </c>
      <c r="F5341">
        <v>29189617</v>
      </c>
      <c r="G5341">
        <v>1003346794</v>
      </c>
      <c r="H5341" t="s">
        <v>27600</v>
      </c>
      <c r="I5341" t="s">
        <v>27601</v>
      </c>
      <c r="J5341" t="s">
        <v>27602</v>
      </c>
      <c r="K5341" s="38" t="s">
        <v>9563</v>
      </c>
      <c r="L5341">
        <v>47</v>
      </c>
      <c r="P5341" s="5">
        <v>43082</v>
      </c>
      <c r="Q5341" t="s">
        <v>1557</v>
      </c>
      <c r="R5341">
        <v>756</v>
      </c>
      <c r="S5341" t="s">
        <v>9045</v>
      </c>
      <c r="T5341" s="5">
        <v>42947</v>
      </c>
      <c r="U5341">
        <v>2</v>
      </c>
      <c r="V5341" t="s">
        <v>1546</v>
      </c>
      <c r="W5341">
        <v>1</v>
      </c>
      <c r="X5341" t="s">
        <v>36371</v>
      </c>
      <c r="Y5341">
        <v>9</v>
      </c>
      <c r="Z5341">
        <v>191203</v>
      </c>
      <c r="AA5341">
        <v>121</v>
      </c>
      <c r="AB5341" t="s">
        <v>1558</v>
      </c>
      <c r="AC5341">
        <v>1012</v>
      </c>
      <c r="AD5341" t="s">
        <v>1377</v>
      </c>
      <c r="AE5341">
        <v>3</v>
      </c>
      <c r="AF5341" t="s">
        <v>1601</v>
      </c>
      <c r="AG5341">
        <v>21</v>
      </c>
      <c r="AH5341" t="s">
        <v>40047</v>
      </c>
      <c r="AI5341">
        <v>756</v>
      </c>
      <c r="AJ5341" t="s">
        <v>9045</v>
      </c>
      <c r="AO5341" t="s">
        <v>27603</v>
      </c>
      <c r="AP5341" t="s">
        <v>27604</v>
      </c>
      <c r="AQ5341">
        <v>0</v>
      </c>
      <c r="AR5341" t="s">
        <v>1550</v>
      </c>
      <c r="AS5341" t="s">
        <v>7328</v>
      </c>
      <c r="AX5341" t="s">
        <v>1551</v>
      </c>
      <c r="AY5341">
        <v>1082</v>
      </c>
      <c r="AZ5341" t="s">
        <v>1418</v>
      </c>
    </row>
    <row r="5342" spans="1:52" x14ac:dyDescent="0.25">
      <c r="A5342">
        <v>663005</v>
      </c>
      <c r="B5342" t="s">
        <v>27605</v>
      </c>
      <c r="C5342">
        <v>7430</v>
      </c>
      <c r="D5342" t="s">
        <v>9042</v>
      </c>
      <c r="E5342" t="s">
        <v>27606</v>
      </c>
      <c r="F5342">
        <v>29189617</v>
      </c>
      <c r="G5342">
        <v>1003346393</v>
      </c>
      <c r="H5342" t="s">
        <v>27607</v>
      </c>
      <c r="I5342" t="s">
        <v>27608</v>
      </c>
      <c r="J5342" t="s">
        <v>27609</v>
      </c>
      <c r="K5342" s="38" t="s">
        <v>5217</v>
      </c>
      <c r="L5342">
        <v>41</v>
      </c>
      <c r="P5342" s="5">
        <v>45077</v>
      </c>
      <c r="Q5342" t="s">
        <v>1545</v>
      </c>
      <c r="R5342">
        <v>756</v>
      </c>
      <c r="S5342" t="s">
        <v>9045</v>
      </c>
      <c r="U5342">
        <v>2</v>
      </c>
      <c r="V5342" t="s">
        <v>1546</v>
      </c>
      <c r="W5342">
        <v>1</v>
      </c>
      <c r="X5342" t="s">
        <v>36371</v>
      </c>
      <c r="Y5342">
        <v>7</v>
      </c>
      <c r="Z5342">
        <v>195808</v>
      </c>
      <c r="AA5342">
        <v>121</v>
      </c>
      <c r="AB5342" t="s">
        <v>1558</v>
      </c>
      <c r="AC5342">
        <v>1012</v>
      </c>
      <c r="AD5342" t="s">
        <v>1377</v>
      </c>
      <c r="AE5342">
        <v>1</v>
      </c>
      <c r="AF5342" t="s">
        <v>34807</v>
      </c>
      <c r="AG5342">
        <v>21</v>
      </c>
      <c r="AH5342" t="s">
        <v>40047</v>
      </c>
      <c r="AI5342">
        <v>756</v>
      </c>
      <c r="AJ5342" t="s">
        <v>9045</v>
      </c>
      <c r="AO5342" t="s">
        <v>27610</v>
      </c>
      <c r="AP5342" t="s">
        <v>27611</v>
      </c>
      <c r="AQ5342">
        <v>0</v>
      </c>
      <c r="AR5342" t="s">
        <v>1550</v>
      </c>
      <c r="AS5342" t="s">
        <v>4003</v>
      </c>
      <c r="AV5342">
        <v>56.098609709999998</v>
      </c>
      <c r="AW5342">
        <v>9.2001552100000001</v>
      </c>
      <c r="AX5342" t="s">
        <v>1551</v>
      </c>
      <c r="AY5342">
        <v>1082</v>
      </c>
      <c r="AZ5342" t="s">
        <v>1418</v>
      </c>
    </row>
    <row r="5343" spans="1:52" x14ac:dyDescent="0.25">
      <c r="A5343">
        <v>663006</v>
      </c>
      <c r="B5343" t="s">
        <v>27612</v>
      </c>
      <c r="C5343">
        <v>7430</v>
      </c>
      <c r="D5343" t="s">
        <v>9042</v>
      </c>
      <c r="E5343" t="s">
        <v>27613</v>
      </c>
      <c r="F5343">
        <v>29189617</v>
      </c>
      <c r="G5343">
        <v>1003346526</v>
      </c>
      <c r="H5343" t="s">
        <v>27614</v>
      </c>
      <c r="I5343" t="s">
        <v>11641</v>
      </c>
      <c r="J5343" t="s">
        <v>35305</v>
      </c>
      <c r="K5343" s="38" t="s">
        <v>14212</v>
      </c>
      <c r="L5343">
        <v>8</v>
      </c>
      <c r="P5343" s="5">
        <v>43787</v>
      </c>
      <c r="Q5343" t="s">
        <v>1903</v>
      </c>
      <c r="R5343">
        <v>756</v>
      </c>
      <c r="S5343" t="s">
        <v>9045</v>
      </c>
      <c r="U5343">
        <v>2</v>
      </c>
      <c r="V5343" t="s">
        <v>1546</v>
      </c>
      <c r="W5343">
        <v>1</v>
      </c>
      <c r="X5343" t="s">
        <v>36371</v>
      </c>
      <c r="Y5343">
        <v>10</v>
      </c>
      <c r="Z5343">
        <v>197308</v>
      </c>
      <c r="AA5343">
        <v>121</v>
      </c>
      <c r="AB5343" t="s">
        <v>1558</v>
      </c>
      <c r="AC5343">
        <v>1012</v>
      </c>
      <c r="AD5343" t="s">
        <v>1377</v>
      </c>
      <c r="AE5343">
        <v>1</v>
      </c>
      <c r="AF5343" t="s">
        <v>34807</v>
      </c>
      <c r="AG5343">
        <v>21</v>
      </c>
      <c r="AH5343" t="s">
        <v>40047</v>
      </c>
      <c r="AI5343">
        <v>756</v>
      </c>
      <c r="AJ5343" t="s">
        <v>9045</v>
      </c>
      <c r="AO5343" t="s">
        <v>11642</v>
      </c>
      <c r="AP5343" t="s">
        <v>27615</v>
      </c>
      <c r="AQ5343">
        <v>0</v>
      </c>
      <c r="AR5343" t="s">
        <v>1550</v>
      </c>
      <c r="AS5343" t="s">
        <v>35178</v>
      </c>
      <c r="AV5343">
        <v>56.148266880000001</v>
      </c>
      <c r="AW5343">
        <v>9.1457220899999996</v>
      </c>
      <c r="AX5343" t="s">
        <v>1551</v>
      </c>
      <c r="AY5343">
        <v>1082</v>
      </c>
      <c r="AZ5343" t="s">
        <v>1418</v>
      </c>
    </row>
    <row r="5344" spans="1:52" x14ac:dyDescent="0.25">
      <c r="A5344">
        <v>663007</v>
      </c>
      <c r="B5344" t="s">
        <v>27616</v>
      </c>
      <c r="C5344">
        <v>7430</v>
      </c>
      <c r="D5344" t="s">
        <v>9042</v>
      </c>
      <c r="E5344" t="s">
        <v>27617</v>
      </c>
      <c r="F5344">
        <v>29548390</v>
      </c>
      <c r="G5344">
        <v>1003343278</v>
      </c>
      <c r="H5344" t="s">
        <v>27618</v>
      </c>
      <c r="I5344" t="s">
        <v>27619</v>
      </c>
      <c r="J5344" t="s">
        <v>39326</v>
      </c>
      <c r="K5344" s="38" t="s">
        <v>16686</v>
      </c>
      <c r="L5344">
        <v>6</v>
      </c>
      <c r="P5344" s="5">
        <v>43794</v>
      </c>
      <c r="Q5344" t="s">
        <v>1557</v>
      </c>
      <c r="U5344">
        <v>4</v>
      </c>
      <c r="V5344" t="s">
        <v>2004</v>
      </c>
      <c r="W5344">
        <v>1</v>
      </c>
      <c r="X5344" t="s">
        <v>36371</v>
      </c>
      <c r="Z5344">
        <v>197308</v>
      </c>
      <c r="AA5344">
        <v>131</v>
      </c>
      <c r="AB5344" t="s">
        <v>1988</v>
      </c>
      <c r="AC5344">
        <v>1061</v>
      </c>
      <c r="AD5344" t="s">
        <v>1988</v>
      </c>
      <c r="AE5344">
        <v>1</v>
      </c>
      <c r="AF5344" t="s">
        <v>34807</v>
      </c>
      <c r="AG5344">
        <v>99</v>
      </c>
      <c r="AH5344" t="s">
        <v>41429</v>
      </c>
      <c r="AI5344">
        <v>756</v>
      </c>
      <c r="AJ5344" t="s">
        <v>9045</v>
      </c>
      <c r="AO5344" t="s">
        <v>27620</v>
      </c>
      <c r="AP5344" t="s">
        <v>27621</v>
      </c>
      <c r="AQ5344">
        <v>0</v>
      </c>
      <c r="AR5344" t="s">
        <v>1550</v>
      </c>
      <c r="AS5344" t="s">
        <v>39327</v>
      </c>
      <c r="AV5344">
        <v>56.135411650000002</v>
      </c>
      <c r="AW5344">
        <v>9.1271972199999993</v>
      </c>
      <c r="AX5344" t="s">
        <v>1551</v>
      </c>
      <c r="AY5344">
        <v>1082</v>
      </c>
      <c r="AZ5344" t="s">
        <v>1418</v>
      </c>
    </row>
    <row r="5345" spans="1:52" x14ac:dyDescent="0.25">
      <c r="A5345">
        <v>663008</v>
      </c>
      <c r="B5345" t="s">
        <v>41141</v>
      </c>
      <c r="C5345">
        <v>7430</v>
      </c>
      <c r="D5345" t="s">
        <v>9042</v>
      </c>
      <c r="E5345" t="s">
        <v>41142</v>
      </c>
      <c r="F5345">
        <v>29189617</v>
      </c>
      <c r="G5345">
        <v>1003346587</v>
      </c>
      <c r="H5345" t="s">
        <v>27622</v>
      </c>
      <c r="I5345" t="s">
        <v>27623</v>
      </c>
      <c r="J5345" t="s">
        <v>42427</v>
      </c>
      <c r="K5345" s="38" t="s">
        <v>14131</v>
      </c>
      <c r="L5345">
        <v>9</v>
      </c>
      <c r="P5345" s="5">
        <v>45392</v>
      </c>
      <c r="Q5345" t="s">
        <v>1545</v>
      </c>
      <c r="R5345">
        <v>756</v>
      </c>
      <c r="S5345" t="s">
        <v>9045</v>
      </c>
      <c r="U5345">
        <v>2</v>
      </c>
      <c r="V5345" t="s">
        <v>1546</v>
      </c>
      <c r="W5345">
        <v>1</v>
      </c>
      <c r="X5345" t="s">
        <v>36371</v>
      </c>
      <c r="Y5345">
        <v>9</v>
      </c>
      <c r="Z5345">
        <v>197908</v>
      </c>
      <c r="AA5345">
        <v>121</v>
      </c>
      <c r="AB5345" t="s">
        <v>1558</v>
      </c>
      <c r="AC5345">
        <v>1012</v>
      </c>
      <c r="AD5345" t="s">
        <v>1377</v>
      </c>
      <c r="AE5345">
        <v>1</v>
      </c>
      <c r="AF5345" t="s">
        <v>34807</v>
      </c>
      <c r="AG5345">
        <v>21</v>
      </c>
      <c r="AH5345" t="s">
        <v>40047</v>
      </c>
      <c r="AI5345">
        <v>756</v>
      </c>
      <c r="AJ5345" t="s">
        <v>9045</v>
      </c>
      <c r="AO5345" t="s">
        <v>27624</v>
      </c>
      <c r="AP5345" t="s">
        <v>27625</v>
      </c>
      <c r="AQ5345">
        <v>0</v>
      </c>
      <c r="AR5345" t="s">
        <v>1550</v>
      </c>
      <c r="AS5345" t="s">
        <v>41143</v>
      </c>
      <c r="AV5345">
        <v>56.126256939999998</v>
      </c>
      <c r="AW5345">
        <v>9.1541519600000001</v>
      </c>
      <c r="AX5345" t="s">
        <v>1551</v>
      </c>
      <c r="AY5345">
        <v>1082</v>
      </c>
      <c r="AZ5345" t="s">
        <v>1418</v>
      </c>
    </row>
    <row r="5346" spans="1:52" x14ac:dyDescent="0.25">
      <c r="A5346">
        <v>663010</v>
      </c>
      <c r="B5346" t="s">
        <v>27626</v>
      </c>
      <c r="C5346">
        <v>7430</v>
      </c>
      <c r="D5346" t="s">
        <v>9042</v>
      </c>
      <c r="E5346" t="s">
        <v>27627</v>
      </c>
      <c r="F5346">
        <v>29189617</v>
      </c>
      <c r="G5346">
        <v>1009129274</v>
      </c>
      <c r="I5346" t="s">
        <v>27628</v>
      </c>
      <c r="J5346" t="s">
        <v>27629</v>
      </c>
      <c r="K5346" s="38" t="s">
        <v>14897</v>
      </c>
      <c r="L5346">
        <v>61</v>
      </c>
      <c r="P5346" s="5">
        <v>45259</v>
      </c>
      <c r="Q5346" t="s">
        <v>1819</v>
      </c>
      <c r="R5346">
        <v>756</v>
      </c>
      <c r="S5346" t="s">
        <v>9045</v>
      </c>
      <c r="U5346">
        <v>2</v>
      </c>
      <c r="V5346" t="s">
        <v>1546</v>
      </c>
      <c r="W5346">
        <v>1</v>
      </c>
      <c r="X5346" t="s">
        <v>36371</v>
      </c>
      <c r="Y5346">
        <v>10</v>
      </c>
      <c r="Z5346">
        <v>200108</v>
      </c>
      <c r="AA5346">
        <v>121</v>
      </c>
      <c r="AB5346" t="s">
        <v>1558</v>
      </c>
      <c r="AC5346">
        <v>1012</v>
      </c>
      <c r="AD5346" t="s">
        <v>1377</v>
      </c>
      <c r="AE5346">
        <v>1</v>
      </c>
      <c r="AF5346" t="s">
        <v>34807</v>
      </c>
      <c r="AG5346">
        <v>21</v>
      </c>
      <c r="AH5346" t="s">
        <v>40047</v>
      </c>
      <c r="AI5346">
        <v>756</v>
      </c>
      <c r="AJ5346" t="s">
        <v>9045</v>
      </c>
      <c r="AO5346" t="s">
        <v>27630</v>
      </c>
      <c r="AP5346" t="s">
        <v>27631</v>
      </c>
      <c r="AQ5346">
        <v>0</v>
      </c>
      <c r="AR5346" t="s">
        <v>1550</v>
      </c>
      <c r="AS5346" t="s">
        <v>5324</v>
      </c>
      <c r="AV5346">
        <v>56.136851190000002</v>
      </c>
      <c r="AW5346">
        <v>9.1476387799999994</v>
      </c>
      <c r="AX5346" t="s">
        <v>1551</v>
      </c>
      <c r="AY5346">
        <v>1082</v>
      </c>
      <c r="AZ5346" t="s">
        <v>1418</v>
      </c>
    </row>
    <row r="5347" spans="1:52" x14ac:dyDescent="0.25">
      <c r="A5347">
        <v>663011</v>
      </c>
      <c r="B5347" t="s">
        <v>27632</v>
      </c>
      <c r="C5347">
        <v>7441</v>
      </c>
      <c r="D5347" t="s">
        <v>27574</v>
      </c>
      <c r="E5347" t="s">
        <v>41144</v>
      </c>
      <c r="F5347">
        <v>10198844</v>
      </c>
      <c r="G5347">
        <v>1000034575</v>
      </c>
      <c r="H5347" t="s">
        <v>27633</v>
      </c>
      <c r="I5347" t="s">
        <v>27634</v>
      </c>
      <c r="J5347" t="s">
        <v>27635</v>
      </c>
      <c r="K5347" s="38" t="s">
        <v>5656</v>
      </c>
      <c r="L5347">
        <v>46</v>
      </c>
      <c r="P5347" s="5">
        <v>45393</v>
      </c>
      <c r="Q5347" t="s">
        <v>3264</v>
      </c>
      <c r="R5347">
        <v>756</v>
      </c>
      <c r="S5347" t="s">
        <v>9045</v>
      </c>
      <c r="U5347">
        <v>2</v>
      </c>
      <c r="V5347" t="s">
        <v>1546</v>
      </c>
      <c r="W5347">
        <v>1</v>
      </c>
      <c r="X5347" t="s">
        <v>36371</v>
      </c>
      <c r="Y5347">
        <v>10</v>
      </c>
      <c r="Z5347">
        <v>200108</v>
      </c>
      <c r="AA5347">
        <v>129</v>
      </c>
      <c r="AB5347" t="s">
        <v>1373</v>
      </c>
      <c r="AC5347">
        <v>3002</v>
      </c>
      <c r="AD5347" t="s">
        <v>1384</v>
      </c>
      <c r="AE5347">
        <v>1</v>
      </c>
      <c r="AF5347" t="s">
        <v>34807</v>
      </c>
      <c r="AG5347">
        <v>29</v>
      </c>
      <c r="AH5347" t="s">
        <v>3064</v>
      </c>
      <c r="AI5347">
        <v>756</v>
      </c>
      <c r="AJ5347" t="s">
        <v>9045</v>
      </c>
      <c r="AO5347" t="s">
        <v>27636</v>
      </c>
      <c r="AP5347" t="s">
        <v>27637</v>
      </c>
      <c r="AQ5347">
        <v>0</v>
      </c>
      <c r="AR5347" t="s">
        <v>1550</v>
      </c>
      <c r="AS5347" t="s">
        <v>27638</v>
      </c>
      <c r="AV5347">
        <v>56.10186083</v>
      </c>
      <c r="AW5347">
        <v>9.4125470500000006</v>
      </c>
      <c r="AX5347" t="s">
        <v>1551</v>
      </c>
      <c r="AY5347">
        <v>1082</v>
      </c>
      <c r="AZ5347" t="s">
        <v>1418</v>
      </c>
    </row>
    <row r="5348" spans="1:52" x14ac:dyDescent="0.25">
      <c r="A5348">
        <v>663200</v>
      </c>
      <c r="C5348">
        <v>7430</v>
      </c>
      <c r="D5348" t="s">
        <v>9042</v>
      </c>
      <c r="E5348" t="s">
        <v>40118</v>
      </c>
      <c r="H5348" t="s">
        <v>27639</v>
      </c>
      <c r="I5348" t="s">
        <v>27640</v>
      </c>
      <c r="J5348" t="s">
        <v>27641</v>
      </c>
      <c r="K5348" s="38" t="s">
        <v>8646</v>
      </c>
      <c r="L5348">
        <v>6</v>
      </c>
      <c r="P5348" s="5">
        <v>41052</v>
      </c>
      <c r="Q5348" t="s">
        <v>1557</v>
      </c>
      <c r="R5348">
        <v>756</v>
      </c>
      <c r="S5348" t="s">
        <v>9045</v>
      </c>
      <c r="T5348" s="5">
        <v>41030</v>
      </c>
      <c r="U5348">
        <v>2</v>
      </c>
      <c r="V5348" t="s">
        <v>1546</v>
      </c>
      <c r="W5348">
        <v>1</v>
      </c>
      <c r="X5348" t="s">
        <v>36371</v>
      </c>
      <c r="AA5348">
        <v>932</v>
      </c>
      <c r="AB5348" t="s">
        <v>40066</v>
      </c>
      <c r="AC5348">
        <v>2021</v>
      </c>
      <c r="AD5348" t="s">
        <v>40066</v>
      </c>
      <c r="AE5348">
        <v>3</v>
      </c>
      <c r="AF5348" t="s">
        <v>1601</v>
      </c>
      <c r="AG5348">
        <v>10</v>
      </c>
      <c r="AH5348" t="s">
        <v>40067</v>
      </c>
      <c r="AI5348">
        <v>756</v>
      </c>
      <c r="AJ5348" t="s">
        <v>9045</v>
      </c>
      <c r="AO5348" t="s">
        <v>27642</v>
      </c>
      <c r="AQ5348">
        <v>0</v>
      </c>
      <c r="AR5348" t="s">
        <v>1550</v>
      </c>
      <c r="AS5348" t="s">
        <v>7117</v>
      </c>
      <c r="AX5348" t="s">
        <v>1551</v>
      </c>
      <c r="AY5348">
        <v>1082</v>
      </c>
      <c r="AZ5348" t="s">
        <v>1418</v>
      </c>
    </row>
    <row r="5349" spans="1:52" x14ac:dyDescent="0.25">
      <c r="A5349">
        <v>663210</v>
      </c>
      <c r="B5349" t="s">
        <v>27643</v>
      </c>
      <c r="C5349">
        <v>7430</v>
      </c>
      <c r="D5349" t="s">
        <v>9042</v>
      </c>
      <c r="E5349" t="s">
        <v>27644</v>
      </c>
      <c r="F5349">
        <v>29189617</v>
      </c>
      <c r="G5349">
        <v>1003346472</v>
      </c>
      <c r="H5349" t="s">
        <v>27645</v>
      </c>
      <c r="I5349" t="s">
        <v>27646</v>
      </c>
      <c r="J5349" t="s">
        <v>27629</v>
      </c>
      <c r="K5349" s="38" t="s">
        <v>14897</v>
      </c>
      <c r="L5349">
        <v>61</v>
      </c>
      <c r="P5349" s="5">
        <v>43511</v>
      </c>
      <c r="Q5349" t="s">
        <v>1557</v>
      </c>
      <c r="R5349">
        <v>756</v>
      </c>
      <c r="S5349" t="s">
        <v>9045</v>
      </c>
      <c r="U5349">
        <v>2</v>
      </c>
      <c r="V5349" t="s">
        <v>1546</v>
      </c>
      <c r="W5349">
        <v>1</v>
      </c>
      <c r="X5349" t="s">
        <v>36371</v>
      </c>
      <c r="Z5349">
        <v>195208</v>
      </c>
      <c r="AA5349">
        <v>125</v>
      </c>
      <c r="AB5349" t="s">
        <v>2372</v>
      </c>
      <c r="AC5349">
        <v>1014</v>
      </c>
      <c r="AD5349" t="s">
        <v>1381</v>
      </c>
      <c r="AE5349">
        <v>1</v>
      </c>
      <c r="AF5349" t="s">
        <v>34807</v>
      </c>
      <c r="AG5349">
        <v>24</v>
      </c>
      <c r="AH5349" t="s">
        <v>2372</v>
      </c>
      <c r="AI5349">
        <v>756</v>
      </c>
      <c r="AJ5349" t="s">
        <v>9045</v>
      </c>
      <c r="AO5349" t="s">
        <v>27647</v>
      </c>
      <c r="AP5349" t="s">
        <v>27648</v>
      </c>
      <c r="AQ5349">
        <v>0</v>
      </c>
      <c r="AR5349" t="s">
        <v>1550</v>
      </c>
      <c r="AS5349" t="s">
        <v>5324</v>
      </c>
      <c r="AV5349">
        <v>56.136851190000002</v>
      </c>
      <c r="AW5349">
        <v>9.1476387799999994</v>
      </c>
      <c r="AX5349" t="s">
        <v>1551</v>
      </c>
      <c r="AY5349">
        <v>1082</v>
      </c>
      <c r="AZ5349" t="s">
        <v>1418</v>
      </c>
    </row>
    <row r="5350" spans="1:52" x14ac:dyDescent="0.25">
      <c r="A5350">
        <v>663300</v>
      </c>
      <c r="B5350" t="s">
        <v>27649</v>
      </c>
      <c r="C5350">
        <v>7441</v>
      </c>
      <c r="D5350" t="s">
        <v>27574</v>
      </c>
      <c r="E5350" t="s">
        <v>27650</v>
      </c>
      <c r="F5350">
        <v>63089028</v>
      </c>
      <c r="G5350">
        <v>1002164226</v>
      </c>
      <c r="H5350" t="s">
        <v>27651</v>
      </c>
      <c r="I5350" t="s">
        <v>27652</v>
      </c>
      <c r="J5350" t="s">
        <v>27653</v>
      </c>
      <c r="K5350" s="38" t="s">
        <v>3413</v>
      </c>
      <c r="L5350" t="s">
        <v>6887</v>
      </c>
      <c r="P5350" s="5">
        <v>44894</v>
      </c>
      <c r="Q5350" t="s">
        <v>1557</v>
      </c>
      <c r="U5350">
        <v>5</v>
      </c>
      <c r="V5350" t="s">
        <v>1859</v>
      </c>
      <c r="W5350">
        <v>1</v>
      </c>
      <c r="X5350" t="s">
        <v>36371</v>
      </c>
      <c r="Z5350">
        <v>198108</v>
      </c>
      <c r="AA5350">
        <v>123</v>
      </c>
      <c r="AB5350" t="s">
        <v>1374</v>
      </c>
      <c r="AC5350">
        <v>1011</v>
      </c>
      <c r="AD5350" t="s">
        <v>1374</v>
      </c>
      <c r="AE5350">
        <v>1</v>
      </c>
      <c r="AF5350" t="s">
        <v>34807</v>
      </c>
      <c r="AG5350">
        <v>80</v>
      </c>
      <c r="AH5350" t="s">
        <v>1374</v>
      </c>
      <c r="AI5350">
        <v>756</v>
      </c>
      <c r="AJ5350" t="s">
        <v>9045</v>
      </c>
      <c r="AO5350" t="s">
        <v>27654</v>
      </c>
      <c r="AP5350" t="s">
        <v>27655</v>
      </c>
      <c r="AQ5350">
        <v>0</v>
      </c>
      <c r="AR5350" t="s">
        <v>1550</v>
      </c>
      <c r="AS5350" t="s">
        <v>27656</v>
      </c>
      <c r="AV5350">
        <v>56.160773280000001</v>
      </c>
      <c r="AW5350">
        <v>9.2354049600000003</v>
      </c>
      <c r="AX5350" t="s">
        <v>1551</v>
      </c>
      <c r="AY5350">
        <v>1082</v>
      </c>
      <c r="AZ5350" t="s">
        <v>1418</v>
      </c>
    </row>
    <row r="5351" spans="1:52" x14ac:dyDescent="0.25">
      <c r="A5351">
        <v>663301</v>
      </c>
      <c r="B5351" t="s">
        <v>39328</v>
      </c>
      <c r="C5351">
        <v>7430</v>
      </c>
      <c r="D5351" t="s">
        <v>9042</v>
      </c>
      <c r="E5351" t="s">
        <v>39329</v>
      </c>
      <c r="F5351">
        <v>16344540</v>
      </c>
      <c r="G5351">
        <v>1001083460</v>
      </c>
      <c r="H5351" t="s">
        <v>27657</v>
      </c>
      <c r="I5351" t="s">
        <v>14211</v>
      </c>
      <c r="J5351" t="s">
        <v>36149</v>
      </c>
      <c r="K5351" s="38" t="s">
        <v>14212</v>
      </c>
      <c r="L5351">
        <v>40</v>
      </c>
      <c r="P5351" s="5">
        <v>44881</v>
      </c>
      <c r="Q5351" t="s">
        <v>1557</v>
      </c>
      <c r="U5351">
        <v>5</v>
      </c>
      <c r="V5351" t="s">
        <v>1859</v>
      </c>
      <c r="W5351">
        <v>7</v>
      </c>
      <c r="X5351" t="s">
        <v>2478</v>
      </c>
      <c r="Z5351">
        <v>199401</v>
      </c>
      <c r="AA5351">
        <v>141</v>
      </c>
      <c r="AB5351" t="s">
        <v>36470</v>
      </c>
      <c r="AC5351">
        <v>1022</v>
      </c>
      <c r="AD5351" t="s">
        <v>36470</v>
      </c>
      <c r="AE5351">
        <v>1</v>
      </c>
      <c r="AF5351" t="s">
        <v>34807</v>
      </c>
      <c r="AG5351">
        <v>84</v>
      </c>
      <c r="AH5351" t="s">
        <v>36471</v>
      </c>
      <c r="AI5351">
        <v>756</v>
      </c>
      <c r="AJ5351" t="s">
        <v>9045</v>
      </c>
      <c r="AO5351" t="s">
        <v>14213</v>
      </c>
      <c r="AP5351" t="s">
        <v>14214</v>
      </c>
      <c r="AQ5351">
        <v>0</v>
      </c>
      <c r="AR5351" t="s">
        <v>1550</v>
      </c>
      <c r="AS5351" t="s">
        <v>35178</v>
      </c>
      <c r="AV5351">
        <v>56.148673100000003</v>
      </c>
      <c r="AW5351">
        <v>9.14238456</v>
      </c>
      <c r="AX5351" t="s">
        <v>1551</v>
      </c>
      <c r="AY5351">
        <v>1082</v>
      </c>
      <c r="AZ5351" t="s">
        <v>1418</v>
      </c>
    </row>
    <row r="5352" spans="1:52" x14ac:dyDescent="0.25">
      <c r="A5352">
        <v>663302</v>
      </c>
      <c r="B5352" t="s">
        <v>36150</v>
      </c>
      <c r="C5352">
        <v>7430</v>
      </c>
      <c r="D5352" t="s">
        <v>9042</v>
      </c>
      <c r="E5352" t="s">
        <v>36151</v>
      </c>
      <c r="F5352">
        <v>16344540</v>
      </c>
      <c r="G5352">
        <v>1001083460</v>
      </c>
      <c r="H5352" t="s">
        <v>27657</v>
      </c>
      <c r="I5352" t="s">
        <v>14211</v>
      </c>
      <c r="J5352" t="s">
        <v>36149</v>
      </c>
      <c r="K5352" s="38" t="s">
        <v>14212</v>
      </c>
      <c r="L5352">
        <v>40</v>
      </c>
      <c r="P5352" s="5">
        <v>43717</v>
      </c>
      <c r="Q5352" t="s">
        <v>1557</v>
      </c>
      <c r="U5352">
        <v>5</v>
      </c>
      <c r="V5352" t="s">
        <v>1859</v>
      </c>
      <c r="W5352">
        <v>1</v>
      </c>
      <c r="X5352" t="s">
        <v>36371</v>
      </c>
      <c r="Y5352">
        <v>10</v>
      </c>
      <c r="Z5352">
        <v>200408</v>
      </c>
      <c r="AA5352">
        <v>123</v>
      </c>
      <c r="AB5352" t="s">
        <v>1374</v>
      </c>
      <c r="AC5352">
        <v>1011</v>
      </c>
      <c r="AD5352" t="s">
        <v>1374</v>
      </c>
      <c r="AE5352">
        <v>1</v>
      </c>
      <c r="AF5352" t="s">
        <v>34807</v>
      </c>
      <c r="AG5352">
        <v>80</v>
      </c>
      <c r="AH5352" t="s">
        <v>1374</v>
      </c>
      <c r="AI5352">
        <v>756</v>
      </c>
      <c r="AJ5352" t="s">
        <v>9045</v>
      </c>
      <c r="AO5352" t="s">
        <v>14213</v>
      </c>
      <c r="AP5352" t="s">
        <v>14214</v>
      </c>
      <c r="AQ5352">
        <v>0</v>
      </c>
      <c r="AR5352" t="s">
        <v>1550</v>
      </c>
      <c r="AS5352" t="s">
        <v>35178</v>
      </c>
      <c r="AV5352">
        <v>56.148673100000003</v>
      </c>
      <c r="AW5352">
        <v>9.14238456</v>
      </c>
      <c r="AX5352" t="s">
        <v>1551</v>
      </c>
      <c r="AY5352">
        <v>1082</v>
      </c>
      <c r="AZ5352" t="s">
        <v>1418</v>
      </c>
    </row>
    <row r="5353" spans="1:52" x14ac:dyDescent="0.25">
      <c r="A5353">
        <v>663401</v>
      </c>
      <c r="B5353" t="s">
        <v>27658</v>
      </c>
      <c r="C5353">
        <v>7430</v>
      </c>
      <c r="D5353" t="s">
        <v>9042</v>
      </c>
      <c r="E5353" t="s">
        <v>27659</v>
      </c>
      <c r="F5353">
        <v>17783092</v>
      </c>
      <c r="G5353">
        <v>1003401791</v>
      </c>
      <c r="H5353" t="s">
        <v>27660</v>
      </c>
      <c r="I5353" t="s">
        <v>13377</v>
      </c>
      <c r="J5353" t="s">
        <v>39330</v>
      </c>
      <c r="K5353" s="38" t="s">
        <v>16686</v>
      </c>
      <c r="L5353">
        <v>12</v>
      </c>
      <c r="P5353" s="5">
        <v>44881</v>
      </c>
      <c r="Q5353" t="s">
        <v>1557</v>
      </c>
      <c r="U5353">
        <v>4</v>
      </c>
      <c r="V5353" t="s">
        <v>2004</v>
      </c>
      <c r="W5353">
        <v>1</v>
      </c>
      <c r="X5353" t="s">
        <v>36371</v>
      </c>
      <c r="Z5353">
        <v>196610</v>
      </c>
      <c r="AA5353">
        <v>241</v>
      </c>
      <c r="AB5353" t="s">
        <v>2790</v>
      </c>
      <c r="AC5353">
        <v>1071</v>
      </c>
      <c r="AD5353" t="s">
        <v>1376</v>
      </c>
      <c r="AE5353">
        <v>1</v>
      </c>
      <c r="AF5353" t="s">
        <v>34807</v>
      </c>
      <c r="AG5353">
        <v>99</v>
      </c>
      <c r="AH5353" t="s">
        <v>41429</v>
      </c>
      <c r="AI5353">
        <v>756</v>
      </c>
      <c r="AJ5353" t="s">
        <v>9045</v>
      </c>
      <c r="AN5353">
        <v>281009</v>
      </c>
      <c r="AO5353" t="s">
        <v>13379</v>
      </c>
      <c r="AP5353" t="s">
        <v>13380</v>
      </c>
      <c r="AQ5353">
        <v>2</v>
      </c>
      <c r="AR5353" t="s">
        <v>2358</v>
      </c>
      <c r="AS5353" t="s">
        <v>39327</v>
      </c>
      <c r="AV5353">
        <v>56.132887940000003</v>
      </c>
      <c r="AW5353">
        <v>9.1258883100000006</v>
      </c>
      <c r="AX5353" t="s">
        <v>1551</v>
      </c>
      <c r="AY5353">
        <v>1082</v>
      </c>
      <c r="AZ5353" t="s">
        <v>1418</v>
      </c>
    </row>
    <row r="5354" spans="1:52" x14ac:dyDescent="0.25">
      <c r="A5354">
        <v>663402</v>
      </c>
      <c r="B5354" t="s">
        <v>27661</v>
      </c>
      <c r="C5354">
        <v>7430</v>
      </c>
      <c r="D5354" t="s">
        <v>9042</v>
      </c>
      <c r="E5354" t="s">
        <v>27662</v>
      </c>
      <c r="F5354">
        <v>30773047</v>
      </c>
      <c r="G5354">
        <v>1013864345</v>
      </c>
      <c r="H5354" t="s">
        <v>27663</v>
      </c>
      <c r="I5354" t="s">
        <v>8769</v>
      </c>
      <c r="J5354" t="s">
        <v>39331</v>
      </c>
      <c r="K5354" s="38" t="s">
        <v>16686</v>
      </c>
      <c r="L5354">
        <v>10</v>
      </c>
      <c r="P5354" s="5">
        <v>45533</v>
      </c>
      <c r="Q5354" t="s">
        <v>1545</v>
      </c>
      <c r="U5354">
        <v>4</v>
      </c>
      <c r="V5354" t="s">
        <v>2004</v>
      </c>
      <c r="W5354">
        <v>4</v>
      </c>
      <c r="X5354" t="s">
        <v>2353</v>
      </c>
      <c r="Z5354">
        <v>196507</v>
      </c>
      <c r="AA5354">
        <v>312</v>
      </c>
      <c r="AB5354" t="s">
        <v>34857</v>
      </c>
      <c r="AC5354">
        <v>1085</v>
      </c>
      <c r="AD5354" t="s">
        <v>36486</v>
      </c>
      <c r="AE5354">
        <v>1</v>
      </c>
      <c r="AF5354" t="s">
        <v>34807</v>
      </c>
      <c r="AG5354">
        <v>99</v>
      </c>
      <c r="AH5354" t="s">
        <v>41429</v>
      </c>
      <c r="AI5354">
        <v>756</v>
      </c>
      <c r="AJ5354" t="s">
        <v>9045</v>
      </c>
      <c r="AN5354">
        <v>791413</v>
      </c>
      <c r="AO5354" t="s">
        <v>11008</v>
      </c>
      <c r="AP5354" t="s">
        <v>11009</v>
      </c>
      <c r="AQ5354">
        <v>2</v>
      </c>
      <c r="AR5354" t="s">
        <v>2358</v>
      </c>
      <c r="AS5354" t="s">
        <v>39327</v>
      </c>
      <c r="AV5354">
        <v>56.133844490000001</v>
      </c>
      <c r="AW5354">
        <v>9.1263602099999996</v>
      </c>
      <c r="AX5354" t="s">
        <v>1551</v>
      </c>
      <c r="AY5354">
        <v>1082</v>
      </c>
      <c r="AZ5354" t="s">
        <v>1418</v>
      </c>
    </row>
    <row r="5355" spans="1:52" x14ac:dyDescent="0.25">
      <c r="A5355">
        <v>663403</v>
      </c>
      <c r="B5355" t="s">
        <v>27664</v>
      </c>
      <c r="C5355">
        <v>7430</v>
      </c>
      <c r="D5355" t="s">
        <v>9042</v>
      </c>
      <c r="E5355" t="s">
        <v>27665</v>
      </c>
      <c r="F5355">
        <v>17783092</v>
      </c>
      <c r="G5355">
        <v>1003401791</v>
      </c>
      <c r="I5355" t="s">
        <v>13377</v>
      </c>
      <c r="J5355" t="s">
        <v>39330</v>
      </c>
      <c r="K5355" s="38" t="s">
        <v>16686</v>
      </c>
      <c r="L5355">
        <v>12</v>
      </c>
      <c r="P5355" s="5">
        <v>45464</v>
      </c>
      <c r="Q5355" t="s">
        <v>1678</v>
      </c>
      <c r="U5355">
        <v>4</v>
      </c>
      <c r="V5355" t="s">
        <v>2004</v>
      </c>
      <c r="W5355">
        <v>1</v>
      </c>
      <c r="X5355" t="s">
        <v>36371</v>
      </c>
      <c r="Z5355">
        <v>200612</v>
      </c>
      <c r="AA5355">
        <v>241</v>
      </c>
      <c r="AB5355" t="s">
        <v>2790</v>
      </c>
      <c r="AC5355">
        <v>1071</v>
      </c>
      <c r="AD5355" t="s">
        <v>1376</v>
      </c>
      <c r="AE5355">
        <v>1</v>
      </c>
      <c r="AF5355" t="s">
        <v>34807</v>
      </c>
      <c r="AG5355">
        <v>99</v>
      </c>
      <c r="AH5355" t="s">
        <v>41429</v>
      </c>
      <c r="AI5355">
        <v>756</v>
      </c>
      <c r="AJ5355" t="s">
        <v>9045</v>
      </c>
      <c r="AN5355">
        <v>281009</v>
      </c>
      <c r="AO5355" t="s">
        <v>13379</v>
      </c>
      <c r="AP5355" t="s">
        <v>13380</v>
      </c>
      <c r="AQ5355">
        <v>2</v>
      </c>
      <c r="AR5355" t="s">
        <v>2358</v>
      </c>
      <c r="AS5355" t="s">
        <v>39327</v>
      </c>
      <c r="AV5355">
        <v>56.132887940000003</v>
      </c>
      <c r="AW5355">
        <v>9.1258883100000006</v>
      </c>
      <c r="AX5355" t="s">
        <v>1551</v>
      </c>
      <c r="AY5355">
        <v>1082</v>
      </c>
      <c r="AZ5355" t="s">
        <v>1418</v>
      </c>
    </row>
    <row r="5356" spans="1:52" x14ac:dyDescent="0.25">
      <c r="A5356">
        <v>665000</v>
      </c>
      <c r="B5356" t="s">
        <v>11158</v>
      </c>
      <c r="C5356">
        <v>7620</v>
      </c>
      <c r="D5356" t="s">
        <v>1425</v>
      </c>
      <c r="E5356" t="s">
        <v>11158</v>
      </c>
      <c r="F5356">
        <v>29189935</v>
      </c>
      <c r="I5356" t="s">
        <v>14067</v>
      </c>
      <c r="J5356" t="s">
        <v>40598</v>
      </c>
      <c r="K5356" s="39">
        <v>1590</v>
      </c>
      <c r="L5356">
        <v>2</v>
      </c>
      <c r="P5356" s="5">
        <v>43794</v>
      </c>
      <c r="Q5356" t="s">
        <v>1903</v>
      </c>
      <c r="R5356">
        <v>665</v>
      </c>
      <c r="S5356" t="s">
        <v>11158</v>
      </c>
      <c r="U5356">
        <v>2</v>
      </c>
      <c r="V5356" t="s">
        <v>1546</v>
      </c>
      <c r="W5356">
        <v>5</v>
      </c>
      <c r="X5356" t="s">
        <v>41387</v>
      </c>
      <c r="Z5356">
        <v>200701</v>
      </c>
      <c r="AA5356">
        <v>923</v>
      </c>
      <c r="AB5356" t="s">
        <v>1547</v>
      </c>
      <c r="AC5356">
        <v>2013</v>
      </c>
      <c r="AD5356" t="s">
        <v>1547</v>
      </c>
      <c r="AE5356">
        <v>1</v>
      </c>
      <c r="AF5356" t="s">
        <v>34807</v>
      </c>
      <c r="AG5356">
        <v>99</v>
      </c>
      <c r="AH5356" t="s">
        <v>41429</v>
      </c>
      <c r="AI5356">
        <v>665</v>
      </c>
      <c r="AJ5356" t="s">
        <v>11158</v>
      </c>
      <c r="AO5356" t="s">
        <v>27666</v>
      </c>
      <c r="AP5356" t="s">
        <v>14069</v>
      </c>
      <c r="AQ5356">
        <v>0</v>
      </c>
      <c r="AR5356" t="s">
        <v>1550</v>
      </c>
      <c r="AS5356" t="s">
        <v>40599</v>
      </c>
      <c r="AT5356" t="s">
        <v>40086</v>
      </c>
      <c r="AV5356">
        <v>56.549564050000001</v>
      </c>
      <c r="AW5356">
        <v>8.3113134899999999</v>
      </c>
      <c r="AX5356" t="s">
        <v>1551</v>
      </c>
      <c r="AY5356">
        <v>1082</v>
      </c>
      <c r="AZ5356" t="s">
        <v>1418</v>
      </c>
    </row>
    <row r="5357" spans="1:52" x14ac:dyDescent="0.25">
      <c r="A5357">
        <v>665002</v>
      </c>
      <c r="B5357" t="s">
        <v>27667</v>
      </c>
      <c r="C5357">
        <v>7620</v>
      </c>
      <c r="D5357" t="s">
        <v>1425</v>
      </c>
      <c r="E5357" t="s">
        <v>27668</v>
      </c>
      <c r="F5357">
        <v>29189935</v>
      </c>
      <c r="G5357">
        <v>1003346927</v>
      </c>
      <c r="H5357" t="s">
        <v>27669</v>
      </c>
      <c r="I5357" t="s">
        <v>27670</v>
      </c>
      <c r="J5357" t="s">
        <v>27671</v>
      </c>
      <c r="K5357" s="38" t="s">
        <v>3761</v>
      </c>
      <c r="L5357">
        <v>3</v>
      </c>
      <c r="P5357" s="5">
        <v>45476</v>
      </c>
      <c r="Q5357" t="s">
        <v>1819</v>
      </c>
      <c r="R5357">
        <v>665</v>
      </c>
      <c r="S5357" t="s">
        <v>11158</v>
      </c>
      <c r="U5357">
        <v>2</v>
      </c>
      <c r="V5357" t="s">
        <v>1546</v>
      </c>
      <c r="W5357">
        <v>1</v>
      </c>
      <c r="X5357" t="s">
        <v>36371</v>
      </c>
      <c r="Y5357">
        <v>10</v>
      </c>
      <c r="Z5357">
        <v>196608</v>
      </c>
      <c r="AA5357">
        <v>121</v>
      </c>
      <c r="AB5357" t="s">
        <v>1558</v>
      </c>
      <c r="AC5357">
        <v>1012</v>
      </c>
      <c r="AD5357" t="s">
        <v>1377</v>
      </c>
      <c r="AE5357">
        <v>1</v>
      </c>
      <c r="AF5357" t="s">
        <v>34807</v>
      </c>
      <c r="AG5357">
        <v>21</v>
      </c>
      <c r="AH5357" t="s">
        <v>40047</v>
      </c>
      <c r="AI5357">
        <v>665</v>
      </c>
      <c r="AJ5357" t="s">
        <v>11158</v>
      </c>
      <c r="AO5357" t="s">
        <v>27672</v>
      </c>
      <c r="AP5357" t="s">
        <v>27673</v>
      </c>
      <c r="AQ5357">
        <v>0</v>
      </c>
      <c r="AR5357" t="s">
        <v>1550</v>
      </c>
      <c r="AS5357" t="s">
        <v>27674</v>
      </c>
      <c r="AV5357">
        <v>56.541707240000001</v>
      </c>
      <c r="AW5357">
        <v>8.3003978899999993</v>
      </c>
      <c r="AX5357" t="s">
        <v>1551</v>
      </c>
      <c r="AY5357">
        <v>1082</v>
      </c>
      <c r="AZ5357" t="s">
        <v>1418</v>
      </c>
    </row>
    <row r="5358" spans="1:52" x14ac:dyDescent="0.25">
      <c r="A5358">
        <v>665003</v>
      </c>
      <c r="B5358" t="s">
        <v>27675</v>
      </c>
      <c r="C5358">
        <v>7620</v>
      </c>
      <c r="D5358" t="s">
        <v>1425</v>
      </c>
      <c r="E5358" t="s">
        <v>27676</v>
      </c>
      <c r="F5358">
        <v>29189935</v>
      </c>
      <c r="G5358">
        <v>1003346897</v>
      </c>
      <c r="H5358" t="s">
        <v>27677</v>
      </c>
      <c r="I5358" t="s">
        <v>27678</v>
      </c>
      <c r="J5358" t="s">
        <v>27679</v>
      </c>
      <c r="K5358" s="38" t="s">
        <v>27680</v>
      </c>
      <c r="L5358">
        <v>92</v>
      </c>
      <c r="P5358" s="5">
        <v>44956</v>
      </c>
      <c r="Q5358" t="s">
        <v>1960</v>
      </c>
      <c r="R5358">
        <v>665</v>
      </c>
      <c r="S5358" t="s">
        <v>11158</v>
      </c>
      <c r="U5358">
        <v>2</v>
      </c>
      <c r="V5358" t="s">
        <v>1546</v>
      </c>
      <c r="W5358">
        <v>1</v>
      </c>
      <c r="X5358" t="s">
        <v>36371</v>
      </c>
      <c r="Y5358">
        <v>6</v>
      </c>
      <c r="AA5358">
        <v>121</v>
      </c>
      <c r="AB5358" t="s">
        <v>1558</v>
      </c>
      <c r="AC5358">
        <v>1012</v>
      </c>
      <c r="AD5358" t="s">
        <v>1377</v>
      </c>
      <c r="AE5358">
        <v>1</v>
      </c>
      <c r="AF5358" t="s">
        <v>34807</v>
      </c>
      <c r="AG5358">
        <v>21</v>
      </c>
      <c r="AH5358" t="s">
        <v>40047</v>
      </c>
      <c r="AI5358">
        <v>665</v>
      </c>
      <c r="AJ5358" t="s">
        <v>11158</v>
      </c>
      <c r="AO5358" t="s">
        <v>27681</v>
      </c>
      <c r="AP5358" t="s">
        <v>27682</v>
      </c>
      <c r="AQ5358">
        <v>0</v>
      </c>
      <c r="AR5358" t="s">
        <v>1550</v>
      </c>
      <c r="AS5358" t="s">
        <v>10836</v>
      </c>
      <c r="AV5358">
        <v>56.486306159999998</v>
      </c>
      <c r="AW5358">
        <v>8.2083078100000009</v>
      </c>
      <c r="AX5358" t="s">
        <v>1551</v>
      </c>
      <c r="AY5358">
        <v>1082</v>
      </c>
      <c r="AZ5358" t="s">
        <v>1418</v>
      </c>
    </row>
    <row r="5359" spans="1:52" x14ac:dyDescent="0.25">
      <c r="A5359">
        <v>665005</v>
      </c>
      <c r="B5359" t="s">
        <v>39332</v>
      </c>
      <c r="C5359">
        <v>7660</v>
      </c>
      <c r="D5359" t="s">
        <v>36152</v>
      </c>
      <c r="E5359" t="s">
        <v>39332</v>
      </c>
      <c r="F5359">
        <v>29189935</v>
      </c>
      <c r="G5359">
        <v>1003346915</v>
      </c>
      <c r="I5359" t="s">
        <v>27683</v>
      </c>
      <c r="J5359" t="s">
        <v>27684</v>
      </c>
      <c r="K5359" s="38" t="s">
        <v>3533</v>
      </c>
      <c r="L5359">
        <v>67</v>
      </c>
      <c r="P5359" s="5">
        <v>43843</v>
      </c>
      <c r="Q5359" t="s">
        <v>1557</v>
      </c>
      <c r="R5359">
        <v>665</v>
      </c>
      <c r="S5359" t="s">
        <v>11158</v>
      </c>
      <c r="U5359">
        <v>2</v>
      </c>
      <c r="V5359" t="s">
        <v>1546</v>
      </c>
      <c r="W5359">
        <v>1</v>
      </c>
      <c r="X5359" t="s">
        <v>36371</v>
      </c>
      <c r="Y5359">
        <v>9</v>
      </c>
      <c r="AA5359">
        <v>121</v>
      </c>
      <c r="AB5359" t="s">
        <v>1558</v>
      </c>
      <c r="AC5359">
        <v>1012</v>
      </c>
      <c r="AD5359" t="s">
        <v>1377</v>
      </c>
      <c r="AE5359">
        <v>1</v>
      </c>
      <c r="AF5359" t="s">
        <v>34807</v>
      </c>
      <c r="AG5359">
        <v>21</v>
      </c>
      <c r="AH5359" t="s">
        <v>40047</v>
      </c>
      <c r="AI5359">
        <v>665</v>
      </c>
      <c r="AJ5359" t="s">
        <v>11158</v>
      </c>
      <c r="AO5359" t="s">
        <v>27685</v>
      </c>
      <c r="AP5359" t="s">
        <v>27686</v>
      </c>
      <c r="AQ5359">
        <v>0</v>
      </c>
      <c r="AR5359" t="s">
        <v>1550</v>
      </c>
      <c r="AS5359" t="s">
        <v>7912</v>
      </c>
      <c r="AV5359">
        <v>56.419375479999999</v>
      </c>
      <c r="AW5359">
        <v>8.3057204500000008</v>
      </c>
      <c r="AX5359" t="s">
        <v>1551</v>
      </c>
      <c r="AY5359">
        <v>1082</v>
      </c>
      <c r="AZ5359" t="s">
        <v>1418</v>
      </c>
    </row>
    <row r="5360" spans="1:52" x14ac:dyDescent="0.25">
      <c r="A5360">
        <v>665006</v>
      </c>
      <c r="B5360" t="s">
        <v>27687</v>
      </c>
      <c r="C5360">
        <v>7620</v>
      </c>
      <c r="D5360" t="s">
        <v>1425</v>
      </c>
      <c r="E5360" t="s">
        <v>27688</v>
      </c>
      <c r="F5360">
        <v>29189935</v>
      </c>
      <c r="G5360">
        <v>1003347236</v>
      </c>
      <c r="I5360" t="s">
        <v>27689</v>
      </c>
      <c r="J5360" t="s">
        <v>27690</v>
      </c>
      <c r="K5360" s="39">
        <v>2200</v>
      </c>
      <c r="L5360">
        <v>19</v>
      </c>
      <c r="P5360" s="5">
        <v>40848</v>
      </c>
      <c r="Q5360" t="s">
        <v>1557</v>
      </c>
      <c r="R5360">
        <v>665</v>
      </c>
      <c r="S5360" t="s">
        <v>11158</v>
      </c>
      <c r="T5360" s="5">
        <v>40756</v>
      </c>
      <c r="U5360">
        <v>2</v>
      </c>
      <c r="V5360" t="s">
        <v>1546</v>
      </c>
      <c r="W5360">
        <v>1</v>
      </c>
      <c r="X5360" t="s">
        <v>36371</v>
      </c>
      <c r="Y5360">
        <v>6</v>
      </c>
      <c r="Z5360">
        <v>195908</v>
      </c>
      <c r="AA5360">
        <v>121</v>
      </c>
      <c r="AB5360" t="s">
        <v>1558</v>
      </c>
      <c r="AC5360">
        <v>1012</v>
      </c>
      <c r="AD5360" t="s">
        <v>1377</v>
      </c>
      <c r="AE5360">
        <v>3</v>
      </c>
      <c r="AF5360" t="s">
        <v>1601</v>
      </c>
      <c r="AG5360">
        <v>22</v>
      </c>
      <c r="AH5360" t="s">
        <v>40058</v>
      </c>
      <c r="AI5360">
        <v>665</v>
      </c>
      <c r="AJ5360" t="s">
        <v>11158</v>
      </c>
      <c r="AO5360" t="s">
        <v>27691</v>
      </c>
      <c r="AP5360" t="s">
        <v>27692</v>
      </c>
      <c r="AQ5360">
        <v>0</v>
      </c>
      <c r="AR5360" t="s">
        <v>1550</v>
      </c>
      <c r="AS5360" t="s">
        <v>14194</v>
      </c>
      <c r="AV5360" s="6" t="s">
        <v>27693</v>
      </c>
      <c r="AW5360">
        <v>8.4583224271590094</v>
      </c>
      <c r="AX5360" t="s">
        <v>1551</v>
      </c>
      <c r="AY5360">
        <v>1082</v>
      </c>
      <c r="AZ5360" t="s">
        <v>1418</v>
      </c>
    </row>
    <row r="5361" spans="1:52" x14ac:dyDescent="0.25">
      <c r="A5361">
        <v>665007</v>
      </c>
      <c r="B5361" t="s">
        <v>27694</v>
      </c>
      <c r="C5361">
        <v>7620</v>
      </c>
      <c r="D5361" t="s">
        <v>1425</v>
      </c>
      <c r="E5361" t="s">
        <v>27695</v>
      </c>
      <c r="F5361">
        <v>29189935</v>
      </c>
      <c r="G5361">
        <v>1003347030</v>
      </c>
      <c r="H5361" t="s">
        <v>27696</v>
      </c>
      <c r="I5361" t="s">
        <v>27697</v>
      </c>
      <c r="J5361" t="s">
        <v>27698</v>
      </c>
      <c r="K5361" s="39">
        <v>1346</v>
      </c>
      <c r="L5361" t="s">
        <v>3863</v>
      </c>
      <c r="P5361" s="5">
        <v>44466</v>
      </c>
      <c r="Q5361" t="s">
        <v>1557</v>
      </c>
      <c r="R5361">
        <v>665</v>
      </c>
      <c r="S5361" t="s">
        <v>11158</v>
      </c>
      <c r="T5361" s="5">
        <v>44408</v>
      </c>
      <c r="U5361">
        <v>2</v>
      </c>
      <c r="V5361" t="s">
        <v>1546</v>
      </c>
      <c r="W5361">
        <v>1</v>
      </c>
      <c r="X5361" t="s">
        <v>36371</v>
      </c>
      <c r="Y5361">
        <v>6</v>
      </c>
      <c r="Z5361">
        <v>196508</v>
      </c>
      <c r="AA5361">
        <v>121</v>
      </c>
      <c r="AB5361" t="s">
        <v>1558</v>
      </c>
      <c r="AC5361">
        <v>1012</v>
      </c>
      <c r="AD5361" t="s">
        <v>1377</v>
      </c>
      <c r="AE5361">
        <v>3</v>
      </c>
      <c r="AF5361" t="s">
        <v>1601</v>
      </c>
      <c r="AG5361">
        <v>21</v>
      </c>
      <c r="AH5361" t="s">
        <v>40047</v>
      </c>
      <c r="AI5361">
        <v>665</v>
      </c>
      <c r="AJ5361" t="s">
        <v>11158</v>
      </c>
      <c r="AK5361">
        <v>2</v>
      </c>
      <c r="AL5361" t="s">
        <v>1618</v>
      </c>
      <c r="AM5361">
        <v>665002</v>
      </c>
      <c r="AO5361" t="s">
        <v>27699</v>
      </c>
      <c r="AP5361" t="s">
        <v>27700</v>
      </c>
      <c r="AQ5361">
        <v>0</v>
      </c>
      <c r="AR5361" t="s">
        <v>1550</v>
      </c>
      <c r="AS5361" t="s">
        <v>16677</v>
      </c>
      <c r="AU5361" t="s">
        <v>27701</v>
      </c>
      <c r="AV5361">
        <v>56.55660949</v>
      </c>
      <c r="AW5361">
        <v>8.2254560899999998</v>
      </c>
      <c r="AX5361" t="s">
        <v>1551</v>
      </c>
      <c r="AY5361">
        <v>1082</v>
      </c>
      <c r="AZ5361" t="s">
        <v>1418</v>
      </c>
    </row>
    <row r="5362" spans="1:52" x14ac:dyDescent="0.25">
      <c r="A5362">
        <v>665010</v>
      </c>
      <c r="B5362" t="s">
        <v>39333</v>
      </c>
      <c r="C5362">
        <v>7660</v>
      </c>
      <c r="D5362" t="s">
        <v>36152</v>
      </c>
      <c r="E5362" t="s">
        <v>39334</v>
      </c>
      <c r="F5362">
        <v>29189935</v>
      </c>
      <c r="G5362">
        <v>1003346964</v>
      </c>
      <c r="H5362" t="s">
        <v>27702</v>
      </c>
      <c r="I5362" t="s">
        <v>27703</v>
      </c>
      <c r="J5362" t="s">
        <v>41145</v>
      </c>
      <c r="K5362" s="38" t="s">
        <v>16157</v>
      </c>
      <c r="L5362">
        <v>156</v>
      </c>
      <c r="P5362" s="5">
        <v>41159</v>
      </c>
      <c r="Q5362" t="s">
        <v>1557</v>
      </c>
      <c r="R5362">
        <v>665</v>
      </c>
      <c r="S5362" t="s">
        <v>11158</v>
      </c>
      <c r="T5362" s="5">
        <v>41121</v>
      </c>
      <c r="U5362">
        <v>2</v>
      </c>
      <c r="V5362" t="s">
        <v>1546</v>
      </c>
      <c r="W5362">
        <v>1</v>
      </c>
      <c r="X5362" t="s">
        <v>36371</v>
      </c>
      <c r="Y5362">
        <v>3</v>
      </c>
      <c r="AA5362">
        <v>121</v>
      </c>
      <c r="AB5362" t="s">
        <v>1558</v>
      </c>
      <c r="AC5362">
        <v>1012</v>
      </c>
      <c r="AD5362" t="s">
        <v>1377</v>
      </c>
      <c r="AE5362">
        <v>3</v>
      </c>
      <c r="AF5362" t="s">
        <v>1601</v>
      </c>
      <c r="AG5362">
        <v>22</v>
      </c>
      <c r="AH5362" t="s">
        <v>40058</v>
      </c>
      <c r="AI5362">
        <v>665</v>
      </c>
      <c r="AJ5362" t="s">
        <v>11158</v>
      </c>
      <c r="AK5362">
        <v>2</v>
      </c>
      <c r="AL5362" t="s">
        <v>1618</v>
      </c>
      <c r="AM5362">
        <v>665005</v>
      </c>
      <c r="AO5362" t="s">
        <v>27704</v>
      </c>
      <c r="AP5362" t="s">
        <v>27705</v>
      </c>
      <c r="AQ5362">
        <v>0</v>
      </c>
      <c r="AR5362" t="s">
        <v>1550</v>
      </c>
      <c r="AS5362" t="s">
        <v>41146</v>
      </c>
      <c r="AX5362" t="s">
        <v>1551</v>
      </c>
      <c r="AY5362">
        <v>1082</v>
      </c>
      <c r="AZ5362" t="s">
        <v>1418</v>
      </c>
    </row>
    <row r="5363" spans="1:52" x14ac:dyDescent="0.25">
      <c r="A5363">
        <v>665012</v>
      </c>
      <c r="B5363" t="s">
        <v>27706</v>
      </c>
      <c r="C5363">
        <v>7620</v>
      </c>
      <c r="D5363" t="s">
        <v>1425</v>
      </c>
      <c r="E5363" t="s">
        <v>39335</v>
      </c>
      <c r="F5363">
        <v>29189935</v>
      </c>
      <c r="G5363">
        <v>1003347194</v>
      </c>
      <c r="H5363" t="s">
        <v>27707</v>
      </c>
      <c r="I5363" t="s">
        <v>27708</v>
      </c>
      <c r="J5363" t="s">
        <v>36153</v>
      </c>
      <c r="K5363" s="39">
        <v>1824</v>
      </c>
      <c r="L5363">
        <v>11</v>
      </c>
      <c r="P5363" s="5">
        <v>44594</v>
      </c>
      <c r="Q5363" t="s">
        <v>1557</v>
      </c>
      <c r="R5363">
        <v>665</v>
      </c>
      <c r="S5363" t="s">
        <v>11158</v>
      </c>
      <c r="U5363">
        <v>2</v>
      </c>
      <c r="V5363" t="s">
        <v>1546</v>
      </c>
      <c r="W5363">
        <v>1</v>
      </c>
      <c r="X5363" t="s">
        <v>36371</v>
      </c>
      <c r="Y5363">
        <v>9</v>
      </c>
      <c r="Z5363">
        <v>197808</v>
      </c>
      <c r="AA5363">
        <v>121</v>
      </c>
      <c r="AB5363" t="s">
        <v>1558</v>
      </c>
      <c r="AC5363">
        <v>1012</v>
      </c>
      <c r="AD5363" t="s">
        <v>1377</v>
      </c>
      <c r="AE5363">
        <v>1</v>
      </c>
      <c r="AF5363" t="s">
        <v>34807</v>
      </c>
      <c r="AG5363">
        <v>25</v>
      </c>
      <c r="AH5363" t="s">
        <v>41441</v>
      </c>
      <c r="AI5363">
        <v>665</v>
      </c>
      <c r="AJ5363" t="s">
        <v>11158</v>
      </c>
      <c r="AO5363" t="s">
        <v>27709</v>
      </c>
      <c r="AP5363" t="s">
        <v>27710</v>
      </c>
      <c r="AQ5363">
        <v>0</v>
      </c>
      <c r="AR5363" t="s">
        <v>1550</v>
      </c>
      <c r="AS5363" t="s">
        <v>35240</v>
      </c>
      <c r="AV5363">
        <v>56.549947299999999</v>
      </c>
      <c r="AW5363">
        <v>8.4212180700000001</v>
      </c>
      <c r="AX5363" t="s">
        <v>1551</v>
      </c>
      <c r="AY5363">
        <v>1082</v>
      </c>
      <c r="AZ5363" t="s">
        <v>1418</v>
      </c>
    </row>
    <row r="5364" spans="1:52" x14ac:dyDescent="0.25">
      <c r="A5364">
        <v>665014</v>
      </c>
      <c r="B5364" t="s">
        <v>27711</v>
      </c>
      <c r="C5364">
        <v>7620</v>
      </c>
      <c r="D5364" t="s">
        <v>1425</v>
      </c>
      <c r="E5364" t="s">
        <v>27712</v>
      </c>
      <c r="F5364">
        <v>18005719</v>
      </c>
      <c r="G5364">
        <v>1001409552</v>
      </c>
      <c r="I5364" t="s">
        <v>27713</v>
      </c>
      <c r="J5364" t="s">
        <v>39336</v>
      </c>
      <c r="K5364" s="38" t="s">
        <v>4160</v>
      </c>
      <c r="L5364">
        <v>52</v>
      </c>
      <c r="P5364" s="5">
        <v>42909</v>
      </c>
      <c r="Q5364" t="s">
        <v>1557</v>
      </c>
      <c r="T5364" s="5">
        <v>42582</v>
      </c>
      <c r="U5364">
        <v>5</v>
      </c>
      <c r="V5364" t="s">
        <v>1859</v>
      </c>
      <c r="W5364">
        <v>1</v>
      </c>
      <c r="X5364" t="s">
        <v>36371</v>
      </c>
      <c r="Y5364">
        <v>8</v>
      </c>
      <c r="Z5364">
        <v>190303</v>
      </c>
      <c r="AA5364">
        <v>121</v>
      </c>
      <c r="AB5364" t="s">
        <v>1558</v>
      </c>
      <c r="AC5364">
        <v>1013</v>
      </c>
      <c r="AD5364" t="s">
        <v>1379</v>
      </c>
      <c r="AE5364">
        <v>3</v>
      </c>
      <c r="AF5364" t="s">
        <v>1601</v>
      </c>
      <c r="AG5364">
        <v>22</v>
      </c>
      <c r="AH5364" t="s">
        <v>40058</v>
      </c>
      <c r="AI5364">
        <v>665</v>
      </c>
      <c r="AJ5364" t="s">
        <v>11158</v>
      </c>
      <c r="AO5364" t="s">
        <v>27714</v>
      </c>
      <c r="AP5364" t="s">
        <v>27715</v>
      </c>
      <c r="AQ5364">
        <v>0</v>
      </c>
      <c r="AR5364" t="s">
        <v>1550</v>
      </c>
      <c r="AS5364" t="s">
        <v>39337</v>
      </c>
      <c r="AX5364" t="s">
        <v>1551</v>
      </c>
      <c r="AY5364">
        <v>1082</v>
      </c>
      <c r="AZ5364" t="s">
        <v>1418</v>
      </c>
    </row>
    <row r="5365" spans="1:52" x14ac:dyDescent="0.25">
      <c r="A5365">
        <v>665015</v>
      </c>
      <c r="B5365" t="s">
        <v>39338</v>
      </c>
      <c r="C5365">
        <v>7650</v>
      </c>
      <c r="D5365" t="s">
        <v>39339</v>
      </c>
      <c r="E5365" t="s">
        <v>39340</v>
      </c>
      <c r="F5365">
        <v>45633918</v>
      </c>
      <c r="G5365">
        <v>1001872043</v>
      </c>
      <c r="H5365" t="s">
        <v>27716</v>
      </c>
      <c r="I5365" t="s">
        <v>27717</v>
      </c>
      <c r="J5365" t="s">
        <v>39341</v>
      </c>
      <c r="K5365" s="38" t="s">
        <v>27718</v>
      </c>
      <c r="L5365">
        <v>13</v>
      </c>
      <c r="P5365" s="5">
        <v>45293</v>
      </c>
      <c r="Q5365" t="s">
        <v>1819</v>
      </c>
      <c r="U5365">
        <v>5</v>
      </c>
      <c r="V5365" t="s">
        <v>1859</v>
      </c>
      <c r="W5365">
        <v>1</v>
      </c>
      <c r="X5365" t="s">
        <v>36371</v>
      </c>
      <c r="Y5365">
        <v>9</v>
      </c>
      <c r="Z5365">
        <v>187701</v>
      </c>
      <c r="AA5365">
        <v>121</v>
      </c>
      <c r="AB5365" t="s">
        <v>1558</v>
      </c>
      <c r="AC5365">
        <v>1013</v>
      </c>
      <c r="AD5365" t="s">
        <v>1379</v>
      </c>
      <c r="AE5365">
        <v>1</v>
      </c>
      <c r="AF5365" t="s">
        <v>34807</v>
      </c>
      <c r="AG5365">
        <v>21</v>
      </c>
      <c r="AH5365" t="s">
        <v>40047</v>
      </c>
      <c r="AI5365">
        <v>665</v>
      </c>
      <c r="AJ5365" t="s">
        <v>11158</v>
      </c>
      <c r="AO5365" t="s">
        <v>27719</v>
      </c>
      <c r="AP5365" t="s">
        <v>27720</v>
      </c>
      <c r="AQ5365">
        <v>0</v>
      </c>
      <c r="AR5365" t="s">
        <v>1550</v>
      </c>
      <c r="AS5365" t="s">
        <v>39342</v>
      </c>
      <c r="AV5365">
        <v>56.435209139999998</v>
      </c>
      <c r="AW5365">
        <v>8.2011920800000002</v>
      </c>
      <c r="AX5365" t="s">
        <v>1551</v>
      </c>
      <c r="AY5365">
        <v>1082</v>
      </c>
      <c r="AZ5365" t="s">
        <v>1418</v>
      </c>
    </row>
    <row r="5366" spans="1:52" x14ac:dyDescent="0.25">
      <c r="A5366">
        <v>665016</v>
      </c>
      <c r="B5366" t="s">
        <v>27721</v>
      </c>
      <c r="C5366">
        <v>7620</v>
      </c>
      <c r="D5366" t="s">
        <v>1425</v>
      </c>
      <c r="E5366" t="s">
        <v>27722</v>
      </c>
      <c r="F5366">
        <v>31058716</v>
      </c>
      <c r="G5366">
        <v>1001670538</v>
      </c>
      <c r="H5366" t="s">
        <v>27723</v>
      </c>
      <c r="I5366" t="s">
        <v>27724</v>
      </c>
      <c r="J5366" t="s">
        <v>39343</v>
      </c>
      <c r="K5366" s="39">
        <v>2330</v>
      </c>
      <c r="L5366">
        <v>11</v>
      </c>
      <c r="P5366" s="5">
        <v>45072</v>
      </c>
      <c r="Q5366" t="s">
        <v>1960</v>
      </c>
      <c r="U5366">
        <v>5</v>
      </c>
      <c r="V5366" t="s">
        <v>1859</v>
      </c>
      <c r="W5366">
        <v>1</v>
      </c>
      <c r="X5366" t="s">
        <v>36371</v>
      </c>
      <c r="Y5366">
        <v>9</v>
      </c>
      <c r="Z5366">
        <v>188405</v>
      </c>
      <c r="AA5366">
        <v>121</v>
      </c>
      <c r="AB5366" t="s">
        <v>1558</v>
      </c>
      <c r="AC5366">
        <v>1013</v>
      </c>
      <c r="AD5366" t="s">
        <v>1379</v>
      </c>
      <c r="AE5366">
        <v>1</v>
      </c>
      <c r="AF5366" t="s">
        <v>34807</v>
      </c>
      <c r="AG5366">
        <v>22</v>
      </c>
      <c r="AH5366" t="s">
        <v>40058</v>
      </c>
      <c r="AI5366">
        <v>665</v>
      </c>
      <c r="AJ5366" t="s">
        <v>11158</v>
      </c>
      <c r="AO5366" t="s">
        <v>27725</v>
      </c>
      <c r="AP5366" t="s">
        <v>27726</v>
      </c>
      <c r="AQ5366">
        <v>0</v>
      </c>
      <c r="AR5366" t="s">
        <v>1550</v>
      </c>
      <c r="AS5366" t="s">
        <v>39344</v>
      </c>
      <c r="AU5366" t="s">
        <v>27727</v>
      </c>
      <c r="AV5366">
        <v>56.473590129999998</v>
      </c>
      <c r="AW5366">
        <v>8.1388280900000005</v>
      </c>
      <c r="AX5366" t="s">
        <v>1551</v>
      </c>
      <c r="AY5366">
        <v>1082</v>
      </c>
      <c r="AZ5366" t="s">
        <v>1418</v>
      </c>
    </row>
    <row r="5367" spans="1:52" x14ac:dyDescent="0.25">
      <c r="A5367">
        <v>665020</v>
      </c>
      <c r="B5367" t="s">
        <v>27728</v>
      </c>
      <c r="C5367">
        <v>7620</v>
      </c>
      <c r="D5367" t="s">
        <v>1425</v>
      </c>
      <c r="E5367" t="s">
        <v>27729</v>
      </c>
      <c r="F5367">
        <v>29189935</v>
      </c>
      <c r="G5367">
        <v>1003347054</v>
      </c>
      <c r="H5367" t="s">
        <v>27730</v>
      </c>
      <c r="I5367" t="s">
        <v>27731</v>
      </c>
      <c r="J5367" t="s">
        <v>27732</v>
      </c>
      <c r="K5367" s="39">
        <v>1360</v>
      </c>
      <c r="L5367">
        <v>10</v>
      </c>
      <c r="P5367" s="5">
        <v>44201</v>
      </c>
      <c r="Q5367" t="s">
        <v>1557</v>
      </c>
      <c r="R5367">
        <v>665</v>
      </c>
      <c r="S5367" t="s">
        <v>11158</v>
      </c>
      <c r="U5367">
        <v>2</v>
      </c>
      <c r="V5367" t="s">
        <v>1546</v>
      </c>
      <c r="W5367">
        <v>1</v>
      </c>
      <c r="X5367" t="s">
        <v>36371</v>
      </c>
      <c r="Y5367">
        <v>9</v>
      </c>
      <c r="Z5367">
        <v>197208</v>
      </c>
      <c r="AA5367">
        <v>121</v>
      </c>
      <c r="AB5367" t="s">
        <v>1558</v>
      </c>
      <c r="AC5367">
        <v>1012</v>
      </c>
      <c r="AD5367" t="s">
        <v>1377</v>
      </c>
      <c r="AE5367">
        <v>1</v>
      </c>
      <c r="AF5367" t="s">
        <v>34807</v>
      </c>
      <c r="AG5367">
        <v>21</v>
      </c>
      <c r="AH5367" t="s">
        <v>40047</v>
      </c>
      <c r="AI5367">
        <v>665</v>
      </c>
      <c r="AJ5367" t="s">
        <v>11158</v>
      </c>
      <c r="AO5367" t="s">
        <v>27733</v>
      </c>
      <c r="AP5367" t="s">
        <v>27734</v>
      </c>
      <c r="AQ5367">
        <v>0</v>
      </c>
      <c r="AR5367" t="s">
        <v>1550</v>
      </c>
      <c r="AS5367" t="s">
        <v>27735</v>
      </c>
      <c r="AV5367">
        <v>56.553148380000003</v>
      </c>
      <c r="AW5367">
        <v>8.3273144699999992</v>
      </c>
      <c r="AX5367" t="s">
        <v>1551</v>
      </c>
      <c r="AY5367">
        <v>1082</v>
      </c>
      <c r="AZ5367" t="s">
        <v>1418</v>
      </c>
    </row>
    <row r="5368" spans="1:52" x14ac:dyDescent="0.25">
      <c r="A5368">
        <v>665021</v>
      </c>
      <c r="B5368" t="s">
        <v>27736</v>
      </c>
      <c r="C5368">
        <v>7620</v>
      </c>
      <c r="D5368" t="s">
        <v>1425</v>
      </c>
      <c r="E5368" t="s">
        <v>27737</v>
      </c>
      <c r="F5368">
        <v>29548382</v>
      </c>
      <c r="G5368">
        <v>1003343400</v>
      </c>
      <c r="H5368" t="s">
        <v>27738</v>
      </c>
      <c r="I5368" t="s">
        <v>11156</v>
      </c>
      <c r="J5368" t="s">
        <v>11157</v>
      </c>
      <c r="K5368" s="39">
        <v>1685</v>
      </c>
      <c r="L5368">
        <v>30</v>
      </c>
      <c r="P5368" s="5">
        <v>43794</v>
      </c>
      <c r="Q5368" t="s">
        <v>1557</v>
      </c>
      <c r="U5368">
        <v>4</v>
      </c>
      <c r="V5368" t="s">
        <v>2004</v>
      </c>
      <c r="W5368">
        <v>1</v>
      </c>
      <c r="X5368" t="s">
        <v>36371</v>
      </c>
      <c r="Z5368">
        <v>197908</v>
      </c>
      <c r="AA5368">
        <v>131</v>
      </c>
      <c r="AB5368" t="s">
        <v>1988</v>
      </c>
      <c r="AC5368">
        <v>1061</v>
      </c>
      <c r="AD5368" t="s">
        <v>1988</v>
      </c>
      <c r="AE5368">
        <v>1</v>
      </c>
      <c r="AF5368" t="s">
        <v>34807</v>
      </c>
      <c r="AG5368">
        <v>99</v>
      </c>
      <c r="AH5368" t="s">
        <v>41429</v>
      </c>
      <c r="AI5368">
        <v>665</v>
      </c>
      <c r="AJ5368" t="s">
        <v>11158</v>
      </c>
      <c r="AN5368">
        <v>280479</v>
      </c>
      <c r="AO5368" t="s">
        <v>11159</v>
      </c>
      <c r="AP5368" t="s">
        <v>11160</v>
      </c>
      <c r="AQ5368">
        <v>2</v>
      </c>
      <c r="AR5368" t="s">
        <v>2358</v>
      </c>
      <c r="AS5368" t="s">
        <v>11161</v>
      </c>
      <c r="AV5368">
        <v>56.541150010000003</v>
      </c>
      <c r="AW5368">
        <v>8.3038039099999992</v>
      </c>
      <c r="AX5368" t="s">
        <v>1551</v>
      </c>
      <c r="AY5368">
        <v>1082</v>
      </c>
      <c r="AZ5368" t="s">
        <v>1418</v>
      </c>
    </row>
    <row r="5369" spans="1:52" x14ac:dyDescent="0.25">
      <c r="A5369">
        <v>665023</v>
      </c>
      <c r="B5369" t="s">
        <v>27739</v>
      </c>
      <c r="C5369">
        <v>7620</v>
      </c>
      <c r="D5369" t="s">
        <v>1425</v>
      </c>
      <c r="E5369" t="s">
        <v>27740</v>
      </c>
      <c r="F5369">
        <v>30469178</v>
      </c>
      <c r="G5369">
        <v>1013367546</v>
      </c>
      <c r="I5369" t="s">
        <v>27741</v>
      </c>
      <c r="J5369" t="s">
        <v>27742</v>
      </c>
      <c r="K5369" s="38" t="s">
        <v>21342</v>
      </c>
      <c r="L5369">
        <v>25</v>
      </c>
      <c r="P5369" s="5">
        <v>43495</v>
      </c>
      <c r="Q5369" t="s">
        <v>1557</v>
      </c>
      <c r="T5369" s="5">
        <v>43433</v>
      </c>
      <c r="U5369">
        <v>5</v>
      </c>
      <c r="V5369" t="s">
        <v>1859</v>
      </c>
      <c r="W5369">
        <v>1</v>
      </c>
      <c r="X5369" t="s">
        <v>36371</v>
      </c>
      <c r="Y5369">
        <v>9</v>
      </c>
      <c r="Z5369">
        <v>200708</v>
      </c>
      <c r="AA5369">
        <v>121</v>
      </c>
      <c r="AB5369" t="s">
        <v>1558</v>
      </c>
      <c r="AC5369">
        <v>1013</v>
      </c>
      <c r="AD5369" t="s">
        <v>1379</v>
      </c>
      <c r="AE5369">
        <v>3</v>
      </c>
      <c r="AF5369" t="s">
        <v>1601</v>
      </c>
      <c r="AG5369">
        <v>99</v>
      </c>
      <c r="AH5369" t="s">
        <v>41429</v>
      </c>
      <c r="AI5369">
        <v>665</v>
      </c>
      <c r="AJ5369" t="s">
        <v>11158</v>
      </c>
      <c r="AO5369" t="s">
        <v>27743</v>
      </c>
      <c r="AP5369" t="s">
        <v>27744</v>
      </c>
      <c r="AQ5369">
        <v>0</v>
      </c>
      <c r="AR5369" t="s">
        <v>1550</v>
      </c>
      <c r="AS5369" t="s">
        <v>4052</v>
      </c>
      <c r="AV5369">
        <v>56.543592910000001</v>
      </c>
      <c r="AW5369">
        <v>8.3012011700000006</v>
      </c>
      <c r="AX5369" t="s">
        <v>1551</v>
      </c>
      <c r="AY5369">
        <v>1082</v>
      </c>
      <c r="AZ5369" t="s">
        <v>1418</v>
      </c>
    </row>
    <row r="5370" spans="1:52" x14ac:dyDescent="0.25">
      <c r="A5370">
        <v>665024</v>
      </c>
      <c r="B5370" t="s">
        <v>27745</v>
      </c>
      <c r="C5370">
        <v>7620</v>
      </c>
      <c r="D5370" t="s">
        <v>1425</v>
      </c>
      <c r="E5370" t="s">
        <v>27745</v>
      </c>
      <c r="F5370">
        <v>31102359</v>
      </c>
      <c r="G5370">
        <v>1014102481</v>
      </c>
      <c r="I5370" t="s">
        <v>27746</v>
      </c>
      <c r="J5370" t="s">
        <v>27747</v>
      </c>
      <c r="K5370" s="38" t="s">
        <v>27748</v>
      </c>
      <c r="L5370">
        <v>32</v>
      </c>
      <c r="P5370" s="5">
        <v>45177</v>
      </c>
      <c r="Q5370" t="s">
        <v>1545</v>
      </c>
      <c r="U5370">
        <v>5</v>
      </c>
      <c r="V5370" t="s">
        <v>1859</v>
      </c>
      <c r="W5370">
        <v>1</v>
      </c>
      <c r="X5370" t="s">
        <v>36371</v>
      </c>
      <c r="Y5370">
        <v>9</v>
      </c>
      <c r="Z5370">
        <v>200808</v>
      </c>
      <c r="AA5370">
        <v>121</v>
      </c>
      <c r="AB5370" t="s">
        <v>1558</v>
      </c>
      <c r="AC5370">
        <v>1013</v>
      </c>
      <c r="AD5370" t="s">
        <v>1379</v>
      </c>
      <c r="AE5370">
        <v>1</v>
      </c>
      <c r="AF5370" t="s">
        <v>34807</v>
      </c>
      <c r="AG5370">
        <v>21</v>
      </c>
      <c r="AH5370" t="s">
        <v>40047</v>
      </c>
      <c r="AI5370">
        <v>665</v>
      </c>
      <c r="AJ5370" t="s">
        <v>11158</v>
      </c>
      <c r="AO5370" t="s">
        <v>27749</v>
      </c>
      <c r="AP5370" t="s">
        <v>27750</v>
      </c>
      <c r="AQ5370">
        <v>0</v>
      </c>
      <c r="AR5370" t="s">
        <v>1550</v>
      </c>
      <c r="AS5370" t="s">
        <v>27751</v>
      </c>
      <c r="AV5370">
        <v>56.52640778</v>
      </c>
      <c r="AW5370">
        <v>8.3790185699999995</v>
      </c>
      <c r="AX5370" t="s">
        <v>1551</v>
      </c>
      <c r="AY5370">
        <v>1082</v>
      </c>
      <c r="AZ5370" t="s">
        <v>1418</v>
      </c>
    </row>
    <row r="5371" spans="1:52" x14ac:dyDescent="0.25">
      <c r="A5371">
        <v>665025</v>
      </c>
      <c r="B5371" t="s">
        <v>27752</v>
      </c>
      <c r="C5371">
        <v>7620</v>
      </c>
      <c r="D5371" t="s">
        <v>1425</v>
      </c>
      <c r="E5371" t="s">
        <v>39345</v>
      </c>
      <c r="F5371">
        <v>30773047</v>
      </c>
      <c r="G5371">
        <v>1013874286</v>
      </c>
      <c r="H5371" t="s">
        <v>27753</v>
      </c>
      <c r="I5371" t="s">
        <v>8769</v>
      </c>
      <c r="J5371" t="s">
        <v>16051</v>
      </c>
      <c r="K5371" s="39">
        <v>2035</v>
      </c>
      <c r="L5371">
        <v>5</v>
      </c>
      <c r="P5371" s="5">
        <v>45533</v>
      </c>
      <c r="Q5371" t="s">
        <v>1545</v>
      </c>
      <c r="U5371">
        <v>4</v>
      </c>
      <c r="V5371" t="s">
        <v>2004</v>
      </c>
      <c r="W5371">
        <v>4</v>
      </c>
      <c r="X5371" t="s">
        <v>2353</v>
      </c>
      <c r="Z5371">
        <v>200908</v>
      </c>
      <c r="AA5371">
        <v>306</v>
      </c>
      <c r="AB5371" t="s">
        <v>36486</v>
      </c>
      <c r="AC5371">
        <v>1085</v>
      </c>
      <c r="AD5371" t="s">
        <v>36486</v>
      </c>
      <c r="AE5371">
        <v>1</v>
      </c>
      <c r="AF5371" t="s">
        <v>34807</v>
      </c>
      <c r="AG5371">
        <v>99</v>
      </c>
      <c r="AH5371" t="s">
        <v>41429</v>
      </c>
      <c r="AI5371">
        <v>665</v>
      </c>
      <c r="AJ5371" t="s">
        <v>11158</v>
      </c>
      <c r="AN5371">
        <v>791413</v>
      </c>
      <c r="AO5371" t="s">
        <v>11008</v>
      </c>
      <c r="AP5371" t="s">
        <v>11009</v>
      </c>
      <c r="AQ5371">
        <v>2</v>
      </c>
      <c r="AR5371" t="s">
        <v>2358</v>
      </c>
      <c r="AS5371" t="s">
        <v>10678</v>
      </c>
      <c r="AV5371">
        <v>56.547318199999999</v>
      </c>
      <c r="AW5371">
        <v>8.42038346</v>
      </c>
      <c r="AX5371" t="s">
        <v>1551</v>
      </c>
      <c r="AY5371">
        <v>1082</v>
      </c>
      <c r="AZ5371" t="s">
        <v>1418</v>
      </c>
    </row>
    <row r="5372" spans="1:52" x14ac:dyDescent="0.25">
      <c r="A5372">
        <v>665026</v>
      </c>
      <c r="B5372" t="s">
        <v>27754</v>
      </c>
      <c r="C5372">
        <v>7620</v>
      </c>
      <c r="D5372" t="s">
        <v>1425</v>
      </c>
      <c r="E5372" t="s">
        <v>27754</v>
      </c>
      <c r="F5372">
        <v>29189935</v>
      </c>
      <c r="G5372">
        <v>1021572442</v>
      </c>
      <c r="I5372" t="s">
        <v>27755</v>
      </c>
      <c r="J5372" t="s">
        <v>27756</v>
      </c>
      <c r="K5372" s="39">
        <v>1360</v>
      </c>
      <c r="L5372">
        <v>34</v>
      </c>
      <c r="P5372" s="5">
        <v>45638</v>
      </c>
      <c r="Q5372" t="s">
        <v>1545</v>
      </c>
      <c r="R5372">
        <v>665</v>
      </c>
      <c r="S5372" t="s">
        <v>11158</v>
      </c>
      <c r="U5372">
        <v>2</v>
      </c>
      <c r="V5372" t="s">
        <v>1546</v>
      </c>
      <c r="W5372">
        <v>1</v>
      </c>
      <c r="X5372" t="s">
        <v>36371</v>
      </c>
      <c r="Z5372">
        <v>200911</v>
      </c>
      <c r="AA5372">
        <v>149</v>
      </c>
      <c r="AB5372" t="s">
        <v>2183</v>
      </c>
      <c r="AC5372">
        <v>1026</v>
      </c>
      <c r="AD5372" t="s">
        <v>1385</v>
      </c>
      <c r="AE5372">
        <v>1</v>
      </c>
      <c r="AF5372" t="s">
        <v>34807</v>
      </c>
      <c r="AG5372">
        <v>99</v>
      </c>
      <c r="AH5372" t="s">
        <v>41429</v>
      </c>
      <c r="AI5372">
        <v>665</v>
      </c>
      <c r="AJ5372" t="s">
        <v>11158</v>
      </c>
      <c r="AO5372" t="s">
        <v>27757</v>
      </c>
      <c r="AQ5372">
        <v>0</v>
      </c>
      <c r="AR5372" t="s">
        <v>1550</v>
      </c>
      <c r="AS5372" t="s">
        <v>27735</v>
      </c>
      <c r="AV5372">
        <v>56.557413959999998</v>
      </c>
      <c r="AW5372">
        <v>8.3372308999999998</v>
      </c>
      <c r="AX5372" t="s">
        <v>1551</v>
      </c>
      <c r="AY5372">
        <v>1082</v>
      </c>
      <c r="AZ5372" t="s">
        <v>1418</v>
      </c>
    </row>
    <row r="5373" spans="1:52" x14ac:dyDescent="0.25">
      <c r="A5373">
        <v>665200</v>
      </c>
      <c r="C5373">
        <v>7620</v>
      </c>
      <c r="D5373" t="s">
        <v>1425</v>
      </c>
      <c r="E5373" t="s">
        <v>39346</v>
      </c>
      <c r="F5373">
        <v>29189935</v>
      </c>
      <c r="G5373">
        <v>1003347091</v>
      </c>
      <c r="H5373" t="s">
        <v>27758</v>
      </c>
      <c r="I5373" t="s">
        <v>14067</v>
      </c>
      <c r="J5373" t="s">
        <v>41147</v>
      </c>
      <c r="K5373" s="39">
        <v>1590</v>
      </c>
      <c r="L5373">
        <v>2</v>
      </c>
      <c r="P5373" s="5">
        <v>43794</v>
      </c>
      <c r="Q5373" t="s">
        <v>1910</v>
      </c>
      <c r="R5373">
        <v>665</v>
      </c>
      <c r="S5373" t="s">
        <v>11158</v>
      </c>
      <c r="U5373">
        <v>2</v>
      </c>
      <c r="V5373" t="s">
        <v>1546</v>
      </c>
      <c r="W5373">
        <v>1</v>
      </c>
      <c r="X5373" t="s">
        <v>36371</v>
      </c>
      <c r="AA5373">
        <v>932</v>
      </c>
      <c r="AB5373" t="s">
        <v>40066</v>
      </c>
      <c r="AC5373">
        <v>2021</v>
      </c>
      <c r="AD5373" t="s">
        <v>40066</v>
      </c>
      <c r="AE5373">
        <v>2</v>
      </c>
      <c r="AF5373" t="s">
        <v>34828</v>
      </c>
      <c r="AG5373">
        <v>10</v>
      </c>
      <c r="AH5373" t="s">
        <v>40067</v>
      </c>
      <c r="AI5373">
        <v>665</v>
      </c>
      <c r="AJ5373" t="s">
        <v>11158</v>
      </c>
      <c r="AO5373" t="s">
        <v>27759</v>
      </c>
      <c r="AQ5373">
        <v>0</v>
      </c>
      <c r="AR5373" t="s">
        <v>1550</v>
      </c>
      <c r="AS5373" t="s">
        <v>40599</v>
      </c>
      <c r="AV5373">
        <v>56.549564050000001</v>
      </c>
      <c r="AW5373">
        <v>8.3113134899999999</v>
      </c>
      <c r="AX5373" t="s">
        <v>1551</v>
      </c>
      <c r="AY5373">
        <v>1082</v>
      </c>
      <c r="AZ5373" t="s">
        <v>1418</v>
      </c>
    </row>
    <row r="5374" spans="1:52" x14ac:dyDescent="0.25">
      <c r="A5374">
        <v>665210</v>
      </c>
      <c r="B5374" t="s">
        <v>27760</v>
      </c>
      <c r="C5374">
        <v>7620</v>
      </c>
      <c r="D5374" t="s">
        <v>1425</v>
      </c>
      <c r="E5374" t="s">
        <v>27761</v>
      </c>
      <c r="F5374">
        <v>29189935</v>
      </c>
      <c r="G5374">
        <v>1019158078</v>
      </c>
      <c r="H5374" t="s">
        <v>27762</v>
      </c>
      <c r="I5374" t="s">
        <v>27763</v>
      </c>
      <c r="J5374" t="s">
        <v>41846</v>
      </c>
      <c r="K5374" s="39">
        <v>2445</v>
      </c>
      <c r="L5374">
        <v>50</v>
      </c>
      <c r="P5374" s="5">
        <v>45254</v>
      </c>
      <c r="Q5374" t="s">
        <v>1678</v>
      </c>
      <c r="R5374">
        <v>665</v>
      </c>
      <c r="S5374" t="s">
        <v>11158</v>
      </c>
      <c r="U5374">
        <v>2</v>
      </c>
      <c r="V5374" t="s">
        <v>1546</v>
      </c>
      <c r="W5374">
        <v>1</v>
      </c>
      <c r="X5374" t="s">
        <v>36371</v>
      </c>
      <c r="Z5374">
        <v>197808</v>
      </c>
      <c r="AA5374">
        <v>125</v>
      </c>
      <c r="AB5374" t="s">
        <v>2372</v>
      </c>
      <c r="AC5374">
        <v>1014</v>
      </c>
      <c r="AD5374" t="s">
        <v>1381</v>
      </c>
      <c r="AE5374">
        <v>1</v>
      </c>
      <c r="AF5374" t="s">
        <v>34807</v>
      </c>
      <c r="AG5374">
        <v>24</v>
      </c>
      <c r="AH5374" t="s">
        <v>2372</v>
      </c>
      <c r="AI5374">
        <v>665</v>
      </c>
      <c r="AJ5374" t="s">
        <v>11158</v>
      </c>
      <c r="AO5374" t="s">
        <v>27764</v>
      </c>
      <c r="AP5374" t="s">
        <v>27765</v>
      </c>
      <c r="AQ5374">
        <v>0</v>
      </c>
      <c r="AR5374" t="s">
        <v>1550</v>
      </c>
      <c r="AS5374" t="s">
        <v>41488</v>
      </c>
      <c r="AV5374">
        <v>56.550456099999998</v>
      </c>
      <c r="AW5374">
        <v>8.3182226799999999</v>
      </c>
      <c r="AX5374" t="s">
        <v>1551</v>
      </c>
      <c r="AY5374">
        <v>1082</v>
      </c>
      <c r="AZ5374" t="s">
        <v>1418</v>
      </c>
    </row>
    <row r="5375" spans="1:52" x14ac:dyDescent="0.25">
      <c r="A5375">
        <v>665247</v>
      </c>
      <c r="B5375" t="s">
        <v>27766</v>
      </c>
      <c r="C5375">
        <v>7620</v>
      </c>
      <c r="D5375" t="s">
        <v>1425</v>
      </c>
      <c r="E5375" t="s">
        <v>27766</v>
      </c>
      <c r="F5375">
        <v>29548404</v>
      </c>
      <c r="G5375">
        <v>1003343710</v>
      </c>
      <c r="H5375" t="s">
        <v>27767</v>
      </c>
      <c r="I5375" t="s">
        <v>27768</v>
      </c>
      <c r="J5375" t="s">
        <v>27769</v>
      </c>
      <c r="K5375" s="39">
        <v>1685</v>
      </c>
      <c r="L5375">
        <v>32</v>
      </c>
      <c r="P5375" s="5">
        <v>44089</v>
      </c>
      <c r="Q5375" t="s">
        <v>1557</v>
      </c>
      <c r="U5375">
        <v>4</v>
      </c>
      <c r="V5375" t="s">
        <v>2004</v>
      </c>
      <c r="W5375">
        <v>1</v>
      </c>
      <c r="X5375" t="s">
        <v>36371</v>
      </c>
      <c r="Z5375">
        <v>197808</v>
      </c>
      <c r="AA5375">
        <v>137</v>
      </c>
      <c r="AB5375" t="s">
        <v>2431</v>
      </c>
      <c r="AC5375">
        <v>1053</v>
      </c>
      <c r="AD5375" t="s">
        <v>2431</v>
      </c>
      <c r="AE5375">
        <v>1</v>
      </c>
      <c r="AF5375" t="s">
        <v>34807</v>
      </c>
      <c r="AG5375">
        <v>30</v>
      </c>
      <c r="AH5375" t="s">
        <v>2423</v>
      </c>
      <c r="AI5375">
        <v>665</v>
      </c>
      <c r="AJ5375" t="s">
        <v>11158</v>
      </c>
      <c r="AN5375">
        <v>661248</v>
      </c>
      <c r="AO5375" t="s">
        <v>27517</v>
      </c>
      <c r="AP5375" t="s">
        <v>27518</v>
      </c>
      <c r="AQ5375">
        <v>2</v>
      </c>
      <c r="AR5375" t="s">
        <v>2358</v>
      </c>
      <c r="AS5375" t="s">
        <v>11161</v>
      </c>
      <c r="AV5375">
        <v>56.54051011</v>
      </c>
      <c r="AW5375">
        <v>8.3038312600000008</v>
      </c>
      <c r="AX5375" t="s">
        <v>1551</v>
      </c>
      <c r="AY5375">
        <v>1082</v>
      </c>
      <c r="AZ5375" t="s">
        <v>1418</v>
      </c>
    </row>
    <row r="5376" spans="1:52" x14ac:dyDescent="0.25">
      <c r="A5376">
        <v>665301</v>
      </c>
      <c r="B5376" t="s">
        <v>27770</v>
      </c>
      <c r="C5376">
        <v>7620</v>
      </c>
      <c r="D5376" t="s">
        <v>1425</v>
      </c>
      <c r="E5376" t="s">
        <v>39347</v>
      </c>
      <c r="F5376">
        <v>41495928</v>
      </c>
      <c r="G5376">
        <v>1001811439</v>
      </c>
      <c r="H5376" t="s">
        <v>27771</v>
      </c>
      <c r="I5376" t="s">
        <v>27772</v>
      </c>
      <c r="J5376" t="s">
        <v>27773</v>
      </c>
      <c r="K5376" s="38" t="s">
        <v>16342</v>
      </c>
      <c r="L5376">
        <v>16</v>
      </c>
      <c r="P5376" s="5">
        <v>43787</v>
      </c>
      <c r="Q5376" t="s">
        <v>1903</v>
      </c>
      <c r="U5376">
        <v>5</v>
      </c>
      <c r="V5376" t="s">
        <v>1859</v>
      </c>
      <c r="W5376">
        <v>1</v>
      </c>
      <c r="X5376" t="s">
        <v>36371</v>
      </c>
      <c r="Z5376">
        <v>193511</v>
      </c>
      <c r="AA5376">
        <v>123</v>
      </c>
      <c r="AB5376" t="s">
        <v>1374</v>
      </c>
      <c r="AC5376">
        <v>1011</v>
      </c>
      <c r="AD5376" t="s">
        <v>1374</v>
      </c>
      <c r="AE5376">
        <v>1</v>
      </c>
      <c r="AF5376" t="s">
        <v>34807</v>
      </c>
      <c r="AG5376">
        <v>80</v>
      </c>
      <c r="AH5376" t="s">
        <v>1374</v>
      </c>
      <c r="AI5376">
        <v>665</v>
      </c>
      <c r="AJ5376" t="s">
        <v>11158</v>
      </c>
      <c r="AO5376" t="s">
        <v>27774</v>
      </c>
      <c r="AP5376" t="s">
        <v>27775</v>
      </c>
      <c r="AQ5376">
        <v>0</v>
      </c>
      <c r="AR5376" t="s">
        <v>1550</v>
      </c>
      <c r="AS5376" t="s">
        <v>27776</v>
      </c>
      <c r="AV5376">
        <v>56.557876649999997</v>
      </c>
      <c r="AW5376">
        <v>8.4128951599999997</v>
      </c>
      <c r="AX5376" t="s">
        <v>1551</v>
      </c>
      <c r="AY5376">
        <v>1082</v>
      </c>
      <c r="AZ5376" t="s">
        <v>1418</v>
      </c>
    </row>
    <row r="5377" spans="1:52" x14ac:dyDescent="0.25">
      <c r="A5377">
        <v>665302</v>
      </c>
      <c r="B5377" t="s">
        <v>27777</v>
      </c>
      <c r="C5377">
        <v>7620</v>
      </c>
      <c r="D5377" t="s">
        <v>1425</v>
      </c>
      <c r="E5377" t="s">
        <v>36154</v>
      </c>
      <c r="F5377">
        <v>54801610</v>
      </c>
      <c r="G5377">
        <v>1002024888</v>
      </c>
      <c r="H5377" t="s">
        <v>27778</v>
      </c>
      <c r="I5377" t="s">
        <v>27779</v>
      </c>
      <c r="J5377" t="s">
        <v>27780</v>
      </c>
      <c r="K5377" s="39">
        <v>1145</v>
      </c>
      <c r="L5377">
        <v>15</v>
      </c>
      <c r="P5377" s="5">
        <v>45895</v>
      </c>
      <c r="Q5377" t="s">
        <v>1882</v>
      </c>
      <c r="U5377">
        <v>5</v>
      </c>
      <c r="V5377" t="s">
        <v>1859</v>
      </c>
      <c r="W5377">
        <v>1</v>
      </c>
      <c r="X5377" t="s">
        <v>36371</v>
      </c>
      <c r="Y5377">
        <v>10</v>
      </c>
      <c r="Z5377">
        <v>195912</v>
      </c>
      <c r="AA5377">
        <v>123</v>
      </c>
      <c r="AB5377" t="s">
        <v>1374</v>
      </c>
      <c r="AC5377">
        <v>1011</v>
      </c>
      <c r="AD5377" t="s">
        <v>1374</v>
      </c>
      <c r="AE5377">
        <v>1</v>
      </c>
      <c r="AF5377" t="s">
        <v>34807</v>
      </c>
      <c r="AG5377">
        <v>80</v>
      </c>
      <c r="AH5377" t="s">
        <v>1374</v>
      </c>
      <c r="AI5377">
        <v>665</v>
      </c>
      <c r="AJ5377" t="s">
        <v>11158</v>
      </c>
      <c r="AO5377" t="s">
        <v>27781</v>
      </c>
      <c r="AP5377" t="s">
        <v>27782</v>
      </c>
      <c r="AQ5377">
        <v>0</v>
      </c>
      <c r="AR5377" t="s">
        <v>1550</v>
      </c>
      <c r="AS5377" t="s">
        <v>27783</v>
      </c>
      <c r="AV5377">
        <v>56.497275819999999</v>
      </c>
      <c r="AW5377">
        <v>8.2557950499999997</v>
      </c>
      <c r="AX5377" t="s">
        <v>1551</v>
      </c>
      <c r="AY5377">
        <v>1082</v>
      </c>
      <c r="AZ5377" t="s">
        <v>1418</v>
      </c>
    </row>
    <row r="5378" spans="1:52" x14ac:dyDescent="0.25">
      <c r="A5378">
        <v>665303</v>
      </c>
      <c r="B5378" t="s">
        <v>27784</v>
      </c>
      <c r="C5378">
        <v>7620</v>
      </c>
      <c r="D5378" t="s">
        <v>1425</v>
      </c>
      <c r="E5378" t="s">
        <v>39348</v>
      </c>
      <c r="F5378">
        <v>48213316</v>
      </c>
      <c r="G5378">
        <v>1001910301</v>
      </c>
      <c r="H5378" t="s">
        <v>27785</v>
      </c>
      <c r="I5378" t="s">
        <v>27786</v>
      </c>
      <c r="J5378" t="s">
        <v>39349</v>
      </c>
      <c r="K5378" s="38" t="s">
        <v>4745</v>
      </c>
      <c r="L5378">
        <v>22</v>
      </c>
      <c r="P5378" s="5">
        <v>43990</v>
      </c>
      <c r="Q5378" t="s">
        <v>1557</v>
      </c>
      <c r="U5378">
        <v>5</v>
      </c>
      <c r="V5378" t="s">
        <v>1859</v>
      </c>
      <c r="W5378">
        <v>7</v>
      </c>
      <c r="X5378" t="s">
        <v>2478</v>
      </c>
      <c r="Z5378">
        <v>197104</v>
      </c>
      <c r="AA5378">
        <v>141</v>
      </c>
      <c r="AB5378" t="s">
        <v>36470</v>
      </c>
      <c r="AC5378">
        <v>1022</v>
      </c>
      <c r="AD5378" t="s">
        <v>36470</v>
      </c>
      <c r="AE5378">
        <v>2</v>
      </c>
      <c r="AF5378" t="s">
        <v>34828</v>
      </c>
      <c r="AG5378">
        <v>84</v>
      </c>
      <c r="AH5378" t="s">
        <v>36471</v>
      </c>
      <c r="AI5378">
        <v>665</v>
      </c>
      <c r="AJ5378" t="s">
        <v>11158</v>
      </c>
      <c r="AO5378" t="s">
        <v>27787</v>
      </c>
      <c r="AP5378" t="s">
        <v>27788</v>
      </c>
      <c r="AQ5378">
        <v>0</v>
      </c>
      <c r="AR5378" t="s">
        <v>1550</v>
      </c>
      <c r="AS5378" t="s">
        <v>27789</v>
      </c>
      <c r="AU5378" t="s">
        <v>39350</v>
      </c>
      <c r="AV5378">
        <v>56.546486739999999</v>
      </c>
      <c r="AW5378">
        <v>8.4143918099999997</v>
      </c>
      <c r="AX5378" t="s">
        <v>1551</v>
      </c>
      <c r="AY5378">
        <v>1082</v>
      </c>
      <c r="AZ5378" t="s">
        <v>1418</v>
      </c>
    </row>
    <row r="5379" spans="1:52" x14ac:dyDescent="0.25">
      <c r="A5379">
        <v>665306</v>
      </c>
      <c r="B5379" t="s">
        <v>39351</v>
      </c>
      <c r="C5379">
        <v>7650</v>
      </c>
      <c r="D5379" t="s">
        <v>39339</v>
      </c>
      <c r="E5379" t="s">
        <v>39352</v>
      </c>
      <c r="F5379">
        <v>45633918</v>
      </c>
      <c r="G5379">
        <v>1001872043</v>
      </c>
      <c r="H5379" t="s">
        <v>27790</v>
      </c>
      <c r="I5379" t="s">
        <v>27791</v>
      </c>
      <c r="J5379" t="s">
        <v>39341</v>
      </c>
      <c r="K5379" s="38" t="s">
        <v>27718</v>
      </c>
      <c r="L5379">
        <v>13</v>
      </c>
      <c r="P5379" s="5">
        <v>45279</v>
      </c>
      <c r="Q5379" t="s">
        <v>1819</v>
      </c>
      <c r="U5379">
        <v>5</v>
      </c>
      <c r="V5379" t="s">
        <v>1859</v>
      </c>
      <c r="W5379">
        <v>1</v>
      </c>
      <c r="X5379" t="s">
        <v>36371</v>
      </c>
      <c r="Y5379">
        <v>10</v>
      </c>
      <c r="Z5379">
        <v>198308</v>
      </c>
      <c r="AA5379">
        <v>123</v>
      </c>
      <c r="AB5379" t="s">
        <v>1374</v>
      </c>
      <c r="AC5379">
        <v>1011</v>
      </c>
      <c r="AD5379" t="s">
        <v>1374</v>
      </c>
      <c r="AE5379">
        <v>1</v>
      </c>
      <c r="AF5379" t="s">
        <v>34807</v>
      </c>
      <c r="AG5379">
        <v>80</v>
      </c>
      <c r="AH5379" t="s">
        <v>1374</v>
      </c>
      <c r="AI5379">
        <v>665</v>
      </c>
      <c r="AJ5379" t="s">
        <v>11158</v>
      </c>
      <c r="AO5379" t="s">
        <v>27719</v>
      </c>
      <c r="AP5379" t="s">
        <v>27792</v>
      </c>
      <c r="AQ5379">
        <v>0</v>
      </c>
      <c r="AR5379" t="s">
        <v>1550</v>
      </c>
      <c r="AS5379" t="s">
        <v>39342</v>
      </c>
      <c r="AV5379">
        <v>56.435209139999998</v>
      </c>
      <c r="AW5379">
        <v>8.2011920800000002</v>
      </c>
      <c r="AX5379" t="s">
        <v>1551</v>
      </c>
      <c r="AY5379">
        <v>1082</v>
      </c>
      <c r="AZ5379" t="s">
        <v>1418</v>
      </c>
    </row>
    <row r="5380" spans="1:52" x14ac:dyDescent="0.25">
      <c r="A5380">
        <v>665307</v>
      </c>
      <c r="B5380" t="s">
        <v>36155</v>
      </c>
      <c r="C5380">
        <v>7620</v>
      </c>
      <c r="D5380" t="s">
        <v>1425</v>
      </c>
      <c r="E5380" t="s">
        <v>36156</v>
      </c>
      <c r="F5380">
        <v>10878047</v>
      </c>
      <c r="G5380">
        <v>1000146520</v>
      </c>
      <c r="H5380" t="s">
        <v>27793</v>
      </c>
      <c r="I5380" t="s">
        <v>27794</v>
      </c>
      <c r="J5380" t="s">
        <v>39353</v>
      </c>
      <c r="K5380" s="39">
        <v>1061</v>
      </c>
      <c r="L5380" t="s">
        <v>11911</v>
      </c>
      <c r="P5380" s="5">
        <v>45027</v>
      </c>
      <c r="Q5380" t="s">
        <v>1557</v>
      </c>
      <c r="U5380">
        <v>5</v>
      </c>
      <c r="V5380" t="s">
        <v>1859</v>
      </c>
      <c r="W5380">
        <v>1</v>
      </c>
      <c r="X5380" t="s">
        <v>36371</v>
      </c>
      <c r="Y5380">
        <v>10</v>
      </c>
      <c r="Z5380">
        <v>198708</v>
      </c>
      <c r="AA5380">
        <v>123</v>
      </c>
      <c r="AB5380" t="s">
        <v>1374</v>
      </c>
      <c r="AC5380">
        <v>1010</v>
      </c>
      <c r="AD5380" t="s">
        <v>1375</v>
      </c>
      <c r="AE5380">
        <v>1</v>
      </c>
      <c r="AF5380" t="s">
        <v>34807</v>
      </c>
      <c r="AG5380">
        <v>80</v>
      </c>
      <c r="AH5380" t="s">
        <v>1374</v>
      </c>
      <c r="AI5380">
        <v>665</v>
      </c>
      <c r="AJ5380" t="s">
        <v>11158</v>
      </c>
      <c r="AO5380" t="s">
        <v>27795</v>
      </c>
      <c r="AP5380" t="s">
        <v>27796</v>
      </c>
      <c r="AQ5380">
        <v>0</v>
      </c>
      <c r="AR5380" t="s">
        <v>1550</v>
      </c>
      <c r="AS5380" t="s">
        <v>11276</v>
      </c>
      <c r="AU5380" t="s">
        <v>39350</v>
      </c>
      <c r="AV5380">
        <v>56.544698259999997</v>
      </c>
      <c r="AW5380">
        <v>8.4183205999999995</v>
      </c>
      <c r="AX5380" t="s">
        <v>1551</v>
      </c>
      <c r="AY5380">
        <v>1082</v>
      </c>
      <c r="AZ5380" t="s">
        <v>1418</v>
      </c>
    </row>
    <row r="5381" spans="1:52" x14ac:dyDescent="0.25">
      <c r="A5381">
        <v>665309</v>
      </c>
      <c r="B5381" t="s">
        <v>27797</v>
      </c>
      <c r="C5381">
        <v>7620</v>
      </c>
      <c r="D5381" t="s">
        <v>1425</v>
      </c>
      <c r="E5381" t="s">
        <v>27798</v>
      </c>
      <c r="F5381">
        <v>27133290</v>
      </c>
      <c r="G5381">
        <v>1009899584</v>
      </c>
      <c r="H5381" t="s">
        <v>27799</v>
      </c>
      <c r="I5381" t="s">
        <v>27800</v>
      </c>
      <c r="J5381" t="s">
        <v>39354</v>
      </c>
      <c r="K5381" s="39">
        <v>1667</v>
      </c>
      <c r="L5381">
        <v>80</v>
      </c>
      <c r="P5381" s="5">
        <v>45456</v>
      </c>
      <c r="Q5381" t="s">
        <v>1895</v>
      </c>
      <c r="U5381">
        <v>5</v>
      </c>
      <c r="V5381" t="s">
        <v>1859</v>
      </c>
      <c r="W5381">
        <v>1</v>
      </c>
      <c r="X5381" t="s">
        <v>36371</v>
      </c>
      <c r="Y5381">
        <v>10</v>
      </c>
      <c r="Z5381">
        <v>200309</v>
      </c>
      <c r="AA5381">
        <v>123</v>
      </c>
      <c r="AB5381" t="s">
        <v>1374</v>
      </c>
      <c r="AC5381">
        <v>1011</v>
      </c>
      <c r="AD5381" t="s">
        <v>1374</v>
      </c>
      <c r="AE5381">
        <v>1</v>
      </c>
      <c r="AF5381" t="s">
        <v>34807</v>
      </c>
      <c r="AG5381">
        <v>80</v>
      </c>
      <c r="AH5381" t="s">
        <v>1374</v>
      </c>
      <c r="AI5381">
        <v>665</v>
      </c>
      <c r="AJ5381" t="s">
        <v>11158</v>
      </c>
      <c r="AO5381" t="s">
        <v>27801</v>
      </c>
      <c r="AP5381" t="s">
        <v>27802</v>
      </c>
      <c r="AQ5381">
        <v>0</v>
      </c>
      <c r="AR5381" t="s">
        <v>1550</v>
      </c>
      <c r="AS5381" t="s">
        <v>15472</v>
      </c>
      <c r="AU5381" t="s">
        <v>39355</v>
      </c>
      <c r="AV5381">
        <v>56.558400769999999</v>
      </c>
      <c r="AW5381">
        <v>8.4088892699999995</v>
      </c>
      <c r="AX5381" t="s">
        <v>1551</v>
      </c>
      <c r="AY5381">
        <v>1082</v>
      </c>
      <c r="AZ5381" t="s">
        <v>1418</v>
      </c>
    </row>
    <row r="5382" spans="1:52" x14ac:dyDescent="0.25">
      <c r="A5382">
        <v>665310</v>
      </c>
      <c r="C5382">
        <v>7620</v>
      </c>
      <c r="D5382" t="s">
        <v>1425</v>
      </c>
      <c r="E5382" t="s">
        <v>39356</v>
      </c>
      <c r="F5382">
        <v>29737908</v>
      </c>
      <c r="G5382">
        <v>1012619916</v>
      </c>
      <c r="H5382" t="s">
        <v>27803</v>
      </c>
      <c r="I5382" t="s">
        <v>27804</v>
      </c>
      <c r="J5382" t="s">
        <v>39357</v>
      </c>
      <c r="K5382" s="38" t="s">
        <v>27805</v>
      </c>
      <c r="L5382">
        <v>2</v>
      </c>
      <c r="P5382" s="5">
        <v>44846</v>
      </c>
      <c r="Q5382" t="s">
        <v>1557</v>
      </c>
      <c r="T5382" s="5">
        <v>44835</v>
      </c>
      <c r="U5382">
        <v>5</v>
      </c>
      <c r="V5382" t="s">
        <v>1859</v>
      </c>
      <c r="W5382">
        <v>7</v>
      </c>
      <c r="X5382" t="s">
        <v>2478</v>
      </c>
      <c r="Z5382">
        <v>200511</v>
      </c>
      <c r="AA5382">
        <v>141</v>
      </c>
      <c r="AB5382" t="s">
        <v>36470</v>
      </c>
      <c r="AC5382">
        <v>1022</v>
      </c>
      <c r="AD5382" t="s">
        <v>36470</v>
      </c>
      <c r="AE5382">
        <v>3</v>
      </c>
      <c r="AF5382" t="s">
        <v>1601</v>
      </c>
      <c r="AG5382">
        <v>99</v>
      </c>
      <c r="AH5382" t="s">
        <v>41429</v>
      </c>
      <c r="AI5382">
        <v>665</v>
      </c>
      <c r="AJ5382" t="s">
        <v>11158</v>
      </c>
      <c r="AO5382" t="s">
        <v>27806</v>
      </c>
      <c r="AP5382" t="s">
        <v>27807</v>
      </c>
      <c r="AQ5382">
        <v>0</v>
      </c>
      <c r="AR5382" t="s">
        <v>1550</v>
      </c>
      <c r="AS5382" t="s">
        <v>39358</v>
      </c>
      <c r="AV5382">
        <v>56.520744989999997</v>
      </c>
      <c r="AW5382">
        <v>8.46041797</v>
      </c>
      <c r="AX5382" t="s">
        <v>1551</v>
      </c>
      <c r="AY5382">
        <v>1082</v>
      </c>
      <c r="AZ5382" t="s">
        <v>1418</v>
      </c>
    </row>
    <row r="5383" spans="1:52" x14ac:dyDescent="0.25">
      <c r="A5383">
        <v>665350</v>
      </c>
      <c r="B5383" t="s">
        <v>27808</v>
      </c>
      <c r="C5383">
        <v>7620</v>
      </c>
      <c r="D5383" t="s">
        <v>1425</v>
      </c>
      <c r="E5383" t="s">
        <v>27809</v>
      </c>
      <c r="F5383">
        <v>39815451</v>
      </c>
      <c r="G5383">
        <v>1024507749</v>
      </c>
      <c r="H5383" t="s">
        <v>27810</v>
      </c>
      <c r="I5383" t="s">
        <v>13455</v>
      </c>
      <c r="J5383" t="s">
        <v>27811</v>
      </c>
      <c r="K5383" s="38" t="s">
        <v>7330</v>
      </c>
      <c r="L5383">
        <v>72</v>
      </c>
      <c r="P5383" s="5">
        <v>45505</v>
      </c>
      <c r="Q5383" t="s">
        <v>1819</v>
      </c>
      <c r="T5383" s="5">
        <v>45505</v>
      </c>
      <c r="U5383">
        <v>4</v>
      </c>
      <c r="V5383" t="s">
        <v>2004</v>
      </c>
      <c r="W5383">
        <v>1</v>
      </c>
      <c r="X5383" t="s">
        <v>36371</v>
      </c>
      <c r="Z5383">
        <v>198601</v>
      </c>
      <c r="AA5383">
        <v>149</v>
      </c>
      <c r="AB5383" t="s">
        <v>2183</v>
      </c>
      <c r="AC5383">
        <v>1027</v>
      </c>
      <c r="AD5383" t="s">
        <v>2501</v>
      </c>
      <c r="AE5383">
        <v>3</v>
      </c>
      <c r="AF5383" t="s">
        <v>1601</v>
      </c>
      <c r="AG5383">
        <v>85</v>
      </c>
      <c r="AH5383" t="s">
        <v>2502</v>
      </c>
      <c r="AI5383">
        <v>665</v>
      </c>
      <c r="AJ5383" t="s">
        <v>11158</v>
      </c>
      <c r="AN5383">
        <v>281030</v>
      </c>
      <c r="AO5383" t="s">
        <v>13456</v>
      </c>
      <c r="AP5383" t="s">
        <v>13457</v>
      </c>
      <c r="AQ5383">
        <v>2</v>
      </c>
      <c r="AR5383" t="s">
        <v>2358</v>
      </c>
      <c r="AS5383" t="s">
        <v>27812</v>
      </c>
      <c r="AV5383">
        <v>56.550026580000001</v>
      </c>
      <c r="AW5383">
        <v>8.3018451899999999</v>
      </c>
      <c r="AX5383" t="s">
        <v>1551</v>
      </c>
      <c r="AY5383">
        <v>1082</v>
      </c>
      <c r="AZ5383" t="s">
        <v>1418</v>
      </c>
    </row>
    <row r="5384" spans="1:52" x14ac:dyDescent="0.25">
      <c r="A5384">
        <v>665401</v>
      </c>
      <c r="B5384" t="s">
        <v>27813</v>
      </c>
      <c r="C5384">
        <v>7620</v>
      </c>
      <c r="D5384" t="s">
        <v>1425</v>
      </c>
      <c r="E5384" t="s">
        <v>27814</v>
      </c>
      <c r="F5384">
        <v>29548382</v>
      </c>
      <c r="G5384">
        <v>1003343400</v>
      </c>
      <c r="H5384" t="s">
        <v>27815</v>
      </c>
      <c r="I5384" t="s">
        <v>11156</v>
      </c>
      <c r="J5384" t="s">
        <v>11157</v>
      </c>
      <c r="K5384" s="39">
        <v>1685</v>
      </c>
      <c r="L5384">
        <v>30</v>
      </c>
      <c r="P5384" s="5">
        <v>43794</v>
      </c>
      <c r="Q5384" t="s">
        <v>1557</v>
      </c>
      <c r="U5384">
        <v>4</v>
      </c>
      <c r="V5384" t="s">
        <v>2004</v>
      </c>
      <c r="W5384">
        <v>1</v>
      </c>
      <c r="X5384" t="s">
        <v>36371</v>
      </c>
      <c r="AA5384">
        <v>241</v>
      </c>
      <c r="AB5384" t="s">
        <v>2790</v>
      </c>
      <c r="AC5384">
        <v>1071</v>
      </c>
      <c r="AD5384" t="s">
        <v>1376</v>
      </c>
      <c r="AE5384">
        <v>1</v>
      </c>
      <c r="AF5384" t="s">
        <v>34807</v>
      </c>
      <c r="AG5384">
        <v>99</v>
      </c>
      <c r="AH5384" t="s">
        <v>41429</v>
      </c>
      <c r="AI5384">
        <v>665</v>
      </c>
      <c r="AJ5384" t="s">
        <v>11158</v>
      </c>
      <c r="AN5384">
        <v>280479</v>
      </c>
      <c r="AO5384" t="s">
        <v>11159</v>
      </c>
      <c r="AP5384" t="s">
        <v>11160</v>
      </c>
      <c r="AQ5384">
        <v>2</v>
      </c>
      <c r="AR5384" t="s">
        <v>2358</v>
      </c>
      <c r="AS5384" t="s">
        <v>11161</v>
      </c>
      <c r="AV5384">
        <v>56.541150010000003</v>
      </c>
      <c r="AW5384">
        <v>8.3038039099999992</v>
      </c>
      <c r="AX5384" t="s">
        <v>1551</v>
      </c>
      <c r="AY5384">
        <v>1082</v>
      </c>
      <c r="AZ5384" t="s">
        <v>1418</v>
      </c>
    </row>
    <row r="5385" spans="1:52" x14ac:dyDescent="0.25">
      <c r="A5385">
        <v>665402</v>
      </c>
      <c r="B5385" t="s">
        <v>27816</v>
      </c>
      <c r="C5385">
        <v>7620</v>
      </c>
      <c r="D5385" t="s">
        <v>1425</v>
      </c>
      <c r="E5385" t="s">
        <v>39359</v>
      </c>
      <c r="F5385">
        <v>30773047</v>
      </c>
      <c r="G5385">
        <v>1013874286</v>
      </c>
      <c r="H5385" t="s">
        <v>27817</v>
      </c>
      <c r="I5385" t="s">
        <v>16050</v>
      </c>
      <c r="J5385" t="s">
        <v>16051</v>
      </c>
      <c r="K5385" s="39">
        <v>2035</v>
      </c>
      <c r="L5385">
        <v>5</v>
      </c>
      <c r="P5385" s="5">
        <v>45533</v>
      </c>
      <c r="Q5385" t="s">
        <v>1545</v>
      </c>
      <c r="U5385">
        <v>4</v>
      </c>
      <c r="V5385" t="s">
        <v>2004</v>
      </c>
      <c r="W5385">
        <v>4</v>
      </c>
      <c r="X5385" t="s">
        <v>2353</v>
      </c>
      <c r="Z5385">
        <v>196608</v>
      </c>
      <c r="AA5385">
        <v>311</v>
      </c>
      <c r="AB5385" t="s">
        <v>34862</v>
      </c>
      <c r="AC5385">
        <v>1085</v>
      </c>
      <c r="AD5385" t="s">
        <v>36486</v>
      </c>
      <c r="AE5385">
        <v>1</v>
      </c>
      <c r="AF5385" t="s">
        <v>34807</v>
      </c>
      <c r="AG5385">
        <v>33</v>
      </c>
      <c r="AH5385" t="s">
        <v>3474</v>
      </c>
      <c r="AI5385">
        <v>665</v>
      </c>
      <c r="AJ5385" t="s">
        <v>11158</v>
      </c>
      <c r="AN5385">
        <v>791413</v>
      </c>
      <c r="AO5385" t="s">
        <v>11008</v>
      </c>
      <c r="AP5385" t="s">
        <v>11009</v>
      </c>
      <c r="AQ5385">
        <v>2</v>
      </c>
      <c r="AR5385" t="s">
        <v>2358</v>
      </c>
      <c r="AS5385" t="s">
        <v>10678</v>
      </c>
      <c r="AV5385">
        <v>56.547318199999999</v>
      </c>
      <c r="AW5385">
        <v>8.42038346</v>
      </c>
      <c r="AX5385" t="s">
        <v>1551</v>
      </c>
      <c r="AY5385">
        <v>1082</v>
      </c>
      <c r="AZ5385" t="s">
        <v>1418</v>
      </c>
    </row>
    <row r="5386" spans="1:52" x14ac:dyDescent="0.25">
      <c r="A5386">
        <v>667001</v>
      </c>
      <c r="B5386" t="s">
        <v>36157</v>
      </c>
      <c r="C5386">
        <v>6950</v>
      </c>
      <c r="D5386" t="s">
        <v>37530</v>
      </c>
      <c r="E5386" t="s">
        <v>39360</v>
      </c>
      <c r="F5386">
        <v>29189609</v>
      </c>
      <c r="G5386">
        <v>1003347625</v>
      </c>
      <c r="H5386" t="s">
        <v>27818</v>
      </c>
      <c r="I5386" t="s">
        <v>27819</v>
      </c>
      <c r="J5386" t="s">
        <v>39361</v>
      </c>
      <c r="K5386" s="39">
        <v>1998</v>
      </c>
      <c r="L5386">
        <v>3</v>
      </c>
      <c r="P5386" s="5">
        <v>45601</v>
      </c>
      <c r="Q5386" t="s">
        <v>1678</v>
      </c>
      <c r="R5386">
        <v>760</v>
      </c>
      <c r="S5386" t="s">
        <v>37358</v>
      </c>
      <c r="U5386">
        <v>2</v>
      </c>
      <c r="V5386" t="s">
        <v>1546</v>
      </c>
      <c r="W5386">
        <v>1</v>
      </c>
      <c r="X5386" t="s">
        <v>36371</v>
      </c>
      <c r="Y5386">
        <v>6</v>
      </c>
      <c r="Z5386">
        <v>196908</v>
      </c>
      <c r="AA5386">
        <v>121</v>
      </c>
      <c r="AB5386" t="s">
        <v>1558</v>
      </c>
      <c r="AC5386">
        <v>1012</v>
      </c>
      <c r="AD5386" t="s">
        <v>1377</v>
      </c>
      <c r="AE5386">
        <v>1</v>
      </c>
      <c r="AF5386" t="s">
        <v>34807</v>
      </c>
      <c r="AG5386">
        <v>21</v>
      </c>
      <c r="AH5386" t="s">
        <v>40047</v>
      </c>
      <c r="AI5386">
        <v>760</v>
      </c>
      <c r="AJ5386" t="s">
        <v>37358</v>
      </c>
      <c r="AN5386">
        <v>281437</v>
      </c>
      <c r="AO5386" t="s">
        <v>27820</v>
      </c>
      <c r="AP5386" t="s">
        <v>27821</v>
      </c>
      <c r="AQ5386">
        <v>2</v>
      </c>
      <c r="AR5386" t="s">
        <v>2358</v>
      </c>
      <c r="AS5386" t="s">
        <v>39362</v>
      </c>
      <c r="AV5386">
        <v>56.081874450000001</v>
      </c>
      <c r="AW5386">
        <v>8.2629209600000006</v>
      </c>
      <c r="AX5386" t="s">
        <v>1551</v>
      </c>
      <c r="AY5386">
        <v>1082</v>
      </c>
      <c r="AZ5386" t="s">
        <v>1418</v>
      </c>
    </row>
    <row r="5387" spans="1:52" x14ac:dyDescent="0.25">
      <c r="A5387">
        <v>667002</v>
      </c>
      <c r="B5387" t="s">
        <v>27822</v>
      </c>
      <c r="C5387">
        <v>6950</v>
      </c>
      <c r="D5387" t="s">
        <v>37530</v>
      </c>
      <c r="E5387" t="s">
        <v>27823</v>
      </c>
      <c r="F5387">
        <v>29189609</v>
      </c>
      <c r="G5387">
        <v>1003347352</v>
      </c>
      <c r="H5387" t="s">
        <v>27824</v>
      </c>
      <c r="I5387" t="s">
        <v>27825</v>
      </c>
      <c r="J5387" t="s">
        <v>36158</v>
      </c>
      <c r="K5387" s="38" t="s">
        <v>5495</v>
      </c>
      <c r="L5387">
        <v>13</v>
      </c>
      <c r="P5387" s="5">
        <v>44449</v>
      </c>
      <c r="Q5387" t="s">
        <v>1557</v>
      </c>
      <c r="R5387">
        <v>760</v>
      </c>
      <c r="S5387" t="s">
        <v>37358</v>
      </c>
      <c r="U5387">
        <v>2</v>
      </c>
      <c r="V5387" t="s">
        <v>1546</v>
      </c>
      <c r="W5387">
        <v>1</v>
      </c>
      <c r="X5387" t="s">
        <v>36371</v>
      </c>
      <c r="Y5387">
        <v>7</v>
      </c>
      <c r="AA5387">
        <v>121</v>
      </c>
      <c r="AB5387" t="s">
        <v>1558</v>
      </c>
      <c r="AC5387">
        <v>1012</v>
      </c>
      <c r="AD5387" t="s">
        <v>1377</v>
      </c>
      <c r="AE5387">
        <v>1</v>
      </c>
      <c r="AF5387" t="s">
        <v>34807</v>
      </c>
      <c r="AG5387">
        <v>22</v>
      </c>
      <c r="AH5387" t="s">
        <v>40058</v>
      </c>
      <c r="AI5387">
        <v>760</v>
      </c>
      <c r="AJ5387" t="s">
        <v>37358</v>
      </c>
      <c r="AO5387" t="s">
        <v>27826</v>
      </c>
      <c r="AP5387" t="s">
        <v>27827</v>
      </c>
      <c r="AQ5387">
        <v>0</v>
      </c>
      <c r="AR5387" t="s">
        <v>1550</v>
      </c>
      <c r="AS5387" t="s">
        <v>36159</v>
      </c>
      <c r="AV5387">
        <v>56.144853740000002</v>
      </c>
      <c r="AW5387">
        <v>8.28036919</v>
      </c>
      <c r="AX5387" t="s">
        <v>1551</v>
      </c>
      <c r="AY5387">
        <v>1082</v>
      </c>
      <c r="AZ5387" t="s">
        <v>1418</v>
      </c>
    </row>
    <row r="5388" spans="1:52" x14ac:dyDescent="0.25">
      <c r="A5388">
        <v>667004</v>
      </c>
      <c r="B5388" t="s">
        <v>39363</v>
      </c>
      <c r="C5388">
        <v>6940</v>
      </c>
      <c r="D5388" t="s">
        <v>15702</v>
      </c>
      <c r="E5388" t="s">
        <v>39364</v>
      </c>
      <c r="F5388">
        <v>29189609</v>
      </c>
      <c r="G5388">
        <v>1003347340</v>
      </c>
      <c r="H5388" t="s">
        <v>27828</v>
      </c>
      <c r="I5388" t="s">
        <v>27829</v>
      </c>
      <c r="J5388" t="s">
        <v>15704</v>
      </c>
      <c r="K5388" s="38" t="s">
        <v>15705</v>
      </c>
      <c r="L5388">
        <v>45</v>
      </c>
      <c r="P5388" s="5">
        <v>44376</v>
      </c>
      <c r="Q5388" t="s">
        <v>1557</v>
      </c>
      <c r="R5388">
        <v>760</v>
      </c>
      <c r="S5388" t="s">
        <v>37358</v>
      </c>
      <c r="T5388" s="5">
        <v>44408</v>
      </c>
      <c r="U5388">
        <v>2</v>
      </c>
      <c r="V5388" t="s">
        <v>1546</v>
      </c>
      <c r="W5388">
        <v>1</v>
      </c>
      <c r="X5388" t="s">
        <v>36371</v>
      </c>
      <c r="Y5388">
        <v>7</v>
      </c>
      <c r="Z5388">
        <v>195408</v>
      </c>
      <c r="AA5388">
        <v>121</v>
      </c>
      <c r="AB5388" t="s">
        <v>1558</v>
      </c>
      <c r="AC5388">
        <v>1012</v>
      </c>
      <c r="AD5388" t="s">
        <v>1377</v>
      </c>
      <c r="AE5388">
        <v>3</v>
      </c>
      <c r="AF5388" t="s">
        <v>1601</v>
      </c>
      <c r="AG5388">
        <v>22</v>
      </c>
      <c r="AH5388" t="s">
        <v>40058</v>
      </c>
      <c r="AI5388">
        <v>760</v>
      </c>
      <c r="AJ5388" t="s">
        <v>37358</v>
      </c>
      <c r="AO5388" t="s">
        <v>27830</v>
      </c>
      <c r="AP5388" t="s">
        <v>27831</v>
      </c>
      <c r="AQ5388">
        <v>0</v>
      </c>
      <c r="AR5388" t="s">
        <v>1550</v>
      </c>
      <c r="AS5388" t="s">
        <v>15708</v>
      </c>
      <c r="AV5388">
        <v>56.053516639999998</v>
      </c>
      <c r="AW5388">
        <v>8.4066084300000004</v>
      </c>
      <c r="AX5388" t="s">
        <v>1551</v>
      </c>
      <c r="AY5388">
        <v>1082</v>
      </c>
      <c r="AZ5388" t="s">
        <v>1418</v>
      </c>
    </row>
    <row r="5389" spans="1:52" x14ac:dyDescent="0.25">
      <c r="A5389">
        <v>667005</v>
      </c>
      <c r="B5389" t="s">
        <v>27832</v>
      </c>
      <c r="C5389">
        <v>6940</v>
      </c>
      <c r="D5389" t="s">
        <v>15702</v>
      </c>
      <c r="E5389" t="s">
        <v>27833</v>
      </c>
      <c r="F5389">
        <v>29189609</v>
      </c>
      <c r="G5389">
        <v>1003347558</v>
      </c>
      <c r="H5389" t="s">
        <v>27834</v>
      </c>
      <c r="I5389" t="s">
        <v>27835</v>
      </c>
      <c r="J5389" t="s">
        <v>27836</v>
      </c>
      <c r="K5389" s="39">
        <v>1753</v>
      </c>
      <c r="L5389">
        <v>34</v>
      </c>
      <c r="P5389" s="5">
        <v>44278</v>
      </c>
      <c r="Q5389" t="s">
        <v>1557</v>
      </c>
      <c r="R5389">
        <v>760</v>
      </c>
      <c r="S5389" t="s">
        <v>37358</v>
      </c>
      <c r="U5389">
        <v>2</v>
      </c>
      <c r="V5389" t="s">
        <v>1546</v>
      </c>
      <c r="W5389">
        <v>1</v>
      </c>
      <c r="X5389" t="s">
        <v>36371</v>
      </c>
      <c r="Y5389">
        <v>9</v>
      </c>
      <c r="Z5389">
        <v>191008</v>
      </c>
      <c r="AA5389">
        <v>121</v>
      </c>
      <c r="AB5389" t="s">
        <v>1558</v>
      </c>
      <c r="AC5389">
        <v>1012</v>
      </c>
      <c r="AD5389" t="s">
        <v>1377</v>
      </c>
      <c r="AE5389">
        <v>1</v>
      </c>
      <c r="AF5389" t="s">
        <v>34807</v>
      </c>
      <c r="AG5389">
        <v>21</v>
      </c>
      <c r="AH5389" t="s">
        <v>40047</v>
      </c>
      <c r="AI5389">
        <v>760</v>
      </c>
      <c r="AJ5389" t="s">
        <v>37358</v>
      </c>
      <c r="AO5389" t="s">
        <v>27837</v>
      </c>
      <c r="AP5389" t="s">
        <v>27838</v>
      </c>
      <c r="AQ5389">
        <v>0</v>
      </c>
      <c r="AR5389" t="s">
        <v>1550</v>
      </c>
      <c r="AS5389" t="s">
        <v>7531</v>
      </c>
      <c r="AV5389">
        <v>56.031107249999998</v>
      </c>
      <c r="AW5389">
        <v>8.3900055099999999</v>
      </c>
      <c r="AX5389" t="s">
        <v>1551</v>
      </c>
      <c r="AY5389">
        <v>1082</v>
      </c>
      <c r="AZ5389" t="s">
        <v>1418</v>
      </c>
    </row>
    <row r="5390" spans="1:52" x14ac:dyDescent="0.25">
      <c r="A5390">
        <v>667007</v>
      </c>
      <c r="B5390" t="s">
        <v>27839</v>
      </c>
      <c r="C5390">
        <v>6950</v>
      </c>
      <c r="D5390" t="s">
        <v>37530</v>
      </c>
      <c r="E5390" t="s">
        <v>27840</v>
      </c>
      <c r="F5390">
        <v>29189609</v>
      </c>
      <c r="G5390">
        <v>1003347510</v>
      </c>
      <c r="H5390" t="s">
        <v>27841</v>
      </c>
      <c r="I5390" t="s">
        <v>14993</v>
      </c>
      <c r="J5390" t="s">
        <v>14994</v>
      </c>
      <c r="K5390" s="39">
        <v>1608</v>
      </c>
      <c r="L5390">
        <v>1</v>
      </c>
      <c r="P5390" s="5">
        <v>40380</v>
      </c>
      <c r="Q5390" t="s">
        <v>1557</v>
      </c>
      <c r="R5390">
        <v>760</v>
      </c>
      <c r="S5390" t="s">
        <v>37358</v>
      </c>
      <c r="T5390" s="5">
        <v>40391</v>
      </c>
      <c r="U5390">
        <v>2</v>
      </c>
      <c r="V5390" t="s">
        <v>1546</v>
      </c>
      <c r="W5390">
        <v>1</v>
      </c>
      <c r="X5390" t="s">
        <v>36371</v>
      </c>
      <c r="Y5390">
        <v>7</v>
      </c>
      <c r="Z5390">
        <v>191108</v>
      </c>
      <c r="AA5390">
        <v>121</v>
      </c>
      <c r="AB5390" t="s">
        <v>1558</v>
      </c>
      <c r="AC5390">
        <v>1012</v>
      </c>
      <c r="AD5390" t="s">
        <v>1377</v>
      </c>
      <c r="AE5390">
        <v>3</v>
      </c>
      <c r="AF5390" t="s">
        <v>1601</v>
      </c>
      <c r="AG5390">
        <v>21</v>
      </c>
      <c r="AH5390" t="s">
        <v>40047</v>
      </c>
      <c r="AI5390">
        <v>760</v>
      </c>
      <c r="AJ5390" t="s">
        <v>37358</v>
      </c>
      <c r="AK5390">
        <v>2</v>
      </c>
      <c r="AL5390" t="s">
        <v>1618</v>
      </c>
      <c r="AM5390">
        <v>667008</v>
      </c>
      <c r="AO5390" t="s">
        <v>27842</v>
      </c>
      <c r="AP5390" t="s">
        <v>27843</v>
      </c>
      <c r="AQ5390">
        <v>0</v>
      </c>
      <c r="AR5390" t="s">
        <v>1550</v>
      </c>
      <c r="AS5390" t="s">
        <v>14997</v>
      </c>
      <c r="AV5390" s="6" t="s">
        <v>27844</v>
      </c>
      <c r="AW5390" s="6" t="s">
        <v>27845</v>
      </c>
      <c r="AX5390" t="s">
        <v>1551</v>
      </c>
      <c r="AY5390">
        <v>1082</v>
      </c>
      <c r="AZ5390" t="s">
        <v>1418</v>
      </c>
    </row>
    <row r="5391" spans="1:52" x14ac:dyDescent="0.25">
      <c r="A5391">
        <v>667008</v>
      </c>
      <c r="B5391" t="s">
        <v>27846</v>
      </c>
      <c r="C5391">
        <v>6950</v>
      </c>
      <c r="D5391" t="s">
        <v>37530</v>
      </c>
      <c r="E5391" t="s">
        <v>39365</v>
      </c>
      <c r="F5391">
        <v>29189609</v>
      </c>
      <c r="G5391">
        <v>1003347510</v>
      </c>
      <c r="H5391" t="s">
        <v>27847</v>
      </c>
      <c r="I5391" t="s">
        <v>14993</v>
      </c>
      <c r="J5391" t="s">
        <v>14994</v>
      </c>
      <c r="K5391" s="39">
        <v>1608</v>
      </c>
      <c r="L5391">
        <v>1</v>
      </c>
      <c r="P5391" s="5">
        <v>45736</v>
      </c>
      <c r="Q5391" t="s">
        <v>1545</v>
      </c>
      <c r="R5391">
        <v>760</v>
      </c>
      <c r="S5391" t="s">
        <v>37358</v>
      </c>
      <c r="U5391">
        <v>2</v>
      </c>
      <c r="V5391" t="s">
        <v>1546</v>
      </c>
      <c r="W5391">
        <v>1</v>
      </c>
      <c r="X5391" t="s">
        <v>36371</v>
      </c>
      <c r="Y5391">
        <v>10</v>
      </c>
      <c r="Z5391">
        <v>192008</v>
      </c>
      <c r="AA5391">
        <v>121</v>
      </c>
      <c r="AB5391" t="s">
        <v>1558</v>
      </c>
      <c r="AC5391">
        <v>1012</v>
      </c>
      <c r="AD5391" t="s">
        <v>1377</v>
      </c>
      <c r="AE5391">
        <v>1</v>
      </c>
      <c r="AF5391" t="s">
        <v>34807</v>
      </c>
      <c r="AG5391">
        <v>22</v>
      </c>
      <c r="AH5391" t="s">
        <v>40058</v>
      </c>
      <c r="AI5391">
        <v>760</v>
      </c>
      <c r="AJ5391" t="s">
        <v>37358</v>
      </c>
      <c r="AN5391">
        <v>281437</v>
      </c>
      <c r="AO5391" t="s">
        <v>14995</v>
      </c>
      <c r="AP5391" t="s">
        <v>27821</v>
      </c>
      <c r="AQ5391">
        <v>2</v>
      </c>
      <c r="AR5391" t="s">
        <v>2358</v>
      </c>
      <c r="AS5391" t="s">
        <v>14997</v>
      </c>
      <c r="AV5391">
        <v>56.09556078</v>
      </c>
      <c r="AW5391">
        <v>8.2685675700000001</v>
      </c>
      <c r="AX5391" t="s">
        <v>1551</v>
      </c>
      <c r="AY5391">
        <v>1082</v>
      </c>
      <c r="AZ5391" t="s">
        <v>1418</v>
      </c>
    </row>
    <row r="5392" spans="1:52" x14ac:dyDescent="0.25">
      <c r="A5392">
        <v>667009</v>
      </c>
      <c r="B5392" t="s">
        <v>27848</v>
      </c>
      <c r="C5392">
        <v>6980</v>
      </c>
      <c r="D5392" t="s">
        <v>11452</v>
      </c>
      <c r="E5392" t="s">
        <v>39366</v>
      </c>
      <c r="F5392">
        <v>29189609</v>
      </c>
      <c r="G5392">
        <v>1003347741</v>
      </c>
      <c r="H5392" t="s">
        <v>27849</v>
      </c>
      <c r="I5392" t="s">
        <v>11453</v>
      </c>
      <c r="J5392" t="s">
        <v>27850</v>
      </c>
      <c r="K5392" s="39">
        <v>1730</v>
      </c>
      <c r="L5392">
        <v>22</v>
      </c>
      <c r="P5392" s="5">
        <v>41898</v>
      </c>
      <c r="Q5392" t="s">
        <v>1557</v>
      </c>
      <c r="R5392">
        <v>760</v>
      </c>
      <c r="S5392" t="s">
        <v>37358</v>
      </c>
      <c r="T5392" s="5">
        <v>41851</v>
      </c>
      <c r="U5392">
        <v>2</v>
      </c>
      <c r="V5392" t="s">
        <v>1546</v>
      </c>
      <c r="W5392">
        <v>1</v>
      </c>
      <c r="X5392" t="s">
        <v>36371</v>
      </c>
      <c r="Y5392">
        <v>7</v>
      </c>
      <c r="Z5392">
        <v>196208</v>
      </c>
      <c r="AA5392">
        <v>121</v>
      </c>
      <c r="AB5392" t="s">
        <v>1558</v>
      </c>
      <c r="AC5392">
        <v>1012</v>
      </c>
      <c r="AD5392" t="s">
        <v>1377</v>
      </c>
      <c r="AE5392">
        <v>3</v>
      </c>
      <c r="AF5392" t="s">
        <v>1601</v>
      </c>
      <c r="AG5392">
        <v>22</v>
      </c>
      <c r="AH5392" t="s">
        <v>40058</v>
      </c>
      <c r="AI5392">
        <v>760</v>
      </c>
      <c r="AJ5392" t="s">
        <v>37358</v>
      </c>
      <c r="AO5392" t="s">
        <v>11455</v>
      </c>
      <c r="AP5392" t="s">
        <v>27851</v>
      </c>
      <c r="AQ5392">
        <v>0</v>
      </c>
      <c r="AR5392" t="s">
        <v>1550</v>
      </c>
      <c r="AS5392" t="s">
        <v>11457</v>
      </c>
      <c r="AV5392" s="6" t="s">
        <v>27852</v>
      </c>
      <c r="AW5392" s="6" t="s">
        <v>27853</v>
      </c>
      <c r="AX5392" t="s">
        <v>1551</v>
      </c>
      <c r="AY5392">
        <v>1082</v>
      </c>
      <c r="AZ5392" t="s">
        <v>1418</v>
      </c>
    </row>
    <row r="5393" spans="1:52" x14ac:dyDescent="0.25">
      <c r="A5393">
        <v>667014</v>
      </c>
      <c r="B5393" t="s">
        <v>27854</v>
      </c>
      <c r="C5393">
        <v>6980</v>
      </c>
      <c r="D5393" t="s">
        <v>11452</v>
      </c>
      <c r="E5393" t="s">
        <v>27855</v>
      </c>
      <c r="F5393">
        <v>29189609</v>
      </c>
      <c r="G5393">
        <v>1003347571</v>
      </c>
      <c r="H5393" t="s">
        <v>27856</v>
      </c>
      <c r="I5393" t="s">
        <v>27857</v>
      </c>
      <c r="J5393" t="s">
        <v>27858</v>
      </c>
      <c r="K5393" s="38" t="s">
        <v>27859</v>
      </c>
      <c r="L5393">
        <v>1</v>
      </c>
      <c r="P5393" s="5">
        <v>45146</v>
      </c>
      <c r="Q5393" t="s">
        <v>1819</v>
      </c>
      <c r="R5393">
        <v>760</v>
      </c>
      <c r="S5393" t="s">
        <v>37358</v>
      </c>
      <c r="U5393">
        <v>2</v>
      </c>
      <c r="V5393" t="s">
        <v>1546</v>
      </c>
      <c r="W5393">
        <v>1</v>
      </c>
      <c r="X5393" t="s">
        <v>36371</v>
      </c>
      <c r="Y5393">
        <v>9</v>
      </c>
      <c r="Z5393">
        <v>195608</v>
      </c>
      <c r="AA5393">
        <v>121</v>
      </c>
      <c r="AB5393" t="s">
        <v>1558</v>
      </c>
      <c r="AC5393">
        <v>1012</v>
      </c>
      <c r="AD5393" t="s">
        <v>1377</v>
      </c>
      <c r="AE5393">
        <v>1</v>
      </c>
      <c r="AF5393" t="s">
        <v>34807</v>
      </c>
      <c r="AG5393">
        <v>21</v>
      </c>
      <c r="AH5393" t="s">
        <v>40047</v>
      </c>
      <c r="AI5393">
        <v>760</v>
      </c>
      <c r="AJ5393" t="s">
        <v>37358</v>
      </c>
      <c r="AO5393" t="s">
        <v>27860</v>
      </c>
      <c r="AP5393" t="s">
        <v>27861</v>
      </c>
      <c r="AQ5393">
        <v>0</v>
      </c>
      <c r="AR5393" t="s">
        <v>1550</v>
      </c>
      <c r="AS5393" t="s">
        <v>27862</v>
      </c>
      <c r="AV5393">
        <v>56.196983119999999</v>
      </c>
      <c r="AW5393">
        <v>8.3083735799999996</v>
      </c>
      <c r="AX5393" t="s">
        <v>1551</v>
      </c>
      <c r="AY5393">
        <v>1082</v>
      </c>
      <c r="AZ5393" t="s">
        <v>1418</v>
      </c>
    </row>
    <row r="5394" spans="1:52" x14ac:dyDescent="0.25">
      <c r="A5394">
        <v>667015</v>
      </c>
      <c r="B5394" t="s">
        <v>39367</v>
      </c>
      <c r="C5394">
        <v>6950</v>
      </c>
      <c r="D5394" t="s">
        <v>37530</v>
      </c>
      <c r="E5394" t="s">
        <v>39368</v>
      </c>
      <c r="F5394">
        <v>29542937</v>
      </c>
      <c r="G5394">
        <v>1003343539</v>
      </c>
      <c r="H5394" t="s">
        <v>27863</v>
      </c>
      <c r="I5394" t="s">
        <v>27864</v>
      </c>
      <c r="J5394" t="s">
        <v>15403</v>
      </c>
      <c r="K5394" s="39">
        <v>2234</v>
      </c>
      <c r="L5394">
        <v>24</v>
      </c>
      <c r="P5394" s="5">
        <v>43794</v>
      </c>
      <c r="Q5394" t="s">
        <v>1910</v>
      </c>
      <c r="U5394">
        <v>4</v>
      </c>
      <c r="V5394" t="s">
        <v>2004</v>
      </c>
      <c r="W5394">
        <v>1</v>
      </c>
      <c r="X5394" t="s">
        <v>36371</v>
      </c>
      <c r="Z5394">
        <v>197908</v>
      </c>
      <c r="AA5394">
        <v>131</v>
      </c>
      <c r="AB5394" t="s">
        <v>1988</v>
      </c>
      <c r="AC5394">
        <v>1061</v>
      </c>
      <c r="AD5394" t="s">
        <v>1988</v>
      </c>
      <c r="AE5394">
        <v>1</v>
      </c>
      <c r="AF5394" t="s">
        <v>34807</v>
      </c>
      <c r="AG5394">
        <v>99</v>
      </c>
      <c r="AH5394" t="s">
        <v>41429</v>
      </c>
      <c r="AI5394">
        <v>760</v>
      </c>
      <c r="AJ5394" t="s">
        <v>37358</v>
      </c>
      <c r="AO5394" t="s">
        <v>27865</v>
      </c>
      <c r="AP5394" t="s">
        <v>27866</v>
      </c>
      <c r="AQ5394">
        <v>0</v>
      </c>
      <c r="AR5394" t="s">
        <v>1550</v>
      </c>
      <c r="AS5394" t="s">
        <v>11577</v>
      </c>
      <c r="AV5394">
        <v>56.093711659999997</v>
      </c>
      <c r="AW5394">
        <v>8.2603322600000002</v>
      </c>
      <c r="AX5394" t="s">
        <v>1551</v>
      </c>
      <c r="AY5394">
        <v>1082</v>
      </c>
      <c r="AZ5394" t="s">
        <v>1418</v>
      </c>
    </row>
    <row r="5395" spans="1:52" x14ac:dyDescent="0.25">
      <c r="A5395">
        <v>667016</v>
      </c>
      <c r="B5395" t="s">
        <v>27867</v>
      </c>
      <c r="C5395">
        <v>6950</v>
      </c>
      <c r="D5395" t="s">
        <v>37530</v>
      </c>
      <c r="E5395" t="s">
        <v>27868</v>
      </c>
      <c r="F5395">
        <v>86040816</v>
      </c>
      <c r="G5395">
        <v>1002736825</v>
      </c>
      <c r="H5395" t="s">
        <v>27869</v>
      </c>
      <c r="I5395" t="s">
        <v>27870</v>
      </c>
      <c r="J5395" t="s">
        <v>27871</v>
      </c>
      <c r="K5395" s="39">
        <v>2234</v>
      </c>
      <c r="L5395">
        <v>28</v>
      </c>
      <c r="P5395" s="5">
        <v>45586</v>
      </c>
      <c r="Q5395" t="s">
        <v>1678</v>
      </c>
      <c r="U5395">
        <v>5</v>
      </c>
      <c r="V5395" t="s">
        <v>1859</v>
      </c>
      <c r="W5395">
        <v>1</v>
      </c>
      <c r="X5395" t="s">
        <v>36371</v>
      </c>
      <c r="Z5395">
        <v>197908</v>
      </c>
      <c r="AA5395">
        <v>131</v>
      </c>
      <c r="AB5395" t="s">
        <v>1988</v>
      </c>
      <c r="AC5395">
        <v>1062</v>
      </c>
      <c r="AD5395" t="s">
        <v>1989</v>
      </c>
      <c r="AE5395">
        <v>1</v>
      </c>
      <c r="AF5395" t="s">
        <v>34807</v>
      </c>
      <c r="AG5395">
        <v>99</v>
      </c>
      <c r="AH5395" t="s">
        <v>41429</v>
      </c>
      <c r="AI5395">
        <v>760</v>
      </c>
      <c r="AJ5395" t="s">
        <v>37358</v>
      </c>
      <c r="AO5395" t="s">
        <v>27872</v>
      </c>
      <c r="AP5395" t="s">
        <v>27873</v>
      </c>
      <c r="AQ5395">
        <v>0</v>
      </c>
      <c r="AR5395" t="s">
        <v>1550</v>
      </c>
      <c r="AS5395" t="s">
        <v>11577</v>
      </c>
      <c r="AV5395">
        <v>56.092564400000001</v>
      </c>
      <c r="AW5395">
        <v>8.2622627400000006</v>
      </c>
      <c r="AX5395" t="s">
        <v>1551</v>
      </c>
      <c r="AY5395">
        <v>1082</v>
      </c>
      <c r="AZ5395" t="s">
        <v>1418</v>
      </c>
    </row>
    <row r="5396" spans="1:52" x14ac:dyDescent="0.25">
      <c r="A5396">
        <v>667017</v>
      </c>
      <c r="B5396" t="s">
        <v>27874</v>
      </c>
      <c r="C5396">
        <v>6950</v>
      </c>
      <c r="D5396" t="s">
        <v>37530</v>
      </c>
      <c r="E5396" t="s">
        <v>36160</v>
      </c>
      <c r="F5396">
        <v>29189609</v>
      </c>
      <c r="G5396">
        <v>1003347479</v>
      </c>
      <c r="H5396" t="s">
        <v>27875</v>
      </c>
      <c r="I5396" t="s">
        <v>27876</v>
      </c>
      <c r="J5396" t="s">
        <v>36161</v>
      </c>
      <c r="K5396" s="39">
        <v>1017</v>
      </c>
      <c r="L5396">
        <v>7</v>
      </c>
      <c r="P5396" s="5">
        <v>44272</v>
      </c>
      <c r="Q5396" t="s">
        <v>1557</v>
      </c>
      <c r="R5396">
        <v>760</v>
      </c>
      <c r="S5396" t="s">
        <v>37358</v>
      </c>
      <c r="U5396">
        <v>2</v>
      </c>
      <c r="V5396" t="s">
        <v>1546</v>
      </c>
      <c r="W5396">
        <v>1</v>
      </c>
      <c r="X5396" t="s">
        <v>36371</v>
      </c>
      <c r="Y5396">
        <v>10</v>
      </c>
      <c r="Z5396">
        <v>198208</v>
      </c>
      <c r="AA5396">
        <v>126</v>
      </c>
      <c r="AB5396" t="s">
        <v>1382</v>
      </c>
      <c r="AC5396">
        <v>1015</v>
      </c>
      <c r="AD5396" t="s">
        <v>1382</v>
      </c>
      <c r="AE5396">
        <v>1</v>
      </c>
      <c r="AF5396" t="s">
        <v>34807</v>
      </c>
      <c r="AG5396">
        <v>23</v>
      </c>
      <c r="AH5396" t="s">
        <v>2938</v>
      </c>
      <c r="AI5396">
        <v>760</v>
      </c>
      <c r="AJ5396" t="s">
        <v>37358</v>
      </c>
      <c r="AO5396" t="s">
        <v>27877</v>
      </c>
      <c r="AP5396" t="s">
        <v>27878</v>
      </c>
      <c r="AQ5396">
        <v>0</v>
      </c>
      <c r="AR5396" t="s">
        <v>1550</v>
      </c>
      <c r="AS5396" t="s">
        <v>36162</v>
      </c>
      <c r="AV5396">
        <v>56.098508809999998</v>
      </c>
      <c r="AW5396">
        <v>8.2508990699999991</v>
      </c>
      <c r="AX5396" t="s">
        <v>1551</v>
      </c>
      <c r="AY5396">
        <v>1082</v>
      </c>
      <c r="AZ5396" t="s">
        <v>1418</v>
      </c>
    </row>
    <row r="5397" spans="1:52" x14ac:dyDescent="0.25">
      <c r="A5397">
        <v>667018</v>
      </c>
      <c r="B5397" t="s">
        <v>27879</v>
      </c>
      <c r="C5397">
        <v>6950</v>
      </c>
      <c r="D5397" t="s">
        <v>37530</v>
      </c>
      <c r="E5397" t="s">
        <v>27880</v>
      </c>
      <c r="F5397">
        <v>16257079</v>
      </c>
      <c r="G5397">
        <v>1001066344</v>
      </c>
      <c r="H5397" t="s">
        <v>27881</v>
      </c>
      <c r="I5397" t="s">
        <v>27882</v>
      </c>
      <c r="J5397" t="s">
        <v>27883</v>
      </c>
      <c r="K5397" s="39">
        <v>1642</v>
      </c>
      <c r="L5397" t="s">
        <v>4922</v>
      </c>
      <c r="P5397" s="5">
        <v>45048</v>
      </c>
      <c r="Q5397" t="s">
        <v>5603</v>
      </c>
      <c r="U5397">
        <v>5</v>
      </c>
      <c r="V5397" t="s">
        <v>1859</v>
      </c>
      <c r="W5397">
        <v>1</v>
      </c>
      <c r="X5397" t="s">
        <v>36371</v>
      </c>
      <c r="Y5397">
        <v>8</v>
      </c>
      <c r="Z5397">
        <v>199208</v>
      </c>
      <c r="AA5397">
        <v>121</v>
      </c>
      <c r="AB5397" t="s">
        <v>1558</v>
      </c>
      <c r="AC5397">
        <v>1013</v>
      </c>
      <c r="AD5397" t="s">
        <v>1379</v>
      </c>
      <c r="AE5397">
        <v>1</v>
      </c>
      <c r="AF5397" t="s">
        <v>34807</v>
      </c>
      <c r="AG5397">
        <v>22</v>
      </c>
      <c r="AH5397" t="s">
        <v>40058</v>
      </c>
      <c r="AI5397">
        <v>760</v>
      </c>
      <c r="AJ5397" t="s">
        <v>37358</v>
      </c>
      <c r="AO5397" t="s">
        <v>27884</v>
      </c>
      <c r="AP5397" t="s">
        <v>27885</v>
      </c>
      <c r="AQ5397">
        <v>0</v>
      </c>
      <c r="AR5397" t="s">
        <v>1550</v>
      </c>
      <c r="AS5397" t="s">
        <v>27886</v>
      </c>
      <c r="AU5397" t="s">
        <v>27887</v>
      </c>
      <c r="AV5397">
        <v>56.053907670000001</v>
      </c>
      <c r="AW5397">
        <v>8.3134622900000004</v>
      </c>
      <c r="AX5397" t="s">
        <v>1551</v>
      </c>
      <c r="AY5397">
        <v>1082</v>
      </c>
      <c r="AZ5397" t="s">
        <v>1418</v>
      </c>
    </row>
    <row r="5398" spans="1:52" x14ac:dyDescent="0.25">
      <c r="A5398">
        <v>667019</v>
      </c>
      <c r="B5398" t="s">
        <v>41847</v>
      </c>
      <c r="C5398">
        <v>6950</v>
      </c>
      <c r="D5398" t="s">
        <v>37530</v>
      </c>
      <c r="E5398" t="s">
        <v>41848</v>
      </c>
      <c r="F5398">
        <v>16177342</v>
      </c>
      <c r="G5398">
        <v>1001049174</v>
      </c>
      <c r="H5398" t="s">
        <v>27888</v>
      </c>
      <c r="I5398" t="s">
        <v>27889</v>
      </c>
      <c r="J5398" t="s">
        <v>41849</v>
      </c>
      <c r="K5398" s="38" t="s">
        <v>10761</v>
      </c>
      <c r="L5398">
        <v>9</v>
      </c>
      <c r="P5398" s="5">
        <v>45404</v>
      </c>
      <c r="Q5398" t="s">
        <v>1895</v>
      </c>
      <c r="U5398">
        <v>5</v>
      </c>
      <c r="V5398" t="s">
        <v>1859</v>
      </c>
      <c r="W5398">
        <v>1</v>
      </c>
      <c r="X5398" t="s">
        <v>36371</v>
      </c>
      <c r="Y5398">
        <v>8</v>
      </c>
      <c r="Z5398">
        <v>199208</v>
      </c>
      <c r="AA5398">
        <v>121</v>
      </c>
      <c r="AB5398" t="s">
        <v>1558</v>
      </c>
      <c r="AC5398">
        <v>1013</v>
      </c>
      <c r="AD5398" t="s">
        <v>1379</v>
      </c>
      <c r="AE5398">
        <v>1</v>
      </c>
      <c r="AF5398" t="s">
        <v>34807</v>
      </c>
      <c r="AG5398">
        <v>22</v>
      </c>
      <c r="AH5398" t="s">
        <v>40058</v>
      </c>
      <c r="AI5398">
        <v>760</v>
      </c>
      <c r="AJ5398" t="s">
        <v>37358</v>
      </c>
      <c r="AO5398" t="s">
        <v>27890</v>
      </c>
      <c r="AP5398" t="s">
        <v>27891</v>
      </c>
      <c r="AQ5398">
        <v>0</v>
      </c>
      <c r="AR5398" t="s">
        <v>1550</v>
      </c>
      <c r="AS5398" t="s">
        <v>20830</v>
      </c>
      <c r="AU5398" t="s">
        <v>41850</v>
      </c>
      <c r="AV5398">
        <v>56.109827750000001</v>
      </c>
      <c r="AW5398">
        <v>8.42140135</v>
      </c>
      <c r="AX5398" t="s">
        <v>1551</v>
      </c>
      <c r="AY5398">
        <v>1082</v>
      </c>
      <c r="AZ5398" t="s">
        <v>1418</v>
      </c>
    </row>
    <row r="5399" spans="1:52" x14ac:dyDescent="0.25">
      <c r="A5399">
        <v>667020</v>
      </c>
      <c r="B5399" t="s">
        <v>27892</v>
      </c>
      <c r="C5399">
        <v>6950</v>
      </c>
      <c r="D5399" t="s">
        <v>37530</v>
      </c>
      <c r="E5399" t="s">
        <v>27893</v>
      </c>
      <c r="F5399">
        <v>16230588</v>
      </c>
      <c r="G5399">
        <v>1001060802</v>
      </c>
      <c r="H5399" t="s">
        <v>27894</v>
      </c>
      <c r="I5399" t="s">
        <v>27895</v>
      </c>
      <c r="J5399" t="s">
        <v>36163</v>
      </c>
      <c r="K5399" s="39">
        <v>1208</v>
      </c>
      <c r="L5399">
        <v>14</v>
      </c>
      <c r="P5399" s="5">
        <v>41611</v>
      </c>
      <c r="Q5399" t="s">
        <v>1557</v>
      </c>
      <c r="T5399" s="5">
        <v>41389</v>
      </c>
      <c r="U5399">
        <v>5</v>
      </c>
      <c r="V5399" t="s">
        <v>1859</v>
      </c>
      <c r="W5399">
        <v>1</v>
      </c>
      <c r="X5399" t="s">
        <v>36371</v>
      </c>
      <c r="Y5399">
        <v>7</v>
      </c>
      <c r="Z5399">
        <v>199208</v>
      </c>
      <c r="AA5399">
        <v>121</v>
      </c>
      <c r="AB5399" t="s">
        <v>1558</v>
      </c>
      <c r="AC5399">
        <v>1013</v>
      </c>
      <c r="AD5399" t="s">
        <v>1379</v>
      </c>
      <c r="AE5399">
        <v>3</v>
      </c>
      <c r="AF5399" t="s">
        <v>1601</v>
      </c>
      <c r="AG5399">
        <v>22</v>
      </c>
      <c r="AH5399" t="s">
        <v>40058</v>
      </c>
      <c r="AI5399">
        <v>760</v>
      </c>
      <c r="AJ5399" t="s">
        <v>37358</v>
      </c>
      <c r="AO5399" t="s">
        <v>27896</v>
      </c>
      <c r="AP5399" t="s">
        <v>27897</v>
      </c>
      <c r="AQ5399">
        <v>0</v>
      </c>
      <c r="AR5399" t="s">
        <v>1550</v>
      </c>
      <c r="AS5399" t="s">
        <v>36164</v>
      </c>
      <c r="AU5399" t="s">
        <v>27898</v>
      </c>
      <c r="AX5399" t="s">
        <v>1551</v>
      </c>
      <c r="AY5399">
        <v>1082</v>
      </c>
      <c r="AZ5399" t="s">
        <v>1418</v>
      </c>
    </row>
    <row r="5400" spans="1:52" x14ac:dyDescent="0.25">
      <c r="A5400">
        <v>667021</v>
      </c>
      <c r="B5400" t="s">
        <v>27899</v>
      </c>
      <c r="C5400">
        <v>6980</v>
      </c>
      <c r="D5400" t="s">
        <v>11452</v>
      </c>
      <c r="E5400" t="s">
        <v>27900</v>
      </c>
      <c r="F5400">
        <v>16009881</v>
      </c>
      <c r="G5400">
        <v>1001017749</v>
      </c>
      <c r="H5400" t="s">
        <v>27901</v>
      </c>
      <c r="I5400" t="s">
        <v>27902</v>
      </c>
      <c r="J5400" t="s">
        <v>27903</v>
      </c>
      <c r="K5400" s="39">
        <v>2134</v>
      </c>
      <c r="L5400">
        <v>44</v>
      </c>
      <c r="P5400" s="5">
        <v>43133</v>
      </c>
      <c r="Q5400" t="s">
        <v>1557</v>
      </c>
      <c r="U5400">
        <v>5</v>
      </c>
      <c r="V5400" t="s">
        <v>1859</v>
      </c>
      <c r="W5400">
        <v>1</v>
      </c>
      <c r="X5400" t="s">
        <v>36371</v>
      </c>
      <c r="Y5400">
        <v>8</v>
      </c>
      <c r="Z5400">
        <v>199208</v>
      </c>
      <c r="AA5400">
        <v>121</v>
      </c>
      <c r="AB5400" t="s">
        <v>1558</v>
      </c>
      <c r="AC5400">
        <v>1013</v>
      </c>
      <c r="AD5400" t="s">
        <v>1379</v>
      </c>
      <c r="AE5400">
        <v>1</v>
      </c>
      <c r="AF5400" t="s">
        <v>34807</v>
      </c>
      <c r="AG5400">
        <v>22</v>
      </c>
      <c r="AH5400" t="s">
        <v>40058</v>
      </c>
      <c r="AI5400">
        <v>760</v>
      </c>
      <c r="AJ5400" t="s">
        <v>37358</v>
      </c>
      <c r="AO5400" t="s">
        <v>27904</v>
      </c>
      <c r="AP5400" t="s">
        <v>27905</v>
      </c>
      <c r="AQ5400">
        <v>0</v>
      </c>
      <c r="AR5400" t="s">
        <v>1550</v>
      </c>
      <c r="AS5400" t="s">
        <v>27906</v>
      </c>
      <c r="AU5400" t="s">
        <v>27907</v>
      </c>
      <c r="AV5400">
        <v>56.200739669999997</v>
      </c>
      <c r="AW5400">
        <v>8.4160509000000001</v>
      </c>
      <c r="AX5400" t="s">
        <v>1551</v>
      </c>
      <c r="AY5400">
        <v>1082</v>
      </c>
      <c r="AZ5400" t="s">
        <v>1418</v>
      </c>
    </row>
    <row r="5401" spans="1:52" x14ac:dyDescent="0.25">
      <c r="A5401">
        <v>667247</v>
      </c>
      <c r="B5401" t="s">
        <v>39369</v>
      </c>
      <c r="C5401">
        <v>6950</v>
      </c>
      <c r="D5401" t="s">
        <v>37530</v>
      </c>
      <c r="E5401" t="s">
        <v>39370</v>
      </c>
      <c r="F5401">
        <v>16013307</v>
      </c>
      <c r="G5401">
        <v>1018478419</v>
      </c>
      <c r="H5401" t="s">
        <v>27908</v>
      </c>
      <c r="I5401" t="s">
        <v>27909</v>
      </c>
      <c r="J5401" t="s">
        <v>15403</v>
      </c>
      <c r="K5401" s="39">
        <v>2234</v>
      </c>
      <c r="L5401">
        <v>24</v>
      </c>
      <c r="P5401" s="5">
        <v>45534</v>
      </c>
      <c r="Q5401" t="s">
        <v>1819</v>
      </c>
      <c r="U5401">
        <v>4</v>
      </c>
      <c r="V5401" t="s">
        <v>2004</v>
      </c>
      <c r="W5401">
        <v>1</v>
      </c>
      <c r="X5401" t="s">
        <v>36371</v>
      </c>
      <c r="Z5401">
        <v>197808</v>
      </c>
      <c r="AA5401">
        <v>137</v>
      </c>
      <c r="AB5401" t="s">
        <v>2431</v>
      </c>
      <c r="AC5401">
        <v>1053</v>
      </c>
      <c r="AD5401" t="s">
        <v>2431</v>
      </c>
      <c r="AE5401">
        <v>1</v>
      </c>
      <c r="AF5401" t="s">
        <v>34807</v>
      </c>
      <c r="AG5401">
        <v>30</v>
      </c>
      <c r="AH5401" t="s">
        <v>2423</v>
      </c>
      <c r="AI5401">
        <v>760</v>
      </c>
      <c r="AJ5401" t="s">
        <v>37358</v>
      </c>
      <c r="AN5401">
        <v>760401</v>
      </c>
      <c r="AO5401" t="s">
        <v>11575</v>
      </c>
      <c r="AP5401" t="s">
        <v>11576</v>
      </c>
      <c r="AQ5401">
        <v>2</v>
      </c>
      <c r="AR5401" t="s">
        <v>2358</v>
      </c>
      <c r="AS5401" t="s">
        <v>11577</v>
      </c>
      <c r="AV5401">
        <v>56.093711659999997</v>
      </c>
      <c r="AW5401">
        <v>8.2603322600000002</v>
      </c>
      <c r="AX5401" t="s">
        <v>1551</v>
      </c>
      <c r="AY5401">
        <v>1082</v>
      </c>
      <c r="AZ5401" t="s">
        <v>1418</v>
      </c>
    </row>
    <row r="5402" spans="1:52" x14ac:dyDescent="0.25">
      <c r="A5402">
        <v>667300</v>
      </c>
      <c r="B5402" t="s">
        <v>27910</v>
      </c>
      <c r="C5402">
        <v>6950</v>
      </c>
      <c r="D5402" t="s">
        <v>37530</v>
      </c>
      <c r="E5402" t="s">
        <v>27911</v>
      </c>
      <c r="F5402">
        <v>37533912</v>
      </c>
      <c r="G5402">
        <v>1001756819</v>
      </c>
      <c r="H5402" t="s">
        <v>27912</v>
      </c>
      <c r="I5402" t="s">
        <v>27913</v>
      </c>
      <c r="J5402" t="s">
        <v>27914</v>
      </c>
      <c r="K5402" s="39">
        <v>2293</v>
      </c>
      <c r="L5402">
        <v>48</v>
      </c>
      <c r="P5402" s="5">
        <v>43787</v>
      </c>
      <c r="Q5402" t="s">
        <v>1557</v>
      </c>
      <c r="U5402">
        <v>5</v>
      </c>
      <c r="V5402" t="s">
        <v>1859</v>
      </c>
      <c r="W5402">
        <v>1</v>
      </c>
      <c r="X5402" t="s">
        <v>36371</v>
      </c>
      <c r="Y5402">
        <v>10</v>
      </c>
      <c r="Z5402">
        <v>194611</v>
      </c>
      <c r="AA5402">
        <v>123</v>
      </c>
      <c r="AB5402" t="s">
        <v>1374</v>
      </c>
      <c r="AC5402">
        <v>1011</v>
      </c>
      <c r="AD5402" t="s">
        <v>1374</v>
      </c>
      <c r="AE5402">
        <v>1</v>
      </c>
      <c r="AF5402" t="s">
        <v>34807</v>
      </c>
      <c r="AG5402">
        <v>80</v>
      </c>
      <c r="AH5402" t="s">
        <v>1374</v>
      </c>
      <c r="AI5402">
        <v>760</v>
      </c>
      <c r="AJ5402" t="s">
        <v>37358</v>
      </c>
      <c r="AO5402" t="s">
        <v>27915</v>
      </c>
      <c r="AP5402" t="s">
        <v>27916</v>
      </c>
      <c r="AQ5402">
        <v>0</v>
      </c>
      <c r="AR5402" t="s">
        <v>1550</v>
      </c>
      <c r="AS5402" t="s">
        <v>27917</v>
      </c>
      <c r="AV5402">
        <v>56.047358789999997</v>
      </c>
      <c r="AW5402">
        <v>8.3133585399999994</v>
      </c>
      <c r="AX5402" t="s">
        <v>1551</v>
      </c>
      <c r="AY5402">
        <v>1082</v>
      </c>
      <c r="AZ5402" t="s">
        <v>1418</v>
      </c>
    </row>
    <row r="5403" spans="1:52" x14ac:dyDescent="0.25">
      <c r="A5403">
        <v>667301</v>
      </c>
      <c r="B5403" t="s">
        <v>27918</v>
      </c>
      <c r="C5403">
        <v>6950</v>
      </c>
      <c r="D5403" t="s">
        <v>37530</v>
      </c>
      <c r="E5403" t="s">
        <v>39371</v>
      </c>
      <c r="F5403">
        <v>68691451</v>
      </c>
      <c r="G5403">
        <v>1002278673</v>
      </c>
      <c r="H5403" t="s">
        <v>27919</v>
      </c>
      <c r="I5403" t="s">
        <v>27920</v>
      </c>
      <c r="J5403" t="s">
        <v>27921</v>
      </c>
      <c r="K5403" s="39">
        <v>1791</v>
      </c>
      <c r="L5403">
        <v>8</v>
      </c>
      <c r="P5403" s="5">
        <v>45743</v>
      </c>
      <c r="Q5403" t="s">
        <v>1895</v>
      </c>
      <c r="U5403">
        <v>5</v>
      </c>
      <c r="V5403" t="s">
        <v>1859</v>
      </c>
      <c r="W5403">
        <v>7</v>
      </c>
      <c r="X5403" t="s">
        <v>2478</v>
      </c>
      <c r="Z5403">
        <v>196905</v>
      </c>
      <c r="AA5403">
        <v>141</v>
      </c>
      <c r="AB5403" t="s">
        <v>36470</v>
      </c>
      <c r="AC5403">
        <v>1022</v>
      </c>
      <c r="AD5403" t="s">
        <v>36470</v>
      </c>
      <c r="AE5403">
        <v>1</v>
      </c>
      <c r="AF5403" t="s">
        <v>34807</v>
      </c>
      <c r="AG5403">
        <v>84</v>
      </c>
      <c r="AH5403" t="s">
        <v>36471</v>
      </c>
      <c r="AI5403">
        <v>760</v>
      </c>
      <c r="AJ5403" t="s">
        <v>37358</v>
      </c>
      <c r="AO5403" t="s">
        <v>27922</v>
      </c>
      <c r="AP5403" t="s">
        <v>27923</v>
      </c>
      <c r="AQ5403">
        <v>0</v>
      </c>
      <c r="AR5403" t="s">
        <v>1550</v>
      </c>
      <c r="AS5403" t="s">
        <v>27924</v>
      </c>
      <c r="AV5403">
        <v>56.066390210000002</v>
      </c>
      <c r="AW5403">
        <v>8.3148413800000007</v>
      </c>
      <c r="AX5403" t="s">
        <v>1551</v>
      </c>
      <c r="AY5403">
        <v>1082</v>
      </c>
      <c r="AZ5403" t="s">
        <v>1418</v>
      </c>
    </row>
    <row r="5404" spans="1:52" x14ac:dyDescent="0.25">
      <c r="A5404">
        <v>667303</v>
      </c>
      <c r="B5404" t="s">
        <v>39372</v>
      </c>
      <c r="C5404">
        <v>6990</v>
      </c>
      <c r="D5404" t="s">
        <v>9313</v>
      </c>
      <c r="E5404" t="s">
        <v>39373</v>
      </c>
      <c r="F5404">
        <v>15888792</v>
      </c>
      <c r="G5404">
        <v>1000995586</v>
      </c>
      <c r="H5404" t="s">
        <v>27925</v>
      </c>
      <c r="I5404" t="s">
        <v>27926</v>
      </c>
      <c r="J5404" t="s">
        <v>39374</v>
      </c>
      <c r="K5404" s="39">
        <v>2362</v>
      </c>
      <c r="L5404">
        <v>2</v>
      </c>
      <c r="P5404" s="5">
        <v>43787</v>
      </c>
      <c r="Q5404" t="s">
        <v>1557</v>
      </c>
      <c r="U5404">
        <v>5</v>
      </c>
      <c r="V5404" t="s">
        <v>1859</v>
      </c>
      <c r="W5404">
        <v>1</v>
      </c>
      <c r="X5404" t="s">
        <v>36371</v>
      </c>
      <c r="Y5404">
        <v>10</v>
      </c>
      <c r="Z5404">
        <v>199208</v>
      </c>
      <c r="AA5404">
        <v>123</v>
      </c>
      <c r="AB5404" t="s">
        <v>1374</v>
      </c>
      <c r="AC5404">
        <v>1011</v>
      </c>
      <c r="AD5404" t="s">
        <v>1374</v>
      </c>
      <c r="AE5404">
        <v>1</v>
      </c>
      <c r="AF5404" t="s">
        <v>34807</v>
      </c>
      <c r="AG5404">
        <v>80</v>
      </c>
      <c r="AH5404" t="s">
        <v>1374</v>
      </c>
      <c r="AI5404">
        <v>760</v>
      </c>
      <c r="AJ5404" t="s">
        <v>37358</v>
      </c>
      <c r="AO5404" t="s">
        <v>27927</v>
      </c>
      <c r="AP5404" t="s">
        <v>27928</v>
      </c>
      <c r="AQ5404">
        <v>0</v>
      </c>
      <c r="AR5404" t="s">
        <v>1550</v>
      </c>
      <c r="AS5404" t="s">
        <v>39375</v>
      </c>
      <c r="AV5404">
        <v>56.235020980000002</v>
      </c>
      <c r="AW5404">
        <v>8.2022322400000007</v>
      </c>
      <c r="AX5404" t="s">
        <v>1551</v>
      </c>
      <c r="AY5404">
        <v>1082</v>
      </c>
      <c r="AZ5404" t="s">
        <v>1418</v>
      </c>
    </row>
    <row r="5405" spans="1:52" x14ac:dyDescent="0.25">
      <c r="A5405">
        <v>667401</v>
      </c>
      <c r="B5405" t="s">
        <v>27929</v>
      </c>
      <c r="C5405">
        <v>6950</v>
      </c>
      <c r="D5405" t="s">
        <v>37530</v>
      </c>
      <c r="E5405" t="s">
        <v>39376</v>
      </c>
      <c r="F5405">
        <v>16013307</v>
      </c>
      <c r="G5405">
        <v>1018668587</v>
      </c>
      <c r="H5405" t="s">
        <v>27930</v>
      </c>
      <c r="I5405" t="s">
        <v>11573</v>
      </c>
      <c r="J5405" t="s">
        <v>11574</v>
      </c>
      <c r="K5405" s="39">
        <v>2234</v>
      </c>
      <c r="L5405">
        <v>20</v>
      </c>
      <c r="P5405" s="5">
        <v>45534</v>
      </c>
      <c r="Q5405" t="s">
        <v>1819</v>
      </c>
      <c r="U5405">
        <v>4</v>
      </c>
      <c r="V5405" t="s">
        <v>2004</v>
      </c>
      <c r="W5405">
        <v>1</v>
      </c>
      <c r="X5405" t="s">
        <v>36371</v>
      </c>
      <c r="Z5405">
        <v>189201</v>
      </c>
      <c r="AA5405">
        <v>241</v>
      </c>
      <c r="AB5405" t="s">
        <v>2790</v>
      </c>
      <c r="AC5405">
        <v>1071</v>
      </c>
      <c r="AD5405" t="s">
        <v>1376</v>
      </c>
      <c r="AE5405">
        <v>1</v>
      </c>
      <c r="AF5405" t="s">
        <v>34807</v>
      </c>
      <c r="AG5405">
        <v>99</v>
      </c>
      <c r="AH5405" t="s">
        <v>41429</v>
      </c>
      <c r="AI5405">
        <v>760</v>
      </c>
      <c r="AJ5405" t="s">
        <v>37358</v>
      </c>
      <c r="AN5405">
        <v>760401</v>
      </c>
      <c r="AO5405" t="s">
        <v>11575</v>
      </c>
      <c r="AP5405" t="s">
        <v>11576</v>
      </c>
      <c r="AQ5405">
        <v>2</v>
      </c>
      <c r="AR5405" t="s">
        <v>2358</v>
      </c>
      <c r="AS5405" t="s">
        <v>11577</v>
      </c>
      <c r="AV5405">
        <v>56.094848300000002</v>
      </c>
      <c r="AW5405">
        <v>8.2591222900000005</v>
      </c>
      <c r="AX5405" t="s">
        <v>1551</v>
      </c>
      <c r="AY5405">
        <v>1082</v>
      </c>
      <c r="AZ5405" t="s">
        <v>1418</v>
      </c>
    </row>
    <row r="5406" spans="1:52" x14ac:dyDescent="0.25">
      <c r="A5406">
        <v>669001</v>
      </c>
      <c r="B5406" t="s">
        <v>27931</v>
      </c>
      <c r="C5406">
        <v>6900</v>
      </c>
      <c r="D5406" t="s">
        <v>9997</v>
      </c>
      <c r="E5406" t="s">
        <v>27932</v>
      </c>
      <c r="F5406">
        <v>29189609</v>
      </c>
      <c r="G5406">
        <v>1003347856</v>
      </c>
      <c r="H5406" t="s">
        <v>27933</v>
      </c>
      <c r="I5406" t="s">
        <v>27934</v>
      </c>
      <c r="J5406" t="s">
        <v>36165</v>
      </c>
      <c r="K5406" s="39">
        <v>1764</v>
      </c>
      <c r="L5406" t="s">
        <v>13675</v>
      </c>
      <c r="P5406" s="5">
        <v>45509</v>
      </c>
      <c r="Q5406" t="s">
        <v>2891</v>
      </c>
      <c r="R5406">
        <v>760</v>
      </c>
      <c r="S5406" t="s">
        <v>37358</v>
      </c>
      <c r="U5406">
        <v>2</v>
      </c>
      <c r="V5406" t="s">
        <v>1546</v>
      </c>
      <c r="W5406">
        <v>1</v>
      </c>
      <c r="X5406" t="s">
        <v>36371</v>
      </c>
      <c r="Y5406">
        <v>7</v>
      </c>
      <c r="Z5406">
        <v>191010</v>
      </c>
      <c r="AA5406">
        <v>121</v>
      </c>
      <c r="AB5406" t="s">
        <v>1558</v>
      </c>
      <c r="AC5406">
        <v>1012</v>
      </c>
      <c r="AD5406" t="s">
        <v>1377</v>
      </c>
      <c r="AE5406">
        <v>1</v>
      </c>
      <c r="AF5406" t="s">
        <v>34807</v>
      </c>
      <c r="AG5406">
        <v>21</v>
      </c>
      <c r="AH5406" t="s">
        <v>40047</v>
      </c>
      <c r="AI5406">
        <v>760</v>
      </c>
      <c r="AJ5406" t="s">
        <v>37358</v>
      </c>
      <c r="AO5406" t="s">
        <v>27935</v>
      </c>
      <c r="AP5406" t="s">
        <v>27936</v>
      </c>
      <c r="AQ5406">
        <v>0</v>
      </c>
      <c r="AR5406" t="s">
        <v>1550</v>
      </c>
      <c r="AS5406" t="s">
        <v>35240</v>
      </c>
      <c r="AU5406" t="s">
        <v>27937</v>
      </c>
      <c r="AV5406">
        <v>55.956804339999998</v>
      </c>
      <c r="AW5406">
        <v>8.6511454000000008</v>
      </c>
      <c r="AX5406" t="s">
        <v>1551</v>
      </c>
      <c r="AY5406">
        <v>1082</v>
      </c>
      <c r="AZ5406" t="s">
        <v>1418</v>
      </c>
    </row>
    <row r="5407" spans="1:52" x14ac:dyDescent="0.25">
      <c r="A5407">
        <v>669003</v>
      </c>
      <c r="B5407" t="s">
        <v>2519</v>
      </c>
      <c r="C5407">
        <v>6900</v>
      </c>
      <c r="D5407" t="s">
        <v>9997</v>
      </c>
      <c r="E5407" t="s">
        <v>27938</v>
      </c>
      <c r="F5407">
        <v>29189609</v>
      </c>
      <c r="G5407">
        <v>1003347947</v>
      </c>
      <c r="H5407" t="s">
        <v>27939</v>
      </c>
      <c r="I5407" t="s">
        <v>27940</v>
      </c>
      <c r="J5407" t="s">
        <v>27941</v>
      </c>
      <c r="K5407" s="38" t="s">
        <v>24219</v>
      </c>
      <c r="L5407">
        <v>10</v>
      </c>
      <c r="P5407" s="5">
        <v>45482</v>
      </c>
      <c r="Q5407" t="s">
        <v>1819</v>
      </c>
      <c r="R5407">
        <v>760</v>
      </c>
      <c r="S5407" t="s">
        <v>37358</v>
      </c>
      <c r="U5407">
        <v>2</v>
      </c>
      <c r="V5407" t="s">
        <v>1546</v>
      </c>
      <c r="W5407">
        <v>1</v>
      </c>
      <c r="X5407" t="s">
        <v>36371</v>
      </c>
      <c r="Y5407">
        <v>9</v>
      </c>
      <c r="Z5407">
        <v>190704</v>
      </c>
      <c r="AA5407">
        <v>121</v>
      </c>
      <c r="AB5407" t="s">
        <v>1558</v>
      </c>
      <c r="AC5407">
        <v>1012</v>
      </c>
      <c r="AD5407" t="s">
        <v>1377</v>
      </c>
      <c r="AE5407">
        <v>1</v>
      </c>
      <c r="AF5407" t="s">
        <v>34807</v>
      </c>
      <c r="AG5407">
        <v>21</v>
      </c>
      <c r="AH5407" t="s">
        <v>40047</v>
      </c>
      <c r="AI5407">
        <v>760</v>
      </c>
      <c r="AJ5407" t="s">
        <v>37358</v>
      </c>
      <c r="AN5407">
        <v>281613</v>
      </c>
      <c r="AO5407" t="s">
        <v>15638</v>
      </c>
      <c r="AP5407" t="s">
        <v>15639</v>
      </c>
      <c r="AQ5407">
        <v>2</v>
      </c>
      <c r="AR5407" t="s">
        <v>2358</v>
      </c>
      <c r="AS5407" t="s">
        <v>2519</v>
      </c>
      <c r="AV5407">
        <v>55.946351329999999</v>
      </c>
      <c r="AW5407">
        <v>8.4994476500000005</v>
      </c>
      <c r="AX5407" t="s">
        <v>1551</v>
      </c>
      <c r="AY5407">
        <v>1082</v>
      </c>
      <c r="AZ5407" t="s">
        <v>1418</v>
      </c>
    </row>
    <row r="5408" spans="1:52" x14ac:dyDescent="0.25">
      <c r="A5408">
        <v>669004</v>
      </c>
      <c r="B5408" t="s">
        <v>27942</v>
      </c>
      <c r="C5408">
        <v>6900</v>
      </c>
      <c r="D5408" t="s">
        <v>9997</v>
      </c>
      <c r="E5408" t="s">
        <v>27943</v>
      </c>
      <c r="F5408">
        <v>29189609</v>
      </c>
      <c r="G5408">
        <v>1003347996</v>
      </c>
      <c r="I5408" t="s">
        <v>27944</v>
      </c>
      <c r="J5408" t="s">
        <v>27945</v>
      </c>
      <c r="K5408" s="38" t="s">
        <v>26108</v>
      </c>
      <c r="L5408">
        <v>65</v>
      </c>
      <c r="P5408" s="5">
        <v>45393</v>
      </c>
      <c r="Q5408" t="s">
        <v>1545</v>
      </c>
      <c r="R5408">
        <v>760</v>
      </c>
      <c r="S5408" t="s">
        <v>37358</v>
      </c>
      <c r="U5408">
        <v>2</v>
      </c>
      <c r="V5408" t="s">
        <v>1546</v>
      </c>
      <c r="W5408">
        <v>1</v>
      </c>
      <c r="X5408" t="s">
        <v>36371</v>
      </c>
      <c r="Y5408">
        <v>7</v>
      </c>
      <c r="Z5408">
        <v>196308</v>
      </c>
      <c r="AA5408">
        <v>121</v>
      </c>
      <c r="AB5408" t="s">
        <v>1558</v>
      </c>
      <c r="AC5408">
        <v>1012</v>
      </c>
      <c r="AD5408" t="s">
        <v>1377</v>
      </c>
      <c r="AE5408">
        <v>1</v>
      </c>
      <c r="AF5408" t="s">
        <v>34807</v>
      </c>
      <c r="AG5408">
        <v>21</v>
      </c>
      <c r="AH5408" t="s">
        <v>40047</v>
      </c>
      <c r="AI5408">
        <v>760</v>
      </c>
      <c r="AJ5408" t="s">
        <v>37358</v>
      </c>
      <c r="AO5408" t="s">
        <v>27946</v>
      </c>
      <c r="AP5408" t="s">
        <v>27947</v>
      </c>
      <c r="AQ5408">
        <v>0</v>
      </c>
      <c r="AR5408" t="s">
        <v>1550</v>
      </c>
      <c r="AS5408" t="s">
        <v>27948</v>
      </c>
      <c r="AV5408">
        <v>55.964381520000003</v>
      </c>
      <c r="AW5408">
        <v>8.3704319999999992</v>
      </c>
      <c r="AX5408" t="s">
        <v>1551</v>
      </c>
      <c r="AY5408">
        <v>1082</v>
      </c>
      <c r="AZ5408" t="s">
        <v>1418</v>
      </c>
    </row>
    <row r="5409" spans="1:52" x14ac:dyDescent="0.25">
      <c r="A5409">
        <v>669006</v>
      </c>
      <c r="B5409" t="s">
        <v>27949</v>
      </c>
      <c r="C5409">
        <v>6900</v>
      </c>
      <c r="D5409" t="s">
        <v>9997</v>
      </c>
      <c r="E5409" t="s">
        <v>27950</v>
      </c>
      <c r="F5409">
        <v>29189609</v>
      </c>
      <c r="G5409">
        <v>1003347820</v>
      </c>
      <c r="H5409" t="s">
        <v>27951</v>
      </c>
      <c r="I5409" t="s">
        <v>27952</v>
      </c>
      <c r="J5409" t="s">
        <v>36166</v>
      </c>
      <c r="K5409" s="38" t="s">
        <v>8917</v>
      </c>
      <c r="L5409">
        <v>31</v>
      </c>
      <c r="P5409" s="5">
        <v>45827</v>
      </c>
      <c r="Q5409" t="s">
        <v>1678</v>
      </c>
      <c r="R5409">
        <v>760</v>
      </c>
      <c r="S5409" t="s">
        <v>37358</v>
      </c>
      <c r="U5409">
        <v>2</v>
      </c>
      <c r="V5409" t="s">
        <v>1546</v>
      </c>
      <c r="W5409">
        <v>1</v>
      </c>
      <c r="X5409" t="s">
        <v>36371</v>
      </c>
      <c r="Y5409">
        <v>6</v>
      </c>
      <c r="Z5409">
        <v>196608</v>
      </c>
      <c r="AA5409">
        <v>121</v>
      </c>
      <c r="AB5409" t="s">
        <v>1558</v>
      </c>
      <c r="AC5409">
        <v>1012</v>
      </c>
      <c r="AD5409" t="s">
        <v>1377</v>
      </c>
      <c r="AE5409">
        <v>1</v>
      </c>
      <c r="AF5409" t="s">
        <v>34807</v>
      </c>
      <c r="AG5409">
        <v>22</v>
      </c>
      <c r="AH5409" t="s">
        <v>40058</v>
      </c>
      <c r="AI5409">
        <v>760</v>
      </c>
      <c r="AJ5409" t="s">
        <v>37358</v>
      </c>
      <c r="AO5409" t="s">
        <v>27953</v>
      </c>
      <c r="AP5409" t="s">
        <v>27954</v>
      </c>
      <c r="AQ5409">
        <v>0</v>
      </c>
      <c r="AR5409" t="s">
        <v>1550</v>
      </c>
      <c r="AS5409" t="s">
        <v>35249</v>
      </c>
      <c r="AV5409">
        <v>56.003156820000001</v>
      </c>
      <c r="AW5409">
        <v>8.60078824</v>
      </c>
      <c r="AX5409" t="s">
        <v>1551</v>
      </c>
      <c r="AY5409">
        <v>1082</v>
      </c>
      <c r="AZ5409" t="s">
        <v>1418</v>
      </c>
    </row>
    <row r="5410" spans="1:52" x14ac:dyDescent="0.25">
      <c r="A5410">
        <v>669007</v>
      </c>
      <c r="B5410" t="s">
        <v>39377</v>
      </c>
      <c r="C5410">
        <v>6900</v>
      </c>
      <c r="D5410" t="s">
        <v>9997</v>
      </c>
      <c r="E5410" t="s">
        <v>39378</v>
      </c>
      <c r="F5410">
        <v>29189609</v>
      </c>
      <c r="G5410">
        <v>1003348104</v>
      </c>
      <c r="H5410" t="s">
        <v>27955</v>
      </c>
      <c r="I5410" t="s">
        <v>27956</v>
      </c>
      <c r="J5410" t="s">
        <v>27957</v>
      </c>
      <c r="K5410" s="39">
        <v>2186</v>
      </c>
      <c r="L5410" t="s">
        <v>2212</v>
      </c>
      <c r="P5410" s="5">
        <v>45827</v>
      </c>
      <c r="Q5410" t="s">
        <v>1678</v>
      </c>
      <c r="R5410">
        <v>760</v>
      </c>
      <c r="S5410" t="s">
        <v>37358</v>
      </c>
      <c r="U5410">
        <v>2</v>
      </c>
      <c r="V5410" t="s">
        <v>1546</v>
      </c>
      <c r="W5410">
        <v>1</v>
      </c>
      <c r="X5410" t="s">
        <v>36371</v>
      </c>
      <c r="Y5410">
        <v>6</v>
      </c>
      <c r="Z5410">
        <v>197108</v>
      </c>
      <c r="AA5410">
        <v>121</v>
      </c>
      <c r="AB5410" t="s">
        <v>1558</v>
      </c>
      <c r="AC5410">
        <v>1012</v>
      </c>
      <c r="AD5410" t="s">
        <v>1377</v>
      </c>
      <c r="AE5410">
        <v>1</v>
      </c>
      <c r="AF5410" t="s">
        <v>34807</v>
      </c>
      <c r="AG5410">
        <v>21</v>
      </c>
      <c r="AH5410" t="s">
        <v>40047</v>
      </c>
      <c r="AI5410">
        <v>760</v>
      </c>
      <c r="AJ5410" t="s">
        <v>37358</v>
      </c>
      <c r="AO5410" t="s">
        <v>27958</v>
      </c>
      <c r="AP5410" t="s">
        <v>27959</v>
      </c>
      <c r="AQ5410">
        <v>0</v>
      </c>
      <c r="AR5410" t="s">
        <v>1550</v>
      </c>
      <c r="AS5410" t="s">
        <v>27960</v>
      </c>
      <c r="AV5410">
        <v>56.022476689999998</v>
      </c>
      <c r="AW5410">
        <v>8.5310358399999995</v>
      </c>
      <c r="AX5410" t="s">
        <v>1551</v>
      </c>
      <c r="AY5410">
        <v>1082</v>
      </c>
      <c r="AZ5410" t="s">
        <v>1418</v>
      </c>
    </row>
    <row r="5411" spans="1:52" x14ac:dyDescent="0.25">
      <c r="A5411">
        <v>669008</v>
      </c>
      <c r="B5411" t="s">
        <v>15640</v>
      </c>
      <c r="C5411">
        <v>6900</v>
      </c>
      <c r="D5411" t="s">
        <v>9997</v>
      </c>
      <c r="E5411" t="s">
        <v>27961</v>
      </c>
      <c r="F5411">
        <v>29189609</v>
      </c>
      <c r="G5411">
        <v>1003347807</v>
      </c>
      <c r="H5411" t="s">
        <v>27962</v>
      </c>
      <c r="I5411" t="s">
        <v>15635</v>
      </c>
      <c r="J5411" t="s">
        <v>27963</v>
      </c>
      <c r="K5411" s="38" t="s">
        <v>6186</v>
      </c>
      <c r="L5411" t="s">
        <v>10857</v>
      </c>
      <c r="P5411" s="5">
        <v>45482</v>
      </c>
      <c r="Q5411" t="s">
        <v>1819</v>
      </c>
      <c r="R5411">
        <v>760</v>
      </c>
      <c r="S5411" t="s">
        <v>37358</v>
      </c>
      <c r="U5411">
        <v>2</v>
      </c>
      <c r="V5411" t="s">
        <v>1546</v>
      </c>
      <c r="W5411">
        <v>1</v>
      </c>
      <c r="X5411" t="s">
        <v>36371</v>
      </c>
      <c r="Y5411">
        <v>10</v>
      </c>
      <c r="Z5411">
        <v>197308</v>
      </c>
      <c r="AA5411">
        <v>121</v>
      </c>
      <c r="AB5411" t="s">
        <v>1558</v>
      </c>
      <c r="AC5411">
        <v>1012</v>
      </c>
      <c r="AD5411" t="s">
        <v>1377</v>
      </c>
      <c r="AE5411">
        <v>1</v>
      </c>
      <c r="AF5411" t="s">
        <v>34807</v>
      </c>
      <c r="AG5411">
        <v>21</v>
      </c>
      <c r="AH5411" t="s">
        <v>40047</v>
      </c>
      <c r="AI5411">
        <v>760</v>
      </c>
      <c r="AJ5411" t="s">
        <v>37358</v>
      </c>
      <c r="AN5411">
        <v>281613</v>
      </c>
      <c r="AO5411" t="s">
        <v>15638</v>
      </c>
      <c r="AP5411" t="s">
        <v>15639</v>
      </c>
      <c r="AQ5411">
        <v>2</v>
      </c>
      <c r="AR5411" t="s">
        <v>2358</v>
      </c>
      <c r="AS5411" t="s">
        <v>27964</v>
      </c>
      <c r="AV5411">
        <v>55.94297229</v>
      </c>
      <c r="AW5411">
        <v>8.4865413600000004</v>
      </c>
      <c r="AX5411" t="s">
        <v>1551</v>
      </c>
      <c r="AY5411">
        <v>1082</v>
      </c>
      <c r="AZ5411" t="s">
        <v>1418</v>
      </c>
    </row>
    <row r="5412" spans="1:52" x14ac:dyDescent="0.25">
      <c r="A5412">
        <v>669010</v>
      </c>
      <c r="B5412" t="s">
        <v>27965</v>
      </c>
      <c r="C5412">
        <v>6900</v>
      </c>
      <c r="D5412" t="s">
        <v>9997</v>
      </c>
      <c r="E5412" t="s">
        <v>27966</v>
      </c>
      <c r="F5412">
        <v>49175310</v>
      </c>
      <c r="G5412">
        <v>1001928034</v>
      </c>
      <c r="H5412" t="s">
        <v>27967</v>
      </c>
      <c r="I5412" t="s">
        <v>27968</v>
      </c>
      <c r="J5412" t="s">
        <v>27969</v>
      </c>
      <c r="K5412" s="38" t="s">
        <v>20848</v>
      </c>
      <c r="L5412">
        <v>18</v>
      </c>
      <c r="P5412" s="5">
        <v>43787</v>
      </c>
      <c r="Q5412" t="s">
        <v>1557</v>
      </c>
      <c r="U5412">
        <v>5</v>
      </c>
      <c r="V5412" t="s">
        <v>1859</v>
      </c>
      <c r="W5412">
        <v>1</v>
      </c>
      <c r="X5412" t="s">
        <v>36371</v>
      </c>
      <c r="Y5412">
        <v>9</v>
      </c>
      <c r="Z5412">
        <v>197408</v>
      </c>
      <c r="AA5412">
        <v>121</v>
      </c>
      <c r="AB5412" t="s">
        <v>1558</v>
      </c>
      <c r="AC5412">
        <v>1013</v>
      </c>
      <c r="AD5412" t="s">
        <v>1379</v>
      </c>
      <c r="AE5412">
        <v>1</v>
      </c>
      <c r="AF5412" t="s">
        <v>34807</v>
      </c>
      <c r="AG5412">
        <v>21</v>
      </c>
      <c r="AH5412" t="s">
        <v>40047</v>
      </c>
      <c r="AI5412">
        <v>760</v>
      </c>
      <c r="AJ5412" t="s">
        <v>37358</v>
      </c>
      <c r="AO5412" t="s">
        <v>27970</v>
      </c>
      <c r="AP5412" t="s">
        <v>27971</v>
      </c>
      <c r="AQ5412">
        <v>0</v>
      </c>
      <c r="AR5412" t="s">
        <v>1550</v>
      </c>
      <c r="AS5412" t="s">
        <v>27972</v>
      </c>
      <c r="AV5412">
        <v>55.941256590000002</v>
      </c>
      <c r="AW5412">
        <v>8.5109543199999997</v>
      </c>
      <c r="AX5412" t="s">
        <v>1551</v>
      </c>
      <c r="AY5412">
        <v>1082</v>
      </c>
      <c r="AZ5412" t="s">
        <v>1418</v>
      </c>
    </row>
    <row r="5413" spans="1:52" x14ac:dyDescent="0.25">
      <c r="A5413">
        <v>669011</v>
      </c>
      <c r="B5413" t="s">
        <v>41148</v>
      </c>
      <c r="C5413">
        <v>6900</v>
      </c>
      <c r="D5413" t="s">
        <v>9997</v>
      </c>
      <c r="E5413" t="s">
        <v>41149</v>
      </c>
      <c r="F5413">
        <v>29189609</v>
      </c>
      <c r="G5413">
        <v>1003347923</v>
      </c>
      <c r="H5413" t="s">
        <v>27973</v>
      </c>
      <c r="I5413" t="s">
        <v>27974</v>
      </c>
      <c r="J5413" t="s">
        <v>41150</v>
      </c>
      <c r="K5413" s="39">
        <v>274</v>
      </c>
      <c r="L5413">
        <v>30</v>
      </c>
      <c r="P5413" s="5">
        <v>42143</v>
      </c>
      <c r="Q5413" t="s">
        <v>1557</v>
      </c>
      <c r="R5413">
        <v>760</v>
      </c>
      <c r="S5413" t="s">
        <v>37358</v>
      </c>
      <c r="T5413" s="5">
        <v>41852</v>
      </c>
      <c r="U5413">
        <v>6</v>
      </c>
      <c r="V5413" t="s">
        <v>2318</v>
      </c>
      <c r="W5413">
        <v>1</v>
      </c>
      <c r="X5413" t="s">
        <v>36371</v>
      </c>
      <c r="Y5413">
        <v>8</v>
      </c>
      <c r="Z5413">
        <v>198708</v>
      </c>
      <c r="AA5413">
        <v>126</v>
      </c>
      <c r="AB5413" t="s">
        <v>1382</v>
      </c>
      <c r="AC5413">
        <v>1015</v>
      </c>
      <c r="AD5413" t="s">
        <v>1382</v>
      </c>
      <c r="AE5413">
        <v>3</v>
      </c>
      <c r="AF5413" t="s">
        <v>1601</v>
      </c>
      <c r="AG5413">
        <v>23</v>
      </c>
      <c r="AH5413" t="s">
        <v>2938</v>
      </c>
      <c r="AI5413">
        <v>760</v>
      </c>
      <c r="AJ5413" t="s">
        <v>37358</v>
      </c>
      <c r="AO5413" t="s">
        <v>27975</v>
      </c>
      <c r="AP5413" t="s">
        <v>27976</v>
      </c>
      <c r="AQ5413">
        <v>0</v>
      </c>
      <c r="AR5413" t="s">
        <v>1550</v>
      </c>
      <c r="AS5413" t="s">
        <v>40395</v>
      </c>
      <c r="AV5413">
        <v>55.955161303078199</v>
      </c>
      <c r="AW5413">
        <v>8.4979042666632107</v>
      </c>
      <c r="AX5413" t="s">
        <v>1551</v>
      </c>
      <c r="AY5413">
        <v>1082</v>
      </c>
      <c r="AZ5413" t="s">
        <v>1418</v>
      </c>
    </row>
    <row r="5414" spans="1:52" x14ac:dyDescent="0.25">
      <c r="A5414">
        <v>669013</v>
      </c>
      <c r="B5414" t="s">
        <v>27977</v>
      </c>
      <c r="C5414">
        <v>6900</v>
      </c>
      <c r="D5414" t="s">
        <v>9997</v>
      </c>
      <c r="E5414" t="s">
        <v>27978</v>
      </c>
      <c r="F5414">
        <v>16013307</v>
      </c>
      <c r="G5414">
        <v>1013026013</v>
      </c>
      <c r="H5414" t="s">
        <v>27979</v>
      </c>
      <c r="I5414" t="s">
        <v>27980</v>
      </c>
      <c r="J5414" t="s">
        <v>15034</v>
      </c>
      <c r="K5414" s="39">
        <v>1749</v>
      </c>
      <c r="L5414">
        <v>5</v>
      </c>
      <c r="P5414" s="5">
        <v>41606</v>
      </c>
      <c r="Q5414" t="s">
        <v>1557</v>
      </c>
      <c r="R5414">
        <v>760</v>
      </c>
      <c r="S5414" t="s">
        <v>37358</v>
      </c>
      <c r="T5414" s="5">
        <v>41579</v>
      </c>
      <c r="U5414">
        <v>2</v>
      </c>
      <c r="V5414" t="s">
        <v>1546</v>
      </c>
      <c r="W5414">
        <v>8</v>
      </c>
      <c r="X5414" t="s">
        <v>34837</v>
      </c>
      <c r="Z5414">
        <v>199608</v>
      </c>
      <c r="AA5414">
        <v>127</v>
      </c>
      <c r="AB5414" t="s">
        <v>2291</v>
      </c>
      <c r="AC5414">
        <v>1052</v>
      </c>
      <c r="AD5414" t="s">
        <v>2291</v>
      </c>
      <c r="AE5414">
        <v>3</v>
      </c>
      <c r="AF5414" t="s">
        <v>1601</v>
      </c>
      <c r="AG5414">
        <v>99</v>
      </c>
      <c r="AH5414" t="s">
        <v>41429</v>
      </c>
      <c r="AI5414">
        <v>760</v>
      </c>
      <c r="AJ5414" t="s">
        <v>37358</v>
      </c>
      <c r="AO5414" t="s">
        <v>27981</v>
      </c>
      <c r="AP5414" t="s">
        <v>27982</v>
      </c>
      <c r="AQ5414">
        <v>0</v>
      </c>
      <c r="AR5414" t="s">
        <v>1550</v>
      </c>
      <c r="AS5414" t="s">
        <v>15035</v>
      </c>
      <c r="AV5414">
        <v>55.941584424908001</v>
      </c>
      <c r="AW5414" s="6" t="s">
        <v>27983</v>
      </c>
      <c r="AX5414" t="s">
        <v>1551</v>
      </c>
      <c r="AY5414">
        <v>1082</v>
      </c>
      <c r="AZ5414" t="s">
        <v>1418</v>
      </c>
    </row>
    <row r="5415" spans="1:52" x14ac:dyDescent="0.25">
      <c r="A5415">
        <v>669201</v>
      </c>
      <c r="B5415" t="s">
        <v>27984</v>
      </c>
      <c r="C5415">
        <v>6920</v>
      </c>
      <c r="D5415" t="s">
        <v>35432</v>
      </c>
      <c r="E5415" t="s">
        <v>39379</v>
      </c>
      <c r="F5415">
        <v>29189609</v>
      </c>
      <c r="G5415">
        <v>1014257124</v>
      </c>
      <c r="I5415" t="s">
        <v>14130</v>
      </c>
      <c r="J5415" t="s">
        <v>27985</v>
      </c>
      <c r="K5415" s="38" t="s">
        <v>14131</v>
      </c>
      <c r="L5415">
        <v>9</v>
      </c>
      <c r="P5415" s="5">
        <v>43822</v>
      </c>
      <c r="Q5415" t="s">
        <v>1557</v>
      </c>
      <c r="R5415">
        <v>760</v>
      </c>
      <c r="S5415" t="s">
        <v>37358</v>
      </c>
      <c r="T5415" s="5">
        <v>43830</v>
      </c>
      <c r="U5415">
        <v>2</v>
      </c>
      <c r="V5415" t="s">
        <v>1546</v>
      </c>
      <c r="W5415">
        <v>1</v>
      </c>
      <c r="X5415" t="s">
        <v>36371</v>
      </c>
      <c r="Z5415">
        <v>200409</v>
      </c>
      <c r="AA5415">
        <v>933</v>
      </c>
      <c r="AB5415" t="s">
        <v>2363</v>
      </c>
      <c r="AC5415">
        <v>2024</v>
      </c>
      <c r="AD5415" t="s">
        <v>2363</v>
      </c>
      <c r="AE5415">
        <v>3</v>
      </c>
      <c r="AF5415" t="s">
        <v>1601</v>
      </c>
      <c r="AG5415">
        <v>7</v>
      </c>
      <c r="AH5415" t="s">
        <v>2355</v>
      </c>
      <c r="AI5415">
        <v>760</v>
      </c>
      <c r="AJ5415" t="s">
        <v>37358</v>
      </c>
      <c r="AO5415" t="s">
        <v>27986</v>
      </c>
      <c r="AP5415" t="s">
        <v>27987</v>
      </c>
      <c r="AQ5415">
        <v>0</v>
      </c>
      <c r="AR5415" t="s">
        <v>1550</v>
      </c>
      <c r="AS5415" t="s">
        <v>14134</v>
      </c>
      <c r="AV5415">
        <v>56.089842300000001</v>
      </c>
      <c r="AW5415">
        <v>8.6342777000000002</v>
      </c>
      <c r="AX5415" t="s">
        <v>1551</v>
      </c>
      <c r="AY5415">
        <v>1082</v>
      </c>
      <c r="AZ5415" t="s">
        <v>1418</v>
      </c>
    </row>
    <row r="5416" spans="1:52" x14ac:dyDescent="0.25">
      <c r="A5416">
        <v>669247</v>
      </c>
      <c r="B5416" t="s">
        <v>27988</v>
      </c>
      <c r="C5416">
        <v>6900</v>
      </c>
      <c r="D5416" t="s">
        <v>9997</v>
      </c>
      <c r="E5416" t="s">
        <v>27988</v>
      </c>
      <c r="F5416">
        <v>16013307</v>
      </c>
      <c r="G5416">
        <v>1003401845</v>
      </c>
      <c r="H5416" t="s">
        <v>27989</v>
      </c>
      <c r="I5416" t="s">
        <v>27990</v>
      </c>
      <c r="J5416" t="s">
        <v>15034</v>
      </c>
      <c r="K5416" s="39">
        <v>1749</v>
      </c>
      <c r="L5416">
        <v>5</v>
      </c>
      <c r="P5416" s="5">
        <v>45534</v>
      </c>
      <c r="Q5416" t="s">
        <v>1819</v>
      </c>
      <c r="U5416">
        <v>4</v>
      </c>
      <c r="V5416" t="s">
        <v>2004</v>
      </c>
      <c r="W5416">
        <v>1</v>
      </c>
      <c r="X5416" t="s">
        <v>36371</v>
      </c>
      <c r="Z5416">
        <v>197808</v>
      </c>
      <c r="AA5416">
        <v>137</v>
      </c>
      <c r="AB5416" t="s">
        <v>2431</v>
      </c>
      <c r="AC5416">
        <v>1053</v>
      </c>
      <c r="AD5416" t="s">
        <v>2431</v>
      </c>
      <c r="AE5416">
        <v>1</v>
      </c>
      <c r="AF5416" t="s">
        <v>34807</v>
      </c>
      <c r="AG5416">
        <v>30</v>
      </c>
      <c r="AH5416" t="s">
        <v>2423</v>
      </c>
      <c r="AI5416">
        <v>760</v>
      </c>
      <c r="AJ5416" t="s">
        <v>37358</v>
      </c>
      <c r="AN5416">
        <v>760401</v>
      </c>
      <c r="AO5416" t="s">
        <v>11575</v>
      </c>
      <c r="AP5416" t="s">
        <v>11576</v>
      </c>
      <c r="AQ5416">
        <v>2</v>
      </c>
      <c r="AR5416" t="s">
        <v>2358</v>
      </c>
      <c r="AS5416" t="s">
        <v>15035</v>
      </c>
      <c r="AV5416">
        <v>55.94184121</v>
      </c>
      <c r="AW5416">
        <v>8.5158814300000003</v>
      </c>
      <c r="AX5416" t="s">
        <v>1551</v>
      </c>
      <c r="AY5416">
        <v>1082</v>
      </c>
      <c r="AZ5416" t="s">
        <v>1418</v>
      </c>
    </row>
    <row r="5417" spans="1:52" x14ac:dyDescent="0.25">
      <c r="A5417">
        <v>669301</v>
      </c>
      <c r="B5417" t="s">
        <v>36167</v>
      </c>
      <c r="C5417">
        <v>6900</v>
      </c>
      <c r="D5417" t="s">
        <v>9997</v>
      </c>
      <c r="E5417" t="s">
        <v>36168</v>
      </c>
      <c r="F5417">
        <v>49204418</v>
      </c>
      <c r="G5417">
        <v>1001928691</v>
      </c>
      <c r="H5417" t="s">
        <v>27991</v>
      </c>
      <c r="I5417" t="s">
        <v>27992</v>
      </c>
      <c r="J5417" t="s">
        <v>27993</v>
      </c>
      <c r="K5417" s="38" t="s">
        <v>17989</v>
      </c>
      <c r="L5417">
        <v>3</v>
      </c>
      <c r="P5417" s="5">
        <v>43194</v>
      </c>
      <c r="Q5417" t="s">
        <v>1931</v>
      </c>
      <c r="U5417">
        <v>5</v>
      </c>
      <c r="V5417" t="s">
        <v>1859</v>
      </c>
      <c r="W5417">
        <v>1</v>
      </c>
      <c r="X5417" t="s">
        <v>36371</v>
      </c>
      <c r="Y5417">
        <v>10</v>
      </c>
      <c r="Z5417">
        <v>197408</v>
      </c>
      <c r="AA5417">
        <v>123</v>
      </c>
      <c r="AB5417" t="s">
        <v>1374</v>
      </c>
      <c r="AC5417">
        <v>1011</v>
      </c>
      <c r="AD5417" t="s">
        <v>1374</v>
      </c>
      <c r="AE5417">
        <v>1</v>
      </c>
      <c r="AF5417" t="s">
        <v>34807</v>
      </c>
      <c r="AG5417">
        <v>80</v>
      </c>
      <c r="AH5417" t="s">
        <v>1374</v>
      </c>
      <c r="AI5417">
        <v>760</v>
      </c>
      <c r="AJ5417" t="s">
        <v>37358</v>
      </c>
      <c r="AO5417" t="s">
        <v>27994</v>
      </c>
      <c r="AP5417" t="s">
        <v>27995</v>
      </c>
      <c r="AQ5417">
        <v>0</v>
      </c>
      <c r="AR5417" t="s">
        <v>1550</v>
      </c>
      <c r="AS5417" t="s">
        <v>27996</v>
      </c>
      <c r="AV5417">
        <v>56.023011490000002</v>
      </c>
      <c r="AW5417">
        <v>8.5490154</v>
      </c>
      <c r="AX5417" t="s">
        <v>1551</v>
      </c>
      <c r="AY5417">
        <v>1082</v>
      </c>
      <c r="AZ5417" t="s">
        <v>1418</v>
      </c>
    </row>
    <row r="5418" spans="1:52" x14ac:dyDescent="0.25">
      <c r="A5418">
        <v>669302</v>
      </c>
      <c r="B5418" t="s">
        <v>27997</v>
      </c>
      <c r="C5418">
        <v>6900</v>
      </c>
      <c r="D5418" t="s">
        <v>9997</v>
      </c>
      <c r="E5418" t="s">
        <v>27998</v>
      </c>
      <c r="F5418">
        <v>10910196</v>
      </c>
      <c r="G5418">
        <v>1000151626</v>
      </c>
      <c r="H5418" t="s">
        <v>27999</v>
      </c>
      <c r="I5418" t="s">
        <v>28000</v>
      </c>
      <c r="J5418" t="s">
        <v>28001</v>
      </c>
      <c r="K5418" s="39">
        <v>2200</v>
      </c>
      <c r="L5418" t="s">
        <v>3263</v>
      </c>
      <c r="P5418" s="5">
        <v>44888</v>
      </c>
      <c r="Q5418" t="s">
        <v>1557</v>
      </c>
      <c r="U5418">
        <v>5</v>
      </c>
      <c r="V5418" t="s">
        <v>1859</v>
      </c>
      <c r="W5418">
        <v>1</v>
      </c>
      <c r="X5418" t="s">
        <v>36371</v>
      </c>
      <c r="Y5418">
        <v>10</v>
      </c>
      <c r="Z5418">
        <v>198708</v>
      </c>
      <c r="AA5418">
        <v>123</v>
      </c>
      <c r="AB5418" t="s">
        <v>1374</v>
      </c>
      <c r="AC5418">
        <v>1011</v>
      </c>
      <c r="AD5418" t="s">
        <v>1374</v>
      </c>
      <c r="AE5418">
        <v>1</v>
      </c>
      <c r="AF5418" t="s">
        <v>34807</v>
      </c>
      <c r="AG5418">
        <v>80</v>
      </c>
      <c r="AH5418" t="s">
        <v>1374</v>
      </c>
      <c r="AI5418">
        <v>760</v>
      </c>
      <c r="AJ5418" t="s">
        <v>37358</v>
      </c>
      <c r="AO5418" t="s">
        <v>28002</v>
      </c>
      <c r="AP5418" t="s">
        <v>28003</v>
      </c>
      <c r="AQ5418">
        <v>0</v>
      </c>
      <c r="AR5418" t="s">
        <v>1550</v>
      </c>
      <c r="AS5418" t="s">
        <v>28004</v>
      </c>
      <c r="AU5418" t="s">
        <v>28005</v>
      </c>
      <c r="AV5418">
        <v>56.006567099999998</v>
      </c>
      <c r="AW5418">
        <v>8.4178121899999994</v>
      </c>
      <c r="AX5418" t="s">
        <v>1551</v>
      </c>
      <c r="AY5418">
        <v>1082</v>
      </c>
      <c r="AZ5418" t="s">
        <v>1418</v>
      </c>
    </row>
    <row r="5419" spans="1:52" x14ac:dyDescent="0.25">
      <c r="A5419">
        <v>669303</v>
      </c>
      <c r="B5419" t="s">
        <v>28006</v>
      </c>
      <c r="C5419">
        <v>6900</v>
      </c>
      <c r="D5419" t="s">
        <v>9997</v>
      </c>
      <c r="E5419" t="s">
        <v>41151</v>
      </c>
      <c r="F5419">
        <v>14189432</v>
      </c>
      <c r="G5419">
        <v>1000695444</v>
      </c>
      <c r="H5419" t="s">
        <v>28007</v>
      </c>
      <c r="I5419" t="s">
        <v>28008</v>
      </c>
      <c r="J5419" t="s">
        <v>28009</v>
      </c>
      <c r="K5419" s="39">
        <v>1749</v>
      </c>
      <c r="L5419">
        <v>11</v>
      </c>
      <c r="P5419" s="5">
        <v>44407</v>
      </c>
      <c r="Q5419" t="s">
        <v>1557</v>
      </c>
      <c r="U5419">
        <v>5</v>
      </c>
      <c r="V5419" t="s">
        <v>1859</v>
      </c>
      <c r="W5419">
        <v>1</v>
      </c>
      <c r="X5419" t="s">
        <v>36371</v>
      </c>
      <c r="Y5419">
        <v>10</v>
      </c>
      <c r="Z5419">
        <v>199008</v>
      </c>
      <c r="AA5419">
        <v>123</v>
      </c>
      <c r="AB5419" t="s">
        <v>1374</v>
      </c>
      <c r="AC5419">
        <v>1011</v>
      </c>
      <c r="AD5419" t="s">
        <v>1374</v>
      </c>
      <c r="AE5419">
        <v>1</v>
      </c>
      <c r="AF5419" t="s">
        <v>34807</v>
      </c>
      <c r="AG5419">
        <v>80</v>
      </c>
      <c r="AH5419" t="s">
        <v>1374</v>
      </c>
      <c r="AI5419">
        <v>760</v>
      </c>
      <c r="AJ5419" t="s">
        <v>37358</v>
      </c>
      <c r="AO5419" t="s">
        <v>28010</v>
      </c>
      <c r="AP5419" t="s">
        <v>28011</v>
      </c>
      <c r="AQ5419">
        <v>0</v>
      </c>
      <c r="AR5419" t="s">
        <v>1550</v>
      </c>
      <c r="AS5419" t="s">
        <v>15035</v>
      </c>
      <c r="AV5419">
        <v>55.941616349999997</v>
      </c>
      <c r="AW5419">
        <v>8.5147031700000007</v>
      </c>
      <c r="AX5419" t="s">
        <v>1551</v>
      </c>
      <c r="AY5419">
        <v>1082</v>
      </c>
      <c r="AZ5419" t="s">
        <v>1418</v>
      </c>
    </row>
    <row r="5420" spans="1:52" x14ac:dyDescent="0.25">
      <c r="A5420">
        <v>669304</v>
      </c>
      <c r="B5420" t="s">
        <v>28012</v>
      </c>
      <c r="C5420">
        <v>6900</v>
      </c>
      <c r="D5420" t="s">
        <v>9997</v>
      </c>
      <c r="E5420" t="s">
        <v>28013</v>
      </c>
      <c r="F5420">
        <v>27131670</v>
      </c>
      <c r="G5420">
        <v>1009840024</v>
      </c>
      <c r="I5420" t="s">
        <v>28014</v>
      </c>
      <c r="J5420" t="s">
        <v>28015</v>
      </c>
      <c r="K5420" s="38" t="s">
        <v>16346</v>
      </c>
      <c r="L5420">
        <v>7</v>
      </c>
      <c r="P5420" s="5">
        <v>43245</v>
      </c>
      <c r="Q5420" t="s">
        <v>1895</v>
      </c>
      <c r="U5420">
        <v>5</v>
      </c>
      <c r="V5420" t="s">
        <v>1859</v>
      </c>
      <c r="W5420">
        <v>1</v>
      </c>
      <c r="X5420" t="s">
        <v>36371</v>
      </c>
      <c r="Y5420">
        <v>10</v>
      </c>
      <c r="Z5420">
        <v>200308</v>
      </c>
      <c r="AA5420">
        <v>123</v>
      </c>
      <c r="AB5420" t="s">
        <v>1374</v>
      </c>
      <c r="AC5420">
        <v>1010</v>
      </c>
      <c r="AD5420" t="s">
        <v>1375</v>
      </c>
      <c r="AE5420">
        <v>1</v>
      </c>
      <c r="AF5420" t="s">
        <v>34807</v>
      </c>
      <c r="AG5420">
        <v>80</v>
      </c>
      <c r="AH5420" t="s">
        <v>1374</v>
      </c>
      <c r="AI5420">
        <v>760</v>
      </c>
      <c r="AJ5420" t="s">
        <v>37358</v>
      </c>
      <c r="AO5420" t="s">
        <v>28016</v>
      </c>
      <c r="AP5420" t="s">
        <v>28017</v>
      </c>
      <c r="AQ5420">
        <v>0</v>
      </c>
      <c r="AR5420" t="s">
        <v>1550</v>
      </c>
      <c r="AS5420" t="s">
        <v>28018</v>
      </c>
      <c r="AV5420">
        <v>56.05753155</v>
      </c>
      <c r="AW5420">
        <v>8.50745313</v>
      </c>
      <c r="AX5420" t="s">
        <v>1551</v>
      </c>
      <c r="AY5420">
        <v>1082</v>
      </c>
      <c r="AZ5420" t="s">
        <v>1418</v>
      </c>
    </row>
    <row r="5421" spans="1:52" x14ac:dyDescent="0.25">
      <c r="A5421">
        <v>669350</v>
      </c>
      <c r="B5421" t="s">
        <v>39380</v>
      </c>
      <c r="C5421">
        <v>6900</v>
      </c>
      <c r="D5421" t="s">
        <v>9997</v>
      </c>
      <c r="E5421" t="s">
        <v>39381</v>
      </c>
      <c r="F5421">
        <v>39815532</v>
      </c>
      <c r="G5421">
        <v>1024905485</v>
      </c>
      <c r="H5421" t="s">
        <v>28019</v>
      </c>
      <c r="I5421" t="s">
        <v>26528</v>
      </c>
      <c r="J5421" t="s">
        <v>28020</v>
      </c>
      <c r="K5421" s="38" t="s">
        <v>28021</v>
      </c>
      <c r="L5421">
        <v>11</v>
      </c>
      <c r="P5421" s="5">
        <v>45679</v>
      </c>
      <c r="Q5421" t="s">
        <v>1678</v>
      </c>
      <c r="U5421">
        <v>4</v>
      </c>
      <c r="V5421" t="s">
        <v>2004</v>
      </c>
      <c r="W5421">
        <v>1</v>
      </c>
      <c r="X5421" t="s">
        <v>36371</v>
      </c>
      <c r="Z5421">
        <v>198212</v>
      </c>
      <c r="AA5421">
        <v>149</v>
      </c>
      <c r="AB5421" t="s">
        <v>2183</v>
      </c>
      <c r="AC5421">
        <v>1027</v>
      </c>
      <c r="AD5421" t="s">
        <v>2501</v>
      </c>
      <c r="AE5421">
        <v>1</v>
      </c>
      <c r="AF5421" t="s">
        <v>34807</v>
      </c>
      <c r="AG5421">
        <v>85</v>
      </c>
      <c r="AH5421" t="s">
        <v>2502</v>
      </c>
      <c r="AI5421">
        <v>760</v>
      </c>
      <c r="AJ5421" t="s">
        <v>37358</v>
      </c>
      <c r="AN5421">
        <v>281035</v>
      </c>
      <c r="AO5421" t="s">
        <v>13476</v>
      </c>
      <c r="AP5421" t="s">
        <v>13477</v>
      </c>
      <c r="AQ5421">
        <v>2</v>
      </c>
      <c r="AR5421" t="s">
        <v>2358</v>
      </c>
      <c r="AS5421" t="s">
        <v>28022</v>
      </c>
      <c r="AV5421">
        <v>55.959757459999999</v>
      </c>
      <c r="AW5421">
        <v>8.4967623099999994</v>
      </c>
      <c r="AX5421" t="s">
        <v>1551</v>
      </c>
      <c r="AY5421">
        <v>1082</v>
      </c>
      <c r="AZ5421" t="s">
        <v>1418</v>
      </c>
    </row>
    <row r="5422" spans="1:52" x14ac:dyDescent="0.25">
      <c r="A5422">
        <v>669401</v>
      </c>
      <c r="B5422" t="s">
        <v>28023</v>
      </c>
      <c r="C5422">
        <v>6900</v>
      </c>
      <c r="D5422" t="s">
        <v>9997</v>
      </c>
      <c r="E5422" t="s">
        <v>28024</v>
      </c>
      <c r="F5422">
        <v>16013307</v>
      </c>
      <c r="G5422">
        <v>1003401845</v>
      </c>
      <c r="H5422" t="s">
        <v>27989</v>
      </c>
      <c r="I5422" t="s">
        <v>15033</v>
      </c>
      <c r="J5422" t="s">
        <v>15034</v>
      </c>
      <c r="K5422" s="39">
        <v>1749</v>
      </c>
      <c r="L5422">
        <v>5</v>
      </c>
      <c r="P5422" s="5">
        <v>45534</v>
      </c>
      <c r="Q5422" t="s">
        <v>1819</v>
      </c>
      <c r="U5422">
        <v>4</v>
      </c>
      <c r="V5422" t="s">
        <v>2004</v>
      </c>
      <c r="W5422">
        <v>1</v>
      </c>
      <c r="X5422" t="s">
        <v>36371</v>
      </c>
      <c r="Z5422">
        <v>189401</v>
      </c>
      <c r="AA5422">
        <v>242</v>
      </c>
      <c r="AB5422" t="s">
        <v>2574</v>
      </c>
      <c r="AC5422">
        <v>1071</v>
      </c>
      <c r="AD5422" t="s">
        <v>1376</v>
      </c>
      <c r="AE5422">
        <v>1</v>
      </c>
      <c r="AF5422" t="s">
        <v>34807</v>
      </c>
      <c r="AG5422">
        <v>99</v>
      </c>
      <c r="AH5422" t="s">
        <v>41429</v>
      </c>
      <c r="AI5422">
        <v>760</v>
      </c>
      <c r="AJ5422" t="s">
        <v>37358</v>
      </c>
      <c r="AN5422">
        <v>760401</v>
      </c>
      <c r="AO5422" t="s">
        <v>11575</v>
      </c>
      <c r="AP5422" t="s">
        <v>11576</v>
      </c>
      <c r="AQ5422">
        <v>2</v>
      </c>
      <c r="AR5422" t="s">
        <v>2358</v>
      </c>
      <c r="AS5422" t="s">
        <v>15035</v>
      </c>
      <c r="AV5422">
        <v>55.94184121</v>
      </c>
      <c r="AW5422">
        <v>8.5158814300000003</v>
      </c>
      <c r="AX5422" t="s">
        <v>1551</v>
      </c>
      <c r="AY5422">
        <v>1082</v>
      </c>
      <c r="AZ5422" t="s">
        <v>1418</v>
      </c>
    </row>
    <row r="5423" spans="1:52" x14ac:dyDescent="0.25">
      <c r="A5423">
        <v>669402</v>
      </c>
      <c r="B5423" t="s">
        <v>28025</v>
      </c>
      <c r="C5423">
        <v>6900</v>
      </c>
      <c r="D5423" t="s">
        <v>9997</v>
      </c>
      <c r="E5423" t="s">
        <v>28026</v>
      </c>
      <c r="F5423">
        <v>16013307</v>
      </c>
      <c r="G5423">
        <v>1018668595</v>
      </c>
      <c r="H5423" t="s">
        <v>28027</v>
      </c>
      <c r="I5423" t="s">
        <v>11580</v>
      </c>
      <c r="J5423" t="s">
        <v>42028</v>
      </c>
      <c r="K5423" s="39">
        <v>2504</v>
      </c>
      <c r="L5423">
        <v>14</v>
      </c>
      <c r="P5423" s="5">
        <v>45534</v>
      </c>
      <c r="Q5423" t="s">
        <v>1819</v>
      </c>
      <c r="U5423">
        <v>4</v>
      </c>
      <c r="V5423" t="s">
        <v>2004</v>
      </c>
      <c r="W5423">
        <v>1</v>
      </c>
      <c r="X5423" t="s">
        <v>36371</v>
      </c>
      <c r="Z5423">
        <v>196410</v>
      </c>
      <c r="AA5423">
        <v>241</v>
      </c>
      <c r="AB5423" t="s">
        <v>2790</v>
      </c>
      <c r="AC5423">
        <v>1071</v>
      </c>
      <c r="AD5423" t="s">
        <v>1376</v>
      </c>
      <c r="AE5423">
        <v>1</v>
      </c>
      <c r="AF5423" t="s">
        <v>34807</v>
      </c>
      <c r="AG5423">
        <v>99</v>
      </c>
      <c r="AH5423" t="s">
        <v>41429</v>
      </c>
      <c r="AI5423">
        <v>760</v>
      </c>
      <c r="AJ5423" t="s">
        <v>37358</v>
      </c>
      <c r="AN5423">
        <v>760401</v>
      </c>
      <c r="AO5423" t="s">
        <v>11575</v>
      </c>
      <c r="AP5423" t="s">
        <v>11576</v>
      </c>
      <c r="AQ5423">
        <v>2</v>
      </c>
      <c r="AR5423" t="s">
        <v>2358</v>
      </c>
      <c r="AS5423" t="s">
        <v>42029</v>
      </c>
      <c r="AV5423">
        <v>55.942516400000002</v>
      </c>
      <c r="AW5423">
        <v>8.5115665299999996</v>
      </c>
      <c r="AX5423" t="s">
        <v>1551</v>
      </c>
      <c r="AY5423">
        <v>1082</v>
      </c>
      <c r="AZ5423" t="s">
        <v>1418</v>
      </c>
    </row>
    <row r="5424" spans="1:52" x14ac:dyDescent="0.25">
      <c r="A5424">
        <v>669403</v>
      </c>
      <c r="B5424" t="s">
        <v>28028</v>
      </c>
      <c r="C5424">
        <v>6900</v>
      </c>
      <c r="D5424" t="s">
        <v>9997</v>
      </c>
      <c r="E5424" t="s">
        <v>28029</v>
      </c>
      <c r="F5424">
        <v>27641679</v>
      </c>
      <c r="G5424">
        <v>1010450442</v>
      </c>
      <c r="I5424" t="s">
        <v>28030</v>
      </c>
      <c r="J5424" t="s">
        <v>28031</v>
      </c>
      <c r="K5424" s="38" t="s">
        <v>2459</v>
      </c>
      <c r="L5424" t="s">
        <v>5014</v>
      </c>
      <c r="P5424" s="5">
        <v>44313</v>
      </c>
      <c r="Q5424" t="s">
        <v>1557</v>
      </c>
      <c r="U5424">
        <v>0</v>
      </c>
      <c r="V5424" t="s">
        <v>2299</v>
      </c>
      <c r="W5424">
        <v>1</v>
      </c>
      <c r="X5424" t="s">
        <v>36371</v>
      </c>
      <c r="Z5424">
        <v>200401</v>
      </c>
      <c r="AA5424">
        <v>246</v>
      </c>
      <c r="AB5424" t="s">
        <v>3639</v>
      </c>
      <c r="AC5424">
        <v>1072</v>
      </c>
      <c r="AD5424" t="s">
        <v>2773</v>
      </c>
      <c r="AE5424">
        <v>1</v>
      </c>
      <c r="AF5424" t="s">
        <v>34807</v>
      </c>
      <c r="AG5424">
        <v>99</v>
      </c>
      <c r="AH5424" t="s">
        <v>41429</v>
      </c>
      <c r="AI5424">
        <v>760</v>
      </c>
      <c r="AJ5424" t="s">
        <v>37358</v>
      </c>
      <c r="AO5424" t="s">
        <v>28032</v>
      </c>
      <c r="AP5424" t="s">
        <v>28033</v>
      </c>
      <c r="AQ5424">
        <v>0</v>
      </c>
      <c r="AR5424" t="s">
        <v>1550</v>
      </c>
      <c r="AS5424" t="s">
        <v>28034</v>
      </c>
      <c r="AV5424">
        <v>55.957498389999998</v>
      </c>
      <c r="AW5424">
        <v>8.5215520900000001</v>
      </c>
      <c r="AX5424" t="s">
        <v>1551</v>
      </c>
      <c r="AY5424">
        <v>1082</v>
      </c>
      <c r="AZ5424" t="s">
        <v>1418</v>
      </c>
    </row>
    <row r="5425" spans="1:52" x14ac:dyDescent="0.25">
      <c r="A5425">
        <v>669404</v>
      </c>
      <c r="B5425" t="s">
        <v>28035</v>
      </c>
      <c r="C5425">
        <v>6900</v>
      </c>
      <c r="D5425" t="s">
        <v>9997</v>
      </c>
      <c r="E5425" t="s">
        <v>28036</v>
      </c>
      <c r="F5425">
        <v>27641679</v>
      </c>
      <c r="G5425">
        <v>1010450442</v>
      </c>
      <c r="I5425" t="s">
        <v>28037</v>
      </c>
      <c r="J5425" t="s">
        <v>28038</v>
      </c>
      <c r="K5425" s="38" t="s">
        <v>2459</v>
      </c>
      <c r="L5425" t="s">
        <v>5014</v>
      </c>
      <c r="P5425" s="5">
        <v>40339</v>
      </c>
      <c r="Q5425" t="s">
        <v>1557</v>
      </c>
      <c r="T5425" s="5">
        <v>40210</v>
      </c>
      <c r="U5425">
        <v>5</v>
      </c>
      <c r="V5425" t="s">
        <v>1859</v>
      </c>
      <c r="W5425">
        <v>1</v>
      </c>
      <c r="X5425" t="s">
        <v>36371</v>
      </c>
      <c r="Z5425">
        <v>200404</v>
      </c>
      <c r="AA5425">
        <v>246</v>
      </c>
      <c r="AB5425" t="s">
        <v>3639</v>
      </c>
      <c r="AC5425">
        <v>1072</v>
      </c>
      <c r="AD5425" t="s">
        <v>2773</v>
      </c>
      <c r="AE5425">
        <v>3</v>
      </c>
      <c r="AF5425" t="s">
        <v>1601</v>
      </c>
      <c r="AG5425">
        <v>99</v>
      </c>
      <c r="AH5425" t="s">
        <v>41429</v>
      </c>
      <c r="AI5425">
        <v>760</v>
      </c>
      <c r="AJ5425" t="s">
        <v>37358</v>
      </c>
      <c r="AK5425">
        <v>2</v>
      </c>
      <c r="AL5425" t="s">
        <v>1618</v>
      </c>
      <c r="AM5425">
        <v>669403</v>
      </c>
      <c r="AO5425" t="s">
        <v>28039</v>
      </c>
      <c r="AP5425" t="s">
        <v>28040</v>
      </c>
      <c r="AQ5425">
        <v>0</v>
      </c>
      <c r="AR5425" t="s">
        <v>1550</v>
      </c>
      <c r="AS5425" t="s">
        <v>28034</v>
      </c>
      <c r="AV5425" s="6" t="s">
        <v>28041</v>
      </c>
      <c r="AW5425" s="6" t="s">
        <v>28042</v>
      </c>
      <c r="AX5425" t="s">
        <v>1551</v>
      </c>
      <c r="AY5425">
        <v>1082</v>
      </c>
      <c r="AZ5425" t="s">
        <v>1418</v>
      </c>
    </row>
    <row r="5426" spans="1:52" x14ac:dyDescent="0.25">
      <c r="A5426">
        <v>669901</v>
      </c>
      <c r="B5426" t="s">
        <v>41152</v>
      </c>
      <c r="C5426">
        <v>6900</v>
      </c>
      <c r="D5426" t="s">
        <v>9997</v>
      </c>
      <c r="E5426" t="s">
        <v>41153</v>
      </c>
      <c r="F5426">
        <v>29189609</v>
      </c>
      <c r="G5426">
        <v>1003343618</v>
      </c>
      <c r="H5426" t="s">
        <v>28043</v>
      </c>
      <c r="I5426" t="s">
        <v>13431</v>
      </c>
      <c r="J5426" t="s">
        <v>28044</v>
      </c>
      <c r="K5426" s="39">
        <v>1043</v>
      </c>
      <c r="L5426">
        <v>65</v>
      </c>
      <c r="P5426" s="5">
        <v>45541</v>
      </c>
      <c r="Q5426" t="s">
        <v>1545</v>
      </c>
      <c r="R5426">
        <v>760</v>
      </c>
      <c r="S5426" t="s">
        <v>37358</v>
      </c>
      <c r="U5426">
        <v>2</v>
      </c>
      <c r="V5426" t="s">
        <v>1546</v>
      </c>
      <c r="W5426">
        <v>1</v>
      </c>
      <c r="X5426" t="s">
        <v>36371</v>
      </c>
      <c r="Y5426">
        <v>10</v>
      </c>
      <c r="Z5426">
        <v>196011</v>
      </c>
      <c r="AA5426">
        <v>126</v>
      </c>
      <c r="AB5426" t="s">
        <v>1382</v>
      </c>
      <c r="AC5426">
        <v>1015</v>
      </c>
      <c r="AD5426" t="s">
        <v>1382</v>
      </c>
      <c r="AE5426">
        <v>1</v>
      </c>
      <c r="AF5426" t="s">
        <v>34807</v>
      </c>
      <c r="AG5426">
        <v>27</v>
      </c>
      <c r="AH5426" t="s">
        <v>34825</v>
      </c>
      <c r="AI5426">
        <v>760</v>
      </c>
      <c r="AJ5426" t="s">
        <v>37358</v>
      </c>
      <c r="AO5426" t="s">
        <v>28045</v>
      </c>
      <c r="AP5426" t="s">
        <v>28046</v>
      </c>
      <c r="AQ5426">
        <v>0</v>
      </c>
      <c r="AR5426" t="s">
        <v>1550</v>
      </c>
      <c r="AS5426" t="s">
        <v>15640</v>
      </c>
      <c r="AV5426">
        <v>55.943318349999998</v>
      </c>
      <c r="AW5426">
        <v>8.4885181500000009</v>
      </c>
      <c r="AX5426" t="s">
        <v>1551</v>
      </c>
      <c r="AY5426">
        <v>1082</v>
      </c>
      <c r="AZ5426" t="s">
        <v>1418</v>
      </c>
    </row>
    <row r="5427" spans="1:52" x14ac:dyDescent="0.25">
      <c r="A5427">
        <v>671000</v>
      </c>
      <c r="B5427" t="s">
        <v>9372</v>
      </c>
      <c r="C5427">
        <v>7600</v>
      </c>
      <c r="D5427" t="s">
        <v>1434</v>
      </c>
      <c r="E5427" t="s">
        <v>9372</v>
      </c>
      <c r="F5427">
        <v>29189951</v>
      </c>
      <c r="I5427" t="s">
        <v>14072</v>
      </c>
      <c r="J5427" t="s">
        <v>41851</v>
      </c>
      <c r="K5427" s="39">
        <v>9686</v>
      </c>
      <c r="L5427">
        <v>11</v>
      </c>
      <c r="P5427" s="5">
        <v>43794</v>
      </c>
      <c r="Q5427" t="s">
        <v>1903</v>
      </c>
      <c r="R5427">
        <v>671</v>
      </c>
      <c r="S5427" t="s">
        <v>9372</v>
      </c>
      <c r="U5427">
        <v>2</v>
      </c>
      <c r="V5427" t="s">
        <v>1546</v>
      </c>
      <c r="W5427">
        <v>5</v>
      </c>
      <c r="X5427" t="s">
        <v>41387</v>
      </c>
      <c r="Z5427">
        <v>200701</v>
      </c>
      <c r="AA5427">
        <v>923</v>
      </c>
      <c r="AB5427" t="s">
        <v>1547</v>
      </c>
      <c r="AC5427">
        <v>2013</v>
      </c>
      <c r="AD5427" t="s">
        <v>1547</v>
      </c>
      <c r="AE5427">
        <v>1</v>
      </c>
      <c r="AF5427" t="s">
        <v>34807</v>
      </c>
      <c r="AG5427">
        <v>99</v>
      </c>
      <c r="AH5427" t="s">
        <v>41429</v>
      </c>
      <c r="AI5427">
        <v>671</v>
      </c>
      <c r="AJ5427" t="s">
        <v>9372</v>
      </c>
      <c r="AO5427" t="s">
        <v>14632</v>
      </c>
      <c r="AP5427" t="s">
        <v>14074</v>
      </c>
      <c r="AQ5427">
        <v>0</v>
      </c>
      <c r="AR5427" t="s">
        <v>1550</v>
      </c>
      <c r="AS5427" t="s">
        <v>41488</v>
      </c>
      <c r="AT5427" t="s">
        <v>40086</v>
      </c>
      <c r="AV5427">
        <v>56.492144439999997</v>
      </c>
      <c r="AW5427">
        <v>8.5933879199999996</v>
      </c>
      <c r="AX5427" t="s">
        <v>1551</v>
      </c>
      <c r="AY5427">
        <v>1082</v>
      </c>
      <c r="AZ5427" t="s">
        <v>1418</v>
      </c>
    </row>
    <row r="5428" spans="1:52" x14ac:dyDescent="0.25">
      <c r="A5428">
        <v>671001</v>
      </c>
      <c r="B5428" t="s">
        <v>28047</v>
      </c>
      <c r="C5428">
        <v>7600</v>
      </c>
      <c r="D5428" t="s">
        <v>1434</v>
      </c>
      <c r="E5428" t="s">
        <v>28048</v>
      </c>
      <c r="F5428">
        <v>29189951</v>
      </c>
      <c r="G5428">
        <v>1026879155</v>
      </c>
      <c r="H5428" t="s">
        <v>28049</v>
      </c>
      <c r="I5428" t="s">
        <v>28050</v>
      </c>
      <c r="J5428" t="s">
        <v>28051</v>
      </c>
      <c r="K5428" s="39">
        <v>1512</v>
      </c>
      <c r="L5428">
        <v>5</v>
      </c>
      <c r="P5428" s="5">
        <v>44845</v>
      </c>
      <c r="Q5428" t="s">
        <v>1557</v>
      </c>
      <c r="R5428">
        <v>671</v>
      </c>
      <c r="S5428" t="s">
        <v>9372</v>
      </c>
      <c r="U5428">
        <v>2</v>
      </c>
      <c r="V5428" t="s">
        <v>1546</v>
      </c>
      <c r="W5428">
        <v>1</v>
      </c>
      <c r="X5428" t="s">
        <v>36371</v>
      </c>
      <c r="Y5428">
        <v>9</v>
      </c>
      <c r="Z5428">
        <v>195408</v>
      </c>
      <c r="AA5428">
        <v>121</v>
      </c>
      <c r="AB5428" t="s">
        <v>1558</v>
      </c>
      <c r="AC5428">
        <v>1012</v>
      </c>
      <c r="AD5428" t="s">
        <v>1377</v>
      </c>
      <c r="AE5428">
        <v>1</v>
      </c>
      <c r="AF5428" t="s">
        <v>34807</v>
      </c>
      <c r="AG5428">
        <v>21</v>
      </c>
      <c r="AH5428" t="s">
        <v>40047</v>
      </c>
      <c r="AI5428">
        <v>671</v>
      </c>
      <c r="AJ5428" t="s">
        <v>9372</v>
      </c>
      <c r="AN5428">
        <v>280686</v>
      </c>
      <c r="AO5428" t="s">
        <v>12026</v>
      </c>
      <c r="AP5428" t="s">
        <v>12027</v>
      </c>
      <c r="AQ5428">
        <v>2</v>
      </c>
      <c r="AR5428" t="s">
        <v>2358</v>
      </c>
      <c r="AS5428" t="s">
        <v>14248</v>
      </c>
      <c r="AV5428">
        <v>56.511390149999997</v>
      </c>
      <c r="AW5428">
        <v>8.5831111</v>
      </c>
      <c r="AX5428" t="s">
        <v>1551</v>
      </c>
      <c r="AY5428">
        <v>1082</v>
      </c>
      <c r="AZ5428" t="s">
        <v>1418</v>
      </c>
    </row>
    <row r="5429" spans="1:52" x14ac:dyDescent="0.25">
      <c r="A5429">
        <v>671002</v>
      </c>
      <c r="B5429" t="s">
        <v>28052</v>
      </c>
      <c r="C5429">
        <v>7560</v>
      </c>
      <c r="D5429" t="s">
        <v>28053</v>
      </c>
      <c r="E5429" t="s">
        <v>28054</v>
      </c>
      <c r="F5429">
        <v>29189951</v>
      </c>
      <c r="G5429">
        <v>1003348499</v>
      </c>
      <c r="H5429" t="s">
        <v>28055</v>
      </c>
      <c r="I5429" t="s">
        <v>28056</v>
      </c>
      <c r="J5429" t="s">
        <v>9703</v>
      </c>
      <c r="K5429" s="39">
        <v>7015</v>
      </c>
      <c r="L5429">
        <v>1</v>
      </c>
      <c r="P5429" s="5">
        <v>44259</v>
      </c>
      <c r="Q5429" t="s">
        <v>1557</v>
      </c>
      <c r="R5429">
        <v>671</v>
      </c>
      <c r="S5429" t="s">
        <v>9372</v>
      </c>
      <c r="U5429">
        <v>2</v>
      </c>
      <c r="V5429" t="s">
        <v>1546</v>
      </c>
      <c r="W5429">
        <v>1</v>
      </c>
      <c r="X5429" t="s">
        <v>36371</v>
      </c>
      <c r="Y5429">
        <v>7</v>
      </c>
      <c r="Z5429">
        <v>190108</v>
      </c>
      <c r="AA5429">
        <v>121</v>
      </c>
      <c r="AB5429" t="s">
        <v>1558</v>
      </c>
      <c r="AC5429">
        <v>1012</v>
      </c>
      <c r="AD5429" t="s">
        <v>1377</v>
      </c>
      <c r="AE5429">
        <v>1</v>
      </c>
      <c r="AF5429" t="s">
        <v>34807</v>
      </c>
      <c r="AG5429">
        <v>21</v>
      </c>
      <c r="AH5429" t="s">
        <v>40047</v>
      </c>
      <c r="AI5429">
        <v>671</v>
      </c>
      <c r="AJ5429" t="s">
        <v>9372</v>
      </c>
      <c r="AO5429" t="s">
        <v>28057</v>
      </c>
      <c r="AP5429" t="s">
        <v>28058</v>
      </c>
      <c r="AQ5429">
        <v>0</v>
      </c>
      <c r="AR5429" t="s">
        <v>1550</v>
      </c>
      <c r="AS5429" t="s">
        <v>3994</v>
      </c>
      <c r="AV5429">
        <v>56.438378110000002</v>
      </c>
      <c r="AW5429">
        <v>8.6365676899999997</v>
      </c>
      <c r="AX5429" t="s">
        <v>1551</v>
      </c>
      <c r="AY5429">
        <v>1082</v>
      </c>
      <c r="AZ5429" t="s">
        <v>1418</v>
      </c>
    </row>
    <row r="5430" spans="1:52" x14ac:dyDescent="0.25">
      <c r="A5430">
        <v>671003</v>
      </c>
      <c r="B5430" t="s">
        <v>28059</v>
      </c>
      <c r="C5430">
        <v>7600</v>
      </c>
      <c r="D5430" t="s">
        <v>1434</v>
      </c>
      <c r="E5430" t="s">
        <v>28060</v>
      </c>
      <c r="F5430">
        <v>29189951</v>
      </c>
      <c r="G5430">
        <v>1003348414</v>
      </c>
      <c r="H5430" t="s">
        <v>28061</v>
      </c>
      <c r="I5430" t="s">
        <v>28062</v>
      </c>
      <c r="J5430" t="s">
        <v>28063</v>
      </c>
      <c r="K5430" s="39">
        <v>1140</v>
      </c>
      <c r="L5430">
        <v>32</v>
      </c>
      <c r="P5430" s="5">
        <v>45777</v>
      </c>
      <c r="Q5430" t="s">
        <v>1545</v>
      </c>
      <c r="R5430">
        <v>671</v>
      </c>
      <c r="S5430" t="s">
        <v>9372</v>
      </c>
      <c r="U5430">
        <v>2</v>
      </c>
      <c r="V5430" t="s">
        <v>1546</v>
      </c>
      <c r="W5430">
        <v>1</v>
      </c>
      <c r="X5430" t="s">
        <v>36371</v>
      </c>
      <c r="Y5430">
        <v>7</v>
      </c>
      <c r="Z5430">
        <v>195308</v>
      </c>
      <c r="AA5430">
        <v>121</v>
      </c>
      <c r="AB5430" t="s">
        <v>1558</v>
      </c>
      <c r="AC5430">
        <v>1012</v>
      </c>
      <c r="AD5430" t="s">
        <v>1377</v>
      </c>
      <c r="AE5430">
        <v>1</v>
      </c>
      <c r="AF5430" t="s">
        <v>34807</v>
      </c>
      <c r="AG5430">
        <v>21</v>
      </c>
      <c r="AH5430" t="s">
        <v>40047</v>
      </c>
      <c r="AI5430">
        <v>671</v>
      </c>
      <c r="AJ5430" t="s">
        <v>9372</v>
      </c>
      <c r="AO5430" t="s">
        <v>28064</v>
      </c>
      <c r="AP5430" t="s">
        <v>28065</v>
      </c>
      <c r="AQ5430">
        <v>0</v>
      </c>
      <c r="AR5430" t="s">
        <v>1550</v>
      </c>
      <c r="AS5430" t="s">
        <v>28066</v>
      </c>
      <c r="AV5430">
        <v>56.536994829999998</v>
      </c>
      <c r="AW5430">
        <v>8.5608916599999993</v>
      </c>
      <c r="AX5430" t="s">
        <v>1551</v>
      </c>
      <c r="AY5430">
        <v>1082</v>
      </c>
      <c r="AZ5430" t="s">
        <v>1418</v>
      </c>
    </row>
    <row r="5431" spans="1:52" x14ac:dyDescent="0.25">
      <c r="A5431">
        <v>671004</v>
      </c>
      <c r="B5431" t="s">
        <v>36679</v>
      </c>
      <c r="C5431">
        <v>7600</v>
      </c>
      <c r="D5431" t="s">
        <v>1434</v>
      </c>
      <c r="E5431" t="s">
        <v>36680</v>
      </c>
      <c r="F5431">
        <v>29189951</v>
      </c>
      <c r="G5431">
        <v>1003348372</v>
      </c>
      <c r="H5431" t="s">
        <v>28067</v>
      </c>
      <c r="I5431" t="s">
        <v>28068</v>
      </c>
      <c r="J5431" t="s">
        <v>39382</v>
      </c>
      <c r="K5431" s="39">
        <v>4430</v>
      </c>
      <c r="L5431">
        <v>29</v>
      </c>
      <c r="P5431" s="5">
        <v>43787</v>
      </c>
      <c r="Q5431" t="s">
        <v>1557</v>
      </c>
      <c r="R5431">
        <v>671</v>
      </c>
      <c r="S5431" t="s">
        <v>9372</v>
      </c>
      <c r="U5431">
        <v>2</v>
      </c>
      <c r="V5431" t="s">
        <v>1546</v>
      </c>
      <c r="W5431">
        <v>1</v>
      </c>
      <c r="X5431" t="s">
        <v>36371</v>
      </c>
      <c r="Y5431">
        <v>9</v>
      </c>
      <c r="Z5431">
        <v>196808</v>
      </c>
      <c r="AA5431">
        <v>121</v>
      </c>
      <c r="AB5431" t="s">
        <v>1558</v>
      </c>
      <c r="AC5431">
        <v>1012</v>
      </c>
      <c r="AD5431" t="s">
        <v>1377</v>
      </c>
      <c r="AE5431">
        <v>1</v>
      </c>
      <c r="AF5431" t="s">
        <v>34807</v>
      </c>
      <c r="AG5431">
        <v>21</v>
      </c>
      <c r="AH5431" t="s">
        <v>40047</v>
      </c>
      <c r="AI5431">
        <v>671</v>
      </c>
      <c r="AJ5431" t="s">
        <v>9372</v>
      </c>
      <c r="AO5431" t="s">
        <v>28069</v>
      </c>
      <c r="AP5431" t="s">
        <v>28070</v>
      </c>
      <c r="AQ5431">
        <v>0</v>
      </c>
      <c r="AR5431" t="s">
        <v>1550</v>
      </c>
      <c r="AS5431" t="s">
        <v>39383</v>
      </c>
      <c r="AV5431">
        <v>56.436139850000004</v>
      </c>
      <c r="AW5431">
        <v>8.51049261</v>
      </c>
      <c r="AX5431" t="s">
        <v>1551</v>
      </c>
      <c r="AY5431">
        <v>1082</v>
      </c>
      <c r="AZ5431" t="s">
        <v>1418</v>
      </c>
    </row>
    <row r="5432" spans="1:52" x14ac:dyDescent="0.25">
      <c r="A5432">
        <v>671005</v>
      </c>
      <c r="B5432" t="s">
        <v>28071</v>
      </c>
      <c r="C5432">
        <v>7600</v>
      </c>
      <c r="D5432" t="s">
        <v>1434</v>
      </c>
      <c r="E5432" t="s">
        <v>28072</v>
      </c>
      <c r="F5432">
        <v>29189951</v>
      </c>
      <c r="G5432">
        <v>1009058725</v>
      </c>
      <c r="H5432" t="s">
        <v>28073</v>
      </c>
      <c r="I5432" t="s">
        <v>28074</v>
      </c>
      <c r="J5432" t="s">
        <v>28075</v>
      </c>
      <c r="K5432" s="39">
        <v>1512</v>
      </c>
      <c r="L5432">
        <v>5</v>
      </c>
      <c r="P5432" s="5">
        <v>45644</v>
      </c>
      <c r="Q5432" t="s">
        <v>6912</v>
      </c>
      <c r="R5432">
        <v>671</v>
      </c>
      <c r="S5432" t="s">
        <v>9372</v>
      </c>
      <c r="U5432">
        <v>2</v>
      </c>
      <c r="V5432" t="s">
        <v>1546</v>
      </c>
      <c r="W5432">
        <v>1</v>
      </c>
      <c r="X5432" t="s">
        <v>36371</v>
      </c>
      <c r="Y5432">
        <v>7</v>
      </c>
      <c r="Z5432">
        <v>196208</v>
      </c>
      <c r="AA5432">
        <v>121</v>
      </c>
      <c r="AB5432" t="s">
        <v>1558</v>
      </c>
      <c r="AC5432">
        <v>1012</v>
      </c>
      <c r="AD5432" t="s">
        <v>1377</v>
      </c>
      <c r="AE5432">
        <v>1</v>
      </c>
      <c r="AF5432" t="s">
        <v>34807</v>
      </c>
      <c r="AG5432">
        <v>21</v>
      </c>
      <c r="AH5432" t="s">
        <v>40047</v>
      </c>
      <c r="AI5432">
        <v>671</v>
      </c>
      <c r="AJ5432" t="s">
        <v>9372</v>
      </c>
      <c r="AO5432" t="s">
        <v>28076</v>
      </c>
      <c r="AP5432" t="s">
        <v>28077</v>
      </c>
      <c r="AQ5432">
        <v>0</v>
      </c>
      <c r="AR5432" t="s">
        <v>1550</v>
      </c>
      <c r="AS5432" t="s">
        <v>14248</v>
      </c>
      <c r="AU5432" t="s">
        <v>28078</v>
      </c>
      <c r="AV5432">
        <v>56.511390149999997</v>
      </c>
      <c r="AW5432">
        <v>8.5831111</v>
      </c>
      <c r="AX5432" t="s">
        <v>1551</v>
      </c>
      <c r="AY5432">
        <v>1082</v>
      </c>
      <c r="AZ5432" t="s">
        <v>1418</v>
      </c>
    </row>
    <row r="5433" spans="1:52" x14ac:dyDescent="0.25">
      <c r="A5433">
        <v>671006</v>
      </c>
      <c r="B5433" t="s">
        <v>28079</v>
      </c>
      <c r="C5433">
        <v>7600</v>
      </c>
      <c r="D5433" t="s">
        <v>1434</v>
      </c>
      <c r="E5433" t="s">
        <v>28080</v>
      </c>
      <c r="F5433">
        <v>29189951</v>
      </c>
      <c r="G5433">
        <v>1004445490</v>
      </c>
      <c r="H5433" t="s">
        <v>28081</v>
      </c>
      <c r="I5433" t="s">
        <v>12025</v>
      </c>
      <c r="J5433" t="s">
        <v>37587</v>
      </c>
      <c r="K5433" s="39">
        <v>1544</v>
      </c>
      <c r="L5433">
        <v>1</v>
      </c>
      <c r="P5433" s="5">
        <v>45644</v>
      </c>
      <c r="Q5433" t="s">
        <v>6912</v>
      </c>
      <c r="R5433">
        <v>671</v>
      </c>
      <c r="S5433" t="s">
        <v>9372</v>
      </c>
      <c r="U5433">
        <v>2</v>
      </c>
      <c r="V5433" t="s">
        <v>1546</v>
      </c>
      <c r="W5433">
        <v>1</v>
      </c>
      <c r="X5433" t="s">
        <v>36371</v>
      </c>
      <c r="Y5433">
        <v>10</v>
      </c>
      <c r="Z5433">
        <v>195408</v>
      </c>
      <c r="AA5433">
        <v>121</v>
      </c>
      <c r="AB5433" t="s">
        <v>1558</v>
      </c>
      <c r="AC5433">
        <v>1012</v>
      </c>
      <c r="AD5433" t="s">
        <v>1377</v>
      </c>
      <c r="AE5433">
        <v>1</v>
      </c>
      <c r="AF5433" t="s">
        <v>34807</v>
      </c>
      <c r="AG5433">
        <v>21</v>
      </c>
      <c r="AH5433" t="s">
        <v>40047</v>
      </c>
      <c r="AI5433">
        <v>671</v>
      </c>
      <c r="AJ5433" t="s">
        <v>9372</v>
      </c>
      <c r="AN5433">
        <v>280686</v>
      </c>
      <c r="AO5433" t="s">
        <v>12026</v>
      </c>
      <c r="AP5433" t="s">
        <v>12027</v>
      </c>
      <c r="AQ5433">
        <v>2</v>
      </c>
      <c r="AR5433" t="s">
        <v>2358</v>
      </c>
      <c r="AS5433" t="s">
        <v>37588</v>
      </c>
      <c r="AV5433">
        <v>56.476050809999997</v>
      </c>
      <c r="AW5433">
        <v>8.6020381300000004</v>
      </c>
      <c r="AX5433" t="s">
        <v>1551</v>
      </c>
      <c r="AY5433">
        <v>1082</v>
      </c>
      <c r="AZ5433" t="s">
        <v>1418</v>
      </c>
    </row>
    <row r="5434" spans="1:52" x14ac:dyDescent="0.25">
      <c r="A5434">
        <v>671009</v>
      </c>
      <c r="B5434" t="s">
        <v>5072</v>
      </c>
      <c r="C5434">
        <v>7600</v>
      </c>
      <c r="D5434" t="s">
        <v>1434</v>
      </c>
      <c r="E5434" t="s">
        <v>5073</v>
      </c>
      <c r="F5434">
        <v>29189951</v>
      </c>
      <c r="G5434">
        <v>1003348438</v>
      </c>
      <c r="H5434" t="s">
        <v>28082</v>
      </c>
      <c r="I5434" t="s">
        <v>28083</v>
      </c>
      <c r="J5434" t="s">
        <v>28084</v>
      </c>
      <c r="K5434" s="39">
        <v>5969</v>
      </c>
      <c r="L5434">
        <v>2</v>
      </c>
      <c r="P5434" s="5">
        <v>45103</v>
      </c>
      <c r="Q5434" t="s">
        <v>1557</v>
      </c>
      <c r="R5434">
        <v>671</v>
      </c>
      <c r="S5434" t="s">
        <v>9372</v>
      </c>
      <c r="U5434">
        <v>2</v>
      </c>
      <c r="V5434" t="s">
        <v>1546</v>
      </c>
      <c r="W5434">
        <v>1</v>
      </c>
      <c r="X5434" t="s">
        <v>36371</v>
      </c>
      <c r="Y5434">
        <v>9</v>
      </c>
      <c r="Z5434">
        <v>197108</v>
      </c>
      <c r="AA5434">
        <v>121</v>
      </c>
      <c r="AB5434" t="s">
        <v>1558</v>
      </c>
      <c r="AC5434">
        <v>1012</v>
      </c>
      <c r="AD5434" t="s">
        <v>1377</v>
      </c>
      <c r="AE5434">
        <v>1</v>
      </c>
      <c r="AF5434" t="s">
        <v>34807</v>
      </c>
      <c r="AG5434">
        <v>21</v>
      </c>
      <c r="AH5434" t="s">
        <v>40047</v>
      </c>
      <c r="AI5434">
        <v>671</v>
      </c>
      <c r="AJ5434" t="s">
        <v>9372</v>
      </c>
      <c r="AO5434" t="s">
        <v>28085</v>
      </c>
      <c r="AP5434" t="s">
        <v>28086</v>
      </c>
      <c r="AQ5434">
        <v>0</v>
      </c>
      <c r="AR5434" t="s">
        <v>1550</v>
      </c>
      <c r="AS5434" t="s">
        <v>9735</v>
      </c>
      <c r="AV5434">
        <v>56.488036770000001</v>
      </c>
      <c r="AW5434">
        <v>8.5751759500000002</v>
      </c>
      <c r="AX5434" t="s">
        <v>1551</v>
      </c>
      <c r="AY5434">
        <v>1082</v>
      </c>
      <c r="AZ5434" t="s">
        <v>1418</v>
      </c>
    </row>
    <row r="5435" spans="1:52" x14ac:dyDescent="0.25">
      <c r="A5435">
        <v>671010</v>
      </c>
      <c r="B5435" t="s">
        <v>28087</v>
      </c>
      <c r="C5435">
        <v>7600</v>
      </c>
      <c r="D5435" t="s">
        <v>1434</v>
      </c>
      <c r="E5435" t="s">
        <v>28088</v>
      </c>
      <c r="F5435">
        <v>29548358</v>
      </c>
      <c r="G5435">
        <v>1003343709</v>
      </c>
      <c r="H5435" t="s">
        <v>28089</v>
      </c>
      <c r="I5435" t="s">
        <v>10095</v>
      </c>
      <c r="J5435" t="s">
        <v>10096</v>
      </c>
      <c r="K5435" s="39">
        <v>3539</v>
      </c>
      <c r="L5435">
        <v>2</v>
      </c>
      <c r="P5435" s="5">
        <v>43794</v>
      </c>
      <c r="Q5435" t="s">
        <v>1557</v>
      </c>
      <c r="U5435">
        <v>4</v>
      </c>
      <c r="V5435" t="s">
        <v>2004</v>
      </c>
      <c r="W5435">
        <v>1</v>
      </c>
      <c r="X5435" t="s">
        <v>36371</v>
      </c>
      <c r="Z5435">
        <v>193808</v>
      </c>
      <c r="AA5435">
        <v>131</v>
      </c>
      <c r="AB5435" t="s">
        <v>1988</v>
      </c>
      <c r="AC5435">
        <v>1061</v>
      </c>
      <c r="AD5435" t="s">
        <v>1988</v>
      </c>
      <c r="AE5435">
        <v>1</v>
      </c>
      <c r="AF5435" t="s">
        <v>34807</v>
      </c>
      <c r="AG5435">
        <v>99</v>
      </c>
      <c r="AH5435" t="s">
        <v>41429</v>
      </c>
      <c r="AI5435">
        <v>671</v>
      </c>
      <c r="AJ5435" t="s">
        <v>9372</v>
      </c>
      <c r="AN5435">
        <v>671014</v>
      </c>
      <c r="AO5435" t="s">
        <v>10097</v>
      </c>
      <c r="AP5435" t="s">
        <v>10098</v>
      </c>
      <c r="AQ5435">
        <v>2</v>
      </c>
      <c r="AR5435" t="s">
        <v>2358</v>
      </c>
      <c r="AS5435" t="s">
        <v>9927</v>
      </c>
      <c r="AV5435">
        <v>56.49060214</v>
      </c>
      <c r="AW5435">
        <v>8.6012405800000007</v>
      </c>
      <c r="AX5435" t="s">
        <v>1551</v>
      </c>
      <c r="AY5435">
        <v>1082</v>
      </c>
      <c r="AZ5435" t="s">
        <v>1418</v>
      </c>
    </row>
    <row r="5436" spans="1:52" x14ac:dyDescent="0.25">
      <c r="A5436">
        <v>671011</v>
      </c>
      <c r="B5436" t="s">
        <v>28090</v>
      </c>
      <c r="C5436">
        <v>7600</v>
      </c>
      <c r="D5436" t="s">
        <v>1434</v>
      </c>
      <c r="E5436" t="s">
        <v>28091</v>
      </c>
      <c r="F5436">
        <v>72278917</v>
      </c>
      <c r="G5436">
        <v>1002366880</v>
      </c>
      <c r="H5436" t="s">
        <v>28092</v>
      </c>
      <c r="I5436" t="s">
        <v>28093</v>
      </c>
      <c r="J5436" t="s">
        <v>39384</v>
      </c>
      <c r="K5436" s="39">
        <v>1544</v>
      </c>
      <c r="L5436">
        <v>8</v>
      </c>
      <c r="P5436" s="5">
        <v>43368</v>
      </c>
      <c r="Q5436" t="s">
        <v>2493</v>
      </c>
      <c r="U5436">
        <v>5</v>
      </c>
      <c r="V5436" t="s">
        <v>1859</v>
      </c>
      <c r="W5436">
        <v>1</v>
      </c>
      <c r="X5436" t="s">
        <v>36371</v>
      </c>
      <c r="Y5436">
        <v>9</v>
      </c>
      <c r="Z5436">
        <v>198308</v>
      </c>
      <c r="AA5436">
        <v>121</v>
      </c>
      <c r="AB5436" t="s">
        <v>1558</v>
      </c>
      <c r="AC5436">
        <v>1013</v>
      </c>
      <c r="AD5436" t="s">
        <v>1379</v>
      </c>
      <c r="AE5436">
        <v>1</v>
      </c>
      <c r="AF5436" t="s">
        <v>34807</v>
      </c>
      <c r="AG5436">
        <v>22</v>
      </c>
      <c r="AH5436" t="s">
        <v>40058</v>
      </c>
      <c r="AI5436">
        <v>671</v>
      </c>
      <c r="AJ5436" t="s">
        <v>9372</v>
      </c>
      <c r="AO5436" t="s">
        <v>28094</v>
      </c>
      <c r="AP5436" t="s">
        <v>28095</v>
      </c>
      <c r="AQ5436">
        <v>0</v>
      </c>
      <c r="AR5436" t="s">
        <v>1550</v>
      </c>
      <c r="AS5436" t="s">
        <v>37588</v>
      </c>
      <c r="AV5436">
        <v>56.475150149999997</v>
      </c>
      <c r="AW5436">
        <v>8.5955382900000004</v>
      </c>
      <c r="AX5436" t="s">
        <v>1551</v>
      </c>
      <c r="AY5436">
        <v>1082</v>
      </c>
      <c r="AZ5436" t="s">
        <v>1418</v>
      </c>
    </row>
    <row r="5437" spans="1:52" x14ac:dyDescent="0.25">
      <c r="A5437">
        <v>671012</v>
      </c>
      <c r="B5437" t="s">
        <v>28096</v>
      </c>
      <c r="C5437">
        <v>7600</v>
      </c>
      <c r="D5437" t="s">
        <v>1434</v>
      </c>
      <c r="E5437" t="s">
        <v>28097</v>
      </c>
      <c r="F5437">
        <v>29189951</v>
      </c>
      <c r="G5437">
        <v>1003348396</v>
      </c>
      <c r="I5437" t="s">
        <v>28098</v>
      </c>
      <c r="J5437" t="s">
        <v>28099</v>
      </c>
      <c r="K5437" s="39">
        <v>4910</v>
      </c>
      <c r="L5437">
        <v>3</v>
      </c>
      <c r="P5437" s="5">
        <v>40820</v>
      </c>
      <c r="Q5437" t="s">
        <v>1557</v>
      </c>
      <c r="R5437">
        <v>671</v>
      </c>
      <c r="S5437" t="s">
        <v>9372</v>
      </c>
      <c r="T5437" s="5">
        <v>40756</v>
      </c>
      <c r="U5437">
        <v>2</v>
      </c>
      <c r="V5437" t="s">
        <v>1546</v>
      </c>
      <c r="W5437">
        <v>1</v>
      </c>
      <c r="X5437" t="s">
        <v>36371</v>
      </c>
      <c r="Y5437">
        <v>8</v>
      </c>
      <c r="Z5437">
        <v>197908</v>
      </c>
      <c r="AA5437">
        <v>129</v>
      </c>
      <c r="AB5437" t="s">
        <v>1373</v>
      </c>
      <c r="AC5437">
        <v>1016</v>
      </c>
      <c r="AD5437" t="s">
        <v>1373</v>
      </c>
      <c r="AE5437">
        <v>3</v>
      </c>
      <c r="AF5437" t="s">
        <v>1601</v>
      </c>
      <c r="AG5437">
        <v>23</v>
      </c>
      <c r="AH5437" t="s">
        <v>2938</v>
      </c>
      <c r="AI5437">
        <v>671</v>
      </c>
      <c r="AJ5437" t="s">
        <v>9372</v>
      </c>
      <c r="AO5437" t="s">
        <v>28100</v>
      </c>
      <c r="AP5437" t="s">
        <v>28101</v>
      </c>
      <c r="AQ5437">
        <v>0</v>
      </c>
      <c r="AR5437" t="s">
        <v>1550</v>
      </c>
      <c r="AS5437" t="s">
        <v>28102</v>
      </c>
      <c r="AU5437" t="s">
        <v>28103</v>
      </c>
      <c r="AV5437" s="6" t="s">
        <v>28104</v>
      </c>
      <c r="AW5437" s="6" t="s">
        <v>28105</v>
      </c>
      <c r="AX5437" t="s">
        <v>1551</v>
      </c>
      <c r="AY5437">
        <v>1082</v>
      </c>
      <c r="AZ5437" t="s">
        <v>1418</v>
      </c>
    </row>
    <row r="5438" spans="1:52" x14ac:dyDescent="0.25">
      <c r="A5438">
        <v>671013</v>
      </c>
      <c r="B5438" t="s">
        <v>28106</v>
      </c>
      <c r="C5438">
        <v>7600</v>
      </c>
      <c r="D5438" t="s">
        <v>1434</v>
      </c>
      <c r="E5438" t="s">
        <v>28107</v>
      </c>
      <c r="F5438">
        <v>25532228</v>
      </c>
      <c r="G5438">
        <v>1007814425</v>
      </c>
      <c r="I5438" t="s">
        <v>28108</v>
      </c>
      <c r="J5438" t="s">
        <v>28109</v>
      </c>
      <c r="K5438" s="39">
        <v>4655</v>
      </c>
      <c r="L5438" t="s">
        <v>12383</v>
      </c>
      <c r="P5438" s="5">
        <v>45404</v>
      </c>
      <c r="Q5438" t="s">
        <v>1895</v>
      </c>
      <c r="U5438">
        <v>5</v>
      </c>
      <c r="V5438" t="s">
        <v>1859</v>
      </c>
      <c r="W5438">
        <v>1</v>
      </c>
      <c r="X5438" t="s">
        <v>36371</v>
      </c>
      <c r="Y5438">
        <v>8</v>
      </c>
      <c r="Z5438">
        <v>200008</v>
      </c>
      <c r="AA5438">
        <v>121</v>
      </c>
      <c r="AB5438" t="s">
        <v>1558</v>
      </c>
      <c r="AC5438">
        <v>1013</v>
      </c>
      <c r="AD5438" t="s">
        <v>1379</v>
      </c>
      <c r="AE5438">
        <v>1</v>
      </c>
      <c r="AF5438" t="s">
        <v>34807</v>
      </c>
      <c r="AG5438">
        <v>21</v>
      </c>
      <c r="AH5438" t="s">
        <v>40047</v>
      </c>
      <c r="AI5438">
        <v>671</v>
      </c>
      <c r="AJ5438" t="s">
        <v>9372</v>
      </c>
      <c r="AO5438" t="s">
        <v>28110</v>
      </c>
      <c r="AP5438" t="s">
        <v>28111</v>
      </c>
      <c r="AQ5438">
        <v>0</v>
      </c>
      <c r="AR5438" t="s">
        <v>1550</v>
      </c>
      <c r="AS5438" t="s">
        <v>28112</v>
      </c>
      <c r="AU5438" t="s">
        <v>28103</v>
      </c>
      <c r="AV5438">
        <v>56.513001389999999</v>
      </c>
      <c r="AW5438">
        <v>8.5373408800000004</v>
      </c>
      <c r="AX5438" t="s">
        <v>1551</v>
      </c>
      <c r="AY5438">
        <v>1082</v>
      </c>
      <c r="AZ5438" t="s">
        <v>1418</v>
      </c>
    </row>
    <row r="5439" spans="1:52" x14ac:dyDescent="0.25">
      <c r="A5439">
        <v>671014</v>
      </c>
      <c r="B5439" t="s">
        <v>28113</v>
      </c>
      <c r="C5439">
        <v>7600</v>
      </c>
      <c r="D5439" t="s">
        <v>1434</v>
      </c>
      <c r="E5439" t="s">
        <v>28088</v>
      </c>
      <c r="F5439">
        <v>29548358</v>
      </c>
      <c r="G5439">
        <v>1003343709</v>
      </c>
      <c r="H5439" t="s">
        <v>28089</v>
      </c>
      <c r="I5439" t="s">
        <v>10095</v>
      </c>
      <c r="J5439" t="s">
        <v>10096</v>
      </c>
      <c r="K5439" s="39">
        <v>3539</v>
      </c>
      <c r="L5439">
        <v>2</v>
      </c>
      <c r="P5439" s="5">
        <v>43794</v>
      </c>
      <c r="Q5439" t="s">
        <v>1557</v>
      </c>
      <c r="U5439">
        <v>4</v>
      </c>
      <c r="V5439" t="s">
        <v>2004</v>
      </c>
      <c r="W5439">
        <v>1</v>
      </c>
      <c r="X5439" t="s">
        <v>36371</v>
      </c>
      <c r="Z5439">
        <v>200809</v>
      </c>
      <c r="AA5439">
        <v>131</v>
      </c>
      <c r="AB5439" t="s">
        <v>1988</v>
      </c>
      <c r="AC5439">
        <v>1061</v>
      </c>
      <c r="AD5439" t="s">
        <v>1988</v>
      </c>
      <c r="AE5439">
        <v>4</v>
      </c>
      <c r="AF5439" t="s">
        <v>34848</v>
      </c>
      <c r="AG5439">
        <v>99</v>
      </c>
      <c r="AH5439" t="s">
        <v>41429</v>
      </c>
      <c r="AI5439">
        <v>671</v>
      </c>
      <c r="AJ5439" t="s">
        <v>9372</v>
      </c>
      <c r="AO5439" t="s">
        <v>10097</v>
      </c>
      <c r="AP5439" t="s">
        <v>10098</v>
      </c>
      <c r="AQ5439">
        <v>1</v>
      </c>
      <c r="AR5439" t="s">
        <v>2441</v>
      </c>
      <c r="AS5439" t="s">
        <v>9927</v>
      </c>
      <c r="AV5439">
        <v>56.49060214</v>
      </c>
      <c r="AW5439">
        <v>8.6012405800000007</v>
      </c>
      <c r="AX5439" t="s">
        <v>1551</v>
      </c>
      <c r="AY5439">
        <v>1082</v>
      </c>
      <c r="AZ5439" t="s">
        <v>1418</v>
      </c>
    </row>
    <row r="5440" spans="1:52" x14ac:dyDescent="0.25">
      <c r="A5440">
        <v>671015</v>
      </c>
      <c r="B5440" t="s">
        <v>28114</v>
      </c>
      <c r="C5440">
        <v>7560</v>
      </c>
      <c r="D5440" t="s">
        <v>28053</v>
      </c>
      <c r="E5440" t="s">
        <v>28115</v>
      </c>
      <c r="F5440">
        <v>30623770</v>
      </c>
      <c r="G5440">
        <v>1013412762</v>
      </c>
      <c r="I5440" t="s">
        <v>28116</v>
      </c>
      <c r="J5440" t="s">
        <v>28117</v>
      </c>
      <c r="K5440" s="39">
        <v>6880</v>
      </c>
      <c r="L5440">
        <v>14</v>
      </c>
      <c r="P5440" s="5">
        <v>43004</v>
      </c>
      <c r="Q5440" t="s">
        <v>1557</v>
      </c>
      <c r="T5440" s="5">
        <v>42979</v>
      </c>
      <c r="U5440">
        <v>6</v>
      </c>
      <c r="V5440" t="s">
        <v>2318</v>
      </c>
      <c r="W5440">
        <v>1</v>
      </c>
      <c r="X5440" t="s">
        <v>36371</v>
      </c>
      <c r="Y5440">
        <v>10</v>
      </c>
      <c r="Z5440">
        <v>200810</v>
      </c>
      <c r="AA5440">
        <v>129</v>
      </c>
      <c r="AB5440" t="s">
        <v>1373</v>
      </c>
      <c r="AC5440">
        <v>1016</v>
      </c>
      <c r="AD5440" t="s">
        <v>1373</v>
      </c>
      <c r="AE5440">
        <v>3</v>
      </c>
      <c r="AF5440" t="s">
        <v>1601</v>
      </c>
      <c r="AG5440">
        <v>99</v>
      </c>
      <c r="AH5440" t="s">
        <v>41429</v>
      </c>
      <c r="AI5440">
        <v>671</v>
      </c>
      <c r="AJ5440" t="s">
        <v>9372</v>
      </c>
      <c r="AO5440" t="s">
        <v>28118</v>
      </c>
      <c r="AP5440" t="s">
        <v>28119</v>
      </c>
      <c r="AQ5440">
        <v>0</v>
      </c>
      <c r="AR5440" t="s">
        <v>1550</v>
      </c>
      <c r="AS5440" t="s">
        <v>28120</v>
      </c>
      <c r="AV5440" s="6" t="s">
        <v>28121</v>
      </c>
      <c r="AW5440" s="6" t="s">
        <v>28122</v>
      </c>
      <c r="AX5440" t="s">
        <v>1551</v>
      </c>
      <c r="AY5440">
        <v>1082</v>
      </c>
      <c r="AZ5440" t="s">
        <v>1418</v>
      </c>
    </row>
    <row r="5441" spans="1:52" x14ac:dyDescent="0.25">
      <c r="A5441">
        <v>671200</v>
      </c>
      <c r="C5441">
        <v>7600</v>
      </c>
      <c r="D5441" t="s">
        <v>1434</v>
      </c>
      <c r="E5441" t="s">
        <v>40118</v>
      </c>
      <c r="F5441">
        <v>29189951</v>
      </c>
      <c r="G5441">
        <v>1013634692</v>
      </c>
      <c r="H5441" t="s">
        <v>28123</v>
      </c>
      <c r="I5441" t="s">
        <v>28124</v>
      </c>
      <c r="J5441" t="s">
        <v>28125</v>
      </c>
      <c r="K5441" s="38" t="s">
        <v>27718</v>
      </c>
      <c r="L5441">
        <v>4</v>
      </c>
      <c r="P5441" s="5">
        <v>43794</v>
      </c>
      <c r="Q5441" t="s">
        <v>1910</v>
      </c>
      <c r="R5441">
        <v>671</v>
      </c>
      <c r="S5441" t="s">
        <v>9372</v>
      </c>
      <c r="U5441">
        <v>2</v>
      </c>
      <c r="V5441" t="s">
        <v>1546</v>
      </c>
      <c r="W5441">
        <v>1</v>
      </c>
      <c r="X5441" t="s">
        <v>36371</v>
      </c>
      <c r="AA5441">
        <v>932</v>
      </c>
      <c r="AB5441" t="s">
        <v>40066</v>
      </c>
      <c r="AC5441">
        <v>2021</v>
      </c>
      <c r="AD5441" t="s">
        <v>40066</v>
      </c>
      <c r="AE5441">
        <v>2</v>
      </c>
      <c r="AF5441" t="s">
        <v>34828</v>
      </c>
      <c r="AG5441">
        <v>10</v>
      </c>
      <c r="AH5441" t="s">
        <v>40067</v>
      </c>
      <c r="AI5441">
        <v>671</v>
      </c>
      <c r="AJ5441" t="s">
        <v>9372</v>
      </c>
      <c r="AO5441" t="s">
        <v>28126</v>
      </c>
      <c r="AQ5441">
        <v>0</v>
      </c>
      <c r="AR5441" t="s">
        <v>1550</v>
      </c>
      <c r="AS5441" t="s">
        <v>28127</v>
      </c>
      <c r="AV5441">
        <v>56.506484810000003</v>
      </c>
      <c r="AW5441">
        <v>8.5815569499999995</v>
      </c>
      <c r="AX5441" t="s">
        <v>1551</v>
      </c>
      <c r="AY5441">
        <v>1082</v>
      </c>
      <c r="AZ5441" t="s">
        <v>1418</v>
      </c>
    </row>
    <row r="5442" spans="1:52" x14ac:dyDescent="0.25">
      <c r="A5442">
        <v>671210</v>
      </c>
      <c r="B5442" t="s">
        <v>28128</v>
      </c>
      <c r="C5442">
        <v>7600</v>
      </c>
      <c r="D5442" t="s">
        <v>1434</v>
      </c>
      <c r="E5442" t="s">
        <v>28129</v>
      </c>
      <c r="F5442">
        <v>29189951</v>
      </c>
      <c r="G5442">
        <v>1003348463</v>
      </c>
      <c r="H5442" t="s">
        <v>28130</v>
      </c>
      <c r="I5442" t="s">
        <v>28131</v>
      </c>
      <c r="J5442" t="s">
        <v>28132</v>
      </c>
      <c r="K5442" s="39">
        <v>6966</v>
      </c>
      <c r="L5442">
        <v>5</v>
      </c>
      <c r="P5442" s="5">
        <v>44895</v>
      </c>
      <c r="Q5442" t="s">
        <v>1557</v>
      </c>
      <c r="R5442">
        <v>671</v>
      </c>
      <c r="S5442" t="s">
        <v>9372</v>
      </c>
      <c r="U5442">
        <v>2</v>
      </c>
      <c r="V5442" t="s">
        <v>1546</v>
      </c>
      <c r="W5442">
        <v>1</v>
      </c>
      <c r="X5442" t="s">
        <v>36371</v>
      </c>
      <c r="Y5442">
        <v>9</v>
      </c>
      <c r="Z5442">
        <v>194211</v>
      </c>
      <c r="AA5442">
        <v>125</v>
      </c>
      <c r="AB5442" t="s">
        <v>2372</v>
      </c>
      <c r="AC5442">
        <v>1014</v>
      </c>
      <c r="AD5442" t="s">
        <v>1381</v>
      </c>
      <c r="AE5442">
        <v>1</v>
      </c>
      <c r="AF5442" t="s">
        <v>34807</v>
      </c>
      <c r="AG5442">
        <v>24</v>
      </c>
      <c r="AH5442" t="s">
        <v>2372</v>
      </c>
      <c r="AI5442">
        <v>671</v>
      </c>
      <c r="AJ5442" t="s">
        <v>9372</v>
      </c>
      <c r="AO5442" t="s">
        <v>28133</v>
      </c>
      <c r="AP5442" t="s">
        <v>28134</v>
      </c>
      <c r="AQ5442">
        <v>0</v>
      </c>
      <c r="AR5442" t="s">
        <v>1550</v>
      </c>
      <c r="AS5442" t="s">
        <v>7531</v>
      </c>
      <c r="AV5442">
        <v>56.49199394</v>
      </c>
      <c r="AW5442">
        <v>8.5875528499999998</v>
      </c>
      <c r="AX5442" t="s">
        <v>1551</v>
      </c>
      <c r="AY5442">
        <v>1082</v>
      </c>
      <c r="AZ5442" t="s">
        <v>1418</v>
      </c>
    </row>
    <row r="5443" spans="1:52" x14ac:dyDescent="0.25">
      <c r="A5443">
        <v>671248</v>
      </c>
      <c r="B5443" t="s">
        <v>28135</v>
      </c>
      <c r="C5443">
        <v>7600</v>
      </c>
      <c r="D5443" t="s">
        <v>1434</v>
      </c>
      <c r="E5443" t="s">
        <v>28135</v>
      </c>
      <c r="F5443">
        <v>29548404</v>
      </c>
      <c r="G5443">
        <v>1003343710</v>
      </c>
      <c r="I5443" t="s">
        <v>28136</v>
      </c>
      <c r="J5443" t="s">
        <v>28137</v>
      </c>
      <c r="K5443" s="39">
        <v>3539</v>
      </c>
      <c r="L5443">
        <v>2</v>
      </c>
      <c r="P5443" s="5">
        <v>44089</v>
      </c>
      <c r="Q5443" t="s">
        <v>1557</v>
      </c>
      <c r="U5443">
        <v>4</v>
      </c>
      <c r="V5443" t="s">
        <v>2004</v>
      </c>
      <c r="W5443">
        <v>1</v>
      </c>
      <c r="X5443" t="s">
        <v>36371</v>
      </c>
      <c r="Z5443">
        <v>200208</v>
      </c>
      <c r="AA5443">
        <v>137</v>
      </c>
      <c r="AB5443" t="s">
        <v>2431</v>
      </c>
      <c r="AC5443">
        <v>1053</v>
      </c>
      <c r="AD5443" t="s">
        <v>2431</v>
      </c>
      <c r="AE5443">
        <v>1</v>
      </c>
      <c r="AF5443" t="s">
        <v>34807</v>
      </c>
      <c r="AG5443">
        <v>30</v>
      </c>
      <c r="AH5443" t="s">
        <v>2423</v>
      </c>
      <c r="AI5443">
        <v>671</v>
      </c>
      <c r="AJ5443" t="s">
        <v>9372</v>
      </c>
      <c r="AN5443">
        <v>661248</v>
      </c>
      <c r="AO5443" t="s">
        <v>27517</v>
      </c>
      <c r="AP5443" t="s">
        <v>27518</v>
      </c>
      <c r="AQ5443">
        <v>2</v>
      </c>
      <c r="AR5443" t="s">
        <v>2358</v>
      </c>
      <c r="AS5443" t="s">
        <v>9927</v>
      </c>
      <c r="AV5443">
        <v>56.49060214</v>
      </c>
      <c r="AW5443">
        <v>8.6012405800000007</v>
      </c>
      <c r="AX5443" t="s">
        <v>1551</v>
      </c>
      <c r="AY5443">
        <v>1082</v>
      </c>
      <c r="AZ5443" t="s">
        <v>1418</v>
      </c>
    </row>
    <row r="5444" spans="1:52" x14ac:dyDescent="0.25">
      <c r="A5444">
        <v>671300</v>
      </c>
      <c r="B5444" t="s">
        <v>28138</v>
      </c>
      <c r="C5444">
        <v>7600</v>
      </c>
      <c r="D5444" t="s">
        <v>1434</v>
      </c>
      <c r="E5444" t="s">
        <v>37757</v>
      </c>
      <c r="F5444">
        <v>25872428</v>
      </c>
      <c r="G5444">
        <v>1001589404</v>
      </c>
      <c r="H5444" t="s">
        <v>28139</v>
      </c>
      <c r="I5444" t="s">
        <v>13409</v>
      </c>
      <c r="J5444" t="s">
        <v>13410</v>
      </c>
      <c r="K5444" s="39">
        <v>8994</v>
      </c>
      <c r="L5444">
        <v>7</v>
      </c>
      <c r="P5444" s="5">
        <v>44795</v>
      </c>
      <c r="Q5444" t="s">
        <v>1557</v>
      </c>
      <c r="U5444">
        <v>5</v>
      </c>
      <c r="V5444" t="s">
        <v>1859</v>
      </c>
      <c r="W5444">
        <v>1</v>
      </c>
      <c r="X5444" t="s">
        <v>36371</v>
      </c>
      <c r="Z5444">
        <v>195511</v>
      </c>
      <c r="AA5444">
        <v>144</v>
      </c>
      <c r="AB5444" t="s">
        <v>40070</v>
      </c>
      <c r="AC5444">
        <v>1023</v>
      </c>
      <c r="AD5444" t="s">
        <v>1378</v>
      </c>
      <c r="AE5444">
        <v>1</v>
      </c>
      <c r="AF5444" t="s">
        <v>34807</v>
      </c>
      <c r="AG5444">
        <v>82</v>
      </c>
      <c r="AH5444" t="s">
        <v>40070</v>
      </c>
      <c r="AI5444">
        <v>671</v>
      </c>
      <c r="AJ5444" t="s">
        <v>9372</v>
      </c>
      <c r="AO5444" t="s">
        <v>13411</v>
      </c>
      <c r="AP5444" t="s">
        <v>28140</v>
      </c>
      <c r="AQ5444">
        <v>0</v>
      </c>
      <c r="AR5444" t="s">
        <v>1550</v>
      </c>
      <c r="AS5444" t="s">
        <v>13413</v>
      </c>
      <c r="AV5444">
        <v>56.48688859</v>
      </c>
      <c r="AW5444">
        <v>8.5847458099999994</v>
      </c>
      <c r="AX5444" t="s">
        <v>1551</v>
      </c>
      <c r="AY5444">
        <v>1082</v>
      </c>
      <c r="AZ5444" t="s">
        <v>1418</v>
      </c>
    </row>
    <row r="5445" spans="1:52" x14ac:dyDescent="0.25">
      <c r="A5445">
        <v>671302</v>
      </c>
      <c r="B5445" t="s">
        <v>28141</v>
      </c>
      <c r="C5445">
        <v>7600</v>
      </c>
      <c r="D5445" t="s">
        <v>1434</v>
      </c>
      <c r="E5445" t="s">
        <v>28142</v>
      </c>
      <c r="F5445">
        <v>28226659</v>
      </c>
      <c r="G5445">
        <v>1001626879</v>
      </c>
      <c r="H5445" t="s">
        <v>28143</v>
      </c>
      <c r="I5445" t="s">
        <v>28144</v>
      </c>
      <c r="J5445" t="s">
        <v>28145</v>
      </c>
      <c r="K5445" s="39">
        <v>2698</v>
      </c>
      <c r="L5445">
        <v>2</v>
      </c>
      <c r="P5445" s="5">
        <v>43805</v>
      </c>
      <c r="Q5445" t="s">
        <v>1557</v>
      </c>
      <c r="U5445">
        <v>5</v>
      </c>
      <c r="V5445" t="s">
        <v>1859</v>
      </c>
      <c r="W5445">
        <v>1</v>
      </c>
      <c r="X5445" t="s">
        <v>36371</v>
      </c>
      <c r="Y5445">
        <v>10</v>
      </c>
      <c r="Z5445">
        <v>197008</v>
      </c>
      <c r="AA5445">
        <v>123</v>
      </c>
      <c r="AB5445" t="s">
        <v>1374</v>
      </c>
      <c r="AC5445">
        <v>1011</v>
      </c>
      <c r="AD5445" t="s">
        <v>1374</v>
      </c>
      <c r="AE5445">
        <v>1</v>
      </c>
      <c r="AF5445" t="s">
        <v>34807</v>
      </c>
      <c r="AG5445">
        <v>80</v>
      </c>
      <c r="AH5445" t="s">
        <v>1374</v>
      </c>
      <c r="AI5445">
        <v>671</v>
      </c>
      <c r="AJ5445" t="s">
        <v>9372</v>
      </c>
      <c r="AO5445" t="s">
        <v>28146</v>
      </c>
      <c r="AP5445" t="s">
        <v>28147</v>
      </c>
      <c r="AQ5445">
        <v>0</v>
      </c>
      <c r="AR5445" t="s">
        <v>1550</v>
      </c>
      <c r="AS5445" t="s">
        <v>28148</v>
      </c>
      <c r="AU5445" t="s">
        <v>28149</v>
      </c>
      <c r="AV5445">
        <v>56.448011600000001</v>
      </c>
      <c r="AW5445">
        <v>8.5887168999999997</v>
      </c>
      <c r="AX5445" t="s">
        <v>1551</v>
      </c>
      <c r="AY5445">
        <v>1082</v>
      </c>
      <c r="AZ5445" t="s">
        <v>1418</v>
      </c>
    </row>
    <row r="5446" spans="1:52" x14ac:dyDescent="0.25">
      <c r="A5446">
        <v>671303</v>
      </c>
      <c r="B5446" t="s">
        <v>39385</v>
      </c>
      <c r="C5446">
        <v>7600</v>
      </c>
      <c r="D5446" t="s">
        <v>1434</v>
      </c>
      <c r="E5446" t="s">
        <v>39386</v>
      </c>
      <c r="F5446">
        <v>19155374</v>
      </c>
      <c r="G5446">
        <v>1004015231</v>
      </c>
      <c r="H5446" t="s">
        <v>28150</v>
      </c>
      <c r="I5446" t="s">
        <v>28151</v>
      </c>
      <c r="J5446" t="s">
        <v>39387</v>
      </c>
      <c r="K5446" s="39">
        <v>5750</v>
      </c>
      <c r="L5446">
        <v>8</v>
      </c>
      <c r="P5446" s="5">
        <v>43787</v>
      </c>
      <c r="Q5446" t="s">
        <v>11287</v>
      </c>
      <c r="U5446">
        <v>5</v>
      </c>
      <c r="V5446" t="s">
        <v>1859</v>
      </c>
      <c r="W5446">
        <v>1</v>
      </c>
      <c r="X5446" t="s">
        <v>36371</v>
      </c>
      <c r="Z5446">
        <v>199708</v>
      </c>
      <c r="AA5446">
        <v>123</v>
      </c>
      <c r="AB5446" t="s">
        <v>1374</v>
      </c>
      <c r="AC5446">
        <v>1011</v>
      </c>
      <c r="AD5446" t="s">
        <v>1374</v>
      </c>
      <c r="AE5446">
        <v>1</v>
      </c>
      <c r="AF5446" t="s">
        <v>34807</v>
      </c>
      <c r="AG5446">
        <v>80</v>
      </c>
      <c r="AH5446" t="s">
        <v>1374</v>
      </c>
      <c r="AI5446">
        <v>671</v>
      </c>
      <c r="AJ5446" t="s">
        <v>9372</v>
      </c>
      <c r="AO5446" t="s">
        <v>28152</v>
      </c>
      <c r="AP5446" t="s">
        <v>28153</v>
      </c>
      <c r="AQ5446">
        <v>0</v>
      </c>
      <c r="AR5446" t="s">
        <v>1550</v>
      </c>
      <c r="AS5446" t="s">
        <v>39388</v>
      </c>
      <c r="AU5446" t="s">
        <v>39389</v>
      </c>
      <c r="AV5446">
        <v>56.556180249999997</v>
      </c>
      <c r="AW5446">
        <v>8.6300983200000001</v>
      </c>
      <c r="AX5446" t="s">
        <v>1551</v>
      </c>
      <c r="AY5446">
        <v>1082</v>
      </c>
      <c r="AZ5446" t="s">
        <v>1418</v>
      </c>
    </row>
    <row r="5447" spans="1:52" x14ac:dyDescent="0.25">
      <c r="A5447">
        <v>671401</v>
      </c>
      <c r="B5447" t="s">
        <v>28154</v>
      </c>
      <c r="C5447">
        <v>7600</v>
      </c>
      <c r="D5447" t="s">
        <v>1434</v>
      </c>
      <c r="E5447" t="s">
        <v>28155</v>
      </c>
      <c r="F5447">
        <v>29548358</v>
      </c>
      <c r="G5447">
        <v>1003343709</v>
      </c>
      <c r="H5447" t="s">
        <v>28156</v>
      </c>
      <c r="I5447" t="s">
        <v>10095</v>
      </c>
      <c r="J5447" t="s">
        <v>10096</v>
      </c>
      <c r="K5447" s="39">
        <v>3539</v>
      </c>
      <c r="L5447">
        <v>2</v>
      </c>
      <c r="P5447" s="5">
        <v>43794</v>
      </c>
      <c r="Q5447" t="s">
        <v>1557</v>
      </c>
      <c r="U5447">
        <v>4</v>
      </c>
      <c r="V5447" t="s">
        <v>2004</v>
      </c>
      <c r="W5447">
        <v>1</v>
      </c>
      <c r="X5447" t="s">
        <v>36371</v>
      </c>
      <c r="Z5447">
        <v>197310</v>
      </c>
      <c r="AA5447">
        <v>241</v>
      </c>
      <c r="AB5447" t="s">
        <v>2790</v>
      </c>
      <c r="AC5447">
        <v>1071</v>
      </c>
      <c r="AD5447" t="s">
        <v>1376</v>
      </c>
      <c r="AE5447">
        <v>1</v>
      </c>
      <c r="AF5447" t="s">
        <v>34807</v>
      </c>
      <c r="AG5447">
        <v>99</v>
      </c>
      <c r="AH5447" t="s">
        <v>41429</v>
      </c>
      <c r="AI5447">
        <v>671</v>
      </c>
      <c r="AJ5447" t="s">
        <v>9372</v>
      </c>
      <c r="AN5447">
        <v>671014</v>
      </c>
      <c r="AO5447" t="s">
        <v>10097</v>
      </c>
      <c r="AP5447" t="s">
        <v>10098</v>
      </c>
      <c r="AQ5447">
        <v>2</v>
      </c>
      <c r="AR5447" t="s">
        <v>2358</v>
      </c>
      <c r="AS5447" t="s">
        <v>9927</v>
      </c>
      <c r="AV5447">
        <v>56.49060214</v>
      </c>
      <c r="AW5447">
        <v>8.6012405800000007</v>
      </c>
      <c r="AX5447" t="s">
        <v>1551</v>
      </c>
      <c r="AY5447">
        <v>1082</v>
      </c>
      <c r="AZ5447" t="s">
        <v>1418</v>
      </c>
    </row>
    <row r="5448" spans="1:52" x14ac:dyDescent="0.25">
      <c r="A5448">
        <v>671402</v>
      </c>
      <c r="B5448" t="s">
        <v>28157</v>
      </c>
      <c r="C5448">
        <v>7600</v>
      </c>
      <c r="D5448" t="s">
        <v>1434</v>
      </c>
      <c r="E5448" t="s">
        <v>28158</v>
      </c>
      <c r="F5448">
        <v>25834518</v>
      </c>
      <c r="G5448">
        <v>1003401857</v>
      </c>
      <c r="H5448" t="s">
        <v>28156</v>
      </c>
      <c r="I5448" t="s">
        <v>28159</v>
      </c>
      <c r="J5448" t="s">
        <v>19355</v>
      </c>
      <c r="K5448" s="39">
        <v>3491</v>
      </c>
      <c r="L5448">
        <v>7</v>
      </c>
      <c r="P5448" s="5">
        <v>40581</v>
      </c>
      <c r="Q5448" t="s">
        <v>1557</v>
      </c>
      <c r="T5448" s="5">
        <v>40575</v>
      </c>
      <c r="U5448">
        <v>4</v>
      </c>
      <c r="V5448" t="s">
        <v>2004</v>
      </c>
      <c r="W5448">
        <v>1</v>
      </c>
      <c r="X5448" t="s">
        <v>36371</v>
      </c>
      <c r="Z5448">
        <v>200311</v>
      </c>
      <c r="AA5448">
        <v>241</v>
      </c>
      <c r="AB5448" t="s">
        <v>2790</v>
      </c>
      <c r="AC5448">
        <v>1071</v>
      </c>
      <c r="AD5448" t="s">
        <v>1376</v>
      </c>
      <c r="AE5448">
        <v>3</v>
      </c>
      <c r="AF5448" t="s">
        <v>1601</v>
      </c>
      <c r="AG5448">
        <v>99</v>
      </c>
      <c r="AH5448" t="s">
        <v>41429</v>
      </c>
      <c r="AI5448">
        <v>671</v>
      </c>
      <c r="AJ5448" t="s">
        <v>9372</v>
      </c>
      <c r="AK5448">
        <v>2</v>
      </c>
      <c r="AL5448" t="s">
        <v>1618</v>
      </c>
      <c r="AM5448">
        <v>671401</v>
      </c>
      <c r="AN5448">
        <v>671014</v>
      </c>
      <c r="AO5448" t="s">
        <v>28160</v>
      </c>
      <c r="AP5448" t="s">
        <v>28161</v>
      </c>
      <c r="AQ5448">
        <v>2</v>
      </c>
      <c r="AR5448" t="s">
        <v>2358</v>
      </c>
      <c r="AS5448" t="s">
        <v>10255</v>
      </c>
      <c r="AV5448" s="6" t="s">
        <v>28162</v>
      </c>
      <c r="AW5448" s="6" t="s">
        <v>28163</v>
      </c>
      <c r="AX5448" t="s">
        <v>1551</v>
      </c>
      <c r="AY5448">
        <v>1082</v>
      </c>
      <c r="AZ5448" t="s">
        <v>1418</v>
      </c>
    </row>
    <row r="5449" spans="1:52" x14ac:dyDescent="0.25">
      <c r="A5449">
        <v>671403</v>
      </c>
      <c r="B5449" t="s">
        <v>28164</v>
      </c>
      <c r="C5449">
        <v>7600</v>
      </c>
      <c r="D5449" t="s">
        <v>1434</v>
      </c>
      <c r="E5449" t="s">
        <v>28158</v>
      </c>
      <c r="F5449">
        <v>25834518</v>
      </c>
      <c r="G5449">
        <v>1003401857</v>
      </c>
      <c r="H5449" t="s">
        <v>28156</v>
      </c>
      <c r="I5449" t="s">
        <v>28159</v>
      </c>
      <c r="J5449" t="s">
        <v>19355</v>
      </c>
      <c r="K5449" s="39">
        <v>3491</v>
      </c>
      <c r="L5449">
        <v>7</v>
      </c>
      <c r="P5449" s="5">
        <v>40581</v>
      </c>
      <c r="Q5449" t="s">
        <v>1557</v>
      </c>
      <c r="T5449" s="5">
        <v>40575</v>
      </c>
      <c r="U5449">
        <v>4</v>
      </c>
      <c r="V5449" t="s">
        <v>2004</v>
      </c>
      <c r="W5449">
        <v>1</v>
      </c>
      <c r="X5449" t="s">
        <v>36371</v>
      </c>
      <c r="Z5449">
        <v>200311</v>
      </c>
      <c r="AA5449">
        <v>242</v>
      </c>
      <c r="AB5449" t="s">
        <v>2574</v>
      </c>
      <c r="AC5449">
        <v>1071</v>
      </c>
      <c r="AD5449" t="s">
        <v>1376</v>
      </c>
      <c r="AE5449">
        <v>3</v>
      </c>
      <c r="AF5449" t="s">
        <v>1601</v>
      </c>
      <c r="AG5449">
        <v>99</v>
      </c>
      <c r="AH5449" t="s">
        <v>41429</v>
      </c>
      <c r="AI5449">
        <v>671</v>
      </c>
      <c r="AJ5449" t="s">
        <v>9372</v>
      </c>
      <c r="AK5449">
        <v>2</v>
      </c>
      <c r="AL5449" t="s">
        <v>1618</v>
      </c>
      <c r="AM5449">
        <v>671401</v>
      </c>
      <c r="AN5449">
        <v>671014</v>
      </c>
      <c r="AO5449" t="s">
        <v>28160</v>
      </c>
      <c r="AP5449" t="s">
        <v>28161</v>
      </c>
      <c r="AQ5449">
        <v>2</v>
      </c>
      <c r="AR5449" t="s">
        <v>2358</v>
      </c>
      <c r="AS5449" t="s">
        <v>10255</v>
      </c>
      <c r="AV5449" s="6" t="s">
        <v>28162</v>
      </c>
      <c r="AW5449" s="6" t="s">
        <v>28163</v>
      </c>
      <c r="AX5449" t="s">
        <v>1551</v>
      </c>
      <c r="AY5449">
        <v>1082</v>
      </c>
      <c r="AZ5449" t="s">
        <v>1418</v>
      </c>
    </row>
    <row r="5450" spans="1:52" x14ac:dyDescent="0.25">
      <c r="A5450">
        <v>671901</v>
      </c>
      <c r="B5450" t="s">
        <v>41154</v>
      </c>
      <c r="C5450">
        <v>7600</v>
      </c>
      <c r="D5450" t="s">
        <v>1434</v>
      </c>
      <c r="E5450" t="s">
        <v>41155</v>
      </c>
      <c r="F5450">
        <v>30089324</v>
      </c>
      <c r="G5450">
        <v>1012857183</v>
      </c>
      <c r="H5450" t="s">
        <v>28165</v>
      </c>
      <c r="I5450" t="s">
        <v>17421</v>
      </c>
      <c r="J5450" t="s">
        <v>40771</v>
      </c>
      <c r="K5450" s="39">
        <v>2477</v>
      </c>
      <c r="L5450">
        <v>15</v>
      </c>
      <c r="P5450" s="5">
        <v>45735</v>
      </c>
      <c r="Q5450" t="s">
        <v>2352</v>
      </c>
      <c r="R5450">
        <v>671</v>
      </c>
      <c r="S5450" t="s">
        <v>9372</v>
      </c>
      <c r="U5450">
        <v>2</v>
      </c>
      <c r="V5450" t="s">
        <v>1546</v>
      </c>
      <c r="W5450">
        <v>1</v>
      </c>
      <c r="X5450" t="s">
        <v>36371</v>
      </c>
      <c r="Y5450">
        <v>10</v>
      </c>
      <c r="Z5450">
        <v>190609</v>
      </c>
      <c r="AA5450">
        <v>129</v>
      </c>
      <c r="AB5450" t="s">
        <v>1373</v>
      </c>
      <c r="AC5450">
        <v>3002</v>
      </c>
      <c r="AD5450" t="s">
        <v>1384</v>
      </c>
      <c r="AE5450">
        <v>1</v>
      </c>
      <c r="AF5450" t="s">
        <v>34807</v>
      </c>
      <c r="AG5450">
        <v>29</v>
      </c>
      <c r="AH5450" t="s">
        <v>3064</v>
      </c>
      <c r="AI5450">
        <v>671</v>
      </c>
      <c r="AJ5450" t="s">
        <v>9372</v>
      </c>
      <c r="AO5450" t="s">
        <v>17422</v>
      </c>
      <c r="AP5450" t="s">
        <v>28166</v>
      </c>
      <c r="AQ5450">
        <v>0</v>
      </c>
      <c r="AR5450" t="s">
        <v>1550</v>
      </c>
      <c r="AS5450" t="s">
        <v>40050</v>
      </c>
      <c r="AV5450">
        <v>56.490591700000003</v>
      </c>
      <c r="AW5450">
        <v>8.6107249100000001</v>
      </c>
      <c r="AX5450" t="s">
        <v>1551</v>
      </c>
      <c r="AY5450">
        <v>1082</v>
      </c>
      <c r="AZ5450" t="s">
        <v>1418</v>
      </c>
    </row>
    <row r="5451" spans="1:52" x14ac:dyDescent="0.25">
      <c r="A5451">
        <v>673001</v>
      </c>
      <c r="B5451" t="s">
        <v>39390</v>
      </c>
      <c r="C5451">
        <v>7673</v>
      </c>
      <c r="D5451" t="s">
        <v>38230</v>
      </c>
      <c r="E5451" t="s">
        <v>39391</v>
      </c>
      <c r="F5451">
        <v>29189935</v>
      </c>
      <c r="G5451">
        <v>1003348712</v>
      </c>
      <c r="H5451" t="s">
        <v>28167</v>
      </c>
      <c r="I5451" t="s">
        <v>16746</v>
      </c>
      <c r="J5451" t="s">
        <v>16747</v>
      </c>
      <c r="K5451" s="38" t="s">
        <v>3799</v>
      </c>
      <c r="L5451">
        <v>8</v>
      </c>
      <c r="P5451" s="5">
        <v>45477</v>
      </c>
      <c r="Q5451" t="s">
        <v>1819</v>
      </c>
      <c r="R5451">
        <v>665</v>
      </c>
      <c r="S5451" t="s">
        <v>11158</v>
      </c>
      <c r="U5451">
        <v>2</v>
      </c>
      <c r="V5451" t="s">
        <v>1546</v>
      </c>
      <c r="W5451">
        <v>1</v>
      </c>
      <c r="X5451" t="s">
        <v>36371</v>
      </c>
      <c r="Y5451">
        <v>9</v>
      </c>
      <c r="Z5451">
        <v>195508</v>
      </c>
      <c r="AA5451">
        <v>121</v>
      </c>
      <c r="AB5451" t="s">
        <v>1558</v>
      </c>
      <c r="AC5451">
        <v>1012</v>
      </c>
      <c r="AD5451" t="s">
        <v>1377</v>
      </c>
      <c r="AE5451">
        <v>1</v>
      </c>
      <c r="AF5451" t="s">
        <v>34807</v>
      </c>
      <c r="AG5451">
        <v>21</v>
      </c>
      <c r="AH5451" t="s">
        <v>40047</v>
      </c>
      <c r="AI5451">
        <v>665</v>
      </c>
      <c r="AJ5451" t="s">
        <v>11158</v>
      </c>
      <c r="AN5451">
        <v>281985</v>
      </c>
      <c r="AO5451" t="s">
        <v>16748</v>
      </c>
      <c r="AP5451" t="s">
        <v>28168</v>
      </c>
      <c r="AQ5451">
        <v>2</v>
      </c>
      <c r="AR5451" t="s">
        <v>2358</v>
      </c>
      <c r="AS5451" t="s">
        <v>7531</v>
      </c>
      <c r="AV5451">
        <v>56.617854049999998</v>
      </c>
      <c r="AW5451">
        <v>8.1783292299999992</v>
      </c>
      <c r="AX5451" t="s">
        <v>1551</v>
      </c>
      <c r="AY5451">
        <v>1082</v>
      </c>
      <c r="AZ5451" t="s">
        <v>1418</v>
      </c>
    </row>
    <row r="5452" spans="1:52" x14ac:dyDescent="0.25">
      <c r="A5452">
        <v>673002</v>
      </c>
      <c r="B5452" t="s">
        <v>39392</v>
      </c>
      <c r="C5452">
        <v>7680</v>
      </c>
      <c r="D5452" t="s">
        <v>37726</v>
      </c>
      <c r="E5452" t="s">
        <v>39393</v>
      </c>
      <c r="F5452">
        <v>29189935</v>
      </c>
      <c r="G5452">
        <v>1003348736</v>
      </c>
      <c r="H5452" t="s">
        <v>28169</v>
      </c>
      <c r="I5452" t="s">
        <v>28170</v>
      </c>
      <c r="J5452" t="s">
        <v>4213</v>
      </c>
      <c r="K5452" s="38" t="s">
        <v>4426</v>
      </c>
      <c r="L5452">
        <v>7</v>
      </c>
      <c r="P5452" s="5">
        <v>45477</v>
      </c>
      <c r="Q5452" t="s">
        <v>1819</v>
      </c>
      <c r="R5452">
        <v>665</v>
      </c>
      <c r="S5452" t="s">
        <v>11158</v>
      </c>
      <c r="U5452">
        <v>2</v>
      </c>
      <c r="V5452" t="s">
        <v>1546</v>
      </c>
      <c r="W5452">
        <v>1</v>
      </c>
      <c r="X5452" t="s">
        <v>36371</v>
      </c>
      <c r="Y5452">
        <v>3</v>
      </c>
      <c r="Z5452">
        <v>195008</v>
      </c>
      <c r="AA5452">
        <v>121</v>
      </c>
      <c r="AB5452" t="s">
        <v>1558</v>
      </c>
      <c r="AC5452">
        <v>1012</v>
      </c>
      <c r="AD5452" t="s">
        <v>1377</v>
      </c>
      <c r="AE5452">
        <v>1</v>
      </c>
      <c r="AF5452" t="s">
        <v>34807</v>
      </c>
      <c r="AG5452">
        <v>21</v>
      </c>
      <c r="AH5452" t="s">
        <v>40047</v>
      </c>
      <c r="AI5452">
        <v>665</v>
      </c>
      <c r="AJ5452" t="s">
        <v>11158</v>
      </c>
      <c r="AN5452">
        <v>281985</v>
      </c>
      <c r="AO5452" t="s">
        <v>16748</v>
      </c>
      <c r="AP5452" t="s">
        <v>28168</v>
      </c>
      <c r="AQ5452">
        <v>2</v>
      </c>
      <c r="AR5452" t="s">
        <v>2358</v>
      </c>
      <c r="AS5452" t="s">
        <v>3994</v>
      </c>
      <c r="AV5452">
        <v>56.70379844</v>
      </c>
      <c r="AW5452">
        <v>8.2154733400000008</v>
      </c>
      <c r="AX5452" t="s">
        <v>1551</v>
      </c>
      <c r="AY5452">
        <v>1082</v>
      </c>
      <c r="AZ5452" t="s">
        <v>1418</v>
      </c>
    </row>
    <row r="5453" spans="1:52" x14ac:dyDescent="0.25">
      <c r="A5453">
        <v>673300</v>
      </c>
      <c r="B5453" t="s">
        <v>39394</v>
      </c>
      <c r="C5453">
        <v>7680</v>
      </c>
      <c r="D5453" t="s">
        <v>37726</v>
      </c>
      <c r="E5453" t="s">
        <v>39395</v>
      </c>
      <c r="F5453">
        <v>65815214</v>
      </c>
      <c r="G5453">
        <v>1003250069</v>
      </c>
      <c r="H5453" t="s">
        <v>28171</v>
      </c>
      <c r="I5453" t="s">
        <v>28172</v>
      </c>
      <c r="J5453" t="s">
        <v>39396</v>
      </c>
      <c r="K5453" s="38" t="s">
        <v>16691</v>
      </c>
      <c r="L5453">
        <v>10</v>
      </c>
      <c r="P5453" s="5">
        <v>41661</v>
      </c>
      <c r="Q5453" t="s">
        <v>1557</v>
      </c>
      <c r="T5453" s="5">
        <v>41486</v>
      </c>
      <c r="U5453">
        <v>5</v>
      </c>
      <c r="V5453" t="s">
        <v>1859</v>
      </c>
      <c r="W5453">
        <v>1</v>
      </c>
      <c r="X5453" t="s">
        <v>36371</v>
      </c>
      <c r="Z5453">
        <v>198108</v>
      </c>
      <c r="AA5453">
        <v>123</v>
      </c>
      <c r="AB5453" t="s">
        <v>1374</v>
      </c>
      <c r="AC5453">
        <v>1011</v>
      </c>
      <c r="AD5453" t="s">
        <v>1374</v>
      </c>
      <c r="AE5453">
        <v>3</v>
      </c>
      <c r="AF5453" t="s">
        <v>1601</v>
      </c>
      <c r="AG5453">
        <v>80</v>
      </c>
      <c r="AH5453" t="s">
        <v>1374</v>
      </c>
      <c r="AI5453">
        <v>665</v>
      </c>
      <c r="AJ5453" t="s">
        <v>11158</v>
      </c>
      <c r="AO5453" t="s">
        <v>28173</v>
      </c>
      <c r="AP5453" t="s">
        <v>28174</v>
      </c>
      <c r="AQ5453">
        <v>0</v>
      </c>
      <c r="AR5453" t="s">
        <v>1550</v>
      </c>
      <c r="AS5453" t="s">
        <v>39397</v>
      </c>
      <c r="AV5453" s="6" t="s">
        <v>28175</v>
      </c>
      <c r="AW5453" s="6" t="s">
        <v>28176</v>
      </c>
      <c r="AX5453" t="s">
        <v>1551</v>
      </c>
      <c r="AY5453">
        <v>1082</v>
      </c>
      <c r="AZ5453" t="s">
        <v>1418</v>
      </c>
    </row>
    <row r="5454" spans="1:52" x14ac:dyDescent="0.25">
      <c r="A5454">
        <v>673401</v>
      </c>
      <c r="B5454" t="s">
        <v>39398</v>
      </c>
      <c r="C5454">
        <v>7680</v>
      </c>
      <c r="D5454" t="s">
        <v>37726</v>
      </c>
      <c r="E5454" t="s">
        <v>39399</v>
      </c>
      <c r="H5454" t="s">
        <v>28177</v>
      </c>
      <c r="I5454" t="s">
        <v>28178</v>
      </c>
      <c r="J5454" t="s">
        <v>41156</v>
      </c>
      <c r="K5454" s="38" t="s">
        <v>4808</v>
      </c>
      <c r="L5454">
        <v>3</v>
      </c>
      <c r="P5454" s="5">
        <v>42926</v>
      </c>
      <c r="Q5454" t="s">
        <v>1557</v>
      </c>
      <c r="T5454" s="5">
        <v>40299</v>
      </c>
      <c r="U5454">
        <v>1</v>
      </c>
      <c r="V5454" t="s">
        <v>2147</v>
      </c>
      <c r="W5454">
        <v>4</v>
      </c>
      <c r="X5454" t="s">
        <v>2353</v>
      </c>
      <c r="Z5454">
        <v>194711</v>
      </c>
      <c r="AA5454">
        <v>271</v>
      </c>
      <c r="AB5454" t="s">
        <v>36489</v>
      </c>
      <c r="AC5454">
        <v>1081</v>
      </c>
      <c r="AD5454" t="s">
        <v>2596</v>
      </c>
      <c r="AE5454">
        <v>3</v>
      </c>
      <c r="AF5454" t="s">
        <v>1601</v>
      </c>
      <c r="AG5454">
        <v>99</v>
      </c>
      <c r="AH5454" t="s">
        <v>41429</v>
      </c>
      <c r="AI5454">
        <v>665</v>
      </c>
      <c r="AJ5454" t="s">
        <v>11158</v>
      </c>
      <c r="AK5454">
        <v>2</v>
      </c>
      <c r="AL5454" t="s">
        <v>1618</v>
      </c>
      <c r="AM5454">
        <v>841401</v>
      </c>
      <c r="AN5454">
        <v>280938</v>
      </c>
      <c r="AO5454" t="s">
        <v>28179</v>
      </c>
      <c r="AP5454" t="s">
        <v>28180</v>
      </c>
      <c r="AQ5454">
        <v>2</v>
      </c>
      <c r="AR5454" t="s">
        <v>2358</v>
      </c>
      <c r="AS5454" t="s">
        <v>41157</v>
      </c>
      <c r="AV5454" s="6" t="s">
        <v>28181</v>
      </c>
      <c r="AW5454" s="6" t="s">
        <v>28182</v>
      </c>
      <c r="AX5454" t="s">
        <v>1551</v>
      </c>
      <c r="AY5454">
        <v>1082</v>
      </c>
      <c r="AZ5454" t="s">
        <v>1418</v>
      </c>
    </row>
    <row r="5455" spans="1:52" x14ac:dyDescent="0.25">
      <c r="A5455">
        <v>673402</v>
      </c>
      <c r="B5455" t="s">
        <v>28183</v>
      </c>
      <c r="C5455">
        <v>7680</v>
      </c>
      <c r="D5455" t="s">
        <v>37726</v>
      </c>
      <c r="E5455" t="s">
        <v>39400</v>
      </c>
      <c r="F5455">
        <v>39301016</v>
      </c>
      <c r="G5455">
        <v>1013829574</v>
      </c>
      <c r="H5455" t="s">
        <v>28171</v>
      </c>
      <c r="I5455" t="s">
        <v>9214</v>
      </c>
      <c r="J5455" t="s">
        <v>41395</v>
      </c>
      <c r="K5455" s="38" t="s">
        <v>13204</v>
      </c>
      <c r="L5455">
        <v>9</v>
      </c>
      <c r="P5455" s="5">
        <v>45044</v>
      </c>
      <c r="Q5455" t="s">
        <v>1960</v>
      </c>
      <c r="U5455">
        <v>5</v>
      </c>
      <c r="V5455" t="s">
        <v>1859</v>
      </c>
      <c r="W5455">
        <v>1</v>
      </c>
      <c r="X5455" t="s">
        <v>36371</v>
      </c>
      <c r="Z5455">
        <v>199610</v>
      </c>
      <c r="AA5455">
        <v>271</v>
      </c>
      <c r="AB5455" t="s">
        <v>36489</v>
      </c>
      <c r="AC5455">
        <v>1071</v>
      </c>
      <c r="AD5455" t="s">
        <v>1376</v>
      </c>
      <c r="AE5455">
        <v>1</v>
      </c>
      <c r="AF5455" t="s">
        <v>34807</v>
      </c>
      <c r="AG5455">
        <v>99</v>
      </c>
      <c r="AH5455" t="s">
        <v>41429</v>
      </c>
      <c r="AI5455">
        <v>665</v>
      </c>
      <c r="AJ5455" t="s">
        <v>11158</v>
      </c>
      <c r="AN5455">
        <v>787410</v>
      </c>
      <c r="AO5455" t="s">
        <v>9217</v>
      </c>
      <c r="AP5455" t="s">
        <v>9218</v>
      </c>
      <c r="AQ5455">
        <v>2</v>
      </c>
      <c r="AR5455" t="s">
        <v>2358</v>
      </c>
      <c r="AS5455" t="s">
        <v>41396</v>
      </c>
      <c r="AV5455">
        <v>56.697614379999997</v>
      </c>
      <c r="AW5455">
        <v>8.2151142200000002</v>
      </c>
      <c r="AX5455" t="s">
        <v>1551</v>
      </c>
      <c r="AY5455">
        <v>1082</v>
      </c>
      <c r="AZ5455" t="s">
        <v>1418</v>
      </c>
    </row>
    <row r="5456" spans="1:52" x14ac:dyDescent="0.25">
      <c r="A5456">
        <v>675001</v>
      </c>
      <c r="B5456" t="s">
        <v>28184</v>
      </c>
      <c r="C5456">
        <v>7790</v>
      </c>
      <c r="D5456" t="s">
        <v>10998</v>
      </c>
      <c r="E5456" t="s">
        <v>28185</v>
      </c>
      <c r="F5456">
        <v>29189951</v>
      </c>
      <c r="G5456">
        <v>1003348955</v>
      </c>
      <c r="I5456" t="s">
        <v>28186</v>
      </c>
      <c r="J5456" t="s">
        <v>16747</v>
      </c>
      <c r="K5456" s="38" t="s">
        <v>5628</v>
      </c>
      <c r="L5456">
        <v>8</v>
      </c>
      <c r="P5456" s="5">
        <v>44140</v>
      </c>
      <c r="Q5456" t="s">
        <v>1557</v>
      </c>
      <c r="R5456">
        <v>671</v>
      </c>
      <c r="S5456" t="s">
        <v>9372</v>
      </c>
      <c r="U5456">
        <v>2</v>
      </c>
      <c r="V5456" t="s">
        <v>1546</v>
      </c>
      <c r="W5456">
        <v>1</v>
      </c>
      <c r="X5456" t="s">
        <v>36371</v>
      </c>
      <c r="Y5456">
        <v>10</v>
      </c>
      <c r="Z5456">
        <v>194004</v>
      </c>
      <c r="AA5456">
        <v>121</v>
      </c>
      <c r="AB5456" t="s">
        <v>1558</v>
      </c>
      <c r="AC5456">
        <v>1012</v>
      </c>
      <c r="AD5456" t="s">
        <v>1377</v>
      </c>
      <c r="AE5456">
        <v>1</v>
      </c>
      <c r="AF5456" t="s">
        <v>34807</v>
      </c>
      <c r="AG5456">
        <v>21</v>
      </c>
      <c r="AH5456" t="s">
        <v>40047</v>
      </c>
      <c r="AI5456">
        <v>671</v>
      </c>
      <c r="AJ5456" t="s">
        <v>9372</v>
      </c>
      <c r="AO5456" t="s">
        <v>28187</v>
      </c>
      <c r="AP5456" t="s">
        <v>28188</v>
      </c>
      <c r="AQ5456">
        <v>0</v>
      </c>
      <c r="AR5456" t="s">
        <v>1550</v>
      </c>
      <c r="AS5456" t="s">
        <v>7531</v>
      </c>
      <c r="AV5456">
        <v>56.650216010000001</v>
      </c>
      <c r="AW5456">
        <v>8.5328267199999992</v>
      </c>
      <c r="AX5456" t="s">
        <v>1551</v>
      </c>
      <c r="AY5456">
        <v>1082</v>
      </c>
      <c r="AZ5456" t="s">
        <v>1418</v>
      </c>
    </row>
    <row r="5457" spans="1:52" x14ac:dyDescent="0.25">
      <c r="A5457">
        <v>675006</v>
      </c>
      <c r="B5457" t="s">
        <v>28189</v>
      </c>
      <c r="C5457">
        <v>7790</v>
      </c>
      <c r="D5457" t="s">
        <v>10998</v>
      </c>
      <c r="E5457" t="s">
        <v>28190</v>
      </c>
      <c r="F5457">
        <v>27814220</v>
      </c>
      <c r="G5457">
        <v>1010685997</v>
      </c>
      <c r="I5457" t="s">
        <v>28191</v>
      </c>
      <c r="J5457" t="s">
        <v>28192</v>
      </c>
      <c r="K5457" s="38" t="s">
        <v>9396</v>
      </c>
      <c r="L5457">
        <v>26</v>
      </c>
      <c r="P5457" s="5">
        <v>42271</v>
      </c>
      <c r="Q5457" t="s">
        <v>1557</v>
      </c>
      <c r="T5457" s="5">
        <v>42216</v>
      </c>
      <c r="U5457">
        <v>5</v>
      </c>
      <c r="V5457" t="s">
        <v>1859</v>
      </c>
      <c r="W5457">
        <v>1</v>
      </c>
      <c r="X5457" t="s">
        <v>36371</v>
      </c>
      <c r="Y5457">
        <v>8</v>
      </c>
      <c r="Z5457">
        <v>200408</v>
      </c>
      <c r="AA5457">
        <v>121</v>
      </c>
      <c r="AB5457" t="s">
        <v>1558</v>
      </c>
      <c r="AC5457">
        <v>1013</v>
      </c>
      <c r="AD5457" t="s">
        <v>1379</v>
      </c>
      <c r="AE5457">
        <v>3</v>
      </c>
      <c r="AF5457" t="s">
        <v>1601</v>
      </c>
      <c r="AG5457">
        <v>21</v>
      </c>
      <c r="AH5457" t="s">
        <v>40047</v>
      </c>
      <c r="AI5457">
        <v>671</v>
      </c>
      <c r="AJ5457" t="s">
        <v>9372</v>
      </c>
      <c r="AO5457" t="s">
        <v>28193</v>
      </c>
      <c r="AQ5457">
        <v>0</v>
      </c>
      <c r="AR5457" t="s">
        <v>1550</v>
      </c>
      <c r="AS5457" t="s">
        <v>28194</v>
      </c>
      <c r="AU5457" t="s">
        <v>28195</v>
      </c>
      <c r="AV5457" s="6" t="s">
        <v>28196</v>
      </c>
      <c r="AW5457" s="6" t="s">
        <v>28197</v>
      </c>
      <c r="AX5457" t="s">
        <v>1551</v>
      </c>
      <c r="AY5457">
        <v>1082</v>
      </c>
      <c r="AZ5457" t="s">
        <v>1418</v>
      </c>
    </row>
    <row r="5458" spans="1:52" x14ac:dyDescent="0.25">
      <c r="A5458">
        <v>675300</v>
      </c>
      <c r="B5458" t="s">
        <v>39401</v>
      </c>
      <c r="C5458">
        <v>7790</v>
      </c>
      <c r="D5458" t="s">
        <v>10998</v>
      </c>
      <c r="E5458" t="s">
        <v>39402</v>
      </c>
      <c r="F5458">
        <v>99084758</v>
      </c>
      <c r="G5458">
        <v>1006957028</v>
      </c>
      <c r="H5458" t="s">
        <v>28198</v>
      </c>
      <c r="I5458" t="s">
        <v>28199</v>
      </c>
      <c r="J5458" t="s">
        <v>28200</v>
      </c>
      <c r="K5458" s="38" t="s">
        <v>11001</v>
      </c>
      <c r="L5458" t="s">
        <v>5069</v>
      </c>
      <c r="P5458" s="5">
        <v>41299</v>
      </c>
      <c r="Q5458" t="s">
        <v>1557</v>
      </c>
      <c r="T5458" s="5">
        <v>41121</v>
      </c>
      <c r="U5458">
        <v>5</v>
      </c>
      <c r="V5458" t="s">
        <v>1859</v>
      </c>
      <c r="W5458">
        <v>1</v>
      </c>
      <c r="X5458" t="s">
        <v>36371</v>
      </c>
      <c r="Z5458">
        <v>197209</v>
      </c>
      <c r="AA5458">
        <v>123</v>
      </c>
      <c r="AB5458" t="s">
        <v>1374</v>
      </c>
      <c r="AC5458">
        <v>1011</v>
      </c>
      <c r="AD5458" t="s">
        <v>1374</v>
      </c>
      <c r="AE5458">
        <v>3</v>
      </c>
      <c r="AF5458" t="s">
        <v>1601</v>
      </c>
      <c r="AG5458">
        <v>80</v>
      </c>
      <c r="AH5458" t="s">
        <v>1374</v>
      </c>
      <c r="AI5458">
        <v>671</v>
      </c>
      <c r="AJ5458" t="s">
        <v>9372</v>
      </c>
      <c r="AO5458" t="s">
        <v>28201</v>
      </c>
      <c r="AP5458" t="s">
        <v>28202</v>
      </c>
      <c r="AQ5458">
        <v>0</v>
      </c>
      <c r="AR5458" t="s">
        <v>1550</v>
      </c>
      <c r="AS5458" t="s">
        <v>11004</v>
      </c>
      <c r="AX5458" t="s">
        <v>1551</v>
      </c>
      <c r="AY5458">
        <v>1082</v>
      </c>
      <c r="AZ5458" t="s">
        <v>1418</v>
      </c>
    </row>
    <row r="5459" spans="1:52" x14ac:dyDescent="0.25">
      <c r="A5459">
        <v>675301</v>
      </c>
      <c r="B5459" t="s">
        <v>28203</v>
      </c>
      <c r="C5459">
        <v>7790</v>
      </c>
      <c r="D5459" t="s">
        <v>10998</v>
      </c>
      <c r="E5459" t="s">
        <v>36169</v>
      </c>
      <c r="F5459">
        <v>19295532</v>
      </c>
      <c r="G5459">
        <v>1004115173</v>
      </c>
      <c r="H5459" t="s">
        <v>28204</v>
      </c>
      <c r="I5459" t="s">
        <v>28205</v>
      </c>
      <c r="J5459" t="s">
        <v>28206</v>
      </c>
      <c r="K5459" s="38" t="s">
        <v>10492</v>
      </c>
      <c r="L5459">
        <v>8</v>
      </c>
      <c r="P5459" s="5">
        <v>43787</v>
      </c>
      <c r="Q5459" t="s">
        <v>1557</v>
      </c>
      <c r="U5459">
        <v>5</v>
      </c>
      <c r="V5459" t="s">
        <v>1859</v>
      </c>
      <c r="W5459">
        <v>1</v>
      </c>
      <c r="X5459" t="s">
        <v>36371</v>
      </c>
      <c r="Y5459">
        <v>10</v>
      </c>
      <c r="Z5459">
        <v>199708</v>
      </c>
      <c r="AA5459">
        <v>123</v>
      </c>
      <c r="AB5459" t="s">
        <v>1374</v>
      </c>
      <c r="AC5459">
        <v>1011</v>
      </c>
      <c r="AD5459" t="s">
        <v>1374</v>
      </c>
      <c r="AE5459">
        <v>1</v>
      </c>
      <c r="AF5459" t="s">
        <v>34807</v>
      </c>
      <c r="AG5459">
        <v>80</v>
      </c>
      <c r="AH5459" t="s">
        <v>1374</v>
      </c>
      <c r="AI5459">
        <v>671</v>
      </c>
      <c r="AJ5459" t="s">
        <v>9372</v>
      </c>
      <c r="AO5459" t="s">
        <v>28207</v>
      </c>
      <c r="AP5459" t="s">
        <v>28208</v>
      </c>
      <c r="AQ5459">
        <v>0</v>
      </c>
      <c r="AR5459" t="s">
        <v>1550</v>
      </c>
      <c r="AS5459" t="s">
        <v>28209</v>
      </c>
      <c r="AU5459" t="s">
        <v>28210</v>
      </c>
      <c r="AV5459">
        <v>56.661204249999997</v>
      </c>
      <c r="AW5459">
        <v>8.4504417800000002</v>
      </c>
      <c r="AX5459" t="s">
        <v>1551</v>
      </c>
      <c r="AY5459">
        <v>1082</v>
      </c>
      <c r="AZ5459" t="s">
        <v>1418</v>
      </c>
    </row>
    <row r="5460" spans="1:52" x14ac:dyDescent="0.25">
      <c r="A5460">
        <v>675302</v>
      </c>
      <c r="B5460" t="s">
        <v>39403</v>
      </c>
      <c r="C5460">
        <v>7790</v>
      </c>
      <c r="D5460" t="s">
        <v>10998</v>
      </c>
      <c r="E5460" t="s">
        <v>39404</v>
      </c>
      <c r="F5460">
        <v>28402597</v>
      </c>
      <c r="G5460">
        <v>1011513243</v>
      </c>
      <c r="I5460" t="s">
        <v>28211</v>
      </c>
      <c r="J5460" t="s">
        <v>28212</v>
      </c>
      <c r="K5460" s="38" t="s">
        <v>7934</v>
      </c>
      <c r="L5460">
        <v>86</v>
      </c>
      <c r="P5460" s="5">
        <v>40940</v>
      </c>
      <c r="Q5460" t="s">
        <v>1557</v>
      </c>
      <c r="T5460" s="5">
        <v>40349</v>
      </c>
      <c r="U5460">
        <v>5</v>
      </c>
      <c r="V5460" t="s">
        <v>1859</v>
      </c>
      <c r="W5460">
        <v>1</v>
      </c>
      <c r="X5460" t="s">
        <v>36371</v>
      </c>
      <c r="Z5460">
        <v>200508</v>
      </c>
      <c r="AA5460">
        <v>123</v>
      </c>
      <c r="AB5460" t="s">
        <v>1374</v>
      </c>
      <c r="AC5460">
        <v>1011</v>
      </c>
      <c r="AD5460" t="s">
        <v>1374</v>
      </c>
      <c r="AE5460">
        <v>3</v>
      </c>
      <c r="AF5460" t="s">
        <v>1601</v>
      </c>
      <c r="AG5460">
        <v>80</v>
      </c>
      <c r="AH5460" t="s">
        <v>1374</v>
      </c>
      <c r="AI5460">
        <v>671</v>
      </c>
      <c r="AJ5460" t="s">
        <v>9372</v>
      </c>
      <c r="AO5460" t="s">
        <v>28213</v>
      </c>
      <c r="AP5460" t="s">
        <v>28214</v>
      </c>
      <c r="AQ5460">
        <v>0</v>
      </c>
      <c r="AR5460" t="s">
        <v>1550</v>
      </c>
      <c r="AS5460" t="s">
        <v>5324</v>
      </c>
      <c r="AX5460" t="s">
        <v>1551</v>
      </c>
      <c r="AY5460">
        <v>1082</v>
      </c>
      <c r="AZ5460" t="s">
        <v>1418</v>
      </c>
    </row>
    <row r="5461" spans="1:52" x14ac:dyDescent="0.25">
      <c r="A5461">
        <v>677001</v>
      </c>
      <c r="B5461" t="s">
        <v>39405</v>
      </c>
      <c r="C5461">
        <v>7480</v>
      </c>
      <c r="D5461" t="s">
        <v>11952</v>
      </c>
      <c r="E5461" t="s">
        <v>39406</v>
      </c>
      <c r="F5461">
        <v>29189919</v>
      </c>
      <c r="G5461">
        <v>1003349124</v>
      </c>
      <c r="H5461" t="s">
        <v>28215</v>
      </c>
      <c r="I5461" t="s">
        <v>28216</v>
      </c>
      <c r="J5461" t="s">
        <v>28217</v>
      </c>
      <c r="K5461" s="38" t="s">
        <v>11956</v>
      </c>
      <c r="L5461" t="s">
        <v>4929</v>
      </c>
      <c r="P5461" s="5">
        <v>42186</v>
      </c>
      <c r="Q5461" t="s">
        <v>1557</v>
      </c>
      <c r="R5461">
        <v>657</v>
      </c>
      <c r="S5461" t="s">
        <v>8729</v>
      </c>
      <c r="T5461" s="5">
        <v>42216</v>
      </c>
      <c r="U5461">
        <v>2</v>
      </c>
      <c r="V5461" t="s">
        <v>1546</v>
      </c>
      <c r="W5461">
        <v>1</v>
      </c>
      <c r="X5461" t="s">
        <v>36371</v>
      </c>
      <c r="Y5461">
        <v>7</v>
      </c>
      <c r="Z5461">
        <v>195508</v>
      </c>
      <c r="AA5461">
        <v>121</v>
      </c>
      <c r="AB5461" t="s">
        <v>1558</v>
      </c>
      <c r="AC5461">
        <v>1012</v>
      </c>
      <c r="AD5461" t="s">
        <v>1377</v>
      </c>
      <c r="AE5461">
        <v>3</v>
      </c>
      <c r="AF5461" t="s">
        <v>1601</v>
      </c>
      <c r="AG5461">
        <v>21</v>
      </c>
      <c r="AH5461" t="s">
        <v>40047</v>
      </c>
      <c r="AI5461">
        <v>657</v>
      </c>
      <c r="AJ5461" t="s">
        <v>8729</v>
      </c>
      <c r="AO5461" t="s">
        <v>28218</v>
      </c>
      <c r="AP5461" t="s">
        <v>28219</v>
      </c>
      <c r="AQ5461">
        <v>0</v>
      </c>
      <c r="AR5461" t="s">
        <v>1550</v>
      </c>
      <c r="AS5461" t="s">
        <v>11960</v>
      </c>
      <c r="AV5461" s="6" t="s">
        <v>28220</v>
      </c>
      <c r="AW5461" s="6" t="s">
        <v>28221</v>
      </c>
      <c r="AX5461" t="s">
        <v>1551</v>
      </c>
      <c r="AY5461">
        <v>1082</v>
      </c>
      <c r="AZ5461" t="s">
        <v>1418</v>
      </c>
    </row>
    <row r="5462" spans="1:52" x14ac:dyDescent="0.25">
      <c r="A5462">
        <v>677002</v>
      </c>
      <c r="B5462" t="s">
        <v>28222</v>
      </c>
      <c r="C5462">
        <v>7480</v>
      </c>
      <c r="D5462" t="s">
        <v>11952</v>
      </c>
      <c r="E5462" t="s">
        <v>28222</v>
      </c>
      <c r="F5462">
        <v>29189919</v>
      </c>
      <c r="G5462">
        <v>1003349069</v>
      </c>
      <c r="H5462" t="s">
        <v>28223</v>
      </c>
      <c r="I5462" t="s">
        <v>28224</v>
      </c>
      <c r="J5462" t="s">
        <v>36170</v>
      </c>
      <c r="K5462" s="38" t="s">
        <v>28225</v>
      </c>
      <c r="L5462">
        <v>1</v>
      </c>
      <c r="P5462" s="5">
        <v>45148</v>
      </c>
      <c r="Q5462" t="s">
        <v>1819</v>
      </c>
      <c r="R5462">
        <v>657</v>
      </c>
      <c r="S5462" t="s">
        <v>8729</v>
      </c>
      <c r="U5462">
        <v>2</v>
      </c>
      <c r="V5462" t="s">
        <v>1546</v>
      </c>
      <c r="W5462">
        <v>1</v>
      </c>
      <c r="X5462" t="s">
        <v>36371</v>
      </c>
      <c r="Y5462">
        <v>7</v>
      </c>
      <c r="Z5462">
        <v>196208</v>
      </c>
      <c r="AA5462">
        <v>121</v>
      </c>
      <c r="AB5462" t="s">
        <v>1558</v>
      </c>
      <c r="AC5462">
        <v>1012</v>
      </c>
      <c r="AD5462" t="s">
        <v>1377</v>
      </c>
      <c r="AE5462">
        <v>1</v>
      </c>
      <c r="AF5462" t="s">
        <v>34807</v>
      </c>
      <c r="AG5462">
        <v>21</v>
      </c>
      <c r="AH5462" t="s">
        <v>40047</v>
      </c>
      <c r="AI5462">
        <v>657</v>
      </c>
      <c r="AJ5462" t="s">
        <v>8729</v>
      </c>
      <c r="AO5462" t="s">
        <v>28226</v>
      </c>
      <c r="AP5462" t="s">
        <v>28227</v>
      </c>
      <c r="AQ5462">
        <v>0</v>
      </c>
      <c r="AR5462" t="s">
        <v>1550</v>
      </c>
      <c r="AS5462" t="s">
        <v>35498</v>
      </c>
      <c r="AV5462">
        <v>56.17490316</v>
      </c>
      <c r="AW5462">
        <v>8.7385934200000008</v>
      </c>
      <c r="AX5462" t="s">
        <v>1551</v>
      </c>
      <c r="AY5462">
        <v>1082</v>
      </c>
      <c r="AZ5462" t="s">
        <v>1418</v>
      </c>
    </row>
    <row r="5463" spans="1:52" x14ac:dyDescent="0.25">
      <c r="A5463">
        <v>677003</v>
      </c>
      <c r="B5463" t="s">
        <v>28228</v>
      </c>
      <c r="C5463">
        <v>7480</v>
      </c>
      <c r="D5463" t="s">
        <v>11952</v>
      </c>
      <c r="E5463" t="s">
        <v>28229</v>
      </c>
      <c r="F5463">
        <v>29189919</v>
      </c>
      <c r="G5463">
        <v>1003349100</v>
      </c>
      <c r="H5463" t="s">
        <v>28230</v>
      </c>
      <c r="I5463" t="s">
        <v>28231</v>
      </c>
      <c r="J5463" t="s">
        <v>39407</v>
      </c>
      <c r="K5463" s="38" t="s">
        <v>4617</v>
      </c>
      <c r="L5463">
        <v>2</v>
      </c>
      <c r="P5463" s="5">
        <v>43787</v>
      </c>
      <c r="Q5463" t="s">
        <v>1557</v>
      </c>
      <c r="R5463">
        <v>657</v>
      </c>
      <c r="S5463" t="s">
        <v>8729</v>
      </c>
      <c r="U5463">
        <v>2</v>
      </c>
      <c r="V5463" t="s">
        <v>1546</v>
      </c>
      <c r="W5463">
        <v>1</v>
      </c>
      <c r="X5463" t="s">
        <v>36371</v>
      </c>
      <c r="Y5463">
        <v>9</v>
      </c>
      <c r="Z5463">
        <v>190708</v>
      </c>
      <c r="AA5463">
        <v>121</v>
      </c>
      <c r="AB5463" t="s">
        <v>1558</v>
      </c>
      <c r="AC5463">
        <v>1012</v>
      </c>
      <c r="AD5463" t="s">
        <v>1377</v>
      </c>
      <c r="AE5463">
        <v>1</v>
      </c>
      <c r="AF5463" t="s">
        <v>34807</v>
      </c>
      <c r="AG5463">
        <v>21</v>
      </c>
      <c r="AH5463" t="s">
        <v>40047</v>
      </c>
      <c r="AI5463">
        <v>657</v>
      </c>
      <c r="AJ5463" t="s">
        <v>8729</v>
      </c>
      <c r="AO5463" t="s">
        <v>28232</v>
      </c>
      <c r="AP5463" t="s">
        <v>28233</v>
      </c>
      <c r="AQ5463">
        <v>0</v>
      </c>
      <c r="AR5463" t="s">
        <v>1550</v>
      </c>
      <c r="AS5463" t="s">
        <v>39408</v>
      </c>
      <c r="AV5463">
        <v>56.18825674</v>
      </c>
      <c r="AW5463">
        <v>8.7477888499999992</v>
      </c>
      <c r="AX5463" t="s">
        <v>1551</v>
      </c>
      <c r="AY5463">
        <v>1082</v>
      </c>
      <c r="AZ5463" t="s">
        <v>1418</v>
      </c>
    </row>
    <row r="5464" spans="1:52" x14ac:dyDescent="0.25">
      <c r="A5464">
        <v>677004</v>
      </c>
      <c r="B5464" t="s">
        <v>41852</v>
      </c>
      <c r="C5464">
        <v>7550</v>
      </c>
      <c r="D5464" t="s">
        <v>39409</v>
      </c>
      <c r="E5464" t="s">
        <v>41853</v>
      </c>
      <c r="F5464">
        <v>29189919</v>
      </c>
      <c r="G5464">
        <v>1003349239</v>
      </c>
      <c r="I5464" t="s">
        <v>28234</v>
      </c>
      <c r="J5464" t="s">
        <v>9192</v>
      </c>
      <c r="K5464" s="38" t="s">
        <v>15770</v>
      </c>
      <c r="L5464">
        <v>6</v>
      </c>
      <c r="P5464" s="5">
        <v>44659</v>
      </c>
      <c r="Q5464" t="s">
        <v>1557</v>
      </c>
      <c r="R5464">
        <v>657</v>
      </c>
      <c r="S5464" t="s">
        <v>8729</v>
      </c>
      <c r="U5464">
        <v>2</v>
      </c>
      <c r="V5464" t="s">
        <v>1546</v>
      </c>
      <c r="W5464">
        <v>1</v>
      </c>
      <c r="X5464" t="s">
        <v>36371</v>
      </c>
      <c r="Y5464">
        <v>9</v>
      </c>
      <c r="Z5464">
        <v>196208</v>
      </c>
      <c r="AA5464">
        <v>121</v>
      </c>
      <c r="AB5464" t="s">
        <v>1558</v>
      </c>
      <c r="AC5464">
        <v>1012</v>
      </c>
      <c r="AD5464" t="s">
        <v>1377</v>
      </c>
      <c r="AE5464">
        <v>1</v>
      </c>
      <c r="AF5464" t="s">
        <v>34807</v>
      </c>
      <c r="AG5464">
        <v>21</v>
      </c>
      <c r="AH5464" t="s">
        <v>40047</v>
      </c>
      <c r="AI5464">
        <v>657</v>
      </c>
      <c r="AJ5464" t="s">
        <v>8729</v>
      </c>
      <c r="AO5464" t="s">
        <v>28235</v>
      </c>
      <c r="AP5464" t="s">
        <v>28236</v>
      </c>
      <c r="AQ5464">
        <v>0</v>
      </c>
      <c r="AR5464" t="s">
        <v>1550</v>
      </c>
      <c r="AS5464" t="s">
        <v>7531</v>
      </c>
      <c r="AV5464">
        <v>56.259903100000002</v>
      </c>
      <c r="AW5464">
        <v>8.6599299799999994</v>
      </c>
      <c r="AX5464" t="s">
        <v>1551</v>
      </c>
      <c r="AY5464">
        <v>1082</v>
      </c>
      <c r="AZ5464" t="s">
        <v>1418</v>
      </c>
    </row>
    <row r="5465" spans="1:52" x14ac:dyDescent="0.25">
      <c r="A5465">
        <v>677005</v>
      </c>
      <c r="B5465" t="s">
        <v>28237</v>
      </c>
      <c r="C5465">
        <v>7500</v>
      </c>
      <c r="D5465" t="s">
        <v>1422</v>
      </c>
      <c r="E5465" t="s">
        <v>28238</v>
      </c>
      <c r="F5465">
        <v>10608236</v>
      </c>
      <c r="G5465">
        <v>1003349252</v>
      </c>
      <c r="H5465" t="s">
        <v>28239</v>
      </c>
      <c r="I5465" t="s">
        <v>28240</v>
      </c>
      <c r="J5465" t="s">
        <v>39410</v>
      </c>
      <c r="K5465" s="38" t="s">
        <v>28241</v>
      </c>
      <c r="L5465">
        <v>11</v>
      </c>
      <c r="P5465" s="5">
        <v>40829</v>
      </c>
      <c r="Q5465" t="s">
        <v>1557</v>
      </c>
      <c r="R5465">
        <v>657</v>
      </c>
      <c r="S5465" t="s">
        <v>8729</v>
      </c>
      <c r="T5465" s="5">
        <v>40756</v>
      </c>
      <c r="U5465">
        <v>2</v>
      </c>
      <c r="V5465" t="s">
        <v>1546</v>
      </c>
      <c r="W5465">
        <v>1</v>
      </c>
      <c r="X5465" t="s">
        <v>36371</v>
      </c>
      <c r="Y5465">
        <v>7</v>
      </c>
      <c r="Z5465">
        <v>195308</v>
      </c>
      <c r="AA5465">
        <v>121</v>
      </c>
      <c r="AB5465" t="s">
        <v>1558</v>
      </c>
      <c r="AC5465">
        <v>1012</v>
      </c>
      <c r="AD5465" t="s">
        <v>1377</v>
      </c>
      <c r="AE5465">
        <v>3</v>
      </c>
      <c r="AF5465" t="s">
        <v>1601</v>
      </c>
      <c r="AG5465">
        <v>22</v>
      </c>
      <c r="AH5465" t="s">
        <v>40058</v>
      </c>
      <c r="AI5465">
        <v>657</v>
      </c>
      <c r="AJ5465" t="s">
        <v>8729</v>
      </c>
      <c r="AO5465" t="s">
        <v>28242</v>
      </c>
      <c r="AP5465" t="s">
        <v>28243</v>
      </c>
      <c r="AQ5465">
        <v>0</v>
      </c>
      <c r="AR5465" t="s">
        <v>1550</v>
      </c>
      <c r="AS5465" t="s">
        <v>39411</v>
      </c>
      <c r="AU5465" t="s">
        <v>28244</v>
      </c>
      <c r="AV5465" s="6" t="s">
        <v>28245</v>
      </c>
      <c r="AW5465">
        <v>8.5442864003343395</v>
      </c>
      <c r="AX5465" t="s">
        <v>1551</v>
      </c>
      <c r="AY5465">
        <v>1082</v>
      </c>
      <c r="AZ5465" t="s">
        <v>1418</v>
      </c>
    </row>
    <row r="5466" spans="1:52" x14ac:dyDescent="0.25">
      <c r="A5466">
        <v>677006</v>
      </c>
      <c r="B5466" t="s">
        <v>41854</v>
      </c>
      <c r="C5466">
        <v>6973</v>
      </c>
      <c r="D5466" t="s">
        <v>41855</v>
      </c>
      <c r="E5466" t="s">
        <v>41856</v>
      </c>
      <c r="F5466">
        <v>29189919</v>
      </c>
      <c r="G5466">
        <v>1003349136</v>
      </c>
      <c r="I5466" t="s">
        <v>28246</v>
      </c>
      <c r="J5466" t="s">
        <v>28247</v>
      </c>
      <c r="K5466" s="38" t="s">
        <v>4786</v>
      </c>
      <c r="L5466">
        <v>32</v>
      </c>
      <c r="P5466" s="5">
        <v>44055</v>
      </c>
      <c r="Q5466" t="s">
        <v>1557</v>
      </c>
      <c r="R5466">
        <v>657</v>
      </c>
      <c r="S5466" t="s">
        <v>8729</v>
      </c>
      <c r="T5466" s="5">
        <v>44043</v>
      </c>
      <c r="U5466">
        <v>2</v>
      </c>
      <c r="V5466" t="s">
        <v>1546</v>
      </c>
      <c r="W5466">
        <v>1</v>
      </c>
      <c r="X5466" t="s">
        <v>36371</v>
      </c>
      <c r="Y5466">
        <v>7</v>
      </c>
      <c r="Z5466">
        <v>196308</v>
      </c>
      <c r="AA5466">
        <v>121</v>
      </c>
      <c r="AB5466" t="s">
        <v>1558</v>
      </c>
      <c r="AC5466">
        <v>1012</v>
      </c>
      <c r="AD5466" t="s">
        <v>1377</v>
      </c>
      <c r="AE5466">
        <v>3</v>
      </c>
      <c r="AF5466" t="s">
        <v>1601</v>
      </c>
      <c r="AG5466">
        <v>21</v>
      </c>
      <c r="AH5466" t="s">
        <v>40047</v>
      </c>
      <c r="AI5466">
        <v>657</v>
      </c>
      <c r="AJ5466" t="s">
        <v>8729</v>
      </c>
      <c r="AK5466">
        <v>2</v>
      </c>
      <c r="AL5466" t="s">
        <v>1618</v>
      </c>
      <c r="AM5466">
        <v>677004</v>
      </c>
      <c r="AO5466" t="s">
        <v>28235</v>
      </c>
      <c r="AP5466" t="s">
        <v>28248</v>
      </c>
      <c r="AQ5466">
        <v>0</v>
      </c>
      <c r="AR5466" t="s">
        <v>1550</v>
      </c>
      <c r="AS5466" t="s">
        <v>6371</v>
      </c>
      <c r="AV5466">
        <v>56.198896499999996</v>
      </c>
      <c r="AW5466">
        <v>8.5681754100000003</v>
      </c>
      <c r="AX5466" t="s">
        <v>1551</v>
      </c>
      <c r="AY5466">
        <v>1082</v>
      </c>
      <c r="AZ5466" t="s">
        <v>1418</v>
      </c>
    </row>
    <row r="5467" spans="1:52" x14ac:dyDescent="0.25">
      <c r="A5467">
        <v>677008</v>
      </c>
      <c r="B5467" t="s">
        <v>28249</v>
      </c>
      <c r="C5467">
        <v>7480</v>
      </c>
      <c r="D5467" t="s">
        <v>11952</v>
      </c>
      <c r="E5467" t="s">
        <v>28250</v>
      </c>
      <c r="F5467">
        <v>29189919</v>
      </c>
      <c r="G5467">
        <v>1003349264</v>
      </c>
      <c r="H5467" t="s">
        <v>28251</v>
      </c>
      <c r="I5467" t="s">
        <v>28252</v>
      </c>
      <c r="J5467" t="s">
        <v>16134</v>
      </c>
      <c r="K5467" s="39">
        <v>1002</v>
      </c>
      <c r="L5467">
        <v>8</v>
      </c>
      <c r="P5467" s="5">
        <v>43787</v>
      </c>
      <c r="Q5467" t="s">
        <v>1557</v>
      </c>
      <c r="R5467">
        <v>657</v>
      </c>
      <c r="S5467" t="s">
        <v>8729</v>
      </c>
      <c r="U5467">
        <v>2</v>
      </c>
      <c r="V5467" t="s">
        <v>1546</v>
      </c>
      <c r="W5467">
        <v>1</v>
      </c>
      <c r="X5467" t="s">
        <v>36371</v>
      </c>
      <c r="Y5467">
        <v>7</v>
      </c>
      <c r="Z5467">
        <v>198608</v>
      </c>
      <c r="AA5467">
        <v>121</v>
      </c>
      <c r="AB5467" t="s">
        <v>1558</v>
      </c>
      <c r="AC5467">
        <v>1012</v>
      </c>
      <c r="AD5467" t="s">
        <v>1377</v>
      </c>
      <c r="AE5467">
        <v>1</v>
      </c>
      <c r="AF5467" t="s">
        <v>34807</v>
      </c>
      <c r="AG5467">
        <v>21</v>
      </c>
      <c r="AH5467" t="s">
        <v>40047</v>
      </c>
      <c r="AI5467">
        <v>657</v>
      </c>
      <c r="AJ5467" t="s">
        <v>8729</v>
      </c>
      <c r="AO5467" t="s">
        <v>28253</v>
      </c>
      <c r="AP5467" t="s">
        <v>28254</v>
      </c>
      <c r="AQ5467">
        <v>0</v>
      </c>
      <c r="AR5467" t="s">
        <v>1550</v>
      </c>
      <c r="AS5467" t="s">
        <v>16136</v>
      </c>
      <c r="AV5467">
        <v>56.195437079999998</v>
      </c>
      <c r="AW5467">
        <v>8.7741666299999999</v>
      </c>
      <c r="AX5467" t="s">
        <v>1551</v>
      </c>
      <c r="AY5467">
        <v>1082</v>
      </c>
      <c r="AZ5467" t="s">
        <v>1418</v>
      </c>
    </row>
    <row r="5468" spans="1:52" x14ac:dyDescent="0.25">
      <c r="A5468">
        <v>677300</v>
      </c>
      <c r="B5468" t="s">
        <v>39412</v>
      </c>
      <c r="C5468">
        <v>7480</v>
      </c>
      <c r="D5468" t="s">
        <v>11952</v>
      </c>
      <c r="E5468" t="s">
        <v>39413</v>
      </c>
      <c r="F5468">
        <v>72643011</v>
      </c>
      <c r="G5468">
        <v>1002378803</v>
      </c>
      <c r="H5468" t="s">
        <v>28255</v>
      </c>
      <c r="I5468" t="s">
        <v>28256</v>
      </c>
      <c r="J5468" t="s">
        <v>39414</v>
      </c>
      <c r="K5468" s="38" t="s">
        <v>28257</v>
      </c>
      <c r="L5468">
        <v>5</v>
      </c>
      <c r="P5468" s="5">
        <v>45811</v>
      </c>
      <c r="Q5468" t="s">
        <v>1895</v>
      </c>
      <c r="U5468">
        <v>5</v>
      </c>
      <c r="V5468" t="s">
        <v>1859</v>
      </c>
      <c r="W5468">
        <v>1</v>
      </c>
      <c r="X5468" t="s">
        <v>36371</v>
      </c>
      <c r="Y5468">
        <v>10</v>
      </c>
      <c r="Z5468">
        <v>198408</v>
      </c>
      <c r="AA5468">
        <v>123</v>
      </c>
      <c r="AB5468" t="s">
        <v>1374</v>
      </c>
      <c r="AC5468">
        <v>1011</v>
      </c>
      <c r="AD5468" t="s">
        <v>1374</v>
      </c>
      <c r="AE5468">
        <v>1</v>
      </c>
      <c r="AF5468" t="s">
        <v>34807</v>
      </c>
      <c r="AG5468">
        <v>80</v>
      </c>
      <c r="AH5468" t="s">
        <v>1374</v>
      </c>
      <c r="AI5468">
        <v>657</v>
      </c>
      <c r="AJ5468" t="s">
        <v>8729</v>
      </c>
      <c r="AO5468" t="s">
        <v>28258</v>
      </c>
      <c r="AP5468" t="s">
        <v>28259</v>
      </c>
      <c r="AQ5468">
        <v>0</v>
      </c>
      <c r="AR5468" t="s">
        <v>1550</v>
      </c>
      <c r="AS5468" t="s">
        <v>39415</v>
      </c>
      <c r="AV5468">
        <v>56.175087349999998</v>
      </c>
      <c r="AW5468">
        <v>8.8297485600000005</v>
      </c>
      <c r="AX5468" t="s">
        <v>1551</v>
      </c>
      <c r="AY5468">
        <v>1082</v>
      </c>
      <c r="AZ5468" t="s">
        <v>1418</v>
      </c>
    </row>
    <row r="5469" spans="1:52" x14ac:dyDescent="0.25">
      <c r="A5469">
        <v>679004</v>
      </c>
      <c r="B5469" t="s">
        <v>28260</v>
      </c>
      <c r="C5469">
        <v>6990</v>
      </c>
      <c r="D5469" t="s">
        <v>9313</v>
      </c>
      <c r="E5469" t="s">
        <v>28260</v>
      </c>
      <c r="F5469">
        <v>29189927</v>
      </c>
      <c r="G5469">
        <v>1003349525</v>
      </c>
      <c r="I5469" t="s">
        <v>28261</v>
      </c>
      <c r="J5469" t="s">
        <v>28262</v>
      </c>
      <c r="K5469" s="39">
        <v>1097</v>
      </c>
      <c r="L5469">
        <v>36</v>
      </c>
      <c r="P5469" s="5">
        <v>45894</v>
      </c>
      <c r="Q5469" t="s">
        <v>1850</v>
      </c>
      <c r="R5469">
        <v>661</v>
      </c>
      <c r="S5469" t="s">
        <v>8933</v>
      </c>
      <c r="U5469">
        <v>2</v>
      </c>
      <c r="V5469" t="s">
        <v>1546</v>
      </c>
      <c r="W5469">
        <v>1</v>
      </c>
      <c r="X5469" t="s">
        <v>36371</v>
      </c>
      <c r="Y5469">
        <v>7</v>
      </c>
      <c r="Z5469">
        <v>195208</v>
      </c>
      <c r="AA5469">
        <v>121</v>
      </c>
      <c r="AB5469" t="s">
        <v>1558</v>
      </c>
      <c r="AC5469">
        <v>1012</v>
      </c>
      <c r="AD5469" t="s">
        <v>1377</v>
      </c>
      <c r="AE5469">
        <v>1</v>
      </c>
      <c r="AF5469" t="s">
        <v>34807</v>
      </c>
      <c r="AG5469">
        <v>21</v>
      </c>
      <c r="AH5469" t="s">
        <v>40047</v>
      </c>
      <c r="AI5469">
        <v>661</v>
      </c>
      <c r="AJ5469" t="s">
        <v>8933</v>
      </c>
      <c r="AO5469" t="s">
        <v>28263</v>
      </c>
      <c r="AP5469" t="s">
        <v>28264</v>
      </c>
      <c r="AQ5469">
        <v>0</v>
      </c>
      <c r="AR5469" t="s">
        <v>1550</v>
      </c>
      <c r="AS5469" t="s">
        <v>28265</v>
      </c>
      <c r="AV5469">
        <v>56.266399159999999</v>
      </c>
      <c r="AW5469">
        <v>8.24628139</v>
      </c>
      <c r="AX5469" t="s">
        <v>1551</v>
      </c>
      <c r="AY5469">
        <v>1082</v>
      </c>
      <c r="AZ5469" t="s">
        <v>1418</v>
      </c>
    </row>
    <row r="5470" spans="1:52" x14ac:dyDescent="0.25">
      <c r="A5470">
        <v>679005</v>
      </c>
      <c r="B5470" t="s">
        <v>28266</v>
      </c>
      <c r="C5470">
        <v>6990</v>
      </c>
      <c r="D5470" t="s">
        <v>9313</v>
      </c>
      <c r="E5470" t="s">
        <v>28267</v>
      </c>
      <c r="F5470">
        <v>29189927</v>
      </c>
      <c r="G5470">
        <v>1003349483</v>
      </c>
      <c r="H5470" t="s">
        <v>28268</v>
      </c>
      <c r="I5470" t="s">
        <v>28269</v>
      </c>
      <c r="J5470" t="s">
        <v>25335</v>
      </c>
      <c r="K5470" s="39">
        <v>1015</v>
      </c>
      <c r="L5470">
        <v>25</v>
      </c>
      <c r="P5470" s="5">
        <v>40728</v>
      </c>
      <c r="Q5470" t="s">
        <v>1557</v>
      </c>
      <c r="R5470">
        <v>661</v>
      </c>
      <c r="S5470" t="s">
        <v>8933</v>
      </c>
      <c r="T5470" s="5">
        <v>40755</v>
      </c>
      <c r="U5470">
        <v>2</v>
      </c>
      <c r="V5470" t="s">
        <v>1546</v>
      </c>
      <c r="W5470">
        <v>1</v>
      </c>
      <c r="X5470" t="s">
        <v>36371</v>
      </c>
      <c r="Y5470">
        <v>6</v>
      </c>
      <c r="Z5470">
        <v>195208</v>
      </c>
      <c r="AA5470">
        <v>121</v>
      </c>
      <c r="AB5470" t="s">
        <v>1558</v>
      </c>
      <c r="AC5470">
        <v>1012</v>
      </c>
      <c r="AD5470" t="s">
        <v>1377</v>
      </c>
      <c r="AE5470">
        <v>3</v>
      </c>
      <c r="AF5470" t="s">
        <v>1601</v>
      </c>
      <c r="AG5470">
        <v>22</v>
      </c>
      <c r="AH5470" t="s">
        <v>40058</v>
      </c>
      <c r="AI5470">
        <v>661</v>
      </c>
      <c r="AJ5470" t="s">
        <v>8933</v>
      </c>
      <c r="AO5470" t="s">
        <v>28270</v>
      </c>
      <c r="AP5470" t="s">
        <v>28271</v>
      </c>
      <c r="AQ5470">
        <v>0</v>
      </c>
      <c r="AR5470" t="s">
        <v>1550</v>
      </c>
      <c r="AS5470" t="s">
        <v>7531</v>
      </c>
      <c r="AV5470" s="6" t="s">
        <v>28272</v>
      </c>
      <c r="AW5470" s="6" t="s">
        <v>28273</v>
      </c>
      <c r="AX5470" t="s">
        <v>1551</v>
      </c>
      <c r="AY5470">
        <v>1082</v>
      </c>
      <c r="AZ5470" t="s">
        <v>1418</v>
      </c>
    </row>
    <row r="5471" spans="1:52" x14ac:dyDescent="0.25">
      <c r="A5471">
        <v>679006</v>
      </c>
      <c r="B5471" t="s">
        <v>28274</v>
      </c>
      <c r="C5471">
        <v>6990</v>
      </c>
      <c r="D5471" t="s">
        <v>9313</v>
      </c>
      <c r="E5471" t="s">
        <v>28275</v>
      </c>
      <c r="F5471">
        <v>29189927</v>
      </c>
      <c r="G5471">
        <v>1003349410</v>
      </c>
      <c r="H5471" t="s">
        <v>28276</v>
      </c>
      <c r="I5471" t="s">
        <v>28277</v>
      </c>
      <c r="J5471" t="s">
        <v>28278</v>
      </c>
      <c r="K5471" s="38" t="s">
        <v>28279</v>
      </c>
      <c r="L5471">
        <v>25</v>
      </c>
      <c r="P5471" s="5">
        <v>44649</v>
      </c>
      <c r="Q5471" t="s">
        <v>1557</v>
      </c>
      <c r="R5471">
        <v>661</v>
      </c>
      <c r="S5471" t="s">
        <v>8933</v>
      </c>
      <c r="U5471">
        <v>2</v>
      </c>
      <c r="V5471" t="s">
        <v>1546</v>
      </c>
      <c r="W5471">
        <v>1</v>
      </c>
      <c r="X5471" t="s">
        <v>36371</v>
      </c>
      <c r="Y5471">
        <v>9</v>
      </c>
      <c r="Z5471">
        <v>190708</v>
      </c>
      <c r="AA5471">
        <v>121</v>
      </c>
      <c r="AB5471" t="s">
        <v>1558</v>
      </c>
      <c r="AC5471">
        <v>1012</v>
      </c>
      <c r="AD5471" t="s">
        <v>1377</v>
      </c>
      <c r="AE5471">
        <v>1</v>
      </c>
      <c r="AF5471" t="s">
        <v>34807</v>
      </c>
      <c r="AG5471">
        <v>21</v>
      </c>
      <c r="AH5471" t="s">
        <v>40047</v>
      </c>
      <c r="AI5471">
        <v>661</v>
      </c>
      <c r="AJ5471" t="s">
        <v>8933</v>
      </c>
      <c r="AO5471" t="s">
        <v>28280</v>
      </c>
      <c r="AP5471" t="s">
        <v>28281</v>
      </c>
      <c r="AQ5471">
        <v>0</v>
      </c>
      <c r="AR5471" t="s">
        <v>1550</v>
      </c>
      <c r="AS5471" t="s">
        <v>28282</v>
      </c>
      <c r="AV5471">
        <v>56.274550570000002</v>
      </c>
      <c r="AW5471">
        <v>8.3204818800000009</v>
      </c>
      <c r="AX5471" t="s">
        <v>1551</v>
      </c>
      <c r="AY5471">
        <v>1082</v>
      </c>
      <c r="AZ5471" t="s">
        <v>1418</v>
      </c>
    </row>
    <row r="5472" spans="1:52" x14ac:dyDescent="0.25">
      <c r="A5472">
        <v>679008</v>
      </c>
      <c r="B5472" t="s">
        <v>28283</v>
      </c>
      <c r="C5472">
        <v>7570</v>
      </c>
      <c r="D5472" t="s">
        <v>16800</v>
      </c>
      <c r="E5472" t="s">
        <v>39416</v>
      </c>
      <c r="F5472">
        <v>29189927</v>
      </c>
      <c r="G5472">
        <v>1003349458</v>
      </c>
      <c r="I5472" t="s">
        <v>28284</v>
      </c>
      <c r="J5472" t="s">
        <v>16712</v>
      </c>
      <c r="K5472" s="39">
        <v>1016</v>
      </c>
      <c r="L5472">
        <v>12</v>
      </c>
      <c r="P5472" s="5">
        <v>45061</v>
      </c>
      <c r="Q5472" t="s">
        <v>5603</v>
      </c>
      <c r="R5472">
        <v>661</v>
      </c>
      <c r="S5472" t="s">
        <v>8933</v>
      </c>
      <c r="U5472">
        <v>2</v>
      </c>
      <c r="V5472" t="s">
        <v>1546</v>
      </c>
      <c r="W5472">
        <v>1</v>
      </c>
      <c r="X5472" t="s">
        <v>36371</v>
      </c>
      <c r="Y5472">
        <v>9</v>
      </c>
      <c r="Z5472">
        <v>190808</v>
      </c>
      <c r="AA5472">
        <v>121</v>
      </c>
      <c r="AB5472" t="s">
        <v>1558</v>
      </c>
      <c r="AC5472">
        <v>1012</v>
      </c>
      <c r="AD5472" t="s">
        <v>1377</v>
      </c>
      <c r="AE5472">
        <v>1</v>
      </c>
      <c r="AF5472" t="s">
        <v>34807</v>
      </c>
      <c r="AG5472">
        <v>21</v>
      </c>
      <c r="AH5472" t="s">
        <v>40047</v>
      </c>
      <c r="AI5472">
        <v>661</v>
      </c>
      <c r="AJ5472" t="s">
        <v>8933</v>
      </c>
      <c r="AO5472" t="s">
        <v>28285</v>
      </c>
      <c r="AP5472" t="s">
        <v>28286</v>
      </c>
      <c r="AQ5472">
        <v>0</v>
      </c>
      <c r="AR5472" t="s">
        <v>1550</v>
      </c>
      <c r="AS5472" t="s">
        <v>7531</v>
      </c>
      <c r="AV5472">
        <v>56.342190260000002</v>
      </c>
      <c r="AW5472">
        <v>8.3486264499999994</v>
      </c>
      <c r="AX5472" t="s">
        <v>1551</v>
      </c>
      <c r="AY5472">
        <v>1082</v>
      </c>
      <c r="AZ5472" t="s">
        <v>1418</v>
      </c>
    </row>
    <row r="5473" spans="1:52" x14ac:dyDescent="0.25">
      <c r="A5473">
        <v>679009</v>
      </c>
      <c r="B5473" t="s">
        <v>28287</v>
      </c>
      <c r="C5473">
        <v>6990</v>
      </c>
      <c r="D5473" t="s">
        <v>9313</v>
      </c>
      <c r="E5473" t="s">
        <v>28288</v>
      </c>
      <c r="F5473">
        <v>26570816</v>
      </c>
      <c r="G5473">
        <v>1001600226</v>
      </c>
      <c r="H5473" t="s">
        <v>28289</v>
      </c>
      <c r="I5473" t="s">
        <v>28290</v>
      </c>
      <c r="J5473" t="s">
        <v>28291</v>
      </c>
      <c r="K5473" s="38" t="s">
        <v>22767</v>
      </c>
      <c r="L5473">
        <v>9</v>
      </c>
      <c r="P5473" s="5">
        <v>41765</v>
      </c>
      <c r="Q5473" t="s">
        <v>1557</v>
      </c>
      <c r="T5473" s="5">
        <v>41438</v>
      </c>
      <c r="U5473">
        <v>5</v>
      </c>
      <c r="V5473" t="s">
        <v>1859</v>
      </c>
      <c r="W5473">
        <v>1</v>
      </c>
      <c r="X5473" t="s">
        <v>36371</v>
      </c>
      <c r="Y5473">
        <v>7</v>
      </c>
      <c r="Z5473">
        <v>196006</v>
      </c>
      <c r="AA5473">
        <v>121</v>
      </c>
      <c r="AB5473" t="s">
        <v>1558</v>
      </c>
      <c r="AC5473">
        <v>1013</v>
      </c>
      <c r="AD5473" t="s">
        <v>1379</v>
      </c>
      <c r="AE5473">
        <v>3</v>
      </c>
      <c r="AF5473" t="s">
        <v>1601</v>
      </c>
      <c r="AG5473">
        <v>22</v>
      </c>
      <c r="AH5473" t="s">
        <v>40058</v>
      </c>
      <c r="AI5473">
        <v>661</v>
      </c>
      <c r="AJ5473" t="s">
        <v>8933</v>
      </c>
      <c r="AO5473" t="s">
        <v>28292</v>
      </c>
      <c r="AP5473" t="s">
        <v>28293</v>
      </c>
      <c r="AQ5473">
        <v>0</v>
      </c>
      <c r="AR5473" t="s">
        <v>1550</v>
      </c>
      <c r="AS5473" t="s">
        <v>28294</v>
      </c>
      <c r="AV5473" s="6" t="s">
        <v>28295</v>
      </c>
      <c r="AW5473" s="6" t="s">
        <v>28296</v>
      </c>
      <c r="AX5473" t="s">
        <v>1551</v>
      </c>
      <c r="AY5473">
        <v>1082</v>
      </c>
      <c r="AZ5473" t="s">
        <v>1418</v>
      </c>
    </row>
    <row r="5474" spans="1:52" x14ac:dyDescent="0.25">
      <c r="A5474">
        <v>679011</v>
      </c>
      <c r="B5474" t="s">
        <v>39417</v>
      </c>
      <c r="C5474">
        <v>6990</v>
      </c>
      <c r="D5474" t="s">
        <v>9313</v>
      </c>
      <c r="E5474" t="s">
        <v>39418</v>
      </c>
      <c r="F5474">
        <v>25334841</v>
      </c>
      <c r="G5474">
        <v>1007574815</v>
      </c>
      <c r="I5474" t="s">
        <v>28297</v>
      </c>
      <c r="J5474" t="s">
        <v>39419</v>
      </c>
      <c r="K5474" s="38" t="s">
        <v>5334</v>
      </c>
      <c r="L5474">
        <v>11</v>
      </c>
      <c r="P5474" s="5">
        <v>41879</v>
      </c>
      <c r="Q5474" t="s">
        <v>1557</v>
      </c>
      <c r="T5474" s="5">
        <v>41851</v>
      </c>
      <c r="U5474">
        <v>5</v>
      </c>
      <c r="V5474" t="s">
        <v>1859</v>
      </c>
      <c r="W5474">
        <v>1</v>
      </c>
      <c r="X5474" t="s">
        <v>36371</v>
      </c>
      <c r="Y5474">
        <v>7</v>
      </c>
      <c r="Z5474">
        <v>200008</v>
      </c>
      <c r="AA5474">
        <v>121</v>
      </c>
      <c r="AB5474" t="s">
        <v>1558</v>
      </c>
      <c r="AC5474">
        <v>1013</v>
      </c>
      <c r="AD5474" t="s">
        <v>1379</v>
      </c>
      <c r="AE5474">
        <v>3</v>
      </c>
      <c r="AF5474" t="s">
        <v>1601</v>
      </c>
      <c r="AG5474">
        <v>21</v>
      </c>
      <c r="AH5474" t="s">
        <v>40047</v>
      </c>
      <c r="AI5474">
        <v>661</v>
      </c>
      <c r="AJ5474" t="s">
        <v>8933</v>
      </c>
      <c r="AO5474" t="s">
        <v>28298</v>
      </c>
      <c r="AP5474" t="s">
        <v>28299</v>
      </c>
      <c r="AQ5474">
        <v>0</v>
      </c>
      <c r="AR5474" t="s">
        <v>1550</v>
      </c>
      <c r="AS5474" t="s">
        <v>27948</v>
      </c>
      <c r="AU5474" t="s">
        <v>39417</v>
      </c>
      <c r="AV5474" s="6" t="s">
        <v>28300</v>
      </c>
      <c r="AW5474" s="6" t="s">
        <v>28301</v>
      </c>
      <c r="AX5474" t="s">
        <v>1551</v>
      </c>
      <c r="AY5474">
        <v>1082</v>
      </c>
      <c r="AZ5474" t="s">
        <v>1418</v>
      </c>
    </row>
    <row r="5475" spans="1:52" x14ac:dyDescent="0.25">
      <c r="A5475">
        <v>679012</v>
      </c>
      <c r="B5475" t="s">
        <v>28302</v>
      </c>
      <c r="C5475">
        <v>7570</v>
      </c>
      <c r="D5475" t="s">
        <v>16800</v>
      </c>
      <c r="E5475" t="s">
        <v>28303</v>
      </c>
      <c r="F5475">
        <v>29189927</v>
      </c>
      <c r="G5475">
        <v>1003343643</v>
      </c>
      <c r="H5475" t="s">
        <v>28304</v>
      </c>
      <c r="I5475" t="s">
        <v>16802</v>
      </c>
      <c r="J5475" t="s">
        <v>16803</v>
      </c>
      <c r="K5475" s="38" t="s">
        <v>16804</v>
      </c>
      <c r="L5475">
        <v>2</v>
      </c>
      <c r="P5475" s="5">
        <v>43587</v>
      </c>
      <c r="Q5475" t="s">
        <v>1557</v>
      </c>
      <c r="R5475">
        <v>661</v>
      </c>
      <c r="S5475" t="s">
        <v>8933</v>
      </c>
      <c r="U5475">
        <v>2</v>
      </c>
      <c r="V5475" t="s">
        <v>1546</v>
      </c>
      <c r="W5475">
        <v>1</v>
      </c>
      <c r="X5475" t="s">
        <v>36371</v>
      </c>
      <c r="Z5475">
        <v>200408</v>
      </c>
      <c r="AA5475">
        <v>128</v>
      </c>
      <c r="AB5475" t="s">
        <v>1383</v>
      </c>
      <c r="AC5475">
        <v>1051</v>
      </c>
      <c r="AD5475" t="s">
        <v>1383</v>
      </c>
      <c r="AE5475">
        <v>2</v>
      </c>
      <c r="AF5475" t="s">
        <v>34828</v>
      </c>
      <c r="AG5475">
        <v>27</v>
      </c>
      <c r="AH5475" t="s">
        <v>34825</v>
      </c>
      <c r="AI5475">
        <v>661</v>
      </c>
      <c r="AJ5475" t="s">
        <v>8933</v>
      </c>
      <c r="AO5475" t="s">
        <v>28305</v>
      </c>
      <c r="AP5475" t="s">
        <v>28306</v>
      </c>
      <c r="AQ5475">
        <v>0</v>
      </c>
      <c r="AR5475" t="s">
        <v>1550</v>
      </c>
      <c r="AS5475" t="s">
        <v>16806</v>
      </c>
      <c r="AV5475">
        <v>56.34043509</v>
      </c>
      <c r="AW5475">
        <v>8.3457416200000001</v>
      </c>
      <c r="AX5475" t="s">
        <v>1551</v>
      </c>
      <c r="AY5475">
        <v>1082</v>
      </c>
      <c r="AZ5475" t="s">
        <v>1418</v>
      </c>
    </row>
    <row r="5476" spans="1:52" x14ac:dyDescent="0.25">
      <c r="A5476">
        <v>679300</v>
      </c>
      <c r="B5476" t="s">
        <v>28307</v>
      </c>
      <c r="C5476">
        <v>6990</v>
      </c>
      <c r="D5476" t="s">
        <v>9313</v>
      </c>
      <c r="E5476" t="s">
        <v>28308</v>
      </c>
      <c r="F5476">
        <v>68274168</v>
      </c>
      <c r="G5476">
        <v>1002269493</v>
      </c>
      <c r="H5476" t="s">
        <v>28309</v>
      </c>
      <c r="I5476" t="s">
        <v>28310</v>
      </c>
      <c r="J5476" t="s">
        <v>39420</v>
      </c>
      <c r="K5476" s="38" t="s">
        <v>14936</v>
      </c>
      <c r="L5476">
        <v>2</v>
      </c>
      <c r="P5476" s="5">
        <v>43787</v>
      </c>
      <c r="Q5476" t="s">
        <v>1557</v>
      </c>
      <c r="U5476">
        <v>5</v>
      </c>
      <c r="V5476" t="s">
        <v>1859</v>
      </c>
      <c r="W5476">
        <v>1</v>
      </c>
      <c r="X5476" t="s">
        <v>36371</v>
      </c>
      <c r="Y5476">
        <v>10</v>
      </c>
      <c r="Z5476">
        <v>192311</v>
      </c>
      <c r="AA5476">
        <v>123</v>
      </c>
      <c r="AB5476" t="s">
        <v>1374</v>
      </c>
      <c r="AC5476">
        <v>1011</v>
      </c>
      <c r="AD5476" t="s">
        <v>1374</v>
      </c>
      <c r="AE5476">
        <v>1</v>
      </c>
      <c r="AF5476" t="s">
        <v>34807</v>
      </c>
      <c r="AG5476">
        <v>80</v>
      </c>
      <c r="AH5476" t="s">
        <v>1374</v>
      </c>
      <c r="AI5476">
        <v>661</v>
      </c>
      <c r="AJ5476" t="s">
        <v>8933</v>
      </c>
      <c r="AO5476" t="s">
        <v>28311</v>
      </c>
      <c r="AP5476" t="s">
        <v>28312</v>
      </c>
      <c r="AQ5476">
        <v>0</v>
      </c>
      <c r="AR5476" t="s">
        <v>1550</v>
      </c>
      <c r="AS5476" t="s">
        <v>38084</v>
      </c>
      <c r="AU5476" t="s">
        <v>28313</v>
      </c>
      <c r="AV5476">
        <v>56.274463279999999</v>
      </c>
      <c r="AW5476">
        <v>8.2908340299999992</v>
      </c>
      <c r="AX5476" t="s">
        <v>1551</v>
      </c>
      <c r="AY5476">
        <v>1082</v>
      </c>
      <c r="AZ5476" t="s">
        <v>1418</v>
      </c>
    </row>
    <row r="5477" spans="1:52" x14ac:dyDescent="0.25">
      <c r="A5477">
        <v>679304</v>
      </c>
      <c r="B5477" t="s">
        <v>28314</v>
      </c>
      <c r="C5477">
        <v>6990</v>
      </c>
      <c r="D5477" t="s">
        <v>9313</v>
      </c>
      <c r="E5477" t="s">
        <v>28315</v>
      </c>
      <c r="F5477">
        <v>89080010</v>
      </c>
      <c r="G5477">
        <v>1002810187</v>
      </c>
      <c r="H5477" t="s">
        <v>28316</v>
      </c>
      <c r="I5477" t="s">
        <v>28317</v>
      </c>
      <c r="J5477" t="s">
        <v>41158</v>
      </c>
      <c r="K5477" s="39">
        <v>1073</v>
      </c>
      <c r="L5477">
        <v>15</v>
      </c>
      <c r="P5477" s="5">
        <v>43787</v>
      </c>
      <c r="Q5477" t="s">
        <v>1557</v>
      </c>
      <c r="U5477">
        <v>5</v>
      </c>
      <c r="V5477" t="s">
        <v>1859</v>
      </c>
      <c r="W5477">
        <v>1</v>
      </c>
      <c r="X5477" t="s">
        <v>36371</v>
      </c>
      <c r="Y5477">
        <v>10</v>
      </c>
      <c r="Z5477">
        <v>198008</v>
      </c>
      <c r="AA5477">
        <v>123</v>
      </c>
      <c r="AB5477" t="s">
        <v>1374</v>
      </c>
      <c r="AC5477">
        <v>1011</v>
      </c>
      <c r="AD5477" t="s">
        <v>1374</v>
      </c>
      <c r="AE5477">
        <v>1</v>
      </c>
      <c r="AF5477" t="s">
        <v>34807</v>
      </c>
      <c r="AG5477">
        <v>80</v>
      </c>
      <c r="AH5477" t="s">
        <v>1374</v>
      </c>
      <c r="AI5477">
        <v>661</v>
      </c>
      <c r="AJ5477" t="s">
        <v>8933</v>
      </c>
      <c r="AO5477" t="s">
        <v>28318</v>
      </c>
      <c r="AP5477" t="s">
        <v>28319</v>
      </c>
      <c r="AQ5477">
        <v>0</v>
      </c>
      <c r="AR5477" t="s">
        <v>1550</v>
      </c>
      <c r="AS5477" t="s">
        <v>41087</v>
      </c>
      <c r="AV5477">
        <v>56.281057009999998</v>
      </c>
      <c r="AW5477">
        <v>8.17736573</v>
      </c>
      <c r="AX5477" t="s">
        <v>1551</v>
      </c>
      <c r="AY5477">
        <v>1082</v>
      </c>
      <c r="AZ5477" t="s">
        <v>1418</v>
      </c>
    </row>
    <row r="5478" spans="1:52" x14ac:dyDescent="0.25">
      <c r="A5478">
        <v>679403</v>
      </c>
      <c r="B5478" t="s">
        <v>39421</v>
      </c>
      <c r="C5478">
        <v>6990</v>
      </c>
      <c r="D5478" t="s">
        <v>9313</v>
      </c>
      <c r="E5478" t="s">
        <v>39422</v>
      </c>
      <c r="F5478">
        <v>41821310</v>
      </c>
      <c r="G5478">
        <v>1001816338</v>
      </c>
      <c r="H5478" t="s">
        <v>28320</v>
      </c>
      <c r="I5478" t="s">
        <v>28321</v>
      </c>
      <c r="J5478" t="s">
        <v>35190</v>
      </c>
      <c r="K5478" s="39">
        <v>1025</v>
      </c>
      <c r="L5478">
        <v>8</v>
      </c>
      <c r="P5478" s="5">
        <v>43794</v>
      </c>
      <c r="Q5478" t="s">
        <v>1557</v>
      </c>
      <c r="U5478">
        <v>5</v>
      </c>
      <c r="V5478" t="s">
        <v>1859</v>
      </c>
      <c r="W5478">
        <v>1</v>
      </c>
      <c r="X5478" t="s">
        <v>36371</v>
      </c>
      <c r="Z5478">
        <v>197209</v>
      </c>
      <c r="AA5478">
        <v>311</v>
      </c>
      <c r="AB5478" t="s">
        <v>34862</v>
      </c>
      <c r="AC5478">
        <v>1122</v>
      </c>
      <c r="AD5478" t="s">
        <v>41447</v>
      </c>
      <c r="AE5478">
        <v>2</v>
      </c>
      <c r="AF5478" t="s">
        <v>34828</v>
      </c>
      <c r="AG5478">
        <v>99</v>
      </c>
      <c r="AH5478" t="s">
        <v>41429</v>
      </c>
      <c r="AI5478">
        <v>661</v>
      </c>
      <c r="AJ5478" t="s">
        <v>8933</v>
      </c>
      <c r="AO5478" t="s">
        <v>28322</v>
      </c>
      <c r="AP5478" t="s">
        <v>28323</v>
      </c>
      <c r="AQ5478">
        <v>0</v>
      </c>
      <c r="AR5478" t="s">
        <v>1550</v>
      </c>
      <c r="AS5478" t="s">
        <v>35191</v>
      </c>
      <c r="AV5478">
        <v>56.25764642</v>
      </c>
      <c r="AW5478">
        <v>8.2791107299999993</v>
      </c>
      <c r="AX5478" t="s">
        <v>1551</v>
      </c>
      <c r="AY5478">
        <v>1082</v>
      </c>
      <c r="AZ5478" t="s">
        <v>1418</v>
      </c>
    </row>
    <row r="5479" spans="1:52" x14ac:dyDescent="0.25">
      <c r="A5479">
        <v>679404</v>
      </c>
      <c r="B5479" t="s">
        <v>28324</v>
      </c>
      <c r="C5479">
        <v>6990</v>
      </c>
      <c r="D5479" t="s">
        <v>9313</v>
      </c>
      <c r="E5479" t="s">
        <v>28325</v>
      </c>
      <c r="F5479">
        <v>14940596</v>
      </c>
      <c r="G5479">
        <v>1003399346</v>
      </c>
      <c r="H5479" t="s">
        <v>28326</v>
      </c>
      <c r="I5479" t="s">
        <v>14853</v>
      </c>
      <c r="J5479" t="s">
        <v>28327</v>
      </c>
      <c r="K5479" s="38" t="s">
        <v>16973</v>
      </c>
      <c r="L5479">
        <v>18</v>
      </c>
      <c r="P5479" s="5">
        <v>45840</v>
      </c>
      <c r="Q5479" t="s">
        <v>2352</v>
      </c>
      <c r="U5479">
        <v>4</v>
      </c>
      <c r="V5479" t="s">
        <v>2004</v>
      </c>
      <c r="W5479">
        <v>1</v>
      </c>
      <c r="X5479" t="s">
        <v>36371</v>
      </c>
      <c r="Z5479">
        <v>200608</v>
      </c>
      <c r="AA5479">
        <v>244</v>
      </c>
      <c r="AB5479" t="s">
        <v>3031</v>
      </c>
      <c r="AC5479">
        <v>1071</v>
      </c>
      <c r="AD5479" t="s">
        <v>1376</v>
      </c>
      <c r="AE5479">
        <v>1</v>
      </c>
      <c r="AF5479" t="s">
        <v>34807</v>
      </c>
      <c r="AG5479">
        <v>99</v>
      </c>
      <c r="AH5479" t="s">
        <v>41429</v>
      </c>
      <c r="AI5479">
        <v>661</v>
      </c>
      <c r="AJ5479" t="s">
        <v>8933</v>
      </c>
      <c r="AN5479">
        <v>281398</v>
      </c>
      <c r="AO5479" t="s">
        <v>14856</v>
      </c>
      <c r="AP5479" t="s">
        <v>14857</v>
      </c>
      <c r="AQ5479">
        <v>2</v>
      </c>
      <c r="AR5479" t="s">
        <v>2358</v>
      </c>
      <c r="AS5479" t="s">
        <v>16974</v>
      </c>
      <c r="AV5479">
        <v>56.288871919999998</v>
      </c>
      <c r="AW5479">
        <v>8.3782474499999999</v>
      </c>
      <c r="AX5479" t="s">
        <v>1551</v>
      </c>
      <c r="AY5479">
        <v>1082</v>
      </c>
      <c r="AZ5479" t="s">
        <v>1418</v>
      </c>
    </row>
    <row r="5480" spans="1:52" x14ac:dyDescent="0.25">
      <c r="A5480">
        <v>681001</v>
      </c>
      <c r="B5480" t="s">
        <v>28328</v>
      </c>
      <c r="C5480">
        <v>6971</v>
      </c>
      <c r="D5480" t="s">
        <v>28329</v>
      </c>
      <c r="E5480" t="s">
        <v>28330</v>
      </c>
      <c r="F5480">
        <v>29189609</v>
      </c>
      <c r="G5480">
        <v>1003349690</v>
      </c>
      <c r="H5480" t="s">
        <v>28331</v>
      </c>
      <c r="I5480" t="s">
        <v>28332</v>
      </c>
      <c r="J5480" t="s">
        <v>8438</v>
      </c>
      <c r="K5480" s="38" t="s">
        <v>28333</v>
      </c>
      <c r="L5480">
        <v>2</v>
      </c>
      <c r="P5480" s="5">
        <v>45719</v>
      </c>
      <c r="Q5480" t="s">
        <v>1678</v>
      </c>
      <c r="R5480">
        <v>760</v>
      </c>
      <c r="S5480" t="s">
        <v>37358</v>
      </c>
      <c r="U5480">
        <v>2</v>
      </c>
      <c r="V5480" t="s">
        <v>1546</v>
      </c>
      <c r="W5480">
        <v>1</v>
      </c>
      <c r="X5480" t="s">
        <v>36371</v>
      </c>
      <c r="Y5480">
        <v>10</v>
      </c>
      <c r="Z5480">
        <v>196108</v>
      </c>
      <c r="AA5480">
        <v>121</v>
      </c>
      <c r="AB5480" t="s">
        <v>1558</v>
      </c>
      <c r="AC5480">
        <v>1012</v>
      </c>
      <c r="AD5480" t="s">
        <v>1377</v>
      </c>
      <c r="AE5480">
        <v>1</v>
      </c>
      <c r="AF5480" t="s">
        <v>34807</v>
      </c>
      <c r="AG5480">
        <v>21</v>
      </c>
      <c r="AH5480" t="s">
        <v>40047</v>
      </c>
      <c r="AI5480">
        <v>760</v>
      </c>
      <c r="AJ5480" t="s">
        <v>37358</v>
      </c>
      <c r="AO5480" t="s">
        <v>28334</v>
      </c>
      <c r="AP5480" t="s">
        <v>28335</v>
      </c>
      <c r="AQ5480">
        <v>0</v>
      </c>
      <c r="AR5480" t="s">
        <v>1550</v>
      </c>
      <c r="AS5480" t="s">
        <v>8442</v>
      </c>
      <c r="AV5480">
        <v>56.127903140000001</v>
      </c>
      <c r="AW5480">
        <v>8.5053096400000001</v>
      </c>
      <c r="AX5480" t="s">
        <v>1551</v>
      </c>
      <c r="AY5480">
        <v>1082</v>
      </c>
      <c r="AZ5480" t="s">
        <v>1418</v>
      </c>
    </row>
    <row r="5481" spans="1:52" x14ac:dyDescent="0.25">
      <c r="A5481">
        <v>681002</v>
      </c>
      <c r="B5481" t="s">
        <v>28336</v>
      </c>
      <c r="C5481">
        <v>6933</v>
      </c>
      <c r="D5481" t="s">
        <v>36171</v>
      </c>
      <c r="E5481" t="s">
        <v>28337</v>
      </c>
      <c r="F5481">
        <v>29189609</v>
      </c>
      <c r="G5481">
        <v>1003349719</v>
      </c>
      <c r="H5481" t="s">
        <v>28338</v>
      </c>
      <c r="I5481" t="s">
        <v>28339</v>
      </c>
      <c r="J5481" t="s">
        <v>36172</v>
      </c>
      <c r="K5481" s="39">
        <v>1756</v>
      </c>
      <c r="L5481">
        <v>1</v>
      </c>
      <c r="P5481" s="5">
        <v>44278</v>
      </c>
      <c r="Q5481" t="s">
        <v>1557</v>
      </c>
      <c r="R5481">
        <v>760</v>
      </c>
      <c r="S5481" t="s">
        <v>37358</v>
      </c>
      <c r="U5481">
        <v>2</v>
      </c>
      <c r="V5481" t="s">
        <v>1546</v>
      </c>
      <c r="W5481">
        <v>1</v>
      </c>
      <c r="X5481" t="s">
        <v>36371</v>
      </c>
      <c r="Y5481">
        <v>7</v>
      </c>
      <c r="Z5481">
        <v>196008</v>
      </c>
      <c r="AA5481">
        <v>121</v>
      </c>
      <c r="AB5481" t="s">
        <v>1558</v>
      </c>
      <c r="AC5481">
        <v>1012</v>
      </c>
      <c r="AD5481" t="s">
        <v>1377</v>
      </c>
      <c r="AE5481">
        <v>1</v>
      </c>
      <c r="AF5481" t="s">
        <v>34807</v>
      </c>
      <c r="AG5481">
        <v>21</v>
      </c>
      <c r="AH5481" t="s">
        <v>40047</v>
      </c>
      <c r="AI5481">
        <v>760</v>
      </c>
      <c r="AJ5481" t="s">
        <v>37358</v>
      </c>
      <c r="AO5481" t="s">
        <v>28340</v>
      </c>
      <c r="AP5481" t="s">
        <v>28341</v>
      </c>
      <c r="AQ5481">
        <v>0</v>
      </c>
      <c r="AR5481" t="s">
        <v>1550</v>
      </c>
      <c r="AS5481" t="s">
        <v>35317</v>
      </c>
      <c r="AV5481">
        <v>56.073819739999998</v>
      </c>
      <c r="AW5481">
        <v>8.8123216400000004</v>
      </c>
      <c r="AX5481" t="s">
        <v>1551</v>
      </c>
      <c r="AY5481">
        <v>1082</v>
      </c>
      <c r="AZ5481" t="s">
        <v>1418</v>
      </c>
    </row>
    <row r="5482" spans="1:52" x14ac:dyDescent="0.25">
      <c r="A5482">
        <v>681006</v>
      </c>
      <c r="B5482" t="s">
        <v>28342</v>
      </c>
      <c r="C5482">
        <v>6920</v>
      </c>
      <c r="D5482" t="s">
        <v>35432</v>
      </c>
      <c r="E5482" t="s">
        <v>28343</v>
      </c>
      <c r="F5482">
        <v>29189609</v>
      </c>
      <c r="G5482">
        <v>1003349616</v>
      </c>
      <c r="H5482" t="s">
        <v>28344</v>
      </c>
      <c r="I5482" t="s">
        <v>28345</v>
      </c>
      <c r="J5482" t="s">
        <v>28346</v>
      </c>
      <c r="K5482" s="38" t="s">
        <v>5438</v>
      </c>
      <c r="L5482">
        <v>50</v>
      </c>
      <c r="P5482" s="5">
        <v>44509</v>
      </c>
      <c r="Q5482" t="s">
        <v>1557</v>
      </c>
      <c r="R5482">
        <v>760</v>
      </c>
      <c r="S5482" t="s">
        <v>37358</v>
      </c>
      <c r="U5482">
        <v>2</v>
      </c>
      <c r="V5482" t="s">
        <v>1546</v>
      </c>
      <c r="W5482">
        <v>1</v>
      </c>
      <c r="X5482" t="s">
        <v>36371</v>
      </c>
      <c r="Y5482">
        <v>7</v>
      </c>
      <c r="Z5482">
        <v>190508</v>
      </c>
      <c r="AA5482">
        <v>121</v>
      </c>
      <c r="AB5482" t="s">
        <v>1558</v>
      </c>
      <c r="AC5482">
        <v>1012</v>
      </c>
      <c r="AD5482" t="s">
        <v>1377</v>
      </c>
      <c r="AE5482">
        <v>1</v>
      </c>
      <c r="AF5482" t="s">
        <v>34807</v>
      </c>
      <c r="AG5482">
        <v>21</v>
      </c>
      <c r="AH5482" t="s">
        <v>40047</v>
      </c>
      <c r="AI5482">
        <v>760</v>
      </c>
      <c r="AJ5482" t="s">
        <v>37358</v>
      </c>
      <c r="AO5482" t="s">
        <v>28347</v>
      </c>
      <c r="AP5482" t="s">
        <v>28348</v>
      </c>
      <c r="AQ5482">
        <v>0</v>
      </c>
      <c r="AR5482" t="s">
        <v>1550</v>
      </c>
      <c r="AS5482" t="s">
        <v>15428</v>
      </c>
      <c r="AV5482">
        <v>55.995122780000003</v>
      </c>
      <c r="AW5482">
        <v>8.7386812599999999</v>
      </c>
      <c r="AX5482" t="s">
        <v>1551</v>
      </c>
      <c r="AY5482">
        <v>1082</v>
      </c>
      <c r="AZ5482" t="s">
        <v>1418</v>
      </c>
    </row>
    <row r="5483" spans="1:52" x14ac:dyDescent="0.25">
      <c r="A5483">
        <v>681007</v>
      </c>
      <c r="B5483" t="s">
        <v>36173</v>
      </c>
      <c r="C5483">
        <v>6920</v>
      </c>
      <c r="D5483" t="s">
        <v>35432</v>
      </c>
      <c r="E5483" t="s">
        <v>36174</v>
      </c>
      <c r="F5483">
        <v>29189609</v>
      </c>
      <c r="G5483">
        <v>1003349811</v>
      </c>
      <c r="H5483" t="s">
        <v>28349</v>
      </c>
      <c r="I5483" t="s">
        <v>28350</v>
      </c>
      <c r="J5483" t="s">
        <v>28351</v>
      </c>
      <c r="K5483" s="38" t="s">
        <v>18870</v>
      </c>
      <c r="L5483">
        <v>120</v>
      </c>
      <c r="P5483" s="5">
        <v>44270</v>
      </c>
      <c r="Q5483" t="s">
        <v>1557</v>
      </c>
      <c r="R5483">
        <v>760</v>
      </c>
      <c r="S5483" t="s">
        <v>37358</v>
      </c>
      <c r="U5483">
        <v>2</v>
      </c>
      <c r="V5483" t="s">
        <v>1546</v>
      </c>
      <c r="W5483">
        <v>1</v>
      </c>
      <c r="X5483" t="s">
        <v>36371</v>
      </c>
      <c r="Y5483">
        <v>10</v>
      </c>
      <c r="AA5483">
        <v>121</v>
      </c>
      <c r="AB5483" t="s">
        <v>1558</v>
      </c>
      <c r="AC5483">
        <v>1012</v>
      </c>
      <c r="AD5483" t="s">
        <v>1377</v>
      </c>
      <c r="AE5483">
        <v>1</v>
      </c>
      <c r="AF5483" t="s">
        <v>34807</v>
      </c>
      <c r="AG5483">
        <v>21</v>
      </c>
      <c r="AH5483" t="s">
        <v>40047</v>
      </c>
      <c r="AI5483">
        <v>760</v>
      </c>
      <c r="AJ5483" t="s">
        <v>37358</v>
      </c>
      <c r="AO5483" t="s">
        <v>28352</v>
      </c>
      <c r="AP5483" t="s">
        <v>28353</v>
      </c>
      <c r="AQ5483">
        <v>0</v>
      </c>
      <c r="AR5483" t="s">
        <v>1550</v>
      </c>
      <c r="AS5483" t="s">
        <v>11861</v>
      </c>
      <c r="AV5483">
        <v>56.091638320000001</v>
      </c>
      <c r="AW5483">
        <v>8.6100901800000003</v>
      </c>
      <c r="AX5483" t="s">
        <v>1551</v>
      </c>
      <c r="AY5483">
        <v>1082</v>
      </c>
      <c r="AZ5483" t="s">
        <v>1418</v>
      </c>
    </row>
    <row r="5484" spans="1:52" x14ac:dyDescent="0.25">
      <c r="A5484">
        <v>681008</v>
      </c>
      <c r="B5484" t="s">
        <v>28354</v>
      </c>
      <c r="C5484">
        <v>6920</v>
      </c>
      <c r="D5484" t="s">
        <v>35432</v>
      </c>
      <c r="E5484" t="s">
        <v>28355</v>
      </c>
      <c r="F5484">
        <v>29189609</v>
      </c>
      <c r="G5484">
        <v>1003349835</v>
      </c>
      <c r="H5484" t="s">
        <v>28356</v>
      </c>
      <c r="I5484" t="s">
        <v>28357</v>
      </c>
      <c r="J5484" t="s">
        <v>39423</v>
      </c>
      <c r="K5484" s="39">
        <v>1459</v>
      </c>
      <c r="L5484">
        <v>2</v>
      </c>
      <c r="P5484" s="5">
        <v>44278</v>
      </c>
      <c r="Q5484" t="s">
        <v>1557</v>
      </c>
      <c r="R5484">
        <v>760</v>
      </c>
      <c r="S5484" t="s">
        <v>37358</v>
      </c>
      <c r="U5484">
        <v>2</v>
      </c>
      <c r="V5484" t="s">
        <v>1546</v>
      </c>
      <c r="W5484">
        <v>1</v>
      </c>
      <c r="X5484" t="s">
        <v>36371</v>
      </c>
      <c r="Y5484">
        <v>7</v>
      </c>
      <c r="Z5484">
        <v>195908</v>
      </c>
      <c r="AA5484">
        <v>121</v>
      </c>
      <c r="AB5484" t="s">
        <v>1558</v>
      </c>
      <c r="AC5484">
        <v>1012</v>
      </c>
      <c r="AD5484" t="s">
        <v>1377</v>
      </c>
      <c r="AE5484">
        <v>1</v>
      </c>
      <c r="AF5484" t="s">
        <v>34807</v>
      </c>
      <c r="AG5484">
        <v>21</v>
      </c>
      <c r="AH5484" t="s">
        <v>40047</v>
      </c>
      <c r="AI5484">
        <v>760</v>
      </c>
      <c r="AJ5484" t="s">
        <v>37358</v>
      </c>
      <c r="AO5484" t="s">
        <v>28358</v>
      </c>
      <c r="AP5484" t="s">
        <v>28359</v>
      </c>
      <c r="AQ5484">
        <v>0</v>
      </c>
      <c r="AR5484" t="s">
        <v>1550</v>
      </c>
      <c r="AS5484" t="s">
        <v>39424</v>
      </c>
      <c r="AV5484">
        <v>56.090557449999999</v>
      </c>
      <c r="AW5484">
        <v>8.7029291799999999</v>
      </c>
      <c r="AX5484" t="s">
        <v>1551</v>
      </c>
      <c r="AY5484">
        <v>1082</v>
      </c>
      <c r="AZ5484" t="s">
        <v>1418</v>
      </c>
    </row>
    <row r="5485" spans="1:52" x14ac:dyDescent="0.25">
      <c r="A5485">
        <v>681009</v>
      </c>
      <c r="B5485" t="s">
        <v>36175</v>
      </c>
      <c r="C5485">
        <v>6920</v>
      </c>
      <c r="D5485" t="s">
        <v>35432</v>
      </c>
      <c r="E5485" t="s">
        <v>36176</v>
      </c>
      <c r="F5485">
        <v>58028517</v>
      </c>
      <c r="G5485">
        <v>1002073410</v>
      </c>
      <c r="H5485" t="s">
        <v>28360</v>
      </c>
      <c r="I5485" t="s">
        <v>28361</v>
      </c>
      <c r="J5485" t="s">
        <v>28362</v>
      </c>
      <c r="K5485" s="39">
        <v>2071</v>
      </c>
      <c r="L5485">
        <v>1</v>
      </c>
      <c r="P5485" s="5">
        <v>43787</v>
      </c>
      <c r="Q5485" t="s">
        <v>1557</v>
      </c>
      <c r="U5485">
        <v>5</v>
      </c>
      <c r="V5485" t="s">
        <v>1859</v>
      </c>
      <c r="W5485">
        <v>1</v>
      </c>
      <c r="X5485" t="s">
        <v>36371</v>
      </c>
      <c r="Y5485">
        <v>9</v>
      </c>
      <c r="Z5485">
        <v>197608</v>
      </c>
      <c r="AA5485">
        <v>121</v>
      </c>
      <c r="AB5485" t="s">
        <v>1558</v>
      </c>
      <c r="AC5485">
        <v>1013</v>
      </c>
      <c r="AD5485" t="s">
        <v>1379</v>
      </c>
      <c r="AE5485">
        <v>1</v>
      </c>
      <c r="AF5485" t="s">
        <v>34807</v>
      </c>
      <c r="AG5485">
        <v>21</v>
      </c>
      <c r="AH5485" t="s">
        <v>40047</v>
      </c>
      <c r="AI5485">
        <v>760</v>
      </c>
      <c r="AJ5485" t="s">
        <v>37358</v>
      </c>
      <c r="AO5485" t="s">
        <v>28363</v>
      </c>
      <c r="AP5485" t="s">
        <v>28364</v>
      </c>
      <c r="AQ5485">
        <v>0</v>
      </c>
      <c r="AR5485" t="s">
        <v>1550</v>
      </c>
      <c r="AS5485" t="s">
        <v>28365</v>
      </c>
      <c r="AV5485">
        <v>56.086434279999999</v>
      </c>
      <c r="AW5485">
        <v>8.6191619999999993</v>
      </c>
      <c r="AX5485" t="s">
        <v>1551</v>
      </c>
      <c r="AY5485">
        <v>1082</v>
      </c>
      <c r="AZ5485" t="s">
        <v>1418</v>
      </c>
    </row>
    <row r="5486" spans="1:52" x14ac:dyDescent="0.25">
      <c r="A5486">
        <v>681210</v>
      </c>
      <c r="B5486" t="s">
        <v>36177</v>
      </c>
      <c r="C5486">
        <v>6920</v>
      </c>
      <c r="D5486" t="s">
        <v>35432</v>
      </c>
      <c r="E5486" t="s">
        <v>39425</v>
      </c>
      <c r="F5486">
        <v>29189609</v>
      </c>
      <c r="G5486">
        <v>1003349823</v>
      </c>
      <c r="H5486" t="s">
        <v>28366</v>
      </c>
      <c r="I5486" t="s">
        <v>28367</v>
      </c>
      <c r="J5486" t="s">
        <v>41159</v>
      </c>
      <c r="K5486" s="39">
        <v>1127</v>
      </c>
      <c r="L5486">
        <v>5</v>
      </c>
      <c r="P5486" s="5">
        <v>43720</v>
      </c>
      <c r="Q5486" t="s">
        <v>1557</v>
      </c>
      <c r="R5486">
        <v>760</v>
      </c>
      <c r="S5486" t="s">
        <v>37358</v>
      </c>
      <c r="U5486">
        <v>2</v>
      </c>
      <c r="V5486" t="s">
        <v>1546</v>
      </c>
      <c r="W5486">
        <v>1</v>
      </c>
      <c r="X5486" t="s">
        <v>36371</v>
      </c>
      <c r="Z5486">
        <v>195808</v>
      </c>
      <c r="AA5486">
        <v>125</v>
      </c>
      <c r="AB5486" t="s">
        <v>2372</v>
      </c>
      <c r="AC5486">
        <v>1014</v>
      </c>
      <c r="AD5486" t="s">
        <v>1381</v>
      </c>
      <c r="AE5486">
        <v>1</v>
      </c>
      <c r="AF5486" t="s">
        <v>34807</v>
      </c>
      <c r="AG5486">
        <v>24</v>
      </c>
      <c r="AH5486" t="s">
        <v>2372</v>
      </c>
      <c r="AI5486">
        <v>760</v>
      </c>
      <c r="AJ5486" t="s">
        <v>37358</v>
      </c>
      <c r="AO5486" t="s">
        <v>28368</v>
      </c>
      <c r="AP5486" t="s">
        <v>28369</v>
      </c>
      <c r="AQ5486">
        <v>0</v>
      </c>
      <c r="AR5486" t="s">
        <v>1550</v>
      </c>
      <c r="AS5486" t="s">
        <v>40994</v>
      </c>
      <c r="AV5486">
        <v>56.093613099999999</v>
      </c>
      <c r="AW5486">
        <v>8.5637243900000009</v>
      </c>
      <c r="AX5486" t="s">
        <v>1551</v>
      </c>
      <c r="AY5486">
        <v>1082</v>
      </c>
      <c r="AZ5486" t="s">
        <v>1418</v>
      </c>
    </row>
    <row r="5487" spans="1:52" x14ac:dyDescent="0.25">
      <c r="A5487">
        <v>681300</v>
      </c>
      <c r="B5487" t="s">
        <v>28370</v>
      </c>
      <c r="C5487">
        <v>6971</v>
      </c>
      <c r="D5487" t="s">
        <v>28329</v>
      </c>
      <c r="E5487" t="s">
        <v>28371</v>
      </c>
      <c r="F5487">
        <v>37318116</v>
      </c>
      <c r="G5487">
        <v>1001754579</v>
      </c>
      <c r="H5487" t="s">
        <v>28372</v>
      </c>
      <c r="I5487" t="s">
        <v>28373</v>
      </c>
      <c r="J5487" t="s">
        <v>28374</v>
      </c>
      <c r="K5487" s="38" t="s">
        <v>3564</v>
      </c>
      <c r="L5487">
        <v>12</v>
      </c>
      <c r="P5487" s="5">
        <v>44550</v>
      </c>
      <c r="Q5487" t="s">
        <v>1557</v>
      </c>
      <c r="U5487">
        <v>5</v>
      </c>
      <c r="V5487" t="s">
        <v>1859</v>
      </c>
      <c r="W5487">
        <v>1</v>
      </c>
      <c r="X5487" t="s">
        <v>36371</v>
      </c>
      <c r="Y5487">
        <v>10</v>
      </c>
      <c r="Z5487">
        <v>194211</v>
      </c>
      <c r="AA5487">
        <v>123</v>
      </c>
      <c r="AB5487" t="s">
        <v>1374</v>
      </c>
      <c r="AC5487">
        <v>1011</v>
      </c>
      <c r="AD5487" t="s">
        <v>1374</v>
      </c>
      <c r="AE5487">
        <v>1</v>
      </c>
      <c r="AF5487" t="s">
        <v>34807</v>
      </c>
      <c r="AG5487">
        <v>80</v>
      </c>
      <c r="AH5487" t="s">
        <v>1374</v>
      </c>
      <c r="AI5487">
        <v>760</v>
      </c>
      <c r="AJ5487" t="s">
        <v>37358</v>
      </c>
      <c r="AO5487" t="s">
        <v>28375</v>
      </c>
      <c r="AP5487" t="s">
        <v>28376</v>
      </c>
      <c r="AQ5487">
        <v>0</v>
      </c>
      <c r="AR5487" t="s">
        <v>1550</v>
      </c>
      <c r="AS5487" t="s">
        <v>41160</v>
      </c>
      <c r="AV5487">
        <v>56.115530720000002</v>
      </c>
      <c r="AW5487">
        <v>8.5130096200000001</v>
      </c>
      <c r="AX5487" t="s">
        <v>1551</v>
      </c>
      <c r="AY5487">
        <v>1082</v>
      </c>
      <c r="AZ5487" t="s">
        <v>1418</v>
      </c>
    </row>
    <row r="5488" spans="1:52" x14ac:dyDescent="0.25">
      <c r="A5488">
        <v>681401</v>
      </c>
      <c r="B5488" t="s">
        <v>28377</v>
      </c>
      <c r="C5488">
        <v>6971</v>
      </c>
      <c r="D5488" t="s">
        <v>28329</v>
      </c>
      <c r="E5488" t="s">
        <v>28378</v>
      </c>
      <c r="F5488">
        <v>14940596</v>
      </c>
      <c r="G5488">
        <v>1025531031</v>
      </c>
      <c r="H5488" t="s">
        <v>28379</v>
      </c>
      <c r="I5488" t="s">
        <v>28380</v>
      </c>
      <c r="J5488" t="s">
        <v>28381</v>
      </c>
      <c r="K5488" s="38" t="s">
        <v>12566</v>
      </c>
      <c r="L5488">
        <v>14</v>
      </c>
      <c r="P5488" s="5">
        <v>45839</v>
      </c>
      <c r="Q5488" t="s">
        <v>1678</v>
      </c>
      <c r="U5488">
        <v>4</v>
      </c>
      <c r="V5488" t="s">
        <v>2004</v>
      </c>
      <c r="W5488">
        <v>1</v>
      </c>
      <c r="X5488" t="s">
        <v>36371</v>
      </c>
      <c r="Z5488">
        <v>194408</v>
      </c>
      <c r="AA5488">
        <v>244</v>
      </c>
      <c r="AB5488" t="s">
        <v>3031</v>
      </c>
      <c r="AC5488">
        <v>1071</v>
      </c>
      <c r="AD5488" t="s">
        <v>1376</v>
      </c>
      <c r="AE5488">
        <v>1</v>
      </c>
      <c r="AF5488" t="s">
        <v>34807</v>
      </c>
      <c r="AG5488">
        <v>99</v>
      </c>
      <c r="AH5488" t="s">
        <v>41429</v>
      </c>
      <c r="AI5488">
        <v>760</v>
      </c>
      <c r="AJ5488" t="s">
        <v>37358</v>
      </c>
      <c r="AN5488">
        <v>281398</v>
      </c>
      <c r="AO5488" t="s">
        <v>14856</v>
      </c>
      <c r="AP5488" t="s">
        <v>14857</v>
      </c>
      <c r="AQ5488">
        <v>2</v>
      </c>
      <c r="AR5488" t="s">
        <v>2358</v>
      </c>
      <c r="AS5488" t="s">
        <v>28382</v>
      </c>
      <c r="AU5488" t="s">
        <v>28383</v>
      </c>
      <c r="AV5488">
        <v>56.158122089999999</v>
      </c>
      <c r="AW5488">
        <v>8.4161150300000003</v>
      </c>
      <c r="AX5488" t="s">
        <v>1551</v>
      </c>
      <c r="AY5488">
        <v>1082</v>
      </c>
      <c r="AZ5488" t="s">
        <v>1418</v>
      </c>
    </row>
    <row r="5489" spans="1:52" x14ac:dyDescent="0.25">
      <c r="A5489">
        <v>683001</v>
      </c>
      <c r="B5489" t="s">
        <v>28384</v>
      </c>
      <c r="C5489">
        <v>7830</v>
      </c>
      <c r="D5489" t="s">
        <v>10703</v>
      </c>
      <c r="E5489" t="s">
        <v>39426</v>
      </c>
      <c r="F5489">
        <v>29189927</v>
      </c>
      <c r="G5489">
        <v>1003349860</v>
      </c>
      <c r="H5489" t="s">
        <v>28385</v>
      </c>
      <c r="I5489" t="s">
        <v>28386</v>
      </c>
      <c r="J5489" t="s">
        <v>28387</v>
      </c>
      <c r="K5489" s="38" t="s">
        <v>10761</v>
      </c>
      <c r="L5489">
        <v>24</v>
      </c>
      <c r="P5489" s="5">
        <v>41116</v>
      </c>
      <c r="Q5489" t="s">
        <v>1557</v>
      </c>
      <c r="R5489">
        <v>661</v>
      </c>
      <c r="S5489" t="s">
        <v>8933</v>
      </c>
      <c r="T5489" s="5">
        <v>41121</v>
      </c>
      <c r="U5489">
        <v>2</v>
      </c>
      <c r="V5489" t="s">
        <v>1546</v>
      </c>
      <c r="W5489">
        <v>1</v>
      </c>
      <c r="X5489" t="s">
        <v>36371</v>
      </c>
      <c r="Y5489">
        <v>7</v>
      </c>
      <c r="Z5489">
        <v>196208</v>
      </c>
      <c r="AA5489">
        <v>121</v>
      </c>
      <c r="AB5489" t="s">
        <v>1558</v>
      </c>
      <c r="AC5489">
        <v>1012</v>
      </c>
      <c r="AD5489" t="s">
        <v>1377</v>
      </c>
      <c r="AE5489">
        <v>3</v>
      </c>
      <c r="AF5489" t="s">
        <v>1601</v>
      </c>
      <c r="AG5489">
        <v>22</v>
      </c>
      <c r="AH5489" t="s">
        <v>40058</v>
      </c>
      <c r="AI5489">
        <v>661</v>
      </c>
      <c r="AJ5489" t="s">
        <v>8933</v>
      </c>
      <c r="AO5489" t="s">
        <v>28388</v>
      </c>
      <c r="AP5489" t="s">
        <v>28389</v>
      </c>
      <c r="AQ5489">
        <v>0</v>
      </c>
      <c r="AR5489" t="s">
        <v>1550</v>
      </c>
      <c r="AS5489" t="s">
        <v>10764</v>
      </c>
      <c r="AU5489" t="s">
        <v>28390</v>
      </c>
      <c r="AX5489" t="s">
        <v>1551</v>
      </c>
      <c r="AY5489">
        <v>1082</v>
      </c>
      <c r="AZ5489" t="s">
        <v>1418</v>
      </c>
    </row>
    <row r="5490" spans="1:52" x14ac:dyDescent="0.25">
      <c r="A5490">
        <v>683002</v>
      </c>
      <c r="B5490" t="s">
        <v>28391</v>
      </c>
      <c r="C5490">
        <v>7830</v>
      </c>
      <c r="D5490" t="s">
        <v>10703</v>
      </c>
      <c r="E5490" t="s">
        <v>28392</v>
      </c>
      <c r="F5490">
        <v>29189927</v>
      </c>
      <c r="G5490">
        <v>1003349987</v>
      </c>
      <c r="H5490" t="s">
        <v>28393</v>
      </c>
      <c r="I5490" t="s">
        <v>28394</v>
      </c>
      <c r="J5490" t="s">
        <v>9687</v>
      </c>
      <c r="K5490" s="39">
        <v>1017</v>
      </c>
      <c r="L5490">
        <v>19</v>
      </c>
      <c r="P5490" s="5">
        <v>40766</v>
      </c>
      <c r="Q5490" t="s">
        <v>1557</v>
      </c>
      <c r="R5490">
        <v>661</v>
      </c>
      <c r="S5490" t="s">
        <v>8933</v>
      </c>
      <c r="T5490" s="5">
        <v>40717</v>
      </c>
      <c r="U5490">
        <v>2</v>
      </c>
      <c r="V5490" t="s">
        <v>1546</v>
      </c>
      <c r="W5490">
        <v>1</v>
      </c>
      <c r="X5490" t="s">
        <v>36371</v>
      </c>
      <c r="Y5490">
        <v>7</v>
      </c>
      <c r="Z5490">
        <v>191208</v>
      </c>
      <c r="AA5490">
        <v>121</v>
      </c>
      <c r="AB5490" t="s">
        <v>1558</v>
      </c>
      <c r="AC5490">
        <v>1012</v>
      </c>
      <c r="AD5490" t="s">
        <v>1377</v>
      </c>
      <c r="AE5490">
        <v>3</v>
      </c>
      <c r="AF5490" t="s">
        <v>1601</v>
      </c>
      <c r="AG5490">
        <v>22</v>
      </c>
      <c r="AH5490" t="s">
        <v>40058</v>
      </c>
      <c r="AI5490">
        <v>661</v>
      </c>
      <c r="AJ5490" t="s">
        <v>8933</v>
      </c>
      <c r="AO5490" t="s">
        <v>28395</v>
      </c>
      <c r="AP5490" t="s">
        <v>28396</v>
      </c>
      <c r="AQ5490">
        <v>0</v>
      </c>
      <c r="AR5490" t="s">
        <v>1550</v>
      </c>
      <c r="AS5490" t="s">
        <v>7531</v>
      </c>
      <c r="AV5490" s="6" t="s">
        <v>28397</v>
      </c>
      <c r="AW5490" s="6" t="s">
        <v>28398</v>
      </c>
      <c r="AX5490" t="s">
        <v>1551</v>
      </c>
      <c r="AY5490">
        <v>1082</v>
      </c>
      <c r="AZ5490" t="s">
        <v>1418</v>
      </c>
    </row>
    <row r="5491" spans="1:52" x14ac:dyDescent="0.25">
      <c r="A5491">
        <v>683004</v>
      </c>
      <c r="B5491" t="s">
        <v>28399</v>
      </c>
      <c r="C5491">
        <v>7830</v>
      </c>
      <c r="D5491" t="s">
        <v>10703</v>
      </c>
      <c r="E5491" t="s">
        <v>28400</v>
      </c>
      <c r="F5491">
        <v>29189927</v>
      </c>
      <c r="G5491">
        <v>1003350017</v>
      </c>
      <c r="H5491" t="s">
        <v>28401</v>
      </c>
      <c r="I5491" t="s">
        <v>28402</v>
      </c>
      <c r="J5491" t="s">
        <v>36178</v>
      </c>
      <c r="K5491" s="39">
        <v>1024</v>
      </c>
      <c r="L5491">
        <v>14</v>
      </c>
      <c r="P5491" s="5">
        <v>41116</v>
      </c>
      <c r="Q5491" t="s">
        <v>1557</v>
      </c>
      <c r="R5491">
        <v>661</v>
      </c>
      <c r="S5491" t="s">
        <v>8933</v>
      </c>
      <c r="T5491" s="5">
        <v>41121</v>
      </c>
      <c r="U5491">
        <v>2</v>
      </c>
      <c r="V5491" t="s">
        <v>1546</v>
      </c>
      <c r="W5491">
        <v>1</v>
      </c>
      <c r="X5491" t="s">
        <v>36371</v>
      </c>
      <c r="Y5491">
        <v>7</v>
      </c>
      <c r="Z5491">
        <v>196308</v>
      </c>
      <c r="AA5491">
        <v>121</v>
      </c>
      <c r="AB5491" t="s">
        <v>1558</v>
      </c>
      <c r="AC5491">
        <v>1012</v>
      </c>
      <c r="AD5491" t="s">
        <v>1377</v>
      </c>
      <c r="AE5491">
        <v>3</v>
      </c>
      <c r="AF5491" t="s">
        <v>1601</v>
      </c>
      <c r="AG5491">
        <v>21</v>
      </c>
      <c r="AH5491" t="s">
        <v>40047</v>
      </c>
      <c r="AI5491">
        <v>661</v>
      </c>
      <c r="AJ5491" t="s">
        <v>8933</v>
      </c>
      <c r="AO5491" t="s">
        <v>28403</v>
      </c>
      <c r="AP5491" t="s">
        <v>28404</v>
      </c>
      <c r="AQ5491">
        <v>0</v>
      </c>
      <c r="AR5491" t="s">
        <v>1550</v>
      </c>
      <c r="AS5491" t="s">
        <v>35240</v>
      </c>
      <c r="AX5491" t="s">
        <v>1551</v>
      </c>
      <c r="AY5491">
        <v>1082</v>
      </c>
      <c r="AZ5491" t="s">
        <v>1418</v>
      </c>
    </row>
    <row r="5492" spans="1:52" x14ac:dyDescent="0.25">
      <c r="A5492">
        <v>683005</v>
      </c>
      <c r="B5492" t="s">
        <v>28405</v>
      </c>
      <c r="C5492">
        <v>7830</v>
      </c>
      <c r="D5492" t="s">
        <v>10703</v>
      </c>
      <c r="E5492" t="s">
        <v>39427</v>
      </c>
      <c r="F5492">
        <v>29189927</v>
      </c>
      <c r="G5492">
        <v>1003349999</v>
      </c>
      <c r="H5492" t="s">
        <v>28406</v>
      </c>
      <c r="I5492" t="s">
        <v>28407</v>
      </c>
      <c r="J5492" t="s">
        <v>28408</v>
      </c>
      <c r="K5492" s="39">
        <v>1021</v>
      </c>
      <c r="L5492">
        <v>3</v>
      </c>
      <c r="P5492" s="5">
        <v>44622</v>
      </c>
      <c r="Q5492" t="s">
        <v>1557</v>
      </c>
      <c r="R5492">
        <v>661</v>
      </c>
      <c r="S5492" t="s">
        <v>8933</v>
      </c>
      <c r="U5492">
        <v>2</v>
      </c>
      <c r="V5492" t="s">
        <v>1546</v>
      </c>
      <c r="W5492">
        <v>1</v>
      </c>
      <c r="X5492" t="s">
        <v>36371</v>
      </c>
      <c r="Y5492">
        <v>7</v>
      </c>
      <c r="Z5492">
        <v>195508</v>
      </c>
      <c r="AA5492">
        <v>121</v>
      </c>
      <c r="AB5492" t="s">
        <v>1558</v>
      </c>
      <c r="AC5492">
        <v>1012</v>
      </c>
      <c r="AD5492" t="s">
        <v>1377</v>
      </c>
      <c r="AE5492">
        <v>1</v>
      </c>
      <c r="AF5492" t="s">
        <v>34807</v>
      </c>
      <c r="AG5492">
        <v>21</v>
      </c>
      <c r="AH5492" t="s">
        <v>40047</v>
      </c>
      <c r="AI5492">
        <v>661</v>
      </c>
      <c r="AJ5492" t="s">
        <v>8933</v>
      </c>
      <c r="AO5492" t="s">
        <v>28409</v>
      </c>
      <c r="AP5492" t="s">
        <v>28410</v>
      </c>
      <c r="AQ5492">
        <v>0</v>
      </c>
      <c r="AR5492" t="s">
        <v>1550</v>
      </c>
      <c r="AS5492" t="s">
        <v>19050</v>
      </c>
      <c r="AV5492">
        <v>56.456229649999997</v>
      </c>
      <c r="AW5492">
        <v>8.8666435900000007</v>
      </c>
      <c r="AX5492" t="s">
        <v>1551</v>
      </c>
      <c r="AY5492">
        <v>1082</v>
      </c>
      <c r="AZ5492" t="s">
        <v>1418</v>
      </c>
    </row>
    <row r="5493" spans="1:52" x14ac:dyDescent="0.25">
      <c r="A5493">
        <v>683006</v>
      </c>
      <c r="B5493" t="s">
        <v>28411</v>
      </c>
      <c r="C5493">
        <v>7830</v>
      </c>
      <c r="D5493" t="s">
        <v>10703</v>
      </c>
      <c r="E5493" t="s">
        <v>28412</v>
      </c>
      <c r="F5493">
        <v>29189927</v>
      </c>
      <c r="G5493">
        <v>1003349951</v>
      </c>
      <c r="H5493" t="s">
        <v>28413</v>
      </c>
      <c r="I5493" t="s">
        <v>28414</v>
      </c>
      <c r="J5493" t="s">
        <v>28415</v>
      </c>
      <c r="K5493" s="38" t="s">
        <v>19817</v>
      </c>
      <c r="L5493">
        <v>27</v>
      </c>
      <c r="P5493" s="5">
        <v>44649</v>
      </c>
      <c r="Q5493" t="s">
        <v>1557</v>
      </c>
      <c r="R5493">
        <v>661</v>
      </c>
      <c r="S5493" t="s">
        <v>8933</v>
      </c>
      <c r="U5493">
        <v>2</v>
      </c>
      <c r="V5493" t="s">
        <v>1546</v>
      </c>
      <c r="W5493">
        <v>1</v>
      </c>
      <c r="X5493" t="s">
        <v>36371</v>
      </c>
      <c r="Y5493">
        <v>7</v>
      </c>
      <c r="Z5493">
        <v>191208</v>
      </c>
      <c r="AA5493">
        <v>121</v>
      </c>
      <c r="AB5493" t="s">
        <v>1558</v>
      </c>
      <c r="AC5493">
        <v>1012</v>
      </c>
      <c r="AD5493" t="s">
        <v>1377</v>
      </c>
      <c r="AE5493">
        <v>1</v>
      </c>
      <c r="AF5493" t="s">
        <v>34807</v>
      </c>
      <c r="AG5493">
        <v>21</v>
      </c>
      <c r="AH5493" t="s">
        <v>40047</v>
      </c>
      <c r="AI5493">
        <v>661</v>
      </c>
      <c r="AJ5493" t="s">
        <v>8933</v>
      </c>
      <c r="AO5493" t="s">
        <v>28416</v>
      </c>
      <c r="AP5493" t="s">
        <v>28417</v>
      </c>
      <c r="AQ5493">
        <v>0</v>
      </c>
      <c r="AR5493" t="s">
        <v>1550</v>
      </c>
      <c r="AS5493" t="s">
        <v>28418</v>
      </c>
      <c r="AV5493">
        <v>56.479360810000003</v>
      </c>
      <c r="AW5493">
        <v>8.7826473499999995</v>
      </c>
      <c r="AX5493" t="s">
        <v>1551</v>
      </c>
      <c r="AY5493">
        <v>1082</v>
      </c>
      <c r="AZ5493" t="s">
        <v>1418</v>
      </c>
    </row>
    <row r="5494" spans="1:52" x14ac:dyDescent="0.25">
      <c r="A5494">
        <v>683007</v>
      </c>
      <c r="B5494" t="s">
        <v>28419</v>
      </c>
      <c r="C5494">
        <v>7830</v>
      </c>
      <c r="D5494" t="s">
        <v>10703</v>
      </c>
      <c r="E5494" t="s">
        <v>28420</v>
      </c>
      <c r="F5494">
        <v>28402953</v>
      </c>
      <c r="G5494">
        <v>1001629866</v>
      </c>
      <c r="H5494" t="s">
        <v>28421</v>
      </c>
      <c r="I5494" t="s">
        <v>28422</v>
      </c>
      <c r="J5494" t="s">
        <v>39428</v>
      </c>
      <c r="K5494" s="38" t="s">
        <v>14212</v>
      </c>
      <c r="L5494" t="s">
        <v>4522</v>
      </c>
      <c r="P5494" s="5">
        <v>44893</v>
      </c>
      <c r="Q5494" t="s">
        <v>1557</v>
      </c>
      <c r="U5494">
        <v>5</v>
      </c>
      <c r="V5494" t="s">
        <v>1859</v>
      </c>
      <c r="W5494">
        <v>1</v>
      </c>
      <c r="X5494" t="s">
        <v>36371</v>
      </c>
      <c r="Y5494">
        <v>10</v>
      </c>
      <c r="Z5494">
        <v>191810</v>
      </c>
      <c r="AA5494">
        <v>121</v>
      </c>
      <c r="AB5494" t="s">
        <v>1558</v>
      </c>
      <c r="AC5494">
        <v>1013</v>
      </c>
      <c r="AD5494" t="s">
        <v>1379</v>
      </c>
      <c r="AE5494">
        <v>1</v>
      </c>
      <c r="AF5494" t="s">
        <v>34807</v>
      </c>
      <c r="AG5494">
        <v>21</v>
      </c>
      <c r="AH5494" t="s">
        <v>40047</v>
      </c>
      <c r="AI5494">
        <v>661</v>
      </c>
      <c r="AJ5494" t="s">
        <v>8933</v>
      </c>
      <c r="AO5494" t="s">
        <v>28423</v>
      </c>
      <c r="AP5494" t="s">
        <v>28424</v>
      </c>
      <c r="AQ5494">
        <v>0</v>
      </c>
      <c r="AR5494" t="s">
        <v>1550</v>
      </c>
      <c r="AS5494" t="s">
        <v>39248</v>
      </c>
      <c r="AV5494">
        <v>56.478103869999998</v>
      </c>
      <c r="AW5494">
        <v>8.7839433200000006</v>
      </c>
      <c r="AX5494" t="s">
        <v>1551</v>
      </c>
      <c r="AY5494">
        <v>1082</v>
      </c>
      <c r="AZ5494" t="s">
        <v>1418</v>
      </c>
    </row>
    <row r="5495" spans="1:52" x14ac:dyDescent="0.25">
      <c r="A5495">
        <v>683009</v>
      </c>
      <c r="B5495" t="s">
        <v>28425</v>
      </c>
      <c r="C5495">
        <v>7800</v>
      </c>
      <c r="D5495" t="s">
        <v>1433</v>
      </c>
      <c r="E5495" t="s">
        <v>28426</v>
      </c>
      <c r="F5495">
        <v>27609325</v>
      </c>
      <c r="G5495">
        <v>1010411269</v>
      </c>
      <c r="I5495" t="s">
        <v>28427</v>
      </c>
      <c r="J5495" t="s">
        <v>28428</v>
      </c>
      <c r="K5495" s="39">
        <v>1198</v>
      </c>
      <c r="L5495">
        <v>37</v>
      </c>
      <c r="P5495" s="5">
        <v>42271</v>
      </c>
      <c r="Q5495" t="s">
        <v>1557</v>
      </c>
      <c r="T5495" s="5">
        <v>42216</v>
      </c>
      <c r="U5495">
        <v>5</v>
      </c>
      <c r="V5495" t="s">
        <v>1859</v>
      </c>
      <c r="W5495">
        <v>1</v>
      </c>
      <c r="X5495" t="s">
        <v>36371</v>
      </c>
      <c r="Y5495">
        <v>7</v>
      </c>
      <c r="Z5495">
        <v>200408</v>
      </c>
      <c r="AA5495">
        <v>121</v>
      </c>
      <c r="AB5495" t="s">
        <v>1558</v>
      </c>
      <c r="AC5495">
        <v>1013</v>
      </c>
      <c r="AD5495" t="s">
        <v>1379</v>
      </c>
      <c r="AE5495">
        <v>3</v>
      </c>
      <c r="AF5495" t="s">
        <v>1601</v>
      </c>
      <c r="AG5495">
        <v>21</v>
      </c>
      <c r="AH5495" t="s">
        <v>40047</v>
      </c>
      <c r="AI5495">
        <v>661</v>
      </c>
      <c r="AJ5495" t="s">
        <v>8933</v>
      </c>
      <c r="AO5495" t="s">
        <v>28429</v>
      </c>
      <c r="AP5495" t="s">
        <v>28430</v>
      </c>
      <c r="AQ5495">
        <v>0</v>
      </c>
      <c r="AR5495" t="s">
        <v>1550</v>
      </c>
      <c r="AS5495" t="s">
        <v>17236</v>
      </c>
      <c r="AV5495" s="6" t="s">
        <v>28431</v>
      </c>
      <c r="AW5495" s="6" t="s">
        <v>28432</v>
      </c>
      <c r="AX5495" t="s">
        <v>1551</v>
      </c>
      <c r="AY5495">
        <v>1082</v>
      </c>
      <c r="AZ5495" t="s">
        <v>1418</v>
      </c>
    </row>
    <row r="5496" spans="1:52" x14ac:dyDescent="0.25">
      <c r="A5496">
        <v>683300</v>
      </c>
      <c r="B5496" t="s">
        <v>28433</v>
      </c>
      <c r="C5496">
        <v>7830</v>
      </c>
      <c r="D5496" t="s">
        <v>10703</v>
      </c>
      <c r="E5496" t="s">
        <v>28434</v>
      </c>
      <c r="F5496">
        <v>28088159</v>
      </c>
      <c r="G5496">
        <v>1001624682</v>
      </c>
      <c r="H5496" t="s">
        <v>28435</v>
      </c>
      <c r="I5496" t="s">
        <v>28436</v>
      </c>
      <c r="J5496" t="s">
        <v>28437</v>
      </c>
      <c r="K5496" s="38" t="s">
        <v>6228</v>
      </c>
      <c r="L5496">
        <v>38</v>
      </c>
      <c r="P5496" s="5">
        <v>45306</v>
      </c>
      <c r="Q5496" t="s">
        <v>11287</v>
      </c>
      <c r="U5496">
        <v>5</v>
      </c>
      <c r="V5496" t="s">
        <v>1859</v>
      </c>
      <c r="W5496">
        <v>1</v>
      </c>
      <c r="X5496" t="s">
        <v>36371</v>
      </c>
      <c r="Z5496">
        <v>195610</v>
      </c>
      <c r="AA5496">
        <v>123</v>
      </c>
      <c r="AB5496" t="s">
        <v>1374</v>
      </c>
      <c r="AC5496">
        <v>1011</v>
      </c>
      <c r="AD5496" t="s">
        <v>1374</v>
      </c>
      <c r="AE5496">
        <v>1</v>
      </c>
      <c r="AF5496" t="s">
        <v>34807</v>
      </c>
      <c r="AG5496">
        <v>80</v>
      </c>
      <c r="AH5496" t="s">
        <v>1374</v>
      </c>
      <c r="AI5496">
        <v>661</v>
      </c>
      <c r="AJ5496" t="s">
        <v>8933</v>
      </c>
      <c r="AO5496" t="s">
        <v>28438</v>
      </c>
      <c r="AP5496" t="s">
        <v>28439</v>
      </c>
      <c r="AQ5496">
        <v>0</v>
      </c>
      <c r="AR5496" t="s">
        <v>1550</v>
      </c>
      <c r="AS5496" t="s">
        <v>14509</v>
      </c>
      <c r="AV5496">
        <v>56.45301018</v>
      </c>
      <c r="AW5496">
        <v>8.7613761300000004</v>
      </c>
      <c r="AX5496" t="s">
        <v>1551</v>
      </c>
      <c r="AY5496">
        <v>1082</v>
      </c>
      <c r="AZ5496" t="s">
        <v>1418</v>
      </c>
    </row>
    <row r="5497" spans="1:52" x14ac:dyDescent="0.25">
      <c r="A5497">
        <v>683301</v>
      </c>
      <c r="B5497" t="s">
        <v>28440</v>
      </c>
      <c r="C5497">
        <v>7830</v>
      </c>
      <c r="D5497" t="s">
        <v>10703</v>
      </c>
      <c r="E5497" t="s">
        <v>28441</v>
      </c>
      <c r="F5497">
        <v>66137112</v>
      </c>
      <c r="G5497">
        <v>1003760174</v>
      </c>
      <c r="H5497" t="s">
        <v>28442</v>
      </c>
      <c r="I5497" t="s">
        <v>28443</v>
      </c>
      <c r="J5497" t="s">
        <v>41161</v>
      </c>
      <c r="K5497" s="38" t="s">
        <v>4529</v>
      </c>
      <c r="L5497">
        <v>3</v>
      </c>
      <c r="P5497" s="5">
        <v>42285</v>
      </c>
      <c r="Q5497" t="s">
        <v>1557</v>
      </c>
      <c r="T5497" s="5">
        <v>41609</v>
      </c>
      <c r="U5497">
        <v>6</v>
      </c>
      <c r="V5497" t="s">
        <v>2318</v>
      </c>
      <c r="W5497">
        <v>1</v>
      </c>
      <c r="X5497" t="s">
        <v>36371</v>
      </c>
      <c r="Z5497">
        <v>197308</v>
      </c>
      <c r="AA5497">
        <v>125</v>
      </c>
      <c r="AB5497" t="s">
        <v>2372</v>
      </c>
      <c r="AC5497">
        <v>1014</v>
      </c>
      <c r="AD5497" t="s">
        <v>1381</v>
      </c>
      <c r="AE5497">
        <v>3</v>
      </c>
      <c r="AF5497" t="s">
        <v>1601</v>
      </c>
      <c r="AG5497">
        <v>81</v>
      </c>
      <c r="AH5497" t="s">
        <v>28444</v>
      </c>
      <c r="AI5497">
        <v>661</v>
      </c>
      <c r="AJ5497" t="s">
        <v>8933</v>
      </c>
      <c r="AO5497" t="s">
        <v>28445</v>
      </c>
      <c r="AP5497" t="s">
        <v>11003</v>
      </c>
      <c r="AQ5497">
        <v>0</v>
      </c>
      <c r="AR5497" t="s">
        <v>1550</v>
      </c>
      <c r="AS5497" t="s">
        <v>41162</v>
      </c>
      <c r="AV5497" s="6" t="s">
        <v>28446</v>
      </c>
      <c r="AW5497" s="6" t="s">
        <v>28447</v>
      </c>
      <c r="AX5497" t="s">
        <v>1551</v>
      </c>
      <c r="AY5497">
        <v>1082</v>
      </c>
      <c r="AZ5497" t="s">
        <v>1418</v>
      </c>
    </row>
    <row r="5498" spans="1:52" x14ac:dyDescent="0.25">
      <c r="A5498">
        <v>685001</v>
      </c>
      <c r="B5498" t="s">
        <v>36179</v>
      </c>
      <c r="C5498">
        <v>6933</v>
      </c>
      <c r="D5498" t="s">
        <v>36171</v>
      </c>
      <c r="E5498" t="s">
        <v>36180</v>
      </c>
      <c r="F5498">
        <v>29189919</v>
      </c>
      <c r="G5498">
        <v>1003350248</v>
      </c>
      <c r="H5498" t="s">
        <v>28448</v>
      </c>
      <c r="I5498" t="s">
        <v>28449</v>
      </c>
      <c r="J5498" t="s">
        <v>28450</v>
      </c>
      <c r="K5498" s="39">
        <v>1237</v>
      </c>
      <c r="L5498">
        <v>6</v>
      </c>
      <c r="P5498" s="5">
        <v>43787</v>
      </c>
      <c r="Q5498" t="s">
        <v>1557</v>
      </c>
      <c r="R5498">
        <v>657</v>
      </c>
      <c r="S5498" t="s">
        <v>8729</v>
      </c>
      <c r="U5498">
        <v>2</v>
      </c>
      <c r="V5498" t="s">
        <v>1546</v>
      </c>
      <c r="W5498">
        <v>1</v>
      </c>
      <c r="X5498" t="s">
        <v>36371</v>
      </c>
      <c r="Y5498">
        <v>10</v>
      </c>
      <c r="Z5498">
        <v>191108</v>
      </c>
      <c r="AA5498">
        <v>121</v>
      </c>
      <c r="AB5498" t="s">
        <v>1558</v>
      </c>
      <c r="AC5498">
        <v>1012</v>
      </c>
      <c r="AD5498" t="s">
        <v>1377</v>
      </c>
      <c r="AE5498">
        <v>1</v>
      </c>
      <c r="AF5498" t="s">
        <v>34807</v>
      </c>
      <c r="AG5498">
        <v>21</v>
      </c>
      <c r="AH5498" t="s">
        <v>40047</v>
      </c>
      <c r="AI5498">
        <v>657</v>
      </c>
      <c r="AJ5498" t="s">
        <v>8729</v>
      </c>
      <c r="AO5498" t="s">
        <v>28451</v>
      </c>
      <c r="AP5498" t="s">
        <v>28452</v>
      </c>
      <c r="AQ5498">
        <v>0</v>
      </c>
      <c r="AR5498" t="s">
        <v>1550</v>
      </c>
      <c r="AS5498" t="s">
        <v>28453</v>
      </c>
      <c r="AV5498">
        <v>56.037489059999999</v>
      </c>
      <c r="AW5498">
        <v>8.8597580800000006</v>
      </c>
      <c r="AX5498" t="s">
        <v>1551</v>
      </c>
      <c r="AY5498">
        <v>1082</v>
      </c>
      <c r="AZ5498" t="s">
        <v>1418</v>
      </c>
    </row>
    <row r="5499" spans="1:52" x14ac:dyDescent="0.25">
      <c r="A5499">
        <v>685002</v>
      </c>
      <c r="B5499" t="s">
        <v>28454</v>
      </c>
      <c r="C5499">
        <v>7280</v>
      </c>
      <c r="D5499" t="s">
        <v>39429</v>
      </c>
      <c r="E5499" t="s">
        <v>39430</v>
      </c>
      <c r="F5499">
        <v>29189919</v>
      </c>
      <c r="G5499">
        <v>1003350200</v>
      </c>
      <c r="H5499" t="s">
        <v>28455</v>
      </c>
      <c r="I5499" t="s">
        <v>28456</v>
      </c>
      <c r="J5499" t="s">
        <v>28457</v>
      </c>
      <c r="K5499" s="38" t="s">
        <v>28458</v>
      </c>
      <c r="L5499">
        <v>31</v>
      </c>
      <c r="P5499" s="5">
        <v>44459</v>
      </c>
      <c r="Q5499" t="s">
        <v>1557</v>
      </c>
      <c r="R5499">
        <v>657</v>
      </c>
      <c r="S5499" t="s">
        <v>8729</v>
      </c>
      <c r="U5499">
        <v>2</v>
      </c>
      <c r="V5499" t="s">
        <v>1546</v>
      </c>
      <c r="W5499">
        <v>1</v>
      </c>
      <c r="X5499" t="s">
        <v>36371</v>
      </c>
      <c r="Y5499">
        <v>9</v>
      </c>
      <c r="Z5499">
        <v>196008</v>
      </c>
      <c r="AA5499">
        <v>121</v>
      </c>
      <c r="AB5499" t="s">
        <v>1558</v>
      </c>
      <c r="AC5499">
        <v>1012</v>
      </c>
      <c r="AD5499" t="s">
        <v>1377</v>
      </c>
      <c r="AE5499">
        <v>1</v>
      </c>
      <c r="AF5499" t="s">
        <v>34807</v>
      </c>
      <c r="AG5499">
        <v>21</v>
      </c>
      <c r="AH5499" t="s">
        <v>40047</v>
      </c>
      <c r="AI5499">
        <v>657</v>
      </c>
      <c r="AJ5499" t="s">
        <v>8729</v>
      </c>
      <c r="AO5499" t="s">
        <v>28459</v>
      </c>
      <c r="AP5499" t="s">
        <v>28460</v>
      </c>
      <c r="AQ5499">
        <v>0</v>
      </c>
      <c r="AR5499" t="s">
        <v>1550</v>
      </c>
      <c r="AS5499" t="s">
        <v>7531</v>
      </c>
      <c r="AV5499">
        <v>55.945331410000001</v>
      </c>
      <c r="AW5499">
        <v>8.7908026800000005</v>
      </c>
      <c r="AX5499" t="s">
        <v>1551</v>
      </c>
      <c r="AY5499">
        <v>1082</v>
      </c>
      <c r="AZ5499" t="s">
        <v>1418</v>
      </c>
    </row>
    <row r="5500" spans="1:52" x14ac:dyDescent="0.25">
      <c r="A5500">
        <v>685003</v>
      </c>
      <c r="B5500" t="s">
        <v>28461</v>
      </c>
      <c r="C5500">
        <v>6933</v>
      </c>
      <c r="D5500" t="s">
        <v>36171</v>
      </c>
      <c r="E5500" t="s">
        <v>28462</v>
      </c>
      <c r="F5500">
        <v>29189919</v>
      </c>
      <c r="G5500">
        <v>1003350212</v>
      </c>
      <c r="H5500" t="s">
        <v>28463</v>
      </c>
      <c r="I5500" t="s">
        <v>28464</v>
      </c>
      <c r="J5500" t="s">
        <v>28465</v>
      </c>
      <c r="K5500" s="38" t="s">
        <v>16149</v>
      </c>
      <c r="L5500">
        <v>6</v>
      </c>
      <c r="P5500" s="5">
        <v>44061</v>
      </c>
      <c r="Q5500" t="s">
        <v>1557</v>
      </c>
      <c r="R5500">
        <v>657</v>
      </c>
      <c r="S5500" t="s">
        <v>8729</v>
      </c>
      <c r="U5500">
        <v>2</v>
      </c>
      <c r="V5500" t="s">
        <v>1546</v>
      </c>
      <c r="W5500">
        <v>1</v>
      </c>
      <c r="X5500" t="s">
        <v>36371</v>
      </c>
      <c r="Y5500">
        <v>7</v>
      </c>
      <c r="Z5500">
        <v>196508</v>
      </c>
      <c r="AA5500">
        <v>121</v>
      </c>
      <c r="AB5500" t="s">
        <v>1558</v>
      </c>
      <c r="AC5500">
        <v>1012</v>
      </c>
      <c r="AD5500" t="s">
        <v>1377</v>
      </c>
      <c r="AE5500">
        <v>1</v>
      </c>
      <c r="AF5500" t="s">
        <v>34807</v>
      </c>
      <c r="AG5500">
        <v>21</v>
      </c>
      <c r="AH5500" t="s">
        <v>40047</v>
      </c>
      <c r="AI5500">
        <v>657</v>
      </c>
      <c r="AJ5500" t="s">
        <v>8729</v>
      </c>
      <c r="AO5500" t="s">
        <v>28466</v>
      </c>
      <c r="AP5500" t="s">
        <v>28467</v>
      </c>
      <c r="AQ5500">
        <v>0</v>
      </c>
      <c r="AR5500" t="s">
        <v>1550</v>
      </c>
      <c r="AS5500" t="s">
        <v>28468</v>
      </c>
      <c r="AV5500">
        <v>55.978631550000003</v>
      </c>
      <c r="AW5500">
        <v>8.8956033800000007</v>
      </c>
      <c r="AX5500" t="s">
        <v>1551</v>
      </c>
      <c r="AY5500">
        <v>1082</v>
      </c>
      <c r="AZ5500" t="s">
        <v>1418</v>
      </c>
    </row>
    <row r="5501" spans="1:52" x14ac:dyDescent="0.25">
      <c r="A5501">
        <v>685301</v>
      </c>
      <c r="B5501" t="s">
        <v>28469</v>
      </c>
      <c r="C5501">
        <v>7280</v>
      </c>
      <c r="D5501" t="s">
        <v>39429</v>
      </c>
      <c r="E5501" t="s">
        <v>28470</v>
      </c>
      <c r="F5501">
        <v>28871996</v>
      </c>
      <c r="G5501">
        <v>1011581966</v>
      </c>
      <c r="H5501" t="s">
        <v>28471</v>
      </c>
      <c r="I5501" t="s">
        <v>28472</v>
      </c>
      <c r="J5501" t="s">
        <v>28473</v>
      </c>
      <c r="K5501" s="39">
        <v>1138</v>
      </c>
      <c r="L5501">
        <v>32</v>
      </c>
      <c r="P5501" s="5">
        <v>43791</v>
      </c>
      <c r="Q5501" t="s">
        <v>1557</v>
      </c>
      <c r="U5501">
        <v>5</v>
      </c>
      <c r="V5501" t="s">
        <v>1859</v>
      </c>
      <c r="W5501">
        <v>1</v>
      </c>
      <c r="X5501" t="s">
        <v>36371</v>
      </c>
      <c r="Y5501">
        <v>10</v>
      </c>
      <c r="Z5501">
        <v>200608</v>
      </c>
      <c r="AA5501">
        <v>123</v>
      </c>
      <c r="AB5501" t="s">
        <v>1374</v>
      </c>
      <c r="AC5501">
        <v>1010</v>
      </c>
      <c r="AD5501" t="s">
        <v>1375</v>
      </c>
      <c r="AE5501">
        <v>1</v>
      </c>
      <c r="AF5501" t="s">
        <v>34807</v>
      </c>
      <c r="AG5501">
        <v>80</v>
      </c>
      <c r="AH5501" t="s">
        <v>1374</v>
      </c>
      <c r="AI5501">
        <v>657</v>
      </c>
      <c r="AJ5501" t="s">
        <v>8729</v>
      </c>
      <c r="AO5501" t="s">
        <v>28474</v>
      </c>
      <c r="AP5501" t="s">
        <v>28475</v>
      </c>
      <c r="AQ5501">
        <v>0</v>
      </c>
      <c r="AR5501" t="s">
        <v>1550</v>
      </c>
      <c r="AS5501" t="s">
        <v>28476</v>
      </c>
      <c r="AV5501">
        <v>55.952225310000003</v>
      </c>
      <c r="AW5501">
        <v>8.7822112099999998</v>
      </c>
      <c r="AX5501" t="s">
        <v>1551</v>
      </c>
      <c r="AY5501">
        <v>1082</v>
      </c>
      <c r="AZ5501" t="s">
        <v>1418</v>
      </c>
    </row>
    <row r="5502" spans="1:52" x14ac:dyDescent="0.25">
      <c r="A5502">
        <v>700201</v>
      </c>
      <c r="B5502" t="s">
        <v>41857</v>
      </c>
      <c r="C5502">
        <v>8000</v>
      </c>
      <c r="D5502" t="s">
        <v>8650</v>
      </c>
      <c r="E5502" t="s">
        <v>41858</v>
      </c>
      <c r="F5502">
        <v>39440636</v>
      </c>
      <c r="G5502">
        <v>1023644726</v>
      </c>
      <c r="H5502" t="s">
        <v>28477</v>
      </c>
      <c r="I5502" t="s">
        <v>2350</v>
      </c>
      <c r="J5502" t="s">
        <v>39431</v>
      </c>
      <c r="K5502" s="39">
        <v>8823</v>
      </c>
      <c r="L5502">
        <v>82</v>
      </c>
      <c r="P5502" s="5">
        <v>45712</v>
      </c>
      <c r="Q5502" t="s">
        <v>2352</v>
      </c>
      <c r="U5502">
        <v>1</v>
      </c>
      <c r="V5502" t="s">
        <v>2147</v>
      </c>
      <c r="W5502">
        <v>4</v>
      </c>
      <c r="X5502" t="s">
        <v>2353</v>
      </c>
      <c r="Z5502">
        <v>200406</v>
      </c>
      <c r="AA5502">
        <v>934</v>
      </c>
      <c r="AB5502" t="s">
        <v>2354</v>
      </c>
      <c r="AC5502">
        <v>2023</v>
      </c>
      <c r="AD5502" t="s">
        <v>2354</v>
      </c>
      <c r="AE5502">
        <v>2</v>
      </c>
      <c r="AF5502" t="s">
        <v>34828</v>
      </c>
      <c r="AG5502">
        <v>7</v>
      </c>
      <c r="AH5502" t="s">
        <v>2355</v>
      </c>
      <c r="AI5502">
        <v>751</v>
      </c>
      <c r="AJ5502" t="s">
        <v>8652</v>
      </c>
      <c r="AN5502">
        <v>282127</v>
      </c>
      <c r="AO5502" t="s">
        <v>17254</v>
      </c>
      <c r="AP5502" t="s">
        <v>2357</v>
      </c>
      <c r="AQ5502">
        <v>2</v>
      </c>
      <c r="AR5502" t="s">
        <v>2358</v>
      </c>
      <c r="AS5502" t="s">
        <v>38893</v>
      </c>
      <c r="AV5502">
        <v>56.17162965</v>
      </c>
      <c r="AW5502">
        <v>10.206867450000001</v>
      </c>
      <c r="AX5502" t="s">
        <v>1551</v>
      </c>
      <c r="AY5502">
        <v>1082</v>
      </c>
      <c r="AZ5502" t="s">
        <v>1418</v>
      </c>
    </row>
    <row r="5503" spans="1:52" x14ac:dyDescent="0.25">
      <c r="A5503">
        <v>701001</v>
      </c>
      <c r="B5503" t="s">
        <v>28478</v>
      </c>
      <c r="C5503">
        <v>8400</v>
      </c>
      <c r="D5503" t="s">
        <v>13635</v>
      </c>
      <c r="E5503" t="s">
        <v>28478</v>
      </c>
      <c r="F5503">
        <v>29189978</v>
      </c>
      <c r="G5503">
        <v>1003352732</v>
      </c>
      <c r="H5503" t="s">
        <v>28479</v>
      </c>
      <c r="I5503" t="s">
        <v>28480</v>
      </c>
      <c r="J5503" t="s">
        <v>41859</v>
      </c>
      <c r="K5503" s="39">
        <v>2341</v>
      </c>
      <c r="L5503">
        <v>19</v>
      </c>
      <c r="P5503" s="5">
        <v>45411</v>
      </c>
      <c r="Q5503" t="s">
        <v>1678</v>
      </c>
      <c r="R5503">
        <v>706</v>
      </c>
      <c r="S5503" t="s">
        <v>8630</v>
      </c>
      <c r="U5503">
        <v>2</v>
      </c>
      <c r="V5503" t="s">
        <v>1546</v>
      </c>
      <c r="W5503">
        <v>1</v>
      </c>
      <c r="X5503" t="s">
        <v>36371</v>
      </c>
      <c r="Y5503">
        <v>10</v>
      </c>
      <c r="Z5503">
        <v>196708</v>
      </c>
      <c r="AA5503">
        <v>121</v>
      </c>
      <c r="AB5503" t="s">
        <v>1558</v>
      </c>
      <c r="AC5503">
        <v>1012</v>
      </c>
      <c r="AD5503" t="s">
        <v>1377</v>
      </c>
      <c r="AE5503">
        <v>1</v>
      </c>
      <c r="AF5503" t="s">
        <v>34807</v>
      </c>
      <c r="AG5503">
        <v>21</v>
      </c>
      <c r="AH5503" t="s">
        <v>40047</v>
      </c>
      <c r="AI5503">
        <v>706</v>
      </c>
      <c r="AJ5503" t="s">
        <v>8630</v>
      </c>
      <c r="AO5503" t="s">
        <v>28481</v>
      </c>
      <c r="AP5503" t="s">
        <v>28482</v>
      </c>
      <c r="AQ5503">
        <v>0</v>
      </c>
      <c r="AR5503" t="s">
        <v>1550</v>
      </c>
      <c r="AS5503" t="s">
        <v>41860</v>
      </c>
      <c r="AV5503">
        <v>56.193670179999998</v>
      </c>
      <c r="AW5503">
        <v>10.682310409999999</v>
      </c>
      <c r="AX5503" t="s">
        <v>1551</v>
      </c>
      <c r="AY5503">
        <v>1082</v>
      </c>
      <c r="AZ5503" t="s">
        <v>1418</v>
      </c>
    </row>
    <row r="5504" spans="1:52" x14ac:dyDescent="0.25">
      <c r="A5504">
        <v>701002</v>
      </c>
      <c r="B5504" t="s">
        <v>28483</v>
      </c>
      <c r="C5504">
        <v>8444</v>
      </c>
      <c r="D5504" t="s">
        <v>28484</v>
      </c>
      <c r="E5504" t="s">
        <v>28485</v>
      </c>
      <c r="F5504">
        <v>29189978</v>
      </c>
      <c r="G5504">
        <v>1003352495</v>
      </c>
      <c r="H5504" t="s">
        <v>28486</v>
      </c>
      <c r="I5504" t="s">
        <v>28487</v>
      </c>
      <c r="J5504" t="s">
        <v>28488</v>
      </c>
      <c r="K5504" s="38" t="s">
        <v>26597</v>
      </c>
      <c r="L5504">
        <v>5</v>
      </c>
      <c r="P5504" s="5">
        <v>43473</v>
      </c>
      <c r="Q5504" t="s">
        <v>1557</v>
      </c>
      <c r="R5504">
        <v>706</v>
      </c>
      <c r="S5504" t="s">
        <v>8630</v>
      </c>
      <c r="U5504">
        <v>2</v>
      </c>
      <c r="V5504" t="s">
        <v>1546</v>
      </c>
      <c r="W5504">
        <v>1</v>
      </c>
      <c r="X5504" t="s">
        <v>36371</v>
      </c>
      <c r="Y5504">
        <v>9</v>
      </c>
      <c r="Z5504">
        <v>196108</v>
      </c>
      <c r="AA5504">
        <v>121</v>
      </c>
      <c r="AB5504" t="s">
        <v>1558</v>
      </c>
      <c r="AC5504">
        <v>1012</v>
      </c>
      <c r="AD5504" t="s">
        <v>1377</v>
      </c>
      <c r="AE5504">
        <v>1</v>
      </c>
      <c r="AF5504" t="s">
        <v>34807</v>
      </c>
      <c r="AG5504">
        <v>21</v>
      </c>
      <c r="AH5504" t="s">
        <v>40047</v>
      </c>
      <c r="AI5504">
        <v>706</v>
      </c>
      <c r="AJ5504" t="s">
        <v>8630</v>
      </c>
      <c r="AO5504" t="s">
        <v>28489</v>
      </c>
      <c r="AP5504" t="s">
        <v>28490</v>
      </c>
      <c r="AQ5504">
        <v>0</v>
      </c>
      <c r="AR5504" t="s">
        <v>1550</v>
      </c>
      <c r="AS5504" t="s">
        <v>28491</v>
      </c>
      <c r="AV5504">
        <v>56.298647670000001</v>
      </c>
      <c r="AW5504">
        <v>10.772991380000001</v>
      </c>
      <c r="AX5504" t="s">
        <v>1551</v>
      </c>
      <c r="AY5504">
        <v>1082</v>
      </c>
      <c r="AZ5504" t="s">
        <v>1418</v>
      </c>
    </row>
    <row r="5505" spans="1:52" x14ac:dyDescent="0.25">
      <c r="A5505">
        <v>701003</v>
      </c>
      <c r="B5505" t="s">
        <v>28492</v>
      </c>
      <c r="C5505">
        <v>8420</v>
      </c>
      <c r="D5505" t="s">
        <v>28493</v>
      </c>
      <c r="E5505" t="s">
        <v>28494</v>
      </c>
      <c r="F5505">
        <v>29189978</v>
      </c>
      <c r="G5505">
        <v>1003352616</v>
      </c>
      <c r="H5505" t="s">
        <v>28495</v>
      </c>
      <c r="I5505" t="s">
        <v>28496</v>
      </c>
      <c r="J5505" t="s">
        <v>28497</v>
      </c>
      <c r="K5505" s="39">
        <v>1689</v>
      </c>
      <c r="L5505">
        <v>17</v>
      </c>
      <c r="P5505" s="5">
        <v>43787</v>
      </c>
      <c r="Q5505" t="s">
        <v>1557</v>
      </c>
      <c r="R5505">
        <v>706</v>
      </c>
      <c r="S5505" t="s">
        <v>8630</v>
      </c>
      <c r="U5505">
        <v>2</v>
      </c>
      <c r="V5505" t="s">
        <v>1546</v>
      </c>
      <c r="W5505">
        <v>1</v>
      </c>
      <c r="X5505" t="s">
        <v>36371</v>
      </c>
      <c r="Y5505">
        <v>9</v>
      </c>
      <c r="Z5505">
        <v>196408</v>
      </c>
      <c r="AA5505">
        <v>121</v>
      </c>
      <c r="AB5505" t="s">
        <v>1558</v>
      </c>
      <c r="AC5505">
        <v>1012</v>
      </c>
      <c r="AD5505" t="s">
        <v>1377</v>
      </c>
      <c r="AE5505">
        <v>1</v>
      </c>
      <c r="AF5505" t="s">
        <v>34807</v>
      </c>
      <c r="AG5505">
        <v>21</v>
      </c>
      <c r="AH5505" t="s">
        <v>40047</v>
      </c>
      <c r="AI5505">
        <v>706</v>
      </c>
      <c r="AJ5505" t="s">
        <v>8630</v>
      </c>
      <c r="AO5505" t="s">
        <v>28498</v>
      </c>
      <c r="AP5505" t="s">
        <v>28499</v>
      </c>
      <c r="AQ5505">
        <v>0</v>
      </c>
      <c r="AR5505" t="s">
        <v>1550</v>
      </c>
      <c r="AS5505" t="s">
        <v>19050</v>
      </c>
      <c r="AV5505">
        <v>56.211768790000001</v>
      </c>
      <c r="AW5505">
        <v>10.488017149999999</v>
      </c>
      <c r="AX5505" t="s">
        <v>1551</v>
      </c>
      <c r="AY5505">
        <v>1082</v>
      </c>
      <c r="AZ5505" t="s">
        <v>1418</v>
      </c>
    </row>
    <row r="5506" spans="1:52" x14ac:dyDescent="0.25">
      <c r="A5506">
        <v>701005</v>
      </c>
      <c r="B5506" t="s">
        <v>28500</v>
      </c>
      <c r="C5506">
        <v>8400</v>
      </c>
      <c r="D5506" t="s">
        <v>13635</v>
      </c>
      <c r="E5506" t="s">
        <v>28501</v>
      </c>
      <c r="F5506">
        <v>29189978</v>
      </c>
      <c r="G5506">
        <v>1003352732</v>
      </c>
      <c r="H5506" t="s">
        <v>28502</v>
      </c>
      <c r="I5506" t="s">
        <v>28503</v>
      </c>
      <c r="J5506" t="s">
        <v>41859</v>
      </c>
      <c r="K5506" s="39">
        <v>2341</v>
      </c>
      <c r="L5506">
        <v>19</v>
      </c>
      <c r="P5506" s="5">
        <v>41115</v>
      </c>
      <c r="Q5506" t="s">
        <v>1557</v>
      </c>
      <c r="R5506">
        <v>706</v>
      </c>
      <c r="S5506" t="s">
        <v>8630</v>
      </c>
      <c r="T5506" s="5">
        <v>41121</v>
      </c>
      <c r="U5506">
        <v>2</v>
      </c>
      <c r="V5506" t="s">
        <v>1546</v>
      </c>
      <c r="W5506">
        <v>1</v>
      </c>
      <c r="X5506" t="s">
        <v>36371</v>
      </c>
      <c r="Y5506">
        <v>9</v>
      </c>
      <c r="Z5506">
        <v>197608</v>
      </c>
      <c r="AA5506">
        <v>121</v>
      </c>
      <c r="AB5506" t="s">
        <v>1558</v>
      </c>
      <c r="AC5506">
        <v>1012</v>
      </c>
      <c r="AD5506" t="s">
        <v>1377</v>
      </c>
      <c r="AE5506">
        <v>3</v>
      </c>
      <c r="AF5506" t="s">
        <v>1601</v>
      </c>
      <c r="AG5506">
        <v>21</v>
      </c>
      <c r="AH5506" t="s">
        <v>40047</v>
      </c>
      <c r="AI5506">
        <v>706</v>
      </c>
      <c r="AJ5506" t="s">
        <v>8630</v>
      </c>
      <c r="AK5506">
        <v>2</v>
      </c>
      <c r="AL5506" t="s">
        <v>1618</v>
      </c>
      <c r="AM5506">
        <v>701001</v>
      </c>
      <c r="AO5506" t="s">
        <v>28504</v>
      </c>
      <c r="AP5506" t="s">
        <v>28505</v>
      </c>
      <c r="AQ5506">
        <v>0</v>
      </c>
      <c r="AR5506" t="s">
        <v>1550</v>
      </c>
      <c r="AS5506" t="s">
        <v>41860</v>
      </c>
      <c r="AX5506" t="s">
        <v>1551</v>
      </c>
      <c r="AY5506">
        <v>1082</v>
      </c>
      <c r="AZ5506" t="s">
        <v>1418</v>
      </c>
    </row>
    <row r="5507" spans="1:52" x14ac:dyDescent="0.25">
      <c r="A5507">
        <v>701006</v>
      </c>
      <c r="B5507" t="s">
        <v>28506</v>
      </c>
      <c r="C5507">
        <v>8410</v>
      </c>
      <c r="D5507" t="s">
        <v>37197</v>
      </c>
      <c r="E5507" t="s">
        <v>28507</v>
      </c>
      <c r="F5507">
        <v>62094028</v>
      </c>
      <c r="G5507">
        <v>1002146589</v>
      </c>
      <c r="H5507" t="s">
        <v>28508</v>
      </c>
      <c r="I5507" t="s">
        <v>28509</v>
      </c>
      <c r="J5507" t="s">
        <v>28510</v>
      </c>
      <c r="K5507" s="39">
        <v>1262</v>
      </c>
      <c r="L5507" t="s">
        <v>6022</v>
      </c>
      <c r="P5507" s="5">
        <v>45180</v>
      </c>
      <c r="Q5507" t="s">
        <v>1882</v>
      </c>
      <c r="U5507">
        <v>5</v>
      </c>
      <c r="V5507" t="s">
        <v>1859</v>
      </c>
      <c r="W5507">
        <v>1</v>
      </c>
      <c r="X5507" t="s">
        <v>36371</v>
      </c>
      <c r="Y5507">
        <v>9</v>
      </c>
      <c r="Z5507">
        <v>198008</v>
      </c>
      <c r="AA5507">
        <v>121</v>
      </c>
      <c r="AB5507" t="s">
        <v>1558</v>
      </c>
      <c r="AC5507">
        <v>1013</v>
      </c>
      <c r="AD5507" t="s">
        <v>1379</v>
      </c>
      <c r="AE5507">
        <v>1</v>
      </c>
      <c r="AF5507" t="s">
        <v>34807</v>
      </c>
      <c r="AG5507">
        <v>22</v>
      </c>
      <c r="AH5507" t="s">
        <v>40058</v>
      </c>
      <c r="AI5507">
        <v>706</v>
      </c>
      <c r="AJ5507" t="s">
        <v>8630</v>
      </c>
      <c r="AO5507" t="s">
        <v>28511</v>
      </c>
      <c r="AP5507" t="s">
        <v>28512</v>
      </c>
      <c r="AQ5507">
        <v>0</v>
      </c>
      <c r="AR5507" t="s">
        <v>1550</v>
      </c>
      <c r="AS5507" t="s">
        <v>16558</v>
      </c>
      <c r="AU5507" t="s">
        <v>28513</v>
      </c>
      <c r="AV5507">
        <v>56.266538230000002</v>
      </c>
      <c r="AW5507">
        <v>10.51943535</v>
      </c>
      <c r="AX5507" t="s">
        <v>1551</v>
      </c>
      <c r="AY5507">
        <v>1082</v>
      </c>
      <c r="AZ5507" t="s">
        <v>1418</v>
      </c>
    </row>
    <row r="5508" spans="1:52" x14ac:dyDescent="0.25">
      <c r="A5508">
        <v>701007</v>
      </c>
      <c r="B5508" t="s">
        <v>7153</v>
      </c>
      <c r="C5508">
        <v>8400</v>
      </c>
      <c r="D5508" t="s">
        <v>13635</v>
      </c>
      <c r="E5508" t="s">
        <v>7153</v>
      </c>
      <c r="F5508">
        <v>29189978</v>
      </c>
      <c r="G5508">
        <v>1004356706</v>
      </c>
      <c r="H5508" t="s">
        <v>28514</v>
      </c>
      <c r="I5508" t="s">
        <v>28515</v>
      </c>
      <c r="J5508" t="s">
        <v>28516</v>
      </c>
      <c r="K5508" s="38" t="s">
        <v>8825</v>
      </c>
      <c r="L5508">
        <v>2</v>
      </c>
      <c r="P5508" s="5">
        <v>40380</v>
      </c>
      <c r="Q5508" t="s">
        <v>1557</v>
      </c>
      <c r="R5508">
        <v>706</v>
      </c>
      <c r="S5508" t="s">
        <v>8630</v>
      </c>
      <c r="T5508" s="5">
        <v>40391</v>
      </c>
      <c r="U5508">
        <v>2</v>
      </c>
      <c r="V5508" t="s">
        <v>1546</v>
      </c>
      <c r="W5508">
        <v>1</v>
      </c>
      <c r="X5508" t="s">
        <v>36371</v>
      </c>
      <c r="Y5508">
        <v>7</v>
      </c>
      <c r="Z5508">
        <v>199801</v>
      </c>
      <c r="AA5508">
        <v>126</v>
      </c>
      <c r="AB5508" t="s">
        <v>1382</v>
      </c>
      <c r="AC5508">
        <v>1015</v>
      </c>
      <c r="AD5508" t="s">
        <v>1382</v>
      </c>
      <c r="AE5508">
        <v>3</v>
      </c>
      <c r="AF5508" t="s">
        <v>1601</v>
      </c>
      <c r="AG5508">
        <v>23</v>
      </c>
      <c r="AH5508" t="s">
        <v>2938</v>
      </c>
      <c r="AI5508">
        <v>706</v>
      </c>
      <c r="AJ5508" t="s">
        <v>8630</v>
      </c>
      <c r="AK5508">
        <v>2</v>
      </c>
      <c r="AL5508" t="s">
        <v>1618</v>
      </c>
      <c r="AM5508">
        <v>721007</v>
      </c>
      <c r="AO5508" t="s">
        <v>28517</v>
      </c>
      <c r="AP5508" t="s">
        <v>28518</v>
      </c>
      <c r="AQ5508">
        <v>0</v>
      </c>
      <c r="AR5508" t="s">
        <v>1550</v>
      </c>
      <c r="AS5508" t="s">
        <v>28519</v>
      </c>
      <c r="AV5508" s="6" t="s">
        <v>28520</v>
      </c>
      <c r="AW5508" s="6" t="s">
        <v>28521</v>
      </c>
      <c r="AX5508" t="s">
        <v>1551</v>
      </c>
      <c r="AY5508">
        <v>1082</v>
      </c>
      <c r="AZ5508" t="s">
        <v>1418</v>
      </c>
    </row>
    <row r="5509" spans="1:52" x14ac:dyDescent="0.25">
      <c r="A5509">
        <v>701247</v>
      </c>
      <c r="B5509" t="s">
        <v>28522</v>
      </c>
      <c r="C5509">
        <v>8400</v>
      </c>
      <c r="D5509" t="s">
        <v>13635</v>
      </c>
      <c r="E5509" t="s">
        <v>28523</v>
      </c>
      <c r="F5509">
        <v>29548323</v>
      </c>
      <c r="G5509">
        <v>1014417504</v>
      </c>
      <c r="I5509" t="s">
        <v>28524</v>
      </c>
      <c r="J5509" t="s">
        <v>39432</v>
      </c>
      <c r="K5509" s="39">
        <v>1387</v>
      </c>
      <c r="L5509">
        <v>2</v>
      </c>
      <c r="P5509" s="5">
        <v>44466</v>
      </c>
      <c r="Q5509" t="s">
        <v>1557</v>
      </c>
      <c r="T5509" s="5">
        <v>44440</v>
      </c>
      <c r="U5509">
        <v>4</v>
      </c>
      <c r="V5509" t="s">
        <v>2004</v>
      </c>
      <c r="W5509">
        <v>1</v>
      </c>
      <c r="X5509" t="s">
        <v>36371</v>
      </c>
      <c r="Z5509">
        <v>200208</v>
      </c>
      <c r="AA5509">
        <v>137</v>
      </c>
      <c r="AB5509" t="s">
        <v>2431</v>
      </c>
      <c r="AC5509">
        <v>1053</v>
      </c>
      <c r="AD5509" t="s">
        <v>2431</v>
      </c>
      <c r="AE5509">
        <v>3</v>
      </c>
      <c r="AF5509" t="s">
        <v>1601</v>
      </c>
      <c r="AG5509">
        <v>30</v>
      </c>
      <c r="AH5509" t="s">
        <v>2423</v>
      </c>
      <c r="AI5509">
        <v>706</v>
      </c>
      <c r="AJ5509" t="s">
        <v>8630</v>
      </c>
      <c r="AK5509">
        <v>2</v>
      </c>
      <c r="AL5509" t="s">
        <v>1618</v>
      </c>
      <c r="AM5509">
        <v>707248</v>
      </c>
      <c r="AN5509">
        <v>707248</v>
      </c>
      <c r="AO5509" t="s">
        <v>28525</v>
      </c>
      <c r="AP5509" t="s">
        <v>28526</v>
      </c>
      <c r="AQ5509">
        <v>2</v>
      </c>
      <c r="AR5509" t="s">
        <v>2358</v>
      </c>
      <c r="AS5509" t="s">
        <v>38148</v>
      </c>
      <c r="AV5509">
        <v>56.202073769999998</v>
      </c>
      <c r="AW5509">
        <v>10.68139014</v>
      </c>
      <c r="AX5509" t="s">
        <v>1551</v>
      </c>
      <c r="AY5509">
        <v>1082</v>
      </c>
      <c r="AZ5509" t="s">
        <v>1418</v>
      </c>
    </row>
    <row r="5510" spans="1:52" x14ac:dyDescent="0.25">
      <c r="A5510">
        <v>701300</v>
      </c>
      <c r="B5510" t="s">
        <v>39433</v>
      </c>
      <c r="C5510">
        <v>8400</v>
      </c>
      <c r="D5510" t="s">
        <v>13635</v>
      </c>
      <c r="E5510" t="s">
        <v>39434</v>
      </c>
      <c r="F5510">
        <v>10214130</v>
      </c>
      <c r="G5510">
        <v>1000037197</v>
      </c>
      <c r="H5510" t="s">
        <v>28527</v>
      </c>
      <c r="I5510" t="s">
        <v>16554</v>
      </c>
      <c r="J5510" t="s">
        <v>16555</v>
      </c>
      <c r="K5510" s="39">
        <v>1262</v>
      </c>
      <c r="L5510">
        <v>137</v>
      </c>
      <c r="P5510" s="5">
        <v>45902</v>
      </c>
      <c r="Q5510" t="s">
        <v>1882</v>
      </c>
      <c r="U5510">
        <v>5</v>
      </c>
      <c r="V5510" t="s">
        <v>1859</v>
      </c>
      <c r="W5510">
        <v>1</v>
      </c>
      <c r="X5510" t="s">
        <v>36371</v>
      </c>
      <c r="Z5510">
        <v>198608</v>
      </c>
      <c r="AA5510">
        <v>123</v>
      </c>
      <c r="AB5510" t="s">
        <v>1374</v>
      </c>
      <c r="AC5510">
        <v>1011</v>
      </c>
      <c r="AD5510" t="s">
        <v>1374</v>
      </c>
      <c r="AE5510">
        <v>1</v>
      </c>
      <c r="AF5510" t="s">
        <v>34807</v>
      </c>
      <c r="AG5510">
        <v>80</v>
      </c>
      <c r="AH5510" t="s">
        <v>1374</v>
      </c>
      <c r="AI5510">
        <v>706</v>
      </c>
      <c r="AJ5510" t="s">
        <v>8630</v>
      </c>
      <c r="AO5510" t="s">
        <v>28528</v>
      </c>
      <c r="AP5510" t="s">
        <v>28529</v>
      </c>
      <c r="AQ5510">
        <v>0</v>
      </c>
      <c r="AR5510" t="s">
        <v>1550</v>
      </c>
      <c r="AS5510" t="s">
        <v>16558</v>
      </c>
      <c r="AV5510">
        <v>56.238940540000002</v>
      </c>
      <c r="AW5510">
        <v>10.57997836</v>
      </c>
      <c r="AX5510" t="s">
        <v>1551</v>
      </c>
      <c r="AY5510">
        <v>1082</v>
      </c>
      <c r="AZ5510" t="s">
        <v>1418</v>
      </c>
    </row>
    <row r="5511" spans="1:52" x14ac:dyDescent="0.25">
      <c r="A5511">
        <v>701301</v>
      </c>
      <c r="B5511" t="s">
        <v>28530</v>
      </c>
      <c r="C5511">
        <v>8400</v>
      </c>
      <c r="D5511" t="s">
        <v>13635</v>
      </c>
      <c r="E5511" t="s">
        <v>39435</v>
      </c>
      <c r="F5511">
        <v>13570000</v>
      </c>
      <c r="G5511">
        <v>1000587482</v>
      </c>
      <c r="H5511" t="s">
        <v>28531</v>
      </c>
      <c r="I5511" t="s">
        <v>28532</v>
      </c>
      <c r="J5511" t="s">
        <v>28533</v>
      </c>
      <c r="K5511" s="38" t="s">
        <v>13204</v>
      </c>
      <c r="L5511">
        <v>1</v>
      </c>
      <c r="P5511" s="5">
        <v>45530</v>
      </c>
      <c r="Q5511" t="s">
        <v>1895</v>
      </c>
      <c r="U5511">
        <v>5</v>
      </c>
      <c r="V5511" t="s">
        <v>1859</v>
      </c>
      <c r="W5511">
        <v>7</v>
      </c>
      <c r="X5511" t="s">
        <v>2478</v>
      </c>
      <c r="Z5511">
        <v>199301</v>
      </c>
      <c r="AA5511">
        <v>141</v>
      </c>
      <c r="AB5511" t="s">
        <v>36470</v>
      </c>
      <c r="AC5511">
        <v>1022</v>
      </c>
      <c r="AD5511" t="s">
        <v>36470</v>
      </c>
      <c r="AE5511">
        <v>1</v>
      </c>
      <c r="AF5511" t="s">
        <v>34807</v>
      </c>
      <c r="AG5511">
        <v>84</v>
      </c>
      <c r="AH5511" t="s">
        <v>36471</v>
      </c>
      <c r="AI5511">
        <v>706</v>
      </c>
      <c r="AJ5511" t="s">
        <v>8630</v>
      </c>
      <c r="AO5511" t="s">
        <v>28534</v>
      </c>
      <c r="AP5511" t="s">
        <v>28535</v>
      </c>
      <c r="AQ5511">
        <v>0</v>
      </c>
      <c r="AR5511" t="s">
        <v>1550</v>
      </c>
      <c r="AS5511" t="s">
        <v>28536</v>
      </c>
      <c r="AV5511">
        <v>56.193791500000003</v>
      </c>
      <c r="AW5511">
        <v>10.69184604</v>
      </c>
      <c r="AX5511" t="s">
        <v>1551</v>
      </c>
      <c r="AY5511">
        <v>1082</v>
      </c>
      <c r="AZ5511" t="s">
        <v>1418</v>
      </c>
    </row>
    <row r="5512" spans="1:52" x14ac:dyDescent="0.25">
      <c r="A5512">
        <v>701302</v>
      </c>
      <c r="B5512" t="s">
        <v>28537</v>
      </c>
      <c r="C5512">
        <v>8400</v>
      </c>
      <c r="D5512" t="s">
        <v>13635</v>
      </c>
      <c r="E5512" t="s">
        <v>36181</v>
      </c>
      <c r="F5512">
        <v>17839675</v>
      </c>
      <c r="G5512">
        <v>1001370755</v>
      </c>
      <c r="H5512" t="s">
        <v>28538</v>
      </c>
      <c r="I5512" t="s">
        <v>28539</v>
      </c>
      <c r="J5512" t="s">
        <v>28540</v>
      </c>
      <c r="K5512" s="38" t="s">
        <v>28541</v>
      </c>
      <c r="L5512">
        <v>1</v>
      </c>
      <c r="P5512" s="5">
        <v>43787</v>
      </c>
      <c r="Q5512" t="s">
        <v>1557</v>
      </c>
      <c r="U5512">
        <v>5</v>
      </c>
      <c r="V5512" t="s">
        <v>1859</v>
      </c>
      <c r="W5512">
        <v>1</v>
      </c>
      <c r="X5512" t="s">
        <v>36371</v>
      </c>
      <c r="Y5512">
        <v>10</v>
      </c>
      <c r="Z5512">
        <v>199408</v>
      </c>
      <c r="AA5512">
        <v>123</v>
      </c>
      <c r="AB5512" t="s">
        <v>1374</v>
      </c>
      <c r="AC5512">
        <v>1011</v>
      </c>
      <c r="AD5512" t="s">
        <v>1374</v>
      </c>
      <c r="AE5512">
        <v>1</v>
      </c>
      <c r="AF5512" t="s">
        <v>34807</v>
      </c>
      <c r="AG5512">
        <v>80</v>
      </c>
      <c r="AH5512" t="s">
        <v>1374</v>
      </c>
      <c r="AI5512">
        <v>706</v>
      </c>
      <c r="AJ5512" t="s">
        <v>8630</v>
      </c>
      <c r="AO5512" t="s">
        <v>28542</v>
      </c>
      <c r="AP5512" t="s">
        <v>28543</v>
      </c>
      <c r="AQ5512">
        <v>0</v>
      </c>
      <c r="AR5512" t="s">
        <v>1550</v>
      </c>
      <c r="AS5512" t="s">
        <v>8943</v>
      </c>
      <c r="AU5512" t="s">
        <v>28544</v>
      </c>
      <c r="AV5512">
        <v>56.300408210000001</v>
      </c>
      <c r="AW5512">
        <v>10.687841450000001</v>
      </c>
      <c r="AX5512" t="s">
        <v>1551</v>
      </c>
      <c r="AY5512">
        <v>1082</v>
      </c>
      <c r="AZ5512" t="s">
        <v>1418</v>
      </c>
    </row>
    <row r="5513" spans="1:52" x14ac:dyDescent="0.25">
      <c r="A5513">
        <v>701303</v>
      </c>
      <c r="B5513" t="s">
        <v>36182</v>
      </c>
      <c r="C5513">
        <v>8420</v>
      </c>
      <c r="D5513" t="s">
        <v>28493</v>
      </c>
      <c r="E5513" t="s">
        <v>36183</v>
      </c>
      <c r="F5513">
        <v>18691000</v>
      </c>
      <c r="G5513">
        <v>1003525318</v>
      </c>
      <c r="H5513" t="s">
        <v>28545</v>
      </c>
      <c r="I5513" t="s">
        <v>28546</v>
      </c>
      <c r="J5513" t="s">
        <v>39436</v>
      </c>
      <c r="K5513" s="39">
        <v>2299</v>
      </c>
      <c r="L5513">
        <v>3</v>
      </c>
      <c r="P5513" s="5">
        <v>45041</v>
      </c>
      <c r="Q5513" t="s">
        <v>1557</v>
      </c>
      <c r="U5513">
        <v>5</v>
      </c>
      <c r="V5513" t="s">
        <v>1859</v>
      </c>
      <c r="W5513">
        <v>1</v>
      </c>
      <c r="X5513" t="s">
        <v>36371</v>
      </c>
      <c r="Z5513">
        <v>199508</v>
      </c>
      <c r="AA5513">
        <v>123</v>
      </c>
      <c r="AB5513" t="s">
        <v>1374</v>
      </c>
      <c r="AC5513">
        <v>1011</v>
      </c>
      <c r="AD5513" t="s">
        <v>1374</v>
      </c>
      <c r="AE5513">
        <v>1</v>
      </c>
      <c r="AF5513" t="s">
        <v>34807</v>
      </c>
      <c r="AG5513">
        <v>80</v>
      </c>
      <c r="AH5513" t="s">
        <v>1374</v>
      </c>
      <c r="AI5513">
        <v>706</v>
      </c>
      <c r="AJ5513" t="s">
        <v>8630</v>
      </c>
      <c r="AO5513" t="s">
        <v>28547</v>
      </c>
      <c r="AP5513" t="s">
        <v>28548</v>
      </c>
      <c r="AQ5513">
        <v>0</v>
      </c>
      <c r="AR5513" t="s">
        <v>1550</v>
      </c>
      <c r="AS5513" t="s">
        <v>39437</v>
      </c>
      <c r="AV5513">
        <v>56.150487380000001</v>
      </c>
      <c r="AW5513">
        <v>10.54396977</v>
      </c>
      <c r="AX5513" t="s">
        <v>1551</v>
      </c>
      <c r="AY5513">
        <v>1082</v>
      </c>
      <c r="AZ5513" t="s">
        <v>1418</v>
      </c>
    </row>
    <row r="5514" spans="1:52" x14ac:dyDescent="0.25">
      <c r="A5514">
        <v>701304</v>
      </c>
      <c r="B5514" t="s">
        <v>39438</v>
      </c>
      <c r="C5514">
        <v>8400</v>
      </c>
      <c r="D5514" t="s">
        <v>13635</v>
      </c>
      <c r="E5514" t="s">
        <v>41163</v>
      </c>
      <c r="F5514">
        <v>26581370</v>
      </c>
      <c r="G5514">
        <v>1009076405</v>
      </c>
      <c r="H5514" t="s">
        <v>28549</v>
      </c>
      <c r="I5514" t="s">
        <v>28550</v>
      </c>
      <c r="J5514" t="s">
        <v>28551</v>
      </c>
      <c r="K5514" s="38" t="s">
        <v>28552</v>
      </c>
      <c r="L5514">
        <v>15</v>
      </c>
      <c r="P5514" s="5">
        <v>43794</v>
      </c>
      <c r="Q5514" t="s">
        <v>1903</v>
      </c>
      <c r="U5514">
        <v>5</v>
      </c>
      <c r="V5514" t="s">
        <v>1859</v>
      </c>
      <c r="W5514">
        <v>7</v>
      </c>
      <c r="X5514" t="s">
        <v>2478</v>
      </c>
      <c r="Z5514">
        <v>200208</v>
      </c>
      <c r="AA5514">
        <v>141</v>
      </c>
      <c r="AB5514" t="s">
        <v>36470</v>
      </c>
      <c r="AC5514">
        <v>1022</v>
      </c>
      <c r="AD5514" t="s">
        <v>36470</v>
      </c>
      <c r="AE5514">
        <v>1</v>
      </c>
      <c r="AF5514" t="s">
        <v>34807</v>
      </c>
      <c r="AG5514">
        <v>84</v>
      </c>
      <c r="AH5514" t="s">
        <v>36471</v>
      </c>
      <c r="AI5514">
        <v>706</v>
      </c>
      <c r="AJ5514" t="s">
        <v>8630</v>
      </c>
      <c r="AO5514" t="s">
        <v>28553</v>
      </c>
      <c r="AP5514" t="s">
        <v>28554</v>
      </c>
      <c r="AQ5514">
        <v>0</v>
      </c>
      <c r="AR5514" t="s">
        <v>1550</v>
      </c>
      <c r="AS5514" t="s">
        <v>28555</v>
      </c>
      <c r="AU5514" t="s">
        <v>28544</v>
      </c>
      <c r="AV5514">
        <v>56.324919739999999</v>
      </c>
      <c r="AW5514">
        <v>10.694587029999999</v>
      </c>
      <c r="AX5514" t="s">
        <v>1551</v>
      </c>
      <c r="AY5514">
        <v>1082</v>
      </c>
      <c r="AZ5514" t="s">
        <v>1418</v>
      </c>
    </row>
    <row r="5515" spans="1:52" x14ac:dyDescent="0.25">
      <c r="A5515">
        <v>701375</v>
      </c>
      <c r="B5515" t="s">
        <v>28556</v>
      </c>
      <c r="C5515">
        <v>8400</v>
      </c>
      <c r="D5515" t="s">
        <v>13635</v>
      </c>
      <c r="E5515" t="s">
        <v>39439</v>
      </c>
      <c r="F5515">
        <v>17536400</v>
      </c>
      <c r="G5515">
        <v>1001307990</v>
      </c>
      <c r="H5515" t="s">
        <v>28557</v>
      </c>
      <c r="I5515" t="s">
        <v>28558</v>
      </c>
      <c r="J5515" t="s">
        <v>39432</v>
      </c>
      <c r="K5515" s="39">
        <v>1387</v>
      </c>
      <c r="L5515">
        <v>2</v>
      </c>
      <c r="P5515" s="5">
        <v>43794</v>
      </c>
      <c r="Q5515" t="s">
        <v>1557</v>
      </c>
      <c r="U5515">
        <v>5</v>
      </c>
      <c r="V5515" t="s">
        <v>1859</v>
      </c>
      <c r="W5515">
        <v>1</v>
      </c>
      <c r="X5515" t="s">
        <v>36371</v>
      </c>
      <c r="Z5515">
        <v>198908</v>
      </c>
      <c r="AA5515">
        <v>147</v>
      </c>
      <c r="AB5515" t="s">
        <v>36476</v>
      </c>
      <c r="AC5515">
        <v>1021</v>
      </c>
      <c r="AD5515" t="s">
        <v>36476</v>
      </c>
      <c r="AE5515">
        <v>2</v>
      </c>
      <c r="AF5515" t="s">
        <v>34828</v>
      </c>
      <c r="AG5515">
        <v>86</v>
      </c>
      <c r="AH5515" t="s">
        <v>36476</v>
      </c>
      <c r="AI5515">
        <v>706</v>
      </c>
      <c r="AJ5515" t="s">
        <v>8630</v>
      </c>
      <c r="AO5515" t="s">
        <v>28559</v>
      </c>
      <c r="AP5515" t="s">
        <v>28560</v>
      </c>
      <c r="AQ5515">
        <v>0</v>
      </c>
      <c r="AR5515" t="s">
        <v>1550</v>
      </c>
      <c r="AS5515" t="s">
        <v>38148</v>
      </c>
      <c r="AV5515">
        <v>56.202073769999998</v>
      </c>
      <c r="AW5515">
        <v>10.68139014</v>
      </c>
      <c r="AX5515" t="s">
        <v>1551</v>
      </c>
      <c r="AY5515">
        <v>1082</v>
      </c>
      <c r="AZ5515" t="s">
        <v>1418</v>
      </c>
    </row>
    <row r="5516" spans="1:52" x14ac:dyDescent="0.25">
      <c r="A5516">
        <v>703001</v>
      </c>
      <c r="B5516" t="s">
        <v>39440</v>
      </c>
      <c r="C5516">
        <v>8464</v>
      </c>
      <c r="D5516" t="s">
        <v>28561</v>
      </c>
      <c r="E5516" t="s">
        <v>39441</v>
      </c>
      <c r="F5516">
        <v>29189633</v>
      </c>
      <c r="G5516">
        <v>1003352859</v>
      </c>
      <c r="H5516" t="s">
        <v>28562</v>
      </c>
      <c r="I5516" t="s">
        <v>28563</v>
      </c>
      <c r="J5516" t="s">
        <v>39442</v>
      </c>
      <c r="K5516" s="38" t="s">
        <v>19139</v>
      </c>
      <c r="L5516">
        <v>20</v>
      </c>
      <c r="P5516" s="5">
        <v>43787</v>
      </c>
      <c r="Q5516" t="s">
        <v>1557</v>
      </c>
      <c r="R5516">
        <v>746</v>
      </c>
      <c r="S5516" t="s">
        <v>8763</v>
      </c>
      <c r="U5516">
        <v>2</v>
      </c>
      <c r="V5516" t="s">
        <v>1546</v>
      </c>
      <c r="W5516">
        <v>1</v>
      </c>
      <c r="X5516" t="s">
        <v>36371</v>
      </c>
      <c r="Y5516">
        <v>9</v>
      </c>
      <c r="Z5516">
        <v>196208</v>
      </c>
      <c r="AA5516">
        <v>121</v>
      </c>
      <c r="AB5516" t="s">
        <v>1558</v>
      </c>
      <c r="AC5516">
        <v>1012</v>
      </c>
      <c r="AD5516" t="s">
        <v>1377</v>
      </c>
      <c r="AE5516">
        <v>1</v>
      </c>
      <c r="AF5516" t="s">
        <v>34807</v>
      </c>
      <c r="AG5516">
        <v>21</v>
      </c>
      <c r="AH5516" t="s">
        <v>40047</v>
      </c>
      <c r="AI5516">
        <v>746</v>
      </c>
      <c r="AJ5516" t="s">
        <v>8763</v>
      </c>
      <c r="AO5516" t="s">
        <v>28564</v>
      </c>
      <c r="AP5516" t="s">
        <v>28565</v>
      </c>
      <c r="AQ5516">
        <v>0</v>
      </c>
      <c r="AR5516" t="s">
        <v>1550</v>
      </c>
      <c r="AS5516" t="s">
        <v>39443</v>
      </c>
      <c r="AV5516">
        <v>56.150344590000003</v>
      </c>
      <c r="AW5516">
        <v>9.9094994199999995</v>
      </c>
      <c r="AX5516" t="s">
        <v>1551</v>
      </c>
      <c r="AY5516">
        <v>1082</v>
      </c>
      <c r="AZ5516" t="s">
        <v>1418</v>
      </c>
    </row>
    <row r="5517" spans="1:52" x14ac:dyDescent="0.25">
      <c r="A5517">
        <v>703003</v>
      </c>
      <c r="B5517" t="s">
        <v>28566</v>
      </c>
      <c r="C5517">
        <v>8464</v>
      </c>
      <c r="D5517" t="s">
        <v>28561</v>
      </c>
      <c r="E5517" t="s">
        <v>28567</v>
      </c>
      <c r="F5517">
        <v>29189633</v>
      </c>
      <c r="G5517">
        <v>1003352781</v>
      </c>
      <c r="H5517" t="s">
        <v>28568</v>
      </c>
      <c r="I5517" t="s">
        <v>28569</v>
      </c>
      <c r="J5517" t="s">
        <v>28570</v>
      </c>
      <c r="K5517" s="38" t="s">
        <v>8959</v>
      </c>
      <c r="L5517">
        <v>16</v>
      </c>
      <c r="P5517" s="5">
        <v>43622</v>
      </c>
      <c r="Q5517" t="s">
        <v>1557</v>
      </c>
      <c r="R5517">
        <v>746</v>
      </c>
      <c r="S5517" t="s">
        <v>8763</v>
      </c>
      <c r="U5517">
        <v>2</v>
      </c>
      <c r="V5517" t="s">
        <v>1546</v>
      </c>
      <c r="W5517">
        <v>1</v>
      </c>
      <c r="X5517" t="s">
        <v>36371</v>
      </c>
      <c r="Y5517">
        <v>9</v>
      </c>
      <c r="Z5517">
        <v>195504</v>
      </c>
      <c r="AA5517">
        <v>121</v>
      </c>
      <c r="AB5517" t="s">
        <v>1558</v>
      </c>
      <c r="AC5517">
        <v>1012</v>
      </c>
      <c r="AD5517" t="s">
        <v>1377</v>
      </c>
      <c r="AE5517">
        <v>1</v>
      </c>
      <c r="AF5517" t="s">
        <v>34807</v>
      </c>
      <c r="AG5517">
        <v>21</v>
      </c>
      <c r="AH5517" t="s">
        <v>40047</v>
      </c>
      <c r="AI5517">
        <v>746</v>
      </c>
      <c r="AJ5517" t="s">
        <v>8763</v>
      </c>
      <c r="AO5517" t="s">
        <v>28571</v>
      </c>
      <c r="AP5517" t="s">
        <v>28572</v>
      </c>
      <c r="AQ5517">
        <v>0</v>
      </c>
      <c r="AR5517" t="s">
        <v>1550</v>
      </c>
      <c r="AS5517" t="s">
        <v>28573</v>
      </c>
      <c r="AV5517">
        <v>56.18965077</v>
      </c>
      <c r="AW5517">
        <v>9.9640993099999999</v>
      </c>
      <c r="AX5517" t="s">
        <v>1551</v>
      </c>
      <c r="AY5517">
        <v>1082</v>
      </c>
      <c r="AZ5517" t="s">
        <v>1418</v>
      </c>
    </row>
    <row r="5518" spans="1:52" x14ac:dyDescent="0.25">
      <c r="A5518">
        <v>703004</v>
      </c>
      <c r="B5518" t="s">
        <v>28574</v>
      </c>
      <c r="C5518">
        <v>8464</v>
      </c>
      <c r="D5518" t="s">
        <v>28561</v>
      </c>
      <c r="E5518" t="s">
        <v>28575</v>
      </c>
      <c r="F5518">
        <v>29189633</v>
      </c>
      <c r="G5518">
        <v>1003352896</v>
      </c>
      <c r="H5518" t="s">
        <v>28576</v>
      </c>
      <c r="I5518" t="s">
        <v>28577</v>
      </c>
      <c r="J5518" t="s">
        <v>41164</v>
      </c>
      <c r="K5518" s="38" t="s">
        <v>20767</v>
      </c>
      <c r="L5518">
        <v>1</v>
      </c>
      <c r="P5518" s="5">
        <v>44162</v>
      </c>
      <c r="Q5518" t="s">
        <v>1557</v>
      </c>
      <c r="R5518">
        <v>746</v>
      </c>
      <c r="S5518" t="s">
        <v>8763</v>
      </c>
      <c r="U5518">
        <v>2</v>
      </c>
      <c r="V5518" t="s">
        <v>1546</v>
      </c>
      <c r="W5518">
        <v>1</v>
      </c>
      <c r="X5518" t="s">
        <v>36371</v>
      </c>
      <c r="Y5518">
        <v>10</v>
      </c>
      <c r="Z5518">
        <v>197408</v>
      </c>
      <c r="AA5518">
        <v>121</v>
      </c>
      <c r="AB5518" t="s">
        <v>1558</v>
      </c>
      <c r="AC5518">
        <v>1012</v>
      </c>
      <c r="AD5518" t="s">
        <v>1377</v>
      </c>
      <c r="AE5518">
        <v>1</v>
      </c>
      <c r="AF5518" t="s">
        <v>34807</v>
      </c>
      <c r="AG5518">
        <v>21</v>
      </c>
      <c r="AH5518" t="s">
        <v>40047</v>
      </c>
      <c r="AI5518">
        <v>746</v>
      </c>
      <c r="AJ5518" t="s">
        <v>8763</v>
      </c>
      <c r="AO5518" t="s">
        <v>28578</v>
      </c>
      <c r="AP5518" t="s">
        <v>28579</v>
      </c>
      <c r="AQ5518">
        <v>0</v>
      </c>
      <c r="AR5518" t="s">
        <v>1550</v>
      </c>
      <c r="AS5518" t="s">
        <v>41165</v>
      </c>
      <c r="AV5518">
        <v>56.155446060000003</v>
      </c>
      <c r="AW5518">
        <v>9.9418940500000001</v>
      </c>
      <c r="AX5518" t="s">
        <v>1551</v>
      </c>
      <c r="AY5518">
        <v>1082</v>
      </c>
      <c r="AZ5518" t="s">
        <v>1418</v>
      </c>
    </row>
    <row r="5519" spans="1:52" x14ac:dyDescent="0.25">
      <c r="A5519">
        <v>703005</v>
      </c>
      <c r="B5519" t="s">
        <v>28580</v>
      </c>
      <c r="C5519">
        <v>8464</v>
      </c>
      <c r="D5519" t="s">
        <v>28561</v>
      </c>
      <c r="E5519" t="s">
        <v>28581</v>
      </c>
      <c r="F5519">
        <v>33223110</v>
      </c>
      <c r="G5519">
        <v>1001701826</v>
      </c>
      <c r="H5519" t="s">
        <v>28582</v>
      </c>
      <c r="I5519" t="s">
        <v>28583</v>
      </c>
      <c r="J5519" t="s">
        <v>39444</v>
      </c>
      <c r="K5519" s="38" t="s">
        <v>28584</v>
      </c>
      <c r="L5519">
        <v>25</v>
      </c>
      <c r="P5519" s="5">
        <v>42909</v>
      </c>
      <c r="Q5519" t="s">
        <v>1557</v>
      </c>
      <c r="T5519" s="5">
        <v>42731</v>
      </c>
      <c r="U5519">
        <v>5</v>
      </c>
      <c r="V5519" t="s">
        <v>1859</v>
      </c>
      <c r="W5519">
        <v>1</v>
      </c>
      <c r="X5519" t="s">
        <v>36371</v>
      </c>
      <c r="Y5519">
        <v>9</v>
      </c>
      <c r="Z5519">
        <v>197108</v>
      </c>
      <c r="AA5519">
        <v>121</v>
      </c>
      <c r="AB5519" t="s">
        <v>1558</v>
      </c>
      <c r="AC5519">
        <v>1013</v>
      </c>
      <c r="AD5519" t="s">
        <v>1379</v>
      </c>
      <c r="AE5519">
        <v>3</v>
      </c>
      <c r="AF5519" t="s">
        <v>1601</v>
      </c>
      <c r="AG5519">
        <v>22</v>
      </c>
      <c r="AH5519" t="s">
        <v>40058</v>
      </c>
      <c r="AI5519">
        <v>746</v>
      </c>
      <c r="AJ5519" t="s">
        <v>8763</v>
      </c>
      <c r="AO5519" t="s">
        <v>28585</v>
      </c>
      <c r="AP5519" t="s">
        <v>28586</v>
      </c>
      <c r="AQ5519">
        <v>0</v>
      </c>
      <c r="AR5519" t="s">
        <v>1550</v>
      </c>
      <c r="AS5519" t="s">
        <v>39445</v>
      </c>
      <c r="AV5519">
        <v>56.163185060000004</v>
      </c>
      <c r="AW5519">
        <v>9.8993339000000002</v>
      </c>
      <c r="AX5519" t="s">
        <v>1551</v>
      </c>
      <c r="AY5519">
        <v>1082</v>
      </c>
      <c r="AZ5519" t="s">
        <v>1418</v>
      </c>
    </row>
    <row r="5520" spans="1:52" x14ac:dyDescent="0.25">
      <c r="A5520">
        <v>703006</v>
      </c>
      <c r="B5520" t="s">
        <v>36184</v>
      </c>
      <c r="C5520">
        <v>8464</v>
      </c>
      <c r="D5520" t="s">
        <v>28561</v>
      </c>
      <c r="E5520" t="s">
        <v>36185</v>
      </c>
      <c r="F5520">
        <v>29189633</v>
      </c>
      <c r="G5520">
        <v>1003352938</v>
      </c>
      <c r="H5520" t="s">
        <v>28587</v>
      </c>
      <c r="I5520" t="s">
        <v>28588</v>
      </c>
      <c r="J5520" t="s">
        <v>36186</v>
      </c>
      <c r="K5520" s="38" t="s">
        <v>28589</v>
      </c>
      <c r="L5520">
        <v>100</v>
      </c>
      <c r="P5520" s="5">
        <v>44796</v>
      </c>
      <c r="Q5520" t="s">
        <v>1557</v>
      </c>
      <c r="R5520">
        <v>746</v>
      </c>
      <c r="S5520" t="s">
        <v>8763</v>
      </c>
      <c r="U5520">
        <v>2</v>
      </c>
      <c r="V5520" t="s">
        <v>1546</v>
      </c>
      <c r="W5520">
        <v>1</v>
      </c>
      <c r="X5520" t="s">
        <v>36371</v>
      </c>
      <c r="Y5520">
        <v>10</v>
      </c>
      <c r="Z5520">
        <v>198108</v>
      </c>
      <c r="AA5520">
        <v>121</v>
      </c>
      <c r="AB5520" t="s">
        <v>1558</v>
      </c>
      <c r="AC5520">
        <v>1012</v>
      </c>
      <c r="AD5520" t="s">
        <v>1377</v>
      </c>
      <c r="AE5520">
        <v>1</v>
      </c>
      <c r="AF5520" t="s">
        <v>34807</v>
      </c>
      <c r="AG5520">
        <v>21</v>
      </c>
      <c r="AH5520" t="s">
        <v>40047</v>
      </c>
      <c r="AI5520">
        <v>746</v>
      </c>
      <c r="AJ5520" t="s">
        <v>8763</v>
      </c>
      <c r="AO5520" t="s">
        <v>28590</v>
      </c>
      <c r="AP5520" t="s">
        <v>28591</v>
      </c>
      <c r="AQ5520">
        <v>0</v>
      </c>
      <c r="AR5520" t="s">
        <v>1550</v>
      </c>
      <c r="AS5520" t="s">
        <v>36187</v>
      </c>
      <c r="AU5520" t="s">
        <v>36188</v>
      </c>
      <c r="AV5520">
        <v>56.120042550000001</v>
      </c>
      <c r="AW5520">
        <v>9.9499223499999996</v>
      </c>
      <c r="AX5520" t="s">
        <v>1551</v>
      </c>
      <c r="AY5520">
        <v>1082</v>
      </c>
      <c r="AZ5520" t="s">
        <v>1418</v>
      </c>
    </row>
    <row r="5521" spans="1:52" x14ac:dyDescent="0.25">
      <c r="A5521">
        <v>703007</v>
      </c>
      <c r="B5521" t="s">
        <v>28592</v>
      </c>
      <c r="C5521">
        <v>8464</v>
      </c>
      <c r="D5521" t="s">
        <v>28561</v>
      </c>
      <c r="E5521" t="s">
        <v>28593</v>
      </c>
      <c r="F5521">
        <v>16233005</v>
      </c>
      <c r="G5521">
        <v>1001061299</v>
      </c>
      <c r="H5521" t="s">
        <v>28594</v>
      </c>
      <c r="I5521" t="s">
        <v>28595</v>
      </c>
      <c r="J5521" t="s">
        <v>28596</v>
      </c>
      <c r="K5521" s="38" t="s">
        <v>9925</v>
      </c>
      <c r="L5521">
        <v>40</v>
      </c>
      <c r="P5521" s="5">
        <v>44932</v>
      </c>
      <c r="Q5521" t="s">
        <v>1557</v>
      </c>
      <c r="U5521">
        <v>5</v>
      </c>
      <c r="V5521" t="s">
        <v>1859</v>
      </c>
      <c r="W5521">
        <v>1</v>
      </c>
      <c r="X5521" t="s">
        <v>36371</v>
      </c>
      <c r="Y5521">
        <v>9</v>
      </c>
      <c r="Z5521">
        <v>199208</v>
      </c>
      <c r="AA5521">
        <v>121</v>
      </c>
      <c r="AB5521" t="s">
        <v>1558</v>
      </c>
      <c r="AC5521">
        <v>1013</v>
      </c>
      <c r="AD5521" t="s">
        <v>1379</v>
      </c>
      <c r="AE5521">
        <v>1</v>
      </c>
      <c r="AF5521" t="s">
        <v>34807</v>
      </c>
      <c r="AG5521">
        <v>21</v>
      </c>
      <c r="AH5521" t="s">
        <v>40047</v>
      </c>
      <c r="AI5521">
        <v>746</v>
      </c>
      <c r="AJ5521" t="s">
        <v>8763</v>
      </c>
      <c r="AO5521" t="s">
        <v>28597</v>
      </c>
      <c r="AP5521" t="s">
        <v>28598</v>
      </c>
      <c r="AQ5521">
        <v>0</v>
      </c>
      <c r="AR5521" t="s">
        <v>1550</v>
      </c>
      <c r="AS5521" t="s">
        <v>28599</v>
      </c>
      <c r="AV5521">
        <v>56.180652950000002</v>
      </c>
      <c r="AW5521">
        <v>9.9158188700000007</v>
      </c>
      <c r="AX5521" t="s">
        <v>1551</v>
      </c>
      <c r="AY5521">
        <v>1082</v>
      </c>
      <c r="AZ5521" t="s">
        <v>1418</v>
      </c>
    </row>
    <row r="5522" spans="1:52" x14ac:dyDescent="0.25">
      <c r="A5522">
        <v>703300</v>
      </c>
      <c r="B5522" t="s">
        <v>28600</v>
      </c>
      <c r="C5522">
        <v>8464</v>
      </c>
      <c r="D5522" t="s">
        <v>28561</v>
      </c>
      <c r="E5522" t="s">
        <v>28601</v>
      </c>
      <c r="F5522">
        <v>65462117</v>
      </c>
      <c r="G5522">
        <v>1002209241</v>
      </c>
      <c r="H5522" t="s">
        <v>28602</v>
      </c>
      <c r="I5522" t="s">
        <v>28603</v>
      </c>
      <c r="J5522" t="s">
        <v>28604</v>
      </c>
      <c r="K5522" s="38" t="s">
        <v>16870</v>
      </c>
      <c r="L5522">
        <v>70</v>
      </c>
      <c r="P5522" s="5">
        <v>45404</v>
      </c>
      <c r="Q5522" t="s">
        <v>1895</v>
      </c>
      <c r="U5522">
        <v>5</v>
      </c>
      <c r="V5522" t="s">
        <v>1859</v>
      </c>
      <c r="W5522">
        <v>1</v>
      </c>
      <c r="X5522" t="s">
        <v>36371</v>
      </c>
      <c r="Y5522">
        <v>10</v>
      </c>
      <c r="Z5522">
        <v>186811</v>
      </c>
      <c r="AA5522">
        <v>123</v>
      </c>
      <c r="AB5522" t="s">
        <v>1374</v>
      </c>
      <c r="AC5522">
        <v>1011</v>
      </c>
      <c r="AD5522" t="s">
        <v>1374</v>
      </c>
      <c r="AE5522">
        <v>1</v>
      </c>
      <c r="AF5522" t="s">
        <v>34807</v>
      </c>
      <c r="AG5522">
        <v>80</v>
      </c>
      <c r="AH5522" t="s">
        <v>1374</v>
      </c>
      <c r="AI5522">
        <v>746</v>
      </c>
      <c r="AJ5522" t="s">
        <v>8763</v>
      </c>
      <c r="AO5522" t="s">
        <v>28605</v>
      </c>
      <c r="AP5522" t="s">
        <v>28606</v>
      </c>
      <c r="AQ5522">
        <v>0</v>
      </c>
      <c r="AR5522" t="s">
        <v>1550</v>
      </c>
      <c r="AS5522" t="s">
        <v>3994</v>
      </c>
      <c r="AV5522">
        <v>56.149117580000002</v>
      </c>
      <c r="AW5522" s="6" t="s">
        <v>28607</v>
      </c>
      <c r="AX5522" t="s">
        <v>1551</v>
      </c>
      <c r="AY5522">
        <v>1082</v>
      </c>
      <c r="AZ5522" t="s">
        <v>1418</v>
      </c>
    </row>
    <row r="5523" spans="1:52" x14ac:dyDescent="0.25">
      <c r="A5523">
        <v>705001</v>
      </c>
      <c r="B5523" t="s">
        <v>28608</v>
      </c>
      <c r="C5523">
        <v>8883</v>
      </c>
      <c r="D5523" t="s">
        <v>28609</v>
      </c>
      <c r="E5523" t="s">
        <v>28610</v>
      </c>
      <c r="F5523">
        <v>29189641</v>
      </c>
      <c r="G5523">
        <v>1003353181</v>
      </c>
      <c r="H5523" t="s">
        <v>28611</v>
      </c>
      <c r="I5523" t="s">
        <v>28612</v>
      </c>
      <c r="J5523" t="s">
        <v>39446</v>
      </c>
      <c r="K5523" s="39">
        <v>1767</v>
      </c>
      <c r="L5523">
        <v>17</v>
      </c>
      <c r="P5523" s="5">
        <v>45610</v>
      </c>
      <c r="Q5523" t="s">
        <v>1545</v>
      </c>
      <c r="R5523">
        <v>740</v>
      </c>
      <c r="S5523" t="s">
        <v>8708</v>
      </c>
      <c r="U5523">
        <v>2</v>
      </c>
      <c r="V5523" t="s">
        <v>1546</v>
      </c>
      <c r="W5523">
        <v>1</v>
      </c>
      <c r="X5523" t="s">
        <v>36371</v>
      </c>
      <c r="Y5523">
        <v>7</v>
      </c>
      <c r="Z5523">
        <v>196208</v>
      </c>
      <c r="AA5523">
        <v>121</v>
      </c>
      <c r="AB5523" t="s">
        <v>1558</v>
      </c>
      <c r="AC5523">
        <v>1012</v>
      </c>
      <c r="AD5523" t="s">
        <v>1377</v>
      </c>
      <c r="AE5523">
        <v>1</v>
      </c>
      <c r="AF5523" t="s">
        <v>34807</v>
      </c>
      <c r="AG5523">
        <v>21</v>
      </c>
      <c r="AH5523" t="s">
        <v>40047</v>
      </c>
      <c r="AI5523">
        <v>740</v>
      </c>
      <c r="AJ5523" t="s">
        <v>8708</v>
      </c>
      <c r="AO5523" t="s">
        <v>28613</v>
      </c>
      <c r="AP5523" t="s">
        <v>28614</v>
      </c>
      <c r="AQ5523">
        <v>0</v>
      </c>
      <c r="AR5523" t="s">
        <v>1550</v>
      </c>
      <c r="AS5523" t="s">
        <v>37134</v>
      </c>
      <c r="AV5523">
        <v>56.224434789999997</v>
      </c>
      <c r="AW5523">
        <v>9.7413358999999993</v>
      </c>
      <c r="AX5523" t="s">
        <v>1551</v>
      </c>
      <c r="AY5523">
        <v>1082</v>
      </c>
      <c r="AZ5523" t="s">
        <v>1418</v>
      </c>
    </row>
    <row r="5524" spans="1:52" x14ac:dyDescent="0.25">
      <c r="A5524">
        <v>705002</v>
      </c>
      <c r="B5524" t="s">
        <v>28615</v>
      </c>
      <c r="C5524">
        <v>8600</v>
      </c>
      <c r="D5524" t="s">
        <v>1431</v>
      </c>
      <c r="E5524" t="s">
        <v>28616</v>
      </c>
      <c r="F5524">
        <v>29189641</v>
      </c>
      <c r="G5524">
        <v>1003353077</v>
      </c>
      <c r="H5524" t="s">
        <v>28617</v>
      </c>
      <c r="I5524" t="s">
        <v>28618</v>
      </c>
      <c r="J5524" t="s">
        <v>41166</v>
      </c>
      <c r="K5524" s="38" t="s">
        <v>26530</v>
      </c>
      <c r="L5524">
        <v>21</v>
      </c>
      <c r="P5524" s="5">
        <v>45610</v>
      </c>
      <c r="Q5524" t="s">
        <v>1545</v>
      </c>
      <c r="R5524">
        <v>740</v>
      </c>
      <c r="S5524" t="s">
        <v>8708</v>
      </c>
      <c r="U5524">
        <v>2</v>
      </c>
      <c r="V5524" t="s">
        <v>1546</v>
      </c>
      <c r="W5524">
        <v>1</v>
      </c>
      <c r="X5524" t="s">
        <v>36371</v>
      </c>
      <c r="Y5524">
        <v>7</v>
      </c>
      <c r="Z5524">
        <v>191004</v>
      </c>
      <c r="AA5524">
        <v>121</v>
      </c>
      <c r="AB5524" t="s">
        <v>1558</v>
      </c>
      <c r="AC5524">
        <v>1012</v>
      </c>
      <c r="AD5524" t="s">
        <v>1377</v>
      </c>
      <c r="AE5524">
        <v>1</v>
      </c>
      <c r="AF5524" t="s">
        <v>34807</v>
      </c>
      <c r="AG5524">
        <v>21</v>
      </c>
      <c r="AH5524" t="s">
        <v>40047</v>
      </c>
      <c r="AI5524">
        <v>740</v>
      </c>
      <c r="AJ5524" t="s">
        <v>8708</v>
      </c>
      <c r="AO5524" t="s">
        <v>28619</v>
      </c>
      <c r="AP5524" t="s">
        <v>28620</v>
      </c>
      <c r="AQ5524">
        <v>0</v>
      </c>
      <c r="AR5524" t="s">
        <v>1550</v>
      </c>
      <c r="AS5524" t="s">
        <v>41167</v>
      </c>
      <c r="AV5524">
        <v>56.226942059999999</v>
      </c>
      <c r="AW5524">
        <v>9.6337081100000006</v>
      </c>
      <c r="AX5524" t="s">
        <v>1551</v>
      </c>
      <c r="AY5524">
        <v>1082</v>
      </c>
      <c r="AZ5524" t="s">
        <v>1418</v>
      </c>
    </row>
    <row r="5525" spans="1:52" x14ac:dyDescent="0.25">
      <c r="A5525">
        <v>705003</v>
      </c>
      <c r="B5525" t="s">
        <v>41168</v>
      </c>
      <c r="C5525">
        <v>8882</v>
      </c>
      <c r="D5525" t="s">
        <v>41169</v>
      </c>
      <c r="E5525" t="s">
        <v>41170</v>
      </c>
      <c r="F5525">
        <v>29189641</v>
      </c>
      <c r="G5525">
        <v>1003353235</v>
      </c>
      <c r="H5525" t="s">
        <v>28621</v>
      </c>
      <c r="I5525" t="s">
        <v>28622</v>
      </c>
      <c r="J5525" t="s">
        <v>39447</v>
      </c>
      <c r="K5525" s="39">
        <v>1821</v>
      </c>
      <c r="L5525">
        <v>13</v>
      </c>
      <c r="P5525" s="5">
        <v>44250</v>
      </c>
      <c r="Q5525" t="s">
        <v>1557</v>
      </c>
      <c r="R5525">
        <v>740</v>
      </c>
      <c r="S5525" t="s">
        <v>8708</v>
      </c>
      <c r="U5525">
        <v>2</v>
      </c>
      <c r="V5525" t="s">
        <v>1546</v>
      </c>
      <c r="W5525">
        <v>1</v>
      </c>
      <c r="X5525" t="s">
        <v>36371</v>
      </c>
      <c r="Y5525">
        <v>10</v>
      </c>
      <c r="Z5525">
        <v>196408</v>
      </c>
      <c r="AA5525">
        <v>121</v>
      </c>
      <c r="AB5525" t="s">
        <v>1558</v>
      </c>
      <c r="AC5525">
        <v>1012</v>
      </c>
      <c r="AD5525" t="s">
        <v>1377</v>
      </c>
      <c r="AE5525">
        <v>1</v>
      </c>
      <c r="AF5525" t="s">
        <v>34807</v>
      </c>
      <c r="AG5525">
        <v>21</v>
      </c>
      <c r="AH5525" t="s">
        <v>40047</v>
      </c>
      <c r="AI5525">
        <v>740</v>
      </c>
      <c r="AJ5525" t="s">
        <v>8708</v>
      </c>
      <c r="AO5525" t="s">
        <v>28623</v>
      </c>
      <c r="AP5525" t="s">
        <v>28624</v>
      </c>
      <c r="AQ5525">
        <v>0</v>
      </c>
      <c r="AR5525" t="s">
        <v>1550</v>
      </c>
      <c r="AS5525" t="s">
        <v>39448</v>
      </c>
      <c r="AV5525">
        <v>56.273880480000003</v>
      </c>
      <c r="AW5525">
        <v>9.7307746900000005</v>
      </c>
      <c r="AX5525" t="s">
        <v>1551</v>
      </c>
      <c r="AY5525">
        <v>1082</v>
      </c>
      <c r="AZ5525" t="s">
        <v>1418</v>
      </c>
    </row>
    <row r="5526" spans="1:52" x14ac:dyDescent="0.25">
      <c r="A5526">
        <v>705004</v>
      </c>
      <c r="B5526" t="s">
        <v>28625</v>
      </c>
      <c r="C5526">
        <v>8641</v>
      </c>
      <c r="D5526" t="s">
        <v>28626</v>
      </c>
      <c r="E5526" t="s">
        <v>28627</v>
      </c>
      <c r="F5526">
        <v>29189641</v>
      </c>
      <c r="G5526">
        <v>1003353144</v>
      </c>
      <c r="H5526" t="s">
        <v>28628</v>
      </c>
      <c r="I5526" t="s">
        <v>28629</v>
      </c>
      <c r="J5526" t="s">
        <v>28630</v>
      </c>
      <c r="K5526" s="39">
        <v>1572</v>
      </c>
      <c r="L5526">
        <v>4</v>
      </c>
      <c r="P5526" s="5">
        <v>45610</v>
      </c>
      <c r="Q5526" t="s">
        <v>1545</v>
      </c>
      <c r="R5526">
        <v>740</v>
      </c>
      <c r="S5526" t="s">
        <v>8708</v>
      </c>
      <c r="U5526">
        <v>2</v>
      </c>
      <c r="V5526" t="s">
        <v>1546</v>
      </c>
      <c r="W5526">
        <v>1</v>
      </c>
      <c r="X5526" t="s">
        <v>36371</v>
      </c>
      <c r="Y5526">
        <v>7</v>
      </c>
      <c r="Z5526">
        <v>190104</v>
      </c>
      <c r="AA5526">
        <v>121</v>
      </c>
      <c r="AB5526" t="s">
        <v>1558</v>
      </c>
      <c r="AC5526">
        <v>1012</v>
      </c>
      <c r="AD5526" t="s">
        <v>1377</v>
      </c>
      <c r="AE5526">
        <v>1</v>
      </c>
      <c r="AF5526" t="s">
        <v>34807</v>
      </c>
      <c r="AG5526">
        <v>21</v>
      </c>
      <c r="AH5526" t="s">
        <v>40047</v>
      </c>
      <c r="AI5526">
        <v>740</v>
      </c>
      <c r="AJ5526" t="s">
        <v>8708</v>
      </c>
      <c r="AO5526" t="s">
        <v>28631</v>
      </c>
      <c r="AP5526" t="s">
        <v>28632</v>
      </c>
      <c r="AQ5526">
        <v>0</v>
      </c>
      <c r="AR5526" t="s">
        <v>1550</v>
      </c>
      <c r="AS5526" t="s">
        <v>4110</v>
      </c>
      <c r="AV5526">
        <v>56.177633839999999</v>
      </c>
      <c r="AW5526">
        <v>9.7781892199999998</v>
      </c>
      <c r="AX5526" t="s">
        <v>1551</v>
      </c>
      <c r="AY5526">
        <v>1082</v>
      </c>
      <c r="AZ5526" t="s">
        <v>1418</v>
      </c>
    </row>
    <row r="5527" spans="1:52" x14ac:dyDescent="0.25">
      <c r="A5527">
        <v>705005</v>
      </c>
      <c r="B5527" t="s">
        <v>28633</v>
      </c>
      <c r="C5527">
        <v>8600</v>
      </c>
      <c r="D5527" t="s">
        <v>1431</v>
      </c>
      <c r="E5527" t="s">
        <v>28634</v>
      </c>
      <c r="F5527">
        <v>29189641</v>
      </c>
      <c r="G5527">
        <v>1003353090</v>
      </c>
      <c r="H5527" t="s">
        <v>28635</v>
      </c>
      <c r="I5527" t="s">
        <v>28636</v>
      </c>
      <c r="J5527" t="s">
        <v>41171</v>
      </c>
      <c r="K5527" s="38" t="s">
        <v>3413</v>
      </c>
      <c r="L5527">
        <v>4</v>
      </c>
      <c r="P5527" s="5">
        <v>45610</v>
      </c>
      <c r="Q5527" t="s">
        <v>1545</v>
      </c>
      <c r="R5527">
        <v>740</v>
      </c>
      <c r="S5527" t="s">
        <v>8708</v>
      </c>
      <c r="U5527">
        <v>2</v>
      </c>
      <c r="V5527" t="s">
        <v>1546</v>
      </c>
      <c r="W5527">
        <v>1</v>
      </c>
      <c r="X5527" t="s">
        <v>36371</v>
      </c>
      <c r="Y5527">
        <v>7</v>
      </c>
      <c r="Z5527">
        <v>195601</v>
      </c>
      <c r="AA5527">
        <v>121</v>
      </c>
      <c r="AB5527" t="s">
        <v>1558</v>
      </c>
      <c r="AC5527">
        <v>1012</v>
      </c>
      <c r="AD5527" t="s">
        <v>1377</v>
      </c>
      <c r="AE5527">
        <v>1</v>
      </c>
      <c r="AF5527" t="s">
        <v>34807</v>
      </c>
      <c r="AG5527">
        <v>21</v>
      </c>
      <c r="AH5527" t="s">
        <v>40047</v>
      </c>
      <c r="AI5527">
        <v>740</v>
      </c>
      <c r="AJ5527" t="s">
        <v>8708</v>
      </c>
      <c r="AO5527" t="s">
        <v>28637</v>
      </c>
      <c r="AP5527" t="s">
        <v>28638</v>
      </c>
      <c r="AQ5527">
        <v>0</v>
      </c>
      <c r="AR5527" t="s">
        <v>1550</v>
      </c>
      <c r="AS5527" t="s">
        <v>41172</v>
      </c>
      <c r="AV5527">
        <v>56.187783840000002</v>
      </c>
      <c r="AW5527">
        <v>9.7000182699999993</v>
      </c>
      <c r="AX5527" t="s">
        <v>1551</v>
      </c>
      <c r="AY5527">
        <v>1082</v>
      </c>
      <c r="AZ5527" t="s">
        <v>1418</v>
      </c>
    </row>
    <row r="5528" spans="1:52" x14ac:dyDescent="0.25">
      <c r="A5528">
        <v>705006</v>
      </c>
      <c r="B5528" t="s">
        <v>28639</v>
      </c>
      <c r="C5528">
        <v>8600</v>
      </c>
      <c r="D5528" t="s">
        <v>1431</v>
      </c>
      <c r="E5528" t="s">
        <v>28640</v>
      </c>
      <c r="F5528">
        <v>81317828</v>
      </c>
      <c r="G5528">
        <v>1002619051</v>
      </c>
      <c r="H5528" t="s">
        <v>28641</v>
      </c>
      <c r="I5528" t="s">
        <v>28641</v>
      </c>
      <c r="J5528" t="s">
        <v>41173</v>
      </c>
      <c r="K5528" s="38" t="s">
        <v>5587</v>
      </c>
      <c r="L5528">
        <v>47</v>
      </c>
      <c r="P5528" s="5">
        <v>45919</v>
      </c>
      <c r="Q5528" t="s">
        <v>1882</v>
      </c>
      <c r="U5528">
        <v>5</v>
      </c>
      <c r="V5528" t="s">
        <v>1859</v>
      </c>
      <c r="W5528">
        <v>1</v>
      </c>
      <c r="X5528" t="s">
        <v>36371</v>
      </c>
      <c r="Y5528">
        <v>9</v>
      </c>
      <c r="Z5528">
        <v>197708</v>
      </c>
      <c r="AA5528">
        <v>121</v>
      </c>
      <c r="AB5528" t="s">
        <v>1558</v>
      </c>
      <c r="AC5528">
        <v>1013</v>
      </c>
      <c r="AD5528" t="s">
        <v>1379</v>
      </c>
      <c r="AE5528">
        <v>1</v>
      </c>
      <c r="AF5528" t="s">
        <v>34807</v>
      </c>
      <c r="AG5528">
        <v>22</v>
      </c>
      <c r="AH5528" t="s">
        <v>40058</v>
      </c>
      <c r="AI5528">
        <v>740</v>
      </c>
      <c r="AJ5528" t="s">
        <v>8708</v>
      </c>
      <c r="AO5528" t="s">
        <v>28642</v>
      </c>
      <c r="AP5528" t="s">
        <v>28643</v>
      </c>
      <c r="AQ5528">
        <v>0</v>
      </c>
      <c r="AR5528" t="s">
        <v>1550</v>
      </c>
      <c r="AS5528" t="s">
        <v>41174</v>
      </c>
      <c r="AU5528" t="s">
        <v>28644</v>
      </c>
      <c r="AV5528">
        <v>56.192865640000001</v>
      </c>
      <c r="AW5528">
        <v>9.6949795499999993</v>
      </c>
      <c r="AX5528" t="s">
        <v>1551</v>
      </c>
      <c r="AY5528">
        <v>1082</v>
      </c>
      <c r="AZ5528" t="s">
        <v>1418</v>
      </c>
    </row>
    <row r="5529" spans="1:52" x14ac:dyDescent="0.25">
      <c r="A5529">
        <v>706000</v>
      </c>
      <c r="B5529" t="s">
        <v>28645</v>
      </c>
      <c r="C5529">
        <v>8410</v>
      </c>
      <c r="D5529" t="s">
        <v>37197</v>
      </c>
      <c r="E5529" t="s">
        <v>8630</v>
      </c>
      <c r="F5529">
        <v>29189978</v>
      </c>
      <c r="I5529" t="s">
        <v>14077</v>
      </c>
      <c r="J5529" t="s">
        <v>41175</v>
      </c>
      <c r="K5529" s="38" t="s">
        <v>10101</v>
      </c>
      <c r="L5529">
        <v>77</v>
      </c>
      <c r="P5529" s="5">
        <v>43794</v>
      </c>
      <c r="Q5529" t="s">
        <v>1903</v>
      </c>
      <c r="R5529">
        <v>706</v>
      </c>
      <c r="S5529" t="s">
        <v>8630</v>
      </c>
      <c r="U5529">
        <v>2</v>
      </c>
      <c r="V5529" t="s">
        <v>1546</v>
      </c>
      <c r="W5529">
        <v>5</v>
      </c>
      <c r="X5529" t="s">
        <v>41387</v>
      </c>
      <c r="Z5529">
        <v>200701</v>
      </c>
      <c r="AA5529">
        <v>923</v>
      </c>
      <c r="AB5529" t="s">
        <v>1547</v>
      </c>
      <c r="AC5529">
        <v>2013</v>
      </c>
      <c r="AD5529" t="s">
        <v>1547</v>
      </c>
      <c r="AE5529">
        <v>1</v>
      </c>
      <c r="AF5529" t="s">
        <v>34807</v>
      </c>
      <c r="AG5529">
        <v>99</v>
      </c>
      <c r="AH5529" t="s">
        <v>41429</v>
      </c>
      <c r="AI5529">
        <v>706</v>
      </c>
      <c r="AJ5529" t="s">
        <v>8630</v>
      </c>
      <c r="AO5529" t="s">
        <v>14546</v>
      </c>
      <c r="AP5529" t="s">
        <v>9981</v>
      </c>
      <c r="AQ5529">
        <v>0</v>
      </c>
      <c r="AR5529" t="s">
        <v>1550</v>
      </c>
      <c r="AS5529" t="s">
        <v>6371</v>
      </c>
      <c r="AT5529" t="s">
        <v>40086</v>
      </c>
      <c r="AV5529">
        <v>56.30165117</v>
      </c>
      <c r="AW5529">
        <v>10.469918939999999</v>
      </c>
      <c r="AX5529" t="s">
        <v>1551</v>
      </c>
      <c r="AY5529">
        <v>1082</v>
      </c>
      <c r="AZ5529" t="s">
        <v>1418</v>
      </c>
    </row>
    <row r="5530" spans="1:52" x14ac:dyDescent="0.25">
      <c r="A5530">
        <v>706001</v>
      </c>
      <c r="B5530" t="s">
        <v>28646</v>
      </c>
      <c r="C5530">
        <v>8550</v>
      </c>
      <c r="D5530" t="s">
        <v>40714</v>
      </c>
      <c r="E5530" t="s">
        <v>41176</v>
      </c>
      <c r="F5530">
        <v>31709970</v>
      </c>
      <c r="G5530">
        <v>1014824479</v>
      </c>
      <c r="I5530" t="s">
        <v>28647</v>
      </c>
      <c r="J5530" t="s">
        <v>28648</v>
      </c>
      <c r="K5530" s="38" t="s">
        <v>3564</v>
      </c>
      <c r="L5530">
        <v>30</v>
      </c>
      <c r="P5530" s="5">
        <v>41555</v>
      </c>
      <c r="Q5530" t="s">
        <v>1910</v>
      </c>
      <c r="T5530" s="5">
        <v>41548</v>
      </c>
      <c r="U5530">
        <v>6</v>
      </c>
      <c r="V5530" t="s">
        <v>2318</v>
      </c>
      <c r="W5530">
        <v>1</v>
      </c>
      <c r="X5530" t="s">
        <v>36371</v>
      </c>
      <c r="Z5530">
        <v>200808</v>
      </c>
      <c r="AA5530">
        <v>129</v>
      </c>
      <c r="AB5530" t="s">
        <v>1373</v>
      </c>
      <c r="AC5530">
        <v>1016</v>
      </c>
      <c r="AD5530" t="s">
        <v>1373</v>
      </c>
      <c r="AE5530">
        <v>3</v>
      </c>
      <c r="AF5530" t="s">
        <v>1601</v>
      </c>
      <c r="AG5530">
        <v>99</v>
      </c>
      <c r="AH5530" t="s">
        <v>41429</v>
      </c>
      <c r="AI5530">
        <v>706</v>
      </c>
      <c r="AJ5530" t="s">
        <v>8630</v>
      </c>
      <c r="AO5530" t="s">
        <v>28649</v>
      </c>
      <c r="AQ5530">
        <v>0</v>
      </c>
      <c r="AR5530" t="s">
        <v>1550</v>
      </c>
      <c r="AS5530" t="s">
        <v>28650</v>
      </c>
      <c r="AV5530" s="6" t="s">
        <v>28651</v>
      </c>
      <c r="AW5530" s="6" t="s">
        <v>28652</v>
      </c>
      <c r="AX5530" t="s">
        <v>1551</v>
      </c>
      <c r="AY5530">
        <v>1082</v>
      </c>
      <c r="AZ5530" t="s">
        <v>1418</v>
      </c>
    </row>
    <row r="5531" spans="1:52" x14ac:dyDescent="0.25">
      <c r="A5531">
        <v>706210</v>
      </c>
      <c r="B5531" t="s">
        <v>28653</v>
      </c>
      <c r="C5531">
        <v>8560</v>
      </c>
      <c r="D5531" t="s">
        <v>11541</v>
      </c>
      <c r="E5531" t="s">
        <v>28654</v>
      </c>
      <c r="F5531">
        <v>29189978</v>
      </c>
      <c r="G5531">
        <v>1003355536</v>
      </c>
      <c r="I5531" t="s">
        <v>28655</v>
      </c>
      <c r="J5531" t="s">
        <v>28656</v>
      </c>
      <c r="K5531" s="39">
        <v>1208</v>
      </c>
      <c r="L5531">
        <v>3</v>
      </c>
      <c r="P5531" s="5">
        <v>43787</v>
      </c>
      <c r="Q5531" t="s">
        <v>2638</v>
      </c>
      <c r="R5531">
        <v>706</v>
      </c>
      <c r="S5531" t="s">
        <v>8630</v>
      </c>
      <c r="U5531">
        <v>2</v>
      </c>
      <c r="V5531" t="s">
        <v>1546</v>
      </c>
      <c r="W5531">
        <v>1</v>
      </c>
      <c r="X5531" t="s">
        <v>36371</v>
      </c>
      <c r="Y5531">
        <v>10</v>
      </c>
      <c r="Z5531">
        <v>200701</v>
      </c>
      <c r="AA5531">
        <v>125</v>
      </c>
      <c r="AB5531" t="s">
        <v>2372</v>
      </c>
      <c r="AC5531">
        <v>1014</v>
      </c>
      <c r="AD5531" t="s">
        <v>1381</v>
      </c>
      <c r="AE5531">
        <v>1</v>
      </c>
      <c r="AF5531" t="s">
        <v>34807</v>
      </c>
      <c r="AG5531">
        <v>99</v>
      </c>
      <c r="AH5531" t="s">
        <v>41429</v>
      </c>
      <c r="AI5531">
        <v>706</v>
      </c>
      <c r="AJ5531" t="s">
        <v>8630</v>
      </c>
      <c r="AO5531" t="s">
        <v>28657</v>
      </c>
      <c r="AP5531" t="s">
        <v>28658</v>
      </c>
      <c r="AQ5531">
        <v>0</v>
      </c>
      <c r="AR5531" t="s">
        <v>1550</v>
      </c>
      <c r="AS5531" t="s">
        <v>28659</v>
      </c>
      <c r="AV5531">
        <v>56.361072450000002</v>
      </c>
      <c r="AW5531">
        <v>10.59389487</v>
      </c>
      <c r="AX5531" t="s">
        <v>1551</v>
      </c>
      <c r="AY5531">
        <v>1082</v>
      </c>
      <c r="AZ5531" t="s">
        <v>1418</v>
      </c>
    </row>
    <row r="5532" spans="1:52" x14ac:dyDescent="0.25">
      <c r="A5532">
        <v>706211</v>
      </c>
      <c r="B5532" t="s">
        <v>28660</v>
      </c>
      <c r="C5532">
        <v>8400</v>
      </c>
      <c r="D5532" t="s">
        <v>13635</v>
      </c>
      <c r="E5532" t="s">
        <v>28661</v>
      </c>
      <c r="J5532" t="s">
        <v>28662</v>
      </c>
      <c r="K5532" s="38" t="s">
        <v>4178</v>
      </c>
      <c r="L5532">
        <v>11</v>
      </c>
      <c r="P5532" s="5">
        <v>40221</v>
      </c>
      <c r="Q5532" t="s">
        <v>1557</v>
      </c>
      <c r="R5532">
        <v>706</v>
      </c>
      <c r="S5532" t="s">
        <v>8630</v>
      </c>
      <c r="T5532" s="5">
        <v>40210</v>
      </c>
      <c r="U5532">
        <v>2</v>
      </c>
      <c r="V5532" t="s">
        <v>1546</v>
      </c>
      <c r="W5532">
        <v>1</v>
      </c>
      <c r="X5532" t="s">
        <v>36371</v>
      </c>
      <c r="Y5532">
        <v>10</v>
      </c>
      <c r="Z5532">
        <v>200903</v>
      </c>
      <c r="AA5532">
        <v>125</v>
      </c>
      <c r="AB5532" t="s">
        <v>2372</v>
      </c>
      <c r="AC5532">
        <v>1014</v>
      </c>
      <c r="AD5532" t="s">
        <v>1381</v>
      </c>
      <c r="AE5532">
        <v>3</v>
      </c>
      <c r="AF5532" t="s">
        <v>1601</v>
      </c>
      <c r="AG5532">
        <v>99</v>
      </c>
      <c r="AH5532" t="s">
        <v>41429</v>
      </c>
      <c r="AI5532">
        <v>706</v>
      </c>
      <c r="AJ5532" t="s">
        <v>8630</v>
      </c>
      <c r="AK5532">
        <v>2</v>
      </c>
      <c r="AL5532" t="s">
        <v>1618</v>
      </c>
      <c r="AM5532">
        <v>706210</v>
      </c>
      <c r="AO5532" t="s">
        <v>28663</v>
      </c>
      <c r="AQ5532">
        <v>0</v>
      </c>
      <c r="AR5532" t="s">
        <v>1550</v>
      </c>
      <c r="AS5532" t="s">
        <v>28664</v>
      </c>
      <c r="AV5532" s="6" t="s">
        <v>28665</v>
      </c>
      <c r="AW5532" s="6" t="s">
        <v>28666</v>
      </c>
      <c r="AX5532" t="s">
        <v>1551</v>
      </c>
      <c r="AY5532">
        <v>1082</v>
      </c>
      <c r="AZ5532" t="s">
        <v>1418</v>
      </c>
    </row>
    <row r="5533" spans="1:52" x14ac:dyDescent="0.25">
      <c r="A5533">
        <v>707000</v>
      </c>
      <c r="B5533" t="s">
        <v>28667</v>
      </c>
      <c r="C5533">
        <v>8500</v>
      </c>
      <c r="D5533" t="s">
        <v>8698</v>
      </c>
      <c r="E5533" t="s">
        <v>8701</v>
      </c>
      <c r="F5533">
        <v>29189986</v>
      </c>
      <c r="I5533" t="s">
        <v>14080</v>
      </c>
      <c r="J5533" t="s">
        <v>41177</v>
      </c>
      <c r="K5533" s="39">
        <v>8775</v>
      </c>
      <c r="L5533">
        <v>3</v>
      </c>
      <c r="P5533" s="5">
        <v>43794</v>
      </c>
      <c r="Q5533" t="s">
        <v>1903</v>
      </c>
      <c r="R5533">
        <v>707</v>
      </c>
      <c r="S5533" t="s">
        <v>8701</v>
      </c>
      <c r="U5533">
        <v>2</v>
      </c>
      <c r="V5533" t="s">
        <v>1546</v>
      </c>
      <c r="W5533">
        <v>5</v>
      </c>
      <c r="X5533" t="s">
        <v>41387</v>
      </c>
      <c r="Z5533">
        <v>200701</v>
      </c>
      <c r="AA5533">
        <v>923</v>
      </c>
      <c r="AB5533" t="s">
        <v>1547</v>
      </c>
      <c r="AC5533">
        <v>2013</v>
      </c>
      <c r="AD5533" t="s">
        <v>1547</v>
      </c>
      <c r="AE5533">
        <v>1</v>
      </c>
      <c r="AF5533" t="s">
        <v>34807</v>
      </c>
      <c r="AG5533">
        <v>99</v>
      </c>
      <c r="AH5533" t="s">
        <v>41429</v>
      </c>
      <c r="AI5533">
        <v>707</v>
      </c>
      <c r="AJ5533" t="s">
        <v>8701</v>
      </c>
      <c r="AO5533" t="s">
        <v>28668</v>
      </c>
      <c r="AP5533" t="s">
        <v>28669</v>
      </c>
      <c r="AQ5533">
        <v>0</v>
      </c>
      <c r="AR5533" t="s">
        <v>1550</v>
      </c>
      <c r="AS5533" t="s">
        <v>7117</v>
      </c>
      <c r="AT5533" t="s">
        <v>40086</v>
      </c>
      <c r="AV5533">
        <v>56.41441107</v>
      </c>
      <c r="AW5533">
        <v>10.87613582</v>
      </c>
      <c r="AX5533" t="s">
        <v>1551</v>
      </c>
      <c r="AY5533">
        <v>1082</v>
      </c>
      <c r="AZ5533" t="s">
        <v>1418</v>
      </c>
    </row>
    <row r="5534" spans="1:52" x14ac:dyDescent="0.25">
      <c r="A5534">
        <v>707001</v>
      </c>
      <c r="B5534" t="s">
        <v>28670</v>
      </c>
      <c r="C5534">
        <v>8592</v>
      </c>
      <c r="D5534" t="s">
        <v>28671</v>
      </c>
      <c r="E5534" t="s">
        <v>28672</v>
      </c>
      <c r="F5534">
        <v>29189986</v>
      </c>
      <c r="G5534">
        <v>1003688694</v>
      </c>
      <c r="H5534" t="s">
        <v>28673</v>
      </c>
      <c r="I5534" t="s">
        <v>28674</v>
      </c>
      <c r="J5534" t="s">
        <v>41861</v>
      </c>
      <c r="K5534" s="39">
        <v>9430</v>
      </c>
      <c r="L5534" t="s">
        <v>4522</v>
      </c>
      <c r="P5534" s="5">
        <v>44887</v>
      </c>
      <c r="Q5534" t="s">
        <v>1557</v>
      </c>
      <c r="R5534">
        <v>707</v>
      </c>
      <c r="S5534" t="s">
        <v>8701</v>
      </c>
      <c r="U5534">
        <v>2</v>
      </c>
      <c r="V5534" t="s">
        <v>1546</v>
      </c>
      <c r="W5534">
        <v>1</v>
      </c>
      <c r="X5534" t="s">
        <v>36371</v>
      </c>
      <c r="Y5534">
        <v>9</v>
      </c>
      <c r="Z5534">
        <v>191704</v>
      </c>
      <c r="AA5534">
        <v>121</v>
      </c>
      <c r="AB5534" t="s">
        <v>1558</v>
      </c>
      <c r="AC5534">
        <v>1012</v>
      </c>
      <c r="AD5534" t="s">
        <v>1377</v>
      </c>
      <c r="AE5534">
        <v>1</v>
      </c>
      <c r="AF5534" t="s">
        <v>34807</v>
      </c>
      <c r="AG5534">
        <v>22</v>
      </c>
      <c r="AH5534" t="s">
        <v>40058</v>
      </c>
      <c r="AI5534">
        <v>707</v>
      </c>
      <c r="AJ5534" t="s">
        <v>8701</v>
      </c>
      <c r="AO5534" t="s">
        <v>28675</v>
      </c>
      <c r="AP5534" t="s">
        <v>28676</v>
      </c>
      <c r="AQ5534">
        <v>0</v>
      </c>
      <c r="AR5534" t="s">
        <v>1550</v>
      </c>
      <c r="AS5534" t="s">
        <v>41862</v>
      </c>
      <c r="AV5534">
        <v>56.70395929</v>
      </c>
      <c r="AW5534">
        <v>11.54586613</v>
      </c>
      <c r="AX5534" t="s">
        <v>1551</v>
      </c>
      <c r="AY5534">
        <v>1082</v>
      </c>
      <c r="AZ5534" t="s">
        <v>1418</v>
      </c>
    </row>
    <row r="5535" spans="1:52" x14ac:dyDescent="0.25">
      <c r="A5535">
        <v>707002</v>
      </c>
      <c r="B5535" t="s">
        <v>39449</v>
      </c>
      <c r="C5535">
        <v>8500</v>
      </c>
      <c r="D5535" t="s">
        <v>8698</v>
      </c>
      <c r="E5535" t="s">
        <v>39450</v>
      </c>
      <c r="F5535">
        <v>29189986</v>
      </c>
      <c r="G5535">
        <v>1003353764</v>
      </c>
      <c r="H5535" t="s">
        <v>28677</v>
      </c>
      <c r="I5535" t="s">
        <v>28678</v>
      </c>
      <c r="J5535" t="s">
        <v>42124</v>
      </c>
      <c r="K5535" s="39">
        <v>9760</v>
      </c>
      <c r="L5535">
        <v>3</v>
      </c>
      <c r="P5535" s="5">
        <v>43671</v>
      </c>
      <c r="Q5535" t="s">
        <v>1557</v>
      </c>
      <c r="R5535">
        <v>707</v>
      </c>
      <c r="S5535" t="s">
        <v>8701</v>
      </c>
      <c r="T5535" s="5">
        <v>43677</v>
      </c>
      <c r="U5535">
        <v>2</v>
      </c>
      <c r="V5535" t="s">
        <v>1546</v>
      </c>
      <c r="W5535">
        <v>1</v>
      </c>
      <c r="X5535" t="s">
        <v>36371</v>
      </c>
      <c r="Y5535">
        <v>6</v>
      </c>
      <c r="Z5535">
        <v>196008</v>
      </c>
      <c r="AA5535">
        <v>121</v>
      </c>
      <c r="AB5535" t="s">
        <v>1558</v>
      </c>
      <c r="AC5535">
        <v>1012</v>
      </c>
      <c r="AD5535" t="s">
        <v>1377</v>
      </c>
      <c r="AE5535">
        <v>3</v>
      </c>
      <c r="AF5535" t="s">
        <v>1601</v>
      </c>
      <c r="AG5535">
        <v>21</v>
      </c>
      <c r="AH5535" t="s">
        <v>40047</v>
      </c>
      <c r="AI5535">
        <v>707</v>
      </c>
      <c r="AJ5535" t="s">
        <v>8701</v>
      </c>
      <c r="AK5535">
        <v>2</v>
      </c>
      <c r="AL5535" t="s">
        <v>1618</v>
      </c>
      <c r="AM5535">
        <v>281070</v>
      </c>
      <c r="AO5535" t="s">
        <v>28679</v>
      </c>
      <c r="AP5535" t="s">
        <v>28680</v>
      </c>
      <c r="AQ5535">
        <v>0</v>
      </c>
      <c r="AR5535" t="s">
        <v>1550</v>
      </c>
      <c r="AS5535" t="s">
        <v>42125</v>
      </c>
      <c r="AU5535" t="s">
        <v>42126</v>
      </c>
      <c r="AV5535">
        <v>56.361759450000001</v>
      </c>
      <c r="AW5535">
        <v>10.85244206</v>
      </c>
      <c r="AX5535" t="s">
        <v>1551</v>
      </c>
      <c r="AY5535">
        <v>1082</v>
      </c>
      <c r="AZ5535" t="s">
        <v>1418</v>
      </c>
    </row>
    <row r="5536" spans="1:52" x14ac:dyDescent="0.25">
      <c r="A5536">
        <v>707003</v>
      </c>
      <c r="B5536" t="s">
        <v>39451</v>
      </c>
      <c r="C5536">
        <v>8570</v>
      </c>
      <c r="D5536" t="s">
        <v>28681</v>
      </c>
      <c r="E5536" t="s">
        <v>39452</v>
      </c>
      <c r="F5536">
        <v>29189986</v>
      </c>
      <c r="G5536">
        <v>1003353454</v>
      </c>
      <c r="H5536" t="s">
        <v>28682</v>
      </c>
      <c r="I5536" t="s">
        <v>28683</v>
      </c>
      <c r="J5536" t="s">
        <v>28684</v>
      </c>
      <c r="K5536" s="39">
        <v>5194</v>
      </c>
      <c r="L5536">
        <v>40</v>
      </c>
      <c r="P5536" s="5">
        <v>44757</v>
      </c>
      <c r="Q5536" t="s">
        <v>1557</v>
      </c>
      <c r="R5536">
        <v>707</v>
      </c>
      <c r="S5536" t="s">
        <v>8701</v>
      </c>
      <c r="T5536" s="5">
        <v>44743</v>
      </c>
      <c r="U5536">
        <v>2</v>
      </c>
      <c r="V5536" t="s">
        <v>1546</v>
      </c>
      <c r="W5536">
        <v>1</v>
      </c>
      <c r="X5536" t="s">
        <v>36371</v>
      </c>
      <c r="Y5536">
        <v>6</v>
      </c>
      <c r="Z5536">
        <v>196208</v>
      </c>
      <c r="AA5536">
        <v>121</v>
      </c>
      <c r="AB5536" t="s">
        <v>1558</v>
      </c>
      <c r="AC5536">
        <v>1012</v>
      </c>
      <c r="AD5536" t="s">
        <v>1377</v>
      </c>
      <c r="AE5536">
        <v>3</v>
      </c>
      <c r="AF5536" t="s">
        <v>1601</v>
      </c>
      <c r="AG5536">
        <v>21</v>
      </c>
      <c r="AH5536" t="s">
        <v>40047</v>
      </c>
      <c r="AI5536">
        <v>707</v>
      </c>
      <c r="AJ5536" t="s">
        <v>8701</v>
      </c>
      <c r="AK5536">
        <v>2</v>
      </c>
      <c r="AL5536" t="s">
        <v>1618</v>
      </c>
      <c r="AM5536">
        <v>281070</v>
      </c>
      <c r="AN5536">
        <v>281070</v>
      </c>
      <c r="AO5536" t="s">
        <v>28685</v>
      </c>
      <c r="AP5536" t="s">
        <v>10466</v>
      </c>
      <c r="AQ5536">
        <v>2</v>
      </c>
      <c r="AR5536" t="s">
        <v>2358</v>
      </c>
      <c r="AS5536" t="s">
        <v>9054</v>
      </c>
      <c r="AV5536">
        <v>56.357317340000002</v>
      </c>
      <c r="AW5536">
        <v>10.75322688</v>
      </c>
      <c r="AX5536" t="s">
        <v>1551</v>
      </c>
      <c r="AY5536">
        <v>1082</v>
      </c>
      <c r="AZ5536" t="s">
        <v>1418</v>
      </c>
    </row>
    <row r="5537" spans="1:52" x14ac:dyDescent="0.25">
      <c r="A5537">
        <v>707004</v>
      </c>
      <c r="B5537" t="s">
        <v>39453</v>
      </c>
      <c r="C5537">
        <v>8500</v>
      </c>
      <c r="D5537" t="s">
        <v>8698</v>
      </c>
      <c r="E5537" t="s">
        <v>39454</v>
      </c>
      <c r="F5537">
        <v>29189986</v>
      </c>
      <c r="G5537">
        <v>1003353636</v>
      </c>
      <c r="H5537" t="s">
        <v>28686</v>
      </c>
      <c r="I5537" t="s">
        <v>28687</v>
      </c>
      <c r="J5537" t="s">
        <v>21291</v>
      </c>
      <c r="K5537" s="39">
        <v>9011</v>
      </c>
      <c r="L5537">
        <v>7</v>
      </c>
      <c r="P5537" s="5">
        <v>44757</v>
      </c>
      <c r="Q5537" t="s">
        <v>1557</v>
      </c>
      <c r="R5537">
        <v>707</v>
      </c>
      <c r="S5537" t="s">
        <v>8701</v>
      </c>
      <c r="T5537" s="5">
        <v>44743</v>
      </c>
      <c r="U5537">
        <v>2</v>
      </c>
      <c r="V5537" t="s">
        <v>1546</v>
      </c>
      <c r="W5537">
        <v>1</v>
      </c>
      <c r="X5537" t="s">
        <v>36371</v>
      </c>
      <c r="Y5537">
        <v>7</v>
      </c>
      <c r="Z5537">
        <v>191204</v>
      </c>
      <c r="AA5537">
        <v>121</v>
      </c>
      <c r="AB5537" t="s">
        <v>1558</v>
      </c>
      <c r="AC5537">
        <v>1012</v>
      </c>
      <c r="AD5537" t="s">
        <v>1377</v>
      </c>
      <c r="AE5537">
        <v>3</v>
      </c>
      <c r="AF5537" t="s">
        <v>1601</v>
      </c>
      <c r="AG5537">
        <v>21</v>
      </c>
      <c r="AH5537" t="s">
        <v>40047</v>
      </c>
      <c r="AI5537">
        <v>707</v>
      </c>
      <c r="AJ5537" t="s">
        <v>8701</v>
      </c>
      <c r="AK5537">
        <v>2</v>
      </c>
      <c r="AL5537" t="s">
        <v>1618</v>
      </c>
      <c r="AM5537">
        <v>281070</v>
      </c>
      <c r="AN5537">
        <v>281070</v>
      </c>
      <c r="AO5537" t="s">
        <v>10465</v>
      </c>
      <c r="AP5537" t="s">
        <v>10466</v>
      </c>
      <c r="AQ5537">
        <v>2</v>
      </c>
      <c r="AR5537" t="s">
        <v>2358</v>
      </c>
      <c r="AS5537" t="s">
        <v>7328</v>
      </c>
      <c r="AV5537">
        <v>56.4136199</v>
      </c>
      <c r="AW5537">
        <v>10.87049135</v>
      </c>
      <c r="AX5537" t="s">
        <v>1551</v>
      </c>
      <c r="AY5537">
        <v>1082</v>
      </c>
      <c r="AZ5537" t="s">
        <v>1418</v>
      </c>
    </row>
    <row r="5538" spans="1:52" x14ac:dyDescent="0.25">
      <c r="A5538">
        <v>707005</v>
      </c>
      <c r="B5538" t="s">
        <v>41863</v>
      </c>
      <c r="C5538">
        <v>8500</v>
      </c>
      <c r="D5538" t="s">
        <v>8698</v>
      </c>
      <c r="E5538" t="s">
        <v>41864</v>
      </c>
      <c r="F5538">
        <v>29189986</v>
      </c>
      <c r="G5538">
        <v>1003353569</v>
      </c>
      <c r="H5538" t="s">
        <v>28688</v>
      </c>
      <c r="I5538" t="s">
        <v>28689</v>
      </c>
      <c r="J5538" t="s">
        <v>4106</v>
      </c>
      <c r="K5538" s="39">
        <v>7043</v>
      </c>
      <c r="L5538">
        <v>20</v>
      </c>
      <c r="P5538" s="5">
        <v>44757</v>
      </c>
      <c r="Q5538" t="s">
        <v>1557</v>
      </c>
      <c r="R5538">
        <v>707</v>
      </c>
      <c r="S5538" t="s">
        <v>8701</v>
      </c>
      <c r="T5538" s="5">
        <v>44743</v>
      </c>
      <c r="U5538">
        <v>2</v>
      </c>
      <c r="V5538" t="s">
        <v>1546</v>
      </c>
      <c r="W5538">
        <v>1</v>
      </c>
      <c r="X5538" t="s">
        <v>36371</v>
      </c>
      <c r="Y5538">
        <v>6</v>
      </c>
      <c r="Z5538">
        <v>195104</v>
      </c>
      <c r="AA5538">
        <v>121</v>
      </c>
      <c r="AB5538" t="s">
        <v>1558</v>
      </c>
      <c r="AC5538">
        <v>1012</v>
      </c>
      <c r="AD5538" t="s">
        <v>1377</v>
      </c>
      <c r="AE5538">
        <v>3</v>
      </c>
      <c r="AF5538" t="s">
        <v>1601</v>
      </c>
      <c r="AG5538">
        <v>21</v>
      </c>
      <c r="AH5538" t="s">
        <v>40047</v>
      </c>
      <c r="AI5538">
        <v>707</v>
      </c>
      <c r="AJ5538" t="s">
        <v>8701</v>
      </c>
      <c r="AK5538">
        <v>2</v>
      </c>
      <c r="AL5538" t="s">
        <v>1618</v>
      </c>
      <c r="AM5538">
        <v>281070</v>
      </c>
      <c r="AN5538">
        <v>281070</v>
      </c>
      <c r="AO5538" t="s">
        <v>10465</v>
      </c>
      <c r="AP5538" t="s">
        <v>10466</v>
      </c>
      <c r="AQ5538">
        <v>2</v>
      </c>
      <c r="AR5538" t="s">
        <v>2358</v>
      </c>
      <c r="AS5538" t="s">
        <v>4110</v>
      </c>
      <c r="AV5538">
        <v>56.414918190000002</v>
      </c>
      <c r="AW5538">
        <v>10.90282579</v>
      </c>
      <c r="AX5538" t="s">
        <v>1551</v>
      </c>
      <c r="AY5538">
        <v>1082</v>
      </c>
      <c r="AZ5538" t="s">
        <v>1418</v>
      </c>
    </row>
    <row r="5539" spans="1:52" x14ac:dyDescent="0.25">
      <c r="A5539">
        <v>707006</v>
      </c>
      <c r="B5539" t="s">
        <v>42020</v>
      </c>
      <c r="C5539">
        <v>8500</v>
      </c>
      <c r="D5539" t="s">
        <v>8698</v>
      </c>
      <c r="E5539" t="s">
        <v>42020</v>
      </c>
      <c r="F5539">
        <v>29189986</v>
      </c>
      <c r="G5539">
        <v>1003353727</v>
      </c>
      <c r="H5539" t="s">
        <v>28690</v>
      </c>
      <c r="I5539" t="s">
        <v>10464</v>
      </c>
      <c r="J5539" t="s">
        <v>42019</v>
      </c>
      <c r="K5539" s="39">
        <v>9650</v>
      </c>
      <c r="L5539">
        <v>64</v>
      </c>
      <c r="P5539" s="5">
        <v>43315</v>
      </c>
      <c r="Q5539" t="s">
        <v>1557</v>
      </c>
      <c r="R5539">
        <v>707</v>
      </c>
      <c r="S5539" t="s">
        <v>8701</v>
      </c>
      <c r="T5539" s="5">
        <v>43312</v>
      </c>
      <c r="U5539">
        <v>2</v>
      </c>
      <c r="V5539" t="s">
        <v>1546</v>
      </c>
      <c r="W5539">
        <v>1</v>
      </c>
      <c r="X5539" t="s">
        <v>36371</v>
      </c>
      <c r="Y5539">
        <v>9</v>
      </c>
      <c r="Z5539">
        <v>197008</v>
      </c>
      <c r="AA5539">
        <v>121</v>
      </c>
      <c r="AB5539" t="s">
        <v>1558</v>
      </c>
      <c r="AC5539">
        <v>1012</v>
      </c>
      <c r="AD5539" t="s">
        <v>1377</v>
      </c>
      <c r="AE5539">
        <v>3</v>
      </c>
      <c r="AF5539" t="s">
        <v>1601</v>
      </c>
      <c r="AG5539">
        <v>21</v>
      </c>
      <c r="AH5539" t="s">
        <v>40047</v>
      </c>
      <c r="AI5539">
        <v>707</v>
      </c>
      <c r="AJ5539" t="s">
        <v>8701</v>
      </c>
      <c r="AK5539">
        <v>2</v>
      </c>
      <c r="AL5539" t="s">
        <v>1618</v>
      </c>
      <c r="AM5539">
        <v>280346</v>
      </c>
      <c r="AN5539">
        <v>280346</v>
      </c>
      <c r="AO5539" t="s">
        <v>28691</v>
      </c>
      <c r="AP5539" t="s">
        <v>28692</v>
      </c>
      <c r="AQ5539">
        <v>2</v>
      </c>
      <c r="AR5539" t="s">
        <v>2358</v>
      </c>
      <c r="AS5539" t="s">
        <v>42020</v>
      </c>
      <c r="AV5539" s="6" t="s">
        <v>28693</v>
      </c>
      <c r="AW5539" s="6" t="s">
        <v>28694</v>
      </c>
      <c r="AX5539" t="s">
        <v>1551</v>
      </c>
      <c r="AY5539">
        <v>1082</v>
      </c>
      <c r="AZ5539" t="s">
        <v>1418</v>
      </c>
    </row>
    <row r="5540" spans="1:52" x14ac:dyDescent="0.25">
      <c r="A5540">
        <v>707008</v>
      </c>
      <c r="B5540" t="s">
        <v>28695</v>
      </c>
      <c r="C5540">
        <v>8500</v>
      </c>
      <c r="D5540" t="s">
        <v>8698</v>
      </c>
      <c r="E5540" t="s">
        <v>28696</v>
      </c>
      <c r="F5540">
        <v>29542481</v>
      </c>
      <c r="G5540">
        <v>1003350534</v>
      </c>
      <c r="H5540" t="s">
        <v>28697</v>
      </c>
      <c r="I5540" t="s">
        <v>28698</v>
      </c>
      <c r="J5540" t="s">
        <v>28699</v>
      </c>
      <c r="K5540" s="39">
        <v>5469</v>
      </c>
      <c r="L5540">
        <v>21</v>
      </c>
      <c r="P5540" s="5">
        <v>43794</v>
      </c>
      <c r="Q5540" t="s">
        <v>1557</v>
      </c>
      <c r="U5540">
        <v>4</v>
      </c>
      <c r="V5540" t="s">
        <v>2004</v>
      </c>
      <c r="W5540">
        <v>1</v>
      </c>
      <c r="X5540" t="s">
        <v>36371</v>
      </c>
      <c r="Z5540">
        <v>196108</v>
      </c>
      <c r="AA5540">
        <v>131</v>
      </c>
      <c r="AB5540" t="s">
        <v>1988</v>
      </c>
      <c r="AC5540">
        <v>1061</v>
      </c>
      <c r="AD5540" t="s">
        <v>1988</v>
      </c>
      <c r="AE5540">
        <v>1</v>
      </c>
      <c r="AF5540" t="s">
        <v>34807</v>
      </c>
      <c r="AG5540">
        <v>99</v>
      </c>
      <c r="AH5540" t="s">
        <v>41429</v>
      </c>
      <c r="AI5540">
        <v>707</v>
      </c>
      <c r="AJ5540" t="s">
        <v>8701</v>
      </c>
      <c r="AO5540" t="s">
        <v>28700</v>
      </c>
      <c r="AP5540" t="s">
        <v>28701</v>
      </c>
      <c r="AQ5540">
        <v>0</v>
      </c>
      <c r="AR5540" t="s">
        <v>1550</v>
      </c>
      <c r="AS5540" t="s">
        <v>28702</v>
      </c>
      <c r="AV5540">
        <v>56.408013150000002</v>
      </c>
      <c r="AW5540">
        <v>10.88883485</v>
      </c>
      <c r="AX5540" t="s">
        <v>1551</v>
      </c>
      <c r="AY5540">
        <v>1082</v>
      </c>
      <c r="AZ5540" t="s">
        <v>1418</v>
      </c>
    </row>
    <row r="5541" spans="1:52" x14ac:dyDescent="0.25">
      <c r="A5541">
        <v>707009</v>
      </c>
      <c r="B5541" t="s">
        <v>28703</v>
      </c>
      <c r="C5541">
        <v>8500</v>
      </c>
      <c r="D5541" t="s">
        <v>8698</v>
      </c>
      <c r="E5541" t="s">
        <v>28704</v>
      </c>
      <c r="F5541">
        <v>68360528</v>
      </c>
      <c r="G5541">
        <v>1002271163</v>
      </c>
      <c r="H5541" t="s">
        <v>28705</v>
      </c>
      <c r="I5541" t="s">
        <v>28705</v>
      </c>
      <c r="J5541" t="s">
        <v>28706</v>
      </c>
      <c r="K5541" s="39">
        <v>4745</v>
      </c>
      <c r="L5541">
        <v>4</v>
      </c>
      <c r="P5541" s="5">
        <v>45148</v>
      </c>
      <c r="Q5541" t="s">
        <v>1895</v>
      </c>
      <c r="U5541">
        <v>5</v>
      </c>
      <c r="V5541" t="s">
        <v>1859</v>
      </c>
      <c r="W5541">
        <v>1</v>
      </c>
      <c r="X5541" t="s">
        <v>36371</v>
      </c>
      <c r="Y5541">
        <v>9</v>
      </c>
      <c r="Z5541">
        <v>198208</v>
      </c>
      <c r="AA5541">
        <v>121</v>
      </c>
      <c r="AB5541" t="s">
        <v>1558</v>
      </c>
      <c r="AC5541">
        <v>1013</v>
      </c>
      <c r="AD5541" t="s">
        <v>1379</v>
      </c>
      <c r="AE5541">
        <v>1</v>
      </c>
      <c r="AF5541" t="s">
        <v>34807</v>
      </c>
      <c r="AG5541">
        <v>22</v>
      </c>
      <c r="AH5541" t="s">
        <v>40058</v>
      </c>
      <c r="AI5541">
        <v>707</v>
      </c>
      <c r="AJ5541" t="s">
        <v>8701</v>
      </c>
      <c r="AO5541" t="s">
        <v>28707</v>
      </c>
      <c r="AP5541" t="s">
        <v>28708</v>
      </c>
      <c r="AQ5541">
        <v>0</v>
      </c>
      <c r="AR5541" t="s">
        <v>1550</v>
      </c>
      <c r="AS5541" t="s">
        <v>28709</v>
      </c>
      <c r="AV5541">
        <v>56.417637380000002</v>
      </c>
      <c r="AW5541">
        <v>10.858431749999999</v>
      </c>
      <c r="AX5541" t="s">
        <v>1551</v>
      </c>
      <c r="AY5541">
        <v>1082</v>
      </c>
      <c r="AZ5541" t="s">
        <v>1418</v>
      </c>
    </row>
    <row r="5542" spans="1:52" x14ac:dyDescent="0.25">
      <c r="A5542">
        <v>707011</v>
      </c>
      <c r="B5542" t="s">
        <v>28710</v>
      </c>
      <c r="C5542">
        <v>8500</v>
      </c>
      <c r="D5542" t="s">
        <v>8698</v>
      </c>
      <c r="E5542" t="s">
        <v>28711</v>
      </c>
      <c r="F5542">
        <v>29189986</v>
      </c>
      <c r="G5542">
        <v>1008590466</v>
      </c>
      <c r="H5542" t="s">
        <v>28712</v>
      </c>
      <c r="I5542" t="s">
        <v>28713</v>
      </c>
      <c r="J5542" t="s">
        <v>28714</v>
      </c>
      <c r="K5542" s="39">
        <v>7659</v>
      </c>
      <c r="L5542">
        <v>5</v>
      </c>
      <c r="P5542" s="5">
        <v>43804</v>
      </c>
      <c r="Q5542" t="s">
        <v>1557</v>
      </c>
      <c r="R5542">
        <v>707</v>
      </c>
      <c r="S5542" t="s">
        <v>8701</v>
      </c>
      <c r="T5542" s="5">
        <v>43677</v>
      </c>
      <c r="U5542">
        <v>2</v>
      </c>
      <c r="V5542" t="s">
        <v>1546</v>
      </c>
      <c r="W5542">
        <v>1</v>
      </c>
      <c r="X5542" t="s">
        <v>36371</v>
      </c>
      <c r="Y5542">
        <v>10</v>
      </c>
      <c r="Z5542">
        <v>200008</v>
      </c>
      <c r="AA5542">
        <v>121</v>
      </c>
      <c r="AB5542" t="s">
        <v>1558</v>
      </c>
      <c r="AC5542">
        <v>1012</v>
      </c>
      <c r="AD5542" t="s">
        <v>1377</v>
      </c>
      <c r="AE5542">
        <v>3</v>
      </c>
      <c r="AF5542" t="s">
        <v>1601</v>
      </c>
      <c r="AG5542">
        <v>21</v>
      </c>
      <c r="AH5542" t="s">
        <v>40047</v>
      </c>
      <c r="AI5542">
        <v>707</v>
      </c>
      <c r="AJ5542" t="s">
        <v>8701</v>
      </c>
      <c r="AO5542" t="s">
        <v>28715</v>
      </c>
      <c r="AP5542" t="s">
        <v>28716</v>
      </c>
      <c r="AQ5542">
        <v>0</v>
      </c>
      <c r="AR5542" t="s">
        <v>1550</v>
      </c>
      <c r="AS5542" t="s">
        <v>42325</v>
      </c>
      <c r="AV5542">
        <v>56.404492259999998</v>
      </c>
      <c r="AW5542">
        <v>10.88601203</v>
      </c>
      <c r="AX5542" t="s">
        <v>1551</v>
      </c>
      <c r="AY5542">
        <v>1082</v>
      </c>
      <c r="AZ5542" t="s">
        <v>1418</v>
      </c>
    </row>
    <row r="5543" spans="1:52" x14ac:dyDescent="0.25">
      <c r="A5543">
        <v>707012</v>
      </c>
      <c r="B5543" t="s">
        <v>28717</v>
      </c>
      <c r="C5543">
        <v>8500</v>
      </c>
      <c r="D5543" t="s">
        <v>8698</v>
      </c>
      <c r="E5543" t="s">
        <v>28718</v>
      </c>
      <c r="F5543">
        <v>31954363</v>
      </c>
      <c r="G5543">
        <v>1015079777</v>
      </c>
      <c r="I5543" t="s">
        <v>28719</v>
      </c>
      <c r="J5543" t="s">
        <v>41178</v>
      </c>
      <c r="K5543" s="39">
        <v>3520</v>
      </c>
      <c r="L5543" t="s">
        <v>6270</v>
      </c>
      <c r="P5543" s="5">
        <v>44370</v>
      </c>
      <c r="Q5543" t="s">
        <v>1557</v>
      </c>
      <c r="T5543" s="5">
        <v>44231</v>
      </c>
      <c r="U5543">
        <v>5</v>
      </c>
      <c r="V5543" t="s">
        <v>1859</v>
      </c>
      <c r="W5543">
        <v>1</v>
      </c>
      <c r="X5543" t="s">
        <v>36371</v>
      </c>
      <c r="Y5543">
        <v>10</v>
      </c>
      <c r="Z5543">
        <v>200908</v>
      </c>
      <c r="AA5543">
        <v>121</v>
      </c>
      <c r="AB5543" t="s">
        <v>1558</v>
      </c>
      <c r="AC5543">
        <v>1013</v>
      </c>
      <c r="AD5543" t="s">
        <v>1379</v>
      </c>
      <c r="AE5543">
        <v>3</v>
      </c>
      <c r="AF5543" t="s">
        <v>1601</v>
      </c>
      <c r="AG5543">
        <v>99</v>
      </c>
      <c r="AH5543" t="s">
        <v>41429</v>
      </c>
      <c r="AI5543">
        <v>707</v>
      </c>
      <c r="AJ5543" t="s">
        <v>8701</v>
      </c>
      <c r="AO5543" t="s">
        <v>28720</v>
      </c>
      <c r="AP5543" t="s">
        <v>28721</v>
      </c>
      <c r="AQ5543">
        <v>0</v>
      </c>
      <c r="AR5543" t="s">
        <v>1550</v>
      </c>
      <c r="AS5543" t="s">
        <v>41179</v>
      </c>
      <c r="AV5543">
        <v>56.368639219999999</v>
      </c>
      <c r="AW5543">
        <v>10.801578920000001</v>
      </c>
      <c r="AX5543" t="s">
        <v>1551</v>
      </c>
      <c r="AY5543">
        <v>1082</v>
      </c>
      <c r="AZ5543" t="s">
        <v>1418</v>
      </c>
    </row>
    <row r="5544" spans="1:52" x14ac:dyDescent="0.25">
      <c r="A5544">
        <v>707200</v>
      </c>
      <c r="C5544">
        <v>8500</v>
      </c>
      <c r="D5544" t="s">
        <v>8698</v>
      </c>
      <c r="E5544" t="s">
        <v>41180</v>
      </c>
      <c r="F5544">
        <v>29189986</v>
      </c>
      <c r="G5544">
        <v>1003353612</v>
      </c>
      <c r="I5544" t="s">
        <v>28722</v>
      </c>
      <c r="J5544" t="s">
        <v>28723</v>
      </c>
      <c r="K5544" s="39">
        <v>8775</v>
      </c>
      <c r="L5544">
        <v>3</v>
      </c>
      <c r="P5544" s="5">
        <v>43432</v>
      </c>
      <c r="Q5544" t="s">
        <v>1557</v>
      </c>
      <c r="R5544">
        <v>707</v>
      </c>
      <c r="S5544" t="s">
        <v>8701</v>
      </c>
      <c r="U5544">
        <v>2</v>
      </c>
      <c r="V5544" t="s">
        <v>1546</v>
      </c>
      <c r="W5544">
        <v>1</v>
      </c>
      <c r="X5544" t="s">
        <v>36371</v>
      </c>
      <c r="AA5544">
        <v>932</v>
      </c>
      <c r="AB5544" t="s">
        <v>40066</v>
      </c>
      <c r="AC5544">
        <v>2021</v>
      </c>
      <c r="AD5544" t="s">
        <v>40066</v>
      </c>
      <c r="AE5544">
        <v>2</v>
      </c>
      <c r="AF5544" t="s">
        <v>34828</v>
      </c>
      <c r="AG5544">
        <v>10</v>
      </c>
      <c r="AH5544" t="s">
        <v>40067</v>
      </c>
      <c r="AI5544">
        <v>707</v>
      </c>
      <c r="AJ5544" t="s">
        <v>8701</v>
      </c>
      <c r="AO5544" t="s">
        <v>28724</v>
      </c>
      <c r="AP5544" t="s">
        <v>28725</v>
      </c>
      <c r="AQ5544">
        <v>0</v>
      </c>
      <c r="AR5544" t="s">
        <v>1550</v>
      </c>
      <c r="AS5544" t="s">
        <v>7117</v>
      </c>
      <c r="AV5544">
        <v>56.41441107</v>
      </c>
      <c r="AW5544">
        <v>10.87613582</v>
      </c>
      <c r="AX5544" t="s">
        <v>1551</v>
      </c>
      <c r="AY5544">
        <v>1082</v>
      </c>
      <c r="AZ5544" t="s">
        <v>1418</v>
      </c>
    </row>
    <row r="5545" spans="1:52" x14ac:dyDescent="0.25">
      <c r="A5545">
        <v>707201</v>
      </c>
      <c r="B5545" t="s">
        <v>28726</v>
      </c>
      <c r="C5545">
        <v>8500</v>
      </c>
      <c r="D5545" t="s">
        <v>8698</v>
      </c>
      <c r="E5545" t="s">
        <v>28726</v>
      </c>
      <c r="F5545">
        <v>29189986</v>
      </c>
      <c r="G5545">
        <v>1016680784</v>
      </c>
      <c r="I5545" t="s">
        <v>28727</v>
      </c>
      <c r="J5545" t="s">
        <v>41865</v>
      </c>
      <c r="K5545" s="39">
        <v>9562</v>
      </c>
      <c r="L5545">
        <v>67</v>
      </c>
      <c r="P5545" s="5">
        <v>43822</v>
      </c>
      <c r="Q5545" t="s">
        <v>1557</v>
      </c>
      <c r="R5545">
        <v>707</v>
      </c>
      <c r="S5545" t="s">
        <v>8701</v>
      </c>
      <c r="T5545" s="5">
        <v>43830</v>
      </c>
      <c r="U5545">
        <v>2</v>
      </c>
      <c r="V5545" t="s">
        <v>1546</v>
      </c>
      <c r="W5545">
        <v>1</v>
      </c>
      <c r="X5545" t="s">
        <v>36371</v>
      </c>
      <c r="Z5545">
        <v>200409</v>
      </c>
      <c r="AA5545">
        <v>933</v>
      </c>
      <c r="AB5545" t="s">
        <v>2363</v>
      </c>
      <c r="AC5545">
        <v>2024</v>
      </c>
      <c r="AD5545" t="s">
        <v>2363</v>
      </c>
      <c r="AE5545">
        <v>3</v>
      </c>
      <c r="AF5545" t="s">
        <v>1601</v>
      </c>
      <c r="AG5545">
        <v>7</v>
      </c>
      <c r="AH5545" t="s">
        <v>2355</v>
      </c>
      <c r="AI5545">
        <v>707</v>
      </c>
      <c r="AJ5545" t="s">
        <v>8701</v>
      </c>
      <c r="AO5545" t="s">
        <v>28728</v>
      </c>
      <c r="AP5545" t="s">
        <v>28729</v>
      </c>
      <c r="AQ5545">
        <v>0</v>
      </c>
      <c r="AR5545" t="s">
        <v>1550</v>
      </c>
      <c r="AS5545" t="s">
        <v>41631</v>
      </c>
      <c r="AX5545" t="s">
        <v>1551</v>
      </c>
      <c r="AY5545">
        <v>1082</v>
      </c>
      <c r="AZ5545" t="s">
        <v>1418</v>
      </c>
    </row>
    <row r="5546" spans="1:52" x14ac:dyDescent="0.25">
      <c r="A5546">
        <v>707211</v>
      </c>
      <c r="B5546" t="s">
        <v>28730</v>
      </c>
      <c r="C5546">
        <v>8500</v>
      </c>
      <c r="D5546" t="s">
        <v>8698</v>
      </c>
      <c r="E5546" t="s">
        <v>28730</v>
      </c>
      <c r="F5546">
        <v>29189986</v>
      </c>
      <c r="G5546">
        <v>1003353715</v>
      </c>
      <c r="H5546" t="s">
        <v>28731</v>
      </c>
      <c r="I5546" t="s">
        <v>28732</v>
      </c>
      <c r="J5546" t="s">
        <v>42127</v>
      </c>
      <c r="K5546" s="39">
        <v>9650</v>
      </c>
      <c r="L5546" t="s">
        <v>28733</v>
      </c>
      <c r="P5546" s="5">
        <v>44371</v>
      </c>
      <c r="Q5546" t="s">
        <v>1557</v>
      </c>
      <c r="R5546">
        <v>707</v>
      </c>
      <c r="S5546" t="s">
        <v>8701</v>
      </c>
      <c r="U5546">
        <v>2</v>
      </c>
      <c r="V5546" t="s">
        <v>1546</v>
      </c>
      <c r="W5546">
        <v>1</v>
      </c>
      <c r="X5546" t="s">
        <v>36371</v>
      </c>
      <c r="Y5546">
        <v>10</v>
      </c>
      <c r="Z5546">
        <v>196208</v>
      </c>
      <c r="AA5546">
        <v>125</v>
      </c>
      <c r="AB5546" t="s">
        <v>2372</v>
      </c>
      <c r="AC5546">
        <v>1014</v>
      </c>
      <c r="AD5546" t="s">
        <v>1381</v>
      </c>
      <c r="AE5546">
        <v>1</v>
      </c>
      <c r="AF5546" t="s">
        <v>34807</v>
      </c>
      <c r="AG5546">
        <v>24</v>
      </c>
      <c r="AH5546" t="s">
        <v>2372</v>
      </c>
      <c r="AI5546">
        <v>707</v>
      </c>
      <c r="AJ5546" t="s">
        <v>8701</v>
      </c>
      <c r="AO5546" t="s">
        <v>28734</v>
      </c>
      <c r="AP5546" t="s">
        <v>28735</v>
      </c>
      <c r="AQ5546">
        <v>0</v>
      </c>
      <c r="AR5546" t="s">
        <v>1550</v>
      </c>
      <c r="AS5546" t="s">
        <v>42020</v>
      </c>
      <c r="AV5546">
        <v>56.40961154</v>
      </c>
      <c r="AW5546">
        <v>10.89380776</v>
      </c>
      <c r="AX5546" t="s">
        <v>1551</v>
      </c>
      <c r="AY5546">
        <v>1082</v>
      </c>
      <c r="AZ5546" t="s">
        <v>1418</v>
      </c>
    </row>
    <row r="5547" spans="1:52" x14ac:dyDescent="0.25">
      <c r="A5547">
        <v>707247</v>
      </c>
      <c r="B5547" t="s">
        <v>28736</v>
      </c>
      <c r="C5547">
        <v>8500</v>
      </c>
      <c r="D5547" t="s">
        <v>8698</v>
      </c>
      <c r="E5547" t="s">
        <v>28737</v>
      </c>
      <c r="F5547">
        <v>10520509</v>
      </c>
      <c r="G5547">
        <v>1030129969</v>
      </c>
      <c r="H5547" t="s">
        <v>28738</v>
      </c>
      <c r="I5547" t="s">
        <v>10246</v>
      </c>
      <c r="J5547" t="s">
        <v>28739</v>
      </c>
      <c r="K5547" s="39">
        <v>5469</v>
      </c>
      <c r="L5547" t="s">
        <v>28740</v>
      </c>
      <c r="P5547" s="5">
        <v>45938</v>
      </c>
      <c r="Q5547" t="s">
        <v>2352</v>
      </c>
      <c r="U5547">
        <v>4</v>
      </c>
      <c r="V5547" t="s">
        <v>2004</v>
      </c>
      <c r="W5547">
        <v>1</v>
      </c>
      <c r="X5547" t="s">
        <v>36371</v>
      </c>
      <c r="Z5547">
        <v>197808</v>
      </c>
      <c r="AA5547">
        <v>137</v>
      </c>
      <c r="AB5547" t="s">
        <v>2431</v>
      </c>
      <c r="AC5547">
        <v>1053</v>
      </c>
      <c r="AD5547" t="s">
        <v>2431</v>
      </c>
      <c r="AE5547">
        <v>1</v>
      </c>
      <c r="AF5547" t="s">
        <v>34807</v>
      </c>
      <c r="AG5547">
        <v>30</v>
      </c>
      <c r="AH5547" t="s">
        <v>2423</v>
      </c>
      <c r="AI5547">
        <v>707</v>
      </c>
      <c r="AJ5547" t="s">
        <v>8701</v>
      </c>
      <c r="AN5547">
        <v>707403</v>
      </c>
      <c r="AO5547" t="s">
        <v>10249</v>
      </c>
      <c r="AP5547" t="s">
        <v>10250</v>
      </c>
      <c r="AQ5547">
        <v>2</v>
      </c>
      <c r="AR5547" t="s">
        <v>2358</v>
      </c>
      <c r="AS5547" t="s">
        <v>28702</v>
      </c>
      <c r="AV5547">
        <v>56.408824469999999</v>
      </c>
      <c r="AW5547">
        <v>10.88658912</v>
      </c>
      <c r="AX5547" t="s">
        <v>1551</v>
      </c>
      <c r="AY5547">
        <v>1082</v>
      </c>
      <c r="AZ5547" t="s">
        <v>1418</v>
      </c>
    </row>
    <row r="5548" spans="1:52" x14ac:dyDescent="0.25">
      <c r="A5548">
        <v>707248</v>
      </c>
      <c r="B5548" t="s">
        <v>28741</v>
      </c>
      <c r="C5548">
        <v>8500</v>
      </c>
      <c r="D5548" t="s">
        <v>8698</v>
      </c>
      <c r="E5548" t="s">
        <v>28741</v>
      </c>
      <c r="F5548">
        <v>10520509</v>
      </c>
      <c r="G5548">
        <v>1030129950</v>
      </c>
      <c r="H5548" t="s">
        <v>28738</v>
      </c>
      <c r="I5548" t="s">
        <v>10246</v>
      </c>
      <c r="J5548" t="s">
        <v>28739</v>
      </c>
      <c r="K5548" s="39">
        <v>5469</v>
      </c>
      <c r="L5548" t="s">
        <v>28740</v>
      </c>
      <c r="P5548" s="5">
        <v>45938</v>
      </c>
      <c r="Q5548" t="s">
        <v>2352</v>
      </c>
      <c r="U5548">
        <v>4</v>
      </c>
      <c r="V5548" t="s">
        <v>2004</v>
      </c>
      <c r="W5548">
        <v>1</v>
      </c>
      <c r="X5548" t="s">
        <v>36371</v>
      </c>
      <c r="Z5548">
        <v>200202</v>
      </c>
      <c r="AA5548">
        <v>137</v>
      </c>
      <c r="AB5548" t="s">
        <v>2431</v>
      </c>
      <c r="AC5548">
        <v>1053</v>
      </c>
      <c r="AD5548" t="s">
        <v>2431</v>
      </c>
      <c r="AE5548">
        <v>1</v>
      </c>
      <c r="AF5548" t="s">
        <v>34807</v>
      </c>
      <c r="AG5548">
        <v>30</v>
      </c>
      <c r="AH5548" t="s">
        <v>2423</v>
      </c>
      <c r="AI5548">
        <v>707</v>
      </c>
      <c r="AJ5548" t="s">
        <v>8701</v>
      </c>
      <c r="AN5548">
        <v>707403</v>
      </c>
      <c r="AO5548" t="s">
        <v>10249</v>
      </c>
      <c r="AP5548" t="s">
        <v>10250</v>
      </c>
      <c r="AQ5548">
        <v>2</v>
      </c>
      <c r="AR5548" t="s">
        <v>2358</v>
      </c>
      <c r="AS5548" t="s">
        <v>28702</v>
      </c>
      <c r="AV5548">
        <v>56.408824469999999</v>
      </c>
      <c r="AW5548">
        <v>10.88658912</v>
      </c>
      <c r="AX5548" t="s">
        <v>1551</v>
      </c>
      <c r="AY5548">
        <v>1082</v>
      </c>
      <c r="AZ5548" t="s">
        <v>1418</v>
      </c>
    </row>
    <row r="5549" spans="1:52" x14ac:dyDescent="0.25">
      <c r="A5549">
        <v>707350</v>
      </c>
      <c r="B5549" t="s">
        <v>41866</v>
      </c>
      <c r="C5549">
        <v>8500</v>
      </c>
      <c r="D5549" t="s">
        <v>8698</v>
      </c>
      <c r="E5549" t="s">
        <v>41867</v>
      </c>
      <c r="F5549">
        <v>39815478</v>
      </c>
      <c r="G5549">
        <v>1024526263</v>
      </c>
      <c r="H5549" t="s">
        <v>28742</v>
      </c>
      <c r="I5549" t="s">
        <v>13458</v>
      </c>
      <c r="J5549" t="s">
        <v>42128</v>
      </c>
      <c r="K5549" s="39">
        <v>9817</v>
      </c>
      <c r="L5549">
        <v>25</v>
      </c>
      <c r="P5549" s="5">
        <v>45415</v>
      </c>
      <c r="Q5549" t="s">
        <v>1545</v>
      </c>
      <c r="U5549">
        <v>4</v>
      </c>
      <c r="V5549" t="s">
        <v>2004</v>
      </c>
      <c r="W5549">
        <v>1</v>
      </c>
      <c r="X5549" t="s">
        <v>36371</v>
      </c>
      <c r="Z5549">
        <v>198701</v>
      </c>
      <c r="AA5549">
        <v>149</v>
      </c>
      <c r="AB5549" t="s">
        <v>2183</v>
      </c>
      <c r="AC5549">
        <v>1027</v>
      </c>
      <c r="AD5549" t="s">
        <v>2501</v>
      </c>
      <c r="AE5549">
        <v>1</v>
      </c>
      <c r="AF5549" t="s">
        <v>34807</v>
      </c>
      <c r="AG5549">
        <v>85</v>
      </c>
      <c r="AH5549" t="s">
        <v>2502</v>
      </c>
      <c r="AI5549">
        <v>707</v>
      </c>
      <c r="AJ5549" t="s">
        <v>8701</v>
      </c>
      <c r="AN5549">
        <v>281031</v>
      </c>
      <c r="AO5549" t="s">
        <v>13461</v>
      </c>
      <c r="AP5549" t="s">
        <v>13462</v>
      </c>
      <c r="AQ5549">
        <v>2</v>
      </c>
      <c r="AR5549" t="s">
        <v>2358</v>
      </c>
      <c r="AS5549" t="s">
        <v>42129</v>
      </c>
      <c r="AV5549">
        <v>56.425832990000004</v>
      </c>
      <c r="AW5549">
        <v>10.88328087</v>
      </c>
      <c r="AX5549" t="s">
        <v>1551</v>
      </c>
      <c r="AY5549">
        <v>1082</v>
      </c>
      <c r="AZ5549" t="s">
        <v>1418</v>
      </c>
    </row>
    <row r="5550" spans="1:52" x14ac:dyDescent="0.25">
      <c r="A5550">
        <v>707402</v>
      </c>
      <c r="B5550" t="s">
        <v>28743</v>
      </c>
      <c r="C5550">
        <v>8500</v>
      </c>
      <c r="D5550" t="s">
        <v>8698</v>
      </c>
      <c r="E5550" t="s">
        <v>10245</v>
      </c>
      <c r="F5550">
        <v>10520509</v>
      </c>
      <c r="G5550">
        <v>1003401870</v>
      </c>
      <c r="H5550" t="s">
        <v>28744</v>
      </c>
      <c r="I5550" t="s">
        <v>10246</v>
      </c>
      <c r="J5550" t="s">
        <v>42048</v>
      </c>
      <c r="K5550" s="39">
        <v>9790</v>
      </c>
      <c r="L5550">
        <v>49</v>
      </c>
      <c r="P5550" s="5">
        <v>45673</v>
      </c>
      <c r="Q5550" t="s">
        <v>1545</v>
      </c>
      <c r="U5550">
        <v>4</v>
      </c>
      <c r="V5550" t="s">
        <v>2004</v>
      </c>
      <c r="W5550">
        <v>1</v>
      </c>
      <c r="X5550" t="s">
        <v>36371</v>
      </c>
      <c r="Z5550">
        <v>198106</v>
      </c>
      <c r="AA5550">
        <v>242</v>
      </c>
      <c r="AB5550" t="s">
        <v>2574</v>
      </c>
      <c r="AC5550">
        <v>1071</v>
      </c>
      <c r="AD5550" t="s">
        <v>1376</v>
      </c>
      <c r="AE5550">
        <v>1</v>
      </c>
      <c r="AF5550" t="s">
        <v>34807</v>
      </c>
      <c r="AG5550">
        <v>99</v>
      </c>
      <c r="AH5550" t="s">
        <v>41429</v>
      </c>
      <c r="AI5550">
        <v>707</v>
      </c>
      <c r="AJ5550" t="s">
        <v>8701</v>
      </c>
      <c r="AN5550">
        <v>707403</v>
      </c>
      <c r="AO5550" t="s">
        <v>10249</v>
      </c>
      <c r="AP5550" t="s">
        <v>10250</v>
      </c>
      <c r="AQ5550">
        <v>2</v>
      </c>
      <c r="AR5550" t="s">
        <v>2358</v>
      </c>
      <c r="AS5550" t="s">
        <v>42049</v>
      </c>
      <c r="AV5550">
        <v>56.406552169999998</v>
      </c>
      <c r="AW5550">
        <v>10.87394317</v>
      </c>
      <c r="AX5550" t="s">
        <v>1551</v>
      </c>
      <c r="AY5550">
        <v>1082</v>
      </c>
      <c r="AZ5550" t="s">
        <v>1418</v>
      </c>
    </row>
    <row r="5551" spans="1:52" x14ac:dyDescent="0.25">
      <c r="A5551">
        <v>707403</v>
      </c>
      <c r="B5551" t="s">
        <v>28745</v>
      </c>
      <c r="C5551">
        <v>8500</v>
      </c>
      <c r="D5551" t="s">
        <v>8698</v>
      </c>
      <c r="E5551" t="s">
        <v>28746</v>
      </c>
      <c r="F5551">
        <v>10520509</v>
      </c>
      <c r="G5551">
        <v>1003401870</v>
      </c>
      <c r="H5551" t="s">
        <v>28747</v>
      </c>
      <c r="I5551" t="s">
        <v>10246</v>
      </c>
      <c r="J5551" t="s">
        <v>28739</v>
      </c>
      <c r="K5551" s="39">
        <v>5469</v>
      </c>
      <c r="L5551" t="s">
        <v>28740</v>
      </c>
      <c r="P5551" s="5">
        <v>45300</v>
      </c>
      <c r="Q5551" t="s">
        <v>1819</v>
      </c>
      <c r="U5551">
        <v>4</v>
      </c>
      <c r="V5551" t="s">
        <v>2004</v>
      </c>
      <c r="W5551">
        <v>1</v>
      </c>
      <c r="X5551" t="s">
        <v>36371</v>
      </c>
      <c r="Z5551">
        <v>189201</v>
      </c>
      <c r="AA5551">
        <v>240</v>
      </c>
      <c r="AB5551" t="s">
        <v>3017</v>
      </c>
      <c r="AC5551">
        <v>1071</v>
      </c>
      <c r="AD5551" t="s">
        <v>1376</v>
      </c>
      <c r="AE5551">
        <v>4</v>
      </c>
      <c r="AF5551" t="s">
        <v>34848</v>
      </c>
      <c r="AG5551">
        <v>99</v>
      </c>
      <c r="AH5551" t="s">
        <v>41429</v>
      </c>
      <c r="AI5551">
        <v>707</v>
      </c>
      <c r="AJ5551" t="s">
        <v>8701</v>
      </c>
      <c r="AO5551" t="s">
        <v>10249</v>
      </c>
      <c r="AP5551" t="s">
        <v>10250</v>
      </c>
      <c r="AQ5551">
        <v>1</v>
      </c>
      <c r="AR5551" t="s">
        <v>2441</v>
      </c>
      <c r="AS5551" t="s">
        <v>28702</v>
      </c>
      <c r="AV5551">
        <v>56.408824469999999</v>
      </c>
      <c r="AW5551">
        <v>10.88658912</v>
      </c>
      <c r="AX5551" t="s">
        <v>1551</v>
      </c>
      <c r="AY5551">
        <v>1082</v>
      </c>
      <c r="AZ5551" t="s">
        <v>1418</v>
      </c>
    </row>
    <row r="5552" spans="1:52" x14ac:dyDescent="0.25">
      <c r="A5552">
        <v>707404</v>
      </c>
      <c r="B5552" t="s">
        <v>28748</v>
      </c>
      <c r="C5552">
        <v>2300</v>
      </c>
      <c r="D5552" t="s">
        <v>36402</v>
      </c>
      <c r="E5552" t="s">
        <v>28749</v>
      </c>
      <c r="F5552">
        <v>55835217</v>
      </c>
      <c r="G5552">
        <v>1003250550</v>
      </c>
      <c r="H5552" t="s">
        <v>28750</v>
      </c>
      <c r="I5552" t="s">
        <v>25284</v>
      </c>
      <c r="J5552" t="s">
        <v>28751</v>
      </c>
      <c r="K5552" s="39">
        <v>8122</v>
      </c>
      <c r="L5552">
        <v>10</v>
      </c>
      <c r="P5552" s="5">
        <v>44350</v>
      </c>
      <c r="Q5552" t="s">
        <v>1557</v>
      </c>
      <c r="U5552">
        <v>4</v>
      </c>
      <c r="V5552" t="s">
        <v>2004</v>
      </c>
      <c r="W5552">
        <v>5</v>
      </c>
      <c r="X5552" t="s">
        <v>41387</v>
      </c>
      <c r="Z5552">
        <v>196711</v>
      </c>
      <c r="AA5552">
        <v>243</v>
      </c>
      <c r="AB5552" t="s">
        <v>3645</v>
      </c>
      <c r="AC5552">
        <v>1083</v>
      </c>
      <c r="AD5552" t="s">
        <v>2807</v>
      </c>
      <c r="AE5552">
        <v>2</v>
      </c>
      <c r="AF5552" t="s">
        <v>34828</v>
      </c>
      <c r="AG5552">
        <v>99</v>
      </c>
      <c r="AH5552" t="s">
        <v>41429</v>
      </c>
      <c r="AI5552">
        <v>101</v>
      </c>
      <c r="AJ5552" t="s">
        <v>36368</v>
      </c>
      <c r="AO5552" t="s">
        <v>28752</v>
      </c>
      <c r="AP5552" t="s">
        <v>28753</v>
      </c>
      <c r="AQ5552">
        <v>0</v>
      </c>
      <c r="AR5552" t="s">
        <v>1550</v>
      </c>
      <c r="AS5552" t="s">
        <v>28754</v>
      </c>
      <c r="AV5552">
        <v>55.667689979999999</v>
      </c>
      <c r="AW5552">
        <v>12.5821443</v>
      </c>
      <c r="AX5552" t="s">
        <v>1551</v>
      </c>
      <c r="AY5552">
        <v>1084</v>
      </c>
      <c r="AZ5552" t="s">
        <v>1387</v>
      </c>
    </row>
    <row r="5553" spans="1:52" x14ac:dyDescent="0.25">
      <c r="A5553">
        <v>707406</v>
      </c>
      <c r="B5553" t="s">
        <v>28755</v>
      </c>
      <c r="C5553">
        <v>8500</v>
      </c>
      <c r="D5553" t="s">
        <v>8698</v>
      </c>
      <c r="E5553" t="s">
        <v>28756</v>
      </c>
      <c r="F5553">
        <v>30773047</v>
      </c>
      <c r="G5553">
        <v>1013872844</v>
      </c>
      <c r="H5553" t="s">
        <v>28757</v>
      </c>
      <c r="I5553" t="s">
        <v>8769</v>
      </c>
      <c r="J5553" t="s">
        <v>39455</v>
      </c>
      <c r="K5553" s="39">
        <v>8581</v>
      </c>
      <c r="L5553">
        <v>10</v>
      </c>
      <c r="P5553" s="5">
        <v>45533</v>
      </c>
      <c r="Q5553" t="s">
        <v>1545</v>
      </c>
      <c r="U5553">
        <v>4</v>
      </c>
      <c r="V5553" t="s">
        <v>2004</v>
      </c>
      <c r="W5553">
        <v>4</v>
      </c>
      <c r="X5553" t="s">
        <v>2353</v>
      </c>
      <c r="Z5553">
        <v>200008</v>
      </c>
      <c r="AA5553">
        <v>312</v>
      </c>
      <c r="AB5553" t="s">
        <v>34857</v>
      </c>
      <c r="AC5553">
        <v>1085</v>
      </c>
      <c r="AD5553" t="s">
        <v>36486</v>
      </c>
      <c r="AE5553">
        <v>1</v>
      </c>
      <c r="AF5553" t="s">
        <v>34807</v>
      </c>
      <c r="AG5553">
        <v>99</v>
      </c>
      <c r="AH5553" t="s">
        <v>41429</v>
      </c>
      <c r="AI5553">
        <v>707</v>
      </c>
      <c r="AJ5553" t="s">
        <v>8701</v>
      </c>
      <c r="AN5553">
        <v>791413</v>
      </c>
      <c r="AO5553" t="s">
        <v>11008</v>
      </c>
      <c r="AP5553" t="s">
        <v>11009</v>
      </c>
      <c r="AQ5553">
        <v>2</v>
      </c>
      <c r="AR5553" t="s">
        <v>2358</v>
      </c>
      <c r="AS5553" t="s">
        <v>39456</v>
      </c>
      <c r="AV5553">
        <v>56.412078800000003</v>
      </c>
      <c r="AW5553">
        <v>10.87482795</v>
      </c>
      <c r="AX5553" t="s">
        <v>1551</v>
      </c>
      <c r="AY5553">
        <v>1082</v>
      </c>
      <c r="AZ5553" t="s">
        <v>1418</v>
      </c>
    </row>
    <row r="5554" spans="1:52" x14ac:dyDescent="0.25">
      <c r="A5554">
        <v>707407</v>
      </c>
      <c r="B5554" t="s">
        <v>28758</v>
      </c>
      <c r="C5554">
        <v>8500</v>
      </c>
      <c r="D5554" t="s">
        <v>8698</v>
      </c>
      <c r="E5554" t="s">
        <v>10245</v>
      </c>
      <c r="F5554">
        <v>10520509</v>
      </c>
      <c r="G5554">
        <v>1003401869</v>
      </c>
      <c r="H5554" t="s">
        <v>28747</v>
      </c>
      <c r="I5554" t="s">
        <v>10246</v>
      </c>
      <c r="J5554" t="s">
        <v>28739</v>
      </c>
      <c r="K5554" s="39">
        <v>5469</v>
      </c>
      <c r="L5554" t="s">
        <v>28740</v>
      </c>
      <c r="P5554" s="5">
        <v>45673</v>
      </c>
      <c r="Q5554" t="s">
        <v>1545</v>
      </c>
      <c r="U5554">
        <v>4</v>
      </c>
      <c r="V5554" t="s">
        <v>2004</v>
      </c>
      <c r="W5554">
        <v>1</v>
      </c>
      <c r="X5554" t="s">
        <v>36371</v>
      </c>
      <c r="Z5554">
        <v>200210</v>
      </c>
      <c r="AA5554">
        <v>241</v>
      </c>
      <c r="AB5554" t="s">
        <v>2790</v>
      </c>
      <c r="AC5554">
        <v>1071</v>
      </c>
      <c r="AD5554" t="s">
        <v>1376</v>
      </c>
      <c r="AE5554">
        <v>1</v>
      </c>
      <c r="AF5554" t="s">
        <v>34807</v>
      </c>
      <c r="AG5554">
        <v>99</v>
      </c>
      <c r="AH5554" t="s">
        <v>41429</v>
      </c>
      <c r="AI5554">
        <v>707</v>
      </c>
      <c r="AJ5554" t="s">
        <v>8701</v>
      </c>
      <c r="AN5554">
        <v>707403</v>
      </c>
      <c r="AO5554" t="s">
        <v>10249</v>
      </c>
      <c r="AP5554" t="s">
        <v>10250</v>
      </c>
      <c r="AQ5554">
        <v>2</v>
      </c>
      <c r="AR5554" t="s">
        <v>2358</v>
      </c>
      <c r="AS5554" t="s">
        <v>28702</v>
      </c>
      <c r="AV5554">
        <v>56.408824469999999</v>
      </c>
      <c r="AW5554">
        <v>10.88658912</v>
      </c>
      <c r="AX5554" t="s">
        <v>1551</v>
      </c>
      <c r="AY5554">
        <v>1082</v>
      </c>
      <c r="AZ5554" t="s">
        <v>1418</v>
      </c>
    </row>
    <row r="5555" spans="1:52" x14ac:dyDescent="0.25">
      <c r="A5555">
        <v>707409</v>
      </c>
      <c r="B5555" t="s">
        <v>28759</v>
      </c>
      <c r="C5555">
        <v>8500</v>
      </c>
      <c r="D5555" t="s">
        <v>8698</v>
      </c>
      <c r="E5555" t="s">
        <v>28760</v>
      </c>
      <c r="F5555">
        <v>29548145</v>
      </c>
      <c r="G5555">
        <v>1015250840</v>
      </c>
      <c r="I5555" t="s">
        <v>28761</v>
      </c>
      <c r="J5555" t="s">
        <v>28762</v>
      </c>
      <c r="K5555" s="39">
        <v>9395</v>
      </c>
      <c r="L5555">
        <v>1</v>
      </c>
      <c r="P5555" s="5">
        <v>43766</v>
      </c>
      <c r="Q5555" t="s">
        <v>1557</v>
      </c>
      <c r="U5555">
        <v>4</v>
      </c>
      <c r="V5555" t="s">
        <v>2004</v>
      </c>
      <c r="W5555">
        <v>1</v>
      </c>
      <c r="X5555" t="s">
        <v>36371</v>
      </c>
      <c r="Z5555">
        <v>200905</v>
      </c>
      <c r="AA5555">
        <v>281</v>
      </c>
      <c r="AB5555" t="s">
        <v>2715</v>
      </c>
      <c r="AC5555">
        <v>1071</v>
      </c>
      <c r="AD5555" t="s">
        <v>1376</v>
      </c>
      <c r="AE5555">
        <v>1</v>
      </c>
      <c r="AF5555" t="s">
        <v>34807</v>
      </c>
      <c r="AG5555">
        <v>99</v>
      </c>
      <c r="AH5555" t="s">
        <v>41429</v>
      </c>
      <c r="AI5555">
        <v>707</v>
      </c>
      <c r="AJ5555" t="s">
        <v>8701</v>
      </c>
      <c r="AN5555">
        <v>731409</v>
      </c>
      <c r="AO5555" t="s">
        <v>28763</v>
      </c>
      <c r="AP5555" t="s">
        <v>28764</v>
      </c>
      <c r="AQ5555">
        <v>2</v>
      </c>
      <c r="AR5555" t="s">
        <v>2358</v>
      </c>
      <c r="AS5555" t="s">
        <v>28765</v>
      </c>
      <c r="AV5555">
        <v>56.406270499999998</v>
      </c>
      <c r="AW5555">
        <v>10.887733900000001</v>
      </c>
      <c r="AX5555" t="s">
        <v>1551</v>
      </c>
      <c r="AY5555">
        <v>1082</v>
      </c>
      <c r="AZ5555" t="s">
        <v>1418</v>
      </c>
    </row>
    <row r="5556" spans="1:52" x14ac:dyDescent="0.25">
      <c r="A5556">
        <v>709001</v>
      </c>
      <c r="B5556" t="s">
        <v>28766</v>
      </c>
      <c r="C5556">
        <v>8370</v>
      </c>
      <c r="D5556" t="s">
        <v>10710</v>
      </c>
      <c r="E5556" t="s">
        <v>28767</v>
      </c>
      <c r="F5556">
        <v>29189714</v>
      </c>
      <c r="G5556">
        <v>1003353909</v>
      </c>
      <c r="H5556" t="s">
        <v>28768</v>
      </c>
      <c r="I5556" t="s">
        <v>28769</v>
      </c>
      <c r="J5556" t="s">
        <v>28770</v>
      </c>
      <c r="K5556" s="38" t="s">
        <v>14536</v>
      </c>
      <c r="L5556">
        <v>12</v>
      </c>
      <c r="P5556" s="5">
        <v>44959</v>
      </c>
      <c r="Q5556" t="s">
        <v>1557</v>
      </c>
      <c r="R5556">
        <v>710</v>
      </c>
      <c r="S5556" t="s">
        <v>10714</v>
      </c>
      <c r="U5556">
        <v>2</v>
      </c>
      <c r="V5556" t="s">
        <v>1546</v>
      </c>
      <c r="W5556">
        <v>1</v>
      </c>
      <c r="X5556" t="s">
        <v>36371</v>
      </c>
      <c r="Y5556">
        <v>10</v>
      </c>
      <c r="Z5556">
        <v>197008</v>
      </c>
      <c r="AA5556">
        <v>121</v>
      </c>
      <c r="AB5556" t="s">
        <v>1558</v>
      </c>
      <c r="AC5556">
        <v>1012</v>
      </c>
      <c r="AD5556" t="s">
        <v>1377</v>
      </c>
      <c r="AE5556">
        <v>1</v>
      </c>
      <c r="AF5556" t="s">
        <v>34807</v>
      </c>
      <c r="AG5556">
        <v>21</v>
      </c>
      <c r="AH5556" t="s">
        <v>40047</v>
      </c>
      <c r="AI5556">
        <v>710</v>
      </c>
      <c r="AJ5556" t="s">
        <v>10714</v>
      </c>
      <c r="AO5556" t="s">
        <v>28771</v>
      </c>
      <c r="AP5556" t="s">
        <v>28772</v>
      </c>
      <c r="AQ5556">
        <v>0</v>
      </c>
      <c r="AR5556" t="s">
        <v>1550</v>
      </c>
      <c r="AS5556" t="s">
        <v>28773</v>
      </c>
      <c r="AV5556">
        <v>56.334244470000002</v>
      </c>
      <c r="AW5556">
        <v>10.05612219</v>
      </c>
      <c r="AX5556" t="s">
        <v>1551</v>
      </c>
      <c r="AY5556">
        <v>1082</v>
      </c>
      <c r="AZ5556" t="s">
        <v>1418</v>
      </c>
    </row>
    <row r="5557" spans="1:52" x14ac:dyDescent="0.25">
      <c r="A5557">
        <v>709002</v>
      </c>
      <c r="B5557" t="s">
        <v>28774</v>
      </c>
      <c r="C5557">
        <v>8370</v>
      </c>
      <c r="D5557" t="s">
        <v>10710</v>
      </c>
      <c r="E5557" t="s">
        <v>28775</v>
      </c>
      <c r="F5557">
        <v>29189714</v>
      </c>
      <c r="G5557">
        <v>1003354152</v>
      </c>
      <c r="H5557" t="s">
        <v>28776</v>
      </c>
      <c r="I5557" t="s">
        <v>28777</v>
      </c>
      <c r="J5557" t="s">
        <v>28778</v>
      </c>
      <c r="K5557" s="39">
        <v>1238</v>
      </c>
      <c r="L5557">
        <v>40</v>
      </c>
      <c r="P5557" s="5">
        <v>41117</v>
      </c>
      <c r="Q5557" t="s">
        <v>1557</v>
      </c>
      <c r="R5557">
        <v>710</v>
      </c>
      <c r="S5557" t="s">
        <v>10714</v>
      </c>
      <c r="T5557" s="5">
        <v>41121</v>
      </c>
      <c r="U5557">
        <v>2</v>
      </c>
      <c r="V5557" t="s">
        <v>1546</v>
      </c>
      <c r="W5557">
        <v>1</v>
      </c>
      <c r="X5557" t="s">
        <v>36371</v>
      </c>
      <c r="Y5557">
        <v>7</v>
      </c>
      <c r="Z5557">
        <v>195408</v>
      </c>
      <c r="AA5557">
        <v>121</v>
      </c>
      <c r="AB5557" t="s">
        <v>1558</v>
      </c>
      <c r="AC5557">
        <v>1012</v>
      </c>
      <c r="AD5557" t="s">
        <v>1377</v>
      </c>
      <c r="AE5557">
        <v>3</v>
      </c>
      <c r="AF5557" t="s">
        <v>1601</v>
      </c>
      <c r="AG5557">
        <v>21</v>
      </c>
      <c r="AH5557" t="s">
        <v>40047</v>
      </c>
      <c r="AI5557">
        <v>710</v>
      </c>
      <c r="AJ5557" t="s">
        <v>10714</v>
      </c>
      <c r="AO5557" t="s">
        <v>28779</v>
      </c>
      <c r="AP5557" t="s">
        <v>28780</v>
      </c>
      <c r="AQ5557">
        <v>0</v>
      </c>
      <c r="AR5557" t="s">
        <v>1550</v>
      </c>
      <c r="AS5557" t="s">
        <v>10717</v>
      </c>
      <c r="AX5557" t="s">
        <v>1551</v>
      </c>
      <c r="AY5557">
        <v>1082</v>
      </c>
      <c r="AZ5557" t="s">
        <v>1418</v>
      </c>
    </row>
    <row r="5558" spans="1:52" x14ac:dyDescent="0.25">
      <c r="A5558">
        <v>709003</v>
      </c>
      <c r="B5558" t="s">
        <v>28781</v>
      </c>
      <c r="C5558">
        <v>8370</v>
      </c>
      <c r="D5558" t="s">
        <v>10710</v>
      </c>
      <c r="E5558" t="s">
        <v>28782</v>
      </c>
      <c r="F5558">
        <v>29189714</v>
      </c>
      <c r="G5558">
        <v>1003353843</v>
      </c>
      <c r="H5558" t="s">
        <v>28783</v>
      </c>
      <c r="I5558" t="s">
        <v>28784</v>
      </c>
      <c r="J5558" t="s">
        <v>39457</v>
      </c>
      <c r="K5558" s="38" t="s">
        <v>9389</v>
      </c>
      <c r="L5558">
        <v>135</v>
      </c>
      <c r="P5558" s="5">
        <v>43515</v>
      </c>
      <c r="Q5558" t="s">
        <v>1557</v>
      </c>
      <c r="R5558">
        <v>710</v>
      </c>
      <c r="S5558" t="s">
        <v>10714</v>
      </c>
      <c r="U5558">
        <v>2</v>
      </c>
      <c r="V5558" t="s">
        <v>1546</v>
      </c>
      <c r="W5558">
        <v>1</v>
      </c>
      <c r="X5558" t="s">
        <v>36371</v>
      </c>
      <c r="Y5558">
        <v>9</v>
      </c>
      <c r="Z5558">
        <v>191208</v>
      </c>
      <c r="AA5558">
        <v>121</v>
      </c>
      <c r="AB5558" t="s">
        <v>1558</v>
      </c>
      <c r="AC5558">
        <v>1012</v>
      </c>
      <c r="AD5558" t="s">
        <v>1377</v>
      </c>
      <c r="AE5558">
        <v>1</v>
      </c>
      <c r="AF5558" t="s">
        <v>34807</v>
      </c>
      <c r="AG5558">
        <v>21</v>
      </c>
      <c r="AH5558" t="s">
        <v>40047</v>
      </c>
      <c r="AI5558">
        <v>710</v>
      </c>
      <c r="AJ5558" t="s">
        <v>10714</v>
      </c>
      <c r="AO5558" t="s">
        <v>28785</v>
      </c>
      <c r="AP5558" t="s">
        <v>28786</v>
      </c>
      <c r="AQ5558">
        <v>0</v>
      </c>
      <c r="AR5558" t="s">
        <v>1550</v>
      </c>
      <c r="AS5558" t="s">
        <v>39458</v>
      </c>
      <c r="AV5558">
        <v>56.329184789999999</v>
      </c>
      <c r="AW5558">
        <v>10.1046786</v>
      </c>
      <c r="AX5558" t="s">
        <v>1551</v>
      </c>
      <c r="AY5558">
        <v>1082</v>
      </c>
      <c r="AZ5558" t="s">
        <v>1418</v>
      </c>
    </row>
    <row r="5559" spans="1:52" x14ac:dyDescent="0.25">
      <c r="A5559">
        <v>709004</v>
      </c>
      <c r="B5559" t="s">
        <v>41868</v>
      </c>
      <c r="C5559">
        <v>8370</v>
      </c>
      <c r="D5559" t="s">
        <v>10710</v>
      </c>
      <c r="E5559" t="s">
        <v>41869</v>
      </c>
      <c r="F5559">
        <v>29189714</v>
      </c>
      <c r="G5559">
        <v>1003353934</v>
      </c>
      <c r="H5559" t="s">
        <v>28787</v>
      </c>
      <c r="I5559" t="s">
        <v>28788</v>
      </c>
      <c r="J5559" t="s">
        <v>28789</v>
      </c>
      <c r="K5559" s="38" t="s">
        <v>3491</v>
      </c>
      <c r="L5559">
        <v>9</v>
      </c>
      <c r="P5559" s="5">
        <v>45308</v>
      </c>
      <c r="Q5559" t="s">
        <v>1545</v>
      </c>
      <c r="R5559">
        <v>710</v>
      </c>
      <c r="S5559" t="s">
        <v>10714</v>
      </c>
      <c r="U5559">
        <v>2</v>
      </c>
      <c r="V5559" t="s">
        <v>1546</v>
      </c>
      <c r="W5559">
        <v>1</v>
      </c>
      <c r="X5559" t="s">
        <v>36371</v>
      </c>
      <c r="Y5559">
        <v>9</v>
      </c>
      <c r="Z5559">
        <v>196008</v>
      </c>
      <c r="AA5559">
        <v>121</v>
      </c>
      <c r="AB5559" t="s">
        <v>1558</v>
      </c>
      <c r="AC5559">
        <v>1012</v>
      </c>
      <c r="AD5559" t="s">
        <v>1377</v>
      </c>
      <c r="AE5559">
        <v>1</v>
      </c>
      <c r="AF5559" t="s">
        <v>34807</v>
      </c>
      <c r="AG5559">
        <v>21</v>
      </c>
      <c r="AH5559" t="s">
        <v>40047</v>
      </c>
      <c r="AI5559">
        <v>710</v>
      </c>
      <c r="AJ5559" t="s">
        <v>10714</v>
      </c>
      <c r="AO5559" t="s">
        <v>28790</v>
      </c>
      <c r="AP5559" t="s">
        <v>28791</v>
      </c>
      <c r="AQ5559">
        <v>0</v>
      </c>
      <c r="AR5559" t="s">
        <v>1550</v>
      </c>
      <c r="AS5559" t="s">
        <v>28792</v>
      </c>
      <c r="AV5559">
        <v>56.320679040000002</v>
      </c>
      <c r="AW5559">
        <v>10.03888332</v>
      </c>
      <c r="AX5559" t="s">
        <v>1551</v>
      </c>
      <c r="AY5559">
        <v>1082</v>
      </c>
      <c r="AZ5559" t="s">
        <v>1418</v>
      </c>
    </row>
    <row r="5560" spans="1:52" x14ac:dyDescent="0.25">
      <c r="A5560">
        <v>709005</v>
      </c>
      <c r="B5560" t="s">
        <v>39459</v>
      </c>
      <c r="C5560">
        <v>8370</v>
      </c>
      <c r="D5560" t="s">
        <v>10710</v>
      </c>
      <c r="E5560" t="s">
        <v>39460</v>
      </c>
      <c r="F5560">
        <v>29189714</v>
      </c>
      <c r="G5560">
        <v>1003354048</v>
      </c>
      <c r="H5560" t="s">
        <v>28793</v>
      </c>
      <c r="I5560" t="s">
        <v>28794</v>
      </c>
      <c r="J5560" t="s">
        <v>28795</v>
      </c>
      <c r="K5560" s="38" t="s">
        <v>28796</v>
      </c>
      <c r="L5560">
        <v>20</v>
      </c>
      <c r="P5560" s="5">
        <v>43592</v>
      </c>
      <c r="Q5560" t="s">
        <v>1557</v>
      </c>
      <c r="R5560">
        <v>710</v>
      </c>
      <c r="S5560" t="s">
        <v>10714</v>
      </c>
      <c r="U5560">
        <v>2</v>
      </c>
      <c r="V5560" t="s">
        <v>1546</v>
      </c>
      <c r="W5560">
        <v>1</v>
      </c>
      <c r="X5560" t="s">
        <v>36371</v>
      </c>
      <c r="Y5560">
        <v>6</v>
      </c>
      <c r="Z5560">
        <v>198008</v>
      </c>
      <c r="AA5560">
        <v>121</v>
      </c>
      <c r="AB5560" t="s">
        <v>1558</v>
      </c>
      <c r="AC5560">
        <v>1012</v>
      </c>
      <c r="AD5560" t="s">
        <v>1377</v>
      </c>
      <c r="AE5560">
        <v>1</v>
      </c>
      <c r="AF5560" t="s">
        <v>34807</v>
      </c>
      <c r="AG5560">
        <v>21</v>
      </c>
      <c r="AH5560" t="s">
        <v>40047</v>
      </c>
      <c r="AI5560">
        <v>710</v>
      </c>
      <c r="AJ5560" t="s">
        <v>10714</v>
      </c>
      <c r="AO5560" t="s">
        <v>28797</v>
      </c>
      <c r="AP5560" t="s">
        <v>28798</v>
      </c>
      <c r="AQ5560">
        <v>0</v>
      </c>
      <c r="AR5560" t="s">
        <v>1550</v>
      </c>
      <c r="AS5560" t="s">
        <v>28799</v>
      </c>
      <c r="AV5560">
        <v>56.328536479999997</v>
      </c>
      <c r="AW5560">
        <v>10.072104660000001</v>
      </c>
      <c r="AX5560" t="s">
        <v>1551</v>
      </c>
      <c r="AY5560">
        <v>1082</v>
      </c>
      <c r="AZ5560" t="s">
        <v>1418</v>
      </c>
    </row>
    <row r="5561" spans="1:52" x14ac:dyDescent="0.25">
      <c r="A5561">
        <v>709006</v>
      </c>
      <c r="B5561" t="s">
        <v>28800</v>
      </c>
      <c r="C5561">
        <v>8370</v>
      </c>
      <c r="D5561" t="s">
        <v>10710</v>
      </c>
      <c r="E5561" t="s">
        <v>28801</v>
      </c>
      <c r="F5561">
        <v>29548285</v>
      </c>
      <c r="G5561">
        <v>1003350595</v>
      </c>
      <c r="H5561" t="s">
        <v>28802</v>
      </c>
      <c r="I5561" t="s">
        <v>28803</v>
      </c>
      <c r="J5561" t="s">
        <v>28804</v>
      </c>
      <c r="K5561" s="38" t="s">
        <v>15671</v>
      </c>
      <c r="L5561">
        <v>30</v>
      </c>
      <c r="P5561" s="5">
        <v>45251</v>
      </c>
      <c r="Q5561" t="s">
        <v>1545</v>
      </c>
      <c r="U5561">
        <v>4</v>
      </c>
      <c r="V5561" t="s">
        <v>2004</v>
      </c>
      <c r="W5561">
        <v>1</v>
      </c>
      <c r="X5561" t="s">
        <v>36371</v>
      </c>
      <c r="Z5561">
        <v>198108</v>
      </c>
      <c r="AA5561">
        <v>131</v>
      </c>
      <c r="AB5561" t="s">
        <v>1988</v>
      </c>
      <c r="AC5561">
        <v>1061</v>
      </c>
      <c r="AD5561" t="s">
        <v>1988</v>
      </c>
      <c r="AE5561">
        <v>1</v>
      </c>
      <c r="AF5561" t="s">
        <v>34807</v>
      </c>
      <c r="AG5561">
        <v>99</v>
      </c>
      <c r="AH5561" t="s">
        <v>41429</v>
      </c>
      <c r="AI5561">
        <v>710</v>
      </c>
      <c r="AJ5561" t="s">
        <v>10714</v>
      </c>
      <c r="AO5561" t="s">
        <v>28805</v>
      </c>
      <c r="AP5561" t="s">
        <v>28806</v>
      </c>
      <c r="AQ5561">
        <v>0</v>
      </c>
      <c r="AR5561" t="s">
        <v>1550</v>
      </c>
      <c r="AS5561" t="s">
        <v>15673</v>
      </c>
      <c r="AV5561">
        <v>56.330826709999997</v>
      </c>
      <c r="AW5561">
        <v>10.05675787</v>
      </c>
      <c r="AX5561" t="s">
        <v>1551</v>
      </c>
      <c r="AY5561">
        <v>1082</v>
      </c>
      <c r="AZ5561" t="s">
        <v>1418</v>
      </c>
    </row>
    <row r="5562" spans="1:52" x14ac:dyDescent="0.25">
      <c r="A5562">
        <v>709007</v>
      </c>
      <c r="B5562" t="s">
        <v>39461</v>
      </c>
      <c r="C5562">
        <v>8370</v>
      </c>
      <c r="D5562" t="s">
        <v>10710</v>
      </c>
      <c r="E5562" t="s">
        <v>39462</v>
      </c>
      <c r="F5562">
        <v>17938436</v>
      </c>
      <c r="G5562">
        <v>1001393510</v>
      </c>
      <c r="I5562" t="s">
        <v>28807</v>
      </c>
      <c r="J5562" t="s">
        <v>28808</v>
      </c>
      <c r="K5562" s="38" t="s">
        <v>28809</v>
      </c>
      <c r="L5562">
        <v>1</v>
      </c>
      <c r="P5562" s="5">
        <v>41156</v>
      </c>
      <c r="Q5562" t="s">
        <v>11915</v>
      </c>
      <c r="R5562">
        <v>710</v>
      </c>
      <c r="S5562" t="s">
        <v>10714</v>
      </c>
      <c r="T5562" s="5">
        <v>41153</v>
      </c>
      <c r="U5562">
        <v>6</v>
      </c>
      <c r="V5562" t="s">
        <v>2318</v>
      </c>
      <c r="W5562">
        <v>1</v>
      </c>
      <c r="X5562" t="s">
        <v>36371</v>
      </c>
      <c r="Y5562">
        <v>10</v>
      </c>
      <c r="Z5562">
        <v>200201</v>
      </c>
      <c r="AA5562">
        <v>129</v>
      </c>
      <c r="AB5562" t="s">
        <v>1373</v>
      </c>
      <c r="AC5562">
        <v>1016</v>
      </c>
      <c r="AD5562" t="s">
        <v>1373</v>
      </c>
      <c r="AE5562">
        <v>3</v>
      </c>
      <c r="AF5562" t="s">
        <v>1601</v>
      </c>
      <c r="AG5562">
        <v>23</v>
      </c>
      <c r="AH5562" t="s">
        <v>2938</v>
      </c>
      <c r="AI5562">
        <v>710</v>
      </c>
      <c r="AJ5562" t="s">
        <v>10714</v>
      </c>
      <c r="AO5562" t="s">
        <v>28810</v>
      </c>
      <c r="AP5562" t="s">
        <v>28811</v>
      </c>
      <c r="AQ5562">
        <v>0</v>
      </c>
      <c r="AR5562" t="s">
        <v>1550</v>
      </c>
      <c r="AS5562" t="s">
        <v>28812</v>
      </c>
      <c r="AX5562" t="s">
        <v>1551</v>
      </c>
      <c r="AY5562">
        <v>1082</v>
      </c>
      <c r="AZ5562" t="s">
        <v>1418</v>
      </c>
    </row>
    <row r="5563" spans="1:52" x14ac:dyDescent="0.25">
      <c r="A5563">
        <v>709200</v>
      </c>
      <c r="C5563">
        <v>8382</v>
      </c>
      <c r="D5563" t="s">
        <v>14085</v>
      </c>
      <c r="E5563" t="s">
        <v>28813</v>
      </c>
      <c r="F5563">
        <v>29189714</v>
      </c>
      <c r="G5563">
        <v>1014364605</v>
      </c>
      <c r="H5563" t="s">
        <v>28814</v>
      </c>
      <c r="I5563" t="s">
        <v>28815</v>
      </c>
      <c r="J5563" t="s">
        <v>14088</v>
      </c>
      <c r="K5563" s="38" t="s">
        <v>9815</v>
      </c>
      <c r="L5563">
        <v>20</v>
      </c>
      <c r="P5563" s="5">
        <v>43966</v>
      </c>
      <c r="Q5563" t="s">
        <v>1557</v>
      </c>
      <c r="R5563">
        <v>710</v>
      </c>
      <c r="S5563" t="s">
        <v>10714</v>
      </c>
      <c r="T5563" s="5">
        <v>43830</v>
      </c>
      <c r="U5563">
        <v>2</v>
      </c>
      <c r="V5563" t="s">
        <v>1546</v>
      </c>
      <c r="W5563">
        <v>1</v>
      </c>
      <c r="X5563" t="s">
        <v>36371</v>
      </c>
      <c r="Z5563">
        <v>200409</v>
      </c>
      <c r="AA5563">
        <v>933</v>
      </c>
      <c r="AB5563" t="s">
        <v>2363</v>
      </c>
      <c r="AC5563">
        <v>2024</v>
      </c>
      <c r="AD5563" t="s">
        <v>2363</v>
      </c>
      <c r="AE5563">
        <v>3</v>
      </c>
      <c r="AF5563" t="s">
        <v>1601</v>
      </c>
      <c r="AG5563">
        <v>7</v>
      </c>
      <c r="AH5563" t="s">
        <v>2355</v>
      </c>
      <c r="AI5563">
        <v>710</v>
      </c>
      <c r="AJ5563" t="s">
        <v>10714</v>
      </c>
      <c r="AK5563">
        <v>2</v>
      </c>
      <c r="AL5563" t="s">
        <v>1618</v>
      </c>
      <c r="AM5563">
        <v>281185</v>
      </c>
      <c r="AO5563" t="s">
        <v>28816</v>
      </c>
      <c r="AP5563" t="s">
        <v>28817</v>
      </c>
      <c r="AQ5563">
        <v>0</v>
      </c>
      <c r="AR5563" t="s">
        <v>1550</v>
      </c>
      <c r="AS5563" t="s">
        <v>3741</v>
      </c>
      <c r="AV5563">
        <v>56.261893690000001</v>
      </c>
      <c r="AW5563">
        <v>10.057502599999999</v>
      </c>
      <c r="AX5563" t="s">
        <v>1551</v>
      </c>
      <c r="AY5563">
        <v>1082</v>
      </c>
      <c r="AZ5563" t="s">
        <v>1418</v>
      </c>
    </row>
    <row r="5564" spans="1:52" x14ac:dyDescent="0.25">
      <c r="A5564">
        <v>709300</v>
      </c>
      <c r="B5564" t="s">
        <v>28818</v>
      </c>
      <c r="C5564">
        <v>8370</v>
      </c>
      <c r="D5564" t="s">
        <v>10710</v>
      </c>
      <c r="E5564" t="s">
        <v>28819</v>
      </c>
      <c r="F5564">
        <v>34532915</v>
      </c>
      <c r="G5564">
        <v>1001721771</v>
      </c>
      <c r="H5564" t="s">
        <v>28820</v>
      </c>
      <c r="I5564" t="s">
        <v>28821</v>
      </c>
      <c r="J5564" t="s">
        <v>41870</v>
      </c>
      <c r="K5564" s="39">
        <v>1264</v>
      </c>
      <c r="L5564">
        <v>77</v>
      </c>
      <c r="P5564" s="5">
        <v>45404</v>
      </c>
      <c r="Q5564" t="s">
        <v>1895</v>
      </c>
      <c r="U5564">
        <v>5</v>
      </c>
      <c r="V5564" t="s">
        <v>1859</v>
      </c>
      <c r="W5564">
        <v>1</v>
      </c>
      <c r="X5564" t="s">
        <v>36371</v>
      </c>
      <c r="Y5564">
        <v>10</v>
      </c>
      <c r="Z5564">
        <v>192305</v>
      </c>
      <c r="AA5564">
        <v>144</v>
      </c>
      <c r="AB5564" t="s">
        <v>40070</v>
      </c>
      <c r="AC5564">
        <v>1023</v>
      </c>
      <c r="AD5564" t="s">
        <v>1378</v>
      </c>
      <c r="AE5564">
        <v>1</v>
      </c>
      <c r="AF5564" t="s">
        <v>34807</v>
      </c>
      <c r="AG5564">
        <v>82</v>
      </c>
      <c r="AH5564" t="s">
        <v>40070</v>
      </c>
      <c r="AI5564">
        <v>710</v>
      </c>
      <c r="AJ5564" t="s">
        <v>10714</v>
      </c>
      <c r="AO5564" t="s">
        <v>28822</v>
      </c>
      <c r="AP5564" t="s">
        <v>28823</v>
      </c>
      <c r="AQ5564">
        <v>0</v>
      </c>
      <c r="AR5564" t="s">
        <v>1550</v>
      </c>
      <c r="AS5564" t="s">
        <v>41488</v>
      </c>
      <c r="AV5564">
        <v>56.324352400000002</v>
      </c>
      <c r="AW5564">
        <v>10.060243910000001</v>
      </c>
      <c r="AX5564" t="s">
        <v>1551</v>
      </c>
      <c r="AY5564">
        <v>1082</v>
      </c>
      <c r="AZ5564" t="s">
        <v>1418</v>
      </c>
    </row>
    <row r="5565" spans="1:52" x14ac:dyDescent="0.25">
      <c r="A5565">
        <v>709301</v>
      </c>
      <c r="B5565" t="s">
        <v>28824</v>
      </c>
      <c r="C5565">
        <v>8370</v>
      </c>
      <c r="D5565" t="s">
        <v>10710</v>
      </c>
      <c r="E5565" t="s">
        <v>39463</v>
      </c>
      <c r="F5565">
        <v>42362816</v>
      </c>
      <c r="G5565">
        <v>1001824067</v>
      </c>
      <c r="H5565" t="s">
        <v>28825</v>
      </c>
      <c r="I5565" t="s">
        <v>28826</v>
      </c>
      <c r="J5565" t="s">
        <v>41793</v>
      </c>
      <c r="K5565" s="39">
        <v>1264</v>
      </c>
      <c r="L5565">
        <v>49</v>
      </c>
      <c r="P5565" s="5">
        <v>43794</v>
      </c>
      <c r="Q5565" t="s">
        <v>1903</v>
      </c>
      <c r="U5565">
        <v>5</v>
      </c>
      <c r="V5565" t="s">
        <v>1859</v>
      </c>
      <c r="W5565">
        <v>7</v>
      </c>
      <c r="X5565" t="s">
        <v>2478</v>
      </c>
      <c r="Z5565">
        <v>187608</v>
      </c>
      <c r="AA5565">
        <v>141</v>
      </c>
      <c r="AB5565" t="s">
        <v>36470</v>
      </c>
      <c r="AC5565">
        <v>1022</v>
      </c>
      <c r="AD5565" t="s">
        <v>36470</v>
      </c>
      <c r="AE5565">
        <v>1</v>
      </c>
      <c r="AF5565" t="s">
        <v>34807</v>
      </c>
      <c r="AG5565">
        <v>84</v>
      </c>
      <c r="AH5565" t="s">
        <v>36471</v>
      </c>
      <c r="AI5565">
        <v>710</v>
      </c>
      <c r="AJ5565" t="s">
        <v>10714</v>
      </c>
      <c r="AO5565" t="s">
        <v>28827</v>
      </c>
      <c r="AP5565" t="s">
        <v>28828</v>
      </c>
      <c r="AQ5565">
        <v>0</v>
      </c>
      <c r="AR5565" t="s">
        <v>1550</v>
      </c>
      <c r="AS5565" t="s">
        <v>41488</v>
      </c>
      <c r="AV5565">
        <v>56.326095129999999</v>
      </c>
      <c r="AW5565">
        <v>10.053271410000001</v>
      </c>
      <c r="AX5565" t="s">
        <v>1551</v>
      </c>
      <c r="AY5565">
        <v>1082</v>
      </c>
      <c r="AZ5565" t="s">
        <v>1418</v>
      </c>
    </row>
    <row r="5566" spans="1:52" x14ac:dyDescent="0.25">
      <c r="A5566">
        <v>709375</v>
      </c>
      <c r="B5566" t="s">
        <v>28829</v>
      </c>
      <c r="C5566">
        <v>8600</v>
      </c>
      <c r="D5566" t="s">
        <v>1431</v>
      </c>
      <c r="E5566" t="s">
        <v>28830</v>
      </c>
      <c r="F5566">
        <v>10534291</v>
      </c>
      <c r="G5566">
        <v>1014435111</v>
      </c>
      <c r="H5566" t="s">
        <v>28831</v>
      </c>
      <c r="I5566" t="s">
        <v>9367</v>
      </c>
      <c r="J5566" t="s">
        <v>41542</v>
      </c>
      <c r="K5566" s="39">
        <v>2135</v>
      </c>
      <c r="L5566">
        <v>5</v>
      </c>
      <c r="P5566" s="5">
        <v>45112</v>
      </c>
      <c r="Q5566" t="s">
        <v>1545</v>
      </c>
      <c r="U5566">
        <v>0</v>
      </c>
      <c r="V5566" t="s">
        <v>2299</v>
      </c>
      <c r="W5566">
        <v>1</v>
      </c>
      <c r="X5566" t="s">
        <v>36371</v>
      </c>
      <c r="Z5566">
        <v>199101</v>
      </c>
      <c r="AA5566">
        <v>147</v>
      </c>
      <c r="AB5566" t="s">
        <v>36476</v>
      </c>
      <c r="AC5566">
        <v>1021</v>
      </c>
      <c r="AD5566" t="s">
        <v>36476</v>
      </c>
      <c r="AE5566">
        <v>1</v>
      </c>
      <c r="AF5566" t="s">
        <v>34807</v>
      </c>
      <c r="AG5566">
        <v>86</v>
      </c>
      <c r="AH5566" t="s">
        <v>36476</v>
      </c>
      <c r="AI5566">
        <v>740</v>
      </c>
      <c r="AJ5566" t="s">
        <v>8708</v>
      </c>
      <c r="AN5566">
        <v>280173</v>
      </c>
      <c r="AO5566" t="s">
        <v>9368</v>
      </c>
      <c r="AP5566" t="s">
        <v>9369</v>
      </c>
      <c r="AQ5566">
        <v>2</v>
      </c>
      <c r="AR5566" t="s">
        <v>2358</v>
      </c>
      <c r="AS5566" t="s">
        <v>41543</v>
      </c>
      <c r="AV5566">
        <v>56.160975550000003</v>
      </c>
      <c r="AW5566">
        <v>9.5293848299999997</v>
      </c>
      <c r="AX5566" t="s">
        <v>1551</v>
      </c>
      <c r="AY5566">
        <v>1082</v>
      </c>
      <c r="AZ5566" t="s">
        <v>1418</v>
      </c>
    </row>
    <row r="5567" spans="1:52" x14ac:dyDescent="0.25">
      <c r="A5567">
        <v>709401</v>
      </c>
      <c r="B5567" t="s">
        <v>41181</v>
      </c>
      <c r="C5567">
        <v>8370</v>
      </c>
      <c r="D5567" t="s">
        <v>10710</v>
      </c>
      <c r="E5567" t="s">
        <v>41182</v>
      </c>
      <c r="F5567">
        <v>37709514</v>
      </c>
      <c r="G5567">
        <v>1003401882</v>
      </c>
      <c r="H5567" t="s">
        <v>28832</v>
      </c>
      <c r="I5567" t="s">
        <v>15669</v>
      </c>
      <c r="J5567" t="s">
        <v>28833</v>
      </c>
      <c r="K5567" s="38" t="s">
        <v>15671</v>
      </c>
      <c r="L5567">
        <v>25</v>
      </c>
      <c r="P5567" s="5">
        <v>44942</v>
      </c>
      <c r="Q5567" t="s">
        <v>1557</v>
      </c>
      <c r="U5567">
        <v>4</v>
      </c>
      <c r="V5567" t="s">
        <v>2004</v>
      </c>
      <c r="W5567">
        <v>1</v>
      </c>
      <c r="X5567" t="s">
        <v>36371</v>
      </c>
      <c r="Z5567">
        <v>192811</v>
      </c>
      <c r="AA5567">
        <v>242</v>
      </c>
      <c r="AB5567" t="s">
        <v>2574</v>
      </c>
      <c r="AC5567">
        <v>1071</v>
      </c>
      <c r="AD5567" t="s">
        <v>1376</v>
      </c>
      <c r="AE5567">
        <v>1</v>
      </c>
      <c r="AF5567" t="s">
        <v>34807</v>
      </c>
      <c r="AG5567">
        <v>99</v>
      </c>
      <c r="AH5567" t="s">
        <v>41429</v>
      </c>
      <c r="AI5567">
        <v>710</v>
      </c>
      <c r="AJ5567" t="s">
        <v>10714</v>
      </c>
      <c r="AO5567" t="s">
        <v>15672</v>
      </c>
      <c r="AP5567" t="s">
        <v>28834</v>
      </c>
      <c r="AQ5567">
        <v>0</v>
      </c>
      <c r="AR5567" t="s">
        <v>1550</v>
      </c>
      <c r="AS5567" t="s">
        <v>15673</v>
      </c>
      <c r="AV5567">
        <v>56.331084959999998</v>
      </c>
      <c r="AW5567">
        <v>10.05262799</v>
      </c>
      <c r="AX5567" t="s">
        <v>1551</v>
      </c>
      <c r="AY5567">
        <v>1082</v>
      </c>
      <c r="AZ5567" t="s">
        <v>1418</v>
      </c>
    </row>
    <row r="5568" spans="1:52" x14ac:dyDescent="0.25">
      <c r="A5568">
        <v>710000</v>
      </c>
      <c r="B5568" t="s">
        <v>28835</v>
      </c>
      <c r="C5568">
        <v>8382</v>
      </c>
      <c r="D5568" t="s">
        <v>14085</v>
      </c>
      <c r="E5568" t="s">
        <v>10714</v>
      </c>
      <c r="F5568">
        <v>29189714</v>
      </c>
      <c r="I5568" t="s">
        <v>14087</v>
      </c>
      <c r="J5568" t="s">
        <v>41183</v>
      </c>
      <c r="K5568" s="38" t="s">
        <v>9815</v>
      </c>
      <c r="L5568">
        <v>20</v>
      </c>
      <c r="P5568" s="5">
        <v>43794</v>
      </c>
      <c r="Q5568" t="s">
        <v>1903</v>
      </c>
      <c r="R5568">
        <v>710</v>
      </c>
      <c r="S5568" t="s">
        <v>10714</v>
      </c>
      <c r="U5568">
        <v>2</v>
      </c>
      <c r="V5568" t="s">
        <v>1546</v>
      </c>
      <c r="W5568">
        <v>5</v>
      </c>
      <c r="X5568" t="s">
        <v>41387</v>
      </c>
      <c r="Z5568">
        <v>200701</v>
      </c>
      <c r="AA5568">
        <v>923</v>
      </c>
      <c r="AB5568" t="s">
        <v>1547</v>
      </c>
      <c r="AC5568">
        <v>2013</v>
      </c>
      <c r="AD5568" t="s">
        <v>1547</v>
      </c>
      <c r="AE5568">
        <v>1</v>
      </c>
      <c r="AF5568" t="s">
        <v>34807</v>
      </c>
      <c r="AG5568">
        <v>99</v>
      </c>
      <c r="AH5568" t="s">
        <v>41429</v>
      </c>
      <c r="AI5568">
        <v>710</v>
      </c>
      <c r="AJ5568" t="s">
        <v>10714</v>
      </c>
      <c r="AO5568" t="s">
        <v>15799</v>
      </c>
      <c r="AP5568" t="s">
        <v>14090</v>
      </c>
      <c r="AQ5568">
        <v>0</v>
      </c>
      <c r="AR5568" t="s">
        <v>1550</v>
      </c>
      <c r="AS5568" t="s">
        <v>3741</v>
      </c>
      <c r="AT5568" t="s">
        <v>40086</v>
      </c>
      <c r="AV5568">
        <v>56.261893690000001</v>
      </c>
      <c r="AW5568">
        <v>10.057502599999999</v>
      </c>
      <c r="AX5568" t="s">
        <v>1551</v>
      </c>
      <c r="AY5568">
        <v>1082</v>
      </c>
      <c r="AZ5568" t="s">
        <v>1418</v>
      </c>
    </row>
    <row r="5569" spans="1:52" x14ac:dyDescent="0.25">
      <c r="A5569">
        <v>710001</v>
      </c>
      <c r="B5569" t="s">
        <v>28836</v>
      </c>
      <c r="C5569">
        <v>8370</v>
      </c>
      <c r="D5569" t="s">
        <v>10710</v>
      </c>
      <c r="E5569" t="s">
        <v>28837</v>
      </c>
      <c r="F5569">
        <v>26646294</v>
      </c>
      <c r="G5569">
        <v>1015277099</v>
      </c>
      <c r="I5569" t="s">
        <v>28838</v>
      </c>
      <c r="J5569" t="s">
        <v>39464</v>
      </c>
      <c r="K5569" s="38" t="s">
        <v>9389</v>
      </c>
      <c r="L5569">
        <v>119</v>
      </c>
      <c r="P5569" s="5">
        <v>45393</v>
      </c>
      <c r="Q5569" t="s">
        <v>3264</v>
      </c>
      <c r="R5569">
        <v>710</v>
      </c>
      <c r="S5569" t="s">
        <v>10714</v>
      </c>
      <c r="U5569">
        <v>6</v>
      </c>
      <c r="V5569" t="s">
        <v>2318</v>
      </c>
      <c r="W5569">
        <v>1</v>
      </c>
      <c r="X5569" t="s">
        <v>36371</v>
      </c>
      <c r="Y5569">
        <v>10</v>
      </c>
      <c r="Z5569">
        <v>200701</v>
      </c>
      <c r="AA5569">
        <v>129</v>
      </c>
      <c r="AB5569" t="s">
        <v>1373</v>
      </c>
      <c r="AC5569">
        <v>3002</v>
      </c>
      <c r="AD5569" t="s">
        <v>1384</v>
      </c>
      <c r="AE5569">
        <v>1</v>
      </c>
      <c r="AF5569" t="s">
        <v>34807</v>
      </c>
      <c r="AG5569">
        <v>99</v>
      </c>
      <c r="AH5569" t="s">
        <v>41429</v>
      </c>
      <c r="AI5569">
        <v>710</v>
      </c>
      <c r="AJ5569" t="s">
        <v>10714</v>
      </c>
      <c r="AO5569" t="s">
        <v>28839</v>
      </c>
      <c r="AP5569" t="s">
        <v>28840</v>
      </c>
      <c r="AQ5569">
        <v>0</v>
      </c>
      <c r="AR5569" t="s">
        <v>1550</v>
      </c>
      <c r="AS5569" t="s">
        <v>39458</v>
      </c>
      <c r="AV5569">
        <v>56.32874898</v>
      </c>
      <c r="AW5569">
        <v>10.10131116</v>
      </c>
      <c r="AX5569" t="s">
        <v>1551</v>
      </c>
      <c r="AY5569">
        <v>1082</v>
      </c>
      <c r="AZ5569" t="s">
        <v>1418</v>
      </c>
    </row>
    <row r="5570" spans="1:52" x14ac:dyDescent="0.25">
      <c r="A5570">
        <v>710003</v>
      </c>
      <c r="B5570" t="s">
        <v>28841</v>
      </c>
      <c r="C5570">
        <v>8450</v>
      </c>
      <c r="D5570" t="s">
        <v>28842</v>
      </c>
      <c r="E5570" t="s">
        <v>28843</v>
      </c>
      <c r="F5570">
        <v>31512336</v>
      </c>
      <c r="G5570">
        <v>1015119477</v>
      </c>
      <c r="I5570" t="s">
        <v>28844</v>
      </c>
      <c r="J5570" t="s">
        <v>28845</v>
      </c>
      <c r="K5570" s="38" t="s">
        <v>28846</v>
      </c>
      <c r="L5570">
        <v>12</v>
      </c>
      <c r="P5570" s="5">
        <v>43787</v>
      </c>
      <c r="Q5570" t="s">
        <v>1557</v>
      </c>
      <c r="U5570">
        <v>5</v>
      </c>
      <c r="V5570" t="s">
        <v>1859</v>
      </c>
      <c r="W5570">
        <v>1</v>
      </c>
      <c r="X5570" t="s">
        <v>36371</v>
      </c>
      <c r="Y5570">
        <v>9</v>
      </c>
      <c r="Z5570">
        <v>200908</v>
      </c>
      <c r="AA5570">
        <v>121</v>
      </c>
      <c r="AB5570" t="s">
        <v>1558</v>
      </c>
      <c r="AC5570">
        <v>1013</v>
      </c>
      <c r="AD5570" t="s">
        <v>1379</v>
      </c>
      <c r="AE5570">
        <v>1</v>
      </c>
      <c r="AF5570" t="s">
        <v>34807</v>
      </c>
      <c r="AG5570">
        <v>99</v>
      </c>
      <c r="AH5570" t="s">
        <v>41429</v>
      </c>
      <c r="AI5570">
        <v>710</v>
      </c>
      <c r="AJ5570" t="s">
        <v>10714</v>
      </c>
      <c r="AO5570" t="s">
        <v>28847</v>
      </c>
      <c r="AP5570" t="s">
        <v>28848</v>
      </c>
      <c r="AQ5570">
        <v>0</v>
      </c>
      <c r="AR5570" t="s">
        <v>1550</v>
      </c>
      <c r="AS5570" t="s">
        <v>28849</v>
      </c>
      <c r="AV5570">
        <v>56.28017105</v>
      </c>
      <c r="AW5570">
        <v>9.8310904699999995</v>
      </c>
      <c r="AX5570" t="s">
        <v>1551</v>
      </c>
      <c r="AY5570">
        <v>1082</v>
      </c>
      <c r="AZ5570" t="s">
        <v>1418</v>
      </c>
    </row>
    <row r="5571" spans="1:52" x14ac:dyDescent="0.25">
      <c r="A5571">
        <v>710200</v>
      </c>
      <c r="B5571" t="s">
        <v>28850</v>
      </c>
      <c r="C5571">
        <v>8860</v>
      </c>
      <c r="D5571" t="s">
        <v>11038</v>
      </c>
      <c r="E5571" t="s">
        <v>28850</v>
      </c>
      <c r="F5571">
        <v>29189714</v>
      </c>
      <c r="G5571">
        <v>1014795924</v>
      </c>
      <c r="I5571" t="s">
        <v>28851</v>
      </c>
      <c r="J5571" t="s">
        <v>28852</v>
      </c>
      <c r="K5571" s="38" t="s">
        <v>16621</v>
      </c>
      <c r="L5571">
        <v>4</v>
      </c>
      <c r="P5571" s="5">
        <v>43794</v>
      </c>
      <c r="Q5571" t="s">
        <v>1557</v>
      </c>
      <c r="R5571">
        <v>710</v>
      </c>
      <c r="S5571" t="s">
        <v>10714</v>
      </c>
      <c r="U5571">
        <v>2</v>
      </c>
      <c r="V5571" t="s">
        <v>1546</v>
      </c>
      <c r="W5571">
        <v>1</v>
      </c>
      <c r="X5571" t="s">
        <v>36371</v>
      </c>
      <c r="Z5571">
        <v>200701</v>
      </c>
      <c r="AA5571">
        <v>932</v>
      </c>
      <c r="AB5571" t="s">
        <v>40066</v>
      </c>
      <c r="AC5571">
        <v>2021</v>
      </c>
      <c r="AD5571" t="s">
        <v>40066</v>
      </c>
      <c r="AE5571">
        <v>2</v>
      </c>
      <c r="AF5571" t="s">
        <v>34828</v>
      </c>
      <c r="AG5571">
        <v>99</v>
      </c>
      <c r="AH5571" t="s">
        <v>41429</v>
      </c>
      <c r="AI5571">
        <v>710</v>
      </c>
      <c r="AJ5571" t="s">
        <v>10714</v>
      </c>
      <c r="AO5571" t="s">
        <v>28853</v>
      </c>
      <c r="AP5571" t="s">
        <v>14090</v>
      </c>
      <c r="AQ5571">
        <v>0</v>
      </c>
      <c r="AR5571" t="s">
        <v>1550</v>
      </c>
      <c r="AS5571" t="s">
        <v>28854</v>
      </c>
      <c r="AV5571">
        <v>56.367783950000003</v>
      </c>
      <c r="AW5571">
        <v>9.7666585399999999</v>
      </c>
      <c r="AX5571" t="s">
        <v>1551</v>
      </c>
      <c r="AY5571">
        <v>1082</v>
      </c>
      <c r="AZ5571" t="s">
        <v>1418</v>
      </c>
    </row>
    <row r="5572" spans="1:52" x14ac:dyDescent="0.25">
      <c r="A5572">
        <v>711001</v>
      </c>
      <c r="B5572" t="s">
        <v>28855</v>
      </c>
      <c r="C5572">
        <v>8450</v>
      </c>
      <c r="D5572" t="s">
        <v>28842</v>
      </c>
      <c r="E5572" t="s">
        <v>4607</v>
      </c>
      <c r="F5572">
        <v>29189714</v>
      </c>
      <c r="G5572">
        <v>1003354267</v>
      </c>
      <c r="H5572" t="s">
        <v>28856</v>
      </c>
      <c r="I5572" t="s">
        <v>28857</v>
      </c>
      <c r="J5572" t="s">
        <v>28858</v>
      </c>
      <c r="K5572" s="38" t="s">
        <v>7963</v>
      </c>
      <c r="L5572">
        <v>5</v>
      </c>
      <c r="P5572" s="5">
        <v>45352</v>
      </c>
      <c r="Q5572" t="s">
        <v>1545</v>
      </c>
      <c r="R5572">
        <v>710</v>
      </c>
      <c r="S5572" t="s">
        <v>10714</v>
      </c>
      <c r="U5572">
        <v>2</v>
      </c>
      <c r="V5572" t="s">
        <v>1546</v>
      </c>
      <c r="W5572">
        <v>1</v>
      </c>
      <c r="X5572" t="s">
        <v>36371</v>
      </c>
      <c r="Y5572">
        <v>10</v>
      </c>
      <c r="Z5572">
        <v>197208</v>
      </c>
      <c r="AA5572">
        <v>121</v>
      </c>
      <c r="AB5572" t="s">
        <v>1558</v>
      </c>
      <c r="AC5572">
        <v>1012</v>
      </c>
      <c r="AD5572" t="s">
        <v>1377</v>
      </c>
      <c r="AE5572">
        <v>1</v>
      </c>
      <c r="AF5572" t="s">
        <v>34807</v>
      </c>
      <c r="AG5572">
        <v>21</v>
      </c>
      <c r="AH5572" t="s">
        <v>40047</v>
      </c>
      <c r="AI5572">
        <v>710</v>
      </c>
      <c r="AJ5572" t="s">
        <v>10714</v>
      </c>
      <c r="AO5572" t="s">
        <v>28859</v>
      </c>
      <c r="AP5572" t="s">
        <v>28860</v>
      </c>
      <c r="AQ5572">
        <v>0</v>
      </c>
      <c r="AR5572" t="s">
        <v>1550</v>
      </c>
      <c r="AS5572" t="s">
        <v>11680</v>
      </c>
      <c r="AV5572">
        <v>56.262090620000002</v>
      </c>
      <c r="AW5572">
        <v>9.8681526399999999</v>
      </c>
      <c r="AX5572" t="s">
        <v>1551</v>
      </c>
      <c r="AY5572">
        <v>1082</v>
      </c>
      <c r="AZ5572" t="s">
        <v>1418</v>
      </c>
    </row>
    <row r="5573" spans="1:52" x14ac:dyDescent="0.25">
      <c r="A5573">
        <v>711004</v>
      </c>
      <c r="B5573" t="s">
        <v>39465</v>
      </c>
      <c r="C5573">
        <v>8450</v>
      </c>
      <c r="D5573" t="s">
        <v>28842</v>
      </c>
      <c r="E5573" t="s">
        <v>36647</v>
      </c>
      <c r="F5573">
        <v>29189714</v>
      </c>
      <c r="G5573">
        <v>1003354334</v>
      </c>
      <c r="H5573" t="s">
        <v>28861</v>
      </c>
      <c r="I5573" t="s">
        <v>28862</v>
      </c>
      <c r="J5573" t="s">
        <v>39466</v>
      </c>
      <c r="K5573" s="39">
        <v>1010</v>
      </c>
      <c r="L5573">
        <v>3</v>
      </c>
      <c r="P5573" s="5">
        <v>43399</v>
      </c>
      <c r="Q5573" t="s">
        <v>1557</v>
      </c>
      <c r="R5573">
        <v>710</v>
      </c>
      <c r="S5573" t="s">
        <v>10714</v>
      </c>
      <c r="U5573">
        <v>2</v>
      </c>
      <c r="V5573" t="s">
        <v>1546</v>
      </c>
      <c r="W5573">
        <v>1</v>
      </c>
      <c r="X5573" t="s">
        <v>36371</v>
      </c>
      <c r="Y5573">
        <v>9</v>
      </c>
      <c r="Z5573">
        <v>197608</v>
      </c>
      <c r="AA5573">
        <v>121</v>
      </c>
      <c r="AB5573" t="s">
        <v>1558</v>
      </c>
      <c r="AC5573">
        <v>1012</v>
      </c>
      <c r="AD5573" t="s">
        <v>1377</v>
      </c>
      <c r="AE5573">
        <v>1</v>
      </c>
      <c r="AF5573" t="s">
        <v>34807</v>
      </c>
      <c r="AG5573">
        <v>21</v>
      </c>
      <c r="AH5573" t="s">
        <v>40047</v>
      </c>
      <c r="AI5573">
        <v>710</v>
      </c>
      <c r="AJ5573" t="s">
        <v>10714</v>
      </c>
      <c r="AO5573" t="s">
        <v>28863</v>
      </c>
      <c r="AP5573" t="s">
        <v>28864</v>
      </c>
      <c r="AQ5573">
        <v>0</v>
      </c>
      <c r="AR5573" t="s">
        <v>1550</v>
      </c>
      <c r="AS5573" t="s">
        <v>38419</v>
      </c>
      <c r="AV5573">
        <v>56.248869509999999</v>
      </c>
      <c r="AW5573">
        <v>9.8661911500000006</v>
      </c>
      <c r="AX5573" t="s">
        <v>1551</v>
      </c>
      <c r="AY5573">
        <v>1082</v>
      </c>
      <c r="AZ5573" t="s">
        <v>1418</v>
      </c>
    </row>
    <row r="5574" spans="1:52" x14ac:dyDescent="0.25">
      <c r="A5574">
        <v>711005</v>
      </c>
      <c r="B5574" t="s">
        <v>28865</v>
      </c>
      <c r="C5574">
        <v>8450</v>
      </c>
      <c r="D5574" t="s">
        <v>28842</v>
      </c>
      <c r="E5574" t="s">
        <v>28866</v>
      </c>
      <c r="F5574">
        <v>10955386</v>
      </c>
      <c r="G5574">
        <v>1000159020</v>
      </c>
      <c r="H5574" t="s">
        <v>28867</v>
      </c>
      <c r="I5574" t="s">
        <v>28868</v>
      </c>
      <c r="J5574" t="s">
        <v>28869</v>
      </c>
      <c r="K5574" s="39">
        <v>1101</v>
      </c>
      <c r="L5574">
        <v>101</v>
      </c>
      <c r="P5574" s="5">
        <v>43787</v>
      </c>
      <c r="Q5574" t="s">
        <v>1557</v>
      </c>
      <c r="U5574">
        <v>5</v>
      </c>
      <c r="V5574" t="s">
        <v>1859</v>
      </c>
      <c r="W5574">
        <v>1</v>
      </c>
      <c r="X5574" t="s">
        <v>36371</v>
      </c>
      <c r="Y5574">
        <v>9</v>
      </c>
      <c r="Z5574">
        <v>198708</v>
      </c>
      <c r="AA5574">
        <v>121</v>
      </c>
      <c r="AB5574" t="s">
        <v>1558</v>
      </c>
      <c r="AC5574">
        <v>1013</v>
      </c>
      <c r="AD5574" t="s">
        <v>1379</v>
      </c>
      <c r="AE5574">
        <v>1</v>
      </c>
      <c r="AF5574" t="s">
        <v>34807</v>
      </c>
      <c r="AG5574">
        <v>22</v>
      </c>
      <c r="AH5574" t="s">
        <v>40058</v>
      </c>
      <c r="AI5574">
        <v>710</v>
      </c>
      <c r="AJ5574" t="s">
        <v>10714</v>
      </c>
      <c r="AO5574" t="s">
        <v>28870</v>
      </c>
      <c r="AP5574" t="s">
        <v>28871</v>
      </c>
      <c r="AQ5574">
        <v>0</v>
      </c>
      <c r="AR5574" t="s">
        <v>1550</v>
      </c>
      <c r="AS5574" t="s">
        <v>28872</v>
      </c>
      <c r="AV5574">
        <v>56.254768949999999</v>
      </c>
      <c r="AW5574">
        <v>9.8380131899999999</v>
      </c>
      <c r="AX5574" t="s">
        <v>1551</v>
      </c>
      <c r="AY5574">
        <v>1082</v>
      </c>
      <c r="AZ5574" t="s">
        <v>1418</v>
      </c>
    </row>
    <row r="5575" spans="1:52" x14ac:dyDescent="0.25">
      <c r="A5575">
        <v>711300</v>
      </c>
      <c r="B5575" t="s">
        <v>28873</v>
      </c>
      <c r="C5575">
        <v>8450</v>
      </c>
      <c r="D5575" t="s">
        <v>28842</v>
      </c>
      <c r="E5575" t="s">
        <v>28874</v>
      </c>
      <c r="F5575">
        <v>68305810</v>
      </c>
      <c r="G5575">
        <v>1002270052</v>
      </c>
      <c r="H5575" t="s">
        <v>28875</v>
      </c>
      <c r="I5575" t="s">
        <v>28876</v>
      </c>
      <c r="J5575" t="s">
        <v>28877</v>
      </c>
      <c r="K5575" s="38" t="s">
        <v>15389</v>
      </c>
      <c r="L5575">
        <v>5</v>
      </c>
      <c r="P5575" s="5">
        <v>44012</v>
      </c>
      <c r="Q5575" t="s">
        <v>3343</v>
      </c>
      <c r="U5575">
        <v>5</v>
      </c>
      <c r="V5575" t="s">
        <v>1859</v>
      </c>
      <c r="W5575">
        <v>1</v>
      </c>
      <c r="X5575" t="s">
        <v>36371</v>
      </c>
      <c r="Y5575">
        <v>10</v>
      </c>
      <c r="Z5575">
        <v>194911</v>
      </c>
      <c r="AA5575">
        <v>123</v>
      </c>
      <c r="AB5575" t="s">
        <v>1374</v>
      </c>
      <c r="AC5575">
        <v>1011</v>
      </c>
      <c r="AD5575" t="s">
        <v>1374</v>
      </c>
      <c r="AE5575">
        <v>1</v>
      </c>
      <c r="AF5575" t="s">
        <v>34807</v>
      </c>
      <c r="AG5575">
        <v>80</v>
      </c>
      <c r="AH5575" t="s">
        <v>1374</v>
      </c>
      <c r="AI5575">
        <v>710</v>
      </c>
      <c r="AJ5575" t="s">
        <v>10714</v>
      </c>
      <c r="AO5575" t="s">
        <v>28878</v>
      </c>
      <c r="AP5575" t="s">
        <v>28879</v>
      </c>
      <c r="AQ5575">
        <v>0</v>
      </c>
      <c r="AR5575" t="s">
        <v>1550</v>
      </c>
      <c r="AS5575" t="s">
        <v>28880</v>
      </c>
      <c r="AV5575">
        <v>56.245332740000002</v>
      </c>
      <c r="AW5575">
        <v>9.8578727300000004</v>
      </c>
      <c r="AX5575" t="s">
        <v>1551</v>
      </c>
      <c r="AY5575">
        <v>1082</v>
      </c>
      <c r="AZ5575" t="s">
        <v>1418</v>
      </c>
    </row>
    <row r="5576" spans="1:52" x14ac:dyDescent="0.25">
      <c r="A5576">
        <v>713001</v>
      </c>
      <c r="B5576" t="s">
        <v>28881</v>
      </c>
      <c r="C5576">
        <v>8382</v>
      </c>
      <c r="D5576" t="s">
        <v>14085</v>
      </c>
      <c r="E5576" t="s">
        <v>28882</v>
      </c>
      <c r="F5576">
        <v>29189714</v>
      </c>
      <c r="G5576">
        <v>1003354681</v>
      </c>
      <c r="H5576" t="s">
        <v>28883</v>
      </c>
      <c r="I5576" t="s">
        <v>28884</v>
      </c>
      <c r="J5576" t="s">
        <v>28885</v>
      </c>
      <c r="K5576" s="38" t="s">
        <v>28886</v>
      </c>
      <c r="L5576">
        <v>4</v>
      </c>
      <c r="P5576" s="5">
        <v>43514</v>
      </c>
      <c r="Q5576" t="s">
        <v>1557</v>
      </c>
      <c r="R5576">
        <v>710</v>
      </c>
      <c r="S5576" t="s">
        <v>10714</v>
      </c>
      <c r="U5576">
        <v>2</v>
      </c>
      <c r="V5576" t="s">
        <v>1546</v>
      </c>
      <c r="W5576">
        <v>1</v>
      </c>
      <c r="X5576" t="s">
        <v>36371</v>
      </c>
      <c r="Y5576">
        <v>9</v>
      </c>
      <c r="Z5576">
        <v>195608</v>
      </c>
      <c r="AA5576">
        <v>121</v>
      </c>
      <c r="AB5576" t="s">
        <v>1558</v>
      </c>
      <c r="AC5576">
        <v>1012</v>
      </c>
      <c r="AD5576" t="s">
        <v>1377</v>
      </c>
      <c r="AE5576">
        <v>1</v>
      </c>
      <c r="AF5576" t="s">
        <v>34807</v>
      </c>
      <c r="AG5576">
        <v>21</v>
      </c>
      <c r="AH5576" t="s">
        <v>40047</v>
      </c>
      <c r="AI5576">
        <v>710</v>
      </c>
      <c r="AJ5576" t="s">
        <v>10714</v>
      </c>
      <c r="AO5576" t="s">
        <v>28887</v>
      </c>
      <c r="AP5576" t="s">
        <v>28888</v>
      </c>
      <c r="AQ5576">
        <v>0</v>
      </c>
      <c r="AR5576" t="s">
        <v>1550</v>
      </c>
      <c r="AS5576" t="s">
        <v>10678</v>
      </c>
      <c r="AV5576">
        <v>56.2713447</v>
      </c>
      <c r="AW5576">
        <v>10.054501399999999</v>
      </c>
      <c r="AX5576" t="s">
        <v>1551</v>
      </c>
      <c r="AY5576">
        <v>1082</v>
      </c>
      <c r="AZ5576" t="s">
        <v>1418</v>
      </c>
    </row>
    <row r="5577" spans="1:52" x14ac:dyDescent="0.25">
      <c r="A5577">
        <v>713002</v>
      </c>
      <c r="B5577" t="s">
        <v>28889</v>
      </c>
      <c r="C5577">
        <v>8382</v>
      </c>
      <c r="D5577" t="s">
        <v>14085</v>
      </c>
      <c r="E5577" t="s">
        <v>28890</v>
      </c>
      <c r="F5577">
        <v>29189714</v>
      </c>
      <c r="G5577">
        <v>1003354498</v>
      </c>
      <c r="H5577" t="s">
        <v>28891</v>
      </c>
      <c r="I5577" t="s">
        <v>28892</v>
      </c>
      <c r="J5577" t="s">
        <v>28893</v>
      </c>
      <c r="K5577" s="38" t="s">
        <v>16789</v>
      </c>
      <c r="L5577">
        <v>63</v>
      </c>
      <c r="P5577" s="5">
        <v>45237</v>
      </c>
      <c r="Q5577" t="s">
        <v>1545</v>
      </c>
      <c r="R5577">
        <v>710</v>
      </c>
      <c r="S5577" t="s">
        <v>10714</v>
      </c>
      <c r="U5577">
        <v>2</v>
      </c>
      <c r="V5577" t="s">
        <v>1546</v>
      </c>
      <c r="W5577">
        <v>1</v>
      </c>
      <c r="X5577" t="s">
        <v>36371</v>
      </c>
      <c r="Y5577">
        <v>6</v>
      </c>
      <c r="Z5577">
        <v>193504</v>
      </c>
      <c r="AA5577">
        <v>121</v>
      </c>
      <c r="AB5577" t="s">
        <v>1558</v>
      </c>
      <c r="AC5577">
        <v>1012</v>
      </c>
      <c r="AD5577" t="s">
        <v>1377</v>
      </c>
      <c r="AE5577">
        <v>1</v>
      </c>
      <c r="AF5577" t="s">
        <v>34807</v>
      </c>
      <c r="AG5577">
        <v>21</v>
      </c>
      <c r="AH5577" t="s">
        <v>40047</v>
      </c>
      <c r="AI5577">
        <v>710</v>
      </c>
      <c r="AJ5577" t="s">
        <v>10714</v>
      </c>
      <c r="AO5577" t="s">
        <v>28894</v>
      </c>
      <c r="AP5577" t="s">
        <v>28895</v>
      </c>
      <c r="AQ5577">
        <v>0</v>
      </c>
      <c r="AR5577" t="s">
        <v>1550</v>
      </c>
      <c r="AS5577" t="s">
        <v>28896</v>
      </c>
      <c r="AV5577">
        <v>56.249418030000001</v>
      </c>
      <c r="AW5577">
        <v>10.03002105</v>
      </c>
      <c r="AX5577" t="s">
        <v>1551</v>
      </c>
      <c r="AY5577">
        <v>1082</v>
      </c>
      <c r="AZ5577" t="s">
        <v>1418</v>
      </c>
    </row>
    <row r="5578" spans="1:52" x14ac:dyDescent="0.25">
      <c r="A5578">
        <v>713003</v>
      </c>
      <c r="B5578" t="s">
        <v>39467</v>
      </c>
      <c r="C5578">
        <v>8382</v>
      </c>
      <c r="D5578" t="s">
        <v>14085</v>
      </c>
      <c r="E5578" t="s">
        <v>39468</v>
      </c>
      <c r="F5578">
        <v>29189714</v>
      </c>
      <c r="G5578">
        <v>1003354723</v>
      </c>
      <c r="H5578" t="s">
        <v>28897</v>
      </c>
      <c r="I5578" t="s">
        <v>28898</v>
      </c>
      <c r="J5578" t="s">
        <v>42130</v>
      </c>
      <c r="K5578" s="39">
        <v>1276</v>
      </c>
      <c r="L5578">
        <v>100</v>
      </c>
      <c r="P5578" s="5">
        <v>43787</v>
      </c>
      <c r="Q5578" t="s">
        <v>1557</v>
      </c>
      <c r="R5578">
        <v>710</v>
      </c>
      <c r="S5578" t="s">
        <v>10714</v>
      </c>
      <c r="U5578">
        <v>2</v>
      </c>
      <c r="V5578" t="s">
        <v>1546</v>
      </c>
      <c r="W5578">
        <v>1</v>
      </c>
      <c r="X5578" t="s">
        <v>36371</v>
      </c>
      <c r="Y5578">
        <v>9</v>
      </c>
      <c r="Z5578">
        <v>197008</v>
      </c>
      <c r="AA5578">
        <v>121</v>
      </c>
      <c r="AB5578" t="s">
        <v>1558</v>
      </c>
      <c r="AC5578">
        <v>1012</v>
      </c>
      <c r="AD5578" t="s">
        <v>1377</v>
      </c>
      <c r="AE5578">
        <v>1</v>
      </c>
      <c r="AF5578" t="s">
        <v>34807</v>
      </c>
      <c r="AG5578">
        <v>21</v>
      </c>
      <c r="AH5578" t="s">
        <v>40047</v>
      </c>
      <c r="AI5578">
        <v>710</v>
      </c>
      <c r="AJ5578" t="s">
        <v>10714</v>
      </c>
      <c r="AO5578" t="s">
        <v>28899</v>
      </c>
      <c r="AP5578" t="s">
        <v>28900</v>
      </c>
      <c r="AQ5578">
        <v>0</v>
      </c>
      <c r="AR5578" t="s">
        <v>1550</v>
      </c>
      <c r="AS5578" t="s">
        <v>42110</v>
      </c>
      <c r="AV5578">
        <v>56.259876239999997</v>
      </c>
      <c r="AW5578">
        <v>10.06852138</v>
      </c>
      <c r="AX5578" t="s">
        <v>1551</v>
      </c>
      <c r="AY5578">
        <v>1082</v>
      </c>
      <c r="AZ5578" t="s">
        <v>1418</v>
      </c>
    </row>
    <row r="5579" spans="1:52" x14ac:dyDescent="0.25">
      <c r="A5579">
        <v>713004</v>
      </c>
      <c r="B5579" t="s">
        <v>36189</v>
      </c>
      <c r="C5579">
        <v>8382</v>
      </c>
      <c r="D5579" t="s">
        <v>14085</v>
      </c>
      <c r="E5579" t="s">
        <v>36190</v>
      </c>
      <c r="F5579">
        <v>29189714</v>
      </c>
      <c r="G5579">
        <v>1003354577</v>
      </c>
      <c r="H5579" t="s">
        <v>28901</v>
      </c>
      <c r="I5579" t="s">
        <v>28902</v>
      </c>
      <c r="J5579" t="s">
        <v>39469</v>
      </c>
      <c r="K5579" s="38" t="s">
        <v>13427</v>
      </c>
      <c r="L5579">
        <v>9</v>
      </c>
      <c r="P5579" s="5">
        <v>44895</v>
      </c>
      <c r="Q5579" t="s">
        <v>1557</v>
      </c>
      <c r="R5579">
        <v>710</v>
      </c>
      <c r="S5579" t="s">
        <v>10714</v>
      </c>
      <c r="U5579">
        <v>2</v>
      </c>
      <c r="V5579" t="s">
        <v>1546</v>
      </c>
      <c r="W5579">
        <v>1</v>
      </c>
      <c r="X5579" t="s">
        <v>36371</v>
      </c>
      <c r="Y5579">
        <v>10</v>
      </c>
      <c r="Z5579">
        <v>197508</v>
      </c>
      <c r="AA5579">
        <v>121</v>
      </c>
      <c r="AB5579" t="s">
        <v>1558</v>
      </c>
      <c r="AC5579">
        <v>1012</v>
      </c>
      <c r="AD5579" t="s">
        <v>1377</v>
      </c>
      <c r="AE5579">
        <v>1</v>
      </c>
      <c r="AF5579" t="s">
        <v>34807</v>
      </c>
      <c r="AG5579">
        <v>21</v>
      </c>
      <c r="AH5579" t="s">
        <v>40047</v>
      </c>
      <c r="AI5579">
        <v>710</v>
      </c>
      <c r="AJ5579" t="s">
        <v>10714</v>
      </c>
      <c r="AO5579" t="s">
        <v>28903</v>
      </c>
      <c r="AP5579" t="s">
        <v>28904</v>
      </c>
      <c r="AQ5579">
        <v>0</v>
      </c>
      <c r="AR5579" t="s">
        <v>1550</v>
      </c>
      <c r="AS5579" t="s">
        <v>28905</v>
      </c>
      <c r="AV5579">
        <v>56.234622999999999</v>
      </c>
      <c r="AW5579">
        <v>10.08354778</v>
      </c>
      <c r="AX5579" t="s">
        <v>1551</v>
      </c>
      <c r="AY5579">
        <v>1082</v>
      </c>
      <c r="AZ5579" t="s">
        <v>1418</v>
      </c>
    </row>
    <row r="5580" spans="1:52" x14ac:dyDescent="0.25">
      <c r="A5580">
        <v>713005</v>
      </c>
      <c r="B5580" t="s">
        <v>28906</v>
      </c>
      <c r="C5580">
        <v>8382</v>
      </c>
      <c r="D5580" t="s">
        <v>14085</v>
      </c>
      <c r="E5580" t="s">
        <v>28907</v>
      </c>
      <c r="F5580">
        <v>75708416</v>
      </c>
      <c r="G5580">
        <v>1002468016</v>
      </c>
      <c r="H5580" t="s">
        <v>28908</v>
      </c>
      <c r="I5580" t="s">
        <v>28908</v>
      </c>
      <c r="J5580" t="s">
        <v>28909</v>
      </c>
      <c r="K5580" s="38" t="s">
        <v>16789</v>
      </c>
      <c r="L5580">
        <v>11</v>
      </c>
      <c r="P5580" s="5">
        <v>44932</v>
      </c>
      <c r="Q5580" t="s">
        <v>1557</v>
      </c>
      <c r="U5580">
        <v>5</v>
      </c>
      <c r="V5580" t="s">
        <v>1859</v>
      </c>
      <c r="W5580">
        <v>1</v>
      </c>
      <c r="X5580" t="s">
        <v>36371</v>
      </c>
      <c r="Y5580">
        <v>9</v>
      </c>
      <c r="Z5580">
        <v>198408</v>
      </c>
      <c r="AA5580">
        <v>121</v>
      </c>
      <c r="AB5580" t="s">
        <v>1558</v>
      </c>
      <c r="AC5580">
        <v>1013</v>
      </c>
      <c r="AD5580" t="s">
        <v>1379</v>
      </c>
      <c r="AE5580">
        <v>1</v>
      </c>
      <c r="AF5580" t="s">
        <v>34807</v>
      </c>
      <c r="AG5580">
        <v>22</v>
      </c>
      <c r="AH5580" t="s">
        <v>40058</v>
      </c>
      <c r="AI5580">
        <v>710</v>
      </c>
      <c r="AJ5580" t="s">
        <v>10714</v>
      </c>
      <c r="AO5580" t="s">
        <v>28910</v>
      </c>
      <c r="AP5580" t="s">
        <v>28911</v>
      </c>
      <c r="AQ5580">
        <v>0</v>
      </c>
      <c r="AR5580" t="s">
        <v>1550</v>
      </c>
      <c r="AS5580" t="s">
        <v>28896</v>
      </c>
      <c r="AU5580" t="s">
        <v>28912</v>
      </c>
      <c r="AV5580">
        <v>56.247216100000003</v>
      </c>
      <c r="AW5580">
        <v>10.04625235</v>
      </c>
      <c r="AX5580" t="s">
        <v>1551</v>
      </c>
      <c r="AY5580">
        <v>1082</v>
      </c>
      <c r="AZ5580" t="s">
        <v>1418</v>
      </c>
    </row>
    <row r="5581" spans="1:52" x14ac:dyDescent="0.25">
      <c r="A5581">
        <v>713211</v>
      </c>
      <c r="B5581" t="s">
        <v>28913</v>
      </c>
      <c r="C5581">
        <v>8382</v>
      </c>
      <c r="D5581" t="s">
        <v>14085</v>
      </c>
      <c r="E5581" t="s">
        <v>28914</v>
      </c>
      <c r="F5581">
        <v>29189714</v>
      </c>
      <c r="G5581">
        <v>1003353922</v>
      </c>
      <c r="I5581" t="s">
        <v>28915</v>
      </c>
      <c r="J5581" t="s">
        <v>28916</v>
      </c>
      <c r="K5581" s="38" t="s">
        <v>9815</v>
      </c>
      <c r="L5581" t="s">
        <v>16871</v>
      </c>
      <c r="P5581" s="5">
        <v>43511</v>
      </c>
      <c r="Q5581" t="s">
        <v>1557</v>
      </c>
      <c r="R5581">
        <v>710</v>
      </c>
      <c r="S5581" t="s">
        <v>10714</v>
      </c>
      <c r="U5581">
        <v>2</v>
      </c>
      <c r="V5581" t="s">
        <v>1546</v>
      </c>
      <c r="W5581">
        <v>1</v>
      </c>
      <c r="X5581" t="s">
        <v>36371</v>
      </c>
      <c r="Z5581">
        <v>196708</v>
      </c>
      <c r="AA5581">
        <v>125</v>
      </c>
      <c r="AB5581" t="s">
        <v>2372</v>
      </c>
      <c r="AC5581">
        <v>1014</v>
      </c>
      <c r="AD5581" t="s">
        <v>1381</v>
      </c>
      <c r="AE5581">
        <v>1</v>
      </c>
      <c r="AF5581" t="s">
        <v>34807</v>
      </c>
      <c r="AG5581">
        <v>24</v>
      </c>
      <c r="AH5581" t="s">
        <v>2372</v>
      </c>
      <c r="AI5581">
        <v>710</v>
      </c>
      <c r="AJ5581" t="s">
        <v>10714</v>
      </c>
      <c r="AO5581" t="s">
        <v>28917</v>
      </c>
      <c r="AP5581" t="s">
        <v>28918</v>
      </c>
      <c r="AQ5581">
        <v>0</v>
      </c>
      <c r="AR5581" t="s">
        <v>1550</v>
      </c>
      <c r="AS5581" t="s">
        <v>3741</v>
      </c>
      <c r="AV5581">
        <v>56.2666507</v>
      </c>
      <c r="AW5581">
        <v>10.061250599999999</v>
      </c>
      <c r="AX5581" t="s">
        <v>1551</v>
      </c>
      <c r="AY5581">
        <v>1082</v>
      </c>
      <c r="AZ5581" t="s">
        <v>1418</v>
      </c>
    </row>
    <row r="5582" spans="1:52" x14ac:dyDescent="0.25">
      <c r="A5582">
        <v>715001</v>
      </c>
      <c r="B5582" t="s">
        <v>4497</v>
      </c>
      <c r="C5582">
        <v>8362</v>
      </c>
      <c r="D5582" t="s">
        <v>37694</v>
      </c>
      <c r="E5582" t="s">
        <v>4498</v>
      </c>
      <c r="F5582">
        <v>29189633</v>
      </c>
      <c r="G5582">
        <v>1003354796</v>
      </c>
      <c r="H5582" t="s">
        <v>28919</v>
      </c>
      <c r="I5582" t="s">
        <v>28920</v>
      </c>
      <c r="J5582" t="s">
        <v>9400</v>
      </c>
      <c r="K5582" s="38" t="s">
        <v>23588</v>
      </c>
      <c r="L5582">
        <v>2</v>
      </c>
      <c r="P5582" s="5">
        <v>44889</v>
      </c>
      <c r="Q5582" t="s">
        <v>1557</v>
      </c>
      <c r="R5582">
        <v>746</v>
      </c>
      <c r="S5582" t="s">
        <v>8763</v>
      </c>
      <c r="U5582">
        <v>2</v>
      </c>
      <c r="V5582" t="s">
        <v>1546</v>
      </c>
      <c r="W5582">
        <v>1</v>
      </c>
      <c r="X5582" t="s">
        <v>36371</v>
      </c>
      <c r="Y5582">
        <v>9</v>
      </c>
      <c r="Z5582">
        <v>191304</v>
      </c>
      <c r="AA5582">
        <v>121</v>
      </c>
      <c r="AB5582" t="s">
        <v>1558</v>
      </c>
      <c r="AC5582">
        <v>1012</v>
      </c>
      <c r="AD5582" t="s">
        <v>1377</v>
      </c>
      <c r="AE5582">
        <v>1</v>
      </c>
      <c r="AF5582" t="s">
        <v>34807</v>
      </c>
      <c r="AG5582">
        <v>21</v>
      </c>
      <c r="AH5582" t="s">
        <v>40047</v>
      </c>
      <c r="AI5582">
        <v>746</v>
      </c>
      <c r="AJ5582" t="s">
        <v>8763</v>
      </c>
      <c r="AO5582" t="s">
        <v>28921</v>
      </c>
      <c r="AP5582" t="s">
        <v>28922</v>
      </c>
      <c r="AQ5582">
        <v>0</v>
      </c>
      <c r="AR5582" t="s">
        <v>1550</v>
      </c>
      <c r="AS5582" t="s">
        <v>3994</v>
      </c>
      <c r="AV5582">
        <v>56.08322733</v>
      </c>
      <c r="AW5582">
        <v>10.036743080000001</v>
      </c>
      <c r="AX5582" t="s">
        <v>1551</v>
      </c>
      <c r="AY5582">
        <v>1082</v>
      </c>
      <c r="AZ5582" t="s">
        <v>1418</v>
      </c>
    </row>
    <row r="5583" spans="1:52" x14ac:dyDescent="0.25">
      <c r="A5583">
        <v>715002</v>
      </c>
      <c r="B5583" t="s">
        <v>39470</v>
      </c>
      <c r="C5583">
        <v>8660</v>
      </c>
      <c r="D5583" t="s">
        <v>1432</v>
      </c>
      <c r="E5583" t="s">
        <v>39471</v>
      </c>
      <c r="F5583">
        <v>29189633</v>
      </c>
      <c r="G5583">
        <v>1003354838</v>
      </c>
      <c r="I5583" t="s">
        <v>28923</v>
      </c>
      <c r="J5583" t="s">
        <v>39472</v>
      </c>
      <c r="K5583" s="39">
        <v>1019</v>
      </c>
      <c r="L5583">
        <v>2</v>
      </c>
      <c r="P5583" s="5">
        <v>43921</v>
      </c>
      <c r="Q5583" t="s">
        <v>1557</v>
      </c>
      <c r="R5583">
        <v>746</v>
      </c>
      <c r="S5583" t="s">
        <v>8763</v>
      </c>
      <c r="U5583">
        <v>2</v>
      </c>
      <c r="V5583" t="s">
        <v>1546</v>
      </c>
      <c r="W5583">
        <v>1</v>
      </c>
      <c r="X5583" t="s">
        <v>36371</v>
      </c>
      <c r="Y5583">
        <v>7</v>
      </c>
      <c r="Z5583">
        <v>195401</v>
      </c>
      <c r="AA5583">
        <v>121</v>
      </c>
      <c r="AB5583" t="s">
        <v>1558</v>
      </c>
      <c r="AC5583">
        <v>1012</v>
      </c>
      <c r="AD5583" t="s">
        <v>1377</v>
      </c>
      <c r="AE5583">
        <v>1</v>
      </c>
      <c r="AF5583" t="s">
        <v>34807</v>
      </c>
      <c r="AG5583">
        <v>21</v>
      </c>
      <c r="AH5583" t="s">
        <v>40047</v>
      </c>
      <c r="AI5583">
        <v>746</v>
      </c>
      <c r="AJ5583" t="s">
        <v>8763</v>
      </c>
      <c r="AO5583" t="s">
        <v>28924</v>
      </c>
      <c r="AP5583" t="s">
        <v>28925</v>
      </c>
      <c r="AQ5583">
        <v>0</v>
      </c>
      <c r="AR5583" t="s">
        <v>1550</v>
      </c>
      <c r="AS5583" t="s">
        <v>39473</v>
      </c>
      <c r="AV5583">
        <v>56.096405500000003</v>
      </c>
      <c r="AW5583">
        <v>9.8979202999999991</v>
      </c>
      <c r="AX5583" t="s">
        <v>1551</v>
      </c>
      <c r="AY5583">
        <v>1082</v>
      </c>
      <c r="AZ5583" t="s">
        <v>1418</v>
      </c>
    </row>
    <row r="5584" spans="1:52" x14ac:dyDescent="0.25">
      <c r="A5584">
        <v>715003</v>
      </c>
      <c r="B5584" t="s">
        <v>39474</v>
      </c>
      <c r="C5584">
        <v>8362</v>
      </c>
      <c r="D5584" t="s">
        <v>37694</v>
      </c>
      <c r="E5584" t="s">
        <v>39475</v>
      </c>
      <c r="F5584">
        <v>29189633</v>
      </c>
      <c r="G5584">
        <v>1003354875</v>
      </c>
      <c r="H5584" t="s">
        <v>28926</v>
      </c>
      <c r="I5584" t="s">
        <v>28927</v>
      </c>
      <c r="J5584" t="s">
        <v>28928</v>
      </c>
      <c r="K5584" s="39">
        <v>1089</v>
      </c>
      <c r="L5584" t="s">
        <v>28929</v>
      </c>
      <c r="P5584" s="5">
        <v>45594</v>
      </c>
      <c r="Q5584" t="s">
        <v>1895</v>
      </c>
      <c r="R5584">
        <v>746</v>
      </c>
      <c r="S5584" t="s">
        <v>8763</v>
      </c>
      <c r="U5584">
        <v>2</v>
      </c>
      <c r="V5584" t="s">
        <v>1546</v>
      </c>
      <c r="W5584">
        <v>1</v>
      </c>
      <c r="X5584" t="s">
        <v>36371</v>
      </c>
      <c r="Y5584">
        <v>10</v>
      </c>
      <c r="Z5584">
        <v>197508</v>
      </c>
      <c r="AA5584">
        <v>121</v>
      </c>
      <c r="AB5584" t="s">
        <v>1558</v>
      </c>
      <c r="AC5584">
        <v>1012</v>
      </c>
      <c r="AD5584" t="s">
        <v>1377</v>
      </c>
      <c r="AE5584">
        <v>1</v>
      </c>
      <c r="AF5584" t="s">
        <v>34807</v>
      </c>
      <c r="AG5584">
        <v>21</v>
      </c>
      <c r="AH5584" t="s">
        <v>40047</v>
      </c>
      <c r="AI5584">
        <v>746</v>
      </c>
      <c r="AJ5584" t="s">
        <v>8763</v>
      </c>
      <c r="AO5584" t="s">
        <v>28930</v>
      </c>
      <c r="AP5584" t="s">
        <v>28931</v>
      </c>
      <c r="AQ5584">
        <v>0</v>
      </c>
      <c r="AR5584" t="s">
        <v>1550</v>
      </c>
      <c r="AS5584" t="s">
        <v>14194</v>
      </c>
      <c r="AV5584">
        <v>56.089635289999997</v>
      </c>
      <c r="AW5584">
        <v>10.03390989</v>
      </c>
      <c r="AX5584" t="s">
        <v>1551</v>
      </c>
      <c r="AY5584">
        <v>1082</v>
      </c>
      <c r="AZ5584" t="s">
        <v>1418</v>
      </c>
    </row>
    <row r="5585" spans="1:52" x14ac:dyDescent="0.25">
      <c r="A5585">
        <v>715005</v>
      </c>
      <c r="B5585" t="s">
        <v>39476</v>
      </c>
      <c r="C5585">
        <v>8362</v>
      </c>
      <c r="D5585" t="s">
        <v>37694</v>
      </c>
      <c r="E5585" t="s">
        <v>39477</v>
      </c>
      <c r="F5585">
        <v>29189633</v>
      </c>
      <c r="G5585">
        <v>1013548109</v>
      </c>
      <c r="I5585" t="s">
        <v>28932</v>
      </c>
      <c r="J5585" t="s">
        <v>28933</v>
      </c>
      <c r="K5585" s="39">
        <v>1196</v>
      </c>
      <c r="L5585" t="s">
        <v>7853</v>
      </c>
      <c r="P5585" s="5">
        <v>44084</v>
      </c>
      <c r="Q5585" t="s">
        <v>1557</v>
      </c>
      <c r="R5585">
        <v>746</v>
      </c>
      <c r="S5585" t="s">
        <v>8763</v>
      </c>
      <c r="U5585">
        <v>2</v>
      </c>
      <c r="V5585" t="s">
        <v>1546</v>
      </c>
      <c r="W5585">
        <v>1</v>
      </c>
      <c r="X5585" t="s">
        <v>36371</v>
      </c>
      <c r="Y5585">
        <v>10</v>
      </c>
      <c r="Z5585">
        <v>200508</v>
      </c>
      <c r="AA5585">
        <v>126</v>
      </c>
      <c r="AB5585" t="s">
        <v>1382</v>
      </c>
      <c r="AC5585">
        <v>1015</v>
      </c>
      <c r="AD5585" t="s">
        <v>1382</v>
      </c>
      <c r="AE5585">
        <v>1</v>
      </c>
      <c r="AF5585" t="s">
        <v>34807</v>
      </c>
      <c r="AG5585">
        <v>21</v>
      </c>
      <c r="AH5585" t="s">
        <v>40047</v>
      </c>
      <c r="AI5585">
        <v>746</v>
      </c>
      <c r="AJ5585" t="s">
        <v>8763</v>
      </c>
      <c r="AO5585" t="s">
        <v>28934</v>
      </c>
      <c r="AP5585" t="s">
        <v>39478</v>
      </c>
      <c r="AQ5585">
        <v>0</v>
      </c>
      <c r="AR5585" t="s">
        <v>1550</v>
      </c>
      <c r="AS5585" t="s">
        <v>8929</v>
      </c>
      <c r="AV5585">
        <v>56.089100260000002</v>
      </c>
      <c r="AW5585">
        <v>10.032099519999999</v>
      </c>
      <c r="AX5585" t="s">
        <v>1551</v>
      </c>
      <c r="AY5585">
        <v>1082</v>
      </c>
      <c r="AZ5585" t="s">
        <v>1418</v>
      </c>
    </row>
    <row r="5586" spans="1:52" x14ac:dyDescent="0.25">
      <c r="A5586">
        <v>715300</v>
      </c>
      <c r="B5586" t="s">
        <v>42131</v>
      </c>
      <c r="C5586">
        <v>8362</v>
      </c>
      <c r="D5586" t="s">
        <v>37694</v>
      </c>
      <c r="E5586" t="s">
        <v>42132</v>
      </c>
      <c r="F5586">
        <v>65854112</v>
      </c>
      <c r="G5586">
        <v>1003350297</v>
      </c>
      <c r="H5586" t="s">
        <v>28935</v>
      </c>
      <c r="I5586" t="s">
        <v>28936</v>
      </c>
      <c r="J5586" t="s">
        <v>40566</v>
      </c>
      <c r="K5586" s="38" t="s">
        <v>1950</v>
      </c>
      <c r="L5586">
        <v>2</v>
      </c>
      <c r="P5586" s="5">
        <v>45721</v>
      </c>
      <c r="Q5586" t="s">
        <v>1882</v>
      </c>
      <c r="U5586">
        <v>5</v>
      </c>
      <c r="V5586" t="s">
        <v>1859</v>
      </c>
      <c r="W5586">
        <v>1</v>
      </c>
      <c r="X5586" t="s">
        <v>36371</v>
      </c>
      <c r="Y5586">
        <v>10</v>
      </c>
      <c r="Z5586">
        <v>198108</v>
      </c>
      <c r="AA5586">
        <v>123</v>
      </c>
      <c r="AB5586" t="s">
        <v>1374</v>
      </c>
      <c r="AC5586">
        <v>1011</v>
      </c>
      <c r="AD5586" t="s">
        <v>1374</v>
      </c>
      <c r="AE5586">
        <v>1</v>
      </c>
      <c r="AF5586" t="s">
        <v>34807</v>
      </c>
      <c r="AG5586">
        <v>80</v>
      </c>
      <c r="AH5586" t="s">
        <v>1374</v>
      </c>
      <c r="AI5586">
        <v>746</v>
      </c>
      <c r="AJ5586" t="s">
        <v>8763</v>
      </c>
      <c r="AO5586" t="s">
        <v>28937</v>
      </c>
      <c r="AP5586" t="s">
        <v>28938</v>
      </c>
      <c r="AQ5586">
        <v>0</v>
      </c>
      <c r="AR5586" t="s">
        <v>1550</v>
      </c>
      <c r="AS5586" t="s">
        <v>40145</v>
      </c>
      <c r="AV5586">
        <v>56.095978449999997</v>
      </c>
      <c r="AW5586">
        <v>10.05045073</v>
      </c>
      <c r="AX5586" t="s">
        <v>1551</v>
      </c>
      <c r="AY5586">
        <v>1082</v>
      </c>
      <c r="AZ5586" t="s">
        <v>1418</v>
      </c>
    </row>
    <row r="5587" spans="1:52" x14ac:dyDescent="0.25">
      <c r="A5587">
        <v>715350</v>
      </c>
      <c r="B5587" t="s">
        <v>41871</v>
      </c>
      <c r="C5587">
        <v>8362</v>
      </c>
      <c r="D5587" t="s">
        <v>37694</v>
      </c>
      <c r="E5587" t="s">
        <v>39479</v>
      </c>
      <c r="F5587">
        <v>39815524</v>
      </c>
      <c r="G5587">
        <v>1024752263</v>
      </c>
      <c r="H5587" t="s">
        <v>28939</v>
      </c>
      <c r="I5587" t="s">
        <v>13470</v>
      </c>
      <c r="J5587" t="s">
        <v>28940</v>
      </c>
      <c r="K5587" s="38" t="s">
        <v>28941</v>
      </c>
      <c r="L5587">
        <v>6</v>
      </c>
      <c r="P5587" s="5">
        <v>44895</v>
      </c>
      <c r="Q5587" t="s">
        <v>1557</v>
      </c>
      <c r="U5587">
        <v>4</v>
      </c>
      <c r="V5587" t="s">
        <v>2004</v>
      </c>
      <c r="W5587">
        <v>1</v>
      </c>
      <c r="X5587" t="s">
        <v>36371</v>
      </c>
      <c r="Z5587">
        <v>199201</v>
      </c>
      <c r="AA5587">
        <v>149</v>
      </c>
      <c r="AB5587" t="s">
        <v>2183</v>
      </c>
      <c r="AC5587">
        <v>1027</v>
      </c>
      <c r="AD5587" t="s">
        <v>2501</v>
      </c>
      <c r="AE5587">
        <v>1</v>
      </c>
      <c r="AF5587" t="s">
        <v>34807</v>
      </c>
      <c r="AG5587">
        <v>85</v>
      </c>
      <c r="AH5587" t="s">
        <v>2502</v>
      </c>
      <c r="AI5587">
        <v>746</v>
      </c>
      <c r="AJ5587" t="s">
        <v>8763</v>
      </c>
      <c r="AN5587">
        <v>281034</v>
      </c>
      <c r="AO5587" t="s">
        <v>13472</v>
      </c>
      <c r="AQ5587">
        <v>2</v>
      </c>
      <c r="AR5587" t="s">
        <v>2358</v>
      </c>
      <c r="AS5587" t="s">
        <v>16983</v>
      </c>
      <c r="AV5587">
        <v>56.083388509999999</v>
      </c>
      <c r="AW5587">
        <v>10.03476427</v>
      </c>
      <c r="AX5587" t="s">
        <v>1551</v>
      </c>
      <c r="AY5587">
        <v>1082</v>
      </c>
      <c r="AZ5587" t="s">
        <v>1418</v>
      </c>
    </row>
    <row r="5588" spans="1:52" x14ac:dyDescent="0.25">
      <c r="A5588">
        <v>717002</v>
      </c>
      <c r="B5588" t="s">
        <v>41184</v>
      </c>
      <c r="C5588">
        <v>8870</v>
      </c>
      <c r="D5588" t="s">
        <v>41185</v>
      </c>
      <c r="E5588" t="s">
        <v>41186</v>
      </c>
      <c r="F5588">
        <v>29189668</v>
      </c>
      <c r="G5588">
        <v>1003355056</v>
      </c>
      <c r="H5588" t="s">
        <v>28942</v>
      </c>
      <c r="I5588" t="s">
        <v>28943</v>
      </c>
      <c r="J5588" t="s">
        <v>28944</v>
      </c>
      <c r="K5588" s="39">
        <v>2718</v>
      </c>
      <c r="L5588">
        <v>6</v>
      </c>
      <c r="P5588" s="5">
        <v>43787</v>
      </c>
      <c r="Q5588" t="s">
        <v>1557</v>
      </c>
      <c r="R5588">
        <v>730</v>
      </c>
      <c r="S5588" t="s">
        <v>8799</v>
      </c>
      <c r="U5588">
        <v>2</v>
      </c>
      <c r="V5588" t="s">
        <v>1546</v>
      </c>
      <c r="W5588">
        <v>1</v>
      </c>
      <c r="X5588" t="s">
        <v>36371</v>
      </c>
      <c r="Y5588">
        <v>10</v>
      </c>
      <c r="Z5588">
        <v>196208</v>
      </c>
      <c r="AA5588">
        <v>121</v>
      </c>
      <c r="AB5588" t="s">
        <v>1558</v>
      </c>
      <c r="AC5588">
        <v>1012</v>
      </c>
      <c r="AD5588" t="s">
        <v>1377</v>
      </c>
      <c r="AE5588">
        <v>1</v>
      </c>
      <c r="AF5588" t="s">
        <v>34807</v>
      </c>
      <c r="AG5588">
        <v>21</v>
      </c>
      <c r="AH5588" t="s">
        <v>40047</v>
      </c>
      <c r="AI5588">
        <v>730</v>
      </c>
      <c r="AJ5588" t="s">
        <v>8799</v>
      </c>
      <c r="AO5588" t="s">
        <v>28945</v>
      </c>
      <c r="AP5588" t="s">
        <v>28946</v>
      </c>
      <c r="AQ5588">
        <v>0</v>
      </c>
      <c r="AR5588" t="s">
        <v>1550</v>
      </c>
      <c r="AS5588" t="s">
        <v>28947</v>
      </c>
      <c r="AV5588">
        <v>56.40093375</v>
      </c>
      <c r="AW5588">
        <v>9.9011130900000008</v>
      </c>
      <c r="AX5588" t="s">
        <v>1551</v>
      </c>
      <c r="AY5588">
        <v>1082</v>
      </c>
      <c r="AZ5588" t="s">
        <v>1418</v>
      </c>
    </row>
    <row r="5589" spans="1:52" x14ac:dyDescent="0.25">
      <c r="A5589">
        <v>717003</v>
      </c>
      <c r="B5589" t="s">
        <v>28948</v>
      </c>
      <c r="C5589">
        <v>8870</v>
      </c>
      <c r="D5589" t="s">
        <v>41185</v>
      </c>
      <c r="E5589" t="s">
        <v>41187</v>
      </c>
      <c r="F5589">
        <v>29189714</v>
      </c>
      <c r="G5589">
        <v>1003355147</v>
      </c>
      <c r="H5589" t="s">
        <v>28949</v>
      </c>
      <c r="I5589" t="s">
        <v>28950</v>
      </c>
      <c r="J5589" t="s">
        <v>9400</v>
      </c>
      <c r="K5589" s="38" t="s">
        <v>19894</v>
      </c>
      <c r="L5589">
        <v>2</v>
      </c>
      <c r="P5589" s="5">
        <v>44958</v>
      </c>
      <c r="Q5589" t="s">
        <v>1557</v>
      </c>
      <c r="R5589">
        <v>710</v>
      </c>
      <c r="S5589" t="s">
        <v>10714</v>
      </c>
      <c r="U5589">
        <v>2</v>
      </c>
      <c r="V5589" t="s">
        <v>1546</v>
      </c>
      <c r="W5589">
        <v>1</v>
      </c>
      <c r="X5589" t="s">
        <v>36371</v>
      </c>
      <c r="Y5589">
        <v>6</v>
      </c>
      <c r="Z5589">
        <v>196008</v>
      </c>
      <c r="AA5589">
        <v>121</v>
      </c>
      <c r="AB5589" t="s">
        <v>1558</v>
      </c>
      <c r="AC5589">
        <v>1012</v>
      </c>
      <c r="AD5589" t="s">
        <v>1377</v>
      </c>
      <c r="AE5589">
        <v>1</v>
      </c>
      <c r="AF5589" t="s">
        <v>34807</v>
      </c>
      <c r="AG5589">
        <v>21</v>
      </c>
      <c r="AH5589" t="s">
        <v>40047</v>
      </c>
      <c r="AI5589">
        <v>710</v>
      </c>
      <c r="AJ5589" t="s">
        <v>10714</v>
      </c>
      <c r="AO5589" t="s">
        <v>28951</v>
      </c>
      <c r="AP5589" t="s">
        <v>28952</v>
      </c>
      <c r="AQ5589">
        <v>0</v>
      </c>
      <c r="AR5589" t="s">
        <v>1550</v>
      </c>
      <c r="AS5589" t="s">
        <v>3994</v>
      </c>
      <c r="AV5589">
        <v>56.356639739999999</v>
      </c>
      <c r="AW5589">
        <v>9.9183771099999998</v>
      </c>
      <c r="AX5589" t="s">
        <v>1551</v>
      </c>
      <c r="AY5589">
        <v>1082</v>
      </c>
      <c r="AZ5589" t="s">
        <v>1418</v>
      </c>
    </row>
    <row r="5590" spans="1:52" x14ac:dyDescent="0.25">
      <c r="A5590">
        <v>717004</v>
      </c>
      <c r="B5590" t="s">
        <v>28953</v>
      </c>
      <c r="C5590">
        <v>8870</v>
      </c>
      <c r="D5590" t="s">
        <v>41185</v>
      </c>
      <c r="E5590" t="s">
        <v>28954</v>
      </c>
      <c r="F5590">
        <v>29189668</v>
      </c>
      <c r="G5590">
        <v>1003355007</v>
      </c>
      <c r="H5590" t="s">
        <v>28955</v>
      </c>
      <c r="I5590" t="s">
        <v>28956</v>
      </c>
      <c r="J5590" t="s">
        <v>28957</v>
      </c>
      <c r="K5590" s="38" t="s">
        <v>5554</v>
      </c>
      <c r="L5590">
        <v>18</v>
      </c>
      <c r="P5590" s="5">
        <v>45309</v>
      </c>
      <c r="Q5590" t="s">
        <v>1545</v>
      </c>
      <c r="R5590">
        <v>730</v>
      </c>
      <c r="S5590" t="s">
        <v>8799</v>
      </c>
      <c r="U5590">
        <v>2</v>
      </c>
      <c r="V5590" t="s">
        <v>1546</v>
      </c>
      <c r="W5590">
        <v>1</v>
      </c>
      <c r="X5590" t="s">
        <v>36371</v>
      </c>
      <c r="Y5590">
        <v>9</v>
      </c>
      <c r="Z5590">
        <v>197608</v>
      </c>
      <c r="AA5590">
        <v>121</v>
      </c>
      <c r="AB5590" t="s">
        <v>1558</v>
      </c>
      <c r="AC5590">
        <v>1012</v>
      </c>
      <c r="AD5590" t="s">
        <v>1377</v>
      </c>
      <c r="AE5590">
        <v>1</v>
      </c>
      <c r="AF5590" t="s">
        <v>34807</v>
      </c>
      <c r="AG5590">
        <v>21</v>
      </c>
      <c r="AH5590" t="s">
        <v>40047</v>
      </c>
      <c r="AI5590">
        <v>730</v>
      </c>
      <c r="AJ5590" t="s">
        <v>8799</v>
      </c>
      <c r="AO5590" t="s">
        <v>28958</v>
      </c>
      <c r="AP5590" t="s">
        <v>28959</v>
      </c>
      <c r="AQ5590">
        <v>0</v>
      </c>
      <c r="AR5590" t="s">
        <v>1550</v>
      </c>
      <c r="AS5590" t="s">
        <v>28960</v>
      </c>
      <c r="AU5590" t="s">
        <v>28961</v>
      </c>
      <c r="AV5590">
        <v>56.43477687</v>
      </c>
      <c r="AW5590">
        <v>9.9352339599999997</v>
      </c>
      <c r="AX5590" t="s">
        <v>1551</v>
      </c>
      <c r="AY5590">
        <v>1082</v>
      </c>
      <c r="AZ5590" t="s">
        <v>1418</v>
      </c>
    </row>
    <row r="5591" spans="1:52" x14ac:dyDescent="0.25">
      <c r="A5591">
        <v>717010</v>
      </c>
      <c r="B5591" t="s">
        <v>5331</v>
      </c>
      <c r="C5591">
        <v>8870</v>
      </c>
      <c r="D5591" t="s">
        <v>41185</v>
      </c>
      <c r="E5591" t="s">
        <v>28962</v>
      </c>
      <c r="F5591">
        <v>29189714</v>
      </c>
      <c r="G5591">
        <v>1004368211</v>
      </c>
      <c r="H5591" t="s">
        <v>28963</v>
      </c>
      <c r="I5591" t="s">
        <v>28964</v>
      </c>
      <c r="J5591" t="s">
        <v>28965</v>
      </c>
      <c r="K5591" s="38" t="s">
        <v>17933</v>
      </c>
      <c r="L5591">
        <v>3</v>
      </c>
      <c r="P5591" s="5">
        <v>41962</v>
      </c>
      <c r="Q5591" t="s">
        <v>1557</v>
      </c>
      <c r="R5591">
        <v>710</v>
      </c>
      <c r="S5591" t="s">
        <v>10714</v>
      </c>
      <c r="T5591" s="5">
        <v>41852</v>
      </c>
      <c r="U5591">
        <v>2</v>
      </c>
      <c r="V5591" t="s">
        <v>1546</v>
      </c>
      <c r="W5591">
        <v>1</v>
      </c>
      <c r="X5591" t="s">
        <v>36371</v>
      </c>
      <c r="Y5591">
        <v>6</v>
      </c>
      <c r="Z5591">
        <v>199708</v>
      </c>
      <c r="AA5591">
        <v>126</v>
      </c>
      <c r="AB5591" t="s">
        <v>1382</v>
      </c>
      <c r="AC5591">
        <v>1015</v>
      </c>
      <c r="AD5591" t="s">
        <v>1382</v>
      </c>
      <c r="AE5591">
        <v>3</v>
      </c>
      <c r="AF5591" t="s">
        <v>1601</v>
      </c>
      <c r="AG5591">
        <v>23</v>
      </c>
      <c r="AH5591" t="s">
        <v>2938</v>
      </c>
      <c r="AI5591">
        <v>710</v>
      </c>
      <c r="AJ5591" t="s">
        <v>10714</v>
      </c>
      <c r="AO5591" t="s">
        <v>28966</v>
      </c>
      <c r="AP5591" t="s">
        <v>28967</v>
      </c>
      <c r="AQ5591">
        <v>0</v>
      </c>
      <c r="AR5591" t="s">
        <v>1550</v>
      </c>
      <c r="AS5591" t="s">
        <v>8425</v>
      </c>
      <c r="AU5591" t="s">
        <v>28968</v>
      </c>
      <c r="AV5591">
        <v>56.337810692919</v>
      </c>
      <c r="AW5591">
        <v>9.8713312859436098</v>
      </c>
      <c r="AX5591" t="s">
        <v>1551</v>
      </c>
      <c r="AY5591">
        <v>1082</v>
      </c>
      <c r="AZ5591" t="s">
        <v>1418</v>
      </c>
    </row>
    <row r="5592" spans="1:52" x14ac:dyDescent="0.25">
      <c r="A5592">
        <v>719001</v>
      </c>
      <c r="B5592" t="s">
        <v>28969</v>
      </c>
      <c r="C5592">
        <v>9550</v>
      </c>
      <c r="D5592" t="s">
        <v>10770</v>
      </c>
      <c r="E5592" t="s">
        <v>28970</v>
      </c>
      <c r="F5592">
        <v>29189455</v>
      </c>
      <c r="G5592">
        <v>1003355391</v>
      </c>
      <c r="H5592" t="s">
        <v>28971</v>
      </c>
      <c r="I5592" t="s">
        <v>28972</v>
      </c>
      <c r="J5592" t="s">
        <v>28973</v>
      </c>
      <c r="K5592" s="39">
        <v>1350</v>
      </c>
      <c r="L5592" t="s">
        <v>1942</v>
      </c>
      <c r="P5592" s="5">
        <v>43787</v>
      </c>
      <c r="Q5592" t="s">
        <v>1557</v>
      </c>
      <c r="R5592">
        <v>846</v>
      </c>
      <c r="S5592" t="s">
        <v>8968</v>
      </c>
      <c r="U5592">
        <v>2</v>
      </c>
      <c r="V5592" t="s">
        <v>1546</v>
      </c>
      <c r="W5592">
        <v>1</v>
      </c>
      <c r="X5592" t="s">
        <v>36371</v>
      </c>
      <c r="Y5592">
        <v>9</v>
      </c>
      <c r="AA5592">
        <v>121</v>
      </c>
      <c r="AB5592" t="s">
        <v>1558</v>
      </c>
      <c r="AC5592">
        <v>1012</v>
      </c>
      <c r="AD5592" t="s">
        <v>1377</v>
      </c>
      <c r="AE5592">
        <v>1</v>
      </c>
      <c r="AF5592" t="s">
        <v>34807</v>
      </c>
      <c r="AG5592">
        <v>21</v>
      </c>
      <c r="AH5592" t="s">
        <v>40047</v>
      </c>
      <c r="AI5592">
        <v>846</v>
      </c>
      <c r="AJ5592" t="s">
        <v>8968</v>
      </c>
      <c r="AO5592" t="s">
        <v>28974</v>
      </c>
      <c r="AP5592" t="s">
        <v>28975</v>
      </c>
      <c r="AQ5592">
        <v>0</v>
      </c>
      <c r="AR5592" t="s">
        <v>1550</v>
      </c>
      <c r="AS5592" t="s">
        <v>7531</v>
      </c>
      <c r="AV5592">
        <v>56.675992020000002</v>
      </c>
      <c r="AW5592">
        <v>10.064607799999999</v>
      </c>
      <c r="AX5592" t="s">
        <v>1551</v>
      </c>
      <c r="AY5592">
        <v>1081</v>
      </c>
      <c r="AZ5592" t="s">
        <v>1438</v>
      </c>
    </row>
    <row r="5593" spans="1:52" x14ac:dyDescent="0.25">
      <c r="A5593">
        <v>719002</v>
      </c>
      <c r="B5593" t="s">
        <v>28976</v>
      </c>
      <c r="C5593">
        <v>8970</v>
      </c>
      <c r="D5593" t="s">
        <v>28977</v>
      </c>
      <c r="E5593" t="s">
        <v>28978</v>
      </c>
      <c r="F5593">
        <v>29189668</v>
      </c>
      <c r="G5593">
        <v>1003355408</v>
      </c>
      <c r="I5593" t="s">
        <v>28979</v>
      </c>
      <c r="J5593" t="s">
        <v>39480</v>
      </c>
      <c r="K5593" s="39">
        <v>2071</v>
      </c>
      <c r="L5593">
        <v>3</v>
      </c>
      <c r="P5593" s="5">
        <v>43787</v>
      </c>
      <c r="Q5593" t="s">
        <v>1557</v>
      </c>
      <c r="R5593">
        <v>730</v>
      </c>
      <c r="S5593" t="s">
        <v>8799</v>
      </c>
      <c r="U5593">
        <v>2</v>
      </c>
      <c r="V5593" t="s">
        <v>1546</v>
      </c>
      <c r="W5593">
        <v>1</v>
      </c>
      <c r="X5593" t="s">
        <v>36371</v>
      </c>
      <c r="Y5593">
        <v>6</v>
      </c>
      <c r="AA5593">
        <v>121</v>
      </c>
      <c r="AB5593" t="s">
        <v>1558</v>
      </c>
      <c r="AC5593">
        <v>1012</v>
      </c>
      <c r="AD5593" t="s">
        <v>1377</v>
      </c>
      <c r="AE5593">
        <v>1</v>
      </c>
      <c r="AF5593" t="s">
        <v>34807</v>
      </c>
      <c r="AG5593">
        <v>21</v>
      </c>
      <c r="AH5593" t="s">
        <v>40047</v>
      </c>
      <c r="AI5593">
        <v>730</v>
      </c>
      <c r="AJ5593" t="s">
        <v>8799</v>
      </c>
      <c r="AO5593" t="s">
        <v>28980</v>
      </c>
      <c r="AP5593" t="s">
        <v>28981</v>
      </c>
      <c r="AQ5593">
        <v>0</v>
      </c>
      <c r="AR5593" t="s">
        <v>1550</v>
      </c>
      <c r="AS5593" t="s">
        <v>39481</v>
      </c>
      <c r="AV5593">
        <v>56.653865529999997</v>
      </c>
      <c r="AW5593">
        <v>10.202271100000001</v>
      </c>
      <c r="AX5593" t="s">
        <v>1551</v>
      </c>
      <c r="AY5593">
        <v>1082</v>
      </c>
      <c r="AZ5593" t="s">
        <v>1418</v>
      </c>
    </row>
    <row r="5594" spans="1:52" x14ac:dyDescent="0.25">
      <c r="A5594">
        <v>719003</v>
      </c>
      <c r="B5594" t="s">
        <v>28982</v>
      </c>
      <c r="C5594">
        <v>9550</v>
      </c>
      <c r="D5594" t="s">
        <v>10770</v>
      </c>
      <c r="E5594" t="s">
        <v>28983</v>
      </c>
      <c r="F5594">
        <v>29189455</v>
      </c>
      <c r="G5594">
        <v>1003355317</v>
      </c>
      <c r="H5594" t="s">
        <v>28984</v>
      </c>
      <c r="I5594" t="s">
        <v>28985</v>
      </c>
      <c r="J5594" t="s">
        <v>28986</v>
      </c>
      <c r="K5594" s="38" t="s">
        <v>20001</v>
      </c>
      <c r="L5594">
        <v>3</v>
      </c>
      <c r="P5594" s="5">
        <v>45412</v>
      </c>
      <c r="Q5594" t="s">
        <v>1678</v>
      </c>
      <c r="R5594">
        <v>846</v>
      </c>
      <c r="S5594" t="s">
        <v>8968</v>
      </c>
      <c r="U5594">
        <v>2</v>
      </c>
      <c r="V5594" t="s">
        <v>1546</v>
      </c>
      <c r="W5594">
        <v>1</v>
      </c>
      <c r="X5594" t="s">
        <v>36371</v>
      </c>
      <c r="Y5594">
        <v>9</v>
      </c>
      <c r="AA5594">
        <v>121</v>
      </c>
      <c r="AB5594" t="s">
        <v>1558</v>
      </c>
      <c r="AC5594">
        <v>1012</v>
      </c>
      <c r="AD5594" t="s">
        <v>1377</v>
      </c>
      <c r="AE5594">
        <v>1</v>
      </c>
      <c r="AF5594" t="s">
        <v>34807</v>
      </c>
      <c r="AG5594">
        <v>21</v>
      </c>
      <c r="AH5594" t="s">
        <v>40047</v>
      </c>
      <c r="AI5594">
        <v>846</v>
      </c>
      <c r="AJ5594" t="s">
        <v>8968</v>
      </c>
      <c r="AO5594" t="s">
        <v>28987</v>
      </c>
      <c r="AP5594" t="s">
        <v>28988</v>
      </c>
      <c r="AQ5594">
        <v>0</v>
      </c>
      <c r="AR5594" t="s">
        <v>1550</v>
      </c>
      <c r="AS5594" t="s">
        <v>28989</v>
      </c>
      <c r="AV5594">
        <v>56.649631720000002</v>
      </c>
      <c r="AW5594">
        <v>9.9746668500000002</v>
      </c>
      <c r="AX5594" t="s">
        <v>1551</v>
      </c>
      <c r="AY5594">
        <v>1081</v>
      </c>
      <c r="AZ5594" t="s">
        <v>1438</v>
      </c>
    </row>
    <row r="5595" spans="1:52" x14ac:dyDescent="0.25">
      <c r="A5595">
        <v>719004</v>
      </c>
      <c r="B5595" t="s">
        <v>36191</v>
      </c>
      <c r="C5595">
        <v>8970</v>
      </c>
      <c r="D5595" t="s">
        <v>28977</v>
      </c>
      <c r="E5595" t="s">
        <v>36192</v>
      </c>
      <c r="F5595">
        <v>43096117</v>
      </c>
      <c r="G5595">
        <v>1001835044</v>
      </c>
      <c r="H5595" t="s">
        <v>28990</v>
      </c>
      <c r="I5595" t="s">
        <v>28991</v>
      </c>
      <c r="J5595" t="s">
        <v>28992</v>
      </c>
      <c r="K5595" s="39">
        <v>1107</v>
      </c>
      <c r="L5595">
        <v>75</v>
      </c>
      <c r="P5595" s="5">
        <v>45341</v>
      </c>
      <c r="Q5595" t="s">
        <v>1850</v>
      </c>
      <c r="U5595">
        <v>5</v>
      </c>
      <c r="V5595" t="s">
        <v>1859</v>
      </c>
      <c r="W5595">
        <v>1</v>
      </c>
      <c r="X5595" t="s">
        <v>36371</v>
      </c>
      <c r="Y5595">
        <v>9</v>
      </c>
      <c r="Z5595">
        <v>196608</v>
      </c>
      <c r="AA5595">
        <v>121</v>
      </c>
      <c r="AB5595" t="s">
        <v>1558</v>
      </c>
      <c r="AC5595">
        <v>1013</v>
      </c>
      <c r="AD5595" t="s">
        <v>1379</v>
      </c>
      <c r="AE5595">
        <v>1</v>
      </c>
      <c r="AF5595" t="s">
        <v>34807</v>
      </c>
      <c r="AG5595">
        <v>21</v>
      </c>
      <c r="AH5595" t="s">
        <v>40047</v>
      </c>
      <c r="AI5595">
        <v>846</v>
      </c>
      <c r="AJ5595" t="s">
        <v>8968</v>
      </c>
      <c r="AO5595" t="s">
        <v>28993</v>
      </c>
      <c r="AP5595" t="s">
        <v>28994</v>
      </c>
      <c r="AQ5595">
        <v>0</v>
      </c>
      <c r="AR5595" t="s">
        <v>1550</v>
      </c>
      <c r="AS5595" t="s">
        <v>28995</v>
      </c>
      <c r="AU5595" t="s">
        <v>28996</v>
      </c>
      <c r="AV5595">
        <v>56.674796260000001</v>
      </c>
      <c r="AW5595">
        <v>10.11452233</v>
      </c>
      <c r="AX5595" t="s">
        <v>1551</v>
      </c>
      <c r="AY5595">
        <v>1081</v>
      </c>
      <c r="AZ5595" t="s">
        <v>1438</v>
      </c>
    </row>
    <row r="5596" spans="1:52" x14ac:dyDescent="0.25">
      <c r="A5596">
        <v>719005</v>
      </c>
      <c r="B5596" t="s">
        <v>39482</v>
      </c>
      <c r="C5596">
        <v>9550</v>
      </c>
      <c r="D5596" t="s">
        <v>10770</v>
      </c>
      <c r="E5596" t="s">
        <v>39483</v>
      </c>
      <c r="F5596">
        <v>21127906</v>
      </c>
      <c r="G5596">
        <v>1004715979</v>
      </c>
      <c r="H5596" t="s">
        <v>28997</v>
      </c>
      <c r="I5596" t="s">
        <v>28998</v>
      </c>
      <c r="J5596" t="s">
        <v>28999</v>
      </c>
      <c r="K5596" s="38" t="s">
        <v>9889</v>
      </c>
      <c r="L5596">
        <v>33</v>
      </c>
      <c r="N5596">
        <v>1</v>
      </c>
      <c r="O5596" t="s">
        <v>2561</v>
      </c>
      <c r="P5596" s="5">
        <v>40848</v>
      </c>
      <c r="Q5596" t="s">
        <v>1557</v>
      </c>
      <c r="R5596">
        <v>846</v>
      </c>
      <c r="S5596" t="s">
        <v>8968</v>
      </c>
      <c r="T5596" s="5">
        <v>40756</v>
      </c>
      <c r="U5596">
        <v>6</v>
      </c>
      <c r="V5596" t="s">
        <v>2318</v>
      </c>
      <c r="W5596">
        <v>1</v>
      </c>
      <c r="X5596" t="s">
        <v>36371</v>
      </c>
      <c r="Y5596">
        <v>9</v>
      </c>
      <c r="Z5596">
        <v>199902</v>
      </c>
      <c r="AA5596">
        <v>129</v>
      </c>
      <c r="AB5596" t="s">
        <v>1373</v>
      </c>
      <c r="AC5596">
        <v>1016</v>
      </c>
      <c r="AD5596" t="s">
        <v>1373</v>
      </c>
      <c r="AE5596">
        <v>3</v>
      </c>
      <c r="AF5596" t="s">
        <v>1601</v>
      </c>
      <c r="AG5596">
        <v>29</v>
      </c>
      <c r="AH5596" t="s">
        <v>3064</v>
      </c>
      <c r="AI5596">
        <v>846</v>
      </c>
      <c r="AJ5596" t="s">
        <v>8968</v>
      </c>
      <c r="AO5596" t="s">
        <v>29000</v>
      </c>
      <c r="AP5596" t="s">
        <v>29001</v>
      </c>
      <c r="AQ5596">
        <v>0</v>
      </c>
      <c r="AR5596" t="s">
        <v>1550</v>
      </c>
      <c r="AS5596" t="s">
        <v>29002</v>
      </c>
      <c r="AV5596" s="6" t="s">
        <v>29003</v>
      </c>
      <c r="AW5596" s="6" t="s">
        <v>29004</v>
      </c>
      <c r="AX5596" t="s">
        <v>1551</v>
      </c>
      <c r="AY5596">
        <v>1081</v>
      </c>
      <c r="AZ5596" t="s">
        <v>1438</v>
      </c>
    </row>
    <row r="5597" spans="1:52" x14ac:dyDescent="0.25">
      <c r="A5597">
        <v>719006</v>
      </c>
      <c r="B5597" t="s">
        <v>29005</v>
      </c>
      <c r="C5597">
        <v>9550</v>
      </c>
      <c r="D5597" t="s">
        <v>10770</v>
      </c>
      <c r="E5597" t="s">
        <v>29006</v>
      </c>
      <c r="F5597">
        <v>57917016</v>
      </c>
      <c r="G5597">
        <v>1004368235</v>
      </c>
      <c r="H5597" t="s">
        <v>29007</v>
      </c>
      <c r="I5597" t="s">
        <v>29008</v>
      </c>
      <c r="J5597" t="s">
        <v>29009</v>
      </c>
      <c r="K5597" s="38" t="s">
        <v>9889</v>
      </c>
      <c r="L5597">
        <v>60</v>
      </c>
      <c r="P5597" s="5">
        <v>41115</v>
      </c>
      <c r="Q5597" t="s">
        <v>1557</v>
      </c>
      <c r="R5597">
        <v>846</v>
      </c>
      <c r="S5597" t="s">
        <v>8968</v>
      </c>
      <c r="T5597" s="5">
        <v>41121</v>
      </c>
      <c r="U5597">
        <v>2</v>
      </c>
      <c r="V5597" t="s">
        <v>1546</v>
      </c>
      <c r="W5597">
        <v>1</v>
      </c>
      <c r="X5597" t="s">
        <v>36371</v>
      </c>
      <c r="Y5597">
        <v>8</v>
      </c>
      <c r="Z5597">
        <v>200108</v>
      </c>
      <c r="AA5597">
        <v>126</v>
      </c>
      <c r="AB5597" t="s">
        <v>1382</v>
      </c>
      <c r="AC5597">
        <v>1015</v>
      </c>
      <c r="AD5597" t="s">
        <v>1382</v>
      </c>
      <c r="AE5597">
        <v>3</v>
      </c>
      <c r="AF5597" t="s">
        <v>1601</v>
      </c>
      <c r="AG5597">
        <v>23</v>
      </c>
      <c r="AH5597" t="s">
        <v>2938</v>
      </c>
      <c r="AI5597">
        <v>846</v>
      </c>
      <c r="AJ5597" t="s">
        <v>8968</v>
      </c>
      <c r="AO5597" t="s">
        <v>29010</v>
      </c>
      <c r="AP5597" t="s">
        <v>29011</v>
      </c>
      <c r="AQ5597">
        <v>0</v>
      </c>
      <c r="AR5597" t="s">
        <v>1550</v>
      </c>
      <c r="AS5597" t="s">
        <v>29002</v>
      </c>
      <c r="AU5597" t="s">
        <v>1469</v>
      </c>
      <c r="AX5597" t="s">
        <v>1551</v>
      </c>
      <c r="AY5597">
        <v>1081</v>
      </c>
      <c r="AZ5597" t="s">
        <v>1438</v>
      </c>
    </row>
    <row r="5598" spans="1:52" x14ac:dyDescent="0.25">
      <c r="A5598">
        <v>719007</v>
      </c>
      <c r="B5598" t="s">
        <v>29012</v>
      </c>
      <c r="C5598">
        <v>9550</v>
      </c>
      <c r="D5598" t="s">
        <v>10770</v>
      </c>
      <c r="E5598" t="s">
        <v>29012</v>
      </c>
      <c r="F5598">
        <v>74663028</v>
      </c>
      <c r="G5598">
        <v>1002436975</v>
      </c>
      <c r="I5598" t="s">
        <v>17088</v>
      </c>
      <c r="J5598" t="s">
        <v>29013</v>
      </c>
      <c r="K5598" s="38" t="s">
        <v>12375</v>
      </c>
      <c r="L5598">
        <v>4</v>
      </c>
      <c r="P5598" s="5">
        <v>42648</v>
      </c>
      <c r="Q5598" t="s">
        <v>1557</v>
      </c>
      <c r="R5598">
        <v>846</v>
      </c>
      <c r="S5598" t="s">
        <v>8968</v>
      </c>
      <c r="T5598" s="5">
        <v>42644</v>
      </c>
      <c r="U5598">
        <v>6</v>
      </c>
      <c r="V5598" t="s">
        <v>2318</v>
      </c>
      <c r="W5598">
        <v>1</v>
      </c>
      <c r="X5598" t="s">
        <v>36371</v>
      </c>
      <c r="Y5598">
        <v>9</v>
      </c>
      <c r="Z5598">
        <v>200108</v>
      </c>
      <c r="AA5598">
        <v>129</v>
      </c>
      <c r="AB5598" t="s">
        <v>1373</v>
      </c>
      <c r="AC5598">
        <v>1016</v>
      </c>
      <c r="AD5598" t="s">
        <v>1373</v>
      </c>
      <c r="AE5598">
        <v>3</v>
      </c>
      <c r="AF5598" t="s">
        <v>1601</v>
      </c>
      <c r="AG5598">
        <v>29</v>
      </c>
      <c r="AH5598" t="s">
        <v>3064</v>
      </c>
      <c r="AI5598">
        <v>846</v>
      </c>
      <c r="AJ5598" t="s">
        <v>8968</v>
      </c>
      <c r="AO5598" t="s">
        <v>17090</v>
      </c>
      <c r="AP5598" t="s">
        <v>17091</v>
      </c>
      <c r="AQ5598">
        <v>0</v>
      </c>
      <c r="AR5598" t="s">
        <v>1550</v>
      </c>
      <c r="AS5598" t="s">
        <v>13045</v>
      </c>
      <c r="AV5598" s="6" t="s">
        <v>29014</v>
      </c>
      <c r="AW5598" s="6" t="s">
        <v>29015</v>
      </c>
      <c r="AX5598" t="s">
        <v>1551</v>
      </c>
      <c r="AY5598">
        <v>1081</v>
      </c>
      <c r="AZ5598" t="s">
        <v>1438</v>
      </c>
    </row>
    <row r="5599" spans="1:52" x14ac:dyDescent="0.25">
      <c r="A5599">
        <v>719008</v>
      </c>
      <c r="B5599" t="s">
        <v>29016</v>
      </c>
      <c r="C5599">
        <v>9550</v>
      </c>
      <c r="D5599" t="s">
        <v>10770</v>
      </c>
      <c r="E5599" t="s">
        <v>29017</v>
      </c>
      <c r="F5599">
        <v>25655095</v>
      </c>
      <c r="G5599">
        <v>1007952801</v>
      </c>
      <c r="I5599" t="s">
        <v>29018</v>
      </c>
      <c r="J5599" t="s">
        <v>29019</v>
      </c>
      <c r="K5599" s="39">
        <v>1107</v>
      </c>
      <c r="L5599">
        <v>1</v>
      </c>
      <c r="P5599" s="5">
        <v>42552</v>
      </c>
      <c r="Q5599" t="s">
        <v>1557</v>
      </c>
      <c r="R5599">
        <v>846</v>
      </c>
      <c r="S5599" t="s">
        <v>8968</v>
      </c>
      <c r="T5599" s="5">
        <v>42552</v>
      </c>
      <c r="U5599">
        <v>6</v>
      </c>
      <c r="V5599" t="s">
        <v>2318</v>
      </c>
      <c r="W5599">
        <v>1</v>
      </c>
      <c r="X5599" t="s">
        <v>36371</v>
      </c>
      <c r="Y5599">
        <v>9</v>
      </c>
      <c r="Z5599">
        <v>200108</v>
      </c>
      <c r="AA5599">
        <v>129</v>
      </c>
      <c r="AB5599" t="s">
        <v>1373</v>
      </c>
      <c r="AC5599">
        <v>1016</v>
      </c>
      <c r="AD5599" t="s">
        <v>1373</v>
      </c>
      <c r="AE5599">
        <v>3</v>
      </c>
      <c r="AF5599" t="s">
        <v>1601</v>
      </c>
      <c r="AG5599">
        <v>29</v>
      </c>
      <c r="AH5599" t="s">
        <v>3064</v>
      </c>
      <c r="AI5599">
        <v>846</v>
      </c>
      <c r="AJ5599" t="s">
        <v>8968</v>
      </c>
      <c r="AO5599" t="s">
        <v>29020</v>
      </c>
      <c r="AP5599" t="s">
        <v>29021</v>
      </c>
      <c r="AQ5599">
        <v>0</v>
      </c>
      <c r="AR5599" t="s">
        <v>1550</v>
      </c>
      <c r="AS5599" t="s">
        <v>28995</v>
      </c>
      <c r="AU5599" t="s">
        <v>29022</v>
      </c>
      <c r="AV5599" s="6" t="s">
        <v>29023</v>
      </c>
      <c r="AW5599">
        <v>10.0855200679174</v>
      </c>
      <c r="AX5599" t="s">
        <v>1551</v>
      </c>
      <c r="AY5599">
        <v>1081</v>
      </c>
      <c r="AZ5599" t="s">
        <v>1438</v>
      </c>
    </row>
    <row r="5600" spans="1:52" x14ac:dyDescent="0.25">
      <c r="A5600">
        <v>719300</v>
      </c>
      <c r="B5600" t="s">
        <v>39484</v>
      </c>
      <c r="C5600">
        <v>9550</v>
      </c>
      <c r="D5600" t="s">
        <v>10770</v>
      </c>
      <c r="E5600" t="s">
        <v>39485</v>
      </c>
      <c r="F5600">
        <v>80429959</v>
      </c>
      <c r="G5600">
        <v>1002597265</v>
      </c>
      <c r="H5600" t="s">
        <v>29024</v>
      </c>
      <c r="I5600" t="s">
        <v>29025</v>
      </c>
      <c r="J5600" t="s">
        <v>39486</v>
      </c>
      <c r="K5600" s="39">
        <v>1396</v>
      </c>
      <c r="L5600">
        <v>26</v>
      </c>
      <c r="P5600" s="5">
        <v>44063</v>
      </c>
      <c r="Q5600" t="s">
        <v>1557</v>
      </c>
      <c r="U5600">
        <v>5</v>
      </c>
      <c r="V5600" t="s">
        <v>1859</v>
      </c>
      <c r="W5600">
        <v>1</v>
      </c>
      <c r="X5600" t="s">
        <v>36371</v>
      </c>
      <c r="Y5600">
        <v>10</v>
      </c>
      <c r="Z5600">
        <v>197308</v>
      </c>
      <c r="AA5600">
        <v>123</v>
      </c>
      <c r="AB5600" t="s">
        <v>1374</v>
      </c>
      <c r="AC5600">
        <v>1011</v>
      </c>
      <c r="AD5600" t="s">
        <v>1374</v>
      </c>
      <c r="AE5600">
        <v>1</v>
      </c>
      <c r="AF5600" t="s">
        <v>34807</v>
      </c>
      <c r="AG5600">
        <v>80</v>
      </c>
      <c r="AH5600" t="s">
        <v>1374</v>
      </c>
      <c r="AI5600">
        <v>846</v>
      </c>
      <c r="AJ5600" t="s">
        <v>8968</v>
      </c>
      <c r="AO5600" t="s">
        <v>29026</v>
      </c>
      <c r="AP5600" t="s">
        <v>29027</v>
      </c>
      <c r="AQ5600">
        <v>0</v>
      </c>
      <c r="AR5600" t="s">
        <v>1550</v>
      </c>
      <c r="AS5600" t="s">
        <v>39487</v>
      </c>
      <c r="AV5600">
        <v>56.624653709999997</v>
      </c>
      <c r="AW5600">
        <v>10.05680637</v>
      </c>
      <c r="AX5600" t="s">
        <v>1551</v>
      </c>
      <c r="AY5600">
        <v>1081</v>
      </c>
      <c r="AZ5600" t="s">
        <v>1438</v>
      </c>
    </row>
    <row r="5601" spans="1:52" x14ac:dyDescent="0.25">
      <c r="A5601">
        <v>719301</v>
      </c>
      <c r="B5601" t="s">
        <v>29028</v>
      </c>
      <c r="C5601">
        <v>9550</v>
      </c>
      <c r="D5601" t="s">
        <v>10770</v>
      </c>
      <c r="E5601" t="s">
        <v>39488</v>
      </c>
      <c r="F5601">
        <v>57901314</v>
      </c>
      <c r="G5601">
        <v>1002071583</v>
      </c>
      <c r="H5601" t="s">
        <v>29029</v>
      </c>
      <c r="I5601" t="s">
        <v>29030</v>
      </c>
      <c r="J5601" t="s">
        <v>29031</v>
      </c>
      <c r="K5601" s="38" t="s">
        <v>20001</v>
      </c>
      <c r="L5601" t="s">
        <v>16871</v>
      </c>
      <c r="P5601" s="5">
        <v>44939</v>
      </c>
      <c r="Q5601" t="s">
        <v>1557</v>
      </c>
      <c r="U5601">
        <v>5</v>
      </c>
      <c r="V5601" t="s">
        <v>1859</v>
      </c>
      <c r="W5601">
        <v>7</v>
      </c>
      <c r="X5601" t="s">
        <v>2478</v>
      </c>
      <c r="Z5601">
        <v>195510</v>
      </c>
      <c r="AA5601">
        <v>141</v>
      </c>
      <c r="AB5601" t="s">
        <v>36470</v>
      </c>
      <c r="AC5601">
        <v>1022</v>
      </c>
      <c r="AD5601" t="s">
        <v>36470</v>
      </c>
      <c r="AE5601">
        <v>1</v>
      </c>
      <c r="AF5601" t="s">
        <v>34807</v>
      </c>
      <c r="AG5601">
        <v>84</v>
      </c>
      <c r="AH5601" t="s">
        <v>36471</v>
      </c>
      <c r="AI5601">
        <v>846</v>
      </c>
      <c r="AJ5601" t="s">
        <v>8968</v>
      </c>
      <c r="AO5601" t="s">
        <v>29032</v>
      </c>
      <c r="AP5601" t="s">
        <v>29033</v>
      </c>
      <c r="AQ5601">
        <v>0</v>
      </c>
      <c r="AR5601" t="s">
        <v>1550</v>
      </c>
      <c r="AS5601" t="s">
        <v>28989</v>
      </c>
      <c r="AV5601">
        <v>56.647586560000001</v>
      </c>
      <c r="AW5601">
        <v>9.9698738200000001</v>
      </c>
      <c r="AX5601" t="s">
        <v>1551</v>
      </c>
      <c r="AY5601">
        <v>1081</v>
      </c>
      <c r="AZ5601" t="s">
        <v>1438</v>
      </c>
    </row>
    <row r="5602" spans="1:52" x14ac:dyDescent="0.25">
      <c r="A5602">
        <v>719302</v>
      </c>
      <c r="B5602" t="s">
        <v>29034</v>
      </c>
      <c r="C5602">
        <v>9550</v>
      </c>
      <c r="D5602" t="s">
        <v>10770</v>
      </c>
      <c r="E5602" t="s">
        <v>39489</v>
      </c>
      <c r="F5602">
        <v>57901314</v>
      </c>
      <c r="G5602">
        <v>1015238735</v>
      </c>
      <c r="H5602" t="s">
        <v>29035</v>
      </c>
      <c r="I5602" t="s">
        <v>29036</v>
      </c>
      <c r="J5602" t="s">
        <v>29037</v>
      </c>
      <c r="K5602" s="38" t="s">
        <v>29038</v>
      </c>
      <c r="L5602">
        <v>10</v>
      </c>
      <c r="P5602" s="5">
        <v>44939</v>
      </c>
      <c r="Q5602" t="s">
        <v>1557</v>
      </c>
      <c r="U5602">
        <v>5</v>
      </c>
      <c r="V5602" t="s">
        <v>1859</v>
      </c>
      <c r="W5602">
        <v>1</v>
      </c>
      <c r="X5602" t="s">
        <v>36371</v>
      </c>
      <c r="Y5602">
        <v>10</v>
      </c>
      <c r="Z5602">
        <v>198108</v>
      </c>
      <c r="AA5602">
        <v>123</v>
      </c>
      <c r="AB5602" t="s">
        <v>1374</v>
      </c>
      <c r="AC5602">
        <v>1011</v>
      </c>
      <c r="AD5602" t="s">
        <v>1374</v>
      </c>
      <c r="AE5602">
        <v>1</v>
      </c>
      <c r="AF5602" t="s">
        <v>34807</v>
      </c>
      <c r="AG5602">
        <v>80</v>
      </c>
      <c r="AH5602" t="s">
        <v>1374</v>
      </c>
      <c r="AI5602">
        <v>846</v>
      </c>
      <c r="AJ5602" t="s">
        <v>8968</v>
      </c>
      <c r="AO5602" t="s">
        <v>29039</v>
      </c>
      <c r="AP5602" t="s">
        <v>29040</v>
      </c>
      <c r="AQ5602">
        <v>0</v>
      </c>
      <c r="AR5602" t="s">
        <v>1550</v>
      </c>
      <c r="AS5602" t="s">
        <v>29041</v>
      </c>
      <c r="AV5602">
        <v>56.646948690000002</v>
      </c>
      <c r="AW5602">
        <v>9.9693854799999997</v>
      </c>
      <c r="AX5602" t="s">
        <v>1551</v>
      </c>
      <c r="AY5602">
        <v>1081</v>
      </c>
      <c r="AZ5602" t="s">
        <v>1438</v>
      </c>
    </row>
    <row r="5603" spans="1:52" x14ac:dyDescent="0.25">
      <c r="A5603">
        <v>719303</v>
      </c>
      <c r="B5603" t="s">
        <v>29042</v>
      </c>
      <c r="C5603">
        <v>9550</v>
      </c>
      <c r="D5603" t="s">
        <v>10770</v>
      </c>
      <c r="E5603" t="s">
        <v>29043</v>
      </c>
      <c r="F5603">
        <v>15531584</v>
      </c>
      <c r="G5603">
        <v>1008023243</v>
      </c>
      <c r="H5603" t="s">
        <v>29044</v>
      </c>
      <c r="I5603" t="s">
        <v>29045</v>
      </c>
      <c r="J5603" t="s">
        <v>29046</v>
      </c>
      <c r="K5603" s="38" t="s">
        <v>29047</v>
      </c>
      <c r="L5603">
        <v>23</v>
      </c>
      <c r="P5603" s="5">
        <v>43131</v>
      </c>
      <c r="Q5603" t="s">
        <v>1557</v>
      </c>
      <c r="U5603">
        <v>5</v>
      </c>
      <c r="V5603" t="s">
        <v>1859</v>
      </c>
      <c r="W5603">
        <v>1</v>
      </c>
      <c r="X5603" t="s">
        <v>36371</v>
      </c>
      <c r="Z5603">
        <v>199201</v>
      </c>
      <c r="AA5603">
        <v>123</v>
      </c>
      <c r="AB5603" t="s">
        <v>1374</v>
      </c>
      <c r="AC5603">
        <v>1011</v>
      </c>
      <c r="AD5603" t="s">
        <v>1374</v>
      </c>
      <c r="AE5603">
        <v>1</v>
      </c>
      <c r="AF5603" t="s">
        <v>34807</v>
      </c>
      <c r="AG5603">
        <v>80</v>
      </c>
      <c r="AH5603" t="s">
        <v>1374</v>
      </c>
      <c r="AI5603">
        <v>846</v>
      </c>
      <c r="AJ5603" t="s">
        <v>8968</v>
      </c>
      <c r="AO5603" t="s">
        <v>29048</v>
      </c>
      <c r="AP5603" t="s">
        <v>29049</v>
      </c>
      <c r="AQ5603">
        <v>0</v>
      </c>
      <c r="AR5603" t="s">
        <v>1550</v>
      </c>
      <c r="AS5603" t="s">
        <v>29050</v>
      </c>
      <c r="AV5603">
        <v>56.646382070000001</v>
      </c>
      <c r="AW5603">
        <v>9.9590098000000005</v>
      </c>
      <c r="AX5603" t="s">
        <v>1551</v>
      </c>
      <c r="AY5603">
        <v>1081</v>
      </c>
      <c r="AZ5603" t="s">
        <v>1438</v>
      </c>
    </row>
    <row r="5604" spans="1:52" x14ac:dyDescent="0.25">
      <c r="A5604">
        <v>719304</v>
      </c>
      <c r="B5604" t="s">
        <v>29051</v>
      </c>
      <c r="C5604">
        <v>3400</v>
      </c>
      <c r="D5604" t="s">
        <v>1407</v>
      </c>
      <c r="E5604" t="s">
        <v>29052</v>
      </c>
      <c r="F5604">
        <v>15815345</v>
      </c>
      <c r="G5604">
        <v>1000982880</v>
      </c>
      <c r="H5604" t="s">
        <v>29053</v>
      </c>
      <c r="I5604" t="s">
        <v>29054</v>
      </c>
      <c r="J5604" t="s">
        <v>29055</v>
      </c>
      <c r="K5604" s="39">
        <v>5571</v>
      </c>
      <c r="L5604">
        <v>44</v>
      </c>
      <c r="P5604" s="5">
        <v>43339</v>
      </c>
      <c r="Q5604" t="s">
        <v>1895</v>
      </c>
      <c r="U5604">
        <v>5</v>
      </c>
      <c r="V5604" t="s">
        <v>1859</v>
      </c>
      <c r="W5604">
        <v>1</v>
      </c>
      <c r="X5604" t="s">
        <v>36371</v>
      </c>
      <c r="Y5604">
        <v>11</v>
      </c>
      <c r="Z5604">
        <v>199207</v>
      </c>
      <c r="AA5604">
        <v>123</v>
      </c>
      <c r="AB5604" t="s">
        <v>1374</v>
      </c>
      <c r="AC5604">
        <v>1011</v>
      </c>
      <c r="AD5604" t="s">
        <v>1374</v>
      </c>
      <c r="AE5604">
        <v>1</v>
      </c>
      <c r="AF5604" t="s">
        <v>34807</v>
      </c>
      <c r="AG5604">
        <v>80</v>
      </c>
      <c r="AH5604" t="s">
        <v>1374</v>
      </c>
      <c r="AI5604">
        <v>219</v>
      </c>
      <c r="AJ5604" t="s">
        <v>36528</v>
      </c>
      <c r="AO5604" t="s">
        <v>29056</v>
      </c>
      <c r="AP5604" t="s">
        <v>29057</v>
      </c>
      <c r="AQ5604">
        <v>0</v>
      </c>
      <c r="AR5604" t="s">
        <v>1550</v>
      </c>
      <c r="AS5604" t="s">
        <v>3189</v>
      </c>
      <c r="AV5604">
        <v>55.921678159999999</v>
      </c>
      <c r="AW5604">
        <v>12.29608298</v>
      </c>
      <c r="AX5604" t="s">
        <v>1551</v>
      </c>
      <c r="AY5604">
        <v>1084</v>
      </c>
      <c r="AZ5604" t="s">
        <v>1387</v>
      </c>
    </row>
    <row r="5605" spans="1:52" x14ac:dyDescent="0.25">
      <c r="A5605">
        <v>721001</v>
      </c>
      <c r="B5605" t="s">
        <v>29058</v>
      </c>
      <c r="C5605">
        <v>8581</v>
      </c>
      <c r="D5605" t="s">
        <v>8864</v>
      </c>
      <c r="E5605" t="s">
        <v>29059</v>
      </c>
      <c r="F5605">
        <v>29189978</v>
      </c>
      <c r="G5605">
        <v>1003355597</v>
      </c>
      <c r="H5605" t="s">
        <v>8866</v>
      </c>
      <c r="I5605" t="s">
        <v>8866</v>
      </c>
      <c r="J5605" t="s">
        <v>29060</v>
      </c>
      <c r="K5605" s="39">
        <v>1478</v>
      </c>
      <c r="L5605">
        <v>14</v>
      </c>
      <c r="P5605" s="5">
        <v>40820</v>
      </c>
      <c r="Q5605" t="s">
        <v>1557</v>
      </c>
      <c r="R5605">
        <v>706</v>
      </c>
      <c r="S5605" t="s">
        <v>8630</v>
      </c>
      <c r="T5605" s="5">
        <v>40391</v>
      </c>
      <c r="U5605">
        <v>2</v>
      </c>
      <c r="V5605" t="s">
        <v>1546</v>
      </c>
      <c r="W5605">
        <v>1</v>
      </c>
      <c r="X5605" t="s">
        <v>36371</v>
      </c>
      <c r="Y5605">
        <v>6</v>
      </c>
      <c r="Z5605">
        <v>196208</v>
      </c>
      <c r="AA5605">
        <v>121</v>
      </c>
      <c r="AB5605" t="s">
        <v>1558</v>
      </c>
      <c r="AC5605">
        <v>1012</v>
      </c>
      <c r="AD5605" t="s">
        <v>1377</v>
      </c>
      <c r="AE5605">
        <v>3</v>
      </c>
      <c r="AF5605" t="s">
        <v>1601</v>
      </c>
      <c r="AG5605">
        <v>21</v>
      </c>
      <c r="AH5605" t="s">
        <v>40047</v>
      </c>
      <c r="AI5605">
        <v>706</v>
      </c>
      <c r="AJ5605" t="s">
        <v>8630</v>
      </c>
      <c r="AO5605" t="s">
        <v>29061</v>
      </c>
      <c r="AP5605" t="s">
        <v>29062</v>
      </c>
      <c r="AQ5605">
        <v>0</v>
      </c>
      <c r="AR5605" t="s">
        <v>1550</v>
      </c>
      <c r="AS5605" t="s">
        <v>8871</v>
      </c>
      <c r="AX5605" t="s">
        <v>1551</v>
      </c>
      <c r="AY5605">
        <v>1082</v>
      </c>
      <c r="AZ5605" t="s">
        <v>1418</v>
      </c>
    </row>
    <row r="5606" spans="1:52" x14ac:dyDescent="0.25">
      <c r="A5606">
        <v>721002</v>
      </c>
      <c r="B5606" t="s">
        <v>29063</v>
      </c>
      <c r="C5606">
        <v>8560</v>
      </c>
      <c r="D5606" t="s">
        <v>11541</v>
      </c>
      <c r="E5606" t="s">
        <v>29063</v>
      </c>
      <c r="F5606">
        <v>29189978</v>
      </c>
      <c r="G5606">
        <v>1003355627</v>
      </c>
      <c r="H5606" t="s">
        <v>29064</v>
      </c>
      <c r="I5606" t="s">
        <v>29065</v>
      </c>
      <c r="J5606" t="s">
        <v>29066</v>
      </c>
      <c r="K5606" s="38" t="s">
        <v>14690</v>
      </c>
      <c r="L5606">
        <v>27</v>
      </c>
      <c r="P5606" s="5">
        <v>45629</v>
      </c>
      <c r="Q5606" t="s">
        <v>1678</v>
      </c>
      <c r="R5606">
        <v>706</v>
      </c>
      <c r="S5606" t="s">
        <v>8630</v>
      </c>
      <c r="U5606">
        <v>2</v>
      </c>
      <c r="V5606" t="s">
        <v>1546</v>
      </c>
      <c r="W5606">
        <v>1</v>
      </c>
      <c r="X5606" t="s">
        <v>36371</v>
      </c>
      <c r="Y5606">
        <v>10</v>
      </c>
      <c r="Z5606">
        <v>195512</v>
      </c>
      <c r="AA5606">
        <v>121</v>
      </c>
      <c r="AB5606" t="s">
        <v>1558</v>
      </c>
      <c r="AC5606">
        <v>1012</v>
      </c>
      <c r="AD5606" t="s">
        <v>1377</v>
      </c>
      <c r="AE5606">
        <v>1</v>
      </c>
      <c r="AF5606" t="s">
        <v>34807</v>
      </c>
      <c r="AG5606">
        <v>21</v>
      </c>
      <c r="AH5606" t="s">
        <v>40047</v>
      </c>
      <c r="AI5606">
        <v>706</v>
      </c>
      <c r="AJ5606" t="s">
        <v>8630</v>
      </c>
      <c r="AO5606" t="s">
        <v>29067</v>
      </c>
      <c r="AP5606" t="s">
        <v>29068</v>
      </c>
      <c r="AQ5606">
        <v>0</v>
      </c>
      <c r="AR5606" t="s">
        <v>1550</v>
      </c>
      <c r="AS5606" t="s">
        <v>29069</v>
      </c>
      <c r="AV5606">
        <v>56.360955599999997</v>
      </c>
      <c r="AW5606">
        <v>10.580980800000001</v>
      </c>
      <c r="AX5606" t="s">
        <v>1551</v>
      </c>
      <c r="AY5606">
        <v>1082</v>
      </c>
      <c r="AZ5606" t="s">
        <v>1418</v>
      </c>
    </row>
    <row r="5607" spans="1:52" x14ac:dyDescent="0.25">
      <c r="A5607">
        <v>721004</v>
      </c>
      <c r="B5607" t="s">
        <v>29070</v>
      </c>
      <c r="C5607">
        <v>8550</v>
      </c>
      <c r="D5607" t="s">
        <v>40714</v>
      </c>
      <c r="E5607" t="s">
        <v>29071</v>
      </c>
      <c r="F5607">
        <v>29189978</v>
      </c>
      <c r="G5607">
        <v>1003355524</v>
      </c>
      <c r="H5607" t="s">
        <v>29072</v>
      </c>
      <c r="I5607" t="s">
        <v>29073</v>
      </c>
      <c r="J5607" t="s">
        <v>29074</v>
      </c>
      <c r="K5607" s="39">
        <v>1223</v>
      </c>
      <c r="L5607" t="s">
        <v>14775</v>
      </c>
      <c r="P5607" s="5">
        <v>44371</v>
      </c>
      <c r="Q5607" t="s">
        <v>1557</v>
      </c>
      <c r="R5607">
        <v>706</v>
      </c>
      <c r="S5607" t="s">
        <v>8630</v>
      </c>
      <c r="U5607">
        <v>2</v>
      </c>
      <c r="V5607" t="s">
        <v>1546</v>
      </c>
      <c r="W5607">
        <v>1</v>
      </c>
      <c r="X5607" t="s">
        <v>36371</v>
      </c>
      <c r="Y5607">
        <v>9</v>
      </c>
      <c r="Z5607">
        <v>197108</v>
      </c>
      <c r="AA5607">
        <v>121</v>
      </c>
      <c r="AB5607" t="s">
        <v>1558</v>
      </c>
      <c r="AC5607">
        <v>1012</v>
      </c>
      <c r="AD5607" t="s">
        <v>1377</v>
      </c>
      <c r="AE5607">
        <v>1</v>
      </c>
      <c r="AF5607" t="s">
        <v>34807</v>
      </c>
      <c r="AG5607">
        <v>21</v>
      </c>
      <c r="AH5607" t="s">
        <v>40047</v>
      </c>
      <c r="AI5607">
        <v>706</v>
      </c>
      <c r="AJ5607" t="s">
        <v>8630</v>
      </c>
      <c r="AO5607" t="s">
        <v>29075</v>
      </c>
      <c r="AP5607" t="s">
        <v>29076</v>
      </c>
      <c r="AQ5607">
        <v>0</v>
      </c>
      <c r="AR5607" t="s">
        <v>1550</v>
      </c>
      <c r="AS5607" t="s">
        <v>29077</v>
      </c>
      <c r="AV5607">
        <v>56.384953600000003</v>
      </c>
      <c r="AW5607">
        <v>10.49714417</v>
      </c>
      <c r="AX5607" t="s">
        <v>1551</v>
      </c>
      <c r="AY5607">
        <v>1082</v>
      </c>
      <c r="AZ5607" t="s">
        <v>1418</v>
      </c>
    </row>
    <row r="5608" spans="1:52" x14ac:dyDescent="0.25">
      <c r="A5608">
        <v>721005</v>
      </c>
      <c r="B5608" t="s">
        <v>41188</v>
      </c>
      <c r="C5608">
        <v>8550</v>
      </c>
      <c r="D5608" t="s">
        <v>40714</v>
      </c>
      <c r="E5608" t="s">
        <v>29078</v>
      </c>
      <c r="F5608">
        <v>57875712</v>
      </c>
      <c r="G5608">
        <v>1003122928</v>
      </c>
      <c r="H5608" t="s">
        <v>29079</v>
      </c>
      <c r="I5608" t="s">
        <v>29080</v>
      </c>
      <c r="J5608" t="s">
        <v>29081</v>
      </c>
      <c r="K5608" s="39">
        <v>2236</v>
      </c>
      <c r="L5608" t="s">
        <v>2753</v>
      </c>
      <c r="P5608" s="5">
        <v>44812</v>
      </c>
      <c r="Q5608" t="s">
        <v>1557</v>
      </c>
      <c r="U5608">
        <v>5</v>
      </c>
      <c r="V5608" t="s">
        <v>1859</v>
      </c>
      <c r="W5608">
        <v>1</v>
      </c>
      <c r="X5608" t="s">
        <v>36371</v>
      </c>
      <c r="Y5608">
        <v>10</v>
      </c>
      <c r="Z5608">
        <v>191301</v>
      </c>
      <c r="AA5608">
        <v>121</v>
      </c>
      <c r="AB5608" t="s">
        <v>1558</v>
      </c>
      <c r="AC5608">
        <v>1013</v>
      </c>
      <c r="AD5608" t="s">
        <v>1379</v>
      </c>
      <c r="AE5608">
        <v>1</v>
      </c>
      <c r="AF5608" t="s">
        <v>34807</v>
      </c>
      <c r="AG5608">
        <v>21</v>
      </c>
      <c r="AH5608" t="s">
        <v>40047</v>
      </c>
      <c r="AI5608">
        <v>706</v>
      </c>
      <c r="AJ5608" t="s">
        <v>8630</v>
      </c>
      <c r="AO5608" t="s">
        <v>29082</v>
      </c>
      <c r="AP5608" t="s">
        <v>29083</v>
      </c>
      <c r="AQ5608">
        <v>0</v>
      </c>
      <c r="AR5608" t="s">
        <v>1550</v>
      </c>
      <c r="AS5608" t="s">
        <v>7328</v>
      </c>
      <c r="AV5608">
        <v>56.381592670000003</v>
      </c>
      <c r="AW5608">
        <v>10.49980289</v>
      </c>
      <c r="AX5608" t="s">
        <v>1551</v>
      </c>
      <c r="AY5608">
        <v>1082</v>
      </c>
      <c r="AZ5608" t="s">
        <v>1418</v>
      </c>
    </row>
    <row r="5609" spans="1:52" x14ac:dyDescent="0.25">
      <c r="A5609">
        <v>721007</v>
      </c>
      <c r="B5609" t="s">
        <v>16421</v>
      </c>
      <c r="C5609">
        <v>8550</v>
      </c>
      <c r="D5609" t="s">
        <v>40714</v>
      </c>
      <c r="E5609" t="s">
        <v>29084</v>
      </c>
      <c r="F5609">
        <v>29189978</v>
      </c>
      <c r="G5609">
        <v>1007532918</v>
      </c>
      <c r="I5609" t="s">
        <v>16416</v>
      </c>
      <c r="J5609" t="s">
        <v>16422</v>
      </c>
      <c r="K5609" s="39">
        <v>1696</v>
      </c>
      <c r="L5609">
        <v>1</v>
      </c>
      <c r="P5609" s="5">
        <v>45203</v>
      </c>
      <c r="Q5609" t="s">
        <v>1819</v>
      </c>
      <c r="R5609">
        <v>706</v>
      </c>
      <c r="S5609" t="s">
        <v>8630</v>
      </c>
      <c r="U5609">
        <v>2</v>
      </c>
      <c r="V5609" t="s">
        <v>1546</v>
      </c>
      <c r="W5609">
        <v>1</v>
      </c>
      <c r="X5609" t="s">
        <v>36371</v>
      </c>
      <c r="Y5609">
        <v>9</v>
      </c>
      <c r="Z5609">
        <v>199808</v>
      </c>
      <c r="AA5609">
        <v>126</v>
      </c>
      <c r="AB5609" t="s">
        <v>1382</v>
      </c>
      <c r="AC5609">
        <v>1015</v>
      </c>
      <c r="AD5609" t="s">
        <v>1382</v>
      </c>
      <c r="AE5609">
        <v>1</v>
      </c>
      <c r="AF5609" t="s">
        <v>34807</v>
      </c>
      <c r="AG5609">
        <v>23</v>
      </c>
      <c r="AH5609" t="s">
        <v>2938</v>
      </c>
      <c r="AI5609">
        <v>706</v>
      </c>
      <c r="AJ5609" t="s">
        <v>8630</v>
      </c>
      <c r="AN5609">
        <v>281875</v>
      </c>
      <c r="AO5609" t="s">
        <v>16418</v>
      </c>
      <c r="AP5609" t="s">
        <v>16419</v>
      </c>
      <c r="AQ5609">
        <v>2</v>
      </c>
      <c r="AR5609" t="s">
        <v>2358</v>
      </c>
      <c r="AS5609" t="s">
        <v>3994</v>
      </c>
      <c r="AU5609" t="s">
        <v>16420</v>
      </c>
      <c r="AV5609">
        <v>56.39466754</v>
      </c>
      <c r="AW5609">
        <v>10.41515983</v>
      </c>
      <c r="AX5609" t="s">
        <v>1551</v>
      </c>
      <c r="AY5609">
        <v>1082</v>
      </c>
      <c r="AZ5609" t="s">
        <v>1418</v>
      </c>
    </row>
    <row r="5610" spans="1:52" x14ac:dyDescent="0.25">
      <c r="A5610">
        <v>721350</v>
      </c>
      <c r="B5610" t="s">
        <v>41872</v>
      </c>
      <c r="C5610">
        <v>8550</v>
      </c>
      <c r="D5610" t="s">
        <v>40714</v>
      </c>
      <c r="E5610" t="s">
        <v>41873</v>
      </c>
      <c r="F5610">
        <v>39815478</v>
      </c>
      <c r="G5610">
        <v>1024525828</v>
      </c>
      <c r="H5610" t="s">
        <v>29085</v>
      </c>
      <c r="I5610" t="s">
        <v>13458</v>
      </c>
      <c r="J5610" t="s">
        <v>29086</v>
      </c>
      <c r="K5610" s="39">
        <v>2236</v>
      </c>
      <c r="L5610">
        <v>67</v>
      </c>
      <c r="P5610" s="5">
        <v>45415</v>
      </c>
      <c r="Q5610" t="s">
        <v>1545</v>
      </c>
      <c r="U5610">
        <v>4</v>
      </c>
      <c r="V5610" t="s">
        <v>2004</v>
      </c>
      <c r="W5610">
        <v>1</v>
      </c>
      <c r="X5610" t="s">
        <v>36371</v>
      </c>
      <c r="Z5610">
        <v>199208</v>
      </c>
      <c r="AA5610">
        <v>149</v>
      </c>
      <c r="AB5610" t="s">
        <v>2183</v>
      </c>
      <c r="AC5610">
        <v>1027</v>
      </c>
      <c r="AD5610" t="s">
        <v>2501</v>
      </c>
      <c r="AE5610">
        <v>1</v>
      </c>
      <c r="AF5610" t="s">
        <v>34807</v>
      </c>
      <c r="AG5610">
        <v>85</v>
      </c>
      <c r="AH5610" t="s">
        <v>2502</v>
      </c>
      <c r="AI5610">
        <v>706</v>
      </c>
      <c r="AJ5610" t="s">
        <v>8630</v>
      </c>
      <c r="AN5610">
        <v>281031</v>
      </c>
      <c r="AO5610" t="s">
        <v>13461</v>
      </c>
      <c r="AP5610" t="s">
        <v>29087</v>
      </c>
      <c r="AQ5610">
        <v>2</v>
      </c>
      <c r="AR5610" t="s">
        <v>2358</v>
      </c>
      <c r="AS5610" t="s">
        <v>7328</v>
      </c>
      <c r="AV5610">
        <v>56.381836659999998</v>
      </c>
      <c r="AW5610">
        <v>10.49017986</v>
      </c>
      <c r="AX5610" t="s">
        <v>1551</v>
      </c>
      <c r="AY5610">
        <v>1082</v>
      </c>
      <c r="AZ5610" t="s">
        <v>1418</v>
      </c>
    </row>
    <row r="5611" spans="1:52" x14ac:dyDescent="0.25">
      <c r="A5611">
        <v>721401</v>
      </c>
      <c r="B5611" t="s">
        <v>29088</v>
      </c>
      <c r="C5611">
        <v>8560</v>
      </c>
      <c r="D5611" t="s">
        <v>11541</v>
      </c>
      <c r="E5611" t="s">
        <v>29089</v>
      </c>
      <c r="F5611">
        <v>32806872</v>
      </c>
      <c r="G5611">
        <v>1016409312</v>
      </c>
      <c r="H5611" t="s">
        <v>29090</v>
      </c>
      <c r="I5611" t="s">
        <v>8925</v>
      </c>
      <c r="J5611" t="s">
        <v>29091</v>
      </c>
      <c r="K5611" s="38" t="s">
        <v>8104</v>
      </c>
      <c r="L5611">
        <v>2</v>
      </c>
      <c r="P5611" s="5">
        <v>43794</v>
      </c>
      <c r="Q5611" t="s">
        <v>1557</v>
      </c>
      <c r="U5611">
        <v>4</v>
      </c>
      <c r="V5611" t="s">
        <v>2004</v>
      </c>
      <c r="W5611">
        <v>1</v>
      </c>
      <c r="X5611" t="s">
        <v>36371</v>
      </c>
      <c r="Z5611">
        <v>196405</v>
      </c>
      <c r="AA5611">
        <v>244</v>
      </c>
      <c r="AB5611" t="s">
        <v>3031</v>
      </c>
      <c r="AC5611">
        <v>1071</v>
      </c>
      <c r="AD5611" t="s">
        <v>1376</v>
      </c>
      <c r="AE5611">
        <v>1</v>
      </c>
      <c r="AF5611" t="s">
        <v>34807</v>
      </c>
      <c r="AG5611">
        <v>99</v>
      </c>
      <c r="AH5611" t="s">
        <v>41429</v>
      </c>
      <c r="AI5611">
        <v>706</v>
      </c>
      <c r="AJ5611" t="s">
        <v>8630</v>
      </c>
      <c r="AN5611">
        <v>280051</v>
      </c>
      <c r="AO5611" t="s">
        <v>8927</v>
      </c>
      <c r="AP5611" t="s">
        <v>8928</v>
      </c>
      <c r="AQ5611">
        <v>2</v>
      </c>
      <c r="AR5611" t="s">
        <v>2358</v>
      </c>
      <c r="AS5611" t="s">
        <v>29092</v>
      </c>
      <c r="AV5611">
        <v>56.337705679999999</v>
      </c>
      <c r="AW5611">
        <v>10.68048948</v>
      </c>
      <c r="AX5611" t="s">
        <v>1551</v>
      </c>
      <c r="AY5611">
        <v>1082</v>
      </c>
      <c r="AZ5611" t="s">
        <v>1418</v>
      </c>
    </row>
    <row r="5612" spans="1:52" x14ac:dyDescent="0.25">
      <c r="A5612">
        <v>721402</v>
      </c>
      <c r="B5612" t="s">
        <v>29093</v>
      </c>
      <c r="C5612">
        <v>8560</v>
      </c>
      <c r="D5612" t="s">
        <v>11541</v>
      </c>
      <c r="E5612" t="s">
        <v>29094</v>
      </c>
      <c r="F5612">
        <v>19577635</v>
      </c>
      <c r="G5612">
        <v>1003399358</v>
      </c>
      <c r="H5612" t="s">
        <v>29095</v>
      </c>
      <c r="I5612" t="s">
        <v>29096</v>
      </c>
      <c r="J5612" t="s">
        <v>29097</v>
      </c>
      <c r="K5612" s="38" t="s">
        <v>8104</v>
      </c>
      <c r="L5612">
        <v>2</v>
      </c>
      <c r="P5612" s="5">
        <v>40288</v>
      </c>
      <c r="Q5612" t="s">
        <v>1557</v>
      </c>
      <c r="T5612" s="5">
        <v>40269</v>
      </c>
      <c r="U5612">
        <v>4</v>
      </c>
      <c r="V5612" t="s">
        <v>2004</v>
      </c>
      <c r="W5612">
        <v>1</v>
      </c>
      <c r="X5612" t="s">
        <v>36371</v>
      </c>
      <c r="Z5612">
        <v>200310</v>
      </c>
      <c r="AA5612">
        <v>244</v>
      </c>
      <c r="AB5612" t="s">
        <v>3031</v>
      </c>
      <c r="AC5612">
        <v>1071</v>
      </c>
      <c r="AD5612" t="s">
        <v>1376</v>
      </c>
      <c r="AE5612">
        <v>3</v>
      </c>
      <c r="AF5612" t="s">
        <v>1601</v>
      </c>
      <c r="AG5612">
        <v>99</v>
      </c>
      <c r="AH5612" t="s">
        <v>41429</v>
      </c>
      <c r="AI5612">
        <v>706</v>
      </c>
      <c r="AJ5612" t="s">
        <v>8630</v>
      </c>
      <c r="AK5612">
        <v>2</v>
      </c>
      <c r="AL5612" t="s">
        <v>1618</v>
      </c>
      <c r="AM5612">
        <v>721401</v>
      </c>
      <c r="AN5612">
        <v>721401</v>
      </c>
      <c r="AO5612" t="s">
        <v>29098</v>
      </c>
      <c r="AP5612" t="s">
        <v>29099</v>
      </c>
      <c r="AQ5612">
        <v>2</v>
      </c>
      <c r="AR5612" t="s">
        <v>2358</v>
      </c>
      <c r="AS5612" t="s">
        <v>29092</v>
      </c>
      <c r="AU5612" t="s">
        <v>29100</v>
      </c>
      <c r="AV5612" s="6" t="s">
        <v>29101</v>
      </c>
      <c r="AW5612" s="6" t="s">
        <v>29102</v>
      </c>
      <c r="AX5612" t="s">
        <v>1551</v>
      </c>
      <c r="AY5612">
        <v>1082</v>
      </c>
      <c r="AZ5612" t="s">
        <v>1418</v>
      </c>
    </row>
    <row r="5613" spans="1:52" x14ac:dyDescent="0.25">
      <c r="A5613">
        <v>723001</v>
      </c>
      <c r="B5613" t="s">
        <v>39490</v>
      </c>
      <c r="C5613">
        <v>8983</v>
      </c>
      <c r="D5613" t="s">
        <v>29103</v>
      </c>
      <c r="E5613" t="s">
        <v>39491</v>
      </c>
      <c r="F5613">
        <v>29189668</v>
      </c>
      <c r="G5613">
        <v>1003355792</v>
      </c>
      <c r="H5613" t="s">
        <v>5493</v>
      </c>
      <c r="I5613" t="s">
        <v>29104</v>
      </c>
      <c r="J5613" t="s">
        <v>41874</v>
      </c>
      <c r="K5613" s="39">
        <v>1498</v>
      </c>
      <c r="L5613">
        <v>3</v>
      </c>
      <c r="P5613" s="5">
        <v>44145</v>
      </c>
      <c r="Q5613" t="s">
        <v>1557</v>
      </c>
      <c r="R5613">
        <v>730</v>
      </c>
      <c r="S5613" t="s">
        <v>8799</v>
      </c>
      <c r="U5613">
        <v>2</v>
      </c>
      <c r="V5613" t="s">
        <v>1546</v>
      </c>
      <c r="W5613">
        <v>1</v>
      </c>
      <c r="X5613" t="s">
        <v>36371</v>
      </c>
      <c r="Y5613">
        <v>9</v>
      </c>
      <c r="Z5613">
        <v>197208</v>
      </c>
      <c r="AA5613">
        <v>121</v>
      </c>
      <c r="AB5613" t="s">
        <v>1558</v>
      </c>
      <c r="AC5613">
        <v>1012</v>
      </c>
      <c r="AD5613" t="s">
        <v>1377</v>
      </c>
      <c r="AE5613">
        <v>1</v>
      </c>
      <c r="AF5613" t="s">
        <v>34807</v>
      </c>
      <c r="AG5613">
        <v>21</v>
      </c>
      <c r="AH5613" t="s">
        <v>40047</v>
      </c>
      <c r="AI5613">
        <v>730</v>
      </c>
      <c r="AJ5613" t="s">
        <v>8799</v>
      </c>
      <c r="AO5613" t="s">
        <v>29105</v>
      </c>
      <c r="AP5613" t="s">
        <v>29106</v>
      </c>
      <c r="AQ5613">
        <v>0</v>
      </c>
      <c r="AR5613" t="s">
        <v>1550</v>
      </c>
      <c r="AS5613" t="s">
        <v>39492</v>
      </c>
      <c r="AU5613" t="s">
        <v>41875</v>
      </c>
      <c r="AV5613">
        <v>56.581774680000002</v>
      </c>
      <c r="AW5613">
        <v>10.1888459</v>
      </c>
      <c r="AX5613" t="s">
        <v>1551</v>
      </c>
      <c r="AY5613">
        <v>1082</v>
      </c>
      <c r="AZ5613" t="s">
        <v>1418</v>
      </c>
    </row>
    <row r="5614" spans="1:52" x14ac:dyDescent="0.25">
      <c r="A5614">
        <v>723002</v>
      </c>
      <c r="B5614" t="s">
        <v>29107</v>
      </c>
      <c r="C5614">
        <v>8983</v>
      </c>
      <c r="D5614" t="s">
        <v>29103</v>
      </c>
      <c r="E5614" t="s">
        <v>29108</v>
      </c>
      <c r="F5614">
        <v>29189668</v>
      </c>
      <c r="G5614">
        <v>1003355871</v>
      </c>
      <c r="I5614" t="s">
        <v>29109</v>
      </c>
      <c r="J5614" t="s">
        <v>39493</v>
      </c>
      <c r="K5614" s="39">
        <v>2207</v>
      </c>
      <c r="L5614">
        <v>11</v>
      </c>
      <c r="P5614" s="5">
        <v>42264</v>
      </c>
      <c r="Q5614" t="s">
        <v>1557</v>
      </c>
      <c r="R5614">
        <v>730</v>
      </c>
      <c r="S5614" t="s">
        <v>8799</v>
      </c>
      <c r="T5614" s="5">
        <v>42216</v>
      </c>
      <c r="U5614">
        <v>2</v>
      </c>
      <c r="V5614" t="s">
        <v>1546</v>
      </c>
      <c r="W5614">
        <v>1</v>
      </c>
      <c r="X5614" t="s">
        <v>36371</v>
      </c>
      <c r="Y5614">
        <v>7</v>
      </c>
      <c r="Z5614">
        <v>196708</v>
      </c>
      <c r="AA5614">
        <v>121</v>
      </c>
      <c r="AB5614" t="s">
        <v>1558</v>
      </c>
      <c r="AC5614">
        <v>1012</v>
      </c>
      <c r="AD5614" t="s">
        <v>1377</v>
      </c>
      <c r="AE5614">
        <v>3</v>
      </c>
      <c r="AF5614" t="s">
        <v>1601</v>
      </c>
      <c r="AG5614">
        <v>21</v>
      </c>
      <c r="AH5614" t="s">
        <v>40047</v>
      </c>
      <c r="AI5614">
        <v>730</v>
      </c>
      <c r="AJ5614" t="s">
        <v>8799</v>
      </c>
      <c r="AO5614" t="s">
        <v>29110</v>
      </c>
      <c r="AP5614" t="s">
        <v>29111</v>
      </c>
      <c r="AQ5614">
        <v>0</v>
      </c>
      <c r="AR5614" t="s">
        <v>1550</v>
      </c>
      <c r="AS5614" t="s">
        <v>39494</v>
      </c>
      <c r="AV5614" s="6" t="s">
        <v>29112</v>
      </c>
      <c r="AW5614" s="6" t="s">
        <v>29113</v>
      </c>
      <c r="AX5614" t="s">
        <v>1551</v>
      </c>
      <c r="AY5614">
        <v>1082</v>
      </c>
      <c r="AZ5614" t="s">
        <v>1418</v>
      </c>
    </row>
    <row r="5615" spans="1:52" x14ac:dyDescent="0.25">
      <c r="A5615">
        <v>723003</v>
      </c>
      <c r="B5615" t="s">
        <v>36193</v>
      </c>
      <c r="C5615">
        <v>8983</v>
      </c>
      <c r="D5615" t="s">
        <v>29103</v>
      </c>
      <c r="E5615" t="s">
        <v>36194</v>
      </c>
      <c r="F5615">
        <v>29189668</v>
      </c>
      <c r="G5615">
        <v>1003355822</v>
      </c>
      <c r="I5615" t="s">
        <v>29114</v>
      </c>
      <c r="J5615" t="s">
        <v>29115</v>
      </c>
      <c r="K5615" s="39">
        <v>1748</v>
      </c>
      <c r="L5615">
        <v>7</v>
      </c>
      <c r="P5615" s="5">
        <v>41117</v>
      </c>
      <c r="Q5615" t="s">
        <v>1557</v>
      </c>
      <c r="R5615">
        <v>730</v>
      </c>
      <c r="S5615" t="s">
        <v>8799</v>
      </c>
      <c r="T5615" s="5">
        <v>41121</v>
      </c>
      <c r="U5615">
        <v>2</v>
      </c>
      <c r="V5615" t="s">
        <v>1546</v>
      </c>
      <c r="W5615">
        <v>1</v>
      </c>
      <c r="X5615" t="s">
        <v>36371</v>
      </c>
      <c r="Y5615">
        <v>7</v>
      </c>
      <c r="Z5615">
        <v>196108</v>
      </c>
      <c r="AA5615">
        <v>121</v>
      </c>
      <c r="AB5615" t="s">
        <v>1558</v>
      </c>
      <c r="AC5615">
        <v>1012</v>
      </c>
      <c r="AD5615" t="s">
        <v>1377</v>
      </c>
      <c r="AE5615">
        <v>3</v>
      </c>
      <c r="AF5615" t="s">
        <v>1601</v>
      </c>
      <c r="AG5615">
        <v>21</v>
      </c>
      <c r="AH5615" t="s">
        <v>40047</v>
      </c>
      <c r="AI5615">
        <v>730</v>
      </c>
      <c r="AJ5615" t="s">
        <v>8799</v>
      </c>
      <c r="AO5615" t="s">
        <v>29116</v>
      </c>
      <c r="AP5615" t="s">
        <v>29117</v>
      </c>
      <c r="AQ5615">
        <v>0</v>
      </c>
      <c r="AR5615" t="s">
        <v>1550</v>
      </c>
      <c r="AS5615" t="s">
        <v>29118</v>
      </c>
      <c r="AU5615" t="s">
        <v>29119</v>
      </c>
      <c r="AX5615" t="s">
        <v>1551</v>
      </c>
      <c r="AY5615">
        <v>1082</v>
      </c>
      <c r="AZ5615" t="s">
        <v>1418</v>
      </c>
    </row>
    <row r="5616" spans="1:52" x14ac:dyDescent="0.25">
      <c r="A5616">
        <v>723004</v>
      </c>
      <c r="B5616" t="s">
        <v>39495</v>
      </c>
      <c r="C5616">
        <v>8930</v>
      </c>
      <c r="D5616" t="s">
        <v>41536</v>
      </c>
      <c r="E5616" t="s">
        <v>39496</v>
      </c>
      <c r="F5616">
        <v>29189668</v>
      </c>
      <c r="G5616">
        <v>1003355846</v>
      </c>
      <c r="I5616" t="s">
        <v>29120</v>
      </c>
      <c r="J5616" t="s">
        <v>36195</v>
      </c>
      <c r="K5616" s="39">
        <v>1817</v>
      </c>
      <c r="L5616">
        <v>7</v>
      </c>
      <c r="P5616" s="5">
        <v>43804</v>
      </c>
      <c r="Q5616" t="s">
        <v>1557</v>
      </c>
      <c r="R5616">
        <v>730</v>
      </c>
      <c r="S5616" t="s">
        <v>8799</v>
      </c>
      <c r="U5616">
        <v>2</v>
      </c>
      <c r="V5616" t="s">
        <v>1546</v>
      </c>
      <c r="W5616">
        <v>1</v>
      </c>
      <c r="X5616" t="s">
        <v>36371</v>
      </c>
      <c r="Y5616">
        <v>10</v>
      </c>
      <c r="Z5616">
        <v>196508</v>
      </c>
      <c r="AA5616">
        <v>121</v>
      </c>
      <c r="AB5616" t="s">
        <v>1558</v>
      </c>
      <c r="AC5616">
        <v>1012</v>
      </c>
      <c r="AD5616" t="s">
        <v>1377</v>
      </c>
      <c r="AE5616">
        <v>1</v>
      </c>
      <c r="AF5616" t="s">
        <v>34807</v>
      </c>
      <c r="AG5616">
        <v>21</v>
      </c>
      <c r="AH5616" t="s">
        <v>40047</v>
      </c>
      <c r="AI5616">
        <v>730</v>
      </c>
      <c r="AJ5616" t="s">
        <v>8799</v>
      </c>
      <c r="AO5616" t="s">
        <v>29121</v>
      </c>
      <c r="AP5616" t="s">
        <v>29122</v>
      </c>
      <c r="AQ5616">
        <v>0</v>
      </c>
      <c r="AR5616" t="s">
        <v>1550</v>
      </c>
      <c r="AS5616" t="s">
        <v>35240</v>
      </c>
      <c r="AU5616" t="s">
        <v>29123</v>
      </c>
      <c r="AV5616">
        <v>56.499504870000003</v>
      </c>
      <c r="AW5616">
        <v>10.13435044</v>
      </c>
      <c r="AX5616" t="s">
        <v>1551</v>
      </c>
      <c r="AY5616">
        <v>1082</v>
      </c>
      <c r="AZ5616" t="s">
        <v>1418</v>
      </c>
    </row>
    <row r="5617" spans="1:52" x14ac:dyDescent="0.25">
      <c r="A5617">
        <v>723005</v>
      </c>
      <c r="B5617" t="s">
        <v>29124</v>
      </c>
      <c r="C5617">
        <v>8930</v>
      </c>
      <c r="D5617" t="s">
        <v>41536</v>
      </c>
      <c r="E5617" t="s">
        <v>29125</v>
      </c>
      <c r="F5617">
        <v>42075612</v>
      </c>
      <c r="G5617">
        <v>1001820000</v>
      </c>
      <c r="H5617" t="s">
        <v>29126</v>
      </c>
      <c r="I5617" t="s">
        <v>29127</v>
      </c>
      <c r="J5617" t="s">
        <v>29128</v>
      </c>
      <c r="K5617" s="38" t="s">
        <v>6186</v>
      </c>
      <c r="L5617">
        <v>76</v>
      </c>
      <c r="P5617" s="5">
        <v>45924</v>
      </c>
      <c r="Q5617" t="s">
        <v>1882</v>
      </c>
      <c r="U5617">
        <v>5</v>
      </c>
      <c r="V5617" t="s">
        <v>1859</v>
      </c>
      <c r="W5617">
        <v>1</v>
      </c>
      <c r="X5617" t="s">
        <v>36371</v>
      </c>
      <c r="Y5617">
        <v>8</v>
      </c>
      <c r="Z5617">
        <v>198408</v>
      </c>
      <c r="AA5617">
        <v>121</v>
      </c>
      <c r="AB5617" t="s">
        <v>1558</v>
      </c>
      <c r="AC5617">
        <v>1013</v>
      </c>
      <c r="AD5617" t="s">
        <v>1379</v>
      </c>
      <c r="AE5617">
        <v>1</v>
      </c>
      <c r="AF5617" t="s">
        <v>34807</v>
      </c>
      <c r="AG5617">
        <v>22</v>
      </c>
      <c r="AH5617" t="s">
        <v>40058</v>
      </c>
      <c r="AI5617">
        <v>730</v>
      </c>
      <c r="AJ5617" t="s">
        <v>8799</v>
      </c>
      <c r="AO5617" t="s">
        <v>29129</v>
      </c>
      <c r="AP5617" t="s">
        <v>29130</v>
      </c>
      <c r="AQ5617">
        <v>0</v>
      </c>
      <c r="AR5617" t="s">
        <v>1550</v>
      </c>
      <c r="AS5617" t="s">
        <v>29131</v>
      </c>
      <c r="AU5617" t="s">
        <v>29132</v>
      </c>
      <c r="AV5617">
        <v>56.519305680000002</v>
      </c>
      <c r="AW5617">
        <v>10.20439477</v>
      </c>
      <c r="AX5617" t="s">
        <v>1551</v>
      </c>
      <c r="AY5617">
        <v>1082</v>
      </c>
      <c r="AZ5617" t="s">
        <v>1418</v>
      </c>
    </row>
    <row r="5618" spans="1:52" x14ac:dyDescent="0.25">
      <c r="A5618">
        <v>723300</v>
      </c>
      <c r="B5618" t="s">
        <v>29133</v>
      </c>
      <c r="C5618">
        <v>8930</v>
      </c>
      <c r="D5618" t="s">
        <v>41536</v>
      </c>
      <c r="E5618" t="s">
        <v>29134</v>
      </c>
      <c r="F5618">
        <v>42075612</v>
      </c>
      <c r="G5618">
        <v>1001820000</v>
      </c>
      <c r="H5618" t="s">
        <v>29135</v>
      </c>
      <c r="I5618" t="s">
        <v>29136</v>
      </c>
      <c r="J5618" t="s">
        <v>29137</v>
      </c>
      <c r="K5618" s="38" t="s">
        <v>10519</v>
      </c>
      <c r="L5618" t="s">
        <v>7909</v>
      </c>
      <c r="P5618" s="5">
        <v>44943</v>
      </c>
      <c r="Q5618" t="s">
        <v>1557</v>
      </c>
      <c r="U5618">
        <v>5</v>
      </c>
      <c r="V5618" t="s">
        <v>1859</v>
      </c>
      <c r="W5618">
        <v>1</v>
      </c>
      <c r="X5618" t="s">
        <v>36371</v>
      </c>
      <c r="Y5618">
        <v>10</v>
      </c>
      <c r="Z5618">
        <v>194911</v>
      </c>
      <c r="AA5618">
        <v>123</v>
      </c>
      <c r="AB5618" t="s">
        <v>1374</v>
      </c>
      <c r="AC5618">
        <v>1011</v>
      </c>
      <c r="AD5618" t="s">
        <v>1374</v>
      </c>
      <c r="AE5618">
        <v>1</v>
      </c>
      <c r="AF5618" t="s">
        <v>34807</v>
      </c>
      <c r="AG5618">
        <v>80</v>
      </c>
      <c r="AH5618" t="s">
        <v>1374</v>
      </c>
      <c r="AI5618">
        <v>730</v>
      </c>
      <c r="AJ5618" t="s">
        <v>8799</v>
      </c>
      <c r="AO5618" t="s">
        <v>29138</v>
      </c>
      <c r="AP5618" t="s">
        <v>29139</v>
      </c>
      <c r="AQ5618">
        <v>0</v>
      </c>
      <c r="AR5618" t="s">
        <v>1550</v>
      </c>
      <c r="AS5618" t="s">
        <v>29140</v>
      </c>
      <c r="AU5618" t="s">
        <v>29132</v>
      </c>
      <c r="AV5618">
        <v>56.517148210000002</v>
      </c>
      <c r="AW5618">
        <v>10.20728422</v>
      </c>
      <c r="AX5618" t="s">
        <v>1551</v>
      </c>
      <c r="AY5618">
        <v>1082</v>
      </c>
      <c r="AZ5618" t="s">
        <v>1418</v>
      </c>
    </row>
    <row r="5619" spans="1:52" x14ac:dyDescent="0.25">
      <c r="A5619">
        <v>725004</v>
      </c>
      <c r="B5619" t="s">
        <v>36196</v>
      </c>
      <c r="C5619">
        <v>8585</v>
      </c>
      <c r="D5619" t="s">
        <v>9114</v>
      </c>
      <c r="E5619" t="s">
        <v>29141</v>
      </c>
      <c r="F5619">
        <v>29189986</v>
      </c>
      <c r="G5619">
        <v>1003355949</v>
      </c>
      <c r="H5619" t="s">
        <v>29142</v>
      </c>
      <c r="I5619" t="s">
        <v>13618</v>
      </c>
      <c r="J5619" t="s">
        <v>13619</v>
      </c>
      <c r="K5619" s="38" t="s">
        <v>13620</v>
      </c>
      <c r="L5619">
        <v>81</v>
      </c>
      <c r="P5619" s="5">
        <v>43671</v>
      </c>
      <c r="Q5619" t="s">
        <v>1557</v>
      </c>
      <c r="R5619">
        <v>707</v>
      </c>
      <c r="S5619" t="s">
        <v>8701</v>
      </c>
      <c r="T5619" s="5">
        <v>43677</v>
      </c>
      <c r="U5619">
        <v>2</v>
      </c>
      <c r="V5619" t="s">
        <v>1546</v>
      </c>
      <c r="W5619">
        <v>1</v>
      </c>
      <c r="X5619" t="s">
        <v>36371</v>
      </c>
      <c r="Y5619">
        <v>6</v>
      </c>
      <c r="Z5619">
        <v>195908</v>
      </c>
      <c r="AA5619">
        <v>121</v>
      </c>
      <c r="AB5619" t="s">
        <v>1558</v>
      </c>
      <c r="AC5619">
        <v>1012</v>
      </c>
      <c r="AD5619" t="s">
        <v>1377</v>
      </c>
      <c r="AE5619">
        <v>3</v>
      </c>
      <c r="AF5619" t="s">
        <v>1601</v>
      </c>
      <c r="AG5619">
        <v>21</v>
      </c>
      <c r="AH5619" t="s">
        <v>40047</v>
      </c>
      <c r="AI5619">
        <v>707</v>
      </c>
      <c r="AJ5619" t="s">
        <v>8701</v>
      </c>
      <c r="AK5619">
        <v>2</v>
      </c>
      <c r="AL5619" t="s">
        <v>1618</v>
      </c>
      <c r="AM5619">
        <v>281071</v>
      </c>
      <c r="AO5619" t="s">
        <v>13621</v>
      </c>
      <c r="AP5619" t="s">
        <v>29143</v>
      </c>
      <c r="AQ5619">
        <v>0</v>
      </c>
      <c r="AR5619" t="s">
        <v>1550</v>
      </c>
      <c r="AS5619" t="s">
        <v>13623</v>
      </c>
      <c r="AV5619">
        <v>56.479420699999999</v>
      </c>
      <c r="AW5619">
        <v>10.715608209999999</v>
      </c>
      <c r="AX5619" t="s">
        <v>1551</v>
      </c>
      <c r="AY5619">
        <v>1082</v>
      </c>
      <c r="AZ5619" t="s">
        <v>1418</v>
      </c>
    </row>
    <row r="5620" spans="1:52" x14ac:dyDescent="0.25">
      <c r="A5620">
        <v>725005</v>
      </c>
      <c r="B5620" t="s">
        <v>29144</v>
      </c>
      <c r="C5620">
        <v>8500</v>
      </c>
      <c r="D5620" t="s">
        <v>8698</v>
      </c>
      <c r="E5620" t="s">
        <v>29145</v>
      </c>
      <c r="F5620">
        <v>29189986</v>
      </c>
      <c r="G5620">
        <v>1003355986</v>
      </c>
      <c r="H5620" t="s">
        <v>29146</v>
      </c>
      <c r="I5620" t="s">
        <v>29147</v>
      </c>
      <c r="J5620" t="s">
        <v>29148</v>
      </c>
      <c r="K5620" s="38" t="s">
        <v>1784</v>
      </c>
      <c r="L5620">
        <v>32</v>
      </c>
      <c r="P5620" s="5">
        <v>41115</v>
      </c>
      <c r="Q5620" t="s">
        <v>1557</v>
      </c>
      <c r="R5620">
        <v>707</v>
      </c>
      <c r="S5620" t="s">
        <v>8701</v>
      </c>
      <c r="T5620" s="5">
        <v>41121</v>
      </c>
      <c r="U5620">
        <v>2</v>
      </c>
      <c r="V5620" t="s">
        <v>1546</v>
      </c>
      <c r="W5620">
        <v>1</v>
      </c>
      <c r="X5620" t="s">
        <v>36371</v>
      </c>
      <c r="Y5620">
        <v>7</v>
      </c>
      <c r="Z5620">
        <v>195908</v>
      </c>
      <c r="AA5620">
        <v>121</v>
      </c>
      <c r="AB5620" t="s">
        <v>1558</v>
      </c>
      <c r="AC5620">
        <v>1012</v>
      </c>
      <c r="AD5620" t="s">
        <v>1377</v>
      </c>
      <c r="AE5620">
        <v>3</v>
      </c>
      <c r="AF5620" t="s">
        <v>1601</v>
      </c>
      <c r="AG5620">
        <v>21</v>
      </c>
      <c r="AH5620" t="s">
        <v>40047</v>
      </c>
      <c r="AI5620">
        <v>707</v>
      </c>
      <c r="AJ5620" t="s">
        <v>8701</v>
      </c>
      <c r="AK5620">
        <v>2</v>
      </c>
      <c r="AL5620" t="s">
        <v>1618</v>
      </c>
      <c r="AM5620">
        <v>707004</v>
      </c>
      <c r="AO5620" t="s">
        <v>29149</v>
      </c>
      <c r="AQ5620">
        <v>0</v>
      </c>
      <c r="AR5620" t="s">
        <v>1550</v>
      </c>
      <c r="AS5620" t="s">
        <v>12315</v>
      </c>
      <c r="AX5620" t="s">
        <v>1551</v>
      </c>
      <c r="AY5620">
        <v>1082</v>
      </c>
      <c r="AZ5620" t="s">
        <v>1418</v>
      </c>
    </row>
    <row r="5621" spans="1:52" x14ac:dyDescent="0.25">
      <c r="A5621">
        <v>725006</v>
      </c>
      <c r="B5621" t="s">
        <v>41876</v>
      </c>
      <c r="C5621">
        <v>8586</v>
      </c>
      <c r="D5621" t="s">
        <v>41645</v>
      </c>
      <c r="E5621" t="s">
        <v>41877</v>
      </c>
      <c r="F5621">
        <v>29189986</v>
      </c>
      <c r="G5621">
        <v>1003356015</v>
      </c>
      <c r="H5621" t="s">
        <v>29150</v>
      </c>
      <c r="I5621" t="s">
        <v>29151</v>
      </c>
      <c r="J5621" t="s">
        <v>29152</v>
      </c>
      <c r="K5621" s="38" t="s">
        <v>29153</v>
      </c>
      <c r="L5621">
        <v>33</v>
      </c>
      <c r="P5621" s="5">
        <v>43671</v>
      </c>
      <c r="Q5621" t="s">
        <v>1557</v>
      </c>
      <c r="R5621">
        <v>707</v>
      </c>
      <c r="S5621" t="s">
        <v>8701</v>
      </c>
      <c r="T5621" s="5">
        <v>43677</v>
      </c>
      <c r="U5621">
        <v>2</v>
      </c>
      <c r="V5621" t="s">
        <v>1546</v>
      </c>
      <c r="W5621">
        <v>1</v>
      </c>
      <c r="X5621" t="s">
        <v>36371</v>
      </c>
      <c r="Y5621">
        <v>9</v>
      </c>
      <c r="Z5621">
        <v>196108</v>
      </c>
      <c r="AA5621">
        <v>121</v>
      </c>
      <c r="AB5621" t="s">
        <v>1558</v>
      </c>
      <c r="AC5621">
        <v>1012</v>
      </c>
      <c r="AD5621" t="s">
        <v>1377</v>
      </c>
      <c r="AE5621">
        <v>3</v>
      </c>
      <c r="AF5621" t="s">
        <v>1601</v>
      </c>
      <c r="AG5621">
        <v>21</v>
      </c>
      <c r="AH5621" t="s">
        <v>40047</v>
      </c>
      <c r="AI5621">
        <v>707</v>
      </c>
      <c r="AJ5621" t="s">
        <v>8701</v>
      </c>
      <c r="AK5621">
        <v>2</v>
      </c>
      <c r="AL5621" t="s">
        <v>1618</v>
      </c>
      <c r="AM5621">
        <v>281071</v>
      </c>
      <c r="AO5621" t="s">
        <v>29154</v>
      </c>
      <c r="AP5621" t="s">
        <v>29155</v>
      </c>
      <c r="AQ5621">
        <v>0</v>
      </c>
      <c r="AR5621" t="s">
        <v>1550</v>
      </c>
      <c r="AS5621" t="s">
        <v>4110</v>
      </c>
      <c r="AV5621">
        <v>56.441458699999998</v>
      </c>
      <c r="AW5621">
        <v>10.68557682</v>
      </c>
      <c r="AX5621" t="s">
        <v>1551</v>
      </c>
      <c r="AY5621">
        <v>1082</v>
      </c>
      <c r="AZ5621" t="s">
        <v>1418</v>
      </c>
    </row>
    <row r="5622" spans="1:52" x14ac:dyDescent="0.25">
      <c r="A5622">
        <v>725009</v>
      </c>
      <c r="B5622" t="s">
        <v>29156</v>
      </c>
      <c r="C5622">
        <v>8586</v>
      </c>
      <c r="D5622" t="s">
        <v>41645</v>
      </c>
      <c r="E5622" t="s">
        <v>29157</v>
      </c>
      <c r="F5622">
        <v>29189986</v>
      </c>
      <c r="G5622">
        <v>1003350741</v>
      </c>
      <c r="H5622" t="s">
        <v>29158</v>
      </c>
      <c r="I5622" t="s">
        <v>29159</v>
      </c>
      <c r="J5622" t="s">
        <v>29160</v>
      </c>
      <c r="K5622" s="38" t="s">
        <v>11364</v>
      </c>
      <c r="L5622">
        <v>10</v>
      </c>
      <c r="P5622" s="5">
        <v>43787</v>
      </c>
      <c r="Q5622" t="s">
        <v>1557</v>
      </c>
      <c r="R5622">
        <v>707</v>
      </c>
      <c r="S5622" t="s">
        <v>8701</v>
      </c>
      <c r="U5622">
        <v>2</v>
      </c>
      <c r="V5622" t="s">
        <v>1546</v>
      </c>
      <c r="W5622">
        <v>1</v>
      </c>
      <c r="X5622" t="s">
        <v>36371</v>
      </c>
      <c r="Y5622">
        <v>10</v>
      </c>
      <c r="Z5622">
        <v>198408</v>
      </c>
      <c r="AA5622">
        <v>126</v>
      </c>
      <c r="AB5622" t="s">
        <v>1382</v>
      </c>
      <c r="AC5622">
        <v>1015</v>
      </c>
      <c r="AD5622" t="s">
        <v>1382</v>
      </c>
      <c r="AE5622">
        <v>1</v>
      </c>
      <c r="AF5622" t="s">
        <v>34807</v>
      </c>
      <c r="AG5622">
        <v>27</v>
      </c>
      <c r="AH5622" t="s">
        <v>34825</v>
      </c>
      <c r="AI5622">
        <v>707</v>
      </c>
      <c r="AJ5622" t="s">
        <v>8701</v>
      </c>
      <c r="AO5622" t="s">
        <v>29161</v>
      </c>
      <c r="AQ5622">
        <v>0</v>
      </c>
      <c r="AR5622" t="s">
        <v>1550</v>
      </c>
      <c r="AS5622" t="s">
        <v>15049</v>
      </c>
      <c r="AV5622">
        <v>56.442164200000001</v>
      </c>
      <c r="AW5622">
        <v>10.684642500000001</v>
      </c>
      <c r="AX5622" t="s">
        <v>1551</v>
      </c>
      <c r="AY5622">
        <v>1082</v>
      </c>
      <c r="AZ5622" t="s">
        <v>1418</v>
      </c>
    </row>
    <row r="5623" spans="1:52" x14ac:dyDescent="0.25">
      <c r="A5623">
        <v>725010</v>
      </c>
      <c r="B5623" t="s">
        <v>29162</v>
      </c>
      <c r="C5623">
        <v>8500</v>
      </c>
      <c r="D5623" t="s">
        <v>8698</v>
      </c>
      <c r="E5623" t="s">
        <v>29163</v>
      </c>
      <c r="F5623">
        <v>15234806</v>
      </c>
      <c r="G5623">
        <v>1000885833</v>
      </c>
      <c r="H5623" t="s">
        <v>29164</v>
      </c>
      <c r="I5623" t="s">
        <v>29165</v>
      </c>
      <c r="J5623" t="s">
        <v>36197</v>
      </c>
      <c r="K5623" s="38" t="s">
        <v>22897</v>
      </c>
      <c r="L5623">
        <v>4</v>
      </c>
      <c r="P5623" s="5">
        <v>45418</v>
      </c>
      <c r="Q5623" t="s">
        <v>1895</v>
      </c>
      <c r="U5623">
        <v>5</v>
      </c>
      <c r="V5623" t="s">
        <v>1859</v>
      </c>
      <c r="W5623">
        <v>1</v>
      </c>
      <c r="X5623" t="s">
        <v>36371</v>
      </c>
      <c r="Y5623">
        <v>9</v>
      </c>
      <c r="Z5623">
        <v>199208</v>
      </c>
      <c r="AA5623">
        <v>121</v>
      </c>
      <c r="AB5623" t="s">
        <v>1558</v>
      </c>
      <c r="AC5623">
        <v>1013</v>
      </c>
      <c r="AD5623" t="s">
        <v>1379</v>
      </c>
      <c r="AE5623">
        <v>1</v>
      </c>
      <c r="AF5623" t="s">
        <v>34807</v>
      </c>
      <c r="AG5623">
        <v>22</v>
      </c>
      <c r="AH5623" t="s">
        <v>40058</v>
      </c>
      <c r="AI5623">
        <v>707</v>
      </c>
      <c r="AJ5623" t="s">
        <v>8701</v>
      </c>
      <c r="AO5623" t="s">
        <v>29166</v>
      </c>
      <c r="AP5623" t="s">
        <v>29167</v>
      </c>
      <c r="AQ5623">
        <v>0</v>
      </c>
      <c r="AR5623" t="s">
        <v>1550</v>
      </c>
      <c r="AS5623" t="s">
        <v>36198</v>
      </c>
      <c r="AV5623">
        <v>56.506314850000003</v>
      </c>
      <c r="AW5623">
        <v>10.820998879999999</v>
      </c>
      <c r="AX5623" t="s">
        <v>1551</v>
      </c>
      <c r="AY5623">
        <v>1082</v>
      </c>
      <c r="AZ5623" t="s">
        <v>1418</v>
      </c>
    </row>
    <row r="5624" spans="1:52" x14ac:dyDescent="0.25">
      <c r="A5624">
        <v>725012</v>
      </c>
      <c r="B5624" t="s">
        <v>39497</v>
      </c>
      <c r="C5624">
        <v>8240</v>
      </c>
      <c r="D5624" t="s">
        <v>10270</v>
      </c>
      <c r="E5624" t="s">
        <v>39498</v>
      </c>
      <c r="F5624">
        <v>15468491</v>
      </c>
      <c r="G5624">
        <v>1003350716</v>
      </c>
      <c r="H5624" t="s">
        <v>29168</v>
      </c>
      <c r="I5624" t="s">
        <v>29169</v>
      </c>
      <c r="J5624" t="s">
        <v>39499</v>
      </c>
      <c r="K5624" s="39">
        <v>6690</v>
      </c>
      <c r="L5624">
        <v>3</v>
      </c>
      <c r="P5624" s="5">
        <v>41605</v>
      </c>
      <c r="Q5624" t="s">
        <v>1557</v>
      </c>
      <c r="R5624">
        <v>751</v>
      </c>
      <c r="S5624" t="s">
        <v>8652</v>
      </c>
      <c r="T5624" s="5">
        <v>41579</v>
      </c>
      <c r="U5624">
        <v>6</v>
      </c>
      <c r="V5624" t="s">
        <v>2318</v>
      </c>
      <c r="W5624">
        <v>1</v>
      </c>
      <c r="X5624" t="s">
        <v>36371</v>
      </c>
      <c r="Y5624">
        <v>7</v>
      </c>
      <c r="Z5624">
        <v>199908</v>
      </c>
      <c r="AA5624">
        <v>126</v>
      </c>
      <c r="AB5624" t="s">
        <v>1382</v>
      </c>
      <c r="AC5624">
        <v>1015</v>
      </c>
      <c r="AD5624" t="s">
        <v>1382</v>
      </c>
      <c r="AE5624">
        <v>3</v>
      </c>
      <c r="AF5624" t="s">
        <v>1601</v>
      </c>
      <c r="AG5624">
        <v>23</v>
      </c>
      <c r="AH5624" t="s">
        <v>2938</v>
      </c>
      <c r="AI5624">
        <v>751</v>
      </c>
      <c r="AJ5624" t="s">
        <v>8652</v>
      </c>
      <c r="AO5624" t="s">
        <v>29170</v>
      </c>
      <c r="AP5624" t="s">
        <v>15286</v>
      </c>
      <c r="AQ5624">
        <v>0</v>
      </c>
      <c r="AR5624" t="s">
        <v>1550</v>
      </c>
      <c r="AS5624" t="s">
        <v>39500</v>
      </c>
      <c r="AV5624" s="6" t="s">
        <v>29171</v>
      </c>
      <c r="AW5624" s="6" t="s">
        <v>29172</v>
      </c>
      <c r="AX5624" t="s">
        <v>1551</v>
      </c>
      <c r="AY5624">
        <v>1082</v>
      </c>
      <c r="AZ5624" t="s">
        <v>1418</v>
      </c>
    </row>
    <row r="5625" spans="1:52" x14ac:dyDescent="0.25">
      <c r="A5625">
        <v>725013</v>
      </c>
      <c r="B5625" t="s">
        <v>41878</v>
      </c>
      <c r="C5625">
        <v>8500</v>
      </c>
      <c r="D5625" t="s">
        <v>8698</v>
      </c>
      <c r="E5625" t="s">
        <v>41879</v>
      </c>
      <c r="F5625">
        <v>26193672</v>
      </c>
      <c r="G5625">
        <v>1008621027</v>
      </c>
      <c r="H5625" t="s">
        <v>29173</v>
      </c>
      <c r="I5625" t="s">
        <v>29174</v>
      </c>
      <c r="J5625" t="s">
        <v>29175</v>
      </c>
      <c r="K5625" s="38" t="s">
        <v>19915</v>
      </c>
      <c r="L5625">
        <v>26</v>
      </c>
      <c r="P5625" s="5">
        <v>42264</v>
      </c>
      <c r="Q5625" t="s">
        <v>1557</v>
      </c>
      <c r="R5625">
        <v>707</v>
      </c>
      <c r="S5625" t="s">
        <v>8701</v>
      </c>
      <c r="T5625" s="5">
        <v>42005</v>
      </c>
      <c r="U5625">
        <v>6</v>
      </c>
      <c r="V5625" t="s">
        <v>2318</v>
      </c>
      <c r="W5625">
        <v>1</v>
      </c>
      <c r="X5625" t="s">
        <v>36371</v>
      </c>
      <c r="Y5625">
        <v>9</v>
      </c>
      <c r="Z5625">
        <v>200108</v>
      </c>
      <c r="AA5625">
        <v>129</v>
      </c>
      <c r="AB5625" t="s">
        <v>1373</v>
      </c>
      <c r="AC5625">
        <v>1016</v>
      </c>
      <c r="AD5625" t="s">
        <v>1373</v>
      </c>
      <c r="AE5625">
        <v>3</v>
      </c>
      <c r="AF5625" t="s">
        <v>1601</v>
      </c>
      <c r="AG5625">
        <v>29</v>
      </c>
      <c r="AH5625" t="s">
        <v>3064</v>
      </c>
      <c r="AI5625">
        <v>707</v>
      </c>
      <c r="AJ5625" t="s">
        <v>8701</v>
      </c>
      <c r="AO5625" t="s">
        <v>29176</v>
      </c>
      <c r="AP5625" t="s">
        <v>29177</v>
      </c>
      <c r="AQ5625">
        <v>0</v>
      </c>
      <c r="AR5625" t="s">
        <v>1550</v>
      </c>
      <c r="AS5625" t="s">
        <v>29178</v>
      </c>
      <c r="AV5625" s="6" t="s">
        <v>29179</v>
      </c>
      <c r="AW5625" s="6" t="s">
        <v>29180</v>
      </c>
      <c r="AX5625" t="s">
        <v>1551</v>
      </c>
      <c r="AY5625">
        <v>1082</v>
      </c>
      <c r="AZ5625" t="s">
        <v>1418</v>
      </c>
    </row>
    <row r="5626" spans="1:52" x14ac:dyDescent="0.25">
      <c r="A5626">
        <v>725300</v>
      </c>
      <c r="B5626" t="s">
        <v>29181</v>
      </c>
      <c r="C5626">
        <v>8585</v>
      </c>
      <c r="D5626" t="s">
        <v>9114</v>
      </c>
      <c r="E5626" t="s">
        <v>29182</v>
      </c>
      <c r="F5626">
        <v>52712513</v>
      </c>
      <c r="G5626">
        <v>1001992014</v>
      </c>
      <c r="H5626" t="s">
        <v>29183</v>
      </c>
      <c r="I5626" t="s">
        <v>29184</v>
      </c>
      <c r="J5626" t="s">
        <v>39501</v>
      </c>
      <c r="K5626" s="38" t="s">
        <v>29185</v>
      </c>
      <c r="L5626">
        <v>43</v>
      </c>
      <c r="P5626" s="5">
        <v>44270</v>
      </c>
      <c r="Q5626" t="s">
        <v>1557</v>
      </c>
      <c r="U5626">
        <v>5</v>
      </c>
      <c r="V5626" t="s">
        <v>1859</v>
      </c>
      <c r="W5626">
        <v>1</v>
      </c>
      <c r="X5626" t="s">
        <v>36371</v>
      </c>
      <c r="Y5626">
        <v>10</v>
      </c>
      <c r="Z5626">
        <v>197508</v>
      </c>
      <c r="AA5626">
        <v>123</v>
      </c>
      <c r="AB5626" t="s">
        <v>1374</v>
      </c>
      <c r="AC5626">
        <v>1011</v>
      </c>
      <c r="AD5626" t="s">
        <v>1374</v>
      </c>
      <c r="AE5626">
        <v>1</v>
      </c>
      <c r="AF5626" t="s">
        <v>34807</v>
      </c>
      <c r="AG5626">
        <v>80</v>
      </c>
      <c r="AH5626" t="s">
        <v>1374</v>
      </c>
      <c r="AI5626">
        <v>707</v>
      </c>
      <c r="AJ5626" t="s">
        <v>8701</v>
      </c>
      <c r="AO5626" t="s">
        <v>29186</v>
      </c>
      <c r="AP5626" t="s">
        <v>29187</v>
      </c>
      <c r="AQ5626">
        <v>0</v>
      </c>
      <c r="AR5626" t="s">
        <v>1550</v>
      </c>
      <c r="AS5626" t="s">
        <v>39502</v>
      </c>
      <c r="AV5626">
        <v>56.506339789999998</v>
      </c>
      <c r="AW5626">
        <v>10.57640151</v>
      </c>
      <c r="AX5626" t="s">
        <v>1551</v>
      </c>
      <c r="AY5626">
        <v>1082</v>
      </c>
      <c r="AZ5626" t="s">
        <v>1418</v>
      </c>
    </row>
    <row r="5627" spans="1:52" x14ac:dyDescent="0.25">
      <c r="A5627">
        <v>725301</v>
      </c>
      <c r="B5627" t="s">
        <v>29188</v>
      </c>
      <c r="C5627">
        <v>8500</v>
      </c>
      <c r="D5627" t="s">
        <v>8698</v>
      </c>
      <c r="E5627" t="s">
        <v>29189</v>
      </c>
      <c r="F5627">
        <v>15322101</v>
      </c>
      <c r="G5627">
        <v>1000902938</v>
      </c>
      <c r="H5627" t="s">
        <v>29190</v>
      </c>
      <c r="I5627" t="s">
        <v>29191</v>
      </c>
      <c r="J5627" t="s">
        <v>29192</v>
      </c>
      <c r="K5627" s="38" t="s">
        <v>7955</v>
      </c>
      <c r="L5627">
        <v>28</v>
      </c>
      <c r="P5627" s="5">
        <v>43787</v>
      </c>
      <c r="Q5627" t="s">
        <v>1557</v>
      </c>
      <c r="U5627">
        <v>5</v>
      </c>
      <c r="V5627" t="s">
        <v>1859</v>
      </c>
      <c r="W5627">
        <v>1</v>
      </c>
      <c r="X5627" t="s">
        <v>36371</v>
      </c>
      <c r="Z5627">
        <v>199108</v>
      </c>
      <c r="AA5627">
        <v>123</v>
      </c>
      <c r="AB5627" t="s">
        <v>1374</v>
      </c>
      <c r="AC5627">
        <v>1010</v>
      </c>
      <c r="AD5627" t="s">
        <v>1375</v>
      </c>
      <c r="AE5627">
        <v>1</v>
      </c>
      <c r="AF5627" t="s">
        <v>34807</v>
      </c>
      <c r="AG5627">
        <v>80</v>
      </c>
      <c r="AH5627" t="s">
        <v>1374</v>
      </c>
      <c r="AI5627">
        <v>707</v>
      </c>
      <c r="AJ5627" t="s">
        <v>8701</v>
      </c>
      <c r="AO5627" t="s">
        <v>29193</v>
      </c>
      <c r="AP5627" t="s">
        <v>29194</v>
      </c>
      <c r="AQ5627">
        <v>0</v>
      </c>
      <c r="AR5627" t="s">
        <v>1550</v>
      </c>
      <c r="AS5627" t="s">
        <v>16640</v>
      </c>
      <c r="AU5627" t="s">
        <v>29195</v>
      </c>
      <c r="AV5627">
        <v>56.506310079999999</v>
      </c>
      <c r="AW5627">
        <v>10.81541331</v>
      </c>
      <c r="AX5627" t="s">
        <v>1551</v>
      </c>
      <c r="AY5627">
        <v>1082</v>
      </c>
      <c r="AZ5627" t="s">
        <v>1418</v>
      </c>
    </row>
    <row r="5628" spans="1:52" x14ac:dyDescent="0.25">
      <c r="A5628">
        <v>725302</v>
      </c>
      <c r="B5628" t="s">
        <v>36199</v>
      </c>
      <c r="C5628">
        <v>8500</v>
      </c>
      <c r="D5628" t="s">
        <v>8698</v>
      </c>
      <c r="E5628" t="s">
        <v>39503</v>
      </c>
      <c r="F5628">
        <v>18600447</v>
      </c>
      <c r="G5628">
        <v>1003495774</v>
      </c>
      <c r="H5628" t="s">
        <v>29196</v>
      </c>
      <c r="I5628" t="s">
        <v>29197</v>
      </c>
      <c r="J5628" t="s">
        <v>29198</v>
      </c>
      <c r="K5628" s="39">
        <v>1032</v>
      </c>
      <c r="L5628">
        <v>1</v>
      </c>
      <c r="P5628" s="5">
        <v>42874</v>
      </c>
      <c r="Q5628" t="s">
        <v>1557</v>
      </c>
      <c r="T5628" s="5">
        <v>42309</v>
      </c>
      <c r="U5628">
        <v>5</v>
      </c>
      <c r="V5628" t="s">
        <v>1859</v>
      </c>
      <c r="W5628">
        <v>7</v>
      </c>
      <c r="X5628" t="s">
        <v>2478</v>
      </c>
      <c r="Z5628">
        <v>199609</v>
      </c>
      <c r="AA5628">
        <v>141</v>
      </c>
      <c r="AB5628" t="s">
        <v>36470</v>
      </c>
      <c r="AC5628">
        <v>1022</v>
      </c>
      <c r="AD5628" t="s">
        <v>36470</v>
      </c>
      <c r="AE5628">
        <v>3</v>
      </c>
      <c r="AF5628" t="s">
        <v>1601</v>
      </c>
      <c r="AG5628">
        <v>84</v>
      </c>
      <c r="AH5628" t="s">
        <v>36471</v>
      </c>
      <c r="AI5628">
        <v>707</v>
      </c>
      <c r="AJ5628" t="s">
        <v>8701</v>
      </c>
      <c r="AO5628" t="s">
        <v>29199</v>
      </c>
      <c r="AP5628" t="s">
        <v>29200</v>
      </c>
      <c r="AQ5628">
        <v>0</v>
      </c>
      <c r="AR5628" t="s">
        <v>1550</v>
      </c>
      <c r="AS5628" t="s">
        <v>29201</v>
      </c>
      <c r="AU5628" t="s">
        <v>29202</v>
      </c>
      <c r="AV5628">
        <v>56.410263258511002</v>
      </c>
      <c r="AW5628">
        <v>10.747305258966501</v>
      </c>
      <c r="AX5628" t="s">
        <v>1551</v>
      </c>
      <c r="AY5628">
        <v>1082</v>
      </c>
      <c r="AZ5628" t="s">
        <v>1418</v>
      </c>
    </row>
    <row r="5629" spans="1:52" x14ac:dyDescent="0.25">
      <c r="A5629">
        <v>727000</v>
      </c>
      <c r="B5629" t="s">
        <v>9786</v>
      </c>
      <c r="C5629">
        <v>8300</v>
      </c>
      <c r="D5629" t="s">
        <v>1427</v>
      </c>
      <c r="E5629" t="s">
        <v>9786</v>
      </c>
      <c r="F5629">
        <v>32264328</v>
      </c>
      <c r="H5629" t="s">
        <v>29203</v>
      </c>
      <c r="I5629" t="s">
        <v>14093</v>
      </c>
      <c r="J5629" t="s">
        <v>40600</v>
      </c>
      <c r="K5629" s="39">
        <v>5893</v>
      </c>
      <c r="L5629">
        <v>3</v>
      </c>
      <c r="P5629" s="5">
        <v>43794</v>
      </c>
      <c r="Q5629" t="s">
        <v>1903</v>
      </c>
      <c r="R5629">
        <v>727</v>
      </c>
      <c r="S5629" t="s">
        <v>9786</v>
      </c>
      <c r="U5629">
        <v>2</v>
      </c>
      <c r="V5629" t="s">
        <v>1546</v>
      </c>
      <c r="W5629">
        <v>5</v>
      </c>
      <c r="X5629" t="s">
        <v>41387</v>
      </c>
      <c r="Z5629">
        <v>200701</v>
      </c>
      <c r="AA5629">
        <v>923</v>
      </c>
      <c r="AB5629" t="s">
        <v>1547</v>
      </c>
      <c r="AC5629">
        <v>2013</v>
      </c>
      <c r="AD5629" t="s">
        <v>1547</v>
      </c>
      <c r="AE5629">
        <v>1</v>
      </c>
      <c r="AF5629" t="s">
        <v>34807</v>
      </c>
      <c r="AG5629">
        <v>99</v>
      </c>
      <c r="AH5629" t="s">
        <v>41429</v>
      </c>
      <c r="AI5629">
        <v>727</v>
      </c>
      <c r="AJ5629" t="s">
        <v>9786</v>
      </c>
      <c r="AO5629" t="s">
        <v>14094</v>
      </c>
      <c r="AP5629" t="s">
        <v>14095</v>
      </c>
      <c r="AQ5629">
        <v>0</v>
      </c>
      <c r="AR5629" t="s">
        <v>1550</v>
      </c>
      <c r="AS5629" t="s">
        <v>40599</v>
      </c>
      <c r="AV5629">
        <v>55.973629809999998</v>
      </c>
      <c r="AW5629">
        <v>10.14965216</v>
      </c>
      <c r="AX5629" t="s">
        <v>1551</v>
      </c>
      <c r="AY5629">
        <v>1082</v>
      </c>
      <c r="AZ5629" t="s">
        <v>1418</v>
      </c>
    </row>
    <row r="5630" spans="1:52" x14ac:dyDescent="0.25">
      <c r="A5630">
        <v>727001</v>
      </c>
      <c r="B5630" t="s">
        <v>29204</v>
      </c>
      <c r="C5630">
        <v>8300</v>
      </c>
      <c r="D5630" t="s">
        <v>1427</v>
      </c>
      <c r="E5630" t="s">
        <v>29204</v>
      </c>
      <c r="F5630">
        <v>32264328</v>
      </c>
      <c r="G5630">
        <v>1003356556</v>
      </c>
      <c r="I5630" t="s">
        <v>29205</v>
      </c>
      <c r="J5630" t="s">
        <v>29206</v>
      </c>
      <c r="K5630" s="39">
        <v>2325</v>
      </c>
      <c r="L5630">
        <v>13</v>
      </c>
      <c r="P5630" s="5">
        <v>45435</v>
      </c>
      <c r="Q5630" t="s">
        <v>1545</v>
      </c>
      <c r="R5630">
        <v>727</v>
      </c>
      <c r="S5630" t="s">
        <v>9786</v>
      </c>
      <c r="U5630">
        <v>2</v>
      </c>
      <c r="V5630" t="s">
        <v>1546</v>
      </c>
      <c r="W5630">
        <v>1</v>
      </c>
      <c r="X5630" t="s">
        <v>36371</v>
      </c>
      <c r="Y5630">
        <v>6</v>
      </c>
      <c r="AA5630">
        <v>121</v>
      </c>
      <c r="AB5630" t="s">
        <v>1558</v>
      </c>
      <c r="AC5630">
        <v>1012</v>
      </c>
      <c r="AD5630" t="s">
        <v>1377</v>
      </c>
      <c r="AE5630">
        <v>1</v>
      </c>
      <c r="AF5630" t="s">
        <v>34807</v>
      </c>
      <c r="AG5630">
        <v>21</v>
      </c>
      <c r="AH5630" t="s">
        <v>40047</v>
      </c>
      <c r="AI5630">
        <v>727</v>
      </c>
      <c r="AJ5630" t="s">
        <v>9786</v>
      </c>
      <c r="AO5630" t="s">
        <v>29207</v>
      </c>
      <c r="AP5630" t="s">
        <v>29208</v>
      </c>
      <c r="AQ5630">
        <v>0</v>
      </c>
      <c r="AR5630" t="s">
        <v>1550</v>
      </c>
      <c r="AS5630" t="s">
        <v>29209</v>
      </c>
      <c r="AV5630">
        <v>55.890954600000001</v>
      </c>
      <c r="AW5630">
        <v>10.1688977</v>
      </c>
      <c r="AX5630" t="s">
        <v>1551</v>
      </c>
      <c r="AY5630">
        <v>1082</v>
      </c>
      <c r="AZ5630" t="s">
        <v>1418</v>
      </c>
    </row>
    <row r="5631" spans="1:52" x14ac:dyDescent="0.25">
      <c r="A5631">
        <v>727002</v>
      </c>
      <c r="B5631" t="s">
        <v>29210</v>
      </c>
      <c r="C5631">
        <v>8300</v>
      </c>
      <c r="D5631" t="s">
        <v>1427</v>
      </c>
      <c r="E5631" t="s">
        <v>29210</v>
      </c>
      <c r="F5631">
        <v>32264328</v>
      </c>
      <c r="G5631">
        <v>1003356593</v>
      </c>
      <c r="H5631" t="s">
        <v>29211</v>
      </c>
      <c r="I5631" t="s">
        <v>29212</v>
      </c>
      <c r="J5631" t="s">
        <v>36200</v>
      </c>
      <c r="K5631" s="39">
        <v>7070</v>
      </c>
      <c r="L5631">
        <v>1</v>
      </c>
      <c r="P5631" s="5">
        <v>45435</v>
      </c>
      <c r="Q5631" t="s">
        <v>1545</v>
      </c>
      <c r="R5631">
        <v>727</v>
      </c>
      <c r="S5631" t="s">
        <v>9786</v>
      </c>
      <c r="U5631">
        <v>2</v>
      </c>
      <c r="V5631" t="s">
        <v>1546</v>
      </c>
      <c r="W5631">
        <v>1</v>
      </c>
      <c r="X5631" t="s">
        <v>36371</v>
      </c>
      <c r="Y5631">
        <v>6</v>
      </c>
      <c r="Z5631">
        <v>191704</v>
      </c>
      <c r="AA5631">
        <v>121</v>
      </c>
      <c r="AB5631" t="s">
        <v>1558</v>
      </c>
      <c r="AC5631">
        <v>1012</v>
      </c>
      <c r="AD5631" t="s">
        <v>1377</v>
      </c>
      <c r="AE5631">
        <v>1</v>
      </c>
      <c r="AF5631" t="s">
        <v>34807</v>
      </c>
      <c r="AG5631">
        <v>21</v>
      </c>
      <c r="AH5631" t="s">
        <v>40047</v>
      </c>
      <c r="AI5631">
        <v>727</v>
      </c>
      <c r="AJ5631" t="s">
        <v>9786</v>
      </c>
      <c r="AO5631" t="s">
        <v>29213</v>
      </c>
      <c r="AP5631" t="s">
        <v>29214</v>
      </c>
      <c r="AQ5631">
        <v>0</v>
      </c>
      <c r="AR5631" t="s">
        <v>1550</v>
      </c>
      <c r="AS5631" t="s">
        <v>35240</v>
      </c>
      <c r="AU5631" t="s">
        <v>29215</v>
      </c>
      <c r="AV5631">
        <v>55.915707320000003</v>
      </c>
      <c r="AW5631">
        <v>10.25024571</v>
      </c>
      <c r="AX5631" t="s">
        <v>1551</v>
      </c>
      <c r="AY5631">
        <v>1082</v>
      </c>
      <c r="AZ5631" t="s">
        <v>1418</v>
      </c>
    </row>
    <row r="5632" spans="1:52" x14ac:dyDescent="0.25">
      <c r="A5632">
        <v>727003</v>
      </c>
      <c r="B5632" t="s">
        <v>29216</v>
      </c>
      <c r="C5632">
        <v>8350</v>
      </c>
      <c r="D5632" t="s">
        <v>14711</v>
      </c>
      <c r="E5632" t="s">
        <v>29216</v>
      </c>
      <c r="F5632">
        <v>32264328</v>
      </c>
      <c r="G5632">
        <v>1003356337</v>
      </c>
      <c r="H5632" t="s">
        <v>29217</v>
      </c>
      <c r="I5632" t="s">
        <v>14713</v>
      </c>
      <c r="J5632" t="s">
        <v>14714</v>
      </c>
      <c r="K5632" s="39">
        <v>3981</v>
      </c>
      <c r="L5632">
        <v>30</v>
      </c>
      <c r="P5632" s="5">
        <v>45435</v>
      </c>
      <c r="Q5632" t="s">
        <v>1545</v>
      </c>
      <c r="R5632">
        <v>727</v>
      </c>
      <c r="S5632" t="s">
        <v>9786</v>
      </c>
      <c r="U5632">
        <v>2</v>
      </c>
      <c r="V5632" t="s">
        <v>1546</v>
      </c>
      <c r="W5632">
        <v>1</v>
      </c>
      <c r="X5632" t="s">
        <v>36371</v>
      </c>
      <c r="Y5632">
        <v>6</v>
      </c>
      <c r="Z5632">
        <v>196004</v>
      </c>
      <c r="AA5632">
        <v>121</v>
      </c>
      <c r="AB5632" t="s">
        <v>1558</v>
      </c>
      <c r="AC5632">
        <v>1012</v>
      </c>
      <c r="AD5632" t="s">
        <v>1377</v>
      </c>
      <c r="AE5632">
        <v>1</v>
      </c>
      <c r="AF5632" t="s">
        <v>34807</v>
      </c>
      <c r="AG5632">
        <v>21</v>
      </c>
      <c r="AH5632" t="s">
        <v>40047</v>
      </c>
      <c r="AI5632">
        <v>727</v>
      </c>
      <c r="AJ5632" t="s">
        <v>9786</v>
      </c>
      <c r="AO5632" t="s">
        <v>14715</v>
      </c>
      <c r="AP5632" t="s">
        <v>14716</v>
      </c>
      <c r="AQ5632">
        <v>0</v>
      </c>
      <c r="AR5632" t="s">
        <v>1550</v>
      </c>
      <c r="AS5632" t="s">
        <v>14717</v>
      </c>
      <c r="AV5632">
        <v>55.914705939999997</v>
      </c>
      <c r="AW5632">
        <v>10.053309629999999</v>
      </c>
      <c r="AX5632" t="s">
        <v>1551</v>
      </c>
      <c r="AY5632">
        <v>1082</v>
      </c>
      <c r="AZ5632" t="s">
        <v>1418</v>
      </c>
    </row>
    <row r="5633" spans="1:52" x14ac:dyDescent="0.25">
      <c r="A5633">
        <v>727004</v>
      </c>
      <c r="B5633" t="s">
        <v>29218</v>
      </c>
      <c r="C5633">
        <v>8300</v>
      </c>
      <c r="D5633" t="s">
        <v>1427</v>
      </c>
      <c r="E5633" t="s">
        <v>29219</v>
      </c>
      <c r="F5633">
        <v>32264328</v>
      </c>
      <c r="G5633">
        <v>1003356398</v>
      </c>
      <c r="H5633" t="s">
        <v>29220</v>
      </c>
      <c r="I5633" t="s">
        <v>29221</v>
      </c>
      <c r="J5633" t="s">
        <v>39504</v>
      </c>
      <c r="K5633" s="39">
        <v>5250</v>
      </c>
      <c r="L5633">
        <v>4</v>
      </c>
      <c r="P5633" s="5">
        <v>45435</v>
      </c>
      <c r="Q5633" t="s">
        <v>1545</v>
      </c>
      <c r="R5633">
        <v>727</v>
      </c>
      <c r="S5633" t="s">
        <v>9786</v>
      </c>
      <c r="U5633">
        <v>2</v>
      </c>
      <c r="V5633" t="s">
        <v>1546</v>
      </c>
      <c r="W5633">
        <v>1</v>
      </c>
      <c r="X5633" t="s">
        <v>36371</v>
      </c>
      <c r="Y5633">
        <v>9</v>
      </c>
      <c r="Z5633">
        <v>197008</v>
      </c>
      <c r="AA5633">
        <v>121</v>
      </c>
      <c r="AB5633" t="s">
        <v>1558</v>
      </c>
      <c r="AC5633">
        <v>1012</v>
      </c>
      <c r="AD5633" t="s">
        <v>1377</v>
      </c>
      <c r="AE5633">
        <v>1</v>
      </c>
      <c r="AF5633" t="s">
        <v>34807</v>
      </c>
      <c r="AG5633">
        <v>21</v>
      </c>
      <c r="AH5633" t="s">
        <v>40047</v>
      </c>
      <c r="AI5633">
        <v>727</v>
      </c>
      <c r="AJ5633" t="s">
        <v>9786</v>
      </c>
      <c r="AO5633" t="s">
        <v>29222</v>
      </c>
      <c r="AP5633" t="s">
        <v>29223</v>
      </c>
      <c r="AQ5633">
        <v>0</v>
      </c>
      <c r="AR5633" t="s">
        <v>1550</v>
      </c>
      <c r="AS5633" t="s">
        <v>39505</v>
      </c>
      <c r="AV5633">
        <v>55.978726530000003</v>
      </c>
      <c r="AW5633">
        <v>10.16258146</v>
      </c>
      <c r="AX5633" t="s">
        <v>1551</v>
      </c>
      <c r="AY5633">
        <v>1082</v>
      </c>
      <c r="AZ5633" t="s">
        <v>1418</v>
      </c>
    </row>
    <row r="5634" spans="1:52" x14ac:dyDescent="0.25">
      <c r="A5634">
        <v>727005</v>
      </c>
      <c r="B5634" t="s">
        <v>11986</v>
      </c>
      <c r="C5634">
        <v>8300</v>
      </c>
      <c r="D5634" t="s">
        <v>1427</v>
      </c>
      <c r="E5634" t="s">
        <v>16209</v>
      </c>
      <c r="F5634">
        <v>32264328</v>
      </c>
      <c r="G5634">
        <v>1008614764</v>
      </c>
      <c r="I5634" t="s">
        <v>16210</v>
      </c>
      <c r="J5634" t="s">
        <v>16211</v>
      </c>
      <c r="K5634" s="39">
        <v>9265</v>
      </c>
      <c r="L5634">
        <v>95</v>
      </c>
      <c r="P5634" s="5">
        <v>44959</v>
      </c>
      <c r="Q5634" t="s">
        <v>1557</v>
      </c>
      <c r="R5634">
        <v>727</v>
      </c>
      <c r="S5634" t="s">
        <v>9786</v>
      </c>
      <c r="T5634" s="5">
        <v>44958</v>
      </c>
      <c r="U5634">
        <v>2</v>
      </c>
      <c r="V5634" t="s">
        <v>1546</v>
      </c>
      <c r="W5634">
        <v>1</v>
      </c>
      <c r="X5634" t="s">
        <v>36371</v>
      </c>
      <c r="Y5634">
        <v>6</v>
      </c>
      <c r="Z5634">
        <v>196104</v>
      </c>
      <c r="AA5634">
        <v>121</v>
      </c>
      <c r="AB5634" t="s">
        <v>1558</v>
      </c>
      <c r="AC5634">
        <v>1012</v>
      </c>
      <c r="AD5634" t="s">
        <v>1377</v>
      </c>
      <c r="AE5634">
        <v>3</v>
      </c>
      <c r="AF5634" t="s">
        <v>1601</v>
      </c>
      <c r="AG5634">
        <v>21</v>
      </c>
      <c r="AH5634" t="s">
        <v>40047</v>
      </c>
      <c r="AI5634">
        <v>727</v>
      </c>
      <c r="AJ5634" t="s">
        <v>9786</v>
      </c>
      <c r="AN5634">
        <v>281794</v>
      </c>
      <c r="AO5634" t="s">
        <v>16195</v>
      </c>
      <c r="AP5634" t="s">
        <v>16212</v>
      </c>
      <c r="AQ5634">
        <v>2</v>
      </c>
      <c r="AR5634" t="s">
        <v>2358</v>
      </c>
      <c r="AS5634" t="s">
        <v>16213</v>
      </c>
      <c r="AV5634">
        <v>55.980341199999998</v>
      </c>
      <c r="AW5634">
        <v>10.13273253</v>
      </c>
      <c r="AX5634" t="s">
        <v>1551</v>
      </c>
      <c r="AY5634">
        <v>1082</v>
      </c>
      <c r="AZ5634" t="s">
        <v>1418</v>
      </c>
    </row>
    <row r="5635" spans="1:52" x14ac:dyDescent="0.25">
      <c r="A5635">
        <v>727006</v>
      </c>
      <c r="B5635" t="s">
        <v>29224</v>
      </c>
      <c r="C5635">
        <v>8300</v>
      </c>
      <c r="D5635" t="s">
        <v>1427</v>
      </c>
      <c r="E5635" t="s">
        <v>29224</v>
      </c>
      <c r="F5635">
        <v>32264328</v>
      </c>
      <c r="G5635">
        <v>1003356519</v>
      </c>
      <c r="I5635" t="s">
        <v>29225</v>
      </c>
      <c r="J5635" t="s">
        <v>29226</v>
      </c>
      <c r="K5635" s="39">
        <v>6322</v>
      </c>
      <c r="L5635">
        <v>100</v>
      </c>
      <c r="P5635" s="5">
        <v>45435</v>
      </c>
      <c r="Q5635" t="s">
        <v>1545</v>
      </c>
      <c r="R5635">
        <v>727</v>
      </c>
      <c r="S5635" t="s">
        <v>9786</v>
      </c>
      <c r="U5635">
        <v>2</v>
      </c>
      <c r="V5635" t="s">
        <v>1546</v>
      </c>
      <c r="W5635">
        <v>1</v>
      </c>
      <c r="X5635" t="s">
        <v>36371</v>
      </c>
      <c r="Y5635">
        <v>6</v>
      </c>
      <c r="Z5635">
        <v>193004</v>
      </c>
      <c r="AA5635">
        <v>121</v>
      </c>
      <c r="AB5635" t="s">
        <v>1558</v>
      </c>
      <c r="AC5635">
        <v>1012</v>
      </c>
      <c r="AD5635" t="s">
        <v>1377</v>
      </c>
      <c r="AE5635">
        <v>1</v>
      </c>
      <c r="AF5635" t="s">
        <v>34807</v>
      </c>
      <c r="AG5635">
        <v>21</v>
      </c>
      <c r="AH5635" t="s">
        <v>40047</v>
      </c>
      <c r="AI5635">
        <v>727</v>
      </c>
      <c r="AJ5635" t="s">
        <v>9786</v>
      </c>
      <c r="AO5635" t="s">
        <v>29227</v>
      </c>
      <c r="AP5635" t="s">
        <v>29228</v>
      </c>
      <c r="AQ5635">
        <v>0</v>
      </c>
      <c r="AR5635" t="s">
        <v>1550</v>
      </c>
      <c r="AS5635" t="s">
        <v>29229</v>
      </c>
      <c r="AV5635">
        <v>55.986821630000001</v>
      </c>
      <c r="AW5635">
        <v>10.23162701</v>
      </c>
      <c r="AX5635" t="s">
        <v>1551</v>
      </c>
      <c r="AY5635">
        <v>1082</v>
      </c>
      <c r="AZ5635" t="s">
        <v>1418</v>
      </c>
    </row>
    <row r="5636" spans="1:52" x14ac:dyDescent="0.25">
      <c r="A5636">
        <v>727007</v>
      </c>
      <c r="B5636" t="s">
        <v>14957</v>
      </c>
      <c r="C5636">
        <v>8300</v>
      </c>
      <c r="D5636" t="s">
        <v>1427</v>
      </c>
      <c r="E5636" t="s">
        <v>29230</v>
      </c>
      <c r="F5636">
        <v>32264328</v>
      </c>
      <c r="G5636">
        <v>1003356635</v>
      </c>
      <c r="H5636" t="s">
        <v>29231</v>
      </c>
      <c r="I5636" t="s">
        <v>16193</v>
      </c>
      <c r="J5636" t="s">
        <v>16194</v>
      </c>
      <c r="K5636" s="39">
        <v>2799</v>
      </c>
      <c r="L5636">
        <v>43</v>
      </c>
      <c r="P5636" s="5">
        <v>45726</v>
      </c>
      <c r="Q5636" t="s">
        <v>1678</v>
      </c>
      <c r="R5636">
        <v>727</v>
      </c>
      <c r="S5636" t="s">
        <v>9786</v>
      </c>
      <c r="U5636">
        <v>2</v>
      </c>
      <c r="V5636" t="s">
        <v>1546</v>
      </c>
      <c r="W5636">
        <v>1</v>
      </c>
      <c r="X5636" t="s">
        <v>36371</v>
      </c>
      <c r="Y5636">
        <v>10</v>
      </c>
      <c r="Z5636">
        <v>195608</v>
      </c>
      <c r="AA5636">
        <v>121</v>
      </c>
      <c r="AB5636" t="s">
        <v>1558</v>
      </c>
      <c r="AC5636">
        <v>1012</v>
      </c>
      <c r="AD5636" t="s">
        <v>1377</v>
      </c>
      <c r="AE5636">
        <v>1</v>
      </c>
      <c r="AF5636" t="s">
        <v>34807</v>
      </c>
      <c r="AG5636">
        <v>21</v>
      </c>
      <c r="AH5636" t="s">
        <v>40047</v>
      </c>
      <c r="AI5636">
        <v>727</v>
      </c>
      <c r="AJ5636" t="s">
        <v>9786</v>
      </c>
      <c r="AN5636">
        <v>281794</v>
      </c>
      <c r="AO5636" t="s">
        <v>29232</v>
      </c>
      <c r="AP5636" t="s">
        <v>29233</v>
      </c>
      <c r="AQ5636">
        <v>2</v>
      </c>
      <c r="AR5636" t="s">
        <v>2358</v>
      </c>
      <c r="AS5636" t="s">
        <v>2223</v>
      </c>
      <c r="AV5636">
        <v>55.970106770000001</v>
      </c>
      <c r="AW5636">
        <v>10.14450916</v>
      </c>
      <c r="AX5636" t="s">
        <v>1551</v>
      </c>
      <c r="AY5636">
        <v>1082</v>
      </c>
      <c r="AZ5636" t="s">
        <v>1418</v>
      </c>
    </row>
    <row r="5637" spans="1:52" x14ac:dyDescent="0.25">
      <c r="A5637">
        <v>727009</v>
      </c>
      <c r="B5637" t="s">
        <v>41880</v>
      </c>
      <c r="C5637">
        <v>8300</v>
      </c>
      <c r="D5637" t="s">
        <v>1427</v>
      </c>
      <c r="E5637" t="s">
        <v>41881</v>
      </c>
      <c r="F5637">
        <v>32264328</v>
      </c>
      <c r="G5637">
        <v>1003356192</v>
      </c>
      <c r="I5637" t="s">
        <v>29234</v>
      </c>
      <c r="J5637" t="s">
        <v>41882</v>
      </c>
      <c r="K5637" s="39">
        <v>5646</v>
      </c>
      <c r="L5637">
        <v>2</v>
      </c>
      <c r="P5637" s="5">
        <v>40828</v>
      </c>
      <c r="Q5637" t="s">
        <v>1557</v>
      </c>
      <c r="R5637">
        <v>727</v>
      </c>
      <c r="S5637" t="s">
        <v>9786</v>
      </c>
      <c r="T5637" s="5">
        <v>40756</v>
      </c>
      <c r="U5637">
        <v>2</v>
      </c>
      <c r="V5637" t="s">
        <v>1546</v>
      </c>
      <c r="W5637">
        <v>1</v>
      </c>
      <c r="X5637" t="s">
        <v>36371</v>
      </c>
      <c r="Y5637">
        <v>6</v>
      </c>
      <c r="Z5637">
        <v>196204</v>
      </c>
      <c r="AA5637">
        <v>121</v>
      </c>
      <c r="AB5637" t="s">
        <v>1558</v>
      </c>
      <c r="AC5637">
        <v>1012</v>
      </c>
      <c r="AD5637" t="s">
        <v>1377</v>
      </c>
      <c r="AE5637">
        <v>3</v>
      </c>
      <c r="AF5637" t="s">
        <v>1601</v>
      </c>
      <c r="AG5637">
        <v>22</v>
      </c>
      <c r="AH5637" t="s">
        <v>40058</v>
      </c>
      <c r="AI5637">
        <v>727</v>
      </c>
      <c r="AJ5637" t="s">
        <v>9786</v>
      </c>
      <c r="AO5637" t="s">
        <v>29235</v>
      </c>
      <c r="AP5637" t="s">
        <v>29236</v>
      </c>
      <c r="AQ5637">
        <v>0</v>
      </c>
      <c r="AR5637" t="s">
        <v>1550</v>
      </c>
      <c r="AS5637" t="s">
        <v>9789</v>
      </c>
      <c r="AU5637" t="s">
        <v>41559</v>
      </c>
      <c r="AV5637" s="6" t="s">
        <v>29237</v>
      </c>
      <c r="AW5637" s="6" t="s">
        <v>29238</v>
      </c>
      <c r="AX5637" t="s">
        <v>1551</v>
      </c>
      <c r="AY5637">
        <v>1082</v>
      </c>
      <c r="AZ5637" t="s">
        <v>1418</v>
      </c>
    </row>
    <row r="5638" spans="1:52" x14ac:dyDescent="0.25">
      <c r="A5638">
        <v>727011</v>
      </c>
      <c r="B5638" t="s">
        <v>29239</v>
      </c>
      <c r="C5638">
        <v>8300</v>
      </c>
      <c r="D5638" t="s">
        <v>1427</v>
      </c>
      <c r="E5638" t="s">
        <v>29240</v>
      </c>
      <c r="F5638">
        <v>59752316</v>
      </c>
      <c r="G5638">
        <v>1002102561</v>
      </c>
      <c r="H5638" t="s">
        <v>29241</v>
      </c>
      <c r="I5638" t="s">
        <v>29242</v>
      </c>
      <c r="J5638" t="s">
        <v>29243</v>
      </c>
      <c r="K5638" s="39">
        <v>6129</v>
      </c>
      <c r="L5638">
        <v>83</v>
      </c>
      <c r="P5638" s="5">
        <v>45047</v>
      </c>
      <c r="Q5638" t="s">
        <v>1557</v>
      </c>
      <c r="U5638">
        <v>5</v>
      </c>
      <c r="V5638" t="s">
        <v>1859</v>
      </c>
      <c r="W5638">
        <v>1</v>
      </c>
      <c r="X5638" t="s">
        <v>36371</v>
      </c>
      <c r="Y5638">
        <v>10</v>
      </c>
      <c r="Z5638">
        <v>196108</v>
      </c>
      <c r="AA5638">
        <v>121</v>
      </c>
      <c r="AB5638" t="s">
        <v>1558</v>
      </c>
      <c r="AC5638">
        <v>1013</v>
      </c>
      <c r="AD5638" t="s">
        <v>1379</v>
      </c>
      <c r="AE5638">
        <v>1</v>
      </c>
      <c r="AF5638" t="s">
        <v>34807</v>
      </c>
      <c r="AG5638">
        <v>21</v>
      </c>
      <c r="AH5638" t="s">
        <v>40047</v>
      </c>
      <c r="AI5638">
        <v>727</v>
      </c>
      <c r="AJ5638" t="s">
        <v>9786</v>
      </c>
      <c r="AO5638" t="s">
        <v>29244</v>
      </c>
      <c r="AP5638" t="s">
        <v>29245</v>
      </c>
      <c r="AQ5638">
        <v>0</v>
      </c>
      <c r="AR5638" t="s">
        <v>1550</v>
      </c>
      <c r="AS5638" t="s">
        <v>29246</v>
      </c>
      <c r="AV5638">
        <v>55.970381070000002</v>
      </c>
      <c r="AW5638">
        <v>10.13990637</v>
      </c>
      <c r="AX5638" t="s">
        <v>1551</v>
      </c>
      <c r="AY5638">
        <v>1082</v>
      </c>
      <c r="AZ5638" t="s">
        <v>1418</v>
      </c>
    </row>
    <row r="5639" spans="1:52" x14ac:dyDescent="0.25">
      <c r="A5639">
        <v>727012</v>
      </c>
      <c r="B5639" t="s">
        <v>29247</v>
      </c>
      <c r="C5639">
        <v>8300</v>
      </c>
      <c r="D5639" t="s">
        <v>1427</v>
      </c>
      <c r="E5639" t="s">
        <v>29247</v>
      </c>
      <c r="F5639">
        <v>29542767</v>
      </c>
      <c r="G5639">
        <v>1003350807</v>
      </c>
      <c r="H5639" t="s">
        <v>29248</v>
      </c>
      <c r="I5639" t="s">
        <v>29249</v>
      </c>
      <c r="J5639" t="s">
        <v>41883</v>
      </c>
      <c r="K5639" s="39">
        <v>9748</v>
      </c>
      <c r="L5639">
        <v>25</v>
      </c>
      <c r="P5639" s="5">
        <v>44833</v>
      </c>
      <c r="Q5639" t="s">
        <v>1557</v>
      </c>
      <c r="U5639">
        <v>4</v>
      </c>
      <c r="V5639" t="s">
        <v>2004</v>
      </c>
      <c r="W5639">
        <v>1</v>
      </c>
      <c r="X5639" t="s">
        <v>36371</v>
      </c>
      <c r="Z5639">
        <v>197908</v>
      </c>
      <c r="AA5639">
        <v>131</v>
      </c>
      <c r="AB5639" t="s">
        <v>1988</v>
      </c>
      <c r="AC5639">
        <v>1061</v>
      </c>
      <c r="AD5639" t="s">
        <v>1988</v>
      </c>
      <c r="AE5639">
        <v>1</v>
      </c>
      <c r="AF5639" t="s">
        <v>34807</v>
      </c>
      <c r="AG5639">
        <v>99</v>
      </c>
      <c r="AH5639" t="s">
        <v>41429</v>
      </c>
      <c r="AI5639">
        <v>727</v>
      </c>
      <c r="AJ5639" t="s">
        <v>9786</v>
      </c>
      <c r="AO5639" t="s">
        <v>29250</v>
      </c>
      <c r="AP5639" t="s">
        <v>29251</v>
      </c>
      <c r="AQ5639">
        <v>0</v>
      </c>
      <c r="AR5639" t="s">
        <v>1550</v>
      </c>
      <c r="AS5639" t="s">
        <v>41884</v>
      </c>
      <c r="AV5639">
        <v>55.972146619999997</v>
      </c>
      <c r="AW5639">
        <v>10.168233369999999</v>
      </c>
      <c r="AX5639" t="s">
        <v>1551</v>
      </c>
      <c r="AY5639">
        <v>1082</v>
      </c>
      <c r="AZ5639" t="s">
        <v>1418</v>
      </c>
    </row>
    <row r="5640" spans="1:52" x14ac:dyDescent="0.25">
      <c r="A5640">
        <v>727013</v>
      </c>
      <c r="B5640" t="s">
        <v>29252</v>
      </c>
      <c r="C5640">
        <v>8300</v>
      </c>
      <c r="D5640" t="s">
        <v>1427</v>
      </c>
      <c r="E5640" t="s">
        <v>29253</v>
      </c>
      <c r="F5640">
        <v>77369619</v>
      </c>
      <c r="G5640">
        <v>1002518393</v>
      </c>
      <c r="I5640" t="s">
        <v>29254</v>
      </c>
      <c r="J5640" t="s">
        <v>29255</v>
      </c>
      <c r="K5640" s="39">
        <v>5911</v>
      </c>
      <c r="L5640">
        <v>4</v>
      </c>
      <c r="P5640" s="5">
        <v>43787</v>
      </c>
      <c r="Q5640" t="s">
        <v>1910</v>
      </c>
      <c r="U5640">
        <v>5</v>
      </c>
      <c r="V5640" t="s">
        <v>1859</v>
      </c>
      <c r="W5640">
        <v>1</v>
      </c>
      <c r="X5640" t="s">
        <v>36371</v>
      </c>
      <c r="Y5640">
        <v>9</v>
      </c>
      <c r="Z5640">
        <v>198508</v>
      </c>
      <c r="AA5640">
        <v>121</v>
      </c>
      <c r="AB5640" t="s">
        <v>1558</v>
      </c>
      <c r="AC5640">
        <v>1013</v>
      </c>
      <c r="AD5640" t="s">
        <v>1379</v>
      </c>
      <c r="AE5640">
        <v>1</v>
      </c>
      <c r="AF5640" t="s">
        <v>34807</v>
      </c>
      <c r="AG5640">
        <v>22</v>
      </c>
      <c r="AH5640" t="s">
        <v>40058</v>
      </c>
      <c r="AI5640">
        <v>727</v>
      </c>
      <c r="AJ5640" t="s">
        <v>9786</v>
      </c>
      <c r="AO5640" t="s">
        <v>29256</v>
      </c>
      <c r="AP5640" t="s">
        <v>29257</v>
      </c>
      <c r="AQ5640">
        <v>0</v>
      </c>
      <c r="AR5640" t="s">
        <v>1550</v>
      </c>
      <c r="AS5640" t="s">
        <v>29258</v>
      </c>
      <c r="AV5640">
        <v>55.971024450000002</v>
      </c>
      <c r="AW5640">
        <v>10.155951290000001</v>
      </c>
      <c r="AX5640" t="s">
        <v>1551</v>
      </c>
      <c r="AY5640">
        <v>1082</v>
      </c>
      <c r="AZ5640" t="s">
        <v>1418</v>
      </c>
    </row>
    <row r="5641" spans="1:52" x14ac:dyDescent="0.25">
      <c r="A5641">
        <v>727014</v>
      </c>
      <c r="B5641" t="s">
        <v>29259</v>
      </c>
      <c r="C5641">
        <v>8300</v>
      </c>
      <c r="D5641" t="s">
        <v>1427</v>
      </c>
      <c r="E5641" t="s">
        <v>9394</v>
      </c>
      <c r="F5641">
        <v>32264328</v>
      </c>
      <c r="G5641">
        <v>1008614764</v>
      </c>
      <c r="I5641" t="s">
        <v>16210</v>
      </c>
      <c r="J5641" t="s">
        <v>16211</v>
      </c>
      <c r="K5641" s="39">
        <v>9265</v>
      </c>
      <c r="L5641">
        <v>95</v>
      </c>
      <c r="P5641" s="5">
        <v>43007</v>
      </c>
      <c r="Q5641" t="s">
        <v>1557</v>
      </c>
      <c r="R5641">
        <v>727</v>
      </c>
      <c r="S5641" t="s">
        <v>9786</v>
      </c>
      <c r="T5641" s="5">
        <v>42948</v>
      </c>
      <c r="U5641">
        <v>2</v>
      </c>
      <c r="V5641" t="s">
        <v>1546</v>
      </c>
      <c r="W5641">
        <v>1</v>
      </c>
      <c r="X5641" t="s">
        <v>36371</v>
      </c>
      <c r="Y5641">
        <v>6</v>
      </c>
      <c r="Z5641">
        <v>200008</v>
      </c>
      <c r="AA5641">
        <v>121</v>
      </c>
      <c r="AB5641" t="s">
        <v>1558</v>
      </c>
      <c r="AC5641">
        <v>1012</v>
      </c>
      <c r="AD5641" t="s">
        <v>1377</v>
      </c>
      <c r="AE5641">
        <v>3</v>
      </c>
      <c r="AF5641" t="s">
        <v>1601</v>
      </c>
      <c r="AG5641">
        <v>21</v>
      </c>
      <c r="AH5641" t="s">
        <v>40047</v>
      </c>
      <c r="AI5641">
        <v>727</v>
      </c>
      <c r="AJ5641" t="s">
        <v>9786</v>
      </c>
      <c r="AK5641">
        <v>2</v>
      </c>
      <c r="AL5641" t="s">
        <v>1618</v>
      </c>
      <c r="AM5641">
        <v>727007</v>
      </c>
      <c r="AO5641" t="s">
        <v>29260</v>
      </c>
      <c r="AP5641" t="s">
        <v>29261</v>
      </c>
      <c r="AQ5641">
        <v>0</v>
      </c>
      <c r="AR5641" t="s">
        <v>1550</v>
      </c>
      <c r="AS5641" t="s">
        <v>16213</v>
      </c>
      <c r="AV5641" s="6" t="s">
        <v>29262</v>
      </c>
      <c r="AW5641" s="6" t="s">
        <v>29263</v>
      </c>
      <c r="AX5641" t="s">
        <v>1551</v>
      </c>
      <c r="AY5641">
        <v>1082</v>
      </c>
      <c r="AZ5641" t="s">
        <v>1418</v>
      </c>
    </row>
    <row r="5642" spans="1:52" x14ac:dyDescent="0.25">
      <c r="A5642">
        <v>727015</v>
      </c>
      <c r="B5642" t="s">
        <v>29264</v>
      </c>
      <c r="C5642">
        <v>8350</v>
      </c>
      <c r="D5642" t="s">
        <v>14711</v>
      </c>
      <c r="E5642" t="s">
        <v>29264</v>
      </c>
      <c r="F5642">
        <v>21326771</v>
      </c>
      <c r="G5642">
        <v>1004855020</v>
      </c>
      <c r="I5642" t="s">
        <v>29265</v>
      </c>
      <c r="J5642" t="s">
        <v>29266</v>
      </c>
      <c r="K5642" s="39">
        <v>2461</v>
      </c>
      <c r="L5642">
        <v>41</v>
      </c>
      <c r="P5642" s="5">
        <v>45238</v>
      </c>
      <c r="Q5642" t="s">
        <v>1850</v>
      </c>
      <c r="R5642">
        <v>727</v>
      </c>
      <c r="S5642" t="s">
        <v>9786</v>
      </c>
      <c r="T5642" s="5">
        <v>45238</v>
      </c>
      <c r="U5642">
        <v>6</v>
      </c>
      <c r="V5642" t="s">
        <v>2318</v>
      </c>
      <c r="W5642">
        <v>1</v>
      </c>
      <c r="X5642" t="s">
        <v>36371</v>
      </c>
      <c r="Y5642">
        <v>10</v>
      </c>
      <c r="Z5642">
        <v>200108</v>
      </c>
      <c r="AA5642">
        <v>126</v>
      </c>
      <c r="AB5642" t="s">
        <v>1382</v>
      </c>
      <c r="AC5642">
        <v>1015</v>
      </c>
      <c r="AD5642" t="s">
        <v>1382</v>
      </c>
      <c r="AE5642">
        <v>3</v>
      </c>
      <c r="AF5642" t="s">
        <v>1601</v>
      </c>
      <c r="AG5642">
        <v>29</v>
      </c>
      <c r="AH5642" t="s">
        <v>3064</v>
      </c>
      <c r="AI5642">
        <v>727</v>
      </c>
      <c r="AJ5642" t="s">
        <v>9786</v>
      </c>
      <c r="AO5642" t="s">
        <v>29267</v>
      </c>
      <c r="AP5642" t="s">
        <v>29268</v>
      </c>
      <c r="AQ5642">
        <v>0</v>
      </c>
      <c r="AR5642" t="s">
        <v>1550</v>
      </c>
      <c r="AS5642" t="s">
        <v>29269</v>
      </c>
      <c r="AV5642">
        <v>55.937727930000001</v>
      </c>
      <c r="AW5642">
        <v>10.040574469999999</v>
      </c>
      <c r="AX5642" t="s">
        <v>1551</v>
      </c>
      <c r="AY5642">
        <v>1082</v>
      </c>
      <c r="AZ5642" t="s">
        <v>1418</v>
      </c>
    </row>
    <row r="5643" spans="1:52" x14ac:dyDescent="0.25">
      <c r="A5643">
        <v>727200</v>
      </c>
      <c r="B5643" t="s">
        <v>39506</v>
      </c>
      <c r="C5643">
        <v>8300</v>
      </c>
      <c r="D5643" t="s">
        <v>1427</v>
      </c>
      <c r="E5643" t="s">
        <v>39346</v>
      </c>
      <c r="F5643">
        <v>32264328</v>
      </c>
      <c r="G5643">
        <v>1003356362</v>
      </c>
      <c r="I5643" t="s">
        <v>29270</v>
      </c>
      <c r="J5643" t="s">
        <v>29271</v>
      </c>
      <c r="K5643" s="39">
        <v>9633</v>
      </c>
      <c r="L5643">
        <v>57</v>
      </c>
      <c r="P5643" s="5">
        <v>44887</v>
      </c>
      <c r="Q5643" t="s">
        <v>1557</v>
      </c>
      <c r="R5643">
        <v>727</v>
      </c>
      <c r="S5643" t="s">
        <v>9786</v>
      </c>
      <c r="U5643">
        <v>2</v>
      </c>
      <c r="V5643" t="s">
        <v>1546</v>
      </c>
      <c r="W5643">
        <v>1</v>
      </c>
      <c r="X5643" t="s">
        <v>36371</v>
      </c>
      <c r="AA5643">
        <v>932</v>
      </c>
      <c r="AB5643" t="s">
        <v>40066</v>
      </c>
      <c r="AC5643">
        <v>2021</v>
      </c>
      <c r="AD5643" t="s">
        <v>40066</v>
      </c>
      <c r="AE5643">
        <v>2</v>
      </c>
      <c r="AF5643" t="s">
        <v>34828</v>
      </c>
      <c r="AG5643">
        <v>10</v>
      </c>
      <c r="AH5643" t="s">
        <v>40067</v>
      </c>
      <c r="AI5643">
        <v>727</v>
      </c>
      <c r="AJ5643" t="s">
        <v>9786</v>
      </c>
      <c r="AO5643" t="s">
        <v>29272</v>
      </c>
      <c r="AP5643" t="s">
        <v>29273</v>
      </c>
      <c r="AQ5643">
        <v>0</v>
      </c>
      <c r="AR5643" t="s">
        <v>1550</v>
      </c>
      <c r="AS5643" t="s">
        <v>29274</v>
      </c>
      <c r="AV5643">
        <v>55.971115849999997</v>
      </c>
      <c r="AW5643">
        <v>10.15326014</v>
      </c>
      <c r="AX5643" t="s">
        <v>1551</v>
      </c>
      <c r="AY5643">
        <v>1082</v>
      </c>
      <c r="AZ5643" t="s">
        <v>1418</v>
      </c>
    </row>
    <row r="5644" spans="1:52" x14ac:dyDescent="0.25">
      <c r="A5644">
        <v>727211</v>
      </c>
      <c r="B5644" t="s">
        <v>29275</v>
      </c>
      <c r="C5644">
        <v>8300</v>
      </c>
      <c r="D5644" t="s">
        <v>1427</v>
      </c>
      <c r="E5644" t="s">
        <v>29276</v>
      </c>
      <c r="F5644">
        <v>32264328</v>
      </c>
      <c r="G5644">
        <v>1003356374</v>
      </c>
      <c r="H5644" t="s">
        <v>29277</v>
      </c>
      <c r="I5644" t="s">
        <v>29278</v>
      </c>
      <c r="J5644" t="s">
        <v>39507</v>
      </c>
      <c r="K5644" s="39">
        <v>5250</v>
      </c>
      <c r="L5644">
        <v>2</v>
      </c>
      <c r="P5644" s="5">
        <v>44581</v>
      </c>
      <c r="Q5644" t="s">
        <v>1557</v>
      </c>
      <c r="R5644">
        <v>727</v>
      </c>
      <c r="S5644" t="s">
        <v>9786</v>
      </c>
      <c r="U5644">
        <v>2</v>
      </c>
      <c r="V5644" t="s">
        <v>1546</v>
      </c>
      <c r="W5644">
        <v>1</v>
      </c>
      <c r="X5644" t="s">
        <v>36371</v>
      </c>
      <c r="Z5644">
        <v>195208</v>
      </c>
      <c r="AA5644">
        <v>125</v>
      </c>
      <c r="AB5644" t="s">
        <v>2372</v>
      </c>
      <c r="AC5644">
        <v>1014</v>
      </c>
      <c r="AD5644" t="s">
        <v>1381</v>
      </c>
      <c r="AE5644">
        <v>1</v>
      </c>
      <c r="AF5644" t="s">
        <v>34807</v>
      </c>
      <c r="AG5644">
        <v>24</v>
      </c>
      <c r="AH5644" t="s">
        <v>2372</v>
      </c>
      <c r="AI5644">
        <v>727</v>
      </c>
      <c r="AJ5644" t="s">
        <v>9786</v>
      </c>
      <c r="AO5644" t="s">
        <v>29279</v>
      </c>
      <c r="AP5644" t="s">
        <v>29280</v>
      </c>
      <c r="AQ5644">
        <v>0</v>
      </c>
      <c r="AR5644" t="s">
        <v>1550</v>
      </c>
      <c r="AS5644" t="s">
        <v>39505</v>
      </c>
      <c r="AV5644">
        <v>55.978098289999998</v>
      </c>
      <c r="AW5644">
        <v>10.161919810000001</v>
      </c>
      <c r="AX5644" t="s">
        <v>1551</v>
      </c>
      <c r="AY5644">
        <v>1082</v>
      </c>
      <c r="AZ5644" t="s">
        <v>1418</v>
      </c>
    </row>
    <row r="5645" spans="1:52" x14ac:dyDescent="0.25">
      <c r="A5645">
        <v>727248</v>
      </c>
      <c r="B5645" t="s">
        <v>29281</v>
      </c>
      <c r="C5645">
        <v>8300</v>
      </c>
      <c r="D5645" t="s">
        <v>1427</v>
      </c>
      <c r="E5645" t="s">
        <v>29282</v>
      </c>
      <c r="F5645">
        <v>33359217</v>
      </c>
      <c r="G5645">
        <v>1024182076</v>
      </c>
      <c r="H5645" t="s">
        <v>29283</v>
      </c>
      <c r="I5645" t="s">
        <v>15694</v>
      </c>
      <c r="J5645" t="s">
        <v>41885</v>
      </c>
      <c r="K5645" s="39">
        <v>9748</v>
      </c>
      <c r="L5645">
        <v>25</v>
      </c>
      <c r="P5645" s="5">
        <v>44236</v>
      </c>
      <c r="Q5645" t="s">
        <v>1557</v>
      </c>
      <c r="U5645">
        <v>4</v>
      </c>
      <c r="V5645" t="s">
        <v>2004</v>
      </c>
      <c r="W5645">
        <v>1</v>
      </c>
      <c r="X5645" t="s">
        <v>36371</v>
      </c>
      <c r="Z5645">
        <v>200208</v>
      </c>
      <c r="AA5645">
        <v>137</v>
      </c>
      <c r="AB5645" t="s">
        <v>2431</v>
      </c>
      <c r="AC5645">
        <v>1053</v>
      </c>
      <c r="AD5645" t="s">
        <v>2431</v>
      </c>
      <c r="AE5645">
        <v>1</v>
      </c>
      <c r="AF5645" t="s">
        <v>34807</v>
      </c>
      <c r="AG5645">
        <v>30</v>
      </c>
      <c r="AH5645" t="s">
        <v>2423</v>
      </c>
      <c r="AI5645">
        <v>727</v>
      </c>
      <c r="AJ5645" t="s">
        <v>9786</v>
      </c>
      <c r="AN5645">
        <v>745401</v>
      </c>
      <c r="AO5645" t="s">
        <v>15695</v>
      </c>
      <c r="AP5645" t="s">
        <v>15696</v>
      </c>
      <c r="AQ5645">
        <v>2</v>
      </c>
      <c r="AR5645" t="s">
        <v>2358</v>
      </c>
      <c r="AS5645" t="s">
        <v>41884</v>
      </c>
      <c r="AT5645" t="s">
        <v>29284</v>
      </c>
      <c r="AV5645">
        <v>55.972146619999997</v>
      </c>
      <c r="AW5645">
        <v>10.168233369999999</v>
      </c>
      <c r="AX5645" t="s">
        <v>1551</v>
      </c>
      <c r="AY5645">
        <v>1082</v>
      </c>
      <c r="AZ5645" t="s">
        <v>1418</v>
      </c>
    </row>
    <row r="5646" spans="1:52" x14ac:dyDescent="0.25">
      <c r="A5646">
        <v>727300</v>
      </c>
      <c r="B5646" t="s">
        <v>29285</v>
      </c>
      <c r="C5646">
        <v>8300</v>
      </c>
      <c r="D5646" t="s">
        <v>1427</v>
      </c>
      <c r="E5646" t="s">
        <v>29286</v>
      </c>
      <c r="F5646">
        <v>64604813</v>
      </c>
      <c r="G5646">
        <v>1002192823</v>
      </c>
      <c r="H5646" t="s">
        <v>29287</v>
      </c>
      <c r="I5646" t="s">
        <v>29288</v>
      </c>
      <c r="J5646" t="s">
        <v>29289</v>
      </c>
      <c r="K5646" s="39">
        <v>2943</v>
      </c>
      <c r="L5646">
        <v>29</v>
      </c>
      <c r="P5646" s="5">
        <v>45061</v>
      </c>
      <c r="Q5646" t="s">
        <v>1960</v>
      </c>
      <c r="U5646">
        <v>5</v>
      </c>
      <c r="V5646" t="s">
        <v>1859</v>
      </c>
      <c r="W5646">
        <v>1</v>
      </c>
      <c r="X5646" t="s">
        <v>36371</v>
      </c>
      <c r="Z5646">
        <v>186501</v>
      </c>
      <c r="AA5646">
        <v>123</v>
      </c>
      <c r="AB5646" t="s">
        <v>1374</v>
      </c>
      <c r="AC5646">
        <v>1010</v>
      </c>
      <c r="AD5646" t="s">
        <v>1375</v>
      </c>
      <c r="AE5646">
        <v>1</v>
      </c>
      <c r="AF5646" t="s">
        <v>34807</v>
      </c>
      <c r="AG5646">
        <v>80</v>
      </c>
      <c r="AH5646" t="s">
        <v>1374</v>
      </c>
      <c r="AI5646">
        <v>727</v>
      </c>
      <c r="AJ5646" t="s">
        <v>9786</v>
      </c>
      <c r="AO5646" t="s">
        <v>29290</v>
      </c>
      <c r="AP5646" t="s">
        <v>29291</v>
      </c>
      <c r="AQ5646">
        <v>0</v>
      </c>
      <c r="AR5646" t="s">
        <v>1550</v>
      </c>
      <c r="AS5646" t="s">
        <v>6371</v>
      </c>
      <c r="AU5646" t="s">
        <v>29292</v>
      </c>
      <c r="AV5646">
        <v>55.892709279999998</v>
      </c>
      <c r="AW5646">
        <v>10.16690666</v>
      </c>
      <c r="AX5646" t="s">
        <v>1551</v>
      </c>
      <c r="AY5646">
        <v>1082</v>
      </c>
      <c r="AZ5646" t="s">
        <v>1418</v>
      </c>
    </row>
    <row r="5647" spans="1:52" x14ac:dyDescent="0.25">
      <c r="A5647">
        <v>727301</v>
      </c>
      <c r="B5647" t="s">
        <v>29293</v>
      </c>
      <c r="C5647">
        <v>8300</v>
      </c>
      <c r="D5647" t="s">
        <v>1427</v>
      </c>
      <c r="E5647" t="s">
        <v>29294</v>
      </c>
      <c r="F5647">
        <v>59774719</v>
      </c>
      <c r="G5647">
        <v>1002102767</v>
      </c>
      <c r="H5647" t="s">
        <v>29295</v>
      </c>
      <c r="I5647" t="s">
        <v>29296</v>
      </c>
      <c r="J5647" t="s">
        <v>29297</v>
      </c>
      <c r="K5647" s="39">
        <v>1568</v>
      </c>
      <c r="L5647">
        <v>40</v>
      </c>
      <c r="P5647" s="5">
        <v>43347</v>
      </c>
      <c r="Q5647" t="s">
        <v>1895</v>
      </c>
      <c r="U5647">
        <v>5</v>
      </c>
      <c r="V5647" t="s">
        <v>1859</v>
      </c>
      <c r="W5647">
        <v>1</v>
      </c>
      <c r="X5647" t="s">
        <v>36371</v>
      </c>
      <c r="Y5647">
        <v>10</v>
      </c>
      <c r="Z5647">
        <v>195611</v>
      </c>
      <c r="AA5647">
        <v>123</v>
      </c>
      <c r="AB5647" t="s">
        <v>1374</v>
      </c>
      <c r="AC5647">
        <v>1011</v>
      </c>
      <c r="AD5647" t="s">
        <v>1374</v>
      </c>
      <c r="AE5647">
        <v>1</v>
      </c>
      <c r="AF5647" t="s">
        <v>34807</v>
      </c>
      <c r="AG5647">
        <v>80</v>
      </c>
      <c r="AH5647" t="s">
        <v>1374</v>
      </c>
      <c r="AI5647">
        <v>727</v>
      </c>
      <c r="AJ5647" t="s">
        <v>9786</v>
      </c>
      <c r="AO5647" t="s">
        <v>29298</v>
      </c>
      <c r="AP5647" t="s">
        <v>29299</v>
      </c>
      <c r="AQ5647">
        <v>0</v>
      </c>
      <c r="AR5647" t="s">
        <v>1550</v>
      </c>
      <c r="AS5647" t="s">
        <v>9842</v>
      </c>
      <c r="AV5647">
        <v>55.949705219999998</v>
      </c>
      <c r="AW5647">
        <v>10.20978335</v>
      </c>
      <c r="AX5647" t="s">
        <v>1551</v>
      </c>
      <c r="AY5647">
        <v>1082</v>
      </c>
      <c r="AZ5647" t="s">
        <v>1418</v>
      </c>
    </row>
    <row r="5648" spans="1:52" x14ac:dyDescent="0.25">
      <c r="A5648">
        <v>727302</v>
      </c>
      <c r="B5648" t="s">
        <v>29300</v>
      </c>
      <c r="C5648">
        <v>8300</v>
      </c>
      <c r="D5648" t="s">
        <v>1427</v>
      </c>
      <c r="E5648" t="s">
        <v>39508</v>
      </c>
      <c r="F5648">
        <v>46231112</v>
      </c>
      <c r="G5648">
        <v>1003350789</v>
      </c>
      <c r="H5648" t="s">
        <v>29301</v>
      </c>
      <c r="I5648" t="s">
        <v>29302</v>
      </c>
      <c r="J5648" t="s">
        <v>29303</v>
      </c>
      <c r="K5648" s="39">
        <v>9555</v>
      </c>
      <c r="L5648">
        <v>25</v>
      </c>
      <c r="P5648" s="5">
        <v>43754</v>
      </c>
      <c r="Q5648" t="s">
        <v>1557</v>
      </c>
      <c r="U5648">
        <v>5</v>
      </c>
      <c r="V5648" t="s">
        <v>1859</v>
      </c>
      <c r="W5648">
        <v>7</v>
      </c>
      <c r="X5648" t="s">
        <v>2478</v>
      </c>
      <c r="Z5648">
        <v>195608</v>
      </c>
      <c r="AA5648">
        <v>141</v>
      </c>
      <c r="AB5648" t="s">
        <v>36470</v>
      </c>
      <c r="AC5648">
        <v>1022</v>
      </c>
      <c r="AD5648" t="s">
        <v>36470</v>
      </c>
      <c r="AE5648">
        <v>1</v>
      </c>
      <c r="AF5648" t="s">
        <v>34807</v>
      </c>
      <c r="AG5648">
        <v>84</v>
      </c>
      <c r="AH5648" t="s">
        <v>36471</v>
      </c>
      <c r="AI5648">
        <v>727</v>
      </c>
      <c r="AJ5648" t="s">
        <v>9786</v>
      </c>
      <c r="AO5648" t="s">
        <v>29304</v>
      </c>
      <c r="AP5648" t="s">
        <v>29305</v>
      </c>
      <c r="AQ5648">
        <v>0</v>
      </c>
      <c r="AR5648" t="s">
        <v>1550</v>
      </c>
      <c r="AS5648" t="s">
        <v>12270</v>
      </c>
      <c r="AU5648" t="s">
        <v>29215</v>
      </c>
      <c r="AV5648">
        <v>55.921039659999998</v>
      </c>
      <c r="AW5648">
        <v>10.25163981</v>
      </c>
      <c r="AX5648" t="s">
        <v>1551</v>
      </c>
      <c r="AY5648">
        <v>1082</v>
      </c>
      <c r="AZ5648" t="s">
        <v>1418</v>
      </c>
    </row>
    <row r="5649" spans="1:52" x14ac:dyDescent="0.25">
      <c r="A5649">
        <v>727303</v>
      </c>
      <c r="B5649" t="s">
        <v>29306</v>
      </c>
      <c r="C5649">
        <v>8300</v>
      </c>
      <c r="D5649" t="s">
        <v>1427</v>
      </c>
      <c r="E5649" t="s">
        <v>39509</v>
      </c>
      <c r="F5649">
        <v>59784528</v>
      </c>
      <c r="G5649">
        <v>1002102810</v>
      </c>
      <c r="H5649" t="s">
        <v>29307</v>
      </c>
      <c r="I5649" t="s">
        <v>29308</v>
      </c>
      <c r="J5649" t="s">
        <v>39510</v>
      </c>
      <c r="K5649" s="39">
        <v>6539</v>
      </c>
      <c r="L5649" t="s">
        <v>2753</v>
      </c>
      <c r="P5649" s="5">
        <v>44819</v>
      </c>
      <c r="Q5649" t="s">
        <v>1557</v>
      </c>
      <c r="U5649">
        <v>5</v>
      </c>
      <c r="V5649" t="s">
        <v>1859</v>
      </c>
      <c r="W5649">
        <v>7</v>
      </c>
      <c r="X5649" t="s">
        <v>2478</v>
      </c>
      <c r="Z5649">
        <v>188911</v>
      </c>
      <c r="AA5649">
        <v>141</v>
      </c>
      <c r="AB5649" t="s">
        <v>36470</v>
      </c>
      <c r="AC5649">
        <v>1022</v>
      </c>
      <c r="AD5649" t="s">
        <v>36470</v>
      </c>
      <c r="AE5649">
        <v>1</v>
      </c>
      <c r="AF5649" t="s">
        <v>34807</v>
      </c>
      <c r="AG5649">
        <v>84</v>
      </c>
      <c r="AH5649" t="s">
        <v>36471</v>
      </c>
      <c r="AI5649">
        <v>727</v>
      </c>
      <c r="AJ5649" t="s">
        <v>9786</v>
      </c>
      <c r="AO5649" t="s">
        <v>29309</v>
      </c>
      <c r="AP5649" t="s">
        <v>29310</v>
      </c>
      <c r="AQ5649">
        <v>0</v>
      </c>
      <c r="AR5649" t="s">
        <v>1550</v>
      </c>
      <c r="AS5649" t="s">
        <v>39511</v>
      </c>
      <c r="AV5649">
        <v>55.974702190000002</v>
      </c>
      <c r="AW5649">
        <v>10.1605708</v>
      </c>
      <c r="AX5649" t="s">
        <v>1551</v>
      </c>
      <c r="AY5649">
        <v>1082</v>
      </c>
      <c r="AZ5649" t="s">
        <v>1418</v>
      </c>
    </row>
    <row r="5650" spans="1:52" x14ac:dyDescent="0.25">
      <c r="A5650">
        <v>727304</v>
      </c>
      <c r="B5650" t="s">
        <v>29311</v>
      </c>
      <c r="C5650">
        <v>8300</v>
      </c>
      <c r="D5650" t="s">
        <v>1427</v>
      </c>
      <c r="E5650" t="s">
        <v>39512</v>
      </c>
      <c r="F5650">
        <v>34720312</v>
      </c>
      <c r="G5650">
        <v>1001724150</v>
      </c>
      <c r="H5650" t="s">
        <v>29312</v>
      </c>
      <c r="I5650" t="s">
        <v>14744</v>
      </c>
      <c r="J5650" t="s">
        <v>14745</v>
      </c>
      <c r="K5650" s="39">
        <v>3933</v>
      </c>
      <c r="L5650">
        <v>114</v>
      </c>
      <c r="P5650" s="5">
        <v>42874</v>
      </c>
      <c r="Q5650" t="s">
        <v>1557</v>
      </c>
      <c r="T5650" s="5">
        <v>42369</v>
      </c>
      <c r="U5650">
        <v>5</v>
      </c>
      <c r="V5650" t="s">
        <v>1859</v>
      </c>
      <c r="W5650">
        <v>7</v>
      </c>
      <c r="X5650" t="s">
        <v>2478</v>
      </c>
      <c r="Z5650">
        <v>197304</v>
      </c>
      <c r="AA5650">
        <v>141</v>
      </c>
      <c r="AB5650" t="s">
        <v>36470</v>
      </c>
      <c r="AC5650">
        <v>1022</v>
      </c>
      <c r="AD5650" t="s">
        <v>36470</v>
      </c>
      <c r="AE5650">
        <v>3</v>
      </c>
      <c r="AF5650" t="s">
        <v>1601</v>
      </c>
      <c r="AG5650">
        <v>84</v>
      </c>
      <c r="AH5650" t="s">
        <v>36471</v>
      </c>
      <c r="AI5650">
        <v>727</v>
      </c>
      <c r="AJ5650" t="s">
        <v>9786</v>
      </c>
      <c r="AO5650" t="s">
        <v>29313</v>
      </c>
      <c r="AP5650" t="s">
        <v>14747</v>
      </c>
      <c r="AQ5650">
        <v>0</v>
      </c>
      <c r="AR5650" t="s">
        <v>1550</v>
      </c>
      <c r="AS5650" t="s">
        <v>14748</v>
      </c>
      <c r="AV5650">
        <v>55.991623277841803</v>
      </c>
      <c r="AW5650">
        <v>10.2514084368112</v>
      </c>
      <c r="AX5650" t="s">
        <v>1551</v>
      </c>
      <c r="AY5650">
        <v>1082</v>
      </c>
      <c r="AZ5650" t="s">
        <v>1418</v>
      </c>
    </row>
    <row r="5651" spans="1:52" x14ac:dyDescent="0.25">
      <c r="A5651">
        <v>727305</v>
      </c>
      <c r="B5651" t="s">
        <v>29314</v>
      </c>
      <c r="C5651">
        <v>8300</v>
      </c>
      <c r="D5651" t="s">
        <v>1427</v>
      </c>
      <c r="E5651" t="s">
        <v>36201</v>
      </c>
      <c r="F5651">
        <v>12459475</v>
      </c>
      <c r="G5651">
        <v>1000389510</v>
      </c>
      <c r="H5651" t="s">
        <v>29315</v>
      </c>
      <c r="I5651" t="s">
        <v>29316</v>
      </c>
      <c r="J5651" t="s">
        <v>29317</v>
      </c>
      <c r="K5651" s="39">
        <v>9555</v>
      </c>
      <c r="L5651">
        <v>13</v>
      </c>
      <c r="P5651" s="5">
        <v>43787</v>
      </c>
      <c r="Q5651" t="s">
        <v>1557</v>
      </c>
      <c r="U5651">
        <v>5</v>
      </c>
      <c r="V5651" t="s">
        <v>1859</v>
      </c>
      <c r="W5651">
        <v>1</v>
      </c>
      <c r="X5651" t="s">
        <v>36371</v>
      </c>
      <c r="Z5651">
        <v>198908</v>
      </c>
      <c r="AA5651">
        <v>123</v>
      </c>
      <c r="AB5651" t="s">
        <v>1374</v>
      </c>
      <c r="AC5651">
        <v>1011</v>
      </c>
      <c r="AD5651" t="s">
        <v>1374</v>
      </c>
      <c r="AE5651">
        <v>1</v>
      </c>
      <c r="AF5651" t="s">
        <v>34807</v>
      </c>
      <c r="AG5651">
        <v>80</v>
      </c>
      <c r="AH5651" t="s">
        <v>1374</v>
      </c>
      <c r="AI5651">
        <v>727</v>
      </c>
      <c r="AJ5651" t="s">
        <v>9786</v>
      </c>
      <c r="AO5651" t="s">
        <v>29318</v>
      </c>
      <c r="AP5651" t="s">
        <v>29319</v>
      </c>
      <c r="AQ5651">
        <v>0</v>
      </c>
      <c r="AR5651" t="s">
        <v>1550</v>
      </c>
      <c r="AS5651" t="s">
        <v>12270</v>
      </c>
      <c r="AU5651" t="s">
        <v>29215</v>
      </c>
      <c r="AV5651">
        <v>55.91860466</v>
      </c>
      <c r="AW5651">
        <v>10.25303654</v>
      </c>
      <c r="AX5651" t="s">
        <v>1551</v>
      </c>
      <c r="AY5651">
        <v>1082</v>
      </c>
      <c r="AZ5651" t="s">
        <v>1418</v>
      </c>
    </row>
    <row r="5652" spans="1:52" x14ac:dyDescent="0.25">
      <c r="A5652">
        <v>727306</v>
      </c>
      <c r="B5652" t="s">
        <v>39513</v>
      </c>
      <c r="C5652">
        <v>8300</v>
      </c>
      <c r="D5652" t="s">
        <v>1427</v>
      </c>
      <c r="E5652" t="s">
        <v>39514</v>
      </c>
      <c r="F5652">
        <v>26004918</v>
      </c>
      <c r="G5652">
        <v>1008402147</v>
      </c>
      <c r="H5652" t="s">
        <v>29320</v>
      </c>
      <c r="I5652" t="s">
        <v>29321</v>
      </c>
      <c r="J5652" t="s">
        <v>29322</v>
      </c>
      <c r="K5652" s="39">
        <v>6225</v>
      </c>
      <c r="L5652">
        <v>11</v>
      </c>
      <c r="P5652" s="5">
        <v>45299</v>
      </c>
      <c r="Q5652" t="s">
        <v>1895</v>
      </c>
      <c r="U5652">
        <v>5</v>
      </c>
      <c r="V5652" t="s">
        <v>1859</v>
      </c>
      <c r="W5652">
        <v>1</v>
      </c>
      <c r="X5652" t="s">
        <v>36371</v>
      </c>
      <c r="Z5652">
        <v>200108</v>
      </c>
      <c r="AA5652">
        <v>123</v>
      </c>
      <c r="AB5652" t="s">
        <v>1374</v>
      </c>
      <c r="AC5652">
        <v>1011</v>
      </c>
      <c r="AD5652" t="s">
        <v>1374</v>
      </c>
      <c r="AE5652">
        <v>1</v>
      </c>
      <c r="AF5652" t="s">
        <v>34807</v>
      </c>
      <c r="AG5652">
        <v>80</v>
      </c>
      <c r="AH5652" t="s">
        <v>1374</v>
      </c>
      <c r="AI5652">
        <v>727</v>
      </c>
      <c r="AJ5652" t="s">
        <v>9786</v>
      </c>
      <c r="AO5652" t="s">
        <v>29323</v>
      </c>
      <c r="AP5652" t="s">
        <v>29324</v>
      </c>
      <c r="AQ5652">
        <v>0</v>
      </c>
      <c r="AR5652" t="s">
        <v>1550</v>
      </c>
      <c r="AS5652" t="s">
        <v>29325</v>
      </c>
      <c r="AV5652">
        <v>55.984479579999999</v>
      </c>
      <c r="AW5652">
        <v>10.160179060000001</v>
      </c>
      <c r="AX5652" t="s">
        <v>1551</v>
      </c>
      <c r="AY5652">
        <v>1082</v>
      </c>
      <c r="AZ5652" t="s">
        <v>1418</v>
      </c>
    </row>
    <row r="5653" spans="1:52" x14ac:dyDescent="0.25">
      <c r="A5653">
        <v>727350</v>
      </c>
      <c r="B5653" t="s">
        <v>41886</v>
      </c>
      <c r="C5653">
        <v>8300</v>
      </c>
      <c r="D5653" t="s">
        <v>1427</v>
      </c>
      <c r="E5653" t="s">
        <v>39515</v>
      </c>
      <c r="F5653">
        <v>39815524</v>
      </c>
      <c r="G5653">
        <v>1024752328</v>
      </c>
      <c r="H5653" t="s">
        <v>29326</v>
      </c>
      <c r="I5653" t="s">
        <v>13470</v>
      </c>
      <c r="J5653" t="s">
        <v>39516</v>
      </c>
      <c r="K5653" s="39">
        <v>6442</v>
      </c>
      <c r="L5653">
        <v>28</v>
      </c>
      <c r="P5653" s="5">
        <v>44895</v>
      </c>
      <c r="Q5653" t="s">
        <v>1557</v>
      </c>
      <c r="U5653">
        <v>4</v>
      </c>
      <c r="V5653" t="s">
        <v>2004</v>
      </c>
      <c r="W5653">
        <v>1</v>
      </c>
      <c r="X5653" t="s">
        <v>36371</v>
      </c>
      <c r="Z5653">
        <v>198711</v>
      </c>
      <c r="AA5653">
        <v>149</v>
      </c>
      <c r="AB5653" t="s">
        <v>2183</v>
      </c>
      <c r="AC5653">
        <v>1027</v>
      </c>
      <c r="AD5653" t="s">
        <v>2501</v>
      </c>
      <c r="AE5653">
        <v>1</v>
      </c>
      <c r="AF5653" t="s">
        <v>34807</v>
      </c>
      <c r="AG5653">
        <v>85</v>
      </c>
      <c r="AH5653" t="s">
        <v>2502</v>
      </c>
      <c r="AI5653">
        <v>727</v>
      </c>
      <c r="AJ5653" t="s">
        <v>9786</v>
      </c>
      <c r="AN5653">
        <v>281034</v>
      </c>
      <c r="AO5653" t="s">
        <v>13472</v>
      </c>
      <c r="AQ5653">
        <v>2</v>
      </c>
      <c r="AR5653" t="s">
        <v>2358</v>
      </c>
      <c r="AS5653" t="s">
        <v>39517</v>
      </c>
      <c r="AV5653">
        <v>55.987171840000002</v>
      </c>
      <c r="AW5653">
        <v>10.142903090000001</v>
      </c>
      <c r="AX5653" t="s">
        <v>1551</v>
      </c>
      <c r="AY5653">
        <v>1082</v>
      </c>
      <c r="AZ5653" t="s">
        <v>1418</v>
      </c>
    </row>
    <row r="5654" spans="1:52" x14ac:dyDescent="0.25">
      <c r="A5654">
        <v>727375</v>
      </c>
      <c r="B5654" t="s">
        <v>29327</v>
      </c>
      <c r="C5654">
        <v>8300</v>
      </c>
      <c r="D5654" t="s">
        <v>1427</v>
      </c>
      <c r="E5654" t="s">
        <v>39518</v>
      </c>
      <c r="F5654">
        <v>16842680</v>
      </c>
      <c r="G5654">
        <v>1001170099</v>
      </c>
      <c r="H5654" t="s">
        <v>29328</v>
      </c>
      <c r="I5654" t="s">
        <v>29329</v>
      </c>
      <c r="J5654" t="s">
        <v>39519</v>
      </c>
      <c r="K5654" s="39">
        <v>5284</v>
      </c>
      <c r="L5654">
        <v>18</v>
      </c>
      <c r="M5654">
        <v>2</v>
      </c>
      <c r="P5654" s="5">
        <v>44026</v>
      </c>
      <c r="Q5654" t="s">
        <v>3343</v>
      </c>
      <c r="T5654" s="5">
        <v>44043</v>
      </c>
      <c r="U5654">
        <v>5</v>
      </c>
      <c r="V5654" t="s">
        <v>1859</v>
      </c>
      <c r="W5654">
        <v>1</v>
      </c>
      <c r="X5654" t="s">
        <v>36371</v>
      </c>
      <c r="Z5654">
        <v>199304</v>
      </c>
      <c r="AA5654">
        <v>147</v>
      </c>
      <c r="AB5654" t="s">
        <v>36476</v>
      </c>
      <c r="AC5654">
        <v>1021</v>
      </c>
      <c r="AD5654" t="s">
        <v>36476</v>
      </c>
      <c r="AE5654">
        <v>3</v>
      </c>
      <c r="AF5654" t="s">
        <v>1601</v>
      </c>
      <c r="AG5654">
        <v>86</v>
      </c>
      <c r="AH5654" t="s">
        <v>36476</v>
      </c>
      <c r="AI5654">
        <v>727</v>
      </c>
      <c r="AJ5654" t="s">
        <v>9786</v>
      </c>
      <c r="AO5654" t="s">
        <v>29330</v>
      </c>
      <c r="AP5654" t="s">
        <v>29331</v>
      </c>
      <c r="AQ5654">
        <v>0</v>
      </c>
      <c r="AR5654" t="s">
        <v>1550</v>
      </c>
      <c r="AS5654" t="s">
        <v>36500</v>
      </c>
      <c r="AV5654">
        <v>55.973782749999998</v>
      </c>
      <c r="AW5654">
        <v>10.1450949</v>
      </c>
      <c r="AX5654" t="s">
        <v>1551</v>
      </c>
      <c r="AY5654">
        <v>1082</v>
      </c>
      <c r="AZ5654" t="s">
        <v>1418</v>
      </c>
    </row>
    <row r="5655" spans="1:52" x14ac:dyDescent="0.25">
      <c r="A5655">
        <v>727401</v>
      </c>
      <c r="B5655" t="s">
        <v>29332</v>
      </c>
      <c r="C5655">
        <v>8300</v>
      </c>
      <c r="D5655" t="s">
        <v>1427</v>
      </c>
      <c r="E5655" t="s">
        <v>29333</v>
      </c>
      <c r="F5655">
        <v>48570658</v>
      </c>
      <c r="G5655">
        <v>1025559815</v>
      </c>
      <c r="H5655" t="s">
        <v>29334</v>
      </c>
      <c r="I5655" t="s">
        <v>29335</v>
      </c>
      <c r="J5655" t="s">
        <v>41189</v>
      </c>
      <c r="K5655" s="39">
        <v>5893</v>
      </c>
      <c r="L5655">
        <v>56</v>
      </c>
      <c r="P5655" s="5">
        <v>45736</v>
      </c>
      <c r="Q5655" t="s">
        <v>6565</v>
      </c>
      <c r="U5655">
        <v>4</v>
      </c>
      <c r="V5655" t="s">
        <v>2004</v>
      </c>
      <c r="W5655">
        <v>1</v>
      </c>
      <c r="X5655" t="s">
        <v>36371</v>
      </c>
      <c r="Z5655">
        <v>196610</v>
      </c>
      <c r="AA5655">
        <v>241</v>
      </c>
      <c r="AB5655" t="s">
        <v>2790</v>
      </c>
      <c r="AC5655">
        <v>1071</v>
      </c>
      <c r="AD5655" t="s">
        <v>1376</v>
      </c>
      <c r="AE5655">
        <v>1</v>
      </c>
      <c r="AF5655" t="s">
        <v>34807</v>
      </c>
      <c r="AG5655">
        <v>99</v>
      </c>
      <c r="AH5655" t="s">
        <v>41429</v>
      </c>
      <c r="AI5655">
        <v>727</v>
      </c>
      <c r="AJ5655" t="s">
        <v>9786</v>
      </c>
      <c r="AN5655">
        <v>281399</v>
      </c>
      <c r="AO5655" t="s">
        <v>17285</v>
      </c>
      <c r="AP5655" t="s">
        <v>9013</v>
      </c>
      <c r="AQ5655">
        <v>2</v>
      </c>
      <c r="AR5655" t="s">
        <v>2358</v>
      </c>
      <c r="AS5655" t="s">
        <v>40599</v>
      </c>
      <c r="AV5655">
        <v>55.979114510000002</v>
      </c>
      <c r="AW5655">
        <v>10.15135212</v>
      </c>
      <c r="AX5655" t="s">
        <v>1551</v>
      </c>
      <c r="AY5655">
        <v>1082</v>
      </c>
      <c r="AZ5655" t="s">
        <v>1418</v>
      </c>
    </row>
    <row r="5656" spans="1:52" x14ac:dyDescent="0.25">
      <c r="A5656">
        <v>729001</v>
      </c>
      <c r="B5656" t="s">
        <v>29336</v>
      </c>
      <c r="C5656">
        <v>8990</v>
      </c>
      <c r="D5656" t="s">
        <v>40404</v>
      </c>
      <c r="E5656" t="s">
        <v>29337</v>
      </c>
      <c r="F5656">
        <v>29189668</v>
      </c>
      <c r="G5656">
        <v>1003356908</v>
      </c>
      <c r="H5656" t="s">
        <v>29338</v>
      </c>
      <c r="I5656" t="s">
        <v>29339</v>
      </c>
      <c r="J5656" t="s">
        <v>41887</v>
      </c>
      <c r="K5656" s="39">
        <v>2532</v>
      </c>
      <c r="L5656">
        <v>2</v>
      </c>
      <c r="P5656" s="5">
        <v>43258</v>
      </c>
      <c r="Q5656" t="s">
        <v>1557</v>
      </c>
      <c r="R5656">
        <v>730</v>
      </c>
      <c r="S5656" t="s">
        <v>8799</v>
      </c>
      <c r="U5656">
        <v>2</v>
      </c>
      <c r="V5656" t="s">
        <v>1546</v>
      </c>
      <c r="W5656">
        <v>1</v>
      </c>
      <c r="X5656" t="s">
        <v>36371</v>
      </c>
      <c r="Y5656">
        <v>6</v>
      </c>
      <c r="Z5656">
        <v>191408</v>
      </c>
      <c r="AA5656">
        <v>121</v>
      </c>
      <c r="AB5656" t="s">
        <v>1558</v>
      </c>
      <c r="AC5656">
        <v>1012</v>
      </c>
      <c r="AD5656" t="s">
        <v>1377</v>
      </c>
      <c r="AE5656">
        <v>1</v>
      </c>
      <c r="AF5656" t="s">
        <v>34807</v>
      </c>
      <c r="AG5656">
        <v>21</v>
      </c>
      <c r="AH5656" t="s">
        <v>40047</v>
      </c>
      <c r="AI5656">
        <v>730</v>
      </c>
      <c r="AJ5656" t="s">
        <v>8799</v>
      </c>
      <c r="AO5656" t="s">
        <v>29340</v>
      </c>
      <c r="AP5656" t="s">
        <v>29341</v>
      </c>
      <c r="AQ5656">
        <v>0</v>
      </c>
      <c r="AR5656" t="s">
        <v>1550</v>
      </c>
      <c r="AS5656" t="s">
        <v>41488</v>
      </c>
      <c r="AU5656" t="s">
        <v>29342</v>
      </c>
      <c r="AV5656">
        <v>56.545945119999999</v>
      </c>
      <c r="AW5656">
        <v>9.9339559000000008</v>
      </c>
      <c r="AX5656" t="s">
        <v>1551</v>
      </c>
      <c r="AY5656">
        <v>1082</v>
      </c>
      <c r="AZ5656" t="s">
        <v>1418</v>
      </c>
    </row>
    <row r="5657" spans="1:52" x14ac:dyDescent="0.25">
      <c r="A5657">
        <v>729002</v>
      </c>
      <c r="B5657" t="s">
        <v>29343</v>
      </c>
      <c r="C5657">
        <v>8981</v>
      </c>
      <c r="D5657" t="s">
        <v>10021</v>
      </c>
      <c r="E5657" t="s">
        <v>29344</v>
      </c>
      <c r="F5657">
        <v>29189668</v>
      </c>
      <c r="G5657">
        <v>1003356714</v>
      </c>
      <c r="H5657" t="s">
        <v>29345</v>
      </c>
      <c r="I5657" t="s">
        <v>29346</v>
      </c>
      <c r="J5657" t="s">
        <v>29347</v>
      </c>
      <c r="K5657" s="38" t="s">
        <v>16365</v>
      </c>
      <c r="L5657">
        <v>6</v>
      </c>
      <c r="P5657" s="5">
        <v>43787</v>
      </c>
      <c r="Q5657" t="s">
        <v>1557</v>
      </c>
      <c r="R5657">
        <v>730</v>
      </c>
      <c r="S5657" t="s">
        <v>8799</v>
      </c>
      <c r="U5657">
        <v>2</v>
      </c>
      <c r="V5657" t="s">
        <v>1546</v>
      </c>
      <c r="W5657">
        <v>1</v>
      </c>
      <c r="X5657" t="s">
        <v>36371</v>
      </c>
      <c r="Y5657">
        <v>9</v>
      </c>
      <c r="Z5657">
        <v>196808</v>
      </c>
      <c r="AA5657">
        <v>121</v>
      </c>
      <c r="AB5657" t="s">
        <v>1558</v>
      </c>
      <c r="AC5657">
        <v>1012</v>
      </c>
      <c r="AD5657" t="s">
        <v>1377</v>
      </c>
      <c r="AE5657">
        <v>1</v>
      </c>
      <c r="AF5657" t="s">
        <v>34807</v>
      </c>
      <c r="AG5657">
        <v>21</v>
      </c>
      <c r="AH5657" t="s">
        <v>40047</v>
      </c>
      <c r="AI5657">
        <v>730</v>
      </c>
      <c r="AJ5657" t="s">
        <v>8799</v>
      </c>
      <c r="AO5657" t="s">
        <v>29348</v>
      </c>
      <c r="AP5657" t="s">
        <v>29349</v>
      </c>
      <c r="AQ5657">
        <v>0</v>
      </c>
      <c r="AR5657" t="s">
        <v>1550</v>
      </c>
      <c r="AS5657" t="s">
        <v>29350</v>
      </c>
      <c r="AV5657">
        <v>56.541263899999997</v>
      </c>
      <c r="AW5657">
        <v>10.0370934</v>
      </c>
      <c r="AX5657" t="s">
        <v>1551</v>
      </c>
      <c r="AY5657">
        <v>1082</v>
      </c>
      <c r="AZ5657" t="s">
        <v>1418</v>
      </c>
    </row>
    <row r="5658" spans="1:52" x14ac:dyDescent="0.25">
      <c r="A5658">
        <v>729003</v>
      </c>
      <c r="B5658" t="s">
        <v>41190</v>
      </c>
      <c r="C5658">
        <v>8990</v>
      </c>
      <c r="D5658" t="s">
        <v>40404</v>
      </c>
      <c r="E5658" t="s">
        <v>41191</v>
      </c>
      <c r="F5658">
        <v>29189668</v>
      </c>
      <c r="G5658">
        <v>1003356842</v>
      </c>
      <c r="H5658" t="s">
        <v>29351</v>
      </c>
      <c r="I5658" t="s">
        <v>29352</v>
      </c>
      <c r="J5658" t="s">
        <v>41192</v>
      </c>
      <c r="K5658" s="39">
        <v>1805</v>
      </c>
      <c r="L5658">
        <v>5</v>
      </c>
      <c r="P5658" s="5">
        <v>44305</v>
      </c>
      <c r="Q5658" t="s">
        <v>1557</v>
      </c>
      <c r="R5658">
        <v>730</v>
      </c>
      <c r="S5658" t="s">
        <v>8799</v>
      </c>
      <c r="U5658">
        <v>2</v>
      </c>
      <c r="V5658" t="s">
        <v>1546</v>
      </c>
      <c r="W5658">
        <v>1</v>
      </c>
      <c r="X5658" t="s">
        <v>36371</v>
      </c>
      <c r="Y5658">
        <v>9</v>
      </c>
      <c r="Z5658">
        <v>195908</v>
      </c>
      <c r="AA5658">
        <v>121</v>
      </c>
      <c r="AB5658" t="s">
        <v>1558</v>
      </c>
      <c r="AC5658">
        <v>1012</v>
      </c>
      <c r="AD5658" t="s">
        <v>1377</v>
      </c>
      <c r="AE5658">
        <v>1</v>
      </c>
      <c r="AF5658" t="s">
        <v>34807</v>
      </c>
      <c r="AG5658">
        <v>21</v>
      </c>
      <c r="AH5658" t="s">
        <v>40047</v>
      </c>
      <c r="AI5658">
        <v>730</v>
      </c>
      <c r="AJ5658" t="s">
        <v>8799</v>
      </c>
      <c r="AO5658" t="s">
        <v>29353</v>
      </c>
      <c r="AP5658" t="s">
        <v>29354</v>
      </c>
      <c r="AQ5658">
        <v>0</v>
      </c>
      <c r="AR5658" t="s">
        <v>1550</v>
      </c>
      <c r="AS5658" t="s">
        <v>41193</v>
      </c>
      <c r="AV5658">
        <v>56.542346309999999</v>
      </c>
      <c r="AW5658">
        <v>9.8547143399999992</v>
      </c>
      <c r="AX5658" t="s">
        <v>1551</v>
      </c>
      <c r="AY5658">
        <v>1082</v>
      </c>
      <c r="AZ5658" t="s">
        <v>1418</v>
      </c>
    </row>
    <row r="5659" spans="1:52" x14ac:dyDescent="0.25">
      <c r="A5659">
        <v>729005</v>
      </c>
      <c r="B5659" t="s">
        <v>29355</v>
      </c>
      <c r="C5659">
        <v>8920</v>
      </c>
      <c r="D5659" t="s">
        <v>15324</v>
      </c>
      <c r="E5659" t="s">
        <v>29356</v>
      </c>
      <c r="F5659">
        <v>29189668</v>
      </c>
      <c r="G5659">
        <v>1003356799</v>
      </c>
      <c r="H5659" t="s">
        <v>29357</v>
      </c>
      <c r="I5659" t="s">
        <v>29358</v>
      </c>
      <c r="J5659" t="s">
        <v>41888</v>
      </c>
      <c r="K5659" s="39">
        <v>1536</v>
      </c>
      <c r="L5659" t="s">
        <v>7392</v>
      </c>
      <c r="P5659" s="5">
        <v>44371</v>
      </c>
      <c r="Q5659" t="s">
        <v>1557</v>
      </c>
      <c r="R5659">
        <v>730</v>
      </c>
      <c r="S5659" t="s">
        <v>8799</v>
      </c>
      <c r="U5659">
        <v>2</v>
      </c>
      <c r="V5659" t="s">
        <v>1546</v>
      </c>
      <c r="W5659">
        <v>1</v>
      </c>
      <c r="X5659" t="s">
        <v>36371</v>
      </c>
      <c r="Y5659">
        <v>6</v>
      </c>
      <c r="Z5659">
        <v>195208</v>
      </c>
      <c r="AA5659">
        <v>121</v>
      </c>
      <c r="AB5659" t="s">
        <v>1558</v>
      </c>
      <c r="AC5659">
        <v>1012</v>
      </c>
      <c r="AD5659" t="s">
        <v>1377</v>
      </c>
      <c r="AE5659">
        <v>1</v>
      </c>
      <c r="AF5659" t="s">
        <v>34807</v>
      </c>
      <c r="AG5659">
        <v>21</v>
      </c>
      <c r="AH5659" t="s">
        <v>40047</v>
      </c>
      <c r="AI5659">
        <v>730</v>
      </c>
      <c r="AJ5659" t="s">
        <v>8799</v>
      </c>
      <c r="AO5659" t="s">
        <v>29359</v>
      </c>
      <c r="AP5659" t="s">
        <v>29360</v>
      </c>
      <c r="AQ5659">
        <v>0</v>
      </c>
      <c r="AR5659" t="s">
        <v>1550</v>
      </c>
      <c r="AS5659" t="s">
        <v>29361</v>
      </c>
      <c r="AU5659" t="s">
        <v>41889</v>
      </c>
      <c r="AV5659">
        <v>56.484128030000001</v>
      </c>
      <c r="AW5659">
        <v>9.9049564700000001</v>
      </c>
      <c r="AX5659" t="s">
        <v>1551</v>
      </c>
      <c r="AY5659">
        <v>1082</v>
      </c>
      <c r="AZ5659" t="s">
        <v>1418</v>
      </c>
    </row>
    <row r="5660" spans="1:52" x14ac:dyDescent="0.25">
      <c r="A5660">
        <v>729006</v>
      </c>
      <c r="B5660" t="s">
        <v>39520</v>
      </c>
      <c r="C5660">
        <v>8920</v>
      </c>
      <c r="D5660" t="s">
        <v>15324</v>
      </c>
      <c r="E5660" t="s">
        <v>39521</v>
      </c>
      <c r="F5660">
        <v>25501349</v>
      </c>
      <c r="G5660">
        <v>1007780857</v>
      </c>
      <c r="H5660" t="s">
        <v>29362</v>
      </c>
      <c r="I5660" t="s">
        <v>29363</v>
      </c>
      <c r="J5660" t="s">
        <v>39522</v>
      </c>
      <c r="K5660" s="38" t="s">
        <v>26641</v>
      </c>
      <c r="L5660">
        <v>8</v>
      </c>
      <c r="P5660" s="5">
        <v>44628</v>
      </c>
      <c r="Q5660" t="s">
        <v>1557</v>
      </c>
      <c r="U5660">
        <v>5</v>
      </c>
      <c r="V5660" t="s">
        <v>1859</v>
      </c>
      <c r="W5660">
        <v>1</v>
      </c>
      <c r="X5660" t="s">
        <v>36371</v>
      </c>
      <c r="Y5660">
        <v>8</v>
      </c>
      <c r="Z5660">
        <v>200008</v>
      </c>
      <c r="AA5660">
        <v>121</v>
      </c>
      <c r="AB5660" t="s">
        <v>1558</v>
      </c>
      <c r="AC5660">
        <v>1013</v>
      </c>
      <c r="AD5660" t="s">
        <v>1379</v>
      </c>
      <c r="AE5660">
        <v>1</v>
      </c>
      <c r="AF5660" t="s">
        <v>34807</v>
      </c>
      <c r="AG5660">
        <v>21</v>
      </c>
      <c r="AH5660" t="s">
        <v>40047</v>
      </c>
      <c r="AI5660">
        <v>730</v>
      </c>
      <c r="AJ5660" t="s">
        <v>8799</v>
      </c>
      <c r="AO5660" t="s">
        <v>29364</v>
      </c>
      <c r="AP5660" t="s">
        <v>29365</v>
      </c>
      <c r="AQ5660">
        <v>0</v>
      </c>
      <c r="AR5660" t="s">
        <v>1550</v>
      </c>
      <c r="AS5660" t="s">
        <v>20830</v>
      </c>
      <c r="AU5660" t="s">
        <v>39523</v>
      </c>
      <c r="AV5660">
        <v>56.502096160000001</v>
      </c>
      <c r="AW5660">
        <v>9.8348010499999994</v>
      </c>
      <c r="AX5660" t="s">
        <v>1551</v>
      </c>
      <c r="AY5660">
        <v>1082</v>
      </c>
      <c r="AZ5660" t="s">
        <v>1418</v>
      </c>
    </row>
    <row r="5661" spans="1:52" x14ac:dyDescent="0.25">
      <c r="A5661">
        <v>729300</v>
      </c>
      <c r="B5661" t="s">
        <v>39524</v>
      </c>
      <c r="C5661">
        <v>8990</v>
      </c>
      <c r="D5661" t="s">
        <v>40404</v>
      </c>
      <c r="E5661" t="s">
        <v>39525</v>
      </c>
      <c r="F5661">
        <v>29636117</v>
      </c>
      <c r="G5661">
        <v>1001649531</v>
      </c>
      <c r="H5661" t="s">
        <v>29366</v>
      </c>
      <c r="I5661" t="s">
        <v>29367</v>
      </c>
      <c r="J5661" t="s">
        <v>41194</v>
      </c>
      <c r="K5661" s="38" t="s">
        <v>29368</v>
      </c>
      <c r="L5661">
        <v>12</v>
      </c>
      <c r="P5661" s="5">
        <v>45811</v>
      </c>
      <c r="Q5661" t="s">
        <v>1895</v>
      </c>
      <c r="U5661">
        <v>5</v>
      </c>
      <c r="V5661" t="s">
        <v>1859</v>
      </c>
      <c r="W5661">
        <v>1</v>
      </c>
      <c r="X5661" t="s">
        <v>36371</v>
      </c>
      <c r="Y5661">
        <v>10</v>
      </c>
      <c r="Z5661">
        <v>196711</v>
      </c>
      <c r="AA5661">
        <v>123</v>
      </c>
      <c r="AB5661" t="s">
        <v>1374</v>
      </c>
      <c r="AC5661">
        <v>1010</v>
      </c>
      <c r="AD5661" t="s">
        <v>1375</v>
      </c>
      <c r="AE5661">
        <v>1</v>
      </c>
      <c r="AF5661" t="s">
        <v>34807</v>
      </c>
      <c r="AG5661">
        <v>80</v>
      </c>
      <c r="AH5661" t="s">
        <v>1374</v>
      </c>
      <c r="AI5661">
        <v>730</v>
      </c>
      <c r="AJ5661" t="s">
        <v>8799</v>
      </c>
      <c r="AO5661" t="s">
        <v>29369</v>
      </c>
      <c r="AP5661" t="s">
        <v>39526</v>
      </c>
      <c r="AQ5661">
        <v>0</v>
      </c>
      <c r="AR5661" t="s">
        <v>1550</v>
      </c>
      <c r="AS5661" t="s">
        <v>40501</v>
      </c>
      <c r="AU5661" t="s">
        <v>39527</v>
      </c>
      <c r="AV5661">
        <v>56.539405420000001</v>
      </c>
      <c r="AW5661">
        <v>9.8272633599999999</v>
      </c>
      <c r="AX5661" t="s">
        <v>1551</v>
      </c>
      <c r="AY5661">
        <v>1082</v>
      </c>
      <c r="AZ5661" t="s">
        <v>1418</v>
      </c>
    </row>
    <row r="5662" spans="1:52" x14ac:dyDescent="0.25">
      <c r="A5662">
        <v>730000</v>
      </c>
      <c r="B5662" t="s">
        <v>29370</v>
      </c>
      <c r="C5662">
        <v>8900</v>
      </c>
      <c r="D5662" t="s">
        <v>8923</v>
      </c>
      <c r="E5662" t="s">
        <v>8799</v>
      </c>
      <c r="F5662">
        <v>29189668</v>
      </c>
      <c r="G5662">
        <v>1003357448</v>
      </c>
      <c r="I5662" t="s">
        <v>29371</v>
      </c>
      <c r="J5662" t="s">
        <v>41195</v>
      </c>
      <c r="K5662" s="39">
        <v>1166</v>
      </c>
      <c r="L5662">
        <v>1</v>
      </c>
      <c r="P5662" s="5">
        <v>45044</v>
      </c>
      <c r="Q5662" t="s">
        <v>1557</v>
      </c>
      <c r="R5662">
        <v>730</v>
      </c>
      <c r="S5662" t="s">
        <v>8799</v>
      </c>
      <c r="U5662">
        <v>2</v>
      </c>
      <c r="V5662" t="s">
        <v>1546</v>
      </c>
      <c r="W5662">
        <v>5</v>
      </c>
      <c r="X5662" t="s">
        <v>41387</v>
      </c>
      <c r="Z5662">
        <v>200701</v>
      </c>
      <c r="AA5662">
        <v>923</v>
      </c>
      <c r="AB5662" t="s">
        <v>1547</v>
      </c>
      <c r="AC5662">
        <v>2013</v>
      </c>
      <c r="AD5662" t="s">
        <v>1547</v>
      </c>
      <c r="AE5662">
        <v>1</v>
      </c>
      <c r="AF5662" t="s">
        <v>34807</v>
      </c>
      <c r="AG5662">
        <v>99</v>
      </c>
      <c r="AH5662" t="s">
        <v>41429</v>
      </c>
      <c r="AI5662">
        <v>730</v>
      </c>
      <c r="AJ5662" t="s">
        <v>8799</v>
      </c>
      <c r="AO5662" t="s">
        <v>29372</v>
      </c>
      <c r="AP5662" t="s">
        <v>14101</v>
      </c>
      <c r="AQ5662">
        <v>0</v>
      </c>
      <c r="AR5662" t="s">
        <v>1550</v>
      </c>
      <c r="AS5662" t="s">
        <v>14592</v>
      </c>
      <c r="AT5662" t="s">
        <v>40086</v>
      </c>
      <c r="AV5662">
        <v>56.45811672</v>
      </c>
      <c r="AW5662">
        <v>10.035183480000001</v>
      </c>
      <c r="AX5662" t="s">
        <v>1551</v>
      </c>
      <c r="AY5662">
        <v>1082</v>
      </c>
      <c r="AZ5662" t="s">
        <v>1418</v>
      </c>
    </row>
    <row r="5663" spans="1:52" x14ac:dyDescent="0.25">
      <c r="A5663">
        <v>730375</v>
      </c>
      <c r="B5663" t="s">
        <v>9360</v>
      </c>
      <c r="C5663">
        <v>8900</v>
      </c>
      <c r="D5663" t="s">
        <v>8923</v>
      </c>
      <c r="E5663" t="s">
        <v>29373</v>
      </c>
      <c r="F5663">
        <v>10534291</v>
      </c>
      <c r="G5663">
        <v>1025475565</v>
      </c>
      <c r="H5663" t="s">
        <v>29374</v>
      </c>
      <c r="I5663" t="s">
        <v>9367</v>
      </c>
      <c r="J5663" t="s">
        <v>29375</v>
      </c>
      <c r="K5663" s="39">
        <v>1514</v>
      </c>
      <c r="L5663">
        <v>4</v>
      </c>
      <c r="P5663" s="5">
        <v>45112</v>
      </c>
      <c r="Q5663" t="s">
        <v>1545</v>
      </c>
      <c r="U5663">
        <v>0</v>
      </c>
      <c r="V5663" t="s">
        <v>2299</v>
      </c>
      <c r="W5663">
        <v>1</v>
      </c>
      <c r="X5663" t="s">
        <v>36371</v>
      </c>
      <c r="Z5663">
        <v>190810</v>
      </c>
      <c r="AA5663">
        <v>147</v>
      </c>
      <c r="AB5663" t="s">
        <v>36476</v>
      </c>
      <c r="AC5663">
        <v>1021</v>
      </c>
      <c r="AD5663" t="s">
        <v>36476</v>
      </c>
      <c r="AE5663">
        <v>1</v>
      </c>
      <c r="AF5663" t="s">
        <v>34807</v>
      </c>
      <c r="AG5663">
        <v>99</v>
      </c>
      <c r="AH5663" t="s">
        <v>41429</v>
      </c>
      <c r="AI5663">
        <v>730</v>
      </c>
      <c r="AJ5663" t="s">
        <v>8799</v>
      </c>
      <c r="AN5663">
        <v>280173</v>
      </c>
      <c r="AO5663" t="s">
        <v>9368</v>
      </c>
      <c r="AP5663" t="s">
        <v>9369</v>
      </c>
      <c r="AQ5663">
        <v>2</v>
      </c>
      <c r="AR5663" t="s">
        <v>2358</v>
      </c>
      <c r="AS5663" t="s">
        <v>29376</v>
      </c>
      <c r="AV5663">
        <v>56.458084040000003</v>
      </c>
      <c r="AW5663">
        <v>10.0347933</v>
      </c>
      <c r="AX5663" t="s">
        <v>1551</v>
      </c>
      <c r="AY5663">
        <v>1082</v>
      </c>
      <c r="AZ5663" t="s">
        <v>1418</v>
      </c>
    </row>
    <row r="5664" spans="1:52" x14ac:dyDescent="0.25">
      <c r="A5664">
        <v>730401</v>
      </c>
      <c r="B5664" t="s">
        <v>29377</v>
      </c>
      <c r="C5664">
        <v>8960</v>
      </c>
      <c r="D5664" t="s">
        <v>41531</v>
      </c>
      <c r="E5664" t="s">
        <v>29378</v>
      </c>
      <c r="F5664">
        <v>31565162</v>
      </c>
      <c r="G5664">
        <v>1014659133</v>
      </c>
      <c r="H5664" t="s">
        <v>29379</v>
      </c>
      <c r="I5664" t="s">
        <v>13789</v>
      </c>
      <c r="J5664" t="s">
        <v>13790</v>
      </c>
      <c r="K5664" s="39">
        <v>1366</v>
      </c>
      <c r="L5664">
        <v>63</v>
      </c>
      <c r="P5664" s="5">
        <v>43794</v>
      </c>
      <c r="Q5664" t="s">
        <v>1557</v>
      </c>
      <c r="U5664">
        <v>4</v>
      </c>
      <c r="V5664" t="s">
        <v>2004</v>
      </c>
      <c r="W5664">
        <v>4</v>
      </c>
      <c r="X5664" t="s">
        <v>2353</v>
      </c>
      <c r="Z5664">
        <v>200809</v>
      </c>
      <c r="AA5664">
        <v>307</v>
      </c>
      <c r="AB5664" t="s">
        <v>3174</v>
      </c>
      <c r="AC5664">
        <v>1086</v>
      </c>
      <c r="AD5664" t="s">
        <v>3174</v>
      </c>
      <c r="AE5664">
        <v>4</v>
      </c>
      <c r="AF5664" t="s">
        <v>34848</v>
      </c>
      <c r="AG5664">
        <v>99</v>
      </c>
      <c r="AH5664" t="s">
        <v>41429</v>
      </c>
      <c r="AI5664">
        <v>730</v>
      </c>
      <c r="AJ5664" t="s">
        <v>8799</v>
      </c>
      <c r="AO5664" t="s">
        <v>13791</v>
      </c>
      <c r="AP5664" t="s">
        <v>13792</v>
      </c>
      <c r="AQ5664">
        <v>1</v>
      </c>
      <c r="AR5664" t="s">
        <v>2441</v>
      </c>
      <c r="AS5664" t="s">
        <v>11680</v>
      </c>
      <c r="AV5664">
        <v>56.42924979</v>
      </c>
      <c r="AW5664">
        <v>10.072050750000001</v>
      </c>
      <c r="AX5664" t="s">
        <v>1551</v>
      </c>
      <c r="AY5664">
        <v>1082</v>
      </c>
      <c r="AZ5664" t="s">
        <v>1418</v>
      </c>
    </row>
    <row r="5665" spans="1:52" x14ac:dyDescent="0.25">
      <c r="A5665">
        <v>730402</v>
      </c>
      <c r="B5665" t="s">
        <v>29380</v>
      </c>
      <c r="C5665">
        <v>8370</v>
      </c>
      <c r="D5665" t="s">
        <v>10710</v>
      </c>
      <c r="E5665" t="s">
        <v>29381</v>
      </c>
      <c r="F5665">
        <v>31565162</v>
      </c>
      <c r="G5665">
        <v>1017243051</v>
      </c>
      <c r="H5665" t="s">
        <v>28832</v>
      </c>
      <c r="I5665" t="s">
        <v>13789</v>
      </c>
      <c r="J5665" t="s">
        <v>29382</v>
      </c>
      <c r="K5665" s="38" t="s">
        <v>15671</v>
      </c>
      <c r="L5665">
        <v>36</v>
      </c>
      <c r="P5665" s="5">
        <v>44790</v>
      </c>
      <c r="Q5665" t="s">
        <v>1557</v>
      </c>
      <c r="T5665" s="5">
        <v>44774</v>
      </c>
      <c r="U5665">
        <v>4</v>
      </c>
      <c r="V5665" t="s">
        <v>2004</v>
      </c>
      <c r="W5665">
        <v>4</v>
      </c>
      <c r="X5665" t="s">
        <v>2353</v>
      </c>
      <c r="Z5665">
        <v>200811</v>
      </c>
      <c r="AA5665">
        <v>307</v>
      </c>
      <c r="AB5665" t="s">
        <v>3174</v>
      </c>
      <c r="AC5665">
        <v>1086</v>
      </c>
      <c r="AD5665" t="s">
        <v>3174</v>
      </c>
      <c r="AE5665">
        <v>3</v>
      </c>
      <c r="AF5665" t="s">
        <v>1601</v>
      </c>
      <c r="AG5665">
        <v>99</v>
      </c>
      <c r="AH5665" t="s">
        <v>41429</v>
      </c>
      <c r="AI5665">
        <v>710</v>
      </c>
      <c r="AJ5665" t="s">
        <v>10714</v>
      </c>
      <c r="AK5665">
        <v>2</v>
      </c>
      <c r="AL5665" t="s">
        <v>1618</v>
      </c>
      <c r="AM5665">
        <v>730401</v>
      </c>
      <c r="AN5665">
        <v>730401</v>
      </c>
      <c r="AO5665" t="s">
        <v>29383</v>
      </c>
      <c r="AP5665" t="s">
        <v>13792</v>
      </c>
      <c r="AQ5665">
        <v>2</v>
      </c>
      <c r="AR5665" t="s">
        <v>2358</v>
      </c>
      <c r="AS5665" t="s">
        <v>15673</v>
      </c>
      <c r="AV5665">
        <v>56.331377080000003</v>
      </c>
      <c r="AW5665">
        <v>10.05434833</v>
      </c>
      <c r="AX5665" t="s">
        <v>1551</v>
      </c>
      <c r="AY5665">
        <v>1082</v>
      </c>
      <c r="AZ5665" t="s">
        <v>1418</v>
      </c>
    </row>
    <row r="5666" spans="1:52" x14ac:dyDescent="0.25">
      <c r="A5666">
        <v>730403</v>
      </c>
      <c r="B5666" t="s">
        <v>29384</v>
      </c>
      <c r="C5666">
        <v>8700</v>
      </c>
      <c r="D5666" t="s">
        <v>1423</v>
      </c>
      <c r="E5666" t="s">
        <v>29385</v>
      </c>
      <c r="F5666">
        <v>31565162</v>
      </c>
      <c r="G5666">
        <v>1017243019</v>
      </c>
      <c r="H5666" t="s">
        <v>26032</v>
      </c>
      <c r="I5666" t="s">
        <v>13789</v>
      </c>
      <c r="J5666" t="s">
        <v>40703</v>
      </c>
      <c r="K5666" s="38" t="s">
        <v>14490</v>
      </c>
      <c r="L5666">
        <v>2</v>
      </c>
      <c r="P5666" s="5">
        <v>44748</v>
      </c>
      <c r="Q5666" t="s">
        <v>1557</v>
      </c>
      <c r="U5666">
        <v>4</v>
      </c>
      <c r="V5666" t="s">
        <v>2004</v>
      </c>
      <c r="W5666">
        <v>4</v>
      </c>
      <c r="X5666" t="s">
        <v>2353</v>
      </c>
      <c r="Z5666">
        <v>200811</v>
      </c>
      <c r="AA5666">
        <v>307</v>
      </c>
      <c r="AB5666" t="s">
        <v>3174</v>
      </c>
      <c r="AC5666">
        <v>1086</v>
      </c>
      <c r="AD5666" t="s">
        <v>3174</v>
      </c>
      <c r="AE5666">
        <v>1</v>
      </c>
      <c r="AF5666" t="s">
        <v>34807</v>
      </c>
      <c r="AG5666">
        <v>99</v>
      </c>
      <c r="AH5666" t="s">
        <v>41429</v>
      </c>
      <c r="AI5666">
        <v>615</v>
      </c>
      <c r="AJ5666" t="s">
        <v>8661</v>
      </c>
      <c r="AN5666">
        <v>730401</v>
      </c>
      <c r="AO5666" t="s">
        <v>16053</v>
      </c>
      <c r="AP5666" t="s">
        <v>13792</v>
      </c>
      <c r="AQ5666">
        <v>2</v>
      </c>
      <c r="AR5666" t="s">
        <v>2358</v>
      </c>
      <c r="AS5666" t="s">
        <v>40704</v>
      </c>
      <c r="AV5666">
        <v>55.863524130000002</v>
      </c>
      <c r="AW5666">
        <v>9.8376954600000008</v>
      </c>
      <c r="AX5666" t="s">
        <v>1551</v>
      </c>
      <c r="AY5666">
        <v>1082</v>
      </c>
      <c r="AZ5666" t="s">
        <v>1418</v>
      </c>
    </row>
    <row r="5667" spans="1:52" x14ac:dyDescent="0.25">
      <c r="A5667">
        <v>730404</v>
      </c>
      <c r="B5667" t="s">
        <v>29386</v>
      </c>
      <c r="C5667">
        <v>8960</v>
      </c>
      <c r="D5667" t="s">
        <v>41531</v>
      </c>
      <c r="E5667" t="s">
        <v>29387</v>
      </c>
      <c r="F5667">
        <v>31565162</v>
      </c>
      <c r="G5667">
        <v>1014659133</v>
      </c>
      <c r="H5667" t="s">
        <v>29379</v>
      </c>
      <c r="I5667" t="s">
        <v>13789</v>
      </c>
      <c r="J5667" t="s">
        <v>13790</v>
      </c>
      <c r="K5667" s="39">
        <v>1366</v>
      </c>
      <c r="L5667">
        <v>63</v>
      </c>
      <c r="P5667" s="5">
        <v>43794</v>
      </c>
      <c r="Q5667" t="s">
        <v>1557</v>
      </c>
      <c r="U5667">
        <v>4</v>
      </c>
      <c r="V5667" t="s">
        <v>2004</v>
      </c>
      <c r="W5667">
        <v>4</v>
      </c>
      <c r="X5667" t="s">
        <v>2353</v>
      </c>
      <c r="Z5667">
        <v>200811</v>
      </c>
      <c r="AA5667">
        <v>307</v>
      </c>
      <c r="AB5667" t="s">
        <v>3174</v>
      </c>
      <c r="AC5667">
        <v>1086</v>
      </c>
      <c r="AD5667" t="s">
        <v>3174</v>
      </c>
      <c r="AE5667">
        <v>1</v>
      </c>
      <c r="AF5667" t="s">
        <v>34807</v>
      </c>
      <c r="AG5667">
        <v>99</v>
      </c>
      <c r="AH5667" t="s">
        <v>41429</v>
      </c>
      <c r="AI5667">
        <v>730</v>
      </c>
      <c r="AJ5667" t="s">
        <v>8799</v>
      </c>
      <c r="AN5667">
        <v>730401</v>
      </c>
      <c r="AO5667" t="s">
        <v>16055</v>
      </c>
      <c r="AP5667" t="s">
        <v>13792</v>
      </c>
      <c r="AQ5667">
        <v>2</v>
      </c>
      <c r="AR5667" t="s">
        <v>2358</v>
      </c>
      <c r="AS5667" t="s">
        <v>11680</v>
      </c>
      <c r="AV5667">
        <v>56.42924979</v>
      </c>
      <c r="AW5667">
        <v>10.072050750000001</v>
      </c>
      <c r="AX5667" t="s">
        <v>1551</v>
      </c>
      <c r="AY5667">
        <v>1082</v>
      </c>
      <c r="AZ5667" t="s">
        <v>1418</v>
      </c>
    </row>
    <row r="5668" spans="1:52" x14ac:dyDescent="0.25">
      <c r="A5668">
        <v>730405</v>
      </c>
      <c r="B5668" t="s">
        <v>29388</v>
      </c>
      <c r="C5668">
        <v>8900</v>
      </c>
      <c r="D5668" t="s">
        <v>8923</v>
      </c>
      <c r="E5668" t="s">
        <v>29389</v>
      </c>
      <c r="F5668">
        <v>31565162</v>
      </c>
      <c r="G5668">
        <v>1017242764</v>
      </c>
      <c r="H5668" t="s">
        <v>29390</v>
      </c>
      <c r="I5668" t="s">
        <v>29391</v>
      </c>
      <c r="J5668" t="s">
        <v>8926</v>
      </c>
      <c r="K5668" s="39">
        <v>2389</v>
      </c>
      <c r="L5668">
        <v>26</v>
      </c>
      <c r="P5668" s="5">
        <v>42318</v>
      </c>
      <c r="Q5668" t="s">
        <v>1557</v>
      </c>
      <c r="T5668" s="5">
        <v>42310</v>
      </c>
      <c r="U5668">
        <v>4</v>
      </c>
      <c r="V5668" t="s">
        <v>2004</v>
      </c>
      <c r="W5668">
        <v>4</v>
      </c>
      <c r="X5668" t="s">
        <v>2353</v>
      </c>
      <c r="Z5668">
        <v>200811</v>
      </c>
      <c r="AA5668">
        <v>307</v>
      </c>
      <c r="AB5668" t="s">
        <v>3174</v>
      </c>
      <c r="AC5668">
        <v>1086</v>
      </c>
      <c r="AD5668" t="s">
        <v>3174</v>
      </c>
      <c r="AE5668">
        <v>3</v>
      </c>
      <c r="AF5668" t="s">
        <v>1601</v>
      </c>
      <c r="AG5668">
        <v>99</v>
      </c>
      <c r="AH5668" t="s">
        <v>41429</v>
      </c>
      <c r="AI5668">
        <v>730</v>
      </c>
      <c r="AJ5668" t="s">
        <v>8799</v>
      </c>
      <c r="AK5668">
        <v>2</v>
      </c>
      <c r="AL5668" t="s">
        <v>1618</v>
      </c>
      <c r="AM5668">
        <v>730401</v>
      </c>
      <c r="AN5668">
        <v>730401</v>
      </c>
      <c r="AO5668" t="s">
        <v>13791</v>
      </c>
      <c r="AP5668" t="s">
        <v>13792</v>
      </c>
      <c r="AQ5668">
        <v>2</v>
      </c>
      <c r="AR5668" t="s">
        <v>2358</v>
      </c>
      <c r="AS5668" t="s">
        <v>8929</v>
      </c>
      <c r="AV5668" s="6" t="s">
        <v>29392</v>
      </c>
      <c r="AW5668" s="6" t="s">
        <v>29393</v>
      </c>
      <c r="AX5668" t="s">
        <v>1551</v>
      </c>
      <c r="AY5668">
        <v>1082</v>
      </c>
      <c r="AZ5668" t="s">
        <v>1418</v>
      </c>
    </row>
    <row r="5669" spans="1:52" x14ac:dyDescent="0.25">
      <c r="A5669">
        <v>730406</v>
      </c>
      <c r="B5669" t="s">
        <v>16500</v>
      </c>
      <c r="C5669">
        <v>7800</v>
      </c>
      <c r="D5669" t="s">
        <v>1433</v>
      </c>
      <c r="E5669" t="s">
        <v>29394</v>
      </c>
      <c r="F5669">
        <v>31565162</v>
      </c>
      <c r="G5669">
        <v>1017242853</v>
      </c>
      <c r="I5669" t="s">
        <v>13789</v>
      </c>
      <c r="J5669" t="s">
        <v>16501</v>
      </c>
      <c r="K5669" s="38" t="s">
        <v>14479</v>
      </c>
      <c r="L5669" t="s">
        <v>2212</v>
      </c>
      <c r="P5669" s="5">
        <v>43794</v>
      </c>
      <c r="Q5669" t="s">
        <v>1557</v>
      </c>
      <c r="U5669">
        <v>4</v>
      </c>
      <c r="V5669" t="s">
        <v>2004</v>
      </c>
      <c r="W5669">
        <v>4</v>
      </c>
      <c r="X5669" t="s">
        <v>2353</v>
      </c>
      <c r="Z5669">
        <v>200811</v>
      </c>
      <c r="AA5669">
        <v>307</v>
      </c>
      <c r="AB5669" t="s">
        <v>3174</v>
      </c>
      <c r="AC5669">
        <v>1086</v>
      </c>
      <c r="AD5669" t="s">
        <v>3174</v>
      </c>
      <c r="AE5669">
        <v>1</v>
      </c>
      <c r="AF5669" t="s">
        <v>34807</v>
      </c>
      <c r="AG5669">
        <v>99</v>
      </c>
      <c r="AH5669" t="s">
        <v>41429</v>
      </c>
      <c r="AI5669">
        <v>779</v>
      </c>
      <c r="AJ5669" t="s">
        <v>6176</v>
      </c>
      <c r="AN5669">
        <v>730401</v>
      </c>
      <c r="AO5669" t="s">
        <v>16502</v>
      </c>
      <c r="AP5669" t="s">
        <v>13792</v>
      </c>
      <c r="AQ5669">
        <v>2</v>
      </c>
      <c r="AR5669" t="s">
        <v>2358</v>
      </c>
      <c r="AS5669" t="s">
        <v>14482</v>
      </c>
      <c r="AV5669">
        <v>56.553892009999998</v>
      </c>
      <c r="AW5669">
        <v>9.0222917799999998</v>
      </c>
      <c r="AX5669" t="s">
        <v>1551</v>
      </c>
      <c r="AY5669">
        <v>1082</v>
      </c>
      <c r="AZ5669" t="s">
        <v>1418</v>
      </c>
    </row>
    <row r="5670" spans="1:52" x14ac:dyDescent="0.25">
      <c r="A5670">
        <v>730407</v>
      </c>
      <c r="B5670" t="s">
        <v>29395</v>
      </c>
      <c r="C5670">
        <v>7800</v>
      </c>
      <c r="D5670" t="s">
        <v>1433</v>
      </c>
      <c r="E5670" t="s">
        <v>29396</v>
      </c>
      <c r="F5670">
        <v>31565162</v>
      </c>
      <c r="G5670">
        <v>1017242861</v>
      </c>
      <c r="H5670" t="s">
        <v>29397</v>
      </c>
      <c r="I5670" t="s">
        <v>29391</v>
      </c>
      <c r="J5670" t="s">
        <v>13118</v>
      </c>
      <c r="K5670" s="39">
        <v>4772</v>
      </c>
      <c r="L5670">
        <v>1</v>
      </c>
      <c r="P5670" s="5">
        <v>42318</v>
      </c>
      <c r="Q5670" t="s">
        <v>1557</v>
      </c>
      <c r="T5670" s="5">
        <v>42310</v>
      </c>
      <c r="U5670">
        <v>4</v>
      </c>
      <c r="V5670" t="s">
        <v>2004</v>
      </c>
      <c r="W5670">
        <v>4</v>
      </c>
      <c r="X5670" t="s">
        <v>2353</v>
      </c>
      <c r="Z5670">
        <v>200811</v>
      </c>
      <c r="AA5670">
        <v>307</v>
      </c>
      <c r="AB5670" t="s">
        <v>3174</v>
      </c>
      <c r="AC5670">
        <v>1086</v>
      </c>
      <c r="AD5670" t="s">
        <v>3174</v>
      </c>
      <c r="AE5670">
        <v>3</v>
      </c>
      <c r="AF5670" t="s">
        <v>1601</v>
      </c>
      <c r="AG5670">
        <v>99</v>
      </c>
      <c r="AH5670" t="s">
        <v>41429</v>
      </c>
      <c r="AI5670">
        <v>779</v>
      </c>
      <c r="AJ5670" t="s">
        <v>6176</v>
      </c>
      <c r="AK5670">
        <v>2</v>
      </c>
      <c r="AL5670" t="s">
        <v>1618</v>
      </c>
      <c r="AM5670">
        <v>730401</v>
      </c>
      <c r="AN5670">
        <v>730401</v>
      </c>
      <c r="AO5670" t="s">
        <v>13791</v>
      </c>
      <c r="AP5670" t="s">
        <v>13792</v>
      </c>
      <c r="AQ5670">
        <v>2</v>
      </c>
      <c r="AR5670" t="s">
        <v>2358</v>
      </c>
      <c r="AS5670" t="s">
        <v>13121</v>
      </c>
      <c r="AV5670" s="6" t="s">
        <v>29398</v>
      </c>
      <c r="AW5670" s="6" t="s">
        <v>29399</v>
      </c>
      <c r="AX5670" t="s">
        <v>1551</v>
      </c>
      <c r="AY5670">
        <v>1082</v>
      </c>
      <c r="AZ5670" t="s">
        <v>1418</v>
      </c>
    </row>
    <row r="5671" spans="1:52" x14ac:dyDescent="0.25">
      <c r="A5671">
        <v>730408</v>
      </c>
      <c r="B5671" t="s">
        <v>29400</v>
      </c>
      <c r="C5671">
        <v>8800</v>
      </c>
      <c r="D5671" t="s">
        <v>1436</v>
      </c>
      <c r="E5671" t="s">
        <v>29401</v>
      </c>
      <c r="F5671">
        <v>31565162</v>
      </c>
      <c r="G5671">
        <v>1017242810</v>
      </c>
      <c r="H5671" t="s">
        <v>29402</v>
      </c>
      <c r="I5671" t="s">
        <v>13789</v>
      </c>
      <c r="J5671" t="s">
        <v>16073</v>
      </c>
      <c r="K5671" s="39">
        <v>6520</v>
      </c>
      <c r="L5671">
        <v>2</v>
      </c>
      <c r="P5671" s="5">
        <v>43794</v>
      </c>
      <c r="Q5671" t="s">
        <v>1557</v>
      </c>
      <c r="U5671">
        <v>4</v>
      </c>
      <c r="V5671" t="s">
        <v>2004</v>
      </c>
      <c r="W5671">
        <v>4</v>
      </c>
      <c r="X5671" t="s">
        <v>2353</v>
      </c>
      <c r="Z5671">
        <v>200811</v>
      </c>
      <c r="AA5671">
        <v>307</v>
      </c>
      <c r="AB5671" t="s">
        <v>3174</v>
      </c>
      <c r="AC5671">
        <v>1086</v>
      </c>
      <c r="AD5671" t="s">
        <v>3174</v>
      </c>
      <c r="AE5671">
        <v>1</v>
      </c>
      <c r="AF5671" t="s">
        <v>34807</v>
      </c>
      <c r="AG5671">
        <v>99</v>
      </c>
      <c r="AH5671" t="s">
        <v>41429</v>
      </c>
      <c r="AI5671">
        <v>791</v>
      </c>
      <c r="AJ5671" t="s">
        <v>3311</v>
      </c>
      <c r="AN5671">
        <v>730401</v>
      </c>
      <c r="AO5671" t="s">
        <v>29403</v>
      </c>
      <c r="AP5671" t="s">
        <v>13792</v>
      </c>
      <c r="AQ5671">
        <v>2</v>
      </c>
      <c r="AR5671" t="s">
        <v>2358</v>
      </c>
      <c r="AS5671" t="s">
        <v>14160</v>
      </c>
      <c r="AV5671">
        <v>56.458828060000002</v>
      </c>
      <c r="AW5671">
        <v>9.4025978899999991</v>
      </c>
      <c r="AX5671" t="s">
        <v>1551</v>
      </c>
      <c r="AY5671">
        <v>1082</v>
      </c>
      <c r="AZ5671" t="s">
        <v>1418</v>
      </c>
    </row>
    <row r="5672" spans="1:52" x14ac:dyDescent="0.25">
      <c r="A5672">
        <v>730409</v>
      </c>
      <c r="B5672" t="s">
        <v>29404</v>
      </c>
      <c r="C5672">
        <v>8700</v>
      </c>
      <c r="D5672" t="s">
        <v>1423</v>
      </c>
      <c r="E5672" t="s">
        <v>29405</v>
      </c>
      <c r="F5672">
        <v>31565162</v>
      </c>
      <c r="I5672" t="s">
        <v>29391</v>
      </c>
      <c r="J5672" t="s">
        <v>26019</v>
      </c>
      <c r="K5672" s="39">
        <v>3195</v>
      </c>
      <c r="L5672">
        <v>49</v>
      </c>
      <c r="P5672" s="5">
        <v>41605</v>
      </c>
      <c r="Q5672" t="s">
        <v>1557</v>
      </c>
      <c r="T5672" s="5">
        <v>41579</v>
      </c>
      <c r="U5672">
        <v>4</v>
      </c>
      <c r="V5672" t="s">
        <v>2004</v>
      </c>
      <c r="W5672">
        <v>4</v>
      </c>
      <c r="X5672" t="s">
        <v>2353</v>
      </c>
      <c r="Z5672">
        <v>200811</v>
      </c>
      <c r="AA5672">
        <v>307</v>
      </c>
      <c r="AB5672" t="s">
        <v>3174</v>
      </c>
      <c r="AC5672">
        <v>1086</v>
      </c>
      <c r="AD5672" t="s">
        <v>3174</v>
      </c>
      <c r="AE5672">
        <v>3</v>
      </c>
      <c r="AF5672" t="s">
        <v>1601</v>
      </c>
      <c r="AG5672">
        <v>99</v>
      </c>
      <c r="AH5672" t="s">
        <v>41429</v>
      </c>
      <c r="AI5672">
        <v>615</v>
      </c>
      <c r="AJ5672" t="s">
        <v>8661</v>
      </c>
      <c r="AK5672">
        <v>2</v>
      </c>
      <c r="AL5672" t="s">
        <v>1618</v>
      </c>
      <c r="AM5672">
        <v>730401</v>
      </c>
      <c r="AN5672">
        <v>730401</v>
      </c>
      <c r="AO5672" t="s">
        <v>13791</v>
      </c>
      <c r="AP5672" t="s">
        <v>13792</v>
      </c>
      <c r="AQ5672">
        <v>2</v>
      </c>
      <c r="AR5672" t="s">
        <v>2358</v>
      </c>
      <c r="AS5672" t="s">
        <v>26022</v>
      </c>
      <c r="AV5672" s="6" t="s">
        <v>29406</v>
      </c>
      <c r="AW5672" s="6" t="s">
        <v>29407</v>
      </c>
      <c r="AX5672" t="s">
        <v>1551</v>
      </c>
      <c r="AY5672">
        <v>1082</v>
      </c>
      <c r="AZ5672" t="s">
        <v>1418</v>
      </c>
    </row>
    <row r="5673" spans="1:52" x14ac:dyDescent="0.25">
      <c r="A5673">
        <v>730410</v>
      </c>
      <c r="B5673" t="s">
        <v>29408</v>
      </c>
      <c r="C5673">
        <v>8500</v>
      </c>
      <c r="D5673" t="s">
        <v>8698</v>
      </c>
      <c r="E5673" t="s">
        <v>29409</v>
      </c>
      <c r="F5673">
        <v>31565162</v>
      </c>
      <c r="G5673">
        <v>1017243078</v>
      </c>
      <c r="H5673" t="s">
        <v>28747</v>
      </c>
      <c r="I5673" t="s">
        <v>13789</v>
      </c>
      <c r="J5673" t="s">
        <v>29410</v>
      </c>
      <c r="K5673" s="39">
        <v>5469</v>
      </c>
      <c r="L5673" t="s">
        <v>24007</v>
      </c>
      <c r="P5673" s="5">
        <v>43794</v>
      </c>
      <c r="Q5673" t="s">
        <v>1557</v>
      </c>
      <c r="U5673">
        <v>4</v>
      </c>
      <c r="V5673" t="s">
        <v>2004</v>
      </c>
      <c r="W5673">
        <v>4</v>
      </c>
      <c r="X5673" t="s">
        <v>2353</v>
      </c>
      <c r="Z5673">
        <v>200811</v>
      </c>
      <c r="AA5673">
        <v>307</v>
      </c>
      <c r="AB5673" t="s">
        <v>3174</v>
      </c>
      <c r="AC5673">
        <v>1086</v>
      </c>
      <c r="AD5673" t="s">
        <v>3174</v>
      </c>
      <c r="AE5673">
        <v>1</v>
      </c>
      <c r="AF5673" t="s">
        <v>34807</v>
      </c>
      <c r="AG5673">
        <v>99</v>
      </c>
      <c r="AH5673" t="s">
        <v>41429</v>
      </c>
      <c r="AI5673">
        <v>707</v>
      </c>
      <c r="AJ5673" t="s">
        <v>8701</v>
      </c>
      <c r="AN5673">
        <v>730401</v>
      </c>
      <c r="AO5673" t="s">
        <v>29411</v>
      </c>
      <c r="AP5673" t="s">
        <v>13792</v>
      </c>
      <c r="AQ5673">
        <v>2</v>
      </c>
      <c r="AR5673" t="s">
        <v>2358</v>
      </c>
      <c r="AS5673" t="s">
        <v>28702</v>
      </c>
      <c r="AV5673">
        <v>56.410265449999997</v>
      </c>
      <c r="AW5673">
        <v>10.88614887</v>
      </c>
      <c r="AX5673" t="s">
        <v>1551</v>
      </c>
      <c r="AY5673">
        <v>1082</v>
      </c>
      <c r="AZ5673" t="s">
        <v>1418</v>
      </c>
    </row>
    <row r="5674" spans="1:52" x14ac:dyDescent="0.25">
      <c r="A5674">
        <v>730411</v>
      </c>
      <c r="B5674" t="s">
        <v>29412</v>
      </c>
      <c r="C5674">
        <v>9500</v>
      </c>
      <c r="D5674" t="s">
        <v>8963</v>
      </c>
      <c r="E5674" t="s">
        <v>29413</v>
      </c>
      <c r="F5674">
        <v>31565162</v>
      </c>
      <c r="G5674">
        <v>1017242799</v>
      </c>
      <c r="I5674" t="s">
        <v>13789</v>
      </c>
      <c r="J5674" t="s">
        <v>14792</v>
      </c>
      <c r="K5674" s="38" t="s">
        <v>9338</v>
      </c>
      <c r="L5674">
        <v>7</v>
      </c>
      <c r="P5674" s="5">
        <v>43794</v>
      </c>
      <c r="Q5674" t="s">
        <v>1557</v>
      </c>
      <c r="U5674">
        <v>4</v>
      </c>
      <c r="V5674" t="s">
        <v>2004</v>
      </c>
      <c r="W5674">
        <v>4</v>
      </c>
      <c r="X5674" t="s">
        <v>2353</v>
      </c>
      <c r="Z5674">
        <v>200811</v>
      </c>
      <c r="AA5674">
        <v>307</v>
      </c>
      <c r="AB5674" t="s">
        <v>3174</v>
      </c>
      <c r="AC5674">
        <v>1086</v>
      </c>
      <c r="AD5674" t="s">
        <v>3174</v>
      </c>
      <c r="AE5674">
        <v>1</v>
      </c>
      <c r="AF5674" t="s">
        <v>34807</v>
      </c>
      <c r="AG5674">
        <v>99</v>
      </c>
      <c r="AH5674" t="s">
        <v>41429</v>
      </c>
      <c r="AI5674">
        <v>846</v>
      </c>
      <c r="AJ5674" t="s">
        <v>8968</v>
      </c>
      <c r="AN5674">
        <v>730401</v>
      </c>
      <c r="AO5674" t="s">
        <v>29414</v>
      </c>
      <c r="AP5674" t="s">
        <v>13792</v>
      </c>
      <c r="AQ5674">
        <v>2</v>
      </c>
      <c r="AR5674" t="s">
        <v>2358</v>
      </c>
      <c r="AS5674" t="s">
        <v>9341</v>
      </c>
      <c r="AV5674">
        <v>56.632814529999997</v>
      </c>
      <c r="AW5674">
        <v>9.8282012200000004</v>
      </c>
      <c r="AX5674" t="s">
        <v>1551</v>
      </c>
      <c r="AY5674">
        <v>1081</v>
      </c>
      <c r="AZ5674" t="s">
        <v>1438</v>
      </c>
    </row>
    <row r="5675" spans="1:52" x14ac:dyDescent="0.25">
      <c r="A5675">
        <v>730412</v>
      </c>
      <c r="B5675" t="s">
        <v>29415</v>
      </c>
      <c r="C5675">
        <v>8300</v>
      </c>
      <c r="D5675" t="s">
        <v>1427</v>
      </c>
      <c r="E5675" t="s">
        <v>29416</v>
      </c>
      <c r="F5675">
        <v>31565162</v>
      </c>
      <c r="H5675" t="s">
        <v>29334</v>
      </c>
      <c r="I5675" t="s">
        <v>29391</v>
      </c>
      <c r="J5675" t="s">
        <v>41196</v>
      </c>
      <c r="K5675" s="39">
        <v>5893</v>
      </c>
      <c r="L5675">
        <v>56</v>
      </c>
      <c r="P5675" s="5">
        <v>41605</v>
      </c>
      <c r="Q5675" t="s">
        <v>1557</v>
      </c>
      <c r="T5675" s="5">
        <v>41579</v>
      </c>
      <c r="U5675">
        <v>4</v>
      </c>
      <c r="V5675" t="s">
        <v>2004</v>
      </c>
      <c r="W5675">
        <v>4</v>
      </c>
      <c r="X5675" t="s">
        <v>2353</v>
      </c>
      <c r="Z5675">
        <v>200811</v>
      </c>
      <c r="AA5675">
        <v>307</v>
      </c>
      <c r="AB5675" t="s">
        <v>3174</v>
      </c>
      <c r="AC5675">
        <v>1086</v>
      </c>
      <c r="AD5675" t="s">
        <v>3174</v>
      </c>
      <c r="AE5675">
        <v>3</v>
      </c>
      <c r="AF5675" t="s">
        <v>1601</v>
      </c>
      <c r="AG5675">
        <v>99</v>
      </c>
      <c r="AH5675" t="s">
        <v>41429</v>
      </c>
      <c r="AI5675">
        <v>727</v>
      </c>
      <c r="AJ5675" t="s">
        <v>9786</v>
      </c>
      <c r="AK5675">
        <v>2</v>
      </c>
      <c r="AL5675" t="s">
        <v>1618</v>
      </c>
      <c r="AM5675">
        <v>730401</v>
      </c>
      <c r="AN5675">
        <v>730401</v>
      </c>
      <c r="AO5675" t="s">
        <v>13791</v>
      </c>
      <c r="AP5675" t="s">
        <v>29417</v>
      </c>
      <c r="AQ5675">
        <v>2</v>
      </c>
      <c r="AR5675" t="s">
        <v>2358</v>
      </c>
      <c r="AS5675" t="s">
        <v>40599</v>
      </c>
      <c r="AV5675" s="6" t="s">
        <v>29418</v>
      </c>
      <c r="AW5675" s="6" t="s">
        <v>29419</v>
      </c>
      <c r="AX5675" t="s">
        <v>1551</v>
      </c>
      <c r="AY5675">
        <v>1082</v>
      </c>
      <c r="AZ5675" t="s">
        <v>1418</v>
      </c>
    </row>
    <row r="5676" spans="1:52" x14ac:dyDescent="0.25">
      <c r="A5676">
        <v>730413</v>
      </c>
      <c r="B5676" t="s">
        <v>29420</v>
      </c>
      <c r="C5676">
        <v>8600</v>
      </c>
      <c r="D5676" t="s">
        <v>1431</v>
      </c>
      <c r="E5676" t="s">
        <v>29421</v>
      </c>
      <c r="F5676">
        <v>31565162</v>
      </c>
      <c r="I5676" t="s">
        <v>29391</v>
      </c>
      <c r="J5676" t="s">
        <v>29422</v>
      </c>
      <c r="K5676" s="38" t="s">
        <v>17055</v>
      </c>
      <c r="L5676">
        <v>87</v>
      </c>
      <c r="P5676" s="5">
        <v>41605</v>
      </c>
      <c r="Q5676" t="s">
        <v>1557</v>
      </c>
      <c r="T5676" s="5">
        <v>41579</v>
      </c>
      <c r="U5676">
        <v>4</v>
      </c>
      <c r="V5676" t="s">
        <v>2004</v>
      </c>
      <c r="W5676">
        <v>4</v>
      </c>
      <c r="X5676" t="s">
        <v>2353</v>
      </c>
      <c r="Z5676">
        <v>200811</v>
      </c>
      <c r="AA5676">
        <v>307</v>
      </c>
      <c r="AB5676" t="s">
        <v>3174</v>
      </c>
      <c r="AC5676">
        <v>1086</v>
      </c>
      <c r="AD5676" t="s">
        <v>3174</v>
      </c>
      <c r="AE5676">
        <v>3</v>
      </c>
      <c r="AF5676" t="s">
        <v>1601</v>
      </c>
      <c r="AG5676">
        <v>99</v>
      </c>
      <c r="AH5676" t="s">
        <v>41429</v>
      </c>
      <c r="AI5676">
        <v>740</v>
      </c>
      <c r="AJ5676" t="s">
        <v>8708</v>
      </c>
      <c r="AK5676">
        <v>2</v>
      </c>
      <c r="AL5676" t="s">
        <v>1618</v>
      </c>
      <c r="AM5676">
        <v>730401</v>
      </c>
      <c r="AN5676">
        <v>730401</v>
      </c>
      <c r="AO5676" t="s">
        <v>13791</v>
      </c>
      <c r="AP5676" t="s">
        <v>13792</v>
      </c>
      <c r="AQ5676">
        <v>2</v>
      </c>
      <c r="AR5676" t="s">
        <v>2358</v>
      </c>
      <c r="AS5676" t="s">
        <v>17058</v>
      </c>
      <c r="AV5676" s="6" t="s">
        <v>29423</v>
      </c>
      <c r="AW5676" s="6" t="s">
        <v>29424</v>
      </c>
      <c r="AX5676" t="s">
        <v>1551</v>
      </c>
      <c r="AY5676">
        <v>1082</v>
      </c>
      <c r="AZ5676" t="s">
        <v>1418</v>
      </c>
    </row>
    <row r="5677" spans="1:52" x14ac:dyDescent="0.25">
      <c r="A5677">
        <v>730414</v>
      </c>
      <c r="B5677" t="s">
        <v>29425</v>
      </c>
      <c r="C5677">
        <v>8600</v>
      </c>
      <c r="D5677" t="s">
        <v>1431</v>
      </c>
      <c r="E5677" t="s">
        <v>29426</v>
      </c>
      <c r="F5677">
        <v>31565162</v>
      </c>
      <c r="G5677">
        <v>1017242993</v>
      </c>
      <c r="I5677" t="s">
        <v>13789</v>
      </c>
      <c r="J5677" t="s">
        <v>38100</v>
      </c>
      <c r="K5677" s="38" t="s">
        <v>13150</v>
      </c>
      <c r="L5677">
        <v>18</v>
      </c>
      <c r="P5677" s="5">
        <v>43794</v>
      </c>
      <c r="Q5677" t="s">
        <v>1557</v>
      </c>
      <c r="U5677">
        <v>4</v>
      </c>
      <c r="V5677" t="s">
        <v>2004</v>
      </c>
      <c r="W5677">
        <v>4</v>
      </c>
      <c r="X5677" t="s">
        <v>2353</v>
      </c>
      <c r="Z5677">
        <v>200811</v>
      </c>
      <c r="AA5677">
        <v>307</v>
      </c>
      <c r="AB5677" t="s">
        <v>3174</v>
      </c>
      <c r="AC5677">
        <v>1086</v>
      </c>
      <c r="AD5677" t="s">
        <v>3174</v>
      </c>
      <c r="AE5677">
        <v>1</v>
      </c>
      <c r="AF5677" t="s">
        <v>34807</v>
      </c>
      <c r="AG5677">
        <v>99</v>
      </c>
      <c r="AH5677" t="s">
        <v>41429</v>
      </c>
      <c r="AI5677">
        <v>740</v>
      </c>
      <c r="AJ5677" t="s">
        <v>8708</v>
      </c>
      <c r="AN5677">
        <v>730401</v>
      </c>
      <c r="AO5677" t="s">
        <v>16057</v>
      </c>
      <c r="AP5677" t="s">
        <v>13792</v>
      </c>
      <c r="AQ5677">
        <v>2</v>
      </c>
      <c r="AR5677" t="s">
        <v>2358</v>
      </c>
      <c r="AS5677" t="s">
        <v>37720</v>
      </c>
      <c r="AV5677">
        <v>56.189868820000001</v>
      </c>
      <c r="AW5677">
        <v>9.5524474999999995</v>
      </c>
      <c r="AX5677" t="s">
        <v>1551</v>
      </c>
      <c r="AY5677">
        <v>1082</v>
      </c>
      <c r="AZ5677" t="s">
        <v>1418</v>
      </c>
    </row>
    <row r="5678" spans="1:52" x14ac:dyDescent="0.25">
      <c r="A5678">
        <v>730415</v>
      </c>
      <c r="B5678" t="s">
        <v>29427</v>
      </c>
      <c r="C5678">
        <v>8660</v>
      </c>
      <c r="D5678" t="s">
        <v>1432</v>
      </c>
      <c r="E5678" t="s">
        <v>29428</v>
      </c>
      <c r="F5678">
        <v>31565162</v>
      </c>
      <c r="I5678" t="s">
        <v>29391</v>
      </c>
      <c r="J5678" t="s">
        <v>37384</v>
      </c>
      <c r="K5678" s="38" t="s">
        <v>10297</v>
      </c>
      <c r="L5678">
        <v>2</v>
      </c>
      <c r="P5678" s="5">
        <v>41605</v>
      </c>
      <c r="Q5678" t="s">
        <v>1557</v>
      </c>
      <c r="T5678" s="5">
        <v>41579</v>
      </c>
      <c r="U5678">
        <v>4</v>
      </c>
      <c r="V5678" t="s">
        <v>2004</v>
      </c>
      <c r="W5678">
        <v>4</v>
      </c>
      <c r="X5678" t="s">
        <v>2353</v>
      </c>
      <c r="Z5678">
        <v>200811</v>
      </c>
      <c r="AA5678">
        <v>307</v>
      </c>
      <c r="AB5678" t="s">
        <v>3174</v>
      </c>
      <c r="AC5678">
        <v>1086</v>
      </c>
      <c r="AD5678" t="s">
        <v>3174</v>
      </c>
      <c r="AE5678">
        <v>3</v>
      </c>
      <c r="AF5678" t="s">
        <v>1601</v>
      </c>
      <c r="AG5678">
        <v>99</v>
      </c>
      <c r="AH5678" t="s">
        <v>41429</v>
      </c>
      <c r="AI5678">
        <v>746</v>
      </c>
      <c r="AJ5678" t="s">
        <v>8763</v>
      </c>
      <c r="AK5678">
        <v>2</v>
      </c>
      <c r="AL5678" t="s">
        <v>1618</v>
      </c>
      <c r="AM5678">
        <v>730401</v>
      </c>
      <c r="AN5678">
        <v>730401</v>
      </c>
      <c r="AO5678" t="s">
        <v>13791</v>
      </c>
      <c r="AP5678" t="s">
        <v>13792</v>
      </c>
      <c r="AQ5678">
        <v>2</v>
      </c>
      <c r="AR5678" t="s">
        <v>2358</v>
      </c>
      <c r="AS5678" t="s">
        <v>37385</v>
      </c>
      <c r="AV5678" s="6" t="s">
        <v>29429</v>
      </c>
      <c r="AW5678" s="6" t="s">
        <v>29430</v>
      </c>
      <c r="AX5678" t="s">
        <v>1551</v>
      </c>
      <c r="AY5678">
        <v>1082</v>
      </c>
      <c r="AZ5678" t="s">
        <v>1418</v>
      </c>
    </row>
    <row r="5679" spans="1:52" x14ac:dyDescent="0.25">
      <c r="A5679">
        <v>730416</v>
      </c>
      <c r="B5679" t="s">
        <v>29431</v>
      </c>
      <c r="C5679">
        <v>8800</v>
      </c>
      <c r="D5679" t="s">
        <v>1436</v>
      </c>
      <c r="E5679" t="s">
        <v>29432</v>
      </c>
      <c r="F5679">
        <v>31565162</v>
      </c>
      <c r="H5679" t="s">
        <v>28326</v>
      </c>
      <c r="I5679" t="s">
        <v>14853</v>
      </c>
      <c r="J5679" t="s">
        <v>14854</v>
      </c>
      <c r="K5679" s="38" t="s">
        <v>14855</v>
      </c>
      <c r="L5679">
        <v>9</v>
      </c>
      <c r="P5679" s="5">
        <v>41771</v>
      </c>
      <c r="Q5679" t="s">
        <v>1910</v>
      </c>
      <c r="T5679" s="5">
        <v>40513</v>
      </c>
      <c r="U5679">
        <v>4</v>
      </c>
      <c r="V5679" t="s">
        <v>2004</v>
      </c>
      <c r="W5679">
        <v>4</v>
      </c>
      <c r="X5679" t="s">
        <v>2353</v>
      </c>
      <c r="Z5679">
        <v>200812</v>
      </c>
      <c r="AA5679">
        <v>307</v>
      </c>
      <c r="AB5679" t="s">
        <v>3174</v>
      </c>
      <c r="AC5679">
        <v>1086</v>
      </c>
      <c r="AD5679" t="s">
        <v>3174</v>
      </c>
      <c r="AE5679">
        <v>3</v>
      </c>
      <c r="AF5679" t="s">
        <v>1601</v>
      </c>
      <c r="AG5679">
        <v>99</v>
      </c>
      <c r="AH5679" t="s">
        <v>41429</v>
      </c>
      <c r="AI5679">
        <v>791</v>
      </c>
      <c r="AJ5679" t="s">
        <v>3311</v>
      </c>
      <c r="AK5679">
        <v>2</v>
      </c>
      <c r="AL5679" t="s">
        <v>1618</v>
      </c>
      <c r="AM5679">
        <v>730401</v>
      </c>
      <c r="AN5679">
        <v>730401</v>
      </c>
      <c r="AO5679" t="s">
        <v>14856</v>
      </c>
      <c r="AP5679" t="s">
        <v>14857</v>
      </c>
      <c r="AQ5679">
        <v>2</v>
      </c>
      <c r="AR5679" t="s">
        <v>2358</v>
      </c>
      <c r="AS5679" t="s">
        <v>14858</v>
      </c>
      <c r="AV5679">
        <v>56.465138071491502</v>
      </c>
      <c r="AW5679">
        <v>9.4132610770939102</v>
      </c>
      <c r="AX5679" t="s">
        <v>1551</v>
      </c>
      <c r="AY5679">
        <v>1082</v>
      </c>
      <c r="AZ5679" t="s">
        <v>1418</v>
      </c>
    </row>
    <row r="5680" spans="1:52" x14ac:dyDescent="0.25">
      <c r="A5680">
        <v>730417</v>
      </c>
      <c r="B5680" t="s">
        <v>29433</v>
      </c>
      <c r="C5680">
        <v>8960</v>
      </c>
      <c r="D5680" t="s">
        <v>41531</v>
      </c>
      <c r="E5680" t="s">
        <v>29434</v>
      </c>
      <c r="F5680">
        <v>29548145</v>
      </c>
      <c r="G5680">
        <v>1003351025</v>
      </c>
      <c r="H5680" t="s">
        <v>29435</v>
      </c>
      <c r="I5680" t="s">
        <v>28761</v>
      </c>
      <c r="J5680" t="s">
        <v>29436</v>
      </c>
      <c r="K5680" s="39">
        <v>1366</v>
      </c>
      <c r="L5680">
        <v>47</v>
      </c>
      <c r="P5680" s="5">
        <v>43766</v>
      </c>
      <c r="Q5680" t="s">
        <v>1557</v>
      </c>
      <c r="U5680">
        <v>4</v>
      </c>
      <c r="V5680" t="s">
        <v>2004</v>
      </c>
      <c r="W5680">
        <v>1</v>
      </c>
      <c r="X5680" t="s">
        <v>36371</v>
      </c>
      <c r="Z5680">
        <v>200905</v>
      </c>
      <c r="AA5680">
        <v>281</v>
      </c>
      <c r="AB5680" t="s">
        <v>2715</v>
      </c>
      <c r="AC5680">
        <v>1071</v>
      </c>
      <c r="AD5680" t="s">
        <v>1376</v>
      </c>
      <c r="AE5680">
        <v>1</v>
      </c>
      <c r="AF5680" t="s">
        <v>34807</v>
      </c>
      <c r="AG5680">
        <v>99</v>
      </c>
      <c r="AH5680" t="s">
        <v>41429</v>
      </c>
      <c r="AI5680">
        <v>730</v>
      </c>
      <c r="AJ5680" t="s">
        <v>8799</v>
      </c>
      <c r="AN5680">
        <v>731409</v>
      </c>
      <c r="AO5680" t="s">
        <v>28763</v>
      </c>
      <c r="AP5680" t="s">
        <v>28764</v>
      </c>
      <c r="AQ5680">
        <v>2</v>
      </c>
      <c r="AR5680" t="s">
        <v>2358</v>
      </c>
      <c r="AS5680" t="s">
        <v>11680</v>
      </c>
      <c r="AV5680">
        <v>56.43199353</v>
      </c>
      <c r="AW5680">
        <v>10.068527769999999</v>
      </c>
      <c r="AX5680" t="s">
        <v>1551</v>
      </c>
      <c r="AY5680">
        <v>1082</v>
      </c>
      <c r="AZ5680" t="s">
        <v>1418</v>
      </c>
    </row>
    <row r="5681" spans="1:52" x14ac:dyDescent="0.25">
      <c r="A5681">
        <v>731001</v>
      </c>
      <c r="B5681" t="s">
        <v>29437</v>
      </c>
      <c r="C5681">
        <v>8900</v>
      </c>
      <c r="D5681" t="s">
        <v>8923</v>
      </c>
      <c r="E5681" t="s">
        <v>29438</v>
      </c>
      <c r="F5681">
        <v>29189668</v>
      </c>
      <c r="G5681">
        <v>1003357114</v>
      </c>
      <c r="H5681" t="s">
        <v>29439</v>
      </c>
      <c r="I5681" t="s">
        <v>29440</v>
      </c>
      <c r="J5681" t="s">
        <v>29441</v>
      </c>
      <c r="K5681" s="38" t="s">
        <v>3342</v>
      </c>
      <c r="L5681">
        <v>3</v>
      </c>
      <c r="P5681" s="5">
        <v>42264</v>
      </c>
      <c r="Q5681" t="s">
        <v>1557</v>
      </c>
      <c r="R5681">
        <v>730</v>
      </c>
      <c r="S5681" t="s">
        <v>8799</v>
      </c>
      <c r="T5681" s="5">
        <v>42216</v>
      </c>
      <c r="U5681">
        <v>2</v>
      </c>
      <c r="V5681" t="s">
        <v>1546</v>
      </c>
      <c r="W5681">
        <v>1</v>
      </c>
      <c r="X5681" t="s">
        <v>36371</v>
      </c>
      <c r="Y5681">
        <v>9</v>
      </c>
      <c r="Z5681">
        <v>191304</v>
      </c>
      <c r="AA5681">
        <v>121</v>
      </c>
      <c r="AB5681" t="s">
        <v>1558</v>
      </c>
      <c r="AC5681">
        <v>1012</v>
      </c>
      <c r="AD5681" t="s">
        <v>1377</v>
      </c>
      <c r="AE5681">
        <v>3</v>
      </c>
      <c r="AF5681" t="s">
        <v>1601</v>
      </c>
      <c r="AG5681">
        <v>21</v>
      </c>
      <c r="AH5681" t="s">
        <v>40047</v>
      </c>
      <c r="AI5681">
        <v>730</v>
      </c>
      <c r="AJ5681" t="s">
        <v>8799</v>
      </c>
      <c r="AO5681" t="s">
        <v>29442</v>
      </c>
      <c r="AP5681" t="s">
        <v>29443</v>
      </c>
      <c r="AQ5681">
        <v>0</v>
      </c>
      <c r="AR5681" t="s">
        <v>1550</v>
      </c>
      <c r="AS5681" t="s">
        <v>29444</v>
      </c>
      <c r="AV5681" s="6" t="s">
        <v>29445</v>
      </c>
      <c r="AW5681" s="6" t="s">
        <v>29446</v>
      </c>
      <c r="AX5681" t="s">
        <v>1551</v>
      </c>
      <c r="AY5681">
        <v>1082</v>
      </c>
      <c r="AZ5681" t="s">
        <v>1418</v>
      </c>
    </row>
    <row r="5682" spans="1:52" x14ac:dyDescent="0.25">
      <c r="A5682">
        <v>731002</v>
      </c>
      <c r="B5682" t="s">
        <v>29447</v>
      </c>
      <c r="C5682">
        <v>8900</v>
      </c>
      <c r="D5682" t="s">
        <v>8923</v>
      </c>
      <c r="E5682" t="s">
        <v>29448</v>
      </c>
      <c r="F5682">
        <v>29189668</v>
      </c>
      <c r="G5682">
        <v>1003357242</v>
      </c>
      <c r="H5682" t="s">
        <v>29449</v>
      </c>
      <c r="I5682" t="s">
        <v>29450</v>
      </c>
      <c r="J5682" t="s">
        <v>29451</v>
      </c>
      <c r="K5682" s="38" t="s">
        <v>5513</v>
      </c>
      <c r="L5682">
        <v>36</v>
      </c>
      <c r="P5682" s="5">
        <v>43690</v>
      </c>
      <c r="Q5682" t="s">
        <v>1557</v>
      </c>
      <c r="R5682">
        <v>730</v>
      </c>
      <c r="S5682" t="s">
        <v>8799</v>
      </c>
      <c r="U5682">
        <v>2</v>
      </c>
      <c r="V5682" t="s">
        <v>1546</v>
      </c>
      <c r="W5682">
        <v>1</v>
      </c>
      <c r="X5682" t="s">
        <v>36371</v>
      </c>
      <c r="Y5682">
        <v>9</v>
      </c>
      <c r="Z5682">
        <v>192104</v>
      </c>
      <c r="AA5682">
        <v>121</v>
      </c>
      <c r="AB5682" t="s">
        <v>1558</v>
      </c>
      <c r="AC5682">
        <v>1012</v>
      </c>
      <c r="AD5682" t="s">
        <v>1377</v>
      </c>
      <c r="AE5682">
        <v>1</v>
      </c>
      <c r="AF5682" t="s">
        <v>34807</v>
      </c>
      <c r="AG5682">
        <v>21</v>
      </c>
      <c r="AH5682" t="s">
        <v>40047</v>
      </c>
      <c r="AI5682">
        <v>730</v>
      </c>
      <c r="AJ5682" t="s">
        <v>8799</v>
      </c>
      <c r="AO5682" t="s">
        <v>29452</v>
      </c>
      <c r="AP5682" t="s">
        <v>29453</v>
      </c>
      <c r="AQ5682">
        <v>0</v>
      </c>
      <c r="AR5682" t="s">
        <v>1550</v>
      </c>
      <c r="AS5682" t="s">
        <v>29454</v>
      </c>
      <c r="AV5682">
        <v>56.466859120000002</v>
      </c>
      <c r="AW5682">
        <v>10.023231770000001</v>
      </c>
      <c r="AX5682" t="s">
        <v>1551</v>
      </c>
      <c r="AY5682">
        <v>1082</v>
      </c>
      <c r="AZ5682" t="s">
        <v>1418</v>
      </c>
    </row>
    <row r="5683" spans="1:52" x14ac:dyDescent="0.25">
      <c r="A5683">
        <v>731003</v>
      </c>
      <c r="B5683" t="s">
        <v>35057</v>
      </c>
      <c r="C5683">
        <v>8920</v>
      </c>
      <c r="D5683" t="s">
        <v>15324</v>
      </c>
      <c r="E5683" t="s">
        <v>35059</v>
      </c>
      <c r="F5683">
        <v>29189668</v>
      </c>
      <c r="G5683">
        <v>1003357321</v>
      </c>
      <c r="H5683" t="s">
        <v>29455</v>
      </c>
      <c r="I5683" t="s">
        <v>29456</v>
      </c>
      <c r="J5683" t="s">
        <v>29457</v>
      </c>
      <c r="K5683" s="38" t="s">
        <v>23196</v>
      </c>
      <c r="L5683">
        <v>3</v>
      </c>
      <c r="P5683" s="5">
        <v>43787</v>
      </c>
      <c r="Q5683" t="s">
        <v>1557</v>
      </c>
      <c r="R5683">
        <v>730</v>
      </c>
      <c r="S5683" t="s">
        <v>8799</v>
      </c>
      <c r="U5683">
        <v>2</v>
      </c>
      <c r="V5683" t="s">
        <v>1546</v>
      </c>
      <c r="W5683">
        <v>1</v>
      </c>
      <c r="X5683" t="s">
        <v>36371</v>
      </c>
      <c r="Y5683">
        <v>9</v>
      </c>
      <c r="Z5683">
        <v>195610</v>
      </c>
      <c r="AA5683">
        <v>121</v>
      </c>
      <c r="AB5683" t="s">
        <v>1558</v>
      </c>
      <c r="AC5683">
        <v>1012</v>
      </c>
      <c r="AD5683" t="s">
        <v>1377</v>
      </c>
      <c r="AE5683">
        <v>1</v>
      </c>
      <c r="AF5683" t="s">
        <v>34807</v>
      </c>
      <c r="AG5683">
        <v>21</v>
      </c>
      <c r="AH5683" t="s">
        <v>40047</v>
      </c>
      <c r="AI5683">
        <v>730</v>
      </c>
      <c r="AJ5683" t="s">
        <v>8799</v>
      </c>
      <c r="AO5683" t="s">
        <v>29458</v>
      </c>
      <c r="AP5683" t="s">
        <v>29459</v>
      </c>
      <c r="AQ5683">
        <v>0</v>
      </c>
      <c r="AR5683" t="s">
        <v>1550</v>
      </c>
      <c r="AS5683" t="s">
        <v>14858</v>
      </c>
      <c r="AV5683">
        <v>56.461752930000003</v>
      </c>
      <c r="AW5683">
        <v>9.9706816600000003</v>
      </c>
      <c r="AX5683" t="s">
        <v>1551</v>
      </c>
      <c r="AY5683">
        <v>1082</v>
      </c>
      <c r="AZ5683" t="s">
        <v>1418</v>
      </c>
    </row>
    <row r="5684" spans="1:52" x14ac:dyDescent="0.25">
      <c r="A5684">
        <v>731004</v>
      </c>
      <c r="B5684" t="s">
        <v>29460</v>
      </c>
      <c r="C5684">
        <v>8960</v>
      </c>
      <c r="D5684" t="s">
        <v>41531</v>
      </c>
      <c r="E5684" t="s">
        <v>29461</v>
      </c>
      <c r="F5684">
        <v>29189668</v>
      </c>
      <c r="G5684">
        <v>1003357886</v>
      </c>
      <c r="H5684" t="s">
        <v>29462</v>
      </c>
      <c r="I5684" t="s">
        <v>29463</v>
      </c>
      <c r="J5684" t="s">
        <v>29464</v>
      </c>
      <c r="K5684" s="39">
        <v>1808</v>
      </c>
      <c r="L5684">
        <v>4</v>
      </c>
      <c r="P5684" s="5">
        <v>45527</v>
      </c>
      <c r="Q5684" t="s">
        <v>1545</v>
      </c>
      <c r="R5684">
        <v>730</v>
      </c>
      <c r="S5684" t="s">
        <v>8799</v>
      </c>
      <c r="U5684">
        <v>2</v>
      </c>
      <c r="V5684" t="s">
        <v>1546</v>
      </c>
      <c r="W5684">
        <v>1</v>
      </c>
      <c r="X5684" t="s">
        <v>36371</v>
      </c>
      <c r="Y5684">
        <v>6</v>
      </c>
      <c r="AA5684">
        <v>121</v>
      </c>
      <c r="AB5684" t="s">
        <v>1558</v>
      </c>
      <c r="AC5684">
        <v>1012</v>
      </c>
      <c r="AD5684" t="s">
        <v>1377</v>
      </c>
      <c r="AE5684">
        <v>1</v>
      </c>
      <c r="AF5684" t="s">
        <v>34807</v>
      </c>
      <c r="AG5684">
        <v>21</v>
      </c>
      <c r="AH5684" t="s">
        <v>40047</v>
      </c>
      <c r="AI5684">
        <v>730</v>
      </c>
      <c r="AJ5684" t="s">
        <v>8799</v>
      </c>
      <c r="AO5684" t="s">
        <v>29465</v>
      </c>
      <c r="AP5684" t="s">
        <v>29466</v>
      </c>
      <c r="AQ5684">
        <v>0</v>
      </c>
      <c r="AR5684" t="s">
        <v>1550</v>
      </c>
      <c r="AS5684" t="s">
        <v>7531</v>
      </c>
      <c r="AV5684">
        <v>56.4459564</v>
      </c>
      <c r="AW5684">
        <v>10.056947539999999</v>
      </c>
      <c r="AX5684" t="s">
        <v>1551</v>
      </c>
      <c r="AY5684">
        <v>1082</v>
      </c>
      <c r="AZ5684" t="s">
        <v>1418</v>
      </c>
    </row>
    <row r="5685" spans="1:52" x14ac:dyDescent="0.25">
      <c r="A5685">
        <v>731005</v>
      </c>
      <c r="B5685" t="s">
        <v>29467</v>
      </c>
      <c r="C5685">
        <v>8920</v>
      </c>
      <c r="D5685" t="s">
        <v>15324</v>
      </c>
      <c r="E5685" t="s">
        <v>29468</v>
      </c>
      <c r="F5685">
        <v>29189668</v>
      </c>
      <c r="G5685">
        <v>1003357746</v>
      </c>
      <c r="H5685" t="s">
        <v>29469</v>
      </c>
      <c r="I5685" t="s">
        <v>29470</v>
      </c>
      <c r="J5685" t="s">
        <v>29471</v>
      </c>
      <c r="K5685" s="39">
        <v>1665</v>
      </c>
      <c r="L5685">
        <v>2</v>
      </c>
      <c r="P5685" s="5">
        <v>42264</v>
      </c>
      <c r="Q5685" t="s">
        <v>1557</v>
      </c>
      <c r="R5685">
        <v>730</v>
      </c>
      <c r="S5685" t="s">
        <v>8799</v>
      </c>
      <c r="T5685" s="5">
        <v>42216</v>
      </c>
      <c r="U5685">
        <v>2</v>
      </c>
      <c r="V5685" t="s">
        <v>1546</v>
      </c>
      <c r="W5685">
        <v>1</v>
      </c>
      <c r="X5685" t="s">
        <v>36371</v>
      </c>
      <c r="Y5685">
        <v>10</v>
      </c>
      <c r="Z5685">
        <v>195204</v>
      </c>
      <c r="AA5685">
        <v>121</v>
      </c>
      <c r="AB5685" t="s">
        <v>1558</v>
      </c>
      <c r="AC5685">
        <v>1012</v>
      </c>
      <c r="AD5685" t="s">
        <v>1377</v>
      </c>
      <c r="AE5685">
        <v>3</v>
      </c>
      <c r="AF5685" t="s">
        <v>1601</v>
      </c>
      <c r="AG5685">
        <v>21</v>
      </c>
      <c r="AH5685" t="s">
        <v>40047</v>
      </c>
      <c r="AI5685">
        <v>730</v>
      </c>
      <c r="AJ5685" t="s">
        <v>8799</v>
      </c>
      <c r="AO5685" t="s">
        <v>29472</v>
      </c>
      <c r="AP5685" t="s">
        <v>29473</v>
      </c>
      <c r="AQ5685">
        <v>0</v>
      </c>
      <c r="AR5685" t="s">
        <v>1550</v>
      </c>
      <c r="AS5685" t="s">
        <v>29474</v>
      </c>
      <c r="AV5685" s="6" t="s">
        <v>29475</v>
      </c>
      <c r="AW5685" s="6" t="s">
        <v>29476</v>
      </c>
      <c r="AX5685" t="s">
        <v>1551</v>
      </c>
      <c r="AY5685">
        <v>1082</v>
      </c>
      <c r="AZ5685" t="s">
        <v>1418</v>
      </c>
    </row>
    <row r="5686" spans="1:52" x14ac:dyDescent="0.25">
      <c r="A5686">
        <v>731006</v>
      </c>
      <c r="B5686" t="s">
        <v>39528</v>
      </c>
      <c r="C5686">
        <v>8930</v>
      </c>
      <c r="D5686" t="s">
        <v>41536</v>
      </c>
      <c r="E5686" t="s">
        <v>39529</v>
      </c>
      <c r="F5686">
        <v>29189668</v>
      </c>
      <c r="G5686">
        <v>1003357771</v>
      </c>
      <c r="H5686" t="s">
        <v>29477</v>
      </c>
      <c r="I5686" t="s">
        <v>29478</v>
      </c>
      <c r="J5686" t="s">
        <v>39530</v>
      </c>
      <c r="K5686" s="39">
        <v>1671</v>
      </c>
      <c r="L5686" t="s">
        <v>18102</v>
      </c>
      <c r="P5686" s="5">
        <v>44371</v>
      </c>
      <c r="Q5686" t="s">
        <v>1557</v>
      </c>
      <c r="R5686">
        <v>730</v>
      </c>
      <c r="S5686" t="s">
        <v>8799</v>
      </c>
      <c r="U5686">
        <v>2</v>
      </c>
      <c r="V5686" t="s">
        <v>1546</v>
      </c>
      <c r="W5686">
        <v>1</v>
      </c>
      <c r="X5686" t="s">
        <v>36371</v>
      </c>
      <c r="Y5686">
        <v>9</v>
      </c>
      <c r="Z5686">
        <v>195908</v>
      </c>
      <c r="AA5686">
        <v>121</v>
      </c>
      <c r="AB5686" t="s">
        <v>1558</v>
      </c>
      <c r="AC5686">
        <v>1012</v>
      </c>
      <c r="AD5686" t="s">
        <v>1377</v>
      </c>
      <c r="AE5686">
        <v>1</v>
      </c>
      <c r="AF5686" t="s">
        <v>34807</v>
      </c>
      <c r="AG5686">
        <v>21</v>
      </c>
      <c r="AH5686" t="s">
        <v>40047</v>
      </c>
      <c r="AI5686">
        <v>730</v>
      </c>
      <c r="AJ5686" t="s">
        <v>8799</v>
      </c>
      <c r="AO5686" t="s">
        <v>29479</v>
      </c>
      <c r="AP5686" t="s">
        <v>29480</v>
      </c>
      <c r="AQ5686">
        <v>0</v>
      </c>
      <c r="AR5686" t="s">
        <v>1550</v>
      </c>
      <c r="AS5686" t="s">
        <v>39531</v>
      </c>
      <c r="AV5686">
        <v>56.474444400000003</v>
      </c>
      <c r="AW5686">
        <v>10.06597092</v>
      </c>
      <c r="AX5686" t="s">
        <v>1551</v>
      </c>
      <c r="AY5686">
        <v>1082</v>
      </c>
      <c r="AZ5686" t="s">
        <v>1418</v>
      </c>
    </row>
    <row r="5687" spans="1:52" x14ac:dyDescent="0.25">
      <c r="A5687">
        <v>731007</v>
      </c>
      <c r="B5687" t="s">
        <v>29481</v>
      </c>
      <c r="C5687">
        <v>8920</v>
      </c>
      <c r="D5687" t="s">
        <v>15324</v>
      </c>
      <c r="E5687" t="s">
        <v>29482</v>
      </c>
      <c r="F5687">
        <v>29189668</v>
      </c>
      <c r="G5687">
        <v>1003356994</v>
      </c>
      <c r="H5687" t="s">
        <v>29483</v>
      </c>
      <c r="I5687" t="s">
        <v>29484</v>
      </c>
      <c r="J5687" t="s">
        <v>15326</v>
      </c>
      <c r="K5687" s="38" t="s">
        <v>6393</v>
      </c>
      <c r="L5687">
        <v>14</v>
      </c>
      <c r="P5687" s="5">
        <v>42264</v>
      </c>
      <c r="Q5687" t="s">
        <v>1557</v>
      </c>
      <c r="R5687">
        <v>730</v>
      </c>
      <c r="S5687" t="s">
        <v>8799</v>
      </c>
      <c r="T5687" s="5">
        <v>42216</v>
      </c>
      <c r="U5687">
        <v>2</v>
      </c>
      <c r="V5687" t="s">
        <v>1546</v>
      </c>
      <c r="W5687">
        <v>1</v>
      </c>
      <c r="X5687" t="s">
        <v>36371</v>
      </c>
      <c r="Y5687">
        <v>9</v>
      </c>
      <c r="Z5687">
        <v>196308</v>
      </c>
      <c r="AA5687">
        <v>121</v>
      </c>
      <c r="AB5687" t="s">
        <v>1558</v>
      </c>
      <c r="AC5687">
        <v>1012</v>
      </c>
      <c r="AD5687" t="s">
        <v>1377</v>
      </c>
      <c r="AE5687">
        <v>3</v>
      </c>
      <c r="AF5687" t="s">
        <v>1601</v>
      </c>
      <c r="AG5687">
        <v>21</v>
      </c>
      <c r="AH5687" t="s">
        <v>40047</v>
      </c>
      <c r="AI5687">
        <v>730</v>
      </c>
      <c r="AJ5687" t="s">
        <v>8799</v>
      </c>
      <c r="AO5687" t="s">
        <v>29485</v>
      </c>
      <c r="AP5687" t="s">
        <v>29486</v>
      </c>
      <c r="AQ5687">
        <v>0</v>
      </c>
      <c r="AR5687" t="s">
        <v>1550</v>
      </c>
      <c r="AS5687" t="s">
        <v>15327</v>
      </c>
      <c r="AV5687">
        <v>56.503562707723297</v>
      </c>
      <c r="AW5687" s="6" t="s">
        <v>29487</v>
      </c>
      <c r="AX5687" t="s">
        <v>1551</v>
      </c>
      <c r="AY5687">
        <v>1082</v>
      </c>
      <c r="AZ5687" t="s">
        <v>1418</v>
      </c>
    </row>
    <row r="5688" spans="1:52" x14ac:dyDescent="0.25">
      <c r="A5688">
        <v>731008</v>
      </c>
      <c r="B5688" t="s">
        <v>36552</v>
      </c>
      <c r="C5688">
        <v>8940</v>
      </c>
      <c r="D5688" t="s">
        <v>29488</v>
      </c>
      <c r="E5688" t="s">
        <v>36553</v>
      </c>
      <c r="F5688">
        <v>29189668</v>
      </c>
      <c r="G5688">
        <v>1003357825</v>
      </c>
      <c r="H5688" t="s">
        <v>29489</v>
      </c>
      <c r="I5688" t="s">
        <v>29490</v>
      </c>
      <c r="J5688" t="s">
        <v>29491</v>
      </c>
      <c r="K5688" s="39">
        <v>1792</v>
      </c>
      <c r="L5688" t="s">
        <v>25847</v>
      </c>
      <c r="P5688" s="5">
        <v>44371</v>
      </c>
      <c r="Q5688" t="s">
        <v>1557</v>
      </c>
      <c r="R5688">
        <v>730</v>
      </c>
      <c r="S5688" t="s">
        <v>8799</v>
      </c>
      <c r="U5688">
        <v>2</v>
      </c>
      <c r="V5688" t="s">
        <v>1546</v>
      </c>
      <c r="W5688">
        <v>1</v>
      </c>
      <c r="X5688" t="s">
        <v>36371</v>
      </c>
      <c r="Y5688">
        <v>6</v>
      </c>
      <c r="Z5688">
        <v>196508</v>
      </c>
      <c r="AA5688">
        <v>121</v>
      </c>
      <c r="AB5688" t="s">
        <v>1558</v>
      </c>
      <c r="AC5688">
        <v>1012</v>
      </c>
      <c r="AD5688" t="s">
        <v>1377</v>
      </c>
      <c r="AE5688">
        <v>1</v>
      </c>
      <c r="AF5688" t="s">
        <v>34807</v>
      </c>
      <c r="AG5688">
        <v>21</v>
      </c>
      <c r="AH5688" t="s">
        <v>40047</v>
      </c>
      <c r="AI5688">
        <v>730</v>
      </c>
      <c r="AJ5688" t="s">
        <v>8799</v>
      </c>
      <c r="AO5688" t="s">
        <v>29492</v>
      </c>
      <c r="AQ5688">
        <v>0</v>
      </c>
      <c r="AR5688" t="s">
        <v>1550</v>
      </c>
      <c r="AS5688" t="s">
        <v>29493</v>
      </c>
      <c r="AV5688">
        <v>56.43824188</v>
      </c>
      <c r="AW5688">
        <v>10.042265970000001</v>
      </c>
      <c r="AX5688" t="s">
        <v>1551</v>
      </c>
      <c r="AY5688">
        <v>1082</v>
      </c>
      <c r="AZ5688" t="s">
        <v>1418</v>
      </c>
    </row>
    <row r="5689" spans="1:52" x14ac:dyDescent="0.25">
      <c r="A5689">
        <v>731010</v>
      </c>
      <c r="B5689" t="s">
        <v>29494</v>
      </c>
      <c r="C5689">
        <v>8960</v>
      </c>
      <c r="D5689" t="s">
        <v>41531</v>
      </c>
      <c r="E5689" t="s">
        <v>29495</v>
      </c>
      <c r="F5689">
        <v>29189668</v>
      </c>
      <c r="G5689">
        <v>1003357692</v>
      </c>
      <c r="H5689" t="s">
        <v>29496</v>
      </c>
      <c r="I5689" t="s">
        <v>29497</v>
      </c>
      <c r="J5689" t="s">
        <v>41197</v>
      </c>
      <c r="K5689" s="39">
        <v>1621</v>
      </c>
      <c r="L5689">
        <v>50</v>
      </c>
      <c r="P5689" s="5">
        <v>44180</v>
      </c>
      <c r="Q5689" t="s">
        <v>1557</v>
      </c>
      <c r="R5689">
        <v>730</v>
      </c>
      <c r="S5689" t="s">
        <v>8799</v>
      </c>
      <c r="U5689">
        <v>2</v>
      </c>
      <c r="V5689" t="s">
        <v>1546</v>
      </c>
      <c r="W5689">
        <v>1</v>
      </c>
      <c r="X5689" t="s">
        <v>36371</v>
      </c>
      <c r="Y5689">
        <v>10</v>
      </c>
      <c r="Z5689">
        <v>197008</v>
      </c>
      <c r="AA5689">
        <v>121</v>
      </c>
      <c r="AB5689" t="s">
        <v>1558</v>
      </c>
      <c r="AC5689">
        <v>1012</v>
      </c>
      <c r="AD5689" t="s">
        <v>1377</v>
      </c>
      <c r="AE5689">
        <v>1</v>
      </c>
      <c r="AF5689" t="s">
        <v>34807</v>
      </c>
      <c r="AG5689">
        <v>21</v>
      </c>
      <c r="AH5689" t="s">
        <v>40047</v>
      </c>
      <c r="AI5689">
        <v>730</v>
      </c>
      <c r="AJ5689" t="s">
        <v>8799</v>
      </c>
      <c r="AO5689" t="s">
        <v>29498</v>
      </c>
      <c r="AP5689" t="s">
        <v>29499</v>
      </c>
      <c r="AQ5689">
        <v>0</v>
      </c>
      <c r="AR5689" t="s">
        <v>1550</v>
      </c>
      <c r="AS5689" t="s">
        <v>41198</v>
      </c>
      <c r="AV5689">
        <v>56.439623939999997</v>
      </c>
      <c r="AW5689">
        <v>10.064086980000001</v>
      </c>
      <c r="AX5689" t="s">
        <v>1551</v>
      </c>
      <c r="AY5689">
        <v>1082</v>
      </c>
      <c r="AZ5689" t="s">
        <v>1418</v>
      </c>
    </row>
    <row r="5690" spans="1:52" x14ac:dyDescent="0.25">
      <c r="A5690">
        <v>731011</v>
      </c>
      <c r="B5690" t="s">
        <v>4582</v>
      </c>
      <c r="C5690">
        <v>8920</v>
      </c>
      <c r="D5690" t="s">
        <v>15324</v>
      </c>
      <c r="E5690" t="s">
        <v>29500</v>
      </c>
      <c r="F5690">
        <v>29189668</v>
      </c>
      <c r="G5690">
        <v>1003358043</v>
      </c>
      <c r="H5690" t="s">
        <v>29501</v>
      </c>
      <c r="I5690" t="s">
        <v>29502</v>
      </c>
      <c r="J5690" t="s">
        <v>41199</v>
      </c>
      <c r="K5690" s="39">
        <v>1505</v>
      </c>
      <c r="L5690">
        <v>120</v>
      </c>
      <c r="P5690" s="5">
        <v>45055</v>
      </c>
      <c r="Q5690" t="s">
        <v>5603</v>
      </c>
      <c r="R5690">
        <v>730</v>
      </c>
      <c r="S5690" t="s">
        <v>8799</v>
      </c>
      <c r="U5690">
        <v>2</v>
      </c>
      <c r="V5690" t="s">
        <v>1546</v>
      </c>
      <c r="W5690">
        <v>1</v>
      </c>
      <c r="X5690" t="s">
        <v>36371</v>
      </c>
      <c r="Y5690">
        <v>9</v>
      </c>
      <c r="Z5690">
        <v>196204</v>
      </c>
      <c r="AA5690">
        <v>121</v>
      </c>
      <c r="AB5690" t="s">
        <v>1558</v>
      </c>
      <c r="AC5690">
        <v>1012</v>
      </c>
      <c r="AD5690" t="s">
        <v>1377</v>
      </c>
      <c r="AE5690">
        <v>1</v>
      </c>
      <c r="AF5690" t="s">
        <v>34807</v>
      </c>
      <c r="AG5690">
        <v>21</v>
      </c>
      <c r="AH5690" t="s">
        <v>40047</v>
      </c>
      <c r="AI5690">
        <v>730</v>
      </c>
      <c r="AJ5690" t="s">
        <v>8799</v>
      </c>
      <c r="AO5690" t="s">
        <v>29503</v>
      </c>
      <c r="AP5690" t="s">
        <v>29504</v>
      </c>
      <c r="AQ5690">
        <v>0</v>
      </c>
      <c r="AR5690" t="s">
        <v>1550</v>
      </c>
      <c r="AS5690" t="s">
        <v>40673</v>
      </c>
      <c r="AV5690">
        <v>56.472805059999999</v>
      </c>
      <c r="AW5690">
        <v>10.0080998</v>
      </c>
      <c r="AX5690" t="s">
        <v>1551</v>
      </c>
      <c r="AY5690">
        <v>1082</v>
      </c>
      <c r="AZ5690" t="s">
        <v>1418</v>
      </c>
    </row>
    <row r="5691" spans="1:52" x14ac:dyDescent="0.25">
      <c r="A5691">
        <v>731012</v>
      </c>
      <c r="B5691" t="s">
        <v>29505</v>
      </c>
      <c r="C5691">
        <v>8940</v>
      </c>
      <c r="D5691" t="s">
        <v>29488</v>
      </c>
      <c r="E5691" t="s">
        <v>29506</v>
      </c>
      <c r="F5691">
        <v>29189668</v>
      </c>
      <c r="G5691">
        <v>1003358213</v>
      </c>
      <c r="H5691" t="s">
        <v>29507</v>
      </c>
      <c r="I5691" t="s">
        <v>29508</v>
      </c>
      <c r="J5691" t="s">
        <v>29509</v>
      </c>
      <c r="K5691" s="39">
        <v>2471</v>
      </c>
      <c r="L5691">
        <v>33</v>
      </c>
      <c r="P5691" s="5">
        <v>42264</v>
      </c>
      <c r="Q5691" t="s">
        <v>1557</v>
      </c>
      <c r="R5691">
        <v>730</v>
      </c>
      <c r="S5691" t="s">
        <v>8799</v>
      </c>
      <c r="T5691" s="5">
        <v>42216</v>
      </c>
      <c r="U5691">
        <v>2</v>
      </c>
      <c r="V5691" t="s">
        <v>1546</v>
      </c>
      <c r="W5691">
        <v>1</v>
      </c>
      <c r="X5691" t="s">
        <v>36371</v>
      </c>
      <c r="Y5691">
        <v>10</v>
      </c>
      <c r="Z5691">
        <v>193104</v>
      </c>
      <c r="AA5691">
        <v>121</v>
      </c>
      <c r="AB5691" t="s">
        <v>1558</v>
      </c>
      <c r="AC5691">
        <v>1012</v>
      </c>
      <c r="AD5691" t="s">
        <v>1377</v>
      </c>
      <c r="AE5691">
        <v>3</v>
      </c>
      <c r="AF5691" t="s">
        <v>1601</v>
      </c>
      <c r="AG5691">
        <v>21</v>
      </c>
      <c r="AH5691" t="s">
        <v>40047</v>
      </c>
      <c r="AI5691">
        <v>730</v>
      </c>
      <c r="AJ5691" t="s">
        <v>8799</v>
      </c>
      <c r="AO5691" t="s">
        <v>29510</v>
      </c>
      <c r="AP5691" t="s">
        <v>29511</v>
      </c>
      <c r="AQ5691">
        <v>0</v>
      </c>
      <c r="AR5691" t="s">
        <v>1550</v>
      </c>
      <c r="AS5691" t="s">
        <v>29512</v>
      </c>
      <c r="AV5691" s="6" t="s">
        <v>29513</v>
      </c>
      <c r="AW5691" s="6" t="s">
        <v>29514</v>
      </c>
      <c r="AX5691" t="s">
        <v>1551</v>
      </c>
      <c r="AY5691">
        <v>1082</v>
      </c>
      <c r="AZ5691" t="s">
        <v>1418</v>
      </c>
    </row>
    <row r="5692" spans="1:52" x14ac:dyDescent="0.25">
      <c r="A5692">
        <v>731013</v>
      </c>
      <c r="B5692" t="s">
        <v>41868</v>
      </c>
      <c r="C5692">
        <v>8930</v>
      </c>
      <c r="D5692" t="s">
        <v>41536</v>
      </c>
      <c r="E5692" t="s">
        <v>41519</v>
      </c>
      <c r="F5692">
        <v>29189668</v>
      </c>
      <c r="G5692">
        <v>1003357084</v>
      </c>
      <c r="H5692" t="s">
        <v>29515</v>
      </c>
      <c r="I5692" t="s">
        <v>29516</v>
      </c>
      <c r="J5692" t="s">
        <v>29517</v>
      </c>
      <c r="K5692" s="38" t="s">
        <v>5956</v>
      </c>
      <c r="L5692" t="s">
        <v>29518</v>
      </c>
      <c r="P5692" s="5">
        <v>44371</v>
      </c>
      <c r="Q5692" t="s">
        <v>1557</v>
      </c>
      <c r="R5692">
        <v>730</v>
      </c>
      <c r="S5692" t="s">
        <v>8799</v>
      </c>
      <c r="U5692">
        <v>2</v>
      </c>
      <c r="V5692" t="s">
        <v>1546</v>
      </c>
      <c r="W5692">
        <v>1</v>
      </c>
      <c r="X5692" t="s">
        <v>36371</v>
      </c>
      <c r="Y5692">
        <v>10</v>
      </c>
      <c r="Z5692">
        <v>195604</v>
      </c>
      <c r="AA5692">
        <v>121</v>
      </c>
      <c r="AB5692" t="s">
        <v>1558</v>
      </c>
      <c r="AC5692">
        <v>1012</v>
      </c>
      <c r="AD5692" t="s">
        <v>1377</v>
      </c>
      <c r="AE5692">
        <v>1</v>
      </c>
      <c r="AF5692" t="s">
        <v>34807</v>
      </c>
      <c r="AG5692">
        <v>21</v>
      </c>
      <c r="AH5692" t="s">
        <v>40047</v>
      </c>
      <c r="AI5692">
        <v>730</v>
      </c>
      <c r="AJ5692" t="s">
        <v>8799</v>
      </c>
      <c r="AO5692" t="s">
        <v>29519</v>
      </c>
      <c r="AQ5692">
        <v>0</v>
      </c>
      <c r="AR5692" t="s">
        <v>1550</v>
      </c>
      <c r="AS5692" t="s">
        <v>29520</v>
      </c>
      <c r="AV5692">
        <v>56.472805530000002</v>
      </c>
      <c r="AW5692">
        <v>10.049627470000001</v>
      </c>
      <c r="AX5692" t="s">
        <v>1551</v>
      </c>
      <c r="AY5692">
        <v>1082</v>
      </c>
      <c r="AZ5692" t="s">
        <v>1418</v>
      </c>
    </row>
    <row r="5693" spans="1:52" x14ac:dyDescent="0.25">
      <c r="A5693">
        <v>731014</v>
      </c>
      <c r="B5693" t="s">
        <v>39532</v>
      </c>
      <c r="C5693">
        <v>8930</v>
      </c>
      <c r="D5693" t="s">
        <v>41536</v>
      </c>
      <c r="E5693" t="s">
        <v>39533</v>
      </c>
      <c r="F5693">
        <v>29189668</v>
      </c>
      <c r="G5693">
        <v>1003357278</v>
      </c>
      <c r="H5693" t="s">
        <v>29521</v>
      </c>
      <c r="I5693" t="s">
        <v>29522</v>
      </c>
      <c r="J5693" t="s">
        <v>29523</v>
      </c>
      <c r="K5693" s="38" t="s">
        <v>3792</v>
      </c>
      <c r="L5693">
        <v>15</v>
      </c>
      <c r="P5693" s="5">
        <v>44887</v>
      </c>
      <c r="Q5693" t="s">
        <v>1557</v>
      </c>
      <c r="R5693">
        <v>730</v>
      </c>
      <c r="S5693" t="s">
        <v>8799</v>
      </c>
      <c r="U5693">
        <v>2</v>
      </c>
      <c r="V5693" t="s">
        <v>1546</v>
      </c>
      <c r="W5693">
        <v>1</v>
      </c>
      <c r="X5693" t="s">
        <v>36371</v>
      </c>
      <c r="Y5693">
        <v>10</v>
      </c>
      <c r="Z5693">
        <v>197601</v>
      </c>
      <c r="AA5693">
        <v>121</v>
      </c>
      <c r="AB5693" t="s">
        <v>1558</v>
      </c>
      <c r="AC5693">
        <v>1012</v>
      </c>
      <c r="AD5693" t="s">
        <v>1377</v>
      </c>
      <c r="AE5693">
        <v>1</v>
      </c>
      <c r="AF5693" t="s">
        <v>34807</v>
      </c>
      <c r="AG5693">
        <v>21</v>
      </c>
      <c r="AH5693" t="s">
        <v>40047</v>
      </c>
      <c r="AI5693">
        <v>730</v>
      </c>
      <c r="AJ5693" t="s">
        <v>8799</v>
      </c>
      <c r="AO5693" t="s">
        <v>29524</v>
      </c>
      <c r="AP5693" t="s">
        <v>29525</v>
      </c>
      <c r="AQ5693">
        <v>0</v>
      </c>
      <c r="AR5693" t="s">
        <v>1550</v>
      </c>
      <c r="AS5693" t="s">
        <v>2176</v>
      </c>
      <c r="AV5693">
        <v>56.476892380000002</v>
      </c>
      <c r="AW5693">
        <v>10.03764275</v>
      </c>
      <c r="AX5693" t="s">
        <v>1551</v>
      </c>
      <c r="AY5693">
        <v>1082</v>
      </c>
      <c r="AZ5693" t="s">
        <v>1418</v>
      </c>
    </row>
    <row r="5694" spans="1:52" x14ac:dyDescent="0.25">
      <c r="A5694">
        <v>731015</v>
      </c>
      <c r="B5694" t="s">
        <v>29526</v>
      </c>
      <c r="C5694">
        <v>8900</v>
      </c>
      <c r="D5694" t="s">
        <v>8923</v>
      </c>
      <c r="E5694" t="s">
        <v>29527</v>
      </c>
      <c r="F5694">
        <v>34842612</v>
      </c>
      <c r="G5694">
        <v>1001725984</v>
      </c>
      <c r="H5694" t="s">
        <v>29528</v>
      </c>
      <c r="I5694" t="s">
        <v>29529</v>
      </c>
      <c r="J5694" t="s">
        <v>29530</v>
      </c>
      <c r="K5694" s="38" t="s">
        <v>4418</v>
      </c>
      <c r="L5694">
        <v>24</v>
      </c>
      <c r="P5694" s="5">
        <v>43787</v>
      </c>
      <c r="Q5694" t="s">
        <v>1931</v>
      </c>
      <c r="U5694">
        <v>5</v>
      </c>
      <c r="V5694" t="s">
        <v>1859</v>
      </c>
      <c r="W5694">
        <v>1</v>
      </c>
      <c r="X5694" t="s">
        <v>36371</v>
      </c>
      <c r="Y5694">
        <v>10</v>
      </c>
      <c r="Z5694">
        <v>187601</v>
      </c>
      <c r="AA5694">
        <v>121</v>
      </c>
      <c r="AB5694" t="s">
        <v>1558</v>
      </c>
      <c r="AC5694">
        <v>1013</v>
      </c>
      <c r="AD5694" t="s">
        <v>1379</v>
      </c>
      <c r="AE5694">
        <v>1</v>
      </c>
      <c r="AF5694" t="s">
        <v>34807</v>
      </c>
      <c r="AG5694">
        <v>21</v>
      </c>
      <c r="AH5694" t="s">
        <v>40047</v>
      </c>
      <c r="AI5694">
        <v>730</v>
      </c>
      <c r="AJ5694" t="s">
        <v>8799</v>
      </c>
      <c r="AO5694" t="s">
        <v>29531</v>
      </c>
      <c r="AP5694" t="s">
        <v>29532</v>
      </c>
      <c r="AQ5694">
        <v>0</v>
      </c>
      <c r="AR5694" t="s">
        <v>1550</v>
      </c>
      <c r="AS5694" t="s">
        <v>9927</v>
      </c>
      <c r="AV5694">
        <v>56.464449960000003</v>
      </c>
      <c r="AW5694">
        <v>10.01573361</v>
      </c>
      <c r="AX5694" t="s">
        <v>1551</v>
      </c>
      <c r="AY5694">
        <v>1082</v>
      </c>
      <c r="AZ5694" t="s">
        <v>1418</v>
      </c>
    </row>
    <row r="5695" spans="1:52" x14ac:dyDescent="0.25">
      <c r="A5695">
        <v>731016</v>
      </c>
      <c r="B5695" t="s">
        <v>29533</v>
      </c>
      <c r="C5695">
        <v>8900</v>
      </c>
      <c r="D5695" t="s">
        <v>8923</v>
      </c>
      <c r="E5695" t="s">
        <v>29534</v>
      </c>
      <c r="F5695">
        <v>25001117</v>
      </c>
      <c r="G5695">
        <v>1001577559</v>
      </c>
      <c r="I5695" t="s">
        <v>29535</v>
      </c>
      <c r="J5695" t="s">
        <v>29536</v>
      </c>
      <c r="K5695" s="38" t="s">
        <v>14490</v>
      </c>
      <c r="L5695" t="s">
        <v>7805</v>
      </c>
      <c r="P5695" s="5">
        <v>45048</v>
      </c>
      <c r="Q5695" t="s">
        <v>5603</v>
      </c>
      <c r="U5695">
        <v>5</v>
      </c>
      <c r="V5695" t="s">
        <v>1859</v>
      </c>
      <c r="W5695">
        <v>1</v>
      </c>
      <c r="X5695" t="s">
        <v>36371</v>
      </c>
      <c r="Y5695">
        <v>10</v>
      </c>
      <c r="Z5695">
        <v>190508</v>
      </c>
      <c r="AA5695">
        <v>121</v>
      </c>
      <c r="AB5695" t="s">
        <v>1558</v>
      </c>
      <c r="AC5695">
        <v>1013</v>
      </c>
      <c r="AD5695" t="s">
        <v>1379</v>
      </c>
      <c r="AE5695">
        <v>1</v>
      </c>
      <c r="AF5695" t="s">
        <v>34807</v>
      </c>
      <c r="AG5695">
        <v>21</v>
      </c>
      <c r="AH5695" t="s">
        <v>40047</v>
      </c>
      <c r="AI5695">
        <v>730</v>
      </c>
      <c r="AJ5695" t="s">
        <v>8799</v>
      </c>
      <c r="AO5695" t="s">
        <v>29537</v>
      </c>
      <c r="AP5695" t="s">
        <v>29538</v>
      </c>
      <c r="AQ5695">
        <v>0</v>
      </c>
      <c r="AR5695" t="s">
        <v>1550</v>
      </c>
      <c r="AS5695" t="s">
        <v>9148</v>
      </c>
      <c r="AV5695">
        <v>56.46431252</v>
      </c>
      <c r="AW5695">
        <v>10.02806492</v>
      </c>
      <c r="AX5695" t="s">
        <v>1551</v>
      </c>
      <c r="AY5695">
        <v>1082</v>
      </c>
      <c r="AZ5695" t="s">
        <v>1418</v>
      </c>
    </row>
    <row r="5696" spans="1:52" x14ac:dyDescent="0.25">
      <c r="A5696">
        <v>731017</v>
      </c>
      <c r="B5696" t="s">
        <v>29539</v>
      </c>
      <c r="C5696">
        <v>8900</v>
      </c>
      <c r="D5696" t="s">
        <v>8923</v>
      </c>
      <c r="E5696" t="s">
        <v>29540</v>
      </c>
      <c r="F5696">
        <v>41451513</v>
      </c>
      <c r="G5696">
        <v>1001810833</v>
      </c>
      <c r="H5696" t="s">
        <v>29541</v>
      </c>
      <c r="I5696" t="s">
        <v>29542</v>
      </c>
      <c r="J5696" t="s">
        <v>36202</v>
      </c>
      <c r="K5696" s="38" t="s">
        <v>7196</v>
      </c>
      <c r="L5696">
        <v>3</v>
      </c>
      <c r="P5696" s="5">
        <v>43476</v>
      </c>
      <c r="Q5696" t="s">
        <v>1557</v>
      </c>
      <c r="U5696">
        <v>5</v>
      </c>
      <c r="V5696" t="s">
        <v>1859</v>
      </c>
      <c r="W5696">
        <v>1</v>
      </c>
      <c r="X5696" t="s">
        <v>36371</v>
      </c>
      <c r="Y5696">
        <v>10</v>
      </c>
      <c r="Z5696">
        <v>186901</v>
      </c>
      <c r="AA5696">
        <v>121</v>
      </c>
      <c r="AB5696" t="s">
        <v>1558</v>
      </c>
      <c r="AC5696">
        <v>1013</v>
      </c>
      <c r="AD5696" t="s">
        <v>1379</v>
      </c>
      <c r="AE5696">
        <v>1</v>
      </c>
      <c r="AF5696" t="s">
        <v>34807</v>
      </c>
      <c r="AG5696">
        <v>21</v>
      </c>
      <c r="AH5696" t="s">
        <v>40047</v>
      </c>
      <c r="AI5696">
        <v>730</v>
      </c>
      <c r="AJ5696" t="s">
        <v>8799</v>
      </c>
      <c r="AO5696" t="s">
        <v>29543</v>
      </c>
      <c r="AP5696" t="s">
        <v>29544</v>
      </c>
      <c r="AQ5696">
        <v>0</v>
      </c>
      <c r="AR5696" t="s">
        <v>1550</v>
      </c>
      <c r="AS5696" t="s">
        <v>36203</v>
      </c>
      <c r="AV5696">
        <v>56.46545003</v>
      </c>
      <c r="AW5696">
        <v>10.036048620000001</v>
      </c>
      <c r="AX5696" t="s">
        <v>1551</v>
      </c>
      <c r="AY5696">
        <v>1082</v>
      </c>
      <c r="AZ5696" t="s">
        <v>1418</v>
      </c>
    </row>
    <row r="5697" spans="1:52" x14ac:dyDescent="0.25">
      <c r="A5697">
        <v>731019</v>
      </c>
      <c r="B5697" t="s">
        <v>29545</v>
      </c>
      <c r="C5697">
        <v>8900</v>
      </c>
      <c r="D5697" t="s">
        <v>8923</v>
      </c>
      <c r="E5697" t="s">
        <v>29546</v>
      </c>
      <c r="F5697">
        <v>32837328</v>
      </c>
      <c r="G5697">
        <v>1001696419</v>
      </c>
      <c r="H5697" t="s">
        <v>29547</v>
      </c>
      <c r="I5697" t="s">
        <v>29548</v>
      </c>
      <c r="J5697" t="s">
        <v>39534</v>
      </c>
      <c r="K5697" s="39">
        <v>2205</v>
      </c>
      <c r="L5697">
        <v>28</v>
      </c>
      <c r="P5697" s="5">
        <v>44847</v>
      </c>
      <c r="Q5697" t="s">
        <v>1557</v>
      </c>
      <c r="U5697">
        <v>5</v>
      </c>
      <c r="V5697" t="s">
        <v>1859</v>
      </c>
      <c r="W5697">
        <v>1</v>
      </c>
      <c r="X5697" t="s">
        <v>36371</v>
      </c>
      <c r="Y5697">
        <v>10</v>
      </c>
      <c r="Z5697">
        <v>197108</v>
      </c>
      <c r="AA5697">
        <v>121</v>
      </c>
      <c r="AB5697" t="s">
        <v>1558</v>
      </c>
      <c r="AC5697">
        <v>1013</v>
      </c>
      <c r="AD5697" t="s">
        <v>1379</v>
      </c>
      <c r="AE5697">
        <v>1</v>
      </c>
      <c r="AF5697" t="s">
        <v>34807</v>
      </c>
      <c r="AG5697">
        <v>21</v>
      </c>
      <c r="AH5697" t="s">
        <v>40047</v>
      </c>
      <c r="AI5697">
        <v>730</v>
      </c>
      <c r="AJ5697" t="s">
        <v>8799</v>
      </c>
      <c r="AO5697" t="s">
        <v>29549</v>
      </c>
      <c r="AP5697" t="s">
        <v>29550</v>
      </c>
      <c r="AQ5697">
        <v>0</v>
      </c>
      <c r="AR5697" t="s">
        <v>1550</v>
      </c>
      <c r="AS5697" t="s">
        <v>39535</v>
      </c>
      <c r="AV5697">
        <v>56.463438750000002</v>
      </c>
      <c r="AW5697">
        <v>10.04767906</v>
      </c>
      <c r="AX5697" t="s">
        <v>1551</v>
      </c>
      <c r="AY5697">
        <v>1082</v>
      </c>
      <c r="AZ5697" t="s">
        <v>1418</v>
      </c>
    </row>
    <row r="5698" spans="1:52" x14ac:dyDescent="0.25">
      <c r="A5698">
        <v>731022</v>
      </c>
      <c r="B5698" t="s">
        <v>29551</v>
      </c>
      <c r="C5698">
        <v>8900</v>
      </c>
      <c r="D5698" t="s">
        <v>8923</v>
      </c>
      <c r="E5698" t="s">
        <v>29552</v>
      </c>
      <c r="F5698">
        <v>29548269</v>
      </c>
      <c r="G5698">
        <v>1003350947</v>
      </c>
      <c r="H5698" t="s">
        <v>29553</v>
      </c>
      <c r="I5698" t="s">
        <v>29554</v>
      </c>
      <c r="J5698" t="s">
        <v>41200</v>
      </c>
      <c r="K5698" s="39">
        <v>1742</v>
      </c>
      <c r="L5698">
        <v>20</v>
      </c>
      <c r="P5698" s="5">
        <v>43794</v>
      </c>
      <c r="Q5698" t="s">
        <v>1557</v>
      </c>
      <c r="U5698">
        <v>4</v>
      </c>
      <c r="V5698" t="s">
        <v>2004</v>
      </c>
      <c r="W5698">
        <v>1</v>
      </c>
      <c r="X5698" t="s">
        <v>36371</v>
      </c>
      <c r="Z5698">
        <v>200701</v>
      </c>
      <c r="AA5698">
        <v>131</v>
      </c>
      <c r="AB5698" t="s">
        <v>1988</v>
      </c>
      <c r="AC5698">
        <v>1061</v>
      </c>
      <c r="AD5698" t="s">
        <v>1988</v>
      </c>
      <c r="AE5698">
        <v>1</v>
      </c>
      <c r="AF5698" t="s">
        <v>34807</v>
      </c>
      <c r="AG5698">
        <v>99</v>
      </c>
      <c r="AH5698" t="s">
        <v>41429</v>
      </c>
      <c r="AI5698">
        <v>730</v>
      </c>
      <c r="AJ5698" t="s">
        <v>8799</v>
      </c>
      <c r="AO5698" t="s">
        <v>29555</v>
      </c>
      <c r="AP5698" t="s">
        <v>29556</v>
      </c>
      <c r="AQ5698">
        <v>0</v>
      </c>
      <c r="AR5698" t="s">
        <v>1550</v>
      </c>
      <c r="AS5698" t="s">
        <v>40544</v>
      </c>
      <c r="AV5698">
        <v>56.469324690000001</v>
      </c>
      <c r="AW5698">
        <v>10.026057720000001</v>
      </c>
      <c r="AX5698" t="s">
        <v>1551</v>
      </c>
      <c r="AY5698">
        <v>1082</v>
      </c>
      <c r="AZ5698" t="s">
        <v>1418</v>
      </c>
    </row>
    <row r="5699" spans="1:52" x14ac:dyDescent="0.25">
      <c r="A5699">
        <v>731023</v>
      </c>
      <c r="B5699" t="s">
        <v>29557</v>
      </c>
      <c r="C5699">
        <v>8960</v>
      </c>
      <c r="D5699" t="s">
        <v>41531</v>
      </c>
      <c r="E5699" t="s">
        <v>29558</v>
      </c>
      <c r="F5699">
        <v>29546185</v>
      </c>
      <c r="G5699">
        <v>1003350819</v>
      </c>
      <c r="H5699" t="s">
        <v>29559</v>
      </c>
      <c r="I5699" t="s">
        <v>29560</v>
      </c>
      <c r="J5699" t="s">
        <v>29561</v>
      </c>
      <c r="K5699" s="38" t="s">
        <v>29562</v>
      </c>
      <c r="L5699">
        <v>64</v>
      </c>
      <c r="P5699" s="5">
        <v>43794</v>
      </c>
      <c r="Q5699" t="s">
        <v>1910</v>
      </c>
      <c r="U5699">
        <v>4</v>
      </c>
      <c r="V5699" t="s">
        <v>2004</v>
      </c>
      <c r="W5699">
        <v>1</v>
      </c>
      <c r="X5699" t="s">
        <v>36371</v>
      </c>
      <c r="Z5699">
        <v>197908</v>
      </c>
      <c r="AA5699">
        <v>131</v>
      </c>
      <c r="AB5699" t="s">
        <v>1988</v>
      </c>
      <c r="AC5699">
        <v>1061</v>
      </c>
      <c r="AD5699" t="s">
        <v>1988</v>
      </c>
      <c r="AE5699">
        <v>1</v>
      </c>
      <c r="AF5699" t="s">
        <v>34807</v>
      </c>
      <c r="AG5699">
        <v>99</v>
      </c>
      <c r="AH5699" t="s">
        <v>41429</v>
      </c>
      <c r="AI5699">
        <v>730</v>
      </c>
      <c r="AJ5699" t="s">
        <v>8799</v>
      </c>
      <c r="AO5699" t="s">
        <v>29563</v>
      </c>
      <c r="AP5699" t="s">
        <v>29564</v>
      </c>
      <c r="AQ5699">
        <v>0</v>
      </c>
      <c r="AR5699" t="s">
        <v>1550</v>
      </c>
      <c r="AS5699" t="s">
        <v>29565</v>
      </c>
      <c r="AV5699">
        <v>56.431958569999999</v>
      </c>
      <c r="AW5699">
        <v>10.074656559999999</v>
      </c>
      <c r="AX5699" t="s">
        <v>1551</v>
      </c>
      <c r="AY5699">
        <v>1082</v>
      </c>
      <c r="AZ5699" t="s">
        <v>1418</v>
      </c>
    </row>
    <row r="5700" spans="1:52" x14ac:dyDescent="0.25">
      <c r="A5700">
        <v>731025</v>
      </c>
      <c r="B5700" t="s">
        <v>29566</v>
      </c>
      <c r="C5700">
        <v>8983</v>
      </c>
      <c r="D5700" t="s">
        <v>29103</v>
      </c>
      <c r="E5700" t="s">
        <v>29566</v>
      </c>
      <c r="F5700">
        <v>29189668</v>
      </c>
      <c r="G5700">
        <v>1020987282</v>
      </c>
      <c r="H5700" t="s">
        <v>29567</v>
      </c>
      <c r="I5700" t="s">
        <v>29568</v>
      </c>
      <c r="J5700" t="s">
        <v>29569</v>
      </c>
      <c r="K5700" s="39">
        <v>1748</v>
      </c>
      <c r="L5700">
        <v>7</v>
      </c>
      <c r="P5700" s="5">
        <v>45616</v>
      </c>
      <c r="Q5700" t="s">
        <v>1545</v>
      </c>
      <c r="R5700">
        <v>730</v>
      </c>
      <c r="S5700" t="s">
        <v>8799</v>
      </c>
      <c r="U5700">
        <v>2</v>
      </c>
      <c r="V5700" t="s">
        <v>1546</v>
      </c>
      <c r="W5700">
        <v>1</v>
      </c>
      <c r="X5700" t="s">
        <v>36371</v>
      </c>
      <c r="Z5700">
        <v>198308</v>
      </c>
      <c r="AA5700">
        <v>149</v>
      </c>
      <c r="AB5700" t="s">
        <v>2183</v>
      </c>
      <c r="AC5700">
        <v>1026</v>
      </c>
      <c r="AD5700" t="s">
        <v>1385</v>
      </c>
      <c r="AE5700">
        <v>2</v>
      </c>
      <c r="AF5700" t="s">
        <v>34828</v>
      </c>
      <c r="AG5700">
        <v>27</v>
      </c>
      <c r="AH5700" t="s">
        <v>34825</v>
      </c>
      <c r="AI5700">
        <v>730</v>
      </c>
      <c r="AJ5700" t="s">
        <v>8799</v>
      </c>
      <c r="AO5700" t="s">
        <v>29570</v>
      </c>
      <c r="AP5700" t="s">
        <v>29571</v>
      </c>
      <c r="AQ5700">
        <v>0</v>
      </c>
      <c r="AR5700" t="s">
        <v>1550</v>
      </c>
      <c r="AS5700" t="s">
        <v>29118</v>
      </c>
      <c r="AU5700" t="s">
        <v>29119</v>
      </c>
      <c r="AV5700">
        <v>56.557436500000001</v>
      </c>
      <c r="AW5700">
        <v>10.107903540000001</v>
      </c>
      <c r="AX5700" t="s">
        <v>1551</v>
      </c>
      <c r="AY5700">
        <v>1082</v>
      </c>
      <c r="AZ5700" t="s">
        <v>1418</v>
      </c>
    </row>
    <row r="5701" spans="1:52" x14ac:dyDescent="0.25">
      <c r="A5701">
        <v>731026</v>
      </c>
      <c r="B5701" t="s">
        <v>39536</v>
      </c>
      <c r="C5701">
        <v>8920</v>
      </c>
      <c r="D5701" t="s">
        <v>15324</v>
      </c>
      <c r="E5701" t="s">
        <v>39537</v>
      </c>
      <c r="F5701">
        <v>29189668</v>
      </c>
      <c r="G5701">
        <v>1003357618</v>
      </c>
      <c r="H5701" t="s">
        <v>29572</v>
      </c>
      <c r="I5701" t="s">
        <v>29573</v>
      </c>
      <c r="J5701" t="s">
        <v>39538</v>
      </c>
      <c r="K5701" s="39">
        <v>1535</v>
      </c>
      <c r="L5701">
        <v>25</v>
      </c>
      <c r="P5701" s="5">
        <v>43495</v>
      </c>
      <c r="Q5701" t="s">
        <v>1557</v>
      </c>
      <c r="R5701">
        <v>730</v>
      </c>
      <c r="S5701" t="s">
        <v>8799</v>
      </c>
      <c r="U5701">
        <v>2</v>
      </c>
      <c r="V5701" t="s">
        <v>1546</v>
      </c>
      <c r="W5701">
        <v>1</v>
      </c>
      <c r="X5701" t="s">
        <v>36371</v>
      </c>
      <c r="Y5701">
        <v>7</v>
      </c>
      <c r="Z5701">
        <v>198908</v>
      </c>
      <c r="AA5701">
        <v>126</v>
      </c>
      <c r="AB5701" t="s">
        <v>1382</v>
      </c>
      <c r="AC5701">
        <v>1015</v>
      </c>
      <c r="AD5701" t="s">
        <v>1382</v>
      </c>
      <c r="AE5701">
        <v>1</v>
      </c>
      <c r="AF5701" t="s">
        <v>34807</v>
      </c>
      <c r="AG5701">
        <v>23</v>
      </c>
      <c r="AH5701" t="s">
        <v>2938</v>
      </c>
      <c r="AI5701">
        <v>730</v>
      </c>
      <c r="AJ5701" t="s">
        <v>8799</v>
      </c>
      <c r="AO5701" t="s">
        <v>29574</v>
      </c>
      <c r="AP5701" t="s">
        <v>29575</v>
      </c>
      <c r="AQ5701">
        <v>0</v>
      </c>
      <c r="AR5701" t="s">
        <v>1550</v>
      </c>
      <c r="AS5701" t="s">
        <v>39539</v>
      </c>
      <c r="AV5701">
        <v>56.475165760000003</v>
      </c>
      <c r="AW5701">
        <v>9.989395</v>
      </c>
      <c r="AX5701" t="s">
        <v>1551</v>
      </c>
      <c r="AY5701">
        <v>1082</v>
      </c>
      <c r="AZ5701" t="s">
        <v>1418</v>
      </c>
    </row>
    <row r="5702" spans="1:52" x14ac:dyDescent="0.25">
      <c r="A5702">
        <v>731027</v>
      </c>
      <c r="B5702" t="s">
        <v>29576</v>
      </c>
      <c r="C5702">
        <v>8920</v>
      </c>
      <c r="D5702" t="s">
        <v>15324</v>
      </c>
      <c r="E5702" t="s">
        <v>39540</v>
      </c>
      <c r="F5702">
        <v>15326093</v>
      </c>
      <c r="G5702">
        <v>1000903697</v>
      </c>
      <c r="H5702" t="s">
        <v>29577</v>
      </c>
      <c r="I5702" t="s">
        <v>29578</v>
      </c>
      <c r="J5702" t="s">
        <v>29579</v>
      </c>
      <c r="K5702" s="39">
        <v>1385</v>
      </c>
      <c r="L5702">
        <v>2</v>
      </c>
      <c r="P5702" s="5">
        <v>45517</v>
      </c>
      <c r="Q5702" t="s">
        <v>1895</v>
      </c>
      <c r="U5702">
        <v>5</v>
      </c>
      <c r="V5702" t="s">
        <v>1859</v>
      </c>
      <c r="W5702">
        <v>1</v>
      </c>
      <c r="X5702" t="s">
        <v>36371</v>
      </c>
      <c r="Y5702">
        <v>10</v>
      </c>
      <c r="Z5702">
        <v>199108</v>
      </c>
      <c r="AA5702">
        <v>121</v>
      </c>
      <c r="AB5702" t="s">
        <v>1558</v>
      </c>
      <c r="AC5702">
        <v>1013</v>
      </c>
      <c r="AD5702" t="s">
        <v>1379</v>
      </c>
      <c r="AE5702">
        <v>1</v>
      </c>
      <c r="AF5702" t="s">
        <v>34807</v>
      </c>
      <c r="AG5702">
        <v>22</v>
      </c>
      <c r="AH5702" t="s">
        <v>40058</v>
      </c>
      <c r="AI5702">
        <v>730</v>
      </c>
      <c r="AJ5702" t="s">
        <v>8799</v>
      </c>
      <c r="AO5702" t="s">
        <v>29580</v>
      </c>
      <c r="AP5702" t="s">
        <v>29581</v>
      </c>
      <c r="AQ5702">
        <v>0</v>
      </c>
      <c r="AR5702" t="s">
        <v>1550</v>
      </c>
      <c r="AS5702" t="s">
        <v>29582</v>
      </c>
      <c r="AV5702">
        <v>56.493550650000003</v>
      </c>
      <c r="AW5702">
        <v>10.02024714</v>
      </c>
      <c r="AX5702" t="s">
        <v>1551</v>
      </c>
      <c r="AY5702">
        <v>1082</v>
      </c>
      <c r="AZ5702" t="s">
        <v>1418</v>
      </c>
    </row>
    <row r="5703" spans="1:52" x14ac:dyDescent="0.25">
      <c r="A5703">
        <v>731028</v>
      </c>
      <c r="B5703" t="s">
        <v>29583</v>
      </c>
      <c r="C5703">
        <v>8900</v>
      </c>
      <c r="D5703" t="s">
        <v>8923</v>
      </c>
      <c r="E5703" t="s">
        <v>29584</v>
      </c>
      <c r="F5703">
        <v>29189668</v>
      </c>
      <c r="G5703">
        <v>1007270034</v>
      </c>
      <c r="H5703" t="s">
        <v>29585</v>
      </c>
      <c r="I5703" t="s">
        <v>29586</v>
      </c>
      <c r="J5703" t="s">
        <v>29587</v>
      </c>
      <c r="K5703" s="39">
        <v>2401</v>
      </c>
      <c r="L5703">
        <v>34</v>
      </c>
      <c r="P5703" s="5">
        <v>43404</v>
      </c>
      <c r="Q5703" t="s">
        <v>1557</v>
      </c>
      <c r="R5703">
        <v>730</v>
      </c>
      <c r="S5703" t="s">
        <v>8799</v>
      </c>
      <c r="U5703">
        <v>2</v>
      </c>
      <c r="V5703" t="s">
        <v>1546</v>
      </c>
      <c r="W5703">
        <v>8</v>
      </c>
      <c r="X5703" t="s">
        <v>34837</v>
      </c>
      <c r="Z5703">
        <v>199901</v>
      </c>
      <c r="AA5703">
        <v>127</v>
      </c>
      <c r="AB5703" t="s">
        <v>2291</v>
      </c>
      <c r="AC5703">
        <v>1052</v>
      </c>
      <c r="AD5703" t="s">
        <v>2291</v>
      </c>
      <c r="AE5703">
        <v>2</v>
      </c>
      <c r="AF5703" t="s">
        <v>34828</v>
      </c>
      <c r="AG5703">
        <v>99</v>
      </c>
      <c r="AH5703" t="s">
        <v>41429</v>
      </c>
      <c r="AI5703">
        <v>730</v>
      </c>
      <c r="AJ5703" t="s">
        <v>8799</v>
      </c>
      <c r="AO5703" t="s">
        <v>29588</v>
      </c>
      <c r="AP5703" t="s">
        <v>29589</v>
      </c>
      <c r="AQ5703">
        <v>0</v>
      </c>
      <c r="AR5703" t="s">
        <v>1550</v>
      </c>
      <c r="AS5703" t="s">
        <v>7328</v>
      </c>
      <c r="AV5703">
        <v>56.461259949999999</v>
      </c>
      <c r="AW5703">
        <v>10.02887503</v>
      </c>
      <c r="AX5703" t="s">
        <v>1551</v>
      </c>
      <c r="AY5703">
        <v>1082</v>
      </c>
      <c r="AZ5703" t="s">
        <v>1418</v>
      </c>
    </row>
    <row r="5704" spans="1:52" x14ac:dyDescent="0.25">
      <c r="A5704">
        <v>731029</v>
      </c>
      <c r="B5704" t="s">
        <v>29590</v>
      </c>
      <c r="C5704">
        <v>8940</v>
      </c>
      <c r="D5704" t="s">
        <v>29488</v>
      </c>
      <c r="E5704" t="s">
        <v>29591</v>
      </c>
      <c r="F5704">
        <v>25881990</v>
      </c>
      <c r="G5704">
        <v>1008262442</v>
      </c>
      <c r="I5704" t="s">
        <v>29592</v>
      </c>
      <c r="J5704" t="s">
        <v>36204</v>
      </c>
      <c r="K5704" s="39">
        <v>1141</v>
      </c>
      <c r="L5704">
        <v>153</v>
      </c>
      <c r="P5704" s="5">
        <v>43063</v>
      </c>
      <c r="Q5704" t="s">
        <v>1557</v>
      </c>
      <c r="R5704">
        <v>730</v>
      </c>
      <c r="S5704" t="s">
        <v>8799</v>
      </c>
      <c r="T5704" s="5">
        <v>43040</v>
      </c>
      <c r="U5704">
        <v>2</v>
      </c>
      <c r="V5704" t="s">
        <v>1546</v>
      </c>
      <c r="W5704">
        <v>1</v>
      </c>
      <c r="X5704" t="s">
        <v>36371</v>
      </c>
      <c r="Y5704">
        <v>6</v>
      </c>
      <c r="Z5704">
        <v>200108</v>
      </c>
      <c r="AA5704">
        <v>129</v>
      </c>
      <c r="AB5704" t="s">
        <v>1373</v>
      </c>
      <c r="AC5704">
        <v>1016</v>
      </c>
      <c r="AD5704" t="s">
        <v>1373</v>
      </c>
      <c r="AE5704">
        <v>3</v>
      </c>
      <c r="AF5704" t="s">
        <v>1601</v>
      </c>
      <c r="AG5704">
        <v>29</v>
      </c>
      <c r="AH5704" t="s">
        <v>3064</v>
      </c>
      <c r="AI5704">
        <v>730</v>
      </c>
      <c r="AJ5704" t="s">
        <v>8799</v>
      </c>
      <c r="AO5704" t="s">
        <v>29593</v>
      </c>
      <c r="AP5704" t="s">
        <v>29594</v>
      </c>
      <c r="AQ5704">
        <v>0</v>
      </c>
      <c r="AR5704" t="s">
        <v>1550</v>
      </c>
      <c r="AS5704" t="s">
        <v>36205</v>
      </c>
      <c r="AU5704" t="s">
        <v>29595</v>
      </c>
      <c r="AV5704">
        <v>56.4445140415312</v>
      </c>
      <c r="AW5704">
        <v>10.012249419734101</v>
      </c>
      <c r="AX5704" t="s">
        <v>1551</v>
      </c>
      <c r="AY5704">
        <v>1082</v>
      </c>
      <c r="AZ5704" t="s">
        <v>1418</v>
      </c>
    </row>
    <row r="5705" spans="1:52" x14ac:dyDescent="0.25">
      <c r="A5705">
        <v>731030</v>
      </c>
      <c r="B5705" t="s">
        <v>37550</v>
      </c>
      <c r="C5705">
        <v>8920</v>
      </c>
      <c r="D5705" t="s">
        <v>15324</v>
      </c>
      <c r="E5705" t="s">
        <v>37550</v>
      </c>
      <c r="F5705">
        <v>29189668</v>
      </c>
      <c r="G5705">
        <v>1009593825</v>
      </c>
      <c r="I5705" t="s">
        <v>15320</v>
      </c>
      <c r="J5705" t="s">
        <v>15326</v>
      </c>
      <c r="K5705" s="38" t="s">
        <v>6393</v>
      </c>
      <c r="L5705">
        <v>14</v>
      </c>
      <c r="P5705" s="5">
        <v>45030</v>
      </c>
      <c r="Q5705" t="s">
        <v>1960</v>
      </c>
      <c r="R5705">
        <v>730</v>
      </c>
      <c r="S5705" t="s">
        <v>8799</v>
      </c>
      <c r="U5705">
        <v>2</v>
      </c>
      <c r="V5705" t="s">
        <v>1546</v>
      </c>
      <c r="W5705">
        <v>1</v>
      </c>
      <c r="X5705" t="s">
        <v>36371</v>
      </c>
      <c r="Y5705">
        <v>10</v>
      </c>
      <c r="Z5705">
        <v>200208</v>
      </c>
      <c r="AA5705">
        <v>126</v>
      </c>
      <c r="AB5705" t="s">
        <v>1382</v>
      </c>
      <c r="AC5705">
        <v>1015</v>
      </c>
      <c r="AD5705" t="s">
        <v>1382</v>
      </c>
      <c r="AE5705">
        <v>1</v>
      </c>
      <c r="AF5705" t="s">
        <v>34807</v>
      </c>
      <c r="AG5705">
        <v>27</v>
      </c>
      <c r="AH5705" t="s">
        <v>34825</v>
      </c>
      <c r="AI5705">
        <v>730</v>
      </c>
      <c r="AJ5705" t="s">
        <v>8799</v>
      </c>
      <c r="AO5705" t="s">
        <v>15322</v>
      </c>
      <c r="AP5705" t="s">
        <v>29596</v>
      </c>
      <c r="AQ5705">
        <v>0</v>
      </c>
      <c r="AR5705" t="s">
        <v>1550</v>
      </c>
      <c r="AS5705" t="s">
        <v>15327</v>
      </c>
      <c r="AV5705">
        <v>56.50327867</v>
      </c>
      <c r="AW5705">
        <v>9.9647693299999993</v>
      </c>
      <c r="AX5705" t="s">
        <v>1551</v>
      </c>
      <c r="AY5705">
        <v>1082</v>
      </c>
      <c r="AZ5705" t="s">
        <v>1418</v>
      </c>
    </row>
    <row r="5706" spans="1:52" x14ac:dyDescent="0.25">
      <c r="A5706">
        <v>731200</v>
      </c>
      <c r="B5706" t="s">
        <v>2326</v>
      </c>
      <c r="C5706">
        <v>8940</v>
      </c>
      <c r="D5706" t="s">
        <v>29488</v>
      </c>
      <c r="E5706" t="s">
        <v>40108</v>
      </c>
      <c r="F5706">
        <v>29189668</v>
      </c>
      <c r="G5706">
        <v>1015336230</v>
      </c>
      <c r="I5706" t="s">
        <v>29597</v>
      </c>
      <c r="J5706" t="s">
        <v>29598</v>
      </c>
      <c r="K5706" s="39">
        <v>658</v>
      </c>
      <c r="L5706">
        <v>9</v>
      </c>
      <c r="N5706">
        <v>2</v>
      </c>
      <c r="P5706" s="5">
        <v>43794</v>
      </c>
      <c r="Q5706" t="s">
        <v>1557</v>
      </c>
      <c r="R5706">
        <v>730</v>
      </c>
      <c r="S5706" t="s">
        <v>8799</v>
      </c>
      <c r="U5706">
        <v>2</v>
      </c>
      <c r="V5706" t="s">
        <v>1546</v>
      </c>
      <c r="W5706">
        <v>1</v>
      </c>
      <c r="X5706" t="s">
        <v>36371</v>
      </c>
      <c r="AA5706">
        <v>932</v>
      </c>
      <c r="AB5706" t="s">
        <v>40066</v>
      </c>
      <c r="AC5706">
        <v>2021</v>
      </c>
      <c r="AD5706" t="s">
        <v>40066</v>
      </c>
      <c r="AE5706">
        <v>2</v>
      </c>
      <c r="AF5706" t="s">
        <v>34828</v>
      </c>
      <c r="AG5706">
        <v>10</v>
      </c>
      <c r="AH5706" t="s">
        <v>40067</v>
      </c>
      <c r="AI5706">
        <v>730</v>
      </c>
      <c r="AJ5706" t="s">
        <v>8799</v>
      </c>
      <c r="AO5706" t="s">
        <v>29599</v>
      </c>
      <c r="AQ5706">
        <v>0</v>
      </c>
      <c r="AR5706" t="s">
        <v>1550</v>
      </c>
      <c r="AS5706" t="s">
        <v>29600</v>
      </c>
      <c r="AV5706">
        <v>56.453289169999998</v>
      </c>
      <c r="AW5706">
        <v>10.041947970000001</v>
      </c>
      <c r="AX5706" t="s">
        <v>1551</v>
      </c>
      <c r="AY5706">
        <v>1082</v>
      </c>
      <c r="AZ5706" t="s">
        <v>1418</v>
      </c>
    </row>
    <row r="5707" spans="1:52" x14ac:dyDescent="0.25">
      <c r="A5707">
        <v>731201</v>
      </c>
      <c r="B5707" t="s">
        <v>29601</v>
      </c>
      <c r="C5707">
        <v>8900</v>
      </c>
      <c r="D5707" t="s">
        <v>8923</v>
      </c>
      <c r="E5707" t="s">
        <v>29602</v>
      </c>
      <c r="F5707">
        <v>29189668</v>
      </c>
      <c r="G5707">
        <v>1009138915</v>
      </c>
      <c r="H5707" t="s">
        <v>29603</v>
      </c>
      <c r="I5707" t="s">
        <v>29604</v>
      </c>
      <c r="J5707" t="s">
        <v>14589</v>
      </c>
      <c r="K5707" s="39">
        <v>1166</v>
      </c>
      <c r="L5707">
        <v>1</v>
      </c>
      <c r="P5707" s="5">
        <v>44109</v>
      </c>
      <c r="Q5707" t="s">
        <v>1557</v>
      </c>
      <c r="R5707">
        <v>730</v>
      </c>
      <c r="S5707" t="s">
        <v>8799</v>
      </c>
      <c r="U5707">
        <v>2</v>
      </c>
      <c r="V5707" t="s">
        <v>1546</v>
      </c>
      <c r="W5707">
        <v>1</v>
      </c>
      <c r="X5707" t="s">
        <v>36371</v>
      </c>
      <c r="Z5707">
        <v>200408</v>
      </c>
      <c r="AA5707">
        <v>931</v>
      </c>
      <c r="AB5707" t="s">
        <v>2452</v>
      </c>
      <c r="AC5707">
        <v>2022</v>
      </c>
      <c r="AD5707" t="s">
        <v>2452</v>
      </c>
      <c r="AE5707">
        <v>2</v>
      </c>
      <c r="AF5707" t="s">
        <v>34828</v>
      </c>
      <c r="AG5707">
        <v>7</v>
      </c>
      <c r="AH5707" t="s">
        <v>2355</v>
      </c>
      <c r="AI5707">
        <v>730</v>
      </c>
      <c r="AJ5707" t="s">
        <v>8799</v>
      </c>
      <c r="AO5707" t="s">
        <v>29605</v>
      </c>
      <c r="AP5707" t="s">
        <v>29606</v>
      </c>
      <c r="AQ5707">
        <v>0</v>
      </c>
      <c r="AR5707" t="s">
        <v>1550</v>
      </c>
      <c r="AS5707" t="s">
        <v>14592</v>
      </c>
      <c r="AV5707">
        <v>56.45811672</v>
      </c>
      <c r="AW5707">
        <v>10.035183480000001</v>
      </c>
      <c r="AX5707" t="s">
        <v>1551</v>
      </c>
      <c r="AY5707">
        <v>1082</v>
      </c>
      <c r="AZ5707" t="s">
        <v>1418</v>
      </c>
    </row>
    <row r="5708" spans="1:52" x14ac:dyDescent="0.25">
      <c r="A5708">
        <v>731202</v>
      </c>
      <c r="C5708">
        <v>8900</v>
      </c>
      <c r="D5708" t="s">
        <v>8923</v>
      </c>
      <c r="E5708" t="s">
        <v>29607</v>
      </c>
      <c r="F5708">
        <v>29189668</v>
      </c>
      <c r="G5708">
        <v>1010170466</v>
      </c>
      <c r="H5708" t="s">
        <v>29608</v>
      </c>
      <c r="I5708" t="s">
        <v>14098</v>
      </c>
      <c r="J5708" t="s">
        <v>8926</v>
      </c>
      <c r="K5708" s="39">
        <v>2389</v>
      </c>
      <c r="L5708">
        <v>26</v>
      </c>
      <c r="P5708" s="5">
        <v>43822</v>
      </c>
      <c r="Q5708" t="s">
        <v>1557</v>
      </c>
      <c r="R5708">
        <v>730</v>
      </c>
      <c r="S5708" t="s">
        <v>8799</v>
      </c>
      <c r="T5708" s="5">
        <v>43830</v>
      </c>
      <c r="U5708">
        <v>2</v>
      </c>
      <c r="V5708" t="s">
        <v>1546</v>
      </c>
      <c r="W5708">
        <v>1</v>
      </c>
      <c r="X5708" t="s">
        <v>36371</v>
      </c>
      <c r="Z5708">
        <v>200409</v>
      </c>
      <c r="AA5708">
        <v>933</v>
      </c>
      <c r="AB5708" t="s">
        <v>2363</v>
      </c>
      <c r="AC5708">
        <v>2024</v>
      </c>
      <c r="AD5708" t="s">
        <v>2363</v>
      </c>
      <c r="AE5708">
        <v>3</v>
      </c>
      <c r="AF5708" t="s">
        <v>1601</v>
      </c>
      <c r="AG5708">
        <v>7</v>
      </c>
      <c r="AH5708" t="s">
        <v>2355</v>
      </c>
      <c r="AI5708">
        <v>730</v>
      </c>
      <c r="AJ5708" t="s">
        <v>8799</v>
      </c>
      <c r="AO5708" t="s">
        <v>29609</v>
      </c>
      <c r="AP5708" t="s">
        <v>29610</v>
      </c>
      <c r="AQ5708">
        <v>0</v>
      </c>
      <c r="AR5708" t="s">
        <v>1550</v>
      </c>
      <c r="AS5708" t="s">
        <v>8929</v>
      </c>
      <c r="AV5708">
        <v>56.46761927</v>
      </c>
      <c r="AW5708">
        <v>10.02802443</v>
      </c>
      <c r="AX5708" t="s">
        <v>1551</v>
      </c>
      <c r="AY5708">
        <v>1082</v>
      </c>
      <c r="AZ5708" t="s">
        <v>1418</v>
      </c>
    </row>
    <row r="5709" spans="1:52" x14ac:dyDescent="0.25">
      <c r="A5709">
        <v>731211</v>
      </c>
      <c r="B5709" t="s">
        <v>29611</v>
      </c>
      <c r="C5709">
        <v>8930</v>
      </c>
      <c r="D5709" t="s">
        <v>41536</v>
      </c>
      <c r="E5709" t="s">
        <v>29612</v>
      </c>
      <c r="F5709">
        <v>29189668</v>
      </c>
      <c r="G5709">
        <v>1018443607</v>
      </c>
      <c r="H5709" t="s">
        <v>29613</v>
      </c>
      <c r="I5709" t="s">
        <v>29614</v>
      </c>
      <c r="J5709" t="s">
        <v>29615</v>
      </c>
      <c r="K5709" s="38" t="s">
        <v>3350</v>
      </c>
      <c r="L5709">
        <v>1</v>
      </c>
      <c r="P5709" s="5">
        <v>44882</v>
      </c>
      <c r="Q5709" t="s">
        <v>1557</v>
      </c>
      <c r="R5709">
        <v>730</v>
      </c>
      <c r="S5709" t="s">
        <v>8799</v>
      </c>
      <c r="U5709">
        <v>2</v>
      </c>
      <c r="V5709" t="s">
        <v>1546</v>
      </c>
      <c r="W5709">
        <v>1</v>
      </c>
      <c r="X5709" t="s">
        <v>36371</v>
      </c>
      <c r="Z5709">
        <v>194309</v>
      </c>
      <c r="AA5709">
        <v>125</v>
      </c>
      <c r="AB5709" t="s">
        <v>2372</v>
      </c>
      <c r="AC5709">
        <v>1014</v>
      </c>
      <c r="AD5709" t="s">
        <v>1381</v>
      </c>
      <c r="AE5709">
        <v>1</v>
      </c>
      <c r="AF5709" t="s">
        <v>34807</v>
      </c>
      <c r="AG5709">
        <v>24</v>
      </c>
      <c r="AH5709" t="s">
        <v>2372</v>
      </c>
      <c r="AI5709">
        <v>730</v>
      </c>
      <c r="AJ5709" t="s">
        <v>8799</v>
      </c>
      <c r="AO5709" t="s">
        <v>29616</v>
      </c>
      <c r="AP5709" t="s">
        <v>29617</v>
      </c>
      <c r="AQ5709">
        <v>0</v>
      </c>
      <c r="AR5709" t="s">
        <v>1550</v>
      </c>
      <c r="AS5709" t="s">
        <v>29618</v>
      </c>
      <c r="AV5709">
        <v>56.476406609999998</v>
      </c>
      <c r="AW5709">
        <v>10.07469474</v>
      </c>
      <c r="AX5709" t="s">
        <v>1551</v>
      </c>
      <c r="AY5709">
        <v>1082</v>
      </c>
      <c r="AZ5709" t="s">
        <v>1418</v>
      </c>
    </row>
    <row r="5710" spans="1:52" x14ac:dyDescent="0.25">
      <c r="A5710">
        <v>731248</v>
      </c>
      <c r="B5710" t="s">
        <v>29619</v>
      </c>
      <c r="C5710">
        <v>8920</v>
      </c>
      <c r="D5710" t="s">
        <v>15324</v>
      </c>
      <c r="E5710" t="s">
        <v>29620</v>
      </c>
      <c r="F5710">
        <v>29548226</v>
      </c>
      <c r="G5710">
        <v>1003350923</v>
      </c>
      <c r="H5710" t="s">
        <v>29621</v>
      </c>
      <c r="I5710" t="s">
        <v>29622</v>
      </c>
      <c r="J5710" t="s">
        <v>41201</v>
      </c>
      <c r="K5710" s="39">
        <v>1505</v>
      </c>
      <c r="L5710">
        <v>110</v>
      </c>
      <c r="P5710" s="5">
        <v>44938</v>
      </c>
      <c r="Q5710" t="s">
        <v>1557</v>
      </c>
      <c r="U5710">
        <v>4</v>
      </c>
      <c r="V5710" t="s">
        <v>2004</v>
      </c>
      <c r="W5710">
        <v>1</v>
      </c>
      <c r="X5710" t="s">
        <v>36371</v>
      </c>
      <c r="Z5710">
        <v>200311</v>
      </c>
      <c r="AA5710">
        <v>137</v>
      </c>
      <c r="AB5710" t="s">
        <v>2431</v>
      </c>
      <c r="AC5710">
        <v>1053</v>
      </c>
      <c r="AD5710" t="s">
        <v>2431</v>
      </c>
      <c r="AE5710">
        <v>1</v>
      </c>
      <c r="AF5710" t="s">
        <v>34807</v>
      </c>
      <c r="AG5710">
        <v>99</v>
      </c>
      <c r="AH5710" t="s">
        <v>41429</v>
      </c>
      <c r="AI5710">
        <v>730</v>
      </c>
      <c r="AJ5710" t="s">
        <v>8799</v>
      </c>
      <c r="AO5710" t="s">
        <v>29623</v>
      </c>
      <c r="AP5710" t="s">
        <v>29624</v>
      </c>
      <c r="AQ5710">
        <v>0</v>
      </c>
      <c r="AR5710" t="s">
        <v>1550</v>
      </c>
      <c r="AS5710" t="s">
        <v>40673</v>
      </c>
      <c r="AV5710">
        <v>56.472988139999998</v>
      </c>
      <c r="AW5710">
        <v>10.008844910000001</v>
      </c>
      <c r="AX5710" t="s">
        <v>1551</v>
      </c>
      <c r="AY5710">
        <v>1082</v>
      </c>
      <c r="AZ5710" t="s">
        <v>1418</v>
      </c>
    </row>
    <row r="5711" spans="1:52" x14ac:dyDescent="0.25">
      <c r="A5711">
        <v>731300</v>
      </c>
      <c r="B5711" t="s">
        <v>29625</v>
      </c>
      <c r="C5711">
        <v>8960</v>
      </c>
      <c r="D5711" t="s">
        <v>41531</v>
      </c>
      <c r="E5711" t="s">
        <v>39541</v>
      </c>
      <c r="F5711">
        <v>20833904</v>
      </c>
      <c r="G5711">
        <v>1004587219</v>
      </c>
      <c r="H5711" t="s">
        <v>29626</v>
      </c>
      <c r="I5711" t="s">
        <v>29627</v>
      </c>
      <c r="J5711" t="s">
        <v>41202</v>
      </c>
      <c r="K5711" s="38" t="s">
        <v>3549</v>
      </c>
      <c r="L5711">
        <v>25</v>
      </c>
      <c r="P5711" s="5">
        <v>43263</v>
      </c>
      <c r="Q5711" t="s">
        <v>1895</v>
      </c>
      <c r="U5711">
        <v>5</v>
      </c>
      <c r="V5711" t="s">
        <v>1859</v>
      </c>
      <c r="W5711">
        <v>7</v>
      </c>
      <c r="X5711" t="s">
        <v>2478</v>
      </c>
      <c r="Z5711">
        <v>200001</v>
      </c>
      <c r="AA5711">
        <v>141</v>
      </c>
      <c r="AB5711" t="s">
        <v>36470</v>
      </c>
      <c r="AC5711">
        <v>1022</v>
      </c>
      <c r="AD5711" t="s">
        <v>36470</v>
      </c>
      <c r="AE5711">
        <v>1</v>
      </c>
      <c r="AF5711" t="s">
        <v>34807</v>
      </c>
      <c r="AG5711">
        <v>84</v>
      </c>
      <c r="AH5711" t="s">
        <v>36471</v>
      </c>
      <c r="AI5711">
        <v>730</v>
      </c>
      <c r="AJ5711" t="s">
        <v>8799</v>
      </c>
      <c r="AO5711" t="s">
        <v>29628</v>
      </c>
      <c r="AP5711" t="s">
        <v>29629</v>
      </c>
      <c r="AQ5711">
        <v>0</v>
      </c>
      <c r="AR5711" t="s">
        <v>1550</v>
      </c>
      <c r="AS5711" t="s">
        <v>41203</v>
      </c>
      <c r="AV5711">
        <v>56.405046030000001</v>
      </c>
      <c r="AW5711">
        <v>10.1096623</v>
      </c>
      <c r="AX5711" t="s">
        <v>1551</v>
      </c>
      <c r="AY5711">
        <v>1082</v>
      </c>
      <c r="AZ5711" t="s">
        <v>1418</v>
      </c>
    </row>
    <row r="5712" spans="1:52" x14ac:dyDescent="0.25">
      <c r="A5712">
        <v>731351</v>
      </c>
      <c r="B5712" t="s">
        <v>41890</v>
      </c>
      <c r="C5712">
        <v>8960</v>
      </c>
      <c r="D5712" t="s">
        <v>41531</v>
      </c>
      <c r="E5712" t="s">
        <v>41891</v>
      </c>
      <c r="F5712">
        <v>39815478</v>
      </c>
      <c r="G5712">
        <v>1024525496</v>
      </c>
      <c r="H5712" t="s">
        <v>29630</v>
      </c>
      <c r="I5712" t="s">
        <v>13458</v>
      </c>
      <c r="J5712" t="s">
        <v>41204</v>
      </c>
      <c r="K5712" s="38" t="s">
        <v>3549</v>
      </c>
      <c r="L5712">
        <v>17</v>
      </c>
      <c r="P5712" s="5">
        <v>45415</v>
      </c>
      <c r="Q5712" t="s">
        <v>1545</v>
      </c>
      <c r="U5712">
        <v>4</v>
      </c>
      <c r="V5712" t="s">
        <v>2004</v>
      </c>
      <c r="W5712">
        <v>1</v>
      </c>
      <c r="X5712" t="s">
        <v>36371</v>
      </c>
      <c r="Z5712">
        <v>199909</v>
      </c>
      <c r="AA5712">
        <v>149</v>
      </c>
      <c r="AB5712" t="s">
        <v>2183</v>
      </c>
      <c r="AC5712">
        <v>1027</v>
      </c>
      <c r="AD5712" t="s">
        <v>2501</v>
      </c>
      <c r="AE5712">
        <v>1</v>
      </c>
      <c r="AF5712" t="s">
        <v>34807</v>
      </c>
      <c r="AG5712">
        <v>85</v>
      </c>
      <c r="AH5712" t="s">
        <v>2502</v>
      </c>
      <c r="AI5712">
        <v>730</v>
      </c>
      <c r="AJ5712" t="s">
        <v>8799</v>
      </c>
      <c r="AN5712">
        <v>281031</v>
      </c>
      <c r="AO5712" t="s">
        <v>13461</v>
      </c>
      <c r="AP5712" t="s">
        <v>13462</v>
      </c>
      <c r="AQ5712">
        <v>2</v>
      </c>
      <c r="AR5712" t="s">
        <v>2358</v>
      </c>
      <c r="AS5712" t="s">
        <v>41203</v>
      </c>
      <c r="AV5712">
        <v>56.405732499999999</v>
      </c>
      <c r="AW5712">
        <v>10.11225907</v>
      </c>
      <c r="AX5712" t="s">
        <v>1551</v>
      </c>
      <c r="AY5712">
        <v>1082</v>
      </c>
      <c r="AZ5712" t="s">
        <v>1418</v>
      </c>
    </row>
    <row r="5713" spans="1:52" x14ac:dyDescent="0.25">
      <c r="A5713">
        <v>731376</v>
      </c>
      <c r="B5713" t="s">
        <v>29631</v>
      </c>
      <c r="C5713">
        <v>8900</v>
      </c>
      <c r="D5713" t="s">
        <v>8923</v>
      </c>
      <c r="E5713" t="s">
        <v>39542</v>
      </c>
      <c r="F5713">
        <v>25857283</v>
      </c>
      <c r="G5713">
        <v>1005275560</v>
      </c>
      <c r="H5713" t="s">
        <v>29632</v>
      </c>
      <c r="I5713" t="s">
        <v>29633</v>
      </c>
      <c r="J5713" t="s">
        <v>29634</v>
      </c>
      <c r="K5713" s="39">
        <v>1453</v>
      </c>
      <c r="L5713">
        <v>2</v>
      </c>
      <c r="P5713" s="5">
        <v>43794</v>
      </c>
      <c r="Q5713" t="s">
        <v>1557</v>
      </c>
      <c r="U5713">
        <v>5</v>
      </c>
      <c r="V5713" t="s">
        <v>1859</v>
      </c>
      <c r="W5713">
        <v>1</v>
      </c>
      <c r="X5713" t="s">
        <v>36371</v>
      </c>
      <c r="Z5713">
        <v>199201</v>
      </c>
      <c r="AA5713">
        <v>147</v>
      </c>
      <c r="AB5713" t="s">
        <v>36476</v>
      </c>
      <c r="AC5713">
        <v>1021</v>
      </c>
      <c r="AD5713" t="s">
        <v>36476</v>
      </c>
      <c r="AE5713">
        <v>1</v>
      </c>
      <c r="AF5713" t="s">
        <v>34807</v>
      </c>
      <c r="AG5713">
        <v>86</v>
      </c>
      <c r="AH5713" t="s">
        <v>36476</v>
      </c>
      <c r="AI5713">
        <v>730</v>
      </c>
      <c r="AJ5713" t="s">
        <v>8799</v>
      </c>
      <c r="AO5713" t="s">
        <v>29635</v>
      </c>
      <c r="AP5713" t="s">
        <v>29636</v>
      </c>
      <c r="AQ5713">
        <v>0</v>
      </c>
      <c r="AR5713" t="s">
        <v>1550</v>
      </c>
      <c r="AS5713" t="s">
        <v>29637</v>
      </c>
      <c r="AV5713">
        <v>56.461705469999998</v>
      </c>
      <c r="AW5713">
        <v>10.04438571</v>
      </c>
      <c r="AX5713" t="s">
        <v>1551</v>
      </c>
      <c r="AY5713">
        <v>1082</v>
      </c>
      <c r="AZ5713" t="s">
        <v>1418</v>
      </c>
    </row>
    <row r="5714" spans="1:52" x14ac:dyDescent="0.25">
      <c r="A5714">
        <v>731401</v>
      </c>
      <c r="B5714" t="s">
        <v>29638</v>
      </c>
      <c r="C5714">
        <v>8900</v>
      </c>
      <c r="D5714" t="s">
        <v>8923</v>
      </c>
      <c r="E5714" t="s">
        <v>29639</v>
      </c>
      <c r="F5714">
        <v>32806872</v>
      </c>
      <c r="G5714">
        <v>1016409304</v>
      </c>
      <c r="H5714" t="s">
        <v>29390</v>
      </c>
      <c r="I5714" t="s">
        <v>8925</v>
      </c>
      <c r="J5714" t="s">
        <v>8926</v>
      </c>
      <c r="K5714" s="39">
        <v>2389</v>
      </c>
      <c r="L5714">
        <v>26</v>
      </c>
      <c r="P5714" s="5">
        <v>43894</v>
      </c>
      <c r="Q5714" t="s">
        <v>1557</v>
      </c>
      <c r="U5714">
        <v>4</v>
      </c>
      <c r="V5714" t="s">
        <v>2004</v>
      </c>
      <c r="W5714">
        <v>1</v>
      </c>
      <c r="X5714" t="s">
        <v>36371</v>
      </c>
      <c r="Z5714">
        <v>185901</v>
      </c>
      <c r="AA5714">
        <v>242</v>
      </c>
      <c r="AB5714" t="s">
        <v>2574</v>
      </c>
      <c r="AC5714">
        <v>1071</v>
      </c>
      <c r="AD5714" t="s">
        <v>1376</v>
      </c>
      <c r="AE5714">
        <v>1</v>
      </c>
      <c r="AF5714" t="s">
        <v>34807</v>
      </c>
      <c r="AG5714">
        <v>99</v>
      </c>
      <c r="AH5714" t="s">
        <v>41429</v>
      </c>
      <c r="AI5714">
        <v>730</v>
      </c>
      <c r="AJ5714" t="s">
        <v>8799</v>
      </c>
      <c r="AN5714">
        <v>280051</v>
      </c>
      <c r="AO5714" t="s">
        <v>8927</v>
      </c>
      <c r="AP5714" t="s">
        <v>8928</v>
      </c>
      <c r="AQ5714">
        <v>2</v>
      </c>
      <c r="AR5714" t="s">
        <v>2358</v>
      </c>
      <c r="AS5714" t="s">
        <v>8929</v>
      </c>
      <c r="AV5714">
        <v>56.46761927</v>
      </c>
      <c r="AW5714">
        <v>10.02802443</v>
      </c>
      <c r="AX5714" t="s">
        <v>1551</v>
      </c>
      <c r="AY5714">
        <v>1082</v>
      </c>
      <c r="AZ5714" t="s">
        <v>1418</v>
      </c>
    </row>
    <row r="5715" spans="1:52" x14ac:dyDescent="0.25">
      <c r="A5715">
        <v>731402</v>
      </c>
      <c r="B5715" t="s">
        <v>29640</v>
      </c>
      <c r="C5715">
        <v>8960</v>
      </c>
      <c r="D5715" t="s">
        <v>41531</v>
      </c>
      <c r="E5715" t="s">
        <v>29641</v>
      </c>
      <c r="F5715">
        <v>32806872</v>
      </c>
      <c r="G5715">
        <v>1016409479</v>
      </c>
      <c r="H5715" t="s">
        <v>29642</v>
      </c>
      <c r="I5715" t="s">
        <v>29643</v>
      </c>
      <c r="J5715" t="s">
        <v>16738</v>
      </c>
      <c r="K5715" s="39">
        <v>1366</v>
      </c>
      <c r="L5715">
        <v>57</v>
      </c>
      <c r="P5715" s="5">
        <v>44120</v>
      </c>
      <c r="Q5715" t="s">
        <v>1557</v>
      </c>
      <c r="T5715" s="5">
        <v>44120</v>
      </c>
      <c r="U5715">
        <v>4</v>
      </c>
      <c r="V5715" t="s">
        <v>2004</v>
      </c>
      <c r="W5715">
        <v>1</v>
      </c>
      <c r="X5715" t="s">
        <v>36371</v>
      </c>
      <c r="Z5715">
        <v>187701</v>
      </c>
      <c r="AA5715">
        <v>241</v>
      </c>
      <c r="AB5715" t="s">
        <v>2790</v>
      </c>
      <c r="AC5715">
        <v>1071</v>
      </c>
      <c r="AD5715" t="s">
        <v>1376</v>
      </c>
      <c r="AE5715">
        <v>3</v>
      </c>
      <c r="AF5715" t="s">
        <v>1601</v>
      </c>
      <c r="AG5715">
        <v>99</v>
      </c>
      <c r="AH5715" t="s">
        <v>41429</v>
      </c>
      <c r="AI5715">
        <v>730</v>
      </c>
      <c r="AJ5715" t="s">
        <v>8799</v>
      </c>
      <c r="AK5715">
        <v>2</v>
      </c>
      <c r="AL5715" t="s">
        <v>1618</v>
      </c>
      <c r="AM5715">
        <v>280051</v>
      </c>
      <c r="AN5715">
        <v>280051</v>
      </c>
      <c r="AO5715" t="s">
        <v>8927</v>
      </c>
      <c r="AP5715" t="s">
        <v>8928</v>
      </c>
      <c r="AQ5715">
        <v>2</v>
      </c>
      <c r="AR5715" t="s">
        <v>2358</v>
      </c>
      <c r="AS5715" t="s">
        <v>11680</v>
      </c>
      <c r="AV5715">
        <v>56.430794710000001</v>
      </c>
      <c r="AW5715">
        <v>10.071056240000001</v>
      </c>
      <c r="AX5715" t="s">
        <v>1551</v>
      </c>
      <c r="AY5715">
        <v>1082</v>
      </c>
      <c r="AZ5715" t="s">
        <v>1418</v>
      </c>
    </row>
    <row r="5716" spans="1:52" x14ac:dyDescent="0.25">
      <c r="A5716">
        <v>731404</v>
      </c>
      <c r="B5716" t="s">
        <v>29644</v>
      </c>
      <c r="C5716">
        <v>8900</v>
      </c>
      <c r="D5716" t="s">
        <v>8923</v>
      </c>
      <c r="E5716" t="s">
        <v>29645</v>
      </c>
      <c r="F5716">
        <v>30773047</v>
      </c>
      <c r="G5716">
        <v>1016861835</v>
      </c>
      <c r="H5716" t="s">
        <v>29646</v>
      </c>
      <c r="I5716" t="s">
        <v>29647</v>
      </c>
      <c r="J5716" t="s">
        <v>16162</v>
      </c>
      <c r="K5716" s="39">
        <v>1404</v>
      </c>
      <c r="L5716">
        <v>3</v>
      </c>
      <c r="P5716" s="5">
        <v>42655</v>
      </c>
      <c r="Q5716" t="s">
        <v>1557</v>
      </c>
      <c r="T5716" s="5">
        <v>42644</v>
      </c>
      <c r="U5716">
        <v>4</v>
      </c>
      <c r="V5716" t="s">
        <v>2004</v>
      </c>
      <c r="W5716">
        <v>4</v>
      </c>
      <c r="X5716" t="s">
        <v>2353</v>
      </c>
      <c r="Z5716">
        <v>195807</v>
      </c>
      <c r="AA5716">
        <v>380</v>
      </c>
      <c r="AB5716" t="s">
        <v>2860</v>
      </c>
      <c r="AC5716">
        <v>1085</v>
      </c>
      <c r="AD5716" t="s">
        <v>36486</v>
      </c>
      <c r="AE5716">
        <v>3</v>
      </c>
      <c r="AF5716" t="s">
        <v>1601</v>
      </c>
      <c r="AG5716">
        <v>99</v>
      </c>
      <c r="AH5716" t="s">
        <v>41429</v>
      </c>
      <c r="AI5716">
        <v>730</v>
      </c>
      <c r="AJ5716" t="s">
        <v>8799</v>
      </c>
      <c r="AK5716">
        <v>2</v>
      </c>
      <c r="AL5716" t="s">
        <v>1618</v>
      </c>
      <c r="AM5716">
        <v>731412</v>
      </c>
      <c r="AN5716">
        <v>791413</v>
      </c>
      <c r="AO5716" t="s">
        <v>29648</v>
      </c>
      <c r="AP5716" t="s">
        <v>8663</v>
      </c>
      <c r="AQ5716">
        <v>2</v>
      </c>
      <c r="AR5716" t="s">
        <v>2358</v>
      </c>
      <c r="AS5716" t="s">
        <v>16163</v>
      </c>
      <c r="AV5716">
        <v>56.461344517051799</v>
      </c>
      <c r="AW5716">
        <v>10.0426284503774</v>
      </c>
      <c r="AX5716" t="s">
        <v>1551</v>
      </c>
      <c r="AY5716">
        <v>1082</v>
      </c>
      <c r="AZ5716" t="s">
        <v>1418</v>
      </c>
    </row>
    <row r="5717" spans="1:52" x14ac:dyDescent="0.25">
      <c r="A5717">
        <v>731406</v>
      </c>
      <c r="B5717" t="s">
        <v>29649</v>
      </c>
      <c r="C5717">
        <v>8900</v>
      </c>
      <c r="D5717" t="s">
        <v>8923</v>
      </c>
      <c r="E5717" t="s">
        <v>29650</v>
      </c>
      <c r="F5717">
        <v>32806872</v>
      </c>
      <c r="G5717">
        <v>1016409304</v>
      </c>
      <c r="H5717" t="s">
        <v>29651</v>
      </c>
      <c r="I5717" t="s">
        <v>8925</v>
      </c>
      <c r="J5717" t="s">
        <v>8926</v>
      </c>
      <c r="K5717" s="39">
        <v>2389</v>
      </c>
      <c r="L5717">
        <v>26</v>
      </c>
      <c r="P5717" s="5">
        <v>45014</v>
      </c>
      <c r="Q5717" t="s">
        <v>1960</v>
      </c>
      <c r="U5717">
        <v>4</v>
      </c>
      <c r="V5717" t="s">
        <v>2004</v>
      </c>
      <c r="W5717">
        <v>1</v>
      </c>
      <c r="X5717" t="s">
        <v>36371</v>
      </c>
      <c r="Z5717">
        <v>195701</v>
      </c>
      <c r="AA5717">
        <v>241</v>
      </c>
      <c r="AB5717" t="s">
        <v>2790</v>
      </c>
      <c r="AC5717">
        <v>1071</v>
      </c>
      <c r="AD5717" t="s">
        <v>1376</v>
      </c>
      <c r="AE5717">
        <v>1</v>
      </c>
      <c r="AF5717" t="s">
        <v>34807</v>
      </c>
      <c r="AG5717">
        <v>99</v>
      </c>
      <c r="AH5717" t="s">
        <v>41429</v>
      </c>
      <c r="AI5717">
        <v>730</v>
      </c>
      <c r="AJ5717" t="s">
        <v>8799</v>
      </c>
      <c r="AN5717">
        <v>280051</v>
      </c>
      <c r="AO5717" t="s">
        <v>8927</v>
      </c>
      <c r="AP5717" t="s">
        <v>8928</v>
      </c>
      <c r="AQ5717">
        <v>2</v>
      </c>
      <c r="AR5717" t="s">
        <v>2358</v>
      </c>
      <c r="AS5717" t="s">
        <v>8929</v>
      </c>
      <c r="AV5717">
        <v>56.46761927</v>
      </c>
      <c r="AW5717">
        <v>10.02802443</v>
      </c>
      <c r="AX5717" t="s">
        <v>1551</v>
      </c>
      <c r="AY5717">
        <v>1082</v>
      </c>
      <c r="AZ5717" t="s">
        <v>1418</v>
      </c>
    </row>
    <row r="5718" spans="1:52" x14ac:dyDescent="0.25">
      <c r="A5718">
        <v>731407</v>
      </c>
      <c r="B5718" t="s">
        <v>29652</v>
      </c>
      <c r="C5718">
        <v>8900</v>
      </c>
      <c r="D5718" t="s">
        <v>8923</v>
      </c>
      <c r="E5718" t="s">
        <v>29653</v>
      </c>
      <c r="F5718">
        <v>32806872</v>
      </c>
      <c r="G5718">
        <v>1016409304</v>
      </c>
      <c r="H5718" t="s">
        <v>29379</v>
      </c>
      <c r="I5718" t="s">
        <v>8925</v>
      </c>
      <c r="J5718" t="s">
        <v>8926</v>
      </c>
      <c r="K5718" s="39">
        <v>2389</v>
      </c>
      <c r="L5718">
        <v>26</v>
      </c>
      <c r="P5718" s="5">
        <v>43894</v>
      </c>
      <c r="Q5718" t="s">
        <v>1557</v>
      </c>
      <c r="U5718">
        <v>4</v>
      </c>
      <c r="V5718" t="s">
        <v>2004</v>
      </c>
      <c r="W5718">
        <v>1</v>
      </c>
      <c r="X5718" t="s">
        <v>36371</v>
      </c>
      <c r="Z5718">
        <v>199308</v>
      </c>
      <c r="AA5718">
        <v>241</v>
      </c>
      <c r="AB5718" t="s">
        <v>2790</v>
      </c>
      <c r="AC5718">
        <v>1071</v>
      </c>
      <c r="AD5718" t="s">
        <v>1376</v>
      </c>
      <c r="AE5718">
        <v>1</v>
      </c>
      <c r="AF5718" t="s">
        <v>34807</v>
      </c>
      <c r="AG5718">
        <v>99</v>
      </c>
      <c r="AH5718" t="s">
        <v>41429</v>
      </c>
      <c r="AI5718">
        <v>730</v>
      </c>
      <c r="AJ5718" t="s">
        <v>8799</v>
      </c>
      <c r="AN5718">
        <v>280051</v>
      </c>
      <c r="AO5718" t="s">
        <v>8927</v>
      </c>
      <c r="AP5718" t="s">
        <v>8928</v>
      </c>
      <c r="AQ5718">
        <v>2</v>
      </c>
      <c r="AR5718" t="s">
        <v>2358</v>
      </c>
      <c r="AS5718" t="s">
        <v>8929</v>
      </c>
      <c r="AV5718">
        <v>56.46761927</v>
      </c>
      <c r="AW5718">
        <v>10.02802443</v>
      </c>
      <c r="AX5718" t="s">
        <v>1551</v>
      </c>
      <c r="AY5718">
        <v>1082</v>
      </c>
      <c r="AZ5718" t="s">
        <v>1418</v>
      </c>
    </row>
    <row r="5719" spans="1:52" x14ac:dyDescent="0.25">
      <c r="A5719">
        <v>731409</v>
      </c>
      <c r="B5719" t="s">
        <v>29654</v>
      </c>
      <c r="C5719">
        <v>8960</v>
      </c>
      <c r="D5719" t="s">
        <v>41531</v>
      </c>
      <c r="E5719" t="s">
        <v>29655</v>
      </c>
      <c r="F5719">
        <v>29548145</v>
      </c>
      <c r="G5719">
        <v>1003351025</v>
      </c>
      <c r="H5719" t="s">
        <v>29435</v>
      </c>
      <c r="I5719" t="s">
        <v>28761</v>
      </c>
      <c r="J5719" t="s">
        <v>29436</v>
      </c>
      <c r="K5719" s="39">
        <v>1366</v>
      </c>
      <c r="L5719">
        <v>47</v>
      </c>
      <c r="P5719" s="5">
        <v>45148</v>
      </c>
      <c r="Q5719" t="s">
        <v>1819</v>
      </c>
      <c r="U5719">
        <v>4</v>
      </c>
      <c r="V5719" t="s">
        <v>2004</v>
      </c>
      <c r="W5719">
        <v>1</v>
      </c>
      <c r="X5719" t="s">
        <v>36371</v>
      </c>
      <c r="Z5719">
        <v>199101</v>
      </c>
      <c r="AA5719">
        <v>281</v>
      </c>
      <c r="AB5719" t="s">
        <v>2715</v>
      </c>
      <c r="AC5719">
        <v>1071</v>
      </c>
      <c r="AD5719" t="s">
        <v>1376</v>
      </c>
      <c r="AE5719">
        <v>4</v>
      </c>
      <c r="AF5719" t="s">
        <v>34848</v>
      </c>
      <c r="AG5719">
        <v>99</v>
      </c>
      <c r="AH5719" t="s">
        <v>41429</v>
      </c>
      <c r="AI5719">
        <v>730</v>
      </c>
      <c r="AJ5719" t="s">
        <v>8799</v>
      </c>
      <c r="AO5719" t="s">
        <v>28763</v>
      </c>
      <c r="AP5719" t="s">
        <v>28764</v>
      </c>
      <c r="AQ5719">
        <v>1</v>
      </c>
      <c r="AR5719" t="s">
        <v>2441</v>
      </c>
      <c r="AS5719" t="s">
        <v>11680</v>
      </c>
      <c r="AV5719">
        <v>56.43199353</v>
      </c>
      <c r="AW5719">
        <v>10.068527769999999</v>
      </c>
      <c r="AX5719" t="s">
        <v>1551</v>
      </c>
      <c r="AY5719">
        <v>1082</v>
      </c>
      <c r="AZ5719" t="s">
        <v>1418</v>
      </c>
    </row>
    <row r="5720" spans="1:52" x14ac:dyDescent="0.25">
      <c r="A5720">
        <v>731412</v>
      </c>
      <c r="B5720" t="s">
        <v>29656</v>
      </c>
      <c r="C5720">
        <v>8900</v>
      </c>
      <c r="D5720" t="s">
        <v>8923</v>
      </c>
      <c r="E5720" t="s">
        <v>29657</v>
      </c>
      <c r="F5720">
        <v>30773047</v>
      </c>
      <c r="G5720">
        <v>1016861835</v>
      </c>
      <c r="H5720" t="s">
        <v>29658</v>
      </c>
      <c r="I5720" t="s">
        <v>8769</v>
      </c>
      <c r="J5720" t="s">
        <v>16162</v>
      </c>
      <c r="K5720" s="39">
        <v>1404</v>
      </c>
      <c r="L5720">
        <v>3</v>
      </c>
      <c r="P5720" s="5">
        <v>45533</v>
      </c>
      <c r="Q5720" t="s">
        <v>1545</v>
      </c>
      <c r="U5720">
        <v>4</v>
      </c>
      <c r="V5720" t="s">
        <v>2004</v>
      </c>
      <c r="W5720">
        <v>4</v>
      </c>
      <c r="X5720" t="s">
        <v>2353</v>
      </c>
      <c r="Z5720">
        <v>200008</v>
      </c>
      <c r="AA5720">
        <v>312</v>
      </c>
      <c r="AB5720" t="s">
        <v>34857</v>
      </c>
      <c r="AC5720">
        <v>1085</v>
      </c>
      <c r="AD5720" t="s">
        <v>36486</v>
      </c>
      <c r="AE5720">
        <v>1</v>
      </c>
      <c r="AF5720" t="s">
        <v>34807</v>
      </c>
      <c r="AG5720">
        <v>99</v>
      </c>
      <c r="AH5720" t="s">
        <v>41429</v>
      </c>
      <c r="AI5720">
        <v>730</v>
      </c>
      <c r="AJ5720" t="s">
        <v>8799</v>
      </c>
      <c r="AN5720">
        <v>791413</v>
      </c>
      <c r="AO5720" t="s">
        <v>11008</v>
      </c>
      <c r="AP5720" t="s">
        <v>11009</v>
      </c>
      <c r="AQ5720">
        <v>2</v>
      </c>
      <c r="AR5720" t="s">
        <v>2358</v>
      </c>
      <c r="AS5720" t="s">
        <v>16163</v>
      </c>
      <c r="AV5720">
        <v>56.461330250000003</v>
      </c>
      <c r="AW5720">
        <v>10.04265565</v>
      </c>
      <c r="AX5720" t="s">
        <v>1551</v>
      </c>
      <c r="AY5720">
        <v>1082</v>
      </c>
      <c r="AZ5720" t="s">
        <v>1418</v>
      </c>
    </row>
    <row r="5721" spans="1:52" x14ac:dyDescent="0.25">
      <c r="A5721">
        <v>731413</v>
      </c>
      <c r="B5721" t="s">
        <v>29659</v>
      </c>
      <c r="C5721">
        <v>8900</v>
      </c>
      <c r="D5721" t="s">
        <v>8923</v>
      </c>
      <c r="E5721" t="s">
        <v>29660</v>
      </c>
      <c r="F5721">
        <v>32806872</v>
      </c>
      <c r="G5721">
        <v>1016409479</v>
      </c>
      <c r="H5721" t="s">
        <v>29642</v>
      </c>
      <c r="I5721" t="s">
        <v>8925</v>
      </c>
      <c r="J5721" t="s">
        <v>42321</v>
      </c>
      <c r="K5721" s="39">
        <v>2389</v>
      </c>
      <c r="L5721">
        <v>26</v>
      </c>
      <c r="P5721" s="5">
        <v>45750</v>
      </c>
      <c r="Q5721" t="s">
        <v>2891</v>
      </c>
      <c r="U5721">
        <v>4</v>
      </c>
      <c r="V5721" t="s">
        <v>2004</v>
      </c>
      <c r="W5721">
        <v>1</v>
      </c>
      <c r="X5721" t="s">
        <v>36371</v>
      </c>
      <c r="Z5721">
        <v>200210</v>
      </c>
      <c r="AA5721">
        <v>241</v>
      </c>
      <c r="AB5721" t="s">
        <v>2790</v>
      </c>
      <c r="AC5721">
        <v>1071</v>
      </c>
      <c r="AD5721" t="s">
        <v>1376</v>
      </c>
      <c r="AE5721">
        <v>1</v>
      </c>
      <c r="AF5721" t="s">
        <v>34807</v>
      </c>
      <c r="AG5721">
        <v>99</v>
      </c>
      <c r="AH5721" t="s">
        <v>41429</v>
      </c>
      <c r="AI5721">
        <v>730</v>
      </c>
      <c r="AJ5721" t="s">
        <v>8799</v>
      </c>
      <c r="AN5721">
        <v>280051</v>
      </c>
      <c r="AO5721" t="s">
        <v>8927</v>
      </c>
      <c r="AP5721" t="s">
        <v>8928</v>
      </c>
      <c r="AQ5721">
        <v>2</v>
      </c>
      <c r="AR5721" t="s">
        <v>2358</v>
      </c>
      <c r="AS5721" t="s">
        <v>8929</v>
      </c>
      <c r="AV5721">
        <v>56.46761927</v>
      </c>
      <c r="AW5721">
        <v>10.02802443</v>
      </c>
      <c r="AX5721" t="s">
        <v>1551</v>
      </c>
      <c r="AY5721">
        <v>1082</v>
      </c>
      <c r="AZ5721" t="s">
        <v>1418</v>
      </c>
    </row>
    <row r="5722" spans="1:52" x14ac:dyDescent="0.25">
      <c r="A5722">
        <v>731414</v>
      </c>
      <c r="B5722" t="s">
        <v>29661</v>
      </c>
      <c r="C5722">
        <v>8900</v>
      </c>
      <c r="D5722" t="s">
        <v>8923</v>
      </c>
      <c r="E5722" t="s">
        <v>29662</v>
      </c>
      <c r="F5722">
        <v>30773047</v>
      </c>
      <c r="G5722">
        <v>1016861835</v>
      </c>
      <c r="I5722" t="s">
        <v>29663</v>
      </c>
      <c r="J5722" t="s">
        <v>16162</v>
      </c>
      <c r="K5722" s="39">
        <v>1404</v>
      </c>
      <c r="L5722">
        <v>3</v>
      </c>
      <c r="P5722" s="5">
        <v>42655</v>
      </c>
      <c r="Q5722" t="s">
        <v>1557</v>
      </c>
      <c r="T5722" s="5">
        <v>42644</v>
      </c>
      <c r="U5722">
        <v>4</v>
      </c>
      <c r="V5722" t="s">
        <v>2004</v>
      </c>
      <c r="W5722">
        <v>4</v>
      </c>
      <c r="X5722" t="s">
        <v>2353</v>
      </c>
      <c r="Z5722">
        <v>200308</v>
      </c>
      <c r="AA5722">
        <v>306</v>
      </c>
      <c r="AB5722" t="s">
        <v>36486</v>
      </c>
      <c r="AC5722">
        <v>1085</v>
      </c>
      <c r="AD5722" t="s">
        <v>36486</v>
      </c>
      <c r="AE5722">
        <v>3</v>
      </c>
      <c r="AF5722" t="s">
        <v>1601</v>
      </c>
      <c r="AG5722">
        <v>99</v>
      </c>
      <c r="AH5722" t="s">
        <v>41429</v>
      </c>
      <c r="AI5722">
        <v>730</v>
      </c>
      <c r="AJ5722" t="s">
        <v>8799</v>
      </c>
      <c r="AK5722">
        <v>2</v>
      </c>
      <c r="AL5722" t="s">
        <v>1618</v>
      </c>
      <c r="AM5722">
        <v>731412</v>
      </c>
      <c r="AN5722">
        <v>791413</v>
      </c>
      <c r="AO5722" t="s">
        <v>29664</v>
      </c>
      <c r="AP5722" t="s">
        <v>29665</v>
      </c>
      <c r="AQ5722">
        <v>2</v>
      </c>
      <c r="AR5722" t="s">
        <v>2358</v>
      </c>
      <c r="AS5722" t="s">
        <v>16163</v>
      </c>
      <c r="AV5722">
        <v>56.461344517051799</v>
      </c>
      <c r="AW5722">
        <v>10.0426284503774</v>
      </c>
      <c r="AX5722" t="s">
        <v>1551</v>
      </c>
      <c r="AY5722">
        <v>1082</v>
      </c>
      <c r="AZ5722" t="s">
        <v>1418</v>
      </c>
    </row>
    <row r="5723" spans="1:52" x14ac:dyDescent="0.25">
      <c r="A5723">
        <v>731416</v>
      </c>
      <c r="B5723" t="s">
        <v>29666</v>
      </c>
      <c r="C5723">
        <v>8960</v>
      </c>
      <c r="D5723" t="s">
        <v>41531</v>
      </c>
      <c r="E5723" t="s">
        <v>29667</v>
      </c>
      <c r="F5723">
        <v>30164644</v>
      </c>
      <c r="G5723">
        <v>1003401900</v>
      </c>
      <c r="H5723" t="s">
        <v>29642</v>
      </c>
      <c r="I5723" t="s">
        <v>29391</v>
      </c>
      <c r="J5723" t="s">
        <v>13790</v>
      </c>
      <c r="K5723" s="39">
        <v>1366</v>
      </c>
      <c r="L5723">
        <v>63</v>
      </c>
      <c r="P5723" s="5">
        <v>40815</v>
      </c>
      <c r="Q5723" t="s">
        <v>1557</v>
      </c>
      <c r="T5723" s="5">
        <v>40360</v>
      </c>
      <c r="U5723">
        <v>4</v>
      </c>
      <c r="V5723" t="s">
        <v>2004</v>
      </c>
      <c r="W5723">
        <v>1</v>
      </c>
      <c r="X5723" t="s">
        <v>36371</v>
      </c>
      <c r="Z5723">
        <v>200611</v>
      </c>
      <c r="AA5723">
        <v>241</v>
      </c>
      <c r="AB5723" t="s">
        <v>2790</v>
      </c>
      <c r="AC5723">
        <v>1071</v>
      </c>
      <c r="AD5723" t="s">
        <v>1376</v>
      </c>
      <c r="AE5723">
        <v>5</v>
      </c>
      <c r="AF5723" t="s">
        <v>2646</v>
      </c>
      <c r="AG5723">
        <v>99</v>
      </c>
      <c r="AH5723" t="s">
        <v>41429</v>
      </c>
      <c r="AI5723">
        <v>730</v>
      </c>
      <c r="AJ5723" t="s">
        <v>8799</v>
      </c>
      <c r="AK5723">
        <v>2</v>
      </c>
      <c r="AL5723" t="s">
        <v>1618</v>
      </c>
      <c r="AM5723">
        <v>280051</v>
      </c>
      <c r="AO5723" t="s">
        <v>29668</v>
      </c>
      <c r="AP5723" t="s">
        <v>29669</v>
      </c>
      <c r="AQ5723">
        <v>1</v>
      </c>
      <c r="AR5723" t="s">
        <v>2441</v>
      </c>
      <c r="AS5723" t="s">
        <v>11680</v>
      </c>
      <c r="AV5723" s="6" t="s">
        <v>29670</v>
      </c>
      <c r="AW5723" s="6" t="s">
        <v>29671</v>
      </c>
      <c r="AX5723" t="s">
        <v>1551</v>
      </c>
      <c r="AY5723">
        <v>1082</v>
      </c>
      <c r="AZ5723" t="s">
        <v>1418</v>
      </c>
    </row>
    <row r="5724" spans="1:52" x14ac:dyDescent="0.25">
      <c r="A5724">
        <v>731901</v>
      </c>
      <c r="B5724" t="s">
        <v>29672</v>
      </c>
      <c r="C5724">
        <v>8930</v>
      </c>
      <c r="D5724" t="s">
        <v>41536</v>
      </c>
      <c r="E5724" t="s">
        <v>15319</v>
      </c>
      <c r="F5724">
        <v>29189668</v>
      </c>
      <c r="G5724">
        <v>1003351001</v>
      </c>
      <c r="H5724" t="s">
        <v>29673</v>
      </c>
      <c r="I5724" t="s">
        <v>29674</v>
      </c>
      <c r="J5724" t="s">
        <v>15321</v>
      </c>
      <c r="K5724" s="38" t="s">
        <v>4827</v>
      </c>
      <c r="L5724">
        <v>50</v>
      </c>
      <c r="P5724" s="5">
        <v>44147</v>
      </c>
      <c r="Q5724" t="s">
        <v>1557</v>
      </c>
      <c r="R5724">
        <v>730</v>
      </c>
      <c r="S5724" t="s">
        <v>8799</v>
      </c>
      <c r="T5724" s="5">
        <v>44136</v>
      </c>
      <c r="U5724">
        <v>2</v>
      </c>
      <c r="V5724" t="s">
        <v>1546</v>
      </c>
      <c r="W5724">
        <v>1</v>
      </c>
      <c r="X5724" t="s">
        <v>36371</v>
      </c>
      <c r="Y5724">
        <v>10</v>
      </c>
      <c r="Z5724">
        <v>194905</v>
      </c>
      <c r="AA5724">
        <v>126</v>
      </c>
      <c r="AB5724" t="s">
        <v>1382</v>
      </c>
      <c r="AC5724">
        <v>1015</v>
      </c>
      <c r="AD5724" t="s">
        <v>1382</v>
      </c>
      <c r="AE5724">
        <v>3</v>
      </c>
      <c r="AF5724" t="s">
        <v>1601</v>
      </c>
      <c r="AG5724">
        <v>27</v>
      </c>
      <c r="AH5724" t="s">
        <v>34825</v>
      </c>
      <c r="AI5724">
        <v>730</v>
      </c>
      <c r="AJ5724" t="s">
        <v>8799</v>
      </c>
      <c r="AK5724">
        <v>2</v>
      </c>
      <c r="AL5724" t="s">
        <v>1618</v>
      </c>
      <c r="AM5724">
        <v>281532</v>
      </c>
      <c r="AN5724">
        <v>281532</v>
      </c>
      <c r="AO5724" t="s">
        <v>29675</v>
      </c>
      <c r="AP5724" t="s">
        <v>29676</v>
      </c>
      <c r="AQ5724">
        <v>2</v>
      </c>
      <c r="AR5724" t="s">
        <v>2358</v>
      </c>
      <c r="AS5724" t="s">
        <v>9157</v>
      </c>
      <c r="AV5724">
        <v>56.492238129999997</v>
      </c>
      <c r="AW5724">
        <v>10.053686620000001</v>
      </c>
      <c r="AX5724" t="s">
        <v>1551</v>
      </c>
      <c r="AY5724">
        <v>1082</v>
      </c>
      <c r="AZ5724" t="s">
        <v>1418</v>
      </c>
    </row>
    <row r="5725" spans="1:52" x14ac:dyDescent="0.25">
      <c r="A5725">
        <v>731903</v>
      </c>
      <c r="B5725" t="s">
        <v>29677</v>
      </c>
      <c r="C5725">
        <v>8930</v>
      </c>
      <c r="D5725" t="s">
        <v>41536</v>
      </c>
      <c r="E5725" t="s">
        <v>29678</v>
      </c>
      <c r="F5725">
        <v>29189668</v>
      </c>
      <c r="G5725">
        <v>1018879979</v>
      </c>
      <c r="H5725" t="s">
        <v>29679</v>
      </c>
      <c r="I5725" t="s">
        <v>29680</v>
      </c>
      <c r="J5725" t="s">
        <v>40668</v>
      </c>
      <c r="K5725" s="39">
        <v>2004</v>
      </c>
      <c r="L5725">
        <v>43</v>
      </c>
      <c r="P5725" s="5">
        <v>44271</v>
      </c>
      <c r="Q5725" t="s">
        <v>1557</v>
      </c>
      <c r="R5725">
        <v>730</v>
      </c>
      <c r="S5725" t="s">
        <v>8799</v>
      </c>
      <c r="T5725" s="5">
        <v>44197</v>
      </c>
      <c r="U5725">
        <v>2</v>
      </c>
      <c r="V5725" t="s">
        <v>1546</v>
      </c>
      <c r="W5725">
        <v>1</v>
      </c>
      <c r="X5725" t="s">
        <v>36371</v>
      </c>
      <c r="Y5725">
        <v>10</v>
      </c>
      <c r="Z5725">
        <v>191701</v>
      </c>
      <c r="AA5725">
        <v>129</v>
      </c>
      <c r="AB5725" t="s">
        <v>1373</v>
      </c>
      <c r="AC5725">
        <v>1016</v>
      </c>
      <c r="AD5725" t="s">
        <v>1373</v>
      </c>
      <c r="AE5725">
        <v>3</v>
      </c>
      <c r="AF5725" t="s">
        <v>1601</v>
      </c>
      <c r="AG5725">
        <v>29</v>
      </c>
      <c r="AH5725" t="s">
        <v>3064</v>
      </c>
      <c r="AI5725">
        <v>730</v>
      </c>
      <c r="AJ5725" t="s">
        <v>8799</v>
      </c>
      <c r="AO5725" t="s">
        <v>29681</v>
      </c>
      <c r="AP5725" t="s">
        <v>29682</v>
      </c>
      <c r="AQ5725">
        <v>0</v>
      </c>
      <c r="AR5725" t="s">
        <v>1550</v>
      </c>
      <c r="AS5725" t="s">
        <v>40669</v>
      </c>
      <c r="AV5725">
        <v>56.51629105</v>
      </c>
      <c r="AW5725">
        <v>10.20949983</v>
      </c>
      <c r="AX5725" t="s">
        <v>1551</v>
      </c>
      <c r="AY5725">
        <v>1082</v>
      </c>
      <c r="AZ5725" t="s">
        <v>1418</v>
      </c>
    </row>
    <row r="5726" spans="1:52" x14ac:dyDescent="0.25">
      <c r="A5726">
        <v>733001</v>
      </c>
      <c r="B5726" t="s">
        <v>29683</v>
      </c>
      <c r="C5726">
        <v>8543</v>
      </c>
      <c r="D5726" t="s">
        <v>13583</v>
      </c>
      <c r="E5726" t="s">
        <v>17355</v>
      </c>
      <c r="F5726">
        <v>29189978</v>
      </c>
      <c r="G5726">
        <v>1003358298</v>
      </c>
      <c r="H5726" t="s">
        <v>29684</v>
      </c>
      <c r="I5726" t="s">
        <v>17356</v>
      </c>
      <c r="J5726" t="s">
        <v>17357</v>
      </c>
      <c r="K5726" s="38" t="s">
        <v>7173</v>
      </c>
      <c r="L5726">
        <v>6</v>
      </c>
      <c r="P5726" s="5">
        <v>45903</v>
      </c>
      <c r="Q5726" t="s">
        <v>3011</v>
      </c>
      <c r="R5726">
        <v>706</v>
      </c>
      <c r="S5726" t="s">
        <v>8630</v>
      </c>
      <c r="U5726">
        <v>2</v>
      </c>
      <c r="V5726" t="s">
        <v>1546</v>
      </c>
      <c r="W5726">
        <v>1</v>
      </c>
      <c r="X5726" t="s">
        <v>36371</v>
      </c>
      <c r="Y5726">
        <v>9</v>
      </c>
      <c r="Z5726">
        <v>195108</v>
      </c>
      <c r="AA5726">
        <v>121</v>
      </c>
      <c r="AB5726" t="s">
        <v>1558</v>
      </c>
      <c r="AC5726">
        <v>1012</v>
      </c>
      <c r="AD5726" t="s">
        <v>1377</v>
      </c>
      <c r="AE5726">
        <v>1</v>
      </c>
      <c r="AF5726" t="s">
        <v>34807</v>
      </c>
      <c r="AG5726">
        <v>21</v>
      </c>
      <c r="AH5726" t="s">
        <v>40047</v>
      </c>
      <c r="AI5726">
        <v>706</v>
      </c>
      <c r="AJ5726" t="s">
        <v>8630</v>
      </c>
      <c r="AO5726" t="s">
        <v>17358</v>
      </c>
      <c r="AP5726" t="s">
        <v>17359</v>
      </c>
      <c r="AQ5726">
        <v>0</v>
      </c>
      <c r="AR5726" t="s">
        <v>1550</v>
      </c>
      <c r="AS5726" t="s">
        <v>17360</v>
      </c>
      <c r="AV5726">
        <v>56.315286399999998</v>
      </c>
      <c r="AW5726">
        <v>10.3163707</v>
      </c>
      <c r="AX5726" t="s">
        <v>1551</v>
      </c>
      <c r="AY5726">
        <v>1082</v>
      </c>
      <c r="AZ5726" t="s">
        <v>1418</v>
      </c>
    </row>
    <row r="5727" spans="1:52" x14ac:dyDescent="0.25">
      <c r="A5727">
        <v>733002</v>
      </c>
      <c r="B5727" t="s">
        <v>39543</v>
      </c>
      <c r="C5727">
        <v>8544</v>
      </c>
      <c r="D5727" t="s">
        <v>37746</v>
      </c>
      <c r="E5727" t="s">
        <v>39544</v>
      </c>
      <c r="F5727">
        <v>29189978</v>
      </c>
      <c r="G5727">
        <v>1003358328</v>
      </c>
      <c r="H5727" t="s">
        <v>29685</v>
      </c>
      <c r="I5727" t="s">
        <v>29686</v>
      </c>
      <c r="J5727" t="s">
        <v>29687</v>
      </c>
      <c r="K5727" s="38" t="s">
        <v>13317</v>
      </c>
      <c r="L5727">
        <v>13</v>
      </c>
      <c r="P5727" s="5">
        <v>44701</v>
      </c>
      <c r="Q5727" t="s">
        <v>1557</v>
      </c>
      <c r="R5727">
        <v>706</v>
      </c>
      <c r="S5727" t="s">
        <v>8630</v>
      </c>
      <c r="U5727">
        <v>2</v>
      </c>
      <c r="V5727" t="s">
        <v>1546</v>
      </c>
      <c r="W5727">
        <v>1</v>
      </c>
      <c r="X5727" t="s">
        <v>36371</v>
      </c>
      <c r="Y5727">
        <v>9</v>
      </c>
      <c r="Z5727">
        <v>197101</v>
      </c>
      <c r="AA5727">
        <v>121</v>
      </c>
      <c r="AB5727" t="s">
        <v>1558</v>
      </c>
      <c r="AC5727">
        <v>1012</v>
      </c>
      <c r="AD5727" t="s">
        <v>1377</v>
      </c>
      <c r="AE5727">
        <v>1</v>
      </c>
      <c r="AF5727" t="s">
        <v>34807</v>
      </c>
      <c r="AG5727">
        <v>21</v>
      </c>
      <c r="AH5727" t="s">
        <v>40047</v>
      </c>
      <c r="AI5727">
        <v>706</v>
      </c>
      <c r="AJ5727" t="s">
        <v>8630</v>
      </c>
      <c r="AO5727" t="s">
        <v>29688</v>
      </c>
      <c r="AP5727" t="s">
        <v>29689</v>
      </c>
      <c r="AQ5727">
        <v>0</v>
      </c>
      <c r="AR5727" t="s">
        <v>1550</v>
      </c>
      <c r="AS5727" t="s">
        <v>4059</v>
      </c>
      <c r="AV5727">
        <v>56.333485039999999</v>
      </c>
      <c r="AW5727">
        <v>10.376640350000001</v>
      </c>
      <c r="AX5727" t="s">
        <v>1551</v>
      </c>
      <c r="AY5727">
        <v>1082</v>
      </c>
      <c r="AZ5727" t="s">
        <v>1418</v>
      </c>
    </row>
    <row r="5728" spans="1:52" x14ac:dyDescent="0.25">
      <c r="A5728">
        <v>733003</v>
      </c>
      <c r="B5728" t="s">
        <v>42018</v>
      </c>
      <c r="C5728">
        <v>8544</v>
      </c>
      <c r="D5728" t="s">
        <v>37746</v>
      </c>
      <c r="E5728" t="s">
        <v>42018</v>
      </c>
      <c r="F5728">
        <v>29189978</v>
      </c>
      <c r="G5728">
        <v>1003358420</v>
      </c>
      <c r="H5728" t="s">
        <v>29690</v>
      </c>
      <c r="I5728" t="s">
        <v>29691</v>
      </c>
      <c r="J5728" t="s">
        <v>42133</v>
      </c>
      <c r="K5728" s="39">
        <v>2361</v>
      </c>
      <c r="L5728">
        <v>2</v>
      </c>
      <c r="P5728" s="5">
        <v>44518</v>
      </c>
      <c r="Q5728" t="s">
        <v>1557</v>
      </c>
      <c r="R5728">
        <v>706</v>
      </c>
      <c r="S5728" t="s">
        <v>8630</v>
      </c>
      <c r="U5728">
        <v>2</v>
      </c>
      <c r="V5728" t="s">
        <v>1546</v>
      </c>
      <c r="W5728">
        <v>1</v>
      </c>
      <c r="X5728" t="s">
        <v>36371</v>
      </c>
      <c r="Y5728">
        <v>10</v>
      </c>
      <c r="Z5728">
        <v>196208</v>
      </c>
      <c r="AA5728">
        <v>121</v>
      </c>
      <c r="AB5728" t="s">
        <v>1558</v>
      </c>
      <c r="AC5728">
        <v>1012</v>
      </c>
      <c r="AD5728" t="s">
        <v>1377</v>
      </c>
      <c r="AE5728">
        <v>1</v>
      </c>
      <c r="AF5728" t="s">
        <v>34807</v>
      </c>
      <c r="AG5728">
        <v>21</v>
      </c>
      <c r="AH5728" t="s">
        <v>40047</v>
      </c>
      <c r="AI5728">
        <v>706</v>
      </c>
      <c r="AJ5728" t="s">
        <v>8630</v>
      </c>
      <c r="AO5728" t="s">
        <v>29692</v>
      </c>
      <c r="AP5728" t="s">
        <v>29693</v>
      </c>
      <c r="AQ5728">
        <v>0</v>
      </c>
      <c r="AR5728" t="s">
        <v>1550</v>
      </c>
      <c r="AS5728" t="s">
        <v>42134</v>
      </c>
      <c r="AV5728">
        <v>56.363663070000001</v>
      </c>
      <c r="AW5728">
        <v>10.27402629</v>
      </c>
      <c r="AX5728" t="s">
        <v>1551</v>
      </c>
      <c r="AY5728">
        <v>1082</v>
      </c>
      <c r="AZ5728" t="s">
        <v>1418</v>
      </c>
    </row>
    <row r="5729" spans="1:52" x14ac:dyDescent="0.25">
      <c r="A5729">
        <v>733247</v>
      </c>
      <c r="B5729" t="s">
        <v>29694</v>
      </c>
      <c r="C5729">
        <v>8543</v>
      </c>
      <c r="D5729" t="s">
        <v>13583</v>
      </c>
      <c r="E5729" t="s">
        <v>29695</v>
      </c>
      <c r="F5729">
        <v>10520509</v>
      </c>
      <c r="G5729">
        <v>1030129950</v>
      </c>
      <c r="H5729" t="s">
        <v>29696</v>
      </c>
      <c r="I5729" t="s">
        <v>10246</v>
      </c>
      <c r="J5729" t="s">
        <v>29697</v>
      </c>
      <c r="K5729" s="38" t="s">
        <v>5601</v>
      </c>
      <c r="L5729">
        <v>1</v>
      </c>
      <c r="P5729" s="5">
        <v>45938</v>
      </c>
      <c r="Q5729" t="s">
        <v>2352</v>
      </c>
      <c r="U5729">
        <v>4</v>
      </c>
      <c r="V5729" t="s">
        <v>2004</v>
      </c>
      <c r="W5729">
        <v>1</v>
      </c>
      <c r="X5729" t="s">
        <v>36371</v>
      </c>
      <c r="Z5729">
        <v>197808</v>
      </c>
      <c r="AA5729">
        <v>137</v>
      </c>
      <c r="AB5729" t="s">
        <v>2431</v>
      </c>
      <c r="AC5729">
        <v>1053</v>
      </c>
      <c r="AD5729" t="s">
        <v>2431</v>
      </c>
      <c r="AE5729">
        <v>1</v>
      </c>
      <c r="AF5729" t="s">
        <v>34807</v>
      </c>
      <c r="AG5729">
        <v>30</v>
      </c>
      <c r="AH5729" t="s">
        <v>2423</v>
      </c>
      <c r="AI5729">
        <v>706</v>
      </c>
      <c r="AJ5729" t="s">
        <v>8630</v>
      </c>
      <c r="AN5729">
        <v>707403</v>
      </c>
      <c r="AO5729" t="s">
        <v>10249</v>
      </c>
      <c r="AP5729" t="s">
        <v>10250</v>
      </c>
      <c r="AQ5729">
        <v>2</v>
      </c>
      <c r="AR5729" t="s">
        <v>2358</v>
      </c>
      <c r="AS5729" t="s">
        <v>29698</v>
      </c>
      <c r="AV5729">
        <v>56.320488419999997</v>
      </c>
      <c r="AW5729">
        <v>10.3229677</v>
      </c>
      <c r="AX5729" t="s">
        <v>1551</v>
      </c>
      <c r="AY5729">
        <v>1082</v>
      </c>
      <c r="AZ5729" t="s">
        <v>1418</v>
      </c>
    </row>
    <row r="5730" spans="1:52" x14ac:dyDescent="0.25">
      <c r="A5730">
        <v>735001</v>
      </c>
      <c r="B5730" t="s">
        <v>41205</v>
      </c>
      <c r="C5730">
        <v>8961</v>
      </c>
      <c r="D5730" t="s">
        <v>40559</v>
      </c>
      <c r="E5730" t="s">
        <v>41206</v>
      </c>
      <c r="F5730">
        <v>29189986</v>
      </c>
      <c r="G5730">
        <v>1003358547</v>
      </c>
      <c r="H5730" t="s">
        <v>29699</v>
      </c>
      <c r="I5730" t="s">
        <v>13624</v>
      </c>
      <c r="J5730" t="s">
        <v>13625</v>
      </c>
      <c r="K5730" s="38" t="s">
        <v>5305</v>
      </c>
      <c r="L5730">
        <v>11</v>
      </c>
      <c r="P5730" s="5">
        <v>44757</v>
      </c>
      <c r="Q5730" t="s">
        <v>1557</v>
      </c>
      <c r="R5730">
        <v>707</v>
      </c>
      <c r="S5730" t="s">
        <v>8701</v>
      </c>
      <c r="T5730" s="5">
        <v>44743</v>
      </c>
      <c r="U5730">
        <v>2</v>
      </c>
      <c r="V5730" t="s">
        <v>1546</v>
      </c>
      <c r="W5730">
        <v>1</v>
      </c>
      <c r="X5730" t="s">
        <v>36371</v>
      </c>
      <c r="Y5730">
        <v>6</v>
      </c>
      <c r="Z5730">
        <v>195908</v>
      </c>
      <c r="AA5730">
        <v>121</v>
      </c>
      <c r="AB5730" t="s">
        <v>1558</v>
      </c>
      <c r="AC5730">
        <v>1012</v>
      </c>
      <c r="AD5730" t="s">
        <v>1377</v>
      </c>
      <c r="AE5730">
        <v>3</v>
      </c>
      <c r="AF5730" t="s">
        <v>1601</v>
      </c>
      <c r="AG5730">
        <v>21</v>
      </c>
      <c r="AH5730" t="s">
        <v>40047</v>
      </c>
      <c r="AI5730">
        <v>707</v>
      </c>
      <c r="AJ5730" t="s">
        <v>8701</v>
      </c>
      <c r="AK5730">
        <v>2</v>
      </c>
      <c r="AL5730" t="s">
        <v>1618</v>
      </c>
      <c r="AM5730">
        <v>281072</v>
      </c>
      <c r="AN5730">
        <v>281072</v>
      </c>
      <c r="AO5730" t="s">
        <v>13626</v>
      </c>
      <c r="AP5730" t="s">
        <v>13627</v>
      </c>
      <c r="AQ5730">
        <v>2</v>
      </c>
      <c r="AR5730" t="s">
        <v>2358</v>
      </c>
      <c r="AS5730" t="s">
        <v>13628</v>
      </c>
      <c r="AV5730">
        <v>56.46353105</v>
      </c>
      <c r="AW5730">
        <v>10.340696749999999</v>
      </c>
      <c r="AX5730" t="s">
        <v>1551</v>
      </c>
      <c r="AY5730">
        <v>1082</v>
      </c>
      <c r="AZ5730" t="s">
        <v>1418</v>
      </c>
    </row>
    <row r="5731" spans="1:52" x14ac:dyDescent="0.25">
      <c r="A5731">
        <v>735003</v>
      </c>
      <c r="B5731" t="s">
        <v>41892</v>
      </c>
      <c r="C5731">
        <v>8950</v>
      </c>
      <c r="D5731" t="s">
        <v>41893</v>
      </c>
      <c r="E5731" t="s">
        <v>41894</v>
      </c>
      <c r="F5731">
        <v>29189986</v>
      </c>
      <c r="G5731">
        <v>1003358560</v>
      </c>
      <c r="H5731" t="s">
        <v>29700</v>
      </c>
      <c r="I5731" t="s">
        <v>29701</v>
      </c>
      <c r="J5731" t="s">
        <v>39545</v>
      </c>
      <c r="K5731" s="38" t="s">
        <v>6299</v>
      </c>
      <c r="L5731">
        <v>168</v>
      </c>
      <c r="P5731" s="5">
        <v>44757</v>
      </c>
      <c r="Q5731" t="s">
        <v>1557</v>
      </c>
      <c r="R5731">
        <v>707</v>
      </c>
      <c r="S5731" t="s">
        <v>8701</v>
      </c>
      <c r="T5731" s="5">
        <v>44743</v>
      </c>
      <c r="U5731">
        <v>2</v>
      </c>
      <c r="V5731" t="s">
        <v>1546</v>
      </c>
      <c r="W5731">
        <v>1</v>
      </c>
      <c r="X5731" t="s">
        <v>36371</v>
      </c>
      <c r="Y5731">
        <v>6</v>
      </c>
      <c r="Z5731">
        <v>195908</v>
      </c>
      <c r="AA5731">
        <v>121</v>
      </c>
      <c r="AB5731" t="s">
        <v>1558</v>
      </c>
      <c r="AC5731">
        <v>1012</v>
      </c>
      <c r="AD5731" t="s">
        <v>1377</v>
      </c>
      <c r="AE5731">
        <v>3</v>
      </c>
      <c r="AF5731" t="s">
        <v>1601</v>
      </c>
      <c r="AG5731">
        <v>21</v>
      </c>
      <c r="AH5731" t="s">
        <v>40047</v>
      </c>
      <c r="AI5731">
        <v>707</v>
      </c>
      <c r="AJ5731" t="s">
        <v>8701</v>
      </c>
      <c r="AK5731">
        <v>2</v>
      </c>
      <c r="AL5731" t="s">
        <v>1618</v>
      </c>
      <c r="AM5731">
        <v>281072</v>
      </c>
      <c r="AN5731">
        <v>281072</v>
      </c>
      <c r="AO5731" t="s">
        <v>13626</v>
      </c>
      <c r="AP5731" t="s">
        <v>13627</v>
      </c>
      <c r="AQ5731">
        <v>2</v>
      </c>
      <c r="AR5731" t="s">
        <v>2358</v>
      </c>
      <c r="AS5731" t="s">
        <v>39546</v>
      </c>
      <c r="AV5731">
        <v>56.507652829999998</v>
      </c>
      <c r="AW5731">
        <v>10.33432198</v>
      </c>
      <c r="AX5731" t="s">
        <v>1551</v>
      </c>
      <c r="AY5731">
        <v>1082</v>
      </c>
      <c r="AZ5731" t="s">
        <v>1418</v>
      </c>
    </row>
    <row r="5732" spans="1:52" x14ac:dyDescent="0.25">
      <c r="A5732">
        <v>735005</v>
      </c>
      <c r="B5732" t="s">
        <v>39547</v>
      </c>
      <c r="C5732">
        <v>8961</v>
      </c>
      <c r="D5732" t="s">
        <v>40559</v>
      </c>
      <c r="E5732" t="s">
        <v>39548</v>
      </c>
      <c r="F5732">
        <v>29189986</v>
      </c>
      <c r="G5732">
        <v>1003358493</v>
      </c>
      <c r="H5732" t="s">
        <v>29702</v>
      </c>
      <c r="I5732" t="s">
        <v>29703</v>
      </c>
      <c r="J5732" t="s">
        <v>41207</v>
      </c>
      <c r="K5732" s="38" t="s">
        <v>29704</v>
      </c>
      <c r="L5732">
        <v>8</v>
      </c>
      <c r="P5732" s="5">
        <v>44757</v>
      </c>
      <c r="Q5732" t="s">
        <v>1557</v>
      </c>
      <c r="R5732">
        <v>707</v>
      </c>
      <c r="S5732" t="s">
        <v>8701</v>
      </c>
      <c r="T5732" s="5">
        <v>44743</v>
      </c>
      <c r="U5732">
        <v>2</v>
      </c>
      <c r="V5732" t="s">
        <v>1546</v>
      </c>
      <c r="W5732">
        <v>1</v>
      </c>
      <c r="X5732" t="s">
        <v>36371</v>
      </c>
      <c r="Y5732">
        <v>6</v>
      </c>
      <c r="Z5732">
        <v>196908</v>
      </c>
      <c r="AA5732">
        <v>121</v>
      </c>
      <c r="AB5732" t="s">
        <v>1558</v>
      </c>
      <c r="AC5732">
        <v>1012</v>
      </c>
      <c r="AD5732" t="s">
        <v>1377</v>
      </c>
      <c r="AE5732">
        <v>3</v>
      </c>
      <c r="AF5732" t="s">
        <v>1601</v>
      </c>
      <c r="AG5732">
        <v>21</v>
      </c>
      <c r="AH5732" t="s">
        <v>40047</v>
      </c>
      <c r="AI5732">
        <v>707</v>
      </c>
      <c r="AJ5732" t="s">
        <v>8701</v>
      </c>
      <c r="AK5732">
        <v>2</v>
      </c>
      <c r="AL5732" t="s">
        <v>1618</v>
      </c>
      <c r="AM5732">
        <v>281072</v>
      </c>
      <c r="AN5732">
        <v>281072</v>
      </c>
      <c r="AO5732" t="s">
        <v>13626</v>
      </c>
      <c r="AP5732" t="s">
        <v>13627</v>
      </c>
      <c r="AQ5732">
        <v>2</v>
      </c>
      <c r="AR5732" t="s">
        <v>2358</v>
      </c>
      <c r="AS5732" t="s">
        <v>40792</v>
      </c>
      <c r="AU5732" t="s">
        <v>29705</v>
      </c>
      <c r="AX5732" t="s">
        <v>1551</v>
      </c>
      <c r="AY5732">
        <v>1082</v>
      </c>
      <c r="AZ5732" t="s">
        <v>1418</v>
      </c>
    </row>
    <row r="5733" spans="1:52" x14ac:dyDescent="0.25">
      <c r="A5733">
        <v>735300</v>
      </c>
      <c r="B5733" t="s">
        <v>36206</v>
      </c>
      <c r="C5733">
        <v>8961</v>
      </c>
      <c r="D5733" t="s">
        <v>40559</v>
      </c>
      <c r="E5733" t="s">
        <v>36207</v>
      </c>
      <c r="F5733">
        <v>34830010</v>
      </c>
      <c r="G5733">
        <v>1001725807</v>
      </c>
      <c r="H5733" t="s">
        <v>29706</v>
      </c>
      <c r="I5733" t="s">
        <v>29707</v>
      </c>
      <c r="J5733" t="s">
        <v>29708</v>
      </c>
      <c r="K5733" s="38" t="s">
        <v>29709</v>
      </c>
      <c r="L5733">
        <v>37</v>
      </c>
      <c r="P5733" s="5">
        <v>44929</v>
      </c>
      <c r="Q5733" t="s">
        <v>1557</v>
      </c>
      <c r="U5733">
        <v>5</v>
      </c>
      <c r="V5733" t="s">
        <v>1859</v>
      </c>
      <c r="W5733">
        <v>1</v>
      </c>
      <c r="X5733" t="s">
        <v>36371</v>
      </c>
      <c r="Y5733">
        <v>10</v>
      </c>
      <c r="Z5733">
        <v>193205</v>
      </c>
      <c r="AA5733">
        <v>123</v>
      </c>
      <c r="AB5733" t="s">
        <v>1374</v>
      </c>
      <c r="AC5733">
        <v>1011</v>
      </c>
      <c r="AD5733" t="s">
        <v>1374</v>
      </c>
      <c r="AE5733">
        <v>1</v>
      </c>
      <c r="AF5733" t="s">
        <v>34807</v>
      </c>
      <c r="AG5733">
        <v>80</v>
      </c>
      <c r="AH5733" t="s">
        <v>1374</v>
      </c>
      <c r="AI5733">
        <v>707</v>
      </c>
      <c r="AJ5733" t="s">
        <v>8701</v>
      </c>
      <c r="AO5733" t="s">
        <v>29710</v>
      </c>
      <c r="AP5733" t="s">
        <v>29711</v>
      </c>
      <c r="AQ5733">
        <v>0</v>
      </c>
      <c r="AR5733" t="s">
        <v>1550</v>
      </c>
      <c r="AS5733" t="s">
        <v>15490</v>
      </c>
      <c r="AU5733" t="s">
        <v>29705</v>
      </c>
      <c r="AV5733">
        <v>56.483471850000001</v>
      </c>
      <c r="AW5733">
        <v>10.44619108</v>
      </c>
      <c r="AX5733" t="s">
        <v>1551</v>
      </c>
      <c r="AY5733">
        <v>1082</v>
      </c>
      <c r="AZ5733" t="s">
        <v>1418</v>
      </c>
    </row>
    <row r="5734" spans="1:52" x14ac:dyDescent="0.25">
      <c r="A5734">
        <v>737001</v>
      </c>
      <c r="B5734" t="s">
        <v>39549</v>
      </c>
      <c r="C5734">
        <v>8680</v>
      </c>
      <c r="D5734" t="s">
        <v>10132</v>
      </c>
      <c r="E5734" t="s">
        <v>39550</v>
      </c>
      <c r="F5734">
        <v>29189633</v>
      </c>
      <c r="G5734">
        <v>1003358912</v>
      </c>
      <c r="H5734" t="s">
        <v>29712</v>
      </c>
      <c r="I5734" t="s">
        <v>29713</v>
      </c>
      <c r="J5734" t="s">
        <v>29714</v>
      </c>
      <c r="K5734" s="39">
        <v>1099</v>
      </c>
      <c r="L5734">
        <v>80</v>
      </c>
      <c r="P5734" s="5">
        <v>43861</v>
      </c>
      <c r="Q5734" t="s">
        <v>1557</v>
      </c>
      <c r="R5734">
        <v>746</v>
      </c>
      <c r="S5734" t="s">
        <v>8763</v>
      </c>
      <c r="U5734">
        <v>2</v>
      </c>
      <c r="V5734" t="s">
        <v>1546</v>
      </c>
      <c r="W5734">
        <v>1</v>
      </c>
      <c r="X5734" t="s">
        <v>36371</v>
      </c>
      <c r="Y5734">
        <v>6</v>
      </c>
      <c r="Z5734">
        <v>196208</v>
      </c>
      <c r="AA5734">
        <v>121</v>
      </c>
      <c r="AB5734" t="s">
        <v>1558</v>
      </c>
      <c r="AC5734">
        <v>1012</v>
      </c>
      <c r="AD5734" t="s">
        <v>1377</v>
      </c>
      <c r="AE5734">
        <v>1</v>
      </c>
      <c r="AF5734" t="s">
        <v>34807</v>
      </c>
      <c r="AG5734">
        <v>21</v>
      </c>
      <c r="AH5734" t="s">
        <v>40047</v>
      </c>
      <c r="AI5734">
        <v>746</v>
      </c>
      <c r="AJ5734" t="s">
        <v>8763</v>
      </c>
      <c r="AO5734" t="s">
        <v>29715</v>
      </c>
      <c r="AP5734" t="s">
        <v>29716</v>
      </c>
      <c r="AQ5734">
        <v>0</v>
      </c>
      <c r="AR5734" t="s">
        <v>1550</v>
      </c>
      <c r="AS5734" t="s">
        <v>29717</v>
      </c>
      <c r="AV5734">
        <v>56.107261350000002</v>
      </c>
      <c r="AW5734">
        <v>9.7825343700000005</v>
      </c>
      <c r="AX5734" t="s">
        <v>1551</v>
      </c>
      <c r="AY5734">
        <v>1082</v>
      </c>
      <c r="AZ5734" t="s">
        <v>1418</v>
      </c>
    </row>
    <row r="5735" spans="1:52" x14ac:dyDescent="0.25">
      <c r="A5735">
        <v>737002</v>
      </c>
      <c r="B5735" t="s">
        <v>29718</v>
      </c>
      <c r="C5735">
        <v>8660</v>
      </c>
      <c r="D5735" t="s">
        <v>1432</v>
      </c>
      <c r="E5735" t="s">
        <v>29719</v>
      </c>
      <c r="F5735">
        <v>29189633</v>
      </c>
      <c r="G5735">
        <v>1003358857</v>
      </c>
      <c r="H5735" t="s">
        <v>29720</v>
      </c>
      <c r="I5735" t="s">
        <v>29721</v>
      </c>
      <c r="J5735" t="s">
        <v>29722</v>
      </c>
      <c r="K5735" s="38" t="s">
        <v>15453</v>
      </c>
      <c r="L5735">
        <v>1</v>
      </c>
      <c r="P5735" s="5">
        <v>43787</v>
      </c>
      <c r="Q5735" t="s">
        <v>1557</v>
      </c>
      <c r="R5735">
        <v>746</v>
      </c>
      <c r="S5735" t="s">
        <v>8763</v>
      </c>
      <c r="U5735">
        <v>2</v>
      </c>
      <c r="V5735" t="s">
        <v>1546</v>
      </c>
      <c r="W5735">
        <v>1</v>
      </c>
      <c r="X5735" t="s">
        <v>36371</v>
      </c>
      <c r="Y5735">
        <v>6</v>
      </c>
      <c r="AA5735">
        <v>121</v>
      </c>
      <c r="AB5735" t="s">
        <v>1558</v>
      </c>
      <c r="AC5735">
        <v>1012</v>
      </c>
      <c r="AD5735" t="s">
        <v>1377</v>
      </c>
      <c r="AE5735">
        <v>1</v>
      </c>
      <c r="AF5735" t="s">
        <v>34807</v>
      </c>
      <c r="AG5735">
        <v>22</v>
      </c>
      <c r="AH5735" t="s">
        <v>40058</v>
      </c>
      <c r="AI5735">
        <v>746</v>
      </c>
      <c r="AJ5735" t="s">
        <v>8763</v>
      </c>
      <c r="AO5735" t="s">
        <v>29723</v>
      </c>
      <c r="AP5735" t="s">
        <v>29724</v>
      </c>
      <c r="AQ5735">
        <v>0</v>
      </c>
      <c r="AR5735" t="s">
        <v>1550</v>
      </c>
      <c r="AS5735" t="s">
        <v>29725</v>
      </c>
      <c r="AV5735">
        <v>56.06504778</v>
      </c>
      <c r="AW5735">
        <v>9.8576047199999994</v>
      </c>
      <c r="AX5735" t="s">
        <v>1551</v>
      </c>
      <c r="AY5735">
        <v>1082</v>
      </c>
      <c r="AZ5735" t="s">
        <v>1418</v>
      </c>
    </row>
    <row r="5736" spans="1:52" x14ac:dyDescent="0.25">
      <c r="A5736">
        <v>737003</v>
      </c>
      <c r="B5736" t="s">
        <v>41208</v>
      </c>
      <c r="C5736">
        <v>8670</v>
      </c>
      <c r="D5736" t="s">
        <v>41209</v>
      </c>
      <c r="E5736" t="s">
        <v>41210</v>
      </c>
      <c r="F5736">
        <v>29189633</v>
      </c>
      <c r="G5736">
        <v>1003358869</v>
      </c>
      <c r="H5736" t="s">
        <v>29726</v>
      </c>
      <c r="I5736" t="s">
        <v>29727</v>
      </c>
      <c r="J5736" t="s">
        <v>13139</v>
      </c>
      <c r="K5736" s="38" t="s">
        <v>29728</v>
      </c>
      <c r="L5736">
        <v>10</v>
      </c>
      <c r="P5736" s="5">
        <v>45037</v>
      </c>
      <c r="Q5736" t="s">
        <v>1960</v>
      </c>
      <c r="R5736">
        <v>746</v>
      </c>
      <c r="S5736" t="s">
        <v>8763</v>
      </c>
      <c r="U5736">
        <v>2</v>
      </c>
      <c r="V5736" t="s">
        <v>1546</v>
      </c>
      <c r="W5736">
        <v>1</v>
      </c>
      <c r="X5736" t="s">
        <v>36371</v>
      </c>
      <c r="Y5736">
        <v>9</v>
      </c>
      <c r="AA5736">
        <v>121</v>
      </c>
      <c r="AB5736" t="s">
        <v>1558</v>
      </c>
      <c r="AC5736">
        <v>1012</v>
      </c>
      <c r="AD5736" t="s">
        <v>1377</v>
      </c>
      <c r="AE5736">
        <v>1</v>
      </c>
      <c r="AF5736" t="s">
        <v>34807</v>
      </c>
      <c r="AG5736">
        <v>21</v>
      </c>
      <c r="AH5736" t="s">
        <v>40047</v>
      </c>
      <c r="AI5736">
        <v>746</v>
      </c>
      <c r="AJ5736" t="s">
        <v>8763</v>
      </c>
      <c r="AO5736" t="s">
        <v>29729</v>
      </c>
      <c r="AP5736" t="s">
        <v>29730</v>
      </c>
      <c r="AQ5736">
        <v>0</v>
      </c>
      <c r="AR5736" t="s">
        <v>1550</v>
      </c>
      <c r="AS5736" t="s">
        <v>3994</v>
      </c>
      <c r="AV5736">
        <v>56.15017022</v>
      </c>
      <c r="AW5736">
        <v>9.8063618800000008</v>
      </c>
      <c r="AX5736" t="s">
        <v>1551</v>
      </c>
      <c r="AY5736">
        <v>1082</v>
      </c>
      <c r="AZ5736" t="s">
        <v>1418</v>
      </c>
    </row>
    <row r="5737" spans="1:52" x14ac:dyDescent="0.25">
      <c r="A5737">
        <v>737004</v>
      </c>
      <c r="B5737" t="s">
        <v>39449</v>
      </c>
      <c r="C5737">
        <v>8680</v>
      </c>
      <c r="D5737" t="s">
        <v>10132</v>
      </c>
      <c r="E5737" t="s">
        <v>39450</v>
      </c>
      <c r="F5737">
        <v>29189633</v>
      </c>
      <c r="G5737">
        <v>1003358833</v>
      </c>
      <c r="H5737" t="s">
        <v>29731</v>
      </c>
      <c r="I5737" t="s">
        <v>29732</v>
      </c>
      <c r="J5737" t="s">
        <v>29733</v>
      </c>
      <c r="K5737" s="38" t="s">
        <v>29734</v>
      </c>
      <c r="L5737">
        <v>50</v>
      </c>
      <c r="P5737" s="5">
        <v>45884</v>
      </c>
      <c r="Q5737" t="s">
        <v>1850</v>
      </c>
      <c r="R5737">
        <v>746</v>
      </c>
      <c r="S5737" t="s">
        <v>8763</v>
      </c>
      <c r="U5737">
        <v>2</v>
      </c>
      <c r="V5737" t="s">
        <v>1546</v>
      </c>
      <c r="W5737">
        <v>1</v>
      </c>
      <c r="X5737" t="s">
        <v>36371</v>
      </c>
      <c r="Y5737">
        <v>9</v>
      </c>
      <c r="AA5737">
        <v>121</v>
      </c>
      <c r="AB5737" t="s">
        <v>1558</v>
      </c>
      <c r="AC5737">
        <v>1012</v>
      </c>
      <c r="AD5737" t="s">
        <v>1377</v>
      </c>
      <c r="AE5737">
        <v>1</v>
      </c>
      <c r="AF5737" t="s">
        <v>34807</v>
      </c>
      <c r="AG5737">
        <v>21</v>
      </c>
      <c r="AH5737" t="s">
        <v>40047</v>
      </c>
      <c r="AI5737">
        <v>746</v>
      </c>
      <c r="AJ5737" t="s">
        <v>8763</v>
      </c>
      <c r="AO5737" t="s">
        <v>29735</v>
      </c>
      <c r="AP5737" t="s">
        <v>29736</v>
      </c>
      <c r="AQ5737">
        <v>0</v>
      </c>
      <c r="AR5737" t="s">
        <v>1550</v>
      </c>
      <c r="AS5737" t="s">
        <v>16983</v>
      </c>
      <c r="AV5737">
        <v>56.091307319999999</v>
      </c>
      <c r="AW5737">
        <v>9.76239232</v>
      </c>
      <c r="AX5737" t="s">
        <v>1551</v>
      </c>
      <c r="AY5737">
        <v>1082</v>
      </c>
      <c r="AZ5737" t="s">
        <v>1418</v>
      </c>
    </row>
    <row r="5738" spans="1:52" x14ac:dyDescent="0.25">
      <c r="A5738">
        <v>737005</v>
      </c>
      <c r="B5738" t="s">
        <v>29737</v>
      </c>
      <c r="C5738">
        <v>8680</v>
      </c>
      <c r="D5738" t="s">
        <v>10132</v>
      </c>
      <c r="E5738" t="s">
        <v>29738</v>
      </c>
      <c r="F5738">
        <v>29189633</v>
      </c>
      <c r="G5738">
        <v>1003358742</v>
      </c>
      <c r="H5738" t="s">
        <v>29739</v>
      </c>
      <c r="I5738" t="s">
        <v>29740</v>
      </c>
      <c r="J5738" t="s">
        <v>29741</v>
      </c>
      <c r="K5738" s="38" t="s">
        <v>6042</v>
      </c>
      <c r="L5738">
        <v>1</v>
      </c>
      <c r="P5738" s="5">
        <v>44854</v>
      </c>
      <c r="Q5738" t="s">
        <v>1557</v>
      </c>
      <c r="R5738">
        <v>746</v>
      </c>
      <c r="S5738" t="s">
        <v>8763</v>
      </c>
      <c r="U5738">
        <v>2</v>
      </c>
      <c r="V5738" t="s">
        <v>1546</v>
      </c>
      <c r="W5738">
        <v>1</v>
      </c>
      <c r="X5738" t="s">
        <v>36371</v>
      </c>
      <c r="Y5738">
        <v>6</v>
      </c>
      <c r="AA5738">
        <v>121</v>
      </c>
      <c r="AB5738" t="s">
        <v>1558</v>
      </c>
      <c r="AC5738">
        <v>1012</v>
      </c>
      <c r="AD5738" t="s">
        <v>1377</v>
      </c>
      <c r="AE5738">
        <v>1</v>
      </c>
      <c r="AF5738" t="s">
        <v>34807</v>
      </c>
      <c r="AG5738">
        <v>21</v>
      </c>
      <c r="AH5738" t="s">
        <v>40047</v>
      </c>
      <c r="AI5738">
        <v>746</v>
      </c>
      <c r="AJ5738" t="s">
        <v>8763</v>
      </c>
      <c r="AO5738" t="s">
        <v>29742</v>
      </c>
      <c r="AP5738" t="s">
        <v>29743</v>
      </c>
      <c r="AQ5738">
        <v>0</v>
      </c>
      <c r="AR5738" t="s">
        <v>1550</v>
      </c>
      <c r="AS5738" t="s">
        <v>4763</v>
      </c>
      <c r="AU5738" t="s">
        <v>29744</v>
      </c>
      <c r="AV5738">
        <v>56.076971780000001</v>
      </c>
      <c r="AW5738">
        <v>9.6988118500000002</v>
      </c>
      <c r="AX5738" t="s">
        <v>1551</v>
      </c>
      <c r="AY5738">
        <v>1082</v>
      </c>
      <c r="AZ5738" t="s">
        <v>1418</v>
      </c>
    </row>
    <row r="5739" spans="1:52" x14ac:dyDescent="0.25">
      <c r="A5739">
        <v>737006</v>
      </c>
      <c r="B5739" t="s">
        <v>41211</v>
      </c>
      <c r="C5739">
        <v>8680</v>
      </c>
      <c r="D5739" t="s">
        <v>10132</v>
      </c>
      <c r="E5739" t="s">
        <v>41212</v>
      </c>
      <c r="F5739">
        <v>58302015</v>
      </c>
      <c r="G5739">
        <v>1002077982</v>
      </c>
      <c r="H5739" t="s">
        <v>29745</v>
      </c>
      <c r="I5739" t="s">
        <v>29746</v>
      </c>
      <c r="J5739" t="s">
        <v>39551</v>
      </c>
      <c r="K5739" s="38" t="s">
        <v>9846</v>
      </c>
      <c r="L5739">
        <v>9</v>
      </c>
      <c r="P5739" s="5">
        <v>43549</v>
      </c>
      <c r="Q5739" t="s">
        <v>1557</v>
      </c>
      <c r="U5739">
        <v>5</v>
      </c>
      <c r="V5739" t="s">
        <v>1859</v>
      </c>
      <c r="W5739">
        <v>1</v>
      </c>
      <c r="X5739" t="s">
        <v>36371</v>
      </c>
      <c r="Y5739">
        <v>9</v>
      </c>
      <c r="Z5739">
        <v>197608</v>
      </c>
      <c r="AA5739">
        <v>121</v>
      </c>
      <c r="AB5739" t="s">
        <v>1558</v>
      </c>
      <c r="AC5739">
        <v>1013</v>
      </c>
      <c r="AD5739" t="s">
        <v>1379</v>
      </c>
      <c r="AE5739">
        <v>1</v>
      </c>
      <c r="AF5739" t="s">
        <v>34807</v>
      </c>
      <c r="AG5739">
        <v>22</v>
      </c>
      <c r="AH5739" t="s">
        <v>40058</v>
      </c>
      <c r="AI5739">
        <v>746</v>
      </c>
      <c r="AJ5739" t="s">
        <v>8763</v>
      </c>
      <c r="AO5739" t="s">
        <v>29747</v>
      </c>
      <c r="AP5739" t="s">
        <v>29748</v>
      </c>
      <c r="AQ5739">
        <v>0</v>
      </c>
      <c r="AR5739" t="s">
        <v>1550</v>
      </c>
      <c r="AS5739" t="s">
        <v>39552</v>
      </c>
      <c r="AV5739">
        <v>56.088800089999999</v>
      </c>
      <c r="AW5739">
        <v>9.7785815800000009</v>
      </c>
      <c r="AX5739" t="s">
        <v>1551</v>
      </c>
      <c r="AY5739">
        <v>1082</v>
      </c>
      <c r="AZ5739" t="s">
        <v>1418</v>
      </c>
    </row>
    <row r="5740" spans="1:52" x14ac:dyDescent="0.25">
      <c r="A5740">
        <v>737300</v>
      </c>
      <c r="B5740" t="s">
        <v>29749</v>
      </c>
      <c r="C5740">
        <v>8680</v>
      </c>
      <c r="D5740" t="s">
        <v>10132</v>
      </c>
      <c r="E5740" t="s">
        <v>39553</v>
      </c>
      <c r="F5740">
        <v>38971212</v>
      </c>
      <c r="G5740">
        <v>1003350455</v>
      </c>
      <c r="H5740" t="s">
        <v>29750</v>
      </c>
      <c r="I5740" t="s">
        <v>29751</v>
      </c>
      <c r="J5740" t="s">
        <v>29752</v>
      </c>
      <c r="K5740" s="38" t="s">
        <v>29753</v>
      </c>
      <c r="L5740">
        <v>36</v>
      </c>
      <c r="P5740" s="5">
        <v>44809</v>
      </c>
      <c r="Q5740" t="s">
        <v>1557</v>
      </c>
      <c r="U5740">
        <v>5</v>
      </c>
      <c r="V5740" t="s">
        <v>1859</v>
      </c>
      <c r="W5740">
        <v>7</v>
      </c>
      <c r="X5740" t="s">
        <v>2478</v>
      </c>
      <c r="Z5740">
        <v>189201</v>
      </c>
      <c r="AA5740">
        <v>141</v>
      </c>
      <c r="AB5740" t="s">
        <v>36470</v>
      </c>
      <c r="AC5740">
        <v>1022</v>
      </c>
      <c r="AD5740" t="s">
        <v>36470</v>
      </c>
      <c r="AE5740">
        <v>1</v>
      </c>
      <c r="AF5740" t="s">
        <v>34807</v>
      </c>
      <c r="AG5740">
        <v>84</v>
      </c>
      <c r="AH5740" t="s">
        <v>36471</v>
      </c>
      <c r="AI5740">
        <v>746</v>
      </c>
      <c r="AJ5740" t="s">
        <v>8763</v>
      </c>
      <c r="AO5740" t="s">
        <v>29754</v>
      </c>
      <c r="AP5740" t="s">
        <v>29755</v>
      </c>
      <c r="AQ5740">
        <v>0</v>
      </c>
      <c r="AR5740" t="s">
        <v>1550</v>
      </c>
      <c r="AS5740" t="s">
        <v>15640</v>
      </c>
      <c r="AV5740">
        <v>56.090396249999998</v>
      </c>
      <c r="AW5740">
        <v>9.7586245700000003</v>
      </c>
      <c r="AX5740" t="s">
        <v>1551</v>
      </c>
      <c r="AY5740">
        <v>1082</v>
      </c>
      <c r="AZ5740" t="s">
        <v>1418</v>
      </c>
    </row>
    <row r="5741" spans="1:52" x14ac:dyDescent="0.25">
      <c r="A5741">
        <v>737301</v>
      </c>
      <c r="B5741" t="s">
        <v>29756</v>
      </c>
      <c r="C5741">
        <v>8680</v>
      </c>
      <c r="D5741" t="s">
        <v>10132</v>
      </c>
      <c r="E5741" t="s">
        <v>36208</v>
      </c>
      <c r="F5741">
        <v>72340728</v>
      </c>
      <c r="G5741">
        <v>1002368913</v>
      </c>
      <c r="H5741" t="s">
        <v>29757</v>
      </c>
      <c r="I5741" t="s">
        <v>29758</v>
      </c>
      <c r="J5741" t="s">
        <v>29759</v>
      </c>
      <c r="K5741" s="39">
        <v>1203</v>
      </c>
      <c r="L5741">
        <v>1</v>
      </c>
      <c r="P5741" s="5">
        <v>43787</v>
      </c>
      <c r="Q5741" t="s">
        <v>1557</v>
      </c>
      <c r="U5741">
        <v>5</v>
      </c>
      <c r="V5741" t="s">
        <v>1859</v>
      </c>
      <c r="W5741">
        <v>1</v>
      </c>
      <c r="X5741" t="s">
        <v>36371</v>
      </c>
      <c r="Y5741">
        <v>10</v>
      </c>
      <c r="Z5741">
        <v>198408</v>
      </c>
      <c r="AA5741">
        <v>123</v>
      </c>
      <c r="AB5741" t="s">
        <v>1374</v>
      </c>
      <c r="AC5741">
        <v>1011</v>
      </c>
      <c r="AD5741" t="s">
        <v>1374</v>
      </c>
      <c r="AE5741">
        <v>1</v>
      </c>
      <c r="AF5741" t="s">
        <v>34807</v>
      </c>
      <c r="AG5741">
        <v>80</v>
      </c>
      <c r="AH5741" t="s">
        <v>1374</v>
      </c>
      <c r="AI5741">
        <v>746</v>
      </c>
      <c r="AJ5741" t="s">
        <v>8763</v>
      </c>
      <c r="AO5741" t="s">
        <v>29760</v>
      </c>
      <c r="AP5741" t="s">
        <v>29761</v>
      </c>
      <c r="AQ5741">
        <v>0</v>
      </c>
      <c r="AR5741" t="s">
        <v>1550</v>
      </c>
      <c r="AS5741" t="s">
        <v>13413</v>
      </c>
      <c r="AU5741" t="s">
        <v>29762</v>
      </c>
      <c r="AV5741">
        <v>56.100254649999997</v>
      </c>
      <c r="AW5741">
        <v>9.6394328700000003</v>
      </c>
      <c r="AX5741" t="s">
        <v>1551</v>
      </c>
      <c r="AY5741">
        <v>1082</v>
      </c>
      <c r="AZ5741" t="s">
        <v>1418</v>
      </c>
    </row>
    <row r="5742" spans="1:52" x14ac:dyDescent="0.25">
      <c r="A5742">
        <v>737901</v>
      </c>
      <c r="B5742" t="s">
        <v>29763</v>
      </c>
      <c r="C5742">
        <v>8680</v>
      </c>
      <c r="D5742" t="s">
        <v>10132</v>
      </c>
      <c r="E5742" t="s">
        <v>41213</v>
      </c>
      <c r="F5742">
        <v>29190925</v>
      </c>
      <c r="G5742">
        <v>1003351104</v>
      </c>
      <c r="H5742" t="s">
        <v>29764</v>
      </c>
      <c r="I5742" t="s">
        <v>29765</v>
      </c>
      <c r="J5742" t="s">
        <v>29766</v>
      </c>
      <c r="K5742" s="38" t="s">
        <v>29767</v>
      </c>
      <c r="L5742">
        <v>11</v>
      </c>
      <c r="P5742" s="5">
        <v>42486</v>
      </c>
      <c r="Q5742" t="s">
        <v>1557</v>
      </c>
      <c r="R5742">
        <v>1082</v>
      </c>
      <c r="S5742" t="s">
        <v>1418</v>
      </c>
      <c r="T5742" s="5">
        <v>42461</v>
      </c>
      <c r="U5742">
        <v>7</v>
      </c>
      <c r="V5742" t="s">
        <v>3303</v>
      </c>
      <c r="W5742">
        <v>1</v>
      </c>
      <c r="X5742" t="s">
        <v>36371</v>
      </c>
      <c r="Y5742">
        <v>7</v>
      </c>
      <c r="Z5742">
        <v>189701</v>
      </c>
      <c r="AA5742">
        <v>129</v>
      </c>
      <c r="AB5742" t="s">
        <v>1373</v>
      </c>
      <c r="AC5742">
        <v>1016</v>
      </c>
      <c r="AD5742" t="s">
        <v>1373</v>
      </c>
      <c r="AE5742">
        <v>3</v>
      </c>
      <c r="AF5742" t="s">
        <v>1601</v>
      </c>
      <c r="AG5742">
        <v>29</v>
      </c>
      <c r="AH5742" t="s">
        <v>3064</v>
      </c>
      <c r="AI5742">
        <v>746</v>
      </c>
      <c r="AJ5742" t="s">
        <v>8763</v>
      </c>
      <c r="AO5742" t="s">
        <v>29768</v>
      </c>
      <c r="AQ5742">
        <v>0</v>
      </c>
      <c r="AR5742" t="s">
        <v>1550</v>
      </c>
      <c r="AS5742" t="s">
        <v>29769</v>
      </c>
      <c r="AV5742" s="6" t="s">
        <v>29770</v>
      </c>
      <c r="AW5742" s="6" t="s">
        <v>29771</v>
      </c>
      <c r="AX5742" t="s">
        <v>1551</v>
      </c>
      <c r="AY5742">
        <v>1082</v>
      </c>
      <c r="AZ5742" t="s">
        <v>1418</v>
      </c>
    </row>
    <row r="5743" spans="1:52" x14ac:dyDescent="0.25">
      <c r="A5743">
        <v>739001</v>
      </c>
      <c r="B5743" t="s">
        <v>29772</v>
      </c>
      <c r="C5743">
        <v>8410</v>
      </c>
      <c r="D5743" t="s">
        <v>37197</v>
      </c>
      <c r="E5743" t="s">
        <v>29773</v>
      </c>
      <c r="F5743">
        <v>29189978</v>
      </c>
      <c r="G5743">
        <v>1003358961</v>
      </c>
      <c r="H5743" t="s">
        <v>29774</v>
      </c>
      <c r="I5743" t="s">
        <v>16416</v>
      </c>
      <c r="J5743" t="s">
        <v>29775</v>
      </c>
      <c r="K5743" s="38" t="s">
        <v>8940</v>
      </c>
      <c r="L5743">
        <v>56</v>
      </c>
      <c r="P5743" s="5">
        <v>40820</v>
      </c>
      <c r="Q5743" t="s">
        <v>1557</v>
      </c>
      <c r="R5743">
        <v>706</v>
      </c>
      <c r="S5743" t="s">
        <v>8630</v>
      </c>
      <c r="T5743" s="5">
        <v>40391</v>
      </c>
      <c r="U5743">
        <v>2</v>
      </c>
      <c r="V5743" t="s">
        <v>1546</v>
      </c>
      <c r="W5743">
        <v>1</v>
      </c>
      <c r="X5743" t="s">
        <v>36371</v>
      </c>
      <c r="Y5743">
        <v>7</v>
      </c>
      <c r="Z5743">
        <v>195511</v>
      </c>
      <c r="AA5743">
        <v>121</v>
      </c>
      <c r="AB5743" t="s">
        <v>1558</v>
      </c>
      <c r="AC5743">
        <v>1012</v>
      </c>
      <c r="AD5743" t="s">
        <v>1377</v>
      </c>
      <c r="AE5743">
        <v>3</v>
      </c>
      <c r="AF5743" t="s">
        <v>1601</v>
      </c>
      <c r="AG5743">
        <v>21</v>
      </c>
      <c r="AH5743" t="s">
        <v>40047</v>
      </c>
      <c r="AI5743">
        <v>706</v>
      </c>
      <c r="AJ5743" t="s">
        <v>8630</v>
      </c>
      <c r="AO5743" t="s">
        <v>29776</v>
      </c>
      <c r="AP5743" t="s">
        <v>29777</v>
      </c>
      <c r="AQ5743">
        <v>0</v>
      </c>
      <c r="AR5743" t="s">
        <v>1550</v>
      </c>
      <c r="AS5743" t="s">
        <v>8943</v>
      </c>
      <c r="AU5743" t="s">
        <v>29778</v>
      </c>
      <c r="AV5743" s="6" t="s">
        <v>29779</v>
      </c>
      <c r="AW5743" s="6" t="s">
        <v>29780</v>
      </c>
      <c r="AX5743" t="s">
        <v>1551</v>
      </c>
      <c r="AY5743">
        <v>1082</v>
      </c>
      <c r="AZ5743" t="s">
        <v>1418</v>
      </c>
    </row>
    <row r="5744" spans="1:52" x14ac:dyDescent="0.25">
      <c r="A5744">
        <v>739002</v>
      </c>
      <c r="B5744" t="s">
        <v>39554</v>
      </c>
      <c r="C5744">
        <v>8410</v>
      </c>
      <c r="D5744" t="s">
        <v>37197</v>
      </c>
      <c r="E5744" t="s">
        <v>39555</v>
      </c>
      <c r="F5744">
        <v>29189978</v>
      </c>
      <c r="G5744">
        <v>1003359014</v>
      </c>
      <c r="H5744" t="s">
        <v>29781</v>
      </c>
      <c r="I5744" t="s">
        <v>29782</v>
      </c>
      <c r="J5744" t="s">
        <v>29783</v>
      </c>
      <c r="K5744" s="39">
        <v>1762</v>
      </c>
      <c r="L5744">
        <v>1</v>
      </c>
      <c r="P5744" s="5">
        <v>43787</v>
      </c>
      <c r="Q5744" t="s">
        <v>1903</v>
      </c>
      <c r="R5744">
        <v>706</v>
      </c>
      <c r="S5744" t="s">
        <v>8630</v>
      </c>
      <c r="U5744">
        <v>2</v>
      </c>
      <c r="V5744" t="s">
        <v>1546</v>
      </c>
      <c r="W5744">
        <v>1</v>
      </c>
      <c r="X5744" t="s">
        <v>36371</v>
      </c>
      <c r="Y5744">
        <v>10</v>
      </c>
      <c r="Z5744">
        <v>195511</v>
      </c>
      <c r="AA5744">
        <v>121</v>
      </c>
      <c r="AB5744" t="s">
        <v>1558</v>
      </c>
      <c r="AC5744">
        <v>1012</v>
      </c>
      <c r="AD5744" t="s">
        <v>1377</v>
      </c>
      <c r="AE5744">
        <v>1</v>
      </c>
      <c r="AF5744" t="s">
        <v>34807</v>
      </c>
      <c r="AG5744">
        <v>21</v>
      </c>
      <c r="AH5744" t="s">
        <v>40047</v>
      </c>
      <c r="AI5744">
        <v>706</v>
      </c>
      <c r="AJ5744" t="s">
        <v>8630</v>
      </c>
      <c r="AO5744" t="s">
        <v>29784</v>
      </c>
      <c r="AP5744" t="s">
        <v>29785</v>
      </c>
      <c r="AQ5744">
        <v>0</v>
      </c>
      <c r="AR5744" t="s">
        <v>1550</v>
      </c>
      <c r="AS5744" t="s">
        <v>10251</v>
      </c>
      <c r="AV5744">
        <v>56.304941130000003</v>
      </c>
      <c r="AW5744">
        <v>10.464636029999999</v>
      </c>
      <c r="AX5744" t="s">
        <v>1551</v>
      </c>
      <c r="AY5744">
        <v>1082</v>
      </c>
      <c r="AZ5744" t="s">
        <v>1418</v>
      </c>
    </row>
    <row r="5745" spans="1:52" x14ac:dyDescent="0.25">
      <c r="A5745">
        <v>739003</v>
      </c>
      <c r="B5745" t="s">
        <v>29786</v>
      </c>
      <c r="C5745">
        <v>8410</v>
      </c>
      <c r="D5745" t="s">
        <v>37197</v>
      </c>
      <c r="E5745" t="s">
        <v>29787</v>
      </c>
      <c r="F5745">
        <v>29189978</v>
      </c>
      <c r="G5745">
        <v>1003358997</v>
      </c>
      <c r="H5745" t="s">
        <v>29788</v>
      </c>
      <c r="I5745" t="s">
        <v>29789</v>
      </c>
      <c r="J5745" t="s">
        <v>39556</v>
      </c>
      <c r="K5745" s="38" t="s">
        <v>19817</v>
      </c>
      <c r="L5745" t="s">
        <v>3863</v>
      </c>
      <c r="P5745" s="5">
        <v>44371</v>
      </c>
      <c r="Q5745" t="s">
        <v>1557</v>
      </c>
      <c r="R5745">
        <v>706</v>
      </c>
      <c r="S5745" t="s">
        <v>8630</v>
      </c>
      <c r="U5745">
        <v>2</v>
      </c>
      <c r="V5745" t="s">
        <v>1546</v>
      </c>
      <c r="W5745">
        <v>1</v>
      </c>
      <c r="X5745" t="s">
        <v>36371</v>
      </c>
      <c r="Y5745">
        <v>7</v>
      </c>
      <c r="AA5745">
        <v>121</v>
      </c>
      <c r="AB5745" t="s">
        <v>1558</v>
      </c>
      <c r="AC5745">
        <v>1012</v>
      </c>
      <c r="AD5745" t="s">
        <v>1377</v>
      </c>
      <c r="AE5745">
        <v>1</v>
      </c>
      <c r="AF5745" t="s">
        <v>34807</v>
      </c>
      <c r="AG5745">
        <v>21</v>
      </c>
      <c r="AH5745" t="s">
        <v>40047</v>
      </c>
      <c r="AI5745">
        <v>706</v>
      </c>
      <c r="AJ5745" t="s">
        <v>8630</v>
      </c>
      <c r="AO5745" t="s">
        <v>29790</v>
      </c>
      <c r="AP5745" t="s">
        <v>29791</v>
      </c>
      <c r="AQ5745">
        <v>0</v>
      </c>
      <c r="AR5745" t="s">
        <v>1550</v>
      </c>
      <c r="AS5745" t="s">
        <v>39557</v>
      </c>
      <c r="AU5745" t="s">
        <v>29792</v>
      </c>
      <c r="AV5745">
        <v>56.340704979999998</v>
      </c>
      <c r="AW5745">
        <v>10.46052581</v>
      </c>
      <c r="AX5745" t="s">
        <v>1551</v>
      </c>
      <c r="AY5745">
        <v>1082</v>
      </c>
      <c r="AZ5745" t="s">
        <v>1418</v>
      </c>
    </row>
    <row r="5746" spans="1:52" x14ac:dyDescent="0.25">
      <c r="A5746">
        <v>739004</v>
      </c>
      <c r="B5746" t="s">
        <v>39558</v>
      </c>
      <c r="C5746">
        <v>8410</v>
      </c>
      <c r="D5746" t="s">
        <v>37197</v>
      </c>
      <c r="E5746" t="s">
        <v>39559</v>
      </c>
      <c r="F5746">
        <v>29189978</v>
      </c>
      <c r="G5746">
        <v>1003359075</v>
      </c>
      <c r="I5746" t="s">
        <v>29793</v>
      </c>
      <c r="J5746" t="s">
        <v>42135</v>
      </c>
      <c r="K5746" s="39">
        <v>2373</v>
      </c>
      <c r="L5746">
        <v>27</v>
      </c>
      <c r="P5746" s="5">
        <v>40732</v>
      </c>
      <c r="Q5746" t="s">
        <v>1557</v>
      </c>
      <c r="R5746">
        <v>706</v>
      </c>
      <c r="S5746" t="s">
        <v>8630</v>
      </c>
      <c r="T5746" s="5">
        <v>40391</v>
      </c>
      <c r="U5746">
        <v>2</v>
      </c>
      <c r="V5746" t="s">
        <v>1546</v>
      </c>
      <c r="W5746">
        <v>1</v>
      </c>
      <c r="X5746" t="s">
        <v>36371</v>
      </c>
      <c r="Y5746">
        <v>5</v>
      </c>
      <c r="Z5746">
        <v>193605</v>
      </c>
      <c r="AA5746">
        <v>121</v>
      </c>
      <c r="AB5746" t="s">
        <v>1558</v>
      </c>
      <c r="AC5746">
        <v>1012</v>
      </c>
      <c r="AD5746" t="s">
        <v>1377</v>
      </c>
      <c r="AE5746">
        <v>3</v>
      </c>
      <c r="AF5746" t="s">
        <v>1601</v>
      </c>
      <c r="AG5746">
        <v>21</v>
      </c>
      <c r="AH5746" t="s">
        <v>40047</v>
      </c>
      <c r="AI5746">
        <v>706</v>
      </c>
      <c r="AJ5746" t="s">
        <v>8630</v>
      </c>
      <c r="AO5746" t="s">
        <v>29794</v>
      </c>
      <c r="AP5746" t="s">
        <v>29795</v>
      </c>
      <c r="AQ5746">
        <v>0</v>
      </c>
      <c r="AR5746" t="s">
        <v>1550</v>
      </c>
      <c r="AS5746" t="s">
        <v>42049</v>
      </c>
      <c r="AU5746" t="s">
        <v>39560</v>
      </c>
      <c r="AV5746" s="6" t="s">
        <v>29796</v>
      </c>
      <c r="AW5746" s="6" t="s">
        <v>29797</v>
      </c>
      <c r="AX5746" t="s">
        <v>1551</v>
      </c>
      <c r="AY5746">
        <v>1082</v>
      </c>
      <c r="AZ5746" t="s">
        <v>1418</v>
      </c>
    </row>
    <row r="5747" spans="1:52" x14ac:dyDescent="0.25">
      <c r="A5747">
        <v>739005</v>
      </c>
      <c r="B5747" t="s">
        <v>39561</v>
      </c>
      <c r="C5747">
        <v>8410</v>
      </c>
      <c r="D5747" t="s">
        <v>37197</v>
      </c>
      <c r="E5747" t="s">
        <v>39562</v>
      </c>
      <c r="F5747">
        <v>39787814</v>
      </c>
      <c r="G5747">
        <v>1001787303</v>
      </c>
      <c r="H5747" t="s">
        <v>29798</v>
      </c>
      <c r="I5747" t="s">
        <v>8628</v>
      </c>
      <c r="J5747" t="s">
        <v>8629</v>
      </c>
      <c r="K5747" s="39">
        <v>1038</v>
      </c>
      <c r="L5747">
        <v>6</v>
      </c>
      <c r="P5747" s="5">
        <v>41771</v>
      </c>
      <c r="Q5747" t="s">
        <v>1910</v>
      </c>
      <c r="T5747" s="5">
        <v>40390</v>
      </c>
      <c r="U5747">
        <v>5</v>
      </c>
      <c r="V5747" t="s">
        <v>1859</v>
      </c>
      <c r="W5747">
        <v>1</v>
      </c>
      <c r="X5747" t="s">
        <v>36371</v>
      </c>
      <c r="Z5747">
        <v>191708</v>
      </c>
      <c r="AA5747">
        <v>131</v>
      </c>
      <c r="AB5747" t="s">
        <v>1988</v>
      </c>
      <c r="AC5747">
        <v>1062</v>
      </c>
      <c r="AD5747" t="s">
        <v>1989</v>
      </c>
      <c r="AE5747">
        <v>3</v>
      </c>
      <c r="AF5747" t="s">
        <v>1601</v>
      </c>
      <c r="AG5747">
        <v>99</v>
      </c>
      <c r="AH5747" t="s">
        <v>41429</v>
      </c>
      <c r="AI5747">
        <v>706</v>
      </c>
      <c r="AJ5747" t="s">
        <v>8630</v>
      </c>
      <c r="AO5747" t="s">
        <v>29799</v>
      </c>
      <c r="AP5747" t="s">
        <v>29800</v>
      </c>
      <c r="AQ5747">
        <v>0</v>
      </c>
      <c r="AR5747" t="s">
        <v>1550</v>
      </c>
      <c r="AS5747" t="s">
        <v>8633</v>
      </c>
      <c r="AV5747">
        <v>56.302124457557298</v>
      </c>
      <c r="AW5747">
        <v>10.475337729961</v>
      </c>
      <c r="AX5747" t="s">
        <v>1551</v>
      </c>
      <c r="AY5747">
        <v>1082</v>
      </c>
      <c r="AZ5747" t="s">
        <v>1418</v>
      </c>
    </row>
    <row r="5748" spans="1:52" x14ac:dyDescent="0.25">
      <c r="A5748">
        <v>739006</v>
      </c>
      <c r="B5748" t="s">
        <v>39563</v>
      </c>
      <c r="C5748">
        <v>8410</v>
      </c>
      <c r="D5748" t="s">
        <v>37197</v>
      </c>
      <c r="E5748" t="s">
        <v>39564</v>
      </c>
      <c r="F5748">
        <v>39787814</v>
      </c>
      <c r="G5748">
        <v>1001787303</v>
      </c>
      <c r="H5748" t="s">
        <v>29798</v>
      </c>
      <c r="I5748" t="s">
        <v>29801</v>
      </c>
      <c r="J5748" t="s">
        <v>8629</v>
      </c>
      <c r="K5748" s="39">
        <v>1038</v>
      </c>
      <c r="L5748">
        <v>6</v>
      </c>
      <c r="P5748" s="5">
        <v>43328</v>
      </c>
      <c r="Q5748" t="s">
        <v>1557</v>
      </c>
      <c r="U5748">
        <v>5</v>
      </c>
      <c r="V5748" t="s">
        <v>1859</v>
      </c>
      <c r="W5748">
        <v>1</v>
      </c>
      <c r="X5748" t="s">
        <v>36371</v>
      </c>
      <c r="Y5748">
        <v>10</v>
      </c>
      <c r="Z5748">
        <v>191708</v>
      </c>
      <c r="AA5748">
        <v>121</v>
      </c>
      <c r="AB5748" t="s">
        <v>1558</v>
      </c>
      <c r="AC5748">
        <v>1013</v>
      </c>
      <c r="AD5748" t="s">
        <v>1379</v>
      </c>
      <c r="AE5748">
        <v>1</v>
      </c>
      <c r="AF5748" t="s">
        <v>34807</v>
      </c>
      <c r="AG5748">
        <v>21</v>
      </c>
      <c r="AH5748" t="s">
        <v>40047</v>
      </c>
      <c r="AI5748">
        <v>706</v>
      </c>
      <c r="AJ5748" t="s">
        <v>8630</v>
      </c>
      <c r="AO5748" t="s">
        <v>29802</v>
      </c>
      <c r="AP5748" t="s">
        <v>29803</v>
      </c>
      <c r="AQ5748">
        <v>0</v>
      </c>
      <c r="AR5748" t="s">
        <v>1550</v>
      </c>
      <c r="AS5748" t="s">
        <v>8633</v>
      </c>
      <c r="AV5748">
        <v>56.302124429999999</v>
      </c>
      <c r="AW5748">
        <v>10.47533773</v>
      </c>
      <c r="AX5748" t="s">
        <v>1551</v>
      </c>
      <c r="AY5748">
        <v>1082</v>
      </c>
      <c r="AZ5748" t="s">
        <v>1418</v>
      </c>
    </row>
    <row r="5749" spans="1:52" x14ac:dyDescent="0.25">
      <c r="A5749">
        <v>739300</v>
      </c>
      <c r="B5749" t="s">
        <v>39565</v>
      </c>
      <c r="C5749">
        <v>8410</v>
      </c>
      <c r="D5749" t="s">
        <v>37197</v>
      </c>
      <c r="E5749" t="s">
        <v>39566</v>
      </c>
      <c r="F5749">
        <v>24509915</v>
      </c>
      <c r="G5749">
        <v>1001572636</v>
      </c>
      <c r="H5749" t="s">
        <v>29804</v>
      </c>
      <c r="I5749" t="s">
        <v>29805</v>
      </c>
      <c r="J5749" t="s">
        <v>9400</v>
      </c>
      <c r="K5749" s="39">
        <v>1692</v>
      </c>
      <c r="L5749">
        <v>2</v>
      </c>
      <c r="P5749" s="5">
        <v>44447</v>
      </c>
      <c r="Q5749" t="s">
        <v>1557</v>
      </c>
      <c r="U5749">
        <v>5</v>
      </c>
      <c r="V5749" t="s">
        <v>1859</v>
      </c>
      <c r="W5749">
        <v>1</v>
      </c>
      <c r="X5749" t="s">
        <v>36371</v>
      </c>
      <c r="Z5749">
        <v>193608</v>
      </c>
      <c r="AA5749">
        <v>123</v>
      </c>
      <c r="AB5749" t="s">
        <v>1374</v>
      </c>
      <c r="AC5749">
        <v>1011</v>
      </c>
      <c r="AD5749" t="s">
        <v>1374</v>
      </c>
      <c r="AE5749">
        <v>1</v>
      </c>
      <c r="AF5749" t="s">
        <v>34807</v>
      </c>
      <c r="AG5749">
        <v>80</v>
      </c>
      <c r="AH5749" t="s">
        <v>1374</v>
      </c>
      <c r="AI5749">
        <v>706</v>
      </c>
      <c r="AJ5749" t="s">
        <v>8630</v>
      </c>
      <c r="AO5749" t="s">
        <v>29806</v>
      </c>
      <c r="AP5749" t="s">
        <v>29807</v>
      </c>
      <c r="AQ5749">
        <v>0</v>
      </c>
      <c r="AR5749" t="s">
        <v>1550</v>
      </c>
      <c r="AS5749" t="s">
        <v>3994</v>
      </c>
      <c r="AV5749">
        <v>56.30213827</v>
      </c>
      <c r="AW5749">
        <v>10.47747055</v>
      </c>
      <c r="AX5749" t="s">
        <v>1551</v>
      </c>
      <c r="AY5749">
        <v>1082</v>
      </c>
      <c r="AZ5749" t="s">
        <v>1418</v>
      </c>
    </row>
    <row r="5750" spans="1:52" x14ac:dyDescent="0.25">
      <c r="A5750">
        <v>739301</v>
      </c>
      <c r="B5750" t="s">
        <v>39567</v>
      </c>
      <c r="C5750">
        <v>8410</v>
      </c>
      <c r="D5750" t="s">
        <v>37197</v>
      </c>
      <c r="E5750" t="s">
        <v>39567</v>
      </c>
      <c r="F5750">
        <v>39780313</v>
      </c>
      <c r="G5750">
        <v>1003060835</v>
      </c>
      <c r="H5750" t="s">
        <v>29808</v>
      </c>
      <c r="I5750" t="s">
        <v>29809</v>
      </c>
      <c r="J5750" t="s">
        <v>29810</v>
      </c>
      <c r="K5750" s="39">
        <v>1733</v>
      </c>
      <c r="L5750">
        <v>1</v>
      </c>
      <c r="P5750" s="5">
        <v>45306</v>
      </c>
      <c r="Q5750" t="s">
        <v>1895</v>
      </c>
      <c r="U5750">
        <v>5</v>
      </c>
      <c r="V5750" t="s">
        <v>1859</v>
      </c>
      <c r="W5750">
        <v>7</v>
      </c>
      <c r="X5750" t="s">
        <v>2478</v>
      </c>
      <c r="Z5750">
        <v>195211</v>
      </c>
      <c r="AA5750">
        <v>141</v>
      </c>
      <c r="AB5750" t="s">
        <v>36470</v>
      </c>
      <c r="AC5750">
        <v>1022</v>
      </c>
      <c r="AD5750" t="s">
        <v>36470</v>
      </c>
      <c r="AE5750">
        <v>1</v>
      </c>
      <c r="AF5750" t="s">
        <v>34807</v>
      </c>
      <c r="AG5750">
        <v>84</v>
      </c>
      <c r="AH5750" t="s">
        <v>36471</v>
      </c>
      <c r="AI5750">
        <v>706</v>
      </c>
      <c r="AJ5750" t="s">
        <v>8630</v>
      </c>
      <c r="AO5750" t="s">
        <v>29811</v>
      </c>
      <c r="AP5750" t="s">
        <v>29812</v>
      </c>
      <c r="AQ5750">
        <v>0</v>
      </c>
      <c r="AR5750" t="s">
        <v>1550</v>
      </c>
      <c r="AS5750" t="s">
        <v>29813</v>
      </c>
      <c r="AV5750">
        <v>56.279075740000003</v>
      </c>
      <c r="AW5750">
        <v>10.501631120000001</v>
      </c>
      <c r="AX5750" t="s">
        <v>1551</v>
      </c>
      <c r="AY5750">
        <v>1082</v>
      </c>
      <c r="AZ5750" t="s">
        <v>1418</v>
      </c>
    </row>
    <row r="5751" spans="1:52" x14ac:dyDescent="0.25">
      <c r="A5751">
        <v>739302</v>
      </c>
      <c r="B5751" t="s">
        <v>39568</v>
      </c>
      <c r="C5751">
        <v>8410</v>
      </c>
      <c r="D5751" t="s">
        <v>37197</v>
      </c>
      <c r="E5751" t="s">
        <v>39569</v>
      </c>
      <c r="F5751">
        <v>24509915</v>
      </c>
      <c r="G5751">
        <v>1001572636</v>
      </c>
      <c r="H5751" t="s">
        <v>29804</v>
      </c>
      <c r="I5751" t="s">
        <v>29805</v>
      </c>
      <c r="J5751" t="s">
        <v>9400</v>
      </c>
      <c r="K5751" s="39">
        <v>1692</v>
      </c>
      <c r="L5751">
        <v>2</v>
      </c>
      <c r="P5751" s="5">
        <v>45366</v>
      </c>
      <c r="Q5751" t="s">
        <v>1895</v>
      </c>
      <c r="U5751">
        <v>5</v>
      </c>
      <c r="V5751" t="s">
        <v>1859</v>
      </c>
      <c r="W5751">
        <v>7</v>
      </c>
      <c r="X5751" t="s">
        <v>2478</v>
      </c>
      <c r="Z5751">
        <v>189702</v>
      </c>
      <c r="AA5751">
        <v>141</v>
      </c>
      <c r="AB5751" t="s">
        <v>36470</v>
      </c>
      <c r="AC5751">
        <v>1022</v>
      </c>
      <c r="AD5751" t="s">
        <v>36470</v>
      </c>
      <c r="AE5751">
        <v>1</v>
      </c>
      <c r="AF5751" t="s">
        <v>34807</v>
      </c>
      <c r="AG5751">
        <v>84</v>
      </c>
      <c r="AH5751" t="s">
        <v>36471</v>
      </c>
      <c r="AI5751">
        <v>706</v>
      </c>
      <c r="AJ5751" t="s">
        <v>8630</v>
      </c>
      <c r="AO5751" t="s">
        <v>29806</v>
      </c>
      <c r="AP5751" t="s">
        <v>29814</v>
      </c>
      <c r="AQ5751">
        <v>0</v>
      </c>
      <c r="AR5751" t="s">
        <v>1550</v>
      </c>
      <c r="AS5751" t="s">
        <v>3994</v>
      </c>
      <c r="AV5751">
        <v>56.30213827</v>
      </c>
      <c r="AW5751">
        <v>10.47747055</v>
      </c>
      <c r="AX5751" t="s">
        <v>1551</v>
      </c>
      <c r="AY5751">
        <v>1082</v>
      </c>
      <c r="AZ5751" t="s">
        <v>1418</v>
      </c>
    </row>
    <row r="5752" spans="1:52" x14ac:dyDescent="0.25">
      <c r="A5752">
        <v>739303</v>
      </c>
      <c r="B5752" t="s">
        <v>39570</v>
      </c>
      <c r="C5752">
        <v>8410</v>
      </c>
      <c r="D5752" t="s">
        <v>37197</v>
      </c>
      <c r="E5752" t="s">
        <v>39571</v>
      </c>
      <c r="F5752">
        <v>10520509</v>
      </c>
      <c r="G5752">
        <v>1019761947</v>
      </c>
      <c r="H5752" t="s">
        <v>29815</v>
      </c>
      <c r="I5752" t="s">
        <v>10246</v>
      </c>
      <c r="J5752" t="s">
        <v>29816</v>
      </c>
      <c r="K5752" s="39">
        <v>1733</v>
      </c>
      <c r="L5752">
        <v>3</v>
      </c>
      <c r="P5752" s="5">
        <v>43818</v>
      </c>
      <c r="Q5752" t="s">
        <v>1557</v>
      </c>
      <c r="U5752">
        <v>4</v>
      </c>
      <c r="V5752" t="s">
        <v>2004</v>
      </c>
      <c r="W5752">
        <v>1</v>
      </c>
      <c r="X5752" t="s">
        <v>36371</v>
      </c>
      <c r="Z5752">
        <v>194911</v>
      </c>
      <c r="AA5752">
        <v>261</v>
      </c>
      <c r="AB5752" t="s">
        <v>8307</v>
      </c>
      <c r="AC5752">
        <v>1071</v>
      </c>
      <c r="AD5752" t="s">
        <v>1376</v>
      </c>
      <c r="AE5752">
        <v>1</v>
      </c>
      <c r="AF5752" t="s">
        <v>34807</v>
      </c>
      <c r="AG5752">
        <v>99</v>
      </c>
      <c r="AH5752" t="s">
        <v>41429</v>
      </c>
      <c r="AI5752">
        <v>706</v>
      </c>
      <c r="AJ5752" t="s">
        <v>8630</v>
      </c>
      <c r="AN5752">
        <v>707403</v>
      </c>
      <c r="AO5752" t="s">
        <v>10249</v>
      </c>
      <c r="AP5752" t="s">
        <v>10250</v>
      </c>
      <c r="AQ5752">
        <v>2</v>
      </c>
      <c r="AR5752" t="s">
        <v>2358</v>
      </c>
      <c r="AS5752" t="s">
        <v>29813</v>
      </c>
      <c r="AV5752">
        <v>56.278825019999999</v>
      </c>
      <c r="AW5752">
        <v>10.50175924</v>
      </c>
      <c r="AX5752" t="s">
        <v>1551</v>
      </c>
      <c r="AY5752">
        <v>1082</v>
      </c>
      <c r="AZ5752" t="s">
        <v>1418</v>
      </c>
    </row>
    <row r="5753" spans="1:52" x14ac:dyDescent="0.25">
      <c r="A5753">
        <v>739401</v>
      </c>
      <c r="B5753" t="s">
        <v>29817</v>
      </c>
      <c r="C5753">
        <v>8410</v>
      </c>
      <c r="D5753" t="s">
        <v>37197</v>
      </c>
      <c r="E5753" t="s">
        <v>39572</v>
      </c>
      <c r="F5753">
        <v>15796146</v>
      </c>
      <c r="G5753">
        <v>1003874274</v>
      </c>
      <c r="H5753" t="s">
        <v>29818</v>
      </c>
      <c r="I5753" t="s">
        <v>29819</v>
      </c>
      <c r="J5753" t="s">
        <v>29820</v>
      </c>
      <c r="K5753" s="39">
        <v>1262</v>
      </c>
      <c r="L5753">
        <v>34</v>
      </c>
      <c r="P5753" s="5">
        <v>45923</v>
      </c>
      <c r="Q5753" t="s">
        <v>2352</v>
      </c>
      <c r="U5753">
        <v>4</v>
      </c>
      <c r="V5753" t="s">
        <v>2004</v>
      </c>
      <c r="W5753">
        <v>0</v>
      </c>
      <c r="X5753" t="s">
        <v>41455</v>
      </c>
      <c r="Z5753">
        <v>195001</v>
      </c>
      <c r="AA5753">
        <v>246</v>
      </c>
      <c r="AB5753" t="s">
        <v>3639</v>
      </c>
      <c r="AC5753">
        <v>1072</v>
      </c>
      <c r="AD5753" t="s">
        <v>2773</v>
      </c>
      <c r="AE5753">
        <v>1</v>
      </c>
      <c r="AF5753" t="s">
        <v>34807</v>
      </c>
      <c r="AG5753">
        <v>99</v>
      </c>
      <c r="AH5753" t="s">
        <v>41429</v>
      </c>
      <c r="AI5753">
        <v>706</v>
      </c>
      <c r="AJ5753" t="s">
        <v>8630</v>
      </c>
      <c r="AO5753" t="s">
        <v>29821</v>
      </c>
      <c r="AP5753" t="s">
        <v>29822</v>
      </c>
      <c r="AQ5753">
        <v>0</v>
      </c>
      <c r="AR5753" t="s">
        <v>1550</v>
      </c>
      <c r="AS5753" t="s">
        <v>16558</v>
      </c>
      <c r="AT5753" t="s">
        <v>8263</v>
      </c>
      <c r="AV5753">
        <v>56.281659159999997</v>
      </c>
      <c r="AW5753">
        <v>10.488298159999999</v>
      </c>
      <c r="AX5753" t="s">
        <v>1551</v>
      </c>
      <c r="AY5753">
        <v>1082</v>
      </c>
      <c r="AZ5753" t="s">
        <v>1418</v>
      </c>
    </row>
    <row r="5754" spans="1:52" x14ac:dyDescent="0.25">
      <c r="A5754">
        <v>740000</v>
      </c>
      <c r="B5754" t="s">
        <v>29823</v>
      </c>
      <c r="C5754">
        <v>8600</v>
      </c>
      <c r="D5754" t="s">
        <v>1431</v>
      </c>
      <c r="E5754" t="s">
        <v>8708</v>
      </c>
      <c r="F5754">
        <v>29189641</v>
      </c>
      <c r="I5754" t="s">
        <v>29824</v>
      </c>
      <c r="J5754" t="s">
        <v>41214</v>
      </c>
      <c r="K5754" s="39">
        <v>1782</v>
      </c>
      <c r="L5754">
        <v>1</v>
      </c>
      <c r="P5754" s="5">
        <v>44183</v>
      </c>
      <c r="Q5754" t="s">
        <v>1557</v>
      </c>
      <c r="R5754">
        <v>740</v>
      </c>
      <c r="S5754" t="s">
        <v>8708</v>
      </c>
      <c r="U5754">
        <v>2</v>
      </c>
      <c r="V5754" t="s">
        <v>1546</v>
      </c>
      <c r="W5754">
        <v>5</v>
      </c>
      <c r="X5754" t="s">
        <v>41387</v>
      </c>
      <c r="Z5754">
        <v>200701</v>
      </c>
      <c r="AA5754">
        <v>923</v>
      </c>
      <c r="AB5754" t="s">
        <v>1547</v>
      </c>
      <c r="AC5754">
        <v>2013</v>
      </c>
      <c r="AD5754" t="s">
        <v>1547</v>
      </c>
      <c r="AE5754">
        <v>1</v>
      </c>
      <c r="AF5754" t="s">
        <v>34807</v>
      </c>
      <c r="AG5754">
        <v>99</v>
      </c>
      <c r="AH5754" t="s">
        <v>41429</v>
      </c>
      <c r="AI5754">
        <v>740</v>
      </c>
      <c r="AJ5754" t="s">
        <v>8708</v>
      </c>
      <c r="AO5754" t="s">
        <v>29825</v>
      </c>
      <c r="AP5754" t="s">
        <v>29826</v>
      </c>
      <c r="AQ5754">
        <v>0</v>
      </c>
      <c r="AR5754" t="s">
        <v>1550</v>
      </c>
      <c r="AS5754" t="s">
        <v>37798</v>
      </c>
      <c r="AT5754" t="s">
        <v>40086</v>
      </c>
      <c r="AV5754">
        <v>56.171063750000002</v>
      </c>
      <c r="AW5754">
        <v>9.54978324</v>
      </c>
      <c r="AX5754" t="s">
        <v>1551</v>
      </c>
      <c r="AY5754">
        <v>1082</v>
      </c>
      <c r="AZ5754" t="s">
        <v>1418</v>
      </c>
    </row>
    <row r="5755" spans="1:52" x14ac:dyDescent="0.25">
      <c r="A5755">
        <v>740001</v>
      </c>
      <c r="B5755" t="s">
        <v>29827</v>
      </c>
      <c r="C5755">
        <v>8600</v>
      </c>
      <c r="D5755" t="s">
        <v>1431</v>
      </c>
      <c r="E5755" t="s">
        <v>29828</v>
      </c>
      <c r="F5755">
        <v>29589968</v>
      </c>
      <c r="G5755">
        <v>1014436045</v>
      </c>
      <c r="H5755" t="s">
        <v>29829</v>
      </c>
      <c r="I5755" t="s">
        <v>29830</v>
      </c>
      <c r="J5755" t="s">
        <v>29831</v>
      </c>
      <c r="K5755" s="38" t="s">
        <v>7318</v>
      </c>
      <c r="L5755">
        <v>48</v>
      </c>
      <c r="P5755" s="5">
        <v>44539</v>
      </c>
      <c r="Q5755" t="s">
        <v>1557</v>
      </c>
      <c r="T5755" s="5">
        <v>44531</v>
      </c>
      <c r="U5755">
        <v>4</v>
      </c>
      <c r="V5755" t="s">
        <v>2004</v>
      </c>
      <c r="W5755">
        <v>1</v>
      </c>
      <c r="X5755" t="s">
        <v>36371</v>
      </c>
      <c r="Z5755">
        <v>200701</v>
      </c>
      <c r="AA5755">
        <v>131</v>
      </c>
      <c r="AB5755" t="s">
        <v>1988</v>
      </c>
      <c r="AC5755">
        <v>1061</v>
      </c>
      <c r="AD5755" t="s">
        <v>1988</v>
      </c>
      <c r="AE5755">
        <v>3</v>
      </c>
      <c r="AF5755" t="s">
        <v>1601</v>
      </c>
      <c r="AG5755">
        <v>33</v>
      </c>
      <c r="AH5755" t="s">
        <v>3474</v>
      </c>
      <c r="AI5755">
        <v>740</v>
      </c>
      <c r="AJ5755" t="s">
        <v>8708</v>
      </c>
      <c r="AK5755">
        <v>2</v>
      </c>
      <c r="AL5755" t="s">
        <v>1618</v>
      </c>
      <c r="AM5755">
        <v>743405</v>
      </c>
      <c r="AN5755">
        <v>743405</v>
      </c>
      <c r="AO5755" t="s">
        <v>29832</v>
      </c>
      <c r="AP5755" t="s">
        <v>29833</v>
      </c>
      <c r="AQ5755">
        <v>2</v>
      </c>
      <c r="AR5755" t="s">
        <v>2358</v>
      </c>
      <c r="AS5755" t="s">
        <v>29834</v>
      </c>
      <c r="AV5755">
        <v>56.165417699999999</v>
      </c>
      <c r="AW5755">
        <v>9.5459848699999998</v>
      </c>
      <c r="AX5755" t="s">
        <v>1551</v>
      </c>
      <c r="AY5755">
        <v>1082</v>
      </c>
      <c r="AZ5755" t="s">
        <v>1418</v>
      </c>
    </row>
    <row r="5756" spans="1:52" x14ac:dyDescent="0.25">
      <c r="A5756">
        <v>740002</v>
      </c>
      <c r="B5756" t="s">
        <v>41215</v>
      </c>
      <c r="C5756">
        <v>8680</v>
      </c>
      <c r="D5756" t="s">
        <v>10132</v>
      </c>
      <c r="E5756" t="s">
        <v>41216</v>
      </c>
      <c r="F5756">
        <v>29190925</v>
      </c>
      <c r="G5756">
        <v>1003367363</v>
      </c>
      <c r="I5756" t="s">
        <v>29835</v>
      </c>
      <c r="J5756" t="s">
        <v>29766</v>
      </c>
      <c r="K5756" s="38" t="s">
        <v>29767</v>
      </c>
      <c r="L5756">
        <v>11</v>
      </c>
      <c r="P5756" s="5">
        <v>42793</v>
      </c>
      <c r="Q5756" t="s">
        <v>1557</v>
      </c>
      <c r="R5756">
        <v>740</v>
      </c>
      <c r="S5756" t="s">
        <v>8708</v>
      </c>
      <c r="T5756" s="5">
        <v>42767</v>
      </c>
      <c r="U5756">
        <v>2</v>
      </c>
      <c r="V5756" t="s">
        <v>1546</v>
      </c>
      <c r="W5756">
        <v>1</v>
      </c>
      <c r="X5756" t="s">
        <v>36371</v>
      </c>
      <c r="Z5756">
        <v>199301</v>
      </c>
      <c r="AA5756">
        <v>126</v>
      </c>
      <c r="AB5756" t="s">
        <v>1382</v>
      </c>
      <c r="AC5756">
        <v>1015</v>
      </c>
      <c r="AD5756" t="s">
        <v>1382</v>
      </c>
      <c r="AE5756">
        <v>5</v>
      </c>
      <c r="AF5756" t="s">
        <v>2646</v>
      </c>
      <c r="AG5756">
        <v>99</v>
      </c>
      <c r="AH5756" t="s">
        <v>41429</v>
      </c>
      <c r="AI5756">
        <v>746</v>
      </c>
      <c r="AJ5756" t="s">
        <v>8763</v>
      </c>
      <c r="AO5756" t="s">
        <v>29836</v>
      </c>
      <c r="AP5756" t="s">
        <v>29837</v>
      </c>
      <c r="AQ5756">
        <v>1</v>
      </c>
      <c r="AR5756" t="s">
        <v>2441</v>
      </c>
      <c r="AS5756" t="s">
        <v>29769</v>
      </c>
      <c r="AV5756">
        <v>56.0966923195653</v>
      </c>
      <c r="AW5756">
        <v>9.6814442518421906</v>
      </c>
      <c r="AX5756" t="s">
        <v>1551</v>
      </c>
      <c r="AY5756">
        <v>1082</v>
      </c>
      <c r="AZ5756" t="s">
        <v>1418</v>
      </c>
    </row>
    <row r="5757" spans="1:52" x14ac:dyDescent="0.25">
      <c r="A5757">
        <v>740003</v>
      </c>
      <c r="B5757" t="s">
        <v>41215</v>
      </c>
      <c r="C5757">
        <v>8680</v>
      </c>
      <c r="D5757" t="s">
        <v>10132</v>
      </c>
      <c r="E5757" t="s">
        <v>41217</v>
      </c>
      <c r="F5757">
        <v>29190925</v>
      </c>
      <c r="G5757">
        <v>1003367363</v>
      </c>
      <c r="I5757" t="s">
        <v>29835</v>
      </c>
      <c r="J5757" t="s">
        <v>29766</v>
      </c>
      <c r="K5757" s="38" t="s">
        <v>29767</v>
      </c>
      <c r="L5757">
        <v>11</v>
      </c>
      <c r="P5757" s="5">
        <v>42793</v>
      </c>
      <c r="Q5757" t="s">
        <v>1557</v>
      </c>
      <c r="R5757">
        <v>740</v>
      </c>
      <c r="S5757" t="s">
        <v>8708</v>
      </c>
      <c r="T5757" s="5">
        <v>42767</v>
      </c>
      <c r="U5757">
        <v>2</v>
      </c>
      <c r="V5757" t="s">
        <v>1546</v>
      </c>
      <c r="W5757">
        <v>1</v>
      </c>
      <c r="X5757" t="s">
        <v>36371</v>
      </c>
      <c r="Z5757">
        <v>199301</v>
      </c>
      <c r="AA5757">
        <v>128</v>
      </c>
      <c r="AB5757" t="s">
        <v>1383</v>
      </c>
      <c r="AC5757">
        <v>1051</v>
      </c>
      <c r="AD5757" t="s">
        <v>1383</v>
      </c>
      <c r="AE5757">
        <v>3</v>
      </c>
      <c r="AF5757" t="s">
        <v>1601</v>
      </c>
      <c r="AG5757">
        <v>99</v>
      </c>
      <c r="AH5757" t="s">
        <v>41429</v>
      </c>
      <c r="AI5757">
        <v>746</v>
      </c>
      <c r="AJ5757" t="s">
        <v>8763</v>
      </c>
      <c r="AK5757">
        <v>2</v>
      </c>
      <c r="AL5757" t="s">
        <v>1618</v>
      </c>
      <c r="AM5757">
        <v>740002</v>
      </c>
      <c r="AN5757">
        <v>740002</v>
      </c>
      <c r="AO5757" t="s">
        <v>29836</v>
      </c>
      <c r="AP5757" t="s">
        <v>29837</v>
      </c>
      <c r="AQ5757">
        <v>2</v>
      </c>
      <c r="AR5757" t="s">
        <v>2358</v>
      </c>
      <c r="AS5757" t="s">
        <v>29769</v>
      </c>
      <c r="AV5757">
        <v>56.0966923195653</v>
      </c>
      <c r="AW5757">
        <v>9.6814442518421906</v>
      </c>
      <c r="AX5757" t="s">
        <v>1551</v>
      </c>
      <c r="AY5757">
        <v>1082</v>
      </c>
      <c r="AZ5757" t="s">
        <v>1418</v>
      </c>
    </row>
    <row r="5758" spans="1:52" x14ac:dyDescent="0.25">
      <c r="A5758">
        <v>740004</v>
      </c>
      <c r="B5758" t="s">
        <v>39573</v>
      </c>
      <c r="C5758">
        <v>8680</v>
      </c>
      <c r="D5758" t="s">
        <v>10132</v>
      </c>
      <c r="E5758" t="s">
        <v>41218</v>
      </c>
      <c r="F5758">
        <v>29190925</v>
      </c>
      <c r="G5758">
        <v>1003367363</v>
      </c>
      <c r="I5758" t="s">
        <v>29835</v>
      </c>
      <c r="J5758" t="s">
        <v>29766</v>
      </c>
      <c r="K5758" s="38" t="s">
        <v>29767</v>
      </c>
      <c r="L5758">
        <v>11</v>
      </c>
      <c r="P5758" s="5">
        <v>42660</v>
      </c>
      <c r="Q5758" t="s">
        <v>1557</v>
      </c>
      <c r="R5758">
        <v>740</v>
      </c>
      <c r="S5758" t="s">
        <v>8708</v>
      </c>
      <c r="T5758" s="5">
        <v>42430</v>
      </c>
      <c r="U5758">
        <v>7</v>
      </c>
      <c r="V5758" t="s">
        <v>3303</v>
      </c>
      <c r="W5758">
        <v>1</v>
      </c>
      <c r="X5758" t="s">
        <v>36371</v>
      </c>
      <c r="Y5758">
        <v>10</v>
      </c>
      <c r="Z5758">
        <v>199301</v>
      </c>
      <c r="AA5758">
        <v>126</v>
      </c>
      <c r="AB5758" t="s">
        <v>1382</v>
      </c>
      <c r="AC5758">
        <v>1015</v>
      </c>
      <c r="AD5758" t="s">
        <v>1382</v>
      </c>
      <c r="AE5758">
        <v>3</v>
      </c>
      <c r="AF5758" t="s">
        <v>1601</v>
      </c>
      <c r="AG5758">
        <v>99</v>
      </c>
      <c r="AH5758" t="s">
        <v>41429</v>
      </c>
      <c r="AI5758">
        <v>746</v>
      </c>
      <c r="AJ5758" t="s">
        <v>8763</v>
      </c>
      <c r="AN5758">
        <v>740002</v>
      </c>
      <c r="AO5758" t="s">
        <v>29836</v>
      </c>
      <c r="AP5758" t="s">
        <v>29837</v>
      </c>
      <c r="AQ5758">
        <v>2</v>
      </c>
      <c r="AR5758" t="s">
        <v>2358</v>
      </c>
      <c r="AS5758" t="s">
        <v>29769</v>
      </c>
      <c r="AV5758">
        <v>56.0966923195653</v>
      </c>
      <c r="AW5758">
        <v>9.6814442518421906</v>
      </c>
      <c r="AX5758" t="s">
        <v>1551</v>
      </c>
      <c r="AY5758">
        <v>1082</v>
      </c>
      <c r="AZ5758" t="s">
        <v>1418</v>
      </c>
    </row>
    <row r="5759" spans="1:52" x14ac:dyDescent="0.25">
      <c r="A5759">
        <v>740005</v>
      </c>
      <c r="B5759" t="s">
        <v>39574</v>
      </c>
      <c r="C5759">
        <v>8600</v>
      </c>
      <c r="D5759" t="s">
        <v>1431</v>
      </c>
      <c r="E5759" t="s">
        <v>39574</v>
      </c>
      <c r="F5759">
        <v>29189641</v>
      </c>
      <c r="G5759">
        <v>1003359610</v>
      </c>
      <c r="H5759" t="s">
        <v>29838</v>
      </c>
      <c r="I5759" t="s">
        <v>29839</v>
      </c>
      <c r="J5759" t="s">
        <v>42428</v>
      </c>
      <c r="K5759" s="38" t="s">
        <v>16482</v>
      </c>
      <c r="L5759">
        <v>20</v>
      </c>
      <c r="P5759" s="5">
        <v>45610</v>
      </c>
      <c r="Q5759" t="s">
        <v>1545</v>
      </c>
      <c r="R5759">
        <v>740</v>
      </c>
      <c r="S5759" t="s">
        <v>8708</v>
      </c>
      <c r="U5759">
        <v>2</v>
      </c>
      <c r="V5759" t="s">
        <v>1546</v>
      </c>
      <c r="W5759">
        <v>1</v>
      </c>
      <c r="X5759" t="s">
        <v>36371</v>
      </c>
      <c r="Y5759">
        <v>10</v>
      </c>
      <c r="Z5759">
        <v>200907</v>
      </c>
      <c r="AA5759">
        <v>121</v>
      </c>
      <c r="AB5759" t="s">
        <v>1558</v>
      </c>
      <c r="AC5759">
        <v>1012</v>
      </c>
      <c r="AD5759" t="s">
        <v>1377</v>
      </c>
      <c r="AE5759">
        <v>1</v>
      </c>
      <c r="AF5759" t="s">
        <v>34807</v>
      </c>
      <c r="AG5759">
        <v>99</v>
      </c>
      <c r="AH5759" t="s">
        <v>41429</v>
      </c>
      <c r="AI5759">
        <v>740</v>
      </c>
      <c r="AJ5759" t="s">
        <v>8708</v>
      </c>
      <c r="AO5759" t="s">
        <v>29840</v>
      </c>
      <c r="AP5759" t="s">
        <v>29841</v>
      </c>
      <c r="AQ5759">
        <v>0</v>
      </c>
      <c r="AR5759" t="s">
        <v>1550</v>
      </c>
      <c r="AS5759" t="s">
        <v>42429</v>
      </c>
      <c r="AV5759">
        <v>56.181776149999997</v>
      </c>
      <c r="AW5759">
        <v>9.5626568899999995</v>
      </c>
      <c r="AX5759" t="s">
        <v>1551</v>
      </c>
      <c r="AY5759">
        <v>1082</v>
      </c>
      <c r="AZ5759" t="s">
        <v>1418</v>
      </c>
    </row>
    <row r="5760" spans="1:52" x14ac:dyDescent="0.25">
      <c r="A5760">
        <v>740375</v>
      </c>
      <c r="B5760" t="s">
        <v>29842</v>
      </c>
      <c r="C5760">
        <v>8600</v>
      </c>
      <c r="D5760" t="s">
        <v>1431</v>
      </c>
      <c r="E5760" t="s">
        <v>39575</v>
      </c>
      <c r="F5760">
        <v>27103995</v>
      </c>
      <c r="G5760">
        <v>1009805326</v>
      </c>
      <c r="H5760" t="s">
        <v>29843</v>
      </c>
      <c r="I5760" t="s">
        <v>29844</v>
      </c>
      <c r="J5760" t="s">
        <v>29845</v>
      </c>
      <c r="K5760" s="39">
        <v>1348</v>
      </c>
      <c r="L5760">
        <v>76</v>
      </c>
      <c r="P5760" s="5">
        <v>41661</v>
      </c>
      <c r="Q5760" t="s">
        <v>1557</v>
      </c>
      <c r="T5760" s="5">
        <v>41639</v>
      </c>
      <c r="U5760">
        <v>5</v>
      </c>
      <c r="V5760" t="s">
        <v>1859</v>
      </c>
      <c r="W5760">
        <v>7</v>
      </c>
      <c r="X5760" t="s">
        <v>2478</v>
      </c>
      <c r="Z5760">
        <v>200704</v>
      </c>
      <c r="AA5760">
        <v>141</v>
      </c>
      <c r="AB5760" t="s">
        <v>36470</v>
      </c>
      <c r="AC5760">
        <v>1022</v>
      </c>
      <c r="AD5760" t="s">
        <v>36470</v>
      </c>
      <c r="AE5760">
        <v>3</v>
      </c>
      <c r="AF5760" t="s">
        <v>1601</v>
      </c>
      <c r="AG5760">
        <v>84</v>
      </c>
      <c r="AH5760" t="s">
        <v>36471</v>
      </c>
      <c r="AI5760">
        <v>740</v>
      </c>
      <c r="AJ5760" t="s">
        <v>8708</v>
      </c>
      <c r="AO5760" t="s">
        <v>29846</v>
      </c>
      <c r="AP5760" t="s">
        <v>29847</v>
      </c>
      <c r="AQ5760">
        <v>0</v>
      </c>
      <c r="AR5760" t="s">
        <v>1550</v>
      </c>
      <c r="AS5760" t="s">
        <v>14109</v>
      </c>
      <c r="AV5760" s="6" t="s">
        <v>29848</v>
      </c>
      <c r="AW5760">
        <v>9.5562958545316707</v>
      </c>
      <c r="AX5760" t="s">
        <v>1551</v>
      </c>
      <c r="AY5760">
        <v>1082</v>
      </c>
      <c r="AZ5760" t="s">
        <v>1418</v>
      </c>
    </row>
    <row r="5761" spans="1:52" x14ac:dyDescent="0.25">
      <c r="A5761">
        <v>741000</v>
      </c>
      <c r="B5761" t="s">
        <v>39576</v>
      </c>
      <c r="C5761">
        <v>8305</v>
      </c>
      <c r="D5761" t="s">
        <v>1430</v>
      </c>
      <c r="E5761" t="s">
        <v>37716</v>
      </c>
      <c r="F5761">
        <v>23795515</v>
      </c>
      <c r="G5761">
        <v>1003359105</v>
      </c>
      <c r="H5761" t="s">
        <v>29849</v>
      </c>
      <c r="I5761" t="s">
        <v>14110</v>
      </c>
      <c r="J5761" t="s">
        <v>41219</v>
      </c>
      <c r="K5761" s="38" t="s">
        <v>9064</v>
      </c>
      <c r="L5761">
        <v>10</v>
      </c>
      <c r="P5761" s="5">
        <v>45048</v>
      </c>
      <c r="Q5761" t="s">
        <v>1557</v>
      </c>
      <c r="R5761">
        <v>741</v>
      </c>
      <c r="S5761" t="s">
        <v>37716</v>
      </c>
      <c r="U5761">
        <v>2</v>
      </c>
      <c r="V5761" t="s">
        <v>1546</v>
      </c>
      <c r="W5761">
        <v>5</v>
      </c>
      <c r="X5761" t="s">
        <v>41387</v>
      </c>
      <c r="Z5761">
        <v>200701</v>
      </c>
      <c r="AA5761">
        <v>923</v>
      </c>
      <c r="AB5761" t="s">
        <v>1547</v>
      </c>
      <c r="AC5761">
        <v>2013</v>
      </c>
      <c r="AD5761" t="s">
        <v>1547</v>
      </c>
      <c r="AE5761">
        <v>1</v>
      </c>
      <c r="AF5761" t="s">
        <v>34807</v>
      </c>
      <c r="AG5761">
        <v>99</v>
      </c>
      <c r="AH5761" t="s">
        <v>41429</v>
      </c>
      <c r="AI5761">
        <v>741</v>
      </c>
      <c r="AJ5761" t="s">
        <v>37716</v>
      </c>
      <c r="AO5761" t="s">
        <v>14112</v>
      </c>
      <c r="AP5761" t="s">
        <v>14113</v>
      </c>
      <c r="AQ5761">
        <v>0</v>
      </c>
      <c r="AR5761" t="s">
        <v>1550</v>
      </c>
      <c r="AS5761" t="s">
        <v>39577</v>
      </c>
      <c r="AT5761" t="s">
        <v>40086</v>
      </c>
      <c r="AU5761" t="s">
        <v>29850</v>
      </c>
      <c r="AV5761">
        <v>55.831244609999999</v>
      </c>
      <c r="AW5761">
        <v>10.589699599999999</v>
      </c>
      <c r="AX5761" t="s">
        <v>1551</v>
      </c>
      <c r="AY5761">
        <v>1082</v>
      </c>
      <c r="AZ5761" t="s">
        <v>1418</v>
      </c>
    </row>
    <row r="5762" spans="1:52" x14ac:dyDescent="0.25">
      <c r="A5762">
        <v>741004</v>
      </c>
      <c r="B5762" t="s">
        <v>39578</v>
      </c>
      <c r="C5762">
        <v>8305</v>
      </c>
      <c r="D5762" t="s">
        <v>1430</v>
      </c>
      <c r="E5762" t="s">
        <v>39578</v>
      </c>
      <c r="F5762">
        <v>23795515</v>
      </c>
      <c r="G5762">
        <v>1003359129</v>
      </c>
      <c r="H5762" t="s">
        <v>29851</v>
      </c>
      <c r="I5762" t="s">
        <v>29852</v>
      </c>
      <c r="J5762" t="s">
        <v>29853</v>
      </c>
      <c r="K5762" s="38" t="s">
        <v>29854</v>
      </c>
      <c r="L5762">
        <v>5</v>
      </c>
      <c r="P5762" s="5">
        <v>45873</v>
      </c>
      <c r="Q5762" t="s">
        <v>2891</v>
      </c>
      <c r="R5762">
        <v>741</v>
      </c>
      <c r="S5762" t="s">
        <v>37716</v>
      </c>
      <c r="U5762">
        <v>2</v>
      </c>
      <c r="V5762" t="s">
        <v>1546</v>
      </c>
      <c r="W5762">
        <v>1</v>
      </c>
      <c r="X5762" t="s">
        <v>36371</v>
      </c>
      <c r="Y5762">
        <v>10</v>
      </c>
      <c r="AA5762">
        <v>121</v>
      </c>
      <c r="AB5762" t="s">
        <v>1558</v>
      </c>
      <c r="AC5762">
        <v>1012</v>
      </c>
      <c r="AD5762" t="s">
        <v>1377</v>
      </c>
      <c r="AE5762">
        <v>1</v>
      </c>
      <c r="AF5762" t="s">
        <v>34807</v>
      </c>
      <c r="AG5762">
        <v>21</v>
      </c>
      <c r="AH5762" t="s">
        <v>40047</v>
      </c>
      <c r="AI5762">
        <v>741</v>
      </c>
      <c r="AJ5762" t="s">
        <v>37716</v>
      </c>
      <c r="AO5762" t="s">
        <v>29855</v>
      </c>
      <c r="AP5762" t="s">
        <v>29856</v>
      </c>
      <c r="AQ5762">
        <v>0</v>
      </c>
      <c r="AR5762" t="s">
        <v>1550</v>
      </c>
      <c r="AS5762" t="s">
        <v>11614</v>
      </c>
      <c r="AV5762">
        <v>55.833478589999999</v>
      </c>
      <c r="AW5762">
        <v>10.584934049999999</v>
      </c>
      <c r="AX5762" t="s">
        <v>1551</v>
      </c>
      <c r="AY5762">
        <v>1082</v>
      </c>
      <c r="AZ5762" t="s">
        <v>1418</v>
      </c>
    </row>
    <row r="5763" spans="1:52" x14ac:dyDescent="0.25">
      <c r="A5763">
        <v>741005</v>
      </c>
      <c r="B5763" t="s">
        <v>39579</v>
      </c>
      <c r="C5763">
        <v>8305</v>
      </c>
      <c r="D5763" t="s">
        <v>1430</v>
      </c>
      <c r="E5763" t="s">
        <v>39580</v>
      </c>
      <c r="F5763">
        <v>10875986</v>
      </c>
      <c r="G5763">
        <v>1000146064</v>
      </c>
      <c r="I5763" t="s">
        <v>29857</v>
      </c>
      <c r="J5763" t="s">
        <v>29858</v>
      </c>
      <c r="K5763" s="38" t="s">
        <v>8840</v>
      </c>
      <c r="L5763">
        <v>32</v>
      </c>
      <c r="P5763" s="5">
        <v>43416</v>
      </c>
      <c r="Q5763" t="s">
        <v>1557</v>
      </c>
      <c r="T5763" s="5">
        <v>43285</v>
      </c>
      <c r="U5763">
        <v>5</v>
      </c>
      <c r="V5763" t="s">
        <v>1859</v>
      </c>
      <c r="W5763">
        <v>1</v>
      </c>
      <c r="X5763" t="s">
        <v>36371</v>
      </c>
      <c r="Y5763">
        <v>9</v>
      </c>
      <c r="Z5763">
        <v>198708</v>
      </c>
      <c r="AA5763">
        <v>121</v>
      </c>
      <c r="AB5763" t="s">
        <v>1558</v>
      </c>
      <c r="AC5763">
        <v>1013</v>
      </c>
      <c r="AD5763" t="s">
        <v>1379</v>
      </c>
      <c r="AE5763">
        <v>3</v>
      </c>
      <c r="AF5763" t="s">
        <v>1601</v>
      </c>
      <c r="AG5763">
        <v>22</v>
      </c>
      <c r="AH5763" t="s">
        <v>40058</v>
      </c>
      <c r="AI5763">
        <v>741</v>
      </c>
      <c r="AJ5763" t="s">
        <v>37716</v>
      </c>
      <c r="AO5763" t="s">
        <v>29859</v>
      </c>
      <c r="AP5763" t="s">
        <v>29860</v>
      </c>
      <c r="AQ5763">
        <v>0</v>
      </c>
      <c r="AR5763" t="s">
        <v>1550</v>
      </c>
      <c r="AS5763" t="s">
        <v>14717</v>
      </c>
      <c r="AV5763">
        <v>55.958828949999997</v>
      </c>
      <c r="AW5763">
        <v>10.554942110000001</v>
      </c>
      <c r="AX5763" t="s">
        <v>1551</v>
      </c>
      <c r="AY5763">
        <v>1082</v>
      </c>
      <c r="AZ5763" t="s">
        <v>1418</v>
      </c>
    </row>
    <row r="5764" spans="1:52" x14ac:dyDescent="0.25">
      <c r="A5764">
        <v>741006</v>
      </c>
      <c r="B5764" t="s">
        <v>41220</v>
      </c>
      <c r="C5764">
        <v>8305</v>
      </c>
      <c r="D5764" t="s">
        <v>1430</v>
      </c>
      <c r="E5764" t="s">
        <v>41221</v>
      </c>
      <c r="F5764">
        <v>10867231</v>
      </c>
      <c r="G5764">
        <v>1000144413</v>
      </c>
      <c r="I5764" t="s">
        <v>29861</v>
      </c>
      <c r="J5764" t="s">
        <v>41895</v>
      </c>
      <c r="K5764" s="39">
        <v>960</v>
      </c>
      <c r="L5764">
        <v>30</v>
      </c>
      <c r="P5764" s="5">
        <v>42110</v>
      </c>
      <c r="Q5764" t="s">
        <v>1557</v>
      </c>
      <c r="T5764" s="5">
        <v>41852</v>
      </c>
      <c r="U5764">
        <v>6</v>
      </c>
      <c r="V5764" t="s">
        <v>2318</v>
      </c>
      <c r="W5764">
        <v>1</v>
      </c>
      <c r="X5764" t="s">
        <v>36371</v>
      </c>
      <c r="Y5764">
        <v>10</v>
      </c>
      <c r="Z5764">
        <v>199908</v>
      </c>
      <c r="AA5764">
        <v>126</v>
      </c>
      <c r="AB5764" t="s">
        <v>1382</v>
      </c>
      <c r="AC5764">
        <v>1015</v>
      </c>
      <c r="AD5764" t="s">
        <v>1382</v>
      </c>
      <c r="AE5764">
        <v>3</v>
      </c>
      <c r="AF5764" t="s">
        <v>1601</v>
      </c>
      <c r="AG5764">
        <v>23</v>
      </c>
      <c r="AH5764" t="s">
        <v>2938</v>
      </c>
      <c r="AI5764">
        <v>741</v>
      </c>
      <c r="AJ5764" t="s">
        <v>37716</v>
      </c>
      <c r="AO5764" t="s">
        <v>29862</v>
      </c>
      <c r="AP5764" t="s">
        <v>29863</v>
      </c>
      <c r="AQ5764">
        <v>0</v>
      </c>
      <c r="AR5764" t="s">
        <v>1550</v>
      </c>
      <c r="AS5764" t="s">
        <v>41530</v>
      </c>
      <c r="AV5764">
        <v>55.862709927307399</v>
      </c>
      <c r="AW5764">
        <v>10.605526212889099</v>
      </c>
      <c r="AX5764" t="s">
        <v>1551</v>
      </c>
      <c r="AY5764">
        <v>1082</v>
      </c>
      <c r="AZ5764" t="s">
        <v>1418</v>
      </c>
    </row>
    <row r="5765" spans="1:52" x14ac:dyDescent="0.25">
      <c r="A5765">
        <v>741007</v>
      </c>
      <c r="B5765" t="s">
        <v>29864</v>
      </c>
      <c r="C5765">
        <v>8305</v>
      </c>
      <c r="D5765" t="s">
        <v>1430</v>
      </c>
      <c r="E5765" t="s">
        <v>39581</v>
      </c>
      <c r="F5765">
        <v>26975573</v>
      </c>
      <c r="G5765">
        <v>1009667764</v>
      </c>
      <c r="I5765" t="s">
        <v>29865</v>
      </c>
      <c r="J5765" t="s">
        <v>29866</v>
      </c>
      <c r="K5765" s="38" t="s">
        <v>13030</v>
      </c>
      <c r="L5765">
        <v>4</v>
      </c>
      <c r="P5765" s="5">
        <v>43544</v>
      </c>
      <c r="Q5765" t="s">
        <v>1557</v>
      </c>
      <c r="U5765">
        <v>5</v>
      </c>
      <c r="V5765" t="s">
        <v>1859</v>
      </c>
      <c r="W5765">
        <v>1</v>
      </c>
      <c r="X5765" t="s">
        <v>36371</v>
      </c>
      <c r="Y5765">
        <v>9</v>
      </c>
      <c r="Z5765">
        <v>200308</v>
      </c>
      <c r="AA5765">
        <v>121</v>
      </c>
      <c r="AB5765" t="s">
        <v>1558</v>
      </c>
      <c r="AC5765">
        <v>1013</v>
      </c>
      <c r="AD5765" t="s">
        <v>1379</v>
      </c>
      <c r="AE5765">
        <v>1</v>
      </c>
      <c r="AF5765" t="s">
        <v>34807</v>
      </c>
      <c r="AG5765">
        <v>21</v>
      </c>
      <c r="AH5765" t="s">
        <v>40047</v>
      </c>
      <c r="AI5765">
        <v>741</v>
      </c>
      <c r="AJ5765" t="s">
        <v>37716</v>
      </c>
      <c r="AO5765" t="s">
        <v>29867</v>
      </c>
      <c r="AP5765" t="s">
        <v>29868</v>
      </c>
      <c r="AQ5765">
        <v>0</v>
      </c>
      <c r="AR5765" t="s">
        <v>1550</v>
      </c>
      <c r="AS5765" t="s">
        <v>25978</v>
      </c>
      <c r="AV5765">
        <v>55.84998058</v>
      </c>
      <c r="AW5765">
        <v>10.572544430000001</v>
      </c>
      <c r="AX5765" t="s">
        <v>1551</v>
      </c>
      <c r="AY5765">
        <v>1082</v>
      </c>
      <c r="AZ5765" t="s">
        <v>1418</v>
      </c>
    </row>
    <row r="5766" spans="1:52" x14ac:dyDescent="0.25">
      <c r="A5766">
        <v>741200</v>
      </c>
      <c r="B5766" t="s">
        <v>39506</v>
      </c>
      <c r="C5766">
        <v>8300</v>
      </c>
      <c r="D5766" t="s">
        <v>1427</v>
      </c>
      <c r="E5766" t="s">
        <v>39346</v>
      </c>
      <c r="F5766">
        <v>32264328</v>
      </c>
      <c r="G5766">
        <v>1003356362</v>
      </c>
      <c r="H5766" t="s">
        <v>29851</v>
      </c>
      <c r="I5766" t="s">
        <v>29270</v>
      </c>
      <c r="J5766" t="s">
        <v>29271</v>
      </c>
      <c r="K5766" s="39">
        <v>9633</v>
      </c>
      <c r="L5766">
        <v>57</v>
      </c>
      <c r="P5766" s="5">
        <v>43812</v>
      </c>
      <c r="Q5766" t="s">
        <v>1557</v>
      </c>
      <c r="R5766">
        <v>741</v>
      </c>
      <c r="S5766" t="s">
        <v>37716</v>
      </c>
      <c r="T5766" s="5">
        <v>43812</v>
      </c>
      <c r="U5766">
        <v>2</v>
      </c>
      <c r="V5766" t="s">
        <v>1546</v>
      </c>
      <c r="W5766">
        <v>1</v>
      </c>
      <c r="X5766" t="s">
        <v>36371</v>
      </c>
      <c r="Z5766">
        <v>199401</v>
      </c>
      <c r="AA5766">
        <v>932</v>
      </c>
      <c r="AB5766" t="s">
        <v>40066</v>
      </c>
      <c r="AC5766">
        <v>2021</v>
      </c>
      <c r="AD5766" t="s">
        <v>40066</v>
      </c>
      <c r="AE5766">
        <v>3</v>
      </c>
      <c r="AF5766" t="s">
        <v>1601</v>
      </c>
      <c r="AG5766">
        <v>10</v>
      </c>
      <c r="AH5766" t="s">
        <v>40067</v>
      </c>
      <c r="AI5766">
        <v>727</v>
      </c>
      <c r="AJ5766" t="s">
        <v>9786</v>
      </c>
      <c r="AK5766">
        <v>2</v>
      </c>
      <c r="AL5766" t="s">
        <v>1618</v>
      </c>
      <c r="AM5766">
        <v>727200</v>
      </c>
      <c r="AO5766" t="s">
        <v>29272</v>
      </c>
      <c r="AP5766" t="s">
        <v>29273</v>
      </c>
      <c r="AQ5766">
        <v>0</v>
      </c>
      <c r="AR5766" t="s">
        <v>1550</v>
      </c>
      <c r="AS5766" t="s">
        <v>29274</v>
      </c>
      <c r="AV5766">
        <v>55.971145700000001</v>
      </c>
      <c r="AW5766">
        <v>10.153242499999999</v>
      </c>
      <c r="AX5766" t="s">
        <v>1551</v>
      </c>
      <c r="AY5766">
        <v>1082</v>
      </c>
      <c r="AZ5766" t="s">
        <v>1418</v>
      </c>
    </row>
    <row r="5767" spans="1:52" x14ac:dyDescent="0.25">
      <c r="A5767">
        <v>741210</v>
      </c>
      <c r="B5767" t="s">
        <v>39582</v>
      </c>
      <c r="C5767">
        <v>8305</v>
      </c>
      <c r="D5767" t="s">
        <v>1430</v>
      </c>
      <c r="E5767" t="s">
        <v>39583</v>
      </c>
      <c r="F5767">
        <v>23795515</v>
      </c>
      <c r="G5767">
        <v>1003359117</v>
      </c>
      <c r="I5767" t="s">
        <v>29869</v>
      </c>
      <c r="J5767" t="s">
        <v>29853</v>
      </c>
      <c r="K5767" s="38" t="s">
        <v>29854</v>
      </c>
      <c r="L5767">
        <v>5</v>
      </c>
      <c r="P5767" s="5">
        <v>45832</v>
      </c>
      <c r="Q5767" t="s">
        <v>3011</v>
      </c>
      <c r="R5767">
        <v>741</v>
      </c>
      <c r="S5767" t="s">
        <v>37716</v>
      </c>
      <c r="U5767">
        <v>2</v>
      </c>
      <c r="V5767" t="s">
        <v>1546</v>
      </c>
      <c r="W5767">
        <v>1</v>
      </c>
      <c r="X5767" t="s">
        <v>36371</v>
      </c>
      <c r="Z5767">
        <v>196105</v>
      </c>
      <c r="AA5767">
        <v>125</v>
      </c>
      <c r="AB5767" t="s">
        <v>2372</v>
      </c>
      <c r="AC5767">
        <v>1014</v>
      </c>
      <c r="AD5767" t="s">
        <v>1381</v>
      </c>
      <c r="AE5767">
        <v>1</v>
      </c>
      <c r="AF5767" t="s">
        <v>34807</v>
      </c>
      <c r="AG5767">
        <v>24</v>
      </c>
      <c r="AH5767" t="s">
        <v>2372</v>
      </c>
      <c r="AI5767">
        <v>741</v>
      </c>
      <c r="AJ5767" t="s">
        <v>37716</v>
      </c>
      <c r="AO5767" t="s">
        <v>29870</v>
      </c>
      <c r="AP5767" t="s">
        <v>39584</v>
      </c>
      <c r="AQ5767">
        <v>0</v>
      </c>
      <c r="AR5767" t="s">
        <v>1550</v>
      </c>
      <c r="AS5767" t="s">
        <v>11614</v>
      </c>
      <c r="AV5767">
        <v>55.833478589999999</v>
      </c>
      <c r="AW5767">
        <v>10.584934049999999</v>
      </c>
      <c r="AX5767" t="s">
        <v>1551</v>
      </c>
      <c r="AY5767">
        <v>1082</v>
      </c>
      <c r="AZ5767" t="s">
        <v>1418</v>
      </c>
    </row>
    <row r="5768" spans="1:52" x14ac:dyDescent="0.25">
      <c r="A5768">
        <v>741247</v>
      </c>
      <c r="B5768" t="s">
        <v>39585</v>
      </c>
      <c r="C5768">
        <v>8305</v>
      </c>
      <c r="D5768" t="s">
        <v>1430</v>
      </c>
      <c r="E5768" t="s">
        <v>39586</v>
      </c>
      <c r="F5768">
        <v>29553777</v>
      </c>
      <c r="G5768">
        <v>1003351165</v>
      </c>
      <c r="H5768" t="s">
        <v>29871</v>
      </c>
      <c r="I5768" t="s">
        <v>29872</v>
      </c>
      <c r="J5768" t="s">
        <v>29873</v>
      </c>
      <c r="K5768" s="38" t="s">
        <v>29874</v>
      </c>
      <c r="L5768">
        <v>3</v>
      </c>
      <c r="P5768" s="5">
        <v>43705</v>
      </c>
      <c r="Q5768" t="s">
        <v>1557</v>
      </c>
      <c r="U5768">
        <v>4</v>
      </c>
      <c r="V5768" t="s">
        <v>2004</v>
      </c>
      <c r="W5768">
        <v>1</v>
      </c>
      <c r="X5768" t="s">
        <v>36371</v>
      </c>
      <c r="Z5768">
        <v>197808</v>
      </c>
      <c r="AA5768">
        <v>137</v>
      </c>
      <c r="AB5768" t="s">
        <v>2431</v>
      </c>
      <c r="AC5768">
        <v>1053</v>
      </c>
      <c r="AD5768" t="s">
        <v>2431</v>
      </c>
      <c r="AE5768">
        <v>1</v>
      </c>
      <c r="AF5768" t="s">
        <v>34807</v>
      </c>
      <c r="AG5768">
        <v>30</v>
      </c>
      <c r="AH5768" t="s">
        <v>2423</v>
      </c>
      <c r="AI5768">
        <v>741</v>
      </c>
      <c r="AJ5768" t="s">
        <v>37716</v>
      </c>
      <c r="AN5768">
        <v>751247</v>
      </c>
      <c r="AO5768" t="s">
        <v>29875</v>
      </c>
      <c r="AP5768" t="s">
        <v>29876</v>
      </c>
      <c r="AQ5768">
        <v>2</v>
      </c>
      <c r="AR5768" t="s">
        <v>2358</v>
      </c>
      <c r="AS5768" t="s">
        <v>17236</v>
      </c>
      <c r="AV5768">
        <v>55.833987020000002</v>
      </c>
      <c r="AW5768">
        <v>10.58629475</v>
      </c>
      <c r="AX5768" t="s">
        <v>1551</v>
      </c>
      <c r="AY5768">
        <v>1082</v>
      </c>
      <c r="AZ5768" t="s">
        <v>1418</v>
      </c>
    </row>
    <row r="5769" spans="1:52" x14ac:dyDescent="0.25">
      <c r="A5769">
        <v>741300</v>
      </c>
      <c r="B5769" t="s">
        <v>39587</v>
      </c>
      <c r="C5769">
        <v>8305</v>
      </c>
      <c r="D5769" t="s">
        <v>1430</v>
      </c>
      <c r="E5769" t="s">
        <v>39588</v>
      </c>
      <c r="F5769">
        <v>52675510</v>
      </c>
      <c r="G5769">
        <v>1001991316</v>
      </c>
      <c r="H5769" t="s">
        <v>29877</v>
      </c>
      <c r="I5769" t="s">
        <v>29878</v>
      </c>
      <c r="J5769" t="s">
        <v>29879</v>
      </c>
      <c r="K5769" s="38" t="s">
        <v>20970</v>
      </c>
      <c r="L5769">
        <v>30</v>
      </c>
      <c r="P5769" s="5">
        <v>44407</v>
      </c>
      <c r="Q5769" t="s">
        <v>1557</v>
      </c>
      <c r="U5769">
        <v>5</v>
      </c>
      <c r="V5769" t="s">
        <v>1859</v>
      </c>
      <c r="W5769">
        <v>1</v>
      </c>
      <c r="X5769" t="s">
        <v>36371</v>
      </c>
      <c r="Y5769">
        <v>10</v>
      </c>
      <c r="Z5769">
        <v>197508</v>
      </c>
      <c r="AA5769">
        <v>123</v>
      </c>
      <c r="AB5769" t="s">
        <v>1374</v>
      </c>
      <c r="AC5769">
        <v>1011</v>
      </c>
      <c r="AD5769" t="s">
        <v>1374</v>
      </c>
      <c r="AE5769">
        <v>1</v>
      </c>
      <c r="AF5769" t="s">
        <v>34807</v>
      </c>
      <c r="AG5769">
        <v>80</v>
      </c>
      <c r="AH5769" t="s">
        <v>1374</v>
      </c>
      <c r="AI5769">
        <v>741</v>
      </c>
      <c r="AJ5769" t="s">
        <v>37716</v>
      </c>
      <c r="AO5769" t="s">
        <v>29880</v>
      </c>
      <c r="AP5769" t="s">
        <v>29881</v>
      </c>
      <c r="AQ5769">
        <v>0</v>
      </c>
      <c r="AR5769" t="s">
        <v>1550</v>
      </c>
      <c r="AS5769" t="s">
        <v>29882</v>
      </c>
      <c r="AU5769" t="s">
        <v>29883</v>
      </c>
      <c r="AV5769">
        <v>55.857946669999997</v>
      </c>
      <c r="AW5769">
        <v>10.633456450000001</v>
      </c>
      <c r="AX5769" t="s">
        <v>1551</v>
      </c>
      <c r="AY5769">
        <v>1082</v>
      </c>
      <c r="AZ5769" t="s">
        <v>1418</v>
      </c>
    </row>
    <row r="5770" spans="1:52" x14ac:dyDescent="0.25">
      <c r="A5770">
        <v>741301</v>
      </c>
      <c r="B5770" t="s">
        <v>39589</v>
      </c>
      <c r="C5770">
        <v>8305</v>
      </c>
      <c r="D5770" t="s">
        <v>1430</v>
      </c>
      <c r="E5770" t="s">
        <v>39590</v>
      </c>
      <c r="F5770">
        <v>84562718</v>
      </c>
      <c r="G5770">
        <v>1002698026</v>
      </c>
      <c r="H5770" t="s">
        <v>29884</v>
      </c>
      <c r="I5770" t="s">
        <v>29885</v>
      </c>
      <c r="J5770" t="s">
        <v>39591</v>
      </c>
      <c r="K5770" s="38" t="s">
        <v>7409</v>
      </c>
      <c r="L5770">
        <v>5</v>
      </c>
      <c r="P5770" s="5">
        <v>42913</v>
      </c>
      <c r="Q5770" t="s">
        <v>1557</v>
      </c>
      <c r="T5770" s="5">
        <v>42551</v>
      </c>
      <c r="U5770">
        <v>5</v>
      </c>
      <c r="V5770" t="s">
        <v>1859</v>
      </c>
      <c r="W5770">
        <v>1</v>
      </c>
      <c r="X5770" t="s">
        <v>36371</v>
      </c>
      <c r="Z5770">
        <v>197808</v>
      </c>
      <c r="AA5770">
        <v>123</v>
      </c>
      <c r="AB5770" t="s">
        <v>1374</v>
      </c>
      <c r="AC5770">
        <v>1011</v>
      </c>
      <c r="AD5770" t="s">
        <v>1374</v>
      </c>
      <c r="AE5770">
        <v>3</v>
      </c>
      <c r="AF5770" t="s">
        <v>1601</v>
      </c>
      <c r="AG5770">
        <v>80</v>
      </c>
      <c r="AH5770" t="s">
        <v>1374</v>
      </c>
      <c r="AI5770">
        <v>741</v>
      </c>
      <c r="AJ5770" t="s">
        <v>37716</v>
      </c>
      <c r="AO5770" t="s">
        <v>29886</v>
      </c>
      <c r="AP5770" t="s">
        <v>29887</v>
      </c>
      <c r="AQ5770">
        <v>0</v>
      </c>
      <c r="AR5770" t="s">
        <v>1550</v>
      </c>
      <c r="AS5770" t="s">
        <v>39592</v>
      </c>
      <c r="AU5770" t="s">
        <v>29888</v>
      </c>
      <c r="AV5770">
        <v>55.953834569999998</v>
      </c>
      <c r="AW5770">
        <v>10.557162849999999</v>
      </c>
      <c r="AX5770" t="s">
        <v>1551</v>
      </c>
      <c r="AY5770">
        <v>1082</v>
      </c>
      <c r="AZ5770" t="s">
        <v>1418</v>
      </c>
    </row>
    <row r="5771" spans="1:52" x14ac:dyDescent="0.25">
      <c r="A5771">
        <v>741303</v>
      </c>
      <c r="B5771" t="s">
        <v>39593</v>
      </c>
      <c r="C5771">
        <v>8305</v>
      </c>
      <c r="D5771" t="s">
        <v>1430</v>
      </c>
      <c r="E5771" t="s">
        <v>39594</v>
      </c>
      <c r="F5771">
        <v>47702259</v>
      </c>
      <c r="G5771">
        <v>1001901418</v>
      </c>
      <c r="H5771" t="s">
        <v>29889</v>
      </c>
      <c r="I5771" t="s">
        <v>29890</v>
      </c>
      <c r="J5771" t="s">
        <v>29891</v>
      </c>
      <c r="K5771" s="38" t="s">
        <v>15569</v>
      </c>
      <c r="L5771">
        <v>10</v>
      </c>
      <c r="P5771" s="5">
        <v>41442</v>
      </c>
      <c r="Q5771" t="s">
        <v>1557</v>
      </c>
      <c r="T5771" s="5">
        <v>41086</v>
      </c>
      <c r="U5771">
        <v>5</v>
      </c>
      <c r="V5771" t="s">
        <v>1859</v>
      </c>
      <c r="W5771">
        <v>7</v>
      </c>
      <c r="X5771" t="s">
        <v>2478</v>
      </c>
      <c r="Z5771">
        <v>198404</v>
      </c>
      <c r="AA5771">
        <v>141</v>
      </c>
      <c r="AB5771" t="s">
        <v>36470</v>
      </c>
      <c r="AC5771">
        <v>1022</v>
      </c>
      <c r="AD5771" t="s">
        <v>36470</v>
      </c>
      <c r="AE5771">
        <v>3</v>
      </c>
      <c r="AF5771" t="s">
        <v>1601</v>
      </c>
      <c r="AG5771">
        <v>84</v>
      </c>
      <c r="AH5771" t="s">
        <v>36471</v>
      </c>
      <c r="AI5771">
        <v>741</v>
      </c>
      <c r="AJ5771" t="s">
        <v>37716</v>
      </c>
      <c r="AO5771" t="s">
        <v>29892</v>
      </c>
      <c r="AP5771" t="s">
        <v>29893</v>
      </c>
      <c r="AQ5771">
        <v>0</v>
      </c>
      <c r="AR5771" t="s">
        <v>1550</v>
      </c>
      <c r="AS5771" t="s">
        <v>4110</v>
      </c>
      <c r="AU5771" t="s">
        <v>29894</v>
      </c>
      <c r="AV5771" s="6" t="s">
        <v>29895</v>
      </c>
      <c r="AW5771" s="6" t="s">
        <v>29896</v>
      </c>
      <c r="AX5771" t="s">
        <v>1551</v>
      </c>
      <c r="AY5771">
        <v>1082</v>
      </c>
      <c r="AZ5771" t="s">
        <v>1418</v>
      </c>
    </row>
    <row r="5772" spans="1:52" x14ac:dyDescent="0.25">
      <c r="A5772">
        <v>743001</v>
      </c>
      <c r="B5772" t="s">
        <v>29897</v>
      </c>
      <c r="C5772">
        <v>8600</v>
      </c>
      <c r="D5772" t="s">
        <v>1431</v>
      </c>
      <c r="E5772" t="s">
        <v>29898</v>
      </c>
      <c r="F5772">
        <v>29189641</v>
      </c>
      <c r="G5772">
        <v>1003359579</v>
      </c>
      <c r="H5772" t="s">
        <v>29899</v>
      </c>
      <c r="I5772" t="s">
        <v>12782</v>
      </c>
      <c r="J5772" t="s">
        <v>12783</v>
      </c>
      <c r="K5772" s="38" t="s">
        <v>5321</v>
      </c>
      <c r="L5772">
        <v>3</v>
      </c>
      <c r="P5772" s="5">
        <v>43353</v>
      </c>
      <c r="Q5772" t="s">
        <v>1557</v>
      </c>
      <c r="R5772">
        <v>740</v>
      </c>
      <c r="S5772" t="s">
        <v>8708</v>
      </c>
      <c r="T5772" s="5">
        <v>43344</v>
      </c>
      <c r="U5772">
        <v>2</v>
      </c>
      <c r="V5772" t="s">
        <v>1546</v>
      </c>
      <c r="W5772">
        <v>1</v>
      </c>
      <c r="X5772" t="s">
        <v>36371</v>
      </c>
      <c r="Y5772">
        <v>9</v>
      </c>
      <c r="Z5772">
        <v>196312</v>
      </c>
      <c r="AA5772">
        <v>121</v>
      </c>
      <c r="AB5772" t="s">
        <v>1558</v>
      </c>
      <c r="AC5772">
        <v>1012</v>
      </c>
      <c r="AD5772" t="s">
        <v>1377</v>
      </c>
      <c r="AE5772">
        <v>3</v>
      </c>
      <c r="AF5772" t="s">
        <v>1601</v>
      </c>
      <c r="AG5772">
        <v>21</v>
      </c>
      <c r="AH5772" t="s">
        <v>40047</v>
      </c>
      <c r="AI5772">
        <v>740</v>
      </c>
      <c r="AJ5772" t="s">
        <v>8708</v>
      </c>
      <c r="AK5772">
        <v>2</v>
      </c>
      <c r="AL5772" t="s">
        <v>1618</v>
      </c>
      <c r="AM5772">
        <v>280856</v>
      </c>
      <c r="AN5772">
        <v>280856</v>
      </c>
      <c r="AO5772" t="s">
        <v>29900</v>
      </c>
      <c r="AP5772" t="s">
        <v>29901</v>
      </c>
      <c r="AQ5772">
        <v>2</v>
      </c>
      <c r="AR5772" t="s">
        <v>2358</v>
      </c>
      <c r="AS5772" t="s">
        <v>12786</v>
      </c>
      <c r="AV5772">
        <v>56.148458609999999</v>
      </c>
      <c r="AW5772">
        <v>9.4620825699999997</v>
      </c>
      <c r="AX5772" t="s">
        <v>1551</v>
      </c>
      <c r="AY5772">
        <v>1082</v>
      </c>
      <c r="AZ5772" t="s">
        <v>1418</v>
      </c>
    </row>
    <row r="5773" spans="1:52" x14ac:dyDescent="0.25">
      <c r="A5773">
        <v>743002</v>
      </c>
      <c r="B5773" t="s">
        <v>36209</v>
      </c>
      <c r="C5773">
        <v>8600</v>
      </c>
      <c r="D5773" t="s">
        <v>1431</v>
      </c>
      <c r="E5773" t="s">
        <v>36210</v>
      </c>
      <c r="F5773">
        <v>29189641</v>
      </c>
      <c r="G5773">
        <v>1003359312</v>
      </c>
      <c r="H5773" t="s">
        <v>29902</v>
      </c>
      <c r="I5773" t="s">
        <v>29903</v>
      </c>
      <c r="J5773" t="s">
        <v>29904</v>
      </c>
      <c r="K5773" s="38" t="s">
        <v>3996</v>
      </c>
      <c r="L5773">
        <v>121</v>
      </c>
      <c r="P5773" s="5">
        <v>45610</v>
      </c>
      <c r="Q5773" t="s">
        <v>1545</v>
      </c>
      <c r="R5773">
        <v>740</v>
      </c>
      <c r="S5773" t="s">
        <v>8708</v>
      </c>
      <c r="U5773">
        <v>2</v>
      </c>
      <c r="V5773" t="s">
        <v>1546</v>
      </c>
      <c r="W5773">
        <v>1</v>
      </c>
      <c r="X5773" t="s">
        <v>36371</v>
      </c>
      <c r="Y5773">
        <v>10</v>
      </c>
      <c r="Z5773">
        <v>197208</v>
      </c>
      <c r="AA5773">
        <v>121</v>
      </c>
      <c r="AB5773" t="s">
        <v>1558</v>
      </c>
      <c r="AC5773">
        <v>1012</v>
      </c>
      <c r="AD5773" t="s">
        <v>1377</v>
      </c>
      <c r="AE5773">
        <v>1</v>
      </c>
      <c r="AF5773" t="s">
        <v>34807</v>
      </c>
      <c r="AG5773">
        <v>21</v>
      </c>
      <c r="AH5773" t="s">
        <v>40047</v>
      </c>
      <c r="AI5773">
        <v>740</v>
      </c>
      <c r="AJ5773" t="s">
        <v>8708</v>
      </c>
      <c r="AO5773" t="s">
        <v>29905</v>
      </c>
      <c r="AP5773" t="s">
        <v>29906</v>
      </c>
      <c r="AQ5773">
        <v>0</v>
      </c>
      <c r="AR5773" t="s">
        <v>1550</v>
      </c>
      <c r="AS5773" t="s">
        <v>29907</v>
      </c>
      <c r="AV5773">
        <v>56.192595439999998</v>
      </c>
      <c r="AW5773">
        <v>9.6011124300000006</v>
      </c>
      <c r="AX5773" t="s">
        <v>1551</v>
      </c>
      <c r="AY5773">
        <v>1082</v>
      </c>
      <c r="AZ5773" t="s">
        <v>1418</v>
      </c>
    </row>
    <row r="5774" spans="1:52" x14ac:dyDescent="0.25">
      <c r="A5774">
        <v>743003</v>
      </c>
      <c r="B5774" t="s">
        <v>29908</v>
      </c>
      <c r="C5774">
        <v>8600</v>
      </c>
      <c r="D5774" t="s">
        <v>1431</v>
      </c>
      <c r="E5774" t="s">
        <v>29909</v>
      </c>
      <c r="F5774">
        <v>29189641</v>
      </c>
      <c r="G5774">
        <v>1003359555</v>
      </c>
      <c r="I5774" t="s">
        <v>29910</v>
      </c>
      <c r="J5774" t="s">
        <v>29911</v>
      </c>
      <c r="K5774" s="38" t="s">
        <v>6062</v>
      </c>
      <c r="L5774">
        <v>9</v>
      </c>
      <c r="P5774" s="5">
        <v>43353</v>
      </c>
      <c r="Q5774" t="s">
        <v>1557</v>
      </c>
      <c r="R5774">
        <v>740</v>
      </c>
      <c r="S5774" t="s">
        <v>8708</v>
      </c>
      <c r="T5774" s="5">
        <v>43344</v>
      </c>
      <c r="U5774">
        <v>2</v>
      </c>
      <c r="V5774" t="s">
        <v>1546</v>
      </c>
      <c r="W5774">
        <v>1</v>
      </c>
      <c r="X5774" t="s">
        <v>36371</v>
      </c>
      <c r="Y5774">
        <v>6</v>
      </c>
      <c r="Z5774">
        <v>196508</v>
      </c>
      <c r="AA5774">
        <v>121</v>
      </c>
      <c r="AB5774" t="s">
        <v>1558</v>
      </c>
      <c r="AC5774">
        <v>1012</v>
      </c>
      <c r="AD5774" t="s">
        <v>1377</v>
      </c>
      <c r="AE5774">
        <v>3</v>
      </c>
      <c r="AF5774" t="s">
        <v>1601</v>
      </c>
      <c r="AG5774">
        <v>21</v>
      </c>
      <c r="AH5774" t="s">
        <v>40047</v>
      </c>
      <c r="AI5774">
        <v>740</v>
      </c>
      <c r="AJ5774" t="s">
        <v>8708</v>
      </c>
      <c r="AK5774">
        <v>2</v>
      </c>
      <c r="AL5774" t="s">
        <v>1618</v>
      </c>
      <c r="AM5774">
        <v>280856</v>
      </c>
      <c r="AN5774">
        <v>280856</v>
      </c>
      <c r="AO5774" t="s">
        <v>29912</v>
      </c>
      <c r="AP5774" t="s">
        <v>29913</v>
      </c>
      <c r="AQ5774">
        <v>2</v>
      </c>
      <c r="AR5774" t="s">
        <v>2358</v>
      </c>
      <c r="AS5774" t="s">
        <v>29914</v>
      </c>
      <c r="AV5774">
        <v>56.196069700000002</v>
      </c>
      <c r="AW5774">
        <v>9.4046234399999999</v>
      </c>
      <c r="AX5774" t="s">
        <v>1551</v>
      </c>
      <c r="AY5774">
        <v>1082</v>
      </c>
      <c r="AZ5774" t="s">
        <v>1418</v>
      </c>
    </row>
    <row r="5775" spans="1:52" x14ac:dyDescent="0.25">
      <c r="A5775">
        <v>743005</v>
      </c>
      <c r="B5775" t="s">
        <v>41222</v>
      </c>
      <c r="C5775">
        <v>8600</v>
      </c>
      <c r="D5775" t="s">
        <v>1431</v>
      </c>
      <c r="E5775" t="s">
        <v>41223</v>
      </c>
      <c r="F5775">
        <v>29189641</v>
      </c>
      <c r="G5775">
        <v>1003359877</v>
      </c>
      <c r="H5775" t="s">
        <v>29915</v>
      </c>
      <c r="I5775" t="s">
        <v>29916</v>
      </c>
      <c r="J5775" t="s">
        <v>40446</v>
      </c>
      <c r="K5775" s="39">
        <v>1069</v>
      </c>
      <c r="L5775">
        <v>23</v>
      </c>
      <c r="P5775" s="5">
        <v>40812</v>
      </c>
      <c r="Q5775" t="s">
        <v>1557</v>
      </c>
      <c r="R5775">
        <v>740</v>
      </c>
      <c r="S5775" t="s">
        <v>8708</v>
      </c>
      <c r="T5775" s="5">
        <v>40755</v>
      </c>
      <c r="U5775">
        <v>2</v>
      </c>
      <c r="V5775" t="s">
        <v>1546</v>
      </c>
      <c r="W5775">
        <v>1</v>
      </c>
      <c r="X5775" t="s">
        <v>36371</v>
      </c>
      <c r="Y5775">
        <v>6</v>
      </c>
      <c r="Z5775">
        <v>190504</v>
      </c>
      <c r="AA5775">
        <v>121</v>
      </c>
      <c r="AB5775" t="s">
        <v>1558</v>
      </c>
      <c r="AC5775">
        <v>1012</v>
      </c>
      <c r="AD5775" t="s">
        <v>1377</v>
      </c>
      <c r="AE5775">
        <v>3</v>
      </c>
      <c r="AF5775" t="s">
        <v>1601</v>
      </c>
      <c r="AG5775">
        <v>22</v>
      </c>
      <c r="AH5775" t="s">
        <v>40058</v>
      </c>
      <c r="AI5775">
        <v>740</v>
      </c>
      <c r="AJ5775" t="s">
        <v>8708</v>
      </c>
      <c r="AO5775" t="s">
        <v>29917</v>
      </c>
      <c r="AP5775" t="s">
        <v>29918</v>
      </c>
      <c r="AQ5775">
        <v>0</v>
      </c>
      <c r="AR5775" t="s">
        <v>1550</v>
      </c>
      <c r="AS5775" t="s">
        <v>40447</v>
      </c>
      <c r="AV5775" s="6" t="s">
        <v>29919</v>
      </c>
      <c r="AW5775" s="6" t="s">
        <v>29920</v>
      </c>
      <c r="AX5775" t="s">
        <v>1551</v>
      </c>
      <c r="AY5775">
        <v>1082</v>
      </c>
      <c r="AZ5775" t="s">
        <v>1418</v>
      </c>
    </row>
    <row r="5776" spans="1:52" x14ac:dyDescent="0.25">
      <c r="A5776">
        <v>743008</v>
      </c>
      <c r="B5776" t="s">
        <v>29921</v>
      </c>
      <c r="C5776">
        <v>8600</v>
      </c>
      <c r="D5776" t="s">
        <v>1431</v>
      </c>
      <c r="E5776" t="s">
        <v>29922</v>
      </c>
      <c r="F5776">
        <v>29189641</v>
      </c>
      <c r="G5776">
        <v>1003360096</v>
      </c>
      <c r="H5776" t="s">
        <v>29923</v>
      </c>
      <c r="I5776" t="s">
        <v>29924</v>
      </c>
      <c r="J5776" t="s">
        <v>29925</v>
      </c>
      <c r="K5776" s="39">
        <v>1566</v>
      </c>
      <c r="L5776">
        <v>16</v>
      </c>
      <c r="P5776" s="5">
        <v>45610</v>
      </c>
      <c r="Q5776" t="s">
        <v>1545</v>
      </c>
      <c r="R5776">
        <v>740</v>
      </c>
      <c r="S5776" t="s">
        <v>8708</v>
      </c>
      <c r="U5776">
        <v>2</v>
      </c>
      <c r="V5776" t="s">
        <v>1546</v>
      </c>
      <c r="W5776">
        <v>1</v>
      </c>
      <c r="X5776" t="s">
        <v>36371</v>
      </c>
      <c r="Y5776">
        <v>6</v>
      </c>
      <c r="Z5776">
        <v>195104</v>
      </c>
      <c r="AA5776">
        <v>121</v>
      </c>
      <c r="AB5776" t="s">
        <v>1558</v>
      </c>
      <c r="AC5776">
        <v>1012</v>
      </c>
      <c r="AD5776" t="s">
        <v>1377</v>
      </c>
      <c r="AE5776">
        <v>1</v>
      </c>
      <c r="AF5776" t="s">
        <v>34807</v>
      </c>
      <c r="AG5776">
        <v>22</v>
      </c>
      <c r="AH5776" t="s">
        <v>40058</v>
      </c>
      <c r="AI5776">
        <v>740</v>
      </c>
      <c r="AJ5776" t="s">
        <v>8708</v>
      </c>
      <c r="AO5776" t="s">
        <v>29926</v>
      </c>
      <c r="AP5776" t="s">
        <v>29927</v>
      </c>
      <c r="AQ5776">
        <v>0</v>
      </c>
      <c r="AR5776" t="s">
        <v>1550</v>
      </c>
      <c r="AS5776" t="s">
        <v>29928</v>
      </c>
      <c r="AV5776">
        <v>56.181832900000003</v>
      </c>
      <c r="AW5776">
        <v>9.6540119099999995</v>
      </c>
      <c r="AX5776" t="s">
        <v>1551</v>
      </c>
      <c r="AY5776">
        <v>1082</v>
      </c>
      <c r="AZ5776" t="s">
        <v>1418</v>
      </c>
    </row>
    <row r="5777" spans="1:52" x14ac:dyDescent="0.25">
      <c r="A5777">
        <v>743010</v>
      </c>
      <c r="B5777" t="s">
        <v>29929</v>
      </c>
      <c r="C5777">
        <v>8600</v>
      </c>
      <c r="D5777" t="s">
        <v>1431</v>
      </c>
      <c r="E5777" t="s">
        <v>29930</v>
      </c>
      <c r="F5777">
        <v>29189641</v>
      </c>
      <c r="G5777">
        <v>1003360254</v>
      </c>
      <c r="H5777" t="s">
        <v>29931</v>
      </c>
      <c r="I5777" t="s">
        <v>29932</v>
      </c>
      <c r="J5777" t="s">
        <v>36211</v>
      </c>
      <c r="K5777" s="39">
        <v>1909</v>
      </c>
      <c r="L5777">
        <v>1</v>
      </c>
      <c r="P5777" s="5">
        <v>45610</v>
      </c>
      <c r="Q5777" t="s">
        <v>1545</v>
      </c>
      <c r="R5777">
        <v>740</v>
      </c>
      <c r="S5777" t="s">
        <v>8708</v>
      </c>
      <c r="U5777">
        <v>2</v>
      </c>
      <c r="V5777" t="s">
        <v>1546</v>
      </c>
      <c r="W5777">
        <v>1</v>
      </c>
      <c r="X5777" t="s">
        <v>36371</v>
      </c>
      <c r="Y5777">
        <v>9</v>
      </c>
      <c r="Z5777">
        <v>195904</v>
      </c>
      <c r="AA5777">
        <v>121</v>
      </c>
      <c r="AB5777" t="s">
        <v>1558</v>
      </c>
      <c r="AC5777">
        <v>1012</v>
      </c>
      <c r="AD5777" t="s">
        <v>1377</v>
      </c>
      <c r="AE5777">
        <v>1</v>
      </c>
      <c r="AF5777" t="s">
        <v>34807</v>
      </c>
      <c r="AG5777">
        <v>21</v>
      </c>
      <c r="AH5777" t="s">
        <v>40047</v>
      </c>
      <c r="AI5777">
        <v>740</v>
      </c>
      <c r="AJ5777" t="s">
        <v>8708</v>
      </c>
      <c r="AO5777" t="s">
        <v>29933</v>
      </c>
      <c r="AP5777" t="s">
        <v>29934</v>
      </c>
      <c r="AQ5777">
        <v>0</v>
      </c>
      <c r="AR5777" t="s">
        <v>1550</v>
      </c>
      <c r="AS5777" t="s">
        <v>36212</v>
      </c>
      <c r="AV5777">
        <v>56.136897019999999</v>
      </c>
      <c r="AW5777">
        <v>9.6187676799999995</v>
      </c>
      <c r="AX5777" t="s">
        <v>1551</v>
      </c>
      <c r="AY5777">
        <v>1082</v>
      </c>
      <c r="AZ5777" t="s">
        <v>1418</v>
      </c>
    </row>
    <row r="5778" spans="1:52" x14ac:dyDescent="0.25">
      <c r="A5778">
        <v>743011</v>
      </c>
      <c r="B5778" t="s">
        <v>36213</v>
      </c>
      <c r="C5778">
        <v>8600</v>
      </c>
      <c r="D5778" t="s">
        <v>1431</v>
      </c>
      <c r="E5778" t="s">
        <v>36214</v>
      </c>
      <c r="F5778">
        <v>29189641</v>
      </c>
      <c r="G5778">
        <v>1003360060</v>
      </c>
      <c r="H5778" t="s">
        <v>29935</v>
      </c>
      <c r="I5778" t="s">
        <v>29936</v>
      </c>
      <c r="J5778" t="s">
        <v>29937</v>
      </c>
      <c r="K5778" s="39">
        <v>1548</v>
      </c>
      <c r="L5778">
        <v>15</v>
      </c>
      <c r="P5778" s="5">
        <v>45610</v>
      </c>
      <c r="Q5778" t="s">
        <v>1545</v>
      </c>
      <c r="R5778">
        <v>740</v>
      </c>
      <c r="S5778" t="s">
        <v>8708</v>
      </c>
      <c r="U5778">
        <v>2</v>
      </c>
      <c r="V5778" t="s">
        <v>1546</v>
      </c>
      <c r="W5778">
        <v>1</v>
      </c>
      <c r="X5778" t="s">
        <v>36371</v>
      </c>
      <c r="Y5778">
        <v>9</v>
      </c>
      <c r="Z5778">
        <v>196406</v>
      </c>
      <c r="AA5778">
        <v>121</v>
      </c>
      <c r="AB5778" t="s">
        <v>1558</v>
      </c>
      <c r="AC5778">
        <v>1012</v>
      </c>
      <c r="AD5778" t="s">
        <v>1377</v>
      </c>
      <c r="AE5778">
        <v>1</v>
      </c>
      <c r="AF5778" t="s">
        <v>34807</v>
      </c>
      <c r="AG5778">
        <v>21</v>
      </c>
      <c r="AH5778" t="s">
        <v>40047</v>
      </c>
      <c r="AI5778">
        <v>740</v>
      </c>
      <c r="AJ5778" t="s">
        <v>8708</v>
      </c>
      <c r="AO5778" t="s">
        <v>29938</v>
      </c>
      <c r="AP5778" t="s">
        <v>29939</v>
      </c>
      <c r="AQ5778">
        <v>0</v>
      </c>
      <c r="AR5778" t="s">
        <v>1550</v>
      </c>
      <c r="AS5778" t="s">
        <v>29940</v>
      </c>
      <c r="AV5778">
        <v>56.211350869999997</v>
      </c>
      <c r="AW5778">
        <v>9.5014243599999997</v>
      </c>
      <c r="AX5778" t="s">
        <v>1551</v>
      </c>
      <c r="AY5778">
        <v>1082</v>
      </c>
      <c r="AZ5778" t="s">
        <v>1418</v>
      </c>
    </row>
    <row r="5779" spans="1:52" x14ac:dyDescent="0.25">
      <c r="A5779">
        <v>743012</v>
      </c>
      <c r="B5779" t="s">
        <v>29941</v>
      </c>
      <c r="C5779">
        <v>8600</v>
      </c>
      <c r="D5779" t="s">
        <v>1431</v>
      </c>
      <c r="E5779" t="s">
        <v>21113</v>
      </c>
      <c r="F5779">
        <v>29189641</v>
      </c>
      <c r="G5779">
        <v>1003359518</v>
      </c>
      <c r="H5779" t="s">
        <v>29942</v>
      </c>
      <c r="I5779" t="s">
        <v>29943</v>
      </c>
      <c r="J5779" t="s">
        <v>29944</v>
      </c>
      <c r="K5779" s="39">
        <v>1434</v>
      </c>
      <c r="L5779">
        <v>2</v>
      </c>
      <c r="P5779" s="5">
        <v>45610</v>
      </c>
      <c r="Q5779" t="s">
        <v>1545</v>
      </c>
      <c r="R5779">
        <v>740</v>
      </c>
      <c r="S5779" t="s">
        <v>8708</v>
      </c>
      <c r="U5779">
        <v>2</v>
      </c>
      <c r="V5779" t="s">
        <v>1546</v>
      </c>
      <c r="W5779">
        <v>1</v>
      </c>
      <c r="X5779" t="s">
        <v>36371</v>
      </c>
      <c r="Y5779">
        <v>9</v>
      </c>
      <c r="Z5779">
        <v>193304</v>
      </c>
      <c r="AA5779">
        <v>121</v>
      </c>
      <c r="AB5779" t="s">
        <v>1558</v>
      </c>
      <c r="AC5779">
        <v>1012</v>
      </c>
      <c r="AD5779" t="s">
        <v>1377</v>
      </c>
      <c r="AE5779">
        <v>1</v>
      </c>
      <c r="AF5779" t="s">
        <v>34807</v>
      </c>
      <c r="AG5779">
        <v>21</v>
      </c>
      <c r="AH5779" t="s">
        <v>40047</v>
      </c>
      <c r="AI5779">
        <v>740</v>
      </c>
      <c r="AJ5779" t="s">
        <v>8708</v>
      </c>
      <c r="AO5779" t="s">
        <v>29945</v>
      </c>
      <c r="AP5779" t="s">
        <v>29946</v>
      </c>
      <c r="AQ5779">
        <v>0</v>
      </c>
      <c r="AR5779" t="s">
        <v>1550</v>
      </c>
      <c r="AS5779" t="s">
        <v>3409</v>
      </c>
      <c r="AV5779">
        <v>56.161766110000002</v>
      </c>
      <c r="AW5779">
        <v>9.5354384299999992</v>
      </c>
      <c r="AX5779" t="s">
        <v>1551</v>
      </c>
      <c r="AY5779">
        <v>1082</v>
      </c>
      <c r="AZ5779" t="s">
        <v>1418</v>
      </c>
    </row>
    <row r="5780" spans="1:52" x14ac:dyDescent="0.25">
      <c r="A5780">
        <v>743013</v>
      </c>
      <c r="B5780" t="s">
        <v>29947</v>
      </c>
      <c r="C5780">
        <v>8600</v>
      </c>
      <c r="D5780" t="s">
        <v>1431</v>
      </c>
      <c r="E5780" t="s">
        <v>29948</v>
      </c>
      <c r="F5780">
        <v>29189641</v>
      </c>
      <c r="G5780">
        <v>1003360217</v>
      </c>
      <c r="H5780" t="s">
        <v>29949</v>
      </c>
      <c r="I5780" t="s">
        <v>29950</v>
      </c>
      <c r="J5780" t="s">
        <v>39595</v>
      </c>
      <c r="K5780" s="39">
        <v>1822</v>
      </c>
      <c r="L5780" t="s">
        <v>4522</v>
      </c>
      <c r="P5780" s="5">
        <v>45610</v>
      </c>
      <c r="Q5780" t="s">
        <v>1545</v>
      </c>
      <c r="R5780">
        <v>740</v>
      </c>
      <c r="S5780" t="s">
        <v>8708</v>
      </c>
      <c r="U5780">
        <v>2</v>
      </c>
      <c r="V5780" t="s">
        <v>1546</v>
      </c>
      <c r="W5780">
        <v>1</v>
      </c>
      <c r="X5780" t="s">
        <v>36371</v>
      </c>
      <c r="Y5780">
        <v>9</v>
      </c>
      <c r="Z5780">
        <v>194008</v>
      </c>
      <c r="AA5780">
        <v>121</v>
      </c>
      <c r="AB5780" t="s">
        <v>1558</v>
      </c>
      <c r="AC5780">
        <v>1012</v>
      </c>
      <c r="AD5780" t="s">
        <v>1377</v>
      </c>
      <c r="AE5780">
        <v>1</v>
      </c>
      <c r="AF5780" t="s">
        <v>34807</v>
      </c>
      <c r="AG5780">
        <v>21</v>
      </c>
      <c r="AH5780" t="s">
        <v>40047</v>
      </c>
      <c r="AI5780">
        <v>740</v>
      </c>
      <c r="AJ5780" t="s">
        <v>8708</v>
      </c>
      <c r="AO5780" t="s">
        <v>29951</v>
      </c>
      <c r="AP5780" t="s">
        <v>29952</v>
      </c>
      <c r="AQ5780">
        <v>0</v>
      </c>
      <c r="AR5780" t="s">
        <v>1550</v>
      </c>
      <c r="AS5780" t="s">
        <v>39596</v>
      </c>
      <c r="AV5780">
        <v>56.127094380000003</v>
      </c>
      <c r="AW5780">
        <v>9.5598580799999997</v>
      </c>
      <c r="AX5780" t="s">
        <v>1551</v>
      </c>
      <c r="AY5780">
        <v>1082</v>
      </c>
      <c r="AZ5780" t="s">
        <v>1418</v>
      </c>
    </row>
    <row r="5781" spans="1:52" x14ac:dyDescent="0.25">
      <c r="A5781">
        <v>743014</v>
      </c>
      <c r="B5781" t="s">
        <v>29953</v>
      </c>
      <c r="C5781">
        <v>8600</v>
      </c>
      <c r="D5781" t="s">
        <v>1431</v>
      </c>
      <c r="E5781" t="s">
        <v>29954</v>
      </c>
      <c r="F5781">
        <v>29189641</v>
      </c>
      <c r="G5781">
        <v>1003359373</v>
      </c>
      <c r="H5781" t="s">
        <v>29955</v>
      </c>
      <c r="I5781" t="s">
        <v>29956</v>
      </c>
      <c r="J5781" t="s">
        <v>29957</v>
      </c>
      <c r="K5781" s="38" t="s">
        <v>4154</v>
      </c>
      <c r="L5781">
        <v>120</v>
      </c>
      <c r="P5781" s="5">
        <v>45610</v>
      </c>
      <c r="Q5781" t="s">
        <v>1545</v>
      </c>
      <c r="R5781">
        <v>740</v>
      </c>
      <c r="S5781" t="s">
        <v>8708</v>
      </c>
      <c r="U5781">
        <v>2</v>
      </c>
      <c r="V5781" t="s">
        <v>1546</v>
      </c>
      <c r="W5781">
        <v>1</v>
      </c>
      <c r="X5781" t="s">
        <v>36371</v>
      </c>
      <c r="Y5781">
        <v>10</v>
      </c>
      <c r="Z5781">
        <v>197503</v>
      </c>
      <c r="AA5781">
        <v>121</v>
      </c>
      <c r="AB5781" t="s">
        <v>1558</v>
      </c>
      <c r="AC5781">
        <v>1012</v>
      </c>
      <c r="AD5781" t="s">
        <v>1377</v>
      </c>
      <c r="AE5781">
        <v>1</v>
      </c>
      <c r="AF5781" t="s">
        <v>34807</v>
      </c>
      <c r="AG5781">
        <v>21</v>
      </c>
      <c r="AH5781" t="s">
        <v>40047</v>
      </c>
      <c r="AI5781">
        <v>740</v>
      </c>
      <c r="AJ5781" t="s">
        <v>8708</v>
      </c>
      <c r="AO5781" t="s">
        <v>29958</v>
      </c>
      <c r="AP5781" t="s">
        <v>29959</v>
      </c>
      <c r="AQ5781">
        <v>0</v>
      </c>
      <c r="AR5781" t="s">
        <v>1550</v>
      </c>
      <c r="AS5781" t="s">
        <v>29960</v>
      </c>
      <c r="AV5781">
        <v>56.190644310000003</v>
      </c>
      <c r="AW5781">
        <v>9.5242733899999994</v>
      </c>
      <c r="AX5781" t="s">
        <v>1551</v>
      </c>
      <c r="AY5781">
        <v>1082</v>
      </c>
      <c r="AZ5781" t="s">
        <v>1418</v>
      </c>
    </row>
    <row r="5782" spans="1:52" x14ac:dyDescent="0.25">
      <c r="A5782">
        <v>743015</v>
      </c>
      <c r="B5782" t="s">
        <v>29961</v>
      </c>
      <c r="C5782">
        <v>8600</v>
      </c>
      <c r="D5782" t="s">
        <v>1431</v>
      </c>
      <c r="E5782" t="s">
        <v>29962</v>
      </c>
      <c r="F5782">
        <v>34994919</v>
      </c>
      <c r="G5782">
        <v>1003044570</v>
      </c>
      <c r="H5782" t="s">
        <v>29963</v>
      </c>
      <c r="I5782" t="s">
        <v>29964</v>
      </c>
      <c r="J5782" t="s">
        <v>29464</v>
      </c>
      <c r="K5782" s="39">
        <v>1574</v>
      </c>
      <c r="L5782">
        <v>4</v>
      </c>
      <c r="P5782" s="5">
        <v>45923</v>
      </c>
      <c r="Q5782" t="s">
        <v>1882</v>
      </c>
      <c r="U5782">
        <v>5</v>
      </c>
      <c r="V5782" t="s">
        <v>1859</v>
      </c>
      <c r="W5782">
        <v>1</v>
      </c>
      <c r="X5782" t="s">
        <v>36371</v>
      </c>
      <c r="Y5782">
        <v>10</v>
      </c>
      <c r="Z5782">
        <v>190004</v>
      </c>
      <c r="AA5782">
        <v>121</v>
      </c>
      <c r="AB5782" t="s">
        <v>1558</v>
      </c>
      <c r="AC5782">
        <v>1013</v>
      </c>
      <c r="AD5782" t="s">
        <v>1379</v>
      </c>
      <c r="AE5782">
        <v>1</v>
      </c>
      <c r="AF5782" t="s">
        <v>34807</v>
      </c>
      <c r="AG5782">
        <v>21</v>
      </c>
      <c r="AH5782" t="s">
        <v>40047</v>
      </c>
      <c r="AI5782">
        <v>740</v>
      </c>
      <c r="AJ5782" t="s">
        <v>8708</v>
      </c>
      <c r="AO5782" t="s">
        <v>29965</v>
      </c>
      <c r="AP5782" t="s">
        <v>29966</v>
      </c>
      <c r="AQ5782">
        <v>0</v>
      </c>
      <c r="AR5782" t="s">
        <v>1550</v>
      </c>
      <c r="AS5782" t="s">
        <v>7531</v>
      </c>
      <c r="AV5782">
        <v>56.16659018</v>
      </c>
      <c r="AW5782">
        <v>9.5443650600000005</v>
      </c>
      <c r="AX5782" t="s">
        <v>1551</v>
      </c>
      <c r="AY5782">
        <v>1082</v>
      </c>
      <c r="AZ5782" t="s">
        <v>1418</v>
      </c>
    </row>
    <row r="5783" spans="1:52" x14ac:dyDescent="0.25">
      <c r="A5783">
        <v>743016</v>
      </c>
      <c r="B5783" t="s">
        <v>39597</v>
      </c>
      <c r="C5783">
        <v>8600</v>
      </c>
      <c r="D5783" t="s">
        <v>1431</v>
      </c>
      <c r="E5783" t="s">
        <v>39598</v>
      </c>
      <c r="F5783">
        <v>29189641</v>
      </c>
      <c r="G5783">
        <v>1003359221</v>
      </c>
      <c r="H5783" t="s">
        <v>29967</v>
      </c>
      <c r="I5783" t="s">
        <v>29968</v>
      </c>
      <c r="J5783" t="s">
        <v>29969</v>
      </c>
      <c r="K5783" s="38" t="s">
        <v>29970</v>
      </c>
      <c r="L5783">
        <v>25</v>
      </c>
      <c r="P5783" s="5">
        <v>45610</v>
      </c>
      <c r="Q5783" t="s">
        <v>1545</v>
      </c>
      <c r="R5783">
        <v>740</v>
      </c>
      <c r="S5783" t="s">
        <v>8708</v>
      </c>
      <c r="U5783">
        <v>2</v>
      </c>
      <c r="V5783" t="s">
        <v>1546</v>
      </c>
      <c r="W5783">
        <v>1</v>
      </c>
      <c r="X5783" t="s">
        <v>36371</v>
      </c>
      <c r="Y5783">
        <v>9</v>
      </c>
      <c r="AA5783">
        <v>121</v>
      </c>
      <c r="AB5783" t="s">
        <v>1558</v>
      </c>
      <c r="AC5783">
        <v>1012</v>
      </c>
      <c r="AD5783" t="s">
        <v>1377</v>
      </c>
      <c r="AE5783">
        <v>1</v>
      </c>
      <c r="AF5783" t="s">
        <v>34807</v>
      </c>
      <c r="AG5783">
        <v>25</v>
      </c>
      <c r="AH5783" t="s">
        <v>41441</v>
      </c>
      <c r="AI5783">
        <v>740</v>
      </c>
      <c r="AJ5783" t="s">
        <v>8708</v>
      </c>
      <c r="AO5783" t="s">
        <v>29971</v>
      </c>
      <c r="AP5783" t="s">
        <v>29972</v>
      </c>
      <c r="AQ5783">
        <v>0</v>
      </c>
      <c r="AR5783" t="s">
        <v>1550</v>
      </c>
      <c r="AS5783" t="s">
        <v>2866</v>
      </c>
      <c r="AV5783">
        <v>56.172597940000003</v>
      </c>
      <c r="AW5783">
        <v>9.5649427599999992</v>
      </c>
      <c r="AX5783" t="s">
        <v>1551</v>
      </c>
      <c r="AY5783">
        <v>1082</v>
      </c>
      <c r="AZ5783" t="s">
        <v>1418</v>
      </c>
    </row>
    <row r="5784" spans="1:52" x14ac:dyDescent="0.25">
      <c r="A5784">
        <v>743017</v>
      </c>
      <c r="B5784" t="s">
        <v>29973</v>
      </c>
      <c r="C5784">
        <v>8600</v>
      </c>
      <c r="D5784" t="s">
        <v>1431</v>
      </c>
      <c r="E5784" t="s">
        <v>29974</v>
      </c>
      <c r="F5784">
        <v>10142180</v>
      </c>
      <c r="G5784">
        <v>1002887043</v>
      </c>
      <c r="H5784" t="s">
        <v>29975</v>
      </c>
      <c r="I5784" t="s">
        <v>29976</v>
      </c>
      <c r="J5784" t="s">
        <v>29977</v>
      </c>
      <c r="K5784" s="39">
        <v>1575</v>
      </c>
      <c r="L5784">
        <v>1</v>
      </c>
      <c r="P5784" s="5">
        <v>45779</v>
      </c>
      <c r="Q5784" t="s">
        <v>1882</v>
      </c>
      <c r="U5784">
        <v>5</v>
      </c>
      <c r="V5784" t="s">
        <v>1859</v>
      </c>
      <c r="W5784">
        <v>1</v>
      </c>
      <c r="X5784" t="s">
        <v>36371</v>
      </c>
      <c r="Y5784">
        <v>10</v>
      </c>
      <c r="Z5784">
        <v>191808</v>
      </c>
      <c r="AA5784">
        <v>121</v>
      </c>
      <c r="AB5784" t="s">
        <v>1558</v>
      </c>
      <c r="AC5784">
        <v>1013</v>
      </c>
      <c r="AD5784" t="s">
        <v>1379</v>
      </c>
      <c r="AE5784">
        <v>1</v>
      </c>
      <c r="AF5784" t="s">
        <v>34807</v>
      </c>
      <c r="AG5784">
        <v>21</v>
      </c>
      <c r="AH5784" t="s">
        <v>40047</v>
      </c>
      <c r="AI5784">
        <v>740</v>
      </c>
      <c r="AJ5784" t="s">
        <v>8708</v>
      </c>
      <c r="AO5784" t="s">
        <v>29978</v>
      </c>
      <c r="AP5784" t="s">
        <v>29979</v>
      </c>
      <c r="AQ5784">
        <v>0</v>
      </c>
      <c r="AR5784" t="s">
        <v>1550</v>
      </c>
      <c r="AS5784" t="s">
        <v>29980</v>
      </c>
      <c r="AV5784">
        <v>56.166096080000003</v>
      </c>
      <c r="AW5784">
        <v>9.5453271700000002</v>
      </c>
      <c r="AX5784" t="s">
        <v>1551</v>
      </c>
      <c r="AY5784">
        <v>1082</v>
      </c>
      <c r="AZ5784" t="s">
        <v>1418</v>
      </c>
    </row>
    <row r="5785" spans="1:52" x14ac:dyDescent="0.25">
      <c r="A5785">
        <v>743019</v>
      </c>
      <c r="B5785" t="s">
        <v>29981</v>
      </c>
      <c r="C5785">
        <v>8600</v>
      </c>
      <c r="D5785" t="s">
        <v>1431</v>
      </c>
      <c r="E5785" t="s">
        <v>29982</v>
      </c>
      <c r="F5785">
        <v>29548072</v>
      </c>
      <c r="G5785">
        <v>1003351293</v>
      </c>
      <c r="H5785" t="s">
        <v>29983</v>
      </c>
      <c r="I5785" t="s">
        <v>29984</v>
      </c>
      <c r="J5785" t="s">
        <v>29985</v>
      </c>
      <c r="K5785" s="39">
        <v>1327</v>
      </c>
      <c r="L5785">
        <v>10</v>
      </c>
      <c r="P5785" s="5">
        <v>44320</v>
      </c>
      <c r="Q5785" t="s">
        <v>1557</v>
      </c>
      <c r="U5785">
        <v>4</v>
      </c>
      <c r="V5785" t="s">
        <v>2004</v>
      </c>
      <c r="W5785">
        <v>1</v>
      </c>
      <c r="X5785" t="s">
        <v>36371</v>
      </c>
      <c r="Z5785">
        <v>197708</v>
      </c>
      <c r="AA5785">
        <v>131</v>
      </c>
      <c r="AB5785" t="s">
        <v>1988</v>
      </c>
      <c r="AC5785">
        <v>1061</v>
      </c>
      <c r="AD5785" t="s">
        <v>1988</v>
      </c>
      <c r="AE5785">
        <v>1</v>
      </c>
      <c r="AF5785" t="s">
        <v>34807</v>
      </c>
      <c r="AG5785">
        <v>99</v>
      </c>
      <c r="AH5785" t="s">
        <v>41429</v>
      </c>
      <c r="AI5785">
        <v>740</v>
      </c>
      <c r="AJ5785" t="s">
        <v>8708</v>
      </c>
      <c r="AO5785" t="s">
        <v>29986</v>
      </c>
      <c r="AP5785" t="s">
        <v>29987</v>
      </c>
      <c r="AQ5785">
        <v>0</v>
      </c>
      <c r="AR5785" t="s">
        <v>1550</v>
      </c>
      <c r="AS5785" t="s">
        <v>29988</v>
      </c>
      <c r="AV5785">
        <v>56.182804939999997</v>
      </c>
      <c r="AW5785">
        <v>9.6005686400000005</v>
      </c>
      <c r="AX5785" t="s">
        <v>1551</v>
      </c>
      <c r="AY5785">
        <v>1082</v>
      </c>
      <c r="AZ5785" t="s">
        <v>1418</v>
      </c>
    </row>
    <row r="5786" spans="1:52" x14ac:dyDescent="0.25">
      <c r="A5786">
        <v>743020</v>
      </c>
      <c r="B5786" t="s">
        <v>29989</v>
      </c>
      <c r="C5786">
        <v>8600</v>
      </c>
      <c r="D5786" t="s">
        <v>1431</v>
      </c>
      <c r="E5786" t="s">
        <v>29990</v>
      </c>
      <c r="F5786">
        <v>29189641</v>
      </c>
      <c r="G5786">
        <v>1003359452</v>
      </c>
      <c r="H5786" t="s">
        <v>29991</v>
      </c>
      <c r="I5786" t="s">
        <v>29992</v>
      </c>
      <c r="J5786" t="s">
        <v>29993</v>
      </c>
      <c r="K5786" s="39">
        <v>1341</v>
      </c>
      <c r="L5786">
        <v>131</v>
      </c>
      <c r="P5786" s="5">
        <v>45610</v>
      </c>
      <c r="Q5786" t="s">
        <v>1545</v>
      </c>
      <c r="R5786">
        <v>740</v>
      </c>
      <c r="S5786" t="s">
        <v>8708</v>
      </c>
      <c r="U5786">
        <v>2</v>
      </c>
      <c r="V5786" t="s">
        <v>1546</v>
      </c>
      <c r="W5786">
        <v>1</v>
      </c>
      <c r="X5786" t="s">
        <v>36371</v>
      </c>
      <c r="Y5786">
        <v>9</v>
      </c>
      <c r="Z5786">
        <v>197709</v>
      </c>
      <c r="AA5786">
        <v>121</v>
      </c>
      <c r="AB5786" t="s">
        <v>1558</v>
      </c>
      <c r="AC5786">
        <v>1012</v>
      </c>
      <c r="AD5786" t="s">
        <v>1377</v>
      </c>
      <c r="AE5786">
        <v>1</v>
      </c>
      <c r="AF5786" t="s">
        <v>34807</v>
      </c>
      <c r="AG5786">
        <v>21</v>
      </c>
      <c r="AH5786" t="s">
        <v>40047</v>
      </c>
      <c r="AI5786">
        <v>740</v>
      </c>
      <c r="AJ5786" t="s">
        <v>8708</v>
      </c>
      <c r="AO5786" t="s">
        <v>29994</v>
      </c>
      <c r="AP5786" t="s">
        <v>29995</v>
      </c>
      <c r="AQ5786">
        <v>0</v>
      </c>
      <c r="AR5786" t="s">
        <v>1550</v>
      </c>
      <c r="AS5786" t="s">
        <v>10348</v>
      </c>
      <c r="AV5786">
        <v>56.171918560000002</v>
      </c>
      <c r="AW5786">
        <v>9.4984824400000001</v>
      </c>
      <c r="AX5786" t="s">
        <v>1551</v>
      </c>
      <c r="AY5786">
        <v>1082</v>
      </c>
      <c r="AZ5786" t="s">
        <v>1418</v>
      </c>
    </row>
    <row r="5787" spans="1:52" x14ac:dyDescent="0.25">
      <c r="A5787">
        <v>743021</v>
      </c>
      <c r="B5787" t="s">
        <v>39599</v>
      </c>
      <c r="C5787">
        <v>8600</v>
      </c>
      <c r="D5787" t="s">
        <v>1431</v>
      </c>
      <c r="E5787" t="s">
        <v>39600</v>
      </c>
      <c r="F5787">
        <v>29189641</v>
      </c>
      <c r="G5787">
        <v>1003359683</v>
      </c>
      <c r="H5787" t="s">
        <v>29996</v>
      </c>
      <c r="I5787" t="s">
        <v>29997</v>
      </c>
      <c r="J5787" t="s">
        <v>29998</v>
      </c>
      <c r="K5787" s="38" t="s">
        <v>6074</v>
      </c>
      <c r="L5787">
        <v>1</v>
      </c>
      <c r="P5787" s="5">
        <v>45610</v>
      </c>
      <c r="Q5787" t="s">
        <v>1545</v>
      </c>
      <c r="R5787">
        <v>740</v>
      </c>
      <c r="S5787" t="s">
        <v>8708</v>
      </c>
      <c r="U5787">
        <v>2</v>
      </c>
      <c r="V5787" t="s">
        <v>1546</v>
      </c>
      <c r="W5787">
        <v>1</v>
      </c>
      <c r="X5787" t="s">
        <v>36371</v>
      </c>
      <c r="Y5787">
        <v>6</v>
      </c>
      <c r="Z5787">
        <v>197808</v>
      </c>
      <c r="AA5787">
        <v>121</v>
      </c>
      <c r="AB5787" t="s">
        <v>1558</v>
      </c>
      <c r="AC5787">
        <v>1012</v>
      </c>
      <c r="AD5787" t="s">
        <v>1377</v>
      </c>
      <c r="AE5787">
        <v>1</v>
      </c>
      <c r="AF5787" t="s">
        <v>34807</v>
      </c>
      <c r="AG5787">
        <v>21</v>
      </c>
      <c r="AH5787" t="s">
        <v>40047</v>
      </c>
      <c r="AI5787">
        <v>740</v>
      </c>
      <c r="AJ5787" t="s">
        <v>8708</v>
      </c>
      <c r="AO5787" t="s">
        <v>29999</v>
      </c>
      <c r="AP5787" t="s">
        <v>30000</v>
      </c>
      <c r="AQ5787">
        <v>0</v>
      </c>
      <c r="AR5787" t="s">
        <v>1550</v>
      </c>
      <c r="AS5787" t="s">
        <v>30001</v>
      </c>
      <c r="AV5787">
        <v>56.192538669999998</v>
      </c>
      <c r="AW5787">
        <v>9.6090596000000001</v>
      </c>
      <c r="AX5787" t="s">
        <v>1551</v>
      </c>
      <c r="AY5787">
        <v>1082</v>
      </c>
      <c r="AZ5787" t="s">
        <v>1418</v>
      </c>
    </row>
    <row r="5788" spans="1:52" x14ac:dyDescent="0.25">
      <c r="A5788">
        <v>743024</v>
      </c>
      <c r="B5788" t="s">
        <v>30002</v>
      </c>
      <c r="C5788">
        <v>8600</v>
      </c>
      <c r="D5788" t="s">
        <v>1431</v>
      </c>
      <c r="E5788" t="s">
        <v>30003</v>
      </c>
      <c r="F5788">
        <v>29189641</v>
      </c>
      <c r="G5788">
        <v>1003351281</v>
      </c>
      <c r="H5788" t="s">
        <v>30004</v>
      </c>
      <c r="I5788" t="s">
        <v>30005</v>
      </c>
      <c r="J5788" t="s">
        <v>39601</v>
      </c>
      <c r="K5788" s="39">
        <v>1112</v>
      </c>
      <c r="L5788">
        <v>14</v>
      </c>
      <c r="P5788" s="5">
        <v>43794</v>
      </c>
      <c r="Q5788" t="s">
        <v>1557</v>
      </c>
      <c r="R5788">
        <v>740</v>
      </c>
      <c r="S5788" t="s">
        <v>8708</v>
      </c>
      <c r="U5788">
        <v>2</v>
      </c>
      <c r="V5788" t="s">
        <v>1546</v>
      </c>
      <c r="W5788">
        <v>1</v>
      </c>
      <c r="X5788" t="s">
        <v>36371</v>
      </c>
      <c r="Z5788">
        <v>198308</v>
      </c>
      <c r="AA5788">
        <v>149</v>
      </c>
      <c r="AB5788" t="s">
        <v>2183</v>
      </c>
      <c r="AC5788">
        <v>1026</v>
      </c>
      <c r="AD5788" t="s">
        <v>1385</v>
      </c>
      <c r="AE5788">
        <v>1</v>
      </c>
      <c r="AF5788" t="s">
        <v>34807</v>
      </c>
      <c r="AG5788">
        <v>27</v>
      </c>
      <c r="AH5788" t="s">
        <v>34825</v>
      </c>
      <c r="AI5788">
        <v>740</v>
      </c>
      <c r="AJ5788" t="s">
        <v>8708</v>
      </c>
      <c r="AO5788" t="s">
        <v>30006</v>
      </c>
      <c r="AP5788" t="s">
        <v>30007</v>
      </c>
      <c r="AQ5788">
        <v>0</v>
      </c>
      <c r="AR5788" t="s">
        <v>1550</v>
      </c>
      <c r="AS5788" t="s">
        <v>39602</v>
      </c>
      <c r="AV5788">
        <v>56.160486749999997</v>
      </c>
      <c r="AW5788">
        <v>9.5042036400000001</v>
      </c>
      <c r="AX5788" t="s">
        <v>1551</v>
      </c>
      <c r="AY5788">
        <v>1082</v>
      </c>
      <c r="AZ5788" t="s">
        <v>1418</v>
      </c>
    </row>
    <row r="5789" spans="1:52" x14ac:dyDescent="0.25">
      <c r="A5789">
        <v>743025</v>
      </c>
      <c r="B5789" t="s">
        <v>36215</v>
      </c>
      <c r="C5789">
        <v>8600</v>
      </c>
      <c r="D5789" t="s">
        <v>1431</v>
      </c>
      <c r="E5789" t="s">
        <v>36216</v>
      </c>
      <c r="F5789">
        <v>29189641</v>
      </c>
      <c r="G5789">
        <v>1003351189</v>
      </c>
      <c r="H5789" t="s">
        <v>30008</v>
      </c>
      <c r="I5789" t="s">
        <v>30009</v>
      </c>
      <c r="J5789" t="s">
        <v>30010</v>
      </c>
      <c r="K5789" s="38" t="s">
        <v>3996</v>
      </c>
      <c r="L5789">
        <v>273</v>
      </c>
      <c r="P5789" s="5">
        <v>45610</v>
      </c>
      <c r="Q5789" t="s">
        <v>1545</v>
      </c>
      <c r="R5789">
        <v>740</v>
      </c>
      <c r="S5789" t="s">
        <v>8708</v>
      </c>
      <c r="U5789">
        <v>2</v>
      </c>
      <c r="V5789" t="s">
        <v>1546</v>
      </c>
      <c r="W5789">
        <v>1</v>
      </c>
      <c r="X5789" t="s">
        <v>36371</v>
      </c>
      <c r="Y5789">
        <v>10</v>
      </c>
      <c r="Z5789">
        <v>198408</v>
      </c>
      <c r="AA5789">
        <v>126</v>
      </c>
      <c r="AB5789" t="s">
        <v>1382</v>
      </c>
      <c r="AC5789">
        <v>1015</v>
      </c>
      <c r="AD5789" t="s">
        <v>1382</v>
      </c>
      <c r="AE5789">
        <v>1</v>
      </c>
      <c r="AF5789" t="s">
        <v>34807</v>
      </c>
      <c r="AG5789">
        <v>27</v>
      </c>
      <c r="AH5789" t="s">
        <v>34825</v>
      </c>
      <c r="AI5789">
        <v>740</v>
      </c>
      <c r="AJ5789" t="s">
        <v>8708</v>
      </c>
      <c r="AO5789" t="s">
        <v>30011</v>
      </c>
      <c r="AP5789" t="s">
        <v>30012</v>
      </c>
      <c r="AQ5789">
        <v>0</v>
      </c>
      <c r="AR5789" t="s">
        <v>1550</v>
      </c>
      <c r="AS5789" t="s">
        <v>29907</v>
      </c>
      <c r="AV5789">
        <v>56.190235850000001</v>
      </c>
      <c r="AW5789">
        <v>9.5961155700000003</v>
      </c>
      <c r="AX5789" t="s">
        <v>1551</v>
      </c>
      <c r="AY5789">
        <v>1082</v>
      </c>
      <c r="AZ5789" t="s">
        <v>1418</v>
      </c>
    </row>
    <row r="5790" spans="1:52" x14ac:dyDescent="0.25">
      <c r="A5790">
        <v>743026</v>
      </c>
      <c r="B5790" t="s">
        <v>30013</v>
      </c>
      <c r="C5790">
        <v>8600</v>
      </c>
      <c r="D5790" t="s">
        <v>1431</v>
      </c>
      <c r="E5790" t="s">
        <v>30014</v>
      </c>
      <c r="F5790">
        <v>78128828</v>
      </c>
      <c r="G5790">
        <v>1002540682</v>
      </c>
      <c r="H5790" t="s">
        <v>30015</v>
      </c>
      <c r="I5790" t="s">
        <v>30016</v>
      </c>
      <c r="J5790" t="s">
        <v>30017</v>
      </c>
      <c r="K5790" s="39">
        <v>1694</v>
      </c>
      <c r="L5790">
        <v>3</v>
      </c>
      <c r="P5790" s="5">
        <v>44825</v>
      </c>
      <c r="Q5790" t="s">
        <v>1931</v>
      </c>
      <c r="U5790">
        <v>5</v>
      </c>
      <c r="V5790" t="s">
        <v>1859</v>
      </c>
      <c r="W5790">
        <v>1</v>
      </c>
      <c r="X5790" t="s">
        <v>36371</v>
      </c>
      <c r="Y5790">
        <v>10</v>
      </c>
      <c r="Z5790">
        <v>198508</v>
      </c>
      <c r="AA5790">
        <v>121</v>
      </c>
      <c r="AB5790" t="s">
        <v>1558</v>
      </c>
      <c r="AC5790">
        <v>1013</v>
      </c>
      <c r="AD5790" t="s">
        <v>1379</v>
      </c>
      <c r="AE5790">
        <v>1</v>
      </c>
      <c r="AF5790" t="s">
        <v>34807</v>
      </c>
      <c r="AG5790">
        <v>22</v>
      </c>
      <c r="AH5790" t="s">
        <v>40058</v>
      </c>
      <c r="AI5790">
        <v>740</v>
      </c>
      <c r="AJ5790" t="s">
        <v>8708</v>
      </c>
      <c r="AO5790" t="s">
        <v>30018</v>
      </c>
      <c r="AP5790" t="s">
        <v>30019</v>
      </c>
      <c r="AQ5790">
        <v>0</v>
      </c>
      <c r="AR5790" t="s">
        <v>1550</v>
      </c>
      <c r="AS5790" t="s">
        <v>10036</v>
      </c>
      <c r="AV5790">
        <v>56.180172640000002</v>
      </c>
      <c r="AW5790">
        <v>9.5923185800000006</v>
      </c>
      <c r="AX5790" t="s">
        <v>1551</v>
      </c>
      <c r="AY5790">
        <v>1082</v>
      </c>
      <c r="AZ5790" t="s">
        <v>1418</v>
      </c>
    </row>
    <row r="5791" spans="1:52" x14ac:dyDescent="0.25">
      <c r="A5791">
        <v>743027</v>
      </c>
      <c r="B5791" t="s">
        <v>30020</v>
      </c>
      <c r="C5791">
        <v>8600</v>
      </c>
      <c r="D5791" t="s">
        <v>1431</v>
      </c>
      <c r="E5791" t="s">
        <v>30021</v>
      </c>
      <c r="F5791">
        <v>29189641</v>
      </c>
      <c r="G5791">
        <v>1008645376</v>
      </c>
      <c r="H5791" t="s">
        <v>30022</v>
      </c>
      <c r="I5791" t="s">
        <v>30023</v>
      </c>
      <c r="J5791" t="s">
        <v>30024</v>
      </c>
      <c r="K5791" s="38" t="s">
        <v>5681</v>
      </c>
      <c r="L5791">
        <v>5</v>
      </c>
      <c r="P5791" s="5">
        <v>45610</v>
      </c>
      <c r="Q5791" t="s">
        <v>1545</v>
      </c>
      <c r="R5791">
        <v>740</v>
      </c>
      <c r="S5791" t="s">
        <v>8708</v>
      </c>
      <c r="U5791">
        <v>2</v>
      </c>
      <c r="V5791" t="s">
        <v>1546</v>
      </c>
      <c r="W5791">
        <v>1</v>
      </c>
      <c r="X5791" t="s">
        <v>36371</v>
      </c>
      <c r="Y5791">
        <v>9</v>
      </c>
      <c r="Z5791">
        <v>200008</v>
      </c>
      <c r="AA5791">
        <v>121</v>
      </c>
      <c r="AB5791" t="s">
        <v>1558</v>
      </c>
      <c r="AC5791">
        <v>1012</v>
      </c>
      <c r="AD5791" t="s">
        <v>1377</v>
      </c>
      <c r="AE5791">
        <v>1</v>
      </c>
      <c r="AF5791" t="s">
        <v>34807</v>
      </c>
      <c r="AG5791">
        <v>21</v>
      </c>
      <c r="AH5791" t="s">
        <v>40047</v>
      </c>
      <c r="AI5791">
        <v>740</v>
      </c>
      <c r="AJ5791" t="s">
        <v>8708</v>
      </c>
      <c r="AO5791" t="s">
        <v>30025</v>
      </c>
      <c r="AP5791" t="s">
        <v>30026</v>
      </c>
      <c r="AQ5791">
        <v>0</v>
      </c>
      <c r="AR5791" t="s">
        <v>1550</v>
      </c>
      <c r="AS5791" t="s">
        <v>30027</v>
      </c>
      <c r="AV5791">
        <v>56.183212169999997</v>
      </c>
      <c r="AW5791">
        <v>9.5101595200000002</v>
      </c>
      <c r="AX5791" t="s">
        <v>1551</v>
      </c>
      <c r="AY5791">
        <v>1082</v>
      </c>
      <c r="AZ5791" t="s">
        <v>1418</v>
      </c>
    </row>
    <row r="5792" spans="1:52" x14ac:dyDescent="0.25">
      <c r="A5792">
        <v>743029</v>
      </c>
      <c r="B5792" t="s">
        <v>39603</v>
      </c>
      <c r="C5792">
        <v>8632</v>
      </c>
      <c r="D5792" t="s">
        <v>30028</v>
      </c>
      <c r="E5792" t="s">
        <v>39604</v>
      </c>
      <c r="F5792">
        <v>18022184</v>
      </c>
      <c r="G5792">
        <v>1001413559</v>
      </c>
      <c r="I5792" t="s">
        <v>30029</v>
      </c>
      <c r="J5792" t="s">
        <v>30030</v>
      </c>
      <c r="K5792" s="39">
        <v>1033</v>
      </c>
      <c r="L5792" t="s">
        <v>10426</v>
      </c>
      <c r="P5792" s="5">
        <v>45393</v>
      </c>
      <c r="Q5792" t="s">
        <v>2937</v>
      </c>
      <c r="U5792">
        <v>6</v>
      </c>
      <c r="V5792" t="s">
        <v>2318</v>
      </c>
      <c r="W5792">
        <v>1</v>
      </c>
      <c r="X5792" t="s">
        <v>36371</v>
      </c>
      <c r="Y5792">
        <v>9</v>
      </c>
      <c r="Z5792">
        <v>200008</v>
      </c>
      <c r="AA5792">
        <v>129</v>
      </c>
      <c r="AB5792" t="s">
        <v>1373</v>
      </c>
      <c r="AC5792">
        <v>3001</v>
      </c>
      <c r="AD5792" t="s">
        <v>1372</v>
      </c>
      <c r="AE5792">
        <v>1</v>
      </c>
      <c r="AF5792" t="s">
        <v>34807</v>
      </c>
      <c r="AG5792">
        <v>22</v>
      </c>
      <c r="AH5792" t="s">
        <v>40058</v>
      </c>
      <c r="AI5792">
        <v>740</v>
      </c>
      <c r="AJ5792" t="s">
        <v>8708</v>
      </c>
      <c r="AO5792" t="s">
        <v>30031</v>
      </c>
      <c r="AP5792" t="s">
        <v>30032</v>
      </c>
      <c r="AQ5792">
        <v>0</v>
      </c>
      <c r="AR5792" t="s">
        <v>1550</v>
      </c>
      <c r="AS5792" t="s">
        <v>30033</v>
      </c>
      <c r="AV5792">
        <v>56.230825160000002</v>
      </c>
      <c r="AW5792">
        <v>9.5563463800000008</v>
      </c>
      <c r="AX5792" t="s">
        <v>1551</v>
      </c>
      <c r="AY5792">
        <v>1082</v>
      </c>
      <c r="AZ5792" t="s">
        <v>1418</v>
      </c>
    </row>
    <row r="5793" spans="1:52" x14ac:dyDescent="0.25">
      <c r="A5793">
        <v>743030</v>
      </c>
      <c r="B5793" t="s">
        <v>30034</v>
      </c>
      <c r="C5793">
        <v>8600</v>
      </c>
      <c r="D5793" t="s">
        <v>1431</v>
      </c>
      <c r="E5793" t="s">
        <v>30035</v>
      </c>
      <c r="F5793">
        <v>12015607</v>
      </c>
      <c r="G5793">
        <v>1009146624</v>
      </c>
      <c r="I5793" t="s">
        <v>30036</v>
      </c>
      <c r="J5793" t="s">
        <v>30037</v>
      </c>
      <c r="K5793" s="38" t="s">
        <v>5681</v>
      </c>
      <c r="L5793">
        <v>8</v>
      </c>
      <c r="P5793" s="5">
        <v>41514</v>
      </c>
      <c r="Q5793" t="s">
        <v>1557</v>
      </c>
      <c r="R5793">
        <v>740</v>
      </c>
      <c r="S5793" t="s">
        <v>8708</v>
      </c>
      <c r="T5793" s="5">
        <v>41122</v>
      </c>
      <c r="U5793">
        <v>6</v>
      </c>
      <c r="V5793" t="s">
        <v>2318</v>
      </c>
      <c r="W5793">
        <v>1</v>
      </c>
      <c r="X5793" t="s">
        <v>36371</v>
      </c>
      <c r="Y5793">
        <v>2</v>
      </c>
      <c r="Z5793">
        <v>200108</v>
      </c>
      <c r="AA5793">
        <v>126</v>
      </c>
      <c r="AB5793" t="s">
        <v>1382</v>
      </c>
      <c r="AC5793">
        <v>1015</v>
      </c>
      <c r="AD5793" t="s">
        <v>1382</v>
      </c>
      <c r="AE5793">
        <v>3</v>
      </c>
      <c r="AF5793" t="s">
        <v>1601</v>
      </c>
      <c r="AG5793">
        <v>29</v>
      </c>
      <c r="AH5793" t="s">
        <v>3064</v>
      </c>
      <c r="AI5793">
        <v>740</v>
      </c>
      <c r="AJ5793" t="s">
        <v>8708</v>
      </c>
      <c r="AK5793">
        <v>2</v>
      </c>
      <c r="AL5793" t="s">
        <v>1618</v>
      </c>
      <c r="AM5793">
        <v>743020</v>
      </c>
      <c r="AO5793" t="s">
        <v>30038</v>
      </c>
      <c r="AP5793" t="s">
        <v>30039</v>
      </c>
      <c r="AQ5793">
        <v>0</v>
      </c>
      <c r="AR5793" t="s">
        <v>1550</v>
      </c>
      <c r="AS5793" t="s">
        <v>30027</v>
      </c>
      <c r="AV5793" s="6" t="s">
        <v>30040</v>
      </c>
      <c r="AW5793" s="6" t="s">
        <v>30041</v>
      </c>
      <c r="AX5793" t="s">
        <v>1551</v>
      </c>
      <c r="AY5793">
        <v>1082</v>
      </c>
      <c r="AZ5793" t="s">
        <v>1418</v>
      </c>
    </row>
    <row r="5794" spans="1:52" x14ac:dyDescent="0.25">
      <c r="A5794">
        <v>743031</v>
      </c>
      <c r="B5794" t="s">
        <v>36217</v>
      </c>
      <c r="C5794">
        <v>8632</v>
      </c>
      <c r="D5794" t="s">
        <v>30028</v>
      </c>
      <c r="E5794" t="s">
        <v>30042</v>
      </c>
      <c r="F5794">
        <v>26640407</v>
      </c>
      <c r="G5794">
        <v>1009146438</v>
      </c>
      <c r="I5794" t="s">
        <v>30043</v>
      </c>
      <c r="J5794" t="s">
        <v>30044</v>
      </c>
      <c r="K5794" s="39">
        <v>1032</v>
      </c>
      <c r="L5794" t="s">
        <v>2212</v>
      </c>
      <c r="P5794" s="5">
        <v>45546</v>
      </c>
      <c r="Q5794" t="s">
        <v>1895</v>
      </c>
      <c r="U5794">
        <v>5</v>
      </c>
      <c r="V5794" t="s">
        <v>1859</v>
      </c>
      <c r="W5794">
        <v>1</v>
      </c>
      <c r="X5794" t="s">
        <v>36371</v>
      </c>
      <c r="Y5794">
        <v>9</v>
      </c>
      <c r="Z5794">
        <v>200208</v>
      </c>
      <c r="AA5794">
        <v>121</v>
      </c>
      <c r="AB5794" t="s">
        <v>1558</v>
      </c>
      <c r="AC5794">
        <v>1013</v>
      </c>
      <c r="AD5794" t="s">
        <v>1379</v>
      </c>
      <c r="AE5794">
        <v>1</v>
      </c>
      <c r="AF5794" t="s">
        <v>34807</v>
      </c>
      <c r="AG5794">
        <v>21</v>
      </c>
      <c r="AH5794" t="s">
        <v>40047</v>
      </c>
      <c r="AI5794">
        <v>740</v>
      </c>
      <c r="AJ5794" t="s">
        <v>8708</v>
      </c>
      <c r="AO5794" t="s">
        <v>30045</v>
      </c>
      <c r="AP5794" t="s">
        <v>30046</v>
      </c>
      <c r="AQ5794">
        <v>0</v>
      </c>
      <c r="AR5794" t="s">
        <v>1550</v>
      </c>
      <c r="AS5794" t="s">
        <v>30047</v>
      </c>
      <c r="AV5794">
        <v>56.237574270000003</v>
      </c>
      <c r="AW5794">
        <v>9.5478635500000006</v>
      </c>
      <c r="AX5794" t="s">
        <v>1551</v>
      </c>
      <c r="AY5794">
        <v>1082</v>
      </c>
      <c r="AZ5794" t="s">
        <v>1418</v>
      </c>
    </row>
    <row r="5795" spans="1:52" x14ac:dyDescent="0.25">
      <c r="A5795">
        <v>743032</v>
      </c>
      <c r="B5795" t="s">
        <v>30048</v>
      </c>
      <c r="C5795">
        <v>8600</v>
      </c>
      <c r="D5795" t="s">
        <v>1431</v>
      </c>
      <c r="E5795" t="s">
        <v>41224</v>
      </c>
      <c r="F5795">
        <v>22028634</v>
      </c>
      <c r="G5795">
        <v>1006380886</v>
      </c>
      <c r="H5795" t="s">
        <v>30049</v>
      </c>
      <c r="I5795" t="s">
        <v>30050</v>
      </c>
      <c r="J5795" t="s">
        <v>30051</v>
      </c>
      <c r="K5795" s="39">
        <v>2058</v>
      </c>
      <c r="L5795">
        <v>96</v>
      </c>
      <c r="P5795" s="5">
        <v>41218</v>
      </c>
      <c r="Q5795" t="s">
        <v>1557</v>
      </c>
      <c r="R5795">
        <v>740</v>
      </c>
      <c r="S5795" t="s">
        <v>8708</v>
      </c>
      <c r="T5795" s="5">
        <v>41214</v>
      </c>
      <c r="U5795">
        <v>6</v>
      </c>
      <c r="V5795" t="s">
        <v>2318</v>
      </c>
      <c r="W5795">
        <v>1</v>
      </c>
      <c r="X5795" t="s">
        <v>36371</v>
      </c>
      <c r="Y5795">
        <v>10</v>
      </c>
      <c r="Z5795">
        <v>200302</v>
      </c>
      <c r="AA5795">
        <v>129</v>
      </c>
      <c r="AB5795" t="s">
        <v>1373</v>
      </c>
      <c r="AC5795">
        <v>1016</v>
      </c>
      <c r="AD5795" t="s">
        <v>1373</v>
      </c>
      <c r="AE5795">
        <v>3</v>
      </c>
      <c r="AF5795" t="s">
        <v>1601</v>
      </c>
      <c r="AG5795">
        <v>21</v>
      </c>
      <c r="AH5795" t="s">
        <v>40047</v>
      </c>
      <c r="AI5795">
        <v>740</v>
      </c>
      <c r="AJ5795" t="s">
        <v>8708</v>
      </c>
      <c r="AO5795" t="s">
        <v>30052</v>
      </c>
      <c r="AP5795" t="s">
        <v>30053</v>
      </c>
      <c r="AQ5795">
        <v>0</v>
      </c>
      <c r="AR5795" t="s">
        <v>1550</v>
      </c>
      <c r="AS5795" t="s">
        <v>4517</v>
      </c>
      <c r="AX5795" t="s">
        <v>1551</v>
      </c>
      <c r="AY5795">
        <v>1082</v>
      </c>
      <c r="AZ5795" t="s">
        <v>1418</v>
      </c>
    </row>
    <row r="5796" spans="1:52" x14ac:dyDescent="0.25">
      <c r="A5796">
        <v>743200</v>
      </c>
      <c r="C5796">
        <v>8600</v>
      </c>
      <c r="D5796" t="s">
        <v>1431</v>
      </c>
      <c r="E5796" t="s">
        <v>40108</v>
      </c>
      <c r="F5796">
        <v>29189641</v>
      </c>
      <c r="G5796">
        <v>1003360187</v>
      </c>
      <c r="H5796" t="s">
        <v>30054</v>
      </c>
      <c r="I5796" t="s">
        <v>30055</v>
      </c>
      <c r="J5796" t="s">
        <v>39605</v>
      </c>
      <c r="K5796" s="39">
        <v>1782</v>
      </c>
      <c r="L5796">
        <v>1</v>
      </c>
      <c r="P5796" s="5">
        <v>43794</v>
      </c>
      <c r="Q5796" t="s">
        <v>1910</v>
      </c>
      <c r="R5796">
        <v>740</v>
      </c>
      <c r="S5796" t="s">
        <v>8708</v>
      </c>
      <c r="U5796">
        <v>2</v>
      </c>
      <c r="V5796" t="s">
        <v>1546</v>
      </c>
      <c r="W5796">
        <v>1</v>
      </c>
      <c r="X5796" t="s">
        <v>36371</v>
      </c>
      <c r="AA5796">
        <v>932</v>
      </c>
      <c r="AB5796" t="s">
        <v>40066</v>
      </c>
      <c r="AC5796">
        <v>2021</v>
      </c>
      <c r="AD5796" t="s">
        <v>40066</v>
      </c>
      <c r="AE5796">
        <v>2</v>
      </c>
      <c r="AF5796" t="s">
        <v>34828</v>
      </c>
      <c r="AG5796">
        <v>10</v>
      </c>
      <c r="AH5796" t="s">
        <v>40067</v>
      </c>
      <c r="AI5796">
        <v>740</v>
      </c>
      <c r="AJ5796" t="s">
        <v>8708</v>
      </c>
      <c r="AO5796" t="s">
        <v>30056</v>
      </c>
      <c r="AP5796" t="s">
        <v>30057</v>
      </c>
      <c r="AQ5796">
        <v>0</v>
      </c>
      <c r="AR5796" t="s">
        <v>1550</v>
      </c>
      <c r="AS5796" t="s">
        <v>37798</v>
      </c>
      <c r="AV5796">
        <v>56.171063750000002</v>
      </c>
      <c r="AW5796">
        <v>9.54978324</v>
      </c>
      <c r="AX5796" t="s">
        <v>1551</v>
      </c>
      <c r="AY5796">
        <v>1082</v>
      </c>
      <c r="AZ5796" t="s">
        <v>1418</v>
      </c>
    </row>
    <row r="5797" spans="1:52" x14ac:dyDescent="0.25">
      <c r="A5797">
        <v>743201</v>
      </c>
      <c r="B5797" t="s">
        <v>30058</v>
      </c>
      <c r="C5797">
        <v>8600</v>
      </c>
      <c r="D5797" t="s">
        <v>1431</v>
      </c>
      <c r="E5797" t="s">
        <v>30058</v>
      </c>
      <c r="F5797">
        <v>29189641</v>
      </c>
      <c r="G5797">
        <v>1003360187</v>
      </c>
      <c r="I5797" t="s">
        <v>30059</v>
      </c>
      <c r="J5797" t="s">
        <v>30060</v>
      </c>
      <c r="K5797" s="38" t="s">
        <v>17055</v>
      </c>
      <c r="L5797">
        <v>85</v>
      </c>
      <c r="P5797" s="5">
        <v>43822</v>
      </c>
      <c r="Q5797" t="s">
        <v>1557</v>
      </c>
      <c r="R5797">
        <v>740</v>
      </c>
      <c r="S5797" t="s">
        <v>8708</v>
      </c>
      <c r="T5797" s="5">
        <v>43830</v>
      </c>
      <c r="U5797">
        <v>2</v>
      </c>
      <c r="V5797" t="s">
        <v>1546</v>
      </c>
      <c r="W5797">
        <v>1</v>
      </c>
      <c r="X5797" t="s">
        <v>36371</v>
      </c>
      <c r="Z5797">
        <v>200401</v>
      </c>
      <c r="AA5797">
        <v>933</v>
      </c>
      <c r="AB5797" t="s">
        <v>2363</v>
      </c>
      <c r="AC5797">
        <v>2024</v>
      </c>
      <c r="AD5797" t="s">
        <v>2363</v>
      </c>
      <c r="AE5797">
        <v>3</v>
      </c>
      <c r="AF5797" t="s">
        <v>1601</v>
      </c>
      <c r="AG5797">
        <v>7</v>
      </c>
      <c r="AH5797" t="s">
        <v>2355</v>
      </c>
      <c r="AI5797">
        <v>740</v>
      </c>
      <c r="AJ5797" t="s">
        <v>8708</v>
      </c>
      <c r="AO5797" t="s">
        <v>14107</v>
      </c>
      <c r="AP5797" t="s">
        <v>30061</v>
      </c>
      <c r="AQ5797">
        <v>0</v>
      </c>
      <c r="AR5797" t="s">
        <v>1550</v>
      </c>
      <c r="AS5797" t="s">
        <v>17058</v>
      </c>
      <c r="AV5797">
        <v>56.189831470000001</v>
      </c>
      <c r="AW5797">
        <v>9.5575661499999995</v>
      </c>
      <c r="AX5797" t="s">
        <v>1551</v>
      </c>
      <c r="AY5797">
        <v>1082</v>
      </c>
      <c r="AZ5797" t="s">
        <v>1418</v>
      </c>
    </row>
    <row r="5798" spans="1:52" x14ac:dyDescent="0.25">
      <c r="A5798">
        <v>743211</v>
      </c>
      <c r="B5798" t="s">
        <v>30062</v>
      </c>
      <c r="C5798">
        <v>8600</v>
      </c>
      <c r="D5798" t="s">
        <v>1431</v>
      </c>
      <c r="E5798" t="s">
        <v>30063</v>
      </c>
      <c r="F5798">
        <v>29189641</v>
      </c>
      <c r="G5798">
        <v>1003359233</v>
      </c>
      <c r="H5798" t="s">
        <v>30064</v>
      </c>
      <c r="I5798" t="s">
        <v>30065</v>
      </c>
      <c r="J5798" t="s">
        <v>30066</v>
      </c>
      <c r="K5798" s="39">
        <v>1327</v>
      </c>
      <c r="L5798">
        <v>2</v>
      </c>
      <c r="P5798" s="5">
        <v>45610</v>
      </c>
      <c r="Q5798" t="s">
        <v>1545</v>
      </c>
      <c r="R5798">
        <v>740</v>
      </c>
      <c r="S5798" t="s">
        <v>8708</v>
      </c>
      <c r="U5798">
        <v>2</v>
      </c>
      <c r="V5798" t="s">
        <v>1546</v>
      </c>
      <c r="W5798">
        <v>1</v>
      </c>
      <c r="X5798" t="s">
        <v>36371</v>
      </c>
      <c r="Z5798">
        <v>194208</v>
      </c>
      <c r="AA5798">
        <v>125</v>
      </c>
      <c r="AB5798" t="s">
        <v>2372</v>
      </c>
      <c r="AC5798">
        <v>1014</v>
      </c>
      <c r="AD5798" t="s">
        <v>1381</v>
      </c>
      <c r="AE5798">
        <v>1</v>
      </c>
      <c r="AF5798" t="s">
        <v>34807</v>
      </c>
      <c r="AG5798">
        <v>24</v>
      </c>
      <c r="AH5798" t="s">
        <v>2372</v>
      </c>
      <c r="AI5798">
        <v>740</v>
      </c>
      <c r="AJ5798" t="s">
        <v>8708</v>
      </c>
      <c r="AO5798" t="s">
        <v>30067</v>
      </c>
      <c r="AP5798" t="s">
        <v>30068</v>
      </c>
      <c r="AQ5798">
        <v>0</v>
      </c>
      <c r="AR5798" t="s">
        <v>1550</v>
      </c>
      <c r="AS5798" t="s">
        <v>29988</v>
      </c>
      <c r="AV5798">
        <v>56.181980260000003</v>
      </c>
      <c r="AW5798">
        <v>9.5915575099999995</v>
      </c>
      <c r="AX5798" t="s">
        <v>1551</v>
      </c>
      <c r="AY5798">
        <v>1082</v>
      </c>
      <c r="AZ5798" t="s">
        <v>1418</v>
      </c>
    </row>
    <row r="5799" spans="1:52" x14ac:dyDescent="0.25">
      <c r="A5799">
        <v>743247</v>
      </c>
      <c r="B5799" t="s">
        <v>30069</v>
      </c>
      <c r="C5799">
        <v>8600</v>
      </c>
      <c r="D5799" t="s">
        <v>1431</v>
      </c>
      <c r="E5799" t="s">
        <v>30070</v>
      </c>
      <c r="F5799">
        <v>29589968</v>
      </c>
      <c r="G5799">
        <v>1014436045</v>
      </c>
      <c r="H5799" t="s">
        <v>29829</v>
      </c>
      <c r="I5799" t="s">
        <v>29830</v>
      </c>
      <c r="J5799" t="s">
        <v>29831</v>
      </c>
      <c r="K5799" s="38" t="s">
        <v>7318</v>
      </c>
      <c r="L5799">
        <v>48</v>
      </c>
      <c r="P5799" s="5">
        <v>44539</v>
      </c>
      <c r="Q5799" t="s">
        <v>1557</v>
      </c>
      <c r="T5799" s="5">
        <v>44531</v>
      </c>
      <c r="U5799">
        <v>4</v>
      </c>
      <c r="V5799" t="s">
        <v>2004</v>
      </c>
      <c r="W5799">
        <v>1</v>
      </c>
      <c r="X5799" t="s">
        <v>36371</v>
      </c>
      <c r="Z5799">
        <v>197808</v>
      </c>
      <c r="AA5799">
        <v>137</v>
      </c>
      <c r="AB5799" t="s">
        <v>2431</v>
      </c>
      <c r="AC5799">
        <v>1053</v>
      </c>
      <c r="AD5799" t="s">
        <v>2431</v>
      </c>
      <c r="AE5799">
        <v>3</v>
      </c>
      <c r="AF5799" t="s">
        <v>1601</v>
      </c>
      <c r="AG5799">
        <v>30</v>
      </c>
      <c r="AH5799" t="s">
        <v>2423</v>
      </c>
      <c r="AI5799">
        <v>740</v>
      </c>
      <c r="AJ5799" t="s">
        <v>8708</v>
      </c>
      <c r="AK5799">
        <v>2</v>
      </c>
      <c r="AL5799" t="s">
        <v>1618</v>
      </c>
      <c r="AM5799">
        <v>743405</v>
      </c>
      <c r="AN5799">
        <v>743405</v>
      </c>
      <c r="AO5799" t="s">
        <v>29832</v>
      </c>
      <c r="AP5799" t="s">
        <v>29833</v>
      </c>
      <c r="AQ5799">
        <v>2</v>
      </c>
      <c r="AR5799" t="s">
        <v>2358</v>
      </c>
      <c r="AS5799" t="s">
        <v>29834</v>
      </c>
      <c r="AV5799">
        <v>56.165417699999999</v>
      </c>
      <c r="AW5799">
        <v>9.5459848699999998</v>
      </c>
      <c r="AX5799" t="s">
        <v>1551</v>
      </c>
      <c r="AY5799">
        <v>1082</v>
      </c>
      <c r="AZ5799" t="s">
        <v>1418</v>
      </c>
    </row>
    <row r="5800" spans="1:52" x14ac:dyDescent="0.25">
      <c r="A5800">
        <v>743300</v>
      </c>
      <c r="B5800" t="s">
        <v>30071</v>
      </c>
      <c r="C5800">
        <v>8600</v>
      </c>
      <c r="D5800" t="s">
        <v>1431</v>
      </c>
      <c r="E5800" t="s">
        <v>39606</v>
      </c>
      <c r="F5800">
        <v>54727410</v>
      </c>
      <c r="G5800">
        <v>1002023777</v>
      </c>
      <c r="H5800" t="s">
        <v>30072</v>
      </c>
      <c r="I5800" t="s">
        <v>10280</v>
      </c>
      <c r="J5800" t="s">
        <v>42136</v>
      </c>
      <c r="K5800" s="39">
        <v>2167</v>
      </c>
      <c r="L5800">
        <v>44</v>
      </c>
      <c r="P5800" s="5">
        <v>41899</v>
      </c>
      <c r="Q5800" t="s">
        <v>1557</v>
      </c>
      <c r="T5800" s="5">
        <v>41122</v>
      </c>
      <c r="U5800">
        <v>5</v>
      </c>
      <c r="V5800" t="s">
        <v>1859</v>
      </c>
      <c r="W5800">
        <v>1</v>
      </c>
      <c r="X5800" t="s">
        <v>36371</v>
      </c>
      <c r="Z5800">
        <v>190211</v>
      </c>
      <c r="AA5800">
        <v>144</v>
      </c>
      <c r="AB5800" t="s">
        <v>40070</v>
      </c>
      <c r="AC5800">
        <v>1023</v>
      </c>
      <c r="AD5800" t="s">
        <v>1378</v>
      </c>
      <c r="AE5800">
        <v>3</v>
      </c>
      <c r="AF5800" t="s">
        <v>1601</v>
      </c>
      <c r="AG5800">
        <v>82</v>
      </c>
      <c r="AH5800" t="s">
        <v>40070</v>
      </c>
      <c r="AI5800">
        <v>740</v>
      </c>
      <c r="AJ5800" t="s">
        <v>8708</v>
      </c>
      <c r="AO5800" t="s">
        <v>10281</v>
      </c>
      <c r="AP5800" t="s">
        <v>10282</v>
      </c>
      <c r="AQ5800">
        <v>0</v>
      </c>
      <c r="AR5800" t="s">
        <v>1550</v>
      </c>
      <c r="AS5800" t="s">
        <v>42137</v>
      </c>
      <c r="AV5800" s="6" t="s">
        <v>30073</v>
      </c>
      <c r="AW5800">
        <v>9.5528327129405195</v>
      </c>
      <c r="AX5800" t="s">
        <v>1551</v>
      </c>
      <c r="AY5800">
        <v>1082</v>
      </c>
      <c r="AZ5800" t="s">
        <v>1418</v>
      </c>
    </row>
    <row r="5801" spans="1:52" x14ac:dyDescent="0.25">
      <c r="A5801">
        <v>743301</v>
      </c>
      <c r="B5801" t="s">
        <v>30074</v>
      </c>
      <c r="C5801">
        <v>8600</v>
      </c>
      <c r="D5801" t="s">
        <v>1431</v>
      </c>
      <c r="E5801" t="s">
        <v>39607</v>
      </c>
      <c r="F5801">
        <v>21959316</v>
      </c>
      <c r="G5801">
        <v>1001540860</v>
      </c>
      <c r="H5801" t="s">
        <v>30075</v>
      </c>
      <c r="I5801" t="s">
        <v>30076</v>
      </c>
      <c r="J5801" t="s">
        <v>30077</v>
      </c>
      <c r="K5801" s="39">
        <v>1381</v>
      </c>
      <c r="L5801">
        <v>12</v>
      </c>
      <c r="P5801" s="5">
        <v>44634</v>
      </c>
      <c r="Q5801" t="s">
        <v>1557</v>
      </c>
      <c r="U5801">
        <v>5</v>
      </c>
      <c r="V5801" t="s">
        <v>1859</v>
      </c>
      <c r="W5801">
        <v>7</v>
      </c>
      <c r="X5801" t="s">
        <v>2478</v>
      </c>
      <c r="Z5801">
        <v>196910</v>
      </c>
      <c r="AA5801">
        <v>141</v>
      </c>
      <c r="AB5801" t="s">
        <v>36470</v>
      </c>
      <c r="AC5801">
        <v>1022</v>
      </c>
      <c r="AD5801" t="s">
        <v>36470</v>
      </c>
      <c r="AE5801">
        <v>1</v>
      </c>
      <c r="AF5801" t="s">
        <v>34807</v>
      </c>
      <c r="AG5801">
        <v>84</v>
      </c>
      <c r="AH5801" t="s">
        <v>36471</v>
      </c>
      <c r="AI5801">
        <v>740</v>
      </c>
      <c r="AJ5801" t="s">
        <v>8708</v>
      </c>
      <c r="AO5801" t="s">
        <v>30078</v>
      </c>
      <c r="AP5801" t="s">
        <v>30079</v>
      </c>
      <c r="AQ5801">
        <v>0</v>
      </c>
      <c r="AR5801" t="s">
        <v>1550</v>
      </c>
      <c r="AS5801" t="s">
        <v>30080</v>
      </c>
      <c r="AV5801">
        <v>56.178324869999997</v>
      </c>
      <c r="AW5801">
        <v>9.5908221600000001</v>
      </c>
      <c r="AX5801" t="s">
        <v>1551</v>
      </c>
      <c r="AY5801">
        <v>1082</v>
      </c>
      <c r="AZ5801" t="s">
        <v>1418</v>
      </c>
    </row>
    <row r="5802" spans="1:52" x14ac:dyDescent="0.25">
      <c r="A5802">
        <v>743302</v>
      </c>
      <c r="B5802" t="s">
        <v>39608</v>
      </c>
      <c r="C5802">
        <v>8600</v>
      </c>
      <c r="D5802" t="s">
        <v>1431</v>
      </c>
      <c r="E5802" t="s">
        <v>39609</v>
      </c>
      <c r="F5802">
        <v>65748614</v>
      </c>
      <c r="G5802">
        <v>1002215975</v>
      </c>
      <c r="H5802" t="s">
        <v>30081</v>
      </c>
      <c r="I5802" t="s">
        <v>30082</v>
      </c>
      <c r="J5802" t="s">
        <v>30083</v>
      </c>
      <c r="K5802" s="39">
        <v>1694</v>
      </c>
      <c r="L5802">
        <v>2</v>
      </c>
      <c r="P5802" s="5">
        <v>43787</v>
      </c>
      <c r="Q5802" t="s">
        <v>1557</v>
      </c>
      <c r="U5802">
        <v>5</v>
      </c>
      <c r="V5802" t="s">
        <v>1859</v>
      </c>
      <c r="W5802">
        <v>1</v>
      </c>
      <c r="X5802" t="s">
        <v>36371</v>
      </c>
      <c r="Y5802">
        <v>10</v>
      </c>
      <c r="Z5802">
        <v>198108</v>
      </c>
      <c r="AA5802">
        <v>123</v>
      </c>
      <c r="AB5802" t="s">
        <v>1374</v>
      </c>
      <c r="AC5802">
        <v>1010</v>
      </c>
      <c r="AD5802" t="s">
        <v>1375</v>
      </c>
      <c r="AE5802">
        <v>1</v>
      </c>
      <c r="AF5802" t="s">
        <v>34807</v>
      </c>
      <c r="AG5802">
        <v>80</v>
      </c>
      <c r="AH5802" t="s">
        <v>1374</v>
      </c>
      <c r="AI5802">
        <v>740</v>
      </c>
      <c r="AJ5802" t="s">
        <v>8708</v>
      </c>
      <c r="AO5802" t="s">
        <v>30084</v>
      </c>
      <c r="AP5802" t="s">
        <v>30085</v>
      </c>
      <c r="AQ5802">
        <v>0</v>
      </c>
      <c r="AR5802" t="s">
        <v>1550</v>
      </c>
      <c r="AS5802" t="s">
        <v>10036</v>
      </c>
      <c r="AV5802">
        <v>56.17709103</v>
      </c>
      <c r="AW5802">
        <v>9.5971322000000008</v>
      </c>
      <c r="AX5802" t="s">
        <v>1551</v>
      </c>
      <c r="AY5802">
        <v>1082</v>
      </c>
      <c r="AZ5802" t="s">
        <v>1418</v>
      </c>
    </row>
    <row r="5803" spans="1:52" x14ac:dyDescent="0.25">
      <c r="A5803">
        <v>743350</v>
      </c>
      <c r="B5803" t="s">
        <v>30086</v>
      </c>
      <c r="C5803">
        <v>8600</v>
      </c>
      <c r="D5803" t="s">
        <v>1431</v>
      </c>
      <c r="E5803" t="s">
        <v>30087</v>
      </c>
      <c r="F5803">
        <v>39815486</v>
      </c>
      <c r="G5803">
        <v>1024617536</v>
      </c>
      <c r="H5803" t="s">
        <v>30088</v>
      </c>
      <c r="I5803" t="s">
        <v>11609</v>
      </c>
      <c r="J5803" t="s">
        <v>39610</v>
      </c>
      <c r="K5803" s="38" t="s">
        <v>13427</v>
      </c>
      <c r="L5803">
        <v>14</v>
      </c>
      <c r="P5803" s="5">
        <v>44867</v>
      </c>
      <c r="Q5803" t="s">
        <v>1557</v>
      </c>
      <c r="U5803">
        <v>4</v>
      </c>
      <c r="V5803" t="s">
        <v>2004</v>
      </c>
      <c r="W5803">
        <v>1</v>
      </c>
      <c r="X5803" t="s">
        <v>36371</v>
      </c>
      <c r="Z5803">
        <v>198312</v>
      </c>
      <c r="AA5803">
        <v>149</v>
      </c>
      <c r="AB5803" t="s">
        <v>2183</v>
      </c>
      <c r="AC5803">
        <v>1027</v>
      </c>
      <c r="AD5803" t="s">
        <v>2501</v>
      </c>
      <c r="AE5803">
        <v>1</v>
      </c>
      <c r="AF5803" t="s">
        <v>34807</v>
      </c>
      <c r="AG5803">
        <v>85</v>
      </c>
      <c r="AH5803" t="s">
        <v>2502</v>
      </c>
      <c r="AI5803">
        <v>740</v>
      </c>
      <c r="AJ5803" t="s">
        <v>8708</v>
      </c>
      <c r="AN5803">
        <v>281032</v>
      </c>
      <c r="AO5803" t="s">
        <v>11612</v>
      </c>
      <c r="AP5803" t="s">
        <v>11613</v>
      </c>
      <c r="AQ5803">
        <v>2</v>
      </c>
      <c r="AR5803" t="s">
        <v>2358</v>
      </c>
      <c r="AS5803" t="s">
        <v>39611</v>
      </c>
      <c r="AV5803">
        <v>56.188165050000002</v>
      </c>
      <c r="AW5803">
        <v>9.5805873300000002</v>
      </c>
      <c r="AX5803" t="s">
        <v>1551</v>
      </c>
      <c r="AY5803">
        <v>1082</v>
      </c>
      <c r="AZ5803" t="s">
        <v>1418</v>
      </c>
    </row>
    <row r="5804" spans="1:52" x14ac:dyDescent="0.25">
      <c r="A5804">
        <v>743376</v>
      </c>
      <c r="B5804" t="s">
        <v>39612</v>
      </c>
      <c r="C5804">
        <v>8600</v>
      </c>
      <c r="D5804" t="s">
        <v>1431</v>
      </c>
      <c r="E5804" t="s">
        <v>41896</v>
      </c>
      <c r="F5804">
        <v>15756047</v>
      </c>
      <c r="G5804">
        <v>1013213131</v>
      </c>
      <c r="H5804" t="s">
        <v>30089</v>
      </c>
      <c r="I5804" t="s">
        <v>9367</v>
      </c>
      <c r="J5804" t="s">
        <v>41542</v>
      </c>
      <c r="K5804" s="39">
        <v>2135</v>
      </c>
      <c r="L5804">
        <v>5</v>
      </c>
      <c r="P5804" s="5">
        <v>42824</v>
      </c>
      <c r="Q5804" t="s">
        <v>1557</v>
      </c>
      <c r="T5804" s="5">
        <v>42795</v>
      </c>
      <c r="U5804">
        <v>5</v>
      </c>
      <c r="V5804" t="s">
        <v>1859</v>
      </c>
      <c r="W5804">
        <v>1</v>
      </c>
      <c r="X5804" t="s">
        <v>36371</v>
      </c>
      <c r="Z5804">
        <v>199201</v>
      </c>
      <c r="AA5804">
        <v>147</v>
      </c>
      <c r="AB5804" t="s">
        <v>36476</v>
      </c>
      <c r="AC5804">
        <v>1021</v>
      </c>
      <c r="AD5804" t="s">
        <v>36476</v>
      </c>
      <c r="AE5804">
        <v>3</v>
      </c>
      <c r="AF5804" t="s">
        <v>1601</v>
      </c>
      <c r="AG5804">
        <v>86</v>
      </c>
      <c r="AH5804" t="s">
        <v>36476</v>
      </c>
      <c r="AI5804">
        <v>740</v>
      </c>
      <c r="AJ5804" t="s">
        <v>8708</v>
      </c>
      <c r="AO5804" t="s">
        <v>9368</v>
      </c>
      <c r="AP5804" t="s">
        <v>30090</v>
      </c>
      <c r="AQ5804">
        <v>0</v>
      </c>
      <c r="AR5804" t="s">
        <v>1550</v>
      </c>
      <c r="AS5804" t="s">
        <v>41543</v>
      </c>
      <c r="AV5804">
        <v>56.160975579028303</v>
      </c>
      <c r="AW5804">
        <v>9.5293848312081497</v>
      </c>
      <c r="AX5804" t="s">
        <v>1551</v>
      </c>
      <c r="AY5804">
        <v>1082</v>
      </c>
      <c r="AZ5804" t="s">
        <v>1418</v>
      </c>
    </row>
    <row r="5805" spans="1:52" x14ac:dyDescent="0.25">
      <c r="A5805">
        <v>743401</v>
      </c>
      <c r="B5805" t="s">
        <v>39613</v>
      </c>
      <c r="C5805">
        <v>8600</v>
      </c>
      <c r="D5805" t="s">
        <v>1431</v>
      </c>
      <c r="E5805" t="s">
        <v>39614</v>
      </c>
      <c r="F5805">
        <v>17611615</v>
      </c>
      <c r="G5805">
        <v>1024999978</v>
      </c>
      <c r="H5805" t="s">
        <v>30091</v>
      </c>
      <c r="I5805" t="s">
        <v>13149</v>
      </c>
      <c r="J5805" t="s">
        <v>37719</v>
      </c>
      <c r="K5805" s="38" t="s">
        <v>13150</v>
      </c>
      <c r="L5805">
        <v>8</v>
      </c>
      <c r="P5805" s="5">
        <v>45607</v>
      </c>
      <c r="Q5805" t="s">
        <v>1678</v>
      </c>
      <c r="U5805">
        <v>4</v>
      </c>
      <c r="V5805" t="s">
        <v>2004</v>
      </c>
      <c r="W5805">
        <v>1</v>
      </c>
      <c r="X5805" t="s">
        <v>36371</v>
      </c>
      <c r="Z5805">
        <v>186301</v>
      </c>
      <c r="AA5805">
        <v>242</v>
      </c>
      <c r="AB5805" t="s">
        <v>2574</v>
      </c>
      <c r="AC5805">
        <v>1071</v>
      </c>
      <c r="AD5805" t="s">
        <v>1376</v>
      </c>
      <c r="AE5805">
        <v>1</v>
      </c>
      <c r="AF5805" t="s">
        <v>34807</v>
      </c>
      <c r="AG5805">
        <v>99</v>
      </c>
      <c r="AH5805" t="s">
        <v>41429</v>
      </c>
      <c r="AI5805">
        <v>740</v>
      </c>
      <c r="AJ5805" t="s">
        <v>8708</v>
      </c>
      <c r="AN5805">
        <v>280951</v>
      </c>
      <c r="AO5805" t="s">
        <v>13151</v>
      </c>
      <c r="AP5805" t="s">
        <v>13152</v>
      </c>
      <c r="AQ5805">
        <v>2</v>
      </c>
      <c r="AR5805" t="s">
        <v>2358</v>
      </c>
      <c r="AS5805" t="s">
        <v>37720</v>
      </c>
      <c r="AV5805">
        <v>56.188859770000001</v>
      </c>
      <c r="AW5805">
        <v>9.5551678300000003</v>
      </c>
      <c r="AX5805" t="s">
        <v>1551</v>
      </c>
      <c r="AY5805">
        <v>1082</v>
      </c>
      <c r="AZ5805" t="s">
        <v>1418</v>
      </c>
    </row>
    <row r="5806" spans="1:52" x14ac:dyDescent="0.25">
      <c r="A5806">
        <v>743402</v>
      </c>
      <c r="B5806" t="s">
        <v>30092</v>
      </c>
      <c r="C5806">
        <v>8600</v>
      </c>
      <c r="D5806" t="s">
        <v>1431</v>
      </c>
      <c r="E5806" t="s">
        <v>30093</v>
      </c>
      <c r="F5806">
        <v>17611615</v>
      </c>
      <c r="G5806">
        <v>1023111124</v>
      </c>
      <c r="H5806" t="s">
        <v>30094</v>
      </c>
      <c r="I5806" t="s">
        <v>13149</v>
      </c>
      <c r="J5806" t="s">
        <v>30095</v>
      </c>
      <c r="K5806" s="38" t="s">
        <v>6107</v>
      </c>
      <c r="L5806">
        <v>1</v>
      </c>
      <c r="P5806" s="5">
        <v>43726</v>
      </c>
      <c r="Q5806" t="s">
        <v>1557</v>
      </c>
      <c r="U5806">
        <v>4</v>
      </c>
      <c r="V5806" t="s">
        <v>2004</v>
      </c>
      <c r="W5806">
        <v>1</v>
      </c>
      <c r="X5806" t="s">
        <v>36371</v>
      </c>
      <c r="Z5806">
        <v>189201</v>
      </c>
      <c r="AA5806">
        <v>241</v>
      </c>
      <c r="AB5806" t="s">
        <v>2790</v>
      </c>
      <c r="AC5806">
        <v>1071</v>
      </c>
      <c r="AD5806" t="s">
        <v>1376</v>
      </c>
      <c r="AE5806">
        <v>1</v>
      </c>
      <c r="AF5806" t="s">
        <v>34807</v>
      </c>
      <c r="AG5806">
        <v>99</v>
      </c>
      <c r="AH5806" t="s">
        <v>41429</v>
      </c>
      <c r="AI5806">
        <v>740</v>
      </c>
      <c r="AJ5806" t="s">
        <v>8708</v>
      </c>
      <c r="AN5806">
        <v>280951</v>
      </c>
      <c r="AO5806" t="s">
        <v>13151</v>
      </c>
      <c r="AP5806" t="s">
        <v>13152</v>
      </c>
      <c r="AQ5806">
        <v>2</v>
      </c>
      <c r="AR5806" t="s">
        <v>2358</v>
      </c>
      <c r="AS5806" t="s">
        <v>30096</v>
      </c>
      <c r="AV5806">
        <v>56.16620485</v>
      </c>
      <c r="AW5806">
        <v>9.5490719399999993</v>
      </c>
      <c r="AX5806" t="s">
        <v>1551</v>
      </c>
      <c r="AY5806">
        <v>1082</v>
      </c>
      <c r="AZ5806" t="s">
        <v>1418</v>
      </c>
    </row>
    <row r="5807" spans="1:52" x14ac:dyDescent="0.25">
      <c r="A5807">
        <v>743403</v>
      </c>
      <c r="B5807" t="s">
        <v>30097</v>
      </c>
      <c r="C5807">
        <v>8600</v>
      </c>
      <c r="D5807" t="s">
        <v>1431</v>
      </c>
      <c r="E5807" t="s">
        <v>30098</v>
      </c>
      <c r="F5807">
        <v>30773047</v>
      </c>
      <c r="G5807">
        <v>1013860927</v>
      </c>
      <c r="H5807" t="s">
        <v>30099</v>
      </c>
      <c r="I5807" t="s">
        <v>30100</v>
      </c>
      <c r="J5807" t="s">
        <v>30101</v>
      </c>
      <c r="K5807" s="39">
        <v>1249</v>
      </c>
      <c r="L5807">
        <v>1</v>
      </c>
      <c r="P5807" s="5">
        <v>42655</v>
      </c>
      <c r="Q5807" t="s">
        <v>1557</v>
      </c>
      <c r="T5807" s="5">
        <v>42644</v>
      </c>
      <c r="U5807">
        <v>4</v>
      </c>
      <c r="V5807" t="s">
        <v>2004</v>
      </c>
      <c r="W5807">
        <v>4</v>
      </c>
      <c r="X5807" t="s">
        <v>2353</v>
      </c>
      <c r="Z5807">
        <v>196405</v>
      </c>
      <c r="AA5807">
        <v>380</v>
      </c>
      <c r="AB5807" t="s">
        <v>2860</v>
      </c>
      <c r="AC5807">
        <v>1085</v>
      </c>
      <c r="AD5807" t="s">
        <v>36486</v>
      </c>
      <c r="AE5807">
        <v>3</v>
      </c>
      <c r="AF5807" t="s">
        <v>1601</v>
      </c>
      <c r="AG5807">
        <v>99</v>
      </c>
      <c r="AH5807" t="s">
        <v>41429</v>
      </c>
      <c r="AI5807">
        <v>740</v>
      </c>
      <c r="AJ5807" t="s">
        <v>8708</v>
      </c>
      <c r="AK5807">
        <v>2</v>
      </c>
      <c r="AL5807" t="s">
        <v>1618</v>
      </c>
      <c r="AM5807">
        <v>743404</v>
      </c>
      <c r="AN5807">
        <v>791413</v>
      </c>
      <c r="AO5807" t="s">
        <v>30102</v>
      </c>
      <c r="AP5807" t="s">
        <v>8663</v>
      </c>
      <c r="AQ5807">
        <v>2</v>
      </c>
      <c r="AR5807" t="s">
        <v>2358</v>
      </c>
      <c r="AS5807" t="s">
        <v>2255</v>
      </c>
      <c r="AV5807">
        <v>56.168580759588899</v>
      </c>
      <c r="AW5807">
        <v>9.5732359930000097</v>
      </c>
      <c r="AX5807" t="s">
        <v>1551</v>
      </c>
      <c r="AY5807">
        <v>1082</v>
      </c>
      <c r="AZ5807" t="s">
        <v>1418</v>
      </c>
    </row>
    <row r="5808" spans="1:52" x14ac:dyDescent="0.25">
      <c r="A5808">
        <v>743404</v>
      </c>
      <c r="B5808" t="s">
        <v>30103</v>
      </c>
      <c r="C5808">
        <v>8600</v>
      </c>
      <c r="D5808" t="s">
        <v>1431</v>
      </c>
      <c r="E5808" t="s">
        <v>30104</v>
      </c>
      <c r="F5808">
        <v>30773047</v>
      </c>
      <c r="G5808">
        <v>1013860927</v>
      </c>
      <c r="H5808" t="s">
        <v>30105</v>
      </c>
      <c r="I5808" t="s">
        <v>8769</v>
      </c>
      <c r="J5808" t="s">
        <v>30101</v>
      </c>
      <c r="K5808" s="39">
        <v>1249</v>
      </c>
      <c r="L5808">
        <v>1</v>
      </c>
      <c r="P5808" s="5">
        <v>45533</v>
      </c>
      <c r="Q5808" t="s">
        <v>1545</v>
      </c>
      <c r="U5808">
        <v>4</v>
      </c>
      <c r="V5808" t="s">
        <v>2004</v>
      </c>
      <c r="W5808">
        <v>4</v>
      </c>
      <c r="X5808" t="s">
        <v>2353</v>
      </c>
      <c r="AA5808">
        <v>311</v>
      </c>
      <c r="AB5808" t="s">
        <v>34862</v>
      </c>
      <c r="AC5808">
        <v>1085</v>
      </c>
      <c r="AD5808" t="s">
        <v>36486</v>
      </c>
      <c r="AE5808">
        <v>1</v>
      </c>
      <c r="AF5808" t="s">
        <v>34807</v>
      </c>
      <c r="AG5808">
        <v>99</v>
      </c>
      <c r="AH5808" t="s">
        <v>41429</v>
      </c>
      <c r="AI5808">
        <v>740</v>
      </c>
      <c r="AJ5808" t="s">
        <v>8708</v>
      </c>
      <c r="AN5808">
        <v>791413</v>
      </c>
      <c r="AO5808" t="s">
        <v>11008</v>
      </c>
      <c r="AP5808" t="s">
        <v>11009</v>
      </c>
      <c r="AQ5808">
        <v>2</v>
      </c>
      <c r="AR5808" t="s">
        <v>2358</v>
      </c>
      <c r="AS5808" t="s">
        <v>2255</v>
      </c>
      <c r="AV5808">
        <v>56.168572900000001</v>
      </c>
      <c r="AW5808">
        <v>9.5731999600000002</v>
      </c>
      <c r="AX5808" t="s">
        <v>1551</v>
      </c>
      <c r="AY5808">
        <v>1082</v>
      </c>
      <c r="AZ5808" t="s">
        <v>1418</v>
      </c>
    </row>
    <row r="5809" spans="1:52" x14ac:dyDescent="0.25">
      <c r="A5809">
        <v>743405</v>
      </c>
      <c r="B5809" t="s">
        <v>30106</v>
      </c>
      <c r="C5809">
        <v>8600</v>
      </c>
      <c r="D5809" t="s">
        <v>1431</v>
      </c>
      <c r="E5809" t="s">
        <v>30107</v>
      </c>
      <c r="F5809">
        <v>29589968</v>
      </c>
      <c r="G5809">
        <v>1014436045</v>
      </c>
      <c r="H5809" t="s">
        <v>29829</v>
      </c>
      <c r="I5809" t="s">
        <v>29830</v>
      </c>
      <c r="J5809" t="s">
        <v>30108</v>
      </c>
      <c r="K5809" s="38" t="s">
        <v>7318</v>
      </c>
      <c r="L5809">
        <v>48</v>
      </c>
      <c r="P5809" s="5">
        <v>44880</v>
      </c>
      <c r="Q5809" t="s">
        <v>1557</v>
      </c>
      <c r="U5809">
        <v>4</v>
      </c>
      <c r="V5809" t="s">
        <v>2004</v>
      </c>
      <c r="W5809">
        <v>1</v>
      </c>
      <c r="X5809" t="s">
        <v>36371</v>
      </c>
      <c r="Z5809">
        <v>196708</v>
      </c>
      <c r="AA5809">
        <v>137</v>
      </c>
      <c r="AB5809" t="s">
        <v>2431</v>
      </c>
      <c r="AC5809">
        <v>1053</v>
      </c>
      <c r="AD5809" t="s">
        <v>2431</v>
      </c>
      <c r="AE5809">
        <v>4</v>
      </c>
      <c r="AF5809" t="s">
        <v>34848</v>
      </c>
      <c r="AG5809">
        <v>33</v>
      </c>
      <c r="AH5809" t="s">
        <v>3474</v>
      </c>
      <c r="AI5809">
        <v>740</v>
      </c>
      <c r="AJ5809" t="s">
        <v>8708</v>
      </c>
      <c r="AO5809" t="s">
        <v>29832</v>
      </c>
      <c r="AP5809" t="s">
        <v>29833</v>
      </c>
      <c r="AQ5809">
        <v>0</v>
      </c>
      <c r="AR5809" t="s">
        <v>1550</v>
      </c>
      <c r="AS5809" t="s">
        <v>29834</v>
      </c>
      <c r="AV5809">
        <v>56.165417699999999</v>
      </c>
      <c r="AW5809">
        <v>9.5459848699999998</v>
      </c>
      <c r="AX5809" t="s">
        <v>1551</v>
      </c>
      <c r="AY5809">
        <v>1082</v>
      </c>
      <c r="AZ5809" t="s">
        <v>1418</v>
      </c>
    </row>
    <row r="5810" spans="1:52" x14ac:dyDescent="0.25">
      <c r="A5810">
        <v>743407</v>
      </c>
      <c r="B5810" t="s">
        <v>41568</v>
      </c>
      <c r="C5810">
        <v>8600</v>
      </c>
      <c r="D5810" t="s">
        <v>1431</v>
      </c>
      <c r="E5810" t="s">
        <v>41897</v>
      </c>
      <c r="F5810">
        <v>29553645</v>
      </c>
      <c r="G5810">
        <v>1004622813</v>
      </c>
      <c r="H5810" t="s">
        <v>30109</v>
      </c>
      <c r="I5810" t="s">
        <v>10372</v>
      </c>
      <c r="J5810" t="s">
        <v>37397</v>
      </c>
      <c r="K5810" s="38" t="s">
        <v>9676</v>
      </c>
      <c r="L5810">
        <v>4</v>
      </c>
      <c r="P5810" s="5">
        <v>43794</v>
      </c>
      <c r="Q5810" t="s">
        <v>1557</v>
      </c>
      <c r="U5810">
        <v>4</v>
      </c>
      <c r="V5810" t="s">
        <v>2004</v>
      </c>
      <c r="W5810">
        <v>1</v>
      </c>
      <c r="X5810" t="s">
        <v>36371</v>
      </c>
      <c r="Z5810">
        <v>199101</v>
      </c>
      <c r="AA5810">
        <v>281</v>
      </c>
      <c r="AB5810" t="s">
        <v>2715</v>
      </c>
      <c r="AC5810">
        <v>1071</v>
      </c>
      <c r="AD5810" t="s">
        <v>1376</v>
      </c>
      <c r="AE5810">
        <v>1</v>
      </c>
      <c r="AF5810" t="s">
        <v>34807</v>
      </c>
      <c r="AG5810">
        <v>99</v>
      </c>
      <c r="AH5810" t="s">
        <v>41429</v>
      </c>
      <c r="AI5810">
        <v>740</v>
      </c>
      <c r="AJ5810" t="s">
        <v>8708</v>
      </c>
      <c r="AN5810">
        <v>280879</v>
      </c>
      <c r="AO5810" t="s">
        <v>10377</v>
      </c>
      <c r="AP5810" t="s">
        <v>10378</v>
      </c>
      <c r="AQ5810">
        <v>2</v>
      </c>
      <c r="AR5810" t="s">
        <v>2358</v>
      </c>
      <c r="AS5810" t="s">
        <v>37398</v>
      </c>
      <c r="AV5810">
        <v>56.168142959999997</v>
      </c>
      <c r="AW5810">
        <v>9.5611197600000004</v>
      </c>
      <c r="AX5810" t="s">
        <v>1551</v>
      </c>
      <c r="AY5810">
        <v>1082</v>
      </c>
      <c r="AZ5810" t="s">
        <v>1418</v>
      </c>
    </row>
    <row r="5811" spans="1:52" x14ac:dyDescent="0.25">
      <c r="A5811">
        <v>745001</v>
      </c>
      <c r="B5811" t="s">
        <v>30110</v>
      </c>
      <c r="C5811">
        <v>8660</v>
      </c>
      <c r="D5811" t="s">
        <v>1432</v>
      </c>
      <c r="E5811" t="s">
        <v>39615</v>
      </c>
      <c r="F5811">
        <v>29189633</v>
      </c>
      <c r="G5811">
        <v>1003360680</v>
      </c>
      <c r="H5811" t="s">
        <v>30111</v>
      </c>
      <c r="I5811" t="s">
        <v>30112</v>
      </c>
      <c r="J5811" t="s">
        <v>30113</v>
      </c>
      <c r="K5811" s="38" t="s">
        <v>8639</v>
      </c>
      <c r="L5811" t="s">
        <v>7309</v>
      </c>
      <c r="P5811" s="5">
        <v>44798</v>
      </c>
      <c r="Q5811" t="s">
        <v>1557</v>
      </c>
      <c r="R5811">
        <v>746</v>
      </c>
      <c r="S5811" t="s">
        <v>8763</v>
      </c>
      <c r="U5811">
        <v>2</v>
      </c>
      <c r="V5811" t="s">
        <v>1546</v>
      </c>
      <c r="W5811">
        <v>1</v>
      </c>
      <c r="X5811" t="s">
        <v>36371</v>
      </c>
      <c r="Y5811">
        <v>7</v>
      </c>
      <c r="Z5811">
        <v>195308</v>
      </c>
      <c r="AA5811">
        <v>121</v>
      </c>
      <c r="AB5811" t="s">
        <v>1558</v>
      </c>
      <c r="AC5811">
        <v>1012</v>
      </c>
      <c r="AD5811" t="s">
        <v>1377</v>
      </c>
      <c r="AE5811">
        <v>1</v>
      </c>
      <c r="AF5811" t="s">
        <v>34807</v>
      </c>
      <c r="AG5811">
        <v>21</v>
      </c>
      <c r="AH5811" t="s">
        <v>40047</v>
      </c>
      <c r="AI5811">
        <v>746</v>
      </c>
      <c r="AJ5811" t="s">
        <v>8763</v>
      </c>
      <c r="AO5811" t="s">
        <v>30114</v>
      </c>
      <c r="AP5811" t="s">
        <v>30115</v>
      </c>
      <c r="AQ5811">
        <v>0</v>
      </c>
      <c r="AR5811" t="s">
        <v>1550</v>
      </c>
      <c r="AS5811" t="s">
        <v>30116</v>
      </c>
      <c r="AV5811">
        <v>55.976168690000002</v>
      </c>
      <c r="AW5811">
        <v>9.86311523</v>
      </c>
      <c r="AX5811" t="s">
        <v>1551</v>
      </c>
      <c r="AY5811">
        <v>1082</v>
      </c>
      <c r="AZ5811" t="s">
        <v>1418</v>
      </c>
    </row>
    <row r="5812" spans="1:52" x14ac:dyDescent="0.25">
      <c r="A5812">
        <v>745002</v>
      </c>
      <c r="B5812" t="s">
        <v>39616</v>
      </c>
      <c r="C5812">
        <v>8660</v>
      </c>
      <c r="D5812" t="s">
        <v>1432</v>
      </c>
      <c r="E5812" t="s">
        <v>39617</v>
      </c>
      <c r="F5812">
        <v>29189633</v>
      </c>
      <c r="G5812">
        <v>1003360576</v>
      </c>
      <c r="H5812" t="s">
        <v>30117</v>
      </c>
      <c r="I5812" t="s">
        <v>30118</v>
      </c>
      <c r="J5812" t="s">
        <v>39618</v>
      </c>
      <c r="K5812" s="38" t="s">
        <v>13030</v>
      </c>
      <c r="L5812">
        <v>45</v>
      </c>
      <c r="P5812" s="5">
        <v>44700</v>
      </c>
      <c r="Q5812" t="s">
        <v>7174</v>
      </c>
      <c r="R5812">
        <v>746</v>
      </c>
      <c r="S5812" t="s">
        <v>8763</v>
      </c>
      <c r="U5812">
        <v>2</v>
      </c>
      <c r="V5812" t="s">
        <v>1546</v>
      </c>
      <c r="W5812">
        <v>1</v>
      </c>
      <c r="X5812" t="s">
        <v>36371</v>
      </c>
      <c r="Y5812">
        <v>10</v>
      </c>
      <c r="Z5812">
        <v>195508</v>
      </c>
      <c r="AA5812">
        <v>121</v>
      </c>
      <c r="AB5812" t="s">
        <v>1558</v>
      </c>
      <c r="AC5812">
        <v>1012</v>
      </c>
      <c r="AD5812" t="s">
        <v>1377</v>
      </c>
      <c r="AE5812">
        <v>1</v>
      </c>
      <c r="AF5812" t="s">
        <v>34807</v>
      </c>
      <c r="AG5812">
        <v>21</v>
      </c>
      <c r="AH5812" t="s">
        <v>40047</v>
      </c>
      <c r="AI5812">
        <v>746</v>
      </c>
      <c r="AJ5812" t="s">
        <v>8763</v>
      </c>
      <c r="AO5812" t="s">
        <v>30119</v>
      </c>
      <c r="AP5812" t="s">
        <v>30120</v>
      </c>
      <c r="AQ5812">
        <v>0</v>
      </c>
      <c r="AR5812" t="s">
        <v>1550</v>
      </c>
      <c r="AS5812" t="s">
        <v>36444</v>
      </c>
      <c r="AV5812">
        <v>56.036365199999999</v>
      </c>
      <c r="AW5812">
        <v>9.9233490100000008</v>
      </c>
      <c r="AX5812" t="s">
        <v>1551</v>
      </c>
      <c r="AY5812">
        <v>1082</v>
      </c>
      <c r="AZ5812" t="s">
        <v>1418</v>
      </c>
    </row>
    <row r="5813" spans="1:52" x14ac:dyDescent="0.25">
      <c r="A5813">
        <v>745003</v>
      </c>
      <c r="B5813" t="s">
        <v>30121</v>
      </c>
      <c r="C5813">
        <v>8660</v>
      </c>
      <c r="D5813" t="s">
        <v>1432</v>
      </c>
      <c r="E5813" t="s">
        <v>30122</v>
      </c>
      <c r="F5813">
        <v>29189633</v>
      </c>
      <c r="G5813">
        <v>1003360424</v>
      </c>
      <c r="H5813" t="s">
        <v>30123</v>
      </c>
      <c r="I5813" t="s">
        <v>30124</v>
      </c>
      <c r="J5813" t="s">
        <v>30125</v>
      </c>
      <c r="K5813" s="38" t="s">
        <v>23240</v>
      </c>
      <c r="L5813">
        <v>10</v>
      </c>
      <c r="P5813" s="5">
        <v>43787</v>
      </c>
      <c r="Q5813" t="s">
        <v>1557</v>
      </c>
      <c r="R5813">
        <v>746</v>
      </c>
      <c r="S5813" t="s">
        <v>8763</v>
      </c>
      <c r="U5813">
        <v>2</v>
      </c>
      <c r="V5813" t="s">
        <v>1546</v>
      </c>
      <c r="W5813">
        <v>1</v>
      </c>
      <c r="X5813" t="s">
        <v>36371</v>
      </c>
      <c r="Y5813">
        <v>10</v>
      </c>
      <c r="Z5813">
        <v>196608</v>
      </c>
      <c r="AA5813">
        <v>121</v>
      </c>
      <c r="AB5813" t="s">
        <v>1558</v>
      </c>
      <c r="AC5813">
        <v>1012</v>
      </c>
      <c r="AD5813" t="s">
        <v>1377</v>
      </c>
      <c r="AE5813">
        <v>1</v>
      </c>
      <c r="AF5813" t="s">
        <v>34807</v>
      </c>
      <c r="AG5813">
        <v>21</v>
      </c>
      <c r="AH5813" t="s">
        <v>40047</v>
      </c>
      <c r="AI5813">
        <v>746</v>
      </c>
      <c r="AJ5813" t="s">
        <v>8763</v>
      </c>
      <c r="AO5813" t="s">
        <v>30126</v>
      </c>
      <c r="AP5813" t="s">
        <v>30127</v>
      </c>
      <c r="AQ5813">
        <v>0</v>
      </c>
      <c r="AR5813" t="s">
        <v>1550</v>
      </c>
      <c r="AS5813" t="s">
        <v>26182</v>
      </c>
      <c r="AV5813">
        <v>56.05787934</v>
      </c>
      <c r="AW5813">
        <v>9.9832507400000008</v>
      </c>
      <c r="AX5813" t="s">
        <v>1551</v>
      </c>
      <c r="AY5813">
        <v>1082</v>
      </c>
      <c r="AZ5813" t="s">
        <v>1418</v>
      </c>
    </row>
    <row r="5814" spans="1:52" x14ac:dyDescent="0.25">
      <c r="A5814">
        <v>745004</v>
      </c>
      <c r="B5814" t="s">
        <v>30128</v>
      </c>
      <c r="C5814">
        <v>8660</v>
      </c>
      <c r="D5814" t="s">
        <v>1432</v>
      </c>
      <c r="E5814" t="s">
        <v>30129</v>
      </c>
      <c r="F5814">
        <v>29189633</v>
      </c>
      <c r="G5814">
        <v>1003360382</v>
      </c>
      <c r="H5814" t="s">
        <v>29740</v>
      </c>
      <c r="I5814" t="s">
        <v>30130</v>
      </c>
      <c r="J5814" t="s">
        <v>30131</v>
      </c>
      <c r="K5814" s="38" t="s">
        <v>17055</v>
      </c>
      <c r="L5814">
        <v>11</v>
      </c>
      <c r="P5814" s="5">
        <v>44439</v>
      </c>
      <c r="Q5814" t="s">
        <v>1557</v>
      </c>
      <c r="R5814">
        <v>746</v>
      </c>
      <c r="S5814" t="s">
        <v>8763</v>
      </c>
      <c r="U5814">
        <v>2</v>
      </c>
      <c r="V5814" t="s">
        <v>1546</v>
      </c>
      <c r="W5814">
        <v>1</v>
      </c>
      <c r="X5814" t="s">
        <v>36371</v>
      </c>
      <c r="Y5814">
        <v>9</v>
      </c>
      <c r="Z5814">
        <v>196208</v>
      </c>
      <c r="AA5814">
        <v>121</v>
      </c>
      <c r="AB5814" t="s">
        <v>1558</v>
      </c>
      <c r="AC5814">
        <v>1012</v>
      </c>
      <c r="AD5814" t="s">
        <v>1377</v>
      </c>
      <c r="AE5814">
        <v>1</v>
      </c>
      <c r="AF5814" t="s">
        <v>34807</v>
      </c>
      <c r="AG5814">
        <v>21</v>
      </c>
      <c r="AH5814" t="s">
        <v>40047</v>
      </c>
      <c r="AI5814">
        <v>746</v>
      </c>
      <c r="AJ5814" t="s">
        <v>8763</v>
      </c>
      <c r="AO5814" t="s">
        <v>30132</v>
      </c>
      <c r="AP5814" t="s">
        <v>30133</v>
      </c>
      <c r="AQ5814">
        <v>0</v>
      </c>
      <c r="AR5814" t="s">
        <v>1550</v>
      </c>
      <c r="AS5814" t="s">
        <v>19050</v>
      </c>
      <c r="AV5814">
        <v>56.032190450000002</v>
      </c>
      <c r="AW5814">
        <v>10.03519213</v>
      </c>
      <c r="AX5814" t="s">
        <v>1551</v>
      </c>
      <c r="AY5814">
        <v>1082</v>
      </c>
      <c r="AZ5814" t="s">
        <v>1418</v>
      </c>
    </row>
    <row r="5815" spans="1:52" x14ac:dyDescent="0.25">
      <c r="A5815">
        <v>745005</v>
      </c>
      <c r="B5815" t="s">
        <v>30134</v>
      </c>
      <c r="C5815">
        <v>8660</v>
      </c>
      <c r="D5815" t="s">
        <v>1432</v>
      </c>
      <c r="E5815" t="s">
        <v>30135</v>
      </c>
      <c r="F5815">
        <v>29189633</v>
      </c>
      <c r="G5815">
        <v>1003360515</v>
      </c>
      <c r="H5815" t="s">
        <v>30136</v>
      </c>
      <c r="I5815" t="s">
        <v>30137</v>
      </c>
      <c r="J5815" t="s">
        <v>39619</v>
      </c>
      <c r="K5815" s="38" t="s">
        <v>10297</v>
      </c>
      <c r="L5815">
        <v>4</v>
      </c>
      <c r="P5815" s="5">
        <v>44442</v>
      </c>
      <c r="Q5815" t="s">
        <v>1557</v>
      </c>
      <c r="R5815">
        <v>746</v>
      </c>
      <c r="S5815" t="s">
        <v>8763</v>
      </c>
      <c r="U5815">
        <v>2</v>
      </c>
      <c r="V5815" t="s">
        <v>1546</v>
      </c>
      <c r="W5815">
        <v>1</v>
      </c>
      <c r="X5815" t="s">
        <v>36371</v>
      </c>
      <c r="Y5815">
        <v>10</v>
      </c>
      <c r="Z5815">
        <v>197308</v>
      </c>
      <c r="AA5815">
        <v>121</v>
      </c>
      <c r="AB5815" t="s">
        <v>1558</v>
      </c>
      <c r="AC5815">
        <v>1012</v>
      </c>
      <c r="AD5815" t="s">
        <v>1377</v>
      </c>
      <c r="AE5815">
        <v>1</v>
      </c>
      <c r="AF5815" t="s">
        <v>34807</v>
      </c>
      <c r="AG5815">
        <v>21</v>
      </c>
      <c r="AH5815" t="s">
        <v>40047</v>
      </c>
      <c r="AI5815">
        <v>746</v>
      </c>
      <c r="AJ5815" t="s">
        <v>8763</v>
      </c>
      <c r="AO5815" t="s">
        <v>30138</v>
      </c>
      <c r="AP5815" t="s">
        <v>30139</v>
      </c>
      <c r="AQ5815">
        <v>0</v>
      </c>
      <c r="AR5815" t="s">
        <v>1550</v>
      </c>
      <c r="AS5815" t="s">
        <v>37385</v>
      </c>
      <c r="AV5815">
        <v>56.045375929999999</v>
      </c>
      <c r="AW5815">
        <v>9.9451995600000007</v>
      </c>
      <c r="AX5815" t="s">
        <v>1551</v>
      </c>
      <c r="AY5815">
        <v>1082</v>
      </c>
      <c r="AZ5815" t="s">
        <v>1418</v>
      </c>
    </row>
    <row r="5816" spans="1:52" x14ac:dyDescent="0.25">
      <c r="A5816">
        <v>745006</v>
      </c>
      <c r="B5816" t="s">
        <v>30140</v>
      </c>
      <c r="C5816">
        <v>8660</v>
      </c>
      <c r="D5816" t="s">
        <v>1432</v>
      </c>
      <c r="E5816" t="s">
        <v>30141</v>
      </c>
      <c r="F5816">
        <v>46781414</v>
      </c>
      <c r="G5816">
        <v>1001887051</v>
      </c>
      <c r="H5816" t="s">
        <v>30142</v>
      </c>
      <c r="I5816" t="s">
        <v>30143</v>
      </c>
      <c r="J5816" t="s">
        <v>30144</v>
      </c>
      <c r="K5816" s="38" t="s">
        <v>30145</v>
      </c>
      <c r="L5816">
        <v>129</v>
      </c>
      <c r="P5816" s="5">
        <v>43787</v>
      </c>
      <c r="Q5816" t="s">
        <v>1557</v>
      </c>
      <c r="U5816">
        <v>5</v>
      </c>
      <c r="V5816" t="s">
        <v>1859</v>
      </c>
      <c r="W5816">
        <v>1</v>
      </c>
      <c r="X5816" t="s">
        <v>36371</v>
      </c>
      <c r="Y5816">
        <v>10</v>
      </c>
      <c r="Z5816">
        <v>188401</v>
      </c>
      <c r="AA5816">
        <v>121</v>
      </c>
      <c r="AB5816" t="s">
        <v>1558</v>
      </c>
      <c r="AC5816">
        <v>1013</v>
      </c>
      <c r="AD5816" t="s">
        <v>1379</v>
      </c>
      <c r="AE5816">
        <v>1</v>
      </c>
      <c r="AF5816" t="s">
        <v>34807</v>
      </c>
      <c r="AG5816">
        <v>21</v>
      </c>
      <c r="AH5816" t="s">
        <v>40047</v>
      </c>
      <c r="AI5816">
        <v>746</v>
      </c>
      <c r="AJ5816" t="s">
        <v>8763</v>
      </c>
      <c r="AO5816" t="s">
        <v>30146</v>
      </c>
      <c r="AP5816" t="s">
        <v>30147</v>
      </c>
      <c r="AQ5816">
        <v>0</v>
      </c>
      <c r="AR5816" t="s">
        <v>1550</v>
      </c>
      <c r="AS5816" t="s">
        <v>13255</v>
      </c>
      <c r="AV5816">
        <v>56.037866119999997</v>
      </c>
      <c r="AW5816">
        <v>9.9297011699999995</v>
      </c>
      <c r="AX5816" t="s">
        <v>1551</v>
      </c>
      <c r="AY5816">
        <v>1082</v>
      </c>
      <c r="AZ5816" t="s">
        <v>1418</v>
      </c>
    </row>
    <row r="5817" spans="1:52" x14ac:dyDescent="0.25">
      <c r="A5817">
        <v>745007</v>
      </c>
      <c r="B5817" t="s">
        <v>30148</v>
      </c>
      <c r="C5817">
        <v>8660</v>
      </c>
      <c r="D5817" t="s">
        <v>1432</v>
      </c>
      <c r="E5817" t="s">
        <v>30149</v>
      </c>
      <c r="F5817">
        <v>29546355</v>
      </c>
      <c r="G5817">
        <v>1003351402</v>
      </c>
      <c r="H5817" t="s">
        <v>30150</v>
      </c>
      <c r="I5817" t="s">
        <v>30151</v>
      </c>
      <c r="J5817" t="s">
        <v>39620</v>
      </c>
      <c r="K5817" s="38" t="s">
        <v>10297</v>
      </c>
      <c r="L5817">
        <v>6</v>
      </c>
      <c r="P5817" s="5">
        <v>43794</v>
      </c>
      <c r="Q5817" t="s">
        <v>1903</v>
      </c>
      <c r="U5817">
        <v>4</v>
      </c>
      <c r="V5817" t="s">
        <v>2004</v>
      </c>
      <c r="W5817">
        <v>1</v>
      </c>
      <c r="X5817" t="s">
        <v>36371</v>
      </c>
      <c r="Z5817">
        <v>197108</v>
      </c>
      <c r="AA5817">
        <v>131</v>
      </c>
      <c r="AB5817" t="s">
        <v>1988</v>
      </c>
      <c r="AC5817">
        <v>1061</v>
      </c>
      <c r="AD5817" t="s">
        <v>1988</v>
      </c>
      <c r="AE5817">
        <v>1</v>
      </c>
      <c r="AF5817" t="s">
        <v>34807</v>
      </c>
      <c r="AG5817">
        <v>99</v>
      </c>
      <c r="AH5817" t="s">
        <v>41429</v>
      </c>
      <c r="AI5817">
        <v>746</v>
      </c>
      <c r="AJ5817" t="s">
        <v>8763</v>
      </c>
      <c r="AO5817" t="s">
        <v>30152</v>
      </c>
      <c r="AP5817" t="s">
        <v>30153</v>
      </c>
      <c r="AQ5817">
        <v>0</v>
      </c>
      <c r="AR5817" t="s">
        <v>1550</v>
      </c>
      <c r="AS5817" t="s">
        <v>37385</v>
      </c>
      <c r="AV5817">
        <v>56.044438540000002</v>
      </c>
      <c r="AW5817">
        <v>9.9445479999999993</v>
      </c>
      <c r="AX5817" t="s">
        <v>1551</v>
      </c>
      <c r="AY5817">
        <v>1082</v>
      </c>
      <c r="AZ5817" t="s">
        <v>1418</v>
      </c>
    </row>
    <row r="5818" spans="1:52" x14ac:dyDescent="0.25">
      <c r="A5818">
        <v>745008</v>
      </c>
      <c r="B5818" t="s">
        <v>30154</v>
      </c>
      <c r="C5818">
        <v>8660</v>
      </c>
      <c r="D5818" t="s">
        <v>1432</v>
      </c>
      <c r="E5818" t="s">
        <v>30155</v>
      </c>
      <c r="F5818">
        <v>65901811</v>
      </c>
      <c r="G5818">
        <v>1002220061</v>
      </c>
      <c r="I5818" t="s">
        <v>30156</v>
      </c>
      <c r="J5818" t="s">
        <v>39621</v>
      </c>
      <c r="K5818" s="38" t="s">
        <v>4386</v>
      </c>
      <c r="L5818" t="s">
        <v>30157</v>
      </c>
      <c r="P5818" s="5">
        <v>45047</v>
      </c>
      <c r="Q5818" t="s">
        <v>1557</v>
      </c>
      <c r="U5818">
        <v>5</v>
      </c>
      <c r="V5818" t="s">
        <v>1859</v>
      </c>
      <c r="W5818">
        <v>1</v>
      </c>
      <c r="X5818" t="s">
        <v>36371</v>
      </c>
      <c r="Y5818">
        <v>10</v>
      </c>
      <c r="Z5818">
        <v>198108</v>
      </c>
      <c r="AA5818">
        <v>121</v>
      </c>
      <c r="AB5818" t="s">
        <v>1558</v>
      </c>
      <c r="AC5818">
        <v>1013</v>
      </c>
      <c r="AD5818" t="s">
        <v>1379</v>
      </c>
      <c r="AE5818">
        <v>1</v>
      </c>
      <c r="AF5818" t="s">
        <v>34807</v>
      </c>
      <c r="AG5818">
        <v>21</v>
      </c>
      <c r="AH5818" t="s">
        <v>40047</v>
      </c>
      <c r="AI5818">
        <v>746</v>
      </c>
      <c r="AJ5818" t="s">
        <v>8763</v>
      </c>
      <c r="AO5818" t="s">
        <v>30158</v>
      </c>
      <c r="AP5818" t="s">
        <v>30159</v>
      </c>
      <c r="AQ5818">
        <v>0</v>
      </c>
      <c r="AR5818" t="s">
        <v>1550</v>
      </c>
      <c r="AS5818" t="s">
        <v>39622</v>
      </c>
      <c r="AV5818">
        <v>56.048738110000002</v>
      </c>
      <c r="AW5818">
        <v>9.9584516500000007</v>
      </c>
      <c r="AX5818" t="s">
        <v>1551</v>
      </c>
      <c r="AY5818">
        <v>1082</v>
      </c>
      <c r="AZ5818" t="s">
        <v>1418</v>
      </c>
    </row>
    <row r="5819" spans="1:52" x14ac:dyDescent="0.25">
      <c r="A5819">
        <v>745201</v>
      </c>
      <c r="B5819" t="s">
        <v>30160</v>
      </c>
      <c r="C5819">
        <v>8000</v>
      </c>
      <c r="D5819" t="s">
        <v>8650</v>
      </c>
      <c r="E5819" t="s">
        <v>30161</v>
      </c>
      <c r="F5819">
        <v>30773047</v>
      </c>
      <c r="G5819">
        <v>1019933292</v>
      </c>
      <c r="H5819" t="s">
        <v>30162</v>
      </c>
      <c r="I5819" t="s">
        <v>27276</v>
      </c>
      <c r="J5819" t="s">
        <v>30163</v>
      </c>
      <c r="K5819" s="39">
        <v>1210</v>
      </c>
      <c r="L5819">
        <v>24</v>
      </c>
      <c r="P5819" s="5">
        <v>44203</v>
      </c>
      <c r="Q5819" t="s">
        <v>1557</v>
      </c>
      <c r="U5819">
        <v>4</v>
      </c>
      <c r="V5819" t="s">
        <v>2004</v>
      </c>
      <c r="W5819">
        <v>4</v>
      </c>
      <c r="X5819" t="s">
        <v>2353</v>
      </c>
      <c r="AA5819">
        <v>931</v>
      </c>
      <c r="AB5819" t="s">
        <v>2452</v>
      </c>
      <c r="AC5819">
        <v>2022</v>
      </c>
      <c r="AD5819" t="s">
        <v>2452</v>
      </c>
      <c r="AE5819">
        <v>2</v>
      </c>
      <c r="AF5819" t="s">
        <v>34828</v>
      </c>
      <c r="AG5819">
        <v>7</v>
      </c>
      <c r="AH5819" t="s">
        <v>2355</v>
      </c>
      <c r="AI5819">
        <v>751</v>
      </c>
      <c r="AJ5819" t="s">
        <v>8652</v>
      </c>
      <c r="AN5819">
        <v>791413</v>
      </c>
      <c r="AO5819" t="s">
        <v>12610</v>
      </c>
      <c r="AP5819" t="s">
        <v>30164</v>
      </c>
      <c r="AQ5819">
        <v>2</v>
      </c>
      <c r="AR5819" t="s">
        <v>2358</v>
      </c>
      <c r="AS5819" t="s">
        <v>11593</v>
      </c>
      <c r="AT5819" t="s">
        <v>30165</v>
      </c>
      <c r="AV5819">
        <v>56.156084030000002</v>
      </c>
      <c r="AW5819">
        <v>10.19008309</v>
      </c>
      <c r="AX5819" t="s">
        <v>1551</v>
      </c>
      <c r="AY5819">
        <v>1082</v>
      </c>
      <c r="AZ5819" t="s">
        <v>1418</v>
      </c>
    </row>
    <row r="5820" spans="1:52" x14ac:dyDescent="0.25">
      <c r="A5820">
        <v>745202</v>
      </c>
      <c r="C5820">
        <v>8660</v>
      </c>
      <c r="D5820" t="s">
        <v>1432</v>
      </c>
      <c r="E5820" t="s">
        <v>30166</v>
      </c>
      <c r="F5820">
        <v>29189633</v>
      </c>
      <c r="G5820">
        <v>1015695311</v>
      </c>
      <c r="I5820" t="s">
        <v>30167</v>
      </c>
      <c r="J5820" t="s">
        <v>35539</v>
      </c>
      <c r="K5820" s="39">
        <v>1346</v>
      </c>
      <c r="L5820">
        <v>1</v>
      </c>
      <c r="P5820" s="5">
        <v>43822</v>
      </c>
      <c r="Q5820" t="s">
        <v>1557</v>
      </c>
      <c r="R5820">
        <v>746</v>
      </c>
      <c r="S5820" t="s">
        <v>8763</v>
      </c>
      <c r="T5820" s="5">
        <v>43830</v>
      </c>
      <c r="U5820">
        <v>2</v>
      </c>
      <c r="V5820" t="s">
        <v>1546</v>
      </c>
      <c r="W5820">
        <v>1</v>
      </c>
      <c r="X5820" t="s">
        <v>36371</v>
      </c>
      <c r="Z5820">
        <v>200409</v>
      </c>
      <c r="AA5820">
        <v>933</v>
      </c>
      <c r="AB5820" t="s">
        <v>2363</v>
      </c>
      <c r="AC5820">
        <v>2024</v>
      </c>
      <c r="AD5820" t="s">
        <v>2363</v>
      </c>
      <c r="AE5820">
        <v>3</v>
      </c>
      <c r="AF5820" t="s">
        <v>1601</v>
      </c>
      <c r="AG5820">
        <v>7</v>
      </c>
      <c r="AH5820" t="s">
        <v>2355</v>
      </c>
      <c r="AI5820">
        <v>746</v>
      </c>
      <c r="AJ5820" t="s">
        <v>8763</v>
      </c>
      <c r="AO5820" t="s">
        <v>30168</v>
      </c>
      <c r="AP5820" t="s">
        <v>30169</v>
      </c>
      <c r="AQ5820">
        <v>0</v>
      </c>
      <c r="AR5820" t="s">
        <v>1550</v>
      </c>
      <c r="AS5820" t="s">
        <v>35429</v>
      </c>
      <c r="AV5820">
        <v>56.04977178</v>
      </c>
      <c r="AW5820">
        <v>9.96301053</v>
      </c>
      <c r="AX5820" t="s">
        <v>1551</v>
      </c>
      <c r="AY5820">
        <v>1082</v>
      </c>
      <c r="AZ5820" t="s">
        <v>1418</v>
      </c>
    </row>
    <row r="5821" spans="1:52" x14ac:dyDescent="0.25">
      <c r="A5821">
        <v>745247</v>
      </c>
      <c r="B5821" t="s">
        <v>30170</v>
      </c>
      <c r="C5821">
        <v>8660</v>
      </c>
      <c r="D5821" t="s">
        <v>1432</v>
      </c>
      <c r="E5821" t="s">
        <v>30170</v>
      </c>
      <c r="F5821">
        <v>33359217</v>
      </c>
      <c r="G5821">
        <v>1003401936</v>
      </c>
      <c r="H5821" t="s">
        <v>30171</v>
      </c>
      <c r="I5821" t="s">
        <v>15694</v>
      </c>
      <c r="J5821" t="s">
        <v>37384</v>
      </c>
      <c r="K5821" s="38" t="s">
        <v>10297</v>
      </c>
      <c r="L5821">
        <v>2</v>
      </c>
      <c r="P5821" s="5">
        <v>44951</v>
      </c>
      <c r="Q5821" t="s">
        <v>1557</v>
      </c>
      <c r="U5821">
        <v>4</v>
      </c>
      <c r="V5821" t="s">
        <v>2004</v>
      </c>
      <c r="W5821">
        <v>1</v>
      </c>
      <c r="X5821" t="s">
        <v>36371</v>
      </c>
      <c r="Z5821">
        <v>197808</v>
      </c>
      <c r="AA5821">
        <v>137</v>
      </c>
      <c r="AB5821" t="s">
        <v>2431</v>
      </c>
      <c r="AC5821">
        <v>1053</v>
      </c>
      <c r="AD5821" t="s">
        <v>2431</v>
      </c>
      <c r="AE5821">
        <v>1</v>
      </c>
      <c r="AF5821" t="s">
        <v>34807</v>
      </c>
      <c r="AG5821">
        <v>30</v>
      </c>
      <c r="AH5821" t="s">
        <v>2423</v>
      </c>
      <c r="AI5821">
        <v>746</v>
      </c>
      <c r="AJ5821" t="s">
        <v>8763</v>
      </c>
      <c r="AN5821">
        <v>745401</v>
      </c>
      <c r="AO5821" t="s">
        <v>15695</v>
      </c>
      <c r="AP5821" t="s">
        <v>15696</v>
      </c>
      <c r="AQ5821">
        <v>2</v>
      </c>
      <c r="AR5821" t="s">
        <v>2358</v>
      </c>
      <c r="AS5821" t="s">
        <v>37385</v>
      </c>
      <c r="AV5821">
        <v>56.046810309999998</v>
      </c>
      <c r="AW5821">
        <v>9.94611774</v>
      </c>
      <c r="AX5821" t="s">
        <v>1551</v>
      </c>
      <c r="AY5821">
        <v>1082</v>
      </c>
      <c r="AZ5821" t="s">
        <v>1418</v>
      </c>
    </row>
    <row r="5822" spans="1:52" x14ac:dyDescent="0.25">
      <c r="A5822">
        <v>745300</v>
      </c>
      <c r="B5822" t="s">
        <v>39623</v>
      </c>
      <c r="C5822">
        <v>8660</v>
      </c>
      <c r="D5822" t="s">
        <v>1432</v>
      </c>
      <c r="E5822" t="s">
        <v>39624</v>
      </c>
      <c r="F5822">
        <v>37931713</v>
      </c>
      <c r="G5822">
        <v>1001761021</v>
      </c>
      <c r="H5822" t="s">
        <v>30172</v>
      </c>
      <c r="I5822" t="s">
        <v>30173</v>
      </c>
      <c r="J5822" t="s">
        <v>39625</v>
      </c>
      <c r="K5822" s="38" t="s">
        <v>10492</v>
      </c>
      <c r="L5822">
        <v>5</v>
      </c>
      <c r="P5822" s="5">
        <v>43787</v>
      </c>
      <c r="Q5822" t="s">
        <v>1895</v>
      </c>
      <c r="U5822">
        <v>5</v>
      </c>
      <c r="V5822" t="s">
        <v>1859</v>
      </c>
      <c r="W5822">
        <v>1</v>
      </c>
      <c r="X5822" t="s">
        <v>36371</v>
      </c>
      <c r="Y5822">
        <v>10</v>
      </c>
      <c r="Z5822">
        <v>194905</v>
      </c>
      <c r="AA5822">
        <v>123</v>
      </c>
      <c r="AB5822" t="s">
        <v>1374</v>
      </c>
      <c r="AC5822">
        <v>1011</v>
      </c>
      <c r="AD5822" t="s">
        <v>1374</v>
      </c>
      <c r="AE5822">
        <v>1</v>
      </c>
      <c r="AF5822" t="s">
        <v>34807</v>
      </c>
      <c r="AG5822">
        <v>80</v>
      </c>
      <c r="AH5822" t="s">
        <v>1374</v>
      </c>
      <c r="AI5822">
        <v>746</v>
      </c>
      <c r="AJ5822" t="s">
        <v>8763</v>
      </c>
      <c r="AO5822" t="s">
        <v>30174</v>
      </c>
      <c r="AP5822" t="s">
        <v>30175</v>
      </c>
      <c r="AQ5822">
        <v>0</v>
      </c>
      <c r="AR5822" t="s">
        <v>1550</v>
      </c>
      <c r="AS5822" t="s">
        <v>39626</v>
      </c>
      <c r="AU5822" t="s">
        <v>37312</v>
      </c>
      <c r="AV5822">
        <v>55.983239849999997</v>
      </c>
      <c r="AW5822">
        <v>9.9185485700000005</v>
      </c>
      <c r="AX5822" t="s">
        <v>1551</v>
      </c>
      <c r="AY5822">
        <v>1082</v>
      </c>
      <c r="AZ5822" t="s">
        <v>1418</v>
      </c>
    </row>
    <row r="5823" spans="1:52" x14ac:dyDescent="0.25">
      <c r="A5823">
        <v>745401</v>
      </c>
      <c r="B5823" t="s">
        <v>30176</v>
      </c>
      <c r="C5823">
        <v>8660</v>
      </c>
      <c r="D5823" t="s">
        <v>1432</v>
      </c>
      <c r="E5823" t="s">
        <v>30177</v>
      </c>
      <c r="F5823">
        <v>33359217</v>
      </c>
      <c r="G5823">
        <v>1003401936</v>
      </c>
      <c r="H5823" t="s">
        <v>30178</v>
      </c>
      <c r="I5823" t="s">
        <v>15694</v>
      </c>
      <c r="J5823" t="s">
        <v>37384</v>
      </c>
      <c r="K5823" s="38" t="s">
        <v>10297</v>
      </c>
      <c r="L5823">
        <v>2</v>
      </c>
      <c r="P5823" s="5">
        <v>44298</v>
      </c>
      <c r="Q5823" t="s">
        <v>1557</v>
      </c>
      <c r="U5823">
        <v>4</v>
      </c>
      <c r="V5823" t="s">
        <v>2004</v>
      </c>
      <c r="W5823">
        <v>1</v>
      </c>
      <c r="X5823" t="s">
        <v>36371</v>
      </c>
      <c r="Z5823">
        <v>196608</v>
      </c>
      <c r="AA5823">
        <v>241</v>
      </c>
      <c r="AB5823" t="s">
        <v>2790</v>
      </c>
      <c r="AC5823">
        <v>1071</v>
      </c>
      <c r="AD5823" t="s">
        <v>1376</v>
      </c>
      <c r="AE5823">
        <v>4</v>
      </c>
      <c r="AF5823" t="s">
        <v>34848</v>
      </c>
      <c r="AG5823">
        <v>99</v>
      </c>
      <c r="AH5823" t="s">
        <v>41429</v>
      </c>
      <c r="AI5823">
        <v>746</v>
      </c>
      <c r="AJ5823" t="s">
        <v>8763</v>
      </c>
      <c r="AO5823" t="s">
        <v>15695</v>
      </c>
      <c r="AP5823" t="s">
        <v>15696</v>
      </c>
      <c r="AQ5823">
        <v>1</v>
      </c>
      <c r="AR5823" t="s">
        <v>2441</v>
      </c>
      <c r="AS5823" t="s">
        <v>37385</v>
      </c>
      <c r="AV5823">
        <v>56.046824360000002</v>
      </c>
      <c r="AW5823">
        <v>9.9461304399999992</v>
      </c>
      <c r="AX5823" t="s">
        <v>1551</v>
      </c>
      <c r="AY5823">
        <v>1082</v>
      </c>
      <c r="AZ5823" t="s">
        <v>1418</v>
      </c>
    </row>
    <row r="5824" spans="1:52" x14ac:dyDescent="0.25">
      <c r="A5824">
        <v>746000</v>
      </c>
      <c r="B5824" t="s">
        <v>30179</v>
      </c>
      <c r="C5824">
        <v>8660</v>
      </c>
      <c r="D5824" t="s">
        <v>1432</v>
      </c>
      <c r="E5824" t="s">
        <v>8763</v>
      </c>
      <c r="F5824">
        <v>29189633</v>
      </c>
      <c r="I5824" t="s">
        <v>14117</v>
      </c>
      <c r="J5824" t="s">
        <v>40601</v>
      </c>
      <c r="K5824" s="39">
        <v>1346</v>
      </c>
      <c r="L5824">
        <v>1</v>
      </c>
      <c r="P5824" s="5">
        <v>43794</v>
      </c>
      <c r="Q5824" t="s">
        <v>1557</v>
      </c>
      <c r="R5824">
        <v>746</v>
      </c>
      <c r="S5824" t="s">
        <v>8763</v>
      </c>
      <c r="U5824">
        <v>2</v>
      </c>
      <c r="V5824" t="s">
        <v>1546</v>
      </c>
      <c r="W5824">
        <v>5</v>
      </c>
      <c r="X5824" t="s">
        <v>41387</v>
      </c>
      <c r="Z5824">
        <v>200701</v>
      </c>
      <c r="AA5824">
        <v>923</v>
      </c>
      <c r="AB5824" t="s">
        <v>1547</v>
      </c>
      <c r="AC5824">
        <v>2013</v>
      </c>
      <c r="AD5824" t="s">
        <v>1547</v>
      </c>
      <c r="AE5824">
        <v>1</v>
      </c>
      <c r="AF5824" t="s">
        <v>34807</v>
      </c>
      <c r="AG5824">
        <v>99</v>
      </c>
      <c r="AH5824" t="s">
        <v>41429</v>
      </c>
      <c r="AI5824">
        <v>746</v>
      </c>
      <c r="AJ5824" t="s">
        <v>8763</v>
      </c>
      <c r="AO5824" t="s">
        <v>30180</v>
      </c>
      <c r="AP5824" t="s">
        <v>14119</v>
      </c>
      <c r="AQ5824">
        <v>0</v>
      </c>
      <c r="AR5824" t="s">
        <v>1550</v>
      </c>
      <c r="AS5824" t="s">
        <v>35429</v>
      </c>
      <c r="AT5824" t="s">
        <v>40086</v>
      </c>
      <c r="AV5824">
        <v>56.04977178</v>
      </c>
      <c r="AW5824">
        <v>9.96301053</v>
      </c>
      <c r="AX5824" t="s">
        <v>1551</v>
      </c>
      <c r="AY5824">
        <v>1082</v>
      </c>
      <c r="AZ5824" t="s">
        <v>1418</v>
      </c>
    </row>
    <row r="5825" spans="1:52" x14ac:dyDescent="0.25">
      <c r="A5825">
        <v>746211</v>
      </c>
      <c r="B5825" t="s">
        <v>30181</v>
      </c>
      <c r="C5825">
        <v>8660</v>
      </c>
      <c r="D5825" t="s">
        <v>1432</v>
      </c>
      <c r="E5825" t="s">
        <v>30182</v>
      </c>
      <c r="F5825">
        <v>29189633</v>
      </c>
      <c r="G5825">
        <v>1003360588</v>
      </c>
      <c r="H5825" t="s">
        <v>30183</v>
      </c>
      <c r="I5825" t="s">
        <v>30184</v>
      </c>
      <c r="J5825" t="s">
        <v>39627</v>
      </c>
      <c r="K5825" s="39">
        <v>462</v>
      </c>
      <c r="L5825">
        <v>6</v>
      </c>
      <c r="P5825" s="5">
        <v>43787</v>
      </c>
      <c r="Q5825" t="s">
        <v>1557</v>
      </c>
      <c r="R5825">
        <v>746</v>
      </c>
      <c r="S5825" t="s">
        <v>8763</v>
      </c>
      <c r="U5825">
        <v>2</v>
      </c>
      <c r="V5825" t="s">
        <v>1546</v>
      </c>
      <c r="W5825">
        <v>1</v>
      </c>
      <c r="X5825" t="s">
        <v>36371</v>
      </c>
      <c r="Z5825">
        <v>200701</v>
      </c>
      <c r="AA5825">
        <v>125</v>
      </c>
      <c r="AB5825" t="s">
        <v>2372</v>
      </c>
      <c r="AC5825">
        <v>1014</v>
      </c>
      <c r="AD5825" t="s">
        <v>1381</v>
      </c>
      <c r="AE5825">
        <v>1</v>
      </c>
      <c r="AF5825" t="s">
        <v>34807</v>
      </c>
      <c r="AG5825">
        <v>99</v>
      </c>
      <c r="AH5825" t="s">
        <v>41429</v>
      </c>
      <c r="AI5825">
        <v>746</v>
      </c>
      <c r="AJ5825" t="s">
        <v>8763</v>
      </c>
      <c r="AO5825" t="s">
        <v>30185</v>
      </c>
      <c r="AP5825" t="s">
        <v>30186</v>
      </c>
      <c r="AQ5825">
        <v>0</v>
      </c>
      <c r="AR5825" t="s">
        <v>1550</v>
      </c>
      <c r="AS5825" t="s">
        <v>37735</v>
      </c>
      <c r="AV5825">
        <v>56.047712859999997</v>
      </c>
      <c r="AW5825">
        <v>9.9455842200000006</v>
      </c>
      <c r="AX5825" t="s">
        <v>1551</v>
      </c>
      <c r="AY5825">
        <v>1082</v>
      </c>
      <c r="AZ5825" t="s">
        <v>1418</v>
      </c>
    </row>
    <row r="5826" spans="1:52" x14ac:dyDescent="0.25">
      <c r="A5826">
        <v>746401</v>
      </c>
      <c r="B5826" t="s">
        <v>30187</v>
      </c>
      <c r="C5826">
        <v>8660</v>
      </c>
      <c r="D5826" t="s">
        <v>1432</v>
      </c>
      <c r="E5826" t="s">
        <v>30188</v>
      </c>
      <c r="F5826">
        <v>33359217</v>
      </c>
      <c r="G5826">
        <v>1003401936</v>
      </c>
      <c r="H5826" t="s">
        <v>30178</v>
      </c>
      <c r="I5826" t="s">
        <v>15694</v>
      </c>
      <c r="J5826" t="s">
        <v>37384</v>
      </c>
      <c r="K5826" s="38" t="s">
        <v>10297</v>
      </c>
      <c r="L5826">
        <v>2</v>
      </c>
      <c r="P5826" s="5">
        <v>44951</v>
      </c>
      <c r="Q5826" t="s">
        <v>1557</v>
      </c>
      <c r="U5826">
        <v>4</v>
      </c>
      <c r="V5826" t="s">
        <v>2004</v>
      </c>
      <c r="W5826">
        <v>1</v>
      </c>
      <c r="X5826" t="s">
        <v>36371</v>
      </c>
      <c r="Z5826">
        <v>200701</v>
      </c>
      <c r="AA5826">
        <v>241</v>
      </c>
      <c r="AB5826" t="s">
        <v>2790</v>
      </c>
      <c r="AC5826">
        <v>1071</v>
      </c>
      <c r="AD5826" t="s">
        <v>1376</v>
      </c>
      <c r="AE5826">
        <v>1</v>
      </c>
      <c r="AF5826" t="s">
        <v>34807</v>
      </c>
      <c r="AG5826">
        <v>99</v>
      </c>
      <c r="AH5826" t="s">
        <v>41429</v>
      </c>
      <c r="AI5826">
        <v>746</v>
      </c>
      <c r="AJ5826" t="s">
        <v>8763</v>
      </c>
      <c r="AN5826">
        <v>745401</v>
      </c>
      <c r="AO5826" t="s">
        <v>15695</v>
      </c>
      <c r="AP5826" t="s">
        <v>15696</v>
      </c>
      <c r="AQ5826">
        <v>2</v>
      </c>
      <c r="AR5826" t="s">
        <v>2358</v>
      </c>
      <c r="AS5826" t="s">
        <v>37385</v>
      </c>
      <c r="AV5826">
        <v>56.046810309999998</v>
      </c>
      <c r="AW5826">
        <v>9.94611774</v>
      </c>
      <c r="AX5826" t="s">
        <v>1551</v>
      </c>
      <c r="AY5826">
        <v>1082</v>
      </c>
      <c r="AZ5826" t="s">
        <v>1418</v>
      </c>
    </row>
    <row r="5827" spans="1:52" x14ac:dyDescent="0.25">
      <c r="A5827">
        <v>747001</v>
      </c>
      <c r="B5827" t="s">
        <v>30189</v>
      </c>
      <c r="C5827">
        <v>8963</v>
      </c>
      <c r="D5827" t="s">
        <v>12179</v>
      </c>
      <c r="E5827" t="s">
        <v>30190</v>
      </c>
      <c r="F5827">
        <v>29189986</v>
      </c>
      <c r="G5827">
        <v>1003360825</v>
      </c>
      <c r="H5827" t="s">
        <v>30191</v>
      </c>
      <c r="I5827" t="s">
        <v>30192</v>
      </c>
      <c r="J5827" t="s">
        <v>36218</v>
      </c>
      <c r="K5827" s="38" t="s">
        <v>29728</v>
      </c>
      <c r="L5827" t="s">
        <v>2212</v>
      </c>
      <c r="P5827" s="5">
        <v>45884</v>
      </c>
      <c r="Q5827" t="s">
        <v>1850</v>
      </c>
      <c r="R5827">
        <v>707</v>
      </c>
      <c r="S5827" t="s">
        <v>8701</v>
      </c>
      <c r="U5827">
        <v>2</v>
      </c>
      <c r="V5827" t="s">
        <v>1546</v>
      </c>
      <c r="W5827">
        <v>1</v>
      </c>
      <c r="X5827" t="s">
        <v>36371</v>
      </c>
      <c r="Y5827">
        <v>10</v>
      </c>
      <c r="Z5827">
        <v>190604</v>
      </c>
      <c r="AA5827">
        <v>121</v>
      </c>
      <c r="AB5827" t="s">
        <v>1558</v>
      </c>
      <c r="AC5827">
        <v>1012</v>
      </c>
      <c r="AD5827" t="s">
        <v>1377</v>
      </c>
      <c r="AE5827">
        <v>1</v>
      </c>
      <c r="AF5827" t="s">
        <v>34807</v>
      </c>
      <c r="AG5827">
        <v>21</v>
      </c>
      <c r="AH5827" t="s">
        <v>40047</v>
      </c>
      <c r="AI5827">
        <v>707</v>
      </c>
      <c r="AJ5827" t="s">
        <v>8701</v>
      </c>
      <c r="AO5827" t="s">
        <v>30193</v>
      </c>
      <c r="AP5827" t="s">
        <v>30194</v>
      </c>
      <c r="AQ5827">
        <v>0</v>
      </c>
      <c r="AR5827" t="s">
        <v>1550</v>
      </c>
      <c r="AS5827" t="s">
        <v>36219</v>
      </c>
      <c r="AV5827">
        <v>56.42882101</v>
      </c>
      <c r="AW5827">
        <v>10.38350689</v>
      </c>
      <c r="AX5827" t="s">
        <v>1551</v>
      </c>
      <c r="AY5827">
        <v>1082</v>
      </c>
      <c r="AZ5827" t="s">
        <v>1418</v>
      </c>
    </row>
    <row r="5828" spans="1:52" x14ac:dyDescent="0.25">
      <c r="A5828">
        <v>747002</v>
      </c>
      <c r="B5828" t="s">
        <v>30195</v>
      </c>
      <c r="C5828">
        <v>8960</v>
      </c>
      <c r="D5828" t="s">
        <v>41531</v>
      </c>
      <c r="E5828" t="s">
        <v>30196</v>
      </c>
      <c r="F5828">
        <v>29189668</v>
      </c>
      <c r="G5828">
        <v>1003360849</v>
      </c>
      <c r="H5828" t="s">
        <v>30197</v>
      </c>
      <c r="I5828" t="s">
        <v>30198</v>
      </c>
      <c r="J5828" t="s">
        <v>30199</v>
      </c>
      <c r="K5828" s="39">
        <v>1814</v>
      </c>
      <c r="L5828">
        <v>14</v>
      </c>
      <c r="P5828" s="5">
        <v>45271</v>
      </c>
      <c r="Q5828" t="s">
        <v>1678</v>
      </c>
      <c r="R5828">
        <v>730</v>
      </c>
      <c r="S5828" t="s">
        <v>8799</v>
      </c>
      <c r="U5828">
        <v>2</v>
      </c>
      <c r="V5828" t="s">
        <v>1546</v>
      </c>
      <c r="W5828">
        <v>1</v>
      </c>
      <c r="X5828" t="s">
        <v>36371</v>
      </c>
      <c r="Y5828">
        <v>9</v>
      </c>
      <c r="Z5828">
        <v>195908</v>
      </c>
      <c r="AA5828">
        <v>121</v>
      </c>
      <c r="AB5828" t="s">
        <v>1558</v>
      </c>
      <c r="AC5828">
        <v>1012</v>
      </c>
      <c r="AD5828" t="s">
        <v>1377</v>
      </c>
      <c r="AE5828">
        <v>1</v>
      </c>
      <c r="AF5828" t="s">
        <v>34807</v>
      </c>
      <c r="AG5828">
        <v>21</v>
      </c>
      <c r="AH5828" t="s">
        <v>40047</v>
      </c>
      <c r="AI5828">
        <v>730</v>
      </c>
      <c r="AJ5828" t="s">
        <v>8799</v>
      </c>
      <c r="AO5828" t="s">
        <v>30200</v>
      </c>
      <c r="AP5828" t="s">
        <v>30201</v>
      </c>
      <c r="AQ5828">
        <v>0</v>
      </c>
      <c r="AR5828" t="s">
        <v>1550</v>
      </c>
      <c r="AS5828" t="s">
        <v>3994</v>
      </c>
      <c r="AU5828" t="s">
        <v>30202</v>
      </c>
      <c r="AV5828">
        <v>56.445120989999999</v>
      </c>
      <c r="AW5828">
        <v>10.1605344</v>
      </c>
      <c r="AX5828" t="s">
        <v>1551</v>
      </c>
      <c r="AY5828">
        <v>1082</v>
      </c>
      <c r="AZ5828" t="s">
        <v>1418</v>
      </c>
    </row>
    <row r="5829" spans="1:52" x14ac:dyDescent="0.25">
      <c r="A5829">
        <v>747350</v>
      </c>
      <c r="B5829" t="s">
        <v>41898</v>
      </c>
      <c r="C5829">
        <v>8960</v>
      </c>
      <c r="D5829" t="s">
        <v>41531</v>
      </c>
      <c r="E5829" t="s">
        <v>41899</v>
      </c>
      <c r="F5829">
        <v>39815478</v>
      </c>
      <c r="G5829">
        <v>1024525488</v>
      </c>
      <c r="H5829" t="s">
        <v>30203</v>
      </c>
      <c r="I5829" t="s">
        <v>30204</v>
      </c>
      <c r="J5829" t="s">
        <v>30205</v>
      </c>
      <c r="K5829" s="38" t="s">
        <v>5929</v>
      </c>
      <c r="L5829">
        <v>6</v>
      </c>
      <c r="P5829" s="5">
        <v>45777</v>
      </c>
      <c r="Q5829" t="s">
        <v>17270</v>
      </c>
      <c r="T5829" s="5">
        <v>45777</v>
      </c>
      <c r="U5829">
        <v>4</v>
      </c>
      <c r="V5829" t="s">
        <v>2004</v>
      </c>
      <c r="W5829">
        <v>1</v>
      </c>
      <c r="X5829" t="s">
        <v>36371</v>
      </c>
      <c r="Z5829">
        <v>198109</v>
      </c>
      <c r="AA5829">
        <v>149</v>
      </c>
      <c r="AB5829" t="s">
        <v>2183</v>
      </c>
      <c r="AC5829">
        <v>1027</v>
      </c>
      <c r="AD5829" t="s">
        <v>2501</v>
      </c>
      <c r="AE5829">
        <v>3</v>
      </c>
      <c r="AF5829" t="s">
        <v>1601</v>
      </c>
      <c r="AG5829">
        <v>85</v>
      </c>
      <c r="AH5829" t="s">
        <v>2502</v>
      </c>
      <c r="AI5829">
        <v>730</v>
      </c>
      <c r="AJ5829" t="s">
        <v>8799</v>
      </c>
      <c r="AN5829">
        <v>281031</v>
      </c>
      <c r="AO5829" t="s">
        <v>13461</v>
      </c>
      <c r="AP5829" t="s">
        <v>13462</v>
      </c>
      <c r="AQ5829">
        <v>2</v>
      </c>
      <c r="AR5829" t="s">
        <v>2358</v>
      </c>
      <c r="AS5829" t="s">
        <v>30206</v>
      </c>
      <c r="AU5829" t="s">
        <v>30207</v>
      </c>
      <c r="AV5829">
        <v>56.434768009999999</v>
      </c>
      <c r="AW5829">
        <v>10.24331903</v>
      </c>
      <c r="AX5829" t="s">
        <v>1551</v>
      </c>
      <c r="AY5829">
        <v>1082</v>
      </c>
      <c r="AZ5829" t="s">
        <v>1418</v>
      </c>
    </row>
    <row r="5830" spans="1:52" x14ac:dyDescent="0.25">
      <c r="A5830">
        <v>749001</v>
      </c>
      <c r="B5830" t="s">
        <v>30208</v>
      </c>
      <c r="C5830">
        <v>8654</v>
      </c>
      <c r="D5830" t="s">
        <v>30209</v>
      </c>
      <c r="E5830" t="s">
        <v>30210</v>
      </c>
      <c r="F5830">
        <v>29189641</v>
      </c>
      <c r="G5830">
        <v>1003361067</v>
      </c>
      <c r="H5830" t="s">
        <v>30211</v>
      </c>
      <c r="I5830" t="s">
        <v>30212</v>
      </c>
      <c r="J5830" t="s">
        <v>30213</v>
      </c>
      <c r="K5830" s="39">
        <v>1578</v>
      </c>
      <c r="L5830">
        <v>14</v>
      </c>
      <c r="P5830" s="5">
        <v>45610</v>
      </c>
      <c r="Q5830" t="s">
        <v>1545</v>
      </c>
      <c r="R5830">
        <v>740</v>
      </c>
      <c r="S5830" t="s">
        <v>8708</v>
      </c>
      <c r="U5830">
        <v>2</v>
      </c>
      <c r="V5830" t="s">
        <v>1546</v>
      </c>
      <c r="W5830">
        <v>1</v>
      </c>
      <c r="X5830" t="s">
        <v>36371</v>
      </c>
      <c r="Y5830">
        <v>9</v>
      </c>
      <c r="Z5830">
        <v>196208</v>
      </c>
      <c r="AA5830">
        <v>121</v>
      </c>
      <c r="AB5830" t="s">
        <v>1558</v>
      </c>
      <c r="AC5830">
        <v>1012</v>
      </c>
      <c r="AD5830" t="s">
        <v>1377</v>
      </c>
      <c r="AE5830">
        <v>1</v>
      </c>
      <c r="AF5830" t="s">
        <v>34807</v>
      </c>
      <c r="AG5830">
        <v>21</v>
      </c>
      <c r="AH5830" t="s">
        <v>40047</v>
      </c>
      <c r="AI5830">
        <v>740</v>
      </c>
      <c r="AJ5830" t="s">
        <v>8708</v>
      </c>
      <c r="AO5830" t="s">
        <v>30214</v>
      </c>
      <c r="AP5830" t="s">
        <v>30215</v>
      </c>
      <c r="AQ5830">
        <v>0</v>
      </c>
      <c r="AR5830" t="s">
        <v>1550</v>
      </c>
      <c r="AS5830" t="s">
        <v>3994</v>
      </c>
      <c r="AV5830">
        <v>56.022353119999998</v>
      </c>
      <c r="AW5830">
        <v>9.51450584</v>
      </c>
      <c r="AX5830" t="s">
        <v>1551</v>
      </c>
      <c r="AY5830">
        <v>1082</v>
      </c>
      <c r="AZ5830" t="s">
        <v>1418</v>
      </c>
    </row>
    <row r="5831" spans="1:52" x14ac:dyDescent="0.25">
      <c r="A5831">
        <v>749002</v>
      </c>
      <c r="B5831" t="s">
        <v>39628</v>
      </c>
      <c r="C5831">
        <v>8600</v>
      </c>
      <c r="D5831" t="s">
        <v>1431</v>
      </c>
      <c r="E5831" t="s">
        <v>39629</v>
      </c>
      <c r="F5831">
        <v>29189641</v>
      </c>
      <c r="G5831">
        <v>1003360928</v>
      </c>
      <c r="H5831" t="s">
        <v>30216</v>
      </c>
      <c r="I5831" t="s">
        <v>30217</v>
      </c>
      <c r="J5831" t="s">
        <v>30218</v>
      </c>
      <c r="K5831" s="38" t="s">
        <v>7401</v>
      </c>
      <c r="L5831">
        <v>6</v>
      </c>
      <c r="P5831" s="5">
        <v>45610</v>
      </c>
      <c r="Q5831" t="s">
        <v>1545</v>
      </c>
      <c r="R5831">
        <v>740</v>
      </c>
      <c r="S5831" t="s">
        <v>8708</v>
      </c>
      <c r="U5831">
        <v>2</v>
      </c>
      <c r="V5831" t="s">
        <v>1546</v>
      </c>
      <c r="W5831">
        <v>1</v>
      </c>
      <c r="X5831" t="s">
        <v>36371</v>
      </c>
      <c r="Y5831">
        <v>7</v>
      </c>
      <c r="Z5831">
        <v>195908</v>
      </c>
      <c r="AA5831">
        <v>121</v>
      </c>
      <c r="AB5831" t="s">
        <v>1558</v>
      </c>
      <c r="AC5831">
        <v>1012</v>
      </c>
      <c r="AD5831" t="s">
        <v>1377</v>
      </c>
      <c r="AE5831">
        <v>1</v>
      </c>
      <c r="AF5831" t="s">
        <v>34807</v>
      </c>
      <c r="AG5831">
        <v>21</v>
      </c>
      <c r="AH5831" t="s">
        <v>40047</v>
      </c>
      <c r="AI5831">
        <v>740</v>
      </c>
      <c r="AJ5831" t="s">
        <v>8708</v>
      </c>
      <c r="AO5831" t="s">
        <v>30219</v>
      </c>
      <c r="AP5831" t="s">
        <v>30220</v>
      </c>
      <c r="AQ5831">
        <v>0</v>
      </c>
      <c r="AR5831" t="s">
        <v>1550</v>
      </c>
      <c r="AS5831" t="s">
        <v>27064</v>
      </c>
      <c r="AV5831">
        <v>56.114096439999997</v>
      </c>
      <c r="AW5831">
        <v>9.4866308499999992</v>
      </c>
      <c r="AX5831" t="s">
        <v>1551</v>
      </c>
      <c r="AY5831">
        <v>1082</v>
      </c>
      <c r="AZ5831" t="s">
        <v>1418</v>
      </c>
    </row>
    <row r="5832" spans="1:52" x14ac:dyDescent="0.25">
      <c r="A5832">
        <v>749003</v>
      </c>
      <c r="B5832" t="s">
        <v>30221</v>
      </c>
      <c r="C5832">
        <v>8653</v>
      </c>
      <c r="D5832" t="s">
        <v>30222</v>
      </c>
      <c r="E5832" t="s">
        <v>30223</v>
      </c>
      <c r="F5832">
        <v>29189641</v>
      </c>
      <c r="G5832">
        <v>1003360965</v>
      </c>
      <c r="H5832" t="s">
        <v>30224</v>
      </c>
      <c r="I5832" t="s">
        <v>30225</v>
      </c>
      <c r="J5832" t="s">
        <v>30226</v>
      </c>
      <c r="K5832" s="38" t="s">
        <v>4410</v>
      </c>
      <c r="L5832">
        <v>20</v>
      </c>
      <c r="P5832" s="5">
        <v>44621</v>
      </c>
      <c r="Q5832" t="s">
        <v>1557</v>
      </c>
      <c r="R5832">
        <v>740</v>
      </c>
      <c r="S5832" t="s">
        <v>8708</v>
      </c>
      <c r="U5832">
        <v>2</v>
      </c>
      <c r="V5832" t="s">
        <v>1546</v>
      </c>
      <c r="W5832">
        <v>1</v>
      </c>
      <c r="X5832" t="s">
        <v>36371</v>
      </c>
      <c r="Y5832">
        <v>9</v>
      </c>
      <c r="Z5832">
        <v>195304</v>
      </c>
      <c r="AA5832">
        <v>121</v>
      </c>
      <c r="AB5832" t="s">
        <v>1558</v>
      </c>
      <c r="AC5832">
        <v>1012</v>
      </c>
      <c r="AD5832" t="s">
        <v>1377</v>
      </c>
      <c r="AE5832">
        <v>1</v>
      </c>
      <c r="AF5832" t="s">
        <v>34807</v>
      </c>
      <c r="AG5832">
        <v>21</v>
      </c>
      <c r="AH5832" t="s">
        <v>40047</v>
      </c>
      <c r="AI5832">
        <v>740</v>
      </c>
      <c r="AJ5832" t="s">
        <v>8708</v>
      </c>
      <c r="AO5832" t="s">
        <v>30227</v>
      </c>
      <c r="AP5832" t="s">
        <v>30228</v>
      </c>
      <c r="AQ5832">
        <v>0</v>
      </c>
      <c r="AR5832" t="s">
        <v>1550</v>
      </c>
      <c r="AS5832" t="s">
        <v>30229</v>
      </c>
      <c r="AV5832">
        <v>56.081166000000003</v>
      </c>
      <c r="AW5832">
        <v>9.5434675299999991</v>
      </c>
      <c r="AX5832" t="s">
        <v>1551</v>
      </c>
      <c r="AY5832">
        <v>1082</v>
      </c>
      <c r="AZ5832" t="s">
        <v>1418</v>
      </c>
    </row>
    <row r="5833" spans="1:52" x14ac:dyDescent="0.25">
      <c r="A5833">
        <v>749300</v>
      </c>
      <c r="B5833" t="s">
        <v>30230</v>
      </c>
      <c r="C5833">
        <v>8654</v>
      </c>
      <c r="D5833" t="s">
        <v>30209</v>
      </c>
      <c r="E5833" t="s">
        <v>30231</v>
      </c>
      <c r="F5833">
        <v>25937295</v>
      </c>
      <c r="G5833">
        <v>1008325800</v>
      </c>
      <c r="I5833" t="s">
        <v>30232</v>
      </c>
      <c r="J5833" t="s">
        <v>30233</v>
      </c>
      <c r="K5833" s="39">
        <v>1120</v>
      </c>
      <c r="L5833">
        <v>10</v>
      </c>
      <c r="P5833" s="5">
        <v>44648</v>
      </c>
      <c r="Q5833" t="s">
        <v>1557</v>
      </c>
      <c r="U5833">
        <v>5</v>
      </c>
      <c r="V5833" t="s">
        <v>1859</v>
      </c>
      <c r="W5833">
        <v>1</v>
      </c>
      <c r="X5833" t="s">
        <v>36371</v>
      </c>
      <c r="Y5833">
        <v>10</v>
      </c>
      <c r="Z5833">
        <v>200202</v>
      </c>
      <c r="AA5833">
        <v>123</v>
      </c>
      <c r="AB5833" t="s">
        <v>1374</v>
      </c>
      <c r="AC5833">
        <v>1010</v>
      </c>
      <c r="AD5833" t="s">
        <v>1375</v>
      </c>
      <c r="AE5833">
        <v>1</v>
      </c>
      <c r="AF5833" t="s">
        <v>34807</v>
      </c>
      <c r="AG5833">
        <v>80</v>
      </c>
      <c r="AH5833" t="s">
        <v>1374</v>
      </c>
      <c r="AI5833">
        <v>740</v>
      </c>
      <c r="AJ5833" t="s">
        <v>8708</v>
      </c>
      <c r="AO5833" t="s">
        <v>30234</v>
      </c>
      <c r="AP5833" t="s">
        <v>30235</v>
      </c>
      <c r="AQ5833">
        <v>0</v>
      </c>
      <c r="AR5833" t="s">
        <v>1550</v>
      </c>
      <c r="AS5833" t="s">
        <v>30236</v>
      </c>
      <c r="AV5833">
        <v>56.030688750000003</v>
      </c>
      <c r="AW5833">
        <v>9.4892737399999998</v>
      </c>
      <c r="AX5833" t="s">
        <v>1551</v>
      </c>
      <c r="AY5833">
        <v>1082</v>
      </c>
      <c r="AZ5833" t="s">
        <v>1418</v>
      </c>
    </row>
    <row r="5834" spans="1:52" x14ac:dyDescent="0.25">
      <c r="A5834">
        <v>751000</v>
      </c>
      <c r="B5834" t="s">
        <v>8652</v>
      </c>
      <c r="C5834">
        <v>8000</v>
      </c>
      <c r="D5834" t="s">
        <v>8650</v>
      </c>
      <c r="E5834" t="s">
        <v>8652</v>
      </c>
      <c r="F5834">
        <v>55133018</v>
      </c>
      <c r="G5834">
        <v>1003365657</v>
      </c>
      <c r="H5834" t="s">
        <v>30237</v>
      </c>
      <c r="I5834" t="s">
        <v>15284</v>
      </c>
      <c r="J5834" t="s">
        <v>41225</v>
      </c>
      <c r="K5834" s="39">
        <v>7005</v>
      </c>
      <c r="L5834">
        <v>2</v>
      </c>
      <c r="P5834" s="5">
        <v>44091</v>
      </c>
      <c r="Q5834" t="s">
        <v>1557</v>
      </c>
      <c r="R5834">
        <v>751</v>
      </c>
      <c r="S5834" t="s">
        <v>8652</v>
      </c>
      <c r="U5834">
        <v>2</v>
      </c>
      <c r="V5834" t="s">
        <v>1546</v>
      </c>
      <c r="W5834">
        <v>5</v>
      </c>
      <c r="X5834" t="s">
        <v>41387</v>
      </c>
      <c r="Z5834">
        <v>200701</v>
      </c>
      <c r="AA5834">
        <v>923</v>
      </c>
      <c r="AB5834" t="s">
        <v>1547</v>
      </c>
      <c r="AC5834">
        <v>2013</v>
      </c>
      <c r="AD5834" t="s">
        <v>1547</v>
      </c>
      <c r="AE5834">
        <v>1</v>
      </c>
      <c r="AF5834" t="s">
        <v>34807</v>
      </c>
      <c r="AG5834">
        <v>99</v>
      </c>
      <c r="AH5834" t="s">
        <v>41429</v>
      </c>
      <c r="AI5834">
        <v>751</v>
      </c>
      <c r="AJ5834" t="s">
        <v>8652</v>
      </c>
      <c r="AO5834" t="s">
        <v>15285</v>
      </c>
      <c r="AP5834" t="s">
        <v>15286</v>
      </c>
      <c r="AQ5834">
        <v>0</v>
      </c>
      <c r="AR5834" t="s">
        <v>1550</v>
      </c>
      <c r="AS5834" t="s">
        <v>40277</v>
      </c>
      <c r="AT5834" t="s">
        <v>40086</v>
      </c>
      <c r="AV5834">
        <v>56.152630549999998</v>
      </c>
      <c r="AW5834">
        <v>10.20320628</v>
      </c>
      <c r="AX5834" t="s">
        <v>1551</v>
      </c>
      <c r="AY5834">
        <v>1082</v>
      </c>
      <c r="AZ5834" t="s">
        <v>1418</v>
      </c>
    </row>
    <row r="5835" spans="1:52" x14ac:dyDescent="0.25">
      <c r="A5835">
        <v>751002</v>
      </c>
      <c r="B5835" t="s">
        <v>30238</v>
      </c>
      <c r="C5835">
        <v>8380</v>
      </c>
      <c r="D5835" t="s">
        <v>14310</v>
      </c>
      <c r="E5835" t="s">
        <v>40122</v>
      </c>
      <c r="F5835">
        <v>55133018</v>
      </c>
      <c r="G5835">
        <v>1003361870</v>
      </c>
      <c r="H5835" t="s">
        <v>30239</v>
      </c>
      <c r="I5835" t="s">
        <v>30240</v>
      </c>
      <c r="J5835" t="s">
        <v>39630</v>
      </c>
      <c r="K5835" s="38" t="s">
        <v>4214</v>
      </c>
      <c r="L5835">
        <v>1</v>
      </c>
      <c r="P5835" s="5">
        <v>45415</v>
      </c>
      <c r="Q5835" t="s">
        <v>1545</v>
      </c>
      <c r="R5835">
        <v>751</v>
      </c>
      <c r="S5835" t="s">
        <v>8652</v>
      </c>
      <c r="U5835">
        <v>2</v>
      </c>
      <c r="V5835" t="s">
        <v>1546</v>
      </c>
      <c r="W5835">
        <v>1</v>
      </c>
      <c r="X5835" t="s">
        <v>36371</v>
      </c>
      <c r="Y5835">
        <v>9</v>
      </c>
      <c r="Z5835">
        <v>196704</v>
      </c>
      <c r="AA5835">
        <v>121</v>
      </c>
      <c r="AB5835" t="s">
        <v>1558</v>
      </c>
      <c r="AC5835">
        <v>1012</v>
      </c>
      <c r="AD5835" t="s">
        <v>1377</v>
      </c>
      <c r="AE5835">
        <v>1</v>
      </c>
      <c r="AF5835" t="s">
        <v>34807</v>
      </c>
      <c r="AG5835">
        <v>21</v>
      </c>
      <c r="AH5835" t="s">
        <v>40047</v>
      </c>
      <c r="AI5835">
        <v>751</v>
      </c>
      <c r="AJ5835" t="s">
        <v>8652</v>
      </c>
      <c r="AO5835" t="s">
        <v>30241</v>
      </c>
      <c r="AP5835" t="s">
        <v>30242</v>
      </c>
      <c r="AQ5835">
        <v>0</v>
      </c>
      <c r="AR5835" t="s">
        <v>1550</v>
      </c>
      <c r="AS5835" t="s">
        <v>39631</v>
      </c>
      <c r="AV5835">
        <v>56.253103690000003</v>
      </c>
      <c r="AW5835">
        <v>10.1495503</v>
      </c>
      <c r="AX5835" t="s">
        <v>1551</v>
      </c>
      <c r="AY5835">
        <v>1082</v>
      </c>
      <c r="AZ5835" t="s">
        <v>1418</v>
      </c>
    </row>
    <row r="5836" spans="1:52" x14ac:dyDescent="0.25">
      <c r="A5836">
        <v>751003</v>
      </c>
      <c r="B5836" t="s">
        <v>30243</v>
      </c>
      <c r="C5836">
        <v>8240</v>
      </c>
      <c r="D5836" t="s">
        <v>10270</v>
      </c>
      <c r="E5836" t="s">
        <v>30243</v>
      </c>
      <c r="F5836">
        <v>55133018</v>
      </c>
      <c r="G5836">
        <v>1003363800</v>
      </c>
      <c r="H5836" t="s">
        <v>30244</v>
      </c>
      <c r="I5836" t="s">
        <v>30245</v>
      </c>
      <c r="J5836" t="s">
        <v>14378</v>
      </c>
      <c r="K5836" s="39">
        <v>3902</v>
      </c>
      <c r="L5836">
        <v>17</v>
      </c>
      <c r="P5836" s="5">
        <v>45415</v>
      </c>
      <c r="Q5836" t="s">
        <v>1545</v>
      </c>
      <c r="R5836">
        <v>751</v>
      </c>
      <c r="S5836" t="s">
        <v>8652</v>
      </c>
      <c r="U5836">
        <v>2</v>
      </c>
      <c r="V5836" t="s">
        <v>1546</v>
      </c>
      <c r="W5836">
        <v>1</v>
      </c>
      <c r="X5836" t="s">
        <v>36371</v>
      </c>
      <c r="Y5836">
        <v>9</v>
      </c>
      <c r="Z5836">
        <v>196904</v>
      </c>
      <c r="AA5836">
        <v>121</v>
      </c>
      <c r="AB5836" t="s">
        <v>1558</v>
      </c>
      <c r="AC5836">
        <v>1012</v>
      </c>
      <c r="AD5836" t="s">
        <v>1377</v>
      </c>
      <c r="AE5836">
        <v>1</v>
      </c>
      <c r="AF5836" t="s">
        <v>34807</v>
      </c>
      <c r="AG5836">
        <v>21</v>
      </c>
      <c r="AH5836" t="s">
        <v>40047</v>
      </c>
      <c r="AI5836">
        <v>751</v>
      </c>
      <c r="AJ5836" t="s">
        <v>8652</v>
      </c>
      <c r="AO5836" t="s">
        <v>30246</v>
      </c>
      <c r="AP5836" t="s">
        <v>30247</v>
      </c>
      <c r="AQ5836">
        <v>0</v>
      </c>
      <c r="AR5836" t="s">
        <v>1550</v>
      </c>
      <c r="AS5836" t="s">
        <v>14379</v>
      </c>
      <c r="AV5836">
        <v>56.203565879999999</v>
      </c>
      <c r="AW5836">
        <v>10.216895170000001</v>
      </c>
      <c r="AX5836" t="s">
        <v>1551</v>
      </c>
      <c r="AY5836">
        <v>1082</v>
      </c>
      <c r="AZ5836" t="s">
        <v>1418</v>
      </c>
    </row>
    <row r="5837" spans="1:52" x14ac:dyDescent="0.25">
      <c r="A5837">
        <v>751004</v>
      </c>
      <c r="B5837" t="s">
        <v>30248</v>
      </c>
      <c r="C5837">
        <v>8330</v>
      </c>
      <c r="D5837" t="s">
        <v>14409</v>
      </c>
      <c r="E5837" t="s">
        <v>30249</v>
      </c>
      <c r="F5837">
        <v>55133018</v>
      </c>
      <c r="G5837">
        <v>1003365888</v>
      </c>
      <c r="H5837" t="s">
        <v>30250</v>
      </c>
      <c r="I5837" t="s">
        <v>30251</v>
      </c>
      <c r="J5837" t="s">
        <v>30252</v>
      </c>
      <c r="K5837" s="39">
        <v>7300</v>
      </c>
      <c r="L5837">
        <v>6</v>
      </c>
      <c r="P5837" s="5">
        <v>45415</v>
      </c>
      <c r="Q5837" t="s">
        <v>1545</v>
      </c>
      <c r="R5837">
        <v>751</v>
      </c>
      <c r="S5837" t="s">
        <v>8652</v>
      </c>
      <c r="U5837">
        <v>2</v>
      </c>
      <c r="V5837" t="s">
        <v>1546</v>
      </c>
      <c r="W5837">
        <v>1</v>
      </c>
      <c r="X5837" t="s">
        <v>36371</v>
      </c>
      <c r="Y5837">
        <v>10</v>
      </c>
      <c r="Z5837">
        <v>196804</v>
      </c>
      <c r="AA5837">
        <v>121</v>
      </c>
      <c r="AB5837" t="s">
        <v>1558</v>
      </c>
      <c r="AC5837">
        <v>1012</v>
      </c>
      <c r="AD5837" t="s">
        <v>1377</v>
      </c>
      <c r="AE5837">
        <v>1</v>
      </c>
      <c r="AF5837" t="s">
        <v>34807</v>
      </c>
      <c r="AG5837">
        <v>21</v>
      </c>
      <c r="AH5837" t="s">
        <v>40047</v>
      </c>
      <c r="AI5837">
        <v>751</v>
      </c>
      <c r="AJ5837" t="s">
        <v>8652</v>
      </c>
      <c r="AO5837" t="s">
        <v>30253</v>
      </c>
      <c r="AP5837" t="s">
        <v>30254</v>
      </c>
      <c r="AQ5837">
        <v>0</v>
      </c>
      <c r="AR5837" t="s">
        <v>1550</v>
      </c>
      <c r="AS5837" t="s">
        <v>30255</v>
      </c>
      <c r="AV5837">
        <v>56.061574280000002</v>
      </c>
      <c r="AW5837">
        <v>10.21160942</v>
      </c>
      <c r="AX5837" t="s">
        <v>1551</v>
      </c>
      <c r="AY5837">
        <v>1082</v>
      </c>
      <c r="AZ5837" t="s">
        <v>1418</v>
      </c>
    </row>
    <row r="5838" spans="1:52" x14ac:dyDescent="0.25">
      <c r="A5838">
        <v>751006</v>
      </c>
      <c r="B5838" t="s">
        <v>30256</v>
      </c>
      <c r="C5838">
        <v>8520</v>
      </c>
      <c r="D5838" t="s">
        <v>9424</v>
      </c>
      <c r="E5838" t="s">
        <v>30257</v>
      </c>
      <c r="F5838">
        <v>55133018</v>
      </c>
      <c r="G5838">
        <v>1003363678</v>
      </c>
      <c r="H5838" t="s">
        <v>30258</v>
      </c>
      <c r="I5838" t="s">
        <v>30259</v>
      </c>
      <c r="J5838" t="s">
        <v>39632</v>
      </c>
      <c r="K5838" s="39">
        <v>3741</v>
      </c>
      <c r="L5838">
        <v>10</v>
      </c>
      <c r="P5838" s="5">
        <v>45415</v>
      </c>
      <c r="Q5838" t="s">
        <v>1545</v>
      </c>
      <c r="R5838">
        <v>751</v>
      </c>
      <c r="S5838" t="s">
        <v>8652</v>
      </c>
      <c r="U5838">
        <v>2</v>
      </c>
      <c r="V5838" t="s">
        <v>1546</v>
      </c>
      <c r="W5838">
        <v>1</v>
      </c>
      <c r="X5838" t="s">
        <v>36371</v>
      </c>
      <c r="Y5838">
        <v>5</v>
      </c>
      <c r="Z5838">
        <v>191104</v>
      </c>
      <c r="AA5838">
        <v>121</v>
      </c>
      <c r="AB5838" t="s">
        <v>1558</v>
      </c>
      <c r="AC5838">
        <v>1012</v>
      </c>
      <c r="AD5838" t="s">
        <v>1377</v>
      </c>
      <c r="AE5838">
        <v>1</v>
      </c>
      <c r="AF5838" t="s">
        <v>34807</v>
      </c>
      <c r="AG5838">
        <v>21</v>
      </c>
      <c r="AH5838" t="s">
        <v>40047</v>
      </c>
      <c r="AI5838">
        <v>751</v>
      </c>
      <c r="AJ5838" t="s">
        <v>8652</v>
      </c>
      <c r="AO5838" t="s">
        <v>30260</v>
      </c>
      <c r="AP5838" t="s">
        <v>30261</v>
      </c>
      <c r="AQ5838">
        <v>0</v>
      </c>
      <c r="AR5838" t="s">
        <v>1550</v>
      </c>
      <c r="AS5838" t="s">
        <v>39633</v>
      </c>
      <c r="AV5838">
        <v>56.241189599999998</v>
      </c>
      <c r="AW5838">
        <v>10.199622339999999</v>
      </c>
      <c r="AX5838" t="s">
        <v>1551</v>
      </c>
      <c r="AY5838">
        <v>1082</v>
      </c>
      <c r="AZ5838" t="s">
        <v>1418</v>
      </c>
    </row>
    <row r="5839" spans="1:52" x14ac:dyDescent="0.25">
      <c r="A5839">
        <v>751007</v>
      </c>
      <c r="B5839" t="s">
        <v>30262</v>
      </c>
      <c r="C5839">
        <v>8520</v>
      </c>
      <c r="D5839" t="s">
        <v>9424</v>
      </c>
      <c r="E5839" t="s">
        <v>30263</v>
      </c>
      <c r="F5839">
        <v>55133018</v>
      </c>
      <c r="G5839">
        <v>1003362452</v>
      </c>
      <c r="H5839" t="s">
        <v>30264</v>
      </c>
      <c r="I5839" t="s">
        <v>30265</v>
      </c>
      <c r="J5839" t="s">
        <v>14271</v>
      </c>
      <c r="K5839" s="39">
        <v>1750</v>
      </c>
      <c r="L5839">
        <v>6</v>
      </c>
      <c r="P5839" s="5">
        <v>45415</v>
      </c>
      <c r="Q5839" t="s">
        <v>1545</v>
      </c>
      <c r="R5839">
        <v>751</v>
      </c>
      <c r="S5839" t="s">
        <v>8652</v>
      </c>
      <c r="U5839">
        <v>2</v>
      </c>
      <c r="V5839" t="s">
        <v>1546</v>
      </c>
      <c r="W5839">
        <v>1</v>
      </c>
      <c r="X5839" t="s">
        <v>36371</v>
      </c>
      <c r="Y5839">
        <v>9</v>
      </c>
      <c r="Z5839">
        <v>191004</v>
      </c>
      <c r="AA5839">
        <v>121</v>
      </c>
      <c r="AB5839" t="s">
        <v>1558</v>
      </c>
      <c r="AC5839">
        <v>1012</v>
      </c>
      <c r="AD5839" t="s">
        <v>1377</v>
      </c>
      <c r="AE5839">
        <v>1</v>
      </c>
      <c r="AF5839" t="s">
        <v>34807</v>
      </c>
      <c r="AG5839">
        <v>21</v>
      </c>
      <c r="AH5839" t="s">
        <v>40047</v>
      </c>
      <c r="AI5839">
        <v>751</v>
      </c>
      <c r="AJ5839" t="s">
        <v>8652</v>
      </c>
      <c r="AO5839" t="s">
        <v>30266</v>
      </c>
      <c r="AP5839" t="s">
        <v>30267</v>
      </c>
      <c r="AQ5839">
        <v>0</v>
      </c>
      <c r="AR5839" t="s">
        <v>1550</v>
      </c>
      <c r="AS5839" t="s">
        <v>14272</v>
      </c>
      <c r="AV5839">
        <v>56.241526309999998</v>
      </c>
      <c r="AW5839">
        <v>10.2289479</v>
      </c>
      <c r="AX5839" t="s">
        <v>1551</v>
      </c>
      <c r="AY5839">
        <v>1082</v>
      </c>
      <c r="AZ5839" t="s">
        <v>1418</v>
      </c>
    </row>
    <row r="5840" spans="1:52" x14ac:dyDescent="0.25">
      <c r="A5840">
        <v>751008</v>
      </c>
      <c r="B5840" t="s">
        <v>30268</v>
      </c>
      <c r="C5840">
        <v>8220</v>
      </c>
      <c r="D5840" t="s">
        <v>9467</v>
      </c>
      <c r="E5840" t="s">
        <v>30269</v>
      </c>
      <c r="F5840">
        <v>55133018</v>
      </c>
      <c r="G5840">
        <v>1003363563</v>
      </c>
      <c r="H5840" t="s">
        <v>30270</v>
      </c>
      <c r="I5840" t="s">
        <v>30271</v>
      </c>
      <c r="J5840" t="s">
        <v>18922</v>
      </c>
      <c r="K5840" s="39">
        <v>3458</v>
      </c>
      <c r="L5840">
        <v>5</v>
      </c>
      <c r="P5840" s="5">
        <v>45415</v>
      </c>
      <c r="Q5840" t="s">
        <v>1545</v>
      </c>
      <c r="R5840">
        <v>751</v>
      </c>
      <c r="S5840" t="s">
        <v>8652</v>
      </c>
      <c r="U5840">
        <v>2</v>
      </c>
      <c r="V5840" t="s">
        <v>1546</v>
      </c>
      <c r="W5840">
        <v>1</v>
      </c>
      <c r="X5840" t="s">
        <v>36371</v>
      </c>
      <c r="Y5840">
        <v>9</v>
      </c>
      <c r="Z5840">
        <v>193404</v>
      </c>
      <c r="AA5840">
        <v>121</v>
      </c>
      <c r="AB5840" t="s">
        <v>1558</v>
      </c>
      <c r="AC5840">
        <v>1012</v>
      </c>
      <c r="AD5840" t="s">
        <v>1377</v>
      </c>
      <c r="AE5840">
        <v>1</v>
      </c>
      <c r="AF5840" t="s">
        <v>34807</v>
      </c>
      <c r="AG5840">
        <v>21</v>
      </c>
      <c r="AH5840" t="s">
        <v>40047</v>
      </c>
      <c r="AI5840">
        <v>751</v>
      </c>
      <c r="AJ5840" t="s">
        <v>8652</v>
      </c>
      <c r="AO5840" t="s">
        <v>30272</v>
      </c>
      <c r="AP5840" t="s">
        <v>30273</v>
      </c>
      <c r="AQ5840">
        <v>0</v>
      </c>
      <c r="AR5840" t="s">
        <v>1550</v>
      </c>
      <c r="AS5840" t="s">
        <v>6371</v>
      </c>
      <c r="AV5840">
        <v>56.152940289999997</v>
      </c>
      <c r="AW5840">
        <v>10.10960766</v>
      </c>
      <c r="AX5840" t="s">
        <v>1551</v>
      </c>
      <c r="AY5840">
        <v>1082</v>
      </c>
      <c r="AZ5840" t="s">
        <v>1418</v>
      </c>
    </row>
    <row r="5841" spans="1:52" x14ac:dyDescent="0.25">
      <c r="A5841">
        <v>751010</v>
      </c>
      <c r="B5841" t="s">
        <v>39634</v>
      </c>
      <c r="C5841">
        <v>8220</v>
      </c>
      <c r="D5841" t="s">
        <v>9467</v>
      </c>
      <c r="E5841" t="s">
        <v>39635</v>
      </c>
      <c r="F5841">
        <v>55133018</v>
      </c>
      <c r="G5841">
        <v>1003363708</v>
      </c>
      <c r="H5841" t="s">
        <v>30274</v>
      </c>
      <c r="I5841" t="s">
        <v>30275</v>
      </c>
      <c r="J5841" t="s">
        <v>9469</v>
      </c>
      <c r="K5841" s="39">
        <v>3868</v>
      </c>
      <c r="L5841">
        <v>2</v>
      </c>
      <c r="P5841" s="5">
        <v>44041</v>
      </c>
      <c r="Q5841" t="s">
        <v>1557</v>
      </c>
      <c r="R5841">
        <v>751</v>
      </c>
      <c r="S5841" t="s">
        <v>8652</v>
      </c>
      <c r="T5841" s="5">
        <v>44043</v>
      </c>
      <c r="U5841">
        <v>2</v>
      </c>
      <c r="V5841" t="s">
        <v>1546</v>
      </c>
      <c r="W5841">
        <v>1</v>
      </c>
      <c r="X5841" t="s">
        <v>36371</v>
      </c>
      <c r="Y5841">
        <v>10</v>
      </c>
      <c r="Z5841">
        <v>197408</v>
      </c>
      <c r="AA5841">
        <v>121</v>
      </c>
      <c r="AB5841" t="s">
        <v>1558</v>
      </c>
      <c r="AC5841">
        <v>1012</v>
      </c>
      <c r="AD5841" t="s">
        <v>1377</v>
      </c>
      <c r="AE5841">
        <v>3</v>
      </c>
      <c r="AF5841" t="s">
        <v>1601</v>
      </c>
      <c r="AG5841">
        <v>21</v>
      </c>
      <c r="AH5841" t="s">
        <v>40047</v>
      </c>
      <c r="AI5841">
        <v>751</v>
      </c>
      <c r="AJ5841" t="s">
        <v>8652</v>
      </c>
      <c r="AK5841">
        <v>2</v>
      </c>
      <c r="AL5841" t="s">
        <v>1618</v>
      </c>
      <c r="AM5841">
        <v>281401</v>
      </c>
      <c r="AO5841" t="s">
        <v>30276</v>
      </c>
      <c r="AP5841" t="s">
        <v>30277</v>
      </c>
      <c r="AQ5841">
        <v>0</v>
      </c>
      <c r="AR5841" t="s">
        <v>1550</v>
      </c>
      <c r="AS5841" t="s">
        <v>9470</v>
      </c>
      <c r="AV5841">
        <v>56.166770270000001</v>
      </c>
      <c r="AW5841">
        <v>10.13761147</v>
      </c>
      <c r="AX5841" t="s">
        <v>1551</v>
      </c>
      <c r="AY5841">
        <v>1082</v>
      </c>
      <c r="AZ5841" t="s">
        <v>1418</v>
      </c>
    </row>
    <row r="5842" spans="1:52" x14ac:dyDescent="0.25">
      <c r="A5842">
        <v>751013</v>
      </c>
      <c r="B5842" t="s">
        <v>41226</v>
      </c>
      <c r="C5842">
        <v>8230</v>
      </c>
      <c r="D5842" t="s">
        <v>42017</v>
      </c>
      <c r="E5842" t="s">
        <v>30278</v>
      </c>
      <c r="F5842">
        <v>55133018</v>
      </c>
      <c r="G5842">
        <v>1003362178</v>
      </c>
      <c r="H5842" t="s">
        <v>30279</v>
      </c>
      <c r="I5842" t="s">
        <v>30280</v>
      </c>
      <c r="J5842" t="s">
        <v>30281</v>
      </c>
      <c r="K5842" s="39">
        <v>1167</v>
      </c>
      <c r="L5842">
        <v>31</v>
      </c>
      <c r="P5842" s="5">
        <v>45415</v>
      </c>
      <c r="Q5842" t="s">
        <v>1545</v>
      </c>
      <c r="R5842">
        <v>751</v>
      </c>
      <c r="S5842" t="s">
        <v>8652</v>
      </c>
      <c r="U5842">
        <v>2</v>
      </c>
      <c r="V5842" t="s">
        <v>1546</v>
      </c>
      <c r="W5842">
        <v>1</v>
      </c>
      <c r="X5842" t="s">
        <v>36371</v>
      </c>
      <c r="Y5842">
        <v>9</v>
      </c>
      <c r="Z5842">
        <v>195804</v>
      </c>
      <c r="AA5842">
        <v>121</v>
      </c>
      <c r="AB5842" t="s">
        <v>1558</v>
      </c>
      <c r="AC5842">
        <v>1012</v>
      </c>
      <c r="AD5842" t="s">
        <v>1377</v>
      </c>
      <c r="AE5842">
        <v>1</v>
      </c>
      <c r="AF5842" t="s">
        <v>34807</v>
      </c>
      <c r="AG5842">
        <v>21</v>
      </c>
      <c r="AH5842" t="s">
        <v>40047</v>
      </c>
      <c r="AI5842">
        <v>751</v>
      </c>
      <c r="AJ5842" t="s">
        <v>8652</v>
      </c>
      <c r="AO5842" t="s">
        <v>30282</v>
      </c>
      <c r="AP5842" t="s">
        <v>30283</v>
      </c>
      <c r="AQ5842">
        <v>0</v>
      </c>
      <c r="AR5842" t="s">
        <v>1550</v>
      </c>
      <c r="AS5842" t="s">
        <v>30284</v>
      </c>
      <c r="AV5842">
        <v>56.159329370000002</v>
      </c>
      <c r="AW5842">
        <v>10.157078609999999</v>
      </c>
      <c r="AX5842" t="s">
        <v>1551</v>
      </c>
      <c r="AY5842">
        <v>1082</v>
      </c>
      <c r="AZ5842" t="s">
        <v>1418</v>
      </c>
    </row>
    <row r="5843" spans="1:52" x14ac:dyDescent="0.25">
      <c r="A5843">
        <v>751014</v>
      </c>
      <c r="B5843" t="s">
        <v>39636</v>
      </c>
      <c r="C5843">
        <v>8220</v>
      </c>
      <c r="D5843" t="s">
        <v>9467</v>
      </c>
      <c r="E5843" t="s">
        <v>39637</v>
      </c>
      <c r="F5843">
        <v>55133018</v>
      </c>
      <c r="G5843">
        <v>1003364571</v>
      </c>
      <c r="H5843" t="s">
        <v>30285</v>
      </c>
      <c r="I5843" t="s">
        <v>30286</v>
      </c>
      <c r="J5843" t="s">
        <v>11300</v>
      </c>
      <c r="K5843" s="39">
        <v>5013</v>
      </c>
      <c r="L5843">
        <v>29</v>
      </c>
      <c r="P5843" s="5">
        <v>45415</v>
      </c>
      <c r="Q5843" t="s">
        <v>1545</v>
      </c>
      <c r="R5843">
        <v>751</v>
      </c>
      <c r="S5843" t="s">
        <v>8652</v>
      </c>
      <c r="U5843">
        <v>2</v>
      </c>
      <c r="V5843" t="s">
        <v>1546</v>
      </c>
      <c r="W5843">
        <v>1</v>
      </c>
      <c r="X5843" t="s">
        <v>36371</v>
      </c>
      <c r="Y5843">
        <v>9</v>
      </c>
      <c r="Z5843">
        <v>196204</v>
      </c>
      <c r="AA5843">
        <v>121</v>
      </c>
      <c r="AB5843" t="s">
        <v>1558</v>
      </c>
      <c r="AC5843">
        <v>1012</v>
      </c>
      <c r="AD5843" t="s">
        <v>1377</v>
      </c>
      <c r="AE5843">
        <v>1</v>
      </c>
      <c r="AF5843" t="s">
        <v>34807</v>
      </c>
      <c r="AG5843">
        <v>21</v>
      </c>
      <c r="AH5843" t="s">
        <v>40047</v>
      </c>
      <c r="AI5843">
        <v>751</v>
      </c>
      <c r="AJ5843" t="s">
        <v>8652</v>
      </c>
      <c r="AO5843" t="s">
        <v>30287</v>
      </c>
      <c r="AP5843" t="s">
        <v>30288</v>
      </c>
      <c r="AQ5843">
        <v>0</v>
      </c>
      <c r="AR5843" t="s">
        <v>1550</v>
      </c>
      <c r="AS5843" t="s">
        <v>11302</v>
      </c>
      <c r="AV5843">
        <v>56.150375050000001</v>
      </c>
      <c r="AW5843">
        <v>10.136786069999999</v>
      </c>
      <c r="AX5843" t="s">
        <v>1551</v>
      </c>
      <c r="AY5843">
        <v>1082</v>
      </c>
      <c r="AZ5843" t="s">
        <v>1418</v>
      </c>
    </row>
    <row r="5844" spans="1:52" x14ac:dyDescent="0.25">
      <c r="A5844">
        <v>751015</v>
      </c>
      <c r="B5844" t="s">
        <v>30289</v>
      </c>
      <c r="C5844">
        <v>8210</v>
      </c>
      <c r="D5844" t="s">
        <v>9008</v>
      </c>
      <c r="E5844" t="s">
        <v>30290</v>
      </c>
      <c r="F5844">
        <v>55133018</v>
      </c>
      <c r="G5844">
        <v>1003366884</v>
      </c>
      <c r="H5844" t="s">
        <v>30291</v>
      </c>
      <c r="I5844" t="s">
        <v>30292</v>
      </c>
      <c r="J5844" t="s">
        <v>30293</v>
      </c>
      <c r="K5844" s="39">
        <v>3252</v>
      </c>
      <c r="L5844">
        <v>15</v>
      </c>
      <c r="P5844" s="5">
        <v>45415</v>
      </c>
      <c r="Q5844" t="s">
        <v>1545</v>
      </c>
      <c r="R5844">
        <v>751</v>
      </c>
      <c r="S5844" t="s">
        <v>8652</v>
      </c>
      <c r="U5844">
        <v>2</v>
      </c>
      <c r="V5844" t="s">
        <v>1546</v>
      </c>
      <c r="W5844">
        <v>1</v>
      </c>
      <c r="X5844" t="s">
        <v>36371</v>
      </c>
      <c r="Y5844">
        <v>9</v>
      </c>
      <c r="Z5844">
        <v>191704</v>
      </c>
      <c r="AA5844">
        <v>121</v>
      </c>
      <c r="AB5844" t="s">
        <v>1558</v>
      </c>
      <c r="AC5844">
        <v>1012</v>
      </c>
      <c r="AD5844" t="s">
        <v>1377</v>
      </c>
      <c r="AE5844">
        <v>1</v>
      </c>
      <c r="AF5844" t="s">
        <v>34807</v>
      </c>
      <c r="AG5844">
        <v>21</v>
      </c>
      <c r="AH5844" t="s">
        <v>40047</v>
      </c>
      <c r="AI5844">
        <v>751</v>
      </c>
      <c r="AJ5844" t="s">
        <v>8652</v>
      </c>
      <c r="AO5844" t="s">
        <v>30294</v>
      </c>
      <c r="AP5844" t="s">
        <v>30295</v>
      </c>
      <c r="AQ5844">
        <v>0</v>
      </c>
      <c r="AR5844" t="s">
        <v>1550</v>
      </c>
      <c r="AS5844" t="s">
        <v>19847</v>
      </c>
      <c r="AV5844">
        <v>56.169299610000003</v>
      </c>
      <c r="AW5844">
        <v>10.163679589999999</v>
      </c>
      <c r="AX5844" t="s">
        <v>1551</v>
      </c>
      <c r="AY5844">
        <v>1082</v>
      </c>
      <c r="AZ5844" t="s">
        <v>1418</v>
      </c>
    </row>
    <row r="5845" spans="1:52" x14ac:dyDescent="0.25">
      <c r="A5845">
        <v>751016</v>
      </c>
      <c r="B5845" t="s">
        <v>36411</v>
      </c>
      <c r="C5845">
        <v>8361</v>
      </c>
      <c r="D5845" t="s">
        <v>14343</v>
      </c>
      <c r="E5845" t="s">
        <v>36411</v>
      </c>
      <c r="F5845">
        <v>55133018</v>
      </c>
      <c r="G5845">
        <v>1003364303</v>
      </c>
      <c r="H5845" t="s">
        <v>30296</v>
      </c>
      <c r="I5845" t="s">
        <v>30297</v>
      </c>
      <c r="J5845" t="s">
        <v>30298</v>
      </c>
      <c r="K5845" s="39">
        <v>4444</v>
      </c>
      <c r="L5845">
        <v>17</v>
      </c>
      <c r="P5845" s="5">
        <v>45415</v>
      </c>
      <c r="Q5845" t="s">
        <v>1545</v>
      </c>
      <c r="R5845">
        <v>751</v>
      </c>
      <c r="S5845" t="s">
        <v>8652</v>
      </c>
      <c r="U5845">
        <v>2</v>
      </c>
      <c r="V5845" t="s">
        <v>1546</v>
      </c>
      <c r="W5845">
        <v>1</v>
      </c>
      <c r="X5845" t="s">
        <v>36371</v>
      </c>
      <c r="Y5845">
        <v>9</v>
      </c>
      <c r="Z5845">
        <v>195304</v>
      </c>
      <c r="AA5845">
        <v>121</v>
      </c>
      <c r="AB5845" t="s">
        <v>1558</v>
      </c>
      <c r="AC5845">
        <v>1012</v>
      </c>
      <c r="AD5845" t="s">
        <v>1377</v>
      </c>
      <c r="AE5845">
        <v>1</v>
      </c>
      <c r="AF5845" t="s">
        <v>34807</v>
      </c>
      <c r="AG5845">
        <v>21</v>
      </c>
      <c r="AH5845" t="s">
        <v>40047</v>
      </c>
      <c r="AI5845">
        <v>751</v>
      </c>
      <c r="AJ5845" t="s">
        <v>8652</v>
      </c>
      <c r="AO5845" t="s">
        <v>30299</v>
      </c>
      <c r="AP5845" t="s">
        <v>30300</v>
      </c>
      <c r="AQ5845">
        <v>0</v>
      </c>
      <c r="AR5845" t="s">
        <v>1550</v>
      </c>
      <c r="AS5845" t="s">
        <v>14345</v>
      </c>
      <c r="AV5845">
        <v>56.106024470000001</v>
      </c>
      <c r="AW5845">
        <v>10.096876419999999</v>
      </c>
      <c r="AX5845" t="s">
        <v>1551</v>
      </c>
      <c r="AY5845">
        <v>1082</v>
      </c>
      <c r="AZ5845" t="s">
        <v>1418</v>
      </c>
    </row>
    <row r="5846" spans="1:52" x14ac:dyDescent="0.25">
      <c r="A5846">
        <v>751017</v>
      </c>
      <c r="B5846" t="s">
        <v>30301</v>
      </c>
      <c r="C5846">
        <v>8270</v>
      </c>
      <c r="D5846" t="s">
        <v>37282</v>
      </c>
      <c r="E5846" t="s">
        <v>30301</v>
      </c>
      <c r="F5846">
        <v>55133018</v>
      </c>
      <c r="G5846">
        <v>1003364868</v>
      </c>
      <c r="H5846" t="s">
        <v>30302</v>
      </c>
      <c r="I5846" t="s">
        <v>30303</v>
      </c>
      <c r="J5846" t="s">
        <v>39638</v>
      </c>
      <c r="K5846" s="39">
        <v>5728</v>
      </c>
      <c r="L5846">
        <v>11</v>
      </c>
      <c r="P5846" s="5">
        <v>45415</v>
      </c>
      <c r="Q5846" t="s">
        <v>1545</v>
      </c>
      <c r="R5846">
        <v>751</v>
      </c>
      <c r="S5846" t="s">
        <v>8652</v>
      </c>
      <c r="U5846">
        <v>2</v>
      </c>
      <c r="V5846" t="s">
        <v>1546</v>
      </c>
      <c r="W5846">
        <v>1</v>
      </c>
      <c r="X5846" t="s">
        <v>36371</v>
      </c>
      <c r="Y5846">
        <v>9</v>
      </c>
      <c r="Z5846">
        <v>192804</v>
      </c>
      <c r="AA5846">
        <v>121</v>
      </c>
      <c r="AB5846" t="s">
        <v>1558</v>
      </c>
      <c r="AC5846">
        <v>1012</v>
      </c>
      <c r="AD5846" t="s">
        <v>1377</v>
      </c>
      <c r="AE5846">
        <v>1</v>
      </c>
      <c r="AF5846" t="s">
        <v>34807</v>
      </c>
      <c r="AG5846">
        <v>21</v>
      </c>
      <c r="AH5846" t="s">
        <v>40047</v>
      </c>
      <c r="AI5846">
        <v>751</v>
      </c>
      <c r="AJ5846" t="s">
        <v>8652</v>
      </c>
      <c r="AO5846" t="s">
        <v>30304</v>
      </c>
      <c r="AP5846" t="s">
        <v>30305</v>
      </c>
      <c r="AQ5846">
        <v>0</v>
      </c>
      <c r="AR5846" t="s">
        <v>1550</v>
      </c>
      <c r="AS5846" t="s">
        <v>37284</v>
      </c>
      <c r="AV5846">
        <v>56.116237220000002</v>
      </c>
      <c r="AW5846">
        <v>10.17825358</v>
      </c>
      <c r="AX5846" t="s">
        <v>1551</v>
      </c>
      <c r="AY5846">
        <v>1082</v>
      </c>
      <c r="AZ5846" t="s">
        <v>1418</v>
      </c>
    </row>
    <row r="5847" spans="1:52" x14ac:dyDescent="0.25">
      <c r="A5847">
        <v>751018</v>
      </c>
      <c r="B5847" t="s">
        <v>39639</v>
      </c>
      <c r="C5847">
        <v>8260</v>
      </c>
      <c r="D5847" t="s">
        <v>9276</v>
      </c>
      <c r="E5847" t="s">
        <v>39223</v>
      </c>
      <c r="F5847">
        <v>55133018</v>
      </c>
      <c r="G5847">
        <v>1003364157</v>
      </c>
      <c r="H5847" t="s">
        <v>30306</v>
      </c>
      <c r="I5847" t="s">
        <v>30307</v>
      </c>
      <c r="J5847" t="s">
        <v>30308</v>
      </c>
      <c r="K5847" s="39">
        <v>4371</v>
      </c>
      <c r="L5847">
        <v>1</v>
      </c>
      <c r="P5847" s="5">
        <v>45415</v>
      </c>
      <c r="Q5847" t="s">
        <v>1545</v>
      </c>
      <c r="R5847">
        <v>751</v>
      </c>
      <c r="S5847" t="s">
        <v>8652</v>
      </c>
      <c r="U5847">
        <v>2</v>
      </c>
      <c r="V5847" t="s">
        <v>1546</v>
      </c>
      <c r="W5847">
        <v>1</v>
      </c>
      <c r="X5847" t="s">
        <v>36371</v>
      </c>
      <c r="Y5847">
        <v>9</v>
      </c>
      <c r="Z5847">
        <v>196804</v>
      </c>
      <c r="AA5847">
        <v>121</v>
      </c>
      <c r="AB5847" t="s">
        <v>1558</v>
      </c>
      <c r="AC5847">
        <v>1012</v>
      </c>
      <c r="AD5847" t="s">
        <v>1377</v>
      </c>
      <c r="AE5847">
        <v>1</v>
      </c>
      <c r="AF5847" t="s">
        <v>34807</v>
      </c>
      <c r="AG5847">
        <v>21</v>
      </c>
      <c r="AH5847" t="s">
        <v>40047</v>
      </c>
      <c r="AI5847">
        <v>751</v>
      </c>
      <c r="AJ5847" t="s">
        <v>8652</v>
      </c>
      <c r="AO5847" t="s">
        <v>30309</v>
      </c>
      <c r="AP5847" t="s">
        <v>30310</v>
      </c>
      <c r="AQ5847">
        <v>0</v>
      </c>
      <c r="AR5847" t="s">
        <v>1550</v>
      </c>
      <c r="AS5847" t="s">
        <v>14388</v>
      </c>
      <c r="AU5847" t="s">
        <v>30311</v>
      </c>
      <c r="AV5847">
        <v>56.129902629999997</v>
      </c>
      <c r="AW5847">
        <v>10.11500251</v>
      </c>
      <c r="AX5847" t="s">
        <v>1551</v>
      </c>
      <c r="AY5847">
        <v>1082</v>
      </c>
      <c r="AZ5847" t="s">
        <v>1418</v>
      </c>
    </row>
    <row r="5848" spans="1:52" x14ac:dyDescent="0.25">
      <c r="A5848">
        <v>751019</v>
      </c>
      <c r="B5848" t="s">
        <v>30312</v>
      </c>
      <c r="C5848">
        <v>8200</v>
      </c>
      <c r="D5848" t="s">
        <v>8987</v>
      </c>
      <c r="E5848" t="s">
        <v>30313</v>
      </c>
      <c r="F5848">
        <v>55133018</v>
      </c>
      <c r="G5848">
        <v>1003363976</v>
      </c>
      <c r="H5848" t="s">
        <v>30314</v>
      </c>
      <c r="I5848" t="s">
        <v>30315</v>
      </c>
      <c r="J5848" t="s">
        <v>30316</v>
      </c>
      <c r="K5848" s="39">
        <v>4185</v>
      </c>
      <c r="L5848">
        <v>60</v>
      </c>
      <c r="P5848" s="5">
        <v>45415</v>
      </c>
      <c r="Q5848" t="s">
        <v>1545</v>
      </c>
      <c r="R5848">
        <v>751</v>
      </c>
      <c r="S5848" t="s">
        <v>8652</v>
      </c>
      <c r="U5848">
        <v>2</v>
      </c>
      <c r="V5848" t="s">
        <v>1546</v>
      </c>
      <c r="W5848">
        <v>1</v>
      </c>
      <c r="X5848" t="s">
        <v>36371</v>
      </c>
      <c r="Y5848">
        <v>10</v>
      </c>
      <c r="Z5848">
        <v>195404</v>
      </c>
      <c r="AA5848">
        <v>121</v>
      </c>
      <c r="AB5848" t="s">
        <v>1558</v>
      </c>
      <c r="AC5848">
        <v>1012</v>
      </c>
      <c r="AD5848" t="s">
        <v>1377</v>
      </c>
      <c r="AE5848">
        <v>1</v>
      </c>
      <c r="AF5848" t="s">
        <v>34807</v>
      </c>
      <c r="AG5848">
        <v>21</v>
      </c>
      <c r="AH5848" t="s">
        <v>40047</v>
      </c>
      <c r="AI5848">
        <v>751</v>
      </c>
      <c r="AJ5848" t="s">
        <v>8652</v>
      </c>
      <c r="AO5848" t="s">
        <v>30317</v>
      </c>
      <c r="AP5848" t="s">
        <v>30318</v>
      </c>
      <c r="AQ5848">
        <v>0</v>
      </c>
      <c r="AR5848" t="s">
        <v>1550</v>
      </c>
      <c r="AS5848" t="s">
        <v>12430</v>
      </c>
      <c r="AV5848">
        <v>56.173826660000003</v>
      </c>
      <c r="AW5848">
        <v>10.19632178</v>
      </c>
      <c r="AX5848" t="s">
        <v>1551</v>
      </c>
      <c r="AY5848">
        <v>1082</v>
      </c>
      <c r="AZ5848" t="s">
        <v>1418</v>
      </c>
    </row>
    <row r="5849" spans="1:52" x14ac:dyDescent="0.25">
      <c r="A5849">
        <v>751020</v>
      </c>
      <c r="B5849" t="s">
        <v>39640</v>
      </c>
      <c r="C5849">
        <v>8541</v>
      </c>
      <c r="D5849" t="s">
        <v>37277</v>
      </c>
      <c r="E5849" t="s">
        <v>39641</v>
      </c>
      <c r="F5849">
        <v>55133018</v>
      </c>
      <c r="G5849">
        <v>1003365736</v>
      </c>
      <c r="H5849" t="s">
        <v>30319</v>
      </c>
      <c r="I5849" t="s">
        <v>30320</v>
      </c>
      <c r="J5849" t="s">
        <v>30321</v>
      </c>
      <c r="K5849" s="39">
        <v>7074</v>
      </c>
      <c r="L5849">
        <v>38</v>
      </c>
      <c r="P5849" s="5">
        <v>45415</v>
      </c>
      <c r="Q5849" t="s">
        <v>1545</v>
      </c>
      <c r="R5849">
        <v>751</v>
      </c>
      <c r="S5849" t="s">
        <v>8652</v>
      </c>
      <c r="U5849">
        <v>2</v>
      </c>
      <c r="V5849" t="s">
        <v>1546</v>
      </c>
      <c r="W5849">
        <v>1</v>
      </c>
      <c r="X5849" t="s">
        <v>36371</v>
      </c>
      <c r="Y5849">
        <v>3</v>
      </c>
      <c r="Z5849">
        <v>197308</v>
      </c>
      <c r="AA5849">
        <v>126</v>
      </c>
      <c r="AB5849" t="s">
        <v>1382</v>
      </c>
      <c r="AC5849">
        <v>1015</v>
      </c>
      <c r="AD5849" t="s">
        <v>1382</v>
      </c>
      <c r="AE5849">
        <v>1</v>
      </c>
      <c r="AF5849" t="s">
        <v>34807</v>
      </c>
      <c r="AG5849">
        <v>23</v>
      </c>
      <c r="AH5849" t="s">
        <v>2938</v>
      </c>
      <c r="AI5849">
        <v>751</v>
      </c>
      <c r="AJ5849" t="s">
        <v>8652</v>
      </c>
      <c r="AO5849" t="s">
        <v>30322</v>
      </c>
      <c r="AP5849" t="s">
        <v>30323</v>
      </c>
      <c r="AQ5849">
        <v>0</v>
      </c>
      <c r="AR5849" t="s">
        <v>1550</v>
      </c>
      <c r="AS5849" t="s">
        <v>11149</v>
      </c>
      <c r="AV5849">
        <v>56.260172330000003</v>
      </c>
      <c r="AW5849">
        <v>10.34297394</v>
      </c>
      <c r="AX5849" t="s">
        <v>1551</v>
      </c>
      <c r="AY5849">
        <v>1082</v>
      </c>
      <c r="AZ5849" t="s">
        <v>1418</v>
      </c>
    </row>
    <row r="5850" spans="1:52" x14ac:dyDescent="0.25">
      <c r="A5850">
        <v>751021</v>
      </c>
      <c r="B5850" t="s">
        <v>30324</v>
      </c>
      <c r="C5850">
        <v>8270</v>
      </c>
      <c r="D5850" t="s">
        <v>37282</v>
      </c>
      <c r="E5850" t="s">
        <v>30325</v>
      </c>
      <c r="F5850">
        <v>55133018</v>
      </c>
      <c r="G5850">
        <v>1003365347</v>
      </c>
      <c r="H5850" t="s">
        <v>30326</v>
      </c>
      <c r="I5850" t="s">
        <v>30327</v>
      </c>
      <c r="J5850" t="s">
        <v>30328</v>
      </c>
      <c r="K5850" s="38" t="s">
        <v>8044</v>
      </c>
      <c r="L5850">
        <v>3</v>
      </c>
      <c r="P5850" s="5">
        <v>45415</v>
      </c>
      <c r="Q5850" t="s">
        <v>1545</v>
      </c>
      <c r="R5850">
        <v>751</v>
      </c>
      <c r="S5850" t="s">
        <v>8652</v>
      </c>
      <c r="U5850">
        <v>2</v>
      </c>
      <c r="V5850" t="s">
        <v>1546</v>
      </c>
      <c r="W5850">
        <v>1</v>
      </c>
      <c r="X5850" t="s">
        <v>36371</v>
      </c>
      <c r="Y5850">
        <v>9</v>
      </c>
      <c r="Z5850">
        <v>193804</v>
      </c>
      <c r="AA5850">
        <v>121</v>
      </c>
      <c r="AB5850" t="s">
        <v>1558</v>
      </c>
      <c r="AC5850">
        <v>1012</v>
      </c>
      <c r="AD5850" t="s">
        <v>1377</v>
      </c>
      <c r="AE5850">
        <v>1</v>
      </c>
      <c r="AF5850" t="s">
        <v>34807</v>
      </c>
      <c r="AG5850">
        <v>21</v>
      </c>
      <c r="AH5850" t="s">
        <v>40047</v>
      </c>
      <c r="AI5850">
        <v>751</v>
      </c>
      <c r="AJ5850" t="s">
        <v>8652</v>
      </c>
      <c r="AO5850" t="s">
        <v>30329</v>
      </c>
      <c r="AP5850" t="s">
        <v>30330</v>
      </c>
      <c r="AQ5850">
        <v>0</v>
      </c>
      <c r="AR5850" t="s">
        <v>1550</v>
      </c>
      <c r="AS5850" t="s">
        <v>30331</v>
      </c>
      <c r="AV5850">
        <v>56.114507039999999</v>
      </c>
      <c r="AW5850">
        <v>10.200128579999999</v>
      </c>
      <c r="AX5850" t="s">
        <v>1551</v>
      </c>
      <c r="AY5850">
        <v>1082</v>
      </c>
      <c r="AZ5850" t="s">
        <v>1418</v>
      </c>
    </row>
    <row r="5851" spans="1:52" x14ac:dyDescent="0.25">
      <c r="A5851">
        <v>751022</v>
      </c>
      <c r="B5851" t="s">
        <v>30332</v>
      </c>
      <c r="C5851">
        <v>8200</v>
      </c>
      <c r="D5851" t="s">
        <v>8987</v>
      </c>
      <c r="E5851" t="s">
        <v>30333</v>
      </c>
      <c r="F5851">
        <v>55133018</v>
      </c>
      <c r="G5851">
        <v>1003365438</v>
      </c>
      <c r="H5851" t="s">
        <v>30334</v>
      </c>
      <c r="I5851" t="s">
        <v>30335</v>
      </c>
      <c r="J5851" t="s">
        <v>39642</v>
      </c>
      <c r="K5851" s="38" t="s">
        <v>14813</v>
      </c>
      <c r="L5851">
        <v>31</v>
      </c>
      <c r="P5851" s="5">
        <v>45415</v>
      </c>
      <c r="Q5851" t="s">
        <v>1545</v>
      </c>
      <c r="R5851">
        <v>751</v>
      </c>
      <c r="S5851" t="s">
        <v>8652</v>
      </c>
      <c r="U5851">
        <v>2</v>
      </c>
      <c r="V5851" t="s">
        <v>1546</v>
      </c>
      <c r="W5851">
        <v>1</v>
      </c>
      <c r="X5851" t="s">
        <v>36371</v>
      </c>
      <c r="Y5851">
        <v>7</v>
      </c>
      <c r="Z5851">
        <v>194004</v>
      </c>
      <c r="AA5851">
        <v>121</v>
      </c>
      <c r="AB5851" t="s">
        <v>1558</v>
      </c>
      <c r="AC5851">
        <v>1012</v>
      </c>
      <c r="AD5851" t="s">
        <v>1377</v>
      </c>
      <c r="AE5851">
        <v>1</v>
      </c>
      <c r="AF5851" t="s">
        <v>34807</v>
      </c>
      <c r="AG5851">
        <v>21</v>
      </c>
      <c r="AH5851" t="s">
        <v>40047</v>
      </c>
      <c r="AI5851">
        <v>751</v>
      </c>
      <c r="AJ5851" t="s">
        <v>8652</v>
      </c>
      <c r="AO5851" t="s">
        <v>30336</v>
      </c>
      <c r="AP5851" t="s">
        <v>30337</v>
      </c>
      <c r="AQ5851">
        <v>0</v>
      </c>
      <c r="AR5851" t="s">
        <v>1550</v>
      </c>
      <c r="AS5851" t="s">
        <v>39643</v>
      </c>
      <c r="AV5851">
        <v>56.218633619999999</v>
      </c>
      <c r="AW5851">
        <v>10.157948469999999</v>
      </c>
      <c r="AX5851" t="s">
        <v>1551</v>
      </c>
      <c r="AY5851">
        <v>1082</v>
      </c>
      <c r="AZ5851" t="s">
        <v>1418</v>
      </c>
    </row>
    <row r="5852" spans="1:52" x14ac:dyDescent="0.25">
      <c r="A5852">
        <v>751023</v>
      </c>
      <c r="B5852" t="s">
        <v>39644</v>
      </c>
      <c r="C5852">
        <v>8000</v>
      </c>
      <c r="D5852" t="s">
        <v>8650</v>
      </c>
      <c r="E5852" t="s">
        <v>39645</v>
      </c>
      <c r="F5852">
        <v>55133018</v>
      </c>
      <c r="G5852">
        <v>1003364698</v>
      </c>
      <c r="H5852" t="s">
        <v>30338</v>
      </c>
      <c r="I5852" t="s">
        <v>30339</v>
      </c>
      <c r="J5852" t="s">
        <v>37870</v>
      </c>
      <c r="K5852" s="39">
        <v>5151</v>
      </c>
      <c r="L5852">
        <v>24</v>
      </c>
      <c r="P5852" s="5">
        <v>45415</v>
      </c>
      <c r="Q5852" t="s">
        <v>1545</v>
      </c>
      <c r="R5852">
        <v>751</v>
      </c>
      <c r="S5852" t="s">
        <v>8652</v>
      </c>
      <c r="U5852">
        <v>2</v>
      </c>
      <c r="V5852" t="s">
        <v>1546</v>
      </c>
      <c r="W5852">
        <v>1</v>
      </c>
      <c r="X5852" t="s">
        <v>36371</v>
      </c>
      <c r="Y5852">
        <v>10</v>
      </c>
      <c r="Z5852">
        <v>192104</v>
      </c>
      <c r="AA5852">
        <v>121</v>
      </c>
      <c r="AB5852" t="s">
        <v>1558</v>
      </c>
      <c r="AC5852">
        <v>1012</v>
      </c>
      <c r="AD5852" t="s">
        <v>1377</v>
      </c>
      <c r="AE5852">
        <v>1</v>
      </c>
      <c r="AF5852" t="s">
        <v>34807</v>
      </c>
      <c r="AG5852">
        <v>21</v>
      </c>
      <c r="AH5852" t="s">
        <v>40047</v>
      </c>
      <c r="AI5852">
        <v>751</v>
      </c>
      <c r="AJ5852" t="s">
        <v>8652</v>
      </c>
      <c r="AO5852" t="s">
        <v>30340</v>
      </c>
      <c r="AP5852" t="s">
        <v>30341</v>
      </c>
      <c r="AQ5852">
        <v>0</v>
      </c>
      <c r="AR5852" t="s">
        <v>1550</v>
      </c>
      <c r="AS5852" t="s">
        <v>37871</v>
      </c>
      <c r="AV5852">
        <v>56.146376609999997</v>
      </c>
      <c r="AW5852">
        <v>10.18835438</v>
      </c>
      <c r="AX5852" t="s">
        <v>1551</v>
      </c>
      <c r="AY5852">
        <v>1082</v>
      </c>
      <c r="AZ5852" t="s">
        <v>1418</v>
      </c>
    </row>
    <row r="5853" spans="1:52" x14ac:dyDescent="0.25">
      <c r="A5853">
        <v>751024</v>
      </c>
      <c r="B5853" t="s">
        <v>30342</v>
      </c>
      <c r="C5853">
        <v>8340</v>
      </c>
      <c r="D5853" t="s">
        <v>10301</v>
      </c>
      <c r="E5853" t="s">
        <v>30343</v>
      </c>
      <c r="F5853">
        <v>55133018</v>
      </c>
      <c r="G5853">
        <v>1003364649</v>
      </c>
      <c r="H5853" t="s">
        <v>30344</v>
      </c>
      <c r="I5853" t="s">
        <v>30345</v>
      </c>
      <c r="J5853" t="s">
        <v>41227</v>
      </c>
      <c r="K5853" s="39">
        <v>5041</v>
      </c>
      <c r="L5853">
        <v>19</v>
      </c>
      <c r="P5853" s="5">
        <v>45415</v>
      </c>
      <c r="Q5853" t="s">
        <v>1545</v>
      </c>
      <c r="R5853">
        <v>751</v>
      </c>
      <c r="S5853" t="s">
        <v>8652</v>
      </c>
      <c r="U5853">
        <v>2</v>
      </c>
      <c r="V5853" t="s">
        <v>1546</v>
      </c>
      <c r="W5853">
        <v>1</v>
      </c>
      <c r="X5853" t="s">
        <v>36371</v>
      </c>
      <c r="Y5853">
        <v>9</v>
      </c>
      <c r="AA5853">
        <v>121</v>
      </c>
      <c r="AB5853" t="s">
        <v>1558</v>
      </c>
      <c r="AC5853">
        <v>1012</v>
      </c>
      <c r="AD5853" t="s">
        <v>1377</v>
      </c>
      <c r="AE5853">
        <v>1</v>
      </c>
      <c r="AF5853" t="s">
        <v>34807</v>
      </c>
      <c r="AG5853">
        <v>21</v>
      </c>
      <c r="AH5853" t="s">
        <v>40047</v>
      </c>
      <c r="AI5853">
        <v>751</v>
      </c>
      <c r="AJ5853" t="s">
        <v>8652</v>
      </c>
      <c r="AO5853" t="s">
        <v>30346</v>
      </c>
      <c r="AP5853" t="s">
        <v>30347</v>
      </c>
      <c r="AQ5853">
        <v>0</v>
      </c>
      <c r="AR5853" t="s">
        <v>1550</v>
      </c>
      <c r="AS5853" t="s">
        <v>41228</v>
      </c>
      <c r="AV5853">
        <v>56.039446210000001</v>
      </c>
      <c r="AW5853">
        <v>10.19903388</v>
      </c>
      <c r="AX5853" t="s">
        <v>1551</v>
      </c>
      <c r="AY5853">
        <v>1082</v>
      </c>
      <c r="AZ5853" t="s">
        <v>1418</v>
      </c>
    </row>
    <row r="5854" spans="1:52" x14ac:dyDescent="0.25">
      <c r="A5854">
        <v>751025</v>
      </c>
      <c r="B5854" t="s">
        <v>39646</v>
      </c>
      <c r="C5854">
        <v>8210</v>
      </c>
      <c r="D5854" t="s">
        <v>9008</v>
      </c>
      <c r="E5854" t="s">
        <v>39647</v>
      </c>
      <c r="F5854">
        <v>55133018</v>
      </c>
      <c r="G5854">
        <v>1003362798</v>
      </c>
      <c r="H5854" t="s">
        <v>30348</v>
      </c>
      <c r="I5854" t="s">
        <v>30349</v>
      </c>
      <c r="J5854" t="s">
        <v>42430</v>
      </c>
      <c r="K5854" s="39">
        <v>5740</v>
      </c>
      <c r="L5854">
        <v>20</v>
      </c>
      <c r="P5854" s="5">
        <v>45415</v>
      </c>
      <c r="Q5854" t="s">
        <v>1545</v>
      </c>
      <c r="R5854">
        <v>751</v>
      </c>
      <c r="S5854" t="s">
        <v>8652</v>
      </c>
      <c r="U5854">
        <v>2</v>
      </c>
      <c r="V5854" t="s">
        <v>1546</v>
      </c>
      <c r="W5854">
        <v>1</v>
      </c>
      <c r="X5854" t="s">
        <v>36371</v>
      </c>
      <c r="Y5854">
        <v>10</v>
      </c>
      <c r="Z5854">
        <v>194604</v>
      </c>
      <c r="AA5854">
        <v>121</v>
      </c>
      <c r="AB5854" t="s">
        <v>1558</v>
      </c>
      <c r="AC5854">
        <v>1012</v>
      </c>
      <c r="AD5854" t="s">
        <v>1377</v>
      </c>
      <c r="AE5854">
        <v>1</v>
      </c>
      <c r="AF5854" t="s">
        <v>34807</v>
      </c>
      <c r="AG5854">
        <v>21</v>
      </c>
      <c r="AH5854" t="s">
        <v>40047</v>
      </c>
      <c r="AI5854">
        <v>751</v>
      </c>
      <c r="AJ5854" t="s">
        <v>8652</v>
      </c>
      <c r="AO5854" t="s">
        <v>30350</v>
      </c>
      <c r="AP5854" t="s">
        <v>30351</v>
      </c>
      <c r="AQ5854">
        <v>0</v>
      </c>
      <c r="AR5854" t="s">
        <v>1550</v>
      </c>
      <c r="AS5854" t="s">
        <v>42431</v>
      </c>
      <c r="AV5854">
        <v>56.164824930000002</v>
      </c>
      <c r="AW5854">
        <v>10.184485329999999</v>
      </c>
      <c r="AX5854" t="s">
        <v>1551</v>
      </c>
      <c r="AY5854">
        <v>1082</v>
      </c>
      <c r="AZ5854" t="s">
        <v>1418</v>
      </c>
    </row>
    <row r="5855" spans="1:52" x14ac:dyDescent="0.25">
      <c r="A5855">
        <v>751026</v>
      </c>
      <c r="B5855" t="s">
        <v>30352</v>
      </c>
      <c r="C5855">
        <v>8320</v>
      </c>
      <c r="D5855" t="s">
        <v>40504</v>
      </c>
      <c r="E5855" t="s">
        <v>41229</v>
      </c>
      <c r="F5855">
        <v>55133018</v>
      </c>
      <c r="G5855">
        <v>1003366458</v>
      </c>
      <c r="H5855" t="s">
        <v>30353</v>
      </c>
      <c r="I5855" t="s">
        <v>30354</v>
      </c>
      <c r="J5855" t="s">
        <v>14322</v>
      </c>
      <c r="K5855" s="39">
        <v>8415</v>
      </c>
      <c r="L5855">
        <v>4</v>
      </c>
      <c r="P5855" s="5">
        <v>45415</v>
      </c>
      <c r="Q5855" t="s">
        <v>1545</v>
      </c>
      <c r="R5855">
        <v>751</v>
      </c>
      <c r="S5855" t="s">
        <v>8652</v>
      </c>
      <c r="U5855">
        <v>2</v>
      </c>
      <c r="V5855" t="s">
        <v>1546</v>
      </c>
      <c r="W5855">
        <v>1</v>
      </c>
      <c r="X5855" t="s">
        <v>36371</v>
      </c>
      <c r="Y5855">
        <v>9</v>
      </c>
      <c r="Z5855">
        <v>193804</v>
      </c>
      <c r="AA5855">
        <v>121</v>
      </c>
      <c r="AB5855" t="s">
        <v>1558</v>
      </c>
      <c r="AC5855">
        <v>1012</v>
      </c>
      <c r="AD5855" t="s">
        <v>1377</v>
      </c>
      <c r="AE5855">
        <v>1</v>
      </c>
      <c r="AF5855" t="s">
        <v>34807</v>
      </c>
      <c r="AG5855">
        <v>21</v>
      </c>
      <c r="AH5855" t="s">
        <v>40047</v>
      </c>
      <c r="AI5855">
        <v>751</v>
      </c>
      <c r="AJ5855" t="s">
        <v>8652</v>
      </c>
      <c r="AO5855" t="s">
        <v>30355</v>
      </c>
      <c r="AP5855" t="s">
        <v>30356</v>
      </c>
      <c r="AQ5855">
        <v>0</v>
      </c>
      <c r="AR5855" t="s">
        <v>1550</v>
      </c>
      <c r="AS5855" t="s">
        <v>14324</v>
      </c>
      <c r="AV5855">
        <v>56.068868719999998</v>
      </c>
      <c r="AW5855">
        <v>10.15701851</v>
      </c>
      <c r="AX5855" t="s">
        <v>1551</v>
      </c>
      <c r="AY5855">
        <v>1082</v>
      </c>
      <c r="AZ5855" t="s">
        <v>1418</v>
      </c>
    </row>
    <row r="5856" spans="1:52" x14ac:dyDescent="0.25">
      <c r="A5856">
        <v>751027</v>
      </c>
      <c r="B5856" t="s">
        <v>30357</v>
      </c>
      <c r="C5856">
        <v>8000</v>
      </c>
      <c r="D5856" t="s">
        <v>8650</v>
      </c>
      <c r="E5856" t="s">
        <v>30358</v>
      </c>
      <c r="F5856">
        <v>55133018</v>
      </c>
      <c r="G5856">
        <v>1003364893</v>
      </c>
      <c r="H5856" t="s">
        <v>30359</v>
      </c>
      <c r="I5856" t="s">
        <v>30360</v>
      </c>
      <c r="J5856" t="s">
        <v>14303</v>
      </c>
      <c r="K5856" s="39">
        <v>3777</v>
      </c>
      <c r="L5856" t="s">
        <v>2212</v>
      </c>
      <c r="P5856" s="5">
        <v>45415</v>
      </c>
      <c r="Q5856" t="s">
        <v>1545</v>
      </c>
      <c r="R5856">
        <v>751</v>
      </c>
      <c r="S5856" t="s">
        <v>8652</v>
      </c>
      <c r="U5856">
        <v>2</v>
      </c>
      <c r="V5856" t="s">
        <v>1546</v>
      </c>
      <c r="W5856">
        <v>1</v>
      </c>
      <c r="X5856" t="s">
        <v>36371</v>
      </c>
      <c r="Y5856">
        <v>9</v>
      </c>
      <c r="Z5856">
        <v>191004</v>
      </c>
      <c r="AA5856">
        <v>121</v>
      </c>
      <c r="AB5856" t="s">
        <v>1558</v>
      </c>
      <c r="AC5856">
        <v>1012</v>
      </c>
      <c r="AD5856" t="s">
        <v>1377</v>
      </c>
      <c r="AE5856">
        <v>1</v>
      </c>
      <c r="AF5856" t="s">
        <v>34807</v>
      </c>
      <c r="AG5856">
        <v>21</v>
      </c>
      <c r="AH5856" t="s">
        <v>40047</v>
      </c>
      <c r="AI5856">
        <v>751</v>
      </c>
      <c r="AJ5856" t="s">
        <v>8652</v>
      </c>
      <c r="AO5856" t="s">
        <v>30361</v>
      </c>
      <c r="AP5856" t="s">
        <v>30362</v>
      </c>
      <c r="AQ5856">
        <v>0</v>
      </c>
      <c r="AR5856" t="s">
        <v>1550</v>
      </c>
      <c r="AS5856" t="s">
        <v>12202</v>
      </c>
      <c r="AV5856">
        <v>56.145239269999998</v>
      </c>
      <c r="AW5856">
        <v>10.198305189999999</v>
      </c>
      <c r="AX5856" t="s">
        <v>1551</v>
      </c>
      <c r="AY5856">
        <v>1082</v>
      </c>
      <c r="AZ5856" t="s">
        <v>1418</v>
      </c>
    </row>
    <row r="5857" spans="1:52" x14ac:dyDescent="0.25">
      <c r="A5857">
        <v>751031</v>
      </c>
      <c r="B5857" t="s">
        <v>30363</v>
      </c>
      <c r="C5857">
        <v>8200</v>
      </c>
      <c r="D5857" t="s">
        <v>8987</v>
      </c>
      <c r="E5857" t="s">
        <v>30364</v>
      </c>
      <c r="F5857">
        <v>26972396</v>
      </c>
      <c r="G5857">
        <v>1009663203</v>
      </c>
      <c r="I5857" t="s">
        <v>30365</v>
      </c>
      <c r="J5857" t="s">
        <v>30366</v>
      </c>
      <c r="K5857" s="39">
        <v>6288</v>
      </c>
      <c r="L5857">
        <v>99</v>
      </c>
      <c r="P5857" s="5">
        <v>45279</v>
      </c>
      <c r="Q5857" t="s">
        <v>1678</v>
      </c>
      <c r="R5857">
        <v>751</v>
      </c>
      <c r="S5857" t="s">
        <v>8652</v>
      </c>
      <c r="U5857">
        <v>2</v>
      </c>
      <c r="V5857" t="s">
        <v>1546</v>
      </c>
      <c r="W5857">
        <v>1</v>
      </c>
      <c r="X5857" t="s">
        <v>36371</v>
      </c>
      <c r="Y5857">
        <v>7</v>
      </c>
      <c r="Z5857">
        <v>195808</v>
      </c>
      <c r="AA5857">
        <v>129</v>
      </c>
      <c r="AB5857" t="s">
        <v>1373</v>
      </c>
      <c r="AC5857">
        <v>9998</v>
      </c>
      <c r="AD5857" t="s">
        <v>9882</v>
      </c>
      <c r="AE5857">
        <v>1</v>
      </c>
      <c r="AF5857" t="s">
        <v>34807</v>
      </c>
      <c r="AG5857">
        <v>23</v>
      </c>
      <c r="AH5857" t="s">
        <v>2938</v>
      </c>
      <c r="AI5857">
        <v>751</v>
      </c>
      <c r="AJ5857" t="s">
        <v>8652</v>
      </c>
      <c r="AO5857" t="s">
        <v>30367</v>
      </c>
      <c r="AP5857" t="s">
        <v>30368</v>
      </c>
      <c r="AQ5857">
        <v>0</v>
      </c>
      <c r="AR5857" t="s">
        <v>1550</v>
      </c>
      <c r="AS5857" t="s">
        <v>30369</v>
      </c>
      <c r="AV5857">
        <v>56.191909109999997</v>
      </c>
      <c r="AW5857">
        <v>10.172114949999999</v>
      </c>
      <c r="AX5857" t="s">
        <v>1551</v>
      </c>
      <c r="AY5857">
        <v>1082</v>
      </c>
      <c r="AZ5857" t="s">
        <v>1418</v>
      </c>
    </row>
    <row r="5858" spans="1:52" x14ac:dyDescent="0.25">
      <c r="A5858">
        <v>751032</v>
      </c>
      <c r="B5858" t="s">
        <v>30370</v>
      </c>
      <c r="C5858">
        <v>8240</v>
      </c>
      <c r="D5858" t="s">
        <v>10270</v>
      </c>
      <c r="E5858" t="s">
        <v>30371</v>
      </c>
      <c r="F5858">
        <v>55133018</v>
      </c>
      <c r="G5858">
        <v>1003362658</v>
      </c>
      <c r="H5858" t="s">
        <v>30372</v>
      </c>
      <c r="I5858" t="s">
        <v>30373</v>
      </c>
      <c r="J5858" t="s">
        <v>42432</v>
      </c>
      <c r="K5858" s="39">
        <v>9174</v>
      </c>
      <c r="L5858">
        <v>97</v>
      </c>
      <c r="P5858" s="5">
        <v>45415</v>
      </c>
      <c r="Q5858" t="s">
        <v>1545</v>
      </c>
      <c r="R5858">
        <v>751</v>
      </c>
      <c r="S5858" t="s">
        <v>8652</v>
      </c>
      <c r="U5858">
        <v>2</v>
      </c>
      <c r="V5858" t="s">
        <v>1546</v>
      </c>
      <c r="W5858">
        <v>1</v>
      </c>
      <c r="X5858" t="s">
        <v>36371</v>
      </c>
      <c r="Y5858">
        <v>9</v>
      </c>
      <c r="Z5858">
        <v>192704</v>
      </c>
      <c r="AA5858">
        <v>121</v>
      </c>
      <c r="AB5858" t="s">
        <v>1558</v>
      </c>
      <c r="AC5858">
        <v>1012</v>
      </c>
      <c r="AD5858" t="s">
        <v>1377</v>
      </c>
      <c r="AE5858">
        <v>1</v>
      </c>
      <c r="AF5858" t="s">
        <v>34807</v>
      </c>
      <c r="AG5858">
        <v>21</v>
      </c>
      <c r="AH5858" t="s">
        <v>40047</v>
      </c>
      <c r="AI5858">
        <v>751</v>
      </c>
      <c r="AJ5858" t="s">
        <v>8652</v>
      </c>
      <c r="AO5858" t="s">
        <v>30374</v>
      </c>
      <c r="AP5858" t="s">
        <v>30375</v>
      </c>
      <c r="AQ5858">
        <v>0</v>
      </c>
      <c r="AR5858" t="s">
        <v>1550</v>
      </c>
      <c r="AS5858" t="s">
        <v>42350</v>
      </c>
      <c r="AV5858">
        <v>56.192963679999998</v>
      </c>
      <c r="AW5858">
        <v>10.229043860000001</v>
      </c>
      <c r="AX5858" t="s">
        <v>1551</v>
      </c>
      <c r="AY5858">
        <v>1082</v>
      </c>
      <c r="AZ5858" t="s">
        <v>1418</v>
      </c>
    </row>
    <row r="5859" spans="1:52" x14ac:dyDescent="0.25">
      <c r="A5859">
        <v>751033</v>
      </c>
      <c r="B5859" t="s">
        <v>30376</v>
      </c>
      <c r="C5859">
        <v>8260</v>
      </c>
      <c r="D5859" t="s">
        <v>9276</v>
      </c>
      <c r="E5859" t="s">
        <v>30377</v>
      </c>
      <c r="F5859">
        <v>55133018</v>
      </c>
      <c r="G5859">
        <v>1003365554</v>
      </c>
      <c r="H5859" t="s">
        <v>30378</v>
      </c>
      <c r="I5859" t="s">
        <v>30379</v>
      </c>
      <c r="J5859" t="s">
        <v>42346</v>
      </c>
      <c r="K5859" s="39">
        <v>6787</v>
      </c>
      <c r="L5859">
        <v>49</v>
      </c>
      <c r="P5859" s="5">
        <v>45415</v>
      </c>
      <c r="Q5859" t="s">
        <v>1545</v>
      </c>
      <c r="R5859">
        <v>751</v>
      </c>
      <c r="S5859" t="s">
        <v>8652</v>
      </c>
      <c r="U5859">
        <v>2</v>
      </c>
      <c r="V5859" t="s">
        <v>1546</v>
      </c>
      <c r="W5859">
        <v>1</v>
      </c>
      <c r="X5859" t="s">
        <v>36371</v>
      </c>
      <c r="Y5859">
        <v>9</v>
      </c>
      <c r="Z5859">
        <v>192804</v>
      </c>
      <c r="AA5859">
        <v>121</v>
      </c>
      <c r="AB5859" t="s">
        <v>1558</v>
      </c>
      <c r="AC5859">
        <v>1012</v>
      </c>
      <c r="AD5859" t="s">
        <v>1377</v>
      </c>
      <c r="AE5859">
        <v>1</v>
      </c>
      <c r="AF5859" t="s">
        <v>34807</v>
      </c>
      <c r="AG5859">
        <v>21</v>
      </c>
      <c r="AH5859" t="s">
        <v>40047</v>
      </c>
      <c r="AI5859">
        <v>751</v>
      </c>
      <c r="AJ5859" t="s">
        <v>8652</v>
      </c>
      <c r="AO5859" t="s">
        <v>30380</v>
      </c>
      <c r="AP5859" t="s">
        <v>30381</v>
      </c>
      <c r="AQ5859">
        <v>0</v>
      </c>
      <c r="AR5859" t="s">
        <v>1550</v>
      </c>
      <c r="AS5859" t="s">
        <v>42347</v>
      </c>
      <c r="AV5859">
        <v>56.131270899999997</v>
      </c>
      <c r="AW5859">
        <v>10.18332298</v>
      </c>
      <c r="AX5859" t="s">
        <v>1551</v>
      </c>
      <c r="AY5859">
        <v>1082</v>
      </c>
      <c r="AZ5859" t="s">
        <v>1418</v>
      </c>
    </row>
    <row r="5860" spans="1:52" x14ac:dyDescent="0.25">
      <c r="A5860">
        <v>751034</v>
      </c>
      <c r="B5860" t="s">
        <v>39648</v>
      </c>
      <c r="C5860">
        <v>8270</v>
      </c>
      <c r="D5860" t="s">
        <v>37282</v>
      </c>
      <c r="E5860" t="s">
        <v>39649</v>
      </c>
      <c r="F5860">
        <v>55133018</v>
      </c>
      <c r="G5860">
        <v>1003363526</v>
      </c>
      <c r="H5860" t="s">
        <v>30382</v>
      </c>
      <c r="I5860" t="s">
        <v>30383</v>
      </c>
      <c r="J5860" t="s">
        <v>14365</v>
      </c>
      <c r="K5860" s="39">
        <v>3405</v>
      </c>
      <c r="L5860">
        <v>200</v>
      </c>
      <c r="P5860" s="5">
        <v>45415</v>
      </c>
      <c r="Q5860" t="s">
        <v>1545</v>
      </c>
      <c r="R5860">
        <v>751</v>
      </c>
      <c r="S5860" t="s">
        <v>8652</v>
      </c>
      <c r="U5860">
        <v>2</v>
      </c>
      <c r="V5860" t="s">
        <v>1546</v>
      </c>
      <c r="W5860">
        <v>1</v>
      </c>
      <c r="X5860" t="s">
        <v>36371</v>
      </c>
      <c r="Y5860">
        <v>10</v>
      </c>
      <c r="Z5860">
        <v>196404</v>
      </c>
      <c r="AA5860">
        <v>121</v>
      </c>
      <c r="AB5860" t="s">
        <v>1558</v>
      </c>
      <c r="AC5860">
        <v>1012</v>
      </c>
      <c r="AD5860" t="s">
        <v>1377</v>
      </c>
      <c r="AE5860">
        <v>1</v>
      </c>
      <c r="AF5860" t="s">
        <v>34807</v>
      </c>
      <c r="AG5860">
        <v>21</v>
      </c>
      <c r="AH5860" t="s">
        <v>40047</v>
      </c>
      <c r="AI5860">
        <v>751</v>
      </c>
      <c r="AJ5860" t="s">
        <v>8652</v>
      </c>
      <c r="AO5860" t="s">
        <v>30384</v>
      </c>
      <c r="AP5860" t="s">
        <v>30385</v>
      </c>
      <c r="AQ5860">
        <v>0</v>
      </c>
      <c r="AR5860" t="s">
        <v>1550</v>
      </c>
      <c r="AS5860" t="s">
        <v>14366</v>
      </c>
      <c r="AV5860">
        <v>56.118412489999997</v>
      </c>
      <c r="AW5860">
        <v>10.178171280000001</v>
      </c>
      <c r="AX5860" t="s">
        <v>1551</v>
      </c>
      <c r="AY5860">
        <v>1082</v>
      </c>
      <c r="AZ5860" t="s">
        <v>1418</v>
      </c>
    </row>
    <row r="5861" spans="1:52" x14ac:dyDescent="0.25">
      <c r="A5861">
        <v>751035</v>
      </c>
      <c r="B5861" t="s">
        <v>30386</v>
      </c>
      <c r="C5861">
        <v>8471</v>
      </c>
      <c r="D5861" t="s">
        <v>8667</v>
      </c>
      <c r="E5861" t="s">
        <v>30387</v>
      </c>
      <c r="F5861">
        <v>55133018</v>
      </c>
      <c r="G5861">
        <v>1003365682</v>
      </c>
      <c r="H5861" t="s">
        <v>30388</v>
      </c>
      <c r="I5861" t="s">
        <v>30389</v>
      </c>
      <c r="J5861" t="s">
        <v>15278</v>
      </c>
      <c r="K5861" s="39">
        <v>7029</v>
      </c>
      <c r="L5861" t="s">
        <v>5069</v>
      </c>
      <c r="P5861" s="5">
        <v>45415</v>
      </c>
      <c r="Q5861" t="s">
        <v>1545</v>
      </c>
      <c r="R5861">
        <v>751</v>
      </c>
      <c r="S5861" t="s">
        <v>8652</v>
      </c>
      <c r="U5861">
        <v>2</v>
      </c>
      <c r="V5861" t="s">
        <v>1546</v>
      </c>
      <c r="W5861">
        <v>1</v>
      </c>
      <c r="X5861" t="s">
        <v>36371</v>
      </c>
      <c r="Y5861">
        <v>9</v>
      </c>
      <c r="Z5861">
        <v>196304</v>
      </c>
      <c r="AA5861">
        <v>121</v>
      </c>
      <c r="AB5861" t="s">
        <v>1558</v>
      </c>
      <c r="AC5861">
        <v>1012</v>
      </c>
      <c r="AD5861" t="s">
        <v>1377</v>
      </c>
      <c r="AE5861">
        <v>1</v>
      </c>
      <c r="AF5861" t="s">
        <v>34807</v>
      </c>
      <c r="AG5861">
        <v>21</v>
      </c>
      <c r="AH5861" t="s">
        <v>40047</v>
      </c>
      <c r="AI5861">
        <v>751</v>
      </c>
      <c r="AJ5861" t="s">
        <v>8652</v>
      </c>
      <c r="AO5861" t="s">
        <v>30390</v>
      </c>
      <c r="AP5861" t="s">
        <v>30391</v>
      </c>
      <c r="AQ5861">
        <v>0</v>
      </c>
      <c r="AR5861" t="s">
        <v>1550</v>
      </c>
      <c r="AS5861" t="s">
        <v>15279</v>
      </c>
      <c r="AV5861">
        <v>56.21123824</v>
      </c>
      <c r="AW5861">
        <v>10.02342326</v>
      </c>
      <c r="AX5861" t="s">
        <v>1551</v>
      </c>
      <c r="AY5861">
        <v>1082</v>
      </c>
      <c r="AZ5861" t="s">
        <v>1418</v>
      </c>
    </row>
    <row r="5862" spans="1:52" x14ac:dyDescent="0.25">
      <c r="A5862">
        <v>751036</v>
      </c>
      <c r="B5862" t="s">
        <v>39650</v>
      </c>
      <c r="C5862">
        <v>8000</v>
      </c>
      <c r="D5862" t="s">
        <v>8650</v>
      </c>
      <c r="E5862" t="s">
        <v>39651</v>
      </c>
      <c r="F5862">
        <v>55133018</v>
      </c>
      <c r="G5862">
        <v>1003364984</v>
      </c>
      <c r="H5862" t="s">
        <v>30392</v>
      </c>
      <c r="I5862" t="s">
        <v>30393</v>
      </c>
      <c r="J5862" t="s">
        <v>30394</v>
      </c>
      <c r="K5862" s="39">
        <v>5983</v>
      </c>
      <c r="L5862">
        <v>17</v>
      </c>
      <c r="P5862" s="5">
        <v>45415</v>
      </c>
      <c r="Q5862" t="s">
        <v>1545</v>
      </c>
      <c r="R5862">
        <v>751</v>
      </c>
      <c r="S5862" t="s">
        <v>8652</v>
      </c>
      <c r="U5862">
        <v>2</v>
      </c>
      <c r="V5862" t="s">
        <v>1546</v>
      </c>
      <c r="W5862">
        <v>1</v>
      </c>
      <c r="X5862" t="s">
        <v>36371</v>
      </c>
      <c r="Y5862">
        <v>9</v>
      </c>
      <c r="Z5862">
        <v>191404</v>
      </c>
      <c r="AA5862">
        <v>121</v>
      </c>
      <c r="AB5862" t="s">
        <v>1558</v>
      </c>
      <c r="AC5862">
        <v>1012</v>
      </c>
      <c r="AD5862" t="s">
        <v>1377</v>
      </c>
      <c r="AE5862">
        <v>1</v>
      </c>
      <c r="AF5862" t="s">
        <v>34807</v>
      </c>
      <c r="AG5862">
        <v>21</v>
      </c>
      <c r="AH5862" t="s">
        <v>40047</v>
      </c>
      <c r="AI5862">
        <v>751</v>
      </c>
      <c r="AJ5862" t="s">
        <v>8652</v>
      </c>
      <c r="AO5862" t="s">
        <v>30395</v>
      </c>
      <c r="AP5862" t="s">
        <v>30396</v>
      </c>
      <c r="AQ5862">
        <v>0</v>
      </c>
      <c r="AR5862" t="s">
        <v>1550</v>
      </c>
      <c r="AS5862" t="s">
        <v>12436</v>
      </c>
      <c r="AV5862">
        <v>56.162449160000001</v>
      </c>
      <c r="AW5862">
        <v>10.202539979999999</v>
      </c>
      <c r="AX5862" t="s">
        <v>1551</v>
      </c>
      <c r="AY5862">
        <v>1082</v>
      </c>
      <c r="AZ5862" t="s">
        <v>1418</v>
      </c>
    </row>
    <row r="5863" spans="1:52" x14ac:dyDescent="0.25">
      <c r="A5863">
        <v>751038</v>
      </c>
      <c r="B5863" t="s">
        <v>28855</v>
      </c>
      <c r="C5863">
        <v>8200</v>
      </c>
      <c r="D5863" t="s">
        <v>8987</v>
      </c>
      <c r="E5863" t="s">
        <v>4607</v>
      </c>
      <c r="F5863">
        <v>55133018</v>
      </c>
      <c r="G5863">
        <v>1003366033</v>
      </c>
      <c r="H5863" t="s">
        <v>30397</v>
      </c>
      <c r="I5863" t="s">
        <v>30398</v>
      </c>
      <c r="J5863" t="s">
        <v>30399</v>
      </c>
      <c r="K5863" s="39">
        <v>7389</v>
      </c>
      <c r="L5863">
        <v>150</v>
      </c>
      <c r="P5863" s="5">
        <v>45415</v>
      </c>
      <c r="Q5863" t="s">
        <v>1545</v>
      </c>
      <c r="R5863">
        <v>751</v>
      </c>
      <c r="S5863" t="s">
        <v>8652</v>
      </c>
      <c r="U5863">
        <v>2</v>
      </c>
      <c r="V5863" t="s">
        <v>1546</v>
      </c>
      <c r="W5863">
        <v>1</v>
      </c>
      <c r="X5863" t="s">
        <v>36371</v>
      </c>
      <c r="Y5863">
        <v>10</v>
      </c>
      <c r="Z5863">
        <v>193504</v>
      </c>
      <c r="AA5863">
        <v>121</v>
      </c>
      <c r="AB5863" t="s">
        <v>1558</v>
      </c>
      <c r="AC5863">
        <v>1012</v>
      </c>
      <c r="AD5863" t="s">
        <v>1377</v>
      </c>
      <c r="AE5863">
        <v>1</v>
      </c>
      <c r="AF5863" t="s">
        <v>34807</v>
      </c>
      <c r="AG5863">
        <v>21</v>
      </c>
      <c r="AH5863" t="s">
        <v>40047</v>
      </c>
      <c r="AI5863">
        <v>751</v>
      </c>
      <c r="AJ5863" t="s">
        <v>8652</v>
      </c>
      <c r="AO5863" t="s">
        <v>30400</v>
      </c>
      <c r="AP5863" t="s">
        <v>30401</v>
      </c>
      <c r="AQ5863">
        <v>0</v>
      </c>
      <c r="AR5863" t="s">
        <v>1550</v>
      </c>
      <c r="AS5863" t="s">
        <v>28799</v>
      </c>
      <c r="AV5863">
        <v>56.175534470000002</v>
      </c>
      <c r="AW5863">
        <v>10.20873289</v>
      </c>
      <c r="AX5863" t="s">
        <v>1551</v>
      </c>
      <c r="AY5863">
        <v>1082</v>
      </c>
      <c r="AZ5863" t="s">
        <v>1418</v>
      </c>
    </row>
    <row r="5864" spans="1:52" x14ac:dyDescent="0.25">
      <c r="A5864">
        <v>751039</v>
      </c>
      <c r="B5864" t="s">
        <v>39652</v>
      </c>
      <c r="C5864">
        <v>8541</v>
      </c>
      <c r="D5864" t="s">
        <v>37277</v>
      </c>
      <c r="E5864" t="s">
        <v>39653</v>
      </c>
      <c r="F5864">
        <v>55133018</v>
      </c>
      <c r="G5864">
        <v>1003365487</v>
      </c>
      <c r="H5864" t="s">
        <v>30402</v>
      </c>
      <c r="I5864" t="s">
        <v>30403</v>
      </c>
      <c r="J5864" t="s">
        <v>9420</v>
      </c>
      <c r="K5864" s="39">
        <v>6755</v>
      </c>
      <c r="L5864">
        <v>4</v>
      </c>
      <c r="P5864" s="5">
        <v>45415</v>
      </c>
      <c r="Q5864" t="s">
        <v>1545</v>
      </c>
      <c r="R5864">
        <v>751</v>
      </c>
      <c r="S5864" t="s">
        <v>8652</v>
      </c>
      <c r="U5864">
        <v>2</v>
      </c>
      <c r="V5864" t="s">
        <v>1546</v>
      </c>
      <c r="W5864">
        <v>1</v>
      </c>
      <c r="X5864" t="s">
        <v>36371</v>
      </c>
      <c r="Y5864">
        <v>9</v>
      </c>
      <c r="Z5864">
        <v>194404</v>
      </c>
      <c r="AA5864">
        <v>121</v>
      </c>
      <c r="AB5864" t="s">
        <v>1558</v>
      </c>
      <c r="AC5864">
        <v>1012</v>
      </c>
      <c r="AD5864" t="s">
        <v>1377</v>
      </c>
      <c r="AE5864">
        <v>1</v>
      </c>
      <c r="AF5864" t="s">
        <v>34807</v>
      </c>
      <c r="AG5864">
        <v>21</v>
      </c>
      <c r="AH5864" t="s">
        <v>40047</v>
      </c>
      <c r="AI5864">
        <v>751</v>
      </c>
      <c r="AJ5864" t="s">
        <v>8652</v>
      </c>
      <c r="AO5864" t="s">
        <v>30404</v>
      </c>
      <c r="AP5864" t="s">
        <v>30405</v>
      </c>
      <c r="AQ5864">
        <v>0</v>
      </c>
      <c r="AR5864" t="s">
        <v>1550</v>
      </c>
      <c r="AS5864" t="s">
        <v>9421</v>
      </c>
      <c r="AV5864">
        <v>56.271534090000003</v>
      </c>
      <c r="AW5864">
        <v>10.30842618</v>
      </c>
      <c r="AX5864" t="s">
        <v>1551</v>
      </c>
      <c r="AY5864">
        <v>1082</v>
      </c>
      <c r="AZ5864" t="s">
        <v>1418</v>
      </c>
    </row>
    <row r="5865" spans="1:52" x14ac:dyDescent="0.25">
      <c r="A5865">
        <v>751040</v>
      </c>
      <c r="B5865" t="s">
        <v>41230</v>
      </c>
      <c r="C5865">
        <v>8270</v>
      </c>
      <c r="D5865" t="s">
        <v>37282</v>
      </c>
      <c r="E5865" t="s">
        <v>41231</v>
      </c>
      <c r="F5865">
        <v>55133018</v>
      </c>
      <c r="G5865">
        <v>1003365232</v>
      </c>
      <c r="H5865" t="s">
        <v>30406</v>
      </c>
      <c r="I5865" t="s">
        <v>30407</v>
      </c>
      <c r="J5865" t="s">
        <v>14331</v>
      </c>
      <c r="K5865" s="39">
        <v>5272</v>
      </c>
      <c r="L5865">
        <v>5</v>
      </c>
      <c r="P5865" s="5">
        <v>45415</v>
      </c>
      <c r="Q5865" t="s">
        <v>1545</v>
      </c>
      <c r="R5865">
        <v>751</v>
      </c>
      <c r="S5865" t="s">
        <v>8652</v>
      </c>
      <c r="U5865">
        <v>2</v>
      </c>
      <c r="V5865" t="s">
        <v>1546</v>
      </c>
      <c r="W5865">
        <v>1</v>
      </c>
      <c r="X5865" t="s">
        <v>36371</v>
      </c>
      <c r="Y5865">
        <v>9</v>
      </c>
      <c r="Z5865">
        <v>190604</v>
      </c>
      <c r="AA5865">
        <v>121</v>
      </c>
      <c r="AB5865" t="s">
        <v>1558</v>
      </c>
      <c r="AC5865">
        <v>1012</v>
      </c>
      <c r="AD5865" t="s">
        <v>1377</v>
      </c>
      <c r="AE5865">
        <v>1</v>
      </c>
      <c r="AF5865" t="s">
        <v>34807</v>
      </c>
      <c r="AG5865">
        <v>21</v>
      </c>
      <c r="AH5865" t="s">
        <v>40047</v>
      </c>
      <c r="AI5865">
        <v>751</v>
      </c>
      <c r="AJ5865" t="s">
        <v>8652</v>
      </c>
      <c r="AO5865" t="s">
        <v>30408</v>
      </c>
      <c r="AP5865" t="s">
        <v>30409</v>
      </c>
      <c r="AQ5865">
        <v>0</v>
      </c>
      <c r="AR5865" t="s">
        <v>1550</v>
      </c>
      <c r="AS5865" t="s">
        <v>14332</v>
      </c>
      <c r="AV5865">
        <v>56.104036970000003</v>
      </c>
      <c r="AW5865">
        <v>10.20734556</v>
      </c>
      <c r="AX5865" t="s">
        <v>1551</v>
      </c>
      <c r="AY5865">
        <v>1082</v>
      </c>
      <c r="AZ5865" t="s">
        <v>1418</v>
      </c>
    </row>
    <row r="5866" spans="1:52" x14ac:dyDescent="0.25">
      <c r="A5866">
        <v>751041</v>
      </c>
      <c r="B5866" t="s">
        <v>30410</v>
      </c>
      <c r="C5866">
        <v>8355</v>
      </c>
      <c r="D5866" t="s">
        <v>14412</v>
      </c>
      <c r="E5866" t="s">
        <v>30411</v>
      </c>
      <c r="F5866">
        <v>55133018</v>
      </c>
      <c r="G5866">
        <v>1003364340</v>
      </c>
      <c r="H5866" t="s">
        <v>30412</v>
      </c>
      <c r="I5866" t="s">
        <v>30413</v>
      </c>
      <c r="J5866" t="s">
        <v>40633</v>
      </c>
      <c r="K5866" s="39">
        <v>4672</v>
      </c>
      <c r="L5866">
        <v>4</v>
      </c>
      <c r="P5866" s="5">
        <v>45415</v>
      </c>
      <c r="Q5866" t="s">
        <v>1545</v>
      </c>
      <c r="R5866">
        <v>751</v>
      </c>
      <c r="S5866" t="s">
        <v>8652</v>
      </c>
      <c r="U5866">
        <v>2</v>
      </c>
      <c r="V5866" t="s">
        <v>1546</v>
      </c>
      <c r="W5866">
        <v>1</v>
      </c>
      <c r="X5866" t="s">
        <v>36371</v>
      </c>
      <c r="Y5866">
        <v>10</v>
      </c>
      <c r="Z5866">
        <v>196504</v>
      </c>
      <c r="AA5866">
        <v>121</v>
      </c>
      <c r="AB5866" t="s">
        <v>1558</v>
      </c>
      <c r="AC5866">
        <v>1012</v>
      </c>
      <c r="AD5866" t="s">
        <v>1377</v>
      </c>
      <c r="AE5866">
        <v>1</v>
      </c>
      <c r="AF5866" t="s">
        <v>34807</v>
      </c>
      <c r="AG5866">
        <v>21</v>
      </c>
      <c r="AH5866" t="s">
        <v>40047</v>
      </c>
      <c r="AI5866">
        <v>751</v>
      </c>
      <c r="AJ5866" t="s">
        <v>8652</v>
      </c>
      <c r="AO5866" t="s">
        <v>30414</v>
      </c>
      <c r="AP5866" t="s">
        <v>30415</v>
      </c>
      <c r="AQ5866">
        <v>0</v>
      </c>
      <c r="AR5866" t="s">
        <v>1550</v>
      </c>
      <c r="AS5866" t="s">
        <v>40634</v>
      </c>
      <c r="AV5866">
        <v>56.042146950000003</v>
      </c>
      <c r="AW5866">
        <v>10.084157879999999</v>
      </c>
      <c r="AX5866" t="s">
        <v>1551</v>
      </c>
      <c r="AY5866">
        <v>1082</v>
      </c>
      <c r="AZ5866" t="s">
        <v>1418</v>
      </c>
    </row>
    <row r="5867" spans="1:52" x14ac:dyDescent="0.25">
      <c r="A5867">
        <v>751042</v>
      </c>
      <c r="B5867" t="s">
        <v>7516</v>
      </c>
      <c r="C5867">
        <v>8240</v>
      </c>
      <c r="D5867" t="s">
        <v>10270</v>
      </c>
      <c r="E5867" t="s">
        <v>7517</v>
      </c>
      <c r="F5867">
        <v>55133018</v>
      </c>
      <c r="G5867">
        <v>1003364923</v>
      </c>
      <c r="H5867" t="s">
        <v>30416</v>
      </c>
      <c r="I5867" t="s">
        <v>30417</v>
      </c>
      <c r="J5867" t="s">
        <v>14369</v>
      </c>
      <c r="K5867" s="39">
        <v>5813</v>
      </c>
      <c r="L5867">
        <v>1</v>
      </c>
      <c r="P5867" s="5">
        <v>45415</v>
      </c>
      <c r="Q5867" t="s">
        <v>1545</v>
      </c>
      <c r="R5867">
        <v>751</v>
      </c>
      <c r="S5867" t="s">
        <v>8652</v>
      </c>
      <c r="U5867">
        <v>2</v>
      </c>
      <c r="V5867" t="s">
        <v>1546</v>
      </c>
      <c r="W5867">
        <v>1</v>
      </c>
      <c r="X5867" t="s">
        <v>36371</v>
      </c>
      <c r="Y5867">
        <v>9</v>
      </c>
      <c r="Z5867">
        <v>196404</v>
      </c>
      <c r="AA5867">
        <v>121</v>
      </c>
      <c r="AB5867" t="s">
        <v>1558</v>
      </c>
      <c r="AC5867">
        <v>1012</v>
      </c>
      <c r="AD5867" t="s">
        <v>1377</v>
      </c>
      <c r="AE5867">
        <v>1</v>
      </c>
      <c r="AF5867" t="s">
        <v>34807</v>
      </c>
      <c r="AG5867">
        <v>21</v>
      </c>
      <c r="AH5867" t="s">
        <v>40047</v>
      </c>
      <c r="AI5867">
        <v>751</v>
      </c>
      <c r="AJ5867" t="s">
        <v>8652</v>
      </c>
      <c r="AO5867" t="s">
        <v>30418</v>
      </c>
      <c r="AP5867" t="s">
        <v>30419</v>
      </c>
      <c r="AQ5867">
        <v>0</v>
      </c>
      <c r="AR5867" t="s">
        <v>1550</v>
      </c>
      <c r="AS5867" t="s">
        <v>14371</v>
      </c>
      <c r="AV5867">
        <v>56.200204650000003</v>
      </c>
      <c r="AW5867">
        <v>10.24444817</v>
      </c>
      <c r="AX5867" t="s">
        <v>1551</v>
      </c>
      <c r="AY5867">
        <v>1082</v>
      </c>
      <c r="AZ5867" t="s">
        <v>1418</v>
      </c>
    </row>
    <row r="5868" spans="1:52" x14ac:dyDescent="0.25">
      <c r="A5868">
        <v>751043</v>
      </c>
      <c r="B5868" t="s">
        <v>39654</v>
      </c>
      <c r="C5868">
        <v>8250</v>
      </c>
      <c r="D5868" t="s">
        <v>40625</v>
      </c>
      <c r="E5868" t="s">
        <v>39574</v>
      </c>
      <c r="F5868">
        <v>55133018</v>
      </c>
      <c r="G5868">
        <v>1003362336</v>
      </c>
      <c r="H5868" t="s">
        <v>30420</v>
      </c>
      <c r="I5868" t="s">
        <v>30421</v>
      </c>
      <c r="J5868" t="s">
        <v>40626</v>
      </c>
      <c r="K5868" s="39">
        <v>1629</v>
      </c>
      <c r="L5868">
        <v>5</v>
      </c>
      <c r="P5868" s="5">
        <v>44988</v>
      </c>
      <c r="Q5868" t="s">
        <v>1960</v>
      </c>
      <c r="R5868">
        <v>751</v>
      </c>
      <c r="S5868" t="s">
        <v>8652</v>
      </c>
      <c r="U5868">
        <v>2</v>
      </c>
      <c r="V5868" t="s">
        <v>1546</v>
      </c>
      <c r="W5868">
        <v>1</v>
      </c>
      <c r="X5868" t="s">
        <v>36371</v>
      </c>
      <c r="Y5868">
        <v>10</v>
      </c>
      <c r="Z5868">
        <v>196404</v>
      </c>
      <c r="AA5868">
        <v>121</v>
      </c>
      <c r="AB5868" t="s">
        <v>1558</v>
      </c>
      <c r="AC5868">
        <v>1012</v>
      </c>
      <c r="AD5868" t="s">
        <v>1377</v>
      </c>
      <c r="AE5868">
        <v>1</v>
      </c>
      <c r="AF5868" t="s">
        <v>34807</v>
      </c>
      <c r="AG5868">
        <v>21</v>
      </c>
      <c r="AH5868" t="s">
        <v>40047</v>
      </c>
      <c r="AI5868">
        <v>751</v>
      </c>
      <c r="AJ5868" t="s">
        <v>8652</v>
      </c>
      <c r="AO5868" t="s">
        <v>30422</v>
      </c>
      <c r="AP5868" t="s">
        <v>30423</v>
      </c>
      <c r="AQ5868">
        <v>0</v>
      </c>
      <c r="AR5868" t="s">
        <v>1550</v>
      </c>
      <c r="AS5868" t="s">
        <v>40627</v>
      </c>
      <c r="AV5868">
        <v>56.212235130000003</v>
      </c>
      <c r="AW5868">
        <v>10.28307759</v>
      </c>
      <c r="AX5868" t="s">
        <v>1551</v>
      </c>
      <c r="AY5868">
        <v>1082</v>
      </c>
      <c r="AZ5868" t="s">
        <v>1418</v>
      </c>
    </row>
    <row r="5869" spans="1:52" x14ac:dyDescent="0.25">
      <c r="A5869">
        <v>751044</v>
      </c>
      <c r="B5869" t="s">
        <v>39655</v>
      </c>
      <c r="C5869">
        <v>8260</v>
      </c>
      <c r="D5869" t="s">
        <v>9276</v>
      </c>
      <c r="E5869" t="s">
        <v>36647</v>
      </c>
      <c r="F5869">
        <v>55133018</v>
      </c>
      <c r="G5869">
        <v>1003366410</v>
      </c>
      <c r="H5869" t="s">
        <v>30424</v>
      </c>
      <c r="I5869" t="s">
        <v>30425</v>
      </c>
      <c r="J5869" t="s">
        <v>42355</v>
      </c>
      <c r="K5869" s="39">
        <v>8257</v>
      </c>
      <c r="L5869">
        <v>40</v>
      </c>
      <c r="P5869" s="5">
        <v>45415</v>
      </c>
      <c r="Q5869" t="s">
        <v>1545</v>
      </c>
      <c r="R5869">
        <v>751</v>
      </c>
      <c r="S5869" t="s">
        <v>8652</v>
      </c>
      <c r="U5869">
        <v>2</v>
      </c>
      <c r="V5869" t="s">
        <v>1546</v>
      </c>
      <c r="W5869">
        <v>1</v>
      </c>
      <c r="X5869" t="s">
        <v>36371</v>
      </c>
      <c r="Y5869">
        <v>10</v>
      </c>
      <c r="Z5869">
        <v>196904</v>
      </c>
      <c r="AA5869">
        <v>121</v>
      </c>
      <c r="AB5869" t="s">
        <v>1558</v>
      </c>
      <c r="AC5869">
        <v>1012</v>
      </c>
      <c r="AD5869" t="s">
        <v>1377</v>
      </c>
      <c r="AE5869">
        <v>1</v>
      </c>
      <c r="AF5869" t="s">
        <v>34807</v>
      </c>
      <c r="AG5869">
        <v>25</v>
      </c>
      <c r="AH5869" t="s">
        <v>41441</v>
      </c>
      <c r="AI5869">
        <v>751</v>
      </c>
      <c r="AJ5869" t="s">
        <v>8652</v>
      </c>
      <c r="AO5869" t="s">
        <v>30426</v>
      </c>
      <c r="AP5869" t="s">
        <v>30427</v>
      </c>
      <c r="AQ5869">
        <v>0</v>
      </c>
      <c r="AR5869" t="s">
        <v>1550</v>
      </c>
      <c r="AS5869" t="s">
        <v>42356</v>
      </c>
      <c r="AV5869">
        <v>56.11126075</v>
      </c>
      <c r="AW5869">
        <v>10.14948869</v>
      </c>
      <c r="AX5869" t="s">
        <v>1551</v>
      </c>
      <c r="AY5869">
        <v>1082</v>
      </c>
      <c r="AZ5869" t="s">
        <v>1418</v>
      </c>
    </row>
    <row r="5870" spans="1:52" x14ac:dyDescent="0.25">
      <c r="A5870">
        <v>751045</v>
      </c>
      <c r="B5870" t="s">
        <v>30428</v>
      </c>
      <c r="C5870">
        <v>8381</v>
      </c>
      <c r="D5870" t="s">
        <v>9448</v>
      </c>
      <c r="E5870" t="s">
        <v>30428</v>
      </c>
      <c r="F5870">
        <v>55133018</v>
      </c>
      <c r="G5870">
        <v>1003366719</v>
      </c>
      <c r="H5870" t="s">
        <v>30429</v>
      </c>
      <c r="I5870" t="s">
        <v>30430</v>
      </c>
      <c r="J5870" t="s">
        <v>41232</v>
      </c>
      <c r="K5870" s="39">
        <v>8892</v>
      </c>
      <c r="L5870">
        <v>8</v>
      </c>
      <c r="P5870" s="5">
        <v>45415</v>
      </c>
      <c r="Q5870" t="s">
        <v>1545</v>
      </c>
      <c r="R5870">
        <v>751</v>
      </c>
      <c r="S5870" t="s">
        <v>8652</v>
      </c>
      <c r="U5870">
        <v>2</v>
      </c>
      <c r="V5870" t="s">
        <v>1546</v>
      </c>
      <c r="W5870">
        <v>1</v>
      </c>
      <c r="X5870" t="s">
        <v>36371</v>
      </c>
      <c r="Y5870">
        <v>9</v>
      </c>
      <c r="Z5870">
        <v>191204</v>
      </c>
      <c r="AA5870">
        <v>121</v>
      </c>
      <c r="AB5870" t="s">
        <v>1558</v>
      </c>
      <c r="AC5870">
        <v>1012</v>
      </c>
      <c r="AD5870" t="s">
        <v>1377</v>
      </c>
      <c r="AE5870">
        <v>1</v>
      </c>
      <c r="AF5870" t="s">
        <v>34807</v>
      </c>
      <c r="AG5870">
        <v>21</v>
      </c>
      <c r="AH5870" t="s">
        <v>40047</v>
      </c>
      <c r="AI5870">
        <v>751</v>
      </c>
      <c r="AJ5870" t="s">
        <v>8652</v>
      </c>
      <c r="AO5870" t="s">
        <v>30431</v>
      </c>
      <c r="AP5870" t="s">
        <v>30432</v>
      </c>
      <c r="AQ5870">
        <v>0</v>
      </c>
      <c r="AR5870" t="s">
        <v>1550</v>
      </c>
      <c r="AS5870" t="s">
        <v>41233</v>
      </c>
      <c r="AV5870">
        <v>56.189515229999998</v>
      </c>
      <c r="AW5870">
        <v>10.11319466</v>
      </c>
      <c r="AX5870" t="s">
        <v>1551</v>
      </c>
      <c r="AY5870">
        <v>1082</v>
      </c>
      <c r="AZ5870" t="s">
        <v>1418</v>
      </c>
    </row>
    <row r="5871" spans="1:52" x14ac:dyDescent="0.25">
      <c r="A5871">
        <v>751046</v>
      </c>
      <c r="B5871" t="s">
        <v>41234</v>
      </c>
      <c r="C5871">
        <v>8530</v>
      </c>
      <c r="D5871" t="s">
        <v>37863</v>
      </c>
      <c r="E5871" t="s">
        <v>41235</v>
      </c>
      <c r="F5871">
        <v>55133018</v>
      </c>
      <c r="G5871">
        <v>1003362191</v>
      </c>
      <c r="H5871" t="s">
        <v>30433</v>
      </c>
      <c r="I5871" t="s">
        <v>30434</v>
      </c>
      <c r="J5871" t="s">
        <v>30435</v>
      </c>
      <c r="K5871" s="39">
        <v>7051</v>
      </c>
      <c r="L5871">
        <v>14</v>
      </c>
      <c r="P5871" s="5">
        <v>45415</v>
      </c>
      <c r="Q5871" t="s">
        <v>1545</v>
      </c>
      <c r="R5871">
        <v>751</v>
      </c>
      <c r="S5871" t="s">
        <v>8652</v>
      </c>
      <c r="U5871">
        <v>2</v>
      </c>
      <c r="V5871" t="s">
        <v>1546</v>
      </c>
      <c r="W5871">
        <v>1</v>
      </c>
      <c r="X5871" t="s">
        <v>36371</v>
      </c>
      <c r="Y5871">
        <v>9</v>
      </c>
      <c r="Z5871">
        <v>196004</v>
      </c>
      <c r="AA5871">
        <v>121</v>
      </c>
      <c r="AB5871" t="s">
        <v>1558</v>
      </c>
      <c r="AC5871">
        <v>1012</v>
      </c>
      <c r="AD5871" t="s">
        <v>1377</v>
      </c>
      <c r="AE5871">
        <v>1</v>
      </c>
      <c r="AF5871" t="s">
        <v>34807</v>
      </c>
      <c r="AG5871">
        <v>21</v>
      </c>
      <c r="AH5871" t="s">
        <v>40047</v>
      </c>
      <c r="AI5871">
        <v>751</v>
      </c>
      <c r="AJ5871" t="s">
        <v>8652</v>
      </c>
      <c r="AO5871" t="s">
        <v>30260</v>
      </c>
      <c r="AP5871" t="s">
        <v>30261</v>
      </c>
      <c r="AQ5871">
        <v>0</v>
      </c>
      <c r="AR5871" t="s">
        <v>1550</v>
      </c>
      <c r="AS5871" t="s">
        <v>14313</v>
      </c>
      <c r="AU5871" t="s">
        <v>40618</v>
      </c>
      <c r="AV5871">
        <v>56.288341580000001</v>
      </c>
      <c r="AW5871">
        <v>10.21669228</v>
      </c>
      <c r="AX5871" t="s">
        <v>1551</v>
      </c>
      <c r="AY5871">
        <v>1082</v>
      </c>
      <c r="AZ5871" t="s">
        <v>1418</v>
      </c>
    </row>
    <row r="5872" spans="1:52" x14ac:dyDescent="0.25">
      <c r="A5872">
        <v>751047</v>
      </c>
      <c r="B5872" t="s">
        <v>30436</v>
      </c>
      <c r="C5872">
        <v>8310</v>
      </c>
      <c r="D5872" t="s">
        <v>11029</v>
      </c>
      <c r="E5872" t="s">
        <v>30437</v>
      </c>
      <c r="F5872">
        <v>55133018</v>
      </c>
      <c r="G5872">
        <v>1003364054</v>
      </c>
      <c r="H5872" t="s">
        <v>30438</v>
      </c>
      <c r="I5872" t="s">
        <v>11030</v>
      </c>
      <c r="J5872" t="s">
        <v>30439</v>
      </c>
      <c r="K5872" s="39">
        <v>4288</v>
      </c>
      <c r="L5872">
        <v>22</v>
      </c>
      <c r="P5872" s="5">
        <v>41533</v>
      </c>
      <c r="Q5872" t="s">
        <v>1557</v>
      </c>
      <c r="R5872">
        <v>751</v>
      </c>
      <c r="S5872" t="s">
        <v>8652</v>
      </c>
      <c r="T5872" s="5">
        <v>41533</v>
      </c>
      <c r="U5872">
        <v>2</v>
      </c>
      <c r="V5872" t="s">
        <v>1546</v>
      </c>
      <c r="W5872">
        <v>1</v>
      </c>
      <c r="X5872" t="s">
        <v>36371</v>
      </c>
      <c r="Y5872">
        <v>9</v>
      </c>
      <c r="Z5872">
        <v>196904</v>
      </c>
      <c r="AA5872">
        <v>121</v>
      </c>
      <c r="AB5872" t="s">
        <v>1558</v>
      </c>
      <c r="AC5872">
        <v>1012</v>
      </c>
      <c r="AD5872" t="s">
        <v>1377</v>
      </c>
      <c r="AE5872">
        <v>3</v>
      </c>
      <c r="AF5872" t="s">
        <v>1601</v>
      </c>
      <c r="AG5872">
        <v>21</v>
      </c>
      <c r="AH5872" t="s">
        <v>40047</v>
      </c>
      <c r="AI5872">
        <v>751</v>
      </c>
      <c r="AJ5872" t="s">
        <v>8652</v>
      </c>
      <c r="AK5872">
        <v>2</v>
      </c>
      <c r="AL5872" t="s">
        <v>1618</v>
      </c>
      <c r="AM5872">
        <v>280458</v>
      </c>
      <c r="AN5872">
        <v>280458</v>
      </c>
      <c r="AO5872" t="s">
        <v>11031</v>
      </c>
      <c r="AP5872" t="s">
        <v>30440</v>
      </c>
      <c r="AQ5872">
        <v>2</v>
      </c>
      <c r="AR5872" t="s">
        <v>2358</v>
      </c>
      <c r="AS5872" t="s">
        <v>30441</v>
      </c>
      <c r="AV5872" s="6" t="s">
        <v>30442</v>
      </c>
      <c r="AW5872" s="6" t="s">
        <v>30443</v>
      </c>
      <c r="AX5872" t="s">
        <v>1551</v>
      </c>
      <c r="AY5872">
        <v>1082</v>
      </c>
      <c r="AZ5872" t="s">
        <v>1418</v>
      </c>
    </row>
    <row r="5873" spans="1:52" x14ac:dyDescent="0.25">
      <c r="A5873">
        <v>751049</v>
      </c>
      <c r="B5873" t="s">
        <v>30444</v>
      </c>
      <c r="C5873">
        <v>8240</v>
      </c>
      <c r="D5873" t="s">
        <v>10270</v>
      </c>
      <c r="E5873" t="s">
        <v>30444</v>
      </c>
      <c r="F5873">
        <v>55133018</v>
      </c>
      <c r="G5873">
        <v>1003366938</v>
      </c>
      <c r="I5873" t="s">
        <v>30445</v>
      </c>
      <c r="J5873" t="s">
        <v>36220</v>
      </c>
      <c r="K5873" s="39">
        <v>9263</v>
      </c>
      <c r="L5873">
        <v>36</v>
      </c>
      <c r="P5873" s="5">
        <v>41480</v>
      </c>
      <c r="Q5873" t="s">
        <v>1557</v>
      </c>
      <c r="R5873">
        <v>751</v>
      </c>
      <c r="S5873" t="s">
        <v>8652</v>
      </c>
      <c r="T5873" s="5">
        <v>41486</v>
      </c>
      <c r="U5873">
        <v>2</v>
      </c>
      <c r="V5873" t="s">
        <v>1546</v>
      </c>
      <c r="W5873">
        <v>1</v>
      </c>
      <c r="X5873" t="s">
        <v>36371</v>
      </c>
      <c r="Y5873">
        <v>10</v>
      </c>
      <c r="Z5873">
        <v>195404</v>
      </c>
      <c r="AA5873">
        <v>121</v>
      </c>
      <c r="AB5873" t="s">
        <v>1558</v>
      </c>
      <c r="AC5873">
        <v>1012</v>
      </c>
      <c r="AD5873" t="s">
        <v>1377</v>
      </c>
      <c r="AE5873">
        <v>3</v>
      </c>
      <c r="AF5873" t="s">
        <v>1601</v>
      </c>
      <c r="AG5873">
        <v>25</v>
      </c>
      <c r="AH5873" t="s">
        <v>41441</v>
      </c>
      <c r="AI5873">
        <v>751</v>
      </c>
      <c r="AJ5873" t="s">
        <v>8652</v>
      </c>
      <c r="AK5873">
        <v>2</v>
      </c>
      <c r="AL5873" t="s">
        <v>1618</v>
      </c>
      <c r="AM5873">
        <v>751003</v>
      </c>
      <c r="AO5873" t="s">
        <v>30446</v>
      </c>
      <c r="AP5873" t="s">
        <v>30447</v>
      </c>
      <c r="AQ5873">
        <v>0</v>
      </c>
      <c r="AR5873" t="s">
        <v>1550</v>
      </c>
      <c r="AS5873" t="s">
        <v>36221</v>
      </c>
      <c r="AV5873" s="6" t="s">
        <v>30448</v>
      </c>
      <c r="AW5873" s="6" t="s">
        <v>30449</v>
      </c>
      <c r="AX5873" t="s">
        <v>1551</v>
      </c>
      <c r="AY5873">
        <v>1082</v>
      </c>
      <c r="AZ5873" t="s">
        <v>1418</v>
      </c>
    </row>
    <row r="5874" spans="1:52" x14ac:dyDescent="0.25">
      <c r="A5874">
        <v>751050</v>
      </c>
      <c r="B5874" t="s">
        <v>41236</v>
      </c>
      <c r="C5874">
        <v>8260</v>
      </c>
      <c r="D5874" t="s">
        <v>9276</v>
      </c>
      <c r="E5874" t="s">
        <v>41237</v>
      </c>
      <c r="F5874">
        <v>55133018</v>
      </c>
      <c r="G5874">
        <v>1003364947</v>
      </c>
      <c r="H5874" t="s">
        <v>30450</v>
      </c>
      <c r="I5874" t="s">
        <v>30451</v>
      </c>
      <c r="J5874" t="s">
        <v>14335</v>
      </c>
      <c r="K5874" s="39">
        <v>5853</v>
      </c>
      <c r="L5874">
        <v>25</v>
      </c>
      <c r="P5874" s="5">
        <v>45415</v>
      </c>
      <c r="Q5874" t="s">
        <v>1545</v>
      </c>
      <c r="R5874">
        <v>751</v>
      </c>
      <c r="S5874" t="s">
        <v>8652</v>
      </c>
      <c r="U5874">
        <v>2</v>
      </c>
      <c r="V5874" t="s">
        <v>1546</v>
      </c>
      <c r="W5874">
        <v>1</v>
      </c>
      <c r="X5874" t="s">
        <v>36371</v>
      </c>
      <c r="Y5874">
        <v>10</v>
      </c>
      <c r="Z5874">
        <v>195204</v>
      </c>
      <c r="AA5874">
        <v>121</v>
      </c>
      <c r="AB5874" t="s">
        <v>1558</v>
      </c>
      <c r="AC5874">
        <v>1012</v>
      </c>
      <c r="AD5874" t="s">
        <v>1377</v>
      </c>
      <c r="AE5874">
        <v>1</v>
      </c>
      <c r="AF5874" t="s">
        <v>34807</v>
      </c>
      <c r="AG5874">
        <v>21</v>
      </c>
      <c r="AH5874" t="s">
        <v>40047</v>
      </c>
      <c r="AI5874">
        <v>751</v>
      </c>
      <c r="AJ5874" t="s">
        <v>8652</v>
      </c>
      <c r="AO5874" t="s">
        <v>30452</v>
      </c>
      <c r="AP5874" t="s">
        <v>30453</v>
      </c>
      <c r="AQ5874">
        <v>0</v>
      </c>
      <c r="AR5874" t="s">
        <v>1550</v>
      </c>
      <c r="AS5874" t="s">
        <v>14337</v>
      </c>
      <c r="AV5874">
        <v>56.129377390000002</v>
      </c>
      <c r="AW5874">
        <v>10.15649891</v>
      </c>
      <c r="AX5874" t="s">
        <v>1551</v>
      </c>
      <c r="AY5874">
        <v>1082</v>
      </c>
      <c r="AZ5874" t="s">
        <v>1418</v>
      </c>
    </row>
    <row r="5875" spans="1:52" x14ac:dyDescent="0.25">
      <c r="A5875">
        <v>751051</v>
      </c>
      <c r="B5875" t="s">
        <v>14215</v>
      </c>
      <c r="C5875">
        <v>8260</v>
      </c>
      <c r="D5875" t="s">
        <v>9276</v>
      </c>
      <c r="E5875" t="s">
        <v>14215</v>
      </c>
      <c r="F5875">
        <v>55133018</v>
      </c>
      <c r="G5875">
        <v>1003364066</v>
      </c>
      <c r="H5875" t="s">
        <v>30454</v>
      </c>
      <c r="I5875" t="s">
        <v>30455</v>
      </c>
      <c r="J5875" t="s">
        <v>14298</v>
      </c>
      <c r="K5875" s="39">
        <v>4290</v>
      </c>
      <c r="L5875" t="s">
        <v>2212</v>
      </c>
      <c r="P5875" s="5">
        <v>45415</v>
      </c>
      <c r="Q5875" t="s">
        <v>1545</v>
      </c>
      <c r="R5875">
        <v>751</v>
      </c>
      <c r="S5875" t="s">
        <v>8652</v>
      </c>
      <c r="U5875">
        <v>2</v>
      </c>
      <c r="V5875" t="s">
        <v>1546</v>
      </c>
      <c r="W5875">
        <v>1</v>
      </c>
      <c r="X5875" t="s">
        <v>36371</v>
      </c>
      <c r="Y5875">
        <v>10</v>
      </c>
      <c r="Z5875">
        <v>190504</v>
      </c>
      <c r="AA5875">
        <v>121</v>
      </c>
      <c r="AB5875" t="s">
        <v>1558</v>
      </c>
      <c r="AC5875">
        <v>1012</v>
      </c>
      <c r="AD5875" t="s">
        <v>1377</v>
      </c>
      <c r="AE5875">
        <v>1</v>
      </c>
      <c r="AF5875" t="s">
        <v>34807</v>
      </c>
      <c r="AG5875">
        <v>21</v>
      </c>
      <c r="AH5875" t="s">
        <v>40047</v>
      </c>
      <c r="AI5875">
        <v>751</v>
      </c>
      <c r="AJ5875" t="s">
        <v>8652</v>
      </c>
      <c r="AO5875" t="s">
        <v>30456</v>
      </c>
      <c r="AP5875" t="s">
        <v>30457</v>
      </c>
      <c r="AQ5875">
        <v>0</v>
      </c>
      <c r="AR5875" t="s">
        <v>1550</v>
      </c>
      <c r="AS5875" t="s">
        <v>4059</v>
      </c>
      <c r="AV5875">
        <v>56.127786999999998</v>
      </c>
      <c r="AW5875">
        <v>10.16480582</v>
      </c>
      <c r="AX5875" t="s">
        <v>1551</v>
      </c>
      <c r="AY5875">
        <v>1082</v>
      </c>
      <c r="AZ5875" t="s">
        <v>1418</v>
      </c>
    </row>
    <row r="5876" spans="1:52" x14ac:dyDescent="0.25">
      <c r="A5876">
        <v>751052</v>
      </c>
      <c r="B5876" t="s">
        <v>30458</v>
      </c>
      <c r="C5876">
        <v>8530</v>
      </c>
      <c r="D5876" t="s">
        <v>37863</v>
      </c>
      <c r="E5876" t="s">
        <v>30459</v>
      </c>
      <c r="F5876">
        <v>55133018</v>
      </c>
      <c r="G5876">
        <v>1003366963</v>
      </c>
      <c r="H5876" t="s">
        <v>30460</v>
      </c>
      <c r="I5876" t="s">
        <v>30461</v>
      </c>
      <c r="J5876" t="s">
        <v>30462</v>
      </c>
      <c r="K5876" s="39">
        <v>9324</v>
      </c>
      <c r="L5876">
        <v>75</v>
      </c>
      <c r="P5876" s="5">
        <v>45415</v>
      </c>
      <c r="Q5876" t="s">
        <v>1545</v>
      </c>
      <c r="R5876">
        <v>751</v>
      </c>
      <c r="S5876" t="s">
        <v>8652</v>
      </c>
      <c r="U5876">
        <v>2</v>
      </c>
      <c r="V5876" t="s">
        <v>1546</v>
      </c>
      <c r="W5876">
        <v>1</v>
      </c>
      <c r="X5876" t="s">
        <v>36371</v>
      </c>
      <c r="Y5876">
        <v>9</v>
      </c>
      <c r="Z5876">
        <v>196304</v>
      </c>
      <c r="AA5876">
        <v>121</v>
      </c>
      <c r="AB5876" t="s">
        <v>1558</v>
      </c>
      <c r="AC5876">
        <v>1012</v>
      </c>
      <c r="AD5876" t="s">
        <v>1377</v>
      </c>
      <c r="AE5876">
        <v>1</v>
      </c>
      <c r="AF5876" t="s">
        <v>34807</v>
      </c>
      <c r="AG5876">
        <v>21</v>
      </c>
      <c r="AH5876" t="s">
        <v>40047</v>
      </c>
      <c r="AI5876">
        <v>751</v>
      </c>
      <c r="AJ5876" t="s">
        <v>8652</v>
      </c>
      <c r="AO5876" t="s">
        <v>30463</v>
      </c>
      <c r="AP5876" t="s">
        <v>30464</v>
      </c>
      <c r="AQ5876">
        <v>0</v>
      </c>
      <c r="AR5876" t="s">
        <v>1550</v>
      </c>
      <c r="AS5876" t="s">
        <v>30465</v>
      </c>
      <c r="AV5876">
        <v>56.243192149999999</v>
      </c>
      <c r="AW5876">
        <v>10.272163450000001</v>
      </c>
      <c r="AX5876" t="s">
        <v>1551</v>
      </c>
      <c r="AY5876">
        <v>1082</v>
      </c>
      <c r="AZ5876" t="s">
        <v>1418</v>
      </c>
    </row>
    <row r="5877" spans="1:52" x14ac:dyDescent="0.25">
      <c r="A5877">
        <v>751053</v>
      </c>
      <c r="B5877" t="s">
        <v>30466</v>
      </c>
      <c r="C5877">
        <v>8200</v>
      </c>
      <c r="D5877" t="s">
        <v>8987</v>
      </c>
      <c r="E5877" t="s">
        <v>30467</v>
      </c>
      <c r="F5877">
        <v>55133018</v>
      </c>
      <c r="G5877">
        <v>1003366987</v>
      </c>
      <c r="H5877" t="s">
        <v>30468</v>
      </c>
      <c r="I5877" t="s">
        <v>30469</v>
      </c>
      <c r="J5877" t="s">
        <v>42433</v>
      </c>
      <c r="K5877" s="39">
        <v>9372</v>
      </c>
      <c r="L5877">
        <v>109</v>
      </c>
      <c r="P5877" s="5">
        <v>45415</v>
      </c>
      <c r="Q5877" t="s">
        <v>1545</v>
      </c>
      <c r="R5877">
        <v>751</v>
      </c>
      <c r="S5877" t="s">
        <v>8652</v>
      </c>
      <c r="U5877">
        <v>2</v>
      </c>
      <c r="V5877" t="s">
        <v>1546</v>
      </c>
      <c r="W5877">
        <v>1</v>
      </c>
      <c r="X5877" t="s">
        <v>36371</v>
      </c>
      <c r="Y5877">
        <v>9</v>
      </c>
      <c r="Z5877">
        <v>195404</v>
      </c>
      <c r="AA5877">
        <v>121</v>
      </c>
      <c r="AB5877" t="s">
        <v>1558</v>
      </c>
      <c r="AC5877">
        <v>1012</v>
      </c>
      <c r="AD5877" t="s">
        <v>1377</v>
      </c>
      <c r="AE5877">
        <v>1</v>
      </c>
      <c r="AF5877" t="s">
        <v>34807</v>
      </c>
      <c r="AG5877">
        <v>21</v>
      </c>
      <c r="AH5877" t="s">
        <v>40047</v>
      </c>
      <c r="AI5877">
        <v>751</v>
      </c>
      <c r="AJ5877" t="s">
        <v>8652</v>
      </c>
      <c r="AO5877" t="s">
        <v>30470</v>
      </c>
      <c r="AP5877" t="s">
        <v>30471</v>
      </c>
      <c r="AQ5877">
        <v>0</v>
      </c>
      <c r="AR5877" t="s">
        <v>1550</v>
      </c>
      <c r="AS5877" t="s">
        <v>42434</v>
      </c>
      <c r="AV5877">
        <v>56.185948099999997</v>
      </c>
      <c r="AW5877">
        <v>10.19909468</v>
      </c>
      <c r="AX5877" t="s">
        <v>1551</v>
      </c>
      <c r="AY5877">
        <v>1082</v>
      </c>
      <c r="AZ5877" t="s">
        <v>1418</v>
      </c>
    </row>
    <row r="5878" spans="1:52" x14ac:dyDescent="0.25">
      <c r="A5878">
        <v>751054</v>
      </c>
      <c r="B5878" t="s">
        <v>42138</v>
      </c>
      <c r="C5878">
        <v>8230</v>
      </c>
      <c r="D5878" t="s">
        <v>42017</v>
      </c>
      <c r="E5878" t="s">
        <v>42138</v>
      </c>
      <c r="F5878">
        <v>55133018</v>
      </c>
      <c r="G5878">
        <v>1003367132</v>
      </c>
      <c r="H5878" t="s">
        <v>30472</v>
      </c>
      <c r="I5878" t="s">
        <v>30473</v>
      </c>
      <c r="J5878" t="s">
        <v>42139</v>
      </c>
      <c r="K5878" s="39">
        <v>9683</v>
      </c>
      <c r="L5878">
        <v>80</v>
      </c>
      <c r="P5878" s="5">
        <v>45415</v>
      </c>
      <c r="Q5878" t="s">
        <v>1545</v>
      </c>
      <c r="R5878">
        <v>751</v>
      </c>
      <c r="S5878" t="s">
        <v>8652</v>
      </c>
      <c r="U5878">
        <v>2</v>
      </c>
      <c r="V5878" t="s">
        <v>1546</v>
      </c>
      <c r="W5878">
        <v>1</v>
      </c>
      <c r="X5878" t="s">
        <v>36371</v>
      </c>
      <c r="Y5878">
        <v>9</v>
      </c>
      <c r="Z5878">
        <v>190904</v>
      </c>
      <c r="AA5878">
        <v>121</v>
      </c>
      <c r="AB5878" t="s">
        <v>1558</v>
      </c>
      <c r="AC5878">
        <v>1012</v>
      </c>
      <c r="AD5878" t="s">
        <v>1377</v>
      </c>
      <c r="AE5878">
        <v>1</v>
      </c>
      <c r="AF5878" t="s">
        <v>34807</v>
      </c>
      <c r="AG5878">
        <v>21</v>
      </c>
      <c r="AH5878" t="s">
        <v>40047</v>
      </c>
      <c r="AI5878">
        <v>751</v>
      </c>
      <c r="AJ5878" t="s">
        <v>8652</v>
      </c>
      <c r="AO5878" t="s">
        <v>30474</v>
      </c>
      <c r="AP5878" t="s">
        <v>30475</v>
      </c>
      <c r="AQ5878">
        <v>0</v>
      </c>
      <c r="AR5878" t="s">
        <v>1550</v>
      </c>
      <c r="AS5878" t="s">
        <v>42042</v>
      </c>
      <c r="AU5878" t="s">
        <v>42017</v>
      </c>
      <c r="AV5878">
        <v>56.150633689999999</v>
      </c>
      <c r="AW5878">
        <v>10.16497468</v>
      </c>
      <c r="AX5878" t="s">
        <v>1551</v>
      </c>
      <c r="AY5878">
        <v>1082</v>
      </c>
      <c r="AZ5878" t="s">
        <v>1418</v>
      </c>
    </row>
    <row r="5879" spans="1:52" x14ac:dyDescent="0.25">
      <c r="A5879">
        <v>751055</v>
      </c>
      <c r="B5879" t="s">
        <v>39656</v>
      </c>
      <c r="C5879">
        <v>8462</v>
      </c>
      <c r="D5879" t="s">
        <v>14390</v>
      </c>
      <c r="E5879" t="s">
        <v>39657</v>
      </c>
      <c r="F5879">
        <v>55133018</v>
      </c>
      <c r="G5879">
        <v>1003362907</v>
      </c>
      <c r="H5879">
        <v>87482750</v>
      </c>
      <c r="I5879" t="s">
        <v>30476</v>
      </c>
      <c r="J5879" t="s">
        <v>30477</v>
      </c>
      <c r="K5879" s="39">
        <v>2412</v>
      </c>
      <c r="L5879" t="s">
        <v>30478</v>
      </c>
      <c r="P5879" s="5">
        <v>45415</v>
      </c>
      <c r="Q5879" t="s">
        <v>1545</v>
      </c>
      <c r="R5879">
        <v>751</v>
      </c>
      <c r="S5879" t="s">
        <v>8652</v>
      </c>
      <c r="U5879">
        <v>2</v>
      </c>
      <c r="V5879" t="s">
        <v>1546</v>
      </c>
      <c r="W5879">
        <v>1</v>
      </c>
      <c r="X5879" t="s">
        <v>36371</v>
      </c>
      <c r="Y5879">
        <v>9</v>
      </c>
      <c r="Z5879">
        <v>195904</v>
      </c>
      <c r="AA5879">
        <v>121</v>
      </c>
      <c r="AB5879" t="s">
        <v>1558</v>
      </c>
      <c r="AC5879">
        <v>1012</v>
      </c>
      <c r="AD5879" t="s">
        <v>1377</v>
      </c>
      <c r="AE5879">
        <v>1</v>
      </c>
      <c r="AF5879" t="s">
        <v>34807</v>
      </c>
      <c r="AG5879">
        <v>21</v>
      </c>
      <c r="AH5879" t="s">
        <v>40047</v>
      </c>
      <c r="AI5879">
        <v>751</v>
      </c>
      <c r="AJ5879" t="s">
        <v>8652</v>
      </c>
      <c r="AO5879" t="s">
        <v>30479</v>
      </c>
      <c r="AP5879" t="s">
        <v>30480</v>
      </c>
      <c r="AQ5879">
        <v>0</v>
      </c>
      <c r="AR5879" t="s">
        <v>1550</v>
      </c>
      <c r="AS5879" t="s">
        <v>30481</v>
      </c>
      <c r="AV5879">
        <v>56.146521460000002</v>
      </c>
      <c r="AW5879">
        <v>9.9988080400000001</v>
      </c>
      <c r="AX5879" t="s">
        <v>1551</v>
      </c>
      <c r="AY5879">
        <v>1082</v>
      </c>
      <c r="AZ5879" t="s">
        <v>1418</v>
      </c>
    </row>
    <row r="5880" spans="1:52" x14ac:dyDescent="0.25">
      <c r="A5880">
        <v>751056</v>
      </c>
      <c r="B5880" t="s">
        <v>36222</v>
      </c>
      <c r="C5880">
        <v>8250</v>
      </c>
      <c r="D5880" t="s">
        <v>40625</v>
      </c>
      <c r="E5880" t="s">
        <v>36223</v>
      </c>
      <c r="F5880">
        <v>55133018</v>
      </c>
      <c r="G5880">
        <v>1003366136</v>
      </c>
      <c r="H5880" t="s">
        <v>30482</v>
      </c>
      <c r="I5880" t="s">
        <v>30483</v>
      </c>
      <c r="J5880" t="s">
        <v>36224</v>
      </c>
      <c r="K5880" s="39">
        <v>7477</v>
      </c>
      <c r="L5880">
        <v>200</v>
      </c>
      <c r="P5880" s="5">
        <v>45415</v>
      </c>
      <c r="Q5880" t="s">
        <v>1545</v>
      </c>
      <c r="R5880">
        <v>751</v>
      </c>
      <c r="S5880" t="s">
        <v>8652</v>
      </c>
      <c r="U5880">
        <v>2</v>
      </c>
      <c r="V5880" t="s">
        <v>1546</v>
      </c>
      <c r="W5880">
        <v>1</v>
      </c>
      <c r="X5880" t="s">
        <v>36371</v>
      </c>
      <c r="Y5880">
        <v>9</v>
      </c>
      <c r="Z5880">
        <v>197008</v>
      </c>
      <c r="AA5880">
        <v>121</v>
      </c>
      <c r="AB5880" t="s">
        <v>1558</v>
      </c>
      <c r="AC5880">
        <v>1012</v>
      </c>
      <c r="AD5880" t="s">
        <v>1377</v>
      </c>
      <c r="AE5880">
        <v>1</v>
      </c>
      <c r="AF5880" t="s">
        <v>34807</v>
      </c>
      <c r="AG5880">
        <v>21</v>
      </c>
      <c r="AH5880" t="s">
        <v>40047</v>
      </c>
      <c r="AI5880">
        <v>751</v>
      </c>
      <c r="AJ5880" t="s">
        <v>8652</v>
      </c>
      <c r="AO5880" t="s">
        <v>30484</v>
      </c>
      <c r="AP5880" t="s">
        <v>30485</v>
      </c>
      <c r="AQ5880">
        <v>0</v>
      </c>
      <c r="AR5880" t="s">
        <v>1550</v>
      </c>
      <c r="AS5880" t="s">
        <v>35446</v>
      </c>
      <c r="AV5880">
        <v>56.226680049999999</v>
      </c>
      <c r="AW5880">
        <v>10.298240720000001</v>
      </c>
      <c r="AX5880" t="s">
        <v>1551</v>
      </c>
      <c r="AY5880">
        <v>1082</v>
      </c>
      <c r="AZ5880" t="s">
        <v>1418</v>
      </c>
    </row>
    <row r="5881" spans="1:52" x14ac:dyDescent="0.25">
      <c r="A5881">
        <v>751057</v>
      </c>
      <c r="B5881" t="s">
        <v>36225</v>
      </c>
      <c r="C5881">
        <v>8210</v>
      </c>
      <c r="D5881" t="s">
        <v>9008</v>
      </c>
      <c r="E5881" t="s">
        <v>36226</v>
      </c>
      <c r="F5881">
        <v>55133018</v>
      </c>
      <c r="G5881">
        <v>1003363812</v>
      </c>
      <c r="H5881" t="s">
        <v>30486</v>
      </c>
      <c r="I5881" t="s">
        <v>14869</v>
      </c>
      <c r="J5881" t="s">
        <v>30487</v>
      </c>
      <c r="K5881" s="39">
        <v>3943</v>
      </c>
      <c r="L5881">
        <v>5</v>
      </c>
      <c r="P5881" s="5">
        <v>44041</v>
      </c>
      <c r="Q5881" t="s">
        <v>1557</v>
      </c>
      <c r="R5881">
        <v>751</v>
      </c>
      <c r="S5881" t="s">
        <v>8652</v>
      </c>
      <c r="T5881" s="5">
        <v>44043</v>
      </c>
      <c r="U5881">
        <v>2</v>
      </c>
      <c r="V5881" t="s">
        <v>1546</v>
      </c>
      <c r="W5881">
        <v>1</v>
      </c>
      <c r="X5881" t="s">
        <v>36371</v>
      </c>
      <c r="Y5881">
        <v>9</v>
      </c>
      <c r="Z5881">
        <v>197310</v>
      </c>
      <c r="AA5881">
        <v>121</v>
      </c>
      <c r="AB5881" t="s">
        <v>1558</v>
      </c>
      <c r="AC5881">
        <v>1012</v>
      </c>
      <c r="AD5881" t="s">
        <v>1377</v>
      </c>
      <c r="AE5881">
        <v>3</v>
      </c>
      <c r="AF5881" t="s">
        <v>1601</v>
      </c>
      <c r="AG5881">
        <v>21</v>
      </c>
      <c r="AH5881" t="s">
        <v>40047</v>
      </c>
      <c r="AI5881">
        <v>751</v>
      </c>
      <c r="AJ5881" t="s">
        <v>8652</v>
      </c>
      <c r="AK5881">
        <v>2</v>
      </c>
      <c r="AL5881" t="s">
        <v>1618</v>
      </c>
      <c r="AM5881">
        <v>281401</v>
      </c>
      <c r="AO5881" t="s">
        <v>30488</v>
      </c>
      <c r="AP5881" t="s">
        <v>30489</v>
      </c>
      <c r="AQ5881">
        <v>0</v>
      </c>
      <c r="AR5881" t="s">
        <v>1550</v>
      </c>
      <c r="AS5881" t="s">
        <v>30490</v>
      </c>
      <c r="AV5881">
        <v>56.169414969999998</v>
      </c>
      <c r="AW5881">
        <v>10.150393960000001</v>
      </c>
      <c r="AX5881" t="s">
        <v>1551</v>
      </c>
      <c r="AY5881">
        <v>1082</v>
      </c>
      <c r="AZ5881" t="s">
        <v>1418</v>
      </c>
    </row>
    <row r="5882" spans="1:52" x14ac:dyDescent="0.25">
      <c r="A5882">
        <v>751058</v>
      </c>
      <c r="B5882" t="s">
        <v>30491</v>
      </c>
      <c r="C5882">
        <v>8000</v>
      </c>
      <c r="D5882" t="s">
        <v>8650</v>
      </c>
      <c r="E5882" t="s">
        <v>30492</v>
      </c>
      <c r="F5882">
        <v>29492212</v>
      </c>
      <c r="G5882">
        <v>1001647266</v>
      </c>
      <c r="H5882" t="s">
        <v>30493</v>
      </c>
      <c r="I5882" t="s">
        <v>30494</v>
      </c>
      <c r="J5882" t="s">
        <v>30495</v>
      </c>
      <c r="K5882" s="39">
        <v>5983</v>
      </c>
      <c r="L5882">
        <v>13</v>
      </c>
      <c r="P5882" s="5">
        <v>45524</v>
      </c>
      <c r="Q5882" t="s">
        <v>1882</v>
      </c>
      <c r="U5882">
        <v>5</v>
      </c>
      <c r="V5882" t="s">
        <v>1859</v>
      </c>
      <c r="W5882">
        <v>1</v>
      </c>
      <c r="X5882" t="s">
        <v>36371</v>
      </c>
      <c r="Y5882">
        <v>9</v>
      </c>
      <c r="Z5882">
        <v>197008</v>
      </c>
      <c r="AA5882">
        <v>121</v>
      </c>
      <c r="AB5882" t="s">
        <v>1558</v>
      </c>
      <c r="AC5882">
        <v>1013</v>
      </c>
      <c r="AD5882" t="s">
        <v>1379</v>
      </c>
      <c r="AE5882">
        <v>1</v>
      </c>
      <c r="AF5882" t="s">
        <v>34807</v>
      </c>
      <c r="AG5882">
        <v>21</v>
      </c>
      <c r="AH5882" t="s">
        <v>40047</v>
      </c>
      <c r="AI5882">
        <v>751</v>
      </c>
      <c r="AJ5882" t="s">
        <v>8652</v>
      </c>
      <c r="AO5882" t="s">
        <v>30496</v>
      </c>
      <c r="AP5882" t="s">
        <v>30497</v>
      </c>
      <c r="AQ5882">
        <v>0</v>
      </c>
      <c r="AR5882" t="s">
        <v>1550</v>
      </c>
      <c r="AS5882" t="s">
        <v>12436</v>
      </c>
      <c r="AV5882">
        <v>56.160425760000003</v>
      </c>
      <c r="AW5882">
        <v>10.203173169999999</v>
      </c>
      <c r="AX5882" t="s">
        <v>1551</v>
      </c>
      <c r="AY5882">
        <v>1082</v>
      </c>
      <c r="AZ5882" t="s">
        <v>1418</v>
      </c>
    </row>
    <row r="5883" spans="1:52" x14ac:dyDescent="0.25">
      <c r="A5883">
        <v>751059</v>
      </c>
      <c r="B5883" t="s">
        <v>36227</v>
      </c>
      <c r="C5883">
        <v>8000</v>
      </c>
      <c r="D5883" t="s">
        <v>8650</v>
      </c>
      <c r="E5883" t="s">
        <v>36228</v>
      </c>
      <c r="F5883">
        <v>45946215</v>
      </c>
      <c r="G5883">
        <v>1001875431</v>
      </c>
      <c r="H5883" t="s">
        <v>30498</v>
      </c>
      <c r="I5883" t="s">
        <v>30499</v>
      </c>
      <c r="J5883" t="s">
        <v>30500</v>
      </c>
      <c r="K5883" s="39">
        <v>5320</v>
      </c>
      <c r="L5883">
        <v>17</v>
      </c>
      <c r="P5883" s="5">
        <v>43880</v>
      </c>
      <c r="Q5883" t="s">
        <v>1557</v>
      </c>
      <c r="U5883">
        <v>5</v>
      </c>
      <c r="V5883" t="s">
        <v>1859</v>
      </c>
      <c r="W5883">
        <v>1</v>
      </c>
      <c r="X5883" t="s">
        <v>36371</v>
      </c>
      <c r="Y5883">
        <v>9</v>
      </c>
      <c r="Z5883">
        <v>186712</v>
      </c>
      <c r="AA5883">
        <v>121</v>
      </c>
      <c r="AB5883" t="s">
        <v>1558</v>
      </c>
      <c r="AC5883">
        <v>1013</v>
      </c>
      <c r="AD5883" t="s">
        <v>1379</v>
      </c>
      <c r="AE5883">
        <v>1</v>
      </c>
      <c r="AF5883" t="s">
        <v>34807</v>
      </c>
      <c r="AG5883">
        <v>21</v>
      </c>
      <c r="AH5883" t="s">
        <v>40047</v>
      </c>
      <c r="AI5883">
        <v>751</v>
      </c>
      <c r="AJ5883" t="s">
        <v>8652</v>
      </c>
      <c r="AO5883" t="s">
        <v>30501</v>
      </c>
      <c r="AP5883" t="s">
        <v>30502</v>
      </c>
      <c r="AQ5883">
        <v>0</v>
      </c>
      <c r="AR5883" t="s">
        <v>1550</v>
      </c>
      <c r="AS5883" t="s">
        <v>30503</v>
      </c>
      <c r="AV5883">
        <v>56.140463310000001</v>
      </c>
      <c r="AW5883">
        <v>10.198675939999999</v>
      </c>
      <c r="AX5883" t="s">
        <v>1551</v>
      </c>
      <c r="AY5883">
        <v>1082</v>
      </c>
      <c r="AZ5883" t="s">
        <v>1418</v>
      </c>
    </row>
    <row r="5884" spans="1:52" x14ac:dyDescent="0.25">
      <c r="A5884">
        <v>751060</v>
      </c>
      <c r="B5884" t="s">
        <v>30504</v>
      </c>
      <c r="C5884">
        <v>8000</v>
      </c>
      <c r="D5884" t="s">
        <v>8650</v>
      </c>
      <c r="E5884" t="s">
        <v>30505</v>
      </c>
      <c r="F5884">
        <v>39752719</v>
      </c>
      <c r="G5884">
        <v>1003351797</v>
      </c>
      <c r="H5884" t="s">
        <v>30506</v>
      </c>
      <c r="I5884" t="s">
        <v>30507</v>
      </c>
      <c r="J5884" t="s">
        <v>30508</v>
      </c>
      <c r="K5884" s="39">
        <v>3304</v>
      </c>
      <c r="L5884">
        <v>12</v>
      </c>
      <c r="P5884" s="5">
        <v>43789</v>
      </c>
      <c r="Q5884" t="s">
        <v>1903</v>
      </c>
      <c r="U5884">
        <v>5</v>
      </c>
      <c r="V5884" t="s">
        <v>1859</v>
      </c>
      <c r="W5884">
        <v>1</v>
      </c>
      <c r="X5884" t="s">
        <v>36371</v>
      </c>
      <c r="Y5884">
        <v>10</v>
      </c>
      <c r="Z5884">
        <v>188601</v>
      </c>
      <c r="AA5884">
        <v>121</v>
      </c>
      <c r="AB5884" t="s">
        <v>1558</v>
      </c>
      <c r="AC5884">
        <v>1013</v>
      </c>
      <c r="AD5884" t="s">
        <v>1379</v>
      </c>
      <c r="AE5884">
        <v>1</v>
      </c>
      <c r="AF5884" t="s">
        <v>34807</v>
      </c>
      <c r="AG5884">
        <v>21</v>
      </c>
      <c r="AH5884" t="s">
        <v>40047</v>
      </c>
      <c r="AI5884">
        <v>751</v>
      </c>
      <c r="AJ5884" t="s">
        <v>8652</v>
      </c>
      <c r="AO5884" t="s">
        <v>30509</v>
      </c>
      <c r="AP5884" t="s">
        <v>30510</v>
      </c>
      <c r="AQ5884">
        <v>0</v>
      </c>
      <c r="AR5884" t="s">
        <v>1550</v>
      </c>
      <c r="AS5884" t="s">
        <v>30511</v>
      </c>
      <c r="AV5884">
        <v>56.161979840000001</v>
      </c>
      <c r="AW5884">
        <v>10.2096588</v>
      </c>
      <c r="AX5884" t="s">
        <v>1551</v>
      </c>
      <c r="AY5884">
        <v>1082</v>
      </c>
      <c r="AZ5884" t="s">
        <v>1418</v>
      </c>
    </row>
    <row r="5885" spans="1:52" x14ac:dyDescent="0.25">
      <c r="A5885">
        <v>751061</v>
      </c>
      <c r="B5885" t="s">
        <v>30512</v>
      </c>
      <c r="C5885">
        <v>8000</v>
      </c>
      <c r="D5885" t="s">
        <v>8650</v>
      </c>
      <c r="E5885" t="s">
        <v>30513</v>
      </c>
      <c r="F5885">
        <v>36622628</v>
      </c>
      <c r="G5885">
        <v>1003352379</v>
      </c>
      <c r="H5885" t="s">
        <v>30514</v>
      </c>
      <c r="I5885" t="s">
        <v>30515</v>
      </c>
      <c r="J5885" t="s">
        <v>42435</v>
      </c>
      <c r="K5885" s="39">
        <v>7425</v>
      </c>
      <c r="L5885">
        <v>4</v>
      </c>
      <c r="P5885" s="5">
        <v>44826</v>
      </c>
      <c r="Q5885" t="s">
        <v>1557</v>
      </c>
      <c r="U5885">
        <v>5</v>
      </c>
      <c r="V5885" t="s">
        <v>1859</v>
      </c>
      <c r="W5885">
        <v>1</v>
      </c>
      <c r="X5885" t="s">
        <v>36371</v>
      </c>
      <c r="Y5885">
        <v>10</v>
      </c>
      <c r="Z5885">
        <v>186608</v>
      </c>
      <c r="AA5885">
        <v>121</v>
      </c>
      <c r="AB5885" t="s">
        <v>1558</v>
      </c>
      <c r="AC5885">
        <v>1013</v>
      </c>
      <c r="AD5885" t="s">
        <v>1379</v>
      </c>
      <c r="AE5885">
        <v>1</v>
      </c>
      <c r="AF5885" t="s">
        <v>34807</v>
      </c>
      <c r="AG5885">
        <v>21</v>
      </c>
      <c r="AH5885" t="s">
        <v>40047</v>
      </c>
      <c r="AI5885">
        <v>751</v>
      </c>
      <c r="AJ5885" t="s">
        <v>8652</v>
      </c>
      <c r="AO5885" t="s">
        <v>30516</v>
      </c>
      <c r="AP5885" t="s">
        <v>30517</v>
      </c>
      <c r="AQ5885">
        <v>0</v>
      </c>
      <c r="AR5885" t="s">
        <v>1550</v>
      </c>
      <c r="AS5885" t="s">
        <v>42436</v>
      </c>
      <c r="AV5885">
        <v>56.169852259999999</v>
      </c>
      <c r="AW5885">
        <v>10.20999988</v>
      </c>
      <c r="AX5885" t="s">
        <v>1551</v>
      </c>
      <c r="AY5885">
        <v>1082</v>
      </c>
      <c r="AZ5885" t="s">
        <v>1418</v>
      </c>
    </row>
    <row r="5886" spans="1:52" x14ac:dyDescent="0.25">
      <c r="A5886">
        <v>751062</v>
      </c>
      <c r="B5886" t="s">
        <v>3787</v>
      </c>
      <c r="C5886">
        <v>8000</v>
      </c>
      <c r="D5886" t="s">
        <v>8650</v>
      </c>
      <c r="E5886" t="s">
        <v>42036</v>
      </c>
      <c r="F5886">
        <v>45942619</v>
      </c>
      <c r="G5886">
        <v>1003247963</v>
      </c>
      <c r="H5886" t="s">
        <v>30518</v>
      </c>
      <c r="I5886" t="s">
        <v>13164</v>
      </c>
      <c r="J5886" t="s">
        <v>13165</v>
      </c>
      <c r="K5886" s="39">
        <v>8055</v>
      </c>
      <c r="L5886">
        <v>102</v>
      </c>
      <c r="P5886" s="5">
        <v>44840</v>
      </c>
      <c r="Q5886" t="s">
        <v>1557</v>
      </c>
      <c r="U5886">
        <v>5</v>
      </c>
      <c r="V5886" t="s">
        <v>1859</v>
      </c>
      <c r="W5886">
        <v>1</v>
      </c>
      <c r="X5886" t="s">
        <v>36371</v>
      </c>
      <c r="Y5886">
        <v>10</v>
      </c>
      <c r="Z5886">
        <v>195608</v>
      </c>
      <c r="AA5886">
        <v>121</v>
      </c>
      <c r="AB5886" t="s">
        <v>1558</v>
      </c>
      <c r="AC5886">
        <v>1013</v>
      </c>
      <c r="AD5886" t="s">
        <v>1379</v>
      </c>
      <c r="AE5886">
        <v>1</v>
      </c>
      <c r="AF5886" t="s">
        <v>34807</v>
      </c>
      <c r="AG5886">
        <v>21</v>
      </c>
      <c r="AH5886" t="s">
        <v>40047</v>
      </c>
      <c r="AI5886">
        <v>751</v>
      </c>
      <c r="AJ5886" t="s">
        <v>8652</v>
      </c>
      <c r="AO5886" t="s">
        <v>13166</v>
      </c>
      <c r="AP5886" t="s">
        <v>30519</v>
      </c>
      <c r="AQ5886">
        <v>0</v>
      </c>
      <c r="AR5886" t="s">
        <v>1550</v>
      </c>
      <c r="AS5886" t="s">
        <v>1870</v>
      </c>
      <c r="AV5886">
        <v>56.135885760000001</v>
      </c>
      <c r="AW5886">
        <v>10.20784564</v>
      </c>
      <c r="AX5886" t="s">
        <v>1551</v>
      </c>
      <c r="AY5886">
        <v>1082</v>
      </c>
      <c r="AZ5886" t="s">
        <v>1418</v>
      </c>
    </row>
    <row r="5887" spans="1:52" x14ac:dyDescent="0.25">
      <c r="A5887">
        <v>751063</v>
      </c>
      <c r="B5887" t="s">
        <v>30520</v>
      </c>
      <c r="C5887">
        <v>8000</v>
      </c>
      <c r="D5887" t="s">
        <v>8650</v>
      </c>
      <c r="E5887" t="s">
        <v>30521</v>
      </c>
      <c r="F5887">
        <v>52417813</v>
      </c>
      <c r="G5887">
        <v>1003352148</v>
      </c>
      <c r="H5887" t="s">
        <v>30522</v>
      </c>
      <c r="I5887" t="s">
        <v>30523</v>
      </c>
      <c r="J5887" t="s">
        <v>30524</v>
      </c>
      <c r="K5887" s="39">
        <v>6872</v>
      </c>
      <c r="L5887" t="s">
        <v>30525</v>
      </c>
      <c r="P5887" s="5">
        <v>45048</v>
      </c>
      <c r="Q5887" t="s">
        <v>5603</v>
      </c>
      <c r="U5887">
        <v>5</v>
      </c>
      <c r="V5887" t="s">
        <v>1859</v>
      </c>
      <c r="W5887">
        <v>1</v>
      </c>
      <c r="X5887" t="s">
        <v>36371</v>
      </c>
      <c r="Y5887">
        <v>10</v>
      </c>
      <c r="Z5887">
        <v>187304</v>
      </c>
      <c r="AA5887">
        <v>121</v>
      </c>
      <c r="AB5887" t="s">
        <v>1558</v>
      </c>
      <c r="AC5887">
        <v>1013</v>
      </c>
      <c r="AD5887" t="s">
        <v>1379</v>
      </c>
      <c r="AE5887">
        <v>1</v>
      </c>
      <c r="AF5887" t="s">
        <v>34807</v>
      </c>
      <c r="AG5887">
        <v>21</v>
      </c>
      <c r="AH5887" t="s">
        <v>40047</v>
      </c>
      <c r="AI5887">
        <v>751</v>
      </c>
      <c r="AJ5887" t="s">
        <v>8652</v>
      </c>
      <c r="AO5887" t="s">
        <v>30526</v>
      </c>
      <c r="AP5887" t="s">
        <v>30527</v>
      </c>
      <c r="AQ5887">
        <v>0</v>
      </c>
      <c r="AR5887" t="s">
        <v>1550</v>
      </c>
      <c r="AS5887" t="s">
        <v>2947</v>
      </c>
      <c r="AV5887">
        <v>56.151728749999997</v>
      </c>
      <c r="AW5887">
        <v>10.20444142</v>
      </c>
      <c r="AX5887" t="s">
        <v>1551</v>
      </c>
      <c r="AY5887">
        <v>1082</v>
      </c>
      <c r="AZ5887" t="s">
        <v>1418</v>
      </c>
    </row>
    <row r="5888" spans="1:52" x14ac:dyDescent="0.25">
      <c r="A5888">
        <v>751064</v>
      </c>
      <c r="B5888" t="s">
        <v>42140</v>
      </c>
      <c r="C5888">
        <v>8260</v>
      </c>
      <c r="D5888" t="s">
        <v>9276</v>
      </c>
      <c r="E5888" t="s">
        <v>42140</v>
      </c>
      <c r="F5888">
        <v>59634119</v>
      </c>
      <c r="G5888">
        <v>1002101152</v>
      </c>
      <c r="H5888" t="s">
        <v>30528</v>
      </c>
      <c r="I5888" t="s">
        <v>30528</v>
      </c>
      <c r="J5888" t="s">
        <v>39658</v>
      </c>
      <c r="K5888" s="39">
        <v>8209</v>
      </c>
      <c r="L5888">
        <v>13</v>
      </c>
      <c r="P5888" s="5">
        <v>44463</v>
      </c>
      <c r="Q5888" t="s">
        <v>1557</v>
      </c>
      <c r="U5888">
        <v>5</v>
      </c>
      <c r="V5888" t="s">
        <v>1859</v>
      </c>
      <c r="W5888">
        <v>1</v>
      </c>
      <c r="X5888" t="s">
        <v>36371</v>
      </c>
      <c r="Y5888">
        <v>9</v>
      </c>
      <c r="Z5888">
        <v>195204</v>
      </c>
      <c r="AA5888">
        <v>121</v>
      </c>
      <c r="AB5888" t="s">
        <v>1558</v>
      </c>
      <c r="AC5888">
        <v>1013</v>
      </c>
      <c r="AD5888" t="s">
        <v>1379</v>
      </c>
      <c r="AE5888">
        <v>1</v>
      </c>
      <c r="AF5888" t="s">
        <v>34807</v>
      </c>
      <c r="AG5888">
        <v>21</v>
      </c>
      <c r="AH5888" t="s">
        <v>40047</v>
      </c>
      <c r="AI5888">
        <v>751</v>
      </c>
      <c r="AJ5888" t="s">
        <v>8652</v>
      </c>
      <c r="AO5888" t="s">
        <v>30529</v>
      </c>
      <c r="AP5888" t="s">
        <v>30530</v>
      </c>
      <c r="AQ5888">
        <v>0</v>
      </c>
      <c r="AR5888" t="s">
        <v>1550</v>
      </c>
      <c r="AS5888" t="s">
        <v>39659</v>
      </c>
      <c r="AV5888">
        <v>56.139226180000001</v>
      </c>
      <c r="AW5888">
        <v>10.112376769999999</v>
      </c>
      <c r="AX5888" t="s">
        <v>1551</v>
      </c>
      <c r="AY5888">
        <v>1082</v>
      </c>
      <c r="AZ5888" t="s">
        <v>1418</v>
      </c>
    </row>
    <row r="5889" spans="1:52" x14ac:dyDescent="0.25">
      <c r="A5889">
        <v>751065</v>
      </c>
      <c r="B5889" t="s">
        <v>39660</v>
      </c>
      <c r="C5889">
        <v>8381</v>
      </c>
      <c r="D5889" t="s">
        <v>9448</v>
      </c>
      <c r="E5889" t="s">
        <v>39661</v>
      </c>
      <c r="F5889">
        <v>55133018</v>
      </c>
      <c r="G5889">
        <v>1003365852</v>
      </c>
      <c r="H5889" t="s">
        <v>30531</v>
      </c>
      <c r="I5889" t="s">
        <v>30532</v>
      </c>
      <c r="J5889" t="s">
        <v>39662</v>
      </c>
      <c r="K5889" s="39">
        <v>7265</v>
      </c>
      <c r="L5889">
        <v>9</v>
      </c>
      <c r="P5889" s="5">
        <v>45415</v>
      </c>
      <c r="Q5889" t="s">
        <v>1545</v>
      </c>
      <c r="R5889">
        <v>751</v>
      </c>
      <c r="S5889" t="s">
        <v>8652</v>
      </c>
      <c r="U5889">
        <v>2</v>
      </c>
      <c r="V5889" t="s">
        <v>1546</v>
      </c>
      <c r="W5889">
        <v>1</v>
      </c>
      <c r="X5889" t="s">
        <v>36371</v>
      </c>
      <c r="Y5889">
        <v>10</v>
      </c>
      <c r="Z5889">
        <v>197408</v>
      </c>
      <c r="AA5889">
        <v>121</v>
      </c>
      <c r="AB5889" t="s">
        <v>1558</v>
      </c>
      <c r="AC5889">
        <v>1012</v>
      </c>
      <c r="AD5889" t="s">
        <v>1377</v>
      </c>
      <c r="AE5889">
        <v>1</v>
      </c>
      <c r="AF5889" t="s">
        <v>34807</v>
      </c>
      <c r="AG5889">
        <v>21</v>
      </c>
      <c r="AH5889" t="s">
        <v>40047</v>
      </c>
      <c r="AI5889">
        <v>751</v>
      </c>
      <c r="AJ5889" t="s">
        <v>8652</v>
      </c>
      <c r="AO5889" t="s">
        <v>30533</v>
      </c>
      <c r="AP5889" t="s">
        <v>30534</v>
      </c>
      <c r="AQ5889">
        <v>0</v>
      </c>
      <c r="AR5889" t="s">
        <v>1550</v>
      </c>
      <c r="AS5889" t="s">
        <v>37281</v>
      </c>
      <c r="AV5889">
        <v>56.174648650000002</v>
      </c>
      <c r="AW5889">
        <v>10.11462714</v>
      </c>
      <c r="AX5889" t="s">
        <v>1551</v>
      </c>
      <c r="AY5889">
        <v>1082</v>
      </c>
      <c r="AZ5889" t="s">
        <v>1418</v>
      </c>
    </row>
    <row r="5890" spans="1:52" x14ac:dyDescent="0.25">
      <c r="A5890">
        <v>751066</v>
      </c>
      <c r="B5890" t="s">
        <v>30535</v>
      </c>
      <c r="C5890">
        <v>8520</v>
      </c>
      <c r="D5890" t="s">
        <v>9424</v>
      </c>
      <c r="E5890" t="s">
        <v>30536</v>
      </c>
      <c r="F5890">
        <v>55133018</v>
      </c>
      <c r="G5890">
        <v>1003364674</v>
      </c>
      <c r="H5890" t="s">
        <v>30537</v>
      </c>
      <c r="I5890" t="s">
        <v>30538</v>
      </c>
      <c r="J5890" t="s">
        <v>14274</v>
      </c>
      <c r="K5890" s="39">
        <v>5126</v>
      </c>
      <c r="L5890" t="s">
        <v>11291</v>
      </c>
      <c r="P5890" s="5">
        <v>45415</v>
      </c>
      <c r="Q5890" t="s">
        <v>1545</v>
      </c>
      <c r="R5890">
        <v>751</v>
      </c>
      <c r="S5890" t="s">
        <v>8652</v>
      </c>
      <c r="U5890">
        <v>2</v>
      </c>
      <c r="V5890" t="s">
        <v>1546</v>
      </c>
      <c r="W5890">
        <v>1</v>
      </c>
      <c r="X5890" t="s">
        <v>36371</v>
      </c>
      <c r="Y5890">
        <v>9</v>
      </c>
      <c r="Z5890">
        <v>197508</v>
      </c>
      <c r="AA5890">
        <v>121</v>
      </c>
      <c r="AB5890" t="s">
        <v>1558</v>
      </c>
      <c r="AC5890">
        <v>1012</v>
      </c>
      <c r="AD5890" t="s">
        <v>1377</v>
      </c>
      <c r="AE5890">
        <v>1</v>
      </c>
      <c r="AF5890" t="s">
        <v>34807</v>
      </c>
      <c r="AG5890">
        <v>21</v>
      </c>
      <c r="AH5890" t="s">
        <v>40047</v>
      </c>
      <c r="AI5890">
        <v>751</v>
      </c>
      <c r="AJ5890" t="s">
        <v>8652</v>
      </c>
      <c r="AO5890" t="s">
        <v>30539</v>
      </c>
      <c r="AP5890" t="s">
        <v>30540</v>
      </c>
      <c r="AQ5890">
        <v>0</v>
      </c>
      <c r="AR5890" t="s">
        <v>1550</v>
      </c>
      <c r="AS5890" t="s">
        <v>14275</v>
      </c>
      <c r="AV5890">
        <v>56.236792129999998</v>
      </c>
      <c r="AW5890">
        <v>10.229278219999999</v>
      </c>
      <c r="AX5890" t="s">
        <v>1551</v>
      </c>
      <c r="AY5890">
        <v>1082</v>
      </c>
      <c r="AZ5890" t="s">
        <v>1418</v>
      </c>
    </row>
    <row r="5891" spans="1:52" x14ac:dyDescent="0.25">
      <c r="A5891">
        <v>751069</v>
      </c>
      <c r="B5891" t="s">
        <v>42141</v>
      </c>
      <c r="C5891">
        <v>8200</v>
      </c>
      <c r="D5891" t="s">
        <v>8987</v>
      </c>
      <c r="E5891" t="s">
        <v>42141</v>
      </c>
      <c r="F5891">
        <v>29546428</v>
      </c>
      <c r="G5891">
        <v>1003351736</v>
      </c>
      <c r="H5891" t="s">
        <v>30541</v>
      </c>
      <c r="I5891" t="s">
        <v>30542</v>
      </c>
      <c r="J5891" t="s">
        <v>42437</v>
      </c>
      <c r="K5891" s="39">
        <v>2771</v>
      </c>
      <c r="L5891">
        <v>2</v>
      </c>
      <c r="P5891" s="5">
        <v>43887</v>
      </c>
      <c r="Q5891" t="s">
        <v>1557</v>
      </c>
      <c r="U5891">
        <v>4</v>
      </c>
      <c r="V5891" t="s">
        <v>2004</v>
      </c>
      <c r="W5891">
        <v>1</v>
      </c>
      <c r="X5891" t="s">
        <v>36371</v>
      </c>
      <c r="Z5891">
        <v>196508</v>
      </c>
      <c r="AA5891">
        <v>131</v>
      </c>
      <c r="AB5891" t="s">
        <v>1988</v>
      </c>
      <c r="AC5891">
        <v>1061</v>
      </c>
      <c r="AD5891" t="s">
        <v>1988</v>
      </c>
      <c r="AE5891">
        <v>1</v>
      </c>
      <c r="AF5891" t="s">
        <v>34807</v>
      </c>
      <c r="AG5891">
        <v>99</v>
      </c>
      <c r="AH5891" t="s">
        <v>41429</v>
      </c>
      <c r="AI5891">
        <v>751</v>
      </c>
      <c r="AJ5891" t="s">
        <v>8652</v>
      </c>
      <c r="AO5891" t="s">
        <v>30543</v>
      </c>
      <c r="AP5891" t="s">
        <v>30544</v>
      </c>
      <c r="AQ5891">
        <v>0</v>
      </c>
      <c r="AR5891" t="s">
        <v>1550</v>
      </c>
      <c r="AS5891" t="s">
        <v>42438</v>
      </c>
      <c r="AV5891">
        <v>56.183016189999996</v>
      </c>
      <c r="AW5891">
        <v>10.195658030000001</v>
      </c>
      <c r="AX5891" t="s">
        <v>1551</v>
      </c>
      <c r="AY5891">
        <v>1082</v>
      </c>
      <c r="AZ5891" t="s">
        <v>1418</v>
      </c>
    </row>
    <row r="5892" spans="1:52" x14ac:dyDescent="0.25">
      <c r="A5892">
        <v>751071</v>
      </c>
      <c r="B5892" t="s">
        <v>42142</v>
      </c>
      <c r="C5892">
        <v>8000</v>
      </c>
      <c r="D5892" t="s">
        <v>8650</v>
      </c>
      <c r="E5892" t="s">
        <v>30545</v>
      </c>
      <c r="F5892">
        <v>29554285</v>
      </c>
      <c r="G5892">
        <v>1003352173</v>
      </c>
      <c r="H5892" t="s">
        <v>30546</v>
      </c>
      <c r="I5892" t="s">
        <v>30547</v>
      </c>
      <c r="J5892" t="s">
        <v>30548</v>
      </c>
      <c r="K5892" s="39">
        <v>7292</v>
      </c>
      <c r="L5892">
        <v>1</v>
      </c>
      <c r="P5892" s="5">
        <v>43794</v>
      </c>
      <c r="Q5892" t="s">
        <v>1557</v>
      </c>
      <c r="U5892">
        <v>4</v>
      </c>
      <c r="V5892" t="s">
        <v>2004</v>
      </c>
      <c r="W5892">
        <v>1</v>
      </c>
      <c r="X5892" t="s">
        <v>36371</v>
      </c>
      <c r="Z5892">
        <v>200701</v>
      </c>
      <c r="AA5892">
        <v>131</v>
      </c>
      <c r="AB5892" t="s">
        <v>1988</v>
      </c>
      <c r="AC5892">
        <v>1061</v>
      </c>
      <c r="AD5892" t="s">
        <v>1988</v>
      </c>
      <c r="AE5892">
        <v>1</v>
      </c>
      <c r="AF5892" t="s">
        <v>34807</v>
      </c>
      <c r="AG5892">
        <v>99</v>
      </c>
      <c r="AH5892" t="s">
        <v>41429</v>
      </c>
      <c r="AI5892">
        <v>751</v>
      </c>
      <c r="AJ5892" t="s">
        <v>8652</v>
      </c>
      <c r="AO5892" t="s">
        <v>30549</v>
      </c>
      <c r="AP5892" t="s">
        <v>30550</v>
      </c>
      <c r="AQ5892">
        <v>0</v>
      </c>
      <c r="AR5892" t="s">
        <v>1550</v>
      </c>
      <c r="AS5892" t="s">
        <v>30551</v>
      </c>
      <c r="AV5892">
        <v>56.156619900000003</v>
      </c>
      <c r="AW5892">
        <v>10.211962740000001</v>
      </c>
      <c r="AX5892" t="s">
        <v>1551</v>
      </c>
      <c r="AY5892">
        <v>1082</v>
      </c>
      <c r="AZ5892" t="s">
        <v>1418</v>
      </c>
    </row>
    <row r="5893" spans="1:52" x14ac:dyDescent="0.25">
      <c r="A5893">
        <v>751072</v>
      </c>
      <c r="B5893" t="s">
        <v>42143</v>
      </c>
      <c r="C5893">
        <v>8210</v>
      </c>
      <c r="D5893" t="s">
        <v>9008</v>
      </c>
      <c r="E5893" t="s">
        <v>42144</v>
      </c>
      <c r="F5893">
        <v>29546045</v>
      </c>
      <c r="G5893">
        <v>1003351645</v>
      </c>
      <c r="H5893" t="s">
        <v>30552</v>
      </c>
      <c r="I5893" t="s">
        <v>30553</v>
      </c>
      <c r="J5893" t="s">
        <v>30554</v>
      </c>
      <c r="K5893" s="39">
        <v>2064</v>
      </c>
      <c r="L5893">
        <v>33</v>
      </c>
      <c r="P5893" s="5">
        <v>43794</v>
      </c>
      <c r="Q5893" t="s">
        <v>1903</v>
      </c>
      <c r="U5893">
        <v>4</v>
      </c>
      <c r="V5893" t="s">
        <v>2004</v>
      </c>
      <c r="W5893">
        <v>1</v>
      </c>
      <c r="X5893" t="s">
        <v>36371</v>
      </c>
      <c r="Z5893">
        <v>195808</v>
      </c>
      <c r="AA5893">
        <v>131</v>
      </c>
      <c r="AB5893" t="s">
        <v>1988</v>
      </c>
      <c r="AC5893">
        <v>1061</v>
      </c>
      <c r="AD5893" t="s">
        <v>1988</v>
      </c>
      <c r="AE5893">
        <v>1</v>
      </c>
      <c r="AF5893" t="s">
        <v>34807</v>
      </c>
      <c r="AG5893">
        <v>99</v>
      </c>
      <c r="AH5893" t="s">
        <v>41429</v>
      </c>
      <c r="AI5893">
        <v>751</v>
      </c>
      <c r="AJ5893" t="s">
        <v>8652</v>
      </c>
      <c r="AO5893" t="s">
        <v>30555</v>
      </c>
      <c r="AP5893" t="s">
        <v>30556</v>
      </c>
      <c r="AQ5893">
        <v>0</v>
      </c>
      <c r="AR5893" t="s">
        <v>1550</v>
      </c>
      <c r="AS5893" t="s">
        <v>30557</v>
      </c>
      <c r="AV5893">
        <v>56.161894599999997</v>
      </c>
      <c r="AW5893">
        <v>10.171398269999999</v>
      </c>
      <c r="AX5893" t="s">
        <v>1551</v>
      </c>
      <c r="AY5893">
        <v>1082</v>
      </c>
      <c r="AZ5893" t="s">
        <v>1418</v>
      </c>
    </row>
    <row r="5894" spans="1:52" x14ac:dyDescent="0.25">
      <c r="A5894">
        <v>751074</v>
      </c>
      <c r="B5894" t="s">
        <v>30558</v>
      </c>
      <c r="C5894">
        <v>8000</v>
      </c>
      <c r="D5894" t="s">
        <v>8650</v>
      </c>
      <c r="E5894" t="s">
        <v>30559</v>
      </c>
      <c r="F5894">
        <v>29554293</v>
      </c>
      <c r="G5894">
        <v>1003351517</v>
      </c>
      <c r="H5894" t="s">
        <v>30560</v>
      </c>
      <c r="I5894" t="s">
        <v>30561</v>
      </c>
      <c r="J5894" t="s">
        <v>30562</v>
      </c>
      <c r="K5894" s="38" t="s">
        <v>6087</v>
      </c>
      <c r="L5894">
        <v>9</v>
      </c>
      <c r="P5894" s="5">
        <v>43794</v>
      </c>
      <c r="Q5894" t="s">
        <v>1557</v>
      </c>
      <c r="U5894">
        <v>4</v>
      </c>
      <c r="V5894" t="s">
        <v>2004</v>
      </c>
      <c r="W5894">
        <v>1</v>
      </c>
      <c r="X5894" t="s">
        <v>36371</v>
      </c>
      <c r="Z5894">
        <v>200701</v>
      </c>
      <c r="AA5894">
        <v>131</v>
      </c>
      <c r="AB5894" t="s">
        <v>1988</v>
      </c>
      <c r="AC5894">
        <v>1061</v>
      </c>
      <c r="AD5894" t="s">
        <v>1988</v>
      </c>
      <c r="AE5894">
        <v>1</v>
      </c>
      <c r="AF5894" t="s">
        <v>34807</v>
      </c>
      <c r="AG5894">
        <v>99</v>
      </c>
      <c r="AH5894" t="s">
        <v>41429</v>
      </c>
      <c r="AI5894">
        <v>751</v>
      </c>
      <c r="AJ5894" t="s">
        <v>8652</v>
      </c>
      <c r="AO5894" t="s">
        <v>30563</v>
      </c>
      <c r="AP5894" t="s">
        <v>30564</v>
      </c>
      <c r="AQ5894">
        <v>0</v>
      </c>
      <c r="AR5894" t="s">
        <v>1550</v>
      </c>
      <c r="AS5894" t="s">
        <v>2981</v>
      </c>
      <c r="AV5894">
        <v>56.139482399999999</v>
      </c>
      <c r="AW5894">
        <v>10.20068025</v>
      </c>
      <c r="AX5894" t="s">
        <v>1551</v>
      </c>
      <c r="AY5894">
        <v>1082</v>
      </c>
      <c r="AZ5894" t="s">
        <v>1418</v>
      </c>
    </row>
    <row r="5895" spans="1:52" x14ac:dyDescent="0.25">
      <c r="A5895">
        <v>751075</v>
      </c>
      <c r="B5895" t="s">
        <v>30565</v>
      </c>
      <c r="C5895">
        <v>8240</v>
      </c>
      <c r="D5895" t="s">
        <v>10270</v>
      </c>
      <c r="E5895" t="s">
        <v>30566</v>
      </c>
      <c r="F5895">
        <v>29554307</v>
      </c>
      <c r="G5895">
        <v>1003352367</v>
      </c>
      <c r="H5895" t="s">
        <v>30567</v>
      </c>
      <c r="I5895" t="s">
        <v>30568</v>
      </c>
      <c r="J5895" t="s">
        <v>36229</v>
      </c>
      <c r="K5895" s="39">
        <v>8746</v>
      </c>
      <c r="L5895">
        <v>70</v>
      </c>
      <c r="P5895" s="5">
        <v>43794</v>
      </c>
      <c r="Q5895" t="s">
        <v>1557</v>
      </c>
      <c r="U5895">
        <v>4</v>
      </c>
      <c r="V5895" t="s">
        <v>2004</v>
      </c>
      <c r="W5895">
        <v>1</v>
      </c>
      <c r="X5895" t="s">
        <v>36371</v>
      </c>
      <c r="Z5895">
        <v>196808</v>
      </c>
      <c r="AA5895">
        <v>131</v>
      </c>
      <c r="AB5895" t="s">
        <v>1988</v>
      </c>
      <c r="AC5895">
        <v>1061</v>
      </c>
      <c r="AD5895" t="s">
        <v>1988</v>
      </c>
      <c r="AE5895">
        <v>1</v>
      </c>
      <c r="AF5895" t="s">
        <v>34807</v>
      </c>
      <c r="AG5895">
        <v>99</v>
      </c>
      <c r="AH5895" t="s">
        <v>41429</v>
      </c>
      <c r="AI5895">
        <v>751</v>
      </c>
      <c r="AJ5895" t="s">
        <v>8652</v>
      </c>
      <c r="AO5895" t="s">
        <v>30569</v>
      </c>
      <c r="AP5895" t="s">
        <v>30570</v>
      </c>
      <c r="AQ5895">
        <v>0</v>
      </c>
      <c r="AR5895" t="s">
        <v>1550</v>
      </c>
      <c r="AS5895" t="s">
        <v>36230</v>
      </c>
      <c r="AV5895">
        <v>56.194389459999996</v>
      </c>
      <c r="AW5895">
        <v>10.20974782</v>
      </c>
      <c r="AX5895" t="s">
        <v>1551</v>
      </c>
      <c r="AY5895">
        <v>1082</v>
      </c>
      <c r="AZ5895" t="s">
        <v>1418</v>
      </c>
    </row>
    <row r="5896" spans="1:52" x14ac:dyDescent="0.25">
      <c r="A5896">
        <v>751076</v>
      </c>
      <c r="B5896" t="s">
        <v>30571</v>
      </c>
      <c r="C5896">
        <v>8260</v>
      </c>
      <c r="D5896" t="s">
        <v>9276</v>
      </c>
      <c r="E5896" t="s">
        <v>30571</v>
      </c>
      <c r="F5896">
        <v>29553807</v>
      </c>
      <c r="G5896">
        <v>1003352276</v>
      </c>
      <c r="H5896" t="s">
        <v>30572</v>
      </c>
      <c r="I5896" t="s">
        <v>30573</v>
      </c>
      <c r="J5896" t="s">
        <v>42439</v>
      </c>
      <c r="K5896" s="39">
        <v>8257</v>
      </c>
      <c r="L5896">
        <v>45</v>
      </c>
      <c r="P5896" s="5">
        <v>44645</v>
      </c>
      <c r="Q5896" t="s">
        <v>1557</v>
      </c>
      <c r="U5896">
        <v>4</v>
      </c>
      <c r="V5896" t="s">
        <v>2004</v>
      </c>
      <c r="W5896">
        <v>1</v>
      </c>
      <c r="X5896" t="s">
        <v>36371</v>
      </c>
      <c r="Z5896">
        <v>196508</v>
      </c>
      <c r="AA5896">
        <v>131</v>
      </c>
      <c r="AB5896" t="s">
        <v>1988</v>
      </c>
      <c r="AC5896">
        <v>1061</v>
      </c>
      <c r="AD5896" t="s">
        <v>1988</v>
      </c>
      <c r="AE5896">
        <v>1</v>
      </c>
      <c r="AF5896" t="s">
        <v>34807</v>
      </c>
      <c r="AG5896">
        <v>33</v>
      </c>
      <c r="AH5896" t="s">
        <v>3474</v>
      </c>
      <c r="AI5896">
        <v>751</v>
      </c>
      <c r="AJ5896" t="s">
        <v>8652</v>
      </c>
      <c r="AO5896" t="s">
        <v>30574</v>
      </c>
      <c r="AP5896" t="s">
        <v>30575</v>
      </c>
      <c r="AQ5896">
        <v>0</v>
      </c>
      <c r="AR5896" t="s">
        <v>1550</v>
      </c>
      <c r="AS5896" t="s">
        <v>42356</v>
      </c>
      <c r="AV5896">
        <v>56.112858289999998</v>
      </c>
      <c r="AW5896">
        <v>10.15258193</v>
      </c>
      <c r="AX5896" t="s">
        <v>1551</v>
      </c>
      <c r="AY5896">
        <v>1082</v>
      </c>
      <c r="AZ5896" t="s">
        <v>1418</v>
      </c>
    </row>
    <row r="5897" spans="1:52" x14ac:dyDescent="0.25">
      <c r="A5897">
        <v>751077</v>
      </c>
      <c r="B5897" t="s">
        <v>30576</v>
      </c>
      <c r="C5897">
        <v>8381</v>
      </c>
      <c r="D5897" t="s">
        <v>9448</v>
      </c>
      <c r="E5897" t="s">
        <v>30577</v>
      </c>
      <c r="F5897">
        <v>39747510</v>
      </c>
      <c r="G5897">
        <v>1024143992</v>
      </c>
      <c r="H5897" t="s">
        <v>30578</v>
      </c>
      <c r="I5897" t="s">
        <v>10296</v>
      </c>
      <c r="J5897" t="s">
        <v>30579</v>
      </c>
      <c r="K5897" s="39">
        <v>4229</v>
      </c>
      <c r="L5897">
        <v>25</v>
      </c>
      <c r="P5897" s="5">
        <v>45751</v>
      </c>
      <c r="Q5897" t="s">
        <v>1850</v>
      </c>
      <c r="U5897">
        <v>4</v>
      </c>
      <c r="V5897" t="s">
        <v>2004</v>
      </c>
      <c r="W5897">
        <v>1</v>
      </c>
      <c r="X5897" t="s">
        <v>36371</v>
      </c>
      <c r="Z5897">
        <v>197508</v>
      </c>
      <c r="AA5897">
        <v>131</v>
      </c>
      <c r="AB5897" t="s">
        <v>1988</v>
      </c>
      <c r="AC5897">
        <v>1061</v>
      </c>
      <c r="AD5897" t="s">
        <v>1988</v>
      </c>
      <c r="AE5897">
        <v>1</v>
      </c>
      <c r="AF5897" t="s">
        <v>34807</v>
      </c>
      <c r="AG5897">
        <v>99</v>
      </c>
      <c r="AH5897" t="s">
        <v>41429</v>
      </c>
      <c r="AI5897">
        <v>751</v>
      </c>
      <c r="AJ5897" t="s">
        <v>8652</v>
      </c>
      <c r="AN5897">
        <v>281075</v>
      </c>
      <c r="AO5897" t="s">
        <v>10298</v>
      </c>
      <c r="AP5897" t="s">
        <v>10299</v>
      </c>
      <c r="AQ5897">
        <v>2</v>
      </c>
      <c r="AR5897" t="s">
        <v>2358</v>
      </c>
      <c r="AS5897" t="s">
        <v>30580</v>
      </c>
      <c r="AV5897">
        <v>56.18574065</v>
      </c>
      <c r="AW5897">
        <v>10.11167573</v>
      </c>
      <c r="AX5897" t="s">
        <v>1551</v>
      </c>
      <c r="AY5897">
        <v>1082</v>
      </c>
      <c r="AZ5897" t="s">
        <v>1418</v>
      </c>
    </row>
    <row r="5898" spans="1:52" x14ac:dyDescent="0.25">
      <c r="A5898">
        <v>751079</v>
      </c>
      <c r="B5898" t="s">
        <v>39663</v>
      </c>
      <c r="C5898">
        <v>8310</v>
      </c>
      <c r="D5898" t="s">
        <v>11029</v>
      </c>
      <c r="E5898" t="s">
        <v>42440</v>
      </c>
      <c r="F5898">
        <v>55133018</v>
      </c>
      <c r="G5898">
        <v>1003363162</v>
      </c>
      <c r="H5898" t="s">
        <v>30581</v>
      </c>
      <c r="I5898" t="s">
        <v>30582</v>
      </c>
      <c r="J5898" t="s">
        <v>39664</v>
      </c>
      <c r="K5898" s="39">
        <v>2668</v>
      </c>
      <c r="L5898">
        <v>9</v>
      </c>
      <c r="P5898" s="5">
        <v>41533</v>
      </c>
      <c r="Q5898" t="s">
        <v>1557</v>
      </c>
      <c r="R5898">
        <v>751</v>
      </c>
      <c r="S5898" t="s">
        <v>8652</v>
      </c>
      <c r="T5898" s="5">
        <v>41533</v>
      </c>
      <c r="U5898">
        <v>2</v>
      </c>
      <c r="V5898" t="s">
        <v>1546</v>
      </c>
      <c r="W5898">
        <v>1</v>
      </c>
      <c r="X5898" t="s">
        <v>36371</v>
      </c>
      <c r="Y5898">
        <v>10</v>
      </c>
      <c r="Z5898">
        <v>197608</v>
      </c>
      <c r="AA5898">
        <v>121</v>
      </c>
      <c r="AB5898" t="s">
        <v>1558</v>
      </c>
      <c r="AC5898">
        <v>1012</v>
      </c>
      <c r="AD5898" t="s">
        <v>1377</v>
      </c>
      <c r="AE5898">
        <v>3</v>
      </c>
      <c r="AF5898" t="s">
        <v>1601</v>
      </c>
      <c r="AG5898">
        <v>21</v>
      </c>
      <c r="AH5898" t="s">
        <v>40047</v>
      </c>
      <c r="AI5898">
        <v>751</v>
      </c>
      <c r="AJ5898" t="s">
        <v>8652</v>
      </c>
      <c r="AK5898">
        <v>2</v>
      </c>
      <c r="AL5898" t="s">
        <v>1618</v>
      </c>
      <c r="AM5898">
        <v>280458</v>
      </c>
      <c r="AN5898">
        <v>280458</v>
      </c>
      <c r="AO5898" t="s">
        <v>30583</v>
      </c>
      <c r="AP5898" t="s">
        <v>30584</v>
      </c>
      <c r="AQ5898">
        <v>2</v>
      </c>
      <c r="AR5898" t="s">
        <v>2358</v>
      </c>
      <c r="AS5898" t="s">
        <v>39665</v>
      </c>
      <c r="AV5898" s="6" t="s">
        <v>30585</v>
      </c>
      <c r="AW5898" s="6" t="s">
        <v>30586</v>
      </c>
      <c r="AX5898" t="s">
        <v>1551</v>
      </c>
      <c r="AY5898">
        <v>1082</v>
      </c>
      <c r="AZ5898" t="s">
        <v>1418</v>
      </c>
    </row>
    <row r="5899" spans="1:52" x14ac:dyDescent="0.25">
      <c r="A5899">
        <v>751080</v>
      </c>
      <c r="B5899" t="s">
        <v>3459</v>
      </c>
      <c r="C5899">
        <v>8240</v>
      </c>
      <c r="D5899" t="s">
        <v>10270</v>
      </c>
      <c r="E5899" t="s">
        <v>30587</v>
      </c>
      <c r="F5899">
        <v>58213918</v>
      </c>
      <c r="G5899">
        <v>1002076263</v>
      </c>
      <c r="H5899" t="s">
        <v>30588</v>
      </c>
      <c r="I5899" t="s">
        <v>30589</v>
      </c>
      <c r="J5899" t="s">
        <v>36231</v>
      </c>
      <c r="K5899" s="39">
        <v>6033</v>
      </c>
      <c r="L5899">
        <v>100</v>
      </c>
      <c r="P5899" s="5">
        <v>45303</v>
      </c>
      <c r="Q5899" t="s">
        <v>1895</v>
      </c>
      <c r="U5899">
        <v>5</v>
      </c>
      <c r="V5899" t="s">
        <v>1859</v>
      </c>
      <c r="W5899">
        <v>1</v>
      </c>
      <c r="X5899" t="s">
        <v>36371</v>
      </c>
      <c r="Y5899">
        <v>9</v>
      </c>
      <c r="Z5899">
        <v>197608</v>
      </c>
      <c r="AA5899">
        <v>121</v>
      </c>
      <c r="AB5899" t="s">
        <v>1558</v>
      </c>
      <c r="AC5899">
        <v>1013</v>
      </c>
      <c r="AD5899" t="s">
        <v>1379</v>
      </c>
      <c r="AE5899">
        <v>1</v>
      </c>
      <c r="AF5899" t="s">
        <v>34807</v>
      </c>
      <c r="AG5899">
        <v>21</v>
      </c>
      <c r="AH5899" t="s">
        <v>40047</v>
      </c>
      <c r="AI5899">
        <v>751</v>
      </c>
      <c r="AJ5899" t="s">
        <v>8652</v>
      </c>
      <c r="AO5899" t="s">
        <v>30590</v>
      </c>
      <c r="AP5899" t="s">
        <v>30591</v>
      </c>
      <c r="AQ5899">
        <v>0</v>
      </c>
      <c r="AR5899" t="s">
        <v>1550</v>
      </c>
      <c r="AS5899" t="s">
        <v>36232</v>
      </c>
      <c r="AV5899">
        <v>56.19554943</v>
      </c>
      <c r="AW5899">
        <v>10.19812484</v>
      </c>
      <c r="AX5899" t="s">
        <v>1551</v>
      </c>
      <c r="AY5899">
        <v>1082</v>
      </c>
      <c r="AZ5899" t="s">
        <v>1418</v>
      </c>
    </row>
    <row r="5900" spans="1:52" x14ac:dyDescent="0.25">
      <c r="A5900">
        <v>751081</v>
      </c>
      <c r="B5900" t="s">
        <v>30592</v>
      </c>
      <c r="C5900">
        <v>8260</v>
      </c>
      <c r="D5900" t="s">
        <v>9276</v>
      </c>
      <c r="E5900" t="s">
        <v>30593</v>
      </c>
      <c r="F5900">
        <v>81330115</v>
      </c>
      <c r="G5900">
        <v>1002619336</v>
      </c>
      <c r="H5900" t="s">
        <v>30594</v>
      </c>
      <c r="I5900" t="s">
        <v>30595</v>
      </c>
      <c r="J5900" t="s">
        <v>30596</v>
      </c>
      <c r="K5900" s="39">
        <v>1890</v>
      </c>
      <c r="L5900">
        <v>22</v>
      </c>
      <c r="P5900" s="5">
        <v>43789</v>
      </c>
      <c r="Q5900" t="s">
        <v>1557</v>
      </c>
      <c r="U5900">
        <v>5</v>
      </c>
      <c r="V5900" t="s">
        <v>1859</v>
      </c>
      <c r="W5900">
        <v>1</v>
      </c>
      <c r="X5900" t="s">
        <v>36371</v>
      </c>
      <c r="Y5900">
        <v>9</v>
      </c>
      <c r="Z5900">
        <v>197708</v>
      </c>
      <c r="AA5900">
        <v>121</v>
      </c>
      <c r="AB5900" t="s">
        <v>1558</v>
      </c>
      <c r="AC5900">
        <v>1013</v>
      </c>
      <c r="AD5900" t="s">
        <v>1379</v>
      </c>
      <c r="AE5900">
        <v>1</v>
      </c>
      <c r="AF5900" t="s">
        <v>34807</v>
      </c>
      <c r="AG5900">
        <v>21</v>
      </c>
      <c r="AH5900" t="s">
        <v>40047</v>
      </c>
      <c r="AI5900">
        <v>751</v>
      </c>
      <c r="AJ5900" t="s">
        <v>8652</v>
      </c>
      <c r="AO5900" t="s">
        <v>30597</v>
      </c>
      <c r="AP5900" t="s">
        <v>30598</v>
      </c>
      <c r="AQ5900">
        <v>0</v>
      </c>
      <c r="AR5900" t="s">
        <v>1550</v>
      </c>
      <c r="AS5900" t="s">
        <v>30599</v>
      </c>
      <c r="AV5900">
        <v>56.123224980000003</v>
      </c>
      <c r="AW5900">
        <v>10.169581539999999</v>
      </c>
      <c r="AX5900" t="s">
        <v>1551</v>
      </c>
      <c r="AY5900">
        <v>1082</v>
      </c>
      <c r="AZ5900" t="s">
        <v>1418</v>
      </c>
    </row>
    <row r="5901" spans="1:52" x14ac:dyDescent="0.25">
      <c r="A5901">
        <v>751085</v>
      </c>
      <c r="B5901" t="s">
        <v>30600</v>
      </c>
      <c r="C5901">
        <v>8240</v>
      </c>
      <c r="D5901" t="s">
        <v>10270</v>
      </c>
      <c r="E5901" t="s">
        <v>39666</v>
      </c>
      <c r="F5901">
        <v>29190925</v>
      </c>
      <c r="G5901">
        <v>1003352343</v>
      </c>
      <c r="H5901" t="s">
        <v>30601</v>
      </c>
      <c r="I5901" t="s">
        <v>30602</v>
      </c>
      <c r="J5901" t="s">
        <v>39667</v>
      </c>
      <c r="K5901" s="39">
        <v>8576</v>
      </c>
      <c r="L5901">
        <v>6</v>
      </c>
      <c r="P5901" s="5">
        <v>42332</v>
      </c>
      <c r="Q5901" t="s">
        <v>1557</v>
      </c>
      <c r="R5901">
        <v>1082</v>
      </c>
      <c r="S5901" t="s">
        <v>1418</v>
      </c>
      <c r="T5901" s="5">
        <v>42309</v>
      </c>
      <c r="U5901">
        <v>7</v>
      </c>
      <c r="V5901" t="s">
        <v>3303</v>
      </c>
      <c r="W5901">
        <v>1</v>
      </c>
      <c r="X5901" t="s">
        <v>36371</v>
      </c>
      <c r="Y5901">
        <v>10</v>
      </c>
      <c r="Z5901">
        <v>195410</v>
      </c>
      <c r="AA5901">
        <v>932</v>
      </c>
      <c r="AB5901" t="s">
        <v>40066</v>
      </c>
      <c r="AC5901">
        <v>2021</v>
      </c>
      <c r="AD5901" t="s">
        <v>40066</v>
      </c>
      <c r="AE5901">
        <v>3</v>
      </c>
      <c r="AF5901" t="s">
        <v>1601</v>
      </c>
      <c r="AG5901">
        <v>27</v>
      </c>
      <c r="AH5901" t="s">
        <v>34825</v>
      </c>
      <c r="AI5901">
        <v>751</v>
      </c>
      <c r="AJ5901" t="s">
        <v>8652</v>
      </c>
      <c r="AO5901" t="s">
        <v>30603</v>
      </c>
      <c r="AP5901" t="s">
        <v>30604</v>
      </c>
      <c r="AQ5901">
        <v>0</v>
      </c>
      <c r="AR5901" t="s">
        <v>1550</v>
      </c>
      <c r="AS5901" t="s">
        <v>39668</v>
      </c>
      <c r="AV5901" s="6" t="s">
        <v>30605</v>
      </c>
      <c r="AW5901" s="6" t="s">
        <v>30606</v>
      </c>
      <c r="AX5901" t="s">
        <v>1551</v>
      </c>
      <c r="AY5901">
        <v>1082</v>
      </c>
      <c r="AZ5901" t="s">
        <v>1418</v>
      </c>
    </row>
    <row r="5902" spans="1:52" x14ac:dyDescent="0.25">
      <c r="A5902">
        <v>751086</v>
      </c>
      <c r="B5902" t="s">
        <v>39669</v>
      </c>
      <c r="C5902">
        <v>8000</v>
      </c>
      <c r="D5902" t="s">
        <v>8650</v>
      </c>
      <c r="E5902" t="s">
        <v>39670</v>
      </c>
      <c r="F5902">
        <v>29190925</v>
      </c>
      <c r="G5902">
        <v>1003351669</v>
      </c>
      <c r="H5902" t="s">
        <v>30607</v>
      </c>
      <c r="I5902" t="s">
        <v>30608</v>
      </c>
      <c r="J5902" t="s">
        <v>30609</v>
      </c>
      <c r="K5902" s="39">
        <v>6368</v>
      </c>
      <c r="L5902">
        <v>10</v>
      </c>
      <c r="P5902" s="5">
        <v>43794</v>
      </c>
      <c r="Q5902" t="s">
        <v>1557</v>
      </c>
      <c r="R5902">
        <v>1082</v>
      </c>
      <c r="S5902" t="s">
        <v>1418</v>
      </c>
      <c r="U5902">
        <v>7</v>
      </c>
      <c r="V5902" t="s">
        <v>3303</v>
      </c>
      <c r="W5902">
        <v>1</v>
      </c>
      <c r="X5902" t="s">
        <v>36371</v>
      </c>
      <c r="Z5902">
        <v>195511</v>
      </c>
      <c r="AA5902">
        <v>128</v>
      </c>
      <c r="AB5902" t="s">
        <v>1383</v>
      </c>
      <c r="AC5902">
        <v>1051</v>
      </c>
      <c r="AD5902" t="s">
        <v>1383</v>
      </c>
      <c r="AE5902">
        <v>2</v>
      </c>
      <c r="AF5902" t="s">
        <v>34828</v>
      </c>
      <c r="AG5902">
        <v>27</v>
      </c>
      <c r="AH5902" t="s">
        <v>34825</v>
      </c>
      <c r="AI5902">
        <v>751</v>
      </c>
      <c r="AJ5902" t="s">
        <v>8652</v>
      </c>
      <c r="AO5902" t="s">
        <v>30610</v>
      </c>
      <c r="AP5902" t="s">
        <v>30611</v>
      </c>
      <c r="AQ5902">
        <v>0</v>
      </c>
      <c r="AR5902" t="s">
        <v>1550</v>
      </c>
      <c r="AS5902" t="s">
        <v>30612</v>
      </c>
      <c r="AV5902">
        <v>56.16653968</v>
      </c>
      <c r="AW5902">
        <v>10.21198045</v>
      </c>
      <c r="AX5902" t="s">
        <v>1551</v>
      </c>
      <c r="AY5902">
        <v>1082</v>
      </c>
      <c r="AZ5902" t="s">
        <v>1418</v>
      </c>
    </row>
    <row r="5903" spans="1:52" x14ac:dyDescent="0.25">
      <c r="A5903">
        <v>751088</v>
      </c>
      <c r="B5903" t="s">
        <v>30613</v>
      </c>
      <c r="C5903">
        <v>8361</v>
      </c>
      <c r="D5903" t="s">
        <v>14343</v>
      </c>
      <c r="E5903" t="s">
        <v>30614</v>
      </c>
      <c r="F5903">
        <v>55133018</v>
      </c>
      <c r="G5903">
        <v>1003364261</v>
      </c>
      <c r="H5903" t="s">
        <v>30615</v>
      </c>
      <c r="I5903" t="s">
        <v>30616</v>
      </c>
      <c r="J5903" t="s">
        <v>41900</v>
      </c>
      <c r="K5903" s="39">
        <v>4443</v>
      </c>
      <c r="L5903">
        <v>45</v>
      </c>
      <c r="P5903" s="5">
        <v>41480</v>
      </c>
      <c r="Q5903" t="s">
        <v>1557</v>
      </c>
      <c r="R5903">
        <v>751</v>
      </c>
      <c r="S5903" t="s">
        <v>8652</v>
      </c>
      <c r="T5903" s="5">
        <v>41486</v>
      </c>
      <c r="U5903">
        <v>2</v>
      </c>
      <c r="V5903" t="s">
        <v>1546</v>
      </c>
      <c r="W5903">
        <v>1</v>
      </c>
      <c r="X5903" t="s">
        <v>36371</v>
      </c>
      <c r="Y5903">
        <v>5</v>
      </c>
      <c r="Z5903">
        <v>198208</v>
      </c>
      <c r="AA5903">
        <v>121</v>
      </c>
      <c r="AB5903" t="s">
        <v>1558</v>
      </c>
      <c r="AC5903">
        <v>1012</v>
      </c>
      <c r="AD5903" t="s">
        <v>1377</v>
      </c>
      <c r="AE5903">
        <v>3</v>
      </c>
      <c r="AF5903" t="s">
        <v>1601</v>
      </c>
      <c r="AG5903">
        <v>21</v>
      </c>
      <c r="AH5903" t="s">
        <v>40047</v>
      </c>
      <c r="AI5903">
        <v>751</v>
      </c>
      <c r="AJ5903" t="s">
        <v>8652</v>
      </c>
      <c r="AK5903">
        <v>2</v>
      </c>
      <c r="AL5903" t="s">
        <v>1618</v>
      </c>
      <c r="AM5903">
        <v>751016</v>
      </c>
      <c r="AO5903" t="s">
        <v>30617</v>
      </c>
      <c r="AP5903" t="s">
        <v>30618</v>
      </c>
      <c r="AQ5903">
        <v>0</v>
      </c>
      <c r="AR5903" t="s">
        <v>1550</v>
      </c>
      <c r="AS5903" t="s">
        <v>41901</v>
      </c>
      <c r="AV5903" s="6" t="s">
        <v>30619</v>
      </c>
      <c r="AW5903" s="6" t="s">
        <v>30620</v>
      </c>
      <c r="AX5903" t="s">
        <v>1551</v>
      </c>
      <c r="AY5903">
        <v>1082</v>
      </c>
      <c r="AZ5903" t="s">
        <v>1418</v>
      </c>
    </row>
    <row r="5904" spans="1:52" x14ac:dyDescent="0.25">
      <c r="A5904">
        <v>751089</v>
      </c>
      <c r="B5904" t="s">
        <v>39671</v>
      </c>
      <c r="C5904">
        <v>8240</v>
      </c>
      <c r="D5904" t="s">
        <v>10270</v>
      </c>
      <c r="E5904" t="s">
        <v>39672</v>
      </c>
      <c r="F5904">
        <v>72270428</v>
      </c>
      <c r="G5904">
        <v>1002366545</v>
      </c>
      <c r="H5904" t="s">
        <v>30621</v>
      </c>
      <c r="I5904" t="s">
        <v>30622</v>
      </c>
      <c r="J5904" t="s">
        <v>36233</v>
      </c>
      <c r="K5904" s="39">
        <v>6033</v>
      </c>
      <c r="L5904">
        <v>98</v>
      </c>
      <c r="P5904" s="5">
        <v>43782</v>
      </c>
      <c r="Q5904" t="s">
        <v>1557</v>
      </c>
      <c r="U5904">
        <v>5</v>
      </c>
      <c r="V5904" t="s">
        <v>1859</v>
      </c>
      <c r="W5904">
        <v>1</v>
      </c>
      <c r="X5904" t="s">
        <v>36371</v>
      </c>
      <c r="Y5904">
        <v>9</v>
      </c>
      <c r="Z5904">
        <v>198308</v>
      </c>
      <c r="AA5904">
        <v>121</v>
      </c>
      <c r="AB5904" t="s">
        <v>1558</v>
      </c>
      <c r="AC5904">
        <v>1013</v>
      </c>
      <c r="AD5904" t="s">
        <v>1379</v>
      </c>
      <c r="AE5904">
        <v>1</v>
      </c>
      <c r="AF5904" t="s">
        <v>34807</v>
      </c>
      <c r="AG5904">
        <v>22</v>
      </c>
      <c r="AH5904" t="s">
        <v>40058</v>
      </c>
      <c r="AI5904">
        <v>751</v>
      </c>
      <c r="AJ5904" t="s">
        <v>8652</v>
      </c>
      <c r="AO5904" t="s">
        <v>30623</v>
      </c>
      <c r="AP5904" t="s">
        <v>30624</v>
      </c>
      <c r="AQ5904">
        <v>0</v>
      </c>
      <c r="AR5904" t="s">
        <v>1550</v>
      </c>
      <c r="AS5904" t="s">
        <v>36232</v>
      </c>
      <c r="AV5904">
        <v>56.195036950000002</v>
      </c>
      <c r="AW5904">
        <v>10.198620719999999</v>
      </c>
      <c r="AX5904" t="s">
        <v>1551</v>
      </c>
      <c r="AY5904">
        <v>1082</v>
      </c>
      <c r="AZ5904" t="s">
        <v>1418</v>
      </c>
    </row>
    <row r="5905" spans="1:52" x14ac:dyDescent="0.25">
      <c r="A5905">
        <v>751090</v>
      </c>
      <c r="B5905" t="s">
        <v>30625</v>
      </c>
      <c r="C5905">
        <v>8260</v>
      </c>
      <c r="D5905" t="s">
        <v>9276</v>
      </c>
      <c r="E5905" t="s">
        <v>30626</v>
      </c>
      <c r="F5905">
        <v>55133018</v>
      </c>
      <c r="G5905">
        <v>1003351566</v>
      </c>
      <c r="H5905" t="s">
        <v>30627</v>
      </c>
      <c r="I5905" t="s">
        <v>30628</v>
      </c>
      <c r="J5905" t="s">
        <v>39673</v>
      </c>
      <c r="K5905" s="39">
        <v>1106</v>
      </c>
      <c r="L5905">
        <v>10</v>
      </c>
      <c r="P5905" s="5">
        <v>45415</v>
      </c>
      <c r="Q5905" t="s">
        <v>1545</v>
      </c>
      <c r="R5905">
        <v>751</v>
      </c>
      <c r="S5905" t="s">
        <v>8652</v>
      </c>
      <c r="U5905">
        <v>2</v>
      </c>
      <c r="V5905" t="s">
        <v>1546</v>
      </c>
      <c r="W5905">
        <v>1</v>
      </c>
      <c r="X5905" t="s">
        <v>36371</v>
      </c>
      <c r="Y5905">
        <v>10</v>
      </c>
      <c r="Z5905">
        <v>198808</v>
      </c>
      <c r="AA5905">
        <v>126</v>
      </c>
      <c r="AB5905" t="s">
        <v>1382</v>
      </c>
      <c r="AC5905">
        <v>1015</v>
      </c>
      <c r="AD5905" t="s">
        <v>1382</v>
      </c>
      <c r="AE5905">
        <v>1</v>
      </c>
      <c r="AF5905" t="s">
        <v>34807</v>
      </c>
      <c r="AG5905">
        <v>27</v>
      </c>
      <c r="AH5905" t="s">
        <v>34825</v>
      </c>
      <c r="AI5905">
        <v>751</v>
      </c>
      <c r="AJ5905" t="s">
        <v>8652</v>
      </c>
      <c r="AO5905" t="s">
        <v>30629</v>
      </c>
      <c r="AP5905" t="s">
        <v>30630</v>
      </c>
      <c r="AQ5905">
        <v>0</v>
      </c>
      <c r="AR5905" t="s">
        <v>1550</v>
      </c>
      <c r="AS5905" t="s">
        <v>39674</v>
      </c>
      <c r="AV5905">
        <v>56.118367300000003</v>
      </c>
      <c r="AW5905">
        <v>10.13354792</v>
      </c>
      <c r="AX5905" t="s">
        <v>1551</v>
      </c>
      <c r="AY5905">
        <v>1082</v>
      </c>
      <c r="AZ5905" t="s">
        <v>1418</v>
      </c>
    </row>
    <row r="5906" spans="1:52" x14ac:dyDescent="0.25">
      <c r="A5906">
        <v>751092</v>
      </c>
      <c r="B5906" t="s">
        <v>30631</v>
      </c>
      <c r="C5906">
        <v>8220</v>
      </c>
      <c r="D5906" t="s">
        <v>9467</v>
      </c>
      <c r="E5906" t="s">
        <v>30632</v>
      </c>
      <c r="F5906">
        <v>16161403</v>
      </c>
      <c r="G5906">
        <v>1001045830</v>
      </c>
      <c r="H5906" t="s">
        <v>30633</v>
      </c>
      <c r="I5906" t="s">
        <v>30633</v>
      </c>
      <c r="J5906" t="s">
        <v>30634</v>
      </c>
      <c r="K5906" s="39">
        <v>1563</v>
      </c>
      <c r="L5906" t="s">
        <v>7190</v>
      </c>
      <c r="P5906" s="5">
        <v>44110</v>
      </c>
      <c r="Q5906" t="s">
        <v>1557</v>
      </c>
      <c r="T5906" s="5">
        <v>43321</v>
      </c>
      <c r="U5906">
        <v>5</v>
      </c>
      <c r="V5906" t="s">
        <v>1859</v>
      </c>
      <c r="W5906">
        <v>1</v>
      </c>
      <c r="X5906" t="s">
        <v>36371</v>
      </c>
      <c r="Y5906">
        <v>9</v>
      </c>
      <c r="Z5906">
        <v>199208</v>
      </c>
      <c r="AA5906">
        <v>121</v>
      </c>
      <c r="AB5906" t="s">
        <v>1558</v>
      </c>
      <c r="AC5906">
        <v>1013</v>
      </c>
      <c r="AD5906" t="s">
        <v>1379</v>
      </c>
      <c r="AE5906">
        <v>3</v>
      </c>
      <c r="AF5906" t="s">
        <v>1601</v>
      </c>
      <c r="AG5906">
        <v>21</v>
      </c>
      <c r="AH5906" t="s">
        <v>40047</v>
      </c>
      <c r="AI5906">
        <v>751</v>
      </c>
      <c r="AJ5906" t="s">
        <v>8652</v>
      </c>
      <c r="AO5906" t="s">
        <v>30635</v>
      </c>
      <c r="AP5906" t="s">
        <v>30636</v>
      </c>
      <c r="AQ5906">
        <v>0</v>
      </c>
      <c r="AR5906" t="s">
        <v>1550</v>
      </c>
      <c r="AS5906" t="s">
        <v>30637</v>
      </c>
      <c r="AV5906">
        <v>56.162789250000003</v>
      </c>
      <c r="AW5906">
        <v>10.13415599</v>
      </c>
      <c r="AX5906" t="s">
        <v>1551</v>
      </c>
      <c r="AY5906">
        <v>1082</v>
      </c>
      <c r="AZ5906" t="s">
        <v>1418</v>
      </c>
    </row>
    <row r="5907" spans="1:52" x14ac:dyDescent="0.25">
      <c r="A5907">
        <v>751094</v>
      </c>
      <c r="B5907" t="s">
        <v>30638</v>
      </c>
      <c r="C5907">
        <v>8361</v>
      </c>
      <c r="D5907" t="s">
        <v>14343</v>
      </c>
      <c r="E5907" t="s">
        <v>30639</v>
      </c>
      <c r="F5907">
        <v>17208942</v>
      </c>
      <c r="G5907">
        <v>1001243935</v>
      </c>
      <c r="H5907" t="s">
        <v>30640</v>
      </c>
      <c r="I5907" t="s">
        <v>30641</v>
      </c>
      <c r="J5907" t="s">
        <v>41238</v>
      </c>
      <c r="K5907" s="39">
        <v>1713</v>
      </c>
      <c r="L5907">
        <v>1</v>
      </c>
      <c r="P5907" s="5">
        <v>43789</v>
      </c>
      <c r="Q5907" t="s">
        <v>1557</v>
      </c>
      <c r="U5907">
        <v>5</v>
      </c>
      <c r="V5907" t="s">
        <v>1859</v>
      </c>
      <c r="W5907">
        <v>1</v>
      </c>
      <c r="X5907" t="s">
        <v>36371</v>
      </c>
      <c r="Y5907">
        <v>9</v>
      </c>
      <c r="Z5907">
        <v>199308</v>
      </c>
      <c r="AA5907">
        <v>121</v>
      </c>
      <c r="AB5907" t="s">
        <v>1558</v>
      </c>
      <c r="AC5907">
        <v>1013</v>
      </c>
      <c r="AD5907" t="s">
        <v>1379</v>
      </c>
      <c r="AE5907">
        <v>1</v>
      </c>
      <c r="AF5907" t="s">
        <v>34807</v>
      </c>
      <c r="AG5907">
        <v>22</v>
      </c>
      <c r="AH5907" t="s">
        <v>40058</v>
      </c>
      <c r="AI5907">
        <v>751</v>
      </c>
      <c r="AJ5907" t="s">
        <v>8652</v>
      </c>
      <c r="AO5907" t="s">
        <v>30642</v>
      </c>
      <c r="AP5907" t="s">
        <v>30643</v>
      </c>
      <c r="AQ5907">
        <v>0</v>
      </c>
      <c r="AR5907" t="s">
        <v>1550</v>
      </c>
      <c r="AS5907" t="s">
        <v>41239</v>
      </c>
      <c r="AV5907">
        <v>56.109595169999999</v>
      </c>
      <c r="AW5907">
        <v>10.10956296</v>
      </c>
      <c r="AX5907" t="s">
        <v>1551</v>
      </c>
      <c r="AY5907">
        <v>1082</v>
      </c>
      <c r="AZ5907" t="s">
        <v>1418</v>
      </c>
    </row>
    <row r="5908" spans="1:52" x14ac:dyDescent="0.25">
      <c r="A5908">
        <v>751095</v>
      </c>
      <c r="B5908" t="s">
        <v>30644</v>
      </c>
      <c r="C5908">
        <v>8220</v>
      </c>
      <c r="D5908" t="s">
        <v>9467</v>
      </c>
      <c r="E5908" t="s">
        <v>30645</v>
      </c>
      <c r="F5908">
        <v>18621681</v>
      </c>
      <c r="G5908">
        <v>1003502564</v>
      </c>
      <c r="H5908" t="s">
        <v>30646</v>
      </c>
      <c r="I5908" t="s">
        <v>30647</v>
      </c>
      <c r="J5908" t="s">
        <v>41240</v>
      </c>
      <c r="K5908" s="39">
        <v>3409</v>
      </c>
      <c r="L5908">
        <v>32</v>
      </c>
      <c r="P5908" s="5">
        <v>44314</v>
      </c>
      <c r="Q5908" t="s">
        <v>2493</v>
      </c>
      <c r="U5908">
        <v>5</v>
      </c>
      <c r="V5908" t="s">
        <v>1859</v>
      </c>
      <c r="W5908">
        <v>1</v>
      </c>
      <c r="X5908" t="s">
        <v>36371</v>
      </c>
      <c r="Y5908">
        <v>9</v>
      </c>
      <c r="Z5908">
        <v>199508</v>
      </c>
      <c r="AA5908">
        <v>121</v>
      </c>
      <c r="AB5908" t="s">
        <v>1558</v>
      </c>
      <c r="AC5908">
        <v>1013</v>
      </c>
      <c r="AD5908" t="s">
        <v>1379</v>
      </c>
      <c r="AE5908">
        <v>1</v>
      </c>
      <c r="AF5908" t="s">
        <v>34807</v>
      </c>
      <c r="AG5908">
        <v>22</v>
      </c>
      <c r="AH5908" t="s">
        <v>40058</v>
      </c>
      <c r="AI5908">
        <v>751</v>
      </c>
      <c r="AJ5908" t="s">
        <v>8652</v>
      </c>
      <c r="AO5908" t="s">
        <v>30648</v>
      </c>
      <c r="AP5908" t="s">
        <v>30649</v>
      </c>
      <c r="AQ5908">
        <v>0</v>
      </c>
      <c r="AR5908" t="s">
        <v>1550</v>
      </c>
      <c r="AS5908" t="s">
        <v>41241</v>
      </c>
      <c r="AV5908">
        <v>56.171747949999997</v>
      </c>
      <c r="AW5908">
        <v>10.120417809999999</v>
      </c>
      <c r="AX5908" t="s">
        <v>1551</v>
      </c>
      <c r="AY5908">
        <v>1082</v>
      </c>
      <c r="AZ5908" t="s">
        <v>1418</v>
      </c>
    </row>
    <row r="5909" spans="1:52" x14ac:dyDescent="0.25">
      <c r="A5909">
        <v>751098</v>
      </c>
      <c r="B5909" t="s">
        <v>30650</v>
      </c>
      <c r="C5909">
        <v>8210</v>
      </c>
      <c r="D5909" t="s">
        <v>9008</v>
      </c>
      <c r="E5909" t="s">
        <v>30651</v>
      </c>
      <c r="F5909">
        <v>21009482</v>
      </c>
      <c r="G5909">
        <v>1004638877</v>
      </c>
      <c r="H5909" t="s">
        <v>30652</v>
      </c>
      <c r="I5909" t="s">
        <v>30653</v>
      </c>
      <c r="J5909" t="s">
        <v>30654</v>
      </c>
      <c r="K5909" s="39">
        <v>6855</v>
      </c>
      <c r="L5909">
        <v>20</v>
      </c>
      <c r="P5909" s="5">
        <v>44116</v>
      </c>
      <c r="Q5909" t="s">
        <v>1557</v>
      </c>
      <c r="U5909">
        <v>5</v>
      </c>
      <c r="V5909" t="s">
        <v>1859</v>
      </c>
      <c r="W5909">
        <v>1</v>
      </c>
      <c r="X5909" t="s">
        <v>36371</v>
      </c>
      <c r="Y5909">
        <v>7</v>
      </c>
      <c r="Z5909">
        <v>199808</v>
      </c>
      <c r="AA5909">
        <v>121</v>
      </c>
      <c r="AB5909" t="s">
        <v>1558</v>
      </c>
      <c r="AC5909">
        <v>1013</v>
      </c>
      <c r="AD5909" t="s">
        <v>1379</v>
      </c>
      <c r="AE5909">
        <v>1</v>
      </c>
      <c r="AF5909" t="s">
        <v>34807</v>
      </c>
      <c r="AG5909">
        <v>21</v>
      </c>
      <c r="AH5909" t="s">
        <v>40047</v>
      </c>
      <c r="AI5909">
        <v>751</v>
      </c>
      <c r="AJ5909" t="s">
        <v>8652</v>
      </c>
      <c r="AO5909" t="s">
        <v>30655</v>
      </c>
      <c r="AP5909" t="s">
        <v>30656</v>
      </c>
      <c r="AQ5909">
        <v>0</v>
      </c>
      <c r="AR5909" t="s">
        <v>1550</v>
      </c>
      <c r="AS5909" t="s">
        <v>14621</v>
      </c>
      <c r="AV5909">
        <v>56.175060299999998</v>
      </c>
      <c r="AW5909">
        <v>10.142858159999999</v>
      </c>
      <c r="AX5909" t="s">
        <v>1551</v>
      </c>
      <c r="AY5909">
        <v>1082</v>
      </c>
      <c r="AZ5909" t="s">
        <v>1418</v>
      </c>
    </row>
    <row r="5910" spans="1:52" x14ac:dyDescent="0.25">
      <c r="A5910">
        <v>751102</v>
      </c>
      <c r="B5910" t="s">
        <v>30657</v>
      </c>
      <c r="C5910">
        <v>8000</v>
      </c>
      <c r="D5910" t="s">
        <v>8650</v>
      </c>
      <c r="E5910" t="s">
        <v>30657</v>
      </c>
      <c r="F5910">
        <v>55133018</v>
      </c>
      <c r="G5910">
        <v>1003350340</v>
      </c>
      <c r="I5910" t="s">
        <v>30658</v>
      </c>
      <c r="J5910" t="s">
        <v>42441</v>
      </c>
      <c r="K5910" s="39">
        <v>6064</v>
      </c>
      <c r="L5910">
        <v>31</v>
      </c>
      <c r="P5910" s="5">
        <v>43887</v>
      </c>
      <c r="Q5910" t="s">
        <v>1557</v>
      </c>
      <c r="R5910">
        <v>751</v>
      </c>
      <c r="S5910" t="s">
        <v>8652</v>
      </c>
      <c r="U5910">
        <v>2</v>
      </c>
      <c r="V5910" t="s">
        <v>1546</v>
      </c>
      <c r="W5910">
        <v>1</v>
      </c>
      <c r="X5910" t="s">
        <v>36371</v>
      </c>
      <c r="Z5910">
        <v>199708</v>
      </c>
      <c r="AA5910">
        <v>128</v>
      </c>
      <c r="AB5910" t="s">
        <v>1383</v>
      </c>
      <c r="AC5910">
        <v>1051</v>
      </c>
      <c r="AD5910" t="s">
        <v>1383</v>
      </c>
      <c r="AE5910">
        <v>2</v>
      </c>
      <c r="AF5910" t="s">
        <v>34828</v>
      </c>
      <c r="AG5910">
        <v>27</v>
      </c>
      <c r="AH5910" t="s">
        <v>34825</v>
      </c>
      <c r="AI5910">
        <v>751</v>
      </c>
      <c r="AJ5910" t="s">
        <v>8652</v>
      </c>
      <c r="AO5910" t="s">
        <v>30659</v>
      </c>
      <c r="AP5910" t="s">
        <v>30660</v>
      </c>
      <c r="AQ5910">
        <v>0</v>
      </c>
      <c r="AR5910" t="s">
        <v>1550</v>
      </c>
      <c r="AS5910" t="s">
        <v>42222</v>
      </c>
      <c r="AV5910">
        <v>56.159867890000001</v>
      </c>
      <c r="AW5910">
        <v>10.204636130000001</v>
      </c>
      <c r="AX5910" t="s">
        <v>1551</v>
      </c>
      <c r="AY5910">
        <v>1082</v>
      </c>
      <c r="AZ5910" t="s">
        <v>1418</v>
      </c>
    </row>
    <row r="5911" spans="1:52" x14ac:dyDescent="0.25">
      <c r="A5911">
        <v>751104</v>
      </c>
      <c r="B5911" t="s">
        <v>36234</v>
      </c>
      <c r="C5911">
        <v>8200</v>
      </c>
      <c r="D5911" t="s">
        <v>8987</v>
      </c>
      <c r="E5911" t="s">
        <v>36234</v>
      </c>
      <c r="F5911">
        <v>20699310</v>
      </c>
      <c r="G5911">
        <v>1014486514</v>
      </c>
      <c r="H5911" t="s">
        <v>30661</v>
      </c>
      <c r="I5911" t="s">
        <v>30662</v>
      </c>
      <c r="J5911" t="s">
        <v>30663</v>
      </c>
      <c r="K5911" s="39">
        <v>6294</v>
      </c>
      <c r="L5911">
        <v>82</v>
      </c>
      <c r="P5911" s="5">
        <v>44187</v>
      </c>
      <c r="Q5911" t="s">
        <v>1557</v>
      </c>
      <c r="T5911" s="5">
        <v>44196</v>
      </c>
      <c r="U5911">
        <v>0</v>
      </c>
      <c r="V5911" t="s">
        <v>2299</v>
      </c>
      <c r="W5911">
        <v>8</v>
      </c>
      <c r="X5911" t="s">
        <v>34837</v>
      </c>
      <c r="Z5911">
        <v>199901</v>
      </c>
      <c r="AA5911">
        <v>127</v>
      </c>
      <c r="AB5911" t="s">
        <v>2291</v>
      </c>
      <c r="AC5911">
        <v>1052</v>
      </c>
      <c r="AD5911" t="s">
        <v>2291</v>
      </c>
      <c r="AE5911">
        <v>3</v>
      </c>
      <c r="AF5911" t="s">
        <v>1601</v>
      </c>
      <c r="AG5911">
        <v>99</v>
      </c>
      <c r="AH5911" t="s">
        <v>41429</v>
      </c>
      <c r="AI5911">
        <v>751</v>
      </c>
      <c r="AJ5911" t="s">
        <v>8652</v>
      </c>
      <c r="AO5911" t="s">
        <v>30664</v>
      </c>
      <c r="AP5911" t="s">
        <v>30665</v>
      </c>
      <c r="AQ5911">
        <v>0</v>
      </c>
      <c r="AR5911" t="s">
        <v>1550</v>
      </c>
      <c r="AS5911" t="s">
        <v>16726</v>
      </c>
      <c r="AV5911">
        <v>56.17627495</v>
      </c>
      <c r="AW5911">
        <v>10.17998614</v>
      </c>
      <c r="AX5911" t="s">
        <v>1551</v>
      </c>
      <c r="AY5911">
        <v>1082</v>
      </c>
      <c r="AZ5911" t="s">
        <v>1418</v>
      </c>
    </row>
    <row r="5912" spans="1:52" x14ac:dyDescent="0.25">
      <c r="A5912">
        <v>751105</v>
      </c>
      <c r="B5912" t="s">
        <v>30666</v>
      </c>
      <c r="C5912">
        <v>8000</v>
      </c>
      <c r="D5912" t="s">
        <v>8650</v>
      </c>
      <c r="E5912" t="s">
        <v>30667</v>
      </c>
      <c r="F5912">
        <v>58961914</v>
      </c>
      <c r="G5912">
        <v>1017627704</v>
      </c>
      <c r="I5912" t="s">
        <v>30668</v>
      </c>
      <c r="J5912" t="s">
        <v>30669</v>
      </c>
      <c r="K5912" s="39">
        <v>2234</v>
      </c>
      <c r="L5912" t="s">
        <v>18971</v>
      </c>
      <c r="N5912">
        <v>3</v>
      </c>
      <c r="P5912" s="5">
        <v>43157</v>
      </c>
      <c r="Q5912" t="s">
        <v>1557</v>
      </c>
      <c r="R5912">
        <v>751</v>
      </c>
      <c r="S5912" t="s">
        <v>8652</v>
      </c>
      <c r="U5912">
        <v>2</v>
      </c>
      <c r="V5912" t="s">
        <v>1546</v>
      </c>
      <c r="W5912">
        <v>1</v>
      </c>
      <c r="X5912" t="s">
        <v>36371</v>
      </c>
      <c r="Z5912">
        <v>200202</v>
      </c>
      <c r="AA5912">
        <v>128</v>
      </c>
      <c r="AB5912" t="s">
        <v>1383</v>
      </c>
      <c r="AC5912">
        <v>1051</v>
      </c>
      <c r="AD5912" t="s">
        <v>1383</v>
      </c>
      <c r="AE5912">
        <v>2</v>
      </c>
      <c r="AF5912" t="s">
        <v>34828</v>
      </c>
      <c r="AG5912">
        <v>23</v>
      </c>
      <c r="AH5912" t="s">
        <v>2938</v>
      </c>
      <c r="AI5912">
        <v>751</v>
      </c>
      <c r="AJ5912" t="s">
        <v>8652</v>
      </c>
      <c r="AO5912" t="s">
        <v>30670</v>
      </c>
      <c r="AP5912" t="s">
        <v>30671</v>
      </c>
      <c r="AQ5912">
        <v>0</v>
      </c>
      <c r="AR5912" t="s">
        <v>1550</v>
      </c>
      <c r="AS5912" t="s">
        <v>13886</v>
      </c>
      <c r="AV5912">
        <v>56.153836239999997</v>
      </c>
      <c r="AW5912">
        <v>10.202575850000001</v>
      </c>
      <c r="AX5912" t="s">
        <v>1551</v>
      </c>
      <c r="AY5912">
        <v>1082</v>
      </c>
      <c r="AZ5912" t="s">
        <v>1418</v>
      </c>
    </row>
    <row r="5913" spans="1:52" x14ac:dyDescent="0.25">
      <c r="A5913">
        <v>751106</v>
      </c>
      <c r="B5913" t="s">
        <v>30672</v>
      </c>
      <c r="C5913">
        <v>8471</v>
      </c>
      <c r="D5913" t="s">
        <v>8667</v>
      </c>
      <c r="E5913" t="s">
        <v>30673</v>
      </c>
      <c r="F5913">
        <v>32422578</v>
      </c>
      <c r="G5913">
        <v>1015606637</v>
      </c>
      <c r="I5913" t="s">
        <v>30674</v>
      </c>
      <c r="J5913" t="s">
        <v>30675</v>
      </c>
      <c r="K5913" s="39">
        <v>2410</v>
      </c>
      <c r="L5913">
        <v>132</v>
      </c>
      <c r="P5913" s="5">
        <v>43276</v>
      </c>
      <c r="Q5913" t="s">
        <v>1557</v>
      </c>
      <c r="T5913" s="5">
        <v>42582</v>
      </c>
      <c r="U5913">
        <v>6</v>
      </c>
      <c r="V5913" t="s">
        <v>2318</v>
      </c>
      <c r="W5913">
        <v>1</v>
      </c>
      <c r="X5913" t="s">
        <v>36371</v>
      </c>
      <c r="Y5913">
        <v>10</v>
      </c>
      <c r="Z5913">
        <v>200204</v>
      </c>
      <c r="AA5913">
        <v>126</v>
      </c>
      <c r="AB5913" t="s">
        <v>1382</v>
      </c>
      <c r="AC5913">
        <v>1015</v>
      </c>
      <c r="AD5913" t="s">
        <v>1382</v>
      </c>
      <c r="AE5913">
        <v>3</v>
      </c>
      <c r="AF5913" t="s">
        <v>1601</v>
      </c>
      <c r="AG5913">
        <v>23</v>
      </c>
      <c r="AH5913" t="s">
        <v>2938</v>
      </c>
      <c r="AI5913">
        <v>751</v>
      </c>
      <c r="AJ5913" t="s">
        <v>8652</v>
      </c>
      <c r="AO5913" t="s">
        <v>30676</v>
      </c>
      <c r="AP5913" t="s">
        <v>30677</v>
      </c>
      <c r="AQ5913">
        <v>0</v>
      </c>
      <c r="AR5913" t="s">
        <v>1550</v>
      </c>
      <c r="AS5913" t="s">
        <v>8671</v>
      </c>
      <c r="AV5913" s="6" t="s">
        <v>30678</v>
      </c>
      <c r="AW5913" s="6" t="s">
        <v>30679</v>
      </c>
      <c r="AX5913" t="s">
        <v>1551</v>
      </c>
      <c r="AY5913">
        <v>1082</v>
      </c>
      <c r="AZ5913" t="s">
        <v>1418</v>
      </c>
    </row>
    <row r="5914" spans="1:52" x14ac:dyDescent="0.25">
      <c r="A5914">
        <v>751107</v>
      </c>
      <c r="B5914" t="s">
        <v>42145</v>
      </c>
      <c r="C5914">
        <v>8200</v>
      </c>
      <c r="D5914" t="s">
        <v>8987</v>
      </c>
      <c r="E5914" t="s">
        <v>30680</v>
      </c>
      <c r="F5914">
        <v>55133018</v>
      </c>
      <c r="G5914">
        <v>1010868234</v>
      </c>
      <c r="I5914" t="s">
        <v>30681</v>
      </c>
      <c r="J5914" t="s">
        <v>30682</v>
      </c>
      <c r="K5914" s="39">
        <v>6288</v>
      </c>
      <c r="L5914">
        <v>99</v>
      </c>
      <c r="P5914" s="5">
        <v>45279</v>
      </c>
      <c r="Q5914" t="s">
        <v>1678</v>
      </c>
      <c r="R5914">
        <v>751</v>
      </c>
      <c r="S5914" t="s">
        <v>8652</v>
      </c>
      <c r="U5914">
        <v>2</v>
      </c>
      <c r="V5914" t="s">
        <v>1546</v>
      </c>
      <c r="W5914">
        <v>1</v>
      </c>
      <c r="X5914" t="s">
        <v>36371</v>
      </c>
      <c r="Y5914">
        <v>10</v>
      </c>
      <c r="Z5914">
        <v>200310</v>
      </c>
      <c r="AA5914">
        <v>129</v>
      </c>
      <c r="AB5914" t="s">
        <v>1373</v>
      </c>
      <c r="AC5914">
        <v>9998</v>
      </c>
      <c r="AD5914" t="s">
        <v>9882</v>
      </c>
      <c r="AE5914">
        <v>1</v>
      </c>
      <c r="AF5914" t="s">
        <v>34807</v>
      </c>
      <c r="AG5914">
        <v>21</v>
      </c>
      <c r="AH5914" t="s">
        <v>40047</v>
      </c>
      <c r="AI5914">
        <v>751</v>
      </c>
      <c r="AJ5914" t="s">
        <v>8652</v>
      </c>
      <c r="AO5914" t="s">
        <v>30367</v>
      </c>
      <c r="AP5914" t="s">
        <v>30683</v>
      </c>
      <c r="AQ5914">
        <v>0</v>
      </c>
      <c r="AR5914" t="s">
        <v>1550</v>
      </c>
      <c r="AS5914" t="s">
        <v>30369</v>
      </c>
      <c r="AV5914">
        <v>56.191909109999997</v>
      </c>
      <c r="AW5914">
        <v>10.172114949999999</v>
      </c>
      <c r="AX5914" t="s">
        <v>1551</v>
      </c>
      <c r="AY5914">
        <v>1082</v>
      </c>
      <c r="AZ5914" t="s">
        <v>1418</v>
      </c>
    </row>
    <row r="5915" spans="1:52" x14ac:dyDescent="0.25">
      <c r="A5915">
        <v>751108</v>
      </c>
      <c r="B5915" t="s">
        <v>30684</v>
      </c>
      <c r="C5915">
        <v>8000</v>
      </c>
      <c r="D5915" t="s">
        <v>8650</v>
      </c>
      <c r="E5915" t="s">
        <v>30685</v>
      </c>
      <c r="F5915">
        <v>17250930</v>
      </c>
      <c r="G5915">
        <v>1003352021</v>
      </c>
      <c r="I5915" t="s">
        <v>30686</v>
      </c>
      <c r="J5915" t="s">
        <v>30687</v>
      </c>
      <c r="K5915" s="39">
        <v>2234</v>
      </c>
      <c r="L5915">
        <v>79</v>
      </c>
      <c r="N5915">
        <v>2</v>
      </c>
      <c r="P5915" s="5">
        <v>43888</v>
      </c>
      <c r="Q5915" t="s">
        <v>1557</v>
      </c>
      <c r="R5915">
        <v>751</v>
      </c>
      <c r="S5915" t="s">
        <v>8652</v>
      </c>
      <c r="T5915" s="5">
        <v>43862</v>
      </c>
      <c r="U5915">
        <v>2</v>
      </c>
      <c r="V5915" t="s">
        <v>1546</v>
      </c>
      <c r="W5915">
        <v>8</v>
      </c>
      <c r="X5915" t="s">
        <v>34837</v>
      </c>
      <c r="Z5915">
        <v>200401</v>
      </c>
      <c r="AA5915">
        <v>127</v>
      </c>
      <c r="AB5915" t="s">
        <v>2291</v>
      </c>
      <c r="AC5915">
        <v>1052</v>
      </c>
      <c r="AD5915" t="s">
        <v>2291</v>
      </c>
      <c r="AE5915">
        <v>3</v>
      </c>
      <c r="AF5915" t="s">
        <v>1601</v>
      </c>
      <c r="AG5915">
        <v>87</v>
      </c>
      <c r="AH5915" t="s">
        <v>30688</v>
      </c>
      <c r="AI5915">
        <v>751</v>
      </c>
      <c r="AJ5915" t="s">
        <v>8652</v>
      </c>
      <c r="AO5915" t="s">
        <v>30689</v>
      </c>
      <c r="AQ5915">
        <v>0</v>
      </c>
      <c r="AR5915" t="s">
        <v>1550</v>
      </c>
      <c r="AS5915" t="s">
        <v>13886</v>
      </c>
      <c r="AV5915">
        <v>56.153712810000002</v>
      </c>
      <c r="AW5915">
        <v>10.203256209999999</v>
      </c>
      <c r="AX5915" t="s">
        <v>1551</v>
      </c>
      <c r="AY5915">
        <v>1082</v>
      </c>
      <c r="AZ5915" t="s">
        <v>1418</v>
      </c>
    </row>
    <row r="5916" spans="1:52" x14ac:dyDescent="0.25">
      <c r="A5916">
        <v>751110</v>
      </c>
      <c r="B5916" t="s">
        <v>41242</v>
      </c>
      <c r="C5916">
        <v>8250</v>
      </c>
      <c r="D5916" t="s">
        <v>40625</v>
      </c>
      <c r="E5916" t="s">
        <v>41242</v>
      </c>
      <c r="F5916">
        <v>29553785</v>
      </c>
      <c r="G5916">
        <v>1010635612</v>
      </c>
      <c r="I5916" t="s">
        <v>30690</v>
      </c>
      <c r="J5916" t="s">
        <v>30691</v>
      </c>
      <c r="K5916" s="39">
        <v>5385</v>
      </c>
      <c r="L5916">
        <v>4</v>
      </c>
      <c r="P5916" s="5">
        <v>45623</v>
      </c>
      <c r="Q5916" t="s">
        <v>1545</v>
      </c>
      <c r="U5916">
        <v>4</v>
      </c>
      <c r="V5916" t="s">
        <v>2004</v>
      </c>
      <c r="W5916">
        <v>1</v>
      </c>
      <c r="X5916" t="s">
        <v>36371</v>
      </c>
      <c r="Z5916">
        <v>200608</v>
      </c>
      <c r="AA5916">
        <v>131</v>
      </c>
      <c r="AB5916" t="s">
        <v>1988</v>
      </c>
      <c r="AC5916">
        <v>1061</v>
      </c>
      <c r="AD5916" t="s">
        <v>1988</v>
      </c>
      <c r="AE5916">
        <v>1</v>
      </c>
      <c r="AF5916" t="s">
        <v>34807</v>
      </c>
      <c r="AG5916">
        <v>99</v>
      </c>
      <c r="AH5916" t="s">
        <v>41429</v>
      </c>
      <c r="AI5916">
        <v>751</v>
      </c>
      <c r="AJ5916" t="s">
        <v>8652</v>
      </c>
      <c r="AO5916" t="s">
        <v>30692</v>
      </c>
      <c r="AP5916" t="s">
        <v>30693</v>
      </c>
      <c r="AQ5916">
        <v>0</v>
      </c>
      <c r="AR5916" t="s">
        <v>1550</v>
      </c>
      <c r="AS5916" t="s">
        <v>30694</v>
      </c>
      <c r="AV5916">
        <v>56.211968630000001</v>
      </c>
      <c r="AW5916">
        <v>10.271198679999999</v>
      </c>
      <c r="AX5916" t="s">
        <v>1551</v>
      </c>
      <c r="AY5916">
        <v>1082</v>
      </c>
      <c r="AZ5916" t="s">
        <v>1418</v>
      </c>
    </row>
    <row r="5917" spans="1:52" x14ac:dyDescent="0.25">
      <c r="A5917">
        <v>751111</v>
      </c>
      <c r="B5917" t="s">
        <v>39675</v>
      </c>
      <c r="C5917">
        <v>8270</v>
      </c>
      <c r="D5917" t="s">
        <v>37282</v>
      </c>
      <c r="E5917" t="s">
        <v>39676</v>
      </c>
      <c r="F5917">
        <v>29367191</v>
      </c>
      <c r="G5917">
        <v>1012158595</v>
      </c>
      <c r="I5917" t="s">
        <v>30695</v>
      </c>
      <c r="J5917" t="s">
        <v>39677</v>
      </c>
      <c r="K5917" s="38" t="s">
        <v>3679</v>
      </c>
      <c r="L5917">
        <v>24</v>
      </c>
      <c r="P5917" s="5">
        <v>43724</v>
      </c>
      <c r="Q5917" t="s">
        <v>1557</v>
      </c>
      <c r="U5917">
        <v>5</v>
      </c>
      <c r="V5917" t="s">
        <v>1859</v>
      </c>
      <c r="W5917">
        <v>1</v>
      </c>
      <c r="X5917" t="s">
        <v>36371</v>
      </c>
      <c r="Y5917">
        <v>9</v>
      </c>
      <c r="Z5917">
        <v>200608</v>
      </c>
      <c r="AA5917">
        <v>121</v>
      </c>
      <c r="AB5917" t="s">
        <v>1558</v>
      </c>
      <c r="AC5917">
        <v>1013</v>
      </c>
      <c r="AD5917" t="s">
        <v>1379</v>
      </c>
      <c r="AE5917">
        <v>1</v>
      </c>
      <c r="AF5917" t="s">
        <v>34807</v>
      </c>
      <c r="AG5917">
        <v>21</v>
      </c>
      <c r="AH5917" t="s">
        <v>40047</v>
      </c>
      <c r="AI5917">
        <v>751</v>
      </c>
      <c r="AJ5917" t="s">
        <v>8652</v>
      </c>
      <c r="AO5917" t="s">
        <v>30696</v>
      </c>
      <c r="AP5917" t="s">
        <v>30697</v>
      </c>
      <c r="AQ5917">
        <v>0</v>
      </c>
      <c r="AR5917" t="s">
        <v>1550</v>
      </c>
      <c r="AS5917" t="s">
        <v>37583</v>
      </c>
      <c r="AV5917">
        <v>56.106574729999998</v>
      </c>
      <c r="AW5917">
        <v>10.166746959999999</v>
      </c>
      <c r="AX5917" t="s">
        <v>1551</v>
      </c>
      <c r="AY5917">
        <v>1082</v>
      </c>
      <c r="AZ5917" t="s">
        <v>1418</v>
      </c>
    </row>
    <row r="5918" spans="1:52" x14ac:dyDescent="0.25">
      <c r="A5918">
        <v>751112</v>
      </c>
      <c r="B5918" t="s">
        <v>30698</v>
      </c>
      <c r="C5918">
        <v>8270</v>
      </c>
      <c r="D5918" t="s">
        <v>37282</v>
      </c>
      <c r="E5918" t="s">
        <v>30699</v>
      </c>
      <c r="F5918">
        <v>55133018</v>
      </c>
      <c r="G5918">
        <v>1014446245</v>
      </c>
      <c r="I5918" t="s">
        <v>30700</v>
      </c>
      <c r="J5918" t="s">
        <v>40691</v>
      </c>
      <c r="K5918" s="39">
        <v>6001</v>
      </c>
      <c r="L5918">
        <v>25</v>
      </c>
      <c r="P5918" s="5">
        <v>44413</v>
      </c>
      <c r="Q5918" t="s">
        <v>1557</v>
      </c>
      <c r="R5918">
        <v>751</v>
      </c>
      <c r="S5918" t="s">
        <v>8652</v>
      </c>
      <c r="T5918" s="5">
        <v>44408</v>
      </c>
      <c r="U5918">
        <v>2</v>
      </c>
      <c r="V5918" t="s">
        <v>1546</v>
      </c>
      <c r="W5918">
        <v>1</v>
      </c>
      <c r="X5918" t="s">
        <v>36371</v>
      </c>
      <c r="Y5918">
        <v>10</v>
      </c>
      <c r="Z5918">
        <v>200701</v>
      </c>
      <c r="AA5918">
        <v>129</v>
      </c>
      <c r="AB5918" t="s">
        <v>1373</v>
      </c>
      <c r="AC5918">
        <v>1016</v>
      </c>
      <c r="AD5918" t="s">
        <v>1373</v>
      </c>
      <c r="AE5918">
        <v>3</v>
      </c>
      <c r="AF5918" t="s">
        <v>1601</v>
      </c>
      <c r="AG5918">
        <v>99</v>
      </c>
      <c r="AH5918" t="s">
        <v>41429</v>
      </c>
      <c r="AI5918">
        <v>751</v>
      </c>
      <c r="AJ5918" t="s">
        <v>8652</v>
      </c>
      <c r="AO5918" t="s">
        <v>30701</v>
      </c>
      <c r="AQ5918">
        <v>0</v>
      </c>
      <c r="AR5918" t="s">
        <v>1550</v>
      </c>
      <c r="AS5918" t="s">
        <v>40441</v>
      </c>
      <c r="AV5918">
        <v>56.111582830000003</v>
      </c>
      <c r="AW5918">
        <v>10.176358459999999</v>
      </c>
      <c r="AX5918" t="s">
        <v>1551</v>
      </c>
      <c r="AY5918">
        <v>1082</v>
      </c>
      <c r="AZ5918" t="s">
        <v>1418</v>
      </c>
    </row>
    <row r="5919" spans="1:52" x14ac:dyDescent="0.25">
      <c r="A5919">
        <v>751114</v>
      </c>
      <c r="C5919">
        <v>8260</v>
      </c>
      <c r="D5919" t="s">
        <v>9276</v>
      </c>
      <c r="E5919" t="s">
        <v>42146</v>
      </c>
      <c r="F5919">
        <v>29599122</v>
      </c>
      <c r="G5919">
        <v>1012421776</v>
      </c>
      <c r="I5919" t="s">
        <v>30702</v>
      </c>
      <c r="J5919" t="s">
        <v>30703</v>
      </c>
      <c r="K5919" s="39">
        <v>9150</v>
      </c>
      <c r="L5919" t="s">
        <v>3263</v>
      </c>
      <c r="P5919" s="5">
        <v>45048</v>
      </c>
      <c r="Q5919" t="s">
        <v>5603</v>
      </c>
      <c r="U5919">
        <v>5</v>
      </c>
      <c r="V5919" t="s">
        <v>1859</v>
      </c>
      <c r="W5919">
        <v>1</v>
      </c>
      <c r="X5919" t="s">
        <v>36371</v>
      </c>
      <c r="Y5919">
        <v>9</v>
      </c>
      <c r="Z5919">
        <v>200708</v>
      </c>
      <c r="AA5919">
        <v>121</v>
      </c>
      <c r="AB5919" t="s">
        <v>1558</v>
      </c>
      <c r="AC5919">
        <v>1013</v>
      </c>
      <c r="AD5919" t="s">
        <v>1379</v>
      </c>
      <c r="AE5919">
        <v>1</v>
      </c>
      <c r="AF5919" t="s">
        <v>34807</v>
      </c>
      <c r="AG5919">
        <v>99</v>
      </c>
      <c r="AH5919" t="s">
        <v>41429</v>
      </c>
      <c r="AI5919">
        <v>751</v>
      </c>
      <c r="AJ5919" t="s">
        <v>8652</v>
      </c>
      <c r="AO5919" t="s">
        <v>30704</v>
      </c>
      <c r="AP5919" t="s">
        <v>30705</v>
      </c>
      <c r="AQ5919">
        <v>0</v>
      </c>
      <c r="AR5919" t="s">
        <v>1550</v>
      </c>
      <c r="AS5919" t="s">
        <v>30706</v>
      </c>
      <c r="AV5919">
        <v>56.121977680000001</v>
      </c>
      <c r="AW5919">
        <v>10.15074624</v>
      </c>
      <c r="AX5919" t="s">
        <v>1551</v>
      </c>
      <c r="AY5919">
        <v>1082</v>
      </c>
      <c r="AZ5919" t="s">
        <v>1418</v>
      </c>
    </row>
    <row r="5920" spans="1:52" x14ac:dyDescent="0.25">
      <c r="A5920">
        <v>751115</v>
      </c>
      <c r="B5920" t="s">
        <v>42147</v>
      </c>
      <c r="C5920">
        <v>8000</v>
      </c>
      <c r="D5920" t="s">
        <v>8650</v>
      </c>
      <c r="E5920" t="s">
        <v>42148</v>
      </c>
      <c r="F5920">
        <v>58961914</v>
      </c>
      <c r="G5920">
        <v>1002090677</v>
      </c>
      <c r="H5920" t="s">
        <v>30707</v>
      </c>
      <c r="I5920" t="s">
        <v>30708</v>
      </c>
      <c r="J5920" t="s">
        <v>30709</v>
      </c>
      <c r="K5920" s="39">
        <v>2234</v>
      </c>
      <c r="L5920" t="s">
        <v>30710</v>
      </c>
      <c r="P5920" s="5">
        <v>44594</v>
      </c>
      <c r="Q5920" t="s">
        <v>1557</v>
      </c>
      <c r="U5920">
        <v>5</v>
      </c>
      <c r="V5920" t="s">
        <v>1859</v>
      </c>
      <c r="W5920">
        <v>1</v>
      </c>
      <c r="X5920" t="s">
        <v>36371</v>
      </c>
      <c r="Z5920">
        <v>197301</v>
      </c>
      <c r="AA5920">
        <v>128</v>
      </c>
      <c r="AB5920" t="s">
        <v>1383</v>
      </c>
      <c r="AC5920">
        <v>1051</v>
      </c>
      <c r="AD5920" t="s">
        <v>1383</v>
      </c>
      <c r="AE5920">
        <v>1</v>
      </c>
      <c r="AF5920" t="s">
        <v>34807</v>
      </c>
      <c r="AG5920">
        <v>99</v>
      </c>
      <c r="AH5920" t="s">
        <v>41429</v>
      </c>
      <c r="AI5920">
        <v>751</v>
      </c>
      <c r="AJ5920" t="s">
        <v>8652</v>
      </c>
      <c r="AO5920" t="s">
        <v>30711</v>
      </c>
      <c r="AP5920" t="s">
        <v>30712</v>
      </c>
      <c r="AQ5920">
        <v>0</v>
      </c>
      <c r="AR5920" t="s">
        <v>1550</v>
      </c>
      <c r="AS5920" t="s">
        <v>13886</v>
      </c>
      <c r="AV5920">
        <v>56.153947340000002</v>
      </c>
      <c r="AW5920">
        <v>10.20270103</v>
      </c>
      <c r="AX5920" t="s">
        <v>1551</v>
      </c>
      <c r="AY5920">
        <v>1082</v>
      </c>
      <c r="AZ5920" t="s">
        <v>1418</v>
      </c>
    </row>
    <row r="5921" spans="1:52" x14ac:dyDescent="0.25">
      <c r="A5921">
        <v>751116</v>
      </c>
      <c r="B5921" t="s">
        <v>30713</v>
      </c>
      <c r="C5921">
        <v>8210</v>
      </c>
      <c r="D5921" t="s">
        <v>9008</v>
      </c>
      <c r="E5921" t="s">
        <v>30714</v>
      </c>
      <c r="F5921">
        <v>55133018</v>
      </c>
      <c r="G5921">
        <v>1015156364</v>
      </c>
      <c r="I5921" t="s">
        <v>30715</v>
      </c>
      <c r="J5921" t="s">
        <v>39678</v>
      </c>
      <c r="K5921" s="39">
        <v>3599</v>
      </c>
      <c r="L5921">
        <v>25</v>
      </c>
      <c r="P5921" s="5">
        <v>42956</v>
      </c>
      <c r="Q5921" t="s">
        <v>1557</v>
      </c>
      <c r="R5921">
        <v>751</v>
      </c>
      <c r="S5921" t="s">
        <v>8652</v>
      </c>
      <c r="T5921" s="5">
        <v>42917</v>
      </c>
      <c r="U5921">
        <v>2</v>
      </c>
      <c r="V5921" t="s">
        <v>1546</v>
      </c>
      <c r="W5921">
        <v>1</v>
      </c>
      <c r="X5921" t="s">
        <v>36371</v>
      </c>
      <c r="Y5921">
        <v>10</v>
      </c>
      <c r="Z5921">
        <v>200812</v>
      </c>
      <c r="AA5921">
        <v>121</v>
      </c>
      <c r="AB5921" t="s">
        <v>1558</v>
      </c>
      <c r="AC5921">
        <v>1012</v>
      </c>
      <c r="AD5921" t="s">
        <v>1377</v>
      </c>
      <c r="AE5921">
        <v>3</v>
      </c>
      <c r="AF5921" t="s">
        <v>1601</v>
      </c>
      <c r="AG5921">
        <v>99</v>
      </c>
      <c r="AH5921" t="s">
        <v>41429</v>
      </c>
      <c r="AI5921">
        <v>751</v>
      </c>
      <c r="AJ5921" t="s">
        <v>8652</v>
      </c>
      <c r="AO5921" t="s">
        <v>30716</v>
      </c>
      <c r="AP5921" t="s">
        <v>30717</v>
      </c>
      <c r="AQ5921">
        <v>0</v>
      </c>
      <c r="AR5921" t="s">
        <v>1550</v>
      </c>
      <c r="AS5921" t="s">
        <v>37398</v>
      </c>
      <c r="AV5921" s="6" t="s">
        <v>30718</v>
      </c>
      <c r="AW5921" s="6" t="s">
        <v>30719</v>
      </c>
      <c r="AX5921" t="s">
        <v>1551</v>
      </c>
      <c r="AY5921">
        <v>1082</v>
      </c>
      <c r="AZ5921" t="s">
        <v>1418</v>
      </c>
    </row>
    <row r="5922" spans="1:52" x14ac:dyDescent="0.25">
      <c r="A5922">
        <v>751118</v>
      </c>
      <c r="B5922" t="s">
        <v>30720</v>
      </c>
      <c r="C5922">
        <v>8000</v>
      </c>
      <c r="D5922" t="s">
        <v>8650</v>
      </c>
      <c r="E5922" t="s">
        <v>42149</v>
      </c>
      <c r="F5922">
        <v>55133018</v>
      </c>
      <c r="G5922">
        <v>1003351578</v>
      </c>
      <c r="I5922" t="s">
        <v>30721</v>
      </c>
      <c r="J5922" t="s">
        <v>41902</v>
      </c>
      <c r="K5922" s="39">
        <v>6266</v>
      </c>
      <c r="L5922">
        <v>11</v>
      </c>
      <c r="P5922" s="5">
        <v>43887</v>
      </c>
      <c r="Q5922" t="s">
        <v>1557</v>
      </c>
      <c r="R5922">
        <v>751</v>
      </c>
      <c r="S5922" t="s">
        <v>8652</v>
      </c>
      <c r="U5922">
        <v>2</v>
      </c>
      <c r="V5922" t="s">
        <v>1546</v>
      </c>
      <c r="W5922">
        <v>1</v>
      </c>
      <c r="X5922" t="s">
        <v>36371</v>
      </c>
      <c r="Z5922">
        <v>200907</v>
      </c>
      <c r="AA5922">
        <v>128</v>
      </c>
      <c r="AB5922" t="s">
        <v>1383</v>
      </c>
      <c r="AC5922">
        <v>1051</v>
      </c>
      <c r="AD5922" t="s">
        <v>1383</v>
      </c>
      <c r="AE5922">
        <v>1</v>
      </c>
      <c r="AF5922" t="s">
        <v>34807</v>
      </c>
      <c r="AG5922">
        <v>99</v>
      </c>
      <c r="AH5922" t="s">
        <v>41429</v>
      </c>
      <c r="AI5922">
        <v>751</v>
      </c>
      <c r="AJ5922" t="s">
        <v>8652</v>
      </c>
      <c r="AO5922" t="s">
        <v>30722</v>
      </c>
      <c r="AQ5922">
        <v>0</v>
      </c>
      <c r="AR5922" t="s">
        <v>1550</v>
      </c>
      <c r="AS5922" t="s">
        <v>41594</v>
      </c>
      <c r="AT5922" t="s">
        <v>30723</v>
      </c>
      <c r="AV5922">
        <v>56.141352220000002</v>
      </c>
      <c r="AW5922">
        <v>10.18804437</v>
      </c>
      <c r="AX5922" t="s">
        <v>1551</v>
      </c>
      <c r="AY5922">
        <v>1082</v>
      </c>
      <c r="AZ5922" t="s">
        <v>1418</v>
      </c>
    </row>
    <row r="5923" spans="1:52" x14ac:dyDescent="0.25">
      <c r="A5923">
        <v>751204</v>
      </c>
      <c r="B5923" t="s">
        <v>2326</v>
      </c>
      <c r="C5923">
        <v>8260</v>
      </c>
      <c r="D5923" t="s">
        <v>9276</v>
      </c>
      <c r="E5923" t="s">
        <v>2326</v>
      </c>
      <c r="F5923">
        <v>55133018</v>
      </c>
      <c r="G5923">
        <v>1013646992</v>
      </c>
      <c r="I5923" t="s">
        <v>30724</v>
      </c>
      <c r="J5923" t="s">
        <v>37270</v>
      </c>
      <c r="K5923" s="39">
        <v>2654</v>
      </c>
      <c r="L5923">
        <v>2</v>
      </c>
      <c r="P5923" s="5">
        <v>44109</v>
      </c>
      <c r="Q5923" t="s">
        <v>1557</v>
      </c>
      <c r="R5923">
        <v>751</v>
      </c>
      <c r="S5923" t="s">
        <v>8652</v>
      </c>
      <c r="U5923">
        <v>2</v>
      </c>
      <c r="V5923" t="s">
        <v>1546</v>
      </c>
      <c r="W5923">
        <v>1</v>
      </c>
      <c r="X5923" t="s">
        <v>36371</v>
      </c>
      <c r="Z5923">
        <v>200105</v>
      </c>
      <c r="AA5923">
        <v>932</v>
      </c>
      <c r="AB5923" t="s">
        <v>40066</v>
      </c>
      <c r="AC5923">
        <v>2021</v>
      </c>
      <c r="AD5923" t="s">
        <v>40066</v>
      </c>
      <c r="AE5923">
        <v>2</v>
      </c>
      <c r="AF5923" t="s">
        <v>34828</v>
      </c>
      <c r="AG5923">
        <v>99</v>
      </c>
      <c r="AH5923" t="s">
        <v>41429</v>
      </c>
      <c r="AI5923">
        <v>751</v>
      </c>
      <c r="AJ5923" t="s">
        <v>8652</v>
      </c>
      <c r="AO5923" t="s">
        <v>30725</v>
      </c>
      <c r="AP5923" t="s">
        <v>30726</v>
      </c>
      <c r="AQ5923">
        <v>0</v>
      </c>
      <c r="AR5923" t="s">
        <v>1550</v>
      </c>
      <c r="AS5923" t="s">
        <v>36856</v>
      </c>
      <c r="AV5923">
        <v>56.123997979999999</v>
      </c>
      <c r="AW5923">
        <v>10.151863130000001</v>
      </c>
      <c r="AX5923" t="s">
        <v>1551</v>
      </c>
      <c r="AY5923">
        <v>1082</v>
      </c>
      <c r="AZ5923" t="s">
        <v>1418</v>
      </c>
    </row>
    <row r="5924" spans="1:52" x14ac:dyDescent="0.25">
      <c r="A5924">
        <v>751205</v>
      </c>
      <c r="B5924" t="s">
        <v>30727</v>
      </c>
      <c r="C5924">
        <v>8000</v>
      </c>
      <c r="D5924" t="s">
        <v>8650</v>
      </c>
      <c r="E5924" t="s">
        <v>30727</v>
      </c>
      <c r="F5924">
        <v>55133018</v>
      </c>
      <c r="G5924">
        <v>1020135413</v>
      </c>
      <c r="H5924" t="s">
        <v>30728</v>
      </c>
      <c r="I5924" t="s">
        <v>14122</v>
      </c>
      <c r="J5924" t="s">
        <v>36235</v>
      </c>
      <c r="K5924" s="39">
        <v>4057</v>
      </c>
      <c r="L5924">
        <v>10</v>
      </c>
      <c r="P5924" s="5">
        <v>43822</v>
      </c>
      <c r="Q5924" t="s">
        <v>1557</v>
      </c>
      <c r="R5924">
        <v>751</v>
      </c>
      <c r="S5924" t="s">
        <v>8652</v>
      </c>
      <c r="T5924" s="5">
        <v>43830</v>
      </c>
      <c r="U5924">
        <v>2</v>
      </c>
      <c r="V5924" t="s">
        <v>1546</v>
      </c>
      <c r="W5924">
        <v>1</v>
      </c>
      <c r="X5924" t="s">
        <v>36371</v>
      </c>
      <c r="Z5924">
        <v>200409</v>
      </c>
      <c r="AA5924">
        <v>933</v>
      </c>
      <c r="AB5924" t="s">
        <v>2363</v>
      </c>
      <c r="AC5924">
        <v>2024</v>
      </c>
      <c r="AD5924" t="s">
        <v>2363</v>
      </c>
      <c r="AE5924">
        <v>3</v>
      </c>
      <c r="AF5924" t="s">
        <v>1601</v>
      </c>
      <c r="AG5924">
        <v>7</v>
      </c>
      <c r="AH5924" t="s">
        <v>2355</v>
      </c>
      <c r="AI5924">
        <v>751</v>
      </c>
      <c r="AJ5924" t="s">
        <v>8652</v>
      </c>
      <c r="AO5924" t="s">
        <v>14123</v>
      </c>
      <c r="AP5924" t="s">
        <v>30729</v>
      </c>
      <c r="AQ5924">
        <v>0</v>
      </c>
      <c r="AR5924" t="s">
        <v>1550</v>
      </c>
      <c r="AS5924" t="s">
        <v>35431</v>
      </c>
      <c r="AV5924">
        <v>56.150484380000002</v>
      </c>
      <c r="AW5924">
        <v>10.211802929999999</v>
      </c>
      <c r="AX5924" t="s">
        <v>1551</v>
      </c>
      <c r="AY5924">
        <v>1082</v>
      </c>
      <c r="AZ5924" t="s">
        <v>1418</v>
      </c>
    </row>
    <row r="5925" spans="1:52" x14ac:dyDescent="0.25">
      <c r="A5925">
        <v>751221</v>
      </c>
      <c r="B5925" t="s">
        <v>36236</v>
      </c>
      <c r="C5925">
        <v>8200</v>
      </c>
      <c r="D5925" t="s">
        <v>8987</v>
      </c>
      <c r="E5925" t="s">
        <v>36237</v>
      </c>
      <c r="F5925">
        <v>55133018</v>
      </c>
      <c r="G5925">
        <v>1015674403</v>
      </c>
      <c r="H5925" t="s">
        <v>30730</v>
      </c>
      <c r="I5925" t="s">
        <v>30731</v>
      </c>
      <c r="J5925" t="s">
        <v>30732</v>
      </c>
      <c r="K5925" s="39">
        <v>6569</v>
      </c>
      <c r="L5925">
        <v>302</v>
      </c>
      <c r="P5925" s="5">
        <v>45504</v>
      </c>
      <c r="Q5925" t="s">
        <v>1819</v>
      </c>
      <c r="R5925">
        <v>751</v>
      </c>
      <c r="S5925" t="s">
        <v>8652</v>
      </c>
      <c r="U5925">
        <v>2</v>
      </c>
      <c r="V5925" t="s">
        <v>1546</v>
      </c>
      <c r="W5925">
        <v>1</v>
      </c>
      <c r="X5925" t="s">
        <v>36371</v>
      </c>
      <c r="Y5925">
        <v>10</v>
      </c>
      <c r="Z5925">
        <v>199708</v>
      </c>
      <c r="AA5925">
        <v>125</v>
      </c>
      <c r="AB5925" t="s">
        <v>2372</v>
      </c>
      <c r="AC5925">
        <v>1014</v>
      </c>
      <c r="AD5925" t="s">
        <v>1381</v>
      </c>
      <c r="AE5925">
        <v>1</v>
      </c>
      <c r="AF5925" t="s">
        <v>34807</v>
      </c>
      <c r="AG5925">
        <v>24</v>
      </c>
      <c r="AH5925" t="s">
        <v>2372</v>
      </c>
      <c r="AI5925">
        <v>751</v>
      </c>
      <c r="AJ5925" t="s">
        <v>8652</v>
      </c>
      <c r="AO5925" t="s">
        <v>30733</v>
      </c>
      <c r="AP5925" t="s">
        <v>30734</v>
      </c>
      <c r="AQ5925">
        <v>0</v>
      </c>
      <c r="AR5925" t="s">
        <v>1550</v>
      </c>
      <c r="AS5925" t="s">
        <v>17451</v>
      </c>
      <c r="AV5925">
        <v>56.213263329999997</v>
      </c>
      <c r="AW5925">
        <v>10.17194771</v>
      </c>
      <c r="AX5925" t="s">
        <v>1551</v>
      </c>
      <c r="AY5925">
        <v>1082</v>
      </c>
      <c r="AZ5925" t="s">
        <v>1418</v>
      </c>
    </row>
    <row r="5926" spans="1:52" x14ac:dyDescent="0.25">
      <c r="A5926">
        <v>751247</v>
      </c>
      <c r="B5926" t="s">
        <v>30735</v>
      </c>
      <c r="C5926">
        <v>8000</v>
      </c>
      <c r="D5926" t="s">
        <v>8650</v>
      </c>
      <c r="E5926" t="s">
        <v>30735</v>
      </c>
      <c r="F5926">
        <v>29553777</v>
      </c>
      <c r="G5926">
        <v>1003351840</v>
      </c>
      <c r="H5926" t="s">
        <v>30736</v>
      </c>
      <c r="I5926" t="s">
        <v>30737</v>
      </c>
      <c r="J5926" t="s">
        <v>30738</v>
      </c>
      <c r="K5926" s="39">
        <v>1296</v>
      </c>
      <c r="L5926">
        <v>2</v>
      </c>
      <c r="P5926" s="5">
        <v>43794</v>
      </c>
      <c r="Q5926" t="s">
        <v>1557</v>
      </c>
      <c r="U5926">
        <v>4</v>
      </c>
      <c r="V5926" t="s">
        <v>2004</v>
      </c>
      <c r="W5926">
        <v>1</v>
      </c>
      <c r="X5926" t="s">
        <v>36371</v>
      </c>
      <c r="Z5926">
        <v>197808</v>
      </c>
      <c r="AA5926">
        <v>137</v>
      </c>
      <c r="AB5926" t="s">
        <v>2431</v>
      </c>
      <c r="AC5926">
        <v>1053</v>
      </c>
      <c r="AD5926" t="s">
        <v>2431</v>
      </c>
      <c r="AE5926">
        <v>4</v>
      </c>
      <c r="AF5926" t="s">
        <v>34848</v>
      </c>
      <c r="AG5926">
        <v>30</v>
      </c>
      <c r="AH5926" t="s">
        <v>2423</v>
      </c>
      <c r="AI5926">
        <v>751</v>
      </c>
      <c r="AJ5926" t="s">
        <v>8652</v>
      </c>
      <c r="AO5926" t="s">
        <v>29875</v>
      </c>
      <c r="AP5926" t="s">
        <v>29876</v>
      </c>
      <c r="AQ5926">
        <v>1</v>
      </c>
      <c r="AR5926" t="s">
        <v>2441</v>
      </c>
      <c r="AS5926" t="s">
        <v>10757</v>
      </c>
      <c r="AV5926">
        <v>56.144052670000001</v>
      </c>
      <c r="AW5926">
        <v>10.200053540000001</v>
      </c>
      <c r="AX5926" t="s">
        <v>1551</v>
      </c>
      <c r="AY5926">
        <v>1082</v>
      </c>
      <c r="AZ5926" t="s">
        <v>1418</v>
      </c>
    </row>
    <row r="5927" spans="1:52" x14ac:dyDescent="0.25">
      <c r="A5927">
        <v>751249</v>
      </c>
      <c r="B5927" t="s">
        <v>30739</v>
      </c>
      <c r="C5927">
        <v>8000</v>
      </c>
      <c r="D5927" t="s">
        <v>8650</v>
      </c>
      <c r="E5927" t="s">
        <v>30740</v>
      </c>
      <c r="F5927">
        <v>29553777</v>
      </c>
      <c r="G5927">
        <v>1003351840</v>
      </c>
      <c r="H5927" t="s">
        <v>30736</v>
      </c>
      <c r="I5927" t="s">
        <v>30737</v>
      </c>
      <c r="J5927" t="s">
        <v>30738</v>
      </c>
      <c r="K5927" s="39">
        <v>1296</v>
      </c>
      <c r="L5927">
        <v>2</v>
      </c>
      <c r="P5927" s="5">
        <v>43892</v>
      </c>
      <c r="Q5927" t="s">
        <v>1557</v>
      </c>
      <c r="U5927">
        <v>4</v>
      </c>
      <c r="V5927" t="s">
        <v>2004</v>
      </c>
      <c r="W5927">
        <v>1</v>
      </c>
      <c r="X5927" t="s">
        <v>36371</v>
      </c>
      <c r="Z5927">
        <v>200701</v>
      </c>
      <c r="AA5927">
        <v>137</v>
      </c>
      <c r="AB5927" t="s">
        <v>2431</v>
      </c>
      <c r="AC5927">
        <v>1053</v>
      </c>
      <c r="AD5927" t="s">
        <v>2431</v>
      </c>
      <c r="AE5927">
        <v>1</v>
      </c>
      <c r="AF5927" t="s">
        <v>34807</v>
      </c>
      <c r="AG5927">
        <v>30</v>
      </c>
      <c r="AH5927" t="s">
        <v>2423</v>
      </c>
      <c r="AI5927">
        <v>751</v>
      </c>
      <c r="AJ5927" t="s">
        <v>8652</v>
      </c>
      <c r="AN5927">
        <v>751247</v>
      </c>
      <c r="AO5927" t="s">
        <v>29875</v>
      </c>
      <c r="AP5927" t="s">
        <v>29876</v>
      </c>
      <c r="AQ5927">
        <v>2</v>
      </c>
      <c r="AR5927" t="s">
        <v>2358</v>
      </c>
      <c r="AS5927" t="s">
        <v>10757</v>
      </c>
      <c r="AV5927">
        <v>56.144052670000001</v>
      </c>
      <c r="AW5927">
        <v>10.200053540000001</v>
      </c>
      <c r="AX5927" t="s">
        <v>1551</v>
      </c>
      <c r="AY5927">
        <v>1082</v>
      </c>
      <c r="AZ5927" t="s">
        <v>1418</v>
      </c>
    </row>
    <row r="5928" spans="1:52" x14ac:dyDescent="0.25">
      <c r="A5928">
        <v>751301</v>
      </c>
      <c r="B5928" t="s">
        <v>42150</v>
      </c>
      <c r="C5928">
        <v>8240</v>
      </c>
      <c r="D5928" t="s">
        <v>10270</v>
      </c>
      <c r="E5928" t="s">
        <v>30741</v>
      </c>
      <c r="F5928">
        <v>32115179</v>
      </c>
      <c r="G5928">
        <v>1015291172</v>
      </c>
      <c r="H5928" t="s">
        <v>30742</v>
      </c>
      <c r="I5928" t="s">
        <v>10272</v>
      </c>
      <c r="J5928" t="s">
        <v>30743</v>
      </c>
      <c r="K5928" s="39">
        <v>8762</v>
      </c>
      <c r="L5928">
        <v>33</v>
      </c>
      <c r="P5928" s="5">
        <v>44130</v>
      </c>
      <c r="Q5928" t="s">
        <v>1557</v>
      </c>
      <c r="T5928" s="5">
        <v>43465</v>
      </c>
      <c r="U5928">
        <v>5</v>
      </c>
      <c r="V5928" t="s">
        <v>1859</v>
      </c>
      <c r="W5928">
        <v>1</v>
      </c>
      <c r="X5928" t="s">
        <v>36371</v>
      </c>
      <c r="Z5928">
        <v>192205</v>
      </c>
      <c r="AA5928">
        <v>144</v>
      </c>
      <c r="AB5928" t="s">
        <v>40070</v>
      </c>
      <c r="AC5928">
        <v>1023</v>
      </c>
      <c r="AD5928" t="s">
        <v>1378</v>
      </c>
      <c r="AE5928">
        <v>5</v>
      </c>
      <c r="AF5928" t="s">
        <v>2646</v>
      </c>
      <c r="AG5928">
        <v>82</v>
      </c>
      <c r="AH5928" t="s">
        <v>40070</v>
      </c>
      <c r="AI5928">
        <v>751</v>
      </c>
      <c r="AJ5928" t="s">
        <v>8652</v>
      </c>
      <c r="AO5928" t="s">
        <v>10275</v>
      </c>
      <c r="AP5928" t="s">
        <v>10276</v>
      </c>
      <c r="AQ5928">
        <v>0</v>
      </c>
      <c r="AR5928" t="s">
        <v>1550</v>
      </c>
      <c r="AS5928" t="s">
        <v>10277</v>
      </c>
      <c r="AX5928" t="s">
        <v>1551</v>
      </c>
      <c r="AY5928">
        <v>1082</v>
      </c>
      <c r="AZ5928" t="s">
        <v>1418</v>
      </c>
    </row>
    <row r="5929" spans="1:52" x14ac:dyDescent="0.25">
      <c r="A5929">
        <v>751302</v>
      </c>
      <c r="B5929" t="s">
        <v>30744</v>
      </c>
      <c r="C5929">
        <v>8270</v>
      </c>
      <c r="D5929" t="s">
        <v>37282</v>
      </c>
      <c r="E5929" t="s">
        <v>39679</v>
      </c>
      <c r="F5929">
        <v>17475428</v>
      </c>
      <c r="G5929">
        <v>1003351979</v>
      </c>
      <c r="H5929" t="s">
        <v>30745</v>
      </c>
      <c r="I5929" t="s">
        <v>30746</v>
      </c>
      <c r="J5929" t="s">
        <v>42322</v>
      </c>
      <c r="K5929" s="39">
        <v>5102</v>
      </c>
      <c r="L5929" t="s">
        <v>11774</v>
      </c>
      <c r="P5929" s="5">
        <v>44790</v>
      </c>
      <c r="Q5929" t="s">
        <v>1557</v>
      </c>
      <c r="U5929">
        <v>5</v>
      </c>
      <c r="V5929" t="s">
        <v>1859</v>
      </c>
      <c r="W5929">
        <v>4</v>
      </c>
      <c r="X5929" t="s">
        <v>2353</v>
      </c>
      <c r="Z5929">
        <v>192011</v>
      </c>
      <c r="AA5929">
        <v>319</v>
      </c>
      <c r="AB5929" t="s">
        <v>41466</v>
      </c>
      <c r="AC5929">
        <v>1122</v>
      </c>
      <c r="AD5929" t="s">
        <v>41447</v>
      </c>
      <c r="AE5929">
        <v>1</v>
      </c>
      <c r="AF5929" t="s">
        <v>34807</v>
      </c>
      <c r="AG5929">
        <v>99</v>
      </c>
      <c r="AH5929" t="s">
        <v>41429</v>
      </c>
      <c r="AI5929">
        <v>751</v>
      </c>
      <c r="AJ5929" t="s">
        <v>8652</v>
      </c>
      <c r="AO5929" t="s">
        <v>30747</v>
      </c>
      <c r="AP5929" t="s">
        <v>30748</v>
      </c>
      <c r="AQ5929">
        <v>0</v>
      </c>
      <c r="AR5929" t="s">
        <v>1550</v>
      </c>
      <c r="AS5929" t="s">
        <v>42323</v>
      </c>
      <c r="AV5929">
        <v>56.110066209999999</v>
      </c>
      <c r="AW5929">
        <v>10.20247863</v>
      </c>
      <c r="AX5929" t="s">
        <v>1551</v>
      </c>
      <c r="AY5929">
        <v>1082</v>
      </c>
      <c r="AZ5929" t="s">
        <v>1418</v>
      </c>
    </row>
    <row r="5930" spans="1:52" x14ac:dyDescent="0.25">
      <c r="A5930">
        <v>751304</v>
      </c>
      <c r="B5930" t="s">
        <v>30749</v>
      </c>
      <c r="C5930">
        <v>8320</v>
      </c>
      <c r="D5930" t="s">
        <v>40504</v>
      </c>
      <c r="E5930" t="s">
        <v>39680</v>
      </c>
      <c r="F5930">
        <v>41979216</v>
      </c>
      <c r="G5930">
        <v>1003352306</v>
      </c>
      <c r="H5930" t="s">
        <v>30750</v>
      </c>
      <c r="I5930" t="s">
        <v>30751</v>
      </c>
      <c r="J5930" t="s">
        <v>30752</v>
      </c>
      <c r="K5930" s="39">
        <v>8415</v>
      </c>
      <c r="L5930">
        <v>110</v>
      </c>
      <c r="P5930" s="5">
        <v>42982</v>
      </c>
      <c r="Q5930" t="s">
        <v>1557</v>
      </c>
      <c r="U5930">
        <v>5</v>
      </c>
      <c r="V5930" t="s">
        <v>1859</v>
      </c>
      <c r="W5930">
        <v>7</v>
      </c>
      <c r="X5930" t="s">
        <v>2478</v>
      </c>
      <c r="Z5930">
        <v>186611</v>
      </c>
      <c r="AA5930">
        <v>141</v>
      </c>
      <c r="AB5930" t="s">
        <v>36470</v>
      </c>
      <c r="AC5930">
        <v>1022</v>
      </c>
      <c r="AD5930" t="s">
        <v>36470</v>
      </c>
      <c r="AE5930">
        <v>1</v>
      </c>
      <c r="AF5930" t="s">
        <v>34807</v>
      </c>
      <c r="AG5930">
        <v>84</v>
      </c>
      <c r="AH5930" t="s">
        <v>36471</v>
      </c>
      <c r="AI5930">
        <v>751</v>
      </c>
      <c r="AJ5930" t="s">
        <v>8652</v>
      </c>
      <c r="AO5930" t="s">
        <v>30753</v>
      </c>
      <c r="AP5930" t="s">
        <v>30754</v>
      </c>
      <c r="AQ5930">
        <v>0</v>
      </c>
      <c r="AR5930" t="s">
        <v>1550</v>
      </c>
      <c r="AS5930" t="s">
        <v>14324</v>
      </c>
      <c r="AV5930">
        <v>56.067075600000003</v>
      </c>
      <c r="AW5930">
        <v>10.13481206</v>
      </c>
      <c r="AX5930" t="s">
        <v>1551</v>
      </c>
      <c r="AY5930">
        <v>1082</v>
      </c>
      <c r="AZ5930" t="s">
        <v>1418</v>
      </c>
    </row>
    <row r="5931" spans="1:52" x14ac:dyDescent="0.25">
      <c r="A5931">
        <v>751306</v>
      </c>
      <c r="B5931" t="s">
        <v>42151</v>
      </c>
      <c r="C5931">
        <v>8240</v>
      </c>
      <c r="D5931" t="s">
        <v>10270</v>
      </c>
      <c r="E5931" t="s">
        <v>42152</v>
      </c>
      <c r="F5931">
        <v>28297319</v>
      </c>
      <c r="G5931">
        <v>1001628093</v>
      </c>
      <c r="H5931" t="s">
        <v>30755</v>
      </c>
      <c r="I5931" t="s">
        <v>30756</v>
      </c>
      <c r="J5931" t="s">
        <v>30757</v>
      </c>
      <c r="K5931" s="39">
        <v>9039</v>
      </c>
      <c r="L5931">
        <v>53</v>
      </c>
      <c r="P5931" s="5">
        <v>44932</v>
      </c>
      <c r="Q5931" t="s">
        <v>1557</v>
      </c>
      <c r="U5931">
        <v>5</v>
      </c>
      <c r="V5931" t="s">
        <v>1859</v>
      </c>
      <c r="W5931">
        <v>7</v>
      </c>
      <c r="X5931" t="s">
        <v>2478</v>
      </c>
      <c r="Z5931">
        <v>197009</v>
      </c>
      <c r="AA5931">
        <v>141</v>
      </c>
      <c r="AB5931" t="s">
        <v>36470</v>
      </c>
      <c r="AC5931">
        <v>1022</v>
      </c>
      <c r="AD5931" t="s">
        <v>36470</v>
      </c>
      <c r="AE5931">
        <v>1</v>
      </c>
      <c r="AF5931" t="s">
        <v>34807</v>
      </c>
      <c r="AG5931">
        <v>84</v>
      </c>
      <c r="AH5931" t="s">
        <v>36471</v>
      </c>
      <c r="AI5931">
        <v>751</v>
      </c>
      <c r="AJ5931" t="s">
        <v>8652</v>
      </c>
      <c r="AO5931" t="s">
        <v>30758</v>
      </c>
      <c r="AP5931" t="s">
        <v>30759</v>
      </c>
      <c r="AQ5931">
        <v>0</v>
      </c>
      <c r="AR5931" t="s">
        <v>1550</v>
      </c>
      <c r="AS5931" t="s">
        <v>30760</v>
      </c>
      <c r="AV5931">
        <v>56.192595109999999</v>
      </c>
      <c r="AW5931">
        <v>10.20624875</v>
      </c>
      <c r="AX5931" t="s">
        <v>1551</v>
      </c>
      <c r="AY5931">
        <v>1082</v>
      </c>
      <c r="AZ5931" t="s">
        <v>1418</v>
      </c>
    </row>
    <row r="5932" spans="1:52" x14ac:dyDescent="0.25">
      <c r="A5932">
        <v>751307</v>
      </c>
      <c r="B5932" t="s">
        <v>41427</v>
      </c>
      <c r="C5932">
        <v>8361</v>
      </c>
      <c r="D5932" t="s">
        <v>14343</v>
      </c>
      <c r="E5932" t="s">
        <v>41428</v>
      </c>
      <c r="F5932">
        <v>17142518</v>
      </c>
      <c r="G5932">
        <v>1001230931</v>
      </c>
      <c r="H5932" t="s">
        <v>30761</v>
      </c>
      <c r="I5932" t="s">
        <v>30762</v>
      </c>
      <c r="J5932" t="s">
        <v>30763</v>
      </c>
      <c r="K5932" s="38" t="s">
        <v>30764</v>
      </c>
      <c r="L5932">
        <v>1</v>
      </c>
      <c r="P5932" s="5">
        <v>40876</v>
      </c>
      <c r="Q5932" t="s">
        <v>1557</v>
      </c>
      <c r="T5932" s="5">
        <v>40581</v>
      </c>
      <c r="U5932">
        <v>5</v>
      </c>
      <c r="V5932" t="s">
        <v>1859</v>
      </c>
      <c r="W5932">
        <v>1</v>
      </c>
      <c r="X5932" t="s">
        <v>36371</v>
      </c>
      <c r="Z5932">
        <v>197108</v>
      </c>
      <c r="AA5932">
        <v>141</v>
      </c>
      <c r="AB5932" t="s">
        <v>36470</v>
      </c>
      <c r="AC5932">
        <v>1022</v>
      </c>
      <c r="AD5932" t="s">
        <v>36470</v>
      </c>
      <c r="AE5932">
        <v>3</v>
      </c>
      <c r="AF5932" t="s">
        <v>1601</v>
      </c>
      <c r="AG5932">
        <v>84</v>
      </c>
      <c r="AH5932" t="s">
        <v>36471</v>
      </c>
      <c r="AI5932">
        <v>751</v>
      </c>
      <c r="AJ5932" t="s">
        <v>8652</v>
      </c>
      <c r="AO5932" t="s">
        <v>30765</v>
      </c>
      <c r="AP5932" t="s">
        <v>30766</v>
      </c>
      <c r="AQ5932">
        <v>0</v>
      </c>
      <c r="AR5932" t="s">
        <v>1550</v>
      </c>
      <c r="AS5932" t="s">
        <v>30767</v>
      </c>
      <c r="AV5932" s="6" t="s">
        <v>30768</v>
      </c>
      <c r="AW5932" s="6" t="s">
        <v>30769</v>
      </c>
      <c r="AX5932" t="s">
        <v>1551</v>
      </c>
      <c r="AY5932">
        <v>1082</v>
      </c>
      <c r="AZ5932" t="s">
        <v>1418</v>
      </c>
    </row>
    <row r="5933" spans="1:52" x14ac:dyDescent="0.25">
      <c r="A5933">
        <v>751308</v>
      </c>
      <c r="B5933" t="s">
        <v>30770</v>
      </c>
      <c r="C5933">
        <v>8330</v>
      </c>
      <c r="D5933" t="s">
        <v>14409</v>
      </c>
      <c r="E5933" t="s">
        <v>30771</v>
      </c>
      <c r="F5933">
        <v>31714559</v>
      </c>
      <c r="G5933">
        <v>1015172343</v>
      </c>
      <c r="H5933" t="s">
        <v>30772</v>
      </c>
      <c r="I5933" t="s">
        <v>12054</v>
      </c>
      <c r="J5933" t="s">
        <v>42442</v>
      </c>
      <c r="K5933" s="39">
        <v>1332</v>
      </c>
      <c r="L5933">
        <v>5</v>
      </c>
      <c r="P5933" s="5">
        <v>43979</v>
      </c>
      <c r="Q5933" t="s">
        <v>1557</v>
      </c>
      <c r="T5933" s="5">
        <v>43979</v>
      </c>
      <c r="U5933">
        <v>4</v>
      </c>
      <c r="V5933" t="s">
        <v>2004</v>
      </c>
      <c r="W5933">
        <v>1</v>
      </c>
      <c r="X5933" t="s">
        <v>36371</v>
      </c>
      <c r="AA5933">
        <v>261</v>
      </c>
      <c r="AB5933" t="s">
        <v>8307</v>
      </c>
      <c r="AC5933">
        <v>1071</v>
      </c>
      <c r="AD5933" t="s">
        <v>1376</v>
      </c>
      <c r="AE5933">
        <v>3</v>
      </c>
      <c r="AF5933" t="s">
        <v>1601</v>
      </c>
      <c r="AG5933">
        <v>99</v>
      </c>
      <c r="AH5933" t="s">
        <v>41429</v>
      </c>
      <c r="AI5933">
        <v>751</v>
      </c>
      <c r="AJ5933" t="s">
        <v>8652</v>
      </c>
      <c r="AK5933">
        <v>2</v>
      </c>
      <c r="AL5933" t="s">
        <v>1618</v>
      </c>
      <c r="AM5933">
        <v>751398</v>
      </c>
      <c r="AN5933">
        <v>751398</v>
      </c>
      <c r="AO5933" t="s">
        <v>12056</v>
      </c>
      <c r="AP5933" t="s">
        <v>12057</v>
      </c>
      <c r="AQ5933">
        <v>2</v>
      </c>
      <c r="AR5933" t="s">
        <v>2358</v>
      </c>
      <c r="AS5933" t="s">
        <v>42443</v>
      </c>
      <c r="AV5933">
        <v>56.058612779999997</v>
      </c>
      <c r="AW5933">
        <v>10.20066141</v>
      </c>
      <c r="AX5933" t="s">
        <v>1551</v>
      </c>
      <c r="AY5933">
        <v>1082</v>
      </c>
      <c r="AZ5933" t="s">
        <v>1418</v>
      </c>
    </row>
    <row r="5934" spans="1:52" x14ac:dyDescent="0.25">
      <c r="A5934">
        <v>751310</v>
      </c>
      <c r="B5934" t="s">
        <v>30773</v>
      </c>
      <c r="C5934">
        <v>8240</v>
      </c>
      <c r="D5934" t="s">
        <v>10270</v>
      </c>
      <c r="E5934" t="s">
        <v>30773</v>
      </c>
      <c r="F5934">
        <v>31714559</v>
      </c>
      <c r="G5934">
        <v>1015172327</v>
      </c>
      <c r="H5934" t="s">
        <v>30774</v>
      </c>
      <c r="I5934" t="s">
        <v>30775</v>
      </c>
      <c r="J5934" t="s">
        <v>30776</v>
      </c>
      <c r="K5934" s="39">
        <v>8762</v>
      </c>
      <c r="L5934">
        <v>31</v>
      </c>
      <c r="P5934" s="5">
        <v>43979</v>
      </c>
      <c r="Q5934" t="s">
        <v>1557</v>
      </c>
      <c r="T5934" s="5">
        <v>43979</v>
      </c>
      <c r="U5934">
        <v>4</v>
      </c>
      <c r="V5934" t="s">
        <v>2004</v>
      </c>
      <c r="W5934">
        <v>1</v>
      </c>
      <c r="X5934" t="s">
        <v>36371</v>
      </c>
      <c r="Z5934">
        <v>195108</v>
      </c>
      <c r="AA5934">
        <v>261</v>
      </c>
      <c r="AB5934" t="s">
        <v>8307</v>
      </c>
      <c r="AC5934">
        <v>1071</v>
      </c>
      <c r="AD5934" t="s">
        <v>1376</v>
      </c>
      <c r="AE5934">
        <v>3</v>
      </c>
      <c r="AF5934" t="s">
        <v>1601</v>
      </c>
      <c r="AG5934">
        <v>99</v>
      </c>
      <c r="AH5934" t="s">
        <v>41429</v>
      </c>
      <c r="AI5934">
        <v>751</v>
      </c>
      <c r="AJ5934" t="s">
        <v>8652</v>
      </c>
      <c r="AK5934">
        <v>2</v>
      </c>
      <c r="AL5934" t="s">
        <v>1618</v>
      </c>
      <c r="AM5934">
        <v>751398</v>
      </c>
      <c r="AN5934">
        <v>751398</v>
      </c>
      <c r="AO5934" t="s">
        <v>12056</v>
      </c>
      <c r="AP5934" t="s">
        <v>12057</v>
      </c>
      <c r="AQ5934">
        <v>2</v>
      </c>
      <c r="AR5934" t="s">
        <v>2358</v>
      </c>
      <c r="AS5934" t="s">
        <v>10277</v>
      </c>
      <c r="AX5934" t="s">
        <v>1551</v>
      </c>
      <c r="AY5934">
        <v>1082</v>
      </c>
      <c r="AZ5934" t="s">
        <v>1418</v>
      </c>
    </row>
    <row r="5935" spans="1:52" x14ac:dyDescent="0.25">
      <c r="A5935">
        <v>751311</v>
      </c>
      <c r="B5935" t="s">
        <v>41243</v>
      </c>
      <c r="C5935">
        <v>8250</v>
      </c>
      <c r="D5935" t="s">
        <v>40625</v>
      </c>
      <c r="E5935" t="s">
        <v>41244</v>
      </c>
      <c r="F5935">
        <v>57619716</v>
      </c>
      <c r="G5935">
        <v>1002065882</v>
      </c>
      <c r="H5935" t="s">
        <v>30777</v>
      </c>
      <c r="I5935" t="s">
        <v>30778</v>
      </c>
      <c r="J5935" t="s">
        <v>39681</v>
      </c>
      <c r="K5935" s="39">
        <v>1624</v>
      </c>
      <c r="L5935">
        <v>31</v>
      </c>
      <c r="P5935" s="5">
        <v>43551</v>
      </c>
      <c r="Q5935" t="s">
        <v>1557</v>
      </c>
      <c r="U5935">
        <v>5</v>
      </c>
      <c r="V5935" t="s">
        <v>1859</v>
      </c>
      <c r="W5935">
        <v>7</v>
      </c>
      <c r="X5935" t="s">
        <v>2478</v>
      </c>
      <c r="Z5935">
        <v>197008</v>
      </c>
      <c r="AA5935">
        <v>142</v>
      </c>
      <c r="AB5935" t="s">
        <v>38859</v>
      </c>
      <c r="AC5935">
        <v>1022</v>
      </c>
      <c r="AD5935" t="s">
        <v>36470</v>
      </c>
      <c r="AE5935">
        <v>1</v>
      </c>
      <c r="AF5935" t="s">
        <v>34807</v>
      </c>
      <c r="AG5935">
        <v>84</v>
      </c>
      <c r="AH5935" t="s">
        <v>36471</v>
      </c>
      <c r="AI5935">
        <v>751</v>
      </c>
      <c r="AJ5935" t="s">
        <v>8652</v>
      </c>
      <c r="AO5935" t="s">
        <v>30779</v>
      </c>
      <c r="AP5935" t="s">
        <v>30780</v>
      </c>
      <c r="AQ5935">
        <v>0</v>
      </c>
      <c r="AR5935" t="s">
        <v>1550</v>
      </c>
      <c r="AS5935" t="s">
        <v>39682</v>
      </c>
      <c r="AV5935">
        <v>56.214752269999998</v>
      </c>
      <c r="AW5935">
        <v>10.27357991</v>
      </c>
      <c r="AX5935" t="s">
        <v>1551</v>
      </c>
      <c r="AY5935">
        <v>1082</v>
      </c>
      <c r="AZ5935" t="s">
        <v>1418</v>
      </c>
    </row>
    <row r="5936" spans="1:52" x14ac:dyDescent="0.25">
      <c r="A5936">
        <v>751312</v>
      </c>
      <c r="B5936" t="s">
        <v>30781</v>
      </c>
      <c r="C5936">
        <v>8270</v>
      </c>
      <c r="D5936" t="s">
        <v>37282</v>
      </c>
      <c r="E5936" t="s">
        <v>30782</v>
      </c>
      <c r="F5936">
        <v>60936013</v>
      </c>
      <c r="G5936">
        <v>1003351530</v>
      </c>
      <c r="H5936" t="s">
        <v>30783</v>
      </c>
      <c r="I5936" t="s">
        <v>30784</v>
      </c>
      <c r="J5936" t="s">
        <v>30785</v>
      </c>
      <c r="K5936" s="38" t="s">
        <v>17108</v>
      </c>
      <c r="L5936">
        <v>21</v>
      </c>
      <c r="P5936" s="5">
        <v>43350</v>
      </c>
      <c r="Q5936" t="s">
        <v>1895</v>
      </c>
      <c r="U5936">
        <v>5</v>
      </c>
      <c r="V5936" t="s">
        <v>1859</v>
      </c>
      <c r="W5936">
        <v>1</v>
      </c>
      <c r="X5936" t="s">
        <v>36371</v>
      </c>
      <c r="Y5936">
        <v>10</v>
      </c>
      <c r="Z5936">
        <v>197808</v>
      </c>
      <c r="AA5936">
        <v>123</v>
      </c>
      <c r="AB5936" t="s">
        <v>1374</v>
      </c>
      <c r="AC5936">
        <v>1011</v>
      </c>
      <c r="AD5936" t="s">
        <v>1374</v>
      </c>
      <c r="AE5936">
        <v>1</v>
      </c>
      <c r="AF5936" t="s">
        <v>34807</v>
      </c>
      <c r="AG5936">
        <v>80</v>
      </c>
      <c r="AH5936" t="s">
        <v>1374</v>
      </c>
      <c r="AI5936">
        <v>751</v>
      </c>
      <c r="AJ5936" t="s">
        <v>8652</v>
      </c>
      <c r="AO5936" t="s">
        <v>30786</v>
      </c>
      <c r="AP5936" t="s">
        <v>30787</v>
      </c>
      <c r="AQ5936">
        <v>0</v>
      </c>
      <c r="AR5936" t="s">
        <v>1550</v>
      </c>
      <c r="AS5936" t="s">
        <v>30788</v>
      </c>
      <c r="AV5936">
        <v>56.09913066</v>
      </c>
      <c r="AW5936">
        <v>10.211036200000001</v>
      </c>
      <c r="AX5936" t="s">
        <v>1551</v>
      </c>
      <c r="AY5936">
        <v>1082</v>
      </c>
      <c r="AZ5936" t="s">
        <v>1418</v>
      </c>
    </row>
    <row r="5937" spans="1:52" x14ac:dyDescent="0.25">
      <c r="A5937">
        <v>751315</v>
      </c>
      <c r="B5937" t="s">
        <v>30789</v>
      </c>
      <c r="C5937">
        <v>8220</v>
      </c>
      <c r="D5937" t="s">
        <v>9467</v>
      </c>
      <c r="E5937" t="s">
        <v>30790</v>
      </c>
      <c r="F5937">
        <v>39815508</v>
      </c>
      <c r="G5937">
        <v>1027951232</v>
      </c>
      <c r="I5937" t="s">
        <v>30791</v>
      </c>
      <c r="J5937" t="s">
        <v>30792</v>
      </c>
      <c r="K5937" s="39">
        <v>4107</v>
      </c>
      <c r="L5937">
        <v>27</v>
      </c>
      <c r="P5937" s="5">
        <v>44949</v>
      </c>
      <c r="Q5937" t="s">
        <v>1557</v>
      </c>
      <c r="U5937">
        <v>4</v>
      </c>
      <c r="V5937" t="s">
        <v>2004</v>
      </c>
      <c r="W5937">
        <v>1</v>
      </c>
      <c r="X5937" t="s">
        <v>36371</v>
      </c>
      <c r="Z5937">
        <v>200312</v>
      </c>
      <c r="AA5937">
        <v>149</v>
      </c>
      <c r="AB5937" t="s">
        <v>2183</v>
      </c>
      <c r="AC5937">
        <v>1027</v>
      </c>
      <c r="AD5937" t="s">
        <v>2501</v>
      </c>
      <c r="AE5937">
        <v>1</v>
      </c>
      <c r="AF5937" t="s">
        <v>34807</v>
      </c>
      <c r="AG5937">
        <v>85</v>
      </c>
      <c r="AH5937" t="s">
        <v>2502</v>
      </c>
      <c r="AI5937">
        <v>751</v>
      </c>
      <c r="AJ5937" t="s">
        <v>8652</v>
      </c>
      <c r="AN5937">
        <v>281033</v>
      </c>
      <c r="AO5937" t="s">
        <v>13469</v>
      </c>
      <c r="AP5937" t="s">
        <v>30793</v>
      </c>
      <c r="AQ5937">
        <v>2</v>
      </c>
      <c r="AR5937" t="s">
        <v>2358</v>
      </c>
      <c r="AS5937" t="s">
        <v>14353</v>
      </c>
      <c r="AV5937">
        <v>56.159351559999998</v>
      </c>
      <c r="AW5937">
        <v>10.13483708</v>
      </c>
      <c r="AX5937" t="s">
        <v>1551</v>
      </c>
      <c r="AY5937">
        <v>1082</v>
      </c>
      <c r="AZ5937" t="s">
        <v>1418</v>
      </c>
    </row>
    <row r="5938" spans="1:52" x14ac:dyDescent="0.25">
      <c r="A5938">
        <v>751326</v>
      </c>
      <c r="B5938" t="s">
        <v>30794</v>
      </c>
      <c r="C5938">
        <v>8230</v>
      </c>
      <c r="D5938" t="s">
        <v>42017</v>
      </c>
      <c r="E5938" t="s">
        <v>30795</v>
      </c>
      <c r="F5938">
        <v>25881044</v>
      </c>
      <c r="G5938">
        <v>1008261330</v>
      </c>
      <c r="H5938" t="s">
        <v>30796</v>
      </c>
      <c r="I5938" t="s">
        <v>30797</v>
      </c>
      <c r="J5938" t="s">
        <v>30798</v>
      </c>
      <c r="K5938" s="39">
        <v>3236</v>
      </c>
      <c r="L5938" t="s">
        <v>6240</v>
      </c>
      <c r="P5938" s="5">
        <v>43794</v>
      </c>
      <c r="Q5938" t="s">
        <v>1557</v>
      </c>
      <c r="U5938">
        <v>5</v>
      </c>
      <c r="V5938" t="s">
        <v>1859</v>
      </c>
      <c r="W5938">
        <v>1</v>
      </c>
      <c r="X5938" t="s">
        <v>36371</v>
      </c>
      <c r="Z5938">
        <v>199202</v>
      </c>
      <c r="AA5938">
        <v>128</v>
      </c>
      <c r="AB5938" t="s">
        <v>1383</v>
      </c>
      <c r="AC5938">
        <v>1051</v>
      </c>
      <c r="AD5938" t="s">
        <v>1383</v>
      </c>
      <c r="AE5938">
        <v>2</v>
      </c>
      <c r="AF5938" t="s">
        <v>34828</v>
      </c>
      <c r="AG5938">
        <v>99</v>
      </c>
      <c r="AH5938" t="s">
        <v>41429</v>
      </c>
      <c r="AI5938">
        <v>751</v>
      </c>
      <c r="AJ5938" t="s">
        <v>8652</v>
      </c>
      <c r="AO5938" t="s">
        <v>30799</v>
      </c>
      <c r="AP5938" t="s">
        <v>30800</v>
      </c>
      <c r="AQ5938">
        <v>0</v>
      </c>
      <c r="AR5938" t="s">
        <v>1550</v>
      </c>
      <c r="AS5938" t="s">
        <v>30801</v>
      </c>
      <c r="AV5938">
        <v>56.154007110000002</v>
      </c>
      <c r="AW5938">
        <v>10.17453121</v>
      </c>
      <c r="AX5938" t="s">
        <v>1551</v>
      </c>
      <c r="AY5938">
        <v>1082</v>
      </c>
      <c r="AZ5938" t="s">
        <v>1418</v>
      </c>
    </row>
    <row r="5939" spans="1:52" x14ac:dyDescent="0.25">
      <c r="A5939">
        <v>751327</v>
      </c>
      <c r="C5939">
        <v>8220</v>
      </c>
      <c r="D5939" t="s">
        <v>9467</v>
      </c>
      <c r="E5939" t="s">
        <v>41245</v>
      </c>
      <c r="F5939">
        <v>15088672</v>
      </c>
      <c r="G5939">
        <v>1014256675</v>
      </c>
      <c r="H5939" t="s">
        <v>30802</v>
      </c>
      <c r="I5939" t="s">
        <v>30803</v>
      </c>
      <c r="J5939" t="s">
        <v>41246</v>
      </c>
      <c r="K5939" s="39">
        <v>3409</v>
      </c>
      <c r="L5939">
        <v>39</v>
      </c>
      <c r="P5939" s="5">
        <v>45393</v>
      </c>
      <c r="Q5939" t="s">
        <v>3264</v>
      </c>
      <c r="R5939">
        <v>1081</v>
      </c>
      <c r="S5939" t="s">
        <v>1438</v>
      </c>
      <c r="U5939">
        <v>7</v>
      </c>
      <c r="V5939" t="s">
        <v>3303</v>
      </c>
      <c r="W5939">
        <v>1</v>
      </c>
      <c r="X5939" t="s">
        <v>36371</v>
      </c>
      <c r="Y5939">
        <v>11</v>
      </c>
      <c r="Z5939">
        <v>199601</v>
      </c>
      <c r="AA5939">
        <v>129</v>
      </c>
      <c r="AB5939" t="s">
        <v>1373</v>
      </c>
      <c r="AC5939">
        <v>3002</v>
      </c>
      <c r="AD5939" t="s">
        <v>1384</v>
      </c>
      <c r="AE5939">
        <v>1</v>
      </c>
      <c r="AF5939" t="s">
        <v>34807</v>
      </c>
      <c r="AG5939">
        <v>99</v>
      </c>
      <c r="AH5939" t="s">
        <v>41429</v>
      </c>
      <c r="AI5939">
        <v>751</v>
      </c>
      <c r="AJ5939" t="s">
        <v>8652</v>
      </c>
      <c r="AO5939" t="s">
        <v>30804</v>
      </c>
      <c r="AP5939" t="s">
        <v>30805</v>
      </c>
      <c r="AQ5939">
        <v>0</v>
      </c>
      <c r="AR5939" t="s">
        <v>1550</v>
      </c>
      <c r="AS5939" t="s">
        <v>41241</v>
      </c>
      <c r="AV5939">
        <v>56.174416350000001</v>
      </c>
      <c r="AW5939">
        <v>10.11805174</v>
      </c>
      <c r="AX5939" t="s">
        <v>1551</v>
      </c>
      <c r="AY5939">
        <v>1082</v>
      </c>
      <c r="AZ5939" t="s">
        <v>1418</v>
      </c>
    </row>
    <row r="5940" spans="1:52" x14ac:dyDescent="0.25">
      <c r="A5940">
        <v>751350</v>
      </c>
      <c r="B5940" t="s">
        <v>41247</v>
      </c>
      <c r="C5940">
        <v>8250</v>
      </c>
      <c r="D5940" t="s">
        <v>40625</v>
      </c>
      <c r="E5940" t="s">
        <v>41248</v>
      </c>
      <c r="F5940">
        <v>39815508</v>
      </c>
      <c r="G5940">
        <v>1024741776</v>
      </c>
      <c r="H5940" t="s">
        <v>30806</v>
      </c>
      <c r="I5940" t="s">
        <v>30807</v>
      </c>
      <c r="J5940" t="s">
        <v>41903</v>
      </c>
      <c r="K5940" s="39">
        <v>9558</v>
      </c>
      <c r="L5940">
        <v>32</v>
      </c>
      <c r="P5940" s="5">
        <v>44643</v>
      </c>
      <c r="Q5940" t="s">
        <v>1557</v>
      </c>
      <c r="U5940">
        <v>4</v>
      </c>
      <c r="V5940" t="s">
        <v>2004</v>
      </c>
      <c r="W5940">
        <v>1</v>
      </c>
      <c r="X5940" t="s">
        <v>36371</v>
      </c>
      <c r="Z5940">
        <v>198102</v>
      </c>
      <c r="AA5940">
        <v>149</v>
      </c>
      <c r="AB5940" t="s">
        <v>2183</v>
      </c>
      <c r="AC5940">
        <v>1027</v>
      </c>
      <c r="AD5940" t="s">
        <v>2501</v>
      </c>
      <c r="AE5940">
        <v>1</v>
      </c>
      <c r="AF5940" t="s">
        <v>34807</v>
      </c>
      <c r="AG5940">
        <v>85</v>
      </c>
      <c r="AH5940" t="s">
        <v>2502</v>
      </c>
      <c r="AI5940">
        <v>751</v>
      </c>
      <c r="AJ5940" t="s">
        <v>8652</v>
      </c>
      <c r="AN5940">
        <v>281033</v>
      </c>
      <c r="AO5940" t="s">
        <v>13469</v>
      </c>
      <c r="AP5940" t="s">
        <v>30793</v>
      </c>
      <c r="AQ5940">
        <v>2</v>
      </c>
      <c r="AR5940" t="s">
        <v>2358</v>
      </c>
      <c r="AS5940" t="s">
        <v>41904</v>
      </c>
      <c r="AT5940" t="s">
        <v>30808</v>
      </c>
      <c r="AV5940">
        <v>56.211742119999997</v>
      </c>
      <c r="AW5940">
        <v>10.267001929999999</v>
      </c>
      <c r="AX5940" t="s">
        <v>1551</v>
      </c>
      <c r="AY5940">
        <v>1082</v>
      </c>
      <c r="AZ5940" t="s">
        <v>1418</v>
      </c>
    </row>
    <row r="5941" spans="1:52" x14ac:dyDescent="0.25">
      <c r="A5941">
        <v>751351</v>
      </c>
      <c r="B5941" t="s">
        <v>42153</v>
      </c>
      <c r="C5941">
        <v>8200</v>
      </c>
      <c r="D5941" t="s">
        <v>8987</v>
      </c>
      <c r="E5941" t="s">
        <v>42154</v>
      </c>
      <c r="F5941">
        <v>16480134</v>
      </c>
      <c r="G5941">
        <v>1003363988</v>
      </c>
      <c r="H5941" t="s">
        <v>30809</v>
      </c>
      <c r="I5941" t="s">
        <v>30810</v>
      </c>
      <c r="J5941" t="s">
        <v>30811</v>
      </c>
      <c r="K5941" s="39">
        <v>4185</v>
      </c>
      <c r="L5941">
        <v>113</v>
      </c>
      <c r="P5941" s="5">
        <v>44648</v>
      </c>
      <c r="Q5941" t="s">
        <v>1557</v>
      </c>
      <c r="T5941" s="5">
        <v>44621</v>
      </c>
      <c r="U5941">
        <v>4</v>
      </c>
      <c r="V5941" t="s">
        <v>2004</v>
      </c>
      <c r="W5941">
        <v>1</v>
      </c>
      <c r="X5941" t="s">
        <v>36371</v>
      </c>
      <c r="Z5941">
        <v>199301</v>
      </c>
      <c r="AA5941">
        <v>149</v>
      </c>
      <c r="AB5941" t="s">
        <v>2183</v>
      </c>
      <c r="AC5941">
        <v>1027</v>
      </c>
      <c r="AD5941" t="s">
        <v>2501</v>
      </c>
      <c r="AE5941">
        <v>3</v>
      </c>
      <c r="AF5941" t="s">
        <v>1601</v>
      </c>
      <c r="AG5941">
        <v>85</v>
      </c>
      <c r="AH5941" t="s">
        <v>2502</v>
      </c>
      <c r="AI5941">
        <v>751</v>
      </c>
      <c r="AJ5941" t="s">
        <v>8652</v>
      </c>
      <c r="AN5941">
        <v>281033</v>
      </c>
      <c r="AO5941" t="s">
        <v>30812</v>
      </c>
      <c r="AP5941" t="s">
        <v>30813</v>
      </c>
      <c r="AQ5941">
        <v>2</v>
      </c>
      <c r="AR5941" t="s">
        <v>2358</v>
      </c>
      <c r="AS5941" t="s">
        <v>12430</v>
      </c>
      <c r="AX5941" t="s">
        <v>1551</v>
      </c>
      <c r="AY5941">
        <v>1082</v>
      </c>
      <c r="AZ5941" t="s">
        <v>1418</v>
      </c>
    </row>
    <row r="5942" spans="1:52" x14ac:dyDescent="0.25">
      <c r="A5942">
        <v>751376</v>
      </c>
      <c r="B5942" t="s">
        <v>42155</v>
      </c>
      <c r="C5942">
        <v>8000</v>
      </c>
      <c r="D5942" t="s">
        <v>8650</v>
      </c>
      <c r="E5942" t="s">
        <v>39683</v>
      </c>
      <c r="F5942">
        <v>67570014</v>
      </c>
      <c r="G5942">
        <v>1002253969</v>
      </c>
      <c r="H5942" t="s">
        <v>30814</v>
      </c>
      <c r="I5942" t="s">
        <v>30815</v>
      </c>
      <c r="J5942" t="s">
        <v>30816</v>
      </c>
      <c r="K5942" s="39">
        <v>5393</v>
      </c>
      <c r="L5942">
        <v>53</v>
      </c>
      <c r="P5942" s="5">
        <v>43706</v>
      </c>
      <c r="Q5942" t="s">
        <v>1557</v>
      </c>
      <c r="U5942">
        <v>5</v>
      </c>
      <c r="V5942" t="s">
        <v>1859</v>
      </c>
      <c r="W5942">
        <v>1</v>
      </c>
      <c r="X5942" t="s">
        <v>36371</v>
      </c>
      <c r="Z5942">
        <v>199107</v>
      </c>
      <c r="AA5942">
        <v>147</v>
      </c>
      <c r="AB5942" t="s">
        <v>36476</v>
      </c>
      <c r="AC5942">
        <v>1021</v>
      </c>
      <c r="AD5942" t="s">
        <v>36476</v>
      </c>
      <c r="AE5942">
        <v>2</v>
      </c>
      <c r="AF5942" t="s">
        <v>34828</v>
      </c>
      <c r="AG5942">
        <v>86</v>
      </c>
      <c r="AH5942" t="s">
        <v>36476</v>
      </c>
      <c r="AI5942">
        <v>751</v>
      </c>
      <c r="AJ5942" t="s">
        <v>8652</v>
      </c>
      <c r="AO5942" t="s">
        <v>30817</v>
      </c>
      <c r="AP5942" t="s">
        <v>30818</v>
      </c>
      <c r="AQ5942">
        <v>0</v>
      </c>
      <c r="AR5942" t="s">
        <v>1550</v>
      </c>
      <c r="AS5942" t="s">
        <v>8773</v>
      </c>
      <c r="AV5942">
        <v>56.159935650000001</v>
      </c>
      <c r="AW5942">
        <v>10.21286725</v>
      </c>
      <c r="AX5942" t="s">
        <v>1551</v>
      </c>
      <c r="AY5942">
        <v>1082</v>
      </c>
      <c r="AZ5942" t="s">
        <v>1418</v>
      </c>
    </row>
    <row r="5943" spans="1:52" x14ac:dyDescent="0.25">
      <c r="A5943">
        <v>751378</v>
      </c>
      <c r="B5943" t="s">
        <v>42156</v>
      </c>
      <c r="C5943">
        <v>8200</v>
      </c>
      <c r="D5943" t="s">
        <v>8987</v>
      </c>
      <c r="E5943" t="s">
        <v>42157</v>
      </c>
      <c r="F5943">
        <v>15617683</v>
      </c>
      <c r="G5943">
        <v>1000951156</v>
      </c>
      <c r="H5943" t="s">
        <v>30819</v>
      </c>
      <c r="I5943" t="s">
        <v>30819</v>
      </c>
      <c r="J5943" t="s">
        <v>42444</v>
      </c>
      <c r="K5943" s="39">
        <v>2771</v>
      </c>
      <c r="L5943">
        <v>9</v>
      </c>
      <c r="P5943" s="5">
        <v>43329</v>
      </c>
      <c r="Q5943" t="s">
        <v>2493</v>
      </c>
      <c r="U5943">
        <v>5</v>
      </c>
      <c r="V5943" t="s">
        <v>1859</v>
      </c>
      <c r="W5943">
        <v>1</v>
      </c>
      <c r="X5943" t="s">
        <v>36371</v>
      </c>
      <c r="Z5943">
        <v>199009</v>
      </c>
      <c r="AA5943">
        <v>147</v>
      </c>
      <c r="AB5943" t="s">
        <v>36476</v>
      </c>
      <c r="AC5943">
        <v>1021</v>
      </c>
      <c r="AD5943" t="s">
        <v>36476</v>
      </c>
      <c r="AE5943">
        <v>2</v>
      </c>
      <c r="AF5943" t="s">
        <v>34828</v>
      </c>
      <c r="AG5943">
        <v>86</v>
      </c>
      <c r="AH5943" t="s">
        <v>36476</v>
      </c>
      <c r="AI5943">
        <v>751</v>
      </c>
      <c r="AJ5943" t="s">
        <v>8652</v>
      </c>
      <c r="AO5943" t="s">
        <v>30820</v>
      </c>
      <c r="AP5943" t="s">
        <v>30821</v>
      </c>
      <c r="AQ5943">
        <v>0</v>
      </c>
      <c r="AR5943" t="s">
        <v>1550</v>
      </c>
      <c r="AS5943" t="s">
        <v>42438</v>
      </c>
      <c r="AV5943">
        <v>56.18165844</v>
      </c>
      <c r="AW5943">
        <v>10.189702</v>
      </c>
      <c r="AX5943" t="s">
        <v>1551</v>
      </c>
      <c r="AY5943">
        <v>1082</v>
      </c>
      <c r="AZ5943" t="s">
        <v>1418</v>
      </c>
    </row>
    <row r="5944" spans="1:52" x14ac:dyDescent="0.25">
      <c r="A5944">
        <v>751379</v>
      </c>
      <c r="B5944" t="s">
        <v>30822</v>
      </c>
      <c r="C5944">
        <v>8270</v>
      </c>
      <c r="D5944" t="s">
        <v>37282</v>
      </c>
      <c r="E5944" t="s">
        <v>30822</v>
      </c>
      <c r="F5944">
        <v>10534291</v>
      </c>
      <c r="G5944">
        <v>1025475689</v>
      </c>
      <c r="H5944" t="s">
        <v>30823</v>
      </c>
      <c r="I5944" t="s">
        <v>9367</v>
      </c>
      <c r="J5944" t="s">
        <v>30824</v>
      </c>
      <c r="K5944" s="39">
        <v>7926</v>
      </c>
      <c r="L5944" t="s">
        <v>7909</v>
      </c>
      <c r="P5944" s="5">
        <v>45112</v>
      </c>
      <c r="Q5944" t="s">
        <v>1545</v>
      </c>
      <c r="U5944">
        <v>0</v>
      </c>
      <c r="V5944" t="s">
        <v>2299</v>
      </c>
      <c r="W5944">
        <v>1</v>
      </c>
      <c r="X5944" t="s">
        <v>36371</v>
      </c>
      <c r="Z5944">
        <v>199107</v>
      </c>
      <c r="AA5944">
        <v>147</v>
      </c>
      <c r="AB5944" t="s">
        <v>36476</v>
      </c>
      <c r="AC5944">
        <v>1021</v>
      </c>
      <c r="AD5944" t="s">
        <v>36476</v>
      </c>
      <c r="AE5944">
        <v>1</v>
      </c>
      <c r="AF5944" t="s">
        <v>34807</v>
      </c>
      <c r="AG5944">
        <v>86</v>
      </c>
      <c r="AH5944" t="s">
        <v>36476</v>
      </c>
      <c r="AI5944">
        <v>751</v>
      </c>
      <c r="AJ5944" t="s">
        <v>8652</v>
      </c>
      <c r="AN5944">
        <v>280173</v>
      </c>
      <c r="AO5944" t="s">
        <v>9368</v>
      </c>
      <c r="AP5944" t="s">
        <v>9369</v>
      </c>
      <c r="AQ5944">
        <v>2</v>
      </c>
      <c r="AR5944" t="s">
        <v>2358</v>
      </c>
      <c r="AS5944" t="s">
        <v>23254</v>
      </c>
      <c r="AV5944">
        <v>56.107347150000003</v>
      </c>
      <c r="AW5944">
        <v>10.20606227</v>
      </c>
      <c r="AX5944" t="s">
        <v>1551</v>
      </c>
      <c r="AY5944">
        <v>1082</v>
      </c>
      <c r="AZ5944" t="s">
        <v>1418</v>
      </c>
    </row>
    <row r="5945" spans="1:52" x14ac:dyDescent="0.25">
      <c r="A5945">
        <v>751382</v>
      </c>
      <c r="B5945" t="s">
        <v>42158</v>
      </c>
      <c r="C5945">
        <v>8230</v>
      </c>
      <c r="D5945" t="s">
        <v>42017</v>
      </c>
      <c r="E5945" t="s">
        <v>30825</v>
      </c>
      <c r="F5945">
        <v>12634331</v>
      </c>
      <c r="G5945">
        <v>1000419875</v>
      </c>
      <c r="H5945" t="s">
        <v>30826</v>
      </c>
      <c r="I5945" t="s">
        <v>30827</v>
      </c>
      <c r="J5945" t="s">
        <v>39684</v>
      </c>
      <c r="K5945" s="39">
        <v>8282</v>
      </c>
      <c r="L5945" t="s">
        <v>30828</v>
      </c>
      <c r="P5945" s="5">
        <v>44308</v>
      </c>
      <c r="Q5945" t="s">
        <v>1557</v>
      </c>
      <c r="U5945">
        <v>5</v>
      </c>
      <c r="V5945" t="s">
        <v>1859</v>
      </c>
      <c r="W5945">
        <v>1</v>
      </c>
      <c r="X5945" t="s">
        <v>36371</v>
      </c>
      <c r="Z5945">
        <v>198603</v>
      </c>
      <c r="AA5945">
        <v>147</v>
      </c>
      <c r="AB5945" t="s">
        <v>36476</v>
      </c>
      <c r="AC5945">
        <v>1021</v>
      </c>
      <c r="AD5945" t="s">
        <v>36476</v>
      </c>
      <c r="AE5945">
        <v>2</v>
      </c>
      <c r="AF5945" t="s">
        <v>34828</v>
      </c>
      <c r="AG5945">
        <v>86</v>
      </c>
      <c r="AH5945" t="s">
        <v>36476</v>
      </c>
      <c r="AI5945">
        <v>751</v>
      </c>
      <c r="AJ5945" t="s">
        <v>8652</v>
      </c>
      <c r="AO5945" t="s">
        <v>30829</v>
      </c>
      <c r="AP5945" t="s">
        <v>30830</v>
      </c>
      <c r="AQ5945">
        <v>0</v>
      </c>
      <c r="AR5945" t="s">
        <v>1550</v>
      </c>
      <c r="AS5945" t="s">
        <v>37586</v>
      </c>
      <c r="AV5945">
        <v>56.152205500000001</v>
      </c>
      <c r="AW5945">
        <v>10.17605584</v>
      </c>
      <c r="AX5945" t="s">
        <v>1551</v>
      </c>
      <c r="AY5945">
        <v>1082</v>
      </c>
      <c r="AZ5945" t="s">
        <v>1418</v>
      </c>
    </row>
    <row r="5946" spans="1:52" x14ac:dyDescent="0.25">
      <c r="A5946">
        <v>751393</v>
      </c>
      <c r="B5946" t="s">
        <v>30831</v>
      </c>
      <c r="C5946">
        <v>8230</v>
      </c>
      <c r="D5946" t="s">
        <v>42017</v>
      </c>
      <c r="E5946" t="s">
        <v>30831</v>
      </c>
      <c r="F5946">
        <v>57668415</v>
      </c>
      <c r="G5946">
        <v>1003122102</v>
      </c>
      <c r="H5946" t="s">
        <v>30832</v>
      </c>
      <c r="I5946" t="s">
        <v>30833</v>
      </c>
      <c r="J5946" t="s">
        <v>37585</v>
      </c>
      <c r="K5946" s="39">
        <v>8282</v>
      </c>
      <c r="L5946" t="s">
        <v>12021</v>
      </c>
      <c r="P5946" s="5">
        <v>44426</v>
      </c>
      <c r="Q5946" t="s">
        <v>1557</v>
      </c>
      <c r="U5946">
        <v>5</v>
      </c>
      <c r="V5946" t="s">
        <v>1859</v>
      </c>
      <c r="W5946">
        <v>1</v>
      </c>
      <c r="X5946" t="s">
        <v>36371</v>
      </c>
      <c r="Z5946">
        <v>199601</v>
      </c>
      <c r="AA5946">
        <v>147</v>
      </c>
      <c r="AB5946" t="s">
        <v>36476</v>
      </c>
      <c r="AC5946">
        <v>1021</v>
      </c>
      <c r="AD5946" t="s">
        <v>36476</v>
      </c>
      <c r="AE5946">
        <v>1</v>
      </c>
      <c r="AF5946" t="s">
        <v>34807</v>
      </c>
      <c r="AG5946">
        <v>86</v>
      </c>
      <c r="AH5946" t="s">
        <v>36476</v>
      </c>
      <c r="AI5946">
        <v>751</v>
      </c>
      <c r="AJ5946" t="s">
        <v>8652</v>
      </c>
      <c r="AO5946" t="s">
        <v>30834</v>
      </c>
      <c r="AP5946" t="s">
        <v>30835</v>
      </c>
      <c r="AQ5946">
        <v>0</v>
      </c>
      <c r="AR5946" t="s">
        <v>1550</v>
      </c>
      <c r="AS5946" t="s">
        <v>37586</v>
      </c>
      <c r="AV5946">
        <v>56.153029629999999</v>
      </c>
      <c r="AW5946">
        <v>10.178330989999999</v>
      </c>
      <c r="AX5946" t="s">
        <v>1551</v>
      </c>
      <c r="AY5946">
        <v>1082</v>
      </c>
      <c r="AZ5946" t="s">
        <v>1418</v>
      </c>
    </row>
    <row r="5947" spans="1:52" x14ac:dyDescent="0.25">
      <c r="A5947">
        <v>751394</v>
      </c>
      <c r="B5947" t="s">
        <v>30836</v>
      </c>
      <c r="C5947">
        <v>8000</v>
      </c>
      <c r="D5947" t="s">
        <v>8650</v>
      </c>
      <c r="E5947" t="s">
        <v>42159</v>
      </c>
      <c r="F5947">
        <v>19063046</v>
      </c>
      <c r="G5947">
        <v>1003667274</v>
      </c>
      <c r="H5947" t="s">
        <v>30707</v>
      </c>
      <c r="I5947" t="s">
        <v>30837</v>
      </c>
      <c r="J5947" t="s">
        <v>30709</v>
      </c>
      <c r="K5947" s="39">
        <v>2234</v>
      </c>
      <c r="L5947" t="s">
        <v>30710</v>
      </c>
      <c r="P5947" s="5">
        <v>43794</v>
      </c>
      <c r="Q5947" t="s">
        <v>1903</v>
      </c>
      <c r="U5947">
        <v>5</v>
      </c>
      <c r="V5947" t="s">
        <v>1859</v>
      </c>
      <c r="W5947">
        <v>1</v>
      </c>
      <c r="X5947" t="s">
        <v>36371</v>
      </c>
      <c r="Z5947">
        <v>199601</v>
      </c>
      <c r="AA5947">
        <v>147</v>
      </c>
      <c r="AB5947" t="s">
        <v>36476</v>
      </c>
      <c r="AC5947">
        <v>1021</v>
      </c>
      <c r="AD5947" t="s">
        <v>36476</v>
      </c>
      <c r="AE5947">
        <v>2</v>
      </c>
      <c r="AF5947" t="s">
        <v>34828</v>
      </c>
      <c r="AG5947">
        <v>86</v>
      </c>
      <c r="AH5947" t="s">
        <v>36476</v>
      </c>
      <c r="AI5947">
        <v>751</v>
      </c>
      <c r="AJ5947" t="s">
        <v>8652</v>
      </c>
      <c r="AO5947" t="s">
        <v>30838</v>
      </c>
      <c r="AP5947" t="s">
        <v>30839</v>
      </c>
      <c r="AQ5947">
        <v>0</v>
      </c>
      <c r="AR5947" t="s">
        <v>1550</v>
      </c>
      <c r="AS5947" t="s">
        <v>13886</v>
      </c>
      <c r="AV5947">
        <v>56.153947340000002</v>
      </c>
      <c r="AW5947">
        <v>10.20270103</v>
      </c>
      <c r="AX5947" t="s">
        <v>1551</v>
      </c>
      <c r="AY5947">
        <v>1082</v>
      </c>
      <c r="AZ5947" t="s">
        <v>1418</v>
      </c>
    </row>
    <row r="5948" spans="1:52" x14ac:dyDescent="0.25">
      <c r="A5948">
        <v>751397</v>
      </c>
      <c r="B5948" t="s">
        <v>30840</v>
      </c>
      <c r="C5948">
        <v>8330</v>
      </c>
      <c r="D5948" t="s">
        <v>14409</v>
      </c>
      <c r="E5948" t="s">
        <v>30841</v>
      </c>
      <c r="F5948">
        <v>31714559</v>
      </c>
      <c r="G5948">
        <v>1014905193</v>
      </c>
      <c r="H5948" t="s">
        <v>30842</v>
      </c>
      <c r="I5948" t="s">
        <v>12054</v>
      </c>
      <c r="J5948" t="s">
        <v>42442</v>
      </c>
      <c r="K5948" s="39">
        <v>1332</v>
      </c>
      <c r="L5948">
        <v>5</v>
      </c>
      <c r="P5948" s="5">
        <v>44228</v>
      </c>
      <c r="Q5948" t="s">
        <v>1557</v>
      </c>
      <c r="U5948">
        <v>4</v>
      </c>
      <c r="V5948" t="s">
        <v>2004</v>
      </c>
      <c r="W5948">
        <v>1</v>
      </c>
      <c r="X5948" t="s">
        <v>36371</v>
      </c>
      <c r="Z5948">
        <v>188901</v>
      </c>
      <c r="AA5948">
        <v>242</v>
      </c>
      <c r="AB5948" t="s">
        <v>2574</v>
      </c>
      <c r="AC5948">
        <v>1071</v>
      </c>
      <c r="AD5948" t="s">
        <v>1376</v>
      </c>
      <c r="AE5948">
        <v>1</v>
      </c>
      <c r="AF5948" t="s">
        <v>34807</v>
      </c>
      <c r="AG5948">
        <v>99</v>
      </c>
      <c r="AH5948" t="s">
        <v>41429</v>
      </c>
      <c r="AI5948">
        <v>751</v>
      </c>
      <c r="AJ5948" t="s">
        <v>8652</v>
      </c>
      <c r="AN5948">
        <v>751398</v>
      </c>
      <c r="AO5948" t="s">
        <v>12056</v>
      </c>
      <c r="AP5948" t="s">
        <v>12057</v>
      </c>
      <c r="AQ5948">
        <v>2</v>
      </c>
      <c r="AR5948" t="s">
        <v>2358</v>
      </c>
      <c r="AS5948" t="s">
        <v>42443</v>
      </c>
      <c r="AV5948">
        <v>56.058612779999997</v>
      </c>
      <c r="AW5948">
        <v>10.20066141</v>
      </c>
      <c r="AX5948" t="s">
        <v>1551</v>
      </c>
      <c r="AY5948">
        <v>1082</v>
      </c>
      <c r="AZ5948" t="s">
        <v>1418</v>
      </c>
    </row>
    <row r="5949" spans="1:52" x14ac:dyDescent="0.25">
      <c r="A5949">
        <v>751398</v>
      </c>
      <c r="B5949" t="s">
        <v>30843</v>
      </c>
      <c r="C5949">
        <v>8330</v>
      </c>
      <c r="D5949" t="s">
        <v>14409</v>
      </c>
      <c r="E5949" t="s">
        <v>42160</v>
      </c>
      <c r="F5949">
        <v>31714559</v>
      </c>
      <c r="G5949">
        <v>1014905193</v>
      </c>
      <c r="H5949" t="s">
        <v>30842</v>
      </c>
      <c r="I5949" t="s">
        <v>12054</v>
      </c>
      <c r="J5949" t="s">
        <v>42442</v>
      </c>
      <c r="K5949" s="39">
        <v>1332</v>
      </c>
      <c r="L5949">
        <v>5</v>
      </c>
      <c r="P5949" s="5">
        <v>43887</v>
      </c>
      <c r="Q5949" t="s">
        <v>1557</v>
      </c>
      <c r="U5949">
        <v>4</v>
      </c>
      <c r="V5949" t="s">
        <v>2004</v>
      </c>
      <c r="W5949">
        <v>1</v>
      </c>
      <c r="X5949" t="s">
        <v>36371</v>
      </c>
      <c r="Z5949">
        <v>200801</v>
      </c>
      <c r="AA5949">
        <v>242</v>
      </c>
      <c r="AB5949" t="s">
        <v>2574</v>
      </c>
      <c r="AC5949">
        <v>1071</v>
      </c>
      <c r="AD5949" t="s">
        <v>1376</v>
      </c>
      <c r="AE5949">
        <v>4</v>
      </c>
      <c r="AF5949" t="s">
        <v>34848</v>
      </c>
      <c r="AG5949">
        <v>99</v>
      </c>
      <c r="AH5949" t="s">
        <v>41429</v>
      </c>
      <c r="AI5949">
        <v>751</v>
      </c>
      <c r="AJ5949" t="s">
        <v>8652</v>
      </c>
      <c r="AO5949" t="s">
        <v>12056</v>
      </c>
      <c r="AP5949" t="s">
        <v>12057</v>
      </c>
      <c r="AQ5949">
        <v>1</v>
      </c>
      <c r="AR5949" t="s">
        <v>2441</v>
      </c>
      <c r="AS5949" t="s">
        <v>42443</v>
      </c>
      <c r="AV5949">
        <v>56.058612779999997</v>
      </c>
      <c r="AW5949">
        <v>10.20066141</v>
      </c>
      <c r="AX5949" t="s">
        <v>1551</v>
      </c>
      <c r="AY5949">
        <v>1082</v>
      </c>
      <c r="AZ5949" t="s">
        <v>1418</v>
      </c>
    </row>
    <row r="5950" spans="1:52" x14ac:dyDescent="0.25">
      <c r="A5950">
        <v>751401</v>
      </c>
      <c r="B5950" t="s">
        <v>30844</v>
      </c>
      <c r="C5950">
        <v>8200</v>
      </c>
      <c r="D5950" t="s">
        <v>8987</v>
      </c>
      <c r="E5950" t="s">
        <v>30845</v>
      </c>
      <c r="F5950">
        <v>39747510</v>
      </c>
      <c r="G5950">
        <v>1003402002</v>
      </c>
      <c r="H5950" t="s">
        <v>30846</v>
      </c>
      <c r="I5950" t="s">
        <v>10296</v>
      </c>
      <c r="J5950" t="s">
        <v>13632</v>
      </c>
      <c r="K5950" s="39">
        <v>2844</v>
      </c>
      <c r="L5950">
        <v>6</v>
      </c>
      <c r="P5950" s="5">
        <v>45723</v>
      </c>
      <c r="Q5950" t="s">
        <v>1545</v>
      </c>
      <c r="U5950">
        <v>4</v>
      </c>
      <c r="V5950" t="s">
        <v>2004</v>
      </c>
      <c r="W5950">
        <v>1</v>
      </c>
      <c r="X5950" t="s">
        <v>36371</v>
      </c>
      <c r="Z5950">
        <v>182801</v>
      </c>
      <c r="AA5950">
        <v>242</v>
      </c>
      <c r="AB5950" t="s">
        <v>2574</v>
      </c>
      <c r="AC5950">
        <v>1071</v>
      </c>
      <c r="AD5950" t="s">
        <v>1376</v>
      </c>
      <c r="AE5950">
        <v>1</v>
      </c>
      <c r="AF5950" t="s">
        <v>34807</v>
      </c>
      <c r="AG5950">
        <v>99</v>
      </c>
      <c r="AH5950" t="s">
        <v>41429</v>
      </c>
      <c r="AI5950">
        <v>751</v>
      </c>
      <c r="AJ5950" t="s">
        <v>8652</v>
      </c>
      <c r="AN5950">
        <v>281075</v>
      </c>
      <c r="AO5950" t="s">
        <v>10298</v>
      </c>
      <c r="AP5950" t="s">
        <v>13633</v>
      </c>
      <c r="AQ5950">
        <v>2</v>
      </c>
      <c r="AR5950" t="s">
        <v>2358</v>
      </c>
      <c r="AS5950" t="s">
        <v>8993</v>
      </c>
      <c r="AV5950">
        <v>56.184375629999998</v>
      </c>
      <c r="AW5950">
        <v>10.191661180000001</v>
      </c>
      <c r="AX5950" t="s">
        <v>1551</v>
      </c>
      <c r="AY5950">
        <v>1082</v>
      </c>
      <c r="AZ5950" t="s">
        <v>1418</v>
      </c>
    </row>
    <row r="5951" spans="1:52" x14ac:dyDescent="0.25">
      <c r="A5951">
        <v>751402</v>
      </c>
      <c r="B5951" t="s">
        <v>30847</v>
      </c>
      <c r="C5951">
        <v>8260</v>
      </c>
      <c r="D5951" t="s">
        <v>9276</v>
      </c>
      <c r="E5951" t="s">
        <v>14860</v>
      </c>
      <c r="F5951">
        <v>48570658</v>
      </c>
      <c r="G5951">
        <v>1003402075</v>
      </c>
      <c r="H5951" t="s">
        <v>30848</v>
      </c>
      <c r="I5951" t="s">
        <v>12191</v>
      </c>
      <c r="J5951" t="s">
        <v>39685</v>
      </c>
      <c r="K5951" s="39">
        <v>8235</v>
      </c>
      <c r="L5951">
        <v>9</v>
      </c>
      <c r="P5951" s="5">
        <v>44012</v>
      </c>
      <c r="Q5951" t="s">
        <v>1557</v>
      </c>
      <c r="U5951">
        <v>4</v>
      </c>
      <c r="V5951" t="s">
        <v>2004</v>
      </c>
      <c r="W5951">
        <v>1</v>
      </c>
      <c r="X5951" t="s">
        <v>36371</v>
      </c>
      <c r="Z5951">
        <v>186501</v>
      </c>
      <c r="AA5951">
        <v>241</v>
      </c>
      <c r="AB5951" t="s">
        <v>2790</v>
      </c>
      <c r="AC5951">
        <v>1071</v>
      </c>
      <c r="AD5951" t="s">
        <v>1376</v>
      </c>
      <c r="AE5951">
        <v>7</v>
      </c>
      <c r="AF5951" t="s">
        <v>5988</v>
      </c>
      <c r="AG5951">
        <v>99</v>
      </c>
      <c r="AH5951" t="s">
        <v>41429</v>
      </c>
      <c r="AI5951">
        <v>751</v>
      </c>
      <c r="AJ5951" t="s">
        <v>8652</v>
      </c>
      <c r="AN5951">
        <v>281399</v>
      </c>
      <c r="AO5951" t="s">
        <v>12192</v>
      </c>
      <c r="AP5951" t="s">
        <v>9013</v>
      </c>
      <c r="AQ5951">
        <v>2</v>
      </c>
      <c r="AR5951" t="s">
        <v>2358</v>
      </c>
      <c r="AS5951" t="s">
        <v>37617</v>
      </c>
      <c r="AV5951">
        <v>56.12048119</v>
      </c>
      <c r="AW5951">
        <v>10.15895939</v>
      </c>
      <c r="AX5951" t="s">
        <v>1551</v>
      </c>
      <c r="AY5951">
        <v>1082</v>
      </c>
      <c r="AZ5951" t="s">
        <v>1418</v>
      </c>
    </row>
    <row r="5952" spans="1:52" x14ac:dyDescent="0.25">
      <c r="A5952">
        <v>751405</v>
      </c>
      <c r="B5952" t="s">
        <v>30849</v>
      </c>
      <c r="C5952">
        <v>8000</v>
      </c>
      <c r="D5952" t="s">
        <v>8650</v>
      </c>
      <c r="E5952" t="s">
        <v>30850</v>
      </c>
      <c r="F5952">
        <v>21453013</v>
      </c>
      <c r="G5952">
        <v>1006285314</v>
      </c>
      <c r="H5952" t="s">
        <v>30851</v>
      </c>
      <c r="I5952" t="s">
        <v>15412</v>
      </c>
      <c r="J5952" t="s">
        <v>12773</v>
      </c>
      <c r="K5952" s="39">
        <v>3776</v>
      </c>
      <c r="L5952">
        <v>10</v>
      </c>
      <c r="P5952" s="5">
        <v>44165</v>
      </c>
      <c r="Q5952" t="s">
        <v>1557</v>
      </c>
      <c r="U5952">
        <v>4</v>
      </c>
      <c r="V5952" t="s">
        <v>2004</v>
      </c>
      <c r="W5952">
        <v>4</v>
      </c>
      <c r="X5952" t="s">
        <v>2353</v>
      </c>
      <c r="Z5952">
        <v>196804</v>
      </c>
      <c r="AA5952">
        <v>355</v>
      </c>
      <c r="AB5952" t="s">
        <v>2595</v>
      </c>
      <c r="AC5952">
        <v>1081</v>
      </c>
      <c r="AD5952" t="s">
        <v>2596</v>
      </c>
      <c r="AE5952">
        <v>1</v>
      </c>
      <c r="AF5952" t="s">
        <v>34807</v>
      </c>
      <c r="AG5952">
        <v>99</v>
      </c>
      <c r="AH5952" t="s">
        <v>41429</v>
      </c>
      <c r="AI5952">
        <v>751</v>
      </c>
      <c r="AJ5952" t="s">
        <v>8652</v>
      </c>
      <c r="AO5952" t="s">
        <v>15413</v>
      </c>
      <c r="AP5952" t="s">
        <v>15414</v>
      </c>
      <c r="AQ5952">
        <v>1</v>
      </c>
      <c r="AR5952" t="s">
        <v>2441</v>
      </c>
      <c r="AS5952" t="s">
        <v>12774</v>
      </c>
      <c r="AV5952">
        <v>56.159024000000002</v>
      </c>
      <c r="AW5952">
        <v>10.215198669999999</v>
      </c>
      <c r="AX5952" t="s">
        <v>1551</v>
      </c>
      <c r="AY5952">
        <v>1082</v>
      </c>
      <c r="AZ5952" t="s">
        <v>1418</v>
      </c>
    </row>
    <row r="5953" spans="1:52" x14ac:dyDescent="0.25">
      <c r="A5953">
        <v>751406</v>
      </c>
      <c r="B5953" t="s">
        <v>36238</v>
      </c>
      <c r="C5953">
        <v>8000</v>
      </c>
      <c r="D5953" t="s">
        <v>8650</v>
      </c>
      <c r="E5953" t="s">
        <v>36239</v>
      </c>
      <c r="F5953">
        <v>30773047</v>
      </c>
      <c r="G5953">
        <v>1013864825</v>
      </c>
      <c r="H5953" t="s">
        <v>30852</v>
      </c>
      <c r="I5953" t="s">
        <v>30853</v>
      </c>
      <c r="J5953" t="s">
        <v>30854</v>
      </c>
      <c r="K5953" s="39">
        <v>6368</v>
      </c>
      <c r="L5953">
        <v>14</v>
      </c>
      <c r="P5953" s="5">
        <v>42663</v>
      </c>
      <c r="Q5953" t="s">
        <v>1557</v>
      </c>
      <c r="T5953" s="5">
        <v>42681</v>
      </c>
      <c r="U5953">
        <v>4</v>
      </c>
      <c r="V5953" t="s">
        <v>2004</v>
      </c>
      <c r="W5953">
        <v>4</v>
      </c>
      <c r="X5953" t="s">
        <v>2353</v>
      </c>
      <c r="Z5953">
        <v>196611</v>
      </c>
      <c r="AA5953">
        <v>312</v>
      </c>
      <c r="AB5953" t="s">
        <v>34857</v>
      </c>
      <c r="AC5953">
        <v>1085</v>
      </c>
      <c r="AD5953" t="s">
        <v>36486</v>
      </c>
      <c r="AE5953">
        <v>3</v>
      </c>
      <c r="AF5953" t="s">
        <v>1601</v>
      </c>
      <c r="AG5953">
        <v>99</v>
      </c>
      <c r="AH5953" t="s">
        <v>41429</v>
      </c>
      <c r="AI5953">
        <v>751</v>
      </c>
      <c r="AJ5953" t="s">
        <v>8652</v>
      </c>
      <c r="AK5953">
        <v>2</v>
      </c>
      <c r="AL5953" t="s">
        <v>1618</v>
      </c>
      <c r="AM5953">
        <v>791413</v>
      </c>
      <c r="AN5953">
        <v>791413</v>
      </c>
      <c r="AO5953" t="s">
        <v>30855</v>
      </c>
      <c r="AP5953" t="s">
        <v>25733</v>
      </c>
      <c r="AQ5953">
        <v>2</v>
      </c>
      <c r="AR5953" t="s">
        <v>2358</v>
      </c>
      <c r="AS5953" t="s">
        <v>30612</v>
      </c>
      <c r="AV5953" s="6" t="s">
        <v>30856</v>
      </c>
      <c r="AW5953" s="6" t="s">
        <v>30857</v>
      </c>
      <c r="AX5953" t="s">
        <v>1551</v>
      </c>
      <c r="AY5953">
        <v>1082</v>
      </c>
      <c r="AZ5953" t="s">
        <v>1418</v>
      </c>
    </row>
    <row r="5954" spans="1:52" x14ac:dyDescent="0.25">
      <c r="A5954">
        <v>751410</v>
      </c>
      <c r="B5954" t="s">
        <v>42161</v>
      </c>
      <c r="C5954">
        <v>8200</v>
      </c>
      <c r="D5954" t="s">
        <v>8987</v>
      </c>
      <c r="E5954" t="s">
        <v>30858</v>
      </c>
      <c r="F5954">
        <v>30773047</v>
      </c>
      <c r="G5954">
        <v>1013864574</v>
      </c>
      <c r="H5954" t="s">
        <v>30859</v>
      </c>
      <c r="I5954" t="s">
        <v>30860</v>
      </c>
      <c r="J5954" t="s">
        <v>16071</v>
      </c>
      <c r="K5954" s="39">
        <v>3116</v>
      </c>
      <c r="L5954">
        <v>2</v>
      </c>
      <c r="P5954" s="5">
        <v>42661</v>
      </c>
      <c r="Q5954" t="s">
        <v>1557</v>
      </c>
      <c r="T5954" s="5">
        <v>42644</v>
      </c>
      <c r="U5954">
        <v>4</v>
      </c>
      <c r="V5954" t="s">
        <v>2004</v>
      </c>
      <c r="W5954">
        <v>4</v>
      </c>
      <c r="X5954" t="s">
        <v>2353</v>
      </c>
      <c r="Z5954">
        <v>195902</v>
      </c>
      <c r="AA5954">
        <v>383</v>
      </c>
      <c r="AB5954" t="s">
        <v>2629</v>
      </c>
      <c r="AC5954">
        <v>1085</v>
      </c>
      <c r="AD5954" t="s">
        <v>36486</v>
      </c>
      <c r="AE5954">
        <v>3</v>
      </c>
      <c r="AF5954" t="s">
        <v>1601</v>
      </c>
      <c r="AG5954">
        <v>99</v>
      </c>
      <c r="AH5954" t="s">
        <v>41429</v>
      </c>
      <c r="AI5954">
        <v>751</v>
      </c>
      <c r="AJ5954" t="s">
        <v>8652</v>
      </c>
      <c r="AK5954">
        <v>2</v>
      </c>
      <c r="AL5954" t="s">
        <v>1618</v>
      </c>
      <c r="AM5954">
        <v>751446</v>
      </c>
      <c r="AN5954">
        <v>791413</v>
      </c>
      <c r="AO5954" t="s">
        <v>30861</v>
      </c>
      <c r="AP5954" t="s">
        <v>27541</v>
      </c>
      <c r="AQ5954">
        <v>2</v>
      </c>
      <c r="AR5954" t="s">
        <v>2358</v>
      </c>
      <c r="AS5954" t="s">
        <v>12860</v>
      </c>
      <c r="AV5954">
        <v>56.1924766095702</v>
      </c>
      <c r="AW5954">
        <v>10.1812972361924</v>
      </c>
      <c r="AX5954" t="s">
        <v>1551</v>
      </c>
      <c r="AY5954">
        <v>1082</v>
      </c>
      <c r="AZ5954" t="s">
        <v>1418</v>
      </c>
    </row>
    <row r="5955" spans="1:52" x14ac:dyDescent="0.25">
      <c r="A5955">
        <v>751411</v>
      </c>
      <c r="B5955" t="s">
        <v>42162</v>
      </c>
      <c r="C5955">
        <v>8200</v>
      </c>
      <c r="D5955" t="s">
        <v>8987</v>
      </c>
      <c r="E5955" t="s">
        <v>30862</v>
      </c>
      <c r="F5955">
        <v>30773047</v>
      </c>
      <c r="G5955">
        <v>1016861843</v>
      </c>
      <c r="H5955" t="s">
        <v>30863</v>
      </c>
      <c r="I5955" t="s">
        <v>30864</v>
      </c>
      <c r="J5955" t="s">
        <v>16071</v>
      </c>
      <c r="K5955" s="39">
        <v>3116</v>
      </c>
      <c r="L5955">
        <v>2</v>
      </c>
      <c r="P5955" s="5">
        <v>42655</v>
      </c>
      <c r="Q5955" t="s">
        <v>1557</v>
      </c>
      <c r="T5955" s="5">
        <v>42644</v>
      </c>
      <c r="U5955">
        <v>4</v>
      </c>
      <c r="V5955" t="s">
        <v>2004</v>
      </c>
      <c r="W5955">
        <v>4</v>
      </c>
      <c r="X5955" t="s">
        <v>2353</v>
      </c>
      <c r="Z5955">
        <v>197204</v>
      </c>
      <c r="AA5955">
        <v>285</v>
      </c>
      <c r="AB5955" t="s">
        <v>2612</v>
      </c>
      <c r="AC5955">
        <v>1085</v>
      </c>
      <c r="AD5955" t="s">
        <v>36486</v>
      </c>
      <c r="AE5955">
        <v>3</v>
      </c>
      <c r="AF5955" t="s">
        <v>1601</v>
      </c>
      <c r="AG5955">
        <v>99</v>
      </c>
      <c r="AH5955" t="s">
        <v>41429</v>
      </c>
      <c r="AI5955">
        <v>751</v>
      </c>
      <c r="AJ5955" t="s">
        <v>8652</v>
      </c>
      <c r="AK5955">
        <v>2</v>
      </c>
      <c r="AL5955" t="s">
        <v>1618</v>
      </c>
      <c r="AM5955">
        <v>751446</v>
      </c>
      <c r="AN5955">
        <v>791413</v>
      </c>
      <c r="AO5955" t="s">
        <v>30865</v>
      </c>
      <c r="AP5955" t="s">
        <v>30866</v>
      </c>
      <c r="AQ5955">
        <v>2</v>
      </c>
      <c r="AR5955" t="s">
        <v>2358</v>
      </c>
      <c r="AS5955" t="s">
        <v>12860</v>
      </c>
      <c r="AV5955">
        <v>56.1924766095702</v>
      </c>
      <c r="AW5955">
        <v>10.1812972361924</v>
      </c>
      <c r="AX5955" t="s">
        <v>1551</v>
      </c>
      <c r="AY5955">
        <v>1082</v>
      </c>
      <c r="AZ5955" t="s">
        <v>1418</v>
      </c>
    </row>
    <row r="5956" spans="1:52" x14ac:dyDescent="0.25">
      <c r="A5956">
        <v>751418</v>
      </c>
      <c r="B5956" t="s">
        <v>42163</v>
      </c>
      <c r="C5956">
        <v>8200</v>
      </c>
      <c r="D5956" t="s">
        <v>8987</v>
      </c>
      <c r="E5956" t="s">
        <v>39686</v>
      </c>
      <c r="F5956">
        <v>31119103</v>
      </c>
      <c r="G5956">
        <v>1017878251</v>
      </c>
      <c r="H5956" t="s">
        <v>30867</v>
      </c>
      <c r="I5956" t="s">
        <v>2903</v>
      </c>
      <c r="J5956" t="s">
        <v>30868</v>
      </c>
      <c r="K5956" s="39">
        <v>2084</v>
      </c>
      <c r="L5956">
        <v>22</v>
      </c>
      <c r="P5956" s="5">
        <v>44631</v>
      </c>
      <c r="Q5956" t="s">
        <v>1557</v>
      </c>
      <c r="U5956">
        <v>4</v>
      </c>
      <c r="V5956" t="s">
        <v>2004</v>
      </c>
      <c r="W5956">
        <v>4</v>
      </c>
      <c r="X5956" t="s">
        <v>2353</v>
      </c>
      <c r="Z5956">
        <v>196204</v>
      </c>
      <c r="AA5956">
        <v>350</v>
      </c>
      <c r="AB5956" t="s">
        <v>38184</v>
      </c>
      <c r="AC5956">
        <v>1131</v>
      </c>
      <c r="AD5956" t="s">
        <v>2677</v>
      </c>
      <c r="AE5956">
        <v>1</v>
      </c>
      <c r="AF5956" t="s">
        <v>34807</v>
      </c>
      <c r="AG5956">
        <v>76</v>
      </c>
      <c r="AH5956" t="s">
        <v>36572</v>
      </c>
      <c r="AI5956">
        <v>751</v>
      </c>
      <c r="AJ5956" t="s">
        <v>8652</v>
      </c>
      <c r="AN5956">
        <v>751465</v>
      </c>
      <c r="AO5956" t="s">
        <v>30869</v>
      </c>
      <c r="AP5956" t="s">
        <v>30870</v>
      </c>
      <c r="AQ5956">
        <v>2</v>
      </c>
      <c r="AR5956" t="s">
        <v>2358</v>
      </c>
      <c r="AS5956" t="s">
        <v>27597</v>
      </c>
      <c r="AV5956">
        <v>56.172020539999998</v>
      </c>
      <c r="AW5956">
        <v>10.19114428</v>
      </c>
      <c r="AX5956" t="s">
        <v>1551</v>
      </c>
      <c r="AY5956">
        <v>1082</v>
      </c>
      <c r="AZ5956" t="s">
        <v>1418</v>
      </c>
    </row>
    <row r="5957" spans="1:52" x14ac:dyDescent="0.25">
      <c r="A5957">
        <v>751419</v>
      </c>
      <c r="B5957" t="s">
        <v>36240</v>
      </c>
      <c r="C5957">
        <v>8200</v>
      </c>
      <c r="D5957" t="s">
        <v>8987</v>
      </c>
      <c r="E5957" t="s">
        <v>36241</v>
      </c>
      <c r="F5957">
        <v>30773047</v>
      </c>
      <c r="G5957">
        <v>1013866232</v>
      </c>
      <c r="H5957" t="s">
        <v>30871</v>
      </c>
      <c r="I5957" t="s">
        <v>30872</v>
      </c>
      <c r="J5957" t="s">
        <v>39431</v>
      </c>
      <c r="K5957" s="39">
        <v>8823</v>
      </c>
      <c r="L5957">
        <v>82</v>
      </c>
      <c r="P5957" s="5">
        <v>42663</v>
      </c>
      <c r="Q5957" t="s">
        <v>1557</v>
      </c>
      <c r="T5957" s="5">
        <v>42681</v>
      </c>
      <c r="U5957">
        <v>4</v>
      </c>
      <c r="V5957" t="s">
        <v>2004</v>
      </c>
      <c r="W5957">
        <v>4</v>
      </c>
      <c r="X5957" t="s">
        <v>2353</v>
      </c>
      <c r="Z5957">
        <v>198908</v>
      </c>
      <c r="AA5957">
        <v>311</v>
      </c>
      <c r="AB5957" t="s">
        <v>34862</v>
      </c>
      <c r="AC5957">
        <v>1085</v>
      </c>
      <c r="AD5957" t="s">
        <v>36486</v>
      </c>
      <c r="AE5957">
        <v>3</v>
      </c>
      <c r="AF5957" t="s">
        <v>1601</v>
      </c>
      <c r="AG5957">
        <v>99</v>
      </c>
      <c r="AH5957" t="s">
        <v>41429</v>
      </c>
      <c r="AI5957">
        <v>751</v>
      </c>
      <c r="AJ5957" t="s">
        <v>8652</v>
      </c>
      <c r="AK5957">
        <v>2</v>
      </c>
      <c r="AL5957" t="s">
        <v>1618</v>
      </c>
      <c r="AM5957">
        <v>791413</v>
      </c>
      <c r="AN5957">
        <v>791413</v>
      </c>
      <c r="AO5957" t="s">
        <v>30873</v>
      </c>
      <c r="AP5957" t="s">
        <v>30874</v>
      </c>
      <c r="AQ5957">
        <v>2</v>
      </c>
      <c r="AR5957" t="s">
        <v>2358</v>
      </c>
      <c r="AS5957" t="s">
        <v>38893</v>
      </c>
      <c r="AV5957" s="6" t="s">
        <v>30875</v>
      </c>
      <c r="AW5957" s="6" t="s">
        <v>30876</v>
      </c>
      <c r="AX5957" t="s">
        <v>1551</v>
      </c>
      <c r="AY5957">
        <v>1082</v>
      </c>
      <c r="AZ5957" t="s">
        <v>1418</v>
      </c>
    </row>
    <row r="5958" spans="1:52" x14ac:dyDescent="0.25">
      <c r="A5958">
        <v>751421</v>
      </c>
      <c r="B5958" t="s">
        <v>42164</v>
      </c>
      <c r="C5958">
        <v>8240</v>
      </c>
      <c r="D5958" t="s">
        <v>10270</v>
      </c>
      <c r="E5958" t="s">
        <v>41249</v>
      </c>
      <c r="F5958">
        <v>30773047</v>
      </c>
      <c r="G5958">
        <v>1013864574</v>
      </c>
      <c r="H5958" t="s">
        <v>30871</v>
      </c>
      <c r="I5958" t="s">
        <v>30877</v>
      </c>
      <c r="J5958" t="s">
        <v>30878</v>
      </c>
      <c r="K5958" s="39">
        <v>7231</v>
      </c>
      <c r="L5958">
        <v>15</v>
      </c>
      <c r="P5958" s="5">
        <v>42663</v>
      </c>
      <c r="Q5958" t="s">
        <v>1557</v>
      </c>
      <c r="T5958" s="5">
        <v>42681</v>
      </c>
      <c r="U5958">
        <v>4</v>
      </c>
      <c r="V5958" t="s">
        <v>2004</v>
      </c>
      <c r="W5958">
        <v>4</v>
      </c>
      <c r="X5958" t="s">
        <v>2353</v>
      </c>
      <c r="Z5958">
        <v>195702</v>
      </c>
      <c r="AA5958">
        <v>333</v>
      </c>
      <c r="AB5958" t="s">
        <v>36567</v>
      </c>
      <c r="AC5958">
        <v>1085</v>
      </c>
      <c r="AD5958" t="s">
        <v>36486</v>
      </c>
      <c r="AE5958">
        <v>3</v>
      </c>
      <c r="AF5958" t="s">
        <v>1601</v>
      </c>
      <c r="AG5958">
        <v>99</v>
      </c>
      <c r="AH5958" t="s">
        <v>41429</v>
      </c>
      <c r="AI5958">
        <v>751</v>
      </c>
      <c r="AJ5958" t="s">
        <v>8652</v>
      </c>
      <c r="AK5958">
        <v>2</v>
      </c>
      <c r="AL5958" t="s">
        <v>1618</v>
      </c>
      <c r="AM5958">
        <v>791413</v>
      </c>
      <c r="AN5958">
        <v>791413</v>
      </c>
      <c r="AO5958" t="s">
        <v>30879</v>
      </c>
      <c r="AP5958" t="s">
        <v>27560</v>
      </c>
      <c r="AQ5958">
        <v>2</v>
      </c>
      <c r="AR5958" t="s">
        <v>2358</v>
      </c>
      <c r="AS5958" t="s">
        <v>30880</v>
      </c>
      <c r="AV5958">
        <v>56.196292612920402</v>
      </c>
      <c r="AW5958" s="6" t="s">
        <v>30881</v>
      </c>
      <c r="AX5958" t="s">
        <v>1551</v>
      </c>
      <c r="AY5958">
        <v>1082</v>
      </c>
      <c r="AZ5958" t="s">
        <v>1418</v>
      </c>
    </row>
    <row r="5959" spans="1:52" x14ac:dyDescent="0.25">
      <c r="A5959">
        <v>751422</v>
      </c>
      <c r="B5959" t="s">
        <v>30882</v>
      </c>
      <c r="C5959">
        <v>8000</v>
      </c>
      <c r="D5959" t="s">
        <v>8650</v>
      </c>
      <c r="E5959" t="s">
        <v>30883</v>
      </c>
      <c r="F5959">
        <v>31119103</v>
      </c>
      <c r="G5959">
        <v>1014119171</v>
      </c>
      <c r="H5959" t="s">
        <v>30884</v>
      </c>
      <c r="I5959" t="s">
        <v>2903</v>
      </c>
      <c r="J5959" t="s">
        <v>30885</v>
      </c>
      <c r="K5959" s="39">
        <v>5902</v>
      </c>
      <c r="L5959">
        <v>1</v>
      </c>
      <c r="P5959" s="5">
        <v>43794</v>
      </c>
      <c r="Q5959" t="s">
        <v>1557</v>
      </c>
      <c r="U5959">
        <v>4</v>
      </c>
      <c r="V5959" t="s">
        <v>2004</v>
      </c>
      <c r="W5959">
        <v>4</v>
      </c>
      <c r="X5959" t="s">
        <v>2353</v>
      </c>
      <c r="Z5959">
        <v>195601</v>
      </c>
      <c r="AA5959">
        <v>301</v>
      </c>
      <c r="AB5959" t="s">
        <v>2677</v>
      </c>
      <c r="AC5959">
        <v>1131</v>
      </c>
      <c r="AD5959" t="s">
        <v>2677</v>
      </c>
      <c r="AE5959">
        <v>1</v>
      </c>
      <c r="AF5959" t="s">
        <v>34807</v>
      </c>
      <c r="AG5959">
        <v>99</v>
      </c>
      <c r="AH5959" t="s">
        <v>41429</v>
      </c>
      <c r="AI5959">
        <v>751</v>
      </c>
      <c r="AJ5959" t="s">
        <v>8652</v>
      </c>
      <c r="AN5959">
        <v>751465</v>
      </c>
      <c r="AO5959" t="s">
        <v>12421</v>
      </c>
      <c r="AP5959" t="s">
        <v>30886</v>
      </c>
      <c r="AQ5959">
        <v>2</v>
      </c>
      <c r="AR5959" t="s">
        <v>2358</v>
      </c>
      <c r="AS5959" t="s">
        <v>12795</v>
      </c>
      <c r="AV5959">
        <v>56.17102843</v>
      </c>
      <c r="AW5959">
        <v>10.19938084</v>
      </c>
      <c r="AX5959" t="s">
        <v>1551</v>
      </c>
      <c r="AY5959">
        <v>1082</v>
      </c>
      <c r="AZ5959" t="s">
        <v>1418</v>
      </c>
    </row>
    <row r="5960" spans="1:52" x14ac:dyDescent="0.25">
      <c r="A5960">
        <v>751426</v>
      </c>
      <c r="B5960" t="s">
        <v>42165</v>
      </c>
      <c r="C5960">
        <v>8000</v>
      </c>
      <c r="D5960" t="s">
        <v>8650</v>
      </c>
      <c r="E5960" t="s">
        <v>30887</v>
      </c>
      <c r="F5960">
        <v>27120717</v>
      </c>
      <c r="G5960">
        <v>1003405062</v>
      </c>
      <c r="H5960" t="s">
        <v>30888</v>
      </c>
      <c r="I5960" t="s">
        <v>12373</v>
      </c>
      <c r="J5960" t="s">
        <v>12374</v>
      </c>
      <c r="K5960" s="38" t="s">
        <v>12375</v>
      </c>
      <c r="L5960">
        <v>7</v>
      </c>
      <c r="P5960" s="5">
        <v>44986</v>
      </c>
      <c r="Q5960" t="s">
        <v>1557</v>
      </c>
      <c r="U5960">
        <v>1</v>
      </c>
      <c r="V5960" t="s">
        <v>2147</v>
      </c>
      <c r="W5960">
        <v>4</v>
      </c>
      <c r="X5960" t="s">
        <v>2353</v>
      </c>
      <c r="Z5960">
        <v>196510</v>
      </c>
      <c r="AA5960">
        <v>352</v>
      </c>
      <c r="AB5960" t="s">
        <v>2700</v>
      </c>
      <c r="AC5960">
        <v>1084</v>
      </c>
      <c r="AD5960" t="s">
        <v>2645</v>
      </c>
      <c r="AE5960">
        <v>4</v>
      </c>
      <c r="AF5960" t="s">
        <v>34848</v>
      </c>
      <c r="AG5960">
        <v>99</v>
      </c>
      <c r="AH5960" t="s">
        <v>41429</v>
      </c>
      <c r="AI5960">
        <v>751</v>
      </c>
      <c r="AJ5960" t="s">
        <v>8652</v>
      </c>
      <c r="AO5960" t="s">
        <v>12376</v>
      </c>
      <c r="AP5960" t="s">
        <v>30889</v>
      </c>
      <c r="AQ5960">
        <v>1</v>
      </c>
      <c r="AR5960" t="s">
        <v>2441</v>
      </c>
      <c r="AS5960" t="s">
        <v>12377</v>
      </c>
      <c r="AV5960">
        <v>56.152874349999998</v>
      </c>
      <c r="AW5960">
        <v>10.192077810000001</v>
      </c>
      <c r="AX5960" t="s">
        <v>1551</v>
      </c>
      <c r="AY5960">
        <v>1082</v>
      </c>
      <c r="AZ5960" t="s">
        <v>1418</v>
      </c>
    </row>
    <row r="5961" spans="1:52" x14ac:dyDescent="0.25">
      <c r="A5961">
        <v>751427</v>
      </c>
      <c r="B5961" t="s">
        <v>30890</v>
      </c>
      <c r="C5961">
        <v>8000</v>
      </c>
      <c r="D5961" t="s">
        <v>8650</v>
      </c>
      <c r="E5961" t="s">
        <v>30891</v>
      </c>
      <c r="F5961">
        <v>32471811</v>
      </c>
      <c r="G5961">
        <v>1015556451</v>
      </c>
      <c r="H5961" t="s">
        <v>30892</v>
      </c>
      <c r="I5961" t="s">
        <v>12761</v>
      </c>
      <c r="J5961" t="s">
        <v>30893</v>
      </c>
      <c r="K5961" s="39">
        <v>7356</v>
      </c>
      <c r="L5961" t="s">
        <v>12763</v>
      </c>
      <c r="P5961" s="5">
        <v>43794</v>
      </c>
      <c r="Q5961" t="s">
        <v>1557</v>
      </c>
      <c r="U5961">
        <v>1</v>
      </c>
      <c r="V5961" t="s">
        <v>2147</v>
      </c>
      <c r="W5961">
        <v>7</v>
      </c>
      <c r="X5961" t="s">
        <v>2478</v>
      </c>
      <c r="Z5961">
        <v>192702</v>
      </c>
      <c r="AA5961">
        <v>323</v>
      </c>
      <c r="AB5961" t="s">
        <v>2708</v>
      </c>
      <c r="AC5961">
        <v>1084</v>
      </c>
      <c r="AD5961" t="s">
        <v>2645</v>
      </c>
      <c r="AE5961">
        <v>1</v>
      </c>
      <c r="AF5961" t="s">
        <v>34807</v>
      </c>
      <c r="AG5961">
        <v>99</v>
      </c>
      <c r="AH5961" t="s">
        <v>41429</v>
      </c>
      <c r="AI5961">
        <v>751</v>
      </c>
      <c r="AJ5961" t="s">
        <v>8652</v>
      </c>
      <c r="AN5961">
        <v>280852</v>
      </c>
      <c r="AO5961" t="s">
        <v>12764</v>
      </c>
      <c r="AP5961" t="s">
        <v>12765</v>
      </c>
      <c r="AQ5961">
        <v>2</v>
      </c>
      <c r="AR5961" t="s">
        <v>2358</v>
      </c>
      <c r="AS5961" t="s">
        <v>12766</v>
      </c>
      <c r="AV5961">
        <v>56.1531108</v>
      </c>
      <c r="AW5961">
        <v>10.19770434</v>
      </c>
      <c r="AX5961" t="s">
        <v>1551</v>
      </c>
      <c r="AY5961">
        <v>1082</v>
      </c>
      <c r="AZ5961" t="s">
        <v>1418</v>
      </c>
    </row>
    <row r="5962" spans="1:52" x14ac:dyDescent="0.25">
      <c r="A5962">
        <v>751430</v>
      </c>
      <c r="B5962" t="s">
        <v>30894</v>
      </c>
      <c r="C5962">
        <v>8200</v>
      </c>
      <c r="D5962" t="s">
        <v>8987</v>
      </c>
      <c r="E5962" t="s">
        <v>39687</v>
      </c>
      <c r="F5962">
        <v>31111048</v>
      </c>
      <c r="G5962">
        <v>1014194416</v>
      </c>
      <c r="H5962" t="s">
        <v>30895</v>
      </c>
      <c r="I5962" t="s">
        <v>2758</v>
      </c>
      <c r="J5962" t="s">
        <v>16586</v>
      </c>
      <c r="K5962" s="39">
        <v>3207</v>
      </c>
      <c r="L5962" t="s">
        <v>3863</v>
      </c>
      <c r="P5962" s="5">
        <v>45281</v>
      </c>
      <c r="Q5962" t="s">
        <v>1819</v>
      </c>
      <c r="U5962">
        <v>4</v>
      </c>
      <c r="V5962" t="s">
        <v>2004</v>
      </c>
      <c r="W5962">
        <v>4</v>
      </c>
      <c r="X5962" t="s">
        <v>2353</v>
      </c>
      <c r="Z5962">
        <v>197308</v>
      </c>
      <c r="AA5962">
        <v>326</v>
      </c>
      <c r="AB5962" t="s">
        <v>38212</v>
      </c>
      <c r="AC5962">
        <v>1085</v>
      </c>
      <c r="AD5962" t="s">
        <v>36486</v>
      </c>
      <c r="AE5962">
        <v>1</v>
      </c>
      <c r="AF5962" t="s">
        <v>34807</v>
      </c>
      <c r="AG5962">
        <v>99</v>
      </c>
      <c r="AH5962" t="s">
        <v>41429</v>
      </c>
      <c r="AI5962">
        <v>751</v>
      </c>
      <c r="AJ5962" t="s">
        <v>8652</v>
      </c>
      <c r="AN5962">
        <v>751468</v>
      </c>
      <c r="AO5962" t="s">
        <v>2759</v>
      </c>
      <c r="AP5962" t="s">
        <v>2760</v>
      </c>
      <c r="AQ5962">
        <v>2</v>
      </c>
      <c r="AR5962" t="s">
        <v>2358</v>
      </c>
      <c r="AS5962" t="s">
        <v>16589</v>
      </c>
      <c r="AV5962">
        <v>56.171282689999998</v>
      </c>
      <c r="AW5962">
        <v>10.19356258</v>
      </c>
      <c r="AX5962" t="s">
        <v>1551</v>
      </c>
      <c r="AY5962">
        <v>1082</v>
      </c>
      <c r="AZ5962" t="s">
        <v>1418</v>
      </c>
    </row>
    <row r="5963" spans="1:52" x14ac:dyDescent="0.25">
      <c r="A5963">
        <v>751431</v>
      </c>
      <c r="B5963" t="s">
        <v>30896</v>
      </c>
      <c r="C5963">
        <v>8000</v>
      </c>
      <c r="D5963" t="s">
        <v>8650</v>
      </c>
      <c r="E5963" t="s">
        <v>30897</v>
      </c>
      <c r="F5963">
        <v>31119103</v>
      </c>
      <c r="G5963">
        <v>1014119171</v>
      </c>
      <c r="H5963" t="s">
        <v>30898</v>
      </c>
      <c r="I5963" t="s">
        <v>2903</v>
      </c>
      <c r="J5963" t="s">
        <v>30899</v>
      </c>
      <c r="K5963" s="39">
        <v>5902</v>
      </c>
      <c r="L5963">
        <v>1</v>
      </c>
      <c r="P5963" s="5">
        <v>44076</v>
      </c>
      <c r="Q5963" t="s">
        <v>1557</v>
      </c>
      <c r="U5963">
        <v>4</v>
      </c>
      <c r="V5963" t="s">
        <v>2004</v>
      </c>
      <c r="W5963">
        <v>4</v>
      </c>
      <c r="X5963" t="s">
        <v>2353</v>
      </c>
      <c r="Z5963">
        <v>192809</v>
      </c>
      <c r="AA5963">
        <v>301</v>
      </c>
      <c r="AB5963" t="s">
        <v>2677</v>
      </c>
      <c r="AC5963">
        <v>1131</v>
      </c>
      <c r="AD5963" t="s">
        <v>2677</v>
      </c>
      <c r="AE5963">
        <v>1</v>
      </c>
      <c r="AF5963" t="s">
        <v>34807</v>
      </c>
      <c r="AG5963">
        <v>99</v>
      </c>
      <c r="AH5963" t="s">
        <v>41429</v>
      </c>
      <c r="AI5963">
        <v>751</v>
      </c>
      <c r="AJ5963" t="s">
        <v>8652</v>
      </c>
      <c r="AN5963">
        <v>751465</v>
      </c>
      <c r="AO5963" t="s">
        <v>30900</v>
      </c>
      <c r="AP5963" t="s">
        <v>30901</v>
      </c>
      <c r="AQ5963">
        <v>2</v>
      </c>
      <c r="AR5963" t="s">
        <v>2358</v>
      </c>
      <c r="AS5963" t="s">
        <v>12795</v>
      </c>
      <c r="AV5963">
        <v>56.17102843</v>
      </c>
      <c r="AW5963">
        <v>10.19938084</v>
      </c>
      <c r="AX5963" t="s">
        <v>1551</v>
      </c>
      <c r="AY5963">
        <v>1082</v>
      </c>
      <c r="AZ5963" t="s">
        <v>1418</v>
      </c>
    </row>
    <row r="5964" spans="1:52" x14ac:dyDescent="0.25">
      <c r="A5964">
        <v>751432</v>
      </c>
      <c r="B5964" t="s">
        <v>30902</v>
      </c>
      <c r="C5964">
        <v>8000</v>
      </c>
      <c r="D5964" t="s">
        <v>8650</v>
      </c>
      <c r="E5964" t="s">
        <v>30903</v>
      </c>
      <c r="F5964">
        <v>38404016</v>
      </c>
      <c r="G5964">
        <v>1001766965</v>
      </c>
      <c r="H5964" t="s">
        <v>30904</v>
      </c>
      <c r="I5964" t="s">
        <v>2840</v>
      </c>
      <c r="J5964" t="s">
        <v>30905</v>
      </c>
      <c r="K5964" s="39">
        <v>7288</v>
      </c>
      <c r="L5964" t="s">
        <v>30906</v>
      </c>
      <c r="P5964" s="5">
        <v>45572</v>
      </c>
      <c r="Q5964" t="s">
        <v>1678</v>
      </c>
      <c r="U5964">
        <v>1</v>
      </c>
      <c r="V5964" t="s">
        <v>2147</v>
      </c>
      <c r="W5964">
        <v>7</v>
      </c>
      <c r="X5964" t="s">
        <v>2478</v>
      </c>
      <c r="Z5964">
        <v>196608</v>
      </c>
      <c r="AA5964">
        <v>325</v>
      </c>
      <c r="AB5964" t="s">
        <v>2842</v>
      </c>
      <c r="AC5964">
        <v>1084</v>
      </c>
      <c r="AD5964" t="s">
        <v>2645</v>
      </c>
      <c r="AE5964">
        <v>1</v>
      </c>
      <c r="AF5964" t="s">
        <v>34807</v>
      </c>
      <c r="AG5964">
        <v>99</v>
      </c>
      <c r="AH5964" t="s">
        <v>41429</v>
      </c>
      <c r="AI5964">
        <v>751</v>
      </c>
      <c r="AJ5964" t="s">
        <v>8652</v>
      </c>
      <c r="AN5964">
        <v>101518</v>
      </c>
      <c r="AO5964" t="s">
        <v>2843</v>
      </c>
      <c r="AP5964" t="s">
        <v>2844</v>
      </c>
      <c r="AQ5964">
        <v>2</v>
      </c>
      <c r="AR5964" t="s">
        <v>2358</v>
      </c>
      <c r="AS5964" t="s">
        <v>7531</v>
      </c>
      <c r="AV5964">
        <v>56.155622909999998</v>
      </c>
      <c r="AW5964">
        <v>10.211921370000001</v>
      </c>
      <c r="AX5964" t="s">
        <v>1551</v>
      </c>
      <c r="AY5964">
        <v>1082</v>
      </c>
      <c r="AZ5964" t="s">
        <v>1418</v>
      </c>
    </row>
    <row r="5965" spans="1:52" x14ac:dyDescent="0.25">
      <c r="A5965">
        <v>751437</v>
      </c>
      <c r="B5965" t="s">
        <v>30907</v>
      </c>
      <c r="C5965">
        <v>8260</v>
      </c>
      <c r="D5965" t="s">
        <v>9276</v>
      </c>
      <c r="E5965" t="s">
        <v>30908</v>
      </c>
      <c r="F5965">
        <v>48570658</v>
      </c>
      <c r="G5965">
        <v>1003400564</v>
      </c>
      <c r="H5965" t="s">
        <v>30909</v>
      </c>
      <c r="I5965" t="s">
        <v>30910</v>
      </c>
      <c r="J5965" t="s">
        <v>37616</v>
      </c>
      <c r="K5965" s="39">
        <v>8235</v>
      </c>
      <c r="L5965">
        <v>28</v>
      </c>
      <c r="P5965" s="5">
        <v>45399</v>
      </c>
      <c r="Q5965" t="s">
        <v>1545</v>
      </c>
      <c r="U5965">
        <v>4</v>
      </c>
      <c r="V5965" t="s">
        <v>2004</v>
      </c>
      <c r="W5965">
        <v>1</v>
      </c>
      <c r="X5965" t="s">
        <v>36371</v>
      </c>
      <c r="Z5965">
        <v>198108</v>
      </c>
      <c r="AA5965">
        <v>241</v>
      </c>
      <c r="AB5965" t="s">
        <v>2790</v>
      </c>
      <c r="AC5965">
        <v>1071</v>
      </c>
      <c r="AD5965" t="s">
        <v>1376</v>
      </c>
      <c r="AE5965">
        <v>1</v>
      </c>
      <c r="AF5965" t="s">
        <v>34807</v>
      </c>
      <c r="AG5965">
        <v>99</v>
      </c>
      <c r="AH5965" t="s">
        <v>41429</v>
      </c>
      <c r="AI5965">
        <v>751</v>
      </c>
      <c r="AJ5965" t="s">
        <v>8652</v>
      </c>
      <c r="AN5965">
        <v>281399</v>
      </c>
      <c r="AO5965" t="s">
        <v>30911</v>
      </c>
      <c r="AP5965" t="s">
        <v>9013</v>
      </c>
      <c r="AQ5965">
        <v>2</v>
      </c>
      <c r="AR5965" t="s">
        <v>2358</v>
      </c>
      <c r="AS5965" t="s">
        <v>37617</v>
      </c>
      <c r="AV5965">
        <v>56.119220560000002</v>
      </c>
      <c r="AW5965">
        <v>10.157318099999999</v>
      </c>
      <c r="AX5965" t="s">
        <v>1551</v>
      </c>
      <c r="AY5965">
        <v>1082</v>
      </c>
      <c r="AZ5965" t="s">
        <v>1418</v>
      </c>
    </row>
    <row r="5966" spans="1:52" x14ac:dyDescent="0.25">
      <c r="A5966">
        <v>751439</v>
      </c>
      <c r="B5966" t="s">
        <v>30912</v>
      </c>
      <c r="C5966">
        <v>8240</v>
      </c>
      <c r="D5966" t="s">
        <v>10270</v>
      </c>
      <c r="E5966" t="s">
        <v>30913</v>
      </c>
      <c r="F5966">
        <v>48570658</v>
      </c>
      <c r="G5966">
        <v>1003402099</v>
      </c>
      <c r="H5966" t="s">
        <v>30914</v>
      </c>
      <c r="I5966" t="s">
        <v>30915</v>
      </c>
      <c r="J5966" t="s">
        <v>30916</v>
      </c>
      <c r="K5966" s="39">
        <v>9039</v>
      </c>
      <c r="L5966">
        <v>50</v>
      </c>
      <c r="P5966" s="5">
        <v>45399</v>
      </c>
      <c r="Q5966" t="s">
        <v>1545</v>
      </c>
      <c r="U5966">
        <v>4</v>
      </c>
      <c r="V5966" t="s">
        <v>2004</v>
      </c>
      <c r="W5966">
        <v>1</v>
      </c>
      <c r="X5966" t="s">
        <v>36371</v>
      </c>
      <c r="Z5966">
        <v>197909</v>
      </c>
      <c r="AA5966">
        <v>241</v>
      </c>
      <c r="AB5966" t="s">
        <v>2790</v>
      </c>
      <c r="AC5966">
        <v>1071</v>
      </c>
      <c r="AD5966" t="s">
        <v>1376</v>
      </c>
      <c r="AE5966">
        <v>1</v>
      </c>
      <c r="AF5966" t="s">
        <v>34807</v>
      </c>
      <c r="AG5966">
        <v>99</v>
      </c>
      <c r="AH5966" t="s">
        <v>41429</v>
      </c>
      <c r="AI5966">
        <v>751</v>
      </c>
      <c r="AJ5966" t="s">
        <v>8652</v>
      </c>
      <c r="AN5966">
        <v>281399</v>
      </c>
      <c r="AO5966" t="s">
        <v>30917</v>
      </c>
      <c r="AP5966" t="s">
        <v>9013</v>
      </c>
      <c r="AQ5966">
        <v>2</v>
      </c>
      <c r="AR5966" t="s">
        <v>2358</v>
      </c>
      <c r="AS5966" t="s">
        <v>30760</v>
      </c>
      <c r="AV5966">
        <v>56.194126410000003</v>
      </c>
      <c r="AW5966">
        <v>10.20493999</v>
      </c>
      <c r="AX5966" t="s">
        <v>1551</v>
      </c>
      <c r="AY5966">
        <v>1082</v>
      </c>
      <c r="AZ5966" t="s">
        <v>1418</v>
      </c>
    </row>
    <row r="5967" spans="1:52" x14ac:dyDescent="0.25">
      <c r="A5967">
        <v>751440</v>
      </c>
      <c r="B5967" t="s">
        <v>42166</v>
      </c>
      <c r="C5967">
        <v>8260</v>
      </c>
      <c r="D5967" t="s">
        <v>9276</v>
      </c>
      <c r="E5967" t="s">
        <v>42167</v>
      </c>
      <c r="F5967">
        <v>48570658</v>
      </c>
      <c r="G5967">
        <v>1003402014</v>
      </c>
      <c r="H5967" t="s">
        <v>30918</v>
      </c>
      <c r="I5967" t="s">
        <v>29335</v>
      </c>
      <c r="J5967" t="s">
        <v>39688</v>
      </c>
      <c r="K5967" s="39">
        <v>8235</v>
      </c>
      <c r="L5967">
        <v>30</v>
      </c>
      <c r="P5967" s="5">
        <v>41771</v>
      </c>
      <c r="Q5967" t="s">
        <v>1910</v>
      </c>
      <c r="T5967" s="5">
        <v>40969</v>
      </c>
      <c r="U5967">
        <v>4</v>
      </c>
      <c r="V5967" t="s">
        <v>2004</v>
      </c>
      <c r="W5967">
        <v>1</v>
      </c>
      <c r="X5967" t="s">
        <v>36371</v>
      </c>
      <c r="Z5967">
        <v>197210</v>
      </c>
      <c r="AA5967">
        <v>241</v>
      </c>
      <c r="AB5967" t="s">
        <v>2790</v>
      </c>
      <c r="AC5967">
        <v>1071</v>
      </c>
      <c r="AD5967" t="s">
        <v>1376</v>
      </c>
      <c r="AE5967">
        <v>3</v>
      </c>
      <c r="AF5967" t="s">
        <v>1601</v>
      </c>
      <c r="AG5967">
        <v>99</v>
      </c>
      <c r="AH5967" t="s">
        <v>41429</v>
      </c>
      <c r="AI5967">
        <v>751</v>
      </c>
      <c r="AJ5967" t="s">
        <v>8652</v>
      </c>
      <c r="AK5967">
        <v>2</v>
      </c>
      <c r="AL5967" t="s">
        <v>1618</v>
      </c>
      <c r="AM5967">
        <v>751402</v>
      </c>
      <c r="AN5967">
        <v>751402</v>
      </c>
      <c r="AO5967" t="s">
        <v>30919</v>
      </c>
      <c r="AP5967" t="s">
        <v>9013</v>
      </c>
      <c r="AQ5967">
        <v>2</v>
      </c>
      <c r="AR5967" t="s">
        <v>2358</v>
      </c>
      <c r="AS5967" t="s">
        <v>37617</v>
      </c>
      <c r="AV5967">
        <v>56.119896922775098</v>
      </c>
      <c r="AW5967">
        <v>10.158984935039401</v>
      </c>
      <c r="AX5967" t="s">
        <v>1551</v>
      </c>
      <c r="AY5967">
        <v>1082</v>
      </c>
      <c r="AZ5967" t="s">
        <v>1418</v>
      </c>
    </row>
    <row r="5968" spans="1:52" x14ac:dyDescent="0.25">
      <c r="A5968">
        <v>751441</v>
      </c>
      <c r="B5968" t="s">
        <v>30920</v>
      </c>
      <c r="C5968">
        <v>8260</v>
      </c>
      <c r="D5968" t="s">
        <v>9276</v>
      </c>
      <c r="E5968" t="s">
        <v>30921</v>
      </c>
      <c r="F5968">
        <v>48570658</v>
      </c>
      <c r="G5968">
        <v>1003402105</v>
      </c>
      <c r="H5968" t="s">
        <v>30922</v>
      </c>
      <c r="I5968" t="s">
        <v>30923</v>
      </c>
      <c r="J5968" t="s">
        <v>30924</v>
      </c>
      <c r="K5968" s="39">
        <v>9255</v>
      </c>
      <c r="L5968">
        <v>1</v>
      </c>
      <c r="P5968" s="5">
        <v>45399</v>
      </c>
      <c r="Q5968" t="s">
        <v>1545</v>
      </c>
      <c r="U5968">
        <v>4</v>
      </c>
      <c r="V5968" t="s">
        <v>2004</v>
      </c>
      <c r="W5968">
        <v>1</v>
      </c>
      <c r="X5968" t="s">
        <v>36371</v>
      </c>
      <c r="Z5968">
        <v>197004</v>
      </c>
      <c r="AA5968">
        <v>241</v>
      </c>
      <c r="AB5968" t="s">
        <v>2790</v>
      </c>
      <c r="AC5968">
        <v>1071</v>
      </c>
      <c r="AD5968" t="s">
        <v>1376</v>
      </c>
      <c r="AE5968">
        <v>1</v>
      </c>
      <c r="AF5968" t="s">
        <v>34807</v>
      </c>
      <c r="AG5968">
        <v>99</v>
      </c>
      <c r="AH5968" t="s">
        <v>41429</v>
      </c>
      <c r="AI5968">
        <v>751</v>
      </c>
      <c r="AJ5968" t="s">
        <v>8652</v>
      </c>
      <c r="AN5968">
        <v>281399</v>
      </c>
      <c r="AO5968" t="s">
        <v>30925</v>
      </c>
      <c r="AP5968" t="s">
        <v>9013</v>
      </c>
      <c r="AQ5968">
        <v>2</v>
      </c>
      <c r="AR5968" t="s">
        <v>2358</v>
      </c>
      <c r="AS5968" t="s">
        <v>30926</v>
      </c>
      <c r="AV5968">
        <v>56.129306620000001</v>
      </c>
      <c r="AW5968">
        <v>10.153976780000001</v>
      </c>
      <c r="AX5968" t="s">
        <v>1551</v>
      </c>
      <c r="AY5968">
        <v>1082</v>
      </c>
      <c r="AZ5968" t="s">
        <v>1418</v>
      </c>
    </row>
    <row r="5969" spans="1:52" x14ac:dyDescent="0.25">
      <c r="A5969">
        <v>751443</v>
      </c>
      <c r="B5969" t="s">
        <v>41905</v>
      </c>
      <c r="C5969">
        <v>8200</v>
      </c>
      <c r="D5969" t="s">
        <v>8987</v>
      </c>
      <c r="E5969" t="s">
        <v>41906</v>
      </c>
      <c r="F5969">
        <v>29553645</v>
      </c>
      <c r="G5969">
        <v>1003352057</v>
      </c>
      <c r="H5969" t="s">
        <v>30927</v>
      </c>
      <c r="I5969" t="s">
        <v>12858</v>
      </c>
      <c r="J5969" t="s">
        <v>12859</v>
      </c>
      <c r="K5969" s="39">
        <v>3116</v>
      </c>
      <c r="L5969">
        <v>33</v>
      </c>
      <c r="P5969" s="5">
        <v>43469</v>
      </c>
      <c r="Q5969" t="s">
        <v>1557</v>
      </c>
      <c r="U5969">
        <v>4</v>
      </c>
      <c r="V5969" t="s">
        <v>2004</v>
      </c>
      <c r="W5969">
        <v>1</v>
      </c>
      <c r="X5969" t="s">
        <v>36371</v>
      </c>
      <c r="Z5969">
        <v>199101</v>
      </c>
      <c r="AA5969">
        <v>281</v>
      </c>
      <c r="AB5969" t="s">
        <v>2715</v>
      </c>
      <c r="AC5969">
        <v>1071</v>
      </c>
      <c r="AD5969" t="s">
        <v>1376</v>
      </c>
      <c r="AE5969">
        <v>1</v>
      </c>
      <c r="AF5969" t="s">
        <v>34807</v>
      </c>
      <c r="AG5969">
        <v>99</v>
      </c>
      <c r="AH5969" t="s">
        <v>41429</v>
      </c>
      <c r="AI5969">
        <v>751</v>
      </c>
      <c r="AJ5969" t="s">
        <v>8652</v>
      </c>
      <c r="AN5969">
        <v>280879</v>
      </c>
      <c r="AO5969" t="s">
        <v>10377</v>
      </c>
      <c r="AP5969" t="s">
        <v>10378</v>
      </c>
      <c r="AQ5969">
        <v>2</v>
      </c>
      <c r="AR5969" t="s">
        <v>2358</v>
      </c>
      <c r="AS5969" t="s">
        <v>12860</v>
      </c>
      <c r="AV5969">
        <v>56.193212410000001</v>
      </c>
      <c r="AW5969">
        <v>10.178705880000001</v>
      </c>
      <c r="AX5969" t="s">
        <v>1551</v>
      </c>
      <c r="AY5969">
        <v>1082</v>
      </c>
      <c r="AZ5969" t="s">
        <v>1418</v>
      </c>
    </row>
    <row r="5970" spans="1:52" x14ac:dyDescent="0.25">
      <c r="A5970">
        <v>751444</v>
      </c>
      <c r="B5970" t="s">
        <v>30928</v>
      </c>
      <c r="C5970">
        <v>8270</v>
      </c>
      <c r="D5970" t="s">
        <v>37282</v>
      </c>
      <c r="E5970" t="s">
        <v>39689</v>
      </c>
      <c r="F5970">
        <v>17475428</v>
      </c>
      <c r="G5970">
        <v>1003351979</v>
      </c>
      <c r="H5970" t="s">
        <v>30745</v>
      </c>
      <c r="I5970" t="s">
        <v>30746</v>
      </c>
      <c r="J5970" t="s">
        <v>42445</v>
      </c>
      <c r="K5970" s="39">
        <v>5102</v>
      </c>
      <c r="L5970" t="s">
        <v>18102</v>
      </c>
      <c r="P5970" s="5">
        <v>45923</v>
      </c>
      <c r="Q5970" t="s">
        <v>2352</v>
      </c>
      <c r="U5970">
        <v>5</v>
      </c>
      <c r="V5970" t="s">
        <v>1859</v>
      </c>
      <c r="W5970">
        <v>1</v>
      </c>
      <c r="X5970" t="s">
        <v>36371</v>
      </c>
      <c r="Z5970">
        <v>199101</v>
      </c>
      <c r="AA5970">
        <v>246</v>
      </c>
      <c r="AB5970" t="s">
        <v>3639</v>
      </c>
      <c r="AC5970">
        <v>1072</v>
      </c>
      <c r="AD5970" t="s">
        <v>2773</v>
      </c>
      <c r="AE5970">
        <v>1</v>
      </c>
      <c r="AF5970" t="s">
        <v>34807</v>
      </c>
      <c r="AG5970">
        <v>99</v>
      </c>
      <c r="AH5970" t="s">
        <v>41429</v>
      </c>
      <c r="AI5970">
        <v>751</v>
      </c>
      <c r="AJ5970" t="s">
        <v>8652</v>
      </c>
      <c r="AO5970" t="s">
        <v>30747</v>
      </c>
      <c r="AP5970" t="s">
        <v>30748</v>
      </c>
      <c r="AQ5970">
        <v>0</v>
      </c>
      <c r="AR5970" t="s">
        <v>1550</v>
      </c>
      <c r="AS5970" t="s">
        <v>42323</v>
      </c>
      <c r="AV5970">
        <v>56.110265460000001</v>
      </c>
      <c r="AW5970">
        <v>10.20357257</v>
      </c>
      <c r="AX5970" t="s">
        <v>1551</v>
      </c>
      <c r="AY5970">
        <v>1082</v>
      </c>
      <c r="AZ5970" t="s">
        <v>1418</v>
      </c>
    </row>
    <row r="5971" spans="1:52" x14ac:dyDescent="0.25">
      <c r="A5971">
        <v>751445</v>
      </c>
      <c r="B5971" t="s">
        <v>36242</v>
      </c>
      <c r="C5971">
        <v>8240</v>
      </c>
      <c r="D5971" t="s">
        <v>10270</v>
      </c>
      <c r="E5971" t="s">
        <v>36243</v>
      </c>
      <c r="F5971">
        <v>30773047</v>
      </c>
      <c r="G5971">
        <v>1013864760</v>
      </c>
      <c r="H5971" t="s">
        <v>30929</v>
      </c>
      <c r="I5971" t="s">
        <v>30930</v>
      </c>
      <c r="J5971" t="s">
        <v>30931</v>
      </c>
      <c r="K5971" s="39">
        <v>7231</v>
      </c>
      <c r="L5971">
        <v>29</v>
      </c>
      <c r="P5971" s="5">
        <v>42663</v>
      </c>
      <c r="Q5971" t="s">
        <v>1557</v>
      </c>
      <c r="T5971" s="5">
        <v>42681</v>
      </c>
      <c r="U5971">
        <v>4</v>
      </c>
      <c r="V5971" t="s">
        <v>2004</v>
      </c>
      <c r="W5971">
        <v>4</v>
      </c>
      <c r="X5971" t="s">
        <v>2353</v>
      </c>
      <c r="Z5971">
        <v>199301</v>
      </c>
      <c r="AA5971">
        <v>312</v>
      </c>
      <c r="AB5971" t="s">
        <v>34857</v>
      </c>
      <c r="AC5971">
        <v>1085</v>
      </c>
      <c r="AD5971" t="s">
        <v>36486</v>
      </c>
      <c r="AE5971">
        <v>3</v>
      </c>
      <c r="AF5971" t="s">
        <v>1601</v>
      </c>
      <c r="AG5971">
        <v>99</v>
      </c>
      <c r="AH5971" t="s">
        <v>41429</v>
      </c>
      <c r="AI5971">
        <v>751</v>
      </c>
      <c r="AJ5971" t="s">
        <v>8652</v>
      </c>
      <c r="AK5971">
        <v>2</v>
      </c>
      <c r="AL5971" t="s">
        <v>1618</v>
      </c>
      <c r="AM5971">
        <v>791413</v>
      </c>
      <c r="AN5971">
        <v>791413</v>
      </c>
      <c r="AO5971" t="s">
        <v>30932</v>
      </c>
      <c r="AP5971" t="s">
        <v>25733</v>
      </c>
      <c r="AQ5971">
        <v>2</v>
      </c>
      <c r="AR5971" t="s">
        <v>2358</v>
      </c>
      <c r="AS5971" t="s">
        <v>30880</v>
      </c>
      <c r="AV5971" s="6" t="s">
        <v>30933</v>
      </c>
      <c r="AW5971" s="6" t="s">
        <v>30934</v>
      </c>
      <c r="AX5971" t="s">
        <v>1551</v>
      </c>
      <c r="AY5971">
        <v>1082</v>
      </c>
      <c r="AZ5971" t="s">
        <v>1418</v>
      </c>
    </row>
    <row r="5972" spans="1:52" x14ac:dyDescent="0.25">
      <c r="A5972">
        <v>751446</v>
      </c>
      <c r="B5972" t="s">
        <v>30935</v>
      </c>
      <c r="C5972">
        <v>8200</v>
      </c>
      <c r="D5972" t="s">
        <v>8987</v>
      </c>
      <c r="E5972" t="s">
        <v>30936</v>
      </c>
      <c r="F5972">
        <v>30773047</v>
      </c>
      <c r="G5972">
        <v>1016861843</v>
      </c>
      <c r="H5972" t="s">
        <v>30937</v>
      </c>
      <c r="I5972" t="s">
        <v>8769</v>
      </c>
      <c r="J5972" t="s">
        <v>16071</v>
      </c>
      <c r="K5972" s="39">
        <v>3116</v>
      </c>
      <c r="L5972">
        <v>2</v>
      </c>
      <c r="P5972" s="5">
        <v>45533</v>
      </c>
      <c r="Q5972" t="s">
        <v>1545</v>
      </c>
      <c r="U5972">
        <v>4</v>
      </c>
      <c r="V5972" t="s">
        <v>2004</v>
      </c>
      <c r="W5972">
        <v>4</v>
      </c>
      <c r="X5972" t="s">
        <v>2353</v>
      </c>
      <c r="Z5972">
        <v>199401</v>
      </c>
      <c r="AA5972">
        <v>380</v>
      </c>
      <c r="AB5972" t="s">
        <v>2860</v>
      </c>
      <c r="AC5972">
        <v>1085</v>
      </c>
      <c r="AD5972" t="s">
        <v>36486</v>
      </c>
      <c r="AE5972">
        <v>1</v>
      </c>
      <c r="AF5972" t="s">
        <v>34807</v>
      </c>
      <c r="AG5972">
        <v>99</v>
      </c>
      <c r="AH5972" t="s">
        <v>41429</v>
      </c>
      <c r="AI5972">
        <v>751</v>
      </c>
      <c r="AJ5972" t="s">
        <v>8652</v>
      </c>
      <c r="AN5972">
        <v>791413</v>
      </c>
      <c r="AO5972" t="s">
        <v>11008</v>
      </c>
      <c r="AP5972" t="s">
        <v>11009</v>
      </c>
      <c r="AQ5972">
        <v>2</v>
      </c>
      <c r="AR5972" t="s">
        <v>2358</v>
      </c>
      <c r="AS5972" t="s">
        <v>12860</v>
      </c>
      <c r="AV5972">
        <v>56.192940389999997</v>
      </c>
      <c r="AW5972">
        <v>10.18116742</v>
      </c>
      <c r="AX5972" t="s">
        <v>1551</v>
      </c>
      <c r="AY5972">
        <v>1082</v>
      </c>
      <c r="AZ5972" t="s">
        <v>1418</v>
      </c>
    </row>
    <row r="5973" spans="1:52" x14ac:dyDescent="0.25">
      <c r="A5973">
        <v>751447</v>
      </c>
      <c r="B5973" t="s">
        <v>42168</v>
      </c>
      <c r="C5973">
        <v>8260</v>
      </c>
      <c r="D5973" t="s">
        <v>9276</v>
      </c>
      <c r="E5973" t="s">
        <v>41907</v>
      </c>
      <c r="F5973">
        <v>55133018</v>
      </c>
      <c r="G5973">
        <v>1003365190</v>
      </c>
      <c r="H5973" t="s">
        <v>30938</v>
      </c>
      <c r="I5973" t="s">
        <v>30939</v>
      </c>
      <c r="J5973" t="s">
        <v>39690</v>
      </c>
      <c r="K5973" s="39">
        <v>8235</v>
      </c>
      <c r="L5973">
        <v>16</v>
      </c>
      <c r="N5973">
        <v>3</v>
      </c>
      <c r="P5973" s="5">
        <v>41605</v>
      </c>
      <c r="Q5973" t="s">
        <v>1557</v>
      </c>
      <c r="T5973" s="5">
        <v>41579</v>
      </c>
      <c r="U5973">
        <v>4</v>
      </c>
      <c r="V5973" t="s">
        <v>2004</v>
      </c>
      <c r="W5973">
        <v>5</v>
      </c>
      <c r="X5973" t="s">
        <v>41387</v>
      </c>
      <c r="AA5973">
        <v>243</v>
      </c>
      <c r="AB5973" t="s">
        <v>3645</v>
      </c>
      <c r="AC5973">
        <v>1083</v>
      </c>
      <c r="AD5973" t="s">
        <v>2807</v>
      </c>
      <c r="AE5973">
        <v>3</v>
      </c>
      <c r="AF5973" t="s">
        <v>1601</v>
      </c>
      <c r="AG5973">
        <v>99</v>
      </c>
      <c r="AH5973" t="s">
        <v>41429</v>
      </c>
      <c r="AI5973">
        <v>751</v>
      </c>
      <c r="AJ5973" t="s">
        <v>8652</v>
      </c>
      <c r="AN5973">
        <v>707404</v>
      </c>
      <c r="AO5973" t="s">
        <v>30940</v>
      </c>
      <c r="AP5973" t="s">
        <v>3893</v>
      </c>
      <c r="AQ5973">
        <v>2</v>
      </c>
      <c r="AR5973" t="s">
        <v>2358</v>
      </c>
      <c r="AS5973" t="s">
        <v>37617</v>
      </c>
      <c r="AV5973" s="6" t="s">
        <v>30941</v>
      </c>
      <c r="AW5973" s="6" t="s">
        <v>30942</v>
      </c>
      <c r="AX5973" t="s">
        <v>1551</v>
      </c>
      <c r="AY5973">
        <v>1082</v>
      </c>
      <c r="AZ5973" t="s">
        <v>1418</v>
      </c>
    </row>
    <row r="5974" spans="1:52" x14ac:dyDescent="0.25">
      <c r="A5974">
        <v>751449</v>
      </c>
      <c r="B5974" t="s">
        <v>30943</v>
      </c>
      <c r="C5974">
        <v>8000</v>
      </c>
      <c r="D5974" t="s">
        <v>8650</v>
      </c>
      <c r="E5974" t="s">
        <v>30944</v>
      </c>
      <c r="F5974">
        <v>44409828</v>
      </c>
      <c r="G5974">
        <v>1001852044</v>
      </c>
      <c r="H5974" t="s">
        <v>30945</v>
      </c>
      <c r="I5974" t="s">
        <v>30946</v>
      </c>
      <c r="J5974" t="s">
        <v>30947</v>
      </c>
      <c r="K5974" s="39">
        <v>5393</v>
      </c>
      <c r="L5974">
        <v>32</v>
      </c>
      <c r="P5974" s="5">
        <v>43794</v>
      </c>
      <c r="Q5974" t="s">
        <v>1557</v>
      </c>
      <c r="U5974">
        <v>4</v>
      </c>
      <c r="V5974" t="s">
        <v>2004</v>
      </c>
      <c r="W5974">
        <v>7</v>
      </c>
      <c r="X5974" t="s">
        <v>2478</v>
      </c>
      <c r="Z5974">
        <v>196411</v>
      </c>
      <c r="AA5974">
        <v>324</v>
      </c>
      <c r="AB5974" t="s">
        <v>2737</v>
      </c>
      <c r="AC5974">
        <v>1084</v>
      </c>
      <c r="AD5974" t="s">
        <v>2645</v>
      </c>
      <c r="AE5974">
        <v>2</v>
      </c>
      <c r="AF5974" t="s">
        <v>34828</v>
      </c>
      <c r="AG5974">
        <v>99</v>
      </c>
      <c r="AH5974" t="s">
        <v>41429</v>
      </c>
      <c r="AI5974">
        <v>751</v>
      </c>
      <c r="AJ5974" t="s">
        <v>8652</v>
      </c>
      <c r="AO5974" t="s">
        <v>30948</v>
      </c>
      <c r="AP5974" t="s">
        <v>30949</v>
      </c>
      <c r="AQ5974">
        <v>0</v>
      </c>
      <c r="AR5974" t="s">
        <v>1550</v>
      </c>
      <c r="AS5974" t="s">
        <v>8773</v>
      </c>
      <c r="AV5974">
        <v>56.158939689999997</v>
      </c>
      <c r="AW5974">
        <v>10.21226426</v>
      </c>
      <c r="AX5974" t="s">
        <v>1551</v>
      </c>
      <c r="AY5974">
        <v>1082</v>
      </c>
      <c r="AZ5974" t="s">
        <v>1418</v>
      </c>
    </row>
    <row r="5975" spans="1:52" x14ac:dyDescent="0.25">
      <c r="A5975">
        <v>751450</v>
      </c>
      <c r="B5975" t="s">
        <v>42169</v>
      </c>
      <c r="C5975">
        <v>8000</v>
      </c>
      <c r="D5975" t="s">
        <v>8650</v>
      </c>
      <c r="E5975" t="s">
        <v>42170</v>
      </c>
      <c r="F5975">
        <v>13520615</v>
      </c>
      <c r="G5975">
        <v>1000579388</v>
      </c>
      <c r="H5975" t="s">
        <v>30950</v>
      </c>
      <c r="I5975" t="s">
        <v>30951</v>
      </c>
      <c r="J5975" t="s">
        <v>30952</v>
      </c>
      <c r="K5975" s="39">
        <v>9110</v>
      </c>
      <c r="L5975">
        <v>29</v>
      </c>
      <c r="P5975" s="5">
        <v>43794</v>
      </c>
      <c r="Q5975" t="s">
        <v>1557</v>
      </c>
      <c r="U5975">
        <v>5</v>
      </c>
      <c r="V5975" t="s">
        <v>1859</v>
      </c>
      <c r="W5975">
        <v>1</v>
      </c>
      <c r="X5975" t="s">
        <v>36371</v>
      </c>
      <c r="Z5975">
        <v>196310</v>
      </c>
      <c r="AA5975">
        <v>324</v>
      </c>
      <c r="AB5975" t="s">
        <v>2737</v>
      </c>
      <c r="AC5975">
        <v>1084</v>
      </c>
      <c r="AD5975" t="s">
        <v>2645</v>
      </c>
      <c r="AE5975">
        <v>2</v>
      </c>
      <c r="AF5975" t="s">
        <v>34828</v>
      </c>
      <c r="AG5975">
        <v>99</v>
      </c>
      <c r="AH5975" t="s">
        <v>41429</v>
      </c>
      <c r="AI5975">
        <v>751</v>
      </c>
      <c r="AJ5975" t="s">
        <v>8652</v>
      </c>
      <c r="AO5975" t="s">
        <v>30953</v>
      </c>
      <c r="AP5975" t="s">
        <v>30954</v>
      </c>
      <c r="AQ5975">
        <v>0</v>
      </c>
      <c r="AR5975" t="s">
        <v>1550</v>
      </c>
      <c r="AS5975" t="s">
        <v>7328</v>
      </c>
      <c r="AV5975">
        <v>56.157528120000002</v>
      </c>
      <c r="AW5975">
        <v>10.20269424</v>
      </c>
      <c r="AX5975" t="s">
        <v>1551</v>
      </c>
      <c r="AY5975">
        <v>1082</v>
      </c>
      <c r="AZ5975" t="s">
        <v>1418</v>
      </c>
    </row>
    <row r="5976" spans="1:52" x14ac:dyDescent="0.25">
      <c r="A5976">
        <v>751451</v>
      </c>
      <c r="B5976" t="s">
        <v>30955</v>
      </c>
      <c r="C5976">
        <v>8000</v>
      </c>
      <c r="D5976" t="s">
        <v>8650</v>
      </c>
      <c r="E5976" t="s">
        <v>30956</v>
      </c>
      <c r="F5976">
        <v>31119103</v>
      </c>
      <c r="G5976">
        <v>1010223624</v>
      </c>
      <c r="H5976" t="s">
        <v>30957</v>
      </c>
      <c r="I5976" t="s">
        <v>30958</v>
      </c>
      <c r="J5976" t="s">
        <v>30959</v>
      </c>
      <c r="K5976" s="39">
        <v>9057</v>
      </c>
      <c r="L5976">
        <v>9</v>
      </c>
      <c r="P5976" s="5">
        <v>45517</v>
      </c>
      <c r="Q5976" t="s">
        <v>1678</v>
      </c>
      <c r="U5976">
        <v>4</v>
      </c>
      <c r="V5976" t="s">
        <v>2004</v>
      </c>
      <c r="W5976">
        <v>4</v>
      </c>
      <c r="X5976" t="s">
        <v>2353</v>
      </c>
      <c r="Z5976">
        <v>199606</v>
      </c>
      <c r="AA5976">
        <v>289</v>
      </c>
      <c r="AB5976" t="s">
        <v>41452</v>
      </c>
      <c r="AC5976">
        <v>1131</v>
      </c>
      <c r="AD5976" t="s">
        <v>2677</v>
      </c>
      <c r="AE5976">
        <v>1</v>
      </c>
      <c r="AF5976" t="s">
        <v>34807</v>
      </c>
      <c r="AG5976">
        <v>99</v>
      </c>
      <c r="AH5976" t="s">
        <v>41429</v>
      </c>
      <c r="AI5976">
        <v>751</v>
      </c>
      <c r="AJ5976" t="s">
        <v>8652</v>
      </c>
      <c r="AN5976">
        <v>751465</v>
      </c>
      <c r="AO5976" t="s">
        <v>30960</v>
      </c>
      <c r="AP5976" t="s">
        <v>30961</v>
      </c>
      <c r="AQ5976">
        <v>2</v>
      </c>
      <c r="AR5976" t="s">
        <v>2358</v>
      </c>
      <c r="AS5976" t="s">
        <v>30962</v>
      </c>
      <c r="AV5976">
        <v>56.164766219999997</v>
      </c>
      <c r="AW5976">
        <v>10.205308970000001</v>
      </c>
      <c r="AX5976" t="s">
        <v>1551</v>
      </c>
      <c r="AY5976">
        <v>1082</v>
      </c>
      <c r="AZ5976" t="s">
        <v>1418</v>
      </c>
    </row>
    <row r="5977" spans="1:52" x14ac:dyDescent="0.25">
      <c r="A5977">
        <v>751453</v>
      </c>
      <c r="B5977" t="s">
        <v>30963</v>
      </c>
      <c r="C5977">
        <v>8200</v>
      </c>
      <c r="D5977" t="s">
        <v>8987</v>
      </c>
      <c r="E5977" t="s">
        <v>30964</v>
      </c>
      <c r="F5977">
        <v>25817591</v>
      </c>
      <c r="G5977">
        <v>1010625056</v>
      </c>
      <c r="H5977" t="s">
        <v>30965</v>
      </c>
      <c r="I5977" t="s">
        <v>30966</v>
      </c>
      <c r="J5977" t="s">
        <v>42171</v>
      </c>
      <c r="K5977" s="39">
        <v>9651</v>
      </c>
      <c r="L5977">
        <v>15</v>
      </c>
      <c r="P5977" s="5">
        <v>41600</v>
      </c>
      <c r="Q5977" t="s">
        <v>1557</v>
      </c>
      <c r="T5977" s="5">
        <v>41579</v>
      </c>
      <c r="U5977">
        <v>4</v>
      </c>
      <c r="V5977" t="s">
        <v>2004</v>
      </c>
      <c r="W5977">
        <v>4</v>
      </c>
      <c r="X5977" t="s">
        <v>2353</v>
      </c>
      <c r="Z5977">
        <v>200001</v>
      </c>
      <c r="AA5977">
        <v>301</v>
      </c>
      <c r="AB5977" t="s">
        <v>2677</v>
      </c>
      <c r="AC5977">
        <v>1131</v>
      </c>
      <c r="AD5977" t="s">
        <v>2677</v>
      </c>
      <c r="AE5977">
        <v>3</v>
      </c>
      <c r="AF5977" t="s">
        <v>1601</v>
      </c>
      <c r="AG5977">
        <v>99</v>
      </c>
      <c r="AH5977" t="s">
        <v>41429</v>
      </c>
      <c r="AI5977">
        <v>751</v>
      </c>
      <c r="AJ5977" t="s">
        <v>8652</v>
      </c>
      <c r="AO5977" t="s">
        <v>30967</v>
      </c>
      <c r="AP5977" t="s">
        <v>30968</v>
      </c>
      <c r="AQ5977">
        <v>0</v>
      </c>
      <c r="AR5977" t="s">
        <v>1550</v>
      </c>
      <c r="AS5977" t="s">
        <v>42172</v>
      </c>
      <c r="AV5977" s="6" t="s">
        <v>30969</v>
      </c>
      <c r="AW5977" s="6" t="s">
        <v>30970</v>
      </c>
      <c r="AX5977" t="s">
        <v>1551</v>
      </c>
      <c r="AY5977">
        <v>1082</v>
      </c>
      <c r="AZ5977" t="s">
        <v>1418</v>
      </c>
    </row>
    <row r="5978" spans="1:52" x14ac:dyDescent="0.25">
      <c r="A5978">
        <v>751454</v>
      </c>
      <c r="B5978" t="s">
        <v>30971</v>
      </c>
      <c r="C5978">
        <v>8000</v>
      </c>
      <c r="D5978" t="s">
        <v>8650</v>
      </c>
      <c r="E5978" t="s">
        <v>30972</v>
      </c>
      <c r="F5978">
        <v>26039940</v>
      </c>
      <c r="G5978">
        <v>1008441851</v>
      </c>
      <c r="H5978" t="s">
        <v>30973</v>
      </c>
      <c r="I5978" t="s">
        <v>30974</v>
      </c>
      <c r="J5978" t="s">
        <v>30975</v>
      </c>
      <c r="K5978" s="39">
        <v>2071</v>
      </c>
      <c r="L5978">
        <v>2</v>
      </c>
      <c r="P5978" s="5">
        <v>44543</v>
      </c>
      <c r="Q5978" t="s">
        <v>1557</v>
      </c>
      <c r="U5978">
        <v>5</v>
      </c>
      <c r="V5978" t="s">
        <v>1859</v>
      </c>
      <c r="W5978">
        <v>4</v>
      </c>
      <c r="X5978" t="s">
        <v>2353</v>
      </c>
      <c r="Z5978">
        <v>199109</v>
      </c>
      <c r="AA5978">
        <v>339</v>
      </c>
      <c r="AB5978" t="s">
        <v>41908</v>
      </c>
      <c r="AC5978">
        <v>1084</v>
      </c>
      <c r="AD5978" t="s">
        <v>2645</v>
      </c>
      <c r="AE5978">
        <v>1</v>
      </c>
      <c r="AF5978" t="s">
        <v>34807</v>
      </c>
      <c r="AG5978">
        <v>99</v>
      </c>
      <c r="AH5978" t="s">
        <v>41429</v>
      </c>
      <c r="AI5978">
        <v>751</v>
      </c>
      <c r="AJ5978" t="s">
        <v>8652</v>
      </c>
      <c r="AO5978" t="s">
        <v>30976</v>
      </c>
      <c r="AP5978" t="s">
        <v>30977</v>
      </c>
      <c r="AQ5978">
        <v>0</v>
      </c>
      <c r="AR5978" t="s">
        <v>1550</v>
      </c>
      <c r="AS5978" t="s">
        <v>5027</v>
      </c>
      <c r="AV5978">
        <v>56.151130520000002</v>
      </c>
      <c r="AW5978">
        <v>10.213531209999999</v>
      </c>
      <c r="AX5978" t="s">
        <v>1551</v>
      </c>
      <c r="AY5978">
        <v>1082</v>
      </c>
      <c r="AZ5978" t="s">
        <v>1418</v>
      </c>
    </row>
    <row r="5979" spans="1:52" x14ac:dyDescent="0.25">
      <c r="A5979">
        <v>751455</v>
      </c>
      <c r="B5979" t="s">
        <v>42173</v>
      </c>
      <c r="C5979">
        <v>8200</v>
      </c>
      <c r="D5979" t="s">
        <v>8987</v>
      </c>
      <c r="E5979" t="s">
        <v>36244</v>
      </c>
      <c r="F5979">
        <v>30773047</v>
      </c>
      <c r="G5979">
        <v>1016861843</v>
      </c>
      <c r="H5979" t="s">
        <v>30978</v>
      </c>
      <c r="I5979" t="s">
        <v>30979</v>
      </c>
      <c r="J5979" t="s">
        <v>16071</v>
      </c>
      <c r="K5979" s="39">
        <v>3116</v>
      </c>
      <c r="L5979">
        <v>2</v>
      </c>
      <c r="P5979" s="5">
        <v>42655</v>
      </c>
      <c r="Q5979" t="s">
        <v>1557</v>
      </c>
      <c r="T5979" s="5">
        <v>42644</v>
      </c>
      <c r="U5979">
        <v>4</v>
      </c>
      <c r="V5979" t="s">
        <v>2004</v>
      </c>
      <c r="W5979">
        <v>4</v>
      </c>
      <c r="X5979" t="s">
        <v>2353</v>
      </c>
      <c r="Z5979">
        <v>200001</v>
      </c>
      <c r="AA5979">
        <v>313</v>
      </c>
      <c r="AB5979" t="s">
        <v>2725</v>
      </c>
      <c r="AC5979">
        <v>1085</v>
      </c>
      <c r="AD5979" t="s">
        <v>36486</v>
      </c>
      <c r="AE5979">
        <v>3</v>
      </c>
      <c r="AF5979" t="s">
        <v>1601</v>
      </c>
      <c r="AG5979">
        <v>99</v>
      </c>
      <c r="AH5979" t="s">
        <v>41429</v>
      </c>
      <c r="AI5979">
        <v>751</v>
      </c>
      <c r="AJ5979" t="s">
        <v>8652</v>
      </c>
      <c r="AK5979">
        <v>2</v>
      </c>
      <c r="AL5979" t="s">
        <v>1618</v>
      </c>
      <c r="AM5979">
        <v>751446</v>
      </c>
      <c r="AN5979">
        <v>791413</v>
      </c>
      <c r="AO5979" t="s">
        <v>30980</v>
      </c>
      <c r="AP5979" t="s">
        <v>30981</v>
      </c>
      <c r="AQ5979">
        <v>2</v>
      </c>
      <c r="AR5979" t="s">
        <v>2358</v>
      </c>
      <c r="AS5979" t="s">
        <v>12860</v>
      </c>
      <c r="AV5979">
        <v>56.1924766095702</v>
      </c>
      <c r="AW5979">
        <v>10.1812972361924</v>
      </c>
      <c r="AX5979" t="s">
        <v>1551</v>
      </c>
      <c r="AY5979">
        <v>1082</v>
      </c>
      <c r="AZ5979" t="s">
        <v>1418</v>
      </c>
    </row>
    <row r="5980" spans="1:52" x14ac:dyDescent="0.25">
      <c r="A5980">
        <v>751459</v>
      </c>
      <c r="B5980" t="s">
        <v>30982</v>
      </c>
      <c r="C5980">
        <v>8200</v>
      </c>
      <c r="D5980" t="s">
        <v>8987</v>
      </c>
      <c r="E5980" t="s">
        <v>30983</v>
      </c>
      <c r="F5980">
        <v>48570658</v>
      </c>
      <c r="G5980">
        <v>1003400552</v>
      </c>
      <c r="H5980" t="s">
        <v>30984</v>
      </c>
      <c r="I5980" t="s">
        <v>30985</v>
      </c>
      <c r="J5980" t="s">
        <v>30986</v>
      </c>
      <c r="K5980" s="39">
        <v>6178</v>
      </c>
      <c r="L5980">
        <v>39</v>
      </c>
      <c r="P5980" s="5">
        <v>43430</v>
      </c>
      <c r="Q5980" t="s">
        <v>1557</v>
      </c>
      <c r="T5980" s="5">
        <v>43405</v>
      </c>
      <c r="U5980">
        <v>4</v>
      </c>
      <c r="V5980" t="s">
        <v>2004</v>
      </c>
      <c r="W5980">
        <v>1</v>
      </c>
      <c r="X5980" t="s">
        <v>36371</v>
      </c>
      <c r="Z5980">
        <v>200210</v>
      </c>
      <c r="AA5980">
        <v>241</v>
      </c>
      <c r="AB5980" t="s">
        <v>2790</v>
      </c>
      <c r="AC5980">
        <v>1071</v>
      </c>
      <c r="AD5980" t="s">
        <v>1376</v>
      </c>
      <c r="AE5980">
        <v>3</v>
      </c>
      <c r="AF5980" t="s">
        <v>1601</v>
      </c>
      <c r="AG5980">
        <v>99</v>
      </c>
      <c r="AH5980" t="s">
        <v>41429</v>
      </c>
      <c r="AI5980">
        <v>751</v>
      </c>
      <c r="AJ5980" t="s">
        <v>8652</v>
      </c>
      <c r="AK5980">
        <v>2</v>
      </c>
      <c r="AL5980" t="s">
        <v>1618</v>
      </c>
      <c r="AM5980">
        <v>751402</v>
      </c>
      <c r="AN5980">
        <v>751402</v>
      </c>
      <c r="AO5980" t="s">
        <v>30911</v>
      </c>
      <c r="AP5980" t="s">
        <v>9013</v>
      </c>
      <c r="AQ5980">
        <v>2</v>
      </c>
      <c r="AR5980" t="s">
        <v>2358</v>
      </c>
      <c r="AS5980" t="s">
        <v>30987</v>
      </c>
      <c r="AX5980" t="s">
        <v>1551</v>
      </c>
      <c r="AY5980">
        <v>1082</v>
      </c>
      <c r="AZ5980" t="s">
        <v>1418</v>
      </c>
    </row>
    <row r="5981" spans="1:52" x14ac:dyDescent="0.25">
      <c r="A5981">
        <v>751464</v>
      </c>
      <c r="B5981" t="s">
        <v>30988</v>
      </c>
      <c r="C5981">
        <v>8000</v>
      </c>
      <c r="D5981" t="s">
        <v>8650</v>
      </c>
      <c r="E5981" t="s">
        <v>39691</v>
      </c>
      <c r="F5981">
        <v>30891732</v>
      </c>
      <c r="H5981" t="s">
        <v>30989</v>
      </c>
      <c r="I5981" t="s">
        <v>2850</v>
      </c>
      <c r="J5981" t="s">
        <v>30990</v>
      </c>
      <c r="K5981" s="39">
        <v>1210</v>
      </c>
      <c r="L5981">
        <v>24</v>
      </c>
      <c r="P5981" s="5">
        <v>43446</v>
      </c>
      <c r="Q5981" t="s">
        <v>1557</v>
      </c>
      <c r="U5981">
        <v>4</v>
      </c>
      <c r="V5981" t="s">
        <v>2004</v>
      </c>
      <c r="W5981">
        <v>4</v>
      </c>
      <c r="X5981" t="s">
        <v>2353</v>
      </c>
      <c r="Z5981">
        <v>200511</v>
      </c>
      <c r="AA5981">
        <v>322</v>
      </c>
      <c r="AB5981" t="s">
        <v>2853</v>
      </c>
      <c r="AC5981">
        <v>1085</v>
      </c>
      <c r="AD5981" t="s">
        <v>36486</v>
      </c>
      <c r="AE5981">
        <v>1</v>
      </c>
      <c r="AF5981" t="s">
        <v>34807</v>
      </c>
      <c r="AG5981">
        <v>99</v>
      </c>
      <c r="AH5981" t="s">
        <v>41429</v>
      </c>
      <c r="AI5981">
        <v>751</v>
      </c>
      <c r="AJ5981" t="s">
        <v>8652</v>
      </c>
      <c r="AN5981">
        <v>219417</v>
      </c>
      <c r="AO5981" t="s">
        <v>2861</v>
      </c>
      <c r="AP5981" t="s">
        <v>2454</v>
      </c>
      <c r="AQ5981">
        <v>2</v>
      </c>
      <c r="AR5981" t="s">
        <v>2358</v>
      </c>
      <c r="AS5981" t="s">
        <v>11593</v>
      </c>
      <c r="AT5981" t="s">
        <v>8985</v>
      </c>
      <c r="AV5981">
        <v>56.156084030000002</v>
      </c>
      <c r="AW5981">
        <v>10.19008309</v>
      </c>
      <c r="AX5981" t="s">
        <v>1551</v>
      </c>
      <c r="AY5981">
        <v>1082</v>
      </c>
      <c r="AZ5981" t="s">
        <v>1418</v>
      </c>
    </row>
    <row r="5982" spans="1:52" x14ac:dyDescent="0.25">
      <c r="A5982">
        <v>751465</v>
      </c>
      <c r="B5982" t="s">
        <v>30991</v>
      </c>
      <c r="C5982">
        <v>8000</v>
      </c>
      <c r="D5982" t="s">
        <v>8650</v>
      </c>
      <c r="E5982" t="s">
        <v>30897</v>
      </c>
      <c r="F5982">
        <v>31119103</v>
      </c>
      <c r="G5982">
        <v>1014119171</v>
      </c>
      <c r="H5982" t="s">
        <v>30898</v>
      </c>
      <c r="I5982" t="s">
        <v>2903</v>
      </c>
      <c r="J5982" t="s">
        <v>30899</v>
      </c>
      <c r="K5982" s="39">
        <v>5902</v>
      </c>
      <c r="L5982">
        <v>1</v>
      </c>
      <c r="P5982" s="5">
        <v>44895</v>
      </c>
      <c r="Q5982" t="s">
        <v>1557</v>
      </c>
      <c r="U5982">
        <v>4</v>
      </c>
      <c r="V5982" t="s">
        <v>2004</v>
      </c>
      <c r="W5982">
        <v>4</v>
      </c>
      <c r="X5982" t="s">
        <v>2353</v>
      </c>
      <c r="Z5982">
        <v>192809</v>
      </c>
      <c r="AA5982">
        <v>301</v>
      </c>
      <c r="AB5982" t="s">
        <v>2677</v>
      </c>
      <c r="AC5982">
        <v>1131</v>
      </c>
      <c r="AD5982" t="s">
        <v>2677</v>
      </c>
      <c r="AE5982">
        <v>4</v>
      </c>
      <c r="AF5982" t="s">
        <v>34848</v>
      </c>
      <c r="AG5982">
        <v>99</v>
      </c>
      <c r="AH5982" t="s">
        <v>41429</v>
      </c>
      <c r="AI5982">
        <v>751</v>
      </c>
      <c r="AJ5982" t="s">
        <v>8652</v>
      </c>
      <c r="AO5982" t="s">
        <v>30900</v>
      </c>
      <c r="AP5982" t="s">
        <v>30901</v>
      </c>
      <c r="AQ5982">
        <v>1</v>
      </c>
      <c r="AR5982" t="s">
        <v>2441</v>
      </c>
      <c r="AS5982" t="s">
        <v>12795</v>
      </c>
      <c r="AV5982">
        <v>56.17102843</v>
      </c>
      <c r="AW5982">
        <v>10.19938084</v>
      </c>
      <c r="AX5982" t="s">
        <v>1551</v>
      </c>
      <c r="AY5982">
        <v>1082</v>
      </c>
      <c r="AZ5982" t="s">
        <v>1418</v>
      </c>
    </row>
    <row r="5983" spans="1:52" x14ac:dyDescent="0.25">
      <c r="A5983">
        <v>751466</v>
      </c>
      <c r="C5983">
        <v>8660</v>
      </c>
      <c r="D5983" t="s">
        <v>1432</v>
      </c>
      <c r="E5983" t="s">
        <v>36245</v>
      </c>
      <c r="F5983">
        <v>17071475</v>
      </c>
      <c r="G5983">
        <v>1001216589</v>
      </c>
      <c r="H5983" t="s">
        <v>30992</v>
      </c>
      <c r="I5983" t="s">
        <v>30993</v>
      </c>
      <c r="J5983" t="s">
        <v>39692</v>
      </c>
      <c r="K5983" s="38" t="s">
        <v>4386</v>
      </c>
      <c r="L5983">
        <v>14</v>
      </c>
      <c r="P5983" s="5">
        <v>43888</v>
      </c>
      <c r="Q5983" t="s">
        <v>1557</v>
      </c>
      <c r="T5983" s="5">
        <v>43862</v>
      </c>
      <c r="U5983">
        <v>0</v>
      </c>
      <c r="V5983" t="s">
        <v>2299</v>
      </c>
      <c r="W5983">
        <v>1</v>
      </c>
      <c r="X5983" t="s">
        <v>36371</v>
      </c>
      <c r="Z5983">
        <v>199306</v>
      </c>
      <c r="AA5983">
        <v>312</v>
      </c>
      <c r="AB5983" t="s">
        <v>34857</v>
      </c>
      <c r="AC5983">
        <v>1087</v>
      </c>
      <c r="AD5983" t="s">
        <v>3131</v>
      </c>
      <c r="AE5983">
        <v>3</v>
      </c>
      <c r="AF5983" t="s">
        <v>1601</v>
      </c>
      <c r="AG5983">
        <v>99</v>
      </c>
      <c r="AH5983" t="s">
        <v>41429</v>
      </c>
      <c r="AI5983">
        <v>746</v>
      </c>
      <c r="AJ5983" t="s">
        <v>8763</v>
      </c>
      <c r="AO5983" t="s">
        <v>30994</v>
      </c>
      <c r="AP5983" t="s">
        <v>30995</v>
      </c>
      <c r="AQ5983">
        <v>0</v>
      </c>
      <c r="AR5983" t="s">
        <v>1550</v>
      </c>
      <c r="AS5983" t="s">
        <v>39622</v>
      </c>
      <c r="AV5983">
        <v>56.050101519999998</v>
      </c>
      <c r="AW5983">
        <v>9.9591130700000008</v>
      </c>
      <c r="AX5983" t="s">
        <v>1551</v>
      </c>
      <c r="AY5983">
        <v>1082</v>
      </c>
      <c r="AZ5983" t="s">
        <v>1418</v>
      </c>
    </row>
    <row r="5984" spans="1:52" x14ac:dyDescent="0.25">
      <c r="A5984">
        <v>751467</v>
      </c>
      <c r="B5984" t="s">
        <v>42174</v>
      </c>
      <c r="C5984">
        <v>8200</v>
      </c>
      <c r="D5984" t="s">
        <v>8987</v>
      </c>
      <c r="E5984" t="s">
        <v>30996</v>
      </c>
      <c r="F5984">
        <v>30773047</v>
      </c>
      <c r="G5984">
        <v>1013864574</v>
      </c>
      <c r="H5984" t="s">
        <v>30997</v>
      </c>
      <c r="I5984" t="s">
        <v>30998</v>
      </c>
      <c r="J5984" t="s">
        <v>16071</v>
      </c>
      <c r="K5984" s="39">
        <v>3116</v>
      </c>
      <c r="L5984">
        <v>2</v>
      </c>
      <c r="P5984" s="5">
        <v>42655</v>
      </c>
      <c r="Q5984" t="s">
        <v>1557</v>
      </c>
      <c r="T5984" s="5">
        <v>42644</v>
      </c>
      <c r="U5984">
        <v>4</v>
      </c>
      <c r="V5984" t="s">
        <v>2004</v>
      </c>
      <c r="W5984">
        <v>4</v>
      </c>
      <c r="X5984" t="s">
        <v>2353</v>
      </c>
      <c r="Z5984">
        <v>200801</v>
      </c>
      <c r="AA5984">
        <v>383</v>
      </c>
      <c r="AB5984" t="s">
        <v>2629</v>
      </c>
      <c r="AC5984">
        <v>1085</v>
      </c>
      <c r="AD5984" t="s">
        <v>36486</v>
      </c>
      <c r="AE5984">
        <v>3</v>
      </c>
      <c r="AF5984" t="s">
        <v>1601</v>
      </c>
      <c r="AG5984">
        <v>99</v>
      </c>
      <c r="AH5984" t="s">
        <v>41429</v>
      </c>
      <c r="AI5984">
        <v>751</v>
      </c>
      <c r="AJ5984" t="s">
        <v>8652</v>
      </c>
      <c r="AK5984">
        <v>2</v>
      </c>
      <c r="AL5984" t="s">
        <v>1618</v>
      </c>
      <c r="AM5984">
        <v>751446</v>
      </c>
      <c r="AN5984">
        <v>791413</v>
      </c>
      <c r="AO5984" t="s">
        <v>30999</v>
      </c>
      <c r="AP5984" t="s">
        <v>27565</v>
      </c>
      <c r="AQ5984">
        <v>2</v>
      </c>
      <c r="AR5984" t="s">
        <v>2358</v>
      </c>
      <c r="AS5984" t="s">
        <v>12860</v>
      </c>
      <c r="AV5984">
        <v>56.1924766095702</v>
      </c>
      <c r="AW5984">
        <v>10.1812972361924</v>
      </c>
      <c r="AX5984" t="s">
        <v>1551</v>
      </c>
      <c r="AY5984">
        <v>1082</v>
      </c>
      <c r="AZ5984" t="s">
        <v>1418</v>
      </c>
    </row>
    <row r="5985" spans="1:52" x14ac:dyDescent="0.25">
      <c r="A5985">
        <v>751468</v>
      </c>
      <c r="B5985" t="s">
        <v>31000</v>
      </c>
      <c r="C5985">
        <v>8200</v>
      </c>
      <c r="D5985" t="s">
        <v>8987</v>
      </c>
      <c r="E5985" t="s">
        <v>39693</v>
      </c>
      <c r="F5985">
        <v>31111048</v>
      </c>
      <c r="G5985">
        <v>1014194416</v>
      </c>
      <c r="H5985" t="s">
        <v>30895</v>
      </c>
      <c r="I5985" t="s">
        <v>2758</v>
      </c>
      <c r="J5985" t="s">
        <v>16586</v>
      </c>
      <c r="K5985" s="39">
        <v>3207</v>
      </c>
      <c r="L5985" t="s">
        <v>3863</v>
      </c>
      <c r="P5985" s="5">
        <v>45281</v>
      </c>
      <c r="Q5985" t="s">
        <v>1819</v>
      </c>
      <c r="U5985">
        <v>4</v>
      </c>
      <c r="V5985" t="s">
        <v>2004</v>
      </c>
      <c r="W5985">
        <v>4</v>
      </c>
      <c r="X5985" t="s">
        <v>2353</v>
      </c>
      <c r="Z5985">
        <v>200801</v>
      </c>
      <c r="AA5985">
        <v>326</v>
      </c>
      <c r="AB5985" t="s">
        <v>38212</v>
      </c>
      <c r="AC5985">
        <v>1085</v>
      </c>
      <c r="AD5985" t="s">
        <v>36486</v>
      </c>
      <c r="AE5985">
        <v>4</v>
      </c>
      <c r="AF5985" t="s">
        <v>34848</v>
      </c>
      <c r="AG5985">
        <v>99</v>
      </c>
      <c r="AH5985" t="s">
        <v>41429</v>
      </c>
      <c r="AI5985">
        <v>751</v>
      </c>
      <c r="AJ5985" t="s">
        <v>8652</v>
      </c>
      <c r="AO5985" t="s">
        <v>2759</v>
      </c>
      <c r="AP5985" t="s">
        <v>2760</v>
      </c>
      <c r="AQ5985">
        <v>1</v>
      </c>
      <c r="AR5985" t="s">
        <v>2441</v>
      </c>
      <c r="AS5985" t="s">
        <v>16589</v>
      </c>
      <c r="AV5985">
        <v>56.171282689999998</v>
      </c>
      <c r="AW5985">
        <v>10.19356258</v>
      </c>
      <c r="AX5985" t="s">
        <v>1551</v>
      </c>
      <c r="AY5985">
        <v>1082</v>
      </c>
      <c r="AZ5985" t="s">
        <v>1418</v>
      </c>
    </row>
    <row r="5986" spans="1:52" x14ac:dyDescent="0.25">
      <c r="A5986">
        <v>751469</v>
      </c>
      <c r="B5986" t="s">
        <v>31001</v>
      </c>
      <c r="C5986">
        <v>8240</v>
      </c>
      <c r="D5986" t="s">
        <v>10270</v>
      </c>
      <c r="E5986" t="s">
        <v>31002</v>
      </c>
      <c r="F5986">
        <v>30773047</v>
      </c>
      <c r="G5986">
        <v>1013864825</v>
      </c>
      <c r="H5986">
        <v>87553301</v>
      </c>
      <c r="I5986" t="s">
        <v>30877</v>
      </c>
      <c r="J5986" t="s">
        <v>30878</v>
      </c>
      <c r="K5986" s="39">
        <v>7231</v>
      </c>
      <c r="L5986">
        <v>15</v>
      </c>
      <c r="P5986" s="5">
        <v>42663</v>
      </c>
      <c r="Q5986" t="s">
        <v>1557</v>
      </c>
      <c r="T5986" s="5">
        <v>42681</v>
      </c>
      <c r="U5986">
        <v>5</v>
      </c>
      <c r="V5986" t="s">
        <v>1859</v>
      </c>
      <c r="W5986">
        <v>4</v>
      </c>
      <c r="X5986" t="s">
        <v>2353</v>
      </c>
      <c r="Z5986">
        <v>200804</v>
      </c>
      <c r="AA5986">
        <v>243</v>
      </c>
      <c r="AB5986" t="s">
        <v>3645</v>
      </c>
      <c r="AC5986">
        <v>1085</v>
      </c>
      <c r="AD5986" t="s">
        <v>36486</v>
      </c>
      <c r="AE5986">
        <v>3</v>
      </c>
      <c r="AF5986" t="s">
        <v>1601</v>
      </c>
      <c r="AG5986">
        <v>99</v>
      </c>
      <c r="AH5986" t="s">
        <v>41429</v>
      </c>
      <c r="AI5986">
        <v>751</v>
      </c>
      <c r="AJ5986" t="s">
        <v>8652</v>
      </c>
      <c r="AK5986">
        <v>2</v>
      </c>
      <c r="AL5986" t="s">
        <v>1618</v>
      </c>
      <c r="AM5986">
        <v>791413</v>
      </c>
      <c r="AN5986">
        <v>791413</v>
      </c>
      <c r="AO5986" t="s">
        <v>31003</v>
      </c>
      <c r="AP5986" t="s">
        <v>31004</v>
      </c>
      <c r="AQ5986">
        <v>2</v>
      </c>
      <c r="AR5986" t="s">
        <v>2358</v>
      </c>
      <c r="AS5986" t="s">
        <v>30880</v>
      </c>
      <c r="AV5986">
        <v>56.196292612920402</v>
      </c>
      <c r="AW5986" s="6" t="s">
        <v>30881</v>
      </c>
      <c r="AX5986" t="s">
        <v>1551</v>
      </c>
      <c r="AY5986">
        <v>1082</v>
      </c>
      <c r="AZ5986" t="s">
        <v>1418</v>
      </c>
    </row>
    <row r="5987" spans="1:52" x14ac:dyDescent="0.25">
      <c r="A5987">
        <v>751470</v>
      </c>
      <c r="B5987" t="s">
        <v>11567</v>
      </c>
      <c r="C5987">
        <v>8260</v>
      </c>
      <c r="D5987" t="s">
        <v>9276</v>
      </c>
      <c r="E5987" t="s">
        <v>31005</v>
      </c>
      <c r="F5987">
        <v>31677971</v>
      </c>
      <c r="G5987">
        <v>1014771642</v>
      </c>
      <c r="H5987" t="s">
        <v>31006</v>
      </c>
      <c r="I5987" t="s">
        <v>10111</v>
      </c>
      <c r="J5987" t="s">
        <v>39688</v>
      </c>
      <c r="K5987" s="39">
        <v>8235</v>
      </c>
      <c r="L5987">
        <v>30</v>
      </c>
      <c r="P5987" s="5">
        <v>45685</v>
      </c>
      <c r="Q5987" t="s">
        <v>1678</v>
      </c>
      <c r="U5987">
        <v>4</v>
      </c>
      <c r="V5987" t="s">
        <v>2004</v>
      </c>
      <c r="W5987">
        <v>4</v>
      </c>
      <c r="X5987" t="s">
        <v>2353</v>
      </c>
      <c r="Z5987">
        <v>200809</v>
      </c>
      <c r="AA5987">
        <v>307</v>
      </c>
      <c r="AB5987" t="s">
        <v>3174</v>
      </c>
      <c r="AC5987">
        <v>1086</v>
      </c>
      <c r="AD5987" t="s">
        <v>3174</v>
      </c>
      <c r="AE5987">
        <v>4</v>
      </c>
      <c r="AF5987" t="s">
        <v>34848</v>
      </c>
      <c r="AG5987">
        <v>99</v>
      </c>
      <c r="AH5987" t="s">
        <v>41429</v>
      </c>
      <c r="AI5987">
        <v>751</v>
      </c>
      <c r="AJ5987" t="s">
        <v>8652</v>
      </c>
      <c r="AO5987" t="s">
        <v>10112</v>
      </c>
      <c r="AP5987" t="s">
        <v>10113</v>
      </c>
      <c r="AQ5987">
        <v>1</v>
      </c>
      <c r="AR5987" t="s">
        <v>2441</v>
      </c>
      <c r="AS5987" t="s">
        <v>37617</v>
      </c>
      <c r="AV5987">
        <v>56.119906540000002</v>
      </c>
      <c r="AW5987">
        <v>10.158905600000001</v>
      </c>
      <c r="AX5987" t="s">
        <v>1551</v>
      </c>
      <c r="AY5987">
        <v>1082</v>
      </c>
      <c r="AZ5987" t="s">
        <v>1418</v>
      </c>
    </row>
    <row r="5988" spans="1:52" x14ac:dyDescent="0.25">
      <c r="A5988">
        <v>751472</v>
      </c>
      <c r="B5988" t="s">
        <v>31007</v>
      </c>
      <c r="C5988">
        <v>8240</v>
      </c>
      <c r="D5988" t="s">
        <v>10270</v>
      </c>
      <c r="E5988" t="s">
        <v>31008</v>
      </c>
      <c r="F5988">
        <v>31677971</v>
      </c>
      <c r="G5988">
        <v>1016957395</v>
      </c>
      <c r="H5988" t="s">
        <v>30774</v>
      </c>
      <c r="I5988" t="s">
        <v>10111</v>
      </c>
      <c r="J5988" t="s">
        <v>31009</v>
      </c>
      <c r="K5988" s="39">
        <v>8762</v>
      </c>
      <c r="L5988" t="s">
        <v>13675</v>
      </c>
      <c r="P5988" s="5">
        <v>44588</v>
      </c>
      <c r="Q5988" t="s">
        <v>1557</v>
      </c>
      <c r="T5988" s="5">
        <v>43363</v>
      </c>
      <c r="U5988">
        <v>4</v>
      </c>
      <c r="V5988" t="s">
        <v>2004</v>
      </c>
      <c r="W5988">
        <v>4</v>
      </c>
      <c r="X5988" t="s">
        <v>2353</v>
      </c>
      <c r="Z5988">
        <v>200811</v>
      </c>
      <c r="AA5988">
        <v>307</v>
      </c>
      <c r="AB5988" t="s">
        <v>3174</v>
      </c>
      <c r="AC5988">
        <v>1086</v>
      </c>
      <c r="AD5988" t="s">
        <v>3174</v>
      </c>
      <c r="AE5988">
        <v>3</v>
      </c>
      <c r="AF5988" t="s">
        <v>1601</v>
      </c>
      <c r="AG5988">
        <v>99</v>
      </c>
      <c r="AH5988" t="s">
        <v>41429</v>
      </c>
      <c r="AI5988">
        <v>751</v>
      </c>
      <c r="AJ5988" t="s">
        <v>8652</v>
      </c>
      <c r="AK5988">
        <v>2</v>
      </c>
      <c r="AL5988" t="s">
        <v>1618</v>
      </c>
      <c r="AM5988">
        <v>751473</v>
      </c>
      <c r="AN5988">
        <v>751470</v>
      </c>
      <c r="AO5988" t="s">
        <v>10112</v>
      </c>
      <c r="AP5988" t="s">
        <v>10113</v>
      </c>
      <c r="AQ5988">
        <v>2</v>
      </c>
      <c r="AR5988" t="s">
        <v>2358</v>
      </c>
      <c r="AS5988" t="s">
        <v>10277</v>
      </c>
      <c r="AV5988">
        <v>56.188596179999998</v>
      </c>
      <c r="AW5988">
        <v>10.222048920000001</v>
      </c>
      <c r="AX5988" t="s">
        <v>1551</v>
      </c>
      <c r="AY5988">
        <v>1082</v>
      </c>
      <c r="AZ5988" t="s">
        <v>1418</v>
      </c>
    </row>
    <row r="5989" spans="1:52" x14ac:dyDescent="0.25">
      <c r="A5989">
        <v>751473</v>
      </c>
      <c r="B5989" t="s">
        <v>39694</v>
      </c>
      <c r="C5989">
        <v>8260</v>
      </c>
      <c r="D5989" t="s">
        <v>9276</v>
      </c>
      <c r="E5989" t="s">
        <v>39695</v>
      </c>
      <c r="F5989">
        <v>31677971</v>
      </c>
      <c r="G5989">
        <v>1014771642</v>
      </c>
      <c r="H5989" t="s">
        <v>30848</v>
      </c>
      <c r="I5989" t="s">
        <v>10111</v>
      </c>
      <c r="J5989" t="s">
        <v>39688</v>
      </c>
      <c r="K5989" s="39">
        <v>8235</v>
      </c>
      <c r="L5989">
        <v>30</v>
      </c>
      <c r="P5989" s="5">
        <v>45685</v>
      </c>
      <c r="Q5989" t="s">
        <v>1678</v>
      </c>
      <c r="U5989">
        <v>4</v>
      </c>
      <c r="V5989" t="s">
        <v>2004</v>
      </c>
      <c r="W5989">
        <v>4</v>
      </c>
      <c r="X5989" t="s">
        <v>2353</v>
      </c>
      <c r="Z5989">
        <v>200811</v>
      </c>
      <c r="AA5989">
        <v>307</v>
      </c>
      <c r="AB5989" t="s">
        <v>3174</v>
      </c>
      <c r="AC5989">
        <v>1086</v>
      </c>
      <c r="AD5989" t="s">
        <v>3174</v>
      </c>
      <c r="AE5989">
        <v>1</v>
      </c>
      <c r="AF5989" t="s">
        <v>34807</v>
      </c>
      <c r="AG5989">
        <v>99</v>
      </c>
      <c r="AH5989" t="s">
        <v>41429</v>
      </c>
      <c r="AI5989">
        <v>751</v>
      </c>
      <c r="AJ5989" t="s">
        <v>8652</v>
      </c>
      <c r="AN5989">
        <v>751470</v>
      </c>
      <c r="AO5989" t="s">
        <v>10112</v>
      </c>
      <c r="AP5989" t="s">
        <v>10113</v>
      </c>
      <c r="AQ5989">
        <v>2</v>
      </c>
      <c r="AR5989" t="s">
        <v>2358</v>
      </c>
      <c r="AS5989" t="s">
        <v>37617</v>
      </c>
      <c r="AV5989">
        <v>56.119906540000002</v>
      </c>
      <c r="AW5989">
        <v>10.158905600000001</v>
      </c>
      <c r="AX5989" t="s">
        <v>1551</v>
      </c>
      <c r="AY5989">
        <v>1082</v>
      </c>
      <c r="AZ5989" t="s">
        <v>1418</v>
      </c>
    </row>
    <row r="5990" spans="1:52" x14ac:dyDescent="0.25">
      <c r="A5990">
        <v>751474</v>
      </c>
      <c r="B5990" t="s">
        <v>31010</v>
      </c>
      <c r="C5990">
        <v>8200</v>
      </c>
      <c r="D5990" t="s">
        <v>8987</v>
      </c>
      <c r="E5990" t="s">
        <v>31011</v>
      </c>
      <c r="F5990">
        <v>39747510</v>
      </c>
      <c r="G5990">
        <v>1003401961</v>
      </c>
      <c r="H5990" t="s">
        <v>30846</v>
      </c>
      <c r="I5990" t="s">
        <v>10296</v>
      </c>
      <c r="J5990" t="s">
        <v>13632</v>
      </c>
      <c r="K5990" s="39">
        <v>2844</v>
      </c>
      <c r="L5990">
        <v>6</v>
      </c>
      <c r="P5990" s="5">
        <v>41649</v>
      </c>
      <c r="Q5990" t="s">
        <v>1910</v>
      </c>
      <c r="T5990" s="5">
        <v>40817</v>
      </c>
      <c r="U5990">
        <v>4</v>
      </c>
      <c r="V5990" t="s">
        <v>2004</v>
      </c>
      <c r="W5990">
        <v>4</v>
      </c>
      <c r="X5990" t="s">
        <v>2353</v>
      </c>
      <c r="Z5990">
        <v>200811</v>
      </c>
      <c r="AA5990">
        <v>307</v>
      </c>
      <c r="AB5990" t="s">
        <v>3174</v>
      </c>
      <c r="AC5990">
        <v>1086</v>
      </c>
      <c r="AD5990" t="s">
        <v>3174</v>
      </c>
      <c r="AE5990">
        <v>3</v>
      </c>
      <c r="AF5990" t="s">
        <v>1601</v>
      </c>
      <c r="AG5990">
        <v>99</v>
      </c>
      <c r="AH5990" t="s">
        <v>41429</v>
      </c>
      <c r="AI5990">
        <v>751</v>
      </c>
      <c r="AJ5990" t="s">
        <v>8652</v>
      </c>
      <c r="AK5990">
        <v>2</v>
      </c>
      <c r="AL5990" t="s">
        <v>1618</v>
      </c>
      <c r="AM5990">
        <v>751470</v>
      </c>
      <c r="AN5990">
        <v>751470</v>
      </c>
      <c r="AO5990" t="s">
        <v>10112</v>
      </c>
      <c r="AP5990" t="s">
        <v>10113</v>
      </c>
      <c r="AQ5990">
        <v>2</v>
      </c>
      <c r="AR5990" t="s">
        <v>2358</v>
      </c>
      <c r="AS5990" t="s">
        <v>8993</v>
      </c>
      <c r="AV5990" s="6" t="s">
        <v>8994</v>
      </c>
      <c r="AW5990" s="6" t="s">
        <v>8995</v>
      </c>
      <c r="AX5990" t="s">
        <v>1551</v>
      </c>
      <c r="AY5990">
        <v>1082</v>
      </c>
      <c r="AZ5990" t="s">
        <v>1418</v>
      </c>
    </row>
    <row r="5991" spans="1:52" x14ac:dyDescent="0.25">
      <c r="A5991">
        <v>751475</v>
      </c>
      <c r="B5991" t="s">
        <v>31012</v>
      </c>
      <c r="C5991">
        <v>8260</v>
      </c>
      <c r="D5991" t="s">
        <v>9276</v>
      </c>
      <c r="E5991" t="s">
        <v>31013</v>
      </c>
      <c r="F5991">
        <v>30891732</v>
      </c>
      <c r="G5991">
        <v>1014190275</v>
      </c>
      <c r="I5991" t="s">
        <v>2603</v>
      </c>
      <c r="J5991" t="s">
        <v>31014</v>
      </c>
      <c r="K5991" s="39">
        <v>2971</v>
      </c>
      <c r="L5991">
        <v>29</v>
      </c>
      <c r="P5991" s="5">
        <v>43133</v>
      </c>
      <c r="Q5991" t="s">
        <v>1557</v>
      </c>
      <c r="T5991" s="5">
        <v>43131</v>
      </c>
      <c r="U5991">
        <v>5</v>
      </c>
      <c r="V5991" t="s">
        <v>1859</v>
      </c>
      <c r="W5991">
        <v>4</v>
      </c>
      <c r="X5991" t="s">
        <v>2353</v>
      </c>
      <c r="Z5991">
        <v>200910</v>
      </c>
      <c r="AA5991">
        <v>318</v>
      </c>
      <c r="AB5991" t="s">
        <v>34850</v>
      </c>
      <c r="AC5991">
        <v>1085</v>
      </c>
      <c r="AD5991" t="s">
        <v>36486</v>
      </c>
      <c r="AE5991">
        <v>3</v>
      </c>
      <c r="AF5991" t="s">
        <v>1601</v>
      </c>
      <c r="AG5991">
        <v>99</v>
      </c>
      <c r="AH5991" t="s">
        <v>41429</v>
      </c>
      <c r="AI5991">
        <v>751</v>
      </c>
      <c r="AJ5991" t="s">
        <v>8652</v>
      </c>
      <c r="AK5991">
        <v>2</v>
      </c>
      <c r="AL5991" t="s">
        <v>1618</v>
      </c>
      <c r="AM5991">
        <v>219417</v>
      </c>
      <c r="AN5991">
        <v>219417</v>
      </c>
      <c r="AO5991" t="s">
        <v>2605</v>
      </c>
      <c r="AP5991" t="s">
        <v>3654</v>
      </c>
      <c r="AQ5991">
        <v>2</v>
      </c>
      <c r="AR5991" t="s">
        <v>2358</v>
      </c>
      <c r="AS5991" t="s">
        <v>10334</v>
      </c>
      <c r="AV5991" s="6" t="s">
        <v>31015</v>
      </c>
      <c r="AW5991" s="6" t="s">
        <v>31016</v>
      </c>
      <c r="AX5991" t="s">
        <v>1551</v>
      </c>
      <c r="AY5991">
        <v>1082</v>
      </c>
      <c r="AZ5991" t="s">
        <v>1418</v>
      </c>
    </row>
    <row r="5992" spans="1:52" x14ac:dyDescent="0.25">
      <c r="A5992">
        <v>751476</v>
      </c>
      <c r="B5992" t="s">
        <v>42175</v>
      </c>
      <c r="C5992">
        <v>8000</v>
      </c>
      <c r="D5992" t="s">
        <v>8650</v>
      </c>
      <c r="E5992" t="s">
        <v>42176</v>
      </c>
      <c r="F5992">
        <v>55133018</v>
      </c>
      <c r="G5992">
        <v>1014263833</v>
      </c>
      <c r="H5992" t="s">
        <v>31017</v>
      </c>
      <c r="I5992" t="s">
        <v>31018</v>
      </c>
      <c r="J5992" t="s">
        <v>36246</v>
      </c>
      <c r="K5992" s="39">
        <v>9386</v>
      </c>
      <c r="L5992" t="s">
        <v>1987</v>
      </c>
      <c r="P5992" s="5">
        <v>45923</v>
      </c>
      <c r="Q5992" t="s">
        <v>2352</v>
      </c>
      <c r="R5992">
        <v>751</v>
      </c>
      <c r="S5992" t="s">
        <v>8652</v>
      </c>
      <c r="U5992">
        <v>2</v>
      </c>
      <c r="V5992" t="s">
        <v>1546</v>
      </c>
      <c r="W5992">
        <v>1</v>
      </c>
      <c r="X5992" t="s">
        <v>36371</v>
      </c>
      <c r="AA5992">
        <v>246</v>
      </c>
      <c r="AB5992" t="s">
        <v>3639</v>
      </c>
      <c r="AC5992">
        <v>1072</v>
      </c>
      <c r="AD5992" t="s">
        <v>2773</v>
      </c>
      <c r="AE5992">
        <v>1</v>
      </c>
      <c r="AF5992" t="s">
        <v>34807</v>
      </c>
      <c r="AG5992">
        <v>99</v>
      </c>
      <c r="AH5992" t="s">
        <v>41429</v>
      </c>
      <c r="AI5992">
        <v>751</v>
      </c>
      <c r="AJ5992" t="s">
        <v>8652</v>
      </c>
      <c r="AO5992" t="s">
        <v>31019</v>
      </c>
      <c r="AP5992" t="s">
        <v>31020</v>
      </c>
      <c r="AQ5992">
        <v>0</v>
      </c>
      <c r="AR5992" t="s">
        <v>1550</v>
      </c>
      <c r="AS5992" t="s">
        <v>36247</v>
      </c>
      <c r="AV5992">
        <v>56.149742320000001</v>
      </c>
      <c r="AW5992">
        <v>10.20820994</v>
      </c>
      <c r="AX5992" t="s">
        <v>1551</v>
      </c>
      <c r="AY5992">
        <v>1082</v>
      </c>
      <c r="AZ5992" t="s">
        <v>1418</v>
      </c>
    </row>
    <row r="5993" spans="1:52" x14ac:dyDescent="0.25">
      <c r="A5993">
        <v>751477</v>
      </c>
      <c r="B5993" t="s">
        <v>31021</v>
      </c>
      <c r="C5993">
        <v>8200</v>
      </c>
      <c r="D5993" t="s">
        <v>8987</v>
      </c>
      <c r="E5993" t="s">
        <v>31022</v>
      </c>
      <c r="F5993">
        <v>39747510</v>
      </c>
      <c r="G5993">
        <v>1004244828</v>
      </c>
      <c r="I5993" t="s">
        <v>10296</v>
      </c>
      <c r="J5993" t="s">
        <v>42446</v>
      </c>
      <c r="K5993" s="39">
        <v>2771</v>
      </c>
      <c r="L5993">
        <v>12</v>
      </c>
      <c r="P5993" s="5">
        <v>41628</v>
      </c>
      <c r="Q5993" t="s">
        <v>1557</v>
      </c>
      <c r="T5993" s="5">
        <v>41639</v>
      </c>
      <c r="U5993">
        <v>4</v>
      </c>
      <c r="V5993" t="s">
        <v>2004</v>
      </c>
      <c r="W5993">
        <v>1</v>
      </c>
      <c r="X5993" t="s">
        <v>36371</v>
      </c>
      <c r="Z5993">
        <v>200911</v>
      </c>
      <c r="AA5993">
        <v>241</v>
      </c>
      <c r="AB5993" t="s">
        <v>2790</v>
      </c>
      <c r="AC5993">
        <v>1071</v>
      </c>
      <c r="AD5993" t="s">
        <v>1376</v>
      </c>
      <c r="AE5993">
        <v>3</v>
      </c>
      <c r="AF5993" t="s">
        <v>1601</v>
      </c>
      <c r="AG5993">
        <v>99</v>
      </c>
      <c r="AH5993" t="s">
        <v>41429</v>
      </c>
      <c r="AI5993">
        <v>751</v>
      </c>
      <c r="AJ5993" t="s">
        <v>8652</v>
      </c>
      <c r="AK5993">
        <v>2</v>
      </c>
      <c r="AL5993" t="s">
        <v>1618</v>
      </c>
      <c r="AM5993">
        <v>751401</v>
      </c>
      <c r="AN5993">
        <v>751401</v>
      </c>
      <c r="AO5993" t="s">
        <v>10298</v>
      </c>
      <c r="AP5993" t="s">
        <v>13633</v>
      </c>
      <c r="AQ5993">
        <v>2</v>
      </c>
      <c r="AR5993" t="s">
        <v>2358</v>
      </c>
      <c r="AS5993" t="s">
        <v>39696</v>
      </c>
      <c r="AV5993" s="6" t="s">
        <v>31023</v>
      </c>
      <c r="AW5993" s="6" t="s">
        <v>31024</v>
      </c>
      <c r="AX5993" t="s">
        <v>1551</v>
      </c>
      <c r="AY5993">
        <v>1082</v>
      </c>
      <c r="AZ5993" t="s">
        <v>1418</v>
      </c>
    </row>
    <row r="5994" spans="1:52" x14ac:dyDescent="0.25">
      <c r="A5994">
        <v>751478</v>
      </c>
      <c r="B5994" t="s">
        <v>31025</v>
      </c>
      <c r="C5994">
        <v>8260</v>
      </c>
      <c r="D5994" t="s">
        <v>9276</v>
      </c>
      <c r="E5994" t="s">
        <v>31026</v>
      </c>
      <c r="F5994">
        <v>39747510</v>
      </c>
      <c r="G5994">
        <v>1003402026</v>
      </c>
      <c r="H5994" t="s">
        <v>30846</v>
      </c>
      <c r="I5994" t="s">
        <v>10296</v>
      </c>
      <c r="J5994" t="s">
        <v>42447</v>
      </c>
      <c r="K5994" s="39">
        <v>2970</v>
      </c>
      <c r="L5994">
        <v>10</v>
      </c>
      <c r="P5994" s="5">
        <v>45112</v>
      </c>
      <c r="Q5994" t="s">
        <v>2891</v>
      </c>
      <c r="U5994">
        <v>4</v>
      </c>
      <c r="V5994" t="s">
        <v>2004</v>
      </c>
      <c r="W5994">
        <v>1</v>
      </c>
      <c r="X5994" t="s">
        <v>36371</v>
      </c>
      <c r="Z5994">
        <v>200911</v>
      </c>
      <c r="AA5994">
        <v>131</v>
      </c>
      <c r="AB5994" t="s">
        <v>1988</v>
      </c>
      <c r="AC5994">
        <v>1061</v>
      </c>
      <c r="AD5994" t="s">
        <v>1988</v>
      </c>
      <c r="AE5994">
        <v>1</v>
      </c>
      <c r="AF5994" t="s">
        <v>34807</v>
      </c>
      <c r="AG5994">
        <v>99</v>
      </c>
      <c r="AH5994" t="s">
        <v>41429</v>
      </c>
      <c r="AI5994">
        <v>751</v>
      </c>
      <c r="AJ5994" t="s">
        <v>8652</v>
      </c>
      <c r="AN5994">
        <v>281075</v>
      </c>
      <c r="AO5994" t="s">
        <v>10298</v>
      </c>
      <c r="AP5994" t="s">
        <v>10299</v>
      </c>
      <c r="AQ5994">
        <v>2</v>
      </c>
      <c r="AR5994" t="s">
        <v>2358</v>
      </c>
      <c r="AS5994" t="s">
        <v>42308</v>
      </c>
      <c r="AV5994">
        <v>56.115676229999998</v>
      </c>
      <c r="AW5994">
        <v>10.122718170000001</v>
      </c>
      <c r="AX5994" t="s">
        <v>1551</v>
      </c>
      <c r="AY5994">
        <v>1082</v>
      </c>
      <c r="AZ5994" t="s">
        <v>1418</v>
      </c>
    </row>
    <row r="5995" spans="1:52" x14ac:dyDescent="0.25">
      <c r="A5995">
        <v>751479</v>
      </c>
      <c r="B5995" t="s">
        <v>31027</v>
      </c>
      <c r="C5995">
        <v>8000</v>
      </c>
      <c r="D5995" t="s">
        <v>8650</v>
      </c>
      <c r="E5995" t="s">
        <v>31028</v>
      </c>
      <c r="F5995">
        <v>39747510</v>
      </c>
      <c r="G5995">
        <v>1003400540</v>
      </c>
      <c r="H5995" t="s">
        <v>30846</v>
      </c>
      <c r="I5995" t="s">
        <v>10296</v>
      </c>
      <c r="J5995" t="s">
        <v>31029</v>
      </c>
      <c r="K5995" s="39">
        <v>1432</v>
      </c>
      <c r="L5995">
        <v>2</v>
      </c>
      <c r="P5995" s="5">
        <v>45112</v>
      </c>
      <c r="Q5995" t="s">
        <v>2891</v>
      </c>
      <c r="U5995">
        <v>4</v>
      </c>
      <c r="V5995" t="s">
        <v>2004</v>
      </c>
      <c r="W5995">
        <v>1</v>
      </c>
      <c r="X5995" t="s">
        <v>36371</v>
      </c>
      <c r="Z5995">
        <v>200911</v>
      </c>
      <c r="AA5995">
        <v>131</v>
      </c>
      <c r="AB5995" t="s">
        <v>1988</v>
      </c>
      <c r="AC5995">
        <v>1061</v>
      </c>
      <c r="AD5995" t="s">
        <v>1988</v>
      </c>
      <c r="AE5995">
        <v>1</v>
      </c>
      <c r="AF5995" t="s">
        <v>34807</v>
      </c>
      <c r="AG5995">
        <v>99</v>
      </c>
      <c r="AH5995" t="s">
        <v>41429</v>
      </c>
      <c r="AI5995">
        <v>751</v>
      </c>
      <c r="AJ5995" t="s">
        <v>8652</v>
      </c>
      <c r="AN5995">
        <v>281075</v>
      </c>
      <c r="AO5995" t="s">
        <v>10298</v>
      </c>
      <c r="AP5995" t="s">
        <v>10299</v>
      </c>
      <c r="AQ5995">
        <v>2</v>
      </c>
      <c r="AR5995" t="s">
        <v>2358</v>
      </c>
      <c r="AS5995" t="s">
        <v>17274</v>
      </c>
      <c r="AV5995">
        <v>56.15605292</v>
      </c>
      <c r="AW5995">
        <v>10.187526070000001</v>
      </c>
      <c r="AX5995" t="s">
        <v>1551</v>
      </c>
      <c r="AY5995">
        <v>1082</v>
      </c>
      <c r="AZ5995" t="s">
        <v>1418</v>
      </c>
    </row>
    <row r="5996" spans="1:52" x14ac:dyDescent="0.25">
      <c r="A5996">
        <v>751903</v>
      </c>
      <c r="B5996" t="s">
        <v>31030</v>
      </c>
      <c r="C5996">
        <v>8220</v>
      </c>
      <c r="D5996" t="s">
        <v>9467</v>
      </c>
      <c r="E5996" t="s">
        <v>31031</v>
      </c>
      <c r="F5996">
        <v>55133018</v>
      </c>
      <c r="G5996">
        <v>1003352215</v>
      </c>
      <c r="H5996" t="s">
        <v>31032</v>
      </c>
      <c r="I5996" t="s">
        <v>31033</v>
      </c>
      <c r="J5996" t="s">
        <v>9469</v>
      </c>
      <c r="K5996" s="39">
        <v>3868</v>
      </c>
      <c r="L5996">
        <v>2</v>
      </c>
      <c r="P5996" s="5">
        <v>45415</v>
      </c>
      <c r="Q5996" t="s">
        <v>1545</v>
      </c>
      <c r="R5996">
        <v>751</v>
      </c>
      <c r="S5996" t="s">
        <v>8652</v>
      </c>
      <c r="U5996">
        <v>2</v>
      </c>
      <c r="V5996" t="s">
        <v>1546</v>
      </c>
      <c r="W5996">
        <v>1</v>
      </c>
      <c r="X5996" t="s">
        <v>36371</v>
      </c>
      <c r="Y5996">
        <v>10</v>
      </c>
      <c r="Z5996">
        <v>196901</v>
      </c>
      <c r="AA5996">
        <v>126</v>
      </c>
      <c r="AB5996" t="s">
        <v>1382</v>
      </c>
      <c r="AC5996">
        <v>1015</v>
      </c>
      <c r="AD5996" t="s">
        <v>1382</v>
      </c>
      <c r="AE5996">
        <v>1</v>
      </c>
      <c r="AF5996" t="s">
        <v>34807</v>
      </c>
      <c r="AG5996">
        <v>27</v>
      </c>
      <c r="AH5996" t="s">
        <v>34825</v>
      </c>
      <c r="AI5996">
        <v>751</v>
      </c>
      <c r="AJ5996" t="s">
        <v>8652</v>
      </c>
      <c r="AO5996" t="s">
        <v>31034</v>
      </c>
      <c r="AP5996" t="s">
        <v>31035</v>
      </c>
      <c r="AQ5996">
        <v>0</v>
      </c>
      <c r="AR5996" t="s">
        <v>1550</v>
      </c>
      <c r="AS5996" t="s">
        <v>9470</v>
      </c>
      <c r="AV5996">
        <v>56.166770270000001</v>
      </c>
      <c r="AW5996">
        <v>10.13761147</v>
      </c>
      <c r="AX5996" t="s">
        <v>1551</v>
      </c>
      <c r="AY5996">
        <v>1082</v>
      </c>
      <c r="AZ5996" t="s">
        <v>1418</v>
      </c>
    </row>
    <row r="5997" spans="1:52" x14ac:dyDescent="0.25">
      <c r="A5997">
        <v>751904</v>
      </c>
      <c r="B5997" t="s">
        <v>41250</v>
      </c>
      <c r="C5997">
        <v>8200</v>
      </c>
      <c r="D5997" t="s">
        <v>8987</v>
      </c>
      <c r="E5997" t="s">
        <v>41251</v>
      </c>
      <c r="F5997">
        <v>55133018</v>
      </c>
      <c r="G5997">
        <v>1003351670</v>
      </c>
      <c r="H5997" t="s">
        <v>31036</v>
      </c>
      <c r="I5997" t="s">
        <v>31037</v>
      </c>
      <c r="J5997" t="s">
        <v>31038</v>
      </c>
      <c r="K5997" s="39">
        <v>2573</v>
      </c>
      <c r="L5997" t="s">
        <v>31039</v>
      </c>
      <c r="P5997" s="5">
        <v>45639</v>
      </c>
      <c r="Q5997" t="s">
        <v>1545</v>
      </c>
      <c r="R5997">
        <v>751</v>
      </c>
      <c r="S5997" t="s">
        <v>8652</v>
      </c>
      <c r="U5997">
        <v>2</v>
      </c>
      <c r="V5997" t="s">
        <v>1546</v>
      </c>
      <c r="W5997">
        <v>1</v>
      </c>
      <c r="X5997" t="s">
        <v>36371</v>
      </c>
      <c r="Z5997">
        <v>196908</v>
      </c>
      <c r="AA5997">
        <v>149</v>
      </c>
      <c r="AB5997" t="s">
        <v>2183</v>
      </c>
      <c r="AC5997">
        <v>1026</v>
      </c>
      <c r="AD5997" t="s">
        <v>1385</v>
      </c>
      <c r="AE5997">
        <v>2</v>
      </c>
      <c r="AF5997" t="s">
        <v>34828</v>
      </c>
      <c r="AG5997">
        <v>27</v>
      </c>
      <c r="AH5997" t="s">
        <v>34825</v>
      </c>
      <c r="AI5997">
        <v>751</v>
      </c>
      <c r="AJ5997" t="s">
        <v>8652</v>
      </c>
      <c r="AO5997" t="s">
        <v>31040</v>
      </c>
      <c r="AP5997" t="s">
        <v>31041</v>
      </c>
      <c r="AQ5997">
        <v>0</v>
      </c>
      <c r="AR5997" t="s">
        <v>1550</v>
      </c>
      <c r="AS5997" t="s">
        <v>31042</v>
      </c>
      <c r="AV5997">
        <v>56.201255060000001</v>
      </c>
      <c r="AW5997">
        <v>10.1827328</v>
      </c>
      <c r="AX5997" t="s">
        <v>1551</v>
      </c>
      <c r="AY5997">
        <v>1082</v>
      </c>
      <c r="AZ5997" t="s">
        <v>1418</v>
      </c>
    </row>
    <row r="5998" spans="1:52" x14ac:dyDescent="0.25">
      <c r="A5998">
        <v>751905</v>
      </c>
      <c r="B5998" t="s">
        <v>31043</v>
      </c>
      <c r="C5998">
        <v>8270</v>
      </c>
      <c r="D5998" t="s">
        <v>37282</v>
      </c>
      <c r="E5998" t="s">
        <v>41252</v>
      </c>
      <c r="F5998">
        <v>98527559</v>
      </c>
      <c r="G5998">
        <v>1003352082</v>
      </c>
      <c r="H5998" t="s">
        <v>31044</v>
      </c>
      <c r="I5998" t="s">
        <v>31045</v>
      </c>
      <c r="J5998" t="s">
        <v>31046</v>
      </c>
      <c r="K5998" s="39">
        <v>6112</v>
      </c>
      <c r="L5998">
        <v>249</v>
      </c>
      <c r="P5998" s="5">
        <v>44750</v>
      </c>
      <c r="Q5998" t="s">
        <v>1557</v>
      </c>
      <c r="T5998" s="5">
        <v>44743</v>
      </c>
      <c r="U5998">
        <v>6</v>
      </c>
      <c r="V5998" t="s">
        <v>2318</v>
      </c>
      <c r="W5998">
        <v>1</v>
      </c>
      <c r="X5998" t="s">
        <v>36371</v>
      </c>
      <c r="Y5998">
        <v>9</v>
      </c>
      <c r="Z5998">
        <v>196105</v>
      </c>
      <c r="AA5998">
        <v>129</v>
      </c>
      <c r="AB5998" t="s">
        <v>1373</v>
      </c>
      <c r="AC5998">
        <v>1016</v>
      </c>
      <c r="AD5998" t="s">
        <v>1373</v>
      </c>
      <c r="AE5998">
        <v>3</v>
      </c>
      <c r="AF5998" t="s">
        <v>1601</v>
      </c>
      <c r="AG5998">
        <v>29</v>
      </c>
      <c r="AH5998" t="s">
        <v>3064</v>
      </c>
      <c r="AI5998">
        <v>751</v>
      </c>
      <c r="AJ5998" t="s">
        <v>8652</v>
      </c>
      <c r="AO5998" t="s">
        <v>31047</v>
      </c>
      <c r="AP5998" t="s">
        <v>31048</v>
      </c>
      <c r="AQ5998">
        <v>0</v>
      </c>
      <c r="AR5998" t="s">
        <v>1550</v>
      </c>
      <c r="AS5998" t="s">
        <v>31049</v>
      </c>
      <c r="AV5998">
        <v>56.097583460000003</v>
      </c>
      <c r="AW5998">
        <v>10.21258123</v>
      </c>
      <c r="AX5998" t="s">
        <v>1551</v>
      </c>
      <c r="AY5998">
        <v>1082</v>
      </c>
      <c r="AZ5998" t="s">
        <v>1418</v>
      </c>
    </row>
    <row r="5999" spans="1:52" x14ac:dyDescent="0.25">
      <c r="A5999">
        <v>751908</v>
      </c>
      <c r="B5999" t="s">
        <v>39697</v>
      </c>
      <c r="C5999">
        <v>8260</v>
      </c>
      <c r="D5999" t="s">
        <v>9276</v>
      </c>
      <c r="E5999" t="s">
        <v>39698</v>
      </c>
      <c r="F5999">
        <v>55133018</v>
      </c>
      <c r="G5999">
        <v>1003351700</v>
      </c>
      <c r="H5999" t="s">
        <v>31050</v>
      </c>
      <c r="I5999" t="s">
        <v>31051</v>
      </c>
      <c r="J5999" t="s">
        <v>39699</v>
      </c>
      <c r="K5999" s="39">
        <v>2654</v>
      </c>
      <c r="L5999">
        <v>65</v>
      </c>
      <c r="P5999" s="5">
        <v>42255</v>
      </c>
      <c r="Q5999" t="s">
        <v>1557</v>
      </c>
      <c r="R5999">
        <v>751</v>
      </c>
      <c r="S5999" t="s">
        <v>8652</v>
      </c>
      <c r="T5999" s="5">
        <v>42216</v>
      </c>
      <c r="U5999">
        <v>2</v>
      </c>
      <c r="V5999" t="s">
        <v>1546</v>
      </c>
      <c r="W5999">
        <v>1</v>
      </c>
      <c r="X5999" t="s">
        <v>36371</v>
      </c>
      <c r="Y5999">
        <v>9</v>
      </c>
      <c r="AA5999">
        <v>129</v>
      </c>
      <c r="AB5999" t="s">
        <v>1373</v>
      </c>
      <c r="AC5999">
        <v>1016</v>
      </c>
      <c r="AD5999" t="s">
        <v>1373</v>
      </c>
      <c r="AE5999">
        <v>3</v>
      </c>
      <c r="AF5999" t="s">
        <v>1601</v>
      </c>
      <c r="AG5999">
        <v>29</v>
      </c>
      <c r="AH5999" t="s">
        <v>3064</v>
      </c>
      <c r="AI5999">
        <v>751</v>
      </c>
      <c r="AJ5999" t="s">
        <v>8652</v>
      </c>
      <c r="AO5999" t="s">
        <v>31052</v>
      </c>
      <c r="AP5999" t="s">
        <v>31053</v>
      </c>
      <c r="AQ5999">
        <v>0</v>
      </c>
      <c r="AR5999" t="s">
        <v>1550</v>
      </c>
      <c r="AS5999" t="s">
        <v>36856</v>
      </c>
      <c r="AV5999" s="6" t="s">
        <v>31054</v>
      </c>
      <c r="AW5999">
        <v>10.135327325837199</v>
      </c>
      <c r="AX5999" t="s">
        <v>1551</v>
      </c>
      <c r="AY5999">
        <v>1082</v>
      </c>
      <c r="AZ5999" t="s">
        <v>1418</v>
      </c>
    </row>
    <row r="6000" spans="1:52" x14ac:dyDescent="0.25">
      <c r="A6000">
        <v>756000</v>
      </c>
      <c r="B6000" t="s">
        <v>31055</v>
      </c>
      <c r="C6000">
        <v>7430</v>
      </c>
      <c r="D6000" t="s">
        <v>9042</v>
      </c>
      <c r="E6000" t="s">
        <v>9045</v>
      </c>
      <c r="F6000">
        <v>29189617</v>
      </c>
      <c r="I6000" t="s">
        <v>14127</v>
      </c>
      <c r="J6000" t="s">
        <v>40602</v>
      </c>
      <c r="K6000" s="38" t="s">
        <v>14128</v>
      </c>
      <c r="L6000">
        <v>6</v>
      </c>
      <c r="P6000" s="5">
        <v>43794</v>
      </c>
      <c r="Q6000" t="s">
        <v>1903</v>
      </c>
      <c r="R6000">
        <v>756</v>
      </c>
      <c r="S6000" t="s">
        <v>9045</v>
      </c>
      <c r="U6000">
        <v>2</v>
      </c>
      <c r="V6000" t="s">
        <v>1546</v>
      </c>
      <c r="W6000">
        <v>5</v>
      </c>
      <c r="X6000" t="s">
        <v>41387</v>
      </c>
      <c r="Z6000">
        <v>200701</v>
      </c>
      <c r="AA6000">
        <v>923</v>
      </c>
      <c r="AB6000" t="s">
        <v>1547</v>
      </c>
      <c r="AC6000">
        <v>2013</v>
      </c>
      <c r="AD6000" t="s">
        <v>1547</v>
      </c>
      <c r="AE6000">
        <v>1</v>
      </c>
      <c r="AF6000" t="s">
        <v>34807</v>
      </c>
      <c r="AG6000">
        <v>99</v>
      </c>
      <c r="AH6000" t="s">
        <v>41429</v>
      </c>
      <c r="AI6000">
        <v>756</v>
      </c>
      <c r="AJ6000" t="s">
        <v>9045</v>
      </c>
      <c r="AO6000" t="s">
        <v>31056</v>
      </c>
      <c r="AP6000" t="s">
        <v>14129</v>
      </c>
      <c r="AQ6000">
        <v>0</v>
      </c>
      <c r="AR6000" t="s">
        <v>1550</v>
      </c>
      <c r="AS6000" t="s">
        <v>40603</v>
      </c>
      <c r="AT6000" t="s">
        <v>40086</v>
      </c>
      <c r="AV6000">
        <v>56.139218139999997</v>
      </c>
      <c r="AW6000">
        <v>9.1554715400000006</v>
      </c>
      <c r="AX6000" t="s">
        <v>1551</v>
      </c>
      <c r="AY6000">
        <v>1082</v>
      </c>
      <c r="AZ6000" t="s">
        <v>1418</v>
      </c>
    </row>
    <row r="6001" spans="1:52" x14ac:dyDescent="0.25">
      <c r="A6001">
        <v>756001</v>
      </c>
      <c r="B6001" t="s">
        <v>31057</v>
      </c>
      <c r="C6001">
        <v>8766</v>
      </c>
      <c r="D6001" t="s">
        <v>37969</v>
      </c>
      <c r="E6001" t="s">
        <v>31057</v>
      </c>
      <c r="F6001">
        <v>29189617</v>
      </c>
      <c r="I6001" t="s">
        <v>31058</v>
      </c>
      <c r="J6001" t="s">
        <v>31059</v>
      </c>
      <c r="K6001" s="38" t="s">
        <v>11491</v>
      </c>
      <c r="L6001">
        <v>18</v>
      </c>
      <c r="P6001" s="5">
        <v>41052</v>
      </c>
      <c r="Q6001" t="s">
        <v>1557</v>
      </c>
      <c r="R6001">
        <v>756</v>
      </c>
      <c r="S6001" t="s">
        <v>9045</v>
      </c>
      <c r="T6001" s="5">
        <v>41030</v>
      </c>
      <c r="U6001">
        <v>6</v>
      </c>
      <c r="V6001" t="s">
        <v>2318</v>
      </c>
      <c r="W6001">
        <v>1</v>
      </c>
      <c r="X6001" t="s">
        <v>36371</v>
      </c>
      <c r="Z6001">
        <v>200701</v>
      </c>
      <c r="AA6001">
        <v>129</v>
      </c>
      <c r="AB6001" t="s">
        <v>1373</v>
      </c>
      <c r="AC6001">
        <v>1016</v>
      </c>
      <c r="AD6001" t="s">
        <v>1373</v>
      </c>
      <c r="AE6001">
        <v>3</v>
      </c>
      <c r="AF6001" t="s">
        <v>1601</v>
      </c>
      <c r="AG6001">
        <v>99</v>
      </c>
      <c r="AH6001" t="s">
        <v>41429</v>
      </c>
      <c r="AI6001">
        <v>756</v>
      </c>
      <c r="AJ6001" t="s">
        <v>9045</v>
      </c>
      <c r="AO6001" t="s">
        <v>31060</v>
      </c>
      <c r="AP6001" t="s">
        <v>31061</v>
      </c>
      <c r="AQ6001">
        <v>0</v>
      </c>
      <c r="AR6001" t="s">
        <v>1550</v>
      </c>
      <c r="AS6001" t="s">
        <v>31062</v>
      </c>
      <c r="AX6001" t="s">
        <v>1551</v>
      </c>
      <c r="AY6001">
        <v>1082</v>
      </c>
      <c r="AZ6001" t="s">
        <v>1418</v>
      </c>
    </row>
    <row r="6002" spans="1:52" x14ac:dyDescent="0.25">
      <c r="A6002">
        <v>756002</v>
      </c>
      <c r="B6002" t="s">
        <v>31063</v>
      </c>
      <c r="C6002">
        <v>7430</v>
      </c>
      <c r="D6002" t="s">
        <v>9042</v>
      </c>
      <c r="E6002" t="s">
        <v>31064</v>
      </c>
      <c r="F6002">
        <v>31952182</v>
      </c>
      <c r="G6002">
        <v>1015065709</v>
      </c>
      <c r="I6002" t="s">
        <v>31065</v>
      </c>
      <c r="J6002" t="s">
        <v>39700</v>
      </c>
      <c r="K6002" s="38" t="s">
        <v>16686</v>
      </c>
      <c r="L6002">
        <v>2</v>
      </c>
      <c r="P6002" s="5">
        <v>44482</v>
      </c>
      <c r="Q6002" t="s">
        <v>1557</v>
      </c>
      <c r="U6002">
        <v>5</v>
      </c>
      <c r="V6002" t="s">
        <v>1859</v>
      </c>
      <c r="W6002">
        <v>1</v>
      </c>
      <c r="X6002" t="s">
        <v>36371</v>
      </c>
      <c r="Y6002">
        <v>10</v>
      </c>
      <c r="Z6002">
        <v>200908</v>
      </c>
      <c r="AA6002">
        <v>121</v>
      </c>
      <c r="AB6002" t="s">
        <v>1558</v>
      </c>
      <c r="AC6002">
        <v>1013</v>
      </c>
      <c r="AD6002" t="s">
        <v>1379</v>
      </c>
      <c r="AE6002">
        <v>1</v>
      </c>
      <c r="AF6002" t="s">
        <v>34807</v>
      </c>
      <c r="AG6002">
        <v>99</v>
      </c>
      <c r="AH6002" t="s">
        <v>41429</v>
      </c>
      <c r="AI6002">
        <v>756</v>
      </c>
      <c r="AJ6002" t="s">
        <v>9045</v>
      </c>
      <c r="AO6002" t="s">
        <v>31066</v>
      </c>
      <c r="AP6002" t="s">
        <v>31067</v>
      </c>
      <c r="AQ6002">
        <v>0</v>
      </c>
      <c r="AR6002" t="s">
        <v>1550</v>
      </c>
      <c r="AS6002" t="s">
        <v>39327</v>
      </c>
      <c r="AV6002">
        <v>56.136843300000002</v>
      </c>
      <c r="AW6002">
        <v>9.1273593099999992</v>
      </c>
      <c r="AX6002" t="s">
        <v>1551</v>
      </c>
      <c r="AY6002">
        <v>1082</v>
      </c>
      <c r="AZ6002" t="s">
        <v>1418</v>
      </c>
    </row>
    <row r="6003" spans="1:52" x14ac:dyDescent="0.25">
      <c r="A6003">
        <v>760000</v>
      </c>
      <c r="B6003" t="s">
        <v>39701</v>
      </c>
      <c r="C6003">
        <v>6950</v>
      </c>
      <c r="D6003" t="s">
        <v>37530</v>
      </c>
      <c r="E6003" t="s">
        <v>37358</v>
      </c>
      <c r="F6003">
        <v>29189609</v>
      </c>
      <c r="I6003" t="s">
        <v>14539</v>
      </c>
      <c r="J6003" t="s">
        <v>41253</v>
      </c>
      <c r="K6003" s="39">
        <v>2236</v>
      </c>
      <c r="L6003">
        <v>6</v>
      </c>
      <c r="P6003" s="5">
        <v>43794</v>
      </c>
      <c r="Q6003" t="s">
        <v>1903</v>
      </c>
      <c r="R6003">
        <v>760</v>
      </c>
      <c r="S6003" t="s">
        <v>37358</v>
      </c>
      <c r="U6003">
        <v>2</v>
      </c>
      <c r="V6003" t="s">
        <v>1546</v>
      </c>
      <c r="W6003">
        <v>5</v>
      </c>
      <c r="X6003" t="s">
        <v>41387</v>
      </c>
      <c r="Z6003">
        <v>200701</v>
      </c>
      <c r="AA6003">
        <v>923</v>
      </c>
      <c r="AB6003" t="s">
        <v>1547</v>
      </c>
      <c r="AC6003">
        <v>2013</v>
      </c>
      <c r="AD6003" t="s">
        <v>1547</v>
      </c>
      <c r="AE6003">
        <v>1</v>
      </c>
      <c r="AF6003" t="s">
        <v>34807</v>
      </c>
      <c r="AG6003">
        <v>99</v>
      </c>
      <c r="AH6003" t="s">
        <v>41429</v>
      </c>
      <c r="AI6003">
        <v>760</v>
      </c>
      <c r="AJ6003" t="s">
        <v>37358</v>
      </c>
      <c r="AO6003" t="s">
        <v>14541</v>
      </c>
      <c r="AP6003" t="s">
        <v>14133</v>
      </c>
      <c r="AQ6003">
        <v>0</v>
      </c>
      <c r="AR6003" t="s">
        <v>1550</v>
      </c>
      <c r="AS6003" t="s">
        <v>14542</v>
      </c>
      <c r="AT6003" t="s">
        <v>40086</v>
      </c>
      <c r="AV6003">
        <v>56.08650986</v>
      </c>
      <c r="AW6003">
        <v>8.24249221</v>
      </c>
      <c r="AX6003" t="s">
        <v>1551</v>
      </c>
      <c r="AY6003">
        <v>1082</v>
      </c>
      <c r="AZ6003" t="s">
        <v>1418</v>
      </c>
    </row>
    <row r="6004" spans="1:52" x14ac:dyDescent="0.25">
      <c r="A6004">
        <v>760002</v>
      </c>
      <c r="B6004" t="s">
        <v>31068</v>
      </c>
      <c r="C6004">
        <v>6880</v>
      </c>
      <c r="D6004" t="s">
        <v>13430</v>
      </c>
      <c r="E6004" t="s">
        <v>26991</v>
      </c>
      <c r="F6004">
        <v>29550549</v>
      </c>
      <c r="G6004">
        <v>1003342908</v>
      </c>
      <c r="H6004" t="s">
        <v>26992</v>
      </c>
      <c r="I6004" t="s">
        <v>26993</v>
      </c>
      <c r="J6004" t="s">
        <v>26994</v>
      </c>
      <c r="K6004" s="39">
        <v>1752</v>
      </c>
      <c r="L6004">
        <v>15</v>
      </c>
      <c r="P6004" s="5">
        <v>45568</v>
      </c>
      <c r="Q6004" t="s">
        <v>1545</v>
      </c>
      <c r="U6004">
        <v>4</v>
      </c>
      <c r="V6004" t="s">
        <v>2004</v>
      </c>
      <c r="W6004">
        <v>1</v>
      </c>
      <c r="X6004" t="s">
        <v>36371</v>
      </c>
      <c r="Z6004">
        <v>200701</v>
      </c>
      <c r="AA6004">
        <v>131</v>
      </c>
      <c r="AB6004" t="s">
        <v>1988</v>
      </c>
      <c r="AC6004">
        <v>1061</v>
      </c>
      <c r="AD6004" t="s">
        <v>1988</v>
      </c>
      <c r="AE6004">
        <v>4</v>
      </c>
      <c r="AF6004" t="s">
        <v>34848</v>
      </c>
      <c r="AG6004">
        <v>99</v>
      </c>
      <c r="AH6004" t="s">
        <v>41429</v>
      </c>
      <c r="AI6004">
        <v>760</v>
      </c>
      <c r="AJ6004" t="s">
        <v>37358</v>
      </c>
      <c r="AO6004" t="s">
        <v>26995</v>
      </c>
      <c r="AP6004" t="s">
        <v>26996</v>
      </c>
      <c r="AQ6004">
        <v>1</v>
      </c>
      <c r="AR6004" t="s">
        <v>2441</v>
      </c>
      <c r="AS6004" t="s">
        <v>7531</v>
      </c>
      <c r="AV6004">
        <v>55.905639610000001</v>
      </c>
      <c r="AW6004">
        <v>8.5228890400000008</v>
      </c>
      <c r="AX6004" t="s">
        <v>1551</v>
      </c>
      <c r="AY6004">
        <v>1082</v>
      </c>
      <c r="AZ6004" t="s">
        <v>1418</v>
      </c>
    </row>
    <row r="6005" spans="1:52" x14ac:dyDescent="0.25">
      <c r="A6005">
        <v>760003</v>
      </c>
      <c r="B6005" t="s">
        <v>39702</v>
      </c>
      <c r="C6005">
        <v>6971</v>
      </c>
      <c r="D6005" t="s">
        <v>28329</v>
      </c>
      <c r="E6005" t="s">
        <v>39703</v>
      </c>
      <c r="F6005">
        <v>31322286</v>
      </c>
      <c r="G6005">
        <v>1014333955</v>
      </c>
      <c r="I6005" t="s">
        <v>31069</v>
      </c>
      <c r="J6005" t="s">
        <v>39704</v>
      </c>
      <c r="K6005" s="38" t="s">
        <v>10519</v>
      </c>
      <c r="L6005">
        <v>56</v>
      </c>
      <c r="P6005" s="5">
        <v>43789</v>
      </c>
      <c r="Q6005" t="s">
        <v>1557</v>
      </c>
      <c r="U6005">
        <v>5</v>
      </c>
      <c r="V6005" t="s">
        <v>1859</v>
      </c>
      <c r="W6005">
        <v>1</v>
      </c>
      <c r="X6005" t="s">
        <v>36371</v>
      </c>
      <c r="Y6005">
        <v>9</v>
      </c>
      <c r="Z6005">
        <v>200808</v>
      </c>
      <c r="AA6005">
        <v>121</v>
      </c>
      <c r="AB6005" t="s">
        <v>1558</v>
      </c>
      <c r="AC6005">
        <v>1013</v>
      </c>
      <c r="AD6005" t="s">
        <v>1379</v>
      </c>
      <c r="AE6005">
        <v>1</v>
      </c>
      <c r="AF6005" t="s">
        <v>34807</v>
      </c>
      <c r="AG6005">
        <v>21</v>
      </c>
      <c r="AH6005" t="s">
        <v>40047</v>
      </c>
      <c r="AI6005">
        <v>760</v>
      </c>
      <c r="AJ6005" t="s">
        <v>37358</v>
      </c>
      <c r="AO6005" t="s">
        <v>31070</v>
      </c>
      <c r="AP6005" t="s">
        <v>31071</v>
      </c>
      <c r="AQ6005">
        <v>0</v>
      </c>
      <c r="AR6005" t="s">
        <v>1550</v>
      </c>
      <c r="AS6005" t="s">
        <v>10836</v>
      </c>
      <c r="AU6005" t="s">
        <v>39705</v>
      </c>
      <c r="AV6005">
        <v>56.177062980000002</v>
      </c>
      <c r="AW6005">
        <v>8.5301787900000008</v>
      </c>
      <c r="AX6005" t="s">
        <v>1551</v>
      </c>
      <c r="AY6005">
        <v>1082</v>
      </c>
      <c r="AZ6005" t="s">
        <v>1418</v>
      </c>
    </row>
    <row r="6006" spans="1:52" x14ac:dyDescent="0.25">
      <c r="A6006">
        <v>760004</v>
      </c>
      <c r="B6006" t="s">
        <v>31072</v>
      </c>
      <c r="C6006">
        <v>6880</v>
      </c>
      <c r="D6006" t="s">
        <v>13430</v>
      </c>
      <c r="E6006" t="s">
        <v>31072</v>
      </c>
      <c r="F6006">
        <v>31223857</v>
      </c>
      <c r="G6006">
        <v>1014232717</v>
      </c>
      <c r="I6006" t="s">
        <v>31073</v>
      </c>
      <c r="J6006" t="s">
        <v>9400</v>
      </c>
      <c r="K6006" s="39">
        <v>1761</v>
      </c>
      <c r="L6006">
        <v>2</v>
      </c>
      <c r="P6006" s="5">
        <v>44035</v>
      </c>
      <c r="Q6006" t="s">
        <v>1557</v>
      </c>
      <c r="T6006" s="5">
        <v>44035</v>
      </c>
      <c r="U6006">
        <v>5</v>
      </c>
      <c r="V6006" t="s">
        <v>1859</v>
      </c>
      <c r="W6006">
        <v>1</v>
      </c>
      <c r="X6006" t="s">
        <v>36371</v>
      </c>
      <c r="Y6006">
        <v>8</v>
      </c>
      <c r="Z6006">
        <v>200808</v>
      </c>
      <c r="AA6006">
        <v>121</v>
      </c>
      <c r="AB6006" t="s">
        <v>1558</v>
      </c>
      <c r="AC6006">
        <v>1013</v>
      </c>
      <c r="AD6006" t="s">
        <v>1379</v>
      </c>
      <c r="AE6006">
        <v>3</v>
      </c>
      <c r="AF6006" t="s">
        <v>1601</v>
      </c>
      <c r="AG6006">
        <v>99</v>
      </c>
      <c r="AH6006" t="s">
        <v>41429</v>
      </c>
      <c r="AI6006">
        <v>760</v>
      </c>
      <c r="AJ6006" t="s">
        <v>37358</v>
      </c>
      <c r="AO6006" t="s">
        <v>31074</v>
      </c>
      <c r="AP6006" t="s">
        <v>31075</v>
      </c>
      <c r="AQ6006">
        <v>0</v>
      </c>
      <c r="AR6006" t="s">
        <v>1550</v>
      </c>
      <c r="AS6006" t="s">
        <v>3994</v>
      </c>
      <c r="AV6006">
        <v>55.85202743</v>
      </c>
      <c r="AW6006">
        <v>8.7607079199999998</v>
      </c>
      <c r="AX6006" t="s">
        <v>1551</v>
      </c>
      <c r="AY6006">
        <v>1082</v>
      </c>
      <c r="AZ6006" t="s">
        <v>1418</v>
      </c>
    </row>
    <row r="6007" spans="1:52" x14ac:dyDescent="0.25">
      <c r="A6007">
        <v>760005</v>
      </c>
      <c r="B6007" t="s">
        <v>31076</v>
      </c>
      <c r="C6007">
        <v>6920</v>
      </c>
      <c r="D6007" t="s">
        <v>35432</v>
      </c>
      <c r="E6007" t="s">
        <v>39706</v>
      </c>
      <c r="F6007">
        <v>30873068</v>
      </c>
      <c r="G6007">
        <v>1013691157</v>
      </c>
      <c r="I6007" t="s">
        <v>31077</v>
      </c>
      <c r="J6007" t="s">
        <v>31078</v>
      </c>
      <c r="K6007" s="39">
        <v>1760</v>
      </c>
      <c r="L6007">
        <v>40</v>
      </c>
      <c r="P6007" s="5">
        <v>45785</v>
      </c>
      <c r="Q6007" t="s">
        <v>1882</v>
      </c>
      <c r="U6007">
        <v>5</v>
      </c>
      <c r="V6007" t="s">
        <v>1859</v>
      </c>
      <c r="W6007">
        <v>1</v>
      </c>
      <c r="X6007" t="s">
        <v>36371</v>
      </c>
      <c r="Y6007">
        <v>8</v>
      </c>
      <c r="Z6007">
        <v>200808</v>
      </c>
      <c r="AA6007">
        <v>121</v>
      </c>
      <c r="AB6007" t="s">
        <v>1558</v>
      </c>
      <c r="AC6007">
        <v>1013</v>
      </c>
      <c r="AD6007" t="s">
        <v>1379</v>
      </c>
      <c r="AE6007">
        <v>1</v>
      </c>
      <c r="AF6007" t="s">
        <v>34807</v>
      </c>
      <c r="AG6007">
        <v>21</v>
      </c>
      <c r="AH6007" t="s">
        <v>40047</v>
      </c>
      <c r="AI6007">
        <v>760</v>
      </c>
      <c r="AJ6007" t="s">
        <v>37358</v>
      </c>
      <c r="AO6007" t="s">
        <v>31079</v>
      </c>
      <c r="AP6007" t="s">
        <v>31080</v>
      </c>
      <c r="AQ6007">
        <v>0</v>
      </c>
      <c r="AR6007" t="s">
        <v>1550</v>
      </c>
      <c r="AS6007" t="s">
        <v>3994</v>
      </c>
      <c r="AV6007">
        <v>56.068482039999999</v>
      </c>
      <c r="AW6007">
        <v>8.6078127500000008</v>
      </c>
      <c r="AX6007" t="s">
        <v>1551</v>
      </c>
      <c r="AY6007">
        <v>1082</v>
      </c>
      <c r="AZ6007" t="s">
        <v>1418</v>
      </c>
    </row>
    <row r="6008" spans="1:52" x14ac:dyDescent="0.25">
      <c r="A6008">
        <v>760201</v>
      </c>
      <c r="B6008" t="s">
        <v>31081</v>
      </c>
      <c r="C6008">
        <v>6920</v>
      </c>
      <c r="D6008" t="s">
        <v>35432</v>
      </c>
      <c r="E6008" t="s">
        <v>36248</v>
      </c>
      <c r="F6008">
        <v>29189609</v>
      </c>
      <c r="G6008">
        <v>1003347455</v>
      </c>
      <c r="I6008" t="s">
        <v>31082</v>
      </c>
      <c r="J6008" t="s">
        <v>27985</v>
      </c>
      <c r="K6008" s="38" t="s">
        <v>14131</v>
      </c>
      <c r="L6008">
        <v>9</v>
      </c>
      <c r="P6008" s="5">
        <v>43794</v>
      </c>
      <c r="Q6008" t="s">
        <v>2345</v>
      </c>
      <c r="R6008">
        <v>760</v>
      </c>
      <c r="S6008" t="s">
        <v>37358</v>
      </c>
      <c r="U6008">
        <v>2</v>
      </c>
      <c r="V6008" t="s">
        <v>1546</v>
      </c>
      <c r="W6008">
        <v>1</v>
      </c>
      <c r="X6008" t="s">
        <v>36371</v>
      </c>
      <c r="Z6008">
        <v>200701</v>
      </c>
      <c r="AA6008">
        <v>932</v>
      </c>
      <c r="AB6008" t="s">
        <v>40066</v>
      </c>
      <c r="AC6008">
        <v>2021</v>
      </c>
      <c r="AD6008" t="s">
        <v>40066</v>
      </c>
      <c r="AE6008">
        <v>2</v>
      </c>
      <c r="AF6008" t="s">
        <v>34828</v>
      </c>
      <c r="AG6008">
        <v>99</v>
      </c>
      <c r="AH6008" t="s">
        <v>41429</v>
      </c>
      <c r="AI6008">
        <v>760</v>
      </c>
      <c r="AJ6008" t="s">
        <v>37358</v>
      </c>
      <c r="AO6008" t="s">
        <v>31083</v>
      </c>
      <c r="AQ6008">
        <v>0</v>
      </c>
      <c r="AR6008" t="s">
        <v>1550</v>
      </c>
      <c r="AS6008" t="s">
        <v>14134</v>
      </c>
      <c r="AV6008">
        <v>56.089842300000001</v>
      </c>
      <c r="AW6008">
        <v>8.6342777000000002</v>
      </c>
      <c r="AX6008" t="s">
        <v>1551</v>
      </c>
      <c r="AY6008">
        <v>1082</v>
      </c>
      <c r="AZ6008" t="s">
        <v>1418</v>
      </c>
    </row>
    <row r="6009" spans="1:52" x14ac:dyDescent="0.25">
      <c r="A6009">
        <v>760247</v>
      </c>
      <c r="B6009" t="s">
        <v>31084</v>
      </c>
      <c r="C6009">
        <v>6880</v>
      </c>
      <c r="D6009" t="s">
        <v>13430</v>
      </c>
      <c r="E6009" t="s">
        <v>39707</v>
      </c>
      <c r="F6009">
        <v>29550549</v>
      </c>
      <c r="G6009">
        <v>1003342908</v>
      </c>
      <c r="H6009" t="s">
        <v>26992</v>
      </c>
      <c r="I6009" t="s">
        <v>26993</v>
      </c>
      <c r="J6009" t="s">
        <v>26994</v>
      </c>
      <c r="K6009" s="39">
        <v>1752</v>
      </c>
      <c r="L6009">
        <v>15</v>
      </c>
      <c r="P6009" s="5">
        <v>43794</v>
      </c>
      <c r="Q6009" t="s">
        <v>1557</v>
      </c>
      <c r="U6009">
        <v>4</v>
      </c>
      <c r="V6009" t="s">
        <v>2004</v>
      </c>
      <c r="W6009">
        <v>1</v>
      </c>
      <c r="X6009" t="s">
        <v>36371</v>
      </c>
      <c r="AA6009">
        <v>137</v>
      </c>
      <c r="AB6009" t="s">
        <v>2431</v>
      </c>
      <c r="AC6009">
        <v>1053</v>
      </c>
      <c r="AD6009" t="s">
        <v>2431</v>
      </c>
      <c r="AE6009">
        <v>1</v>
      </c>
      <c r="AF6009" t="s">
        <v>34807</v>
      </c>
      <c r="AG6009">
        <v>99</v>
      </c>
      <c r="AH6009" t="s">
        <v>41429</v>
      </c>
      <c r="AI6009">
        <v>760</v>
      </c>
      <c r="AJ6009" t="s">
        <v>37358</v>
      </c>
      <c r="AN6009">
        <v>760002</v>
      </c>
      <c r="AO6009" t="s">
        <v>26995</v>
      </c>
      <c r="AP6009" t="s">
        <v>26996</v>
      </c>
      <c r="AQ6009">
        <v>2</v>
      </c>
      <c r="AR6009" t="s">
        <v>2358</v>
      </c>
      <c r="AS6009" t="s">
        <v>7531</v>
      </c>
      <c r="AV6009">
        <v>55.905639610000001</v>
      </c>
      <c r="AW6009">
        <v>8.5228890400000008</v>
      </c>
      <c r="AX6009" t="s">
        <v>1551</v>
      </c>
      <c r="AY6009">
        <v>1082</v>
      </c>
      <c r="AZ6009" t="s">
        <v>1418</v>
      </c>
    </row>
    <row r="6010" spans="1:52" x14ac:dyDescent="0.25">
      <c r="A6010">
        <v>760401</v>
      </c>
      <c r="B6010" t="s">
        <v>31085</v>
      </c>
      <c r="C6010">
        <v>6900</v>
      </c>
      <c r="D6010" t="s">
        <v>9997</v>
      </c>
      <c r="E6010" t="s">
        <v>31085</v>
      </c>
      <c r="F6010">
        <v>16013307</v>
      </c>
      <c r="G6010">
        <v>1003401845</v>
      </c>
      <c r="H6010" t="s">
        <v>27989</v>
      </c>
      <c r="I6010" t="s">
        <v>15033</v>
      </c>
      <c r="J6010" t="s">
        <v>31086</v>
      </c>
      <c r="K6010" s="39">
        <v>1749</v>
      </c>
      <c r="L6010">
        <v>18</v>
      </c>
      <c r="P6010" s="5">
        <v>45534</v>
      </c>
      <c r="Q6010" t="s">
        <v>1819</v>
      </c>
      <c r="U6010">
        <v>4</v>
      </c>
      <c r="V6010" t="s">
        <v>2004</v>
      </c>
      <c r="W6010">
        <v>1</v>
      </c>
      <c r="X6010" t="s">
        <v>36371</v>
      </c>
      <c r="Z6010">
        <v>189401</v>
      </c>
      <c r="AA6010">
        <v>240</v>
      </c>
      <c r="AB6010" t="s">
        <v>3017</v>
      </c>
      <c r="AC6010">
        <v>1071</v>
      </c>
      <c r="AD6010" t="s">
        <v>1376</v>
      </c>
      <c r="AE6010">
        <v>4</v>
      </c>
      <c r="AF6010" t="s">
        <v>34848</v>
      </c>
      <c r="AG6010">
        <v>99</v>
      </c>
      <c r="AH6010" t="s">
        <v>41429</v>
      </c>
      <c r="AI6010">
        <v>760</v>
      </c>
      <c r="AJ6010" t="s">
        <v>37358</v>
      </c>
      <c r="AO6010" t="s">
        <v>11575</v>
      </c>
      <c r="AP6010" t="s">
        <v>11576</v>
      </c>
      <c r="AQ6010">
        <v>1</v>
      </c>
      <c r="AR6010" t="s">
        <v>2441</v>
      </c>
      <c r="AS6010" t="s">
        <v>15035</v>
      </c>
      <c r="AV6010">
        <v>55.942479210000002</v>
      </c>
      <c r="AW6010">
        <v>8.5130902299999995</v>
      </c>
      <c r="AX6010" t="s">
        <v>1551</v>
      </c>
      <c r="AY6010">
        <v>1082</v>
      </c>
      <c r="AZ6010" t="s">
        <v>1418</v>
      </c>
    </row>
    <row r="6011" spans="1:52" x14ac:dyDescent="0.25">
      <c r="A6011">
        <v>761002</v>
      </c>
      <c r="B6011" t="s">
        <v>36249</v>
      </c>
      <c r="C6011">
        <v>8850</v>
      </c>
      <c r="D6011" t="s">
        <v>14428</v>
      </c>
      <c r="E6011" t="s">
        <v>36250</v>
      </c>
      <c r="F6011">
        <v>29189846</v>
      </c>
      <c r="G6011">
        <v>1003368541</v>
      </c>
      <c r="H6011" t="s">
        <v>31087</v>
      </c>
      <c r="I6011" t="s">
        <v>31088</v>
      </c>
      <c r="J6011" t="s">
        <v>36251</v>
      </c>
      <c r="K6011" s="38" t="s">
        <v>21236</v>
      </c>
      <c r="L6011">
        <v>8</v>
      </c>
      <c r="P6011" s="5">
        <v>44523</v>
      </c>
      <c r="Q6011" t="s">
        <v>1557</v>
      </c>
      <c r="R6011">
        <v>791</v>
      </c>
      <c r="S6011" t="s">
        <v>3311</v>
      </c>
      <c r="T6011" s="5">
        <v>44408</v>
      </c>
      <c r="U6011">
        <v>2</v>
      </c>
      <c r="V6011" t="s">
        <v>1546</v>
      </c>
      <c r="W6011">
        <v>1</v>
      </c>
      <c r="X6011" t="s">
        <v>36371</v>
      </c>
      <c r="Y6011">
        <v>10</v>
      </c>
      <c r="Z6011">
        <v>197908</v>
      </c>
      <c r="AA6011">
        <v>121</v>
      </c>
      <c r="AB6011" t="s">
        <v>1558</v>
      </c>
      <c r="AC6011">
        <v>1012</v>
      </c>
      <c r="AD6011" t="s">
        <v>1377</v>
      </c>
      <c r="AE6011">
        <v>3</v>
      </c>
      <c r="AF6011" t="s">
        <v>1601</v>
      </c>
      <c r="AG6011">
        <v>21</v>
      </c>
      <c r="AH6011" t="s">
        <v>40047</v>
      </c>
      <c r="AI6011">
        <v>791</v>
      </c>
      <c r="AJ6011" t="s">
        <v>3311</v>
      </c>
      <c r="AK6011">
        <v>2</v>
      </c>
      <c r="AL6011" t="s">
        <v>1618</v>
      </c>
      <c r="AM6011">
        <v>281584</v>
      </c>
      <c r="AN6011">
        <v>281584</v>
      </c>
      <c r="AO6011" t="s">
        <v>31089</v>
      </c>
      <c r="AP6011" t="s">
        <v>15520</v>
      </c>
      <c r="AQ6011">
        <v>2</v>
      </c>
      <c r="AR6011" t="s">
        <v>2358</v>
      </c>
      <c r="AS6011" t="s">
        <v>36252</v>
      </c>
      <c r="AV6011">
        <v>56.36436089</v>
      </c>
      <c r="AW6011">
        <v>9.6667845700000008</v>
      </c>
      <c r="AX6011" t="s">
        <v>1551</v>
      </c>
      <c r="AY6011">
        <v>1082</v>
      </c>
      <c r="AZ6011" t="s">
        <v>1418</v>
      </c>
    </row>
    <row r="6012" spans="1:52" x14ac:dyDescent="0.25">
      <c r="A6012">
        <v>761006</v>
      </c>
      <c r="B6012" t="s">
        <v>39708</v>
      </c>
      <c r="C6012">
        <v>8840</v>
      </c>
      <c r="D6012" t="s">
        <v>39709</v>
      </c>
      <c r="E6012" t="s">
        <v>39710</v>
      </c>
      <c r="F6012">
        <v>29189846</v>
      </c>
      <c r="G6012">
        <v>1003368371</v>
      </c>
      <c r="H6012" t="s">
        <v>31090</v>
      </c>
      <c r="I6012" t="s">
        <v>31091</v>
      </c>
      <c r="J6012" t="s">
        <v>31092</v>
      </c>
      <c r="K6012" s="38" t="s">
        <v>22913</v>
      </c>
      <c r="L6012">
        <v>23</v>
      </c>
      <c r="P6012" s="5">
        <v>44441</v>
      </c>
      <c r="Q6012" t="s">
        <v>1557</v>
      </c>
      <c r="R6012">
        <v>791</v>
      </c>
      <c r="S6012" t="s">
        <v>3311</v>
      </c>
      <c r="U6012">
        <v>2</v>
      </c>
      <c r="V6012" t="s">
        <v>1546</v>
      </c>
      <c r="W6012">
        <v>1</v>
      </c>
      <c r="X6012" t="s">
        <v>36371</v>
      </c>
      <c r="Y6012">
        <v>10</v>
      </c>
      <c r="Z6012">
        <v>196208</v>
      </c>
      <c r="AA6012">
        <v>121</v>
      </c>
      <c r="AB6012" t="s">
        <v>1558</v>
      </c>
      <c r="AC6012">
        <v>1012</v>
      </c>
      <c r="AD6012" t="s">
        <v>1377</v>
      </c>
      <c r="AE6012">
        <v>1</v>
      </c>
      <c r="AF6012" t="s">
        <v>34807</v>
      </c>
      <c r="AG6012">
        <v>21</v>
      </c>
      <c r="AH6012" t="s">
        <v>40047</v>
      </c>
      <c r="AI6012">
        <v>791</v>
      </c>
      <c r="AJ6012" t="s">
        <v>3311</v>
      </c>
      <c r="AO6012" t="s">
        <v>31093</v>
      </c>
      <c r="AP6012" t="s">
        <v>31094</v>
      </c>
      <c r="AQ6012">
        <v>0</v>
      </c>
      <c r="AR6012" t="s">
        <v>1550</v>
      </c>
      <c r="AS6012" t="s">
        <v>31095</v>
      </c>
      <c r="AV6012">
        <v>56.355400179999997</v>
      </c>
      <c r="AW6012">
        <v>9.5042326399999997</v>
      </c>
      <c r="AX6012" t="s">
        <v>1551</v>
      </c>
      <c r="AY6012">
        <v>1082</v>
      </c>
      <c r="AZ6012" t="s">
        <v>1418</v>
      </c>
    </row>
    <row r="6013" spans="1:52" x14ac:dyDescent="0.25">
      <c r="A6013">
        <v>761008</v>
      </c>
      <c r="B6013" t="s">
        <v>31096</v>
      </c>
      <c r="C6013">
        <v>8850</v>
      </c>
      <c r="D6013" t="s">
        <v>14428</v>
      </c>
      <c r="E6013" t="s">
        <v>31097</v>
      </c>
      <c r="F6013">
        <v>29189846</v>
      </c>
      <c r="G6013">
        <v>1003368656</v>
      </c>
      <c r="I6013" t="s">
        <v>31098</v>
      </c>
      <c r="J6013" t="s">
        <v>15518</v>
      </c>
      <c r="K6013" s="39">
        <v>1822</v>
      </c>
      <c r="L6013">
        <v>11</v>
      </c>
      <c r="P6013" s="5">
        <v>44523</v>
      </c>
      <c r="Q6013" t="s">
        <v>1557</v>
      </c>
      <c r="R6013">
        <v>791</v>
      </c>
      <c r="S6013" t="s">
        <v>3311</v>
      </c>
      <c r="T6013" s="5">
        <v>44408</v>
      </c>
      <c r="U6013">
        <v>2</v>
      </c>
      <c r="V6013" t="s">
        <v>1546</v>
      </c>
      <c r="W6013">
        <v>1</v>
      </c>
      <c r="X6013" t="s">
        <v>36371</v>
      </c>
      <c r="Y6013">
        <v>10</v>
      </c>
      <c r="Z6013">
        <v>197208</v>
      </c>
      <c r="AA6013">
        <v>121</v>
      </c>
      <c r="AB6013" t="s">
        <v>1558</v>
      </c>
      <c r="AC6013">
        <v>1012</v>
      </c>
      <c r="AD6013" t="s">
        <v>1377</v>
      </c>
      <c r="AE6013">
        <v>3</v>
      </c>
      <c r="AF6013" t="s">
        <v>1601</v>
      </c>
      <c r="AG6013">
        <v>21</v>
      </c>
      <c r="AH6013" t="s">
        <v>40047</v>
      </c>
      <c r="AI6013">
        <v>791</v>
      </c>
      <c r="AJ6013" t="s">
        <v>3311</v>
      </c>
      <c r="AK6013">
        <v>2</v>
      </c>
      <c r="AL6013" t="s">
        <v>1618</v>
      </c>
      <c r="AM6013">
        <v>281584</v>
      </c>
      <c r="AN6013">
        <v>281584</v>
      </c>
      <c r="AO6013" t="s">
        <v>31099</v>
      </c>
      <c r="AP6013" t="s">
        <v>15520</v>
      </c>
      <c r="AQ6013">
        <v>2</v>
      </c>
      <c r="AR6013" t="s">
        <v>2358</v>
      </c>
      <c r="AS6013" t="s">
        <v>15521</v>
      </c>
      <c r="AV6013">
        <v>56.37644178</v>
      </c>
      <c r="AW6013">
        <v>9.6395148699999993</v>
      </c>
      <c r="AX6013" t="s">
        <v>1551</v>
      </c>
      <c r="AY6013">
        <v>1082</v>
      </c>
      <c r="AZ6013" t="s">
        <v>1418</v>
      </c>
    </row>
    <row r="6014" spans="1:52" x14ac:dyDescent="0.25">
      <c r="A6014">
        <v>761009</v>
      </c>
      <c r="B6014" t="s">
        <v>31100</v>
      </c>
      <c r="C6014">
        <v>8850</v>
      </c>
      <c r="D6014" t="s">
        <v>14428</v>
      </c>
      <c r="E6014" t="s">
        <v>31101</v>
      </c>
      <c r="F6014">
        <v>29553629</v>
      </c>
      <c r="G6014">
        <v>1003367260</v>
      </c>
      <c r="H6014" t="s">
        <v>31102</v>
      </c>
      <c r="I6014" t="s">
        <v>31103</v>
      </c>
      <c r="J6014" t="s">
        <v>31104</v>
      </c>
      <c r="K6014" s="39">
        <v>1168</v>
      </c>
      <c r="L6014">
        <v>2</v>
      </c>
      <c r="P6014" s="5">
        <v>45356</v>
      </c>
      <c r="Q6014" t="s">
        <v>1819</v>
      </c>
      <c r="U6014">
        <v>4</v>
      </c>
      <c r="V6014" t="s">
        <v>2004</v>
      </c>
      <c r="W6014">
        <v>1</v>
      </c>
      <c r="X6014" t="s">
        <v>36371</v>
      </c>
      <c r="Z6014">
        <v>197908</v>
      </c>
      <c r="AA6014">
        <v>131</v>
      </c>
      <c r="AB6014" t="s">
        <v>1988</v>
      </c>
      <c r="AC6014">
        <v>1061</v>
      </c>
      <c r="AD6014" t="s">
        <v>1988</v>
      </c>
      <c r="AE6014">
        <v>1</v>
      </c>
      <c r="AF6014" t="s">
        <v>34807</v>
      </c>
      <c r="AG6014">
        <v>99</v>
      </c>
      <c r="AH6014" t="s">
        <v>41429</v>
      </c>
      <c r="AI6014">
        <v>791</v>
      </c>
      <c r="AJ6014" t="s">
        <v>3311</v>
      </c>
      <c r="AO6014" t="s">
        <v>31105</v>
      </c>
      <c r="AP6014" t="s">
        <v>31106</v>
      </c>
      <c r="AQ6014">
        <v>0</v>
      </c>
      <c r="AR6014" t="s">
        <v>1550</v>
      </c>
      <c r="AS6014" t="s">
        <v>14434</v>
      </c>
      <c r="AV6014">
        <v>56.365262649999998</v>
      </c>
      <c r="AW6014">
        <v>9.6718808700000007</v>
      </c>
      <c r="AX6014" t="s">
        <v>1551</v>
      </c>
      <c r="AY6014">
        <v>1082</v>
      </c>
      <c r="AZ6014" t="s">
        <v>1418</v>
      </c>
    </row>
    <row r="6015" spans="1:52" x14ac:dyDescent="0.25">
      <c r="A6015">
        <v>761011</v>
      </c>
      <c r="B6015" t="s">
        <v>41254</v>
      </c>
      <c r="C6015">
        <v>8850</v>
      </c>
      <c r="D6015" t="s">
        <v>14428</v>
      </c>
      <c r="E6015" t="s">
        <v>41255</v>
      </c>
      <c r="F6015">
        <v>10344379</v>
      </c>
      <c r="G6015">
        <v>1000060834</v>
      </c>
      <c r="H6015" t="s">
        <v>31107</v>
      </c>
      <c r="I6015" t="s">
        <v>31108</v>
      </c>
      <c r="J6015" t="s">
        <v>31109</v>
      </c>
      <c r="K6015" s="38" t="s">
        <v>4866</v>
      </c>
      <c r="L6015" t="s">
        <v>26574</v>
      </c>
      <c r="P6015" s="5">
        <v>45201</v>
      </c>
      <c r="Q6015" t="s">
        <v>1850</v>
      </c>
      <c r="U6015">
        <v>5</v>
      </c>
      <c r="V6015" t="s">
        <v>1859</v>
      </c>
      <c r="W6015">
        <v>1</v>
      </c>
      <c r="X6015" t="s">
        <v>36371</v>
      </c>
      <c r="Y6015">
        <v>9</v>
      </c>
      <c r="Z6015">
        <v>198608</v>
      </c>
      <c r="AA6015">
        <v>121</v>
      </c>
      <c r="AB6015" t="s">
        <v>1558</v>
      </c>
      <c r="AC6015">
        <v>1013</v>
      </c>
      <c r="AD6015" t="s">
        <v>1379</v>
      </c>
      <c r="AE6015">
        <v>1</v>
      </c>
      <c r="AF6015" t="s">
        <v>34807</v>
      </c>
      <c r="AG6015">
        <v>22</v>
      </c>
      <c r="AH6015" t="s">
        <v>40058</v>
      </c>
      <c r="AI6015">
        <v>791</v>
      </c>
      <c r="AJ6015" t="s">
        <v>3311</v>
      </c>
      <c r="AO6015" t="s">
        <v>31110</v>
      </c>
      <c r="AP6015" t="s">
        <v>31111</v>
      </c>
      <c r="AQ6015">
        <v>0</v>
      </c>
      <c r="AR6015" t="s">
        <v>1550</v>
      </c>
      <c r="AS6015" t="s">
        <v>31112</v>
      </c>
      <c r="AU6015" t="s">
        <v>31113</v>
      </c>
      <c r="AV6015">
        <v>56.381013789999997</v>
      </c>
      <c r="AW6015">
        <v>9.6196573399999998</v>
      </c>
      <c r="AX6015" t="s">
        <v>1551</v>
      </c>
      <c r="AY6015">
        <v>1082</v>
      </c>
      <c r="AZ6015" t="s">
        <v>1418</v>
      </c>
    </row>
    <row r="6016" spans="1:52" x14ac:dyDescent="0.25">
      <c r="A6016">
        <v>761012</v>
      </c>
      <c r="B6016" t="s">
        <v>31114</v>
      </c>
      <c r="C6016">
        <v>8850</v>
      </c>
      <c r="D6016" t="s">
        <v>14428</v>
      </c>
      <c r="E6016" t="s">
        <v>31115</v>
      </c>
      <c r="F6016">
        <v>13152144</v>
      </c>
      <c r="G6016">
        <v>1000509945</v>
      </c>
      <c r="I6016" t="s">
        <v>31116</v>
      </c>
      <c r="J6016" t="s">
        <v>31117</v>
      </c>
      <c r="K6016" s="38" t="s">
        <v>31118</v>
      </c>
      <c r="L6016">
        <v>39</v>
      </c>
      <c r="P6016" s="5">
        <v>45086</v>
      </c>
      <c r="Q6016" t="s">
        <v>1850</v>
      </c>
      <c r="U6016">
        <v>5</v>
      </c>
      <c r="V6016" t="s">
        <v>1859</v>
      </c>
      <c r="W6016">
        <v>1</v>
      </c>
      <c r="X6016" t="s">
        <v>36371</v>
      </c>
      <c r="Y6016">
        <v>9</v>
      </c>
      <c r="Z6016">
        <v>198908</v>
      </c>
      <c r="AA6016">
        <v>121</v>
      </c>
      <c r="AB6016" t="s">
        <v>1558</v>
      </c>
      <c r="AC6016">
        <v>1013</v>
      </c>
      <c r="AD6016" t="s">
        <v>1379</v>
      </c>
      <c r="AE6016">
        <v>1</v>
      </c>
      <c r="AF6016" t="s">
        <v>34807</v>
      </c>
      <c r="AG6016">
        <v>22</v>
      </c>
      <c r="AH6016" t="s">
        <v>40058</v>
      </c>
      <c r="AI6016">
        <v>791</v>
      </c>
      <c r="AJ6016" t="s">
        <v>3311</v>
      </c>
      <c r="AO6016" t="s">
        <v>31119</v>
      </c>
      <c r="AP6016" t="s">
        <v>31120</v>
      </c>
      <c r="AQ6016">
        <v>0</v>
      </c>
      <c r="AR6016" t="s">
        <v>1550</v>
      </c>
      <c r="AS6016" t="s">
        <v>31121</v>
      </c>
      <c r="AV6016">
        <v>56.355448590000002</v>
      </c>
      <c r="AW6016">
        <v>9.5840423399999999</v>
      </c>
      <c r="AX6016" t="s">
        <v>1551</v>
      </c>
      <c r="AY6016">
        <v>1082</v>
      </c>
      <c r="AZ6016" t="s">
        <v>1418</v>
      </c>
    </row>
    <row r="6017" spans="1:52" x14ac:dyDescent="0.25">
      <c r="A6017">
        <v>761015</v>
      </c>
      <c r="B6017" t="s">
        <v>31122</v>
      </c>
      <c r="C6017">
        <v>8850</v>
      </c>
      <c r="D6017" t="s">
        <v>14428</v>
      </c>
      <c r="E6017" t="s">
        <v>31123</v>
      </c>
      <c r="F6017">
        <v>27707343</v>
      </c>
      <c r="G6017">
        <v>1010531051</v>
      </c>
      <c r="I6017" t="s">
        <v>31124</v>
      </c>
      <c r="J6017" t="s">
        <v>39711</v>
      </c>
      <c r="K6017" s="38" t="s">
        <v>31125</v>
      </c>
      <c r="L6017">
        <v>3</v>
      </c>
      <c r="P6017" s="5">
        <v>42271</v>
      </c>
      <c r="Q6017" t="s">
        <v>1557</v>
      </c>
      <c r="T6017" s="5">
        <v>42216</v>
      </c>
      <c r="U6017">
        <v>5</v>
      </c>
      <c r="V6017" t="s">
        <v>1859</v>
      </c>
      <c r="W6017">
        <v>1</v>
      </c>
      <c r="X6017" t="s">
        <v>36371</v>
      </c>
      <c r="Y6017">
        <v>9</v>
      </c>
      <c r="Z6017">
        <v>200408</v>
      </c>
      <c r="AA6017">
        <v>121</v>
      </c>
      <c r="AB6017" t="s">
        <v>1558</v>
      </c>
      <c r="AC6017">
        <v>1013</v>
      </c>
      <c r="AD6017" t="s">
        <v>1379</v>
      </c>
      <c r="AE6017">
        <v>3</v>
      </c>
      <c r="AF6017" t="s">
        <v>1601</v>
      </c>
      <c r="AG6017">
        <v>21</v>
      </c>
      <c r="AH6017" t="s">
        <v>40047</v>
      </c>
      <c r="AI6017">
        <v>791</v>
      </c>
      <c r="AJ6017" t="s">
        <v>3311</v>
      </c>
      <c r="AO6017" t="s">
        <v>31126</v>
      </c>
      <c r="AP6017" t="s">
        <v>31127</v>
      </c>
      <c r="AQ6017">
        <v>0</v>
      </c>
      <c r="AR6017" t="s">
        <v>1550</v>
      </c>
      <c r="AS6017" t="s">
        <v>39712</v>
      </c>
      <c r="AU6017" t="s">
        <v>11747</v>
      </c>
      <c r="AV6017" s="6" t="s">
        <v>31128</v>
      </c>
      <c r="AW6017" s="6" t="s">
        <v>31129</v>
      </c>
      <c r="AX6017" t="s">
        <v>1551</v>
      </c>
      <c r="AY6017">
        <v>1082</v>
      </c>
      <c r="AZ6017" t="s">
        <v>1418</v>
      </c>
    </row>
    <row r="6018" spans="1:52" x14ac:dyDescent="0.25">
      <c r="A6018">
        <v>761016</v>
      </c>
      <c r="B6018" t="s">
        <v>31130</v>
      </c>
      <c r="C6018">
        <v>8850</v>
      </c>
      <c r="D6018" t="s">
        <v>14428</v>
      </c>
      <c r="E6018" t="s">
        <v>31130</v>
      </c>
      <c r="F6018">
        <v>27736890</v>
      </c>
      <c r="G6018">
        <v>1010565274</v>
      </c>
      <c r="I6018" t="s">
        <v>31131</v>
      </c>
      <c r="J6018" t="s">
        <v>31132</v>
      </c>
      <c r="K6018" s="38" t="s">
        <v>31133</v>
      </c>
      <c r="L6018">
        <v>69</v>
      </c>
      <c r="P6018" s="5">
        <v>44459</v>
      </c>
      <c r="Q6018" t="s">
        <v>1557</v>
      </c>
      <c r="U6018">
        <v>5</v>
      </c>
      <c r="V6018" t="s">
        <v>1859</v>
      </c>
      <c r="W6018">
        <v>1</v>
      </c>
      <c r="X6018" t="s">
        <v>36371</v>
      </c>
      <c r="Y6018">
        <v>8</v>
      </c>
      <c r="Z6018">
        <v>200408</v>
      </c>
      <c r="AA6018">
        <v>121</v>
      </c>
      <c r="AB6018" t="s">
        <v>1558</v>
      </c>
      <c r="AC6018">
        <v>1013</v>
      </c>
      <c r="AD6018" t="s">
        <v>1379</v>
      </c>
      <c r="AE6018">
        <v>1</v>
      </c>
      <c r="AF6018" t="s">
        <v>34807</v>
      </c>
      <c r="AG6018">
        <v>21</v>
      </c>
      <c r="AH6018" t="s">
        <v>40047</v>
      </c>
      <c r="AI6018">
        <v>791</v>
      </c>
      <c r="AJ6018" t="s">
        <v>3311</v>
      </c>
      <c r="AO6018" t="s">
        <v>31134</v>
      </c>
      <c r="AP6018" t="s">
        <v>31135</v>
      </c>
      <c r="AQ6018">
        <v>0</v>
      </c>
      <c r="AR6018" t="s">
        <v>1550</v>
      </c>
      <c r="AS6018" t="s">
        <v>31136</v>
      </c>
      <c r="AV6018">
        <v>56.411698700000002</v>
      </c>
      <c r="AW6018">
        <v>9.6120542499999999</v>
      </c>
      <c r="AX6018" t="s">
        <v>1551</v>
      </c>
      <c r="AY6018">
        <v>1082</v>
      </c>
      <c r="AZ6018" t="s">
        <v>1418</v>
      </c>
    </row>
    <row r="6019" spans="1:52" x14ac:dyDescent="0.25">
      <c r="A6019">
        <v>761302</v>
      </c>
      <c r="B6019" t="s">
        <v>39713</v>
      </c>
      <c r="C6019">
        <v>8850</v>
      </c>
      <c r="D6019" t="s">
        <v>14428</v>
      </c>
      <c r="E6019" t="s">
        <v>39714</v>
      </c>
      <c r="F6019">
        <v>14933239</v>
      </c>
      <c r="G6019">
        <v>1000831185</v>
      </c>
      <c r="H6019" t="s">
        <v>31137</v>
      </c>
      <c r="I6019" t="s">
        <v>31138</v>
      </c>
      <c r="J6019" t="s">
        <v>31139</v>
      </c>
      <c r="K6019" s="39">
        <v>1822</v>
      </c>
      <c r="L6019">
        <v>9</v>
      </c>
      <c r="P6019" s="5">
        <v>45924</v>
      </c>
      <c r="Q6019" t="s">
        <v>1895</v>
      </c>
      <c r="U6019">
        <v>5</v>
      </c>
      <c r="V6019" t="s">
        <v>1859</v>
      </c>
      <c r="W6019">
        <v>7</v>
      </c>
      <c r="X6019" t="s">
        <v>2478</v>
      </c>
      <c r="Z6019">
        <v>195511</v>
      </c>
      <c r="AA6019">
        <v>141</v>
      </c>
      <c r="AB6019" t="s">
        <v>36470</v>
      </c>
      <c r="AC6019">
        <v>1022</v>
      </c>
      <c r="AD6019" t="s">
        <v>36470</v>
      </c>
      <c r="AE6019">
        <v>1</v>
      </c>
      <c r="AF6019" t="s">
        <v>34807</v>
      </c>
      <c r="AG6019">
        <v>84</v>
      </c>
      <c r="AH6019" t="s">
        <v>36471</v>
      </c>
      <c r="AI6019">
        <v>791</v>
      </c>
      <c r="AJ6019" t="s">
        <v>3311</v>
      </c>
      <c r="AO6019" t="s">
        <v>31140</v>
      </c>
      <c r="AP6019" t="s">
        <v>31141</v>
      </c>
      <c r="AQ6019">
        <v>0</v>
      </c>
      <c r="AR6019" t="s">
        <v>1550</v>
      </c>
      <c r="AS6019" t="s">
        <v>15521</v>
      </c>
      <c r="AV6019">
        <v>56.37718228</v>
      </c>
      <c r="AW6019">
        <v>9.6442399000000005</v>
      </c>
      <c r="AX6019" t="s">
        <v>1551</v>
      </c>
      <c r="AY6019">
        <v>1082</v>
      </c>
      <c r="AZ6019" t="s">
        <v>1418</v>
      </c>
    </row>
    <row r="6020" spans="1:52" x14ac:dyDescent="0.25">
      <c r="A6020">
        <v>761303</v>
      </c>
      <c r="B6020" t="s">
        <v>39715</v>
      </c>
      <c r="C6020">
        <v>8850</v>
      </c>
      <c r="D6020" t="s">
        <v>14428</v>
      </c>
      <c r="E6020" t="s">
        <v>39716</v>
      </c>
      <c r="F6020">
        <v>89720516</v>
      </c>
      <c r="G6020">
        <v>1002825183</v>
      </c>
      <c r="H6020" t="s">
        <v>31142</v>
      </c>
      <c r="I6020" t="s">
        <v>31143</v>
      </c>
      <c r="J6020" t="s">
        <v>39717</v>
      </c>
      <c r="K6020" s="38" t="s">
        <v>5257</v>
      </c>
      <c r="L6020">
        <v>31</v>
      </c>
      <c r="P6020" s="5">
        <v>45390</v>
      </c>
      <c r="Q6020" t="s">
        <v>1895</v>
      </c>
      <c r="U6020">
        <v>5</v>
      </c>
      <c r="V6020" t="s">
        <v>1859</v>
      </c>
      <c r="W6020">
        <v>1</v>
      </c>
      <c r="X6020" t="s">
        <v>36371</v>
      </c>
      <c r="Y6020">
        <v>10</v>
      </c>
      <c r="Z6020">
        <v>198008</v>
      </c>
      <c r="AA6020">
        <v>123</v>
      </c>
      <c r="AB6020" t="s">
        <v>1374</v>
      </c>
      <c r="AC6020">
        <v>1011</v>
      </c>
      <c r="AD6020" t="s">
        <v>1374</v>
      </c>
      <c r="AE6020">
        <v>1</v>
      </c>
      <c r="AF6020" t="s">
        <v>34807</v>
      </c>
      <c r="AG6020">
        <v>80</v>
      </c>
      <c r="AH6020" t="s">
        <v>1374</v>
      </c>
      <c r="AI6020">
        <v>791</v>
      </c>
      <c r="AJ6020" t="s">
        <v>3311</v>
      </c>
      <c r="AO6020" t="s">
        <v>31144</v>
      </c>
      <c r="AP6020" t="s">
        <v>31145</v>
      </c>
      <c r="AQ6020">
        <v>0</v>
      </c>
      <c r="AR6020" t="s">
        <v>1550</v>
      </c>
      <c r="AS6020" t="s">
        <v>39718</v>
      </c>
      <c r="AV6020">
        <v>56.395775469999997</v>
      </c>
      <c r="AW6020">
        <v>9.6392179700000007</v>
      </c>
      <c r="AX6020" t="s">
        <v>1551</v>
      </c>
      <c r="AY6020">
        <v>1082</v>
      </c>
      <c r="AZ6020" t="s">
        <v>1418</v>
      </c>
    </row>
    <row r="6021" spans="1:52" x14ac:dyDescent="0.25">
      <c r="A6021">
        <v>761400</v>
      </c>
      <c r="B6021" t="s">
        <v>31146</v>
      </c>
      <c r="C6021">
        <v>8850</v>
      </c>
      <c r="D6021" t="s">
        <v>14428</v>
      </c>
      <c r="E6021" t="s">
        <v>31147</v>
      </c>
      <c r="F6021">
        <v>14940596</v>
      </c>
      <c r="G6021">
        <v>1004932389</v>
      </c>
      <c r="H6021" t="s">
        <v>31148</v>
      </c>
      <c r="I6021" t="s">
        <v>14853</v>
      </c>
      <c r="J6021" t="s">
        <v>31149</v>
      </c>
      <c r="K6021" s="38" t="s">
        <v>20222</v>
      </c>
      <c r="L6021">
        <v>10</v>
      </c>
      <c r="P6021" s="5">
        <v>45839</v>
      </c>
      <c r="Q6021" t="s">
        <v>1678</v>
      </c>
      <c r="U6021">
        <v>4</v>
      </c>
      <c r="V6021" t="s">
        <v>2004</v>
      </c>
      <c r="W6021">
        <v>1</v>
      </c>
      <c r="X6021" t="s">
        <v>36371</v>
      </c>
      <c r="Z6021">
        <v>200210</v>
      </c>
      <c r="AA6021">
        <v>242</v>
      </c>
      <c r="AB6021" t="s">
        <v>2574</v>
      </c>
      <c r="AC6021">
        <v>1071</v>
      </c>
      <c r="AD6021" t="s">
        <v>1376</v>
      </c>
      <c r="AE6021">
        <v>1</v>
      </c>
      <c r="AF6021" t="s">
        <v>34807</v>
      </c>
      <c r="AG6021">
        <v>99</v>
      </c>
      <c r="AH6021" t="s">
        <v>41429</v>
      </c>
      <c r="AI6021">
        <v>791</v>
      </c>
      <c r="AJ6021" t="s">
        <v>3311</v>
      </c>
      <c r="AN6021">
        <v>281398</v>
      </c>
      <c r="AO6021" t="s">
        <v>14856</v>
      </c>
      <c r="AP6021" t="s">
        <v>14857</v>
      </c>
      <c r="AQ6021">
        <v>2</v>
      </c>
      <c r="AR6021" t="s">
        <v>2358</v>
      </c>
      <c r="AS6021" t="s">
        <v>10155</v>
      </c>
      <c r="AV6021">
        <v>56.367274330000001</v>
      </c>
      <c r="AW6021">
        <v>9.6710157100000007</v>
      </c>
      <c r="AX6021" t="s">
        <v>1551</v>
      </c>
      <c r="AY6021">
        <v>1082</v>
      </c>
      <c r="AZ6021" t="s">
        <v>1418</v>
      </c>
    </row>
    <row r="6022" spans="1:52" x14ac:dyDescent="0.25">
      <c r="A6022">
        <v>763001</v>
      </c>
      <c r="B6022" t="s">
        <v>39719</v>
      </c>
      <c r="C6022">
        <v>8800</v>
      </c>
      <c r="D6022" t="s">
        <v>1436</v>
      </c>
      <c r="E6022" t="s">
        <v>39720</v>
      </c>
      <c r="F6022">
        <v>29189846</v>
      </c>
      <c r="G6022">
        <v>1003368802</v>
      </c>
      <c r="I6022" t="s">
        <v>31150</v>
      </c>
      <c r="J6022" t="s">
        <v>31151</v>
      </c>
      <c r="K6022" s="39">
        <v>3547</v>
      </c>
      <c r="L6022">
        <v>188</v>
      </c>
      <c r="P6022" s="5">
        <v>44984</v>
      </c>
      <c r="Q6022" t="s">
        <v>1960</v>
      </c>
      <c r="R6022">
        <v>791</v>
      </c>
      <c r="S6022" t="s">
        <v>3311</v>
      </c>
      <c r="U6022">
        <v>2</v>
      </c>
      <c r="V6022" t="s">
        <v>1546</v>
      </c>
      <c r="W6022">
        <v>1</v>
      </c>
      <c r="X6022" t="s">
        <v>36371</v>
      </c>
      <c r="Y6022">
        <v>9</v>
      </c>
      <c r="Z6022">
        <v>196308</v>
      </c>
      <c r="AA6022">
        <v>121</v>
      </c>
      <c r="AB6022" t="s">
        <v>1558</v>
      </c>
      <c r="AC6022">
        <v>1012</v>
      </c>
      <c r="AD6022" t="s">
        <v>1377</v>
      </c>
      <c r="AE6022">
        <v>1</v>
      </c>
      <c r="AF6022" t="s">
        <v>34807</v>
      </c>
      <c r="AG6022">
        <v>21</v>
      </c>
      <c r="AH6022" t="s">
        <v>40047</v>
      </c>
      <c r="AI6022">
        <v>791</v>
      </c>
      <c r="AJ6022" t="s">
        <v>3311</v>
      </c>
      <c r="AN6022">
        <v>281294</v>
      </c>
      <c r="AO6022" t="s">
        <v>31152</v>
      </c>
      <c r="AP6022" t="s">
        <v>14508</v>
      </c>
      <c r="AQ6022">
        <v>2</v>
      </c>
      <c r="AR6022" t="s">
        <v>2358</v>
      </c>
      <c r="AS6022" t="s">
        <v>14509</v>
      </c>
      <c r="AV6022">
        <v>56.443402570000003</v>
      </c>
      <c r="AW6022">
        <v>9.1740718599999997</v>
      </c>
      <c r="AX6022" t="s">
        <v>1551</v>
      </c>
      <c r="AY6022">
        <v>1082</v>
      </c>
      <c r="AZ6022" t="s">
        <v>1418</v>
      </c>
    </row>
    <row r="6023" spans="1:52" x14ac:dyDescent="0.25">
      <c r="A6023">
        <v>763005</v>
      </c>
      <c r="B6023" t="s">
        <v>36253</v>
      </c>
      <c r="C6023">
        <v>8800</v>
      </c>
      <c r="D6023" t="s">
        <v>1436</v>
      </c>
      <c r="E6023" t="s">
        <v>39721</v>
      </c>
      <c r="F6023">
        <v>29189846</v>
      </c>
      <c r="G6023">
        <v>1003368747</v>
      </c>
      <c r="H6023" t="s">
        <v>31153</v>
      </c>
      <c r="I6023" t="s">
        <v>31154</v>
      </c>
      <c r="J6023" t="s">
        <v>31155</v>
      </c>
      <c r="K6023" s="38" t="s">
        <v>23588</v>
      </c>
      <c r="L6023">
        <v>32</v>
      </c>
      <c r="P6023" s="5">
        <v>44984</v>
      </c>
      <c r="Q6023" t="s">
        <v>1960</v>
      </c>
      <c r="R6023">
        <v>791</v>
      </c>
      <c r="S6023" t="s">
        <v>3311</v>
      </c>
      <c r="U6023">
        <v>2</v>
      </c>
      <c r="V6023" t="s">
        <v>1546</v>
      </c>
      <c r="W6023">
        <v>1</v>
      </c>
      <c r="X6023" t="s">
        <v>36371</v>
      </c>
      <c r="Y6023">
        <v>6</v>
      </c>
      <c r="Z6023">
        <v>196208</v>
      </c>
      <c r="AA6023">
        <v>121</v>
      </c>
      <c r="AB6023" t="s">
        <v>1558</v>
      </c>
      <c r="AC6023">
        <v>1012</v>
      </c>
      <c r="AD6023" t="s">
        <v>1377</v>
      </c>
      <c r="AE6023">
        <v>1</v>
      </c>
      <c r="AF6023" t="s">
        <v>34807</v>
      </c>
      <c r="AG6023">
        <v>21</v>
      </c>
      <c r="AH6023" t="s">
        <v>40047</v>
      </c>
      <c r="AI6023">
        <v>791</v>
      </c>
      <c r="AJ6023" t="s">
        <v>3311</v>
      </c>
      <c r="AN6023">
        <v>281294</v>
      </c>
      <c r="AO6023" t="s">
        <v>31156</v>
      </c>
      <c r="AP6023" t="s">
        <v>31157</v>
      </c>
      <c r="AQ6023">
        <v>2</v>
      </c>
      <c r="AR6023" t="s">
        <v>2358</v>
      </c>
      <c r="AS6023" t="s">
        <v>15490</v>
      </c>
      <c r="AV6023">
        <v>56.474778379999997</v>
      </c>
      <c r="AW6023">
        <v>9.2275868699999997</v>
      </c>
      <c r="AX6023" t="s">
        <v>1551</v>
      </c>
      <c r="AY6023">
        <v>1082</v>
      </c>
      <c r="AZ6023" t="s">
        <v>1418</v>
      </c>
    </row>
    <row r="6024" spans="1:52" x14ac:dyDescent="0.25">
      <c r="A6024">
        <v>763006</v>
      </c>
      <c r="B6024" t="s">
        <v>31158</v>
      </c>
      <c r="C6024">
        <v>7850</v>
      </c>
      <c r="D6024" t="s">
        <v>31159</v>
      </c>
      <c r="E6024" t="s">
        <v>31160</v>
      </c>
      <c r="F6024">
        <v>29189846</v>
      </c>
      <c r="G6024">
        <v>1003368784</v>
      </c>
      <c r="H6024" t="s">
        <v>31161</v>
      </c>
      <c r="I6024" t="s">
        <v>31162</v>
      </c>
      <c r="J6024" t="s">
        <v>31163</v>
      </c>
      <c r="K6024" s="39">
        <v>1811</v>
      </c>
      <c r="L6024">
        <v>5</v>
      </c>
      <c r="P6024" s="5">
        <v>44432</v>
      </c>
      <c r="Q6024" t="s">
        <v>1557</v>
      </c>
      <c r="R6024">
        <v>791</v>
      </c>
      <c r="S6024" t="s">
        <v>3311</v>
      </c>
      <c r="U6024">
        <v>2</v>
      </c>
      <c r="V6024" t="s">
        <v>1546</v>
      </c>
      <c r="W6024">
        <v>1</v>
      </c>
      <c r="X6024" t="s">
        <v>36371</v>
      </c>
      <c r="Y6024">
        <v>9</v>
      </c>
      <c r="Z6024">
        <v>195311</v>
      </c>
      <c r="AA6024">
        <v>121</v>
      </c>
      <c r="AB6024" t="s">
        <v>1558</v>
      </c>
      <c r="AC6024">
        <v>1012</v>
      </c>
      <c r="AD6024" t="s">
        <v>1377</v>
      </c>
      <c r="AE6024">
        <v>1</v>
      </c>
      <c r="AF6024" t="s">
        <v>34807</v>
      </c>
      <c r="AG6024">
        <v>21</v>
      </c>
      <c r="AH6024" t="s">
        <v>40047</v>
      </c>
      <c r="AI6024">
        <v>791</v>
      </c>
      <c r="AJ6024" t="s">
        <v>3311</v>
      </c>
      <c r="AO6024" t="s">
        <v>31164</v>
      </c>
      <c r="AP6024" t="s">
        <v>31165</v>
      </c>
      <c r="AQ6024">
        <v>0</v>
      </c>
      <c r="AR6024" t="s">
        <v>1550</v>
      </c>
      <c r="AS6024" t="s">
        <v>13413</v>
      </c>
      <c r="AV6024">
        <v>56.48433661</v>
      </c>
      <c r="AW6024">
        <v>9.1471635500000001</v>
      </c>
      <c r="AX6024" t="s">
        <v>1551</v>
      </c>
      <c r="AY6024">
        <v>1082</v>
      </c>
      <c r="AZ6024" t="s">
        <v>1418</v>
      </c>
    </row>
    <row r="6025" spans="1:52" x14ac:dyDescent="0.25">
      <c r="A6025">
        <v>763008</v>
      </c>
      <c r="B6025" t="s">
        <v>31166</v>
      </c>
      <c r="C6025">
        <v>7800</v>
      </c>
      <c r="D6025" t="s">
        <v>1433</v>
      </c>
      <c r="E6025" t="s">
        <v>31167</v>
      </c>
      <c r="F6025">
        <v>29189846</v>
      </c>
      <c r="G6025">
        <v>1003368693</v>
      </c>
      <c r="H6025" t="s">
        <v>31168</v>
      </c>
      <c r="I6025" t="s">
        <v>31169</v>
      </c>
      <c r="J6025" t="s">
        <v>41256</v>
      </c>
      <c r="K6025" s="38" t="s">
        <v>15426</v>
      </c>
      <c r="L6025">
        <v>17</v>
      </c>
      <c r="P6025" s="5">
        <v>44432</v>
      </c>
      <c r="Q6025" t="s">
        <v>1557</v>
      </c>
      <c r="R6025">
        <v>791</v>
      </c>
      <c r="S6025" t="s">
        <v>3311</v>
      </c>
      <c r="U6025">
        <v>2</v>
      </c>
      <c r="V6025" t="s">
        <v>1546</v>
      </c>
      <c r="W6025">
        <v>1</v>
      </c>
      <c r="X6025" t="s">
        <v>36371</v>
      </c>
      <c r="Y6025">
        <v>10</v>
      </c>
      <c r="Z6025">
        <v>195906</v>
      </c>
      <c r="AA6025">
        <v>121</v>
      </c>
      <c r="AB6025" t="s">
        <v>1558</v>
      </c>
      <c r="AC6025">
        <v>1012</v>
      </c>
      <c r="AD6025" t="s">
        <v>1377</v>
      </c>
      <c r="AE6025">
        <v>1</v>
      </c>
      <c r="AF6025" t="s">
        <v>34807</v>
      </c>
      <c r="AG6025">
        <v>21</v>
      </c>
      <c r="AH6025" t="s">
        <v>40047</v>
      </c>
      <c r="AI6025">
        <v>791</v>
      </c>
      <c r="AJ6025" t="s">
        <v>3311</v>
      </c>
      <c r="AO6025" t="s">
        <v>31170</v>
      </c>
      <c r="AP6025" t="s">
        <v>31171</v>
      </c>
      <c r="AQ6025">
        <v>0</v>
      </c>
      <c r="AR6025" t="s">
        <v>1550</v>
      </c>
      <c r="AS6025" t="s">
        <v>41257</v>
      </c>
      <c r="AV6025">
        <v>56.445433389999998</v>
      </c>
      <c r="AW6025">
        <v>9.0056640399999992</v>
      </c>
      <c r="AX6025" t="s">
        <v>1551</v>
      </c>
      <c r="AY6025">
        <v>1082</v>
      </c>
      <c r="AZ6025" t="s">
        <v>1418</v>
      </c>
    </row>
    <row r="6026" spans="1:52" x14ac:dyDescent="0.25">
      <c r="A6026">
        <v>763300</v>
      </c>
      <c r="B6026" t="s">
        <v>31172</v>
      </c>
      <c r="C6026">
        <v>7470</v>
      </c>
      <c r="D6026" t="s">
        <v>8690</v>
      </c>
      <c r="E6026" t="s">
        <v>31173</v>
      </c>
      <c r="F6026">
        <v>71654028</v>
      </c>
      <c r="G6026">
        <v>1002349697</v>
      </c>
      <c r="H6026" t="s">
        <v>31174</v>
      </c>
      <c r="I6026" t="s">
        <v>31175</v>
      </c>
      <c r="J6026" t="s">
        <v>31176</v>
      </c>
      <c r="K6026" s="38" t="s">
        <v>4303</v>
      </c>
      <c r="L6026">
        <v>5</v>
      </c>
      <c r="P6026" s="5">
        <v>43860</v>
      </c>
      <c r="Q6026" t="s">
        <v>1557</v>
      </c>
      <c r="T6026" s="5">
        <v>43234</v>
      </c>
      <c r="U6026">
        <v>5</v>
      </c>
      <c r="V6026" t="s">
        <v>1859</v>
      </c>
      <c r="W6026">
        <v>1</v>
      </c>
      <c r="X6026" t="s">
        <v>36371</v>
      </c>
      <c r="Z6026">
        <v>198308</v>
      </c>
      <c r="AA6026">
        <v>123</v>
      </c>
      <c r="AB6026" t="s">
        <v>1374</v>
      </c>
      <c r="AC6026">
        <v>1011</v>
      </c>
      <c r="AD6026" t="s">
        <v>1374</v>
      </c>
      <c r="AE6026">
        <v>3</v>
      </c>
      <c r="AF6026" t="s">
        <v>1601</v>
      </c>
      <c r="AG6026">
        <v>80</v>
      </c>
      <c r="AH6026" t="s">
        <v>1374</v>
      </c>
      <c r="AI6026">
        <v>791</v>
      </c>
      <c r="AJ6026" t="s">
        <v>3311</v>
      </c>
      <c r="AO6026" t="s">
        <v>31177</v>
      </c>
      <c r="AP6026" t="s">
        <v>31178</v>
      </c>
      <c r="AQ6026">
        <v>0</v>
      </c>
      <c r="AR6026" t="s">
        <v>1550</v>
      </c>
      <c r="AS6026" t="s">
        <v>12063</v>
      </c>
      <c r="AU6026" t="s">
        <v>31179</v>
      </c>
      <c r="AV6026">
        <v>56.378902920000002</v>
      </c>
      <c r="AW6026">
        <v>9.0889693099999995</v>
      </c>
      <c r="AX6026" t="s">
        <v>1551</v>
      </c>
      <c r="AY6026">
        <v>1082</v>
      </c>
      <c r="AZ6026" t="s">
        <v>1418</v>
      </c>
    </row>
    <row r="6027" spans="1:52" x14ac:dyDescent="0.25">
      <c r="A6027">
        <v>765001</v>
      </c>
      <c r="B6027" t="s">
        <v>31180</v>
      </c>
      <c r="C6027">
        <v>7730</v>
      </c>
      <c r="D6027" t="s">
        <v>31181</v>
      </c>
      <c r="E6027" t="s">
        <v>31182</v>
      </c>
      <c r="F6027">
        <v>29189560</v>
      </c>
      <c r="G6027">
        <v>1003368863</v>
      </c>
      <c r="H6027" t="s">
        <v>31183</v>
      </c>
      <c r="I6027" t="s">
        <v>31184</v>
      </c>
      <c r="J6027" t="s">
        <v>41258</v>
      </c>
      <c r="K6027" s="38" t="s">
        <v>10492</v>
      </c>
      <c r="L6027">
        <v>55</v>
      </c>
      <c r="P6027" s="5">
        <v>45341</v>
      </c>
      <c r="Q6027" t="s">
        <v>1819</v>
      </c>
      <c r="R6027">
        <v>787</v>
      </c>
      <c r="S6027" t="s">
        <v>9793</v>
      </c>
      <c r="U6027">
        <v>2</v>
      </c>
      <c r="V6027" t="s">
        <v>1546</v>
      </c>
      <c r="W6027">
        <v>1</v>
      </c>
      <c r="X6027" t="s">
        <v>36371</v>
      </c>
      <c r="Y6027">
        <v>9</v>
      </c>
      <c r="Z6027">
        <v>196908</v>
      </c>
      <c r="AA6027">
        <v>121</v>
      </c>
      <c r="AB6027" t="s">
        <v>1558</v>
      </c>
      <c r="AC6027">
        <v>1012</v>
      </c>
      <c r="AD6027" t="s">
        <v>1377</v>
      </c>
      <c r="AE6027">
        <v>1</v>
      </c>
      <c r="AF6027" t="s">
        <v>34807</v>
      </c>
      <c r="AG6027">
        <v>21</v>
      </c>
      <c r="AH6027" t="s">
        <v>40047</v>
      </c>
      <c r="AI6027">
        <v>787</v>
      </c>
      <c r="AJ6027" t="s">
        <v>9793</v>
      </c>
      <c r="AO6027" t="s">
        <v>31185</v>
      </c>
      <c r="AP6027" t="s">
        <v>31186</v>
      </c>
      <c r="AQ6027">
        <v>0</v>
      </c>
      <c r="AR6027" t="s">
        <v>1550</v>
      </c>
      <c r="AS6027" t="s">
        <v>41259</v>
      </c>
      <c r="AV6027">
        <v>57.112096430000001</v>
      </c>
      <c r="AW6027">
        <v>8.6085867700000005</v>
      </c>
      <c r="AX6027" t="s">
        <v>1551</v>
      </c>
      <c r="AY6027">
        <v>1081</v>
      </c>
      <c r="AZ6027" t="s">
        <v>1438</v>
      </c>
    </row>
    <row r="6028" spans="1:52" x14ac:dyDescent="0.25">
      <c r="A6028">
        <v>765004</v>
      </c>
      <c r="B6028" t="s">
        <v>36254</v>
      </c>
      <c r="C6028">
        <v>7741</v>
      </c>
      <c r="D6028" t="s">
        <v>39722</v>
      </c>
      <c r="E6028" t="s">
        <v>41909</v>
      </c>
      <c r="F6028">
        <v>29189560</v>
      </c>
      <c r="G6028">
        <v>1003369007</v>
      </c>
      <c r="H6028" t="s">
        <v>31187</v>
      </c>
      <c r="I6028" t="s">
        <v>16107</v>
      </c>
      <c r="J6028" t="s">
        <v>9400</v>
      </c>
      <c r="K6028" s="38" t="s">
        <v>14953</v>
      </c>
      <c r="L6028">
        <v>2</v>
      </c>
      <c r="P6028" s="5">
        <v>44844</v>
      </c>
      <c r="Q6028" t="s">
        <v>1557</v>
      </c>
      <c r="R6028">
        <v>787</v>
      </c>
      <c r="S6028" t="s">
        <v>9793</v>
      </c>
      <c r="U6028">
        <v>2</v>
      </c>
      <c r="V6028" t="s">
        <v>1546</v>
      </c>
      <c r="W6028">
        <v>1</v>
      </c>
      <c r="X6028" t="s">
        <v>36371</v>
      </c>
      <c r="Y6028">
        <v>7</v>
      </c>
      <c r="Z6028">
        <v>194608</v>
      </c>
      <c r="AA6028">
        <v>121</v>
      </c>
      <c r="AB6028" t="s">
        <v>1558</v>
      </c>
      <c r="AC6028">
        <v>1012</v>
      </c>
      <c r="AD6028" t="s">
        <v>1377</v>
      </c>
      <c r="AE6028">
        <v>1</v>
      </c>
      <c r="AF6028" t="s">
        <v>34807</v>
      </c>
      <c r="AG6028">
        <v>21</v>
      </c>
      <c r="AH6028" t="s">
        <v>40047</v>
      </c>
      <c r="AI6028">
        <v>787</v>
      </c>
      <c r="AJ6028" t="s">
        <v>9793</v>
      </c>
      <c r="AN6028">
        <v>787016</v>
      </c>
      <c r="AO6028" t="s">
        <v>16109</v>
      </c>
      <c r="AP6028" t="s">
        <v>16110</v>
      </c>
      <c r="AQ6028">
        <v>2</v>
      </c>
      <c r="AR6028" t="s">
        <v>2358</v>
      </c>
      <c r="AS6028" t="s">
        <v>3994</v>
      </c>
      <c r="AV6028">
        <v>57.077827650000003</v>
      </c>
      <c r="AW6028">
        <v>8.9926086699999992</v>
      </c>
      <c r="AX6028" t="s">
        <v>1551</v>
      </c>
      <c r="AY6028">
        <v>1081</v>
      </c>
      <c r="AZ6028" t="s">
        <v>1438</v>
      </c>
    </row>
    <row r="6029" spans="1:52" x14ac:dyDescent="0.25">
      <c r="A6029">
        <v>765005</v>
      </c>
      <c r="B6029" t="s">
        <v>31188</v>
      </c>
      <c r="C6029">
        <v>7730</v>
      </c>
      <c r="D6029" t="s">
        <v>31181</v>
      </c>
      <c r="E6029" t="s">
        <v>31189</v>
      </c>
      <c r="F6029">
        <v>78617012</v>
      </c>
      <c r="G6029">
        <v>1002556211</v>
      </c>
      <c r="H6029" t="s">
        <v>31190</v>
      </c>
      <c r="I6029" t="s">
        <v>31191</v>
      </c>
      <c r="J6029" t="s">
        <v>31192</v>
      </c>
      <c r="K6029" s="38" t="s">
        <v>31193</v>
      </c>
      <c r="L6029">
        <v>1</v>
      </c>
      <c r="P6029" s="5">
        <v>45425</v>
      </c>
      <c r="Q6029" t="s">
        <v>1895</v>
      </c>
      <c r="U6029">
        <v>5</v>
      </c>
      <c r="V6029" t="s">
        <v>1859</v>
      </c>
      <c r="W6029">
        <v>1</v>
      </c>
      <c r="X6029" t="s">
        <v>36371</v>
      </c>
      <c r="Y6029">
        <v>9</v>
      </c>
      <c r="Z6029">
        <v>198508</v>
      </c>
      <c r="AA6029">
        <v>121</v>
      </c>
      <c r="AB6029" t="s">
        <v>1558</v>
      </c>
      <c r="AC6029">
        <v>1013</v>
      </c>
      <c r="AD6029" t="s">
        <v>1379</v>
      </c>
      <c r="AE6029">
        <v>1</v>
      </c>
      <c r="AF6029" t="s">
        <v>34807</v>
      </c>
      <c r="AG6029">
        <v>22</v>
      </c>
      <c r="AH6029" t="s">
        <v>40058</v>
      </c>
      <c r="AI6029">
        <v>787</v>
      </c>
      <c r="AJ6029" t="s">
        <v>9793</v>
      </c>
      <c r="AO6029" t="s">
        <v>31194</v>
      </c>
      <c r="AP6029" t="s">
        <v>31195</v>
      </c>
      <c r="AQ6029">
        <v>0</v>
      </c>
      <c r="AR6029" t="s">
        <v>1550</v>
      </c>
      <c r="AS6029" t="s">
        <v>31196</v>
      </c>
      <c r="AV6029">
        <v>57.114737859999998</v>
      </c>
      <c r="AW6029">
        <v>8.6029420299999995</v>
      </c>
      <c r="AX6029" t="s">
        <v>1551</v>
      </c>
      <c r="AY6029">
        <v>1081</v>
      </c>
      <c r="AZ6029" t="s">
        <v>1438</v>
      </c>
    </row>
    <row r="6030" spans="1:52" x14ac:dyDescent="0.25">
      <c r="A6030">
        <v>765300</v>
      </c>
      <c r="B6030" t="s">
        <v>31197</v>
      </c>
      <c r="C6030">
        <v>7741</v>
      </c>
      <c r="D6030" t="s">
        <v>39722</v>
      </c>
      <c r="E6030" t="s">
        <v>31198</v>
      </c>
      <c r="F6030">
        <v>81567913</v>
      </c>
      <c r="G6030">
        <v>1002625402</v>
      </c>
      <c r="H6030" t="s">
        <v>31199</v>
      </c>
      <c r="I6030" t="s">
        <v>31200</v>
      </c>
      <c r="J6030" t="s">
        <v>36255</v>
      </c>
      <c r="K6030" s="38" t="s">
        <v>9918</v>
      </c>
      <c r="L6030">
        <v>9</v>
      </c>
      <c r="P6030" s="5">
        <v>44847</v>
      </c>
      <c r="Q6030" t="s">
        <v>1557</v>
      </c>
      <c r="T6030" s="5">
        <v>44015</v>
      </c>
      <c r="U6030">
        <v>5</v>
      </c>
      <c r="V6030" t="s">
        <v>1859</v>
      </c>
      <c r="W6030">
        <v>1</v>
      </c>
      <c r="X6030" t="s">
        <v>36371</v>
      </c>
      <c r="Y6030">
        <v>10</v>
      </c>
      <c r="Z6030">
        <v>197708</v>
      </c>
      <c r="AA6030">
        <v>123</v>
      </c>
      <c r="AB6030" t="s">
        <v>1374</v>
      </c>
      <c r="AC6030">
        <v>1011</v>
      </c>
      <c r="AD6030" t="s">
        <v>1374</v>
      </c>
      <c r="AE6030">
        <v>3</v>
      </c>
      <c r="AF6030" t="s">
        <v>1601</v>
      </c>
      <c r="AG6030">
        <v>80</v>
      </c>
      <c r="AH6030" t="s">
        <v>1374</v>
      </c>
      <c r="AI6030">
        <v>787</v>
      </c>
      <c r="AJ6030" t="s">
        <v>9793</v>
      </c>
      <c r="AO6030" t="s">
        <v>31201</v>
      </c>
      <c r="AP6030" t="s">
        <v>31202</v>
      </c>
      <c r="AQ6030">
        <v>0</v>
      </c>
      <c r="AR6030" t="s">
        <v>1550</v>
      </c>
      <c r="AS6030" t="s">
        <v>36256</v>
      </c>
      <c r="AV6030">
        <v>57.106591350000002</v>
      </c>
      <c r="AW6030">
        <v>8.9962970999999996</v>
      </c>
      <c r="AX6030" t="s">
        <v>1551</v>
      </c>
      <c r="AY6030">
        <v>1081</v>
      </c>
      <c r="AZ6030" t="s">
        <v>1438</v>
      </c>
    </row>
    <row r="6031" spans="1:52" x14ac:dyDescent="0.25">
      <c r="A6031">
        <v>766000</v>
      </c>
      <c r="B6031" t="s">
        <v>31203</v>
      </c>
      <c r="C6031">
        <v>8722</v>
      </c>
      <c r="D6031" t="s">
        <v>1420</v>
      </c>
      <c r="E6031" t="s">
        <v>8622</v>
      </c>
      <c r="F6031">
        <v>29189587</v>
      </c>
      <c r="I6031" t="s">
        <v>11821</v>
      </c>
      <c r="J6031" t="s">
        <v>40604</v>
      </c>
      <c r="K6031" s="38" t="s">
        <v>14137</v>
      </c>
      <c r="L6031">
        <v>8</v>
      </c>
      <c r="P6031" s="5">
        <v>43794</v>
      </c>
      <c r="Q6031" t="s">
        <v>1557</v>
      </c>
      <c r="R6031">
        <v>766</v>
      </c>
      <c r="S6031" t="s">
        <v>8622</v>
      </c>
      <c r="U6031">
        <v>2</v>
      </c>
      <c r="V6031" t="s">
        <v>1546</v>
      </c>
      <c r="W6031">
        <v>5</v>
      </c>
      <c r="X6031" t="s">
        <v>41387</v>
      </c>
      <c r="Z6031">
        <v>200701</v>
      </c>
      <c r="AA6031">
        <v>923</v>
      </c>
      <c r="AB6031" t="s">
        <v>1547</v>
      </c>
      <c r="AC6031">
        <v>2013</v>
      </c>
      <c r="AD6031" t="s">
        <v>1547</v>
      </c>
      <c r="AE6031">
        <v>1</v>
      </c>
      <c r="AF6031" t="s">
        <v>34807</v>
      </c>
      <c r="AG6031">
        <v>99</v>
      </c>
      <c r="AH6031" t="s">
        <v>41429</v>
      </c>
      <c r="AI6031">
        <v>766</v>
      </c>
      <c r="AJ6031" t="s">
        <v>8622</v>
      </c>
      <c r="AO6031" t="s">
        <v>31204</v>
      </c>
      <c r="AP6031" t="s">
        <v>14139</v>
      </c>
      <c r="AQ6031">
        <v>0</v>
      </c>
      <c r="AR6031" t="s">
        <v>1550</v>
      </c>
      <c r="AS6031" t="s">
        <v>14140</v>
      </c>
      <c r="AT6031" t="s">
        <v>40086</v>
      </c>
      <c r="AV6031">
        <v>55.767774269999997</v>
      </c>
      <c r="AW6031">
        <v>9.6970055399999993</v>
      </c>
      <c r="AX6031" t="s">
        <v>1551</v>
      </c>
      <c r="AY6031">
        <v>1082</v>
      </c>
      <c r="AZ6031" t="s">
        <v>1418</v>
      </c>
    </row>
    <row r="6032" spans="1:52" x14ac:dyDescent="0.25">
      <c r="A6032">
        <v>766001</v>
      </c>
      <c r="B6032" t="s">
        <v>31205</v>
      </c>
      <c r="C6032">
        <v>8783</v>
      </c>
      <c r="D6032" t="s">
        <v>26103</v>
      </c>
      <c r="E6032" t="s">
        <v>31206</v>
      </c>
      <c r="F6032">
        <v>29189587</v>
      </c>
      <c r="G6032">
        <v>1014923140</v>
      </c>
      <c r="I6032" t="s">
        <v>31207</v>
      </c>
      <c r="J6032" t="s">
        <v>39723</v>
      </c>
      <c r="K6032" s="39">
        <v>1067</v>
      </c>
      <c r="L6032">
        <v>1</v>
      </c>
      <c r="P6032" s="5">
        <v>43789</v>
      </c>
      <c r="Q6032" t="s">
        <v>1557</v>
      </c>
      <c r="R6032">
        <v>766</v>
      </c>
      <c r="S6032" t="s">
        <v>8622</v>
      </c>
      <c r="U6032">
        <v>2</v>
      </c>
      <c r="V6032" t="s">
        <v>1546</v>
      </c>
      <c r="W6032">
        <v>1</v>
      </c>
      <c r="X6032" t="s">
        <v>36371</v>
      </c>
      <c r="Y6032">
        <v>9</v>
      </c>
      <c r="Z6032">
        <v>200812</v>
      </c>
      <c r="AA6032">
        <v>121</v>
      </c>
      <c r="AB6032" t="s">
        <v>1558</v>
      </c>
      <c r="AC6032">
        <v>1012</v>
      </c>
      <c r="AD6032" t="s">
        <v>1377</v>
      </c>
      <c r="AE6032">
        <v>1</v>
      </c>
      <c r="AF6032" t="s">
        <v>34807</v>
      </c>
      <c r="AG6032">
        <v>99</v>
      </c>
      <c r="AH6032" t="s">
        <v>41429</v>
      </c>
      <c r="AI6032">
        <v>766</v>
      </c>
      <c r="AJ6032" t="s">
        <v>8622</v>
      </c>
      <c r="AO6032" t="s">
        <v>31208</v>
      </c>
      <c r="AP6032" t="s">
        <v>31209</v>
      </c>
      <c r="AQ6032">
        <v>0</v>
      </c>
      <c r="AR6032" t="s">
        <v>1550</v>
      </c>
      <c r="AS6032" t="s">
        <v>38845</v>
      </c>
      <c r="AV6032">
        <v>55.758192229999999</v>
      </c>
      <c r="AW6032">
        <v>9.8463515499999996</v>
      </c>
      <c r="AX6032" t="s">
        <v>1551</v>
      </c>
      <c r="AY6032">
        <v>1082</v>
      </c>
      <c r="AZ6032" t="s">
        <v>1418</v>
      </c>
    </row>
    <row r="6033" spans="1:52" x14ac:dyDescent="0.25">
      <c r="A6033">
        <v>766002</v>
      </c>
      <c r="B6033" t="s">
        <v>31210</v>
      </c>
      <c r="C6033">
        <v>7160</v>
      </c>
      <c r="D6033" t="s">
        <v>37905</v>
      </c>
      <c r="E6033" t="s">
        <v>31210</v>
      </c>
      <c r="F6033">
        <v>28861834</v>
      </c>
      <c r="G6033">
        <v>1011517834</v>
      </c>
      <c r="I6033" t="s">
        <v>26595</v>
      </c>
      <c r="J6033" t="s">
        <v>26596</v>
      </c>
      <c r="K6033" s="38" t="s">
        <v>26597</v>
      </c>
      <c r="L6033">
        <v>22</v>
      </c>
      <c r="P6033" s="5">
        <v>41899</v>
      </c>
      <c r="Q6033" t="s">
        <v>1557</v>
      </c>
      <c r="T6033" s="5">
        <v>41851</v>
      </c>
      <c r="U6033">
        <v>6</v>
      </c>
      <c r="V6033" t="s">
        <v>2318</v>
      </c>
      <c r="W6033">
        <v>1</v>
      </c>
      <c r="X6033" t="s">
        <v>36371</v>
      </c>
      <c r="Y6033">
        <v>10</v>
      </c>
      <c r="Z6033">
        <v>200904</v>
      </c>
      <c r="AA6033">
        <v>129</v>
      </c>
      <c r="AB6033" t="s">
        <v>1373</v>
      </c>
      <c r="AC6033">
        <v>1016</v>
      </c>
      <c r="AD6033" t="s">
        <v>1373</v>
      </c>
      <c r="AE6033">
        <v>3</v>
      </c>
      <c r="AF6033" t="s">
        <v>1601</v>
      </c>
      <c r="AG6033">
        <v>99</v>
      </c>
      <c r="AH6033" t="s">
        <v>41429</v>
      </c>
      <c r="AI6033">
        <v>766</v>
      </c>
      <c r="AJ6033" t="s">
        <v>8622</v>
      </c>
      <c r="AO6033" t="s">
        <v>31211</v>
      </c>
      <c r="AQ6033">
        <v>0</v>
      </c>
      <c r="AR6033" t="s">
        <v>1550</v>
      </c>
      <c r="AS6033" t="s">
        <v>11861</v>
      </c>
      <c r="AV6033" s="6" t="s">
        <v>31212</v>
      </c>
      <c r="AW6033" s="6" t="s">
        <v>31213</v>
      </c>
      <c r="AX6033" t="s">
        <v>1551</v>
      </c>
      <c r="AY6033">
        <v>1082</v>
      </c>
      <c r="AZ6033" t="s">
        <v>1418</v>
      </c>
    </row>
    <row r="6034" spans="1:52" x14ac:dyDescent="0.25">
      <c r="A6034">
        <v>766003</v>
      </c>
      <c r="B6034" t="s">
        <v>31214</v>
      </c>
      <c r="C6034">
        <v>7160</v>
      </c>
      <c r="D6034" t="s">
        <v>37905</v>
      </c>
      <c r="E6034" t="s">
        <v>39724</v>
      </c>
      <c r="F6034">
        <v>29190925</v>
      </c>
      <c r="G6034">
        <v>1012845940</v>
      </c>
      <c r="H6034" t="s">
        <v>26144</v>
      </c>
      <c r="I6034" t="s">
        <v>26145</v>
      </c>
      <c r="J6034" t="s">
        <v>31215</v>
      </c>
      <c r="K6034" s="38" t="s">
        <v>12016</v>
      </c>
      <c r="L6034">
        <v>50</v>
      </c>
      <c r="P6034" s="5">
        <v>41456</v>
      </c>
      <c r="Q6034" t="s">
        <v>1557</v>
      </c>
      <c r="R6034">
        <v>766</v>
      </c>
      <c r="S6034" t="s">
        <v>8622</v>
      </c>
      <c r="T6034" s="5">
        <v>41455</v>
      </c>
      <c r="U6034">
        <v>7</v>
      </c>
      <c r="V6034" t="s">
        <v>3303</v>
      </c>
      <c r="W6034">
        <v>1</v>
      </c>
      <c r="X6034" t="s">
        <v>36371</v>
      </c>
      <c r="Z6034">
        <v>200909</v>
      </c>
      <c r="AA6034">
        <v>149</v>
      </c>
      <c r="AB6034" t="s">
        <v>2183</v>
      </c>
      <c r="AC6034">
        <v>1026</v>
      </c>
      <c r="AD6034" t="s">
        <v>1385</v>
      </c>
      <c r="AE6034">
        <v>3</v>
      </c>
      <c r="AF6034" t="s">
        <v>1601</v>
      </c>
      <c r="AG6034">
        <v>99</v>
      </c>
      <c r="AH6034" t="s">
        <v>41429</v>
      </c>
      <c r="AI6034">
        <v>766</v>
      </c>
      <c r="AJ6034" t="s">
        <v>8622</v>
      </c>
      <c r="AO6034" t="s">
        <v>26146</v>
      </c>
      <c r="AP6034" t="s">
        <v>31216</v>
      </c>
      <c r="AQ6034">
        <v>0</v>
      </c>
      <c r="AR6034" t="s">
        <v>1550</v>
      </c>
      <c r="AS6034" t="s">
        <v>31217</v>
      </c>
      <c r="AV6034" s="6" t="s">
        <v>31218</v>
      </c>
      <c r="AW6034" s="6" t="s">
        <v>31219</v>
      </c>
      <c r="AX6034" t="s">
        <v>1551</v>
      </c>
      <c r="AY6034">
        <v>1082</v>
      </c>
      <c r="AZ6034" t="s">
        <v>1418</v>
      </c>
    </row>
    <row r="6035" spans="1:52" x14ac:dyDescent="0.25">
      <c r="A6035">
        <v>767001</v>
      </c>
      <c r="B6035" t="s">
        <v>31220</v>
      </c>
      <c r="C6035">
        <v>8881</v>
      </c>
      <c r="D6035" t="s">
        <v>39725</v>
      </c>
      <c r="E6035" t="s">
        <v>31221</v>
      </c>
      <c r="F6035">
        <v>29189714</v>
      </c>
      <c r="G6035">
        <v>1003369111</v>
      </c>
      <c r="H6035" t="s">
        <v>31222</v>
      </c>
      <c r="I6035" t="s">
        <v>31223</v>
      </c>
      <c r="J6035" t="s">
        <v>26994</v>
      </c>
      <c r="K6035" s="38" t="s">
        <v>31224</v>
      </c>
      <c r="L6035">
        <v>15</v>
      </c>
      <c r="P6035" s="5">
        <v>44867</v>
      </c>
      <c r="Q6035" t="s">
        <v>1557</v>
      </c>
      <c r="R6035">
        <v>710</v>
      </c>
      <c r="S6035" t="s">
        <v>10714</v>
      </c>
      <c r="U6035">
        <v>2</v>
      </c>
      <c r="V6035" t="s">
        <v>1546</v>
      </c>
      <c r="W6035">
        <v>1</v>
      </c>
      <c r="X6035" t="s">
        <v>36371</v>
      </c>
      <c r="Y6035">
        <v>9</v>
      </c>
      <c r="Z6035">
        <v>195812</v>
      </c>
      <c r="AA6035">
        <v>121</v>
      </c>
      <c r="AB6035" t="s">
        <v>1558</v>
      </c>
      <c r="AC6035">
        <v>1012</v>
      </c>
      <c r="AD6035" t="s">
        <v>1377</v>
      </c>
      <c r="AE6035">
        <v>1</v>
      </c>
      <c r="AF6035" t="s">
        <v>34807</v>
      </c>
      <c r="AG6035">
        <v>21</v>
      </c>
      <c r="AH6035" t="s">
        <v>40047</v>
      </c>
      <c r="AI6035">
        <v>710</v>
      </c>
      <c r="AJ6035" t="s">
        <v>10714</v>
      </c>
      <c r="AO6035" t="s">
        <v>31225</v>
      </c>
      <c r="AP6035" t="s">
        <v>31226</v>
      </c>
      <c r="AQ6035">
        <v>0</v>
      </c>
      <c r="AR6035" t="s">
        <v>1550</v>
      </c>
      <c r="AS6035" t="s">
        <v>7531</v>
      </c>
      <c r="AV6035">
        <v>56.305097930000002</v>
      </c>
      <c r="AW6035">
        <v>9.7880424300000008</v>
      </c>
      <c r="AX6035" t="s">
        <v>1551</v>
      </c>
      <c r="AY6035">
        <v>1082</v>
      </c>
      <c r="AZ6035" t="s">
        <v>1418</v>
      </c>
    </row>
    <row r="6036" spans="1:52" x14ac:dyDescent="0.25">
      <c r="A6036">
        <v>767002</v>
      </c>
      <c r="B6036" t="s">
        <v>31227</v>
      </c>
      <c r="C6036">
        <v>8860</v>
      </c>
      <c r="D6036" t="s">
        <v>11038</v>
      </c>
      <c r="E6036" t="s">
        <v>31228</v>
      </c>
      <c r="F6036">
        <v>29189714</v>
      </c>
      <c r="G6036">
        <v>1003369044</v>
      </c>
      <c r="H6036" t="s">
        <v>31229</v>
      </c>
      <c r="I6036" t="s">
        <v>31230</v>
      </c>
      <c r="J6036" t="s">
        <v>31231</v>
      </c>
      <c r="K6036" s="38" t="s">
        <v>6321</v>
      </c>
      <c r="L6036">
        <v>58</v>
      </c>
      <c r="P6036" s="5">
        <v>44084</v>
      </c>
      <c r="Q6036" t="s">
        <v>1557</v>
      </c>
      <c r="R6036">
        <v>710</v>
      </c>
      <c r="S6036" t="s">
        <v>10714</v>
      </c>
      <c r="U6036">
        <v>2</v>
      </c>
      <c r="V6036" t="s">
        <v>1546</v>
      </c>
      <c r="W6036">
        <v>1</v>
      </c>
      <c r="X6036" t="s">
        <v>36371</v>
      </c>
      <c r="Y6036">
        <v>9</v>
      </c>
      <c r="Z6036">
        <v>195312</v>
      </c>
      <c r="AA6036">
        <v>121</v>
      </c>
      <c r="AB6036" t="s">
        <v>1558</v>
      </c>
      <c r="AC6036">
        <v>1012</v>
      </c>
      <c r="AD6036" t="s">
        <v>1377</v>
      </c>
      <c r="AE6036">
        <v>1</v>
      </c>
      <c r="AF6036" t="s">
        <v>34807</v>
      </c>
      <c r="AG6036">
        <v>21</v>
      </c>
      <c r="AH6036" t="s">
        <v>40047</v>
      </c>
      <c r="AI6036">
        <v>710</v>
      </c>
      <c r="AJ6036" t="s">
        <v>10714</v>
      </c>
      <c r="AO6036" t="s">
        <v>31232</v>
      </c>
      <c r="AP6036" t="s">
        <v>31233</v>
      </c>
      <c r="AQ6036">
        <v>0</v>
      </c>
      <c r="AR6036" t="s">
        <v>1550</v>
      </c>
      <c r="AS6036" t="s">
        <v>6371</v>
      </c>
      <c r="AV6036">
        <v>56.387473040000003</v>
      </c>
      <c r="AW6036">
        <v>9.7876046700000003</v>
      </c>
      <c r="AX6036" t="s">
        <v>1551</v>
      </c>
      <c r="AY6036">
        <v>1082</v>
      </c>
      <c r="AZ6036" t="s">
        <v>1418</v>
      </c>
    </row>
    <row r="6037" spans="1:52" x14ac:dyDescent="0.25">
      <c r="A6037">
        <v>767003</v>
      </c>
      <c r="B6037" t="s">
        <v>31234</v>
      </c>
      <c r="C6037">
        <v>8860</v>
      </c>
      <c r="D6037" t="s">
        <v>11038</v>
      </c>
      <c r="E6037" t="s">
        <v>31235</v>
      </c>
      <c r="F6037">
        <v>29189714</v>
      </c>
      <c r="G6037">
        <v>1003369093</v>
      </c>
      <c r="H6037" t="s">
        <v>31236</v>
      </c>
      <c r="I6037" t="s">
        <v>31237</v>
      </c>
      <c r="J6037" t="s">
        <v>11041</v>
      </c>
      <c r="K6037" s="38" t="s">
        <v>11042</v>
      </c>
      <c r="L6037">
        <v>5</v>
      </c>
      <c r="P6037" s="5">
        <v>41576</v>
      </c>
      <c r="Q6037" t="s">
        <v>1557</v>
      </c>
      <c r="R6037">
        <v>710</v>
      </c>
      <c r="S6037" t="s">
        <v>10714</v>
      </c>
      <c r="T6037" s="5">
        <v>41487</v>
      </c>
      <c r="U6037">
        <v>2</v>
      </c>
      <c r="V6037" t="s">
        <v>1546</v>
      </c>
      <c r="W6037">
        <v>1</v>
      </c>
      <c r="X6037" t="s">
        <v>36371</v>
      </c>
      <c r="Y6037">
        <v>6</v>
      </c>
      <c r="Z6037">
        <v>196508</v>
      </c>
      <c r="AA6037">
        <v>121</v>
      </c>
      <c r="AB6037" t="s">
        <v>1558</v>
      </c>
      <c r="AC6037">
        <v>1012</v>
      </c>
      <c r="AD6037" t="s">
        <v>1377</v>
      </c>
      <c r="AE6037">
        <v>3</v>
      </c>
      <c r="AF6037" t="s">
        <v>1601</v>
      </c>
      <c r="AG6037">
        <v>21</v>
      </c>
      <c r="AH6037" t="s">
        <v>40047</v>
      </c>
      <c r="AI6037">
        <v>710</v>
      </c>
      <c r="AJ6037" t="s">
        <v>10714</v>
      </c>
      <c r="AO6037" t="s">
        <v>31238</v>
      </c>
      <c r="AP6037" t="s">
        <v>31239</v>
      </c>
      <c r="AQ6037">
        <v>0</v>
      </c>
      <c r="AR6037" t="s">
        <v>1550</v>
      </c>
      <c r="AS6037" t="s">
        <v>11045</v>
      </c>
      <c r="AV6037" s="6" t="s">
        <v>31240</v>
      </c>
      <c r="AW6037" s="6" t="s">
        <v>31241</v>
      </c>
      <c r="AX6037" t="s">
        <v>1551</v>
      </c>
      <c r="AY6037">
        <v>1082</v>
      </c>
      <c r="AZ6037" t="s">
        <v>1418</v>
      </c>
    </row>
    <row r="6038" spans="1:52" x14ac:dyDescent="0.25">
      <c r="A6038">
        <v>767300</v>
      </c>
      <c r="B6038" t="s">
        <v>31242</v>
      </c>
      <c r="C6038">
        <v>8860</v>
      </c>
      <c r="D6038" t="s">
        <v>11038</v>
      </c>
      <c r="E6038" t="s">
        <v>31243</v>
      </c>
      <c r="F6038">
        <v>36610611</v>
      </c>
      <c r="G6038">
        <v>1001747202</v>
      </c>
      <c r="H6038" t="s">
        <v>31244</v>
      </c>
      <c r="I6038" t="s">
        <v>31245</v>
      </c>
      <c r="J6038" t="s">
        <v>6367</v>
      </c>
      <c r="K6038" s="38" t="s">
        <v>6321</v>
      </c>
      <c r="L6038">
        <v>2</v>
      </c>
      <c r="P6038" s="5">
        <v>43789</v>
      </c>
      <c r="Q6038" t="s">
        <v>1557</v>
      </c>
      <c r="U6038">
        <v>5</v>
      </c>
      <c r="V6038" t="s">
        <v>1859</v>
      </c>
      <c r="W6038">
        <v>1</v>
      </c>
      <c r="X6038" t="s">
        <v>36371</v>
      </c>
      <c r="Y6038">
        <v>10</v>
      </c>
      <c r="Z6038">
        <v>194804</v>
      </c>
      <c r="AA6038">
        <v>123</v>
      </c>
      <c r="AB6038" t="s">
        <v>1374</v>
      </c>
      <c r="AC6038">
        <v>1011</v>
      </c>
      <c r="AD6038" t="s">
        <v>1374</v>
      </c>
      <c r="AE6038">
        <v>1</v>
      </c>
      <c r="AF6038" t="s">
        <v>34807</v>
      </c>
      <c r="AG6038">
        <v>80</v>
      </c>
      <c r="AH6038" t="s">
        <v>1374</v>
      </c>
      <c r="AI6038">
        <v>710</v>
      </c>
      <c r="AJ6038" t="s">
        <v>10714</v>
      </c>
      <c r="AO6038" t="s">
        <v>31246</v>
      </c>
      <c r="AP6038" t="s">
        <v>31247</v>
      </c>
      <c r="AQ6038">
        <v>0</v>
      </c>
      <c r="AR6038" t="s">
        <v>1550</v>
      </c>
      <c r="AS6038" t="s">
        <v>6371</v>
      </c>
      <c r="AV6038">
        <v>56.392320939999998</v>
      </c>
      <c r="AW6038">
        <v>9.7938441600000008</v>
      </c>
      <c r="AX6038" t="s">
        <v>1551</v>
      </c>
      <c r="AY6038">
        <v>1082</v>
      </c>
      <c r="AZ6038" t="s">
        <v>1418</v>
      </c>
    </row>
    <row r="6039" spans="1:52" x14ac:dyDescent="0.25">
      <c r="A6039">
        <v>767350</v>
      </c>
      <c r="B6039" t="s">
        <v>31248</v>
      </c>
      <c r="C6039">
        <v>8860</v>
      </c>
      <c r="D6039" t="s">
        <v>11038</v>
      </c>
      <c r="E6039" t="s">
        <v>31249</v>
      </c>
      <c r="F6039">
        <v>17623370</v>
      </c>
      <c r="G6039">
        <v>1001326087</v>
      </c>
      <c r="H6039" t="s">
        <v>31250</v>
      </c>
      <c r="I6039" t="s">
        <v>31251</v>
      </c>
      <c r="J6039" t="s">
        <v>31252</v>
      </c>
      <c r="K6039" s="38" t="s">
        <v>31253</v>
      </c>
      <c r="L6039" t="s">
        <v>5014</v>
      </c>
      <c r="P6039" s="5">
        <v>44343</v>
      </c>
      <c r="Q6039" t="s">
        <v>1557</v>
      </c>
      <c r="T6039" s="5">
        <v>43677</v>
      </c>
      <c r="U6039">
        <v>5</v>
      </c>
      <c r="V6039" t="s">
        <v>1859</v>
      </c>
      <c r="W6039">
        <v>1</v>
      </c>
      <c r="X6039" t="s">
        <v>36371</v>
      </c>
      <c r="Z6039">
        <v>199401</v>
      </c>
      <c r="AA6039">
        <v>146</v>
      </c>
      <c r="AB6039" t="s">
        <v>2502</v>
      </c>
      <c r="AC6039">
        <v>1025</v>
      </c>
      <c r="AD6039" t="s">
        <v>2502</v>
      </c>
      <c r="AE6039">
        <v>3</v>
      </c>
      <c r="AF6039" t="s">
        <v>1601</v>
      </c>
      <c r="AG6039">
        <v>85</v>
      </c>
      <c r="AH6039" t="s">
        <v>2502</v>
      </c>
      <c r="AI6039">
        <v>710</v>
      </c>
      <c r="AJ6039" t="s">
        <v>10714</v>
      </c>
      <c r="AO6039" t="s">
        <v>31254</v>
      </c>
      <c r="AP6039" t="s">
        <v>31255</v>
      </c>
      <c r="AQ6039">
        <v>0</v>
      </c>
      <c r="AR6039" t="s">
        <v>1550</v>
      </c>
      <c r="AS6039" t="s">
        <v>31256</v>
      </c>
      <c r="AV6039">
        <v>56.38821248</v>
      </c>
      <c r="AW6039">
        <v>9.8053721199999995</v>
      </c>
      <c r="AX6039" t="s">
        <v>1551</v>
      </c>
      <c r="AY6039">
        <v>1082</v>
      </c>
      <c r="AZ6039" t="s">
        <v>1418</v>
      </c>
    </row>
    <row r="6040" spans="1:52" x14ac:dyDescent="0.25">
      <c r="A6040">
        <v>769001</v>
      </c>
      <c r="B6040" t="s">
        <v>31257</v>
      </c>
      <c r="C6040">
        <v>7470</v>
      </c>
      <c r="D6040" t="s">
        <v>8690</v>
      </c>
      <c r="E6040" t="s">
        <v>31258</v>
      </c>
      <c r="F6040">
        <v>29189846</v>
      </c>
      <c r="G6040">
        <v>1003369226</v>
      </c>
      <c r="H6040" t="s">
        <v>31259</v>
      </c>
      <c r="I6040" t="s">
        <v>31260</v>
      </c>
      <c r="J6040" t="s">
        <v>31261</v>
      </c>
      <c r="K6040" s="39">
        <v>1327</v>
      </c>
      <c r="L6040">
        <v>3</v>
      </c>
      <c r="P6040" s="5">
        <v>44432</v>
      </c>
      <c r="Q6040" t="s">
        <v>1557</v>
      </c>
      <c r="R6040">
        <v>791</v>
      </c>
      <c r="S6040" t="s">
        <v>3311</v>
      </c>
      <c r="U6040">
        <v>2</v>
      </c>
      <c r="V6040" t="s">
        <v>1546</v>
      </c>
      <c r="W6040">
        <v>1</v>
      </c>
      <c r="X6040" t="s">
        <v>36371</v>
      </c>
      <c r="Y6040">
        <v>10</v>
      </c>
      <c r="Z6040">
        <v>195809</v>
      </c>
      <c r="AA6040">
        <v>121</v>
      </c>
      <c r="AB6040" t="s">
        <v>1558</v>
      </c>
      <c r="AC6040">
        <v>1012</v>
      </c>
      <c r="AD6040" t="s">
        <v>1377</v>
      </c>
      <c r="AE6040">
        <v>1</v>
      </c>
      <c r="AF6040" t="s">
        <v>34807</v>
      </c>
      <c r="AG6040">
        <v>21</v>
      </c>
      <c r="AH6040" t="s">
        <v>40047</v>
      </c>
      <c r="AI6040">
        <v>791</v>
      </c>
      <c r="AJ6040" t="s">
        <v>3311</v>
      </c>
      <c r="AO6040" t="s">
        <v>31262</v>
      </c>
      <c r="AP6040" t="s">
        <v>31263</v>
      </c>
      <c r="AQ6040">
        <v>0</v>
      </c>
      <c r="AR6040" t="s">
        <v>1550</v>
      </c>
      <c r="AS6040" t="s">
        <v>31264</v>
      </c>
      <c r="AU6040" t="s">
        <v>31265</v>
      </c>
      <c r="AV6040">
        <v>56.344678289999997</v>
      </c>
      <c r="AW6040">
        <v>9.2483586899999999</v>
      </c>
      <c r="AX6040" t="s">
        <v>1551</v>
      </c>
      <c r="AY6040">
        <v>1082</v>
      </c>
      <c r="AZ6040" t="s">
        <v>1418</v>
      </c>
    </row>
    <row r="6041" spans="1:52" x14ac:dyDescent="0.25">
      <c r="A6041">
        <v>769003</v>
      </c>
      <c r="B6041" t="s">
        <v>31266</v>
      </c>
      <c r="C6041">
        <v>7470</v>
      </c>
      <c r="D6041" t="s">
        <v>8690</v>
      </c>
      <c r="E6041" t="s">
        <v>31267</v>
      </c>
      <c r="F6041">
        <v>29189846</v>
      </c>
      <c r="G6041">
        <v>1003369287</v>
      </c>
      <c r="H6041" t="s">
        <v>31268</v>
      </c>
      <c r="I6041" t="s">
        <v>31269</v>
      </c>
      <c r="J6041" t="s">
        <v>31270</v>
      </c>
      <c r="K6041" s="38" t="s">
        <v>8012</v>
      </c>
      <c r="L6041">
        <v>2</v>
      </c>
      <c r="P6041" s="5">
        <v>44432</v>
      </c>
      <c r="Q6041" t="s">
        <v>1557</v>
      </c>
      <c r="R6041">
        <v>791</v>
      </c>
      <c r="S6041" t="s">
        <v>3311</v>
      </c>
      <c r="U6041">
        <v>2</v>
      </c>
      <c r="V6041" t="s">
        <v>1546</v>
      </c>
      <c r="W6041">
        <v>1</v>
      </c>
      <c r="X6041" t="s">
        <v>36371</v>
      </c>
      <c r="Y6041">
        <v>10</v>
      </c>
      <c r="Z6041">
        <v>195510</v>
      </c>
      <c r="AA6041">
        <v>121</v>
      </c>
      <c r="AB6041" t="s">
        <v>1558</v>
      </c>
      <c r="AC6041">
        <v>1012</v>
      </c>
      <c r="AD6041" t="s">
        <v>1377</v>
      </c>
      <c r="AE6041">
        <v>1</v>
      </c>
      <c r="AF6041" t="s">
        <v>34807</v>
      </c>
      <c r="AG6041">
        <v>21</v>
      </c>
      <c r="AH6041" t="s">
        <v>40047</v>
      </c>
      <c r="AI6041">
        <v>791</v>
      </c>
      <c r="AJ6041" t="s">
        <v>3311</v>
      </c>
      <c r="AO6041" t="s">
        <v>31271</v>
      </c>
      <c r="AP6041" t="s">
        <v>31272</v>
      </c>
      <c r="AQ6041">
        <v>0</v>
      </c>
      <c r="AR6041" t="s">
        <v>1550</v>
      </c>
      <c r="AS6041" t="s">
        <v>31273</v>
      </c>
      <c r="AV6041">
        <v>56.307259690000002</v>
      </c>
      <c r="AW6041">
        <v>9.1698845900000006</v>
      </c>
      <c r="AX6041" t="s">
        <v>1551</v>
      </c>
      <c r="AY6041">
        <v>1082</v>
      </c>
      <c r="AZ6041" t="s">
        <v>1418</v>
      </c>
    </row>
    <row r="6042" spans="1:52" x14ac:dyDescent="0.25">
      <c r="A6042">
        <v>769401</v>
      </c>
      <c r="B6042" t="s">
        <v>31274</v>
      </c>
      <c r="C6042">
        <v>7470</v>
      </c>
      <c r="D6042" t="s">
        <v>8690</v>
      </c>
      <c r="E6042" t="s">
        <v>31275</v>
      </c>
      <c r="F6042">
        <v>16287180</v>
      </c>
      <c r="G6042">
        <v>1020072519</v>
      </c>
      <c r="H6042" t="s">
        <v>31276</v>
      </c>
      <c r="I6042" t="s">
        <v>31277</v>
      </c>
      <c r="J6042" t="s">
        <v>41260</v>
      </c>
      <c r="K6042" s="38" t="s">
        <v>13076</v>
      </c>
      <c r="L6042">
        <v>30</v>
      </c>
      <c r="P6042" s="5">
        <v>43794</v>
      </c>
      <c r="Q6042" t="s">
        <v>1557</v>
      </c>
      <c r="U6042">
        <v>1</v>
      </c>
      <c r="V6042" t="s">
        <v>2147</v>
      </c>
      <c r="W6042">
        <v>3</v>
      </c>
      <c r="X6042" t="s">
        <v>2720</v>
      </c>
      <c r="Z6042">
        <v>195010</v>
      </c>
      <c r="AA6042">
        <v>292</v>
      </c>
      <c r="AB6042" t="s">
        <v>2772</v>
      </c>
      <c r="AC6042">
        <v>1082</v>
      </c>
      <c r="AD6042" t="s">
        <v>2722</v>
      </c>
      <c r="AE6042">
        <v>2</v>
      </c>
      <c r="AF6042" t="s">
        <v>34828</v>
      </c>
      <c r="AG6042">
        <v>99</v>
      </c>
      <c r="AH6042" t="s">
        <v>41429</v>
      </c>
      <c r="AI6042">
        <v>791</v>
      </c>
      <c r="AJ6042" t="s">
        <v>3311</v>
      </c>
      <c r="AO6042" t="s">
        <v>31278</v>
      </c>
      <c r="AP6042" t="s">
        <v>31279</v>
      </c>
      <c r="AQ6042">
        <v>0</v>
      </c>
      <c r="AR6042" t="s">
        <v>1550</v>
      </c>
      <c r="AS6042" t="s">
        <v>11960</v>
      </c>
      <c r="AU6042" t="s">
        <v>41261</v>
      </c>
      <c r="AV6042">
        <v>56.29562387</v>
      </c>
      <c r="AW6042">
        <v>9.1408546800000003</v>
      </c>
      <c r="AX6042" t="s">
        <v>1551</v>
      </c>
      <c r="AY6042">
        <v>1082</v>
      </c>
      <c r="AZ6042" t="s">
        <v>1418</v>
      </c>
    </row>
    <row r="6043" spans="1:52" x14ac:dyDescent="0.25">
      <c r="A6043">
        <v>769402</v>
      </c>
      <c r="B6043" t="s">
        <v>31280</v>
      </c>
      <c r="C6043">
        <v>7470</v>
      </c>
      <c r="D6043" t="s">
        <v>8690</v>
      </c>
      <c r="E6043" t="s">
        <v>41262</v>
      </c>
      <c r="F6043">
        <v>16287180</v>
      </c>
      <c r="G6043">
        <v>1020072519</v>
      </c>
      <c r="H6043" t="s">
        <v>31281</v>
      </c>
      <c r="I6043" t="s">
        <v>31282</v>
      </c>
      <c r="J6043" t="s">
        <v>41263</v>
      </c>
      <c r="K6043" s="38" t="s">
        <v>13076</v>
      </c>
      <c r="L6043">
        <v>30</v>
      </c>
      <c r="P6043" s="5">
        <v>44888</v>
      </c>
      <c r="Q6043" t="s">
        <v>1557</v>
      </c>
      <c r="U6043">
        <v>1</v>
      </c>
      <c r="V6043" t="s">
        <v>2147</v>
      </c>
      <c r="W6043">
        <v>3</v>
      </c>
      <c r="X6043" t="s">
        <v>2720</v>
      </c>
      <c r="Z6043">
        <v>199306</v>
      </c>
      <c r="AA6043">
        <v>292</v>
      </c>
      <c r="AB6043" t="s">
        <v>2772</v>
      </c>
      <c r="AC6043">
        <v>1082</v>
      </c>
      <c r="AD6043" t="s">
        <v>2722</v>
      </c>
      <c r="AE6043">
        <v>2</v>
      </c>
      <c r="AF6043" t="s">
        <v>34828</v>
      </c>
      <c r="AG6043">
        <v>99</v>
      </c>
      <c r="AH6043" t="s">
        <v>41429</v>
      </c>
      <c r="AI6043">
        <v>791</v>
      </c>
      <c r="AJ6043" t="s">
        <v>3311</v>
      </c>
      <c r="AO6043" t="s">
        <v>31283</v>
      </c>
      <c r="AQ6043">
        <v>0</v>
      </c>
      <c r="AR6043" t="s">
        <v>1550</v>
      </c>
      <c r="AS6043" t="s">
        <v>11960</v>
      </c>
      <c r="AU6043" t="s">
        <v>41261</v>
      </c>
      <c r="AV6043">
        <v>56.295658690000003</v>
      </c>
      <c r="AW6043">
        <v>9.1405109400000004</v>
      </c>
      <c r="AX6043" t="s">
        <v>1551</v>
      </c>
      <c r="AY6043">
        <v>1082</v>
      </c>
      <c r="AZ6043" t="s">
        <v>1418</v>
      </c>
    </row>
    <row r="6044" spans="1:52" x14ac:dyDescent="0.25">
      <c r="A6044">
        <v>771001</v>
      </c>
      <c r="B6044" t="s">
        <v>31284</v>
      </c>
      <c r="C6044">
        <v>8643</v>
      </c>
      <c r="D6044" t="s">
        <v>31285</v>
      </c>
      <c r="E6044" t="s">
        <v>31286</v>
      </c>
      <c r="F6044">
        <v>29189641</v>
      </c>
      <c r="G6044">
        <v>1003369561</v>
      </c>
      <c r="H6044" t="s">
        <v>31287</v>
      </c>
      <c r="I6044" t="s">
        <v>31288</v>
      </c>
      <c r="J6044" t="s">
        <v>31289</v>
      </c>
      <c r="K6044" s="39">
        <v>1790</v>
      </c>
      <c r="L6044">
        <v>22</v>
      </c>
      <c r="P6044" s="5">
        <v>45260</v>
      </c>
      <c r="Q6044" t="s">
        <v>1850</v>
      </c>
      <c r="R6044">
        <v>740</v>
      </c>
      <c r="S6044" t="s">
        <v>8708</v>
      </c>
      <c r="U6044">
        <v>2</v>
      </c>
      <c r="V6044" t="s">
        <v>1546</v>
      </c>
      <c r="W6044">
        <v>1</v>
      </c>
      <c r="X6044" t="s">
        <v>36371</v>
      </c>
      <c r="Y6044">
        <v>10</v>
      </c>
      <c r="AA6044">
        <v>121</v>
      </c>
      <c r="AB6044" t="s">
        <v>1558</v>
      </c>
      <c r="AC6044">
        <v>1012</v>
      </c>
      <c r="AD6044" t="s">
        <v>1377</v>
      </c>
      <c r="AE6044">
        <v>1</v>
      </c>
      <c r="AF6044" t="s">
        <v>34807</v>
      </c>
      <c r="AG6044">
        <v>21</v>
      </c>
      <c r="AH6044" t="s">
        <v>40047</v>
      </c>
      <c r="AI6044">
        <v>740</v>
      </c>
      <c r="AJ6044" t="s">
        <v>8708</v>
      </c>
      <c r="AO6044" t="s">
        <v>31290</v>
      </c>
      <c r="AP6044" t="s">
        <v>31291</v>
      </c>
      <c r="AQ6044">
        <v>0</v>
      </c>
      <c r="AR6044" t="s">
        <v>1550</v>
      </c>
      <c r="AS6044" t="s">
        <v>31292</v>
      </c>
      <c r="AV6044">
        <v>56.307620960000001</v>
      </c>
      <c r="AW6044">
        <v>9.5870002700000008</v>
      </c>
      <c r="AX6044" t="s">
        <v>1551</v>
      </c>
      <c r="AY6044">
        <v>1082</v>
      </c>
      <c r="AZ6044" t="s">
        <v>1418</v>
      </c>
    </row>
    <row r="6045" spans="1:52" x14ac:dyDescent="0.25">
      <c r="A6045">
        <v>771004</v>
      </c>
      <c r="B6045" t="s">
        <v>31293</v>
      </c>
      <c r="C6045">
        <v>8620</v>
      </c>
      <c r="D6045" t="s">
        <v>12775</v>
      </c>
      <c r="E6045" t="s">
        <v>39726</v>
      </c>
      <c r="F6045">
        <v>29189641</v>
      </c>
      <c r="G6045">
        <v>1003369445</v>
      </c>
      <c r="H6045" t="s">
        <v>31294</v>
      </c>
      <c r="I6045" t="s">
        <v>12776</v>
      </c>
      <c r="J6045" t="s">
        <v>12777</v>
      </c>
      <c r="K6045" s="39">
        <v>1833</v>
      </c>
      <c r="L6045">
        <v>16</v>
      </c>
      <c r="P6045" s="5">
        <v>43042</v>
      </c>
      <c r="Q6045" t="s">
        <v>1557</v>
      </c>
      <c r="R6045">
        <v>740</v>
      </c>
      <c r="S6045" t="s">
        <v>8708</v>
      </c>
      <c r="T6045" s="5">
        <v>43040</v>
      </c>
      <c r="U6045">
        <v>2</v>
      </c>
      <c r="V6045" t="s">
        <v>1546</v>
      </c>
      <c r="W6045">
        <v>1</v>
      </c>
      <c r="X6045" t="s">
        <v>36371</v>
      </c>
      <c r="Y6045">
        <v>10</v>
      </c>
      <c r="AA6045">
        <v>121</v>
      </c>
      <c r="AB6045" t="s">
        <v>1558</v>
      </c>
      <c r="AC6045">
        <v>1012</v>
      </c>
      <c r="AD6045" t="s">
        <v>1377</v>
      </c>
      <c r="AE6045">
        <v>3</v>
      </c>
      <c r="AF6045" t="s">
        <v>1601</v>
      </c>
      <c r="AG6045">
        <v>21</v>
      </c>
      <c r="AH6045" t="s">
        <v>40047</v>
      </c>
      <c r="AI6045">
        <v>740</v>
      </c>
      <c r="AJ6045" t="s">
        <v>8708</v>
      </c>
      <c r="AK6045">
        <v>2</v>
      </c>
      <c r="AL6045" t="s">
        <v>1618</v>
      </c>
      <c r="AM6045">
        <v>280855</v>
      </c>
      <c r="AN6045">
        <v>280855</v>
      </c>
      <c r="AO6045" t="s">
        <v>31295</v>
      </c>
      <c r="AP6045" t="s">
        <v>31296</v>
      </c>
      <c r="AQ6045">
        <v>2</v>
      </c>
      <c r="AR6045" t="s">
        <v>2358</v>
      </c>
      <c r="AS6045" t="s">
        <v>12780</v>
      </c>
      <c r="AV6045" s="6" t="s">
        <v>31297</v>
      </c>
      <c r="AW6045" s="6" t="s">
        <v>31298</v>
      </c>
      <c r="AX6045" t="s">
        <v>1551</v>
      </c>
      <c r="AY6045">
        <v>1082</v>
      </c>
      <c r="AZ6045" t="s">
        <v>1418</v>
      </c>
    </row>
    <row r="6046" spans="1:52" x14ac:dyDescent="0.25">
      <c r="A6046">
        <v>771006</v>
      </c>
      <c r="B6046" t="s">
        <v>39727</v>
      </c>
      <c r="C6046">
        <v>8620</v>
      </c>
      <c r="D6046" t="s">
        <v>12775</v>
      </c>
      <c r="E6046" t="s">
        <v>39728</v>
      </c>
      <c r="F6046">
        <v>29189641</v>
      </c>
      <c r="G6046">
        <v>1003369500</v>
      </c>
      <c r="I6046" t="s">
        <v>31299</v>
      </c>
      <c r="J6046" t="s">
        <v>41264</v>
      </c>
      <c r="K6046" s="39">
        <v>1650</v>
      </c>
      <c r="L6046">
        <v>41</v>
      </c>
      <c r="P6046" s="5">
        <v>43042</v>
      </c>
      <c r="Q6046" t="s">
        <v>1557</v>
      </c>
      <c r="R6046">
        <v>740</v>
      </c>
      <c r="S6046" t="s">
        <v>8708</v>
      </c>
      <c r="T6046" s="5">
        <v>43040</v>
      </c>
      <c r="U6046">
        <v>2</v>
      </c>
      <c r="V6046" t="s">
        <v>1546</v>
      </c>
      <c r="W6046">
        <v>1</v>
      </c>
      <c r="X6046" t="s">
        <v>36371</v>
      </c>
      <c r="Y6046">
        <v>7</v>
      </c>
      <c r="Z6046">
        <v>195508</v>
      </c>
      <c r="AA6046">
        <v>121</v>
      </c>
      <c r="AB6046" t="s">
        <v>1558</v>
      </c>
      <c r="AC6046">
        <v>1012</v>
      </c>
      <c r="AD6046" t="s">
        <v>1377</v>
      </c>
      <c r="AE6046">
        <v>3</v>
      </c>
      <c r="AF6046" t="s">
        <v>1601</v>
      </c>
      <c r="AG6046">
        <v>21</v>
      </c>
      <c r="AH6046" t="s">
        <v>40047</v>
      </c>
      <c r="AI6046">
        <v>740</v>
      </c>
      <c r="AJ6046" t="s">
        <v>8708</v>
      </c>
      <c r="AK6046">
        <v>2</v>
      </c>
      <c r="AL6046" t="s">
        <v>1618</v>
      </c>
      <c r="AM6046">
        <v>280855</v>
      </c>
      <c r="AN6046">
        <v>280855</v>
      </c>
      <c r="AO6046" t="s">
        <v>31300</v>
      </c>
      <c r="AP6046" t="s">
        <v>31301</v>
      </c>
      <c r="AQ6046">
        <v>2</v>
      </c>
      <c r="AR6046" t="s">
        <v>2358</v>
      </c>
      <c r="AS6046" t="s">
        <v>41087</v>
      </c>
      <c r="AU6046" t="s">
        <v>39729</v>
      </c>
      <c r="AV6046" s="6" t="s">
        <v>31302</v>
      </c>
      <c r="AW6046" s="6" t="s">
        <v>31303</v>
      </c>
      <c r="AX6046" t="s">
        <v>1551</v>
      </c>
      <c r="AY6046">
        <v>1082</v>
      </c>
      <c r="AZ6046" t="s">
        <v>1418</v>
      </c>
    </row>
    <row r="6047" spans="1:52" x14ac:dyDescent="0.25">
      <c r="A6047">
        <v>771007</v>
      </c>
      <c r="B6047" t="s">
        <v>31304</v>
      </c>
      <c r="C6047">
        <v>8620</v>
      </c>
      <c r="D6047" t="s">
        <v>12775</v>
      </c>
      <c r="E6047" t="s">
        <v>31305</v>
      </c>
      <c r="F6047">
        <v>29189641</v>
      </c>
      <c r="G6047">
        <v>1003369391</v>
      </c>
      <c r="H6047" t="s">
        <v>31306</v>
      </c>
      <c r="I6047" t="s">
        <v>31307</v>
      </c>
      <c r="J6047" t="s">
        <v>39730</v>
      </c>
      <c r="K6047" s="39">
        <v>1236</v>
      </c>
      <c r="L6047">
        <v>7</v>
      </c>
      <c r="P6047" s="5">
        <v>44748</v>
      </c>
      <c r="Q6047" t="s">
        <v>1557</v>
      </c>
      <c r="R6047">
        <v>740</v>
      </c>
      <c r="S6047" t="s">
        <v>8708</v>
      </c>
      <c r="U6047">
        <v>2</v>
      </c>
      <c r="V6047" t="s">
        <v>1546</v>
      </c>
      <c r="W6047">
        <v>1</v>
      </c>
      <c r="X6047" t="s">
        <v>36371</v>
      </c>
      <c r="Y6047">
        <v>10</v>
      </c>
      <c r="AA6047">
        <v>121</v>
      </c>
      <c r="AB6047" t="s">
        <v>1558</v>
      </c>
      <c r="AC6047">
        <v>1012</v>
      </c>
      <c r="AD6047" t="s">
        <v>1377</v>
      </c>
      <c r="AE6047">
        <v>1</v>
      </c>
      <c r="AF6047" t="s">
        <v>34807</v>
      </c>
      <c r="AG6047">
        <v>21</v>
      </c>
      <c r="AH6047" t="s">
        <v>40047</v>
      </c>
      <c r="AI6047">
        <v>740</v>
      </c>
      <c r="AJ6047" t="s">
        <v>8708</v>
      </c>
      <c r="AO6047" t="s">
        <v>31308</v>
      </c>
      <c r="AP6047" t="s">
        <v>31309</v>
      </c>
      <c r="AQ6047">
        <v>0</v>
      </c>
      <c r="AR6047" t="s">
        <v>1550</v>
      </c>
      <c r="AS6047" t="s">
        <v>36882</v>
      </c>
      <c r="AV6047">
        <v>56.284566679999998</v>
      </c>
      <c r="AW6047">
        <v>9.3322544399999998</v>
      </c>
      <c r="AX6047" t="s">
        <v>1551</v>
      </c>
      <c r="AY6047">
        <v>1082</v>
      </c>
      <c r="AZ6047" t="s">
        <v>1418</v>
      </c>
    </row>
    <row r="6048" spans="1:52" x14ac:dyDescent="0.25">
      <c r="A6048">
        <v>771008</v>
      </c>
      <c r="B6048" t="s">
        <v>31310</v>
      </c>
      <c r="C6048">
        <v>8620</v>
      </c>
      <c r="D6048" t="s">
        <v>12775</v>
      </c>
      <c r="E6048" t="s">
        <v>39731</v>
      </c>
      <c r="F6048">
        <v>29189641</v>
      </c>
      <c r="G6048">
        <v>1003369603</v>
      </c>
      <c r="H6048" t="s">
        <v>31311</v>
      </c>
      <c r="I6048" t="s">
        <v>31312</v>
      </c>
      <c r="J6048" t="s">
        <v>31313</v>
      </c>
      <c r="K6048" s="39">
        <v>2082</v>
      </c>
      <c r="L6048">
        <v>2</v>
      </c>
      <c r="P6048" s="5">
        <v>43042</v>
      </c>
      <c r="Q6048" t="s">
        <v>1557</v>
      </c>
      <c r="R6048">
        <v>740</v>
      </c>
      <c r="S6048" t="s">
        <v>8708</v>
      </c>
      <c r="T6048" s="5">
        <v>43040</v>
      </c>
      <c r="U6048">
        <v>2</v>
      </c>
      <c r="V6048" t="s">
        <v>1546</v>
      </c>
      <c r="W6048">
        <v>1</v>
      </c>
      <c r="X6048" t="s">
        <v>36371</v>
      </c>
      <c r="Y6048">
        <v>7</v>
      </c>
      <c r="Z6048">
        <v>196508</v>
      </c>
      <c r="AA6048">
        <v>121</v>
      </c>
      <c r="AB6048" t="s">
        <v>1558</v>
      </c>
      <c r="AC6048">
        <v>1012</v>
      </c>
      <c r="AD6048" t="s">
        <v>1377</v>
      </c>
      <c r="AE6048">
        <v>3</v>
      </c>
      <c r="AF6048" t="s">
        <v>1601</v>
      </c>
      <c r="AG6048">
        <v>21</v>
      </c>
      <c r="AH6048" t="s">
        <v>40047</v>
      </c>
      <c r="AI6048">
        <v>740</v>
      </c>
      <c r="AJ6048" t="s">
        <v>8708</v>
      </c>
      <c r="AK6048">
        <v>2</v>
      </c>
      <c r="AL6048" t="s">
        <v>1618</v>
      </c>
      <c r="AM6048">
        <v>280855</v>
      </c>
      <c r="AN6048">
        <v>280855</v>
      </c>
      <c r="AO6048" t="s">
        <v>31314</v>
      </c>
      <c r="AP6048" t="s">
        <v>31315</v>
      </c>
      <c r="AQ6048">
        <v>2</v>
      </c>
      <c r="AR6048" t="s">
        <v>2358</v>
      </c>
      <c r="AS6048" t="s">
        <v>31316</v>
      </c>
      <c r="AV6048" s="6" t="s">
        <v>31317</v>
      </c>
      <c r="AW6048" s="6" t="s">
        <v>31318</v>
      </c>
      <c r="AX6048" t="s">
        <v>1551</v>
      </c>
      <c r="AY6048">
        <v>1082</v>
      </c>
      <c r="AZ6048" t="s">
        <v>1418</v>
      </c>
    </row>
    <row r="6049" spans="1:52" x14ac:dyDescent="0.25">
      <c r="A6049">
        <v>771200</v>
      </c>
      <c r="C6049">
        <v>8600</v>
      </c>
      <c r="D6049" t="s">
        <v>1431</v>
      </c>
      <c r="E6049" t="s">
        <v>40118</v>
      </c>
      <c r="H6049" t="s">
        <v>31319</v>
      </c>
      <c r="I6049" t="s">
        <v>31320</v>
      </c>
      <c r="J6049" t="s">
        <v>39605</v>
      </c>
      <c r="K6049" s="39">
        <v>1782</v>
      </c>
      <c r="L6049">
        <v>1</v>
      </c>
      <c r="P6049" s="5">
        <v>41771</v>
      </c>
      <c r="Q6049" t="s">
        <v>1910</v>
      </c>
      <c r="R6049">
        <v>740</v>
      </c>
      <c r="S6049" t="s">
        <v>8708</v>
      </c>
      <c r="T6049" s="5">
        <v>41049</v>
      </c>
      <c r="U6049">
        <v>2</v>
      </c>
      <c r="V6049" t="s">
        <v>1546</v>
      </c>
      <c r="W6049">
        <v>1</v>
      </c>
      <c r="X6049" t="s">
        <v>36371</v>
      </c>
      <c r="AA6049">
        <v>932</v>
      </c>
      <c r="AB6049" t="s">
        <v>40066</v>
      </c>
      <c r="AC6049">
        <v>2021</v>
      </c>
      <c r="AD6049" t="s">
        <v>40066</v>
      </c>
      <c r="AE6049">
        <v>3</v>
      </c>
      <c r="AF6049" t="s">
        <v>1601</v>
      </c>
      <c r="AG6049">
        <v>10</v>
      </c>
      <c r="AH6049" t="s">
        <v>40067</v>
      </c>
      <c r="AI6049">
        <v>740</v>
      </c>
      <c r="AJ6049" t="s">
        <v>8708</v>
      </c>
      <c r="AO6049" t="s">
        <v>31321</v>
      </c>
      <c r="AQ6049">
        <v>0</v>
      </c>
      <c r="AR6049" t="s">
        <v>1550</v>
      </c>
      <c r="AS6049" t="s">
        <v>37798</v>
      </c>
      <c r="AV6049">
        <v>56.171066562488903</v>
      </c>
      <c r="AW6049">
        <v>9.5498233797439696</v>
      </c>
      <c r="AX6049" t="s">
        <v>1551</v>
      </c>
      <c r="AY6049">
        <v>1082</v>
      </c>
      <c r="AZ6049" t="s">
        <v>1418</v>
      </c>
    </row>
    <row r="6050" spans="1:52" x14ac:dyDescent="0.25">
      <c r="A6050">
        <v>771300</v>
      </c>
      <c r="B6050" t="s">
        <v>31322</v>
      </c>
      <c r="C6050">
        <v>8620</v>
      </c>
      <c r="D6050" t="s">
        <v>12775</v>
      </c>
      <c r="E6050" t="s">
        <v>31323</v>
      </c>
      <c r="F6050">
        <v>60285918</v>
      </c>
      <c r="G6050">
        <v>1002111091</v>
      </c>
      <c r="H6050" t="s">
        <v>31324</v>
      </c>
      <c r="I6050" t="s">
        <v>31325</v>
      </c>
      <c r="J6050" t="s">
        <v>31326</v>
      </c>
      <c r="K6050" s="38" t="s">
        <v>6393</v>
      </c>
      <c r="L6050">
        <v>65</v>
      </c>
      <c r="P6050" s="5">
        <v>43789</v>
      </c>
      <c r="Q6050" t="s">
        <v>1895</v>
      </c>
      <c r="U6050">
        <v>5</v>
      </c>
      <c r="V6050" t="s">
        <v>1859</v>
      </c>
      <c r="W6050">
        <v>1</v>
      </c>
      <c r="X6050" t="s">
        <v>36371</v>
      </c>
      <c r="Y6050">
        <v>10</v>
      </c>
      <c r="Z6050">
        <v>192311</v>
      </c>
      <c r="AA6050">
        <v>123</v>
      </c>
      <c r="AB6050" t="s">
        <v>1374</v>
      </c>
      <c r="AC6050">
        <v>1011</v>
      </c>
      <c r="AD6050" t="s">
        <v>1374</v>
      </c>
      <c r="AE6050">
        <v>1</v>
      </c>
      <c r="AF6050" t="s">
        <v>34807</v>
      </c>
      <c r="AG6050">
        <v>80</v>
      </c>
      <c r="AH6050" t="s">
        <v>1374</v>
      </c>
      <c r="AI6050">
        <v>740</v>
      </c>
      <c r="AJ6050" t="s">
        <v>8708</v>
      </c>
      <c r="AO6050" t="s">
        <v>31327</v>
      </c>
      <c r="AP6050" t="s">
        <v>31328</v>
      </c>
      <c r="AQ6050">
        <v>0</v>
      </c>
      <c r="AR6050" t="s">
        <v>1550</v>
      </c>
      <c r="AS6050" t="s">
        <v>4003</v>
      </c>
      <c r="AU6050" t="s">
        <v>31329</v>
      </c>
      <c r="AV6050">
        <v>56.308390379999999</v>
      </c>
      <c r="AW6050">
        <v>9.4696233599999999</v>
      </c>
      <c r="AX6050" t="s">
        <v>1551</v>
      </c>
      <c r="AY6050">
        <v>1082</v>
      </c>
      <c r="AZ6050" t="s">
        <v>1418</v>
      </c>
    </row>
    <row r="6051" spans="1:52" x14ac:dyDescent="0.25">
      <c r="A6051">
        <v>773000</v>
      </c>
      <c r="B6051" t="s">
        <v>37272</v>
      </c>
      <c r="C6051">
        <v>7900</v>
      </c>
      <c r="D6051" t="s">
        <v>37271</v>
      </c>
      <c r="E6051" t="s">
        <v>37272</v>
      </c>
      <c r="F6051">
        <v>41333014</v>
      </c>
      <c r="H6051" t="s">
        <v>31330</v>
      </c>
      <c r="I6051" t="s">
        <v>14141</v>
      </c>
      <c r="J6051" t="s">
        <v>13683</v>
      </c>
      <c r="K6051" s="39">
        <v>3720</v>
      </c>
      <c r="L6051">
        <v>7</v>
      </c>
      <c r="P6051" s="5">
        <v>43794</v>
      </c>
      <c r="Q6051" t="s">
        <v>1903</v>
      </c>
      <c r="R6051">
        <v>773</v>
      </c>
      <c r="S6051" t="s">
        <v>37272</v>
      </c>
      <c r="U6051">
        <v>2</v>
      </c>
      <c r="V6051" t="s">
        <v>1546</v>
      </c>
      <c r="W6051">
        <v>5</v>
      </c>
      <c r="X6051" t="s">
        <v>41387</v>
      </c>
      <c r="Z6051">
        <v>200701</v>
      </c>
      <c r="AA6051">
        <v>923</v>
      </c>
      <c r="AB6051" t="s">
        <v>1547</v>
      </c>
      <c r="AC6051">
        <v>2013</v>
      </c>
      <c r="AD6051" t="s">
        <v>1547</v>
      </c>
      <c r="AE6051">
        <v>1</v>
      </c>
      <c r="AF6051" t="s">
        <v>34807</v>
      </c>
      <c r="AG6051">
        <v>99</v>
      </c>
      <c r="AH6051" t="s">
        <v>41429</v>
      </c>
      <c r="AI6051">
        <v>773</v>
      </c>
      <c r="AJ6051" t="s">
        <v>37272</v>
      </c>
      <c r="AO6051" t="s">
        <v>14142</v>
      </c>
      <c r="AP6051" t="s">
        <v>14143</v>
      </c>
      <c r="AQ6051">
        <v>0</v>
      </c>
      <c r="AR6051" t="s">
        <v>1550</v>
      </c>
      <c r="AS6051" t="s">
        <v>11067</v>
      </c>
      <c r="AV6051">
        <v>56.793236450000002</v>
      </c>
      <c r="AW6051">
        <v>8.8609886099999997</v>
      </c>
      <c r="AX6051" t="s">
        <v>1551</v>
      </c>
      <c r="AY6051">
        <v>1081</v>
      </c>
      <c r="AZ6051" t="s">
        <v>1438</v>
      </c>
    </row>
    <row r="6052" spans="1:52" x14ac:dyDescent="0.25">
      <c r="A6052">
        <v>773001</v>
      </c>
      <c r="B6052" t="s">
        <v>31331</v>
      </c>
      <c r="C6052">
        <v>7900</v>
      </c>
      <c r="D6052" t="s">
        <v>37271</v>
      </c>
      <c r="E6052" t="s">
        <v>31332</v>
      </c>
      <c r="F6052">
        <v>41333014</v>
      </c>
      <c r="G6052">
        <v>1003369755</v>
      </c>
      <c r="H6052" t="s">
        <v>31333</v>
      </c>
      <c r="I6052" t="s">
        <v>17238</v>
      </c>
      <c r="J6052" t="s">
        <v>17239</v>
      </c>
      <c r="K6052" s="39">
        <v>1280</v>
      </c>
      <c r="L6052">
        <v>9</v>
      </c>
      <c r="P6052" s="5">
        <v>45700</v>
      </c>
      <c r="Q6052" t="s">
        <v>6912</v>
      </c>
      <c r="R6052">
        <v>773</v>
      </c>
      <c r="S6052" t="s">
        <v>37272</v>
      </c>
      <c r="U6052">
        <v>2</v>
      </c>
      <c r="V6052" t="s">
        <v>1546</v>
      </c>
      <c r="W6052">
        <v>1</v>
      </c>
      <c r="X6052" t="s">
        <v>36371</v>
      </c>
      <c r="Y6052">
        <v>10</v>
      </c>
      <c r="Z6052">
        <v>197108</v>
      </c>
      <c r="AA6052">
        <v>121</v>
      </c>
      <c r="AB6052" t="s">
        <v>1558</v>
      </c>
      <c r="AC6052">
        <v>1012</v>
      </c>
      <c r="AD6052" t="s">
        <v>1377</v>
      </c>
      <c r="AE6052">
        <v>1</v>
      </c>
      <c r="AF6052" t="s">
        <v>34807</v>
      </c>
      <c r="AG6052">
        <v>21</v>
      </c>
      <c r="AH6052" t="s">
        <v>40047</v>
      </c>
      <c r="AI6052">
        <v>773</v>
      </c>
      <c r="AJ6052" t="s">
        <v>37272</v>
      </c>
      <c r="AN6052">
        <v>282123</v>
      </c>
      <c r="AO6052" t="s">
        <v>17240</v>
      </c>
      <c r="AP6052" t="s">
        <v>17241</v>
      </c>
      <c r="AQ6052">
        <v>2</v>
      </c>
      <c r="AR6052" t="s">
        <v>2358</v>
      </c>
      <c r="AS6052" t="s">
        <v>3360</v>
      </c>
      <c r="AV6052">
        <v>56.783614839999998</v>
      </c>
      <c r="AW6052">
        <v>8.8405886599999999</v>
      </c>
      <c r="AX6052" t="s">
        <v>1551</v>
      </c>
      <c r="AY6052">
        <v>1081</v>
      </c>
      <c r="AZ6052" t="s">
        <v>1438</v>
      </c>
    </row>
    <row r="6053" spans="1:52" x14ac:dyDescent="0.25">
      <c r="A6053">
        <v>773005</v>
      </c>
      <c r="B6053" t="s">
        <v>39732</v>
      </c>
      <c r="C6053">
        <v>7900</v>
      </c>
      <c r="D6053" t="s">
        <v>37271</v>
      </c>
      <c r="E6053" t="s">
        <v>39733</v>
      </c>
      <c r="F6053">
        <v>41333014</v>
      </c>
      <c r="G6053">
        <v>1003369767</v>
      </c>
      <c r="H6053" t="s">
        <v>31334</v>
      </c>
      <c r="I6053" t="s">
        <v>31335</v>
      </c>
      <c r="J6053" t="s">
        <v>39734</v>
      </c>
      <c r="K6053" s="39">
        <v>1470</v>
      </c>
      <c r="L6053">
        <v>240</v>
      </c>
      <c r="P6053" s="5">
        <v>41117</v>
      </c>
      <c r="Q6053" t="s">
        <v>1557</v>
      </c>
      <c r="R6053">
        <v>773</v>
      </c>
      <c r="S6053" t="s">
        <v>37272</v>
      </c>
      <c r="T6053" s="5">
        <v>41121</v>
      </c>
      <c r="U6053">
        <v>2</v>
      </c>
      <c r="V6053" t="s">
        <v>1546</v>
      </c>
      <c r="W6053">
        <v>1</v>
      </c>
      <c r="X6053" t="s">
        <v>36371</v>
      </c>
      <c r="Y6053">
        <v>8</v>
      </c>
      <c r="Z6053">
        <v>195408</v>
      </c>
      <c r="AA6053">
        <v>121</v>
      </c>
      <c r="AB6053" t="s">
        <v>1558</v>
      </c>
      <c r="AC6053">
        <v>1012</v>
      </c>
      <c r="AD6053" t="s">
        <v>1377</v>
      </c>
      <c r="AE6053">
        <v>3</v>
      </c>
      <c r="AF6053" t="s">
        <v>1601</v>
      </c>
      <c r="AG6053">
        <v>21</v>
      </c>
      <c r="AH6053" t="s">
        <v>40047</v>
      </c>
      <c r="AI6053">
        <v>773</v>
      </c>
      <c r="AJ6053" t="s">
        <v>37272</v>
      </c>
      <c r="AK6053">
        <v>2</v>
      </c>
      <c r="AL6053" t="s">
        <v>1618</v>
      </c>
      <c r="AM6053">
        <v>773018</v>
      </c>
      <c r="AO6053" t="s">
        <v>31336</v>
      </c>
      <c r="AP6053" t="s">
        <v>31337</v>
      </c>
      <c r="AQ6053">
        <v>0</v>
      </c>
      <c r="AR6053" t="s">
        <v>1550</v>
      </c>
      <c r="AS6053" t="s">
        <v>37765</v>
      </c>
      <c r="AX6053" t="s">
        <v>1551</v>
      </c>
      <c r="AY6053">
        <v>1081</v>
      </c>
      <c r="AZ6053" t="s">
        <v>1438</v>
      </c>
    </row>
    <row r="6054" spans="1:52" x14ac:dyDescent="0.25">
      <c r="A6054">
        <v>773006</v>
      </c>
      <c r="B6054" t="s">
        <v>31338</v>
      </c>
      <c r="C6054">
        <v>7950</v>
      </c>
      <c r="D6054" t="s">
        <v>31339</v>
      </c>
      <c r="E6054" t="s">
        <v>31338</v>
      </c>
      <c r="F6054">
        <v>41333014</v>
      </c>
      <c r="G6054">
        <v>1003369913</v>
      </c>
      <c r="H6054" t="s">
        <v>31340</v>
      </c>
      <c r="I6054" t="s">
        <v>31341</v>
      </c>
      <c r="J6054" t="s">
        <v>31342</v>
      </c>
      <c r="K6054" s="39">
        <v>6300</v>
      </c>
      <c r="L6054">
        <v>4</v>
      </c>
      <c r="P6054" s="5">
        <v>45456</v>
      </c>
      <c r="Q6054" t="s">
        <v>1545</v>
      </c>
      <c r="R6054">
        <v>773</v>
      </c>
      <c r="S6054" t="s">
        <v>37272</v>
      </c>
      <c r="U6054">
        <v>2</v>
      </c>
      <c r="V6054" t="s">
        <v>1546</v>
      </c>
      <c r="W6054">
        <v>1</v>
      </c>
      <c r="X6054" t="s">
        <v>36371</v>
      </c>
      <c r="Y6054">
        <v>6</v>
      </c>
      <c r="Z6054">
        <v>195408</v>
      </c>
      <c r="AA6054">
        <v>121</v>
      </c>
      <c r="AB6054" t="s">
        <v>1558</v>
      </c>
      <c r="AC6054">
        <v>1012</v>
      </c>
      <c r="AD6054" t="s">
        <v>1377</v>
      </c>
      <c r="AE6054">
        <v>1</v>
      </c>
      <c r="AF6054" t="s">
        <v>34807</v>
      </c>
      <c r="AG6054">
        <v>22</v>
      </c>
      <c r="AH6054" t="s">
        <v>40058</v>
      </c>
      <c r="AI6054">
        <v>773</v>
      </c>
      <c r="AJ6054" t="s">
        <v>37272</v>
      </c>
      <c r="AO6054" t="s">
        <v>31343</v>
      </c>
      <c r="AP6054" t="s">
        <v>31344</v>
      </c>
      <c r="AQ6054">
        <v>0</v>
      </c>
      <c r="AR6054" t="s">
        <v>1550</v>
      </c>
      <c r="AS6054" t="s">
        <v>31345</v>
      </c>
      <c r="AU6054" t="s">
        <v>31346</v>
      </c>
      <c r="AV6054">
        <v>56.836955430000003</v>
      </c>
      <c r="AW6054">
        <v>8.7191699099999997</v>
      </c>
      <c r="AX6054" t="s">
        <v>1551</v>
      </c>
      <c r="AY6054">
        <v>1081</v>
      </c>
      <c r="AZ6054" t="s">
        <v>1438</v>
      </c>
    </row>
    <row r="6055" spans="1:52" x14ac:dyDescent="0.25">
      <c r="A6055">
        <v>773007</v>
      </c>
      <c r="B6055" t="s">
        <v>31347</v>
      </c>
      <c r="C6055">
        <v>7960</v>
      </c>
      <c r="D6055" t="s">
        <v>31348</v>
      </c>
      <c r="E6055" t="s">
        <v>31349</v>
      </c>
      <c r="F6055">
        <v>41333014</v>
      </c>
      <c r="G6055">
        <v>1003369895</v>
      </c>
      <c r="H6055" t="s">
        <v>31350</v>
      </c>
      <c r="I6055" t="s">
        <v>31351</v>
      </c>
      <c r="J6055" t="s">
        <v>36257</v>
      </c>
      <c r="K6055" s="39">
        <v>5750</v>
      </c>
      <c r="L6055">
        <v>325</v>
      </c>
      <c r="O6055" t="s">
        <v>2561</v>
      </c>
      <c r="P6055" s="5">
        <v>41150</v>
      </c>
      <c r="Q6055" t="s">
        <v>1557</v>
      </c>
      <c r="R6055">
        <v>773</v>
      </c>
      <c r="S6055" t="s">
        <v>37272</v>
      </c>
      <c r="T6055" s="5">
        <v>41121</v>
      </c>
      <c r="U6055">
        <v>2</v>
      </c>
      <c r="V6055" t="s">
        <v>1546</v>
      </c>
      <c r="W6055">
        <v>1</v>
      </c>
      <c r="X6055" t="s">
        <v>36371</v>
      </c>
      <c r="Y6055">
        <v>9</v>
      </c>
      <c r="Z6055">
        <v>195908</v>
      </c>
      <c r="AA6055">
        <v>121</v>
      </c>
      <c r="AB6055" t="s">
        <v>1558</v>
      </c>
      <c r="AC6055">
        <v>1012</v>
      </c>
      <c r="AD6055" t="s">
        <v>1377</v>
      </c>
      <c r="AE6055">
        <v>3</v>
      </c>
      <c r="AF6055" t="s">
        <v>1601</v>
      </c>
      <c r="AG6055">
        <v>21</v>
      </c>
      <c r="AH6055" t="s">
        <v>40047</v>
      </c>
      <c r="AI6055">
        <v>773</v>
      </c>
      <c r="AJ6055" t="s">
        <v>37272</v>
      </c>
      <c r="AK6055">
        <v>2</v>
      </c>
      <c r="AL6055" t="s">
        <v>1618</v>
      </c>
      <c r="AM6055">
        <v>773018</v>
      </c>
      <c r="AO6055" t="s">
        <v>31352</v>
      </c>
      <c r="AP6055" t="s">
        <v>31353</v>
      </c>
      <c r="AQ6055">
        <v>0</v>
      </c>
      <c r="AR6055" t="s">
        <v>1550</v>
      </c>
      <c r="AS6055" t="s">
        <v>36258</v>
      </c>
      <c r="AT6055" t="s">
        <v>31354</v>
      </c>
      <c r="AX6055" t="s">
        <v>1551</v>
      </c>
      <c r="AY6055">
        <v>1081</v>
      </c>
      <c r="AZ6055" t="s">
        <v>1438</v>
      </c>
    </row>
    <row r="6056" spans="1:52" x14ac:dyDescent="0.25">
      <c r="A6056">
        <v>773010</v>
      </c>
      <c r="B6056" t="s">
        <v>31355</v>
      </c>
      <c r="C6056">
        <v>7900</v>
      </c>
      <c r="D6056" t="s">
        <v>37271</v>
      </c>
      <c r="E6056" t="s">
        <v>31356</v>
      </c>
      <c r="F6056">
        <v>41333014</v>
      </c>
      <c r="G6056">
        <v>1003369664</v>
      </c>
      <c r="H6056" t="s">
        <v>31357</v>
      </c>
      <c r="I6056" t="s">
        <v>31358</v>
      </c>
      <c r="J6056" t="s">
        <v>39735</v>
      </c>
      <c r="K6056" s="39">
        <v>2700</v>
      </c>
      <c r="L6056" t="s">
        <v>3263</v>
      </c>
      <c r="P6056" s="5">
        <v>45700</v>
      </c>
      <c r="Q6056" t="s">
        <v>6912</v>
      </c>
      <c r="R6056">
        <v>773</v>
      </c>
      <c r="S6056" t="s">
        <v>37272</v>
      </c>
      <c r="U6056">
        <v>2</v>
      </c>
      <c r="V6056" t="s">
        <v>1546</v>
      </c>
      <c r="W6056">
        <v>1</v>
      </c>
      <c r="X6056" t="s">
        <v>36371</v>
      </c>
      <c r="Y6056">
        <v>6</v>
      </c>
      <c r="Z6056">
        <v>191008</v>
      </c>
      <c r="AA6056">
        <v>121</v>
      </c>
      <c r="AB6056" t="s">
        <v>1558</v>
      </c>
      <c r="AC6056">
        <v>1012</v>
      </c>
      <c r="AD6056" t="s">
        <v>1377</v>
      </c>
      <c r="AE6056">
        <v>1</v>
      </c>
      <c r="AF6056" t="s">
        <v>34807</v>
      </c>
      <c r="AG6056">
        <v>21</v>
      </c>
      <c r="AH6056" t="s">
        <v>40047</v>
      </c>
      <c r="AI6056">
        <v>773</v>
      </c>
      <c r="AJ6056" t="s">
        <v>37272</v>
      </c>
      <c r="AN6056">
        <v>282123</v>
      </c>
      <c r="AO6056" t="s">
        <v>31359</v>
      </c>
      <c r="AP6056" t="s">
        <v>31360</v>
      </c>
      <c r="AQ6056">
        <v>2</v>
      </c>
      <c r="AR6056" t="s">
        <v>2358</v>
      </c>
      <c r="AS6056" t="s">
        <v>38229</v>
      </c>
      <c r="AV6056">
        <v>56.796346130000003</v>
      </c>
      <c r="AW6056">
        <v>8.8568809999999996</v>
      </c>
      <c r="AX6056" t="s">
        <v>1551</v>
      </c>
      <c r="AY6056">
        <v>1081</v>
      </c>
      <c r="AZ6056" t="s">
        <v>1438</v>
      </c>
    </row>
    <row r="6057" spans="1:52" x14ac:dyDescent="0.25">
      <c r="A6057">
        <v>773013</v>
      </c>
      <c r="B6057" t="s">
        <v>31361</v>
      </c>
      <c r="C6057">
        <v>7900</v>
      </c>
      <c r="D6057" t="s">
        <v>37271</v>
      </c>
      <c r="E6057" t="s">
        <v>31362</v>
      </c>
      <c r="F6057">
        <v>41333014</v>
      </c>
      <c r="G6057">
        <v>1003369986</v>
      </c>
      <c r="H6057" t="s">
        <v>31363</v>
      </c>
      <c r="I6057" t="s">
        <v>31364</v>
      </c>
      <c r="J6057" t="s">
        <v>36259</v>
      </c>
      <c r="K6057" s="39">
        <v>7170</v>
      </c>
      <c r="L6057">
        <v>11</v>
      </c>
      <c r="P6057" s="5">
        <v>41940</v>
      </c>
      <c r="Q6057" t="s">
        <v>1557</v>
      </c>
      <c r="R6057">
        <v>773</v>
      </c>
      <c r="S6057" t="s">
        <v>37272</v>
      </c>
      <c r="T6057" s="5">
        <v>41851</v>
      </c>
      <c r="U6057">
        <v>2</v>
      </c>
      <c r="V6057" t="s">
        <v>1546</v>
      </c>
      <c r="W6057">
        <v>1</v>
      </c>
      <c r="X6057" t="s">
        <v>36371</v>
      </c>
      <c r="Y6057">
        <v>6</v>
      </c>
      <c r="Z6057">
        <v>192408</v>
      </c>
      <c r="AA6057">
        <v>121</v>
      </c>
      <c r="AB6057" t="s">
        <v>1558</v>
      </c>
      <c r="AC6057">
        <v>1012</v>
      </c>
      <c r="AD6057" t="s">
        <v>1377</v>
      </c>
      <c r="AE6057">
        <v>3</v>
      </c>
      <c r="AF6057" t="s">
        <v>1601</v>
      </c>
      <c r="AG6057">
        <v>21</v>
      </c>
      <c r="AH6057" t="s">
        <v>40047</v>
      </c>
      <c r="AI6057">
        <v>773</v>
      </c>
      <c r="AJ6057" t="s">
        <v>37272</v>
      </c>
      <c r="AO6057" t="s">
        <v>31365</v>
      </c>
      <c r="AP6057" t="s">
        <v>31366</v>
      </c>
      <c r="AQ6057">
        <v>0</v>
      </c>
      <c r="AR6057" t="s">
        <v>1550</v>
      </c>
      <c r="AS6057" t="s">
        <v>35317</v>
      </c>
      <c r="AV6057" s="6" t="s">
        <v>31367</v>
      </c>
      <c r="AW6057" s="6" t="s">
        <v>31368</v>
      </c>
      <c r="AX6057" t="s">
        <v>1551</v>
      </c>
      <c r="AY6057">
        <v>1081</v>
      </c>
      <c r="AZ6057" t="s">
        <v>1438</v>
      </c>
    </row>
    <row r="6058" spans="1:52" x14ac:dyDescent="0.25">
      <c r="A6058">
        <v>773018</v>
      </c>
      <c r="B6058" t="s">
        <v>31369</v>
      </c>
      <c r="C6058">
        <v>7980</v>
      </c>
      <c r="D6058" t="s">
        <v>31370</v>
      </c>
      <c r="E6058" t="s">
        <v>39736</v>
      </c>
      <c r="F6058">
        <v>41333014</v>
      </c>
      <c r="G6058">
        <v>1003370004</v>
      </c>
      <c r="H6058" t="s">
        <v>31371</v>
      </c>
      <c r="I6058" t="s">
        <v>31335</v>
      </c>
      <c r="J6058" t="s">
        <v>31372</v>
      </c>
      <c r="K6058" s="39">
        <v>7430</v>
      </c>
      <c r="L6058">
        <v>61</v>
      </c>
      <c r="P6058" s="5">
        <v>43789</v>
      </c>
      <c r="Q6058" t="s">
        <v>1557</v>
      </c>
      <c r="R6058">
        <v>773</v>
      </c>
      <c r="S6058" t="s">
        <v>37272</v>
      </c>
      <c r="U6058">
        <v>2</v>
      </c>
      <c r="V6058" t="s">
        <v>1546</v>
      </c>
      <c r="W6058">
        <v>1</v>
      </c>
      <c r="X6058" t="s">
        <v>36371</v>
      </c>
      <c r="Y6058">
        <v>6</v>
      </c>
      <c r="Z6058">
        <v>195508</v>
      </c>
      <c r="AA6058">
        <v>121</v>
      </c>
      <c r="AB6058" t="s">
        <v>1558</v>
      </c>
      <c r="AC6058">
        <v>1012</v>
      </c>
      <c r="AD6058" t="s">
        <v>1377</v>
      </c>
      <c r="AE6058">
        <v>1</v>
      </c>
      <c r="AF6058" t="s">
        <v>34807</v>
      </c>
      <c r="AG6058">
        <v>21</v>
      </c>
      <c r="AH6058" t="s">
        <v>40047</v>
      </c>
      <c r="AI6058">
        <v>773</v>
      </c>
      <c r="AJ6058" t="s">
        <v>37272</v>
      </c>
      <c r="AO6058" t="s">
        <v>31373</v>
      </c>
      <c r="AP6058" t="s">
        <v>39737</v>
      </c>
      <c r="AQ6058">
        <v>0</v>
      </c>
      <c r="AR6058" t="s">
        <v>1550</v>
      </c>
      <c r="AS6058" t="s">
        <v>31374</v>
      </c>
      <c r="AV6058">
        <v>56.75598978</v>
      </c>
      <c r="AW6058">
        <v>8.7260822400000002</v>
      </c>
      <c r="AX6058" t="s">
        <v>1551</v>
      </c>
      <c r="AY6058">
        <v>1081</v>
      </c>
      <c r="AZ6058" t="s">
        <v>1438</v>
      </c>
    </row>
    <row r="6059" spans="1:52" x14ac:dyDescent="0.25">
      <c r="A6059">
        <v>773021</v>
      </c>
      <c r="B6059" t="s">
        <v>31375</v>
      </c>
      <c r="C6059">
        <v>7950</v>
      </c>
      <c r="D6059" t="s">
        <v>31339</v>
      </c>
      <c r="E6059" t="s">
        <v>31376</v>
      </c>
      <c r="F6059">
        <v>17134310</v>
      </c>
      <c r="G6059">
        <v>1001229569</v>
      </c>
      <c r="H6059" t="s">
        <v>31377</v>
      </c>
      <c r="I6059" t="s">
        <v>31377</v>
      </c>
      <c r="J6059" t="s">
        <v>31378</v>
      </c>
      <c r="K6059" s="39">
        <v>2000</v>
      </c>
      <c r="L6059">
        <v>13</v>
      </c>
      <c r="P6059" s="5">
        <v>45576</v>
      </c>
      <c r="Q6059" t="s">
        <v>1882</v>
      </c>
      <c r="U6059">
        <v>5</v>
      </c>
      <c r="V6059" t="s">
        <v>1859</v>
      </c>
      <c r="W6059">
        <v>1</v>
      </c>
      <c r="X6059" t="s">
        <v>36371</v>
      </c>
      <c r="Y6059">
        <v>9</v>
      </c>
      <c r="Z6059">
        <v>186901</v>
      </c>
      <c r="AA6059">
        <v>121</v>
      </c>
      <c r="AB6059" t="s">
        <v>1558</v>
      </c>
      <c r="AC6059">
        <v>1013</v>
      </c>
      <c r="AD6059" t="s">
        <v>1379</v>
      </c>
      <c r="AE6059">
        <v>1</v>
      </c>
      <c r="AF6059" t="s">
        <v>34807</v>
      </c>
      <c r="AG6059">
        <v>21</v>
      </c>
      <c r="AH6059" t="s">
        <v>40047</v>
      </c>
      <c r="AI6059">
        <v>773</v>
      </c>
      <c r="AJ6059" t="s">
        <v>37272</v>
      </c>
      <c r="AO6059" t="s">
        <v>31379</v>
      </c>
      <c r="AP6059" t="s">
        <v>31380</v>
      </c>
      <c r="AQ6059">
        <v>0</v>
      </c>
      <c r="AR6059" t="s">
        <v>1550</v>
      </c>
      <c r="AS6059" t="s">
        <v>31381</v>
      </c>
      <c r="AV6059">
        <v>56.868516329999999</v>
      </c>
      <c r="AW6059">
        <v>8.7341664300000001</v>
      </c>
      <c r="AX6059" t="s">
        <v>1551</v>
      </c>
      <c r="AY6059">
        <v>1081</v>
      </c>
      <c r="AZ6059" t="s">
        <v>1438</v>
      </c>
    </row>
    <row r="6060" spans="1:52" x14ac:dyDescent="0.25">
      <c r="A6060">
        <v>773022</v>
      </c>
      <c r="B6060" t="s">
        <v>31382</v>
      </c>
      <c r="C6060">
        <v>7950</v>
      </c>
      <c r="D6060" t="s">
        <v>31339</v>
      </c>
      <c r="E6060" t="s">
        <v>31383</v>
      </c>
      <c r="F6060">
        <v>24496317</v>
      </c>
      <c r="G6060">
        <v>1001572478</v>
      </c>
      <c r="H6060" t="s">
        <v>31384</v>
      </c>
      <c r="I6060" t="s">
        <v>31384</v>
      </c>
      <c r="J6060" t="s">
        <v>35900</v>
      </c>
      <c r="K6060" s="39">
        <v>7220</v>
      </c>
      <c r="L6060">
        <v>4</v>
      </c>
      <c r="P6060" s="5">
        <v>42678</v>
      </c>
      <c r="Q6060" t="s">
        <v>1557</v>
      </c>
      <c r="T6060" s="5">
        <v>41851</v>
      </c>
      <c r="U6060">
        <v>5</v>
      </c>
      <c r="V6060" t="s">
        <v>1859</v>
      </c>
      <c r="W6060">
        <v>1</v>
      </c>
      <c r="X6060" t="s">
        <v>36371</v>
      </c>
      <c r="Y6060">
        <v>7</v>
      </c>
      <c r="Z6060">
        <v>186810</v>
      </c>
      <c r="AA6060">
        <v>121</v>
      </c>
      <c r="AB6060" t="s">
        <v>1558</v>
      </c>
      <c r="AC6060">
        <v>1013</v>
      </c>
      <c r="AD6060" t="s">
        <v>1379</v>
      </c>
      <c r="AE6060">
        <v>3</v>
      </c>
      <c r="AF6060" t="s">
        <v>1601</v>
      </c>
      <c r="AG6060">
        <v>22</v>
      </c>
      <c r="AH6060" t="s">
        <v>40058</v>
      </c>
      <c r="AI6060">
        <v>773</v>
      </c>
      <c r="AJ6060" t="s">
        <v>37272</v>
      </c>
      <c r="AO6060" t="s">
        <v>31385</v>
      </c>
      <c r="AP6060" t="s">
        <v>31386</v>
      </c>
      <c r="AQ6060">
        <v>0</v>
      </c>
      <c r="AR6060" t="s">
        <v>1550</v>
      </c>
      <c r="AS6060" t="s">
        <v>35240</v>
      </c>
      <c r="AV6060">
        <v>56.8491804380349</v>
      </c>
      <c r="AW6060">
        <v>8.6602975634336108</v>
      </c>
      <c r="AX6060" t="s">
        <v>1551</v>
      </c>
      <c r="AY6060">
        <v>1081</v>
      </c>
      <c r="AZ6060" t="s">
        <v>1438</v>
      </c>
    </row>
    <row r="6061" spans="1:52" x14ac:dyDescent="0.25">
      <c r="A6061">
        <v>773023</v>
      </c>
      <c r="B6061" t="s">
        <v>41910</v>
      </c>
      <c r="C6061">
        <v>7950</v>
      </c>
      <c r="D6061" t="s">
        <v>31339</v>
      </c>
      <c r="E6061" t="s">
        <v>41911</v>
      </c>
      <c r="F6061">
        <v>13528012</v>
      </c>
      <c r="G6061">
        <v>1000580361</v>
      </c>
      <c r="I6061" t="s">
        <v>31387</v>
      </c>
      <c r="J6061" t="s">
        <v>39738</v>
      </c>
      <c r="K6061" s="39">
        <v>8270</v>
      </c>
      <c r="L6061">
        <v>43</v>
      </c>
      <c r="P6061" s="5">
        <v>43584</v>
      </c>
      <c r="Q6061" t="s">
        <v>1557</v>
      </c>
      <c r="U6061">
        <v>5</v>
      </c>
      <c r="V6061" t="s">
        <v>1859</v>
      </c>
      <c r="W6061">
        <v>1</v>
      </c>
      <c r="X6061" t="s">
        <v>36371</v>
      </c>
      <c r="Y6061">
        <v>8</v>
      </c>
      <c r="Z6061">
        <v>186108</v>
      </c>
      <c r="AA6061">
        <v>121</v>
      </c>
      <c r="AB6061" t="s">
        <v>1558</v>
      </c>
      <c r="AC6061">
        <v>1013</v>
      </c>
      <c r="AD6061" t="s">
        <v>1379</v>
      </c>
      <c r="AE6061">
        <v>1</v>
      </c>
      <c r="AF6061" t="s">
        <v>34807</v>
      </c>
      <c r="AG6061">
        <v>22</v>
      </c>
      <c r="AH6061" t="s">
        <v>40058</v>
      </c>
      <c r="AI6061">
        <v>773</v>
      </c>
      <c r="AJ6061" t="s">
        <v>37272</v>
      </c>
      <c r="AO6061" t="s">
        <v>31388</v>
      </c>
      <c r="AP6061" t="s">
        <v>31389</v>
      </c>
      <c r="AQ6061">
        <v>0</v>
      </c>
      <c r="AR6061" t="s">
        <v>1550</v>
      </c>
      <c r="AS6061" t="s">
        <v>39739</v>
      </c>
      <c r="AV6061">
        <v>56.832240880000001</v>
      </c>
      <c r="AW6061">
        <v>8.7135348199999996</v>
      </c>
      <c r="AX6061" t="s">
        <v>1551</v>
      </c>
      <c r="AY6061">
        <v>1081</v>
      </c>
      <c r="AZ6061" t="s">
        <v>1438</v>
      </c>
    </row>
    <row r="6062" spans="1:52" x14ac:dyDescent="0.25">
      <c r="A6062">
        <v>773024</v>
      </c>
      <c r="B6062" t="s">
        <v>39740</v>
      </c>
      <c r="C6062">
        <v>7900</v>
      </c>
      <c r="D6062" t="s">
        <v>37271</v>
      </c>
      <c r="E6062" t="s">
        <v>39740</v>
      </c>
      <c r="F6062">
        <v>29553610</v>
      </c>
      <c r="G6062">
        <v>1003367429</v>
      </c>
      <c r="H6062" t="s">
        <v>31390</v>
      </c>
      <c r="I6062" t="s">
        <v>31391</v>
      </c>
      <c r="J6062" t="s">
        <v>15917</v>
      </c>
      <c r="K6062" s="39">
        <v>4810</v>
      </c>
      <c r="L6062">
        <v>95</v>
      </c>
      <c r="P6062" s="5">
        <v>43794</v>
      </c>
      <c r="Q6062" t="s">
        <v>1903</v>
      </c>
      <c r="U6062">
        <v>4</v>
      </c>
      <c r="V6062" t="s">
        <v>2004</v>
      </c>
      <c r="W6062">
        <v>1</v>
      </c>
      <c r="X6062" t="s">
        <v>36371</v>
      </c>
      <c r="Z6062">
        <v>194108</v>
      </c>
      <c r="AA6062">
        <v>131</v>
      </c>
      <c r="AB6062" t="s">
        <v>1988</v>
      </c>
      <c r="AC6062">
        <v>1061</v>
      </c>
      <c r="AD6062" t="s">
        <v>1988</v>
      </c>
      <c r="AE6062">
        <v>1</v>
      </c>
      <c r="AF6062" t="s">
        <v>34807</v>
      </c>
      <c r="AG6062">
        <v>99</v>
      </c>
      <c r="AH6062" t="s">
        <v>41429</v>
      </c>
      <c r="AI6062">
        <v>773</v>
      </c>
      <c r="AJ6062" t="s">
        <v>37272</v>
      </c>
      <c r="AO6062" t="s">
        <v>31392</v>
      </c>
      <c r="AP6062" t="s">
        <v>31393</v>
      </c>
      <c r="AQ6062">
        <v>0</v>
      </c>
      <c r="AR6062" t="s">
        <v>1550</v>
      </c>
      <c r="AS6062" t="s">
        <v>15918</v>
      </c>
      <c r="AV6062">
        <v>56.78485972</v>
      </c>
      <c r="AW6062">
        <v>8.8345795700000007</v>
      </c>
      <c r="AX6062" t="s">
        <v>1551</v>
      </c>
      <c r="AY6062">
        <v>1081</v>
      </c>
      <c r="AZ6062" t="s">
        <v>1438</v>
      </c>
    </row>
    <row r="6063" spans="1:52" x14ac:dyDescent="0.25">
      <c r="A6063">
        <v>773026</v>
      </c>
      <c r="B6063" t="s">
        <v>31394</v>
      </c>
      <c r="C6063">
        <v>7950</v>
      </c>
      <c r="D6063" t="s">
        <v>31339</v>
      </c>
      <c r="E6063" t="s">
        <v>31394</v>
      </c>
      <c r="F6063">
        <v>41333014</v>
      </c>
      <c r="G6063">
        <v>1019840073</v>
      </c>
      <c r="H6063" t="s">
        <v>31395</v>
      </c>
      <c r="I6063" t="s">
        <v>31396</v>
      </c>
      <c r="J6063" t="s">
        <v>41265</v>
      </c>
      <c r="K6063" s="39">
        <v>1000</v>
      </c>
      <c r="L6063">
        <v>15</v>
      </c>
      <c r="P6063" s="5">
        <v>45016</v>
      </c>
      <c r="Q6063" t="s">
        <v>1960</v>
      </c>
      <c r="R6063">
        <v>773</v>
      </c>
      <c r="S6063" t="s">
        <v>37272</v>
      </c>
      <c r="U6063">
        <v>2</v>
      </c>
      <c r="V6063" t="s">
        <v>1546</v>
      </c>
      <c r="W6063">
        <v>1</v>
      </c>
      <c r="X6063" t="s">
        <v>36371</v>
      </c>
      <c r="Y6063">
        <v>10</v>
      </c>
      <c r="Z6063">
        <v>198308</v>
      </c>
      <c r="AA6063">
        <v>126</v>
      </c>
      <c r="AB6063" t="s">
        <v>1382</v>
      </c>
      <c r="AC6063">
        <v>1015</v>
      </c>
      <c r="AD6063" t="s">
        <v>1382</v>
      </c>
      <c r="AE6063">
        <v>1</v>
      </c>
      <c r="AF6063" t="s">
        <v>34807</v>
      </c>
      <c r="AG6063">
        <v>23</v>
      </c>
      <c r="AH6063" t="s">
        <v>2938</v>
      </c>
      <c r="AI6063">
        <v>773</v>
      </c>
      <c r="AJ6063" t="s">
        <v>37272</v>
      </c>
      <c r="AO6063" t="s">
        <v>31397</v>
      </c>
      <c r="AP6063" t="s">
        <v>31398</v>
      </c>
      <c r="AQ6063">
        <v>0</v>
      </c>
      <c r="AR6063" t="s">
        <v>1550</v>
      </c>
      <c r="AS6063" t="s">
        <v>41266</v>
      </c>
      <c r="AV6063">
        <v>56.83188285</v>
      </c>
      <c r="AW6063">
        <v>8.7477095800000004</v>
      </c>
      <c r="AX6063" t="s">
        <v>1551</v>
      </c>
      <c r="AY6063">
        <v>1081</v>
      </c>
      <c r="AZ6063" t="s">
        <v>1438</v>
      </c>
    </row>
    <row r="6064" spans="1:52" x14ac:dyDescent="0.25">
      <c r="A6064">
        <v>773028</v>
      </c>
      <c r="B6064" t="s">
        <v>31399</v>
      </c>
      <c r="C6064">
        <v>7960</v>
      </c>
      <c r="D6064" t="s">
        <v>31348</v>
      </c>
      <c r="E6064" t="s">
        <v>31400</v>
      </c>
      <c r="F6064">
        <v>15275499</v>
      </c>
      <c r="G6064">
        <v>1000894089</v>
      </c>
      <c r="H6064" t="s">
        <v>31401</v>
      </c>
      <c r="I6064" t="s">
        <v>31402</v>
      </c>
      <c r="J6064" t="s">
        <v>36260</v>
      </c>
      <c r="K6064" s="39">
        <v>5750</v>
      </c>
      <c r="L6064">
        <v>325</v>
      </c>
      <c r="P6064" s="5">
        <v>43609</v>
      </c>
      <c r="Q6064" t="s">
        <v>1557</v>
      </c>
      <c r="U6064">
        <v>5</v>
      </c>
      <c r="V6064" t="s">
        <v>1859</v>
      </c>
      <c r="W6064">
        <v>1</v>
      </c>
      <c r="X6064" t="s">
        <v>36371</v>
      </c>
      <c r="Y6064">
        <v>9</v>
      </c>
      <c r="Z6064">
        <v>199108</v>
      </c>
      <c r="AA6064">
        <v>121</v>
      </c>
      <c r="AB6064" t="s">
        <v>1558</v>
      </c>
      <c r="AC6064">
        <v>1013</v>
      </c>
      <c r="AD6064" t="s">
        <v>1379</v>
      </c>
      <c r="AE6064">
        <v>1</v>
      </c>
      <c r="AF6064" t="s">
        <v>34807</v>
      </c>
      <c r="AG6064">
        <v>22</v>
      </c>
      <c r="AH6064" t="s">
        <v>40058</v>
      </c>
      <c r="AI6064">
        <v>773</v>
      </c>
      <c r="AJ6064" t="s">
        <v>37272</v>
      </c>
      <c r="AO6064" t="s">
        <v>31403</v>
      </c>
      <c r="AP6064" t="s">
        <v>31404</v>
      </c>
      <c r="AQ6064">
        <v>0</v>
      </c>
      <c r="AR6064" t="s">
        <v>1550</v>
      </c>
      <c r="AS6064" t="s">
        <v>36258</v>
      </c>
      <c r="AV6064">
        <v>56.744565999999999</v>
      </c>
      <c r="AW6064">
        <v>8.6024156299999994</v>
      </c>
      <c r="AX6064" t="s">
        <v>1551</v>
      </c>
      <c r="AY6064">
        <v>1081</v>
      </c>
      <c r="AZ6064" t="s">
        <v>1438</v>
      </c>
    </row>
    <row r="6065" spans="1:52" x14ac:dyDescent="0.25">
      <c r="A6065">
        <v>773029</v>
      </c>
      <c r="B6065" t="s">
        <v>41912</v>
      </c>
      <c r="C6065">
        <v>7990</v>
      </c>
      <c r="D6065" t="s">
        <v>41913</v>
      </c>
      <c r="E6065" t="s">
        <v>41914</v>
      </c>
      <c r="F6065">
        <v>15289384</v>
      </c>
      <c r="G6065">
        <v>1000897209</v>
      </c>
      <c r="I6065" t="s">
        <v>31405</v>
      </c>
      <c r="J6065" t="s">
        <v>41915</v>
      </c>
      <c r="K6065" s="39">
        <v>7190</v>
      </c>
      <c r="L6065">
        <v>9</v>
      </c>
      <c r="P6065" s="5">
        <v>45874</v>
      </c>
      <c r="Q6065" t="s">
        <v>1882</v>
      </c>
      <c r="T6065" s="5">
        <v>45869</v>
      </c>
      <c r="U6065">
        <v>5</v>
      </c>
      <c r="V6065" t="s">
        <v>1859</v>
      </c>
      <c r="W6065">
        <v>1</v>
      </c>
      <c r="X6065" t="s">
        <v>36371</v>
      </c>
      <c r="Y6065">
        <v>7</v>
      </c>
      <c r="Z6065">
        <v>199108</v>
      </c>
      <c r="AA6065">
        <v>121</v>
      </c>
      <c r="AB6065" t="s">
        <v>1558</v>
      </c>
      <c r="AC6065">
        <v>1013</v>
      </c>
      <c r="AD6065" t="s">
        <v>1379</v>
      </c>
      <c r="AE6065">
        <v>3</v>
      </c>
      <c r="AF6065" t="s">
        <v>1601</v>
      </c>
      <c r="AG6065">
        <v>22</v>
      </c>
      <c r="AH6065" t="s">
        <v>40058</v>
      </c>
      <c r="AI6065">
        <v>773</v>
      </c>
      <c r="AJ6065" t="s">
        <v>37272</v>
      </c>
      <c r="AO6065" t="s">
        <v>31406</v>
      </c>
      <c r="AP6065" t="s">
        <v>39741</v>
      </c>
      <c r="AQ6065">
        <v>0</v>
      </c>
      <c r="AR6065" t="s">
        <v>1550</v>
      </c>
      <c r="AS6065" t="s">
        <v>4374</v>
      </c>
      <c r="AU6065" t="s">
        <v>41916</v>
      </c>
      <c r="AV6065">
        <v>56.718687070000001</v>
      </c>
      <c r="AW6065">
        <v>8.7605001700000003</v>
      </c>
      <c r="AX6065" t="s">
        <v>1551</v>
      </c>
      <c r="AY6065">
        <v>1081</v>
      </c>
      <c r="AZ6065" t="s">
        <v>1438</v>
      </c>
    </row>
    <row r="6066" spans="1:52" x14ac:dyDescent="0.25">
      <c r="A6066">
        <v>773031</v>
      </c>
      <c r="B6066" t="s">
        <v>31407</v>
      </c>
      <c r="C6066">
        <v>7950</v>
      </c>
      <c r="D6066" t="s">
        <v>31339</v>
      </c>
      <c r="E6066" t="s">
        <v>31408</v>
      </c>
      <c r="F6066">
        <v>25212401</v>
      </c>
      <c r="G6066">
        <v>1007426662</v>
      </c>
      <c r="I6066" t="s">
        <v>31409</v>
      </c>
      <c r="J6066" t="s">
        <v>31410</v>
      </c>
      <c r="K6066" s="39">
        <v>7130</v>
      </c>
      <c r="L6066">
        <v>12</v>
      </c>
      <c r="P6066" s="5">
        <v>45119</v>
      </c>
      <c r="Q6066" t="s">
        <v>1882</v>
      </c>
      <c r="T6066" s="5">
        <v>45119</v>
      </c>
      <c r="U6066">
        <v>5</v>
      </c>
      <c r="V6066" t="s">
        <v>1859</v>
      </c>
      <c r="W6066">
        <v>1</v>
      </c>
      <c r="X6066" t="s">
        <v>36371</v>
      </c>
      <c r="Y6066">
        <v>7</v>
      </c>
      <c r="Z6066">
        <v>200008</v>
      </c>
      <c r="AA6066">
        <v>121</v>
      </c>
      <c r="AB6066" t="s">
        <v>1558</v>
      </c>
      <c r="AC6066">
        <v>1013</v>
      </c>
      <c r="AD6066" t="s">
        <v>1379</v>
      </c>
      <c r="AE6066">
        <v>3</v>
      </c>
      <c r="AF6066" t="s">
        <v>1601</v>
      </c>
      <c r="AG6066">
        <v>21</v>
      </c>
      <c r="AH6066" t="s">
        <v>40047</v>
      </c>
      <c r="AI6066">
        <v>773</v>
      </c>
      <c r="AJ6066" t="s">
        <v>37272</v>
      </c>
      <c r="AO6066" t="s">
        <v>31411</v>
      </c>
      <c r="AP6066" t="s">
        <v>31412</v>
      </c>
      <c r="AQ6066">
        <v>0</v>
      </c>
      <c r="AR6066" t="s">
        <v>1550</v>
      </c>
      <c r="AS6066" t="s">
        <v>4110</v>
      </c>
      <c r="AU6066" t="s">
        <v>31413</v>
      </c>
      <c r="AV6066">
        <v>56.876542639999997</v>
      </c>
      <c r="AW6066">
        <v>8.67365751</v>
      </c>
      <c r="AX6066" t="s">
        <v>1551</v>
      </c>
      <c r="AY6066">
        <v>1081</v>
      </c>
      <c r="AZ6066" t="s">
        <v>1438</v>
      </c>
    </row>
    <row r="6067" spans="1:52" x14ac:dyDescent="0.25">
      <c r="A6067">
        <v>773032</v>
      </c>
      <c r="B6067" t="s">
        <v>39742</v>
      </c>
      <c r="C6067">
        <v>7900</v>
      </c>
      <c r="D6067" t="s">
        <v>37271</v>
      </c>
      <c r="E6067" t="s">
        <v>39743</v>
      </c>
      <c r="F6067">
        <v>25164482</v>
      </c>
      <c r="G6067">
        <v>1007375634</v>
      </c>
      <c r="H6067" t="s">
        <v>31414</v>
      </c>
      <c r="I6067" t="s">
        <v>31415</v>
      </c>
      <c r="J6067" t="s">
        <v>39744</v>
      </c>
      <c r="K6067" s="39">
        <v>1100</v>
      </c>
      <c r="L6067">
        <v>11</v>
      </c>
      <c r="P6067" s="5">
        <v>44167</v>
      </c>
      <c r="Q6067" t="s">
        <v>1557</v>
      </c>
      <c r="U6067">
        <v>5</v>
      </c>
      <c r="V6067" t="s">
        <v>1859</v>
      </c>
      <c r="W6067">
        <v>1</v>
      </c>
      <c r="X6067" t="s">
        <v>36371</v>
      </c>
      <c r="Y6067">
        <v>9</v>
      </c>
      <c r="Z6067">
        <v>200008</v>
      </c>
      <c r="AA6067">
        <v>121</v>
      </c>
      <c r="AB6067" t="s">
        <v>1558</v>
      </c>
      <c r="AC6067">
        <v>1013</v>
      </c>
      <c r="AD6067" t="s">
        <v>1379</v>
      </c>
      <c r="AE6067">
        <v>1</v>
      </c>
      <c r="AF6067" t="s">
        <v>34807</v>
      </c>
      <c r="AG6067">
        <v>21</v>
      </c>
      <c r="AH6067" t="s">
        <v>40047</v>
      </c>
      <c r="AI6067">
        <v>773</v>
      </c>
      <c r="AJ6067" t="s">
        <v>37272</v>
      </c>
      <c r="AO6067" t="s">
        <v>31416</v>
      </c>
      <c r="AP6067" t="s">
        <v>31417</v>
      </c>
      <c r="AQ6067">
        <v>0</v>
      </c>
      <c r="AR6067" t="s">
        <v>1550</v>
      </c>
      <c r="AS6067" t="s">
        <v>36261</v>
      </c>
      <c r="AU6067" t="s">
        <v>39745</v>
      </c>
      <c r="AV6067">
        <v>56.77603276</v>
      </c>
      <c r="AW6067">
        <v>8.7942400500000009</v>
      </c>
      <c r="AX6067" t="s">
        <v>1551</v>
      </c>
      <c r="AY6067">
        <v>1081</v>
      </c>
      <c r="AZ6067" t="s">
        <v>1438</v>
      </c>
    </row>
    <row r="6068" spans="1:52" x14ac:dyDescent="0.25">
      <c r="A6068">
        <v>773034</v>
      </c>
      <c r="B6068" t="s">
        <v>39746</v>
      </c>
      <c r="C6068">
        <v>7900</v>
      </c>
      <c r="D6068" t="s">
        <v>37271</v>
      </c>
      <c r="E6068" t="s">
        <v>39747</v>
      </c>
      <c r="F6068">
        <v>29555265</v>
      </c>
      <c r="G6068">
        <v>1012335543</v>
      </c>
      <c r="H6068" t="s">
        <v>31418</v>
      </c>
      <c r="I6068" t="s">
        <v>31419</v>
      </c>
      <c r="J6068" t="s">
        <v>31420</v>
      </c>
      <c r="K6068" s="39">
        <v>3260</v>
      </c>
      <c r="L6068">
        <v>1</v>
      </c>
      <c r="N6068">
        <v>1</v>
      </c>
      <c r="P6068" s="5">
        <v>41052</v>
      </c>
      <c r="Q6068" t="s">
        <v>1557</v>
      </c>
      <c r="R6068">
        <v>773</v>
      </c>
      <c r="S6068" t="s">
        <v>37272</v>
      </c>
      <c r="T6068" s="5">
        <v>41030</v>
      </c>
      <c r="U6068">
        <v>6</v>
      </c>
      <c r="V6068" t="s">
        <v>2318</v>
      </c>
      <c r="W6068">
        <v>1</v>
      </c>
      <c r="X6068" t="s">
        <v>36371</v>
      </c>
      <c r="Y6068">
        <v>9</v>
      </c>
      <c r="Z6068">
        <v>200801</v>
      </c>
      <c r="AA6068">
        <v>126</v>
      </c>
      <c r="AB6068" t="s">
        <v>1382</v>
      </c>
      <c r="AC6068">
        <v>1015</v>
      </c>
      <c r="AD6068" t="s">
        <v>1382</v>
      </c>
      <c r="AE6068">
        <v>3</v>
      </c>
      <c r="AF6068" t="s">
        <v>1601</v>
      </c>
      <c r="AG6068">
        <v>99</v>
      </c>
      <c r="AH6068" t="s">
        <v>41429</v>
      </c>
      <c r="AI6068">
        <v>773</v>
      </c>
      <c r="AJ6068" t="s">
        <v>37272</v>
      </c>
      <c r="AO6068" t="s">
        <v>31421</v>
      </c>
      <c r="AQ6068">
        <v>0</v>
      </c>
      <c r="AR6068" t="s">
        <v>1550</v>
      </c>
      <c r="AS6068" t="s">
        <v>31422</v>
      </c>
      <c r="AX6068" t="s">
        <v>1551</v>
      </c>
      <c r="AY6068">
        <v>1081</v>
      </c>
      <c r="AZ6068" t="s">
        <v>1438</v>
      </c>
    </row>
    <row r="6069" spans="1:52" x14ac:dyDescent="0.25">
      <c r="A6069">
        <v>773200</v>
      </c>
      <c r="C6069">
        <v>7900</v>
      </c>
      <c r="D6069" t="s">
        <v>37271</v>
      </c>
      <c r="E6069" t="s">
        <v>41267</v>
      </c>
      <c r="F6069">
        <v>41333014</v>
      </c>
      <c r="G6069">
        <v>1007533434</v>
      </c>
      <c r="H6069" t="s">
        <v>31423</v>
      </c>
      <c r="I6069" t="s">
        <v>31424</v>
      </c>
      <c r="J6069" t="s">
        <v>31425</v>
      </c>
      <c r="K6069" s="39">
        <v>3260</v>
      </c>
      <c r="L6069">
        <v>7</v>
      </c>
      <c r="N6069">
        <v>3</v>
      </c>
      <c r="P6069" s="5">
        <v>43438</v>
      </c>
      <c r="Q6069" t="s">
        <v>1557</v>
      </c>
      <c r="R6069">
        <v>773</v>
      </c>
      <c r="S6069" t="s">
        <v>37272</v>
      </c>
      <c r="T6069" s="5">
        <v>43438</v>
      </c>
      <c r="U6069">
        <v>2</v>
      </c>
      <c r="V6069" t="s">
        <v>1546</v>
      </c>
      <c r="W6069">
        <v>1</v>
      </c>
      <c r="X6069" t="s">
        <v>36371</v>
      </c>
      <c r="Z6069">
        <v>199908</v>
      </c>
      <c r="AA6069">
        <v>932</v>
      </c>
      <c r="AB6069" t="s">
        <v>40066</v>
      </c>
      <c r="AC6069">
        <v>2021</v>
      </c>
      <c r="AD6069" t="s">
        <v>40066</v>
      </c>
      <c r="AE6069">
        <v>3</v>
      </c>
      <c r="AF6069" t="s">
        <v>1601</v>
      </c>
      <c r="AG6069">
        <v>99</v>
      </c>
      <c r="AH6069" t="s">
        <v>41429</v>
      </c>
      <c r="AI6069">
        <v>773</v>
      </c>
      <c r="AJ6069" t="s">
        <v>37272</v>
      </c>
      <c r="AO6069" t="s">
        <v>31426</v>
      </c>
      <c r="AQ6069">
        <v>0</v>
      </c>
      <c r="AR6069" t="s">
        <v>1550</v>
      </c>
      <c r="AS6069" t="s">
        <v>31422</v>
      </c>
      <c r="AV6069">
        <v>56.79680707</v>
      </c>
      <c r="AW6069">
        <v>8.8612371999999997</v>
      </c>
      <c r="AX6069" t="s">
        <v>1551</v>
      </c>
      <c r="AY6069">
        <v>1081</v>
      </c>
      <c r="AZ6069" t="s">
        <v>1438</v>
      </c>
    </row>
    <row r="6070" spans="1:52" x14ac:dyDescent="0.25">
      <c r="A6070">
        <v>773201</v>
      </c>
      <c r="C6070">
        <v>7900</v>
      </c>
      <c r="D6070" t="s">
        <v>37271</v>
      </c>
      <c r="E6070" t="s">
        <v>31427</v>
      </c>
      <c r="F6070">
        <v>41333014</v>
      </c>
      <c r="G6070">
        <v>1016705507</v>
      </c>
      <c r="I6070" t="s">
        <v>31428</v>
      </c>
      <c r="J6070" t="s">
        <v>31429</v>
      </c>
      <c r="K6070" s="39">
        <v>3260</v>
      </c>
      <c r="L6070">
        <v>5</v>
      </c>
      <c r="P6070" s="5">
        <v>43822</v>
      </c>
      <c r="Q6070" t="s">
        <v>1557</v>
      </c>
      <c r="R6070">
        <v>773</v>
      </c>
      <c r="S6070" t="s">
        <v>37272</v>
      </c>
      <c r="T6070" s="5">
        <v>43830</v>
      </c>
      <c r="U6070">
        <v>2</v>
      </c>
      <c r="V6070" t="s">
        <v>1546</v>
      </c>
      <c r="W6070">
        <v>1</v>
      </c>
      <c r="X6070" t="s">
        <v>36371</v>
      </c>
      <c r="Z6070">
        <v>200401</v>
      </c>
      <c r="AA6070">
        <v>933</v>
      </c>
      <c r="AB6070" t="s">
        <v>2363</v>
      </c>
      <c r="AC6070">
        <v>2024</v>
      </c>
      <c r="AD6070" t="s">
        <v>2363</v>
      </c>
      <c r="AE6070">
        <v>3</v>
      </c>
      <c r="AF6070" t="s">
        <v>1601</v>
      </c>
      <c r="AG6070">
        <v>7</v>
      </c>
      <c r="AH6070" t="s">
        <v>2355</v>
      </c>
      <c r="AI6070">
        <v>773</v>
      </c>
      <c r="AJ6070" t="s">
        <v>37272</v>
      </c>
      <c r="AO6070" t="s">
        <v>31430</v>
      </c>
      <c r="AP6070" t="s">
        <v>31431</v>
      </c>
      <c r="AQ6070">
        <v>0</v>
      </c>
      <c r="AR6070" t="s">
        <v>1550</v>
      </c>
      <c r="AS6070" t="s">
        <v>31422</v>
      </c>
      <c r="AX6070" t="s">
        <v>1551</v>
      </c>
      <c r="AY6070">
        <v>1081</v>
      </c>
      <c r="AZ6070" t="s">
        <v>1438</v>
      </c>
    </row>
    <row r="6071" spans="1:52" x14ac:dyDescent="0.25">
      <c r="A6071">
        <v>773210</v>
      </c>
      <c r="B6071" t="s">
        <v>39748</v>
      </c>
      <c r="C6071">
        <v>7900</v>
      </c>
      <c r="D6071" t="s">
        <v>37271</v>
      </c>
      <c r="E6071" t="s">
        <v>39749</v>
      </c>
      <c r="F6071">
        <v>41333014</v>
      </c>
      <c r="G6071">
        <v>1009379394</v>
      </c>
      <c r="H6071" t="s">
        <v>31432</v>
      </c>
      <c r="I6071" t="s">
        <v>31433</v>
      </c>
      <c r="J6071" t="s">
        <v>31434</v>
      </c>
      <c r="K6071" s="39">
        <v>7670</v>
      </c>
      <c r="L6071">
        <v>2</v>
      </c>
      <c r="P6071" s="5">
        <v>45803</v>
      </c>
      <c r="Q6071" t="s">
        <v>1545</v>
      </c>
      <c r="R6071">
        <v>773</v>
      </c>
      <c r="S6071" t="s">
        <v>37272</v>
      </c>
      <c r="U6071">
        <v>2</v>
      </c>
      <c r="V6071" t="s">
        <v>1546</v>
      </c>
      <c r="W6071">
        <v>1</v>
      </c>
      <c r="X6071" t="s">
        <v>36371</v>
      </c>
      <c r="Z6071">
        <v>197908</v>
      </c>
      <c r="AA6071">
        <v>125</v>
      </c>
      <c r="AB6071" t="s">
        <v>2372</v>
      </c>
      <c r="AC6071">
        <v>1014</v>
      </c>
      <c r="AD6071" t="s">
        <v>1381</v>
      </c>
      <c r="AE6071">
        <v>1</v>
      </c>
      <c r="AF6071" t="s">
        <v>34807</v>
      </c>
      <c r="AG6071">
        <v>24</v>
      </c>
      <c r="AH6071" t="s">
        <v>2372</v>
      </c>
      <c r="AI6071">
        <v>773</v>
      </c>
      <c r="AJ6071" t="s">
        <v>37272</v>
      </c>
      <c r="AO6071" t="s">
        <v>31435</v>
      </c>
      <c r="AP6071" t="s">
        <v>31436</v>
      </c>
      <c r="AQ6071">
        <v>0</v>
      </c>
      <c r="AR6071" t="s">
        <v>1550</v>
      </c>
      <c r="AS6071" t="s">
        <v>31437</v>
      </c>
      <c r="AV6071">
        <v>56.782060700000002</v>
      </c>
      <c r="AW6071">
        <v>8.8401446900000007</v>
      </c>
      <c r="AX6071" t="s">
        <v>1551</v>
      </c>
      <c r="AY6071">
        <v>1081</v>
      </c>
      <c r="AZ6071" t="s">
        <v>1438</v>
      </c>
    </row>
    <row r="6072" spans="1:52" x14ac:dyDescent="0.25">
      <c r="A6072">
        <v>773247</v>
      </c>
      <c r="B6072" t="s">
        <v>39750</v>
      </c>
      <c r="C6072">
        <v>7900</v>
      </c>
      <c r="D6072" t="s">
        <v>37271</v>
      </c>
      <c r="E6072" t="s">
        <v>39751</v>
      </c>
      <c r="F6072">
        <v>29553572</v>
      </c>
      <c r="G6072">
        <v>1003367399</v>
      </c>
      <c r="I6072" t="s">
        <v>31438</v>
      </c>
      <c r="J6072" t="s">
        <v>31439</v>
      </c>
      <c r="K6072" s="39">
        <v>4810</v>
      </c>
      <c r="L6072">
        <v>95</v>
      </c>
      <c r="M6072">
        <v>303</v>
      </c>
      <c r="P6072" s="5">
        <v>43794</v>
      </c>
      <c r="Q6072" t="s">
        <v>1557</v>
      </c>
      <c r="U6072">
        <v>4</v>
      </c>
      <c r="V6072" t="s">
        <v>2004</v>
      </c>
      <c r="W6072">
        <v>1</v>
      </c>
      <c r="X6072" t="s">
        <v>36371</v>
      </c>
      <c r="Z6072">
        <v>197208</v>
      </c>
      <c r="AA6072">
        <v>137</v>
      </c>
      <c r="AB6072" t="s">
        <v>2431</v>
      </c>
      <c r="AC6072">
        <v>1053</v>
      </c>
      <c r="AD6072" t="s">
        <v>2431</v>
      </c>
      <c r="AE6072">
        <v>1</v>
      </c>
      <c r="AF6072" t="s">
        <v>34807</v>
      </c>
      <c r="AG6072">
        <v>30</v>
      </c>
      <c r="AH6072" t="s">
        <v>2423</v>
      </c>
      <c r="AI6072">
        <v>773</v>
      </c>
      <c r="AJ6072" t="s">
        <v>37272</v>
      </c>
      <c r="AN6072">
        <v>787248</v>
      </c>
      <c r="AO6072" t="s">
        <v>31440</v>
      </c>
      <c r="AP6072" t="s">
        <v>31441</v>
      </c>
      <c r="AQ6072">
        <v>2</v>
      </c>
      <c r="AR6072" t="s">
        <v>2358</v>
      </c>
      <c r="AS6072" t="s">
        <v>15918</v>
      </c>
      <c r="AV6072">
        <v>56.78485972</v>
      </c>
      <c r="AW6072">
        <v>8.8345795700000007</v>
      </c>
      <c r="AX6072" t="s">
        <v>1551</v>
      </c>
      <c r="AY6072">
        <v>1081</v>
      </c>
      <c r="AZ6072" t="s">
        <v>1438</v>
      </c>
    </row>
    <row r="6073" spans="1:52" x14ac:dyDescent="0.25">
      <c r="A6073">
        <v>773300</v>
      </c>
      <c r="B6073" t="s">
        <v>31442</v>
      </c>
      <c r="C6073">
        <v>7950</v>
      </c>
      <c r="D6073" t="s">
        <v>31339</v>
      </c>
      <c r="E6073" t="s">
        <v>31443</v>
      </c>
      <c r="F6073">
        <v>57857617</v>
      </c>
      <c r="G6073">
        <v>1002070575</v>
      </c>
      <c r="H6073" t="s">
        <v>31444</v>
      </c>
      <c r="I6073" t="s">
        <v>31445</v>
      </c>
      <c r="J6073" t="s">
        <v>31446</v>
      </c>
      <c r="K6073" s="39">
        <v>6300</v>
      </c>
      <c r="L6073">
        <v>17</v>
      </c>
      <c r="P6073" s="5">
        <v>43258</v>
      </c>
      <c r="Q6073" t="s">
        <v>1895</v>
      </c>
      <c r="U6073">
        <v>5</v>
      </c>
      <c r="V6073" t="s">
        <v>1859</v>
      </c>
      <c r="W6073">
        <v>1</v>
      </c>
      <c r="X6073" t="s">
        <v>36371</v>
      </c>
      <c r="Y6073">
        <v>10</v>
      </c>
      <c r="Z6073">
        <v>187901</v>
      </c>
      <c r="AA6073">
        <v>123</v>
      </c>
      <c r="AB6073" t="s">
        <v>1374</v>
      </c>
      <c r="AC6073">
        <v>1011</v>
      </c>
      <c r="AD6073" t="s">
        <v>1374</v>
      </c>
      <c r="AE6073">
        <v>1</v>
      </c>
      <c r="AF6073" t="s">
        <v>34807</v>
      </c>
      <c r="AG6073">
        <v>80</v>
      </c>
      <c r="AH6073" t="s">
        <v>1374</v>
      </c>
      <c r="AI6073">
        <v>773</v>
      </c>
      <c r="AJ6073" t="s">
        <v>37272</v>
      </c>
      <c r="AO6073" t="s">
        <v>31447</v>
      </c>
      <c r="AP6073" t="s">
        <v>31448</v>
      </c>
      <c r="AQ6073">
        <v>0</v>
      </c>
      <c r="AR6073" t="s">
        <v>1550</v>
      </c>
      <c r="AS6073" t="s">
        <v>31345</v>
      </c>
      <c r="AU6073" t="s">
        <v>31346</v>
      </c>
      <c r="AV6073">
        <v>56.839448089999998</v>
      </c>
      <c r="AW6073">
        <v>8.7179071700000001</v>
      </c>
      <c r="AX6073" t="s">
        <v>1551</v>
      </c>
      <c r="AY6073">
        <v>1081</v>
      </c>
      <c r="AZ6073" t="s">
        <v>1438</v>
      </c>
    </row>
    <row r="6074" spans="1:52" x14ac:dyDescent="0.25">
      <c r="A6074">
        <v>773301</v>
      </c>
      <c r="B6074" t="s">
        <v>31449</v>
      </c>
      <c r="C6074">
        <v>7990</v>
      </c>
      <c r="D6074" t="s">
        <v>41913</v>
      </c>
      <c r="E6074" t="s">
        <v>31450</v>
      </c>
      <c r="F6074">
        <v>60573816</v>
      </c>
      <c r="G6074">
        <v>1002116834</v>
      </c>
      <c r="H6074" t="s">
        <v>31451</v>
      </c>
      <c r="I6074" t="s">
        <v>31452</v>
      </c>
      <c r="J6074" t="s">
        <v>31453</v>
      </c>
      <c r="K6074" s="38" t="s">
        <v>3137</v>
      </c>
      <c r="L6074">
        <v>23</v>
      </c>
      <c r="P6074" s="5">
        <v>45796</v>
      </c>
      <c r="Q6074" t="s">
        <v>1882</v>
      </c>
      <c r="T6074" s="5">
        <v>45474</v>
      </c>
      <c r="U6074">
        <v>5</v>
      </c>
      <c r="V6074" t="s">
        <v>1859</v>
      </c>
      <c r="W6074">
        <v>1</v>
      </c>
      <c r="X6074" t="s">
        <v>36371</v>
      </c>
      <c r="Y6074">
        <v>10</v>
      </c>
      <c r="Z6074">
        <v>196205</v>
      </c>
      <c r="AA6074">
        <v>123</v>
      </c>
      <c r="AB6074" t="s">
        <v>1374</v>
      </c>
      <c r="AC6074">
        <v>1011</v>
      </c>
      <c r="AD6074" t="s">
        <v>1374</v>
      </c>
      <c r="AE6074">
        <v>3</v>
      </c>
      <c r="AF6074" t="s">
        <v>1601</v>
      </c>
      <c r="AG6074">
        <v>80</v>
      </c>
      <c r="AH6074" t="s">
        <v>1374</v>
      </c>
      <c r="AI6074">
        <v>773</v>
      </c>
      <c r="AJ6074" t="s">
        <v>37272</v>
      </c>
      <c r="AO6074" t="s">
        <v>31454</v>
      </c>
      <c r="AP6074" t="s">
        <v>31455</v>
      </c>
      <c r="AQ6074">
        <v>0</v>
      </c>
      <c r="AR6074" t="s">
        <v>1550</v>
      </c>
      <c r="AS6074" t="s">
        <v>31456</v>
      </c>
      <c r="AV6074">
        <v>56.715307660000001</v>
      </c>
      <c r="AW6074">
        <v>8.6923855299999992</v>
      </c>
      <c r="AX6074" t="s">
        <v>1551</v>
      </c>
      <c r="AY6074">
        <v>1081</v>
      </c>
      <c r="AZ6074" t="s">
        <v>1438</v>
      </c>
    </row>
    <row r="6075" spans="1:52" x14ac:dyDescent="0.25">
      <c r="A6075">
        <v>773302</v>
      </c>
      <c r="B6075" t="s">
        <v>31457</v>
      </c>
      <c r="C6075">
        <v>7950</v>
      </c>
      <c r="D6075" t="s">
        <v>31339</v>
      </c>
      <c r="E6075" t="s">
        <v>31458</v>
      </c>
      <c r="F6075">
        <v>68845017</v>
      </c>
      <c r="G6075">
        <v>1002282243</v>
      </c>
      <c r="H6075" t="s">
        <v>31459</v>
      </c>
      <c r="I6075" t="s">
        <v>31460</v>
      </c>
      <c r="J6075" t="s">
        <v>39752</v>
      </c>
      <c r="K6075" s="39">
        <v>9280</v>
      </c>
      <c r="L6075">
        <v>12</v>
      </c>
      <c r="P6075" s="5">
        <v>42874</v>
      </c>
      <c r="Q6075" t="s">
        <v>1557</v>
      </c>
      <c r="T6075" s="5">
        <v>42124</v>
      </c>
      <c r="U6075">
        <v>5</v>
      </c>
      <c r="V6075" t="s">
        <v>1859</v>
      </c>
      <c r="W6075">
        <v>1</v>
      </c>
      <c r="X6075" t="s">
        <v>36371</v>
      </c>
      <c r="Z6075">
        <v>198208</v>
      </c>
      <c r="AA6075">
        <v>123</v>
      </c>
      <c r="AB6075" t="s">
        <v>1374</v>
      </c>
      <c r="AC6075">
        <v>1011</v>
      </c>
      <c r="AD6075" t="s">
        <v>1374</v>
      </c>
      <c r="AE6075">
        <v>3</v>
      </c>
      <c r="AF6075" t="s">
        <v>1601</v>
      </c>
      <c r="AG6075">
        <v>80</v>
      </c>
      <c r="AH6075" t="s">
        <v>1374</v>
      </c>
      <c r="AI6075">
        <v>773</v>
      </c>
      <c r="AJ6075" t="s">
        <v>37272</v>
      </c>
      <c r="AO6075" t="s">
        <v>31461</v>
      </c>
      <c r="AP6075" t="s">
        <v>31462</v>
      </c>
      <c r="AQ6075">
        <v>0</v>
      </c>
      <c r="AR6075" t="s">
        <v>1550</v>
      </c>
      <c r="AS6075" t="s">
        <v>11986</v>
      </c>
      <c r="AU6075" t="s">
        <v>39753</v>
      </c>
      <c r="AV6075">
        <v>56.827940613368803</v>
      </c>
      <c r="AW6075">
        <v>8.6311089851513998</v>
      </c>
      <c r="AX6075" t="s">
        <v>1551</v>
      </c>
      <c r="AY6075">
        <v>1081</v>
      </c>
      <c r="AZ6075" t="s">
        <v>1438</v>
      </c>
    </row>
    <row r="6076" spans="1:52" x14ac:dyDescent="0.25">
      <c r="A6076">
        <v>773303</v>
      </c>
      <c r="B6076" t="s">
        <v>31463</v>
      </c>
      <c r="C6076">
        <v>7900</v>
      </c>
      <c r="D6076" t="s">
        <v>37271</v>
      </c>
      <c r="E6076" t="s">
        <v>31464</v>
      </c>
      <c r="F6076">
        <v>39301016</v>
      </c>
      <c r="G6076">
        <v>1002419744</v>
      </c>
      <c r="H6076" t="s">
        <v>31465</v>
      </c>
      <c r="I6076" t="s">
        <v>9214</v>
      </c>
      <c r="J6076" t="s">
        <v>41268</v>
      </c>
      <c r="K6076" s="39">
        <v>5350</v>
      </c>
      <c r="L6076">
        <v>10</v>
      </c>
      <c r="P6076" s="5">
        <v>43584</v>
      </c>
      <c r="Q6076" t="s">
        <v>1557</v>
      </c>
      <c r="U6076">
        <v>4</v>
      </c>
      <c r="V6076" t="s">
        <v>2004</v>
      </c>
      <c r="W6076">
        <v>1</v>
      </c>
      <c r="X6076" t="s">
        <v>36371</v>
      </c>
      <c r="Z6076">
        <v>198408</v>
      </c>
      <c r="AA6076">
        <v>261</v>
      </c>
      <c r="AB6076" t="s">
        <v>8307</v>
      </c>
      <c r="AC6076">
        <v>1071</v>
      </c>
      <c r="AD6076" t="s">
        <v>1376</v>
      </c>
      <c r="AE6076">
        <v>1</v>
      </c>
      <c r="AF6076" t="s">
        <v>34807</v>
      </c>
      <c r="AG6076">
        <v>99</v>
      </c>
      <c r="AH6076" t="s">
        <v>41429</v>
      </c>
      <c r="AI6076">
        <v>773</v>
      </c>
      <c r="AJ6076" t="s">
        <v>37272</v>
      </c>
      <c r="AN6076">
        <v>787410</v>
      </c>
      <c r="AO6076" t="s">
        <v>9217</v>
      </c>
      <c r="AP6076" t="s">
        <v>9218</v>
      </c>
      <c r="AQ6076">
        <v>2</v>
      </c>
      <c r="AR6076" t="s">
        <v>2358</v>
      </c>
      <c r="AS6076" t="s">
        <v>40596</v>
      </c>
      <c r="AU6076" t="s">
        <v>31466</v>
      </c>
      <c r="AV6076">
        <v>56.814232519999997</v>
      </c>
      <c r="AW6076">
        <v>8.8287299699999995</v>
      </c>
      <c r="AX6076" t="s">
        <v>1551</v>
      </c>
      <c r="AY6076">
        <v>1081</v>
      </c>
      <c r="AZ6076" t="s">
        <v>1438</v>
      </c>
    </row>
    <row r="6077" spans="1:52" x14ac:dyDescent="0.25">
      <c r="A6077">
        <v>773350</v>
      </c>
      <c r="B6077" t="s">
        <v>39754</v>
      </c>
      <c r="C6077">
        <v>7900</v>
      </c>
      <c r="D6077" t="s">
        <v>37271</v>
      </c>
      <c r="E6077" t="s">
        <v>39755</v>
      </c>
      <c r="F6077">
        <v>39815435</v>
      </c>
      <c r="G6077">
        <v>1023903306</v>
      </c>
      <c r="H6077" t="s">
        <v>31467</v>
      </c>
      <c r="I6077" t="s">
        <v>10610</v>
      </c>
      <c r="J6077" t="s">
        <v>37764</v>
      </c>
      <c r="K6077" s="39">
        <v>1470</v>
      </c>
      <c r="L6077">
        <v>101</v>
      </c>
      <c r="P6077" s="5">
        <v>45841</v>
      </c>
      <c r="Q6077" t="s">
        <v>1545</v>
      </c>
      <c r="U6077">
        <v>4</v>
      </c>
      <c r="V6077" t="s">
        <v>2004</v>
      </c>
      <c r="W6077">
        <v>1</v>
      </c>
      <c r="X6077" t="s">
        <v>36371</v>
      </c>
      <c r="Z6077">
        <v>199108</v>
      </c>
      <c r="AA6077">
        <v>149</v>
      </c>
      <c r="AB6077" t="s">
        <v>2183</v>
      </c>
      <c r="AC6077">
        <v>1027</v>
      </c>
      <c r="AD6077" t="s">
        <v>2501</v>
      </c>
      <c r="AE6077">
        <v>1</v>
      </c>
      <c r="AF6077" t="s">
        <v>34807</v>
      </c>
      <c r="AG6077">
        <v>85</v>
      </c>
      <c r="AH6077" t="s">
        <v>2502</v>
      </c>
      <c r="AI6077">
        <v>773</v>
      </c>
      <c r="AJ6077" t="s">
        <v>37272</v>
      </c>
      <c r="AN6077">
        <v>281028</v>
      </c>
      <c r="AO6077" t="s">
        <v>10612</v>
      </c>
      <c r="AP6077" t="s">
        <v>10613</v>
      </c>
      <c r="AQ6077">
        <v>2</v>
      </c>
      <c r="AR6077" t="s">
        <v>2358</v>
      </c>
      <c r="AS6077" t="s">
        <v>37765</v>
      </c>
      <c r="AV6077">
        <v>56.79864671</v>
      </c>
      <c r="AW6077">
        <v>8.8468919199999991</v>
      </c>
      <c r="AX6077" t="s">
        <v>1551</v>
      </c>
      <c r="AY6077">
        <v>1081</v>
      </c>
      <c r="AZ6077" t="s">
        <v>1438</v>
      </c>
    </row>
    <row r="6078" spans="1:52" x14ac:dyDescent="0.25">
      <c r="A6078">
        <v>773375</v>
      </c>
      <c r="B6078" t="s">
        <v>39756</v>
      </c>
      <c r="C6078">
        <v>7900</v>
      </c>
      <c r="D6078" t="s">
        <v>37271</v>
      </c>
      <c r="E6078" t="s">
        <v>39757</v>
      </c>
      <c r="F6078">
        <v>15817585</v>
      </c>
      <c r="G6078">
        <v>1000983231</v>
      </c>
      <c r="H6078" t="s">
        <v>31468</v>
      </c>
      <c r="I6078" t="s">
        <v>31469</v>
      </c>
      <c r="J6078" t="s">
        <v>31470</v>
      </c>
      <c r="K6078" s="39">
        <v>3260</v>
      </c>
      <c r="L6078" t="s">
        <v>1942</v>
      </c>
      <c r="P6078" s="5">
        <v>43004</v>
      </c>
      <c r="Q6078" t="s">
        <v>1557</v>
      </c>
      <c r="T6078" s="5">
        <v>42979</v>
      </c>
      <c r="U6078">
        <v>5</v>
      </c>
      <c r="V6078" t="s">
        <v>1859</v>
      </c>
      <c r="W6078">
        <v>1</v>
      </c>
      <c r="X6078" t="s">
        <v>36371</v>
      </c>
      <c r="Z6078">
        <v>199107</v>
      </c>
      <c r="AA6078">
        <v>147</v>
      </c>
      <c r="AB6078" t="s">
        <v>36476</v>
      </c>
      <c r="AC6078">
        <v>1021</v>
      </c>
      <c r="AD6078" t="s">
        <v>36476</v>
      </c>
      <c r="AE6078">
        <v>3</v>
      </c>
      <c r="AF6078" t="s">
        <v>1601</v>
      </c>
      <c r="AG6078">
        <v>86</v>
      </c>
      <c r="AH6078" t="s">
        <v>36476</v>
      </c>
      <c r="AI6078">
        <v>773</v>
      </c>
      <c r="AJ6078" t="s">
        <v>37272</v>
      </c>
      <c r="AO6078" t="s">
        <v>31471</v>
      </c>
      <c r="AP6078" t="s">
        <v>31472</v>
      </c>
      <c r="AQ6078">
        <v>0</v>
      </c>
      <c r="AR6078" t="s">
        <v>1550</v>
      </c>
      <c r="AS6078" t="s">
        <v>31422</v>
      </c>
      <c r="AV6078" s="6" t="s">
        <v>31473</v>
      </c>
      <c r="AW6078" s="6" t="s">
        <v>31474</v>
      </c>
      <c r="AX6078" t="s">
        <v>1551</v>
      </c>
      <c r="AY6078">
        <v>1081</v>
      </c>
      <c r="AZ6078" t="s">
        <v>1438</v>
      </c>
    </row>
    <row r="6079" spans="1:52" x14ac:dyDescent="0.25">
      <c r="A6079">
        <v>773401</v>
      </c>
      <c r="B6079" t="s">
        <v>31475</v>
      </c>
      <c r="C6079">
        <v>7900</v>
      </c>
      <c r="D6079" t="s">
        <v>37271</v>
      </c>
      <c r="E6079" t="s">
        <v>39758</v>
      </c>
      <c r="F6079">
        <v>39301016</v>
      </c>
      <c r="G6079">
        <v>1003402129</v>
      </c>
      <c r="H6079" t="s">
        <v>31465</v>
      </c>
      <c r="I6079" t="s">
        <v>9214</v>
      </c>
      <c r="J6079" t="s">
        <v>15917</v>
      </c>
      <c r="K6079" s="39">
        <v>4810</v>
      </c>
      <c r="L6079">
        <v>95</v>
      </c>
      <c r="P6079" s="5">
        <v>44866</v>
      </c>
      <c r="Q6079" t="s">
        <v>1557</v>
      </c>
      <c r="U6079">
        <v>4</v>
      </c>
      <c r="V6079" t="s">
        <v>2004</v>
      </c>
      <c r="W6079">
        <v>1</v>
      </c>
      <c r="X6079" t="s">
        <v>36371</v>
      </c>
      <c r="AA6079">
        <v>241</v>
      </c>
      <c r="AB6079" t="s">
        <v>2790</v>
      </c>
      <c r="AC6079">
        <v>1071</v>
      </c>
      <c r="AD6079" t="s">
        <v>1376</v>
      </c>
      <c r="AE6079">
        <v>1</v>
      </c>
      <c r="AF6079" t="s">
        <v>34807</v>
      </c>
      <c r="AG6079">
        <v>99</v>
      </c>
      <c r="AH6079" t="s">
        <v>41429</v>
      </c>
      <c r="AI6079">
        <v>773</v>
      </c>
      <c r="AJ6079" t="s">
        <v>37272</v>
      </c>
      <c r="AN6079">
        <v>787410</v>
      </c>
      <c r="AO6079" t="s">
        <v>9217</v>
      </c>
      <c r="AP6079" t="s">
        <v>9218</v>
      </c>
      <c r="AQ6079">
        <v>2</v>
      </c>
      <c r="AR6079" t="s">
        <v>2358</v>
      </c>
      <c r="AS6079" t="s">
        <v>15918</v>
      </c>
      <c r="AV6079">
        <v>56.78485972</v>
      </c>
      <c r="AW6079">
        <v>8.8345795700000007</v>
      </c>
      <c r="AX6079" t="s">
        <v>1551</v>
      </c>
      <c r="AY6079">
        <v>1081</v>
      </c>
      <c r="AZ6079" t="s">
        <v>1438</v>
      </c>
    </row>
    <row r="6080" spans="1:52" x14ac:dyDescent="0.25">
      <c r="A6080">
        <v>775001</v>
      </c>
      <c r="B6080" t="s">
        <v>31476</v>
      </c>
      <c r="C6080">
        <v>9500</v>
      </c>
      <c r="D6080" t="s">
        <v>8963</v>
      </c>
      <c r="E6080" t="s">
        <v>31477</v>
      </c>
      <c r="F6080">
        <v>29189846</v>
      </c>
      <c r="G6080">
        <v>1003370144</v>
      </c>
      <c r="H6080" t="s">
        <v>31478</v>
      </c>
      <c r="I6080" t="s">
        <v>31479</v>
      </c>
      <c r="J6080" t="s">
        <v>31480</v>
      </c>
      <c r="K6080" s="38" t="s">
        <v>14774</v>
      </c>
      <c r="L6080">
        <v>13</v>
      </c>
      <c r="P6080" s="5">
        <v>44432</v>
      </c>
      <c r="Q6080" t="s">
        <v>1557</v>
      </c>
      <c r="R6080">
        <v>791</v>
      </c>
      <c r="S6080" t="s">
        <v>3311</v>
      </c>
      <c r="U6080">
        <v>2</v>
      </c>
      <c r="V6080" t="s">
        <v>1546</v>
      </c>
      <c r="W6080">
        <v>1</v>
      </c>
      <c r="X6080" t="s">
        <v>36371</v>
      </c>
      <c r="Y6080">
        <v>7</v>
      </c>
      <c r="Z6080">
        <v>196008</v>
      </c>
      <c r="AA6080">
        <v>121</v>
      </c>
      <c r="AB6080" t="s">
        <v>1558</v>
      </c>
      <c r="AC6080">
        <v>1012</v>
      </c>
      <c r="AD6080" t="s">
        <v>1377</v>
      </c>
      <c r="AE6080">
        <v>1</v>
      </c>
      <c r="AF6080" t="s">
        <v>34807</v>
      </c>
      <c r="AG6080">
        <v>21</v>
      </c>
      <c r="AH6080" t="s">
        <v>40047</v>
      </c>
      <c r="AI6080">
        <v>791</v>
      </c>
      <c r="AJ6080" t="s">
        <v>3311</v>
      </c>
      <c r="AO6080" t="s">
        <v>31481</v>
      </c>
      <c r="AP6080" t="s">
        <v>31482</v>
      </c>
      <c r="AQ6080">
        <v>0</v>
      </c>
      <c r="AR6080" t="s">
        <v>1550</v>
      </c>
      <c r="AS6080" t="s">
        <v>12569</v>
      </c>
      <c r="AU6080" t="s">
        <v>31483</v>
      </c>
      <c r="AV6080">
        <v>56.591831980000002</v>
      </c>
      <c r="AW6080">
        <v>9.6318822900000001</v>
      </c>
      <c r="AX6080" t="s">
        <v>1551</v>
      </c>
      <c r="AY6080">
        <v>1082</v>
      </c>
      <c r="AZ6080" t="s">
        <v>1418</v>
      </c>
    </row>
    <row r="6081" spans="1:52" x14ac:dyDescent="0.25">
      <c r="A6081">
        <v>775004</v>
      </c>
      <c r="B6081" t="s">
        <v>39759</v>
      </c>
      <c r="C6081">
        <v>9632</v>
      </c>
      <c r="D6081" t="s">
        <v>38264</v>
      </c>
      <c r="E6081" t="s">
        <v>39760</v>
      </c>
      <c r="F6081">
        <v>29189846</v>
      </c>
      <c r="G6081">
        <v>1003370223</v>
      </c>
      <c r="H6081" t="s">
        <v>31484</v>
      </c>
      <c r="I6081" t="s">
        <v>31485</v>
      </c>
      <c r="J6081" t="s">
        <v>31486</v>
      </c>
      <c r="K6081" s="39">
        <v>1323</v>
      </c>
      <c r="L6081">
        <v>27</v>
      </c>
      <c r="P6081" s="5">
        <v>44991</v>
      </c>
      <c r="Q6081" t="s">
        <v>1557</v>
      </c>
      <c r="R6081">
        <v>791</v>
      </c>
      <c r="S6081" t="s">
        <v>3311</v>
      </c>
      <c r="U6081">
        <v>2</v>
      </c>
      <c r="V6081" t="s">
        <v>1546</v>
      </c>
      <c r="W6081">
        <v>1</v>
      </c>
      <c r="X6081" t="s">
        <v>36371</v>
      </c>
      <c r="Y6081">
        <v>10</v>
      </c>
      <c r="Z6081">
        <v>195608</v>
      </c>
      <c r="AA6081">
        <v>121</v>
      </c>
      <c r="AB6081" t="s">
        <v>1558</v>
      </c>
      <c r="AC6081">
        <v>1012</v>
      </c>
      <c r="AD6081" t="s">
        <v>1377</v>
      </c>
      <c r="AE6081">
        <v>1</v>
      </c>
      <c r="AF6081" t="s">
        <v>34807</v>
      </c>
      <c r="AG6081">
        <v>21</v>
      </c>
      <c r="AH6081" t="s">
        <v>40047</v>
      </c>
      <c r="AI6081">
        <v>791</v>
      </c>
      <c r="AJ6081" t="s">
        <v>3311</v>
      </c>
      <c r="AO6081" t="s">
        <v>31487</v>
      </c>
      <c r="AP6081" t="s">
        <v>31488</v>
      </c>
      <c r="AQ6081">
        <v>0</v>
      </c>
      <c r="AR6081" t="s">
        <v>1550</v>
      </c>
      <c r="AS6081" t="s">
        <v>7531</v>
      </c>
      <c r="AV6081">
        <v>56.618465120000003</v>
      </c>
      <c r="AW6081">
        <v>9.5005749900000005</v>
      </c>
      <c r="AX6081" t="s">
        <v>1551</v>
      </c>
      <c r="AY6081">
        <v>1082</v>
      </c>
      <c r="AZ6081" t="s">
        <v>1418</v>
      </c>
    </row>
    <row r="6082" spans="1:52" x14ac:dyDescent="0.25">
      <c r="A6082">
        <v>775006</v>
      </c>
      <c r="B6082" t="s">
        <v>31489</v>
      </c>
      <c r="C6082">
        <v>8832</v>
      </c>
      <c r="D6082" t="s">
        <v>9004</v>
      </c>
      <c r="E6082" t="s">
        <v>31490</v>
      </c>
      <c r="F6082">
        <v>29189846</v>
      </c>
      <c r="G6082">
        <v>1003370089</v>
      </c>
      <c r="I6082" t="s">
        <v>31491</v>
      </c>
      <c r="J6082" t="s">
        <v>31492</v>
      </c>
      <c r="K6082" s="38" t="s">
        <v>4786</v>
      </c>
      <c r="L6082">
        <v>1</v>
      </c>
      <c r="P6082" s="5">
        <v>44984</v>
      </c>
      <c r="Q6082" t="s">
        <v>1960</v>
      </c>
      <c r="R6082">
        <v>791</v>
      </c>
      <c r="S6082" t="s">
        <v>3311</v>
      </c>
      <c r="U6082">
        <v>2</v>
      </c>
      <c r="V6082" t="s">
        <v>1546</v>
      </c>
      <c r="W6082">
        <v>1</v>
      </c>
      <c r="X6082" t="s">
        <v>36371</v>
      </c>
      <c r="Y6082">
        <v>9</v>
      </c>
      <c r="Z6082">
        <v>195108</v>
      </c>
      <c r="AA6082">
        <v>121</v>
      </c>
      <c r="AB6082" t="s">
        <v>1558</v>
      </c>
      <c r="AC6082">
        <v>1012</v>
      </c>
      <c r="AD6082" t="s">
        <v>1377</v>
      </c>
      <c r="AE6082">
        <v>1</v>
      </c>
      <c r="AF6082" t="s">
        <v>34807</v>
      </c>
      <c r="AG6082">
        <v>21</v>
      </c>
      <c r="AH6082" t="s">
        <v>40047</v>
      </c>
      <c r="AI6082">
        <v>791</v>
      </c>
      <c r="AJ6082" t="s">
        <v>3311</v>
      </c>
      <c r="AN6082">
        <v>281293</v>
      </c>
      <c r="AO6082" t="s">
        <v>31493</v>
      </c>
      <c r="AP6082" t="s">
        <v>14504</v>
      </c>
      <c r="AQ6082">
        <v>2</v>
      </c>
      <c r="AR6082" t="s">
        <v>2358</v>
      </c>
      <c r="AS6082" t="s">
        <v>14505</v>
      </c>
      <c r="AV6082">
        <v>56.55649082</v>
      </c>
      <c r="AW6082">
        <v>9.4043033499999993</v>
      </c>
      <c r="AX6082" t="s">
        <v>1551</v>
      </c>
      <c r="AY6082">
        <v>1082</v>
      </c>
      <c r="AZ6082" t="s">
        <v>1418</v>
      </c>
    </row>
    <row r="6083" spans="1:52" x14ac:dyDescent="0.25">
      <c r="A6083">
        <v>775007</v>
      </c>
      <c r="B6083" t="s">
        <v>31494</v>
      </c>
      <c r="C6083">
        <v>8832</v>
      </c>
      <c r="D6083" t="s">
        <v>9004</v>
      </c>
      <c r="E6083" t="s">
        <v>31495</v>
      </c>
      <c r="F6083">
        <v>29189846</v>
      </c>
      <c r="G6083">
        <v>1003370193</v>
      </c>
      <c r="H6083" t="s">
        <v>31496</v>
      </c>
      <c r="I6083" t="s">
        <v>31497</v>
      </c>
      <c r="J6083" t="s">
        <v>31498</v>
      </c>
      <c r="K6083" s="38" t="s">
        <v>17341</v>
      </c>
      <c r="L6083">
        <v>3</v>
      </c>
      <c r="P6083" s="5">
        <v>44984</v>
      </c>
      <c r="Q6083" t="s">
        <v>1960</v>
      </c>
      <c r="R6083">
        <v>791</v>
      </c>
      <c r="S6083" t="s">
        <v>3311</v>
      </c>
      <c r="U6083">
        <v>2</v>
      </c>
      <c r="V6083" t="s">
        <v>1546</v>
      </c>
      <c r="W6083">
        <v>1</v>
      </c>
      <c r="X6083" t="s">
        <v>36371</v>
      </c>
      <c r="Y6083">
        <v>7</v>
      </c>
      <c r="Z6083">
        <v>196108</v>
      </c>
      <c r="AA6083">
        <v>121</v>
      </c>
      <c r="AB6083" t="s">
        <v>1558</v>
      </c>
      <c r="AC6083">
        <v>1012</v>
      </c>
      <c r="AD6083" t="s">
        <v>1377</v>
      </c>
      <c r="AE6083">
        <v>1</v>
      </c>
      <c r="AF6083" t="s">
        <v>34807</v>
      </c>
      <c r="AG6083">
        <v>21</v>
      </c>
      <c r="AH6083" t="s">
        <v>40047</v>
      </c>
      <c r="AI6083">
        <v>791</v>
      </c>
      <c r="AJ6083" t="s">
        <v>3311</v>
      </c>
      <c r="AN6083">
        <v>281293</v>
      </c>
      <c r="AO6083" t="s">
        <v>31499</v>
      </c>
      <c r="AP6083" t="s">
        <v>31500</v>
      </c>
      <c r="AQ6083">
        <v>2</v>
      </c>
      <c r="AR6083" t="s">
        <v>2358</v>
      </c>
      <c r="AS6083" t="s">
        <v>17344</v>
      </c>
      <c r="AU6083" t="s">
        <v>31501</v>
      </c>
      <c r="AV6083">
        <v>56.62249911</v>
      </c>
      <c r="AW6083">
        <v>9.3431629699999998</v>
      </c>
      <c r="AX6083" t="s">
        <v>1551</v>
      </c>
      <c r="AY6083">
        <v>1082</v>
      </c>
      <c r="AZ6083" t="s">
        <v>1418</v>
      </c>
    </row>
    <row r="6084" spans="1:52" x14ac:dyDescent="0.25">
      <c r="A6084">
        <v>775008</v>
      </c>
      <c r="B6084" t="s">
        <v>41269</v>
      </c>
      <c r="C6084">
        <v>9632</v>
      </c>
      <c r="D6084" t="s">
        <v>38264</v>
      </c>
      <c r="E6084" t="s">
        <v>41269</v>
      </c>
      <c r="F6084">
        <v>25155599</v>
      </c>
      <c r="G6084">
        <v>1007366198</v>
      </c>
      <c r="I6084" t="s">
        <v>31502</v>
      </c>
      <c r="J6084" t="s">
        <v>41270</v>
      </c>
      <c r="K6084" s="38" t="s">
        <v>31503</v>
      </c>
      <c r="L6084">
        <v>13</v>
      </c>
      <c r="P6084" s="5">
        <v>42080</v>
      </c>
      <c r="Q6084" t="s">
        <v>1557</v>
      </c>
      <c r="T6084" s="5">
        <v>41820</v>
      </c>
      <c r="U6084">
        <v>6</v>
      </c>
      <c r="V6084" t="s">
        <v>2318</v>
      </c>
      <c r="W6084">
        <v>1</v>
      </c>
      <c r="X6084" t="s">
        <v>36371</v>
      </c>
      <c r="Y6084">
        <v>10</v>
      </c>
      <c r="Z6084">
        <v>200208</v>
      </c>
      <c r="AA6084">
        <v>129</v>
      </c>
      <c r="AB6084" t="s">
        <v>1373</v>
      </c>
      <c r="AC6084">
        <v>1016</v>
      </c>
      <c r="AD6084" t="s">
        <v>1373</v>
      </c>
      <c r="AE6084">
        <v>3</v>
      </c>
      <c r="AF6084" t="s">
        <v>1601</v>
      </c>
      <c r="AG6084">
        <v>29</v>
      </c>
      <c r="AH6084" t="s">
        <v>3064</v>
      </c>
      <c r="AI6084">
        <v>791</v>
      </c>
      <c r="AJ6084" t="s">
        <v>3311</v>
      </c>
      <c r="AO6084" t="s">
        <v>31504</v>
      </c>
      <c r="AP6084" t="s">
        <v>31505</v>
      </c>
      <c r="AQ6084">
        <v>0</v>
      </c>
      <c r="AR6084" t="s">
        <v>1550</v>
      </c>
      <c r="AS6084" t="s">
        <v>41271</v>
      </c>
      <c r="AU6084" t="s">
        <v>31506</v>
      </c>
      <c r="AV6084">
        <v>56.5825723110149</v>
      </c>
      <c r="AW6084" s="6" t="s">
        <v>31507</v>
      </c>
      <c r="AX6084" t="s">
        <v>1551</v>
      </c>
      <c r="AY6084">
        <v>1082</v>
      </c>
      <c r="AZ6084" t="s">
        <v>1418</v>
      </c>
    </row>
    <row r="6085" spans="1:52" x14ac:dyDescent="0.25">
      <c r="A6085">
        <v>775300</v>
      </c>
      <c r="B6085" t="s">
        <v>41272</v>
      </c>
      <c r="C6085">
        <v>8832</v>
      </c>
      <c r="D6085" t="s">
        <v>9004</v>
      </c>
      <c r="E6085" t="s">
        <v>41273</v>
      </c>
      <c r="F6085">
        <v>18202697</v>
      </c>
      <c r="G6085">
        <v>1001452537</v>
      </c>
      <c r="H6085" t="s">
        <v>31508</v>
      </c>
      <c r="I6085" t="s">
        <v>9005</v>
      </c>
      <c r="J6085" t="s">
        <v>37232</v>
      </c>
      <c r="K6085" s="38" t="s">
        <v>16973</v>
      </c>
      <c r="L6085">
        <v>21</v>
      </c>
      <c r="P6085" s="5">
        <v>40865</v>
      </c>
      <c r="Q6085" t="s">
        <v>1557</v>
      </c>
      <c r="T6085" s="5">
        <v>40390</v>
      </c>
      <c r="U6085">
        <v>5</v>
      </c>
      <c r="V6085" t="s">
        <v>1859</v>
      </c>
      <c r="W6085">
        <v>1</v>
      </c>
      <c r="X6085" t="s">
        <v>36371</v>
      </c>
      <c r="Z6085">
        <v>195907</v>
      </c>
      <c r="AA6085">
        <v>144</v>
      </c>
      <c r="AB6085" t="s">
        <v>40070</v>
      </c>
      <c r="AC6085">
        <v>1023</v>
      </c>
      <c r="AD6085" t="s">
        <v>1378</v>
      </c>
      <c r="AE6085">
        <v>3</v>
      </c>
      <c r="AF6085" t="s">
        <v>1601</v>
      </c>
      <c r="AG6085">
        <v>82</v>
      </c>
      <c r="AH6085" t="s">
        <v>40070</v>
      </c>
      <c r="AI6085">
        <v>791</v>
      </c>
      <c r="AJ6085" t="s">
        <v>3311</v>
      </c>
      <c r="AO6085" t="s">
        <v>31509</v>
      </c>
      <c r="AP6085" t="s">
        <v>31510</v>
      </c>
      <c r="AQ6085">
        <v>0</v>
      </c>
      <c r="AR6085" t="s">
        <v>1550</v>
      </c>
      <c r="AS6085" t="s">
        <v>37233</v>
      </c>
      <c r="AV6085">
        <v>56.552147090427198</v>
      </c>
      <c r="AW6085" s="6" t="s">
        <v>31511</v>
      </c>
      <c r="AX6085" t="s">
        <v>1551</v>
      </c>
      <c r="AY6085">
        <v>1082</v>
      </c>
      <c r="AZ6085" t="s">
        <v>1418</v>
      </c>
    </row>
    <row r="6086" spans="1:52" x14ac:dyDescent="0.25">
      <c r="A6086">
        <v>775301</v>
      </c>
      <c r="B6086" t="s">
        <v>31512</v>
      </c>
      <c r="C6086">
        <v>8832</v>
      </c>
      <c r="D6086" t="s">
        <v>9004</v>
      </c>
      <c r="E6086" t="s">
        <v>31513</v>
      </c>
      <c r="F6086">
        <v>12693648</v>
      </c>
      <c r="G6086">
        <v>1000430142</v>
      </c>
      <c r="H6086" t="s">
        <v>31514</v>
      </c>
      <c r="I6086" t="s">
        <v>31515</v>
      </c>
      <c r="J6086" t="s">
        <v>36262</v>
      </c>
      <c r="K6086" s="38" t="s">
        <v>11627</v>
      </c>
      <c r="L6086" t="s">
        <v>14775</v>
      </c>
      <c r="P6086" s="5">
        <v>45048</v>
      </c>
      <c r="Q6086" t="s">
        <v>5603</v>
      </c>
      <c r="U6086">
        <v>5</v>
      </c>
      <c r="V6086" t="s">
        <v>1859</v>
      </c>
      <c r="W6086">
        <v>1</v>
      </c>
      <c r="X6086" t="s">
        <v>36371</v>
      </c>
      <c r="Z6086">
        <v>199008</v>
      </c>
      <c r="AA6086">
        <v>123</v>
      </c>
      <c r="AB6086" t="s">
        <v>1374</v>
      </c>
      <c r="AC6086">
        <v>1011</v>
      </c>
      <c r="AD6086" t="s">
        <v>1374</v>
      </c>
      <c r="AE6086">
        <v>1</v>
      </c>
      <c r="AF6086" t="s">
        <v>34807</v>
      </c>
      <c r="AG6086">
        <v>80</v>
      </c>
      <c r="AH6086" t="s">
        <v>1374</v>
      </c>
      <c r="AI6086">
        <v>791</v>
      </c>
      <c r="AJ6086" t="s">
        <v>3311</v>
      </c>
      <c r="AO6086" t="s">
        <v>31516</v>
      </c>
      <c r="AP6086" t="s">
        <v>31517</v>
      </c>
      <c r="AQ6086">
        <v>0</v>
      </c>
      <c r="AR6086" t="s">
        <v>1550</v>
      </c>
      <c r="AS6086" t="s">
        <v>35005</v>
      </c>
      <c r="AV6086">
        <v>56.555304419999999</v>
      </c>
      <c r="AW6086">
        <v>9.4112196200000007</v>
      </c>
      <c r="AX6086" t="s">
        <v>1551</v>
      </c>
      <c r="AY6086">
        <v>1082</v>
      </c>
      <c r="AZ6086" t="s">
        <v>1418</v>
      </c>
    </row>
    <row r="6087" spans="1:52" x14ac:dyDescent="0.25">
      <c r="A6087">
        <v>775302</v>
      </c>
      <c r="B6087" t="s">
        <v>31518</v>
      </c>
      <c r="C6087">
        <v>9500</v>
      </c>
      <c r="D6087" t="s">
        <v>8963</v>
      </c>
      <c r="E6087" t="s">
        <v>31519</v>
      </c>
      <c r="F6087">
        <v>18813599</v>
      </c>
      <c r="G6087">
        <v>1004260250</v>
      </c>
      <c r="H6087" t="s">
        <v>31520</v>
      </c>
      <c r="I6087" t="s">
        <v>31521</v>
      </c>
      <c r="J6087" t="s">
        <v>31522</v>
      </c>
      <c r="K6087" s="39">
        <v>1023</v>
      </c>
      <c r="L6087">
        <v>2</v>
      </c>
      <c r="P6087" s="5">
        <v>43334</v>
      </c>
      <c r="Q6087" t="s">
        <v>11287</v>
      </c>
      <c r="U6087">
        <v>5</v>
      </c>
      <c r="V6087" t="s">
        <v>1859</v>
      </c>
      <c r="W6087">
        <v>1</v>
      </c>
      <c r="X6087" t="s">
        <v>36371</v>
      </c>
      <c r="Y6087">
        <v>10</v>
      </c>
      <c r="Z6087">
        <v>199708</v>
      </c>
      <c r="AA6087">
        <v>123</v>
      </c>
      <c r="AB6087" t="s">
        <v>1374</v>
      </c>
      <c r="AC6087">
        <v>1011</v>
      </c>
      <c r="AD6087" t="s">
        <v>1374</v>
      </c>
      <c r="AE6087">
        <v>1</v>
      </c>
      <c r="AF6087" t="s">
        <v>34807</v>
      </c>
      <c r="AG6087">
        <v>80</v>
      </c>
      <c r="AH6087" t="s">
        <v>1374</v>
      </c>
      <c r="AI6087">
        <v>791</v>
      </c>
      <c r="AJ6087" t="s">
        <v>3311</v>
      </c>
      <c r="AO6087" t="s">
        <v>31523</v>
      </c>
      <c r="AP6087" t="s">
        <v>31524</v>
      </c>
      <c r="AQ6087">
        <v>0</v>
      </c>
      <c r="AR6087" t="s">
        <v>1550</v>
      </c>
      <c r="AS6087" t="s">
        <v>31525</v>
      </c>
      <c r="AU6087" t="s">
        <v>31483</v>
      </c>
      <c r="AV6087">
        <v>56.594985870000002</v>
      </c>
      <c r="AW6087">
        <v>9.6272401799999994</v>
      </c>
      <c r="AX6087" t="s">
        <v>1551</v>
      </c>
      <c r="AY6087">
        <v>1082</v>
      </c>
      <c r="AZ6087" t="s">
        <v>1418</v>
      </c>
    </row>
    <row r="6088" spans="1:52" x14ac:dyDescent="0.25">
      <c r="A6088">
        <v>775401</v>
      </c>
      <c r="B6088" t="s">
        <v>31526</v>
      </c>
      <c r="C6088">
        <v>7400</v>
      </c>
      <c r="D6088" t="s">
        <v>1421</v>
      </c>
      <c r="E6088" t="s">
        <v>31527</v>
      </c>
      <c r="F6088">
        <v>30773047</v>
      </c>
      <c r="G6088">
        <v>1015505466</v>
      </c>
      <c r="H6088" t="s">
        <v>31528</v>
      </c>
      <c r="I6088" t="s">
        <v>31529</v>
      </c>
      <c r="J6088" t="s">
        <v>16165</v>
      </c>
      <c r="K6088" s="39">
        <v>501</v>
      </c>
      <c r="L6088">
        <v>5</v>
      </c>
      <c r="P6088" s="5">
        <v>42040</v>
      </c>
      <c r="Q6088" t="s">
        <v>1557</v>
      </c>
      <c r="T6088" s="5">
        <v>42037</v>
      </c>
      <c r="U6088">
        <v>4</v>
      </c>
      <c r="V6088" t="s">
        <v>2004</v>
      </c>
      <c r="W6088">
        <v>4</v>
      </c>
      <c r="X6088" t="s">
        <v>2353</v>
      </c>
      <c r="Z6088">
        <v>198002</v>
      </c>
      <c r="AA6088">
        <v>314</v>
      </c>
      <c r="AB6088" t="s">
        <v>40076</v>
      </c>
      <c r="AC6088">
        <v>1085</v>
      </c>
      <c r="AD6088" t="s">
        <v>36486</v>
      </c>
      <c r="AE6088">
        <v>3</v>
      </c>
      <c r="AF6088" t="s">
        <v>1601</v>
      </c>
      <c r="AG6088">
        <v>99</v>
      </c>
      <c r="AH6088" t="s">
        <v>41429</v>
      </c>
      <c r="AI6088">
        <v>657</v>
      </c>
      <c r="AJ6088" t="s">
        <v>8729</v>
      </c>
      <c r="AK6088">
        <v>2</v>
      </c>
      <c r="AL6088" t="s">
        <v>1618</v>
      </c>
      <c r="AM6088">
        <v>657403</v>
      </c>
      <c r="AN6088">
        <v>791413</v>
      </c>
      <c r="AO6088" t="s">
        <v>31530</v>
      </c>
      <c r="AP6088" t="s">
        <v>31531</v>
      </c>
      <c r="AQ6088">
        <v>2</v>
      </c>
      <c r="AR6088" t="s">
        <v>2358</v>
      </c>
      <c r="AS6088" t="s">
        <v>16166</v>
      </c>
      <c r="AV6088" s="6" t="s">
        <v>31532</v>
      </c>
      <c r="AW6088" s="6" t="s">
        <v>31533</v>
      </c>
      <c r="AX6088" t="s">
        <v>1551</v>
      </c>
      <c r="AY6088">
        <v>1082</v>
      </c>
      <c r="AZ6088" t="s">
        <v>1418</v>
      </c>
    </row>
    <row r="6089" spans="1:52" x14ac:dyDescent="0.25">
      <c r="A6089">
        <v>777001</v>
      </c>
      <c r="B6089" t="s">
        <v>31534</v>
      </c>
      <c r="C6089">
        <v>7870</v>
      </c>
      <c r="D6089" t="s">
        <v>9069</v>
      </c>
      <c r="E6089" t="s">
        <v>31535</v>
      </c>
      <c r="F6089">
        <v>29189579</v>
      </c>
      <c r="G6089">
        <v>1003370387</v>
      </c>
      <c r="H6089" t="s">
        <v>31536</v>
      </c>
      <c r="I6089" t="s">
        <v>31537</v>
      </c>
      <c r="J6089" t="s">
        <v>36263</v>
      </c>
      <c r="K6089" s="38" t="s">
        <v>16960</v>
      </c>
      <c r="L6089">
        <v>2</v>
      </c>
      <c r="P6089" s="5">
        <v>45211</v>
      </c>
      <c r="Q6089" t="s">
        <v>1819</v>
      </c>
      <c r="R6089">
        <v>779</v>
      </c>
      <c r="S6089" t="s">
        <v>6176</v>
      </c>
      <c r="U6089">
        <v>2</v>
      </c>
      <c r="V6089" t="s">
        <v>1546</v>
      </c>
      <c r="W6089">
        <v>1</v>
      </c>
      <c r="X6089" t="s">
        <v>36371</v>
      </c>
      <c r="Y6089">
        <v>7</v>
      </c>
      <c r="AA6089">
        <v>121</v>
      </c>
      <c r="AB6089" t="s">
        <v>1558</v>
      </c>
      <c r="AC6089">
        <v>1012</v>
      </c>
      <c r="AD6089" t="s">
        <v>1377</v>
      </c>
      <c r="AE6089">
        <v>1</v>
      </c>
      <c r="AF6089" t="s">
        <v>34807</v>
      </c>
      <c r="AG6089">
        <v>21</v>
      </c>
      <c r="AH6089" t="s">
        <v>40047</v>
      </c>
      <c r="AI6089">
        <v>779</v>
      </c>
      <c r="AJ6089" t="s">
        <v>6176</v>
      </c>
      <c r="AO6089" t="s">
        <v>31538</v>
      </c>
      <c r="AP6089" t="s">
        <v>31539</v>
      </c>
      <c r="AQ6089">
        <v>0</v>
      </c>
      <c r="AR6089" t="s">
        <v>1550</v>
      </c>
      <c r="AS6089" t="s">
        <v>35067</v>
      </c>
      <c r="AU6089" t="s">
        <v>31540</v>
      </c>
      <c r="AV6089">
        <v>56.743439049999999</v>
      </c>
      <c r="AW6089">
        <v>8.95469735</v>
      </c>
      <c r="AX6089" t="s">
        <v>1551</v>
      </c>
      <c r="AY6089">
        <v>1082</v>
      </c>
      <c r="AZ6089" t="s">
        <v>1418</v>
      </c>
    </row>
    <row r="6090" spans="1:52" x14ac:dyDescent="0.25">
      <c r="A6090">
        <v>777002</v>
      </c>
      <c r="B6090" t="s">
        <v>39761</v>
      </c>
      <c r="C6090">
        <v>7870</v>
      </c>
      <c r="D6090" t="s">
        <v>9069</v>
      </c>
      <c r="E6090" t="s">
        <v>39762</v>
      </c>
      <c r="F6090">
        <v>29189579</v>
      </c>
      <c r="G6090">
        <v>1003370417</v>
      </c>
      <c r="I6090" t="s">
        <v>31541</v>
      </c>
      <c r="J6090" t="s">
        <v>31542</v>
      </c>
      <c r="K6090" s="38" t="s">
        <v>23196</v>
      </c>
      <c r="L6090">
        <v>4</v>
      </c>
      <c r="P6090" s="5">
        <v>43768</v>
      </c>
      <c r="Q6090" t="s">
        <v>1557</v>
      </c>
      <c r="R6090">
        <v>779</v>
      </c>
      <c r="S6090" t="s">
        <v>6176</v>
      </c>
      <c r="U6090">
        <v>2</v>
      </c>
      <c r="V6090" t="s">
        <v>1546</v>
      </c>
      <c r="W6090">
        <v>1</v>
      </c>
      <c r="X6090" t="s">
        <v>36371</v>
      </c>
      <c r="Y6090">
        <v>9</v>
      </c>
      <c r="AA6090">
        <v>121</v>
      </c>
      <c r="AB6090" t="s">
        <v>1558</v>
      </c>
      <c r="AC6090">
        <v>1012</v>
      </c>
      <c r="AD6090" t="s">
        <v>1377</v>
      </c>
      <c r="AE6090">
        <v>1</v>
      </c>
      <c r="AF6090" t="s">
        <v>34807</v>
      </c>
      <c r="AG6090">
        <v>21</v>
      </c>
      <c r="AH6090" t="s">
        <v>40047</v>
      </c>
      <c r="AI6090">
        <v>779</v>
      </c>
      <c r="AJ6090" t="s">
        <v>6176</v>
      </c>
      <c r="AO6090" t="s">
        <v>31543</v>
      </c>
      <c r="AP6090" t="s">
        <v>31544</v>
      </c>
      <c r="AQ6090">
        <v>0</v>
      </c>
      <c r="AR6090" t="s">
        <v>1550</v>
      </c>
      <c r="AS6090" t="s">
        <v>14957</v>
      </c>
      <c r="AV6090">
        <v>56.756762809999998</v>
      </c>
      <c r="AW6090">
        <v>8.8729172599999995</v>
      </c>
      <c r="AX6090" t="s">
        <v>1551</v>
      </c>
      <c r="AY6090">
        <v>1082</v>
      </c>
      <c r="AZ6090" t="s">
        <v>1418</v>
      </c>
    </row>
    <row r="6091" spans="1:52" x14ac:dyDescent="0.25">
      <c r="A6091">
        <v>777004</v>
      </c>
      <c r="B6091" t="s">
        <v>31545</v>
      </c>
      <c r="C6091">
        <v>7870</v>
      </c>
      <c r="D6091" t="s">
        <v>9069</v>
      </c>
      <c r="E6091" t="s">
        <v>31545</v>
      </c>
      <c r="F6091">
        <v>29189579</v>
      </c>
      <c r="G6091">
        <v>1003370338</v>
      </c>
      <c r="H6091" t="s">
        <v>31546</v>
      </c>
      <c r="I6091" t="s">
        <v>31547</v>
      </c>
      <c r="J6091" t="s">
        <v>31548</v>
      </c>
      <c r="K6091" s="38" t="s">
        <v>28333</v>
      </c>
      <c r="L6091">
        <v>26</v>
      </c>
      <c r="P6091" s="5">
        <v>43789</v>
      </c>
      <c r="Q6091" t="s">
        <v>1557</v>
      </c>
      <c r="R6091">
        <v>779</v>
      </c>
      <c r="S6091" t="s">
        <v>6176</v>
      </c>
      <c r="U6091">
        <v>2</v>
      </c>
      <c r="V6091" t="s">
        <v>1546</v>
      </c>
      <c r="W6091">
        <v>1</v>
      </c>
      <c r="X6091" t="s">
        <v>36371</v>
      </c>
      <c r="Y6091">
        <v>10</v>
      </c>
      <c r="AA6091">
        <v>121</v>
      </c>
      <c r="AB6091" t="s">
        <v>1558</v>
      </c>
      <c r="AC6091">
        <v>1012</v>
      </c>
      <c r="AD6091" t="s">
        <v>1377</v>
      </c>
      <c r="AE6091">
        <v>1</v>
      </c>
      <c r="AF6091" t="s">
        <v>34807</v>
      </c>
      <c r="AG6091">
        <v>21</v>
      </c>
      <c r="AH6091" t="s">
        <v>40047</v>
      </c>
      <c r="AI6091">
        <v>779</v>
      </c>
      <c r="AJ6091" t="s">
        <v>6176</v>
      </c>
      <c r="AO6091" t="s">
        <v>31549</v>
      </c>
      <c r="AP6091" t="s">
        <v>31550</v>
      </c>
      <c r="AQ6091">
        <v>0</v>
      </c>
      <c r="AR6091" t="s">
        <v>1550</v>
      </c>
      <c r="AS6091" t="s">
        <v>31551</v>
      </c>
      <c r="AV6091">
        <v>56.701725969999998</v>
      </c>
      <c r="AW6091">
        <v>8.9863000399999997</v>
      </c>
      <c r="AX6091" t="s">
        <v>1551</v>
      </c>
      <c r="AY6091">
        <v>1082</v>
      </c>
      <c r="AZ6091" t="s">
        <v>1418</v>
      </c>
    </row>
    <row r="6092" spans="1:52" x14ac:dyDescent="0.25">
      <c r="A6092">
        <v>779000</v>
      </c>
      <c r="B6092" t="s">
        <v>6176</v>
      </c>
      <c r="C6092">
        <v>7800</v>
      </c>
      <c r="D6092" t="s">
        <v>1433</v>
      </c>
      <c r="E6092" t="s">
        <v>6176</v>
      </c>
      <c r="F6092">
        <v>29189579</v>
      </c>
      <c r="I6092" t="s">
        <v>14146</v>
      </c>
      <c r="J6092" t="s">
        <v>40605</v>
      </c>
      <c r="K6092" s="39">
        <v>8641</v>
      </c>
      <c r="L6092">
        <v>10</v>
      </c>
      <c r="P6092" s="5">
        <v>43794</v>
      </c>
      <c r="Q6092" t="s">
        <v>1903</v>
      </c>
      <c r="R6092">
        <v>779</v>
      </c>
      <c r="S6092" t="s">
        <v>6176</v>
      </c>
      <c r="U6092">
        <v>2</v>
      </c>
      <c r="V6092" t="s">
        <v>1546</v>
      </c>
      <c r="W6092">
        <v>5</v>
      </c>
      <c r="X6092" t="s">
        <v>41387</v>
      </c>
      <c r="Z6092">
        <v>200701</v>
      </c>
      <c r="AA6092">
        <v>923</v>
      </c>
      <c r="AB6092" t="s">
        <v>1547</v>
      </c>
      <c r="AC6092">
        <v>2013</v>
      </c>
      <c r="AD6092" t="s">
        <v>1547</v>
      </c>
      <c r="AE6092">
        <v>1</v>
      </c>
      <c r="AF6092" t="s">
        <v>34807</v>
      </c>
      <c r="AG6092">
        <v>99</v>
      </c>
      <c r="AH6092" t="s">
        <v>41429</v>
      </c>
      <c r="AI6092">
        <v>779</v>
      </c>
      <c r="AJ6092" t="s">
        <v>6176</v>
      </c>
      <c r="AO6092" t="s">
        <v>15406</v>
      </c>
      <c r="AP6092" t="s">
        <v>14148</v>
      </c>
      <c r="AQ6092">
        <v>0</v>
      </c>
      <c r="AR6092" t="s">
        <v>1550</v>
      </c>
      <c r="AS6092" t="s">
        <v>10407</v>
      </c>
      <c r="AT6092" t="s">
        <v>40086</v>
      </c>
      <c r="AV6092">
        <v>56.567215160000003</v>
      </c>
      <c r="AW6092">
        <v>9.0290163200000002</v>
      </c>
      <c r="AX6092" t="s">
        <v>1551</v>
      </c>
      <c r="AY6092">
        <v>1082</v>
      </c>
      <c r="AZ6092" t="s">
        <v>1418</v>
      </c>
    </row>
    <row r="6093" spans="1:52" x14ac:dyDescent="0.25">
      <c r="A6093">
        <v>779001</v>
      </c>
      <c r="B6093" t="s">
        <v>41274</v>
      </c>
      <c r="C6093">
        <v>7800</v>
      </c>
      <c r="D6093" t="s">
        <v>1433</v>
      </c>
      <c r="E6093" t="s">
        <v>41275</v>
      </c>
      <c r="F6093">
        <v>29189579</v>
      </c>
      <c r="G6093">
        <v>1003370533</v>
      </c>
      <c r="H6093" t="s">
        <v>31552</v>
      </c>
      <c r="I6093" t="s">
        <v>31553</v>
      </c>
      <c r="J6093" t="s">
        <v>41276</v>
      </c>
      <c r="K6093" s="39">
        <v>1073</v>
      </c>
      <c r="L6093">
        <v>94</v>
      </c>
      <c r="P6093" s="5">
        <v>43789</v>
      </c>
      <c r="Q6093" t="s">
        <v>1557</v>
      </c>
      <c r="R6093">
        <v>779</v>
      </c>
      <c r="S6093" t="s">
        <v>6176</v>
      </c>
      <c r="U6093">
        <v>2</v>
      </c>
      <c r="V6093" t="s">
        <v>1546</v>
      </c>
      <c r="W6093">
        <v>1</v>
      </c>
      <c r="X6093" t="s">
        <v>36371</v>
      </c>
      <c r="Y6093">
        <v>10</v>
      </c>
      <c r="AA6093">
        <v>121</v>
      </c>
      <c r="AB6093" t="s">
        <v>1558</v>
      </c>
      <c r="AC6093">
        <v>1012</v>
      </c>
      <c r="AD6093" t="s">
        <v>1377</v>
      </c>
      <c r="AE6093">
        <v>1</v>
      </c>
      <c r="AF6093" t="s">
        <v>34807</v>
      </c>
      <c r="AG6093">
        <v>21</v>
      </c>
      <c r="AH6093" t="s">
        <v>40047</v>
      </c>
      <c r="AI6093">
        <v>779</v>
      </c>
      <c r="AJ6093" t="s">
        <v>6176</v>
      </c>
      <c r="AO6093" t="s">
        <v>31554</v>
      </c>
      <c r="AP6093" t="s">
        <v>31555</v>
      </c>
      <c r="AQ6093">
        <v>0</v>
      </c>
      <c r="AR6093" t="s">
        <v>1550</v>
      </c>
      <c r="AS6093" t="s">
        <v>41277</v>
      </c>
      <c r="AV6093">
        <v>56.550592850000001</v>
      </c>
      <c r="AW6093">
        <v>9.0331858900000004</v>
      </c>
      <c r="AX6093" t="s">
        <v>1551</v>
      </c>
      <c r="AY6093">
        <v>1082</v>
      </c>
      <c r="AZ6093" t="s">
        <v>1418</v>
      </c>
    </row>
    <row r="6094" spans="1:52" x14ac:dyDescent="0.25">
      <c r="A6094">
        <v>779003</v>
      </c>
      <c r="B6094" t="s">
        <v>31556</v>
      </c>
      <c r="C6094">
        <v>7800</v>
      </c>
      <c r="D6094" t="s">
        <v>1433</v>
      </c>
      <c r="E6094" t="s">
        <v>31557</v>
      </c>
      <c r="F6094">
        <v>29189579</v>
      </c>
      <c r="G6094">
        <v>1003370831</v>
      </c>
      <c r="I6094" t="s">
        <v>31558</v>
      </c>
      <c r="J6094" t="s">
        <v>39763</v>
      </c>
      <c r="K6094" s="39">
        <v>6854</v>
      </c>
      <c r="L6094">
        <v>3</v>
      </c>
      <c r="P6094" s="5">
        <v>45236</v>
      </c>
      <c r="Q6094" t="s">
        <v>1545</v>
      </c>
      <c r="R6094">
        <v>779</v>
      </c>
      <c r="S6094" t="s">
        <v>6176</v>
      </c>
      <c r="U6094">
        <v>2</v>
      </c>
      <c r="V6094" t="s">
        <v>1546</v>
      </c>
      <c r="W6094">
        <v>1</v>
      </c>
      <c r="X6094" t="s">
        <v>36371</v>
      </c>
      <c r="Y6094">
        <v>6</v>
      </c>
      <c r="AA6094">
        <v>121</v>
      </c>
      <c r="AB6094" t="s">
        <v>1558</v>
      </c>
      <c r="AC6094">
        <v>1012</v>
      </c>
      <c r="AD6094" t="s">
        <v>1377</v>
      </c>
      <c r="AE6094">
        <v>1</v>
      </c>
      <c r="AF6094" t="s">
        <v>34807</v>
      </c>
      <c r="AG6094">
        <v>22</v>
      </c>
      <c r="AH6094" t="s">
        <v>40058</v>
      </c>
      <c r="AI6094">
        <v>779</v>
      </c>
      <c r="AJ6094" t="s">
        <v>6176</v>
      </c>
      <c r="AO6094" t="s">
        <v>31559</v>
      </c>
      <c r="AP6094" t="s">
        <v>31560</v>
      </c>
      <c r="AQ6094">
        <v>0</v>
      </c>
      <c r="AR6094" t="s">
        <v>1550</v>
      </c>
      <c r="AS6094" t="s">
        <v>39764</v>
      </c>
      <c r="AU6094" t="s">
        <v>10060</v>
      </c>
      <c r="AV6094">
        <v>56.596205150000003</v>
      </c>
      <c r="AW6094">
        <v>8.96147809</v>
      </c>
      <c r="AX6094" t="s">
        <v>1551</v>
      </c>
      <c r="AY6094">
        <v>1082</v>
      </c>
      <c r="AZ6094" t="s">
        <v>1418</v>
      </c>
    </row>
    <row r="6095" spans="1:52" x14ac:dyDescent="0.25">
      <c r="A6095">
        <v>779004</v>
      </c>
      <c r="B6095" t="s">
        <v>39765</v>
      </c>
      <c r="C6095">
        <v>7840</v>
      </c>
      <c r="D6095" t="s">
        <v>39766</v>
      </c>
      <c r="E6095" t="s">
        <v>39767</v>
      </c>
      <c r="F6095">
        <v>29189579</v>
      </c>
      <c r="G6095">
        <v>1003370855</v>
      </c>
      <c r="H6095" t="s">
        <v>31561</v>
      </c>
      <c r="I6095" t="s">
        <v>31562</v>
      </c>
      <c r="J6095" t="s">
        <v>10481</v>
      </c>
      <c r="K6095" s="39">
        <v>7427</v>
      </c>
      <c r="L6095">
        <v>13</v>
      </c>
      <c r="P6095" s="5">
        <v>43789</v>
      </c>
      <c r="Q6095" t="s">
        <v>1557</v>
      </c>
      <c r="R6095">
        <v>779</v>
      </c>
      <c r="S6095" t="s">
        <v>6176</v>
      </c>
      <c r="U6095">
        <v>2</v>
      </c>
      <c r="V6095" t="s">
        <v>1546</v>
      </c>
      <c r="W6095">
        <v>1</v>
      </c>
      <c r="X6095" t="s">
        <v>36371</v>
      </c>
      <c r="Y6095">
        <v>9</v>
      </c>
      <c r="Z6095">
        <v>196108</v>
      </c>
      <c r="AA6095">
        <v>121</v>
      </c>
      <c r="AB6095" t="s">
        <v>1558</v>
      </c>
      <c r="AC6095">
        <v>1012</v>
      </c>
      <c r="AD6095" t="s">
        <v>1377</v>
      </c>
      <c r="AE6095">
        <v>1</v>
      </c>
      <c r="AF6095" t="s">
        <v>34807</v>
      </c>
      <c r="AG6095">
        <v>21</v>
      </c>
      <c r="AH6095" t="s">
        <v>40047</v>
      </c>
      <c r="AI6095">
        <v>779</v>
      </c>
      <c r="AJ6095" t="s">
        <v>6176</v>
      </c>
      <c r="AO6095" t="s">
        <v>31563</v>
      </c>
      <c r="AP6095" t="s">
        <v>31564</v>
      </c>
      <c r="AQ6095">
        <v>0</v>
      </c>
      <c r="AR6095" t="s">
        <v>1550</v>
      </c>
      <c r="AS6095" t="s">
        <v>3994</v>
      </c>
      <c r="AV6095">
        <v>56.553177400000003</v>
      </c>
      <c r="AW6095">
        <v>9.1129812099999992</v>
      </c>
      <c r="AX6095" t="s">
        <v>1551</v>
      </c>
      <c r="AY6095">
        <v>1082</v>
      </c>
      <c r="AZ6095" t="s">
        <v>1418</v>
      </c>
    </row>
    <row r="6096" spans="1:52" x14ac:dyDescent="0.25">
      <c r="A6096">
        <v>779005</v>
      </c>
      <c r="B6096" t="s">
        <v>39768</v>
      </c>
      <c r="C6096">
        <v>7840</v>
      </c>
      <c r="D6096" t="s">
        <v>39766</v>
      </c>
      <c r="E6096" t="s">
        <v>39769</v>
      </c>
      <c r="F6096">
        <v>29189579</v>
      </c>
      <c r="G6096">
        <v>1003370880</v>
      </c>
      <c r="H6096" t="s">
        <v>31565</v>
      </c>
      <c r="I6096" t="s">
        <v>31566</v>
      </c>
      <c r="J6096" t="s">
        <v>31567</v>
      </c>
      <c r="K6096" s="39">
        <v>7935</v>
      </c>
      <c r="L6096">
        <v>24</v>
      </c>
      <c r="P6096" s="5">
        <v>45061</v>
      </c>
      <c r="Q6096" t="s">
        <v>1850</v>
      </c>
      <c r="R6096">
        <v>779</v>
      </c>
      <c r="S6096" t="s">
        <v>6176</v>
      </c>
      <c r="U6096">
        <v>2</v>
      </c>
      <c r="V6096" t="s">
        <v>1546</v>
      </c>
      <c r="W6096">
        <v>1</v>
      </c>
      <c r="X6096" t="s">
        <v>36371</v>
      </c>
      <c r="Y6096">
        <v>6</v>
      </c>
      <c r="AA6096">
        <v>121</v>
      </c>
      <c r="AB6096" t="s">
        <v>1558</v>
      </c>
      <c r="AC6096">
        <v>1012</v>
      </c>
      <c r="AD6096" t="s">
        <v>1377</v>
      </c>
      <c r="AE6096">
        <v>1</v>
      </c>
      <c r="AF6096" t="s">
        <v>34807</v>
      </c>
      <c r="AG6096">
        <v>21</v>
      </c>
      <c r="AH6096" t="s">
        <v>40047</v>
      </c>
      <c r="AI6096">
        <v>779</v>
      </c>
      <c r="AJ6096" t="s">
        <v>6176</v>
      </c>
      <c r="AO6096" t="s">
        <v>31568</v>
      </c>
      <c r="AP6096" t="s">
        <v>31569</v>
      </c>
      <c r="AQ6096">
        <v>0</v>
      </c>
      <c r="AR6096" t="s">
        <v>1550</v>
      </c>
      <c r="AS6096" t="s">
        <v>31570</v>
      </c>
      <c r="AV6096">
        <v>56.541544369999997</v>
      </c>
      <c r="AW6096">
        <v>9.1250749599999992</v>
      </c>
      <c r="AX6096" t="s">
        <v>1551</v>
      </c>
      <c r="AY6096">
        <v>1082</v>
      </c>
      <c r="AZ6096" t="s">
        <v>1418</v>
      </c>
    </row>
    <row r="6097" spans="1:52" x14ac:dyDescent="0.25">
      <c r="A6097">
        <v>779006</v>
      </c>
      <c r="B6097" t="s">
        <v>28096</v>
      </c>
      <c r="C6097">
        <v>7800</v>
      </c>
      <c r="D6097" t="s">
        <v>1433</v>
      </c>
      <c r="E6097" t="s">
        <v>28097</v>
      </c>
      <c r="F6097">
        <v>29189579</v>
      </c>
      <c r="G6097">
        <v>1003370612</v>
      </c>
      <c r="H6097" t="s">
        <v>31571</v>
      </c>
      <c r="I6097" t="s">
        <v>31572</v>
      </c>
      <c r="J6097" t="s">
        <v>31573</v>
      </c>
      <c r="K6097" s="39">
        <v>2615</v>
      </c>
      <c r="L6097">
        <v>9</v>
      </c>
      <c r="P6097" s="5">
        <v>43789</v>
      </c>
      <c r="Q6097" t="s">
        <v>1557</v>
      </c>
      <c r="R6097">
        <v>779</v>
      </c>
      <c r="S6097" t="s">
        <v>6176</v>
      </c>
      <c r="U6097">
        <v>2</v>
      </c>
      <c r="V6097" t="s">
        <v>1546</v>
      </c>
      <c r="W6097">
        <v>1</v>
      </c>
      <c r="X6097" t="s">
        <v>36371</v>
      </c>
      <c r="Y6097">
        <v>9</v>
      </c>
      <c r="AA6097">
        <v>121</v>
      </c>
      <c r="AB6097" t="s">
        <v>1558</v>
      </c>
      <c r="AC6097">
        <v>1012</v>
      </c>
      <c r="AD6097" t="s">
        <v>1377</v>
      </c>
      <c r="AE6097">
        <v>1</v>
      </c>
      <c r="AF6097" t="s">
        <v>34807</v>
      </c>
      <c r="AG6097">
        <v>21</v>
      </c>
      <c r="AH6097" t="s">
        <v>40047</v>
      </c>
      <c r="AI6097">
        <v>779</v>
      </c>
      <c r="AJ6097" t="s">
        <v>6176</v>
      </c>
      <c r="AO6097" t="s">
        <v>31574</v>
      </c>
      <c r="AP6097" t="s">
        <v>31575</v>
      </c>
      <c r="AQ6097">
        <v>0</v>
      </c>
      <c r="AR6097" t="s">
        <v>1550</v>
      </c>
      <c r="AS6097" t="s">
        <v>31576</v>
      </c>
      <c r="AV6097">
        <v>56.590384370000002</v>
      </c>
      <c r="AW6097">
        <v>9.0256442700000008</v>
      </c>
      <c r="AX6097" t="s">
        <v>1551</v>
      </c>
      <c r="AY6097">
        <v>1082</v>
      </c>
      <c r="AZ6097" t="s">
        <v>1418</v>
      </c>
    </row>
    <row r="6098" spans="1:52" x14ac:dyDescent="0.25">
      <c r="A6098">
        <v>779007</v>
      </c>
      <c r="B6098" t="s">
        <v>31577</v>
      </c>
      <c r="C6098">
        <v>7800</v>
      </c>
      <c r="D6098" t="s">
        <v>1433</v>
      </c>
      <c r="E6098" t="s">
        <v>31578</v>
      </c>
      <c r="F6098">
        <v>29189579</v>
      </c>
      <c r="G6098">
        <v>1003370788</v>
      </c>
      <c r="H6098" t="s">
        <v>31579</v>
      </c>
      <c r="I6098" t="s">
        <v>31580</v>
      </c>
      <c r="J6098" t="s">
        <v>31581</v>
      </c>
      <c r="K6098" s="39">
        <v>6834</v>
      </c>
      <c r="L6098">
        <v>8</v>
      </c>
      <c r="P6098" s="5">
        <v>45932</v>
      </c>
      <c r="Q6098" t="s">
        <v>1678</v>
      </c>
      <c r="R6098">
        <v>779</v>
      </c>
      <c r="S6098" t="s">
        <v>6176</v>
      </c>
      <c r="U6098">
        <v>2</v>
      </c>
      <c r="V6098" t="s">
        <v>1546</v>
      </c>
      <c r="W6098">
        <v>1</v>
      </c>
      <c r="X6098" t="s">
        <v>36371</v>
      </c>
      <c r="Y6098">
        <v>9</v>
      </c>
      <c r="AA6098">
        <v>121</v>
      </c>
      <c r="AB6098" t="s">
        <v>1558</v>
      </c>
      <c r="AC6098">
        <v>1012</v>
      </c>
      <c r="AD6098" t="s">
        <v>1377</v>
      </c>
      <c r="AE6098">
        <v>1</v>
      </c>
      <c r="AF6098" t="s">
        <v>34807</v>
      </c>
      <c r="AG6098">
        <v>21</v>
      </c>
      <c r="AH6098" t="s">
        <v>40047</v>
      </c>
      <c r="AI6098">
        <v>779</v>
      </c>
      <c r="AJ6098" t="s">
        <v>6176</v>
      </c>
      <c r="AO6098" t="s">
        <v>31582</v>
      </c>
      <c r="AP6098" t="s">
        <v>31583</v>
      </c>
      <c r="AQ6098">
        <v>0</v>
      </c>
      <c r="AR6098" t="s">
        <v>1550</v>
      </c>
      <c r="AS6098" t="s">
        <v>9421</v>
      </c>
      <c r="AV6098">
        <v>56.581372620000003</v>
      </c>
      <c r="AW6098">
        <v>9.0367087900000005</v>
      </c>
      <c r="AX6098" t="s">
        <v>1551</v>
      </c>
      <c r="AY6098">
        <v>1082</v>
      </c>
      <c r="AZ6098" t="s">
        <v>1418</v>
      </c>
    </row>
    <row r="6099" spans="1:52" x14ac:dyDescent="0.25">
      <c r="A6099">
        <v>779008</v>
      </c>
      <c r="B6099" t="s">
        <v>36264</v>
      </c>
      <c r="C6099">
        <v>7800</v>
      </c>
      <c r="D6099" t="s">
        <v>1433</v>
      </c>
      <c r="E6099" t="s">
        <v>36264</v>
      </c>
      <c r="F6099">
        <v>29189579</v>
      </c>
      <c r="G6099">
        <v>1003370594</v>
      </c>
      <c r="H6099" t="s">
        <v>31584</v>
      </c>
      <c r="I6099" t="s">
        <v>31585</v>
      </c>
      <c r="J6099" t="s">
        <v>31586</v>
      </c>
      <c r="K6099" s="39">
        <v>2541</v>
      </c>
      <c r="L6099" t="s">
        <v>31587</v>
      </c>
      <c r="P6099" s="5">
        <v>43131</v>
      </c>
      <c r="Q6099" t="s">
        <v>1557</v>
      </c>
      <c r="R6099">
        <v>779</v>
      </c>
      <c r="S6099" t="s">
        <v>6176</v>
      </c>
      <c r="U6099">
        <v>2</v>
      </c>
      <c r="V6099" t="s">
        <v>1546</v>
      </c>
      <c r="W6099">
        <v>1</v>
      </c>
      <c r="X6099" t="s">
        <v>36371</v>
      </c>
      <c r="Y6099">
        <v>9</v>
      </c>
      <c r="AA6099">
        <v>121</v>
      </c>
      <c r="AB6099" t="s">
        <v>1558</v>
      </c>
      <c r="AC6099">
        <v>1012</v>
      </c>
      <c r="AD6099" t="s">
        <v>1377</v>
      </c>
      <c r="AE6099">
        <v>1</v>
      </c>
      <c r="AF6099" t="s">
        <v>34807</v>
      </c>
      <c r="AG6099">
        <v>21</v>
      </c>
      <c r="AH6099" t="s">
        <v>40047</v>
      </c>
      <c r="AI6099">
        <v>779</v>
      </c>
      <c r="AJ6099" t="s">
        <v>6176</v>
      </c>
      <c r="AO6099" t="s">
        <v>31588</v>
      </c>
      <c r="AP6099" t="s">
        <v>31589</v>
      </c>
      <c r="AQ6099">
        <v>0</v>
      </c>
      <c r="AR6099" t="s">
        <v>1550</v>
      </c>
      <c r="AS6099" t="s">
        <v>13886</v>
      </c>
      <c r="AV6099">
        <v>56.566595319999998</v>
      </c>
      <c r="AW6099">
        <v>9.0226234000000005</v>
      </c>
      <c r="AX6099" t="s">
        <v>1551</v>
      </c>
      <c r="AY6099">
        <v>1082</v>
      </c>
      <c r="AZ6099" t="s">
        <v>1418</v>
      </c>
    </row>
    <row r="6100" spans="1:52" x14ac:dyDescent="0.25">
      <c r="A6100">
        <v>779009</v>
      </c>
      <c r="B6100" t="s">
        <v>41917</v>
      </c>
      <c r="C6100">
        <v>7840</v>
      </c>
      <c r="D6100" t="s">
        <v>39766</v>
      </c>
      <c r="E6100" t="s">
        <v>41918</v>
      </c>
      <c r="F6100">
        <v>29189579</v>
      </c>
      <c r="G6100">
        <v>1003370697</v>
      </c>
      <c r="H6100" t="s">
        <v>31590</v>
      </c>
      <c r="I6100" t="s">
        <v>31591</v>
      </c>
      <c r="J6100" t="s">
        <v>31592</v>
      </c>
      <c r="K6100" s="39">
        <v>3447</v>
      </c>
      <c r="L6100">
        <v>27</v>
      </c>
      <c r="P6100" s="5">
        <v>43789</v>
      </c>
      <c r="Q6100" t="s">
        <v>1910</v>
      </c>
      <c r="R6100">
        <v>779</v>
      </c>
      <c r="S6100" t="s">
        <v>6176</v>
      </c>
      <c r="U6100">
        <v>2</v>
      </c>
      <c r="V6100" t="s">
        <v>1546</v>
      </c>
      <c r="W6100">
        <v>1</v>
      </c>
      <c r="X6100" t="s">
        <v>36371</v>
      </c>
      <c r="Y6100">
        <v>6</v>
      </c>
      <c r="AA6100">
        <v>121</v>
      </c>
      <c r="AB6100" t="s">
        <v>1558</v>
      </c>
      <c r="AC6100">
        <v>1012</v>
      </c>
      <c r="AD6100" t="s">
        <v>1377</v>
      </c>
      <c r="AE6100">
        <v>1</v>
      </c>
      <c r="AF6100" t="s">
        <v>34807</v>
      </c>
      <c r="AG6100">
        <v>21</v>
      </c>
      <c r="AH6100" t="s">
        <v>40047</v>
      </c>
      <c r="AI6100">
        <v>779</v>
      </c>
      <c r="AJ6100" t="s">
        <v>6176</v>
      </c>
      <c r="AO6100" t="s">
        <v>31593</v>
      </c>
      <c r="AP6100" t="s">
        <v>31594</v>
      </c>
      <c r="AQ6100">
        <v>0</v>
      </c>
      <c r="AR6100" t="s">
        <v>1550</v>
      </c>
      <c r="AS6100" t="s">
        <v>31595</v>
      </c>
      <c r="AV6100">
        <v>56.599879889999997</v>
      </c>
      <c r="AW6100">
        <v>9.2178367800000007</v>
      </c>
      <c r="AX6100" t="s">
        <v>1551</v>
      </c>
      <c r="AY6100">
        <v>1082</v>
      </c>
      <c r="AZ6100" t="s">
        <v>1418</v>
      </c>
    </row>
    <row r="6101" spans="1:52" x14ac:dyDescent="0.25">
      <c r="A6101">
        <v>779011</v>
      </c>
      <c r="B6101" t="s">
        <v>42021</v>
      </c>
      <c r="C6101">
        <v>7800</v>
      </c>
      <c r="D6101" t="s">
        <v>1433</v>
      </c>
      <c r="E6101" t="s">
        <v>42021</v>
      </c>
      <c r="F6101">
        <v>29189579</v>
      </c>
      <c r="G6101">
        <v>1003370569</v>
      </c>
      <c r="H6101" t="s">
        <v>31596</v>
      </c>
      <c r="I6101" t="s">
        <v>10815</v>
      </c>
      <c r="J6101" t="s">
        <v>42448</v>
      </c>
      <c r="K6101" s="39">
        <v>1468</v>
      </c>
      <c r="L6101">
        <v>22</v>
      </c>
      <c r="P6101" s="5">
        <v>44964</v>
      </c>
      <c r="Q6101" t="s">
        <v>1557</v>
      </c>
      <c r="R6101">
        <v>779</v>
      </c>
      <c r="S6101" t="s">
        <v>6176</v>
      </c>
      <c r="U6101">
        <v>2</v>
      </c>
      <c r="V6101" t="s">
        <v>1546</v>
      </c>
      <c r="W6101">
        <v>1</v>
      </c>
      <c r="X6101" t="s">
        <v>36371</v>
      </c>
      <c r="Y6101">
        <v>9</v>
      </c>
      <c r="Z6101">
        <v>197006</v>
      </c>
      <c r="AA6101">
        <v>121</v>
      </c>
      <c r="AB6101" t="s">
        <v>1558</v>
      </c>
      <c r="AC6101">
        <v>1012</v>
      </c>
      <c r="AD6101" t="s">
        <v>1377</v>
      </c>
      <c r="AE6101">
        <v>1</v>
      </c>
      <c r="AF6101" t="s">
        <v>34807</v>
      </c>
      <c r="AG6101">
        <v>25</v>
      </c>
      <c r="AH6101" t="s">
        <v>41441</v>
      </c>
      <c r="AI6101">
        <v>779</v>
      </c>
      <c r="AJ6101" t="s">
        <v>6176</v>
      </c>
      <c r="AO6101" t="s">
        <v>10817</v>
      </c>
      <c r="AP6101" t="s">
        <v>31597</v>
      </c>
      <c r="AQ6101">
        <v>0</v>
      </c>
      <c r="AR6101" t="s">
        <v>1550</v>
      </c>
      <c r="AS6101" t="s">
        <v>10819</v>
      </c>
      <c r="AV6101">
        <v>56.54988625</v>
      </c>
      <c r="AW6101">
        <v>9.0136221299999999</v>
      </c>
      <c r="AX6101" t="s">
        <v>1551</v>
      </c>
      <c r="AY6101">
        <v>1082</v>
      </c>
      <c r="AZ6101" t="s">
        <v>1418</v>
      </c>
    </row>
    <row r="6102" spans="1:52" x14ac:dyDescent="0.25">
      <c r="A6102">
        <v>779012</v>
      </c>
      <c r="B6102" t="s">
        <v>31598</v>
      </c>
      <c r="C6102">
        <v>7800</v>
      </c>
      <c r="D6102" t="s">
        <v>1433</v>
      </c>
      <c r="E6102" t="s">
        <v>31598</v>
      </c>
      <c r="F6102">
        <v>29553424</v>
      </c>
      <c r="G6102">
        <v>1003367569</v>
      </c>
      <c r="H6102" t="s">
        <v>31599</v>
      </c>
      <c r="I6102" t="s">
        <v>31600</v>
      </c>
      <c r="J6102" t="s">
        <v>31601</v>
      </c>
      <c r="K6102" s="39">
        <v>1920</v>
      </c>
      <c r="L6102">
        <v>180</v>
      </c>
      <c r="P6102" s="5">
        <v>43873</v>
      </c>
      <c r="Q6102" t="s">
        <v>1557</v>
      </c>
      <c r="U6102">
        <v>4</v>
      </c>
      <c r="V6102" t="s">
        <v>2004</v>
      </c>
      <c r="W6102">
        <v>1</v>
      </c>
      <c r="X6102" t="s">
        <v>36371</v>
      </c>
      <c r="Z6102">
        <v>196808</v>
      </c>
      <c r="AA6102">
        <v>131</v>
      </c>
      <c r="AB6102" t="s">
        <v>1988</v>
      </c>
      <c r="AC6102">
        <v>1061</v>
      </c>
      <c r="AD6102" t="s">
        <v>1988</v>
      </c>
      <c r="AE6102">
        <v>1</v>
      </c>
      <c r="AF6102" t="s">
        <v>34807</v>
      </c>
      <c r="AG6102">
        <v>99</v>
      </c>
      <c r="AH6102" t="s">
        <v>41429</v>
      </c>
      <c r="AI6102">
        <v>779</v>
      </c>
      <c r="AJ6102" t="s">
        <v>6176</v>
      </c>
      <c r="AO6102" t="s">
        <v>31602</v>
      </c>
      <c r="AP6102" t="s">
        <v>31603</v>
      </c>
      <c r="AQ6102">
        <v>0</v>
      </c>
      <c r="AR6102" t="s">
        <v>1550</v>
      </c>
      <c r="AS6102" t="s">
        <v>31604</v>
      </c>
      <c r="AV6102">
        <v>56.554211299999999</v>
      </c>
      <c r="AW6102">
        <v>9.0264663600000006</v>
      </c>
      <c r="AX6102" t="s">
        <v>1551</v>
      </c>
      <c r="AY6102">
        <v>1082</v>
      </c>
      <c r="AZ6102" t="s">
        <v>1418</v>
      </c>
    </row>
    <row r="6103" spans="1:52" x14ac:dyDescent="0.25">
      <c r="A6103">
        <v>779014</v>
      </c>
      <c r="B6103" t="s">
        <v>31605</v>
      </c>
      <c r="C6103">
        <v>7800</v>
      </c>
      <c r="D6103" t="s">
        <v>1433</v>
      </c>
      <c r="E6103" t="s">
        <v>31606</v>
      </c>
      <c r="F6103">
        <v>29189579</v>
      </c>
      <c r="G6103">
        <v>1003367697</v>
      </c>
      <c r="H6103" t="s">
        <v>31607</v>
      </c>
      <c r="I6103" t="s">
        <v>16202</v>
      </c>
      <c r="J6103" t="s">
        <v>16203</v>
      </c>
      <c r="K6103" s="39">
        <v>8012</v>
      </c>
      <c r="L6103">
        <v>11</v>
      </c>
      <c r="P6103" s="5">
        <v>45009</v>
      </c>
      <c r="Q6103" t="s">
        <v>1557</v>
      </c>
      <c r="R6103">
        <v>779</v>
      </c>
      <c r="S6103" t="s">
        <v>6176</v>
      </c>
      <c r="U6103">
        <v>2</v>
      </c>
      <c r="V6103" t="s">
        <v>1546</v>
      </c>
      <c r="W6103">
        <v>1</v>
      </c>
      <c r="X6103" t="s">
        <v>36371</v>
      </c>
      <c r="Y6103">
        <v>10</v>
      </c>
      <c r="Z6103">
        <v>198008</v>
      </c>
      <c r="AA6103">
        <v>126</v>
      </c>
      <c r="AB6103" t="s">
        <v>1382</v>
      </c>
      <c r="AC6103">
        <v>1015</v>
      </c>
      <c r="AD6103" t="s">
        <v>1382</v>
      </c>
      <c r="AE6103">
        <v>1</v>
      </c>
      <c r="AF6103" t="s">
        <v>34807</v>
      </c>
      <c r="AG6103">
        <v>23</v>
      </c>
      <c r="AH6103" t="s">
        <v>2938</v>
      </c>
      <c r="AI6103">
        <v>779</v>
      </c>
      <c r="AJ6103" t="s">
        <v>6176</v>
      </c>
      <c r="AN6103">
        <v>281800</v>
      </c>
      <c r="AO6103" t="s">
        <v>16204</v>
      </c>
      <c r="AP6103" t="s">
        <v>16205</v>
      </c>
      <c r="AQ6103">
        <v>2</v>
      </c>
      <c r="AR6103" t="s">
        <v>2358</v>
      </c>
      <c r="AS6103" t="s">
        <v>1870</v>
      </c>
      <c r="AV6103">
        <v>56.577788259999998</v>
      </c>
      <c r="AW6103">
        <v>9.0455871899999991</v>
      </c>
      <c r="AX6103" t="s">
        <v>1551</v>
      </c>
      <c r="AY6103">
        <v>1082</v>
      </c>
      <c r="AZ6103" t="s">
        <v>1418</v>
      </c>
    </row>
    <row r="6104" spans="1:52" x14ac:dyDescent="0.25">
      <c r="A6104">
        <v>779015</v>
      </c>
      <c r="B6104" t="s">
        <v>31608</v>
      </c>
      <c r="C6104">
        <v>7800</v>
      </c>
      <c r="D6104" t="s">
        <v>1433</v>
      </c>
      <c r="E6104" t="s">
        <v>31609</v>
      </c>
      <c r="F6104">
        <v>68735513</v>
      </c>
      <c r="G6104">
        <v>1002279619</v>
      </c>
      <c r="H6104" t="s">
        <v>31610</v>
      </c>
      <c r="I6104" t="s">
        <v>31611</v>
      </c>
      <c r="J6104" t="s">
        <v>31612</v>
      </c>
      <c r="K6104" s="39">
        <v>2472</v>
      </c>
      <c r="L6104">
        <v>11</v>
      </c>
      <c r="P6104" s="5">
        <v>43789</v>
      </c>
      <c r="Q6104" t="s">
        <v>1557</v>
      </c>
      <c r="U6104">
        <v>5</v>
      </c>
      <c r="V6104" t="s">
        <v>1859</v>
      </c>
      <c r="W6104">
        <v>1</v>
      </c>
      <c r="X6104" t="s">
        <v>36371</v>
      </c>
      <c r="Y6104">
        <v>9</v>
      </c>
      <c r="Z6104">
        <v>198208</v>
      </c>
      <c r="AA6104">
        <v>121</v>
      </c>
      <c r="AB6104" t="s">
        <v>1558</v>
      </c>
      <c r="AC6104">
        <v>1013</v>
      </c>
      <c r="AD6104" t="s">
        <v>1379</v>
      </c>
      <c r="AE6104">
        <v>1</v>
      </c>
      <c r="AF6104" t="s">
        <v>34807</v>
      </c>
      <c r="AG6104">
        <v>22</v>
      </c>
      <c r="AH6104" t="s">
        <v>40058</v>
      </c>
      <c r="AI6104">
        <v>779</v>
      </c>
      <c r="AJ6104" t="s">
        <v>6176</v>
      </c>
      <c r="AO6104" t="s">
        <v>31613</v>
      </c>
      <c r="AP6104" t="s">
        <v>31614</v>
      </c>
      <c r="AQ6104">
        <v>0</v>
      </c>
      <c r="AR6104" t="s">
        <v>1550</v>
      </c>
      <c r="AS6104" t="s">
        <v>11898</v>
      </c>
      <c r="AV6104">
        <v>56.564089989999999</v>
      </c>
      <c r="AW6104">
        <v>9.0280234700000008</v>
      </c>
      <c r="AX6104" t="s">
        <v>1551</v>
      </c>
      <c r="AY6104">
        <v>1082</v>
      </c>
      <c r="AZ6104" t="s">
        <v>1418</v>
      </c>
    </row>
    <row r="6105" spans="1:52" x14ac:dyDescent="0.25">
      <c r="A6105">
        <v>779016</v>
      </c>
      <c r="B6105" t="s">
        <v>31615</v>
      </c>
      <c r="C6105">
        <v>7800</v>
      </c>
      <c r="D6105" t="s">
        <v>1433</v>
      </c>
      <c r="E6105" t="s">
        <v>31616</v>
      </c>
      <c r="F6105">
        <v>29189579</v>
      </c>
      <c r="G6105">
        <v>1013639864</v>
      </c>
      <c r="H6105" t="s">
        <v>31617</v>
      </c>
      <c r="I6105" t="s">
        <v>31618</v>
      </c>
      <c r="J6105" t="s">
        <v>42449</v>
      </c>
      <c r="L6105">
        <v>20</v>
      </c>
      <c r="P6105" s="5">
        <v>45784</v>
      </c>
      <c r="Q6105" t="s">
        <v>1545</v>
      </c>
      <c r="R6105">
        <v>779</v>
      </c>
      <c r="S6105" t="s">
        <v>6176</v>
      </c>
      <c r="U6105">
        <v>2</v>
      </c>
      <c r="V6105" t="s">
        <v>1546</v>
      </c>
      <c r="W6105">
        <v>8</v>
      </c>
      <c r="X6105" t="s">
        <v>34837</v>
      </c>
      <c r="Z6105">
        <v>199608</v>
      </c>
      <c r="AA6105">
        <v>127</v>
      </c>
      <c r="AB6105" t="s">
        <v>2291</v>
      </c>
      <c r="AC6105">
        <v>1052</v>
      </c>
      <c r="AD6105" t="s">
        <v>2291</v>
      </c>
      <c r="AE6105">
        <v>2</v>
      </c>
      <c r="AF6105" t="s">
        <v>34828</v>
      </c>
      <c r="AG6105">
        <v>99</v>
      </c>
      <c r="AH6105" t="s">
        <v>41429</v>
      </c>
      <c r="AI6105">
        <v>779</v>
      </c>
      <c r="AJ6105" t="s">
        <v>6176</v>
      </c>
      <c r="AO6105" t="s">
        <v>31619</v>
      </c>
      <c r="AP6105" t="s">
        <v>31620</v>
      </c>
      <c r="AQ6105">
        <v>0</v>
      </c>
      <c r="AR6105" t="s">
        <v>1550</v>
      </c>
      <c r="AS6105" t="s">
        <v>42450</v>
      </c>
      <c r="AX6105" t="s">
        <v>1551</v>
      </c>
      <c r="AY6105">
        <v>1082</v>
      </c>
      <c r="AZ6105" t="s">
        <v>1418</v>
      </c>
    </row>
    <row r="6106" spans="1:52" x14ac:dyDescent="0.25">
      <c r="A6106">
        <v>779017</v>
      </c>
      <c r="B6106" t="s">
        <v>31621</v>
      </c>
      <c r="C6106">
        <v>7800</v>
      </c>
      <c r="D6106" t="s">
        <v>1433</v>
      </c>
      <c r="E6106" t="s">
        <v>31622</v>
      </c>
      <c r="F6106">
        <v>29189579</v>
      </c>
      <c r="G6106">
        <v>1016806788</v>
      </c>
      <c r="I6106" t="s">
        <v>31623</v>
      </c>
      <c r="J6106" t="s">
        <v>41919</v>
      </c>
      <c r="K6106" s="39">
        <v>3106</v>
      </c>
      <c r="L6106">
        <v>22</v>
      </c>
      <c r="P6106" s="5">
        <v>44881</v>
      </c>
      <c r="Q6106" t="s">
        <v>1557</v>
      </c>
      <c r="R6106">
        <v>779</v>
      </c>
      <c r="S6106" t="s">
        <v>6176</v>
      </c>
      <c r="U6106">
        <v>2</v>
      </c>
      <c r="V6106" t="s">
        <v>1546</v>
      </c>
      <c r="W6106">
        <v>1</v>
      </c>
      <c r="X6106" t="s">
        <v>36371</v>
      </c>
      <c r="Y6106">
        <v>10</v>
      </c>
      <c r="Z6106">
        <v>199908</v>
      </c>
      <c r="AA6106">
        <v>121</v>
      </c>
      <c r="AB6106" t="s">
        <v>1558</v>
      </c>
      <c r="AC6106">
        <v>1012</v>
      </c>
      <c r="AD6106" t="s">
        <v>1377</v>
      </c>
      <c r="AE6106">
        <v>1</v>
      </c>
      <c r="AF6106" t="s">
        <v>34807</v>
      </c>
      <c r="AG6106">
        <v>21</v>
      </c>
      <c r="AH6106" t="s">
        <v>40047</v>
      </c>
      <c r="AI6106">
        <v>779</v>
      </c>
      <c r="AJ6106" t="s">
        <v>6176</v>
      </c>
      <c r="AO6106" t="s">
        <v>31624</v>
      </c>
      <c r="AP6106" t="s">
        <v>31625</v>
      </c>
      <c r="AQ6106">
        <v>0</v>
      </c>
      <c r="AR6106" t="s">
        <v>1550</v>
      </c>
      <c r="AS6106" t="s">
        <v>41920</v>
      </c>
      <c r="AV6106">
        <v>56.551670610000002</v>
      </c>
      <c r="AW6106">
        <v>9.0177139299999993</v>
      </c>
      <c r="AX6106" t="s">
        <v>1551</v>
      </c>
      <c r="AY6106">
        <v>1082</v>
      </c>
      <c r="AZ6106" t="s">
        <v>1418</v>
      </c>
    </row>
    <row r="6107" spans="1:52" x14ac:dyDescent="0.25">
      <c r="A6107">
        <v>779018</v>
      </c>
      <c r="B6107" t="s">
        <v>16268</v>
      </c>
      <c r="C6107">
        <v>7800</v>
      </c>
      <c r="D6107" t="s">
        <v>1433</v>
      </c>
      <c r="E6107" t="s">
        <v>31626</v>
      </c>
      <c r="F6107">
        <v>29189579</v>
      </c>
      <c r="G6107">
        <v>1003370569</v>
      </c>
      <c r="H6107" t="s">
        <v>31596</v>
      </c>
      <c r="I6107" t="s">
        <v>16270</v>
      </c>
      <c r="J6107" t="s">
        <v>42448</v>
      </c>
      <c r="K6107" s="39">
        <v>1468</v>
      </c>
      <c r="L6107">
        <v>22</v>
      </c>
      <c r="P6107" s="5">
        <v>45009</v>
      </c>
      <c r="Q6107" t="s">
        <v>1557</v>
      </c>
      <c r="R6107">
        <v>779</v>
      </c>
      <c r="S6107" t="s">
        <v>6176</v>
      </c>
      <c r="T6107" s="5">
        <v>44986</v>
      </c>
      <c r="U6107">
        <v>2</v>
      </c>
      <c r="V6107" t="s">
        <v>1546</v>
      </c>
      <c r="W6107">
        <v>1</v>
      </c>
      <c r="X6107" t="s">
        <v>36371</v>
      </c>
      <c r="Y6107">
        <v>9</v>
      </c>
      <c r="Z6107">
        <v>199908</v>
      </c>
      <c r="AA6107">
        <v>126</v>
      </c>
      <c r="AB6107" t="s">
        <v>1382</v>
      </c>
      <c r="AC6107">
        <v>1015</v>
      </c>
      <c r="AD6107" t="s">
        <v>1382</v>
      </c>
      <c r="AE6107">
        <v>3</v>
      </c>
      <c r="AF6107" t="s">
        <v>1601</v>
      </c>
      <c r="AG6107">
        <v>25</v>
      </c>
      <c r="AH6107" t="s">
        <v>41441</v>
      </c>
      <c r="AI6107">
        <v>779</v>
      </c>
      <c r="AJ6107" t="s">
        <v>6176</v>
      </c>
      <c r="AK6107">
        <v>2</v>
      </c>
      <c r="AL6107" t="s">
        <v>1618</v>
      </c>
      <c r="AM6107">
        <v>281800</v>
      </c>
      <c r="AN6107">
        <v>281800</v>
      </c>
      <c r="AO6107" t="s">
        <v>16204</v>
      </c>
      <c r="AP6107" t="s">
        <v>16205</v>
      </c>
      <c r="AQ6107">
        <v>2</v>
      </c>
      <c r="AR6107" t="s">
        <v>2358</v>
      </c>
      <c r="AS6107" t="s">
        <v>10819</v>
      </c>
      <c r="AV6107">
        <v>56.54988625</v>
      </c>
      <c r="AW6107">
        <v>9.0136221299999999</v>
      </c>
      <c r="AX6107" t="s">
        <v>1551</v>
      </c>
      <c r="AY6107">
        <v>1082</v>
      </c>
      <c r="AZ6107" t="s">
        <v>1418</v>
      </c>
    </row>
    <row r="6108" spans="1:52" x14ac:dyDescent="0.25">
      <c r="A6108">
        <v>779201</v>
      </c>
      <c r="B6108" t="s">
        <v>31627</v>
      </c>
      <c r="C6108">
        <v>7800</v>
      </c>
      <c r="D6108" t="s">
        <v>1433</v>
      </c>
      <c r="E6108" t="s">
        <v>40108</v>
      </c>
      <c r="F6108">
        <v>29189579</v>
      </c>
      <c r="G6108">
        <v>1017013056</v>
      </c>
      <c r="H6108" t="s">
        <v>31628</v>
      </c>
      <c r="I6108" t="s">
        <v>31629</v>
      </c>
      <c r="J6108" t="s">
        <v>31630</v>
      </c>
      <c r="K6108" s="39">
        <v>8641</v>
      </c>
      <c r="L6108">
        <v>10</v>
      </c>
      <c r="P6108" s="5">
        <v>43794</v>
      </c>
      <c r="Q6108" t="s">
        <v>1557</v>
      </c>
      <c r="R6108">
        <v>779</v>
      </c>
      <c r="S6108" t="s">
        <v>6176</v>
      </c>
      <c r="U6108">
        <v>2</v>
      </c>
      <c r="V6108" t="s">
        <v>1546</v>
      </c>
      <c r="W6108">
        <v>1</v>
      </c>
      <c r="X6108" t="s">
        <v>36371</v>
      </c>
      <c r="AA6108">
        <v>932</v>
      </c>
      <c r="AB6108" t="s">
        <v>40066</v>
      </c>
      <c r="AC6108">
        <v>2021</v>
      </c>
      <c r="AD6108" t="s">
        <v>40066</v>
      </c>
      <c r="AE6108">
        <v>2</v>
      </c>
      <c r="AF6108" t="s">
        <v>34828</v>
      </c>
      <c r="AG6108">
        <v>10</v>
      </c>
      <c r="AH6108" t="s">
        <v>40067</v>
      </c>
      <c r="AI6108">
        <v>779</v>
      </c>
      <c r="AJ6108" t="s">
        <v>6176</v>
      </c>
      <c r="AO6108" t="s">
        <v>31631</v>
      </c>
      <c r="AP6108" t="s">
        <v>10780</v>
      </c>
      <c r="AQ6108">
        <v>0</v>
      </c>
      <c r="AR6108" t="s">
        <v>1550</v>
      </c>
      <c r="AS6108" t="s">
        <v>10407</v>
      </c>
      <c r="AV6108">
        <v>56.567215160000003</v>
      </c>
      <c r="AW6108">
        <v>9.0290163200000002</v>
      </c>
      <c r="AX6108" t="s">
        <v>1551</v>
      </c>
      <c r="AY6108">
        <v>1082</v>
      </c>
      <c r="AZ6108" t="s">
        <v>1418</v>
      </c>
    </row>
    <row r="6109" spans="1:52" x14ac:dyDescent="0.25">
      <c r="A6109">
        <v>779202</v>
      </c>
      <c r="B6109" t="s">
        <v>31632</v>
      </c>
      <c r="C6109">
        <v>7400</v>
      </c>
      <c r="D6109" t="s">
        <v>1421</v>
      </c>
      <c r="E6109" t="s">
        <v>27274</v>
      </c>
      <c r="F6109">
        <v>30773047</v>
      </c>
      <c r="G6109">
        <v>1013864442</v>
      </c>
      <c r="H6109" t="s">
        <v>31633</v>
      </c>
      <c r="I6109" t="s">
        <v>27276</v>
      </c>
      <c r="J6109" t="s">
        <v>31634</v>
      </c>
      <c r="K6109" s="38" t="s">
        <v>11001</v>
      </c>
      <c r="L6109">
        <v>97</v>
      </c>
      <c r="P6109" s="5">
        <v>45533</v>
      </c>
      <c r="Q6109" t="s">
        <v>1545</v>
      </c>
      <c r="U6109">
        <v>4</v>
      </c>
      <c r="V6109" t="s">
        <v>2004</v>
      </c>
      <c r="W6109">
        <v>4</v>
      </c>
      <c r="X6109" t="s">
        <v>2353</v>
      </c>
      <c r="AA6109">
        <v>931</v>
      </c>
      <c r="AB6109" t="s">
        <v>2452</v>
      </c>
      <c r="AC6109">
        <v>2022</v>
      </c>
      <c r="AD6109" t="s">
        <v>2452</v>
      </c>
      <c r="AE6109">
        <v>2</v>
      </c>
      <c r="AF6109" t="s">
        <v>34828</v>
      </c>
      <c r="AG6109">
        <v>7</v>
      </c>
      <c r="AH6109" t="s">
        <v>2355</v>
      </c>
      <c r="AI6109">
        <v>657</v>
      </c>
      <c r="AJ6109" t="s">
        <v>8729</v>
      </c>
      <c r="AN6109">
        <v>791413</v>
      </c>
      <c r="AO6109" t="s">
        <v>12610</v>
      </c>
      <c r="AP6109" t="s">
        <v>30164</v>
      </c>
      <c r="AQ6109">
        <v>2</v>
      </c>
      <c r="AR6109" t="s">
        <v>2358</v>
      </c>
      <c r="AS6109" t="s">
        <v>31635</v>
      </c>
      <c r="AV6109">
        <v>56.144967489999999</v>
      </c>
      <c r="AW6109">
        <v>8.9649519699999995</v>
      </c>
      <c r="AX6109" t="s">
        <v>1551</v>
      </c>
      <c r="AY6109">
        <v>1082</v>
      </c>
      <c r="AZ6109" t="s">
        <v>1418</v>
      </c>
    </row>
    <row r="6110" spans="1:52" x14ac:dyDescent="0.25">
      <c r="A6110">
        <v>779203</v>
      </c>
      <c r="C6110">
        <v>7800</v>
      </c>
      <c r="D6110" t="s">
        <v>1433</v>
      </c>
      <c r="E6110" t="s">
        <v>31636</v>
      </c>
      <c r="F6110">
        <v>29189579</v>
      </c>
      <c r="G6110">
        <v>1011600650</v>
      </c>
      <c r="I6110" t="s">
        <v>31637</v>
      </c>
      <c r="J6110" t="s">
        <v>31630</v>
      </c>
      <c r="K6110" s="39">
        <v>8641</v>
      </c>
      <c r="L6110">
        <v>10</v>
      </c>
      <c r="P6110" s="5">
        <v>43822</v>
      </c>
      <c r="Q6110" t="s">
        <v>1557</v>
      </c>
      <c r="R6110">
        <v>779</v>
      </c>
      <c r="S6110" t="s">
        <v>6176</v>
      </c>
      <c r="T6110" s="5">
        <v>43830</v>
      </c>
      <c r="U6110">
        <v>2</v>
      </c>
      <c r="V6110" t="s">
        <v>1546</v>
      </c>
      <c r="W6110">
        <v>1</v>
      </c>
      <c r="X6110" t="s">
        <v>36371</v>
      </c>
      <c r="Z6110">
        <v>200409</v>
      </c>
      <c r="AA6110">
        <v>933</v>
      </c>
      <c r="AB6110" t="s">
        <v>2363</v>
      </c>
      <c r="AC6110">
        <v>2024</v>
      </c>
      <c r="AD6110" t="s">
        <v>2363</v>
      </c>
      <c r="AE6110">
        <v>3</v>
      </c>
      <c r="AF6110" t="s">
        <v>1601</v>
      </c>
      <c r="AG6110">
        <v>7</v>
      </c>
      <c r="AH6110" t="s">
        <v>2355</v>
      </c>
      <c r="AI6110">
        <v>779</v>
      </c>
      <c r="AJ6110" t="s">
        <v>6176</v>
      </c>
      <c r="AO6110" t="s">
        <v>31638</v>
      </c>
      <c r="AP6110" t="s">
        <v>31639</v>
      </c>
      <c r="AQ6110">
        <v>0</v>
      </c>
      <c r="AR6110" t="s">
        <v>1550</v>
      </c>
      <c r="AS6110" t="s">
        <v>10407</v>
      </c>
      <c r="AV6110">
        <v>56.567215160000003</v>
      </c>
      <c r="AW6110">
        <v>9.0290163200000002</v>
      </c>
      <c r="AX6110" t="s">
        <v>1551</v>
      </c>
      <c r="AY6110">
        <v>1082</v>
      </c>
      <c r="AZ6110" t="s">
        <v>1418</v>
      </c>
    </row>
    <row r="6111" spans="1:52" x14ac:dyDescent="0.25">
      <c r="A6111">
        <v>779210</v>
      </c>
      <c r="B6111" t="s">
        <v>31640</v>
      </c>
      <c r="C6111">
        <v>7800</v>
      </c>
      <c r="D6111" t="s">
        <v>1433</v>
      </c>
      <c r="E6111" t="s">
        <v>31641</v>
      </c>
      <c r="F6111">
        <v>29189579</v>
      </c>
      <c r="G6111">
        <v>1010669797</v>
      </c>
      <c r="H6111" t="s">
        <v>31642</v>
      </c>
      <c r="I6111" t="s">
        <v>31643</v>
      </c>
      <c r="J6111" t="s">
        <v>42451</v>
      </c>
      <c r="K6111" s="39">
        <v>2485</v>
      </c>
      <c r="L6111">
        <v>7</v>
      </c>
      <c r="P6111" s="5">
        <v>43789</v>
      </c>
      <c r="Q6111" t="s">
        <v>2638</v>
      </c>
      <c r="R6111">
        <v>779</v>
      </c>
      <c r="S6111" t="s">
        <v>6176</v>
      </c>
      <c r="U6111">
        <v>2</v>
      </c>
      <c r="V6111" t="s">
        <v>1546</v>
      </c>
      <c r="W6111">
        <v>1</v>
      </c>
      <c r="X6111" t="s">
        <v>36371</v>
      </c>
      <c r="Z6111">
        <v>196301</v>
      </c>
      <c r="AA6111">
        <v>125</v>
      </c>
      <c r="AB6111" t="s">
        <v>2372</v>
      </c>
      <c r="AC6111">
        <v>1014</v>
      </c>
      <c r="AD6111" t="s">
        <v>1381</v>
      </c>
      <c r="AE6111">
        <v>1</v>
      </c>
      <c r="AF6111" t="s">
        <v>34807</v>
      </c>
      <c r="AG6111">
        <v>24</v>
      </c>
      <c r="AH6111" t="s">
        <v>2372</v>
      </c>
      <c r="AI6111">
        <v>779</v>
      </c>
      <c r="AJ6111" t="s">
        <v>6176</v>
      </c>
      <c r="AO6111" t="s">
        <v>31644</v>
      </c>
      <c r="AP6111" t="s">
        <v>31645</v>
      </c>
      <c r="AQ6111">
        <v>0</v>
      </c>
      <c r="AR6111" t="s">
        <v>1550</v>
      </c>
      <c r="AS6111" t="s">
        <v>31646</v>
      </c>
      <c r="AU6111" t="s">
        <v>31647</v>
      </c>
      <c r="AV6111">
        <v>56.565758240000001</v>
      </c>
      <c r="AW6111">
        <v>9.0190460600000009</v>
      </c>
      <c r="AX6111" t="s">
        <v>1551</v>
      </c>
      <c r="AY6111">
        <v>1082</v>
      </c>
      <c r="AZ6111" t="s">
        <v>1418</v>
      </c>
    </row>
    <row r="6112" spans="1:52" x14ac:dyDescent="0.25">
      <c r="A6112">
        <v>779247</v>
      </c>
      <c r="B6112" t="s">
        <v>31648</v>
      </c>
      <c r="C6112">
        <v>7800</v>
      </c>
      <c r="D6112" t="s">
        <v>1433</v>
      </c>
      <c r="E6112" t="s">
        <v>31649</v>
      </c>
      <c r="F6112">
        <v>29553521</v>
      </c>
      <c r="G6112">
        <v>1013651309</v>
      </c>
      <c r="H6112" t="s">
        <v>31650</v>
      </c>
      <c r="I6112" t="s">
        <v>31651</v>
      </c>
      <c r="J6112" t="s">
        <v>42449</v>
      </c>
      <c r="K6112" s="39">
        <v>1468</v>
      </c>
      <c r="L6112">
        <v>20</v>
      </c>
      <c r="P6112" s="5">
        <v>45756</v>
      </c>
      <c r="Q6112" t="s">
        <v>2352</v>
      </c>
      <c r="U6112">
        <v>4</v>
      </c>
      <c r="V6112" t="s">
        <v>2004</v>
      </c>
      <c r="W6112">
        <v>1</v>
      </c>
      <c r="X6112" t="s">
        <v>36371</v>
      </c>
      <c r="Z6112">
        <v>196308</v>
      </c>
      <c r="AA6112">
        <v>137</v>
      </c>
      <c r="AB6112" t="s">
        <v>2431</v>
      </c>
      <c r="AC6112">
        <v>1053</v>
      </c>
      <c r="AD6112" t="s">
        <v>2431</v>
      </c>
      <c r="AE6112">
        <v>1</v>
      </c>
      <c r="AF6112" t="s">
        <v>34807</v>
      </c>
      <c r="AG6112">
        <v>30</v>
      </c>
      <c r="AH6112" t="s">
        <v>2423</v>
      </c>
      <c r="AI6112">
        <v>779</v>
      </c>
      <c r="AJ6112" t="s">
        <v>6176</v>
      </c>
      <c r="AN6112">
        <v>791248</v>
      </c>
      <c r="AO6112" t="s">
        <v>31652</v>
      </c>
      <c r="AP6112" t="s">
        <v>31653</v>
      </c>
      <c r="AQ6112">
        <v>2</v>
      </c>
      <c r="AR6112" t="s">
        <v>2358</v>
      </c>
      <c r="AS6112" t="s">
        <v>10819</v>
      </c>
      <c r="AV6112">
        <v>56.550338770000003</v>
      </c>
      <c r="AW6112">
        <v>9.0128719499999992</v>
      </c>
      <c r="AX6112" t="s">
        <v>1551</v>
      </c>
      <c r="AY6112">
        <v>1082</v>
      </c>
      <c r="AZ6112" t="s">
        <v>1418</v>
      </c>
    </row>
    <row r="6113" spans="1:52" x14ac:dyDescent="0.25">
      <c r="A6113">
        <v>779300</v>
      </c>
      <c r="B6113" t="s">
        <v>31654</v>
      </c>
      <c r="C6113">
        <v>7800</v>
      </c>
      <c r="D6113" t="s">
        <v>1433</v>
      </c>
      <c r="E6113" t="s">
        <v>39770</v>
      </c>
      <c r="F6113">
        <v>14945644</v>
      </c>
      <c r="G6113">
        <v>1000833401</v>
      </c>
      <c r="H6113" t="s">
        <v>31655</v>
      </c>
      <c r="I6113" t="s">
        <v>31656</v>
      </c>
      <c r="J6113" t="s">
        <v>42452</v>
      </c>
      <c r="K6113" s="39">
        <v>4800</v>
      </c>
      <c r="L6113">
        <v>15</v>
      </c>
      <c r="P6113" s="5">
        <v>44809</v>
      </c>
      <c r="Q6113" t="s">
        <v>1557</v>
      </c>
      <c r="U6113">
        <v>5</v>
      </c>
      <c r="V6113" t="s">
        <v>1859</v>
      </c>
      <c r="W6113">
        <v>7</v>
      </c>
      <c r="X6113" t="s">
        <v>2478</v>
      </c>
      <c r="Z6113">
        <v>190708</v>
      </c>
      <c r="AA6113">
        <v>141</v>
      </c>
      <c r="AB6113" t="s">
        <v>36470</v>
      </c>
      <c r="AC6113">
        <v>1022</v>
      </c>
      <c r="AD6113" t="s">
        <v>36470</v>
      </c>
      <c r="AE6113">
        <v>1</v>
      </c>
      <c r="AF6113" t="s">
        <v>34807</v>
      </c>
      <c r="AG6113">
        <v>84</v>
      </c>
      <c r="AH6113" t="s">
        <v>36471</v>
      </c>
      <c r="AI6113">
        <v>779</v>
      </c>
      <c r="AJ6113" t="s">
        <v>6176</v>
      </c>
      <c r="AO6113" t="s">
        <v>31657</v>
      </c>
      <c r="AP6113" t="s">
        <v>31658</v>
      </c>
      <c r="AQ6113">
        <v>0</v>
      </c>
      <c r="AR6113" t="s">
        <v>1550</v>
      </c>
      <c r="AS6113" t="s">
        <v>31659</v>
      </c>
      <c r="AV6113">
        <v>56.572887600000001</v>
      </c>
      <c r="AW6113">
        <v>9.0511584200000001</v>
      </c>
      <c r="AX6113" t="s">
        <v>1551</v>
      </c>
      <c r="AY6113">
        <v>1082</v>
      </c>
      <c r="AZ6113" t="s">
        <v>1418</v>
      </c>
    </row>
    <row r="6114" spans="1:52" x14ac:dyDescent="0.25">
      <c r="A6114">
        <v>779350</v>
      </c>
      <c r="B6114" t="s">
        <v>31660</v>
      </c>
      <c r="C6114">
        <v>7800</v>
      </c>
      <c r="D6114" t="s">
        <v>1433</v>
      </c>
      <c r="E6114" t="s">
        <v>31661</v>
      </c>
      <c r="F6114">
        <v>39815451</v>
      </c>
      <c r="G6114">
        <v>1024507730</v>
      </c>
      <c r="H6114" t="s">
        <v>31662</v>
      </c>
      <c r="I6114" t="s">
        <v>13455</v>
      </c>
      <c r="J6114" t="s">
        <v>41921</v>
      </c>
      <c r="K6114" s="39">
        <v>3106</v>
      </c>
      <c r="L6114">
        <v>3</v>
      </c>
      <c r="P6114" s="5">
        <v>44349</v>
      </c>
      <c r="Q6114" t="s">
        <v>1557</v>
      </c>
      <c r="U6114">
        <v>4</v>
      </c>
      <c r="V6114" t="s">
        <v>2004</v>
      </c>
      <c r="W6114">
        <v>1</v>
      </c>
      <c r="X6114" t="s">
        <v>36371</v>
      </c>
      <c r="Z6114">
        <v>198510</v>
      </c>
      <c r="AA6114">
        <v>149</v>
      </c>
      <c r="AB6114" t="s">
        <v>2183</v>
      </c>
      <c r="AC6114">
        <v>1027</v>
      </c>
      <c r="AD6114" t="s">
        <v>2501</v>
      </c>
      <c r="AE6114">
        <v>1</v>
      </c>
      <c r="AF6114" t="s">
        <v>34807</v>
      </c>
      <c r="AG6114">
        <v>85</v>
      </c>
      <c r="AH6114" t="s">
        <v>2502</v>
      </c>
      <c r="AI6114">
        <v>779</v>
      </c>
      <c r="AJ6114" t="s">
        <v>6176</v>
      </c>
      <c r="AN6114">
        <v>281030</v>
      </c>
      <c r="AO6114" t="s">
        <v>13456</v>
      </c>
      <c r="AP6114" t="s">
        <v>13457</v>
      </c>
      <c r="AQ6114">
        <v>2</v>
      </c>
      <c r="AR6114" t="s">
        <v>2358</v>
      </c>
      <c r="AS6114" t="s">
        <v>41920</v>
      </c>
      <c r="AV6114">
        <v>56.552291349999997</v>
      </c>
      <c r="AW6114">
        <v>9.0199069600000001</v>
      </c>
      <c r="AX6114" t="s">
        <v>1551</v>
      </c>
      <c r="AY6114">
        <v>1082</v>
      </c>
      <c r="AZ6114" t="s">
        <v>1418</v>
      </c>
    </row>
    <row r="6115" spans="1:52" x14ac:dyDescent="0.25">
      <c r="A6115">
        <v>779401</v>
      </c>
      <c r="B6115" t="s">
        <v>31663</v>
      </c>
      <c r="C6115">
        <v>7800</v>
      </c>
      <c r="D6115" t="s">
        <v>1433</v>
      </c>
      <c r="E6115" t="s">
        <v>31664</v>
      </c>
      <c r="F6115">
        <v>37273317</v>
      </c>
      <c r="G6115">
        <v>1003402142</v>
      </c>
      <c r="H6115" t="s">
        <v>29397</v>
      </c>
      <c r="I6115" t="s">
        <v>31665</v>
      </c>
      <c r="J6115" t="s">
        <v>13118</v>
      </c>
      <c r="K6115" s="39">
        <v>4772</v>
      </c>
      <c r="L6115">
        <v>1</v>
      </c>
      <c r="P6115" s="5">
        <v>45047</v>
      </c>
      <c r="Q6115" t="s">
        <v>1557</v>
      </c>
      <c r="U6115">
        <v>4</v>
      </c>
      <c r="V6115" t="s">
        <v>2004</v>
      </c>
      <c r="W6115">
        <v>1</v>
      </c>
      <c r="X6115" t="s">
        <v>36371</v>
      </c>
      <c r="Z6115">
        <v>187101</v>
      </c>
      <c r="AA6115">
        <v>242</v>
      </c>
      <c r="AB6115" t="s">
        <v>2574</v>
      </c>
      <c r="AC6115">
        <v>1071</v>
      </c>
      <c r="AD6115" t="s">
        <v>1376</v>
      </c>
      <c r="AE6115">
        <v>1</v>
      </c>
      <c r="AF6115" t="s">
        <v>34807</v>
      </c>
      <c r="AG6115">
        <v>99</v>
      </c>
      <c r="AH6115" t="s">
        <v>41429</v>
      </c>
      <c r="AI6115">
        <v>779</v>
      </c>
      <c r="AJ6115" t="s">
        <v>6176</v>
      </c>
      <c r="AN6115">
        <v>280942</v>
      </c>
      <c r="AO6115" t="s">
        <v>13119</v>
      </c>
      <c r="AP6115" t="s">
        <v>13120</v>
      </c>
      <c r="AQ6115">
        <v>2</v>
      </c>
      <c r="AR6115" t="s">
        <v>2358</v>
      </c>
      <c r="AS6115" t="s">
        <v>13121</v>
      </c>
      <c r="AV6115">
        <v>56.555921480000002</v>
      </c>
      <c r="AW6115">
        <v>9.0181486500000005</v>
      </c>
      <c r="AX6115" t="s">
        <v>1551</v>
      </c>
      <c r="AY6115">
        <v>1082</v>
      </c>
      <c r="AZ6115" t="s">
        <v>1418</v>
      </c>
    </row>
    <row r="6116" spans="1:52" x14ac:dyDescent="0.25">
      <c r="A6116">
        <v>779402</v>
      </c>
      <c r="B6116" t="s">
        <v>31666</v>
      </c>
      <c r="C6116">
        <v>7800</v>
      </c>
      <c r="D6116" t="s">
        <v>1433</v>
      </c>
      <c r="E6116" t="s">
        <v>31667</v>
      </c>
      <c r="F6116">
        <v>37273317</v>
      </c>
      <c r="G6116">
        <v>1016247134</v>
      </c>
      <c r="H6116" t="s">
        <v>31668</v>
      </c>
      <c r="I6116" t="s">
        <v>13117</v>
      </c>
      <c r="J6116" t="s">
        <v>15456</v>
      </c>
      <c r="K6116" s="38" t="s">
        <v>14479</v>
      </c>
      <c r="L6116" t="s">
        <v>3324</v>
      </c>
      <c r="P6116" s="5">
        <v>45047</v>
      </c>
      <c r="Q6116" t="s">
        <v>1557</v>
      </c>
      <c r="U6116">
        <v>4</v>
      </c>
      <c r="V6116" t="s">
        <v>2004</v>
      </c>
      <c r="W6116">
        <v>1</v>
      </c>
      <c r="X6116" t="s">
        <v>36371</v>
      </c>
      <c r="Z6116">
        <v>188401</v>
      </c>
      <c r="AA6116">
        <v>241</v>
      </c>
      <c r="AB6116" t="s">
        <v>2790</v>
      </c>
      <c r="AC6116">
        <v>1071</v>
      </c>
      <c r="AD6116" t="s">
        <v>1376</v>
      </c>
      <c r="AE6116">
        <v>1</v>
      </c>
      <c r="AF6116" t="s">
        <v>34807</v>
      </c>
      <c r="AG6116">
        <v>99</v>
      </c>
      <c r="AH6116" t="s">
        <v>41429</v>
      </c>
      <c r="AI6116">
        <v>779</v>
      </c>
      <c r="AJ6116" t="s">
        <v>6176</v>
      </c>
      <c r="AN6116">
        <v>280942</v>
      </c>
      <c r="AO6116" t="s">
        <v>13119</v>
      </c>
      <c r="AP6116" t="s">
        <v>13120</v>
      </c>
      <c r="AQ6116">
        <v>2</v>
      </c>
      <c r="AR6116" t="s">
        <v>2358</v>
      </c>
      <c r="AS6116" t="s">
        <v>14482</v>
      </c>
      <c r="AV6116">
        <v>56.55438788</v>
      </c>
      <c r="AW6116">
        <v>9.0226018000000003</v>
      </c>
      <c r="AX6116" t="s">
        <v>1551</v>
      </c>
      <c r="AY6116">
        <v>1082</v>
      </c>
      <c r="AZ6116" t="s">
        <v>1418</v>
      </c>
    </row>
    <row r="6117" spans="1:52" x14ac:dyDescent="0.25">
      <c r="A6117">
        <v>779403</v>
      </c>
      <c r="B6117" t="s">
        <v>31669</v>
      </c>
      <c r="C6117">
        <v>7800</v>
      </c>
      <c r="D6117" t="s">
        <v>1433</v>
      </c>
      <c r="E6117" t="s">
        <v>31670</v>
      </c>
      <c r="F6117">
        <v>30773047</v>
      </c>
      <c r="G6117">
        <v>1013860749</v>
      </c>
      <c r="H6117" t="s">
        <v>31671</v>
      </c>
      <c r="I6117" t="s">
        <v>8769</v>
      </c>
      <c r="J6117" t="s">
        <v>42449</v>
      </c>
      <c r="K6117" s="39">
        <v>1468</v>
      </c>
      <c r="L6117">
        <v>20</v>
      </c>
      <c r="P6117" s="5">
        <v>45533</v>
      </c>
      <c r="Q6117" t="s">
        <v>1545</v>
      </c>
      <c r="U6117">
        <v>4</v>
      </c>
      <c r="V6117" t="s">
        <v>2004</v>
      </c>
      <c r="W6117">
        <v>4</v>
      </c>
      <c r="X6117" t="s">
        <v>2353</v>
      </c>
      <c r="Z6117">
        <v>195208</v>
      </c>
      <c r="AA6117">
        <v>311</v>
      </c>
      <c r="AB6117" t="s">
        <v>34862</v>
      </c>
      <c r="AC6117">
        <v>1085</v>
      </c>
      <c r="AD6117" t="s">
        <v>36486</v>
      </c>
      <c r="AE6117">
        <v>1</v>
      </c>
      <c r="AF6117" t="s">
        <v>34807</v>
      </c>
      <c r="AG6117">
        <v>99</v>
      </c>
      <c r="AH6117" t="s">
        <v>41429</v>
      </c>
      <c r="AI6117">
        <v>779</v>
      </c>
      <c r="AJ6117" t="s">
        <v>6176</v>
      </c>
      <c r="AN6117">
        <v>791413</v>
      </c>
      <c r="AO6117" t="s">
        <v>11008</v>
      </c>
      <c r="AP6117" t="s">
        <v>11009</v>
      </c>
      <c r="AQ6117">
        <v>2</v>
      </c>
      <c r="AR6117" t="s">
        <v>2358</v>
      </c>
      <c r="AS6117" t="s">
        <v>10819</v>
      </c>
      <c r="AV6117">
        <v>56.550338770000003</v>
      </c>
      <c r="AW6117">
        <v>9.0128719499999992</v>
      </c>
      <c r="AX6117" t="s">
        <v>1551</v>
      </c>
      <c r="AY6117">
        <v>1082</v>
      </c>
      <c r="AZ6117" t="s">
        <v>1418</v>
      </c>
    </row>
    <row r="6118" spans="1:52" x14ac:dyDescent="0.25">
      <c r="A6118">
        <v>779405</v>
      </c>
      <c r="B6118" t="s">
        <v>31672</v>
      </c>
      <c r="C6118">
        <v>7800</v>
      </c>
      <c r="D6118" t="s">
        <v>1433</v>
      </c>
      <c r="E6118" t="s">
        <v>31673</v>
      </c>
      <c r="F6118">
        <v>14940596</v>
      </c>
      <c r="G6118">
        <v>1003398971</v>
      </c>
      <c r="H6118" t="s">
        <v>31674</v>
      </c>
      <c r="I6118" t="s">
        <v>14853</v>
      </c>
      <c r="J6118" t="s">
        <v>41922</v>
      </c>
      <c r="K6118" s="39">
        <v>3106</v>
      </c>
      <c r="L6118">
        <v>3</v>
      </c>
      <c r="P6118" s="5">
        <v>43059</v>
      </c>
      <c r="Q6118" t="s">
        <v>1557</v>
      </c>
      <c r="T6118" s="5">
        <v>43040</v>
      </c>
      <c r="U6118">
        <v>4</v>
      </c>
      <c r="V6118" t="s">
        <v>2004</v>
      </c>
      <c r="W6118">
        <v>1</v>
      </c>
      <c r="X6118" t="s">
        <v>36371</v>
      </c>
      <c r="Z6118">
        <v>197104</v>
      </c>
      <c r="AA6118">
        <v>244</v>
      </c>
      <c r="AB6118" t="s">
        <v>3031</v>
      </c>
      <c r="AC6118">
        <v>1071</v>
      </c>
      <c r="AD6118" t="s">
        <v>1376</v>
      </c>
      <c r="AE6118">
        <v>3</v>
      </c>
      <c r="AF6118" t="s">
        <v>1601</v>
      </c>
      <c r="AG6118">
        <v>99</v>
      </c>
      <c r="AH6118" t="s">
        <v>41429</v>
      </c>
      <c r="AI6118">
        <v>779</v>
      </c>
      <c r="AJ6118" t="s">
        <v>6176</v>
      </c>
      <c r="AK6118">
        <v>2</v>
      </c>
      <c r="AL6118" t="s">
        <v>1618</v>
      </c>
      <c r="AM6118">
        <v>791418</v>
      </c>
      <c r="AN6118">
        <v>791418</v>
      </c>
      <c r="AO6118" t="s">
        <v>14856</v>
      </c>
      <c r="AP6118" t="s">
        <v>14857</v>
      </c>
      <c r="AQ6118">
        <v>2</v>
      </c>
      <c r="AR6118" t="s">
        <v>2358</v>
      </c>
      <c r="AS6118" t="s">
        <v>41920</v>
      </c>
      <c r="AV6118" s="6" t="s">
        <v>31675</v>
      </c>
      <c r="AW6118" s="6" t="s">
        <v>31676</v>
      </c>
      <c r="AX6118" t="s">
        <v>1551</v>
      </c>
      <c r="AY6118">
        <v>1082</v>
      </c>
      <c r="AZ6118" t="s">
        <v>1418</v>
      </c>
    </row>
    <row r="6119" spans="1:52" x14ac:dyDescent="0.25">
      <c r="A6119">
        <v>779406</v>
      </c>
      <c r="B6119" t="s">
        <v>31677</v>
      </c>
      <c r="C6119">
        <v>7800</v>
      </c>
      <c r="D6119" t="s">
        <v>1433</v>
      </c>
      <c r="E6119" t="s">
        <v>36265</v>
      </c>
      <c r="F6119">
        <v>29553602</v>
      </c>
      <c r="G6119">
        <v>1016684658</v>
      </c>
      <c r="H6119" t="s">
        <v>31678</v>
      </c>
      <c r="I6119" t="s">
        <v>10625</v>
      </c>
      <c r="J6119" t="s">
        <v>31679</v>
      </c>
      <c r="K6119" s="38" t="s">
        <v>14479</v>
      </c>
      <c r="L6119">
        <v>7</v>
      </c>
      <c r="P6119" s="5">
        <v>45902</v>
      </c>
      <c r="Q6119" t="s">
        <v>1545</v>
      </c>
      <c r="U6119">
        <v>4</v>
      </c>
      <c r="V6119" t="s">
        <v>2004</v>
      </c>
      <c r="W6119">
        <v>1</v>
      </c>
      <c r="X6119" t="s">
        <v>36371</v>
      </c>
      <c r="Z6119">
        <v>199103</v>
      </c>
      <c r="AA6119">
        <v>281</v>
      </c>
      <c r="AB6119" t="s">
        <v>2715</v>
      </c>
      <c r="AC6119">
        <v>1071</v>
      </c>
      <c r="AD6119" t="s">
        <v>1376</v>
      </c>
      <c r="AE6119">
        <v>1</v>
      </c>
      <c r="AF6119" t="s">
        <v>34807</v>
      </c>
      <c r="AG6119">
        <v>99</v>
      </c>
      <c r="AH6119" t="s">
        <v>41429</v>
      </c>
      <c r="AI6119">
        <v>779</v>
      </c>
      <c r="AJ6119" t="s">
        <v>6176</v>
      </c>
      <c r="AN6119">
        <v>787409</v>
      </c>
      <c r="AO6119" t="s">
        <v>10626</v>
      </c>
      <c r="AP6119" t="s">
        <v>10627</v>
      </c>
      <c r="AQ6119">
        <v>2</v>
      </c>
      <c r="AR6119" t="s">
        <v>2358</v>
      </c>
      <c r="AS6119" t="s">
        <v>14482</v>
      </c>
      <c r="AV6119">
        <v>56.556245279999999</v>
      </c>
      <c r="AW6119">
        <v>9.0209324800000008</v>
      </c>
      <c r="AX6119" t="s">
        <v>1551</v>
      </c>
      <c r="AY6119">
        <v>1082</v>
      </c>
      <c r="AZ6119" t="s">
        <v>1418</v>
      </c>
    </row>
    <row r="6120" spans="1:52" x14ac:dyDescent="0.25">
      <c r="A6120">
        <v>779408</v>
      </c>
      <c r="B6120" t="s">
        <v>31672</v>
      </c>
      <c r="C6120">
        <v>7800</v>
      </c>
      <c r="D6120" t="s">
        <v>1433</v>
      </c>
      <c r="E6120" t="s">
        <v>31673</v>
      </c>
      <c r="F6120">
        <v>14940596</v>
      </c>
      <c r="G6120">
        <v>1003398971</v>
      </c>
      <c r="H6120" t="s">
        <v>28326</v>
      </c>
      <c r="I6120" t="s">
        <v>14853</v>
      </c>
      <c r="J6120" t="s">
        <v>41923</v>
      </c>
      <c r="K6120" s="39">
        <v>3106</v>
      </c>
      <c r="L6120">
        <v>3</v>
      </c>
      <c r="P6120" s="5">
        <v>45839</v>
      </c>
      <c r="Q6120" t="s">
        <v>1678</v>
      </c>
      <c r="U6120">
        <v>4</v>
      </c>
      <c r="V6120" t="s">
        <v>2004</v>
      </c>
      <c r="W6120">
        <v>1</v>
      </c>
      <c r="X6120" t="s">
        <v>36371</v>
      </c>
      <c r="Z6120">
        <v>200608</v>
      </c>
      <c r="AA6120">
        <v>242</v>
      </c>
      <c r="AB6120" t="s">
        <v>2574</v>
      </c>
      <c r="AC6120">
        <v>1071</v>
      </c>
      <c r="AD6120" t="s">
        <v>1376</v>
      </c>
      <c r="AE6120">
        <v>1</v>
      </c>
      <c r="AF6120" t="s">
        <v>34807</v>
      </c>
      <c r="AG6120">
        <v>99</v>
      </c>
      <c r="AH6120" t="s">
        <v>41429</v>
      </c>
      <c r="AI6120">
        <v>779</v>
      </c>
      <c r="AJ6120" t="s">
        <v>6176</v>
      </c>
      <c r="AN6120">
        <v>281398</v>
      </c>
      <c r="AO6120" t="s">
        <v>14856</v>
      </c>
      <c r="AP6120" t="s">
        <v>14857</v>
      </c>
      <c r="AQ6120">
        <v>2</v>
      </c>
      <c r="AR6120" t="s">
        <v>2358</v>
      </c>
      <c r="AS6120" t="s">
        <v>41920</v>
      </c>
      <c r="AV6120">
        <v>56.552291349999997</v>
      </c>
      <c r="AW6120">
        <v>9.0199069600000001</v>
      </c>
      <c r="AX6120" t="s">
        <v>1551</v>
      </c>
      <c r="AY6120">
        <v>1082</v>
      </c>
      <c r="AZ6120" t="s">
        <v>1418</v>
      </c>
    </row>
    <row r="6121" spans="1:52" x14ac:dyDescent="0.25">
      <c r="A6121">
        <v>779902</v>
      </c>
      <c r="B6121" t="s">
        <v>31680</v>
      </c>
      <c r="C6121">
        <v>7800</v>
      </c>
      <c r="D6121" t="s">
        <v>1433</v>
      </c>
      <c r="E6121" t="s">
        <v>31681</v>
      </c>
      <c r="F6121">
        <v>29189579</v>
      </c>
      <c r="G6121">
        <v>1003367521</v>
      </c>
      <c r="H6121" t="s">
        <v>31682</v>
      </c>
      <c r="I6121" t="s">
        <v>17166</v>
      </c>
      <c r="J6121" t="s">
        <v>31683</v>
      </c>
      <c r="K6121" s="38" t="s">
        <v>14479</v>
      </c>
      <c r="L6121" t="s">
        <v>12763</v>
      </c>
      <c r="P6121" s="5">
        <v>45674</v>
      </c>
      <c r="Q6121" t="s">
        <v>6565</v>
      </c>
      <c r="R6121">
        <v>779</v>
      </c>
      <c r="S6121" t="s">
        <v>6176</v>
      </c>
      <c r="U6121">
        <v>2</v>
      </c>
      <c r="V6121" t="s">
        <v>1546</v>
      </c>
      <c r="W6121">
        <v>1</v>
      </c>
      <c r="X6121" t="s">
        <v>36371</v>
      </c>
      <c r="Z6121">
        <v>197408</v>
      </c>
      <c r="AA6121">
        <v>128</v>
      </c>
      <c r="AB6121" t="s">
        <v>1383</v>
      </c>
      <c r="AC6121">
        <v>1051</v>
      </c>
      <c r="AD6121" t="s">
        <v>1383</v>
      </c>
      <c r="AE6121">
        <v>2</v>
      </c>
      <c r="AF6121" t="s">
        <v>34828</v>
      </c>
      <c r="AG6121">
        <v>27</v>
      </c>
      <c r="AH6121" t="s">
        <v>34825</v>
      </c>
      <c r="AI6121">
        <v>779</v>
      </c>
      <c r="AJ6121" t="s">
        <v>6176</v>
      </c>
      <c r="AN6121">
        <v>282105</v>
      </c>
      <c r="AO6121" t="s">
        <v>17168</v>
      </c>
      <c r="AP6121" t="s">
        <v>17169</v>
      </c>
      <c r="AQ6121">
        <v>2</v>
      </c>
      <c r="AR6121" t="s">
        <v>2358</v>
      </c>
      <c r="AS6121" t="s">
        <v>14482</v>
      </c>
      <c r="AV6121">
        <v>56.555333019999999</v>
      </c>
      <c r="AW6121">
        <v>9.0220165600000009</v>
      </c>
      <c r="AX6121" t="s">
        <v>1551</v>
      </c>
      <c r="AY6121">
        <v>1082</v>
      </c>
      <c r="AZ6121" t="s">
        <v>1418</v>
      </c>
    </row>
    <row r="6122" spans="1:52" x14ac:dyDescent="0.25">
      <c r="A6122">
        <v>781001</v>
      </c>
      <c r="B6122" t="s">
        <v>31684</v>
      </c>
      <c r="C6122">
        <v>7860</v>
      </c>
      <c r="D6122" t="s">
        <v>38126</v>
      </c>
      <c r="E6122" t="s">
        <v>31685</v>
      </c>
      <c r="F6122">
        <v>29189579</v>
      </c>
      <c r="G6122">
        <v>1003371164</v>
      </c>
      <c r="H6122" t="s">
        <v>31686</v>
      </c>
      <c r="I6122" t="s">
        <v>31687</v>
      </c>
      <c r="J6122" t="s">
        <v>42453</v>
      </c>
      <c r="K6122" s="38" t="s">
        <v>16157</v>
      </c>
      <c r="L6122">
        <v>18</v>
      </c>
      <c r="P6122" s="5">
        <v>40806</v>
      </c>
      <c r="Q6122" t="s">
        <v>1557</v>
      </c>
      <c r="R6122">
        <v>779</v>
      </c>
      <c r="S6122" t="s">
        <v>6176</v>
      </c>
      <c r="T6122" s="5">
        <v>40756</v>
      </c>
      <c r="U6122">
        <v>2</v>
      </c>
      <c r="V6122" t="s">
        <v>1546</v>
      </c>
      <c r="W6122">
        <v>1</v>
      </c>
      <c r="X6122" t="s">
        <v>36371</v>
      </c>
      <c r="Y6122">
        <v>10</v>
      </c>
      <c r="Z6122">
        <v>195111</v>
      </c>
      <c r="AA6122">
        <v>121</v>
      </c>
      <c r="AB6122" t="s">
        <v>1558</v>
      </c>
      <c r="AC6122">
        <v>1012</v>
      </c>
      <c r="AD6122" t="s">
        <v>1377</v>
      </c>
      <c r="AE6122">
        <v>3</v>
      </c>
      <c r="AF6122" t="s">
        <v>1601</v>
      </c>
      <c r="AG6122">
        <v>21</v>
      </c>
      <c r="AH6122" t="s">
        <v>40047</v>
      </c>
      <c r="AI6122">
        <v>779</v>
      </c>
      <c r="AJ6122" t="s">
        <v>6176</v>
      </c>
      <c r="AK6122">
        <v>2</v>
      </c>
      <c r="AL6122" t="s">
        <v>1618</v>
      </c>
      <c r="AM6122">
        <v>781006</v>
      </c>
      <c r="AO6122" t="s">
        <v>31688</v>
      </c>
      <c r="AP6122" t="s">
        <v>31689</v>
      </c>
      <c r="AQ6122">
        <v>0</v>
      </c>
      <c r="AR6122" t="s">
        <v>1550</v>
      </c>
      <c r="AS6122" t="s">
        <v>16158</v>
      </c>
      <c r="AV6122" s="6" t="s">
        <v>31690</v>
      </c>
      <c r="AW6122" s="6" t="s">
        <v>31691</v>
      </c>
      <c r="AX6122" t="s">
        <v>1551</v>
      </c>
      <c r="AY6122">
        <v>1082</v>
      </c>
      <c r="AZ6122" t="s">
        <v>1418</v>
      </c>
    </row>
    <row r="6123" spans="1:52" x14ac:dyDescent="0.25">
      <c r="A6123">
        <v>781005</v>
      </c>
      <c r="B6123" t="s">
        <v>31692</v>
      </c>
      <c r="C6123">
        <v>7860</v>
      </c>
      <c r="D6123" t="s">
        <v>38126</v>
      </c>
      <c r="E6123" t="s">
        <v>31693</v>
      </c>
      <c r="F6123">
        <v>29189579</v>
      </c>
      <c r="G6123">
        <v>1003371140</v>
      </c>
      <c r="H6123" t="s">
        <v>31694</v>
      </c>
      <c r="I6123" t="s">
        <v>31695</v>
      </c>
      <c r="J6123" t="s">
        <v>31696</v>
      </c>
      <c r="K6123" s="38" t="s">
        <v>31697</v>
      </c>
      <c r="L6123" t="s">
        <v>5014</v>
      </c>
      <c r="P6123" s="5">
        <v>45624</v>
      </c>
      <c r="Q6123" t="s">
        <v>1545</v>
      </c>
      <c r="R6123">
        <v>779</v>
      </c>
      <c r="S6123" t="s">
        <v>6176</v>
      </c>
      <c r="U6123">
        <v>2</v>
      </c>
      <c r="V6123" t="s">
        <v>1546</v>
      </c>
      <c r="W6123">
        <v>1</v>
      </c>
      <c r="X6123" t="s">
        <v>36371</v>
      </c>
      <c r="Y6123">
        <v>6</v>
      </c>
      <c r="Z6123">
        <v>191908</v>
      </c>
      <c r="AA6123">
        <v>121</v>
      </c>
      <c r="AB6123" t="s">
        <v>1558</v>
      </c>
      <c r="AC6123">
        <v>1012</v>
      </c>
      <c r="AD6123" t="s">
        <v>1377</v>
      </c>
      <c r="AE6123">
        <v>1</v>
      </c>
      <c r="AF6123" t="s">
        <v>34807</v>
      </c>
      <c r="AG6123">
        <v>21</v>
      </c>
      <c r="AH6123" t="s">
        <v>40047</v>
      </c>
      <c r="AI6123">
        <v>779</v>
      </c>
      <c r="AJ6123" t="s">
        <v>6176</v>
      </c>
      <c r="AO6123" t="s">
        <v>31698</v>
      </c>
      <c r="AP6123" t="s">
        <v>31699</v>
      </c>
      <c r="AQ6123">
        <v>0</v>
      </c>
      <c r="AR6123" t="s">
        <v>1550</v>
      </c>
      <c r="AS6123" t="s">
        <v>31700</v>
      </c>
      <c r="AU6123" t="s">
        <v>31701</v>
      </c>
      <c r="AV6123">
        <v>56.649380299999997</v>
      </c>
      <c r="AW6123">
        <v>8.9320765899999994</v>
      </c>
      <c r="AX6123" t="s">
        <v>1551</v>
      </c>
      <c r="AY6123">
        <v>1082</v>
      </c>
      <c r="AZ6123" t="s">
        <v>1418</v>
      </c>
    </row>
    <row r="6124" spans="1:52" x14ac:dyDescent="0.25">
      <c r="A6124">
        <v>781006</v>
      </c>
      <c r="B6124" t="s">
        <v>31702</v>
      </c>
      <c r="C6124">
        <v>7860</v>
      </c>
      <c r="D6124" t="s">
        <v>38126</v>
      </c>
      <c r="E6124" t="s">
        <v>31703</v>
      </c>
      <c r="F6124">
        <v>29189579</v>
      </c>
      <c r="G6124">
        <v>1003371164</v>
      </c>
      <c r="H6124" t="s">
        <v>31704</v>
      </c>
      <c r="I6124" t="s">
        <v>16147</v>
      </c>
      <c r="J6124" t="s">
        <v>31705</v>
      </c>
      <c r="K6124" s="38" t="s">
        <v>16157</v>
      </c>
      <c r="L6124">
        <v>18</v>
      </c>
      <c r="P6124" s="5">
        <v>45266</v>
      </c>
      <c r="Q6124" t="s">
        <v>1545</v>
      </c>
      <c r="R6124">
        <v>779</v>
      </c>
      <c r="S6124" t="s">
        <v>6176</v>
      </c>
      <c r="U6124">
        <v>2</v>
      </c>
      <c r="V6124" t="s">
        <v>1546</v>
      </c>
      <c r="W6124">
        <v>1</v>
      </c>
      <c r="X6124" t="s">
        <v>36371</v>
      </c>
      <c r="Y6124">
        <v>9</v>
      </c>
      <c r="Z6124">
        <v>195610</v>
      </c>
      <c r="AA6124">
        <v>121</v>
      </c>
      <c r="AB6124" t="s">
        <v>1558</v>
      </c>
      <c r="AC6124">
        <v>1012</v>
      </c>
      <c r="AD6124" t="s">
        <v>1377</v>
      </c>
      <c r="AE6124">
        <v>1</v>
      </c>
      <c r="AF6124" t="s">
        <v>34807</v>
      </c>
      <c r="AG6124">
        <v>21</v>
      </c>
      <c r="AH6124" t="s">
        <v>40047</v>
      </c>
      <c r="AI6124">
        <v>779</v>
      </c>
      <c r="AJ6124" t="s">
        <v>6176</v>
      </c>
      <c r="AN6124">
        <v>281781</v>
      </c>
      <c r="AO6124" t="s">
        <v>16150</v>
      </c>
      <c r="AP6124" t="s">
        <v>16151</v>
      </c>
      <c r="AQ6124">
        <v>2</v>
      </c>
      <c r="AR6124" t="s">
        <v>2358</v>
      </c>
      <c r="AS6124" t="s">
        <v>16158</v>
      </c>
      <c r="AU6124" t="s">
        <v>31706</v>
      </c>
      <c r="AV6124">
        <v>56.610131879999997</v>
      </c>
      <c r="AW6124" s="6" t="s">
        <v>16159</v>
      </c>
      <c r="AX6124" t="s">
        <v>1551</v>
      </c>
      <c r="AY6124">
        <v>1082</v>
      </c>
      <c r="AZ6124" t="s">
        <v>1418</v>
      </c>
    </row>
    <row r="6125" spans="1:52" x14ac:dyDescent="0.25">
      <c r="A6125">
        <v>781008</v>
      </c>
      <c r="B6125" t="s">
        <v>38958</v>
      </c>
      <c r="C6125">
        <v>7860</v>
      </c>
      <c r="D6125" t="s">
        <v>38126</v>
      </c>
      <c r="E6125" t="s">
        <v>38959</v>
      </c>
      <c r="F6125">
        <v>57309016</v>
      </c>
      <c r="G6125">
        <v>1002060429</v>
      </c>
      <c r="H6125" t="s">
        <v>31707</v>
      </c>
      <c r="I6125" t="s">
        <v>31708</v>
      </c>
      <c r="J6125" t="s">
        <v>31709</v>
      </c>
      <c r="K6125" s="38" t="s">
        <v>10101</v>
      </c>
      <c r="L6125">
        <v>5</v>
      </c>
      <c r="P6125" s="5">
        <v>44036</v>
      </c>
      <c r="Q6125" t="s">
        <v>1557</v>
      </c>
      <c r="T6125" s="5">
        <v>43697</v>
      </c>
      <c r="U6125">
        <v>5</v>
      </c>
      <c r="V6125" t="s">
        <v>1859</v>
      </c>
      <c r="W6125">
        <v>1</v>
      </c>
      <c r="X6125" t="s">
        <v>36371</v>
      </c>
      <c r="Y6125">
        <v>9</v>
      </c>
      <c r="Z6125">
        <v>190705</v>
      </c>
      <c r="AA6125">
        <v>121</v>
      </c>
      <c r="AB6125" t="s">
        <v>1558</v>
      </c>
      <c r="AC6125">
        <v>1013</v>
      </c>
      <c r="AD6125" t="s">
        <v>1379</v>
      </c>
      <c r="AE6125">
        <v>3</v>
      </c>
      <c r="AF6125" t="s">
        <v>1601</v>
      </c>
      <c r="AG6125">
        <v>22</v>
      </c>
      <c r="AH6125" t="s">
        <v>40058</v>
      </c>
      <c r="AI6125">
        <v>779</v>
      </c>
      <c r="AJ6125" t="s">
        <v>6176</v>
      </c>
      <c r="AO6125" t="s">
        <v>31710</v>
      </c>
      <c r="AP6125" t="s">
        <v>31711</v>
      </c>
      <c r="AQ6125">
        <v>0</v>
      </c>
      <c r="AR6125" t="s">
        <v>1550</v>
      </c>
      <c r="AS6125" t="s">
        <v>23277</v>
      </c>
      <c r="AV6125">
        <v>56.64416748</v>
      </c>
      <c r="AW6125">
        <v>8.8061470400000008</v>
      </c>
      <c r="AX6125" t="s">
        <v>1551</v>
      </c>
      <c r="AY6125">
        <v>1082</v>
      </c>
      <c r="AZ6125" t="s">
        <v>1418</v>
      </c>
    </row>
    <row r="6126" spans="1:52" x14ac:dyDescent="0.25">
      <c r="A6126">
        <v>781010</v>
      </c>
      <c r="B6126" t="s">
        <v>31712</v>
      </c>
      <c r="C6126">
        <v>7860</v>
      </c>
      <c r="D6126" t="s">
        <v>38126</v>
      </c>
      <c r="E6126" t="s">
        <v>31713</v>
      </c>
      <c r="F6126">
        <v>25605799</v>
      </c>
      <c r="G6126">
        <v>1007897223</v>
      </c>
      <c r="H6126" t="s">
        <v>31714</v>
      </c>
      <c r="I6126" t="s">
        <v>31715</v>
      </c>
      <c r="J6126" t="s">
        <v>39771</v>
      </c>
      <c r="K6126" s="38" t="s">
        <v>15001</v>
      </c>
      <c r="L6126">
        <v>3</v>
      </c>
      <c r="P6126" s="5">
        <v>45393</v>
      </c>
      <c r="Q6126" t="s">
        <v>2937</v>
      </c>
      <c r="R6126">
        <v>779</v>
      </c>
      <c r="S6126" t="s">
        <v>6176</v>
      </c>
      <c r="U6126">
        <v>6</v>
      </c>
      <c r="V6126" t="s">
        <v>2318</v>
      </c>
      <c r="W6126">
        <v>1</v>
      </c>
      <c r="X6126" t="s">
        <v>36371</v>
      </c>
      <c r="Y6126">
        <v>10</v>
      </c>
      <c r="Z6126">
        <v>200612</v>
      </c>
      <c r="AA6126">
        <v>129</v>
      </c>
      <c r="AB6126" t="s">
        <v>1373</v>
      </c>
      <c r="AC6126">
        <v>3001</v>
      </c>
      <c r="AD6126" t="s">
        <v>1372</v>
      </c>
      <c r="AE6126">
        <v>1</v>
      </c>
      <c r="AF6126" t="s">
        <v>34807</v>
      </c>
      <c r="AG6126">
        <v>99</v>
      </c>
      <c r="AH6126" t="s">
        <v>41429</v>
      </c>
      <c r="AI6126">
        <v>779</v>
      </c>
      <c r="AJ6126" t="s">
        <v>6176</v>
      </c>
      <c r="AO6126" t="s">
        <v>31716</v>
      </c>
      <c r="AP6126" t="s">
        <v>31717</v>
      </c>
      <c r="AQ6126">
        <v>0</v>
      </c>
      <c r="AR6126" t="s">
        <v>1550</v>
      </c>
      <c r="AS6126" t="s">
        <v>38164</v>
      </c>
      <c r="AU6126" t="s">
        <v>31718</v>
      </c>
      <c r="AV6126">
        <v>56.58536496</v>
      </c>
      <c r="AW6126">
        <v>8.8114624300000006</v>
      </c>
      <c r="AX6126" t="s">
        <v>1551</v>
      </c>
      <c r="AY6126">
        <v>1082</v>
      </c>
      <c r="AZ6126" t="s">
        <v>1418</v>
      </c>
    </row>
    <row r="6127" spans="1:52" x14ac:dyDescent="0.25">
      <c r="A6127">
        <v>783002</v>
      </c>
      <c r="B6127" t="s">
        <v>31719</v>
      </c>
      <c r="C6127">
        <v>7870</v>
      </c>
      <c r="D6127" t="s">
        <v>9069</v>
      </c>
      <c r="E6127" t="s">
        <v>31720</v>
      </c>
      <c r="F6127">
        <v>29189579</v>
      </c>
      <c r="G6127">
        <v>1003371383</v>
      </c>
      <c r="H6127" t="s">
        <v>31721</v>
      </c>
      <c r="I6127" t="s">
        <v>13357</v>
      </c>
      <c r="J6127" t="s">
        <v>16171</v>
      </c>
      <c r="K6127" s="38" t="s">
        <v>10325</v>
      </c>
      <c r="L6127">
        <v>11</v>
      </c>
      <c r="P6127" s="5">
        <v>43293</v>
      </c>
      <c r="Q6127" t="s">
        <v>1557</v>
      </c>
      <c r="R6127">
        <v>779</v>
      </c>
      <c r="S6127" t="s">
        <v>6176</v>
      </c>
      <c r="T6127" s="5">
        <v>43312</v>
      </c>
      <c r="U6127">
        <v>2</v>
      </c>
      <c r="V6127" t="s">
        <v>1546</v>
      </c>
      <c r="W6127">
        <v>1</v>
      </c>
      <c r="X6127" t="s">
        <v>36371</v>
      </c>
      <c r="Y6127">
        <v>10</v>
      </c>
      <c r="Z6127">
        <v>196008</v>
      </c>
      <c r="AA6127">
        <v>121</v>
      </c>
      <c r="AB6127" t="s">
        <v>1558</v>
      </c>
      <c r="AC6127">
        <v>1012</v>
      </c>
      <c r="AD6127" t="s">
        <v>1377</v>
      </c>
      <c r="AE6127">
        <v>3</v>
      </c>
      <c r="AF6127" t="s">
        <v>1601</v>
      </c>
      <c r="AG6127">
        <v>21</v>
      </c>
      <c r="AH6127" t="s">
        <v>40047</v>
      </c>
      <c r="AI6127">
        <v>779</v>
      </c>
      <c r="AJ6127" t="s">
        <v>6176</v>
      </c>
      <c r="AK6127">
        <v>2</v>
      </c>
      <c r="AL6127" t="s">
        <v>1618</v>
      </c>
      <c r="AM6127">
        <v>281006</v>
      </c>
      <c r="AO6127" t="s">
        <v>31722</v>
      </c>
      <c r="AP6127" t="s">
        <v>31723</v>
      </c>
      <c r="AQ6127">
        <v>0</v>
      </c>
      <c r="AR6127" t="s">
        <v>1550</v>
      </c>
      <c r="AS6127" t="s">
        <v>3994</v>
      </c>
      <c r="AV6127" s="6" t="s">
        <v>31724</v>
      </c>
      <c r="AW6127">
        <v>9.0718691556240802</v>
      </c>
      <c r="AX6127" t="s">
        <v>1551</v>
      </c>
      <c r="AY6127">
        <v>1082</v>
      </c>
      <c r="AZ6127" t="s">
        <v>1418</v>
      </c>
    </row>
    <row r="6128" spans="1:52" x14ac:dyDescent="0.25">
      <c r="A6128">
        <v>783003</v>
      </c>
      <c r="B6128" t="s">
        <v>41674</v>
      </c>
      <c r="C6128">
        <v>7870</v>
      </c>
      <c r="D6128" t="s">
        <v>9069</v>
      </c>
      <c r="E6128" t="s">
        <v>38136</v>
      </c>
      <c r="F6128">
        <v>29189579</v>
      </c>
      <c r="G6128">
        <v>1003371310</v>
      </c>
      <c r="H6128" t="s">
        <v>31725</v>
      </c>
      <c r="I6128" t="s">
        <v>13357</v>
      </c>
      <c r="J6128" t="s">
        <v>41278</v>
      </c>
      <c r="K6128" s="38" t="s">
        <v>13020</v>
      </c>
      <c r="L6128">
        <v>8</v>
      </c>
      <c r="P6128" s="5">
        <v>44981</v>
      </c>
      <c r="Q6128" t="s">
        <v>1557</v>
      </c>
      <c r="R6128">
        <v>779</v>
      </c>
      <c r="S6128" t="s">
        <v>6176</v>
      </c>
      <c r="T6128" s="5">
        <v>44981</v>
      </c>
      <c r="U6128">
        <v>2</v>
      </c>
      <c r="V6128" t="s">
        <v>1546</v>
      </c>
      <c r="W6128">
        <v>1</v>
      </c>
      <c r="X6128" t="s">
        <v>36371</v>
      </c>
      <c r="Y6128">
        <v>7</v>
      </c>
      <c r="Z6128">
        <v>190508</v>
      </c>
      <c r="AA6128">
        <v>121</v>
      </c>
      <c r="AB6128" t="s">
        <v>1558</v>
      </c>
      <c r="AC6128">
        <v>1012</v>
      </c>
      <c r="AD6128" t="s">
        <v>1377</v>
      </c>
      <c r="AE6128">
        <v>3</v>
      </c>
      <c r="AF6128" t="s">
        <v>1601</v>
      </c>
      <c r="AG6128">
        <v>21</v>
      </c>
      <c r="AH6128" t="s">
        <v>40047</v>
      </c>
      <c r="AI6128">
        <v>779</v>
      </c>
      <c r="AJ6128" t="s">
        <v>6176</v>
      </c>
      <c r="AK6128">
        <v>2</v>
      </c>
      <c r="AL6128" t="s">
        <v>1618</v>
      </c>
      <c r="AM6128">
        <v>281806</v>
      </c>
      <c r="AN6128">
        <v>281787</v>
      </c>
      <c r="AO6128" t="s">
        <v>31726</v>
      </c>
      <c r="AP6128" t="s">
        <v>13360</v>
      </c>
      <c r="AQ6128">
        <v>2</v>
      </c>
      <c r="AR6128" t="s">
        <v>2358</v>
      </c>
      <c r="AS6128" t="s">
        <v>40708</v>
      </c>
      <c r="AU6128" t="s">
        <v>31727</v>
      </c>
      <c r="AV6128">
        <v>56.670813940000002</v>
      </c>
      <c r="AW6128">
        <v>9.0109127699999991</v>
      </c>
      <c r="AX6128" t="s">
        <v>1551</v>
      </c>
      <c r="AY6128">
        <v>1082</v>
      </c>
      <c r="AZ6128" t="s">
        <v>1418</v>
      </c>
    </row>
    <row r="6129" spans="1:52" x14ac:dyDescent="0.25">
      <c r="A6129">
        <v>783004</v>
      </c>
      <c r="B6129" t="s">
        <v>41673</v>
      </c>
      <c r="C6129">
        <v>7870</v>
      </c>
      <c r="D6129" t="s">
        <v>9069</v>
      </c>
      <c r="E6129" t="s">
        <v>38135</v>
      </c>
      <c r="F6129">
        <v>29189579</v>
      </c>
      <c r="G6129">
        <v>1003371346</v>
      </c>
      <c r="H6129" t="s">
        <v>31728</v>
      </c>
      <c r="I6129" t="s">
        <v>13357</v>
      </c>
      <c r="J6129" t="s">
        <v>16219</v>
      </c>
      <c r="K6129" s="38" t="s">
        <v>16220</v>
      </c>
      <c r="L6129">
        <v>8</v>
      </c>
      <c r="P6129" s="5">
        <v>44981</v>
      </c>
      <c r="Q6129" t="s">
        <v>1557</v>
      </c>
      <c r="R6129">
        <v>779</v>
      </c>
      <c r="S6129" t="s">
        <v>6176</v>
      </c>
      <c r="T6129" s="5">
        <v>44981</v>
      </c>
      <c r="U6129">
        <v>2</v>
      </c>
      <c r="V6129" t="s">
        <v>1546</v>
      </c>
      <c r="W6129">
        <v>1</v>
      </c>
      <c r="X6129" t="s">
        <v>36371</v>
      </c>
      <c r="Y6129">
        <v>7</v>
      </c>
      <c r="AA6129">
        <v>121</v>
      </c>
      <c r="AB6129" t="s">
        <v>1558</v>
      </c>
      <c r="AC6129">
        <v>1012</v>
      </c>
      <c r="AD6129" t="s">
        <v>1377</v>
      </c>
      <c r="AE6129">
        <v>3</v>
      </c>
      <c r="AF6129" t="s">
        <v>1601</v>
      </c>
      <c r="AG6129">
        <v>21</v>
      </c>
      <c r="AH6129" t="s">
        <v>40047</v>
      </c>
      <c r="AI6129">
        <v>779</v>
      </c>
      <c r="AJ6129" t="s">
        <v>6176</v>
      </c>
      <c r="AK6129">
        <v>2</v>
      </c>
      <c r="AL6129" t="s">
        <v>1618</v>
      </c>
      <c r="AM6129">
        <v>281805</v>
      </c>
      <c r="AN6129">
        <v>281787</v>
      </c>
      <c r="AO6129" t="s">
        <v>31726</v>
      </c>
      <c r="AP6129" t="s">
        <v>13360</v>
      </c>
      <c r="AQ6129">
        <v>2</v>
      </c>
      <c r="AR6129" t="s">
        <v>2358</v>
      </c>
      <c r="AS6129" t="s">
        <v>4110</v>
      </c>
      <c r="AV6129">
        <v>56.779070019999999</v>
      </c>
      <c r="AW6129">
        <v>9.0488826299999996</v>
      </c>
      <c r="AX6129" t="s">
        <v>1551</v>
      </c>
      <c r="AY6129">
        <v>1082</v>
      </c>
      <c r="AZ6129" t="s">
        <v>1418</v>
      </c>
    </row>
    <row r="6130" spans="1:52" x14ac:dyDescent="0.25">
      <c r="A6130">
        <v>783005</v>
      </c>
      <c r="B6130" t="s">
        <v>31729</v>
      </c>
      <c r="C6130">
        <v>7870</v>
      </c>
      <c r="D6130" t="s">
        <v>9069</v>
      </c>
      <c r="E6130" t="s">
        <v>31730</v>
      </c>
      <c r="F6130">
        <v>86680114</v>
      </c>
      <c r="G6130">
        <v>1012881904</v>
      </c>
      <c r="H6130" t="s">
        <v>31731</v>
      </c>
      <c r="I6130" t="s">
        <v>31732</v>
      </c>
      <c r="J6130" t="s">
        <v>31733</v>
      </c>
      <c r="K6130" s="38" t="s">
        <v>31734</v>
      </c>
      <c r="L6130">
        <v>11</v>
      </c>
      <c r="P6130" s="5">
        <v>44078</v>
      </c>
      <c r="Q6130" t="s">
        <v>1557</v>
      </c>
      <c r="U6130">
        <v>5</v>
      </c>
      <c r="V6130" t="s">
        <v>1859</v>
      </c>
      <c r="W6130">
        <v>1</v>
      </c>
      <c r="X6130" t="s">
        <v>36371</v>
      </c>
      <c r="Y6130">
        <v>9</v>
      </c>
      <c r="Z6130">
        <v>197908</v>
      </c>
      <c r="AA6130">
        <v>121</v>
      </c>
      <c r="AB6130" t="s">
        <v>1558</v>
      </c>
      <c r="AC6130">
        <v>1013</v>
      </c>
      <c r="AD6130" t="s">
        <v>1379</v>
      </c>
      <c r="AE6130">
        <v>1</v>
      </c>
      <c r="AF6130" t="s">
        <v>34807</v>
      </c>
      <c r="AG6130">
        <v>22</v>
      </c>
      <c r="AH6130" t="s">
        <v>40058</v>
      </c>
      <c r="AI6130">
        <v>779</v>
      </c>
      <c r="AJ6130" t="s">
        <v>6176</v>
      </c>
      <c r="AO6130" t="s">
        <v>31735</v>
      </c>
      <c r="AP6130" t="s">
        <v>31736</v>
      </c>
      <c r="AQ6130">
        <v>0</v>
      </c>
      <c r="AR6130" t="s">
        <v>1550</v>
      </c>
      <c r="AS6130" t="s">
        <v>31737</v>
      </c>
      <c r="AV6130">
        <v>56.709048580000001</v>
      </c>
      <c r="AW6130">
        <v>9.1345455399999995</v>
      </c>
      <c r="AX6130" t="s">
        <v>1551</v>
      </c>
      <c r="AY6130">
        <v>1082</v>
      </c>
      <c r="AZ6130" t="s">
        <v>1418</v>
      </c>
    </row>
    <row r="6131" spans="1:52" x14ac:dyDescent="0.25">
      <c r="A6131">
        <v>783300</v>
      </c>
      <c r="B6131" t="s">
        <v>31738</v>
      </c>
      <c r="C6131">
        <v>7870</v>
      </c>
      <c r="D6131" t="s">
        <v>9069</v>
      </c>
      <c r="E6131" t="s">
        <v>31739</v>
      </c>
      <c r="F6131">
        <v>37315419</v>
      </c>
      <c r="G6131">
        <v>1001754543</v>
      </c>
      <c r="H6131" t="s">
        <v>31740</v>
      </c>
      <c r="I6131" t="s">
        <v>31741</v>
      </c>
      <c r="J6131" t="s">
        <v>42454</v>
      </c>
      <c r="K6131" s="38" t="s">
        <v>25003</v>
      </c>
      <c r="L6131" t="s">
        <v>4522</v>
      </c>
      <c r="P6131" s="5">
        <v>44571</v>
      </c>
      <c r="Q6131" t="s">
        <v>1557</v>
      </c>
      <c r="U6131">
        <v>5</v>
      </c>
      <c r="V6131" t="s">
        <v>1859</v>
      </c>
      <c r="W6131">
        <v>1</v>
      </c>
      <c r="X6131" t="s">
        <v>36371</v>
      </c>
      <c r="Z6131">
        <v>192108</v>
      </c>
      <c r="AA6131">
        <v>123</v>
      </c>
      <c r="AB6131" t="s">
        <v>1374</v>
      </c>
      <c r="AC6131">
        <v>1011</v>
      </c>
      <c r="AD6131" t="s">
        <v>1374</v>
      </c>
      <c r="AE6131">
        <v>1</v>
      </c>
      <c r="AF6131" t="s">
        <v>34807</v>
      </c>
      <c r="AG6131">
        <v>80</v>
      </c>
      <c r="AH6131" t="s">
        <v>1374</v>
      </c>
      <c r="AI6131">
        <v>779</v>
      </c>
      <c r="AJ6131" t="s">
        <v>6176</v>
      </c>
      <c r="AO6131" t="s">
        <v>31742</v>
      </c>
      <c r="AP6131" t="s">
        <v>31743</v>
      </c>
      <c r="AQ6131">
        <v>0</v>
      </c>
      <c r="AR6131" t="s">
        <v>1550</v>
      </c>
      <c r="AS6131" t="s">
        <v>42455</v>
      </c>
      <c r="AV6131">
        <v>56.67352356</v>
      </c>
      <c r="AW6131">
        <v>9.0139278100000002</v>
      </c>
      <c r="AX6131" t="s">
        <v>1551</v>
      </c>
      <c r="AY6131">
        <v>1082</v>
      </c>
      <c r="AZ6131" t="s">
        <v>1418</v>
      </c>
    </row>
    <row r="6132" spans="1:52" x14ac:dyDescent="0.25">
      <c r="A6132">
        <v>785002</v>
      </c>
      <c r="B6132" t="s">
        <v>23494</v>
      </c>
      <c r="C6132">
        <v>7755</v>
      </c>
      <c r="D6132" t="s">
        <v>31744</v>
      </c>
      <c r="E6132" t="s">
        <v>23495</v>
      </c>
      <c r="F6132">
        <v>29189560</v>
      </c>
      <c r="G6132">
        <v>1003371693</v>
      </c>
      <c r="H6132" t="s">
        <v>31745</v>
      </c>
      <c r="I6132" t="s">
        <v>31746</v>
      </c>
      <c r="J6132" t="s">
        <v>14580</v>
      </c>
      <c r="K6132" s="38" t="s">
        <v>31747</v>
      </c>
      <c r="L6132">
        <v>1</v>
      </c>
      <c r="P6132" s="5">
        <v>45873</v>
      </c>
      <c r="Q6132" t="s">
        <v>1850</v>
      </c>
      <c r="R6132">
        <v>787</v>
      </c>
      <c r="S6132" t="s">
        <v>9793</v>
      </c>
      <c r="U6132">
        <v>2</v>
      </c>
      <c r="V6132" t="s">
        <v>1546</v>
      </c>
      <c r="W6132">
        <v>1</v>
      </c>
      <c r="X6132" t="s">
        <v>36371</v>
      </c>
      <c r="Y6132">
        <v>10</v>
      </c>
      <c r="Z6132">
        <v>196008</v>
      </c>
      <c r="AA6132">
        <v>121</v>
      </c>
      <c r="AB6132" t="s">
        <v>1558</v>
      </c>
      <c r="AC6132">
        <v>1012</v>
      </c>
      <c r="AD6132" t="s">
        <v>1377</v>
      </c>
      <c r="AE6132">
        <v>1</v>
      </c>
      <c r="AF6132" t="s">
        <v>34807</v>
      </c>
      <c r="AG6132">
        <v>21</v>
      </c>
      <c r="AH6132" t="s">
        <v>40047</v>
      </c>
      <c r="AI6132">
        <v>787</v>
      </c>
      <c r="AJ6132" t="s">
        <v>9793</v>
      </c>
      <c r="AO6132" t="s">
        <v>31748</v>
      </c>
      <c r="AP6132" t="s">
        <v>31749</v>
      </c>
      <c r="AQ6132">
        <v>0</v>
      </c>
      <c r="AR6132" t="s">
        <v>1550</v>
      </c>
      <c r="AS6132" t="s">
        <v>7531</v>
      </c>
      <c r="AV6132">
        <v>56.811636870000001</v>
      </c>
      <c r="AW6132">
        <v>8.4031469199999993</v>
      </c>
      <c r="AX6132" t="s">
        <v>1551</v>
      </c>
      <c r="AY6132">
        <v>1081</v>
      </c>
      <c r="AZ6132" t="s">
        <v>1438</v>
      </c>
    </row>
    <row r="6133" spans="1:52" x14ac:dyDescent="0.25">
      <c r="A6133">
        <v>785006</v>
      </c>
      <c r="B6133" t="s">
        <v>31750</v>
      </c>
      <c r="C6133">
        <v>7760</v>
      </c>
      <c r="D6133" t="s">
        <v>31751</v>
      </c>
      <c r="E6133" t="s">
        <v>31752</v>
      </c>
      <c r="F6133">
        <v>29189560</v>
      </c>
      <c r="G6133">
        <v>1003371528</v>
      </c>
      <c r="H6133" t="s">
        <v>31753</v>
      </c>
      <c r="I6133" t="s">
        <v>31754</v>
      </c>
      <c r="J6133" t="s">
        <v>36266</v>
      </c>
      <c r="K6133" s="38" t="s">
        <v>7940</v>
      </c>
      <c r="L6133">
        <v>11</v>
      </c>
      <c r="P6133" s="5">
        <v>44200</v>
      </c>
      <c r="Q6133" t="s">
        <v>1557</v>
      </c>
      <c r="R6133">
        <v>787</v>
      </c>
      <c r="S6133" t="s">
        <v>9793</v>
      </c>
      <c r="U6133">
        <v>2</v>
      </c>
      <c r="V6133" t="s">
        <v>1546</v>
      </c>
      <c r="W6133">
        <v>1</v>
      </c>
      <c r="X6133" t="s">
        <v>36371</v>
      </c>
      <c r="Y6133">
        <v>10</v>
      </c>
      <c r="Z6133">
        <v>190701</v>
      </c>
      <c r="AA6133">
        <v>121</v>
      </c>
      <c r="AB6133" t="s">
        <v>1558</v>
      </c>
      <c r="AC6133">
        <v>1012</v>
      </c>
      <c r="AD6133" t="s">
        <v>1377</v>
      </c>
      <c r="AE6133">
        <v>1</v>
      </c>
      <c r="AF6133" t="s">
        <v>34807</v>
      </c>
      <c r="AG6133">
        <v>21</v>
      </c>
      <c r="AH6133" t="s">
        <v>40047</v>
      </c>
      <c r="AI6133">
        <v>787</v>
      </c>
      <c r="AJ6133" t="s">
        <v>9793</v>
      </c>
      <c r="AO6133" t="s">
        <v>31755</v>
      </c>
      <c r="AP6133" t="s">
        <v>31756</v>
      </c>
      <c r="AQ6133">
        <v>0</v>
      </c>
      <c r="AR6133" t="s">
        <v>1550</v>
      </c>
      <c r="AS6133" t="s">
        <v>35067</v>
      </c>
      <c r="AV6133">
        <v>56.75419694</v>
      </c>
      <c r="AW6133">
        <v>8.4170739599999997</v>
      </c>
      <c r="AX6133" t="s">
        <v>1551</v>
      </c>
      <c r="AY6133">
        <v>1081</v>
      </c>
      <c r="AZ6133" t="s">
        <v>1438</v>
      </c>
    </row>
    <row r="6134" spans="1:52" x14ac:dyDescent="0.25">
      <c r="A6134">
        <v>785007</v>
      </c>
      <c r="B6134" t="s">
        <v>31757</v>
      </c>
      <c r="C6134">
        <v>7752</v>
      </c>
      <c r="D6134" t="s">
        <v>11694</v>
      </c>
      <c r="E6134" t="s">
        <v>31757</v>
      </c>
      <c r="F6134">
        <v>29189560</v>
      </c>
      <c r="G6134">
        <v>1003371619</v>
      </c>
      <c r="H6134" t="s">
        <v>31758</v>
      </c>
      <c r="I6134" t="s">
        <v>31759</v>
      </c>
      <c r="J6134" t="s">
        <v>31760</v>
      </c>
      <c r="K6134" s="38" t="s">
        <v>31761</v>
      </c>
      <c r="L6134">
        <v>9</v>
      </c>
      <c r="P6134" s="5">
        <v>43903</v>
      </c>
      <c r="Q6134" t="s">
        <v>1557</v>
      </c>
      <c r="R6134">
        <v>787</v>
      </c>
      <c r="S6134" t="s">
        <v>9793</v>
      </c>
      <c r="U6134">
        <v>2</v>
      </c>
      <c r="V6134" t="s">
        <v>1546</v>
      </c>
      <c r="W6134">
        <v>1</v>
      </c>
      <c r="X6134" t="s">
        <v>36371</v>
      </c>
      <c r="Y6134">
        <v>6</v>
      </c>
      <c r="Z6134">
        <v>192608</v>
      </c>
      <c r="AA6134">
        <v>121</v>
      </c>
      <c r="AB6134" t="s">
        <v>1558</v>
      </c>
      <c r="AC6134">
        <v>1012</v>
      </c>
      <c r="AD6134" t="s">
        <v>1377</v>
      </c>
      <c r="AE6134">
        <v>1</v>
      </c>
      <c r="AF6134" t="s">
        <v>34807</v>
      </c>
      <c r="AG6134">
        <v>21</v>
      </c>
      <c r="AH6134" t="s">
        <v>40047</v>
      </c>
      <c r="AI6134">
        <v>787</v>
      </c>
      <c r="AJ6134" t="s">
        <v>9793</v>
      </c>
      <c r="AO6134" t="s">
        <v>31762</v>
      </c>
      <c r="AP6134" t="s">
        <v>31763</v>
      </c>
      <c r="AQ6134">
        <v>0</v>
      </c>
      <c r="AR6134" t="s">
        <v>1550</v>
      </c>
      <c r="AS6134" t="s">
        <v>31764</v>
      </c>
      <c r="AV6134">
        <v>56.846114569999997</v>
      </c>
      <c r="AW6134">
        <v>8.5294515499999992</v>
      </c>
      <c r="AX6134" t="s">
        <v>1551</v>
      </c>
      <c r="AY6134">
        <v>1081</v>
      </c>
      <c r="AZ6134" t="s">
        <v>1438</v>
      </c>
    </row>
    <row r="6135" spans="1:52" x14ac:dyDescent="0.25">
      <c r="A6135">
        <v>785009</v>
      </c>
      <c r="B6135" t="s">
        <v>31765</v>
      </c>
      <c r="C6135">
        <v>7770</v>
      </c>
      <c r="D6135" t="s">
        <v>16664</v>
      </c>
      <c r="E6135" t="s">
        <v>31766</v>
      </c>
      <c r="F6135">
        <v>29189560</v>
      </c>
      <c r="G6135">
        <v>1003371589</v>
      </c>
      <c r="H6135" t="s">
        <v>31767</v>
      </c>
      <c r="I6135" t="s">
        <v>31768</v>
      </c>
      <c r="J6135" t="s">
        <v>16667</v>
      </c>
      <c r="K6135" s="38" t="s">
        <v>6481</v>
      </c>
      <c r="L6135">
        <v>11</v>
      </c>
      <c r="P6135" s="5">
        <v>45505</v>
      </c>
      <c r="Q6135" t="s">
        <v>1819</v>
      </c>
      <c r="R6135">
        <v>787</v>
      </c>
      <c r="S6135" t="s">
        <v>9793</v>
      </c>
      <c r="T6135" s="5">
        <v>45505</v>
      </c>
      <c r="U6135">
        <v>2</v>
      </c>
      <c r="V6135" t="s">
        <v>1546</v>
      </c>
      <c r="W6135">
        <v>1</v>
      </c>
      <c r="X6135" t="s">
        <v>36371</v>
      </c>
      <c r="Y6135">
        <v>6</v>
      </c>
      <c r="Z6135">
        <v>194308</v>
      </c>
      <c r="AA6135">
        <v>121</v>
      </c>
      <c r="AB6135" t="s">
        <v>1558</v>
      </c>
      <c r="AC6135">
        <v>1012</v>
      </c>
      <c r="AD6135" t="s">
        <v>1377</v>
      </c>
      <c r="AE6135">
        <v>3</v>
      </c>
      <c r="AF6135" t="s">
        <v>1601</v>
      </c>
      <c r="AG6135">
        <v>21</v>
      </c>
      <c r="AH6135" t="s">
        <v>40047</v>
      </c>
      <c r="AI6135">
        <v>787</v>
      </c>
      <c r="AJ6135" t="s">
        <v>9793</v>
      </c>
      <c r="AO6135" t="s">
        <v>31769</v>
      </c>
      <c r="AP6135" t="s">
        <v>31770</v>
      </c>
      <c r="AQ6135">
        <v>0</v>
      </c>
      <c r="AR6135" t="s">
        <v>1550</v>
      </c>
      <c r="AS6135" t="s">
        <v>16670</v>
      </c>
      <c r="AV6135">
        <v>56.76558919</v>
      </c>
      <c r="AW6135">
        <v>8.3218455599999999</v>
      </c>
      <c r="AX6135" t="s">
        <v>1551</v>
      </c>
      <c r="AY6135">
        <v>1081</v>
      </c>
      <c r="AZ6135" t="s">
        <v>1438</v>
      </c>
    </row>
    <row r="6136" spans="1:52" x14ac:dyDescent="0.25">
      <c r="A6136">
        <v>785013</v>
      </c>
      <c r="B6136" t="s">
        <v>31771</v>
      </c>
      <c r="C6136">
        <v>7755</v>
      </c>
      <c r="D6136" t="s">
        <v>31744</v>
      </c>
      <c r="E6136" t="s">
        <v>31772</v>
      </c>
      <c r="F6136">
        <v>81423415</v>
      </c>
      <c r="G6136">
        <v>1003203405</v>
      </c>
      <c r="H6136" t="s">
        <v>31773</v>
      </c>
      <c r="I6136" t="s">
        <v>31774</v>
      </c>
      <c r="J6136" t="s">
        <v>41924</v>
      </c>
      <c r="K6136" s="39">
        <v>1065</v>
      </c>
      <c r="L6136">
        <v>2</v>
      </c>
      <c r="P6136" s="5">
        <v>44386</v>
      </c>
      <c r="Q6136" t="s">
        <v>1931</v>
      </c>
      <c r="U6136">
        <v>5</v>
      </c>
      <c r="V6136" t="s">
        <v>1859</v>
      </c>
      <c r="W6136">
        <v>1</v>
      </c>
      <c r="X6136" t="s">
        <v>36371</v>
      </c>
      <c r="Y6136">
        <v>8</v>
      </c>
      <c r="Z6136">
        <v>197708</v>
      </c>
      <c r="AA6136">
        <v>121</v>
      </c>
      <c r="AB6136" t="s">
        <v>1558</v>
      </c>
      <c r="AC6136">
        <v>1013</v>
      </c>
      <c r="AD6136" t="s">
        <v>1379</v>
      </c>
      <c r="AE6136">
        <v>1</v>
      </c>
      <c r="AF6136" t="s">
        <v>34807</v>
      </c>
      <c r="AG6136">
        <v>22</v>
      </c>
      <c r="AH6136" t="s">
        <v>40058</v>
      </c>
      <c r="AI6136">
        <v>787</v>
      </c>
      <c r="AJ6136" t="s">
        <v>9793</v>
      </c>
      <c r="AO6136" t="s">
        <v>31775</v>
      </c>
      <c r="AP6136" t="s">
        <v>31776</v>
      </c>
      <c r="AQ6136">
        <v>0</v>
      </c>
      <c r="AR6136" t="s">
        <v>1550</v>
      </c>
      <c r="AS6136" t="s">
        <v>41925</v>
      </c>
      <c r="AU6136" t="s">
        <v>31777</v>
      </c>
      <c r="AV6136">
        <v>56.793332159999999</v>
      </c>
      <c r="AW6136">
        <v>8.4699569500000003</v>
      </c>
      <c r="AX6136" t="s">
        <v>1551</v>
      </c>
      <c r="AY6136">
        <v>1081</v>
      </c>
      <c r="AZ6136" t="s">
        <v>1438</v>
      </c>
    </row>
    <row r="6137" spans="1:52" x14ac:dyDescent="0.25">
      <c r="A6137">
        <v>785014</v>
      </c>
      <c r="B6137" t="s">
        <v>39772</v>
      </c>
      <c r="C6137">
        <v>7752</v>
      </c>
      <c r="D6137" t="s">
        <v>11694</v>
      </c>
      <c r="E6137" t="s">
        <v>39772</v>
      </c>
      <c r="F6137">
        <v>18602539</v>
      </c>
      <c r="G6137">
        <v>1003496265</v>
      </c>
      <c r="I6137" t="s">
        <v>31778</v>
      </c>
      <c r="J6137" t="s">
        <v>31779</v>
      </c>
      <c r="K6137" s="39">
        <v>6589</v>
      </c>
      <c r="L6137">
        <v>11</v>
      </c>
      <c r="P6137" s="5">
        <v>41173</v>
      </c>
      <c r="Q6137" t="s">
        <v>1557</v>
      </c>
      <c r="R6137">
        <v>787</v>
      </c>
      <c r="S6137" t="s">
        <v>9793</v>
      </c>
      <c r="T6137" s="5">
        <v>41121</v>
      </c>
      <c r="U6137">
        <v>6</v>
      </c>
      <c r="V6137" t="s">
        <v>2318</v>
      </c>
      <c r="W6137">
        <v>1</v>
      </c>
      <c r="X6137" t="s">
        <v>36371</v>
      </c>
      <c r="Y6137">
        <v>9</v>
      </c>
      <c r="Z6137">
        <v>200108</v>
      </c>
      <c r="AA6137">
        <v>129</v>
      </c>
      <c r="AB6137" t="s">
        <v>1373</v>
      </c>
      <c r="AC6137">
        <v>1016</v>
      </c>
      <c r="AD6137" t="s">
        <v>1373</v>
      </c>
      <c r="AE6137">
        <v>3</v>
      </c>
      <c r="AF6137" t="s">
        <v>1601</v>
      </c>
      <c r="AG6137">
        <v>29</v>
      </c>
      <c r="AH6137" t="s">
        <v>3064</v>
      </c>
      <c r="AI6137">
        <v>787</v>
      </c>
      <c r="AJ6137" t="s">
        <v>9793</v>
      </c>
      <c r="AO6137" t="s">
        <v>31780</v>
      </c>
      <c r="AP6137" t="s">
        <v>31781</v>
      </c>
      <c r="AQ6137">
        <v>0</v>
      </c>
      <c r="AR6137" t="s">
        <v>1550</v>
      </c>
      <c r="AS6137" t="s">
        <v>31782</v>
      </c>
      <c r="AU6137" t="s">
        <v>31783</v>
      </c>
      <c r="AX6137" t="s">
        <v>1551</v>
      </c>
      <c r="AY6137">
        <v>1081</v>
      </c>
      <c r="AZ6137" t="s">
        <v>1438</v>
      </c>
    </row>
    <row r="6138" spans="1:52" x14ac:dyDescent="0.25">
      <c r="A6138">
        <v>785015</v>
      </c>
      <c r="B6138" t="s">
        <v>31784</v>
      </c>
      <c r="C6138">
        <v>7700</v>
      </c>
      <c r="D6138" t="s">
        <v>1447</v>
      </c>
      <c r="E6138" t="s">
        <v>31784</v>
      </c>
      <c r="F6138">
        <v>29189560</v>
      </c>
      <c r="G6138">
        <v>1022429015</v>
      </c>
      <c r="I6138" t="s">
        <v>31785</v>
      </c>
      <c r="J6138" t="s">
        <v>31786</v>
      </c>
      <c r="K6138" s="39">
        <v>4042</v>
      </c>
      <c r="L6138" t="s">
        <v>31787</v>
      </c>
      <c r="P6138" s="5">
        <v>44886</v>
      </c>
      <c r="Q6138" t="s">
        <v>1557</v>
      </c>
      <c r="R6138">
        <v>787</v>
      </c>
      <c r="S6138" t="s">
        <v>9793</v>
      </c>
      <c r="U6138">
        <v>2</v>
      </c>
      <c r="V6138" t="s">
        <v>1546</v>
      </c>
      <c r="W6138">
        <v>1</v>
      </c>
      <c r="X6138" t="s">
        <v>36371</v>
      </c>
      <c r="Y6138">
        <v>10</v>
      </c>
      <c r="Z6138">
        <v>200308</v>
      </c>
      <c r="AA6138">
        <v>121</v>
      </c>
      <c r="AB6138" t="s">
        <v>1558</v>
      </c>
      <c r="AC6138">
        <v>1012</v>
      </c>
      <c r="AD6138" t="s">
        <v>1377</v>
      </c>
      <c r="AE6138">
        <v>1</v>
      </c>
      <c r="AF6138" t="s">
        <v>34807</v>
      </c>
      <c r="AG6138">
        <v>21</v>
      </c>
      <c r="AH6138" t="s">
        <v>40047</v>
      </c>
      <c r="AI6138">
        <v>787</v>
      </c>
      <c r="AJ6138" t="s">
        <v>9793</v>
      </c>
      <c r="AO6138" t="s">
        <v>31788</v>
      </c>
      <c r="AP6138" t="s">
        <v>31789</v>
      </c>
      <c r="AQ6138">
        <v>0</v>
      </c>
      <c r="AR6138" t="s">
        <v>1550</v>
      </c>
      <c r="AS6138" t="s">
        <v>11584</v>
      </c>
      <c r="AV6138">
        <v>56.964799589999998</v>
      </c>
      <c r="AW6138">
        <v>8.70019426</v>
      </c>
      <c r="AX6138" t="s">
        <v>1551</v>
      </c>
      <c r="AY6138">
        <v>1081</v>
      </c>
      <c r="AZ6138" t="s">
        <v>1438</v>
      </c>
    </row>
    <row r="6139" spans="1:52" x14ac:dyDescent="0.25">
      <c r="A6139">
        <v>785016</v>
      </c>
      <c r="B6139" t="s">
        <v>31790</v>
      </c>
      <c r="C6139">
        <v>7760</v>
      </c>
      <c r="D6139" t="s">
        <v>31751</v>
      </c>
      <c r="E6139" t="s">
        <v>31791</v>
      </c>
      <c r="F6139">
        <v>27188044</v>
      </c>
      <c r="G6139">
        <v>1009906394</v>
      </c>
      <c r="H6139" t="s">
        <v>31792</v>
      </c>
      <c r="I6139" t="s">
        <v>31793</v>
      </c>
      <c r="J6139" t="s">
        <v>31794</v>
      </c>
      <c r="K6139" s="39">
        <v>1043</v>
      </c>
      <c r="L6139" t="s">
        <v>31795</v>
      </c>
      <c r="P6139" s="5">
        <v>45147</v>
      </c>
      <c r="Q6139" t="s">
        <v>1895</v>
      </c>
      <c r="U6139">
        <v>5</v>
      </c>
      <c r="V6139" t="s">
        <v>1859</v>
      </c>
      <c r="W6139">
        <v>1</v>
      </c>
      <c r="X6139" t="s">
        <v>36371</v>
      </c>
      <c r="Y6139">
        <v>7</v>
      </c>
      <c r="Z6139">
        <v>200308</v>
      </c>
      <c r="AA6139">
        <v>121</v>
      </c>
      <c r="AB6139" t="s">
        <v>1558</v>
      </c>
      <c r="AC6139">
        <v>1013</v>
      </c>
      <c r="AD6139" t="s">
        <v>1379</v>
      </c>
      <c r="AE6139">
        <v>1</v>
      </c>
      <c r="AF6139" t="s">
        <v>34807</v>
      </c>
      <c r="AG6139">
        <v>21</v>
      </c>
      <c r="AH6139" t="s">
        <v>40047</v>
      </c>
      <c r="AI6139">
        <v>787</v>
      </c>
      <c r="AJ6139" t="s">
        <v>9793</v>
      </c>
      <c r="AO6139" t="s">
        <v>31796</v>
      </c>
      <c r="AP6139" t="s">
        <v>31797</v>
      </c>
      <c r="AQ6139">
        <v>0</v>
      </c>
      <c r="AR6139" t="s">
        <v>1550</v>
      </c>
      <c r="AS6139" t="s">
        <v>31798</v>
      </c>
      <c r="AU6139" t="s">
        <v>31799</v>
      </c>
      <c r="AV6139">
        <v>56.70929057</v>
      </c>
      <c r="AW6139">
        <v>8.4107144500000004</v>
      </c>
      <c r="AX6139" t="s">
        <v>1551</v>
      </c>
      <c r="AY6139">
        <v>1081</v>
      </c>
      <c r="AZ6139" t="s">
        <v>1438</v>
      </c>
    </row>
    <row r="6140" spans="1:52" x14ac:dyDescent="0.25">
      <c r="A6140">
        <v>785247</v>
      </c>
      <c r="B6140" t="s">
        <v>31800</v>
      </c>
      <c r="C6140">
        <v>7760</v>
      </c>
      <c r="D6140" t="s">
        <v>31751</v>
      </c>
      <c r="E6140" t="s">
        <v>31801</v>
      </c>
      <c r="F6140">
        <v>29553572</v>
      </c>
      <c r="G6140">
        <v>1003367971</v>
      </c>
      <c r="I6140" t="s">
        <v>31438</v>
      </c>
      <c r="J6140" t="s">
        <v>31802</v>
      </c>
      <c r="K6140" s="38" t="s">
        <v>11564</v>
      </c>
      <c r="L6140">
        <v>21</v>
      </c>
      <c r="P6140" s="5">
        <v>43794</v>
      </c>
      <c r="Q6140" t="s">
        <v>1557</v>
      </c>
      <c r="U6140">
        <v>4</v>
      </c>
      <c r="V6140" t="s">
        <v>2004</v>
      </c>
      <c r="W6140">
        <v>1</v>
      </c>
      <c r="X6140" t="s">
        <v>36371</v>
      </c>
      <c r="Z6140">
        <v>200208</v>
      </c>
      <c r="AA6140">
        <v>137</v>
      </c>
      <c r="AB6140" t="s">
        <v>2431</v>
      </c>
      <c r="AC6140">
        <v>1053</v>
      </c>
      <c r="AD6140" t="s">
        <v>2431</v>
      </c>
      <c r="AE6140">
        <v>1</v>
      </c>
      <c r="AF6140" t="s">
        <v>34807</v>
      </c>
      <c r="AG6140">
        <v>30</v>
      </c>
      <c r="AH6140" t="s">
        <v>2423</v>
      </c>
      <c r="AI6140">
        <v>787</v>
      </c>
      <c r="AJ6140" t="s">
        <v>9793</v>
      </c>
      <c r="AN6140">
        <v>787248</v>
      </c>
      <c r="AO6140" t="s">
        <v>31440</v>
      </c>
      <c r="AP6140" t="s">
        <v>31441</v>
      </c>
      <c r="AQ6140">
        <v>2</v>
      </c>
      <c r="AR6140" t="s">
        <v>2358</v>
      </c>
      <c r="AS6140" t="s">
        <v>10255</v>
      </c>
      <c r="AV6140">
        <v>56.755417950000002</v>
      </c>
      <c r="AW6140">
        <v>8.4181100900000008</v>
      </c>
      <c r="AX6140" t="s">
        <v>1551</v>
      </c>
      <c r="AY6140">
        <v>1081</v>
      </c>
      <c r="AZ6140" t="s">
        <v>1438</v>
      </c>
    </row>
    <row r="6141" spans="1:52" x14ac:dyDescent="0.25">
      <c r="A6141">
        <v>785300</v>
      </c>
      <c r="B6141" t="s">
        <v>36267</v>
      </c>
      <c r="C6141">
        <v>7755</v>
      </c>
      <c r="D6141" t="s">
        <v>31744</v>
      </c>
      <c r="E6141" t="s">
        <v>36268</v>
      </c>
      <c r="F6141">
        <v>81361118</v>
      </c>
      <c r="G6141">
        <v>1002620138</v>
      </c>
      <c r="H6141" t="s">
        <v>31803</v>
      </c>
      <c r="I6141" t="s">
        <v>31804</v>
      </c>
      <c r="J6141" t="s">
        <v>41279</v>
      </c>
      <c r="K6141" s="38" t="s">
        <v>2594</v>
      </c>
      <c r="L6141">
        <v>59</v>
      </c>
      <c r="P6141" s="5">
        <v>42913</v>
      </c>
      <c r="Q6141" t="s">
        <v>1557</v>
      </c>
      <c r="T6141" s="5">
        <v>42551</v>
      </c>
      <c r="U6141">
        <v>5</v>
      </c>
      <c r="V6141" t="s">
        <v>1859</v>
      </c>
      <c r="W6141">
        <v>1</v>
      </c>
      <c r="X6141" t="s">
        <v>36371</v>
      </c>
      <c r="Z6141">
        <v>197708</v>
      </c>
      <c r="AA6141">
        <v>123</v>
      </c>
      <c r="AB6141" t="s">
        <v>1374</v>
      </c>
      <c r="AC6141">
        <v>1011</v>
      </c>
      <c r="AD6141" t="s">
        <v>1374</v>
      </c>
      <c r="AE6141">
        <v>5</v>
      </c>
      <c r="AF6141" t="s">
        <v>2646</v>
      </c>
      <c r="AG6141">
        <v>80</v>
      </c>
      <c r="AH6141" t="s">
        <v>1374</v>
      </c>
      <c r="AI6141">
        <v>787</v>
      </c>
      <c r="AJ6141" t="s">
        <v>9793</v>
      </c>
      <c r="AO6141" t="s">
        <v>31805</v>
      </c>
      <c r="AP6141" t="s">
        <v>31806</v>
      </c>
      <c r="AQ6141">
        <v>0</v>
      </c>
      <c r="AR6141" t="s">
        <v>1550</v>
      </c>
      <c r="AS6141" t="s">
        <v>41280</v>
      </c>
      <c r="AV6141">
        <v>56.852176030000003</v>
      </c>
      <c r="AW6141">
        <v>8.3642682199999996</v>
      </c>
      <c r="AX6141" t="s">
        <v>1551</v>
      </c>
      <c r="AY6141">
        <v>1081</v>
      </c>
      <c r="AZ6141" t="s">
        <v>1438</v>
      </c>
    </row>
    <row r="6142" spans="1:52" x14ac:dyDescent="0.25">
      <c r="A6142">
        <v>785301</v>
      </c>
      <c r="B6142" t="s">
        <v>31807</v>
      </c>
      <c r="C6142">
        <v>7752</v>
      </c>
      <c r="D6142" t="s">
        <v>11694</v>
      </c>
      <c r="E6142" t="s">
        <v>36269</v>
      </c>
      <c r="F6142">
        <v>61958118</v>
      </c>
      <c r="G6142">
        <v>1002144100</v>
      </c>
      <c r="H6142" t="s">
        <v>31808</v>
      </c>
      <c r="I6142" t="s">
        <v>31809</v>
      </c>
      <c r="J6142" t="s">
        <v>39773</v>
      </c>
      <c r="K6142" s="38" t="s">
        <v>31810</v>
      </c>
      <c r="L6142">
        <v>15</v>
      </c>
      <c r="P6142" s="5">
        <v>42982</v>
      </c>
      <c r="Q6142" t="s">
        <v>1557</v>
      </c>
      <c r="U6142">
        <v>5</v>
      </c>
      <c r="V6142" t="s">
        <v>1859</v>
      </c>
      <c r="W6142">
        <v>1</v>
      </c>
      <c r="X6142" t="s">
        <v>36371</v>
      </c>
      <c r="Y6142">
        <v>10</v>
      </c>
      <c r="Z6142">
        <v>198008</v>
      </c>
      <c r="AA6142">
        <v>123</v>
      </c>
      <c r="AB6142" t="s">
        <v>1374</v>
      </c>
      <c r="AC6142">
        <v>1011</v>
      </c>
      <c r="AD6142" t="s">
        <v>1374</v>
      </c>
      <c r="AE6142">
        <v>1</v>
      </c>
      <c r="AF6142" t="s">
        <v>34807</v>
      </c>
      <c r="AG6142">
        <v>80</v>
      </c>
      <c r="AH6142" t="s">
        <v>1374</v>
      </c>
      <c r="AI6142">
        <v>787</v>
      </c>
      <c r="AJ6142" t="s">
        <v>9793</v>
      </c>
      <c r="AO6142" t="s">
        <v>31811</v>
      </c>
      <c r="AP6142" t="s">
        <v>31812</v>
      </c>
      <c r="AQ6142">
        <v>0</v>
      </c>
      <c r="AR6142" t="s">
        <v>1550</v>
      </c>
      <c r="AS6142" t="s">
        <v>39774</v>
      </c>
      <c r="AV6142">
        <v>56.836488580000001</v>
      </c>
      <c r="AW6142">
        <v>8.5715308500000003</v>
      </c>
      <c r="AX6142" t="s">
        <v>1551</v>
      </c>
      <c r="AY6142">
        <v>1081</v>
      </c>
      <c r="AZ6142" t="s">
        <v>1438</v>
      </c>
    </row>
    <row r="6143" spans="1:52" x14ac:dyDescent="0.25">
      <c r="A6143">
        <v>785350</v>
      </c>
      <c r="B6143" t="s">
        <v>31813</v>
      </c>
      <c r="C6143">
        <v>7700</v>
      </c>
      <c r="D6143" t="s">
        <v>1447</v>
      </c>
      <c r="E6143" t="s">
        <v>31814</v>
      </c>
      <c r="F6143">
        <v>39815435</v>
      </c>
      <c r="G6143">
        <v>1023903306</v>
      </c>
      <c r="H6143" t="s">
        <v>31815</v>
      </c>
      <c r="I6143" t="s">
        <v>10610</v>
      </c>
      <c r="J6143" t="s">
        <v>31816</v>
      </c>
      <c r="K6143" s="39">
        <v>4270</v>
      </c>
      <c r="L6143" t="s">
        <v>31817</v>
      </c>
      <c r="P6143" s="5">
        <v>45841</v>
      </c>
      <c r="Q6143" t="s">
        <v>1545</v>
      </c>
      <c r="U6143">
        <v>4</v>
      </c>
      <c r="V6143" t="s">
        <v>2004</v>
      </c>
      <c r="W6143">
        <v>1</v>
      </c>
      <c r="X6143" t="s">
        <v>36371</v>
      </c>
      <c r="Z6143">
        <v>199106</v>
      </c>
      <c r="AA6143">
        <v>149</v>
      </c>
      <c r="AB6143" t="s">
        <v>2183</v>
      </c>
      <c r="AC6143">
        <v>1027</v>
      </c>
      <c r="AD6143" t="s">
        <v>2501</v>
      </c>
      <c r="AE6143">
        <v>1</v>
      </c>
      <c r="AF6143" t="s">
        <v>34807</v>
      </c>
      <c r="AG6143">
        <v>85</v>
      </c>
      <c r="AH6143" t="s">
        <v>2502</v>
      </c>
      <c r="AI6143">
        <v>787</v>
      </c>
      <c r="AJ6143" t="s">
        <v>9793</v>
      </c>
      <c r="AN6143">
        <v>281028</v>
      </c>
      <c r="AO6143" t="s">
        <v>10612</v>
      </c>
      <c r="AP6143" t="s">
        <v>10613</v>
      </c>
      <c r="AQ6143">
        <v>2</v>
      </c>
      <c r="AR6143" t="s">
        <v>2358</v>
      </c>
      <c r="AS6143" t="s">
        <v>15726</v>
      </c>
      <c r="AV6143">
        <v>56.967151219999998</v>
      </c>
      <c r="AW6143">
        <v>8.7005085999999991</v>
      </c>
      <c r="AX6143" t="s">
        <v>1551</v>
      </c>
      <c r="AY6143">
        <v>1081</v>
      </c>
      <c r="AZ6143" t="s">
        <v>1438</v>
      </c>
    </row>
    <row r="6144" spans="1:52" x14ac:dyDescent="0.25">
      <c r="A6144">
        <v>785401</v>
      </c>
      <c r="B6144" t="s">
        <v>31818</v>
      </c>
      <c r="C6144">
        <v>7770</v>
      </c>
      <c r="D6144" t="s">
        <v>16664</v>
      </c>
      <c r="E6144" t="s">
        <v>31819</v>
      </c>
      <c r="F6144">
        <v>63239011</v>
      </c>
      <c r="G6144">
        <v>1002167031</v>
      </c>
      <c r="H6144" t="s">
        <v>31820</v>
      </c>
      <c r="I6144" t="s">
        <v>31821</v>
      </c>
      <c r="J6144" t="s">
        <v>39775</v>
      </c>
      <c r="K6144" s="38" t="s">
        <v>4371</v>
      </c>
      <c r="L6144">
        <v>1</v>
      </c>
      <c r="P6144" s="5">
        <v>43794</v>
      </c>
      <c r="Q6144" t="s">
        <v>1903</v>
      </c>
      <c r="U6144">
        <v>4</v>
      </c>
      <c r="V6144" t="s">
        <v>2004</v>
      </c>
      <c r="W6144">
        <v>0</v>
      </c>
      <c r="X6144" t="s">
        <v>41455</v>
      </c>
      <c r="Z6144">
        <v>198005</v>
      </c>
      <c r="AA6144">
        <v>223</v>
      </c>
      <c r="AB6144" t="s">
        <v>8363</v>
      </c>
      <c r="AC6144">
        <v>1084</v>
      </c>
      <c r="AD6144" t="s">
        <v>2645</v>
      </c>
      <c r="AE6144">
        <v>2</v>
      </c>
      <c r="AF6144" t="s">
        <v>34828</v>
      </c>
      <c r="AG6144">
        <v>99</v>
      </c>
      <c r="AH6144" t="s">
        <v>41429</v>
      </c>
      <c r="AI6144">
        <v>787</v>
      </c>
      <c r="AJ6144" t="s">
        <v>9793</v>
      </c>
      <c r="AO6144" t="s">
        <v>31822</v>
      </c>
      <c r="AP6144" t="s">
        <v>31823</v>
      </c>
      <c r="AQ6144">
        <v>0</v>
      </c>
      <c r="AR6144" t="s">
        <v>1550</v>
      </c>
      <c r="AS6144" t="s">
        <v>39776</v>
      </c>
      <c r="AV6144">
        <v>56.762343649999998</v>
      </c>
      <c r="AW6144">
        <v>8.3180188299999998</v>
      </c>
      <c r="AX6144" t="s">
        <v>1551</v>
      </c>
      <c r="AY6144">
        <v>1081</v>
      </c>
      <c r="AZ6144" t="s">
        <v>1438</v>
      </c>
    </row>
    <row r="6145" spans="1:52" x14ac:dyDescent="0.25">
      <c r="A6145">
        <v>787000</v>
      </c>
      <c r="B6145" t="s">
        <v>9793</v>
      </c>
      <c r="C6145">
        <v>7700</v>
      </c>
      <c r="D6145" t="s">
        <v>1447</v>
      </c>
      <c r="E6145" t="s">
        <v>9793</v>
      </c>
      <c r="F6145">
        <v>29189560</v>
      </c>
      <c r="I6145" t="s">
        <v>31824</v>
      </c>
      <c r="J6145" t="s">
        <v>41281</v>
      </c>
      <c r="K6145" s="38" t="s">
        <v>31825</v>
      </c>
      <c r="L6145">
        <v>30</v>
      </c>
      <c r="P6145" s="5">
        <v>43794</v>
      </c>
      <c r="Q6145" t="s">
        <v>1903</v>
      </c>
      <c r="R6145">
        <v>787</v>
      </c>
      <c r="S6145" t="s">
        <v>9793</v>
      </c>
      <c r="U6145">
        <v>2</v>
      </c>
      <c r="V6145" t="s">
        <v>1546</v>
      </c>
      <c r="W6145">
        <v>5</v>
      </c>
      <c r="X6145" t="s">
        <v>41387</v>
      </c>
      <c r="Z6145">
        <v>200701</v>
      </c>
      <c r="AA6145">
        <v>923</v>
      </c>
      <c r="AB6145" t="s">
        <v>1547</v>
      </c>
      <c r="AC6145">
        <v>2013</v>
      </c>
      <c r="AD6145" t="s">
        <v>1547</v>
      </c>
      <c r="AE6145">
        <v>1</v>
      </c>
      <c r="AF6145" t="s">
        <v>34807</v>
      </c>
      <c r="AG6145">
        <v>99</v>
      </c>
      <c r="AH6145" t="s">
        <v>41429</v>
      </c>
      <c r="AI6145">
        <v>787</v>
      </c>
      <c r="AJ6145" t="s">
        <v>9793</v>
      </c>
      <c r="AO6145" t="s">
        <v>31826</v>
      </c>
      <c r="AP6145" t="s">
        <v>14154</v>
      </c>
      <c r="AQ6145">
        <v>0</v>
      </c>
      <c r="AR6145" t="s">
        <v>1550</v>
      </c>
      <c r="AS6145" t="s">
        <v>31827</v>
      </c>
      <c r="AT6145" t="s">
        <v>40086</v>
      </c>
      <c r="AV6145">
        <v>56.952893750000001</v>
      </c>
      <c r="AW6145">
        <v>8.6913805600000007</v>
      </c>
      <c r="AX6145" t="s">
        <v>1551</v>
      </c>
      <c r="AY6145">
        <v>1081</v>
      </c>
      <c r="AZ6145" t="s">
        <v>1438</v>
      </c>
    </row>
    <row r="6146" spans="1:52" x14ac:dyDescent="0.25">
      <c r="A6146">
        <v>787001</v>
      </c>
      <c r="B6146" t="s">
        <v>31828</v>
      </c>
      <c r="C6146">
        <v>7700</v>
      </c>
      <c r="D6146" t="s">
        <v>1447</v>
      </c>
      <c r="E6146" t="s">
        <v>31829</v>
      </c>
      <c r="F6146">
        <v>29189560</v>
      </c>
      <c r="G6146">
        <v>1003372263</v>
      </c>
      <c r="H6146" t="s">
        <v>31830</v>
      </c>
      <c r="I6146" t="s">
        <v>31831</v>
      </c>
      <c r="J6146" t="s">
        <v>35351</v>
      </c>
      <c r="K6146" s="39">
        <v>2729</v>
      </c>
      <c r="L6146">
        <v>9</v>
      </c>
      <c r="P6146" s="5">
        <v>42681</v>
      </c>
      <c r="Q6146" t="s">
        <v>1557</v>
      </c>
      <c r="R6146">
        <v>787</v>
      </c>
      <c r="S6146" t="s">
        <v>9793</v>
      </c>
      <c r="T6146" s="5">
        <v>42582</v>
      </c>
      <c r="U6146">
        <v>2</v>
      </c>
      <c r="V6146" t="s">
        <v>1546</v>
      </c>
      <c r="W6146">
        <v>1</v>
      </c>
      <c r="X6146" t="s">
        <v>36371</v>
      </c>
      <c r="Y6146">
        <v>6</v>
      </c>
      <c r="Z6146">
        <v>196008</v>
      </c>
      <c r="AA6146">
        <v>121</v>
      </c>
      <c r="AB6146" t="s">
        <v>1558</v>
      </c>
      <c r="AC6146">
        <v>1012</v>
      </c>
      <c r="AD6146" t="s">
        <v>1377</v>
      </c>
      <c r="AE6146">
        <v>3</v>
      </c>
      <c r="AF6146" t="s">
        <v>1601</v>
      </c>
      <c r="AG6146">
        <v>22</v>
      </c>
      <c r="AH6146" t="s">
        <v>40058</v>
      </c>
      <c r="AI6146">
        <v>787</v>
      </c>
      <c r="AJ6146" t="s">
        <v>9793</v>
      </c>
      <c r="AO6146" t="s">
        <v>31832</v>
      </c>
      <c r="AP6146" t="s">
        <v>31833</v>
      </c>
      <c r="AQ6146">
        <v>0</v>
      </c>
      <c r="AR6146" t="s">
        <v>1550</v>
      </c>
      <c r="AS6146" t="s">
        <v>35352</v>
      </c>
      <c r="AV6146" s="6" t="s">
        <v>31834</v>
      </c>
      <c r="AW6146" s="6" t="s">
        <v>31835</v>
      </c>
      <c r="AX6146" t="s">
        <v>1551</v>
      </c>
      <c r="AY6146">
        <v>1081</v>
      </c>
      <c r="AZ6146" t="s">
        <v>1438</v>
      </c>
    </row>
    <row r="6147" spans="1:52" x14ac:dyDescent="0.25">
      <c r="A6147">
        <v>787002</v>
      </c>
      <c r="B6147" t="s">
        <v>36270</v>
      </c>
      <c r="C6147">
        <v>7700</v>
      </c>
      <c r="D6147" t="s">
        <v>1447</v>
      </c>
      <c r="E6147" t="s">
        <v>41926</v>
      </c>
      <c r="F6147">
        <v>29189560</v>
      </c>
      <c r="G6147">
        <v>1003372718</v>
      </c>
      <c r="H6147" t="s">
        <v>31836</v>
      </c>
      <c r="I6147" t="s">
        <v>16107</v>
      </c>
      <c r="J6147" t="s">
        <v>31837</v>
      </c>
      <c r="K6147" s="39">
        <v>8955</v>
      </c>
      <c r="L6147">
        <v>1</v>
      </c>
      <c r="P6147" s="5">
        <v>44844</v>
      </c>
      <c r="Q6147" t="s">
        <v>1557</v>
      </c>
      <c r="R6147">
        <v>787</v>
      </c>
      <c r="S6147" t="s">
        <v>9793</v>
      </c>
      <c r="U6147">
        <v>2</v>
      </c>
      <c r="V6147" t="s">
        <v>1546</v>
      </c>
      <c r="W6147">
        <v>1</v>
      </c>
      <c r="X6147" t="s">
        <v>36371</v>
      </c>
      <c r="Y6147">
        <v>6</v>
      </c>
      <c r="Z6147">
        <v>196201</v>
      </c>
      <c r="AA6147">
        <v>121</v>
      </c>
      <c r="AB6147" t="s">
        <v>1558</v>
      </c>
      <c r="AC6147">
        <v>1012</v>
      </c>
      <c r="AD6147" t="s">
        <v>1377</v>
      </c>
      <c r="AE6147">
        <v>1</v>
      </c>
      <c r="AF6147" t="s">
        <v>34807</v>
      </c>
      <c r="AG6147">
        <v>22</v>
      </c>
      <c r="AH6147" t="s">
        <v>40058</v>
      </c>
      <c r="AI6147">
        <v>787</v>
      </c>
      <c r="AJ6147" t="s">
        <v>9793</v>
      </c>
      <c r="AN6147">
        <v>787016</v>
      </c>
      <c r="AO6147" t="s">
        <v>16109</v>
      </c>
      <c r="AP6147" t="s">
        <v>16110</v>
      </c>
      <c r="AQ6147">
        <v>2</v>
      </c>
      <c r="AR6147" t="s">
        <v>2358</v>
      </c>
      <c r="AS6147" t="s">
        <v>15788</v>
      </c>
      <c r="AV6147">
        <v>57.02890112</v>
      </c>
      <c r="AW6147">
        <v>8.84171117</v>
      </c>
      <c r="AX6147" t="s">
        <v>1551</v>
      </c>
      <c r="AY6147">
        <v>1081</v>
      </c>
      <c r="AZ6147" t="s">
        <v>1438</v>
      </c>
    </row>
    <row r="6148" spans="1:52" x14ac:dyDescent="0.25">
      <c r="A6148">
        <v>787003</v>
      </c>
      <c r="B6148" t="s">
        <v>31838</v>
      </c>
      <c r="C6148">
        <v>7700</v>
      </c>
      <c r="D6148" t="s">
        <v>1447</v>
      </c>
      <c r="E6148" t="s">
        <v>31839</v>
      </c>
      <c r="F6148">
        <v>29189560</v>
      </c>
      <c r="G6148">
        <v>1003372676</v>
      </c>
      <c r="H6148" t="s">
        <v>31840</v>
      </c>
      <c r="I6148" t="s">
        <v>31841</v>
      </c>
      <c r="J6148" t="s">
        <v>37947</v>
      </c>
      <c r="K6148" s="39">
        <v>9290</v>
      </c>
      <c r="L6148">
        <v>168</v>
      </c>
      <c r="P6148" s="5">
        <v>40732</v>
      </c>
      <c r="Q6148" t="s">
        <v>1557</v>
      </c>
      <c r="R6148">
        <v>787</v>
      </c>
      <c r="S6148" t="s">
        <v>9793</v>
      </c>
      <c r="T6148" s="5">
        <v>40755</v>
      </c>
      <c r="U6148">
        <v>2</v>
      </c>
      <c r="V6148" t="s">
        <v>1546</v>
      </c>
      <c r="W6148">
        <v>1</v>
      </c>
      <c r="X6148" t="s">
        <v>36371</v>
      </c>
      <c r="Y6148">
        <v>6</v>
      </c>
      <c r="AA6148">
        <v>121</v>
      </c>
      <c r="AB6148" t="s">
        <v>1558</v>
      </c>
      <c r="AC6148">
        <v>1012</v>
      </c>
      <c r="AD6148" t="s">
        <v>1377</v>
      </c>
      <c r="AE6148">
        <v>3</v>
      </c>
      <c r="AF6148" t="s">
        <v>1601</v>
      </c>
      <c r="AG6148">
        <v>22</v>
      </c>
      <c r="AH6148" t="s">
        <v>40058</v>
      </c>
      <c r="AI6148">
        <v>787</v>
      </c>
      <c r="AJ6148" t="s">
        <v>9793</v>
      </c>
      <c r="AO6148" t="s">
        <v>31842</v>
      </c>
      <c r="AP6148" t="s">
        <v>31843</v>
      </c>
      <c r="AQ6148">
        <v>0</v>
      </c>
      <c r="AR6148" t="s">
        <v>1550</v>
      </c>
      <c r="AS6148" t="s">
        <v>37948</v>
      </c>
      <c r="AV6148" s="6" t="s">
        <v>31844</v>
      </c>
      <c r="AW6148" s="6" t="s">
        <v>31845</v>
      </c>
      <c r="AX6148" t="s">
        <v>1551</v>
      </c>
      <c r="AY6148">
        <v>1081</v>
      </c>
      <c r="AZ6148" t="s">
        <v>1438</v>
      </c>
    </row>
    <row r="6149" spans="1:52" x14ac:dyDescent="0.25">
      <c r="A6149">
        <v>787004</v>
      </c>
      <c r="B6149" t="s">
        <v>31846</v>
      </c>
      <c r="C6149">
        <v>7700</v>
      </c>
      <c r="D6149" t="s">
        <v>1447</v>
      </c>
      <c r="E6149" t="s">
        <v>31847</v>
      </c>
      <c r="F6149">
        <v>29189560</v>
      </c>
      <c r="G6149">
        <v>1003372159</v>
      </c>
      <c r="H6149" t="s">
        <v>31848</v>
      </c>
      <c r="I6149" t="s">
        <v>31849</v>
      </c>
      <c r="J6149" t="s">
        <v>31850</v>
      </c>
      <c r="K6149" s="39">
        <v>3586</v>
      </c>
      <c r="L6149">
        <v>25</v>
      </c>
      <c r="P6149" s="5">
        <v>43945</v>
      </c>
      <c r="Q6149" t="s">
        <v>1557</v>
      </c>
      <c r="R6149">
        <v>787</v>
      </c>
      <c r="S6149" t="s">
        <v>9793</v>
      </c>
      <c r="U6149">
        <v>2</v>
      </c>
      <c r="V6149" t="s">
        <v>1546</v>
      </c>
      <c r="W6149">
        <v>1</v>
      </c>
      <c r="X6149" t="s">
        <v>36371</v>
      </c>
      <c r="Y6149">
        <v>6</v>
      </c>
      <c r="Z6149">
        <v>195801</v>
      </c>
      <c r="AA6149">
        <v>121</v>
      </c>
      <c r="AB6149" t="s">
        <v>1558</v>
      </c>
      <c r="AC6149">
        <v>1012</v>
      </c>
      <c r="AD6149" t="s">
        <v>1377</v>
      </c>
      <c r="AE6149">
        <v>1</v>
      </c>
      <c r="AF6149" t="s">
        <v>34807</v>
      </c>
      <c r="AG6149">
        <v>22</v>
      </c>
      <c r="AH6149" t="s">
        <v>40058</v>
      </c>
      <c r="AI6149">
        <v>787</v>
      </c>
      <c r="AJ6149" t="s">
        <v>9793</v>
      </c>
      <c r="AO6149" t="s">
        <v>31851</v>
      </c>
      <c r="AP6149" t="s">
        <v>31852</v>
      </c>
      <c r="AQ6149">
        <v>0</v>
      </c>
      <c r="AR6149" t="s">
        <v>1550</v>
      </c>
      <c r="AS6149" t="s">
        <v>27948</v>
      </c>
      <c r="AU6149" t="s">
        <v>31853</v>
      </c>
      <c r="AV6149">
        <v>57.023121580000002</v>
      </c>
      <c r="AW6149">
        <v>8.6705836000000005</v>
      </c>
      <c r="AX6149" t="s">
        <v>1551</v>
      </c>
      <c r="AY6149">
        <v>1081</v>
      </c>
      <c r="AZ6149" t="s">
        <v>1438</v>
      </c>
    </row>
    <row r="6150" spans="1:52" x14ac:dyDescent="0.25">
      <c r="A6150">
        <v>787005</v>
      </c>
      <c r="B6150" t="s">
        <v>31854</v>
      </c>
      <c r="C6150">
        <v>7700</v>
      </c>
      <c r="D6150" t="s">
        <v>1447</v>
      </c>
      <c r="E6150" t="s">
        <v>31855</v>
      </c>
      <c r="F6150">
        <v>29189560</v>
      </c>
      <c r="G6150">
        <v>1003372391</v>
      </c>
      <c r="H6150" t="s">
        <v>31856</v>
      </c>
      <c r="I6150" t="s">
        <v>31857</v>
      </c>
      <c r="J6150" t="s">
        <v>31858</v>
      </c>
      <c r="K6150" s="39">
        <v>6130</v>
      </c>
      <c r="L6150">
        <v>122</v>
      </c>
      <c r="P6150" s="5">
        <v>43949</v>
      </c>
      <c r="Q6150" t="s">
        <v>1557</v>
      </c>
      <c r="R6150">
        <v>787</v>
      </c>
      <c r="S6150" t="s">
        <v>9793</v>
      </c>
      <c r="U6150">
        <v>2</v>
      </c>
      <c r="V6150" t="s">
        <v>1546</v>
      </c>
      <c r="W6150">
        <v>1</v>
      </c>
      <c r="X6150" t="s">
        <v>36371</v>
      </c>
      <c r="Y6150">
        <v>6</v>
      </c>
      <c r="AA6150">
        <v>121</v>
      </c>
      <c r="AB6150" t="s">
        <v>1558</v>
      </c>
      <c r="AC6150">
        <v>1012</v>
      </c>
      <c r="AD6150" t="s">
        <v>1377</v>
      </c>
      <c r="AE6150">
        <v>1</v>
      </c>
      <c r="AF6150" t="s">
        <v>34807</v>
      </c>
      <c r="AG6150">
        <v>22</v>
      </c>
      <c r="AH6150" t="s">
        <v>40058</v>
      </c>
      <c r="AI6150">
        <v>787</v>
      </c>
      <c r="AJ6150" t="s">
        <v>9793</v>
      </c>
      <c r="AO6150" t="s">
        <v>31859</v>
      </c>
      <c r="AP6150" t="s">
        <v>31860</v>
      </c>
      <c r="AQ6150">
        <v>0</v>
      </c>
      <c r="AR6150" t="s">
        <v>1550</v>
      </c>
      <c r="AS6150" t="s">
        <v>31861</v>
      </c>
      <c r="AV6150">
        <v>56.97025884</v>
      </c>
      <c r="AW6150">
        <v>8.7996919400000007</v>
      </c>
      <c r="AX6150" t="s">
        <v>1551</v>
      </c>
      <c r="AY6150">
        <v>1081</v>
      </c>
      <c r="AZ6150" t="s">
        <v>1438</v>
      </c>
    </row>
    <row r="6151" spans="1:52" x14ac:dyDescent="0.25">
      <c r="A6151">
        <v>787006</v>
      </c>
      <c r="B6151" t="s">
        <v>39777</v>
      </c>
      <c r="C6151">
        <v>7700</v>
      </c>
      <c r="D6151" t="s">
        <v>1447</v>
      </c>
      <c r="E6151" t="s">
        <v>39778</v>
      </c>
      <c r="F6151">
        <v>29189560</v>
      </c>
      <c r="G6151">
        <v>1003371917</v>
      </c>
      <c r="H6151" t="s">
        <v>31862</v>
      </c>
      <c r="I6151" t="s">
        <v>31863</v>
      </c>
      <c r="J6151" t="s">
        <v>31864</v>
      </c>
      <c r="K6151" s="39">
        <v>1370</v>
      </c>
      <c r="L6151">
        <v>3</v>
      </c>
      <c r="P6151" s="5">
        <v>43812</v>
      </c>
      <c r="Q6151" t="s">
        <v>1557</v>
      </c>
      <c r="R6151">
        <v>787</v>
      </c>
      <c r="S6151" t="s">
        <v>9793</v>
      </c>
      <c r="U6151">
        <v>2</v>
      </c>
      <c r="V6151" t="s">
        <v>1546</v>
      </c>
      <c r="W6151">
        <v>1</v>
      </c>
      <c r="X6151" t="s">
        <v>36371</v>
      </c>
      <c r="Y6151">
        <v>9</v>
      </c>
      <c r="Z6151">
        <v>196308</v>
      </c>
      <c r="AA6151">
        <v>121</v>
      </c>
      <c r="AB6151" t="s">
        <v>1558</v>
      </c>
      <c r="AC6151">
        <v>1012</v>
      </c>
      <c r="AD6151" t="s">
        <v>1377</v>
      </c>
      <c r="AE6151">
        <v>1</v>
      </c>
      <c r="AF6151" t="s">
        <v>34807</v>
      </c>
      <c r="AG6151">
        <v>21</v>
      </c>
      <c r="AH6151" t="s">
        <v>40047</v>
      </c>
      <c r="AI6151">
        <v>787</v>
      </c>
      <c r="AJ6151" t="s">
        <v>9793</v>
      </c>
      <c r="AO6151" t="s">
        <v>31865</v>
      </c>
      <c r="AP6151" t="s">
        <v>31866</v>
      </c>
      <c r="AQ6151">
        <v>0</v>
      </c>
      <c r="AR6151" t="s">
        <v>1550</v>
      </c>
      <c r="AS6151" t="s">
        <v>31867</v>
      </c>
      <c r="AV6151">
        <v>56.952885209999998</v>
      </c>
      <c r="AW6151">
        <v>8.5939484400000001</v>
      </c>
      <c r="AX6151" t="s">
        <v>1551</v>
      </c>
      <c r="AY6151">
        <v>1081</v>
      </c>
      <c r="AZ6151" t="s">
        <v>1438</v>
      </c>
    </row>
    <row r="6152" spans="1:52" x14ac:dyDescent="0.25">
      <c r="A6152">
        <v>787007</v>
      </c>
      <c r="B6152" t="s">
        <v>31868</v>
      </c>
      <c r="C6152">
        <v>7700</v>
      </c>
      <c r="D6152" t="s">
        <v>1447</v>
      </c>
      <c r="E6152" t="s">
        <v>31869</v>
      </c>
      <c r="F6152">
        <v>29189560</v>
      </c>
      <c r="G6152">
        <v>1012118941</v>
      </c>
      <c r="H6152" t="s">
        <v>31870</v>
      </c>
      <c r="I6152" t="s">
        <v>31871</v>
      </c>
      <c r="J6152" t="s">
        <v>31872</v>
      </c>
      <c r="K6152" s="39">
        <v>4236</v>
      </c>
      <c r="L6152">
        <v>8</v>
      </c>
      <c r="P6152" s="5">
        <v>40732</v>
      </c>
      <c r="Q6152" t="s">
        <v>1557</v>
      </c>
      <c r="R6152">
        <v>787</v>
      </c>
      <c r="S6152" t="s">
        <v>9793</v>
      </c>
      <c r="T6152" s="5">
        <v>40755</v>
      </c>
      <c r="U6152">
        <v>2</v>
      </c>
      <c r="V6152" t="s">
        <v>1546</v>
      </c>
      <c r="W6152">
        <v>1</v>
      </c>
      <c r="X6152" t="s">
        <v>36371</v>
      </c>
      <c r="Y6152">
        <v>6</v>
      </c>
      <c r="Z6152">
        <v>195511</v>
      </c>
      <c r="AA6152">
        <v>121</v>
      </c>
      <c r="AB6152" t="s">
        <v>1558</v>
      </c>
      <c r="AC6152">
        <v>1012</v>
      </c>
      <c r="AD6152" t="s">
        <v>1377</v>
      </c>
      <c r="AE6152">
        <v>3</v>
      </c>
      <c r="AF6152" t="s">
        <v>1601</v>
      </c>
      <c r="AG6152">
        <v>22</v>
      </c>
      <c r="AH6152" t="s">
        <v>40058</v>
      </c>
      <c r="AI6152">
        <v>787</v>
      </c>
      <c r="AJ6152" t="s">
        <v>9793</v>
      </c>
      <c r="AO6152" t="s">
        <v>31873</v>
      </c>
      <c r="AP6152" t="s">
        <v>31874</v>
      </c>
      <c r="AQ6152">
        <v>0</v>
      </c>
      <c r="AR6152" t="s">
        <v>1550</v>
      </c>
      <c r="AS6152" t="s">
        <v>16931</v>
      </c>
      <c r="AV6152" s="6" t="s">
        <v>31875</v>
      </c>
      <c r="AW6152" s="6" t="s">
        <v>31876</v>
      </c>
      <c r="AX6152" t="s">
        <v>1551</v>
      </c>
      <c r="AY6152">
        <v>1081</v>
      </c>
      <c r="AZ6152" t="s">
        <v>1438</v>
      </c>
    </row>
    <row r="6153" spans="1:52" x14ac:dyDescent="0.25">
      <c r="A6153">
        <v>787008</v>
      </c>
      <c r="B6153" t="s">
        <v>31877</v>
      </c>
      <c r="C6153">
        <v>7752</v>
      </c>
      <c r="D6153" t="s">
        <v>11694</v>
      </c>
      <c r="E6153" t="s">
        <v>31878</v>
      </c>
      <c r="F6153">
        <v>29189560</v>
      </c>
      <c r="G6153">
        <v>1003372020</v>
      </c>
      <c r="H6153" t="s">
        <v>31879</v>
      </c>
      <c r="I6153" t="s">
        <v>31880</v>
      </c>
      <c r="J6153" t="s">
        <v>18922</v>
      </c>
      <c r="K6153" s="39">
        <v>2825</v>
      </c>
      <c r="L6153">
        <v>5</v>
      </c>
      <c r="P6153" s="5">
        <v>43892</v>
      </c>
      <c r="Q6153" t="s">
        <v>1557</v>
      </c>
      <c r="R6153">
        <v>787</v>
      </c>
      <c r="S6153" t="s">
        <v>9793</v>
      </c>
      <c r="U6153">
        <v>2</v>
      </c>
      <c r="V6153" t="s">
        <v>1546</v>
      </c>
      <c r="W6153">
        <v>1</v>
      </c>
      <c r="X6153" t="s">
        <v>36371</v>
      </c>
      <c r="Y6153">
        <v>9</v>
      </c>
      <c r="Z6153">
        <v>195909</v>
      </c>
      <c r="AA6153">
        <v>121</v>
      </c>
      <c r="AB6153" t="s">
        <v>1558</v>
      </c>
      <c r="AC6153">
        <v>1012</v>
      </c>
      <c r="AD6153" t="s">
        <v>1377</v>
      </c>
      <c r="AE6153">
        <v>1</v>
      </c>
      <c r="AF6153" t="s">
        <v>34807</v>
      </c>
      <c r="AG6153">
        <v>21</v>
      </c>
      <c r="AH6153" t="s">
        <v>40047</v>
      </c>
      <c r="AI6153">
        <v>787</v>
      </c>
      <c r="AJ6153" t="s">
        <v>9793</v>
      </c>
      <c r="AO6153" t="s">
        <v>31881</v>
      </c>
      <c r="AP6153" t="s">
        <v>31882</v>
      </c>
      <c r="AQ6153">
        <v>0</v>
      </c>
      <c r="AR6153" t="s">
        <v>1550</v>
      </c>
      <c r="AS6153" t="s">
        <v>6371</v>
      </c>
      <c r="AV6153">
        <v>56.892615399999997</v>
      </c>
      <c r="AW6153">
        <v>8.5334693300000009</v>
      </c>
      <c r="AX6153" t="s">
        <v>1551</v>
      </c>
      <c r="AY6153">
        <v>1081</v>
      </c>
      <c r="AZ6153" t="s">
        <v>1438</v>
      </c>
    </row>
    <row r="6154" spans="1:52" x14ac:dyDescent="0.25">
      <c r="A6154">
        <v>787009</v>
      </c>
      <c r="B6154" t="s">
        <v>31883</v>
      </c>
      <c r="C6154">
        <v>7752</v>
      </c>
      <c r="D6154" t="s">
        <v>11694</v>
      </c>
      <c r="E6154" t="s">
        <v>31884</v>
      </c>
      <c r="F6154">
        <v>29189560</v>
      </c>
      <c r="G6154">
        <v>1003372500</v>
      </c>
      <c r="H6154" t="s">
        <v>31885</v>
      </c>
      <c r="I6154" t="s">
        <v>31886</v>
      </c>
      <c r="J6154" t="s">
        <v>11697</v>
      </c>
      <c r="K6154" s="39">
        <v>7126</v>
      </c>
      <c r="L6154">
        <v>5</v>
      </c>
      <c r="P6154" s="5">
        <v>40732</v>
      </c>
      <c r="Q6154" t="s">
        <v>1557</v>
      </c>
      <c r="R6154">
        <v>787</v>
      </c>
      <c r="S6154" t="s">
        <v>9793</v>
      </c>
      <c r="T6154" s="5">
        <v>40755</v>
      </c>
      <c r="U6154">
        <v>2</v>
      </c>
      <c r="V6154" t="s">
        <v>1546</v>
      </c>
      <c r="W6154">
        <v>1</v>
      </c>
      <c r="X6154" t="s">
        <v>36371</v>
      </c>
      <c r="Y6154">
        <v>7</v>
      </c>
      <c r="Z6154">
        <v>196109</v>
      </c>
      <c r="AA6154">
        <v>121</v>
      </c>
      <c r="AB6154" t="s">
        <v>1558</v>
      </c>
      <c r="AC6154">
        <v>1012</v>
      </c>
      <c r="AD6154" t="s">
        <v>1377</v>
      </c>
      <c r="AE6154">
        <v>3</v>
      </c>
      <c r="AF6154" t="s">
        <v>1601</v>
      </c>
      <c r="AG6154">
        <v>22</v>
      </c>
      <c r="AH6154" t="s">
        <v>40058</v>
      </c>
      <c r="AI6154">
        <v>787</v>
      </c>
      <c r="AJ6154" t="s">
        <v>9793</v>
      </c>
      <c r="AO6154" t="s">
        <v>31887</v>
      </c>
      <c r="AP6154" t="s">
        <v>31888</v>
      </c>
      <c r="AQ6154">
        <v>0</v>
      </c>
      <c r="AR6154" t="s">
        <v>1550</v>
      </c>
      <c r="AS6154" t="s">
        <v>11699</v>
      </c>
      <c r="AV6154" s="6" t="s">
        <v>31889</v>
      </c>
      <c r="AW6154" s="6" t="s">
        <v>31890</v>
      </c>
      <c r="AX6154" t="s">
        <v>1551</v>
      </c>
      <c r="AY6154">
        <v>1081</v>
      </c>
      <c r="AZ6154" t="s">
        <v>1438</v>
      </c>
    </row>
    <row r="6155" spans="1:52" x14ac:dyDescent="0.25">
      <c r="A6155">
        <v>787012</v>
      </c>
      <c r="B6155" t="s">
        <v>31891</v>
      </c>
      <c r="C6155">
        <v>7700</v>
      </c>
      <c r="D6155" t="s">
        <v>1447</v>
      </c>
      <c r="E6155" t="s">
        <v>31892</v>
      </c>
      <c r="F6155">
        <v>29189560</v>
      </c>
      <c r="G6155">
        <v>1003372445</v>
      </c>
      <c r="H6155" t="s">
        <v>31893</v>
      </c>
      <c r="I6155" t="s">
        <v>31894</v>
      </c>
      <c r="J6155" t="s">
        <v>31895</v>
      </c>
      <c r="K6155" s="39">
        <v>6185</v>
      </c>
      <c r="L6155">
        <v>47</v>
      </c>
      <c r="P6155" s="5">
        <v>43894</v>
      </c>
      <c r="Q6155" t="s">
        <v>1557</v>
      </c>
      <c r="R6155">
        <v>787</v>
      </c>
      <c r="S6155" t="s">
        <v>9793</v>
      </c>
      <c r="U6155">
        <v>2</v>
      </c>
      <c r="V6155" t="s">
        <v>1546</v>
      </c>
      <c r="W6155">
        <v>1</v>
      </c>
      <c r="X6155" t="s">
        <v>36371</v>
      </c>
      <c r="Y6155">
        <v>6</v>
      </c>
      <c r="AA6155">
        <v>121</v>
      </c>
      <c r="AB6155" t="s">
        <v>1558</v>
      </c>
      <c r="AC6155">
        <v>1012</v>
      </c>
      <c r="AD6155" t="s">
        <v>1377</v>
      </c>
      <c r="AE6155">
        <v>1</v>
      </c>
      <c r="AF6155" t="s">
        <v>34807</v>
      </c>
      <c r="AG6155">
        <v>22</v>
      </c>
      <c r="AH6155" t="s">
        <v>40058</v>
      </c>
      <c r="AI6155">
        <v>787</v>
      </c>
      <c r="AJ6155" t="s">
        <v>9793</v>
      </c>
      <c r="AO6155" t="s">
        <v>31896</v>
      </c>
      <c r="AP6155" t="s">
        <v>31897</v>
      </c>
      <c r="AQ6155">
        <v>0</v>
      </c>
      <c r="AR6155" t="s">
        <v>1550</v>
      </c>
      <c r="AS6155" t="s">
        <v>31898</v>
      </c>
      <c r="AV6155">
        <v>56.949290619999999</v>
      </c>
      <c r="AW6155">
        <v>8.6427194400000005</v>
      </c>
      <c r="AX6155" t="s">
        <v>1551</v>
      </c>
      <c r="AY6155">
        <v>1081</v>
      </c>
      <c r="AZ6155" t="s">
        <v>1438</v>
      </c>
    </row>
    <row r="6156" spans="1:52" x14ac:dyDescent="0.25">
      <c r="A6156">
        <v>787013</v>
      </c>
      <c r="B6156" t="s">
        <v>31899</v>
      </c>
      <c r="C6156">
        <v>7700</v>
      </c>
      <c r="D6156" t="s">
        <v>1447</v>
      </c>
      <c r="E6156" t="s">
        <v>31900</v>
      </c>
      <c r="F6156">
        <v>29189560</v>
      </c>
      <c r="G6156">
        <v>1003372585</v>
      </c>
      <c r="H6156" t="s">
        <v>31901</v>
      </c>
      <c r="I6156" t="s">
        <v>31902</v>
      </c>
      <c r="J6156" t="s">
        <v>31903</v>
      </c>
      <c r="K6156" s="39">
        <v>8530</v>
      </c>
      <c r="L6156">
        <v>21</v>
      </c>
      <c r="P6156" s="5">
        <v>43894</v>
      </c>
      <c r="Q6156" t="s">
        <v>1557</v>
      </c>
      <c r="R6156">
        <v>787</v>
      </c>
      <c r="S6156" t="s">
        <v>9793</v>
      </c>
      <c r="U6156">
        <v>2</v>
      </c>
      <c r="V6156" t="s">
        <v>1546</v>
      </c>
      <c r="W6156">
        <v>1</v>
      </c>
      <c r="X6156" t="s">
        <v>36371</v>
      </c>
      <c r="Y6156">
        <v>9</v>
      </c>
      <c r="Z6156">
        <v>195401</v>
      </c>
      <c r="AA6156">
        <v>121</v>
      </c>
      <c r="AB6156" t="s">
        <v>1558</v>
      </c>
      <c r="AC6156">
        <v>1012</v>
      </c>
      <c r="AD6156" t="s">
        <v>1377</v>
      </c>
      <c r="AE6156">
        <v>1</v>
      </c>
      <c r="AF6156" t="s">
        <v>34807</v>
      </c>
      <c r="AG6156">
        <v>21</v>
      </c>
      <c r="AH6156" t="s">
        <v>40047</v>
      </c>
      <c r="AI6156">
        <v>787</v>
      </c>
      <c r="AJ6156" t="s">
        <v>9793</v>
      </c>
      <c r="AO6156" t="s">
        <v>31904</v>
      </c>
      <c r="AP6156" t="s">
        <v>31905</v>
      </c>
      <c r="AQ6156">
        <v>0</v>
      </c>
      <c r="AR6156" t="s">
        <v>1550</v>
      </c>
      <c r="AS6156" t="s">
        <v>31906</v>
      </c>
      <c r="AV6156">
        <v>56.959780440000003</v>
      </c>
      <c r="AW6156">
        <v>8.6668101400000008</v>
      </c>
      <c r="AX6156" t="s">
        <v>1551</v>
      </c>
      <c r="AY6156">
        <v>1081</v>
      </c>
      <c r="AZ6156" t="s">
        <v>1438</v>
      </c>
    </row>
    <row r="6157" spans="1:52" x14ac:dyDescent="0.25">
      <c r="A6157">
        <v>787016</v>
      </c>
      <c r="B6157" t="s">
        <v>41927</v>
      </c>
      <c r="C6157">
        <v>7700</v>
      </c>
      <c r="D6157" t="s">
        <v>1447</v>
      </c>
      <c r="E6157" t="s">
        <v>41928</v>
      </c>
      <c r="F6157">
        <v>29189560</v>
      </c>
      <c r="G6157">
        <v>1003371954</v>
      </c>
      <c r="H6157" t="s">
        <v>31907</v>
      </c>
      <c r="I6157" t="s">
        <v>16107</v>
      </c>
      <c r="J6157" t="s">
        <v>31908</v>
      </c>
      <c r="K6157" s="39">
        <v>8955</v>
      </c>
      <c r="L6157">
        <v>1</v>
      </c>
      <c r="P6157" s="5">
        <v>45574</v>
      </c>
      <c r="Q6157" t="s">
        <v>1545</v>
      </c>
      <c r="R6157">
        <v>787</v>
      </c>
      <c r="S6157" t="s">
        <v>9793</v>
      </c>
      <c r="U6157">
        <v>2</v>
      </c>
      <c r="V6157" t="s">
        <v>1546</v>
      </c>
      <c r="W6157">
        <v>1</v>
      </c>
      <c r="X6157" t="s">
        <v>36371</v>
      </c>
      <c r="Y6157">
        <v>9</v>
      </c>
      <c r="AA6157">
        <v>121</v>
      </c>
      <c r="AB6157" t="s">
        <v>1558</v>
      </c>
      <c r="AC6157">
        <v>1012</v>
      </c>
      <c r="AD6157" t="s">
        <v>1377</v>
      </c>
      <c r="AE6157">
        <v>4</v>
      </c>
      <c r="AF6157" t="s">
        <v>34848</v>
      </c>
      <c r="AG6157">
        <v>21</v>
      </c>
      <c r="AH6157" t="s">
        <v>40047</v>
      </c>
      <c r="AI6157">
        <v>787</v>
      </c>
      <c r="AJ6157" t="s">
        <v>9793</v>
      </c>
      <c r="AO6157" t="s">
        <v>16109</v>
      </c>
      <c r="AP6157" t="s">
        <v>16110</v>
      </c>
      <c r="AQ6157">
        <v>1</v>
      </c>
      <c r="AR6157" t="s">
        <v>2441</v>
      </c>
      <c r="AS6157" t="s">
        <v>15788</v>
      </c>
      <c r="AV6157">
        <v>57.02890112</v>
      </c>
      <c r="AW6157">
        <v>8.84171117</v>
      </c>
      <c r="AX6157" t="s">
        <v>1551</v>
      </c>
      <c r="AY6157">
        <v>1081</v>
      </c>
      <c r="AZ6157" t="s">
        <v>1438</v>
      </c>
    </row>
    <row r="6158" spans="1:52" x14ac:dyDescent="0.25">
      <c r="A6158">
        <v>787017</v>
      </c>
      <c r="B6158" t="s">
        <v>39779</v>
      </c>
      <c r="C6158">
        <v>7700</v>
      </c>
      <c r="D6158" t="s">
        <v>1447</v>
      </c>
      <c r="E6158" t="s">
        <v>39780</v>
      </c>
      <c r="F6158">
        <v>29189560</v>
      </c>
      <c r="G6158">
        <v>1003372640</v>
      </c>
      <c r="H6158" t="s">
        <v>31909</v>
      </c>
      <c r="I6158" t="s">
        <v>31910</v>
      </c>
      <c r="J6158" t="s">
        <v>31911</v>
      </c>
      <c r="K6158" s="39">
        <v>9029</v>
      </c>
      <c r="L6158">
        <v>13</v>
      </c>
      <c r="P6158" s="5">
        <v>40732</v>
      </c>
      <c r="Q6158" t="s">
        <v>1557</v>
      </c>
      <c r="R6158">
        <v>787</v>
      </c>
      <c r="S6158" t="s">
        <v>9793</v>
      </c>
      <c r="T6158" s="5">
        <v>40755</v>
      </c>
      <c r="U6158">
        <v>2</v>
      </c>
      <c r="V6158" t="s">
        <v>1546</v>
      </c>
      <c r="W6158">
        <v>1</v>
      </c>
      <c r="X6158" t="s">
        <v>36371</v>
      </c>
      <c r="Y6158">
        <v>7</v>
      </c>
      <c r="Z6158">
        <v>190206</v>
      </c>
      <c r="AA6158">
        <v>121</v>
      </c>
      <c r="AB6158" t="s">
        <v>1558</v>
      </c>
      <c r="AC6158">
        <v>1012</v>
      </c>
      <c r="AD6158" t="s">
        <v>1377</v>
      </c>
      <c r="AE6158">
        <v>3</v>
      </c>
      <c r="AF6158" t="s">
        <v>1601</v>
      </c>
      <c r="AG6158">
        <v>22</v>
      </c>
      <c r="AH6158" t="s">
        <v>40058</v>
      </c>
      <c r="AI6158">
        <v>787</v>
      </c>
      <c r="AJ6158" t="s">
        <v>9793</v>
      </c>
      <c r="AO6158" t="s">
        <v>31912</v>
      </c>
      <c r="AP6158" t="s">
        <v>31913</v>
      </c>
      <c r="AQ6158">
        <v>0</v>
      </c>
      <c r="AR6158" t="s">
        <v>1550</v>
      </c>
      <c r="AS6158" t="s">
        <v>31914</v>
      </c>
      <c r="AV6158" s="6" t="s">
        <v>31915</v>
      </c>
      <c r="AW6158" s="6" t="s">
        <v>31916</v>
      </c>
      <c r="AX6158" t="s">
        <v>1551</v>
      </c>
      <c r="AY6158">
        <v>1081</v>
      </c>
      <c r="AZ6158" t="s">
        <v>1438</v>
      </c>
    </row>
    <row r="6159" spans="1:52" x14ac:dyDescent="0.25">
      <c r="A6159">
        <v>787019</v>
      </c>
      <c r="B6159" t="s">
        <v>41703</v>
      </c>
      <c r="C6159">
        <v>7700</v>
      </c>
      <c r="D6159" t="s">
        <v>1447</v>
      </c>
      <c r="E6159" t="s">
        <v>41728</v>
      </c>
      <c r="F6159">
        <v>29189560</v>
      </c>
      <c r="G6159">
        <v>1003372226</v>
      </c>
      <c r="H6159" t="s">
        <v>31917</v>
      </c>
      <c r="I6159" t="s">
        <v>31918</v>
      </c>
      <c r="J6159" t="s">
        <v>31919</v>
      </c>
      <c r="K6159" s="39">
        <v>4042</v>
      </c>
      <c r="L6159">
        <v>26</v>
      </c>
      <c r="P6159" s="5">
        <v>45343</v>
      </c>
      <c r="Q6159" t="s">
        <v>1545</v>
      </c>
      <c r="R6159">
        <v>787</v>
      </c>
      <c r="S6159" t="s">
        <v>9793</v>
      </c>
      <c r="U6159">
        <v>2</v>
      </c>
      <c r="V6159" t="s">
        <v>1546</v>
      </c>
      <c r="W6159">
        <v>1</v>
      </c>
      <c r="X6159" t="s">
        <v>36371</v>
      </c>
      <c r="Y6159">
        <v>10</v>
      </c>
      <c r="Z6159">
        <v>196908</v>
      </c>
      <c r="AA6159">
        <v>121</v>
      </c>
      <c r="AB6159" t="s">
        <v>1558</v>
      </c>
      <c r="AC6159">
        <v>1012</v>
      </c>
      <c r="AD6159" t="s">
        <v>1377</v>
      </c>
      <c r="AE6159">
        <v>1</v>
      </c>
      <c r="AF6159" t="s">
        <v>34807</v>
      </c>
      <c r="AG6159">
        <v>21</v>
      </c>
      <c r="AH6159" t="s">
        <v>40047</v>
      </c>
      <c r="AI6159">
        <v>787</v>
      </c>
      <c r="AJ6159" t="s">
        <v>9793</v>
      </c>
      <c r="AO6159" t="s">
        <v>31920</v>
      </c>
      <c r="AP6159" t="s">
        <v>31921</v>
      </c>
      <c r="AQ6159">
        <v>0</v>
      </c>
      <c r="AR6159" t="s">
        <v>1550</v>
      </c>
      <c r="AS6159" t="s">
        <v>11584</v>
      </c>
      <c r="AV6159">
        <v>56.959512220000001</v>
      </c>
      <c r="AW6159">
        <v>8.7032176299999993</v>
      </c>
      <c r="AX6159" t="s">
        <v>1551</v>
      </c>
      <c r="AY6159">
        <v>1081</v>
      </c>
      <c r="AZ6159" t="s">
        <v>1438</v>
      </c>
    </row>
    <row r="6160" spans="1:52" x14ac:dyDescent="0.25">
      <c r="A6160">
        <v>787021</v>
      </c>
      <c r="B6160" t="s">
        <v>31922</v>
      </c>
      <c r="C6160">
        <v>7700</v>
      </c>
      <c r="D6160" t="s">
        <v>1447</v>
      </c>
      <c r="E6160" t="s">
        <v>31923</v>
      </c>
      <c r="F6160">
        <v>18887215</v>
      </c>
      <c r="G6160">
        <v>1001506409</v>
      </c>
      <c r="I6160" t="s">
        <v>31924</v>
      </c>
      <c r="J6160" t="s">
        <v>39781</v>
      </c>
      <c r="K6160" s="39">
        <v>9290</v>
      </c>
      <c r="L6160">
        <v>90</v>
      </c>
      <c r="P6160" s="5">
        <v>44999</v>
      </c>
      <c r="Q6160" t="s">
        <v>1557</v>
      </c>
      <c r="U6160">
        <v>5</v>
      </c>
      <c r="V6160" t="s">
        <v>1859</v>
      </c>
      <c r="W6160">
        <v>1</v>
      </c>
      <c r="X6160" t="s">
        <v>36371</v>
      </c>
      <c r="Y6160">
        <v>8</v>
      </c>
      <c r="Z6160">
        <v>189508</v>
      </c>
      <c r="AA6160">
        <v>121</v>
      </c>
      <c r="AB6160" t="s">
        <v>1558</v>
      </c>
      <c r="AC6160">
        <v>1013</v>
      </c>
      <c r="AD6160" t="s">
        <v>1379</v>
      </c>
      <c r="AE6160">
        <v>1</v>
      </c>
      <c r="AF6160" t="s">
        <v>34807</v>
      </c>
      <c r="AG6160">
        <v>22</v>
      </c>
      <c r="AH6160" t="s">
        <v>40058</v>
      </c>
      <c r="AI6160">
        <v>787</v>
      </c>
      <c r="AJ6160" t="s">
        <v>9793</v>
      </c>
      <c r="AO6160" t="s">
        <v>31925</v>
      </c>
      <c r="AP6160" t="s">
        <v>31926</v>
      </c>
      <c r="AQ6160">
        <v>0</v>
      </c>
      <c r="AR6160" t="s">
        <v>1550</v>
      </c>
      <c r="AS6160" t="s">
        <v>37948</v>
      </c>
      <c r="AV6160">
        <v>56.93106805</v>
      </c>
      <c r="AW6160">
        <v>8.5239146600000009</v>
      </c>
      <c r="AX6160" t="s">
        <v>1551</v>
      </c>
      <c r="AY6160">
        <v>1081</v>
      </c>
      <c r="AZ6160" t="s">
        <v>1438</v>
      </c>
    </row>
    <row r="6161" spans="1:52" x14ac:dyDescent="0.25">
      <c r="A6161">
        <v>787022</v>
      </c>
      <c r="B6161" t="s">
        <v>31927</v>
      </c>
      <c r="C6161">
        <v>7700</v>
      </c>
      <c r="D6161" t="s">
        <v>1447</v>
      </c>
      <c r="E6161" t="s">
        <v>31928</v>
      </c>
      <c r="F6161">
        <v>52422728</v>
      </c>
      <c r="G6161">
        <v>1001986209</v>
      </c>
      <c r="I6161" t="s">
        <v>31929</v>
      </c>
      <c r="J6161" t="s">
        <v>31930</v>
      </c>
      <c r="K6161" s="39">
        <v>8530</v>
      </c>
      <c r="L6161">
        <v>152</v>
      </c>
      <c r="P6161" s="5">
        <v>43789</v>
      </c>
      <c r="Q6161" t="s">
        <v>1557</v>
      </c>
      <c r="U6161">
        <v>5</v>
      </c>
      <c r="V6161" t="s">
        <v>1859</v>
      </c>
      <c r="W6161">
        <v>1</v>
      </c>
      <c r="X6161" t="s">
        <v>36371</v>
      </c>
      <c r="Y6161">
        <v>8</v>
      </c>
      <c r="Z6161">
        <v>187308</v>
      </c>
      <c r="AA6161">
        <v>121</v>
      </c>
      <c r="AB6161" t="s">
        <v>1558</v>
      </c>
      <c r="AC6161">
        <v>1013</v>
      </c>
      <c r="AD6161" t="s">
        <v>1379</v>
      </c>
      <c r="AE6161">
        <v>1</v>
      </c>
      <c r="AF6161" t="s">
        <v>34807</v>
      </c>
      <c r="AG6161">
        <v>22</v>
      </c>
      <c r="AH6161" t="s">
        <v>40058</v>
      </c>
      <c r="AI6161">
        <v>787</v>
      </c>
      <c r="AJ6161" t="s">
        <v>9793</v>
      </c>
      <c r="AO6161" t="s">
        <v>31931</v>
      </c>
      <c r="AP6161" t="s">
        <v>31932</v>
      </c>
      <c r="AQ6161">
        <v>0</v>
      </c>
      <c r="AR6161" t="s">
        <v>1550</v>
      </c>
      <c r="AS6161" t="s">
        <v>31906</v>
      </c>
      <c r="AV6161">
        <v>56.973308299999999</v>
      </c>
      <c r="AW6161">
        <v>8.6165496200000007</v>
      </c>
      <c r="AX6161" t="s">
        <v>1551</v>
      </c>
      <c r="AY6161">
        <v>1081</v>
      </c>
      <c r="AZ6161" t="s">
        <v>1438</v>
      </c>
    </row>
    <row r="6162" spans="1:52" x14ac:dyDescent="0.25">
      <c r="A6162">
        <v>787023</v>
      </c>
      <c r="B6162" t="s">
        <v>31933</v>
      </c>
      <c r="C6162">
        <v>7700</v>
      </c>
      <c r="D6162" t="s">
        <v>1447</v>
      </c>
      <c r="E6162" t="s">
        <v>31934</v>
      </c>
      <c r="F6162">
        <v>29553599</v>
      </c>
      <c r="G6162">
        <v>1003367958</v>
      </c>
      <c r="H6162" t="s">
        <v>31935</v>
      </c>
      <c r="I6162" t="s">
        <v>31936</v>
      </c>
      <c r="J6162" t="s">
        <v>31937</v>
      </c>
      <c r="K6162" s="39">
        <v>5844</v>
      </c>
      <c r="L6162">
        <v>32</v>
      </c>
      <c r="P6162" s="5">
        <v>43794</v>
      </c>
      <c r="Q6162" t="s">
        <v>1557</v>
      </c>
      <c r="U6162">
        <v>4</v>
      </c>
      <c r="V6162" t="s">
        <v>2004</v>
      </c>
      <c r="W6162">
        <v>1</v>
      </c>
      <c r="X6162" t="s">
        <v>36371</v>
      </c>
      <c r="Z6162">
        <v>194708</v>
      </c>
      <c r="AA6162">
        <v>131</v>
      </c>
      <c r="AB6162" t="s">
        <v>1988</v>
      </c>
      <c r="AC6162">
        <v>1061</v>
      </c>
      <c r="AD6162" t="s">
        <v>1988</v>
      </c>
      <c r="AE6162">
        <v>1</v>
      </c>
      <c r="AF6162" t="s">
        <v>34807</v>
      </c>
      <c r="AG6162">
        <v>99</v>
      </c>
      <c r="AH6162" t="s">
        <v>41429</v>
      </c>
      <c r="AI6162">
        <v>787</v>
      </c>
      <c r="AJ6162" t="s">
        <v>9793</v>
      </c>
      <c r="AO6162" t="s">
        <v>31938</v>
      </c>
      <c r="AP6162" t="s">
        <v>31939</v>
      </c>
      <c r="AQ6162">
        <v>0</v>
      </c>
      <c r="AR6162" t="s">
        <v>1550</v>
      </c>
      <c r="AS6162" t="s">
        <v>15472</v>
      </c>
      <c r="AV6162">
        <v>56.965678570000001</v>
      </c>
      <c r="AW6162">
        <v>8.6984119799999995</v>
      </c>
      <c r="AX6162" t="s">
        <v>1551</v>
      </c>
      <c r="AY6162">
        <v>1081</v>
      </c>
      <c r="AZ6162" t="s">
        <v>1438</v>
      </c>
    </row>
    <row r="6163" spans="1:52" x14ac:dyDescent="0.25">
      <c r="A6163">
        <v>787024</v>
      </c>
      <c r="B6163" t="s">
        <v>31940</v>
      </c>
      <c r="C6163">
        <v>7700</v>
      </c>
      <c r="D6163" t="s">
        <v>1447</v>
      </c>
      <c r="E6163" t="s">
        <v>31941</v>
      </c>
      <c r="F6163">
        <v>29189560</v>
      </c>
      <c r="G6163">
        <v>1003372093</v>
      </c>
      <c r="H6163" t="s">
        <v>31942</v>
      </c>
      <c r="I6163" t="s">
        <v>31943</v>
      </c>
      <c r="J6163" t="s">
        <v>31944</v>
      </c>
      <c r="K6163" s="39">
        <v>3545</v>
      </c>
      <c r="L6163">
        <v>80</v>
      </c>
      <c r="P6163" s="5">
        <v>45232</v>
      </c>
      <c r="Q6163" t="s">
        <v>1819</v>
      </c>
      <c r="R6163">
        <v>787</v>
      </c>
      <c r="S6163" t="s">
        <v>9793</v>
      </c>
      <c r="U6163">
        <v>2</v>
      </c>
      <c r="V6163" t="s">
        <v>1546</v>
      </c>
      <c r="W6163">
        <v>1</v>
      </c>
      <c r="X6163" t="s">
        <v>36371</v>
      </c>
      <c r="Y6163">
        <v>6</v>
      </c>
      <c r="Z6163">
        <v>197608</v>
      </c>
      <c r="AA6163">
        <v>121</v>
      </c>
      <c r="AB6163" t="s">
        <v>1558</v>
      </c>
      <c r="AC6163">
        <v>1012</v>
      </c>
      <c r="AD6163" t="s">
        <v>1377</v>
      </c>
      <c r="AE6163">
        <v>1</v>
      </c>
      <c r="AF6163" t="s">
        <v>34807</v>
      </c>
      <c r="AG6163">
        <v>22</v>
      </c>
      <c r="AH6163" t="s">
        <v>40058</v>
      </c>
      <c r="AI6163">
        <v>787</v>
      </c>
      <c r="AJ6163" t="s">
        <v>9793</v>
      </c>
      <c r="AO6163" t="s">
        <v>31945</v>
      </c>
      <c r="AP6163" t="s">
        <v>31946</v>
      </c>
      <c r="AQ6163">
        <v>0</v>
      </c>
      <c r="AR6163" t="s">
        <v>1550</v>
      </c>
      <c r="AS6163" t="s">
        <v>3576</v>
      </c>
      <c r="AV6163">
        <v>56.957294820000001</v>
      </c>
      <c r="AW6163">
        <v>8.7259426700000002</v>
      </c>
      <c r="AX6163" t="s">
        <v>1551</v>
      </c>
      <c r="AY6163">
        <v>1081</v>
      </c>
      <c r="AZ6163" t="s">
        <v>1438</v>
      </c>
    </row>
    <row r="6164" spans="1:52" x14ac:dyDescent="0.25">
      <c r="A6164">
        <v>787030</v>
      </c>
      <c r="B6164" t="s">
        <v>31947</v>
      </c>
      <c r="C6164">
        <v>7700</v>
      </c>
      <c r="D6164" t="s">
        <v>1447</v>
      </c>
      <c r="E6164" t="s">
        <v>31948</v>
      </c>
      <c r="F6164">
        <v>78116315</v>
      </c>
      <c r="G6164">
        <v>1002540256</v>
      </c>
      <c r="I6164" t="s">
        <v>31949</v>
      </c>
      <c r="J6164" t="s">
        <v>31950</v>
      </c>
      <c r="K6164" s="39">
        <v>7204</v>
      </c>
      <c r="L6164">
        <v>19</v>
      </c>
      <c r="P6164" s="5">
        <v>43438</v>
      </c>
      <c r="Q6164" t="s">
        <v>1557</v>
      </c>
      <c r="U6164">
        <v>5</v>
      </c>
      <c r="V6164" t="s">
        <v>1859</v>
      </c>
      <c r="W6164">
        <v>1</v>
      </c>
      <c r="X6164" t="s">
        <v>36371</v>
      </c>
      <c r="Y6164">
        <v>9</v>
      </c>
      <c r="Z6164">
        <v>198508</v>
      </c>
      <c r="AA6164">
        <v>121</v>
      </c>
      <c r="AB6164" t="s">
        <v>1558</v>
      </c>
      <c r="AC6164">
        <v>1013</v>
      </c>
      <c r="AD6164" t="s">
        <v>1379</v>
      </c>
      <c r="AE6164">
        <v>1</v>
      </c>
      <c r="AF6164" t="s">
        <v>34807</v>
      </c>
      <c r="AG6164">
        <v>22</v>
      </c>
      <c r="AH6164" t="s">
        <v>40058</v>
      </c>
      <c r="AI6164">
        <v>787</v>
      </c>
      <c r="AJ6164" t="s">
        <v>9793</v>
      </c>
      <c r="AO6164" t="s">
        <v>31951</v>
      </c>
      <c r="AP6164" t="s">
        <v>31952</v>
      </c>
      <c r="AQ6164">
        <v>0</v>
      </c>
      <c r="AR6164" t="s">
        <v>1550</v>
      </c>
      <c r="AS6164" t="s">
        <v>31953</v>
      </c>
      <c r="AV6164">
        <v>56.964972779999997</v>
      </c>
      <c r="AW6164">
        <v>8.6683968999999994</v>
      </c>
      <c r="AX6164" t="s">
        <v>1551</v>
      </c>
      <c r="AY6164">
        <v>1081</v>
      </c>
      <c r="AZ6164" t="s">
        <v>1438</v>
      </c>
    </row>
    <row r="6165" spans="1:52" x14ac:dyDescent="0.25">
      <c r="A6165">
        <v>787033</v>
      </c>
      <c r="B6165" t="s">
        <v>41282</v>
      </c>
      <c r="C6165">
        <v>7752</v>
      </c>
      <c r="D6165" t="s">
        <v>11694</v>
      </c>
      <c r="E6165" t="s">
        <v>41283</v>
      </c>
      <c r="F6165">
        <v>14744002</v>
      </c>
      <c r="G6165">
        <v>1000796771</v>
      </c>
      <c r="H6165" t="s">
        <v>31954</v>
      </c>
      <c r="I6165" t="s">
        <v>31954</v>
      </c>
      <c r="J6165" t="s">
        <v>41284</v>
      </c>
      <c r="K6165" s="39">
        <v>4251</v>
      </c>
      <c r="L6165">
        <v>84</v>
      </c>
      <c r="P6165" s="5">
        <v>45779</v>
      </c>
      <c r="Q6165" t="s">
        <v>1882</v>
      </c>
      <c r="U6165">
        <v>5</v>
      </c>
      <c r="V6165" t="s">
        <v>1859</v>
      </c>
      <c r="W6165">
        <v>1</v>
      </c>
      <c r="X6165" t="s">
        <v>36371</v>
      </c>
      <c r="Y6165">
        <v>8</v>
      </c>
      <c r="Z6165">
        <v>199008</v>
      </c>
      <c r="AA6165">
        <v>121</v>
      </c>
      <c r="AB6165" t="s">
        <v>1558</v>
      </c>
      <c r="AC6165">
        <v>1013</v>
      </c>
      <c r="AD6165" t="s">
        <v>1379</v>
      </c>
      <c r="AE6165">
        <v>1</v>
      </c>
      <c r="AF6165" t="s">
        <v>34807</v>
      </c>
      <c r="AG6165">
        <v>22</v>
      </c>
      <c r="AH6165" t="s">
        <v>40058</v>
      </c>
      <c r="AI6165">
        <v>787</v>
      </c>
      <c r="AJ6165" t="s">
        <v>9793</v>
      </c>
      <c r="AO6165" t="s">
        <v>31955</v>
      </c>
      <c r="AP6165" t="s">
        <v>31956</v>
      </c>
      <c r="AQ6165">
        <v>0</v>
      </c>
      <c r="AR6165" t="s">
        <v>1550</v>
      </c>
      <c r="AS6165" t="s">
        <v>31957</v>
      </c>
      <c r="AU6165" t="s">
        <v>41285</v>
      </c>
      <c r="AV6165">
        <v>56.869167660000002</v>
      </c>
      <c r="AW6165">
        <v>8.4518037100000001</v>
      </c>
      <c r="AX6165" t="s">
        <v>1551</v>
      </c>
      <c r="AY6165">
        <v>1081</v>
      </c>
      <c r="AZ6165" t="s">
        <v>1438</v>
      </c>
    </row>
    <row r="6166" spans="1:52" x14ac:dyDescent="0.25">
      <c r="A6166">
        <v>787034</v>
      </c>
      <c r="B6166" t="s">
        <v>31958</v>
      </c>
      <c r="C6166">
        <v>7700</v>
      </c>
      <c r="D6166" t="s">
        <v>1447</v>
      </c>
      <c r="E6166" t="s">
        <v>14764</v>
      </c>
      <c r="F6166">
        <v>29189560</v>
      </c>
      <c r="G6166">
        <v>1012426573</v>
      </c>
      <c r="H6166" t="s">
        <v>31959</v>
      </c>
      <c r="I6166" t="s">
        <v>14765</v>
      </c>
      <c r="J6166" t="s">
        <v>37947</v>
      </c>
      <c r="K6166" s="39">
        <v>9290</v>
      </c>
      <c r="L6166">
        <v>168</v>
      </c>
      <c r="P6166" s="5">
        <v>44844</v>
      </c>
      <c r="Q6166" t="s">
        <v>1557</v>
      </c>
      <c r="R6166">
        <v>787</v>
      </c>
      <c r="S6166" t="s">
        <v>9793</v>
      </c>
      <c r="T6166" s="5">
        <v>44835</v>
      </c>
      <c r="U6166">
        <v>2</v>
      </c>
      <c r="V6166" t="s">
        <v>1546</v>
      </c>
      <c r="W6166">
        <v>8</v>
      </c>
      <c r="X6166" t="s">
        <v>34837</v>
      </c>
      <c r="Z6166">
        <v>199901</v>
      </c>
      <c r="AA6166">
        <v>127</v>
      </c>
      <c r="AB6166" t="s">
        <v>2291</v>
      </c>
      <c r="AC6166">
        <v>1052</v>
      </c>
      <c r="AD6166" t="s">
        <v>2291</v>
      </c>
      <c r="AE6166">
        <v>3</v>
      </c>
      <c r="AF6166" t="s">
        <v>1601</v>
      </c>
      <c r="AG6166">
        <v>99</v>
      </c>
      <c r="AH6166" t="s">
        <v>41429</v>
      </c>
      <c r="AI6166">
        <v>787</v>
      </c>
      <c r="AJ6166" t="s">
        <v>9793</v>
      </c>
      <c r="AO6166" t="s">
        <v>31960</v>
      </c>
      <c r="AP6166" t="s">
        <v>14154</v>
      </c>
      <c r="AQ6166">
        <v>0</v>
      </c>
      <c r="AR6166" t="s">
        <v>1550</v>
      </c>
      <c r="AS6166" t="s">
        <v>37948</v>
      </c>
      <c r="AV6166">
        <v>56.927559459999998</v>
      </c>
      <c r="AW6166">
        <v>8.5061750499999995</v>
      </c>
      <c r="AX6166" t="s">
        <v>1551</v>
      </c>
      <c r="AY6166">
        <v>1081</v>
      </c>
      <c r="AZ6166" t="s">
        <v>1438</v>
      </c>
    </row>
    <row r="6167" spans="1:52" x14ac:dyDescent="0.25">
      <c r="A6167">
        <v>787035</v>
      </c>
      <c r="B6167" t="s">
        <v>31961</v>
      </c>
      <c r="C6167">
        <v>7700</v>
      </c>
      <c r="D6167" t="s">
        <v>1447</v>
      </c>
      <c r="E6167" t="s">
        <v>39782</v>
      </c>
      <c r="F6167">
        <v>26699312</v>
      </c>
      <c r="G6167">
        <v>1009215979</v>
      </c>
      <c r="H6167" t="s">
        <v>31962</v>
      </c>
      <c r="I6167" t="s">
        <v>31963</v>
      </c>
      <c r="J6167" t="s">
        <v>31964</v>
      </c>
      <c r="K6167" s="39">
        <v>4270</v>
      </c>
      <c r="L6167">
        <v>25</v>
      </c>
      <c r="P6167" s="5">
        <v>45586</v>
      </c>
      <c r="Q6167" t="s">
        <v>1882</v>
      </c>
      <c r="U6167">
        <v>5</v>
      </c>
      <c r="V6167" t="s">
        <v>1859</v>
      </c>
      <c r="W6167">
        <v>1</v>
      </c>
      <c r="X6167" t="s">
        <v>36371</v>
      </c>
      <c r="Y6167">
        <v>9</v>
      </c>
      <c r="Z6167">
        <v>200208</v>
      </c>
      <c r="AA6167">
        <v>121</v>
      </c>
      <c r="AB6167" t="s">
        <v>1558</v>
      </c>
      <c r="AC6167">
        <v>1013</v>
      </c>
      <c r="AD6167" t="s">
        <v>1379</v>
      </c>
      <c r="AE6167">
        <v>1</v>
      </c>
      <c r="AF6167" t="s">
        <v>34807</v>
      </c>
      <c r="AG6167">
        <v>21</v>
      </c>
      <c r="AH6167" t="s">
        <v>40047</v>
      </c>
      <c r="AI6167">
        <v>787</v>
      </c>
      <c r="AJ6167" t="s">
        <v>9793</v>
      </c>
      <c r="AO6167" t="s">
        <v>31965</v>
      </c>
      <c r="AP6167" t="s">
        <v>31966</v>
      </c>
      <c r="AQ6167">
        <v>0</v>
      </c>
      <c r="AR6167" t="s">
        <v>1550</v>
      </c>
      <c r="AS6167" t="s">
        <v>15726</v>
      </c>
      <c r="AV6167">
        <v>56.970057560000001</v>
      </c>
      <c r="AW6167">
        <v>8.6945737300000001</v>
      </c>
      <c r="AX6167" t="s">
        <v>1551</v>
      </c>
      <c r="AY6167">
        <v>1081</v>
      </c>
      <c r="AZ6167" t="s">
        <v>1438</v>
      </c>
    </row>
    <row r="6168" spans="1:52" x14ac:dyDescent="0.25">
      <c r="A6168">
        <v>787036</v>
      </c>
      <c r="C6168">
        <v>7700</v>
      </c>
      <c r="D6168" t="s">
        <v>1447</v>
      </c>
      <c r="E6168" t="s">
        <v>16937</v>
      </c>
      <c r="F6168">
        <v>29189560</v>
      </c>
      <c r="G6168">
        <v>1009394539</v>
      </c>
      <c r="H6168" t="s">
        <v>31967</v>
      </c>
      <c r="I6168" t="s">
        <v>16938</v>
      </c>
      <c r="J6168" t="s">
        <v>31968</v>
      </c>
      <c r="K6168" s="39">
        <v>3963</v>
      </c>
      <c r="L6168">
        <v>3</v>
      </c>
      <c r="P6168" s="5">
        <v>45616</v>
      </c>
      <c r="Q6168" t="s">
        <v>1545</v>
      </c>
      <c r="R6168">
        <v>787</v>
      </c>
      <c r="S6168" t="s">
        <v>9793</v>
      </c>
      <c r="U6168">
        <v>2</v>
      </c>
      <c r="V6168" t="s">
        <v>1546</v>
      </c>
      <c r="W6168">
        <v>1</v>
      </c>
      <c r="X6168" t="s">
        <v>36371</v>
      </c>
      <c r="Z6168">
        <v>200701</v>
      </c>
      <c r="AA6168">
        <v>128</v>
      </c>
      <c r="AB6168" t="s">
        <v>1383</v>
      </c>
      <c r="AC6168">
        <v>1051</v>
      </c>
      <c r="AD6168" t="s">
        <v>1383</v>
      </c>
      <c r="AE6168">
        <v>1</v>
      </c>
      <c r="AF6168" t="s">
        <v>34807</v>
      </c>
      <c r="AG6168">
        <v>99</v>
      </c>
      <c r="AH6168" t="s">
        <v>41429</v>
      </c>
      <c r="AI6168">
        <v>787</v>
      </c>
      <c r="AJ6168" t="s">
        <v>9793</v>
      </c>
      <c r="AN6168">
        <v>282041</v>
      </c>
      <c r="AO6168" t="s">
        <v>16929</v>
      </c>
      <c r="AQ6168">
        <v>2</v>
      </c>
      <c r="AR6168" t="s">
        <v>2358</v>
      </c>
      <c r="AS6168" t="s">
        <v>16940</v>
      </c>
      <c r="AV6168">
        <v>56.953622770000003</v>
      </c>
      <c r="AW6168">
        <v>8.6850711700000005</v>
      </c>
      <c r="AX6168" t="s">
        <v>1551</v>
      </c>
      <c r="AY6168">
        <v>1081</v>
      </c>
      <c r="AZ6168" t="s">
        <v>1438</v>
      </c>
    </row>
    <row r="6169" spans="1:52" x14ac:dyDescent="0.25">
      <c r="A6169">
        <v>787037</v>
      </c>
      <c r="B6169" t="s">
        <v>36271</v>
      </c>
      <c r="C6169">
        <v>7700</v>
      </c>
      <c r="D6169" t="s">
        <v>1447</v>
      </c>
      <c r="E6169" t="s">
        <v>36271</v>
      </c>
      <c r="F6169">
        <v>17510606</v>
      </c>
      <c r="G6169">
        <v>1003974374</v>
      </c>
      <c r="I6169" t="s">
        <v>31969</v>
      </c>
      <c r="J6169" t="s">
        <v>36272</v>
      </c>
      <c r="K6169" s="38" t="s">
        <v>31970</v>
      </c>
      <c r="L6169">
        <v>25</v>
      </c>
      <c r="P6169" s="5">
        <v>42485</v>
      </c>
      <c r="Q6169" t="s">
        <v>1557</v>
      </c>
      <c r="R6169">
        <v>787</v>
      </c>
      <c r="S6169" t="s">
        <v>9793</v>
      </c>
      <c r="T6169" s="5">
        <v>42461</v>
      </c>
      <c r="U6169">
        <v>6</v>
      </c>
      <c r="V6169" t="s">
        <v>2318</v>
      </c>
      <c r="W6169">
        <v>1</v>
      </c>
      <c r="X6169" t="s">
        <v>36371</v>
      </c>
      <c r="Z6169">
        <v>199401</v>
      </c>
      <c r="AA6169">
        <v>129</v>
      </c>
      <c r="AB6169" t="s">
        <v>1373</v>
      </c>
      <c r="AC6169">
        <v>1016</v>
      </c>
      <c r="AD6169" t="s">
        <v>1373</v>
      </c>
      <c r="AE6169">
        <v>3</v>
      </c>
      <c r="AF6169" t="s">
        <v>1601</v>
      </c>
      <c r="AG6169">
        <v>99</v>
      </c>
      <c r="AH6169" t="s">
        <v>41429</v>
      </c>
      <c r="AI6169">
        <v>787</v>
      </c>
      <c r="AJ6169" t="s">
        <v>9793</v>
      </c>
      <c r="AO6169" t="s">
        <v>31971</v>
      </c>
      <c r="AP6169" t="s">
        <v>31972</v>
      </c>
      <c r="AQ6169">
        <v>0</v>
      </c>
      <c r="AR6169" t="s">
        <v>1550</v>
      </c>
      <c r="AS6169" t="s">
        <v>36271</v>
      </c>
      <c r="AV6169" s="6" t="s">
        <v>31973</v>
      </c>
      <c r="AW6169" s="6" t="s">
        <v>31974</v>
      </c>
      <c r="AX6169" t="s">
        <v>1551</v>
      </c>
      <c r="AY6169">
        <v>1081</v>
      </c>
      <c r="AZ6169" t="s">
        <v>1438</v>
      </c>
    </row>
    <row r="6170" spans="1:52" x14ac:dyDescent="0.25">
      <c r="A6170">
        <v>787038</v>
      </c>
      <c r="B6170" t="s">
        <v>31975</v>
      </c>
      <c r="C6170">
        <v>7770</v>
      </c>
      <c r="D6170" t="s">
        <v>16664</v>
      </c>
      <c r="E6170" t="s">
        <v>41286</v>
      </c>
      <c r="F6170">
        <v>26374340</v>
      </c>
      <c r="G6170">
        <v>1008838964</v>
      </c>
      <c r="I6170" t="s">
        <v>31976</v>
      </c>
      <c r="J6170" t="s">
        <v>31977</v>
      </c>
      <c r="K6170" s="39">
        <v>12</v>
      </c>
      <c r="L6170">
        <v>13</v>
      </c>
      <c r="P6170" s="5">
        <v>42023</v>
      </c>
      <c r="Q6170" t="s">
        <v>1557</v>
      </c>
      <c r="T6170" s="5">
        <v>42005</v>
      </c>
      <c r="U6170">
        <v>6</v>
      </c>
      <c r="V6170" t="s">
        <v>2318</v>
      </c>
      <c r="W6170">
        <v>1</v>
      </c>
      <c r="X6170" t="s">
        <v>36371</v>
      </c>
      <c r="Z6170">
        <v>200901</v>
      </c>
      <c r="AA6170">
        <v>129</v>
      </c>
      <c r="AB6170" t="s">
        <v>1373</v>
      </c>
      <c r="AC6170">
        <v>1016</v>
      </c>
      <c r="AD6170" t="s">
        <v>1373</v>
      </c>
      <c r="AE6170">
        <v>3</v>
      </c>
      <c r="AF6170" t="s">
        <v>1601</v>
      </c>
      <c r="AG6170">
        <v>99</v>
      </c>
      <c r="AH6170" t="s">
        <v>41429</v>
      </c>
      <c r="AI6170">
        <v>787</v>
      </c>
      <c r="AJ6170" t="s">
        <v>9793</v>
      </c>
      <c r="AO6170" t="s">
        <v>31978</v>
      </c>
      <c r="AP6170" t="s">
        <v>31979</v>
      </c>
      <c r="AQ6170">
        <v>0</v>
      </c>
      <c r="AR6170" t="s">
        <v>1550</v>
      </c>
      <c r="AS6170" t="s">
        <v>31980</v>
      </c>
      <c r="AV6170" s="6" t="s">
        <v>31981</v>
      </c>
      <c r="AW6170">
        <v>8.27777889929874</v>
      </c>
      <c r="AX6170" t="s">
        <v>1551</v>
      </c>
      <c r="AY6170">
        <v>1081</v>
      </c>
      <c r="AZ6170" t="s">
        <v>1438</v>
      </c>
    </row>
    <row r="6171" spans="1:52" x14ac:dyDescent="0.25">
      <c r="A6171">
        <v>787039</v>
      </c>
      <c r="B6171" t="s">
        <v>41287</v>
      </c>
      <c r="C6171">
        <v>7760</v>
      </c>
      <c r="D6171" t="s">
        <v>31751</v>
      </c>
      <c r="E6171" t="s">
        <v>41288</v>
      </c>
      <c r="F6171">
        <v>31736730</v>
      </c>
      <c r="G6171">
        <v>1014877661</v>
      </c>
      <c r="H6171" t="s">
        <v>31982</v>
      </c>
      <c r="I6171" t="s">
        <v>31983</v>
      </c>
      <c r="J6171" t="s">
        <v>31984</v>
      </c>
      <c r="K6171" s="38" t="s">
        <v>31985</v>
      </c>
      <c r="L6171">
        <v>1</v>
      </c>
      <c r="P6171" s="5">
        <v>42485</v>
      </c>
      <c r="Q6171" t="s">
        <v>1557</v>
      </c>
      <c r="T6171" s="5">
        <v>42461</v>
      </c>
      <c r="U6171">
        <v>6</v>
      </c>
      <c r="V6171" t="s">
        <v>2318</v>
      </c>
      <c r="W6171">
        <v>1</v>
      </c>
      <c r="X6171" t="s">
        <v>36371</v>
      </c>
      <c r="Y6171">
        <v>10</v>
      </c>
      <c r="Z6171">
        <v>200811</v>
      </c>
      <c r="AA6171">
        <v>129</v>
      </c>
      <c r="AB6171" t="s">
        <v>1373</v>
      </c>
      <c r="AC6171">
        <v>1016</v>
      </c>
      <c r="AD6171" t="s">
        <v>1373</v>
      </c>
      <c r="AE6171">
        <v>3</v>
      </c>
      <c r="AF6171" t="s">
        <v>1601</v>
      </c>
      <c r="AG6171">
        <v>99</v>
      </c>
      <c r="AH6171" t="s">
        <v>41429</v>
      </c>
      <c r="AI6171">
        <v>787</v>
      </c>
      <c r="AJ6171" t="s">
        <v>9793</v>
      </c>
      <c r="AO6171" t="s">
        <v>31986</v>
      </c>
      <c r="AP6171" t="s">
        <v>31987</v>
      </c>
      <c r="AQ6171">
        <v>0</v>
      </c>
      <c r="AR6171" t="s">
        <v>1550</v>
      </c>
      <c r="AS6171" t="s">
        <v>31988</v>
      </c>
      <c r="AV6171" s="6" t="s">
        <v>31989</v>
      </c>
      <c r="AW6171">
        <v>8.3813000701395399</v>
      </c>
      <c r="AX6171" t="s">
        <v>1551</v>
      </c>
      <c r="AY6171">
        <v>1081</v>
      </c>
      <c r="AZ6171" t="s">
        <v>1438</v>
      </c>
    </row>
    <row r="6172" spans="1:52" x14ac:dyDescent="0.25">
      <c r="A6172">
        <v>787201</v>
      </c>
      <c r="C6172">
        <v>7700</v>
      </c>
      <c r="D6172" t="s">
        <v>1447</v>
      </c>
      <c r="E6172" t="s">
        <v>31990</v>
      </c>
      <c r="F6172">
        <v>29189560</v>
      </c>
      <c r="G6172">
        <v>1003371887</v>
      </c>
      <c r="I6172" t="s">
        <v>31991</v>
      </c>
      <c r="J6172" t="s">
        <v>31992</v>
      </c>
      <c r="K6172" s="39">
        <v>6339</v>
      </c>
      <c r="L6172" t="s">
        <v>10426</v>
      </c>
      <c r="P6172" s="5">
        <v>43822</v>
      </c>
      <c r="Q6172" t="s">
        <v>1557</v>
      </c>
      <c r="R6172">
        <v>787</v>
      </c>
      <c r="S6172" t="s">
        <v>9793</v>
      </c>
      <c r="T6172" s="5">
        <v>43830</v>
      </c>
      <c r="U6172">
        <v>2</v>
      </c>
      <c r="V6172" t="s">
        <v>1546</v>
      </c>
      <c r="W6172">
        <v>1</v>
      </c>
      <c r="X6172" t="s">
        <v>36371</v>
      </c>
      <c r="Z6172">
        <v>200409</v>
      </c>
      <c r="AA6172">
        <v>933</v>
      </c>
      <c r="AB6172" t="s">
        <v>2363</v>
      </c>
      <c r="AC6172">
        <v>2024</v>
      </c>
      <c r="AD6172" t="s">
        <v>2363</v>
      </c>
      <c r="AE6172">
        <v>3</v>
      </c>
      <c r="AF6172" t="s">
        <v>1601</v>
      </c>
      <c r="AG6172">
        <v>7</v>
      </c>
      <c r="AH6172" t="s">
        <v>2355</v>
      </c>
      <c r="AI6172">
        <v>787</v>
      </c>
      <c r="AJ6172" t="s">
        <v>9793</v>
      </c>
      <c r="AO6172" t="s">
        <v>31993</v>
      </c>
      <c r="AP6172" t="s">
        <v>31994</v>
      </c>
      <c r="AQ6172">
        <v>0</v>
      </c>
      <c r="AR6172" t="s">
        <v>1550</v>
      </c>
      <c r="AS6172" t="s">
        <v>7531</v>
      </c>
      <c r="AV6172">
        <v>56.953530999999998</v>
      </c>
      <c r="AW6172">
        <v>8.6841629200000003</v>
      </c>
      <c r="AX6172" t="s">
        <v>1551</v>
      </c>
      <c r="AY6172">
        <v>1081</v>
      </c>
      <c r="AZ6172" t="s">
        <v>1438</v>
      </c>
    </row>
    <row r="6173" spans="1:52" x14ac:dyDescent="0.25">
      <c r="A6173">
        <v>787214</v>
      </c>
      <c r="B6173" t="s">
        <v>31995</v>
      </c>
      <c r="C6173">
        <v>7700</v>
      </c>
      <c r="D6173" t="s">
        <v>1447</v>
      </c>
      <c r="E6173" t="s">
        <v>31996</v>
      </c>
      <c r="F6173">
        <v>29189560</v>
      </c>
      <c r="G6173">
        <v>1003371863</v>
      </c>
      <c r="H6173" t="s">
        <v>31997</v>
      </c>
      <c r="I6173" t="s">
        <v>31998</v>
      </c>
      <c r="J6173" t="s">
        <v>31992</v>
      </c>
      <c r="K6173" s="39">
        <v>6339</v>
      </c>
      <c r="L6173" t="s">
        <v>10426</v>
      </c>
      <c r="P6173" s="5">
        <v>43511</v>
      </c>
      <c r="Q6173" t="s">
        <v>1557</v>
      </c>
      <c r="R6173">
        <v>787</v>
      </c>
      <c r="S6173" t="s">
        <v>9793</v>
      </c>
      <c r="U6173">
        <v>2</v>
      </c>
      <c r="V6173" t="s">
        <v>1546</v>
      </c>
      <c r="W6173">
        <v>1</v>
      </c>
      <c r="X6173" t="s">
        <v>36371</v>
      </c>
      <c r="Z6173">
        <v>194809</v>
      </c>
      <c r="AA6173">
        <v>125</v>
      </c>
      <c r="AB6173" t="s">
        <v>2372</v>
      </c>
      <c r="AC6173">
        <v>1014</v>
      </c>
      <c r="AD6173" t="s">
        <v>1381</v>
      </c>
      <c r="AE6173">
        <v>1</v>
      </c>
      <c r="AF6173" t="s">
        <v>34807</v>
      </c>
      <c r="AG6173">
        <v>24</v>
      </c>
      <c r="AH6173" t="s">
        <v>2372</v>
      </c>
      <c r="AI6173">
        <v>787</v>
      </c>
      <c r="AJ6173" t="s">
        <v>9793</v>
      </c>
      <c r="AO6173" t="s">
        <v>31999</v>
      </c>
      <c r="AP6173" t="s">
        <v>32000</v>
      </c>
      <c r="AQ6173">
        <v>0</v>
      </c>
      <c r="AR6173" t="s">
        <v>1550</v>
      </c>
      <c r="AS6173" t="s">
        <v>7531</v>
      </c>
      <c r="AV6173">
        <v>56.953530999999998</v>
      </c>
      <c r="AW6173">
        <v>8.6841629200000003</v>
      </c>
      <c r="AX6173" t="s">
        <v>1551</v>
      </c>
      <c r="AY6173">
        <v>1081</v>
      </c>
      <c r="AZ6173" t="s">
        <v>1438</v>
      </c>
    </row>
    <row r="6174" spans="1:52" x14ac:dyDescent="0.25">
      <c r="A6174">
        <v>787247</v>
      </c>
      <c r="B6174" t="s">
        <v>32001</v>
      </c>
      <c r="C6174">
        <v>7700</v>
      </c>
      <c r="D6174" t="s">
        <v>1447</v>
      </c>
      <c r="E6174" t="s">
        <v>32002</v>
      </c>
      <c r="F6174">
        <v>29553572</v>
      </c>
      <c r="G6174">
        <v>1003367971</v>
      </c>
      <c r="H6174" t="s">
        <v>32003</v>
      </c>
      <c r="I6174" t="s">
        <v>31438</v>
      </c>
      <c r="J6174" t="s">
        <v>14753</v>
      </c>
      <c r="K6174" s="39">
        <v>4860</v>
      </c>
      <c r="L6174">
        <v>9</v>
      </c>
      <c r="P6174" s="5">
        <v>43794</v>
      </c>
      <c r="Q6174" t="s">
        <v>1557</v>
      </c>
      <c r="U6174">
        <v>4</v>
      </c>
      <c r="V6174" t="s">
        <v>2004</v>
      </c>
      <c r="W6174">
        <v>1</v>
      </c>
      <c r="X6174" t="s">
        <v>36371</v>
      </c>
      <c r="Z6174">
        <v>196908</v>
      </c>
      <c r="AA6174">
        <v>137</v>
      </c>
      <c r="AB6174" t="s">
        <v>2431</v>
      </c>
      <c r="AC6174">
        <v>1053</v>
      </c>
      <c r="AD6174" t="s">
        <v>2431</v>
      </c>
      <c r="AE6174">
        <v>1</v>
      </c>
      <c r="AF6174" t="s">
        <v>34807</v>
      </c>
      <c r="AG6174">
        <v>30</v>
      </c>
      <c r="AH6174" t="s">
        <v>2423</v>
      </c>
      <c r="AI6174">
        <v>787</v>
      </c>
      <c r="AJ6174" t="s">
        <v>9793</v>
      </c>
      <c r="AN6174">
        <v>787248</v>
      </c>
      <c r="AO6174" t="s">
        <v>31440</v>
      </c>
      <c r="AP6174" t="s">
        <v>31441</v>
      </c>
      <c r="AQ6174">
        <v>2</v>
      </c>
      <c r="AR6174" t="s">
        <v>2358</v>
      </c>
      <c r="AS6174" t="s">
        <v>11036</v>
      </c>
      <c r="AV6174">
        <v>56.95613067</v>
      </c>
      <c r="AW6174">
        <v>8.6992518400000005</v>
      </c>
      <c r="AX6174" t="s">
        <v>1551</v>
      </c>
      <c r="AY6174">
        <v>1081</v>
      </c>
      <c r="AZ6174" t="s">
        <v>1438</v>
      </c>
    </row>
    <row r="6175" spans="1:52" x14ac:dyDescent="0.25">
      <c r="A6175">
        <v>787248</v>
      </c>
      <c r="B6175" t="s">
        <v>32004</v>
      </c>
      <c r="C6175">
        <v>7700</v>
      </c>
      <c r="D6175" t="s">
        <v>1447</v>
      </c>
      <c r="E6175" t="s">
        <v>32005</v>
      </c>
      <c r="F6175">
        <v>29553572</v>
      </c>
      <c r="G6175">
        <v>1003367971</v>
      </c>
      <c r="H6175" t="s">
        <v>32003</v>
      </c>
      <c r="I6175" t="s">
        <v>31438</v>
      </c>
      <c r="J6175" t="s">
        <v>14753</v>
      </c>
      <c r="K6175" s="39">
        <v>4860</v>
      </c>
      <c r="L6175">
        <v>9</v>
      </c>
      <c r="P6175" s="5">
        <v>43794</v>
      </c>
      <c r="Q6175" t="s">
        <v>1557</v>
      </c>
      <c r="U6175">
        <v>4</v>
      </c>
      <c r="V6175" t="s">
        <v>2004</v>
      </c>
      <c r="W6175">
        <v>1</v>
      </c>
      <c r="X6175" t="s">
        <v>36371</v>
      </c>
      <c r="Z6175">
        <v>200208</v>
      </c>
      <c r="AA6175">
        <v>137</v>
      </c>
      <c r="AB6175" t="s">
        <v>2431</v>
      </c>
      <c r="AC6175">
        <v>1053</v>
      </c>
      <c r="AD6175" t="s">
        <v>2431</v>
      </c>
      <c r="AE6175">
        <v>4</v>
      </c>
      <c r="AF6175" t="s">
        <v>34848</v>
      </c>
      <c r="AG6175">
        <v>30</v>
      </c>
      <c r="AH6175" t="s">
        <v>2423</v>
      </c>
      <c r="AI6175">
        <v>787</v>
      </c>
      <c r="AJ6175" t="s">
        <v>9793</v>
      </c>
      <c r="AO6175" t="s">
        <v>31440</v>
      </c>
      <c r="AP6175" t="s">
        <v>31441</v>
      </c>
      <c r="AQ6175">
        <v>1</v>
      </c>
      <c r="AR6175" t="s">
        <v>2441</v>
      </c>
      <c r="AS6175" t="s">
        <v>11036</v>
      </c>
      <c r="AV6175">
        <v>56.95613067</v>
      </c>
      <c r="AW6175">
        <v>8.6992518400000005</v>
      </c>
      <c r="AX6175" t="s">
        <v>1551</v>
      </c>
      <c r="AY6175">
        <v>1081</v>
      </c>
      <c r="AZ6175" t="s">
        <v>1438</v>
      </c>
    </row>
    <row r="6176" spans="1:52" x14ac:dyDescent="0.25">
      <c r="A6176">
        <v>787301</v>
      </c>
      <c r="B6176" t="s">
        <v>32006</v>
      </c>
      <c r="C6176">
        <v>7700</v>
      </c>
      <c r="D6176" t="s">
        <v>1447</v>
      </c>
      <c r="E6176" t="s">
        <v>36273</v>
      </c>
      <c r="F6176">
        <v>39184613</v>
      </c>
      <c r="G6176">
        <v>1001777929</v>
      </c>
      <c r="H6176" t="s">
        <v>32007</v>
      </c>
      <c r="I6176" t="s">
        <v>32008</v>
      </c>
      <c r="J6176" t="s">
        <v>37958</v>
      </c>
      <c r="K6176" s="39">
        <v>9290</v>
      </c>
      <c r="L6176">
        <v>73</v>
      </c>
      <c r="P6176" s="5">
        <v>42913</v>
      </c>
      <c r="Q6176" t="s">
        <v>1557</v>
      </c>
      <c r="T6176" s="5">
        <v>42410</v>
      </c>
      <c r="U6176">
        <v>5</v>
      </c>
      <c r="V6176" t="s">
        <v>1859</v>
      </c>
      <c r="W6176">
        <v>1</v>
      </c>
      <c r="X6176" t="s">
        <v>36371</v>
      </c>
      <c r="Z6176">
        <v>194711</v>
      </c>
      <c r="AA6176">
        <v>123</v>
      </c>
      <c r="AB6176" t="s">
        <v>1374</v>
      </c>
      <c r="AC6176">
        <v>1011</v>
      </c>
      <c r="AD6176" t="s">
        <v>1374</v>
      </c>
      <c r="AE6176">
        <v>3</v>
      </c>
      <c r="AF6176" t="s">
        <v>1601</v>
      </c>
      <c r="AG6176">
        <v>80</v>
      </c>
      <c r="AH6176" t="s">
        <v>1374</v>
      </c>
      <c r="AI6176">
        <v>787</v>
      </c>
      <c r="AJ6176" t="s">
        <v>9793</v>
      </c>
      <c r="AO6176" t="s">
        <v>32009</v>
      </c>
      <c r="AP6176" t="s">
        <v>32010</v>
      </c>
      <c r="AQ6176">
        <v>0</v>
      </c>
      <c r="AR6176" t="s">
        <v>1550</v>
      </c>
      <c r="AS6176" t="s">
        <v>37948</v>
      </c>
      <c r="AV6176">
        <v>56.931377840000003</v>
      </c>
      <c r="AW6176">
        <v>8.5351928899999994</v>
      </c>
      <c r="AX6176" t="s">
        <v>1551</v>
      </c>
      <c r="AY6176">
        <v>1081</v>
      </c>
      <c r="AZ6176" t="s">
        <v>1438</v>
      </c>
    </row>
    <row r="6177" spans="1:52" x14ac:dyDescent="0.25">
      <c r="A6177">
        <v>787303</v>
      </c>
      <c r="B6177" t="s">
        <v>32011</v>
      </c>
      <c r="C6177">
        <v>7700</v>
      </c>
      <c r="D6177" t="s">
        <v>1447</v>
      </c>
      <c r="E6177" t="s">
        <v>39783</v>
      </c>
      <c r="F6177">
        <v>26449650</v>
      </c>
      <c r="G6177">
        <v>1008928920</v>
      </c>
      <c r="H6177" t="s">
        <v>32012</v>
      </c>
      <c r="I6177" t="s">
        <v>32013</v>
      </c>
      <c r="J6177" t="s">
        <v>39784</v>
      </c>
      <c r="K6177" s="39">
        <v>9290</v>
      </c>
      <c r="L6177">
        <v>60</v>
      </c>
      <c r="P6177" s="5">
        <v>43789</v>
      </c>
      <c r="Q6177" t="s">
        <v>1557</v>
      </c>
      <c r="U6177">
        <v>5</v>
      </c>
      <c r="V6177" t="s">
        <v>1859</v>
      </c>
      <c r="W6177">
        <v>1</v>
      </c>
      <c r="X6177" t="s">
        <v>36371</v>
      </c>
      <c r="Y6177">
        <v>10</v>
      </c>
      <c r="Z6177">
        <v>200208</v>
      </c>
      <c r="AA6177">
        <v>123</v>
      </c>
      <c r="AB6177" t="s">
        <v>1374</v>
      </c>
      <c r="AC6177">
        <v>1010</v>
      </c>
      <c r="AD6177" t="s">
        <v>1375</v>
      </c>
      <c r="AE6177">
        <v>1</v>
      </c>
      <c r="AF6177" t="s">
        <v>34807</v>
      </c>
      <c r="AG6177">
        <v>80</v>
      </c>
      <c r="AH6177" t="s">
        <v>1374</v>
      </c>
      <c r="AI6177">
        <v>787</v>
      </c>
      <c r="AJ6177" t="s">
        <v>9793</v>
      </c>
      <c r="AO6177" t="s">
        <v>32014</v>
      </c>
      <c r="AP6177" t="s">
        <v>32015</v>
      </c>
      <c r="AQ6177">
        <v>0</v>
      </c>
      <c r="AR6177" t="s">
        <v>1550</v>
      </c>
      <c r="AS6177" t="s">
        <v>37948</v>
      </c>
      <c r="AV6177">
        <v>56.951470360000002</v>
      </c>
      <c r="AW6177">
        <v>8.5871371599999993</v>
      </c>
      <c r="AX6177" t="s">
        <v>1551</v>
      </c>
      <c r="AY6177">
        <v>1081</v>
      </c>
      <c r="AZ6177" t="s">
        <v>1438</v>
      </c>
    </row>
    <row r="6178" spans="1:52" x14ac:dyDescent="0.25">
      <c r="A6178">
        <v>787375</v>
      </c>
      <c r="B6178" t="s">
        <v>32016</v>
      </c>
      <c r="C6178">
        <v>7700</v>
      </c>
      <c r="D6178" t="s">
        <v>1447</v>
      </c>
      <c r="E6178" t="s">
        <v>39785</v>
      </c>
      <c r="F6178">
        <v>15346507</v>
      </c>
      <c r="G6178">
        <v>1003648131</v>
      </c>
      <c r="H6178" t="s">
        <v>32017</v>
      </c>
      <c r="I6178" t="s">
        <v>32018</v>
      </c>
      <c r="J6178" t="s">
        <v>41929</v>
      </c>
      <c r="K6178" s="39">
        <v>9532</v>
      </c>
      <c r="L6178">
        <v>2</v>
      </c>
      <c r="P6178" s="5">
        <v>41600</v>
      </c>
      <c r="Q6178" t="s">
        <v>1557</v>
      </c>
      <c r="T6178" s="5">
        <v>41579</v>
      </c>
      <c r="U6178">
        <v>5</v>
      </c>
      <c r="V6178" t="s">
        <v>1859</v>
      </c>
      <c r="W6178">
        <v>1</v>
      </c>
      <c r="X6178" t="s">
        <v>36371</v>
      </c>
      <c r="Z6178">
        <v>199101</v>
      </c>
      <c r="AA6178">
        <v>147</v>
      </c>
      <c r="AB6178" t="s">
        <v>36476</v>
      </c>
      <c r="AC6178">
        <v>1021</v>
      </c>
      <c r="AD6178" t="s">
        <v>36476</v>
      </c>
      <c r="AE6178">
        <v>3</v>
      </c>
      <c r="AF6178" t="s">
        <v>1601</v>
      </c>
      <c r="AG6178">
        <v>86</v>
      </c>
      <c r="AH6178" t="s">
        <v>36476</v>
      </c>
      <c r="AI6178">
        <v>787</v>
      </c>
      <c r="AJ6178" t="s">
        <v>9793</v>
      </c>
      <c r="AO6178" t="s">
        <v>32019</v>
      </c>
      <c r="AP6178" t="s">
        <v>32020</v>
      </c>
      <c r="AQ6178">
        <v>0</v>
      </c>
      <c r="AR6178" t="s">
        <v>1550</v>
      </c>
      <c r="AS6178" t="s">
        <v>41488</v>
      </c>
      <c r="AV6178" s="6" t="s">
        <v>32021</v>
      </c>
      <c r="AW6178" s="6" t="s">
        <v>32022</v>
      </c>
      <c r="AX6178" t="s">
        <v>1551</v>
      </c>
      <c r="AY6178">
        <v>1081</v>
      </c>
      <c r="AZ6178" t="s">
        <v>1438</v>
      </c>
    </row>
    <row r="6179" spans="1:52" x14ac:dyDescent="0.25">
      <c r="A6179">
        <v>787403</v>
      </c>
      <c r="B6179" t="s">
        <v>32023</v>
      </c>
      <c r="C6179">
        <v>7700</v>
      </c>
      <c r="D6179" t="s">
        <v>1447</v>
      </c>
      <c r="E6179" t="s">
        <v>32024</v>
      </c>
      <c r="F6179">
        <v>30773047</v>
      </c>
      <c r="G6179">
        <v>1013860609</v>
      </c>
      <c r="H6179">
        <v>96192501</v>
      </c>
      <c r="I6179" t="s">
        <v>32025</v>
      </c>
      <c r="J6179" t="s">
        <v>16143</v>
      </c>
      <c r="K6179" s="39">
        <v>4270</v>
      </c>
      <c r="L6179">
        <v>43</v>
      </c>
      <c r="P6179" s="5">
        <v>42703</v>
      </c>
      <c r="Q6179" t="s">
        <v>1557</v>
      </c>
      <c r="T6179" s="5">
        <v>42681</v>
      </c>
      <c r="U6179">
        <v>4</v>
      </c>
      <c r="V6179" t="s">
        <v>2004</v>
      </c>
      <c r="W6179">
        <v>4</v>
      </c>
      <c r="X6179" t="s">
        <v>2353</v>
      </c>
      <c r="Z6179">
        <v>195807</v>
      </c>
      <c r="AA6179">
        <v>380</v>
      </c>
      <c r="AB6179" t="s">
        <v>2860</v>
      </c>
      <c r="AC6179">
        <v>1085</v>
      </c>
      <c r="AD6179" t="s">
        <v>36486</v>
      </c>
      <c r="AE6179">
        <v>3</v>
      </c>
      <c r="AF6179" t="s">
        <v>1601</v>
      </c>
      <c r="AG6179">
        <v>99</v>
      </c>
      <c r="AH6179" t="s">
        <v>41429</v>
      </c>
      <c r="AI6179">
        <v>787</v>
      </c>
      <c r="AJ6179" t="s">
        <v>9793</v>
      </c>
      <c r="AK6179">
        <v>2</v>
      </c>
      <c r="AL6179" t="s">
        <v>1618</v>
      </c>
      <c r="AM6179">
        <v>851470</v>
      </c>
      <c r="AN6179">
        <v>851454</v>
      </c>
      <c r="AO6179" t="s">
        <v>32026</v>
      </c>
      <c r="AP6179" t="s">
        <v>8663</v>
      </c>
      <c r="AQ6179">
        <v>2</v>
      </c>
      <c r="AR6179" t="s">
        <v>2358</v>
      </c>
      <c r="AS6179" t="s">
        <v>15726</v>
      </c>
      <c r="AV6179" s="6" t="s">
        <v>32027</v>
      </c>
      <c r="AW6179" s="6" t="s">
        <v>32028</v>
      </c>
      <c r="AX6179" t="s">
        <v>1551</v>
      </c>
      <c r="AY6179">
        <v>1081</v>
      </c>
      <c r="AZ6179" t="s">
        <v>1438</v>
      </c>
    </row>
    <row r="6180" spans="1:52" x14ac:dyDescent="0.25">
      <c r="A6180">
        <v>787404</v>
      </c>
      <c r="B6180" t="s">
        <v>32029</v>
      </c>
      <c r="C6180">
        <v>7700</v>
      </c>
      <c r="D6180" t="s">
        <v>1447</v>
      </c>
      <c r="E6180" t="s">
        <v>36274</v>
      </c>
      <c r="F6180">
        <v>29553602</v>
      </c>
      <c r="G6180">
        <v>1009163960</v>
      </c>
      <c r="H6180" t="s">
        <v>32030</v>
      </c>
      <c r="I6180" t="s">
        <v>32031</v>
      </c>
      <c r="J6180" t="s">
        <v>32032</v>
      </c>
      <c r="K6180" s="39">
        <v>4270</v>
      </c>
      <c r="L6180">
        <v>56</v>
      </c>
      <c r="P6180" s="5">
        <v>45902</v>
      </c>
      <c r="Q6180" t="s">
        <v>1545</v>
      </c>
      <c r="U6180">
        <v>4</v>
      </c>
      <c r="V6180" t="s">
        <v>2004</v>
      </c>
      <c r="W6180">
        <v>1</v>
      </c>
      <c r="X6180" t="s">
        <v>36371</v>
      </c>
      <c r="Z6180">
        <v>199103</v>
      </c>
      <c r="AA6180">
        <v>281</v>
      </c>
      <c r="AB6180" t="s">
        <v>2715</v>
      </c>
      <c r="AC6180">
        <v>1071</v>
      </c>
      <c r="AD6180" t="s">
        <v>1376</v>
      </c>
      <c r="AE6180">
        <v>1</v>
      </c>
      <c r="AF6180" t="s">
        <v>34807</v>
      </c>
      <c r="AG6180">
        <v>99</v>
      </c>
      <c r="AH6180" t="s">
        <v>41429</v>
      </c>
      <c r="AI6180">
        <v>787</v>
      </c>
      <c r="AJ6180" t="s">
        <v>9793</v>
      </c>
      <c r="AN6180">
        <v>787409</v>
      </c>
      <c r="AO6180" t="s">
        <v>10626</v>
      </c>
      <c r="AP6180" t="s">
        <v>10627</v>
      </c>
      <c r="AQ6180">
        <v>2</v>
      </c>
      <c r="AR6180" t="s">
        <v>2358</v>
      </c>
      <c r="AS6180" t="s">
        <v>15726</v>
      </c>
      <c r="AV6180">
        <v>56.965711560000003</v>
      </c>
      <c r="AW6180">
        <v>8.7048231900000008</v>
      </c>
      <c r="AX6180" t="s">
        <v>1551</v>
      </c>
      <c r="AY6180">
        <v>1081</v>
      </c>
      <c r="AZ6180" t="s">
        <v>1438</v>
      </c>
    </row>
    <row r="6181" spans="1:52" x14ac:dyDescent="0.25">
      <c r="A6181">
        <v>787406</v>
      </c>
      <c r="B6181" t="s">
        <v>36275</v>
      </c>
      <c r="C6181">
        <v>7700</v>
      </c>
      <c r="D6181" t="s">
        <v>1447</v>
      </c>
      <c r="E6181" t="s">
        <v>36276</v>
      </c>
      <c r="F6181">
        <v>30773047</v>
      </c>
      <c r="G6181">
        <v>1013860609</v>
      </c>
      <c r="H6181" t="s">
        <v>32033</v>
      </c>
      <c r="I6181" t="s">
        <v>32034</v>
      </c>
      <c r="J6181" t="s">
        <v>16143</v>
      </c>
      <c r="K6181" s="39">
        <v>4270</v>
      </c>
      <c r="L6181">
        <v>43</v>
      </c>
      <c r="P6181" s="5">
        <v>42703</v>
      </c>
      <c r="Q6181" t="s">
        <v>1557</v>
      </c>
      <c r="T6181" s="5">
        <v>42681</v>
      </c>
      <c r="U6181">
        <v>4</v>
      </c>
      <c r="V6181" t="s">
        <v>2004</v>
      </c>
      <c r="W6181">
        <v>4</v>
      </c>
      <c r="X6181" t="s">
        <v>2353</v>
      </c>
      <c r="Z6181">
        <v>200008</v>
      </c>
      <c r="AA6181">
        <v>312</v>
      </c>
      <c r="AB6181" t="s">
        <v>34857</v>
      </c>
      <c r="AC6181">
        <v>1085</v>
      </c>
      <c r="AD6181" t="s">
        <v>36486</v>
      </c>
      <c r="AE6181">
        <v>3</v>
      </c>
      <c r="AF6181" t="s">
        <v>1601</v>
      </c>
      <c r="AG6181">
        <v>99</v>
      </c>
      <c r="AH6181" t="s">
        <v>41429</v>
      </c>
      <c r="AI6181">
        <v>787</v>
      </c>
      <c r="AJ6181" t="s">
        <v>9793</v>
      </c>
      <c r="AK6181">
        <v>2</v>
      </c>
      <c r="AL6181" t="s">
        <v>1618</v>
      </c>
      <c r="AM6181">
        <v>851470</v>
      </c>
      <c r="AN6181">
        <v>851454</v>
      </c>
      <c r="AO6181" t="s">
        <v>32035</v>
      </c>
      <c r="AP6181" t="s">
        <v>25733</v>
      </c>
      <c r="AQ6181">
        <v>2</v>
      </c>
      <c r="AR6181" t="s">
        <v>2358</v>
      </c>
      <c r="AS6181" t="s">
        <v>15726</v>
      </c>
      <c r="AV6181" s="6" t="s">
        <v>32027</v>
      </c>
      <c r="AW6181" s="6" t="s">
        <v>32028</v>
      </c>
      <c r="AX6181" t="s">
        <v>1551</v>
      </c>
      <c r="AY6181">
        <v>1081</v>
      </c>
      <c r="AZ6181" t="s">
        <v>1438</v>
      </c>
    </row>
    <row r="6182" spans="1:52" x14ac:dyDescent="0.25">
      <c r="A6182">
        <v>787407</v>
      </c>
      <c r="B6182" t="s">
        <v>32036</v>
      </c>
      <c r="C6182">
        <v>7700</v>
      </c>
      <c r="D6182" t="s">
        <v>1447</v>
      </c>
      <c r="E6182" t="s">
        <v>32037</v>
      </c>
      <c r="F6182">
        <v>39301016</v>
      </c>
      <c r="G6182">
        <v>1003402191</v>
      </c>
      <c r="H6182" t="s">
        <v>31465</v>
      </c>
      <c r="I6182" t="s">
        <v>9214</v>
      </c>
      <c r="J6182" t="s">
        <v>32038</v>
      </c>
      <c r="K6182" s="39">
        <v>4270</v>
      </c>
      <c r="L6182">
        <v>52</v>
      </c>
      <c r="P6182" s="5">
        <v>44872</v>
      </c>
      <c r="Q6182" t="s">
        <v>1557</v>
      </c>
      <c r="U6182">
        <v>4</v>
      </c>
      <c r="V6182" t="s">
        <v>2004</v>
      </c>
      <c r="W6182">
        <v>1</v>
      </c>
      <c r="X6182" t="s">
        <v>36371</v>
      </c>
      <c r="Z6182">
        <v>200307</v>
      </c>
      <c r="AA6182">
        <v>240</v>
      </c>
      <c r="AB6182" t="s">
        <v>3017</v>
      </c>
      <c r="AC6182">
        <v>1071</v>
      </c>
      <c r="AD6182" t="s">
        <v>1376</v>
      </c>
      <c r="AE6182">
        <v>1</v>
      </c>
      <c r="AF6182" t="s">
        <v>34807</v>
      </c>
      <c r="AG6182">
        <v>99</v>
      </c>
      <c r="AH6182" t="s">
        <v>41429</v>
      </c>
      <c r="AI6182">
        <v>787</v>
      </c>
      <c r="AJ6182" t="s">
        <v>9793</v>
      </c>
      <c r="AN6182">
        <v>787410</v>
      </c>
      <c r="AO6182" t="s">
        <v>9217</v>
      </c>
      <c r="AP6182" t="s">
        <v>9218</v>
      </c>
      <c r="AQ6182">
        <v>2</v>
      </c>
      <c r="AR6182" t="s">
        <v>2358</v>
      </c>
      <c r="AS6182" t="s">
        <v>15726</v>
      </c>
      <c r="AV6182">
        <v>56.966798410000003</v>
      </c>
      <c r="AW6182">
        <v>8.7008954599999999</v>
      </c>
      <c r="AX6182" t="s">
        <v>1551</v>
      </c>
      <c r="AY6182">
        <v>1081</v>
      </c>
      <c r="AZ6182" t="s">
        <v>1438</v>
      </c>
    </row>
    <row r="6183" spans="1:52" x14ac:dyDescent="0.25">
      <c r="A6183">
        <v>787408</v>
      </c>
      <c r="B6183" t="s">
        <v>32039</v>
      </c>
      <c r="C6183">
        <v>7700</v>
      </c>
      <c r="D6183" t="s">
        <v>1447</v>
      </c>
      <c r="E6183" t="s">
        <v>32040</v>
      </c>
      <c r="F6183">
        <v>39301016</v>
      </c>
      <c r="G6183">
        <v>1003402178</v>
      </c>
      <c r="H6183" t="s">
        <v>31465</v>
      </c>
      <c r="I6183" t="s">
        <v>9214</v>
      </c>
      <c r="J6183" t="s">
        <v>11583</v>
      </c>
      <c r="K6183" s="39">
        <v>4042</v>
      </c>
      <c r="L6183">
        <v>119</v>
      </c>
      <c r="P6183" s="5">
        <v>44866</v>
      </c>
      <c r="Q6183" t="s">
        <v>1557</v>
      </c>
      <c r="U6183">
        <v>4</v>
      </c>
      <c r="V6183" t="s">
        <v>2004</v>
      </c>
      <c r="W6183">
        <v>1</v>
      </c>
      <c r="X6183" t="s">
        <v>36371</v>
      </c>
      <c r="Z6183">
        <v>200310</v>
      </c>
      <c r="AA6183">
        <v>242</v>
      </c>
      <c r="AB6183" t="s">
        <v>2574</v>
      </c>
      <c r="AC6183">
        <v>1071</v>
      </c>
      <c r="AD6183" t="s">
        <v>1376</v>
      </c>
      <c r="AE6183">
        <v>1</v>
      </c>
      <c r="AF6183" t="s">
        <v>34807</v>
      </c>
      <c r="AG6183">
        <v>99</v>
      </c>
      <c r="AH6183" t="s">
        <v>41429</v>
      </c>
      <c r="AI6183">
        <v>787</v>
      </c>
      <c r="AJ6183" t="s">
        <v>9793</v>
      </c>
      <c r="AN6183">
        <v>787410</v>
      </c>
      <c r="AO6183" t="s">
        <v>9217</v>
      </c>
      <c r="AP6183" t="s">
        <v>9218</v>
      </c>
      <c r="AQ6183">
        <v>2</v>
      </c>
      <c r="AR6183" t="s">
        <v>2358</v>
      </c>
      <c r="AS6183" t="s">
        <v>11584</v>
      </c>
      <c r="AV6183">
        <v>56.965740500000003</v>
      </c>
      <c r="AW6183">
        <v>8.7024015499999994</v>
      </c>
      <c r="AX6183" t="s">
        <v>1551</v>
      </c>
      <c r="AY6183">
        <v>1081</v>
      </c>
      <c r="AZ6183" t="s">
        <v>1438</v>
      </c>
    </row>
    <row r="6184" spans="1:52" x14ac:dyDescent="0.25">
      <c r="A6184">
        <v>787409</v>
      </c>
      <c r="B6184" t="s">
        <v>32041</v>
      </c>
      <c r="C6184">
        <v>7800</v>
      </c>
      <c r="D6184" t="s">
        <v>1433</v>
      </c>
      <c r="E6184" t="s">
        <v>36277</v>
      </c>
      <c r="F6184">
        <v>29553602</v>
      </c>
      <c r="G6184">
        <v>1016684658</v>
      </c>
      <c r="H6184" t="s">
        <v>32042</v>
      </c>
      <c r="I6184" t="s">
        <v>10625</v>
      </c>
      <c r="J6184" t="s">
        <v>31679</v>
      </c>
      <c r="K6184" s="38" t="s">
        <v>14479</v>
      </c>
      <c r="L6184">
        <v>7</v>
      </c>
      <c r="P6184" s="5">
        <v>45902</v>
      </c>
      <c r="Q6184" t="s">
        <v>1545</v>
      </c>
      <c r="U6184">
        <v>4</v>
      </c>
      <c r="V6184" t="s">
        <v>2004</v>
      </c>
      <c r="W6184">
        <v>1</v>
      </c>
      <c r="X6184" t="s">
        <v>36371</v>
      </c>
      <c r="Z6184">
        <v>200506</v>
      </c>
      <c r="AA6184">
        <v>281</v>
      </c>
      <c r="AB6184" t="s">
        <v>2715</v>
      </c>
      <c r="AC6184">
        <v>1071</v>
      </c>
      <c r="AD6184" t="s">
        <v>1376</v>
      </c>
      <c r="AE6184">
        <v>4</v>
      </c>
      <c r="AF6184" t="s">
        <v>34848</v>
      </c>
      <c r="AG6184">
        <v>99</v>
      </c>
      <c r="AH6184" t="s">
        <v>41429</v>
      </c>
      <c r="AI6184">
        <v>779</v>
      </c>
      <c r="AJ6184" t="s">
        <v>6176</v>
      </c>
      <c r="AO6184" t="s">
        <v>10626</v>
      </c>
      <c r="AP6184" t="s">
        <v>10627</v>
      </c>
      <c r="AQ6184">
        <v>1</v>
      </c>
      <c r="AR6184" t="s">
        <v>2441</v>
      </c>
      <c r="AS6184" t="s">
        <v>14482</v>
      </c>
      <c r="AV6184">
        <v>56.556245279999999</v>
      </c>
      <c r="AW6184">
        <v>9.0209324800000008</v>
      </c>
      <c r="AX6184" t="s">
        <v>1551</v>
      </c>
      <c r="AY6184">
        <v>1082</v>
      </c>
      <c r="AZ6184" t="s">
        <v>1418</v>
      </c>
    </row>
    <row r="6185" spans="1:52" x14ac:dyDescent="0.25">
      <c r="A6185">
        <v>787410</v>
      </c>
      <c r="B6185" t="s">
        <v>32043</v>
      </c>
      <c r="C6185">
        <v>7700</v>
      </c>
      <c r="D6185" t="s">
        <v>1447</v>
      </c>
      <c r="E6185" t="s">
        <v>32043</v>
      </c>
      <c r="F6185">
        <v>39301016</v>
      </c>
      <c r="G6185">
        <v>1003402178</v>
      </c>
      <c r="H6185" t="s">
        <v>31465</v>
      </c>
      <c r="I6185" t="s">
        <v>9214</v>
      </c>
      <c r="J6185" t="s">
        <v>11583</v>
      </c>
      <c r="K6185" s="39">
        <v>4042</v>
      </c>
      <c r="L6185">
        <v>119</v>
      </c>
      <c r="P6185" s="5">
        <v>43794</v>
      </c>
      <c r="Q6185" t="s">
        <v>1557</v>
      </c>
      <c r="U6185">
        <v>4</v>
      </c>
      <c r="V6185" t="s">
        <v>2004</v>
      </c>
      <c r="W6185">
        <v>1</v>
      </c>
      <c r="X6185" t="s">
        <v>36371</v>
      </c>
      <c r="Z6185">
        <v>200609</v>
      </c>
      <c r="AA6185">
        <v>240</v>
      </c>
      <c r="AB6185" t="s">
        <v>3017</v>
      </c>
      <c r="AC6185">
        <v>1071</v>
      </c>
      <c r="AD6185" t="s">
        <v>1376</v>
      </c>
      <c r="AE6185">
        <v>4</v>
      </c>
      <c r="AF6185" t="s">
        <v>34848</v>
      </c>
      <c r="AG6185">
        <v>99</v>
      </c>
      <c r="AH6185" t="s">
        <v>41429</v>
      </c>
      <c r="AI6185">
        <v>787</v>
      </c>
      <c r="AJ6185" t="s">
        <v>9793</v>
      </c>
      <c r="AO6185" t="s">
        <v>9217</v>
      </c>
      <c r="AP6185" t="s">
        <v>9218</v>
      </c>
      <c r="AQ6185">
        <v>1</v>
      </c>
      <c r="AR6185" t="s">
        <v>2441</v>
      </c>
      <c r="AS6185" t="s">
        <v>11584</v>
      </c>
      <c r="AV6185">
        <v>56.965740500000003</v>
      </c>
      <c r="AW6185">
        <v>8.7024015499999994</v>
      </c>
      <c r="AX6185" t="s">
        <v>1551</v>
      </c>
      <c r="AY6185">
        <v>1081</v>
      </c>
      <c r="AZ6185" t="s">
        <v>1438</v>
      </c>
    </row>
    <row r="6186" spans="1:52" x14ac:dyDescent="0.25">
      <c r="A6186">
        <v>789002</v>
      </c>
      <c r="B6186" t="s">
        <v>39786</v>
      </c>
      <c r="C6186">
        <v>8830</v>
      </c>
      <c r="D6186" t="s">
        <v>16451</v>
      </c>
      <c r="E6186" t="s">
        <v>39787</v>
      </c>
      <c r="F6186">
        <v>29189846</v>
      </c>
      <c r="G6186">
        <v>1003372962</v>
      </c>
      <c r="H6186" t="s">
        <v>32044</v>
      </c>
      <c r="I6186" t="s">
        <v>32045</v>
      </c>
      <c r="J6186" t="s">
        <v>39788</v>
      </c>
      <c r="K6186" s="39">
        <v>1880</v>
      </c>
      <c r="L6186">
        <v>33</v>
      </c>
      <c r="P6186" s="5">
        <v>44432</v>
      </c>
      <c r="Q6186" t="s">
        <v>1557</v>
      </c>
      <c r="R6186">
        <v>791</v>
      </c>
      <c r="S6186" t="s">
        <v>3311</v>
      </c>
      <c r="U6186">
        <v>2</v>
      </c>
      <c r="V6186" t="s">
        <v>1546</v>
      </c>
      <c r="W6186">
        <v>1</v>
      </c>
      <c r="X6186" t="s">
        <v>36371</v>
      </c>
      <c r="Y6186">
        <v>9</v>
      </c>
      <c r="AA6186">
        <v>121</v>
      </c>
      <c r="AB6186" t="s">
        <v>1558</v>
      </c>
      <c r="AC6186">
        <v>1012</v>
      </c>
      <c r="AD6186" t="s">
        <v>1377</v>
      </c>
      <c r="AE6186">
        <v>1</v>
      </c>
      <c r="AF6186" t="s">
        <v>34807</v>
      </c>
      <c r="AG6186">
        <v>21</v>
      </c>
      <c r="AH6186" t="s">
        <v>40047</v>
      </c>
      <c r="AI6186">
        <v>791</v>
      </c>
      <c r="AJ6186" t="s">
        <v>3311</v>
      </c>
      <c r="AO6186" t="s">
        <v>32046</v>
      </c>
      <c r="AP6186" t="s">
        <v>32047</v>
      </c>
      <c r="AQ6186">
        <v>0</v>
      </c>
      <c r="AR6186" t="s">
        <v>1550</v>
      </c>
      <c r="AS6186" t="s">
        <v>32048</v>
      </c>
      <c r="AU6186" t="s">
        <v>39789</v>
      </c>
      <c r="AV6186">
        <v>56.507091340000002</v>
      </c>
      <c r="AW6186">
        <v>9.7423066200000008</v>
      </c>
      <c r="AX6186" t="s">
        <v>1551</v>
      </c>
      <c r="AY6186">
        <v>1082</v>
      </c>
      <c r="AZ6186" t="s">
        <v>1418</v>
      </c>
    </row>
    <row r="6187" spans="1:52" x14ac:dyDescent="0.25">
      <c r="A6187">
        <v>789005</v>
      </c>
      <c r="B6187" t="s">
        <v>39637</v>
      </c>
      <c r="C6187">
        <v>8830</v>
      </c>
      <c r="D6187" t="s">
        <v>16451</v>
      </c>
      <c r="E6187" t="s">
        <v>39637</v>
      </c>
      <c r="F6187">
        <v>29189846</v>
      </c>
      <c r="G6187">
        <v>1003372858</v>
      </c>
      <c r="H6187" t="s">
        <v>32049</v>
      </c>
      <c r="I6187" t="s">
        <v>16472</v>
      </c>
      <c r="J6187" t="s">
        <v>41289</v>
      </c>
      <c r="K6187" s="39">
        <v>1001</v>
      </c>
      <c r="L6187">
        <v>24</v>
      </c>
      <c r="P6187" s="5">
        <v>45260</v>
      </c>
      <c r="Q6187" t="s">
        <v>2891</v>
      </c>
      <c r="R6187">
        <v>791</v>
      </c>
      <c r="S6187" t="s">
        <v>3311</v>
      </c>
      <c r="U6187">
        <v>2</v>
      </c>
      <c r="V6187" t="s">
        <v>1546</v>
      </c>
      <c r="W6187">
        <v>1</v>
      </c>
      <c r="X6187" t="s">
        <v>36371</v>
      </c>
      <c r="Y6187">
        <v>9</v>
      </c>
      <c r="AA6187">
        <v>121</v>
      </c>
      <c r="AB6187" t="s">
        <v>1558</v>
      </c>
      <c r="AC6187">
        <v>1012</v>
      </c>
      <c r="AD6187" t="s">
        <v>1377</v>
      </c>
      <c r="AE6187">
        <v>1</v>
      </c>
      <c r="AF6187" t="s">
        <v>34807</v>
      </c>
      <c r="AG6187">
        <v>21</v>
      </c>
      <c r="AH6187" t="s">
        <v>40047</v>
      </c>
      <c r="AI6187">
        <v>791</v>
      </c>
      <c r="AJ6187" t="s">
        <v>3311</v>
      </c>
      <c r="AN6187">
        <v>281892</v>
      </c>
      <c r="AO6187" t="s">
        <v>16473</v>
      </c>
      <c r="AP6187" t="s">
        <v>16474</v>
      </c>
      <c r="AQ6187">
        <v>2</v>
      </c>
      <c r="AR6187" t="s">
        <v>2358</v>
      </c>
      <c r="AS6187" t="s">
        <v>40723</v>
      </c>
      <c r="AU6187" t="s">
        <v>37705</v>
      </c>
      <c r="AV6187">
        <v>56.499491810000002</v>
      </c>
      <c r="AW6187">
        <v>9.5092030699999999</v>
      </c>
      <c r="AX6187" t="s">
        <v>1551</v>
      </c>
      <c r="AY6187">
        <v>1082</v>
      </c>
      <c r="AZ6187" t="s">
        <v>1418</v>
      </c>
    </row>
    <row r="6188" spans="1:52" x14ac:dyDescent="0.25">
      <c r="A6188">
        <v>789008</v>
      </c>
      <c r="B6188" t="s">
        <v>41930</v>
      </c>
      <c r="C6188">
        <v>8830</v>
      </c>
      <c r="D6188" t="s">
        <v>16451</v>
      </c>
      <c r="E6188" t="s">
        <v>41877</v>
      </c>
      <c r="F6188">
        <v>29189846</v>
      </c>
      <c r="G6188">
        <v>1003372792</v>
      </c>
      <c r="H6188" t="s">
        <v>32050</v>
      </c>
      <c r="I6188" t="s">
        <v>32051</v>
      </c>
      <c r="J6188" t="s">
        <v>41931</v>
      </c>
      <c r="K6188" s="38" t="s">
        <v>5596</v>
      </c>
      <c r="L6188">
        <v>10</v>
      </c>
      <c r="P6188" s="5">
        <v>44432</v>
      </c>
      <c r="Q6188" t="s">
        <v>1557</v>
      </c>
      <c r="R6188">
        <v>791</v>
      </c>
      <c r="S6188" t="s">
        <v>3311</v>
      </c>
      <c r="U6188">
        <v>2</v>
      </c>
      <c r="V6188" t="s">
        <v>1546</v>
      </c>
      <c r="W6188">
        <v>1</v>
      </c>
      <c r="X6188" t="s">
        <v>36371</v>
      </c>
      <c r="Y6188">
        <v>9</v>
      </c>
      <c r="AA6188">
        <v>121</v>
      </c>
      <c r="AB6188" t="s">
        <v>1558</v>
      </c>
      <c r="AC6188">
        <v>1012</v>
      </c>
      <c r="AD6188" t="s">
        <v>1377</v>
      </c>
      <c r="AE6188">
        <v>1</v>
      </c>
      <c r="AF6188" t="s">
        <v>34807</v>
      </c>
      <c r="AG6188">
        <v>21</v>
      </c>
      <c r="AH6188" t="s">
        <v>40047</v>
      </c>
      <c r="AI6188">
        <v>791</v>
      </c>
      <c r="AJ6188" t="s">
        <v>3311</v>
      </c>
      <c r="AO6188" t="s">
        <v>32052</v>
      </c>
      <c r="AP6188" t="s">
        <v>32053</v>
      </c>
      <c r="AQ6188">
        <v>0</v>
      </c>
      <c r="AR6188" t="s">
        <v>1550</v>
      </c>
      <c r="AS6188" t="s">
        <v>32054</v>
      </c>
      <c r="AU6188" t="s">
        <v>41932</v>
      </c>
      <c r="AV6188">
        <v>56.483450949999998</v>
      </c>
      <c r="AW6188">
        <v>9.6256210000000006</v>
      </c>
      <c r="AX6188" t="s">
        <v>1551</v>
      </c>
      <c r="AY6188">
        <v>1082</v>
      </c>
      <c r="AZ6188" t="s">
        <v>1418</v>
      </c>
    </row>
    <row r="6189" spans="1:52" x14ac:dyDescent="0.25">
      <c r="A6189">
        <v>789009</v>
      </c>
      <c r="B6189" t="s">
        <v>32055</v>
      </c>
      <c r="C6189">
        <v>8830</v>
      </c>
      <c r="D6189" t="s">
        <v>16451</v>
      </c>
      <c r="E6189" t="s">
        <v>32055</v>
      </c>
      <c r="F6189">
        <v>25395735</v>
      </c>
      <c r="G6189">
        <v>1007686583</v>
      </c>
      <c r="H6189" t="s">
        <v>32056</v>
      </c>
      <c r="I6189" t="s">
        <v>32057</v>
      </c>
      <c r="J6189" t="s">
        <v>32058</v>
      </c>
      <c r="K6189" s="38" t="s">
        <v>4472</v>
      </c>
      <c r="L6189">
        <v>15</v>
      </c>
      <c r="P6189" s="5">
        <v>44820</v>
      </c>
      <c r="Q6189" t="s">
        <v>1931</v>
      </c>
      <c r="U6189">
        <v>5</v>
      </c>
      <c r="V6189" t="s">
        <v>1859</v>
      </c>
      <c r="W6189">
        <v>1</v>
      </c>
      <c r="X6189" t="s">
        <v>36371</v>
      </c>
      <c r="Y6189">
        <v>7</v>
      </c>
      <c r="Z6189">
        <v>200008</v>
      </c>
      <c r="AA6189">
        <v>121</v>
      </c>
      <c r="AB6189" t="s">
        <v>1558</v>
      </c>
      <c r="AC6189">
        <v>1013</v>
      </c>
      <c r="AD6189" t="s">
        <v>1379</v>
      </c>
      <c r="AE6189">
        <v>1</v>
      </c>
      <c r="AF6189" t="s">
        <v>34807</v>
      </c>
      <c r="AG6189">
        <v>21</v>
      </c>
      <c r="AH6189" t="s">
        <v>40047</v>
      </c>
      <c r="AI6189">
        <v>791</v>
      </c>
      <c r="AJ6189" t="s">
        <v>3311</v>
      </c>
      <c r="AO6189" t="s">
        <v>32059</v>
      </c>
      <c r="AP6189" t="s">
        <v>32060</v>
      </c>
      <c r="AQ6189">
        <v>0</v>
      </c>
      <c r="AR6189" t="s">
        <v>1550</v>
      </c>
      <c r="AS6189" t="s">
        <v>6371</v>
      </c>
      <c r="AU6189" t="s">
        <v>32061</v>
      </c>
      <c r="AV6189">
        <v>56.440464710000001</v>
      </c>
      <c r="AW6189">
        <v>9.5527546000000001</v>
      </c>
      <c r="AX6189" t="s">
        <v>1551</v>
      </c>
      <c r="AY6189">
        <v>1082</v>
      </c>
      <c r="AZ6189" t="s">
        <v>1418</v>
      </c>
    </row>
    <row r="6190" spans="1:52" x14ac:dyDescent="0.25">
      <c r="A6190">
        <v>789300</v>
      </c>
      <c r="B6190" t="s">
        <v>32062</v>
      </c>
      <c r="C6190">
        <v>8830</v>
      </c>
      <c r="D6190" t="s">
        <v>16451</v>
      </c>
      <c r="E6190" t="s">
        <v>32063</v>
      </c>
      <c r="F6190">
        <v>78017112</v>
      </c>
      <c r="G6190">
        <v>1002536807</v>
      </c>
      <c r="H6190" t="s">
        <v>32064</v>
      </c>
      <c r="I6190" t="s">
        <v>32065</v>
      </c>
      <c r="J6190" t="s">
        <v>39790</v>
      </c>
      <c r="K6190" s="39">
        <v>1333</v>
      </c>
      <c r="L6190">
        <v>2</v>
      </c>
      <c r="P6190" s="5">
        <v>45565</v>
      </c>
      <c r="Q6190" t="s">
        <v>1895</v>
      </c>
      <c r="U6190">
        <v>5</v>
      </c>
      <c r="V6190" t="s">
        <v>1859</v>
      </c>
      <c r="W6190">
        <v>1</v>
      </c>
      <c r="X6190" t="s">
        <v>36371</v>
      </c>
      <c r="Y6190">
        <v>10</v>
      </c>
      <c r="Z6190">
        <v>198508</v>
      </c>
      <c r="AA6190">
        <v>123</v>
      </c>
      <c r="AB6190" t="s">
        <v>1374</v>
      </c>
      <c r="AC6190">
        <v>1011</v>
      </c>
      <c r="AD6190" t="s">
        <v>1374</v>
      </c>
      <c r="AE6190">
        <v>1</v>
      </c>
      <c r="AF6190" t="s">
        <v>34807</v>
      </c>
      <c r="AG6190">
        <v>80</v>
      </c>
      <c r="AH6190" t="s">
        <v>1374</v>
      </c>
      <c r="AI6190">
        <v>791</v>
      </c>
      <c r="AJ6190" t="s">
        <v>3311</v>
      </c>
      <c r="AO6190" t="s">
        <v>32066</v>
      </c>
      <c r="AP6190" t="s">
        <v>32067</v>
      </c>
      <c r="AQ6190">
        <v>0</v>
      </c>
      <c r="AR6190" t="s">
        <v>1550</v>
      </c>
      <c r="AS6190" t="s">
        <v>3994</v>
      </c>
      <c r="AU6190" t="s">
        <v>39789</v>
      </c>
      <c r="AV6190">
        <v>56.498695390000002</v>
      </c>
      <c r="AW6190">
        <v>9.7525239700000004</v>
      </c>
      <c r="AX6190" t="s">
        <v>1551</v>
      </c>
      <c r="AY6190">
        <v>1082</v>
      </c>
      <c r="AZ6190" t="s">
        <v>1418</v>
      </c>
    </row>
    <row r="6191" spans="1:52" x14ac:dyDescent="0.25">
      <c r="A6191">
        <v>791000</v>
      </c>
      <c r="B6191" t="s">
        <v>3311</v>
      </c>
      <c r="C6191">
        <v>8800</v>
      </c>
      <c r="D6191" t="s">
        <v>1436</v>
      </c>
      <c r="E6191" t="s">
        <v>3311</v>
      </c>
      <c r="F6191">
        <v>29189846</v>
      </c>
      <c r="G6191">
        <v>1003373350</v>
      </c>
      <c r="I6191" t="s">
        <v>14157</v>
      </c>
      <c r="J6191" t="s">
        <v>40606</v>
      </c>
      <c r="K6191" s="39">
        <v>6520</v>
      </c>
      <c r="L6191">
        <v>5</v>
      </c>
      <c r="P6191" s="5">
        <v>43794</v>
      </c>
      <c r="Q6191" t="s">
        <v>1557</v>
      </c>
      <c r="R6191">
        <v>791</v>
      </c>
      <c r="S6191" t="s">
        <v>3311</v>
      </c>
      <c r="U6191">
        <v>2</v>
      </c>
      <c r="V6191" t="s">
        <v>1546</v>
      </c>
      <c r="W6191">
        <v>5</v>
      </c>
      <c r="X6191" t="s">
        <v>41387</v>
      </c>
      <c r="Z6191">
        <v>200701</v>
      </c>
      <c r="AA6191">
        <v>923</v>
      </c>
      <c r="AB6191" t="s">
        <v>1547</v>
      </c>
      <c r="AC6191">
        <v>2013</v>
      </c>
      <c r="AD6191" t="s">
        <v>1547</v>
      </c>
      <c r="AE6191">
        <v>1</v>
      </c>
      <c r="AF6191" t="s">
        <v>34807</v>
      </c>
      <c r="AG6191">
        <v>99</v>
      </c>
      <c r="AH6191" t="s">
        <v>41429</v>
      </c>
      <c r="AI6191">
        <v>791</v>
      </c>
      <c r="AJ6191" t="s">
        <v>3311</v>
      </c>
      <c r="AO6191" t="s">
        <v>32068</v>
      </c>
      <c r="AP6191" t="s">
        <v>14159</v>
      </c>
      <c r="AQ6191">
        <v>0</v>
      </c>
      <c r="AR6191" t="s">
        <v>1550</v>
      </c>
      <c r="AS6191" t="s">
        <v>14160</v>
      </c>
      <c r="AT6191" t="s">
        <v>40086</v>
      </c>
      <c r="AV6191">
        <v>56.458594679999997</v>
      </c>
      <c r="AW6191">
        <v>9.3986310700000004</v>
      </c>
      <c r="AX6191" t="s">
        <v>1551</v>
      </c>
      <c r="AY6191">
        <v>1082</v>
      </c>
      <c r="AZ6191" t="s">
        <v>1418</v>
      </c>
    </row>
    <row r="6192" spans="1:52" x14ac:dyDescent="0.25">
      <c r="A6192">
        <v>791002</v>
      </c>
      <c r="B6192" t="s">
        <v>39791</v>
      </c>
      <c r="C6192">
        <v>8800</v>
      </c>
      <c r="D6192" t="s">
        <v>1436</v>
      </c>
      <c r="E6192" t="s">
        <v>39792</v>
      </c>
      <c r="F6192">
        <v>29189846</v>
      </c>
      <c r="G6192">
        <v>1003372998</v>
      </c>
      <c r="H6192" t="s">
        <v>32069</v>
      </c>
      <c r="I6192" t="s">
        <v>32070</v>
      </c>
      <c r="J6192" t="s">
        <v>41290</v>
      </c>
      <c r="K6192" s="39">
        <v>1145</v>
      </c>
      <c r="L6192">
        <v>25</v>
      </c>
      <c r="P6192" s="5">
        <v>45638</v>
      </c>
      <c r="Q6192" t="s">
        <v>1545</v>
      </c>
      <c r="R6192">
        <v>791</v>
      </c>
      <c r="S6192" t="s">
        <v>3311</v>
      </c>
      <c r="U6192">
        <v>2</v>
      </c>
      <c r="V6192" t="s">
        <v>1546</v>
      </c>
      <c r="W6192">
        <v>1</v>
      </c>
      <c r="X6192" t="s">
        <v>36371</v>
      </c>
      <c r="Y6192">
        <v>6</v>
      </c>
      <c r="Z6192">
        <v>199208</v>
      </c>
      <c r="AA6192">
        <v>121</v>
      </c>
      <c r="AB6192" t="s">
        <v>1558</v>
      </c>
      <c r="AC6192">
        <v>1012</v>
      </c>
      <c r="AD6192" t="s">
        <v>1377</v>
      </c>
      <c r="AE6192">
        <v>1</v>
      </c>
      <c r="AF6192" t="s">
        <v>34807</v>
      </c>
      <c r="AG6192">
        <v>21</v>
      </c>
      <c r="AH6192" t="s">
        <v>40047</v>
      </c>
      <c r="AI6192">
        <v>791</v>
      </c>
      <c r="AJ6192" t="s">
        <v>3311</v>
      </c>
      <c r="AO6192" t="s">
        <v>32071</v>
      </c>
      <c r="AP6192" t="s">
        <v>32072</v>
      </c>
      <c r="AQ6192">
        <v>0</v>
      </c>
      <c r="AR6192" t="s">
        <v>1550</v>
      </c>
      <c r="AS6192" t="s">
        <v>41291</v>
      </c>
      <c r="AV6192">
        <v>56.41947115</v>
      </c>
      <c r="AW6192">
        <v>9.4425855999999992</v>
      </c>
      <c r="AX6192" t="s">
        <v>1551</v>
      </c>
      <c r="AY6192">
        <v>1082</v>
      </c>
      <c r="AZ6192" t="s">
        <v>1418</v>
      </c>
    </row>
    <row r="6193" spans="1:52" x14ac:dyDescent="0.25">
      <c r="A6193">
        <v>791003</v>
      </c>
      <c r="B6193" t="s">
        <v>32073</v>
      </c>
      <c r="C6193">
        <v>8800</v>
      </c>
      <c r="D6193" t="s">
        <v>1436</v>
      </c>
      <c r="E6193" t="s">
        <v>32074</v>
      </c>
      <c r="F6193">
        <v>29189846</v>
      </c>
      <c r="G6193">
        <v>1003373040</v>
      </c>
      <c r="H6193" t="s">
        <v>32075</v>
      </c>
      <c r="I6193" t="s">
        <v>32076</v>
      </c>
      <c r="J6193" t="s">
        <v>32077</v>
      </c>
      <c r="K6193" s="39">
        <v>1686</v>
      </c>
      <c r="L6193">
        <v>75</v>
      </c>
      <c r="P6193" s="5">
        <v>44432</v>
      </c>
      <c r="Q6193" t="s">
        <v>1557</v>
      </c>
      <c r="R6193">
        <v>791</v>
      </c>
      <c r="S6193" t="s">
        <v>3311</v>
      </c>
      <c r="U6193">
        <v>2</v>
      </c>
      <c r="V6193" t="s">
        <v>1546</v>
      </c>
      <c r="W6193">
        <v>1</v>
      </c>
      <c r="X6193" t="s">
        <v>36371</v>
      </c>
      <c r="Y6193">
        <v>9</v>
      </c>
      <c r="Z6193">
        <v>190808</v>
      </c>
      <c r="AA6193">
        <v>121</v>
      </c>
      <c r="AB6193" t="s">
        <v>1558</v>
      </c>
      <c r="AC6193">
        <v>1012</v>
      </c>
      <c r="AD6193" t="s">
        <v>1377</v>
      </c>
      <c r="AE6193">
        <v>1</v>
      </c>
      <c r="AF6193" t="s">
        <v>34807</v>
      </c>
      <c r="AG6193">
        <v>21</v>
      </c>
      <c r="AH6193" t="s">
        <v>40047</v>
      </c>
      <c r="AI6193">
        <v>791</v>
      </c>
      <c r="AJ6193" t="s">
        <v>3311</v>
      </c>
      <c r="AO6193" t="s">
        <v>32078</v>
      </c>
      <c r="AP6193" t="s">
        <v>32079</v>
      </c>
      <c r="AQ6193">
        <v>0</v>
      </c>
      <c r="AR6193" t="s">
        <v>1550</v>
      </c>
      <c r="AS6193" t="s">
        <v>32080</v>
      </c>
      <c r="AV6193">
        <v>56.400879549999999</v>
      </c>
      <c r="AW6193">
        <v>9.3515586200000005</v>
      </c>
      <c r="AX6193" t="s">
        <v>1551</v>
      </c>
      <c r="AY6193">
        <v>1082</v>
      </c>
      <c r="AZ6193" t="s">
        <v>1418</v>
      </c>
    </row>
    <row r="6194" spans="1:52" x14ac:dyDescent="0.25">
      <c r="A6194">
        <v>791004</v>
      </c>
      <c r="B6194" t="s">
        <v>39793</v>
      </c>
      <c r="C6194">
        <v>8831</v>
      </c>
      <c r="D6194" t="s">
        <v>39794</v>
      </c>
      <c r="E6194" t="s">
        <v>39795</v>
      </c>
      <c r="F6194">
        <v>29189846</v>
      </c>
      <c r="G6194">
        <v>1003373465</v>
      </c>
      <c r="I6194" t="s">
        <v>32081</v>
      </c>
      <c r="J6194" t="s">
        <v>18436</v>
      </c>
      <c r="K6194" s="39">
        <v>7282</v>
      </c>
      <c r="L6194">
        <v>9</v>
      </c>
      <c r="P6194" s="5">
        <v>44432</v>
      </c>
      <c r="Q6194" t="s">
        <v>1557</v>
      </c>
      <c r="R6194">
        <v>791</v>
      </c>
      <c r="S6194" t="s">
        <v>3311</v>
      </c>
      <c r="U6194">
        <v>2</v>
      </c>
      <c r="V6194" t="s">
        <v>1546</v>
      </c>
      <c r="W6194">
        <v>1</v>
      </c>
      <c r="X6194" t="s">
        <v>36371</v>
      </c>
      <c r="Y6194">
        <v>9</v>
      </c>
      <c r="Z6194">
        <v>196108</v>
      </c>
      <c r="AA6194">
        <v>121</v>
      </c>
      <c r="AB6194" t="s">
        <v>1558</v>
      </c>
      <c r="AC6194">
        <v>1012</v>
      </c>
      <c r="AD6194" t="s">
        <v>1377</v>
      </c>
      <c r="AE6194">
        <v>1</v>
      </c>
      <c r="AF6194" t="s">
        <v>34807</v>
      </c>
      <c r="AG6194">
        <v>21</v>
      </c>
      <c r="AH6194" t="s">
        <v>40047</v>
      </c>
      <c r="AI6194">
        <v>791</v>
      </c>
      <c r="AJ6194" t="s">
        <v>3311</v>
      </c>
      <c r="AO6194" t="s">
        <v>32082</v>
      </c>
      <c r="AP6194" t="s">
        <v>32083</v>
      </c>
      <c r="AQ6194">
        <v>0</v>
      </c>
      <c r="AR6194" t="s">
        <v>1550</v>
      </c>
      <c r="AS6194" t="s">
        <v>7531</v>
      </c>
      <c r="AV6194">
        <v>56.511392010000002</v>
      </c>
      <c r="AW6194">
        <v>9.3354030699999999</v>
      </c>
      <c r="AX6194" t="s">
        <v>1551</v>
      </c>
      <c r="AY6194">
        <v>1082</v>
      </c>
      <c r="AZ6194" t="s">
        <v>1418</v>
      </c>
    </row>
    <row r="6195" spans="1:52" x14ac:dyDescent="0.25">
      <c r="A6195">
        <v>791005</v>
      </c>
      <c r="B6195" t="s">
        <v>22377</v>
      </c>
      <c r="C6195">
        <v>8800</v>
      </c>
      <c r="D6195" t="s">
        <v>1436</v>
      </c>
      <c r="E6195" t="s">
        <v>22378</v>
      </c>
      <c r="F6195">
        <v>29189846</v>
      </c>
      <c r="G6195">
        <v>1003372974</v>
      </c>
      <c r="H6195" t="s">
        <v>32084</v>
      </c>
      <c r="I6195" t="s">
        <v>32085</v>
      </c>
      <c r="J6195" t="s">
        <v>32086</v>
      </c>
      <c r="K6195" s="38" t="s">
        <v>14855</v>
      </c>
      <c r="L6195">
        <v>5</v>
      </c>
      <c r="P6195" s="5">
        <v>44432</v>
      </c>
      <c r="Q6195" t="s">
        <v>1557</v>
      </c>
      <c r="R6195">
        <v>791</v>
      </c>
      <c r="S6195" t="s">
        <v>3311</v>
      </c>
      <c r="U6195">
        <v>2</v>
      </c>
      <c r="V6195" t="s">
        <v>1546</v>
      </c>
      <c r="W6195">
        <v>1</v>
      </c>
      <c r="X6195" t="s">
        <v>36371</v>
      </c>
      <c r="Y6195">
        <v>10</v>
      </c>
      <c r="Z6195">
        <v>195908</v>
      </c>
      <c r="AA6195">
        <v>121</v>
      </c>
      <c r="AB6195" t="s">
        <v>1558</v>
      </c>
      <c r="AC6195">
        <v>1012</v>
      </c>
      <c r="AD6195" t="s">
        <v>1377</v>
      </c>
      <c r="AE6195">
        <v>1</v>
      </c>
      <c r="AF6195" t="s">
        <v>34807</v>
      </c>
      <c r="AG6195">
        <v>21</v>
      </c>
      <c r="AH6195" t="s">
        <v>40047</v>
      </c>
      <c r="AI6195">
        <v>791</v>
      </c>
      <c r="AJ6195" t="s">
        <v>3311</v>
      </c>
      <c r="AO6195" t="s">
        <v>32087</v>
      </c>
      <c r="AP6195" t="s">
        <v>32088</v>
      </c>
      <c r="AQ6195">
        <v>0</v>
      </c>
      <c r="AR6195" t="s">
        <v>1550</v>
      </c>
      <c r="AS6195" t="s">
        <v>14858</v>
      </c>
      <c r="AV6195">
        <v>56.462719249999999</v>
      </c>
      <c r="AW6195">
        <v>9.4081090399999994</v>
      </c>
      <c r="AX6195" t="s">
        <v>1551</v>
      </c>
      <c r="AY6195">
        <v>1082</v>
      </c>
      <c r="AZ6195" t="s">
        <v>1418</v>
      </c>
    </row>
    <row r="6196" spans="1:52" x14ac:dyDescent="0.25">
      <c r="A6196">
        <v>791006</v>
      </c>
      <c r="B6196" t="s">
        <v>32089</v>
      </c>
      <c r="C6196">
        <v>8800</v>
      </c>
      <c r="D6196" t="s">
        <v>1436</v>
      </c>
      <c r="E6196" t="s">
        <v>32090</v>
      </c>
      <c r="F6196">
        <v>29189846</v>
      </c>
      <c r="G6196">
        <v>1003373076</v>
      </c>
      <c r="H6196" t="s">
        <v>32091</v>
      </c>
      <c r="I6196" t="s">
        <v>32092</v>
      </c>
      <c r="J6196" t="s">
        <v>32093</v>
      </c>
      <c r="K6196" s="39">
        <v>2627</v>
      </c>
      <c r="L6196">
        <v>35</v>
      </c>
      <c r="P6196" s="5">
        <v>45772</v>
      </c>
      <c r="Q6196" t="s">
        <v>1678</v>
      </c>
      <c r="R6196">
        <v>791</v>
      </c>
      <c r="S6196" t="s">
        <v>3311</v>
      </c>
      <c r="U6196">
        <v>2</v>
      </c>
      <c r="V6196" t="s">
        <v>1546</v>
      </c>
      <c r="W6196">
        <v>1</v>
      </c>
      <c r="X6196" t="s">
        <v>36371</v>
      </c>
      <c r="Y6196">
        <v>10</v>
      </c>
      <c r="Z6196">
        <v>190608</v>
      </c>
      <c r="AA6196">
        <v>121</v>
      </c>
      <c r="AB6196" t="s">
        <v>1558</v>
      </c>
      <c r="AC6196">
        <v>1012</v>
      </c>
      <c r="AD6196" t="s">
        <v>1377</v>
      </c>
      <c r="AE6196">
        <v>1</v>
      </c>
      <c r="AF6196" t="s">
        <v>34807</v>
      </c>
      <c r="AG6196">
        <v>21</v>
      </c>
      <c r="AH6196" t="s">
        <v>40047</v>
      </c>
      <c r="AI6196">
        <v>791</v>
      </c>
      <c r="AJ6196" t="s">
        <v>3311</v>
      </c>
      <c r="AO6196" t="s">
        <v>32094</v>
      </c>
      <c r="AP6196" t="s">
        <v>32095</v>
      </c>
      <c r="AQ6196">
        <v>0</v>
      </c>
      <c r="AR6196" t="s">
        <v>1550</v>
      </c>
      <c r="AS6196" t="s">
        <v>32096</v>
      </c>
      <c r="AV6196">
        <v>56.4462975</v>
      </c>
      <c r="AW6196">
        <v>9.4436507200000008</v>
      </c>
      <c r="AX6196" t="s">
        <v>1551</v>
      </c>
      <c r="AY6196">
        <v>1082</v>
      </c>
      <c r="AZ6196" t="s">
        <v>1418</v>
      </c>
    </row>
    <row r="6197" spans="1:52" x14ac:dyDescent="0.25">
      <c r="A6197">
        <v>791008</v>
      </c>
      <c r="B6197" t="s">
        <v>37093</v>
      </c>
      <c r="C6197">
        <v>8800</v>
      </c>
      <c r="D6197" t="s">
        <v>1436</v>
      </c>
      <c r="E6197" t="s">
        <v>37094</v>
      </c>
      <c r="F6197">
        <v>29189846</v>
      </c>
      <c r="G6197">
        <v>1003373234</v>
      </c>
      <c r="I6197" t="s">
        <v>32097</v>
      </c>
      <c r="J6197" t="s">
        <v>32098</v>
      </c>
      <c r="K6197" s="39">
        <v>4692</v>
      </c>
      <c r="L6197">
        <v>114</v>
      </c>
      <c r="P6197" s="5">
        <v>44432</v>
      </c>
      <c r="Q6197" t="s">
        <v>1557</v>
      </c>
      <c r="R6197">
        <v>791</v>
      </c>
      <c r="S6197" t="s">
        <v>3311</v>
      </c>
      <c r="U6197">
        <v>2</v>
      </c>
      <c r="V6197" t="s">
        <v>1546</v>
      </c>
      <c r="W6197">
        <v>1</v>
      </c>
      <c r="X6197" t="s">
        <v>36371</v>
      </c>
      <c r="Y6197">
        <v>10</v>
      </c>
      <c r="Z6197">
        <v>191608</v>
      </c>
      <c r="AA6197">
        <v>121</v>
      </c>
      <c r="AB6197" t="s">
        <v>1558</v>
      </c>
      <c r="AC6197">
        <v>1012</v>
      </c>
      <c r="AD6197" t="s">
        <v>1377</v>
      </c>
      <c r="AE6197">
        <v>1</v>
      </c>
      <c r="AF6197" t="s">
        <v>34807</v>
      </c>
      <c r="AG6197">
        <v>21</v>
      </c>
      <c r="AH6197" t="s">
        <v>40047</v>
      </c>
      <c r="AI6197">
        <v>791</v>
      </c>
      <c r="AJ6197" t="s">
        <v>3311</v>
      </c>
      <c r="AO6197" t="s">
        <v>32099</v>
      </c>
      <c r="AP6197" t="s">
        <v>32100</v>
      </c>
      <c r="AQ6197">
        <v>0</v>
      </c>
      <c r="AR6197" t="s">
        <v>1550</v>
      </c>
      <c r="AS6197" t="s">
        <v>15804</v>
      </c>
      <c r="AV6197">
        <v>56.432826200000001</v>
      </c>
      <c r="AW6197">
        <v>9.3905301699999999</v>
      </c>
      <c r="AX6197" t="s">
        <v>1551</v>
      </c>
      <c r="AY6197">
        <v>1082</v>
      </c>
      <c r="AZ6197" t="s">
        <v>1418</v>
      </c>
    </row>
    <row r="6198" spans="1:52" x14ac:dyDescent="0.25">
      <c r="A6198">
        <v>791010</v>
      </c>
      <c r="B6198" t="s">
        <v>21112</v>
      </c>
      <c r="C6198">
        <v>8800</v>
      </c>
      <c r="D6198" t="s">
        <v>1436</v>
      </c>
      <c r="E6198" t="s">
        <v>21113</v>
      </c>
      <c r="F6198">
        <v>29189846</v>
      </c>
      <c r="G6198">
        <v>1003373623</v>
      </c>
      <c r="H6198" t="s">
        <v>32101</v>
      </c>
      <c r="I6198" t="s">
        <v>32102</v>
      </c>
      <c r="J6198" t="s">
        <v>41933</v>
      </c>
      <c r="K6198" s="39">
        <v>9685</v>
      </c>
      <c r="L6198">
        <v>22</v>
      </c>
      <c r="P6198" s="5">
        <v>44432</v>
      </c>
      <c r="Q6198" t="s">
        <v>1557</v>
      </c>
      <c r="R6198">
        <v>791</v>
      </c>
      <c r="S6198" t="s">
        <v>3311</v>
      </c>
      <c r="U6198">
        <v>2</v>
      </c>
      <c r="V6198" t="s">
        <v>1546</v>
      </c>
      <c r="W6198">
        <v>1</v>
      </c>
      <c r="X6198" t="s">
        <v>36371</v>
      </c>
      <c r="Y6198">
        <v>9</v>
      </c>
      <c r="Z6198">
        <v>193508</v>
      </c>
      <c r="AA6198">
        <v>121</v>
      </c>
      <c r="AB6198" t="s">
        <v>1558</v>
      </c>
      <c r="AC6198">
        <v>1012</v>
      </c>
      <c r="AD6198" t="s">
        <v>1377</v>
      </c>
      <c r="AE6198">
        <v>1</v>
      </c>
      <c r="AF6198" t="s">
        <v>34807</v>
      </c>
      <c r="AG6198">
        <v>21</v>
      </c>
      <c r="AH6198" t="s">
        <v>40047</v>
      </c>
      <c r="AI6198">
        <v>791</v>
      </c>
      <c r="AJ6198" t="s">
        <v>3311</v>
      </c>
      <c r="AO6198" t="s">
        <v>32103</v>
      </c>
      <c r="AP6198" t="s">
        <v>32104</v>
      </c>
      <c r="AQ6198">
        <v>0</v>
      </c>
      <c r="AR6198" t="s">
        <v>1550</v>
      </c>
      <c r="AS6198" t="s">
        <v>41934</v>
      </c>
      <c r="AV6198">
        <v>56.452502799999998</v>
      </c>
      <c r="AW6198">
        <v>9.3974385700000003</v>
      </c>
      <c r="AX6198" t="s">
        <v>1551</v>
      </c>
      <c r="AY6198">
        <v>1082</v>
      </c>
      <c r="AZ6198" t="s">
        <v>1418</v>
      </c>
    </row>
    <row r="6199" spans="1:52" x14ac:dyDescent="0.25">
      <c r="A6199">
        <v>791013</v>
      </c>
      <c r="B6199" t="s">
        <v>32105</v>
      </c>
      <c r="C6199">
        <v>8800</v>
      </c>
      <c r="D6199" t="s">
        <v>1436</v>
      </c>
      <c r="E6199" t="s">
        <v>32106</v>
      </c>
      <c r="F6199">
        <v>29189846</v>
      </c>
      <c r="G6199">
        <v>1003372986</v>
      </c>
      <c r="I6199" t="s">
        <v>32107</v>
      </c>
      <c r="J6199" t="s">
        <v>32108</v>
      </c>
      <c r="K6199" s="38" t="s">
        <v>18891</v>
      </c>
      <c r="L6199">
        <v>26</v>
      </c>
      <c r="P6199" s="5">
        <v>44432</v>
      </c>
      <c r="Q6199" t="s">
        <v>1557</v>
      </c>
      <c r="R6199">
        <v>791</v>
      </c>
      <c r="S6199" t="s">
        <v>3311</v>
      </c>
      <c r="U6199">
        <v>2</v>
      </c>
      <c r="V6199" t="s">
        <v>1546</v>
      </c>
      <c r="W6199">
        <v>1</v>
      </c>
      <c r="X6199" t="s">
        <v>36371</v>
      </c>
      <c r="Y6199">
        <v>9</v>
      </c>
      <c r="Z6199">
        <v>197508</v>
      </c>
      <c r="AA6199">
        <v>121</v>
      </c>
      <c r="AB6199" t="s">
        <v>1558</v>
      </c>
      <c r="AC6199">
        <v>1012</v>
      </c>
      <c r="AD6199" t="s">
        <v>1377</v>
      </c>
      <c r="AE6199">
        <v>1</v>
      </c>
      <c r="AF6199" t="s">
        <v>34807</v>
      </c>
      <c r="AG6199">
        <v>21</v>
      </c>
      <c r="AH6199" t="s">
        <v>40047</v>
      </c>
      <c r="AI6199">
        <v>791</v>
      </c>
      <c r="AJ6199" t="s">
        <v>3311</v>
      </c>
      <c r="AO6199" t="s">
        <v>32109</v>
      </c>
      <c r="AP6199" t="s">
        <v>32110</v>
      </c>
      <c r="AQ6199">
        <v>0</v>
      </c>
      <c r="AR6199" t="s">
        <v>1550</v>
      </c>
      <c r="AS6199" t="s">
        <v>32111</v>
      </c>
      <c r="AV6199">
        <v>56.465578039999997</v>
      </c>
      <c r="AW6199">
        <v>9.3891162000000001</v>
      </c>
      <c r="AX6199" t="s">
        <v>1551</v>
      </c>
      <c r="AY6199">
        <v>1082</v>
      </c>
      <c r="AZ6199" t="s">
        <v>1418</v>
      </c>
    </row>
    <row r="6200" spans="1:52" x14ac:dyDescent="0.25">
      <c r="A6200">
        <v>791014</v>
      </c>
      <c r="B6200" t="s">
        <v>32112</v>
      </c>
      <c r="C6200">
        <v>8800</v>
      </c>
      <c r="D6200" t="s">
        <v>1436</v>
      </c>
      <c r="E6200" t="s">
        <v>32113</v>
      </c>
      <c r="F6200">
        <v>42345628</v>
      </c>
      <c r="G6200">
        <v>1001823849</v>
      </c>
      <c r="H6200" t="s">
        <v>32114</v>
      </c>
      <c r="I6200" t="s">
        <v>32115</v>
      </c>
      <c r="J6200" t="s">
        <v>32116</v>
      </c>
      <c r="K6200" s="39">
        <v>8878</v>
      </c>
      <c r="L6200">
        <v>12</v>
      </c>
      <c r="P6200" s="5">
        <v>44453</v>
      </c>
      <c r="Q6200" t="s">
        <v>1557</v>
      </c>
      <c r="U6200">
        <v>5</v>
      </c>
      <c r="V6200" t="s">
        <v>1859</v>
      </c>
      <c r="W6200">
        <v>1</v>
      </c>
      <c r="X6200" t="s">
        <v>36371</v>
      </c>
      <c r="Y6200">
        <v>10</v>
      </c>
      <c r="Z6200">
        <v>189010</v>
      </c>
      <c r="AA6200">
        <v>121</v>
      </c>
      <c r="AB6200" t="s">
        <v>1558</v>
      </c>
      <c r="AC6200">
        <v>1013</v>
      </c>
      <c r="AD6200" t="s">
        <v>1379</v>
      </c>
      <c r="AE6200">
        <v>1</v>
      </c>
      <c r="AF6200" t="s">
        <v>34807</v>
      </c>
      <c r="AG6200">
        <v>21</v>
      </c>
      <c r="AH6200" t="s">
        <v>40047</v>
      </c>
      <c r="AI6200">
        <v>791</v>
      </c>
      <c r="AJ6200" t="s">
        <v>3311</v>
      </c>
      <c r="AO6200" t="s">
        <v>32117</v>
      </c>
      <c r="AP6200" t="s">
        <v>32118</v>
      </c>
      <c r="AQ6200">
        <v>0</v>
      </c>
      <c r="AR6200" t="s">
        <v>1550</v>
      </c>
      <c r="AS6200" t="s">
        <v>32119</v>
      </c>
      <c r="AV6200">
        <v>56.44896292</v>
      </c>
      <c r="AW6200">
        <v>9.4030785600000009</v>
      </c>
      <c r="AX6200" t="s">
        <v>1551</v>
      </c>
      <c r="AY6200">
        <v>1082</v>
      </c>
      <c r="AZ6200" t="s">
        <v>1418</v>
      </c>
    </row>
    <row r="6201" spans="1:52" x14ac:dyDescent="0.25">
      <c r="A6201">
        <v>791015</v>
      </c>
      <c r="B6201" t="s">
        <v>32120</v>
      </c>
      <c r="C6201">
        <v>8800</v>
      </c>
      <c r="D6201" t="s">
        <v>1436</v>
      </c>
      <c r="E6201" t="s">
        <v>32121</v>
      </c>
      <c r="F6201">
        <v>33012411</v>
      </c>
      <c r="G6201">
        <v>1001698782</v>
      </c>
      <c r="H6201" t="s">
        <v>32122</v>
      </c>
      <c r="I6201" t="s">
        <v>32123</v>
      </c>
      <c r="J6201" t="s">
        <v>32124</v>
      </c>
      <c r="K6201" s="39">
        <v>2173</v>
      </c>
      <c r="L6201">
        <v>5</v>
      </c>
      <c r="P6201" s="5">
        <v>43789</v>
      </c>
      <c r="Q6201" t="s">
        <v>2638</v>
      </c>
      <c r="U6201">
        <v>5</v>
      </c>
      <c r="V6201" t="s">
        <v>1859</v>
      </c>
      <c r="W6201">
        <v>1</v>
      </c>
      <c r="X6201" t="s">
        <v>36371</v>
      </c>
      <c r="Y6201">
        <v>10</v>
      </c>
      <c r="Z6201">
        <v>197108</v>
      </c>
      <c r="AA6201">
        <v>121</v>
      </c>
      <c r="AB6201" t="s">
        <v>1558</v>
      </c>
      <c r="AC6201">
        <v>1013</v>
      </c>
      <c r="AD6201" t="s">
        <v>1379</v>
      </c>
      <c r="AE6201">
        <v>1</v>
      </c>
      <c r="AF6201" t="s">
        <v>34807</v>
      </c>
      <c r="AG6201">
        <v>22</v>
      </c>
      <c r="AH6201" t="s">
        <v>40058</v>
      </c>
      <c r="AI6201">
        <v>791</v>
      </c>
      <c r="AJ6201" t="s">
        <v>3311</v>
      </c>
      <c r="AO6201" t="s">
        <v>32125</v>
      </c>
      <c r="AP6201" t="s">
        <v>32126</v>
      </c>
      <c r="AQ6201">
        <v>0</v>
      </c>
      <c r="AR6201" t="s">
        <v>1550</v>
      </c>
      <c r="AS6201" t="s">
        <v>32127</v>
      </c>
      <c r="AV6201">
        <v>56.458815020000003</v>
      </c>
      <c r="AW6201">
        <v>9.4057744799999998</v>
      </c>
      <c r="AX6201" t="s">
        <v>1551</v>
      </c>
      <c r="AY6201">
        <v>1082</v>
      </c>
      <c r="AZ6201" t="s">
        <v>1418</v>
      </c>
    </row>
    <row r="6202" spans="1:52" x14ac:dyDescent="0.25">
      <c r="A6202">
        <v>791016</v>
      </c>
      <c r="B6202" t="s">
        <v>32128</v>
      </c>
      <c r="C6202">
        <v>8800</v>
      </c>
      <c r="D6202" t="s">
        <v>1436</v>
      </c>
      <c r="E6202" t="s">
        <v>32129</v>
      </c>
      <c r="F6202">
        <v>29553564</v>
      </c>
      <c r="G6202">
        <v>1003368243</v>
      </c>
      <c r="H6202" t="s">
        <v>32130</v>
      </c>
      <c r="I6202" t="s">
        <v>32131</v>
      </c>
      <c r="J6202" t="s">
        <v>32132</v>
      </c>
      <c r="K6202" s="39">
        <v>2631</v>
      </c>
      <c r="L6202">
        <v>2</v>
      </c>
      <c r="P6202" s="5">
        <v>43794</v>
      </c>
      <c r="Q6202" t="s">
        <v>1557</v>
      </c>
      <c r="U6202">
        <v>4</v>
      </c>
      <c r="V6202" t="s">
        <v>2004</v>
      </c>
      <c r="W6202">
        <v>1</v>
      </c>
      <c r="X6202" t="s">
        <v>36371</v>
      </c>
      <c r="Z6202">
        <v>200701</v>
      </c>
      <c r="AA6202">
        <v>131</v>
      </c>
      <c r="AB6202" t="s">
        <v>1988</v>
      </c>
      <c r="AC6202">
        <v>1061</v>
      </c>
      <c r="AD6202" t="s">
        <v>1988</v>
      </c>
      <c r="AE6202">
        <v>1</v>
      </c>
      <c r="AF6202" t="s">
        <v>34807</v>
      </c>
      <c r="AG6202">
        <v>99</v>
      </c>
      <c r="AH6202" t="s">
        <v>41429</v>
      </c>
      <c r="AI6202">
        <v>791</v>
      </c>
      <c r="AJ6202" t="s">
        <v>3311</v>
      </c>
      <c r="AO6202" t="s">
        <v>32133</v>
      </c>
      <c r="AP6202" t="s">
        <v>32134</v>
      </c>
      <c r="AQ6202">
        <v>0</v>
      </c>
      <c r="AR6202" t="s">
        <v>1550</v>
      </c>
      <c r="AS6202" t="s">
        <v>32135</v>
      </c>
      <c r="AV6202">
        <v>56.4573356</v>
      </c>
      <c r="AW6202">
        <v>9.4121177599999992</v>
      </c>
      <c r="AX6202" t="s">
        <v>1551</v>
      </c>
      <c r="AY6202">
        <v>1082</v>
      </c>
      <c r="AZ6202" t="s">
        <v>1418</v>
      </c>
    </row>
    <row r="6203" spans="1:52" x14ac:dyDescent="0.25">
      <c r="A6203">
        <v>791017</v>
      </c>
      <c r="B6203" t="s">
        <v>32136</v>
      </c>
      <c r="C6203">
        <v>8800</v>
      </c>
      <c r="D6203" t="s">
        <v>1436</v>
      </c>
      <c r="E6203" t="s">
        <v>32137</v>
      </c>
      <c r="F6203">
        <v>29553556</v>
      </c>
      <c r="G6203">
        <v>1003368231</v>
      </c>
      <c r="H6203" t="s">
        <v>32138</v>
      </c>
      <c r="I6203" t="s">
        <v>14430</v>
      </c>
      <c r="J6203" t="s">
        <v>37985</v>
      </c>
      <c r="K6203" s="39">
        <v>7180</v>
      </c>
      <c r="L6203">
        <v>12</v>
      </c>
      <c r="P6203" s="5">
        <v>45460</v>
      </c>
      <c r="Q6203" t="s">
        <v>1678</v>
      </c>
      <c r="U6203">
        <v>4</v>
      </c>
      <c r="V6203" t="s">
        <v>2004</v>
      </c>
      <c r="W6203">
        <v>1</v>
      </c>
      <c r="X6203" t="s">
        <v>36371</v>
      </c>
      <c r="Z6203">
        <v>197108</v>
      </c>
      <c r="AA6203">
        <v>131</v>
      </c>
      <c r="AB6203" t="s">
        <v>1988</v>
      </c>
      <c r="AC6203">
        <v>1061</v>
      </c>
      <c r="AD6203" t="s">
        <v>1988</v>
      </c>
      <c r="AE6203">
        <v>1</v>
      </c>
      <c r="AF6203" t="s">
        <v>34807</v>
      </c>
      <c r="AG6203">
        <v>99</v>
      </c>
      <c r="AH6203" t="s">
        <v>41429</v>
      </c>
      <c r="AI6203">
        <v>791</v>
      </c>
      <c r="AJ6203" t="s">
        <v>3311</v>
      </c>
      <c r="AO6203" t="s">
        <v>14432</v>
      </c>
      <c r="AP6203" t="s">
        <v>14433</v>
      </c>
      <c r="AQ6203">
        <v>0</v>
      </c>
      <c r="AR6203" t="s">
        <v>1550</v>
      </c>
      <c r="AS6203" t="s">
        <v>37986</v>
      </c>
      <c r="AV6203">
        <v>56.46360774</v>
      </c>
      <c r="AW6203">
        <v>9.4508544400000005</v>
      </c>
      <c r="AX6203" t="s">
        <v>1551</v>
      </c>
      <c r="AY6203">
        <v>1082</v>
      </c>
      <c r="AZ6203" t="s">
        <v>1418</v>
      </c>
    </row>
    <row r="6204" spans="1:52" x14ac:dyDescent="0.25">
      <c r="A6204">
        <v>791019</v>
      </c>
      <c r="B6204" t="s">
        <v>39796</v>
      </c>
      <c r="C6204">
        <v>8800</v>
      </c>
      <c r="D6204" t="s">
        <v>1436</v>
      </c>
      <c r="E6204" t="s">
        <v>39797</v>
      </c>
      <c r="F6204">
        <v>29189846</v>
      </c>
      <c r="G6204">
        <v>1003373490</v>
      </c>
      <c r="I6204" t="s">
        <v>32139</v>
      </c>
      <c r="J6204" t="s">
        <v>36278</v>
      </c>
      <c r="K6204" s="39">
        <v>7855</v>
      </c>
      <c r="L6204">
        <v>2</v>
      </c>
      <c r="P6204" s="5">
        <v>44432</v>
      </c>
      <c r="Q6204" t="s">
        <v>1557</v>
      </c>
      <c r="R6204">
        <v>791</v>
      </c>
      <c r="S6204" t="s">
        <v>3311</v>
      </c>
      <c r="U6204">
        <v>2</v>
      </c>
      <c r="V6204" t="s">
        <v>1546</v>
      </c>
      <c r="W6204">
        <v>1</v>
      </c>
      <c r="X6204" t="s">
        <v>36371</v>
      </c>
      <c r="Y6204">
        <v>6</v>
      </c>
      <c r="Z6204">
        <v>197608</v>
      </c>
      <c r="AA6204">
        <v>121</v>
      </c>
      <c r="AB6204" t="s">
        <v>1558</v>
      </c>
      <c r="AC6204">
        <v>1012</v>
      </c>
      <c r="AD6204" t="s">
        <v>1377</v>
      </c>
      <c r="AE6204">
        <v>1</v>
      </c>
      <c r="AF6204" t="s">
        <v>34807</v>
      </c>
      <c r="AG6204">
        <v>21</v>
      </c>
      <c r="AH6204" t="s">
        <v>40047</v>
      </c>
      <c r="AI6204">
        <v>791</v>
      </c>
      <c r="AJ6204" t="s">
        <v>3311</v>
      </c>
      <c r="AO6204" t="s">
        <v>32140</v>
      </c>
      <c r="AP6204" t="s">
        <v>32141</v>
      </c>
      <c r="AQ6204">
        <v>0</v>
      </c>
      <c r="AR6204" t="s">
        <v>1550</v>
      </c>
      <c r="AS6204" t="s">
        <v>35514</v>
      </c>
      <c r="AV6204">
        <v>56.442526110000003</v>
      </c>
      <c r="AW6204">
        <v>9.3792859400000008</v>
      </c>
      <c r="AX6204" t="s">
        <v>1551</v>
      </c>
      <c r="AY6204">
        <v>1082</v>
      </c>
      <c r="AZ6204" t="s">
        <v>1418</v>
      </c>
    </row>
    <row r="6205" spans="1:52" x14ac:dyDescent="0.25">
      <c r="A6205">
        <v>791020</v>
      </c>
      <c r="B6205" t="s">
        <v>36279</v>
      </c>
      <c r="C6205">
        <v>8800</v>
      </c>
      <c r="D6205" t="s">
        <v>1436</v>
      </c>
      <c r="E6205" t="s">
        <v>36279</v>
      </c>
      <c r="F6205">
        <v>29189846</v>
      </c>
      <c r="G6205">
        <v>1003373441</v>
      </c>
      <c r="H6205" t="s">
        <v>32142</v>
      </c>
      <c r="I6205" t="s">
        <v>32143</v>
      </c>
      <c r="J6205" t="s">
        <v>39798</v>
      </c>
      <c r="K6205" s="39">
        <v>7180</v>
      </c>
      <c r="L6205">
        <v>14</v>
      </c>
      <c r="P6205" s="5">
        <v>44432</v>
      </c>
      <c r="Q6205" t="s">
        <v>1557</v>
      </c>
      <c r="R6205">
        <v>791</v>
      </c>
      <c r="S6205" t="s">
        <v>3311</v>
      </c>
      <c r="U6205">
        <v>2</v>
      </c>
      <c r="V6205" t="s">
        <v>1546</v>
      </c>
      <c r="W6205">
        <v>1</v>
      </c>
      <c r="X6205" t="s">
        <v>36371</v>
      </c>
      <c r="Y6205">
        <v>9</v>
      </c>
      <c r="Z6205">
        <v>197808</v>
      </c>
      <c r="AA6205">
        <v>121</v>
      </c>
      <c r="AB6205" t="s">
        <v>1558</v>
      </c>
      <c r="AC6205">
        <v>1012</v>
      </c>
      <c r="AD6205" t="s">
        <v>1377</v>
      </c>
      <c r="AE6205">
        <v>1</v>
      </c>
      <c r="AF6205" t="s">
        <v>34807</v>
      </c>
      <c r="AG6205">
        <v>21</v>
      </c>
      <c r="AH6205" t="s">
        <v>40047</v>
      </c>
      <c r="AI6205">
        <v>791</v>
      </c>
      <c r="AJ6205" t="s">
        <v>3311</v>
      </c>
      <c r="AO6205" t="s">
        <v>32144</v>
      </c>
      <c r="AP6205" t="s">
        <v>32145</v>
      </c>
      <c r="AQ6205">
        <v>0</v>
      </c>
      <c r="AR6205" t="s">
        <v>1550</v>
      </c>
      <c r="AS6205" t="s">
        <v>37986</v>
      </c>
      <c r="AV6205">
        <v>56.463460189999999</v>
      </c>
      <c r="AW6205">
        <v>9.4566145899999992</v>
      </c>
      <c r="AX6205" t="s">
        <v>1551</v>
      </c>
      <c r="AY6205">
        <v>1082</v>
      </c>
      <c r="AZ6205" t="s">
        <v>1418</v>
      </c>
    </row>
    <row r="6206" spans="1:52" x14ac:dyDescent="0.25">
      <c r="A6206">
        <v>791023</v>
      </c>
      <c r="B6206" t="s">
        <v>39237</v>
      </c>
      <c r="C6206">
        <v>8800</v>
      </c>
      <c r="D6206" t="s">
        <v>1436</v>
      </c>
      <c r="E6206" t="s">
        <v>39237</v>
      </c>
      <c r="F6206">
        <v>29189846</v>
      </c>
      <c r="G6206">
        <v>1003368188</v>
      </c>
      <c r="H6206" t="s">
        <v>32146</v>
      </c>
      <c r="I6206" t="s">
        <v>32147</v>
      </c>
      <c r="J6206" t="s">
        <v>32148</v>
      </c>
      <c r="K6206" s="39">
        <v>6739</v>
      </c>
      <c r="L6206">
        <v>57</v>
      </c>
      <c r="P6206" s="5">
        <v>41968</v>
      </c>
      <c r="Q6206" t="s">
        <v>1557</v>
      </c>
      <c r="R6206">
        <v>791</v>
      </c>
      <c r="S6206" t="s">
        <v>3311</v>
      </c>
      <c r="T6206" s="5">
        <v>41944</v>
      </c>
      <c r="U6206">
        <v>2</v>
      </c>
      <c r="V6206" t="s">
        <v>1546</v>
      </c>
      <c r="W6206">
        <v>1</v>
      </c>
      <c r="X6206" t="s">
        <v>36371</v>
      </c>
      <c r="Y6206">
        <v>10</v>
      </c>
      <c r="Z6206">
        <v>198308</v>
      </c>
      <c r="AA6206">
        <v>126</v>
      </c>
      <c r="AB6206" t="s">
        <v>1382</v>
      </c>
      <c r="AC6206">
        <v>1015</v>
      </c>
      <c r="AD6206" t="s">
        <v>1382</v>
      </c>
      <c r="AE6206">
        <v>3</v>
      </c>
      <c r="AF6206" t="s">
        <v>1601</v>
      </c>
      <c r="AG6206">
        <v>23</v>
      </c>
      <c r="AH6206" t="s">
        <v>2938</v>
      </c>
      <c r="AI6206">
        <v>791</v>
      </c>
      <c r="AJ6206" t="s">
        <v>3311</v>
      </c>
      <c r="AK6206">
        <v>2</v>
      </c>
      <c r="AL6206" t="s">
        <v>1618</v>
      </c>
      <c r="AM6206">
        <v>791005</v>
      </c>
      <c r="AO6206" t="s">
        <v>32149</v>
      </c>
      <c r="AP6206" t="s">
        <v>32150</v>
      </c>
      <c r="AQ6206">
        <v>0</v>
      </c>
      <c r="AR6206" t="s">
        <v>1550</v>
      </c>
      <c r="AS6206" t="s">
        <v>32151</v>
      </c>
      <c r="AU6206" t="s">
        <v>32152</v>
      </c>
      <c r="AV6206">
        <v>56.3766810552981</v>
      </c>
      <c r="AW6206" s="6" t="s">
        <v>32153</v>
      </c>
      <c r="AX6206" t="s">
        <v>1551</v>
      </c>
      <c r="AY6206">
        <v>1082</v>
      </c>
      <c r="AZ6206" t="s">
        <v>1418</v>
      </c>
    </row>
    <row r="6207" spans="1:52" x14ac:dyDescent="0.25">
      <c r="A6207">
        <v>791025</v>
      </c>
      <c r="B6207" t="s">
        <v>32154</v>
      </c>
      <c r="C6207">
        <v>8800</v>
      </c>
      <c r="D6207" t="s">
        <v>1436</v>
      </c>
      <c r="E6207" t="s">
        <v>32155</v>
      </c>
      <c r="F6207">
        <v>29189846</v>
      </c>
      <c r="G6207">
        <v>1007535801</v>
      </c>
      <c r="H6207" t="s">
        <v>32156</v>
      </c>
      <c r="I6207" t="s">
        <v>32157</v>
      </c>
      <c r="J6207" t="s">
        <v>36280</v>
      </c>
      <c r="K6207" s="39">
        <v>9572</v>
      </c>
      <c r="L6207" t="s">
        <v>3263</v>
      </c>
      <c r="N6207">
        <v>1</v>
      </c>
      <c r="P6207" s="5">
        <v>45048</v>
      </c>
      <c r="Q6207" t="s">
        <v>5603</v>
      </c>
      <c r="R6207">
        <v>791</v>
      </c>
      <c r="S6207" t="s">
        <v>3311</v>
      </c>
      <c r="U6207">
        <v>2</v>
      </c>
      <c r="V6207" t="s">
        <v>1546</v>
      </c>
      <c r="W6207">
        <v>8</v>
      </c>
      <c r="X6207" t="s">
        <v>34837</v>
      </c>
      <c r="Z6207">
        <v>199608</v>
      </c>
      <c r="AA6207">
        <v>127</v>
      </c>
      <c r="AB6207" t="s">
        <v>2291</v>
      </c>
      <c r="AC6207">
        <v>1052</v>
      </c>
      <c r="AD6207" t="s">
        <v>2291</v>
      </c>
      <c r="AE6207">
        <v>2</v>
      </c>
      <c r="AF6207" t="s">
        <v>34828</v>
      </c>
      <c r="AG6207">
        <v>99</v>
      </c>
      <c r="AH6207" t="s">
        <v>41429</v>
      </c>
      <c r="AI6207">
        <v>791</v>
      </c>
      <c r="AJ6207" t="s">
        <v>3311</v>
      </c>
      <c r="AO6207" t="s">
        <v>32158</v>
      </c>
      <c r="AP6207" t="s">
        <v>14159</v>
      </c>
      <c r="AQ6207">
        <v>0</v>
      </c>
      <c r="AR6207" t="s">
        <v>1550</v>
      </c>
      <c r="AS6207" t="s">
        <v>36281</v>
      </c>
      <c r="AV6207">
        <v>56.461945399999998</v>
      </c>
      <c r="AW6207">
        <v>9.4021141700000008</v>
      </c>
      <c r="AX6207" t="s">
        <v>1551</v>
      </c>
      <c r="AY6207">
        <v>1082</v>
      </c>
      <c r="AZ6207" t="s">
        <v>1418</v>
      </c>
    </row>
    <row r="6208" spans="1:52" x14ac:dyDescent="0.25">
      <c r="A6208">
        <v>791027</v>
      </c>
      <c r="C6208">
        <v>8830</v>
      </c>
      <c r="D6208" t="s">
        <v>16451</v>
      </c>
      <c r="E6208" t="s">
        <v>39799</v>
      </c>
      <c r="F6208">
        <v>31118670</v>
      </c>
      <c r="G6208">
        <v>1014173737</v>
      </c>
      <c r="I6208" t="s">
        <v>32159</v>
      </c>
      <c r="J6208" t="s">
        <v>41292</v>
      </c>
      <c r="K6208" s="38" t="s">
        <v>32160</v>
      </c>
      <c r="L6208">
        <v>4</v>
      </c>
      <c r="P6208" s="5">
        <v>45576</v>
      </c>
      <c r="Q6208" t="s">
        <v>1882</v>
      </c>
      <c r="U6208">
        <v>5</v>
      </c>
      <c r="V6208" t="s">
        <v>1859</v>
      </c>
      <c r="W6208">
        <v>1</v>
      </c>
      <c r="X6208" t="s">
        <v>36371</v>
      </c>
      <c r="Y6208">
        <v>8</v>
      </c>
      <c r="Z6208">
        <v>200808</v>
      </c>
      <c r="AA6208">
        <v>121</v>
      </c>
      <c r="AB6208" t="s">
        <v>1558</v>
      </c>
      <c r="AC6208">
        <v>1013</v>
      </c>
      <c r="AD6208" t="s">
        <v>1379</v>
      </c>
      <c r="AE6208">
        <v>1</v>
      </c>
      <c r="AF6208" t="s">
        <v>34807</v>
      </c>
      <c r="AG6208">
        <v>21</v>
      </c>
      <c r="AH6208" t="s">
        <v>40047</v>
      </c>
      <c r="AI6208">
        <v>791</v>
      </c>
      <c r="AJ6208" t="s">
        <v>3311</v>
      </c>
      <c r="AO6208" t="s">
        <v>32161</v>
      </c>
      <c r="AP6208" t="s">
        <v>32162</v>
      </c>
      <c r="AQ6208">
        <v>0</v>
      </c>
      <c r="AR6208" t="s">
        <v>1550</v>
      </c>
      <c r="AS6208" t="s">
        <v>41293</v>
      </c>
      <c r="AU6208" t="s">
        <v>32163</v>
      </c>
      <c r="AV6208">
        <v>56.53013412</v>
      </c>
      <c r="AW6208">
        <v>9.5728166399999992</v>
      </c>
      <c r="AX6208" t="s">
        <v>1551</v>
      </c>
      <c r="AY6208">
        <v>1082</v>
      </c>
      <c r="AZ6208" t="s">
        <v>1418</v>
      </c>
    </row>
    <row r="6209" spans="1:52" x14ac:dyDescent="0.25">
      <c r="A6209">
        <v>791028</v>
      </c>
      <c r="B6209" t="s">
        <v>32164</v>
      </c>
      <c r="C6209">
        <v>9632</v>
      </c>
      <c r="D6209" t="s">
        <v>38264</v>
      </c>
      <c r="E6209" t="s">
        <v>32165</v>
      </c>
      <c r="F6209">
        <v>31641373</v>
      </c>
      <c r="G6209">
        <v>1014706409</v>
      </c>
      <c r="H6209" t="s">
        <v>32166</v>
      </c>
      <c r="I6209" t="s">
        <v>32167</v>
      </c>
      <c r="J6209" t="s">
        <v>32168</v>
      </c>
      <c r="K6209" s="38" t="s">
        <v>13427</v>
      </c>
      <c r="L6209">
        <v>131</v>
      </c>
      <c r="P6209" s="5">
        <v>45910</v>
      </c>
      <c r="Q6209" t="s">
        <v>1882</v>
      </c>
      <c r="U6209">
        <v>5</v>
      </c>
      <c r="V6209" t="s">
        <v>1859</v>
      </c>
      <c r="W6209">
        <v>1</v>
      </c>
      <c r="X6209" t="s">
        <v>36371</v>
      </c>
      <c r="Y6209">
        <v>9</v>
      </c>
      <c r="Z6209">
        <v>200808</v>
      </c>
      <c r="AA6209">
        <v>121</v>
      </c>
      <c r="AB6209" t="s">
        <v>1558</v>
      </c>
      <c r="AC6209">
        <v>1013</v>
      </c>
      <c r="AD6209" t="s">
        <v>1379</v>
      </c>
      <c r="AE6209">
        <v>1</v>
      </c>
      <c r="AF6209" t="s">
        <v>34807</v>
      </c>
      <c r="AG6209">
        <v>21</v>
      </c>
      <c r="AH6209" t="s">
        <v>40047</v>
      </c>
      <c r="AI6209">
        <v>791</v>
      </c>
      <c r="AJ6209" t="s">
        <v>3311</v>
      </c>
      <c r="AO6209" t="s">
        <v>32169</v>
      </c>
      <c r="AP6209" t="s">
        <v>32170</v>
      </c>
      <c r="AQ6209">
        <v>0</v>
      </c>
      <c r="AR6209" t="s">
        <v>1550</v>
      </c>
      <c r="AS6209" t="s">
        <v>32171</v>
      </c>
      <c r="AV6209">
        <v>56.57967927</v>
      </c>
      <c r="AW6209">
        <v>9.5045681599999998</v>
      </c>
      <c r="AX6209" t="s">
        <v>1551</v>
      </c>
      <c r="AY6209">
        <v>1082</v>
      </c>
      <c r="AZ6209" t="s">
        <v>1418</v>
      </c>
    </row>
    <row r="6210" spans="1:52" x14ac:dyDescent="0.25">
      <c r="A6210">
        <v>791029</v>
      </c>
      <c r="B6210" t="s">
        <v>41294</v>
      </c>
      <c r="C6210">
        <v>8850</v>
      </c>
      <c r="D6210" t="s">
        <v>14428</v>
      </c>
      <c r="E6210" t="s">
        <v>41295</v>
      </c>
      <c r="F6210">
        <v>31351995</v>
      </c>
      <c r="G6210">
        <v>1014474427</v>
      </c>
      <c r="I6210" t="s">
        <v>32172</v>
      </c>
      <c r="J6210" t="s">
        <v>32173</v>
      </c>
      <c r="K6210" s="38" t="s">
        <v>19028</v>
      </c>
      <c r="L6210">
        <v>8</v>
      </c>
      <c r="P6210" s="5">
        <v>44446</v>
      </c>
      <c r="Q6210" t="s">
        <v>1557</v>
      </c>
      <c r="U6210">
        <v>5</v>
      </c>
      <c r="V6210" t="s">
        <v>1859</v>
      </c>
      <c r="W6210">
        <v>1</v>
      </c>
      <c r="X6210" t="s">
        <v>36371</v>
      </c>
      <c r="Y6210">
        <v>8</v>
      </c>
      <c r="Z6210">
        <v>200808</v>
      </c>
      <c r="AA6210">
        <v>121</v>
      </c>
      <c r="AB6210" t="s">
        <v>1558</v>
      </c>
      <c r="AC6210">
        <v>1013</v>
      </c>
      <c r="AD6210" t="s">
        <v>1379</v>
      </c>
      <c r="AE6210">
        <v>1</v>
      </c>
      <c r="AF6210" t="s">
        <v>34807</v>
      </c>
      <c r="AG6210">
        <v>21</v>
      </c>
      <c r="AH6210" t="s">
        <v>40047</v>
      </c>
      <c r="AI6210">
        <v>791</v>
      </c>
      <c r="AJ6210" t="s">
        <v>3311</v>
      </c>
      <c r="AO6210" t="s">
        <v>32174</v>
      </c>
      <c r="AP6210" t="s">
        <v>32175</v>
      </c>
      <c r="AQ6210">
        <v>0</v>
      </c>
      <c r="AR6210" t="s">
        <v>1550</v>
      </c>
      <c r="AS6210" t="s">
        <v>32096</v>
      </c>
      <c r="AV6210">
        <v>56.451223939999998</v>
      </c>
      <c r="AW6210">
        <v>9.7476081899999993</v>
      </c>
      <c r="AX6210" t="s">
        <v>1551</v>
      </c>
      <c r="AY6210">
        <v>1082</v>
      </c>
      <c r="AZ6210" t="s">
        <v>1418</v>
      </c>
    </row>
    <row r="6211" spans="1:52" x14ac:dyDescent="0.25">
      <c r="A6211">
        <v>791030</v>
      </c>
      <c r="B6211" t="s">
        <v>36282</v>
      </c>
      <c r="C6211">
        <v>9632</v>
      </c>
      <c r="D6211" t="s">
        <v>38264</v>
      </c>
      <c r="E6211" t="s">
        <v>35293</v>
      </c>
      <c r="F6211">
        <v>31961467</v>
      </c>
      <c r="G6211">
        <v>1015098143</v>
      </c>
      <c r="I6211" t="s">
        <v>17156</v>
      </c>
      <c r="J6211" t="s">
        <v>38265</v>
      </c>
      <c r="K6211" s="38" t="s">
        <v>17157</v>
      </c>
      <c r="L6211">
        <v>25</v>
      </c>
      <c r="P6211" s="5">
        <v>43867</v>
      </c>
      <c r="Q6211" t="s">
        <v>1557</v>
      </c>
      <c r="U6211">
        <v>6</v>
      </c>
      <c r="V6211" t="s">
        <v>2318</v>
      </c>
      <c r="W6211">
        <v>1</v>
      </c>
      <c r="X6211" t="s">
        <v>36371</v>
      </c>
      <c r="Z6211">
        <v>200909</v>
      </c>
      <c r="AA6211">
        <v>128</v>
      </c>
      <c r="AB6211" t="s">
        <v>1383</v>
      </c>
      <c r="AC6211">
        <v>1051</v>
      </c>
      <c r="AD6211" t="s">
        <v>1383</v>
      </c>
      <c r="AE6211">
        <v>1</v>
      </c>
      <c r="AF6211" t="s">
        <v>34807</v>
      </c>
      <c r="AG6211">
        <v>99</v>
      </c>
      <c r="AH6211" t="s">
        <v>41429</v>
      </c>
      <c r="AI6211">
        <v>791</v>
      </c>
      <c r="AJ6211" t="s">
        <v>3311</v>
      </c>
      <c r="AO6211" t="s">
        <v>17158</v>
      </c>
      <c r="AP6211" t="s">
        <v>36283</v>
      </c>
      <c r="AQ6211">
        <v>0</v>
      </c>
      <c r="AR6211" t="s">
        <v>1550</v>
      </c>
      <c r="AS6211" t="s">
        <v>38266</v>
      </c>
      <c r="AV6211">
        <v>56.631032900000001</v>
      </c>
      <c r="AW6211">
        <v>9.5788940399999998</v>
      </c>
      <c r="AX6211" t="s">
        <v>1551</v>
      </c>
      <c r="AY6211">
        <v>1082</v>
      </c>
      <c r="AZ6211" t="s">
        <v>1418</v>
      </c>
    </row>
    <row r="6212" spans="1:52" x14ac:dyDescent="0.25">
      <c r="A6212">
        <v>791200</v>
      </c>
      <c r="C6212">
        <v>8800</v>
      </c>
      <c r="D6212" t="s">
        <v>1436</v>
      </c>
      <c r="E6212" t="s">
        <v>40108</v>
      </c>
      <c r="F6212">
        <v>29189846</v>
      </c>
      <c r="G6212">
        <v>1014273626</v>
      </c>
      <c r="H6212" t="s">
        <v>32176</v>
      </c>
      <c r="I6212" t="s">
        <v>32177</v>
      </c>
      <c r="J6212" t="s">
        <v>32178</v>
      </c>
      <c r="K6212" s="39">
        <v>7339</v>
      </c>
      <c r="L6212">
        <v>12</v>
      </c>
      <c r="P6212" s="5">
        <v>41606</v>
      </c>
      <c r="Q6212" t="s">
        <v>1557</v>
      </c>
      <c r="R6212">
        <v>791</v>
      </c>
      <c r="S6212" t="s">
        <v>3311</v>
      </c>
      <c r="T6212" s="5">
        <v>41579</v>
      </c>
      <c r="U6212">
        <v>2</v>
      </c>
      <c r="V6212" t="s">
        <v>1546</v>
      </c>
      <c r="W6212">
        <v>1</v>
      </c>
      <c r="X6212" t="s">
        <v>36371</v>
      </c>
      <c r="AA6212">
        <v>932</v>
      </c>
      <c r="AB6212" t="s">
        <v>40066</v>
      </c>
      <c r="AC6212">
        <v>2021</v>
      </c>
      <c r="AD6212" t="s">
        <v>40066</v>
      </c>
      <c r="AE6212">
        <v>3</v>
      </c>
      <c r="AF6212" t="s">
        <v>1601</v>
      </c>
      <c r="AG6212">
        <v>10</v>
      </c>
      <c r="AH6212" t="s">
        <v>40067</v>
      </c>
      <c r="AI6212">
        <v>791</v>
      </c>
      <c r="AJ6212" t="s">
        <v>3311</v>
      </c>
      <c r="AO6212" t="s">
        <v>32179</v>
      </c>
      <c r="AP6212" t="s">
        <v>14159</v>
      </c>
      <c r="AQ6212">
        <v>0</v>
      </c>
      <c r="AR6212" t="s">
        <v>1550</v>
      </c>
      <c r="AS6212" t="s">
        <v>3314</v>
      </c>
      <c r="AV6212" s="6" t="s">
        <v>32180</v>
      </c>
      <c r="AW6212" s="6" t="s">
        <v>32181</v>
      </c>
      <c r="AX6212" t="s">
        <v>1551</v>
      </c>
      <c r="AY6212">
        <v>1082</v>
      </c>
      <c r="AZ6212" t="s">
        <v>1418</v>
      </c>
    </row>
    <row r="6213" spans="1:52" x14ac:dyDescent="0.25">
      <c r="A6213">
        <v>791201</v>
      </c>
      <c r="C6213">
        <v>8800</v>
      </c>
      <c r="D6213" t="s">
        <v>1436</v>
      </c>
      <c r="E6213" t="s">
        <v>32182</v>
      </c>
      <c r="F6213">
        <v>29189846</v>
      </c>
      <c r="G6213">
        <v>1004368879</v>
      </c>
      <c r="I6213" t="s">
        <v>32183</v>
      </c>
      <c r="J6213" t="s">
        <v>32184</v>
      </c>
      <c r="K6213" s="39">
        <v>6520</v>
      </c>
      <c r="L6213">
        <v>5</v>
      </c>
      <c r="P6213" s="5">
        <v>43822</v>
      </c>
      <c r="Q6213" t="s">
        <v>1557</v>
      </c>
      <c r="R6213">
        <v>791</v>
      </c>
      <c r="S6213" t="s">
        <v>3311</v>
      </c>
      <c r="T6213" s="5">
        <v>43830</v>
      </c>
      <c r="U6213">
        <v>2</v>
      </c>
      <c r="V6213" t="s">
        <v>1546</v>
      </c>
      <c r="W6213">
        <v>1</v>
      </c>
      <c r="X6213" t="s">
        <v>36371</v>
      </c>
      <c r="Z6213">
        <v>200409</v>
      </c>
      <c r="AA6213">
        <v>933</v>
      </c>
      <c r="AB6213" t="s">
        <v>2363</v>
      </c>
      <c r="AC6213">
        <v>2024</v>
      </c>
      <c r="AD6213" t="s">
        <v>2363</v>
      </c>
      <c r="AE6213">
        <v>3</v>
      </c>
      <c r="AF6213" t="s">
        <v>1601</v>
      </c>
      <c r="AG6213">
        <v>7</v>
      </c>
      <c r="AH6213" t="s">
        <v>2355</v>
      </c>
      <c r="AI6213">
        <v>791</v>
      </c>
      <c r="AJ6213" t="s">
        <v>3311</v>
      </c>
      <c r="AO6213" t="s">
        <v>32185</v>
      </c>
      <c r="AP6213" t="s">
        <v>32186</v>
      </c>
      <c r="AQ6213">
        <v>0</v>
      </c>
      <c r="AR6213" t="s">
        <v>1550</v>
      </c>
      <c r="AS6213" t="s">
        <v>14160</v>
      </c>
      <c r="AV6213">
        <v>56.458594679999997</v>
      </c>
      <c r="AW6213">
        <v>9.3986310700000004</v>
      </c>
      <c r="AX6213" t="s">
        <v>1551</v>
      </c>
      <c r="AY6213">
        <v>1082</v>
      </c>
      <c r="AZ6213" t="s">
        <v>1418</v>
      </c>
    </row>
    <row r="6214" spans="1:52" x14ac:dyDescent="0.25">
      <c r="A6214">
        <v>791210</v>
      </c>
      <c r="B6214" t="s">
        <v>32187</v>
      </c>
      <c r="C6214">
        <v>8800</v>
      </c>
      <c r="D6214" t="s">
        <v>1436</v>
      </c>
      <c r="E6214" t="s">
        <v>32188</v>
      </c>
      <c r="F6214">
        <v>29189846</v>
      </c>
      <c r="G6214">
        <v>1003373398</v>
      </c>
      <c r="H6214" t="s">
        <v>32189</v>
      </c>
      <c r="I6214" t="s">
        <v>32190</v>
      </c>
      <c r="J6214" t="s">
        <v>32191</v>
      </c>
      <c r="K6214" s="39">
        <v>6663</v>
      </c>
      <c r="L6214">
        <v>13</v>
      </c>
      <c r="P6214" s="5">
        <v>44964</v>
      </c>
      <c r="Q6214" t="s">
        <v>1960</v>
      </c>
      <c r="R6214">
        <v>791</v>
      </c>
      <c r="S6214" t="s">
        <v>3311</v>
      </c>
      <c r="U6214">
        <v>2</v>
      </c>
      <c r="V6214" t="s">
        <v>1546</v>
      </c>
      <c r="W6214">
        <v>1</v>
      </c>
      <c r="X6214" t="s">
        <v>36371</v>
      </c>
      <c r="Y6214">
        <v>10</v>
      </c>
      <c r="Z6214">
        <v>197206</v>
      </c>
      <c r="AA6214">
        <v>125</v>
      </c>
      <c r="AB6214" t="s">
        <v>2372</v>
      </c>
      <c r="AC6214">
        <v>1014</v>
      </c>
      <c r="AD6214" t="s">
        <v>1381</v>
      </c>
      <c r="AE6214">
        <v>1</v>
      </c>
      <c r="AF6214" t="s">
        <v>34807</v>
      </c>
      <c r="AG6214">
        <v>24</v>
      </c>
      <c r="AH6214" t="s">
        <v>2372</v>
      </c>
      <c r="AI6214">
        <v>791</v>
      </c>
      <c r="AJ6214" t="s">
        <v>3311</v>
      </c>
      <c r="AO6214" t="s">
        <v>32192</v>
      </c>
      <c r="AP6214" t="s">
        <v>32193</v>
      </c>
      <c r="AQ6214">
        <v>0</v>
      </c>
      <c r="AR6214" t="s">
        <v>1550</v>
      </c>
      <c r="AS6214" t="s">
        <v>32194</v>
      </c>
      <c r="AV6214">
        <v>56.454032560000002</v>
      </c>
      <c r="AW6214">
        <v>9.4110166799999995</v>
      </c>
      <c r="AX6214" t="s">
        <v>1551</v>
      </c>
      <c r="AY6214">
        <v>1082</v>
      </c>
      <c r="AZ6214" t="s">
        <v>1418</v>
      </c>
    </row>
    <row r="6215" spans="1:52" x14ac:dyDescent="0.25">
      <c r="A6215">
        <v>791247</v>
      </c>
      <c r="B6215" t="s">
        <v>32195</v>
      </c>
      <c r="C6215">
        <v>8800</v>
      </c>
      <c r="D6215" t="s">
        <v>1436</v>
      </c>
      <c r="E6215" t="s">
        <v>32196</v>
      </c>
      <c r="F6215">
        <v>29553521</v>
      </c>
      <c r="G6215">
        <v>1003368140</v>
      </c>
      <c r="H6215" t="s">
        <v>32197</v>
      </c>
      <c r="I6215" t="s">
        <v>32198</v>
      </c>
      <c r="J6215" t="s">
        <v>40473</v>
      </c>
      <c r="K6215" s="39">
        <v>2860</v>
      </c>
      <c r="L6215">
        <v>5</v>
      </c>
      <c r="P6215" s="5">
        <v>45569</v>
      </c>
      <c r="Q6215" t="s">
        <v>1545</v>
      </c>
      <c r="U6215">
        <v>4</v>
      </c>
      <c r="V6215" t="s">
        <v>2004</v>
      </c>
      <c r="W6215">
        <v>1</v>
      </c>
      <c r="X6215" t="s">
        <v>36371</v>
      </c>
      <c r="Z6215">
        <v>195908</v>
      </c>
      <c r="AA6215">
        <v>137</v>
      </c>
      <c r="AB6215" t="s">
        <v>2431</v>
      </c>
      <c r="AC6215">
        <v>1053</v>
      </c>
      <c r="AD6215" t="s">
        <v>2431</v>
      </c>
      <c r="AE6215">
        <v>1</v>
      </c>
      <c r="AF6215" t="s">
        <v>34807</v>
      </c>
      <c r="AG6215">
        <v>30</v>
      </c>
      <c r="AH6215" t="s">
        <v>2423</v>
      </c>
      <c r="AI6215">
        <v>791</v>
      </c>
      <c r="AJ6215" t="s">
        <v>3311</v>
      </c>
      <c r="AN6215">
        <v>791248</v>
      </c>
      <c r="AO6215" t="s">
        <v>31652</v>
      </c>
      <c r="AP6215" t="s">
        <v>31653</v>
      </c>
      <c r="AQ6215">
        <v>2</v>
      </c>
      <c r="AR6215" t="s">
        <v>2358</v>
      </c>
      <c r="AS6215" t="s">
        <v>40474</v>
      </c>
      <c r="AV6215">
        <v>56.452169189999999</v>
      </c>
      <c r="AW6215">
        <v>9.4139932999999996</v>
      </c>
      <c r="AX6215" t="s">
        <v>1551</v>
      </c>
      <c r="AY6215">
        <v>1082</v>
      </c>
      <c r="AZ6215" t="s">
        <v>1418</v>
      </c>
    </row>
    <row r="6216" spans="1:52" x14ac:dyDescent="0.25">
      <c r="A6216">
        <v>791248</v>
      </c>
      <c r="B6216" t="s">
        <v>32199</v>
      </c>
      <c r="C6216">
        <v>8800</v>
      </c>
      <c r="D6216" t="s">
        <v>1436</v>
      </c>
      <c r="E6216" t="s">
        <v>32200</v>
      </c>
      <c r="F6216">
        <v>29553521</v>
      </c>
      <c r="G6216">
        <v>1003368140</v>
      </c>
      <c r="H6216" t="s">
        <v>32197</v>
      </c>
      <c r="I6216" t="s">
        <v>32198</v>
      </c>
      <c r="J6216" t="s">
        <v>40473</v>
      </c>
      <c r="K6216" s="39">
        <v>2860</v>
      </c>
      <c r="L6216">
        <v>5</v>
      </c>
      <c r="P6216" s="5">
        <v>45569</v>
      </c>
      <c r="Q6216" t="s">
        <v>1545</v>
      </c>
      <c r="U6216">
        <v>4</v>
      </c>
      <c r="V6216" t="s">
        <v>2004</v>
      </c>
      <c r="W6216">
        <v>1</v>
      </c>
      <c r="X6216" t="s">
        <v>36371</v>
      </c>
      <c r="Z6216">
        <v>200211</v>
      </c>
      <c r="AA6216">
        <v>137</v>
      </c>
      <c r="AB6216" t="s">
        <v>2431</v>
      </c>
      <c r="AC6216">
        <v>1053</v>
      </c>
      <c r="AD6216" t="s">
        <v>2431</v>
      </c>
      <c r="AE6216">
        <v>4</v>
      </c>
      <c r="AF6216" t="s">
        <v>34848</v>
      </c>
      <c r="AG6216">
        <v>30</v>
      </c>
      <c r="AH6216" t="s">
        <v>2423</v>
      </c>
      <c r="AI6216">
        <v>791</v>
      </c>
      <c r="AJ6216" t="s">
        <v>3311</v>
      </c>
      <c r="AO6216" t="s">
        <v>31652</v>
      </c>
      <c r="AP6216" t="s">
        <v>31653</v>
      </c>
      <c r="AQ6216">
        <v>1</v>
      </c>
      <c r="AR6216" t="s">
        <v>2441</v>
      </c>
      <c r="AS6216" t="s">
        <v>40474</v>
      </c>
      <c r="AV6216">
        <v>56.452169189999999</v>
      </c>
      <c r="AW6216">
        <v>9.4139932999999996</v>
      </c>
      <c r="AX6216" t="s">
        <v>1551</v>
      </c>
      <c r="AY6216">
        <v>1082</v>
      </c>
      <c r="AZ6216" t="s">
        <v>1418</v>
      </c>
    </row>
    <row r="6217" spans="1:52" x14ac:dyDescent="0.25">
      <c r="A6217">
        <v>791300</v>
      </c>
      <c r="B6217" t="s">
        <v>32201</v>
      </c>
      <c r="C6217">
        <v>8800</v>
      </c>
      <c r="D6217" t="s">
        <v>1436</v>
      </c>
      <c r="E6217" t="s">
        <v>32202</v>
      </c>
      <c r="F6217">
        <v>14939539</v>
      </c>
      <c r="G6217">
        <v>1002964182</v>
      </c>
      <c r="H6217" t="s">
        <v>32203</v>
      </c>
      <c r="I6217" t="s">
        <v>12991</v>
      </c>
      <c r="J6217" t="s">
        <v>32204</v>
      </c>
      <c r="K6217" s="38" t="s">
        <v>4324</v>
      </c>
      <c r="L6217">
        <v>1</v>
      </c>
      <c r="P6217" s="5">
        <v>44376</v>
      </c>
      <c r="Q6217" t="s">
        <v>1557</v>
      </c>
      <c r="U6217">
        <v>4</v>
      </c>
      <c r="V6217" t="s">
        <v>2004</v>
      </c>
      <c r="W6217">
        <v>1</v>
      </c>
      <c r="X6217" t="s">
        <v>36371</v>
      </c>
      <c r="Z6217">
        <v>190808</v>
      </c>
      <c r="AA6217">
        <v>261</v>
      </c>
      <c r="AB6217" t="s">
        <v>8307</v>
      </c>
      <c r="AC6217">
        <v>1071</v>
      </c>
      <c r="AD6217" t="s">
        <v>1376</v>
      </c>
      <c r="AE6217">
        <v>1</v>
      </c>
      <c r="AF6217" t="s">
        <v>34807</v>
      </c>
      <c r="AG6217">
        <v>99</v>
      </c>
      <c r="AH6217" t="s">
        <v>41429</v>
      </c>
      <c r="AI6217">
        <v>791</v>
      </c>
      <c r="AJ6217" t="s">
        <v>3311</v>
      </c>
      <c r="AO6217" t="s">
        <v>32205</v>
      </c>
      <c r="AP6217" t="s">
        <v>12994</v>
      </c>
      <c r="AQ6217">
        <v>0</v>
      </c>
      <c r="AR6217" t="s">
        <v>1550</v>
      </c>
      <c r="AS6217" t="s">
        <v>12995</v>
      </c>
      <c r="AV6217">
        <v>56.449172330000003</v>
      </c>
      <c r="AW6217">
        <v>9.4303026899999995</v>
      </c>
      <c r="AX6217" t="s">
        <v>1551</v>
      </c>
      <c r="AY6217">
        <v>1082</v>
      </c>
      <c r="AZ6217" t="s">
        <v>1418</v>
      </c>
    </row>
    <row r="6218" spans="1:52" x14ac:dyDescent="0.25">
      <c r="A6218">
        <v>791301</v>
      </c>
      <c r="B6218" t="s">
        <v>36284</v>
      </c>
      <c r="C6218">
        <v>8800</v>
      </c>
      <c r="D6218" t="s">
        <v>1436</v>
      </c>
      <c r="E6218" t="s">
        <v>39800</v>
      </c>
      <c r="F6218">
        <v>14940731</v>
      </c>
      <c r="G6218">
        <v>1000832557</v>
      </c>
      <c r="H6218" t="s">
        <v>32206</v>
      </c>
      <c r="I6218" t="s">
        <v>32207</v>
      </c>
      <c r="J6218" t="s">
        <v>32208</v>
      </c>
      <c r="K6218" s="39">
        <v>9441</v>
      </c>
      <c r="L6218">
        <v>32</v>
      </c>
      <c r="P6218" s="5">
        <v>45618</v>
      </c>
      <c r="Q6218" t="s">
        <v>1895</v>
      </c>
      <c r="U6218">
        <v>5</v>
      </c>
      <c r="V6218" t="s">
        <v>1859</v>
      </c>
      <c r="W6218">
        <v>7</v>
      </c>
      <c r="X6218" t="s">
        <v>2478</v>
      </c>
      <c r="Z6218">
        <v>195110</v>
      </c>
      <c r="AA6218">
        <v>141</v>
      </c>
      <c r="AB6218" t="s">
        <v>36470</v>
      </c>
      <c r="AC6218">
        <v>1022</v>
      </c>
      <c r="AD6218" t="s">
        <v>36470</v>
      </c>
      <c r="AE6218">
        <v>1</v>
      </c>
      <c r="AF6218" t="s">
        <v>34807</v>
      </c>
      <c r="AG6218">
        <v>84</v>
      </c>
      <c r="AH6218" t="s">
        <v>36471</v>
      </c>
      <c r="AI6218">
        <v>791</v>
      </c>
      <c r="AJ6218" t="s">
        <v>3311</v>
      </c>
      <c r="AO6218" t="s">
        <v>32209</v>
      </c>
      <c r="AP6218" t="s">
        <v>32210</v>
      </c>
      <c r="AQ6218">
        <v>0</v>
      </c>
      <c r="AR6218" t="s">
        <v>1550</v>
      </c>
      <c r="AS6218" t="s">
        <v>15239</v>
      </c>
      <c r="AV6218">
        <v>56.441433359999998</v>
      </c>
      <c r="AW6218">
        <v>9.4229043299999997</v>
      </c>
      <c r="AX6218" t="s">
        <v>1551</v>
      </c>
      <c r="AY6218">
        <v>1082</v>
      </c>
      <c r="AZ6218" t="s">
        <v>1418</v>
      </c>
    </row>
    <row r="6219" spans="1:52" x14ac:dyDescent="0.25">
      <c r="A6219">
        <v>791303</v>
      </c>
      <c r="B6219" t="s">
        <v>36285</v>
      </c>
      <c r="C6219">
        <v>8800</v>
      </c>
      <c r="D6219" t="s">
        <v>1436</v>
      </c>
      <c r="E6219" t="s">
        <v>36286</v>
      </c>
      <c r="F6219">
        <v>14940294</v>
      </c>
      <c r="G6219">
        <v>1000832442</v>
      </c>
      <c r="H6219" t="s">
        <v>32211</v>
      </c>
      <c r="I6219" t="s">
        <v>32212</v>
      </c>
      <c r="J6219" t="s">
        <v>32213</v>
      </c>
      <c r="K6219" s="39">
        <v>2191</v>
      </c>
      <c r="L6219">
        <v>10</v>
      </c>
      <c r="P6219" s="5">
        <v>43164</v>
      </c>
      <c r="Q6219" t="s">
        <v>1557</v>
      </c>
      <c r="U6219">
        <v>5</v>
      </c>
      <c r="V6219" t="s">
        <v>1859</v>
      </c>
      <c r="W6219">
        <v>1</v>
      </c>
      <c r="X6219" t="s">
        <v>36371</v>
      </c>
      <c r="Y6219">
        <v>10</v>
      </c>
      <c r="Z6219">
        <v>198107</v>
      </c>
      <c r="AA6219">
        <v>123</v>
      </c>
      <c r="AB6219" t="s">
        <v>1374</v>
      </c>
      <c r="AC6219">
        <v>1011</v>
      </c>
      <c r="AD6219" t="s">
        <v>1374</v>
      </c>
      <c r="AE6219">
        <v>1</v>
      </c>
      <c r="AF6219" t="s">
        <v>34807</v>
      </c>
      <c r="AG6219">
        <v>80</v>
      </c>
      <c r="AH6219" t="s">
        <v>1374</v>
      </c>
      <c r="AI6219">
        <v>791</v>
      </c>
      <c r="AJ6219" t="s">
        <v>3311</v>
      </c>
      <c r="AO6219" t="s">
        <v>32214</v>
      </c>
      <c r="AP6219" t="s">
        <v>32215</v>
      </c>
      <c r="AQ6219">
        <v>0</v>
      </c>
      <c r="AR6219" t="s">
        <v>1550</v>
      </c>
      <c r="AS6219" t="s">
        <v>32216</v>
      </c>
      <c r="AV6219">
        <v>56.42119726</v>
      </c>
      <c r="AW6219">
        <v>9.4121101500000002</v>
      </c>
      <c r="AX6219" t="s">
        <v>1551</v>
      </c>
      <c r="AY6219">
        <v>1082</v>
      </c>
      <c r="AZ6219" t="s">
        <v>1418</v>
      </c>
    </row>
    <row r="6220" spans="1:52" x14ac:dyDescent="0.25">
      <c r="A6220">
        <v>791304</v>
      </c>
      <c r="B6220" t="s">
        <v>32217</v>
      </c>
      <c r="C6220">
        <v>8800</v>
      </c>
      <c r="D6220" t="s">
        <v>1436</v>
      </c>
      <c r="E6220" t="s">
        <v>32218</v>
      </c>
      <c r="F6220">
        <v>11913032</v>
      </c>
      <c r="G6220">
        <v>1000298250</v>
      </c>
      <c r="H6220" t="s">
        <v>32219</v>
      </c>
      <c r="I6220" t="s">
        <v>10666</v>
      </c>
      <c r="J6220" t="s">
        <v>42456</v>
      </c>
      <c r="K6220" s="39">
        <v>9320</v>
      </c>
      <c r="L6220">
        <v>137</v>
      </c>
      <c r="P6220" s="5">
        <v>44104</v>
      </c>
      <c r="Q6220" t="s">
        <v>1557</v>
      </c>
      <c r="U6220">
        <v>5</v>
      </c>
      <c r="V6220" t="s">
        <v>1859</v>
      </c>
      <c r="W6220">
        <v>1</v>
      </c>
      <c r="X6220" t="s">
        <v>36371</v>
      </c>
      <c r="Z6220">
        <v>198808</v>
      </c>
      <c r="AA6220">
        <v>123</v>
      </c>
      <c r="AB6220" t="s">
        <v>1374</v>
      </c>
      <c r="AC6220">
        <v>1011</v>
      </c>
      <c r="AD6220" t="s">
        <v>1374</v>
      </c>
      <c r="AE6220">
        <v>1</v>
      </c>
      <c r="AF6220" t="s">
        <v>34807</v>
      </c>
      <c r="AG6220">
        <v>80</v>
      </c>
      <c r="AH6220" t="s">
        <v>1374</v>
      </c>
      <c r="AI6220">
        <v>791</v>
      </c>
      <c r="AJ6220" t="s">
        <v>3311</v>
      </c>
      <c r="AO6220" t="s">
        <v>32220</v>
      </c>
      <c r="AP6220" t="s">
        <v>32221</v>
      </c>
      <c r="AQ6220">
        <v>0</v>
      </c>
      <c r="AR6220" t="s">
        <v>1550</v>
      </c>
      <c r="AS6220" t="s">
        <v>10670</v>
      </c>
      <c r="AV6220">
        <v>56.411417479999997</v>
      </c>
      <c r="AW6220">
        <v>9.3467933100000007</v>
      </c>
      <c r="AX6220" t="s">
        <v>1551</v>
      </c>
      <c r="AY6220">
        <v>1082</v>
      </c>
      <c r="AZ6220" t="s">
        <v>1418</v>
      </c>
    </row>
    <row r="6221" spans="1:52" x14ac:dyDescent="0.25">
      <c r="A6221">
        <v>791375</v>
      </c>
      <c r="B6221" t="s">
        <v>32222</v>
      </c>
      <c r="C6221">
        <v>8800</v>
      </c>
      <c r="D6221" t="s">
        <v>1436</v>
      </c>
      <c r="E6221" t="s">
        <v>32223</v>
      </c>
      <c r="F6221">
        <v>41580313</v>
      </c>
      <c r="G6221">
        <v>1004030021</v>
      </c>
      <c r="H6221">
        <v>86629315</v>
      </c>
      <c r="I6221" t="s">
        <v>32224</v>
      </c>
      <c r="J6221" t="s">
        <v>36287</v>
      </c>
      <c r="K6221" s="39">
        <v>9572</v>
      </c>
      <c r="L6221">
        <v>10</v>
      </c>
      <c r="P6221" s="5">
        <v>41771</v>
      </c>
      <c r="Q6221" t="s">
        <v>1910</v>
      </c>
      <c r="T6221" s="5">
        <v>40695</v>
      </c>
      <c r="U6221">
        <v>5</v>
      </c>
      <c r="V6221" t="s">
        <v>1859</v>
      </c>
      <c r="W6221">
        <v>1</v>
      </c>
      <c r="X6221" t="s">
        <v>36371</v>
      </c>
      <c r="Z6221">
        <v>199107</v>
      </c>
      <c r="AA6221">
        <v>147</v>
      </c>
      <c r="AB6221" t="s">
        <v>36476</v>
      </c>
      <c r="AC6221">
        <v>1021</v>
      </c>
      <c r="AD6221" t="s">
        <v>36476</v>
      </c>
      <c r="AE6221">
        <v>3</v>
      </c>
      <c r="AF6221" t="s">
        <v>1601</v>
      </c>
      <c r="AG6221">
        <v>86</v>
      </c>
      <c r="AH6221" t="s">
        <v>36476</v>
      </c>
      <c r="AI6221">
        <v>791</v>
      </c>
      <c r="AJ6221" t="s">
        <v>3311</v>
      </c>
      <c r="AO6221" t="s">
        <v>32225</v>
      </c>
      <c r="AP6221" t="s">
        <v>32226</v>
      </c>
      <c r="AQ6221">
        <v>0</v>
      </c>
      <c r="AR6221" t="s">
        <v>1550</v>
      </c>
      <c r="AS6221" t="s">
        <v>36281</v>
      </c>
      <c r="AV6221">
        <v>56.462288095547997</v>
      </c>
      <c r="AW6221">
        <v>9.4024447882799294</v>
      </c>
      <c r="AX6221" t="s">
        <v>1551</v>
      </c>
      <c r="AY6221">
        <v>1082</v>
      </c>
      <c r="AZ6221" t="s">
        <v>1418</v>
      </c>
    </row>
    <row r="6222" spans="1:52" x14ac:dyDescent="0.25">
      <c r="A6222">
        <v>791376</v>
      </c>
      <c r="B6222" t="s">
        <v>32227</v>
      </c>
      <c r="C6222">
        <v>8800</v>
      </c>
      <c r="D6222" t="s">
        <v>1436</v>
      </c>
      <c r="E6222" t="s">
        <v>32227</v>
      </c>
      <c r="F6222">
        <v>32950833</v>
      </c>
      <c r="G6222">
        <v>1016135972</v>
      </c>
      <c r="H6222" t="s">
        <v>32228</v>
      </c>
      <c r="I6222" t="s">
        <v>32229</v>
      </c>
      <c r="J6222" t="s">
        <v>36288</v>
      </c>
      <c r="K6222" s="39">
        <v>9572</v>
      </c>
      <c r="L6222" t="s">
        <v>14799</v>
      </c>
      <c r="N6222">
        <v>1</v>
      </c>
      <c r="P6222" s="5">
        <v>44938</v>
      </c>
      <c r="Q6222" t="s">
        <v>1557</v>
      </c>
      <c r="U6222">
        <v>5</v>
      </c>
      <c r="V6222" t="s">
        <v>1859</v>
      </c>
      <c r="W6222">
        <v>1</v>
      </c>
      <c r="X6222" t="s">
        <v>36371</v>
      </c>
      <c r="Z6222">
        <v>198307</v>
      </c>
      <c r="AA6222">
        <v>128</v>
      </c>
      <c r="AB6222" t="s">
        <v>1383</v>
      </c>
      <c r="AC6222">
        <v>1051</v>
      </c>
      <c r="AD6222" t="s">
        <v>1383</v>
      </c>
      <c r="AE6222">
        <v>2</v>
      </c>
      <c r="AF6222" t="s">
        <v>34828</v>
      </c>
      <c r="AG6222">
        <v>99</v>
      </c>
      <c r="AH6222" t="s">
        <v>41429</v>
      </c>
      <c r="AI6222">
        <v>791</v>
      </c>
      <c r="AJ6222" t="s">
        <v>3311</v>
      </c>
      <c r="AO6222" t="s">
        <v>32230</v>
      </c>
      <c r="AP6222" t="s">
        <v>32231</v>
      </c>
      <c r="AQ6222">
        <v>0</v>
      </c>
      <c r="AR6222" t="s">
        <v>1550</v>
      </c>
      <c r="AS6222" t="s">
        <v>36281</v>
      </c>
      <c r="AV6222">
        <v>56.462270529999998</v>
      </c>
      <c r="AW6222">
        <v>9.4021176000000004</v>
      </c>
      <c r="AX6222" t="s">
        <v>1551</v>
      </c>
      <c r="AY6222">
        <v>1082</v>
      </c>
      <c r="AZ6222" t="s">
        <v>1418</v>
      </c>
    </row>
    <row r="6223" spans="1:52" x14ac:dyDescent="0.25">
      <c r="A6223">
        <v>791377</v>
      </c>
      <c r="B6223" t="s">
        <v>32232</v>
      </c>
      <c r="C6223">
        <v>8800</v>
      </c>
      <c r="D6223" t="s">
        <v>1436</v>
      </c>
      <c r="E6223" t="s">
        <v>36289</v>
      </c>
      <c r="F6223">
        <v>17662880</v>
      </c>
      <c r="G6223">
        <v>1003572657</v>
      </c>
      <c r="H6223" t="s">
        <v>32233</v>
      </c>
      <c r="I6223" t="s">
        <v>32234</v>
      </c>
      <c r="J6223" t="s">
        <v>32235</v>
      </c>
      <c r="K6223" s="39">
        <v>5105</v>
      </c>
      <c r="L6223">
        <v>37</v>
      </c>
      <c r="P6223" s="5">
        <v>41052</v>
      </c>
      <c r="Q6223" t="s">
        <v>1557</v>
      </c>
      <c r="T6223" s="5">
        <v>41030</v>
      </c>
      <c r="U6223">
        <v>5</v>
      </c>
      <c r="V6223" t="s">
        <v>1859</v>
      </c>
      <c r="W6223">
        <v>1</v>
      </c>
      <c r="X6223" t="s">
        <v>36371</v>
      </c>
      <c r="Z6223">
        <v>199401</v>
      </c>
      <c r="AA6223">
        <v>147</v>
      </c>
      <c r="AB6223" t="s">
        <v>36476</v>
      </c>
      <c r="AC6223">
        <v>1021</v>
      </c>
      <c r="AD6223" t="s">
        <v>36476</v>
      </c>
      <c r="AE6223">
        <v>3</v>
      </c>
      <c r="AF6223" t="s">
        <v>1601</v>
      </c>
      <c r="AG6223">
        <v>86</v>
      </c>
      <c r="AH6223" t="s">
        <v>36476</v>
      </c>
      <c r="AI6223">
        <v>791</v>
      </c>
      <c r="AJ6223" t="s">
        <v>3311</v>
      </c>
      <c r="AO6223" t="s">
        <v>32236</v>
      </c>
      <c r="AP6223" t="s">
        <v>32237</v>
      </c>
      <c r="AQ6223">
        <v>0</v>
      </c>
      <c r="AR6223" t="s">
        <v>1550</v>
      </c>
      <c r="AS6223" t="s">
        <v>32238</v>
      </c>
      <c r="AT6223" t="s">
        <v>32239</v>
      </c>
      <c r="AX6223" t="s">
        <v>1551</v>
      </c>
      <c r="AY6223">
        <v>1082</v>
      </c>
      <c r="AZ6223" t="s">
        <v>1418</v>
      </c>
    </row>
    <row r="6224" spans="1:52" x14ac:dyDescent="0.25">
      <c r="A6224">
        <v>791402</v>
      </c>
      <c r="B6224" t="s">
        <v>32240</v>
      </c>
      <c r="C6224">
        <v>8800</v>
      </c>
      <c r="D6224" t="s">
        <v>1436</v>
      </c>
      <c r="E6224" t="s">
        <v>41296</v>
      </c>
      <c r="F6224">
        <v>14940596</v>
      </c>
      <c r="G6224">
        <v>1025176770</v>
      </c>
      <c r="H6224" t="s">
        <v>29402</v>
      </c>
      <c r="I6224" t="s">
        <v>14853</v>
      </c>
      <c r="J6224" t="s">
        <v>41297</v>
      </c>
      <c r="K6224" s="38" t="s">
        <v>32241</v>
      </c>
      <c r="L6224">
        <v>1</v>
      </c>
      <c r="P6224" s="5">
        <v>45839</v>
      </c>
      <c r="Q6224" t="s">
        <v>1678</v>
      </c>
      <c r="U6224">
        <v>4</v>
      </c>
      <c r="V6224" t="s">
        <v>2004</v>
      </c>
      <c r="W6224">
        <v>1</v>
      </c>
      <c r="X6224" t="s">
        <v>36371</v>
      </c>
      <c r="Z6224">
        <v>188001</v>
      </c>
      <c r="AA6224">
        <v>241</v>
      </c>
      <c r="AB6224" t="s">
        <v>2790</v>
      </c>
      <c r="AC6224">
        <v>1071</v>
      </c>
      <c r="AD6224" t="s">
        <v>1376</v>
      </c>
      <c r="AE6224">
        <v>1</v>
      </c>
      <c r="AF6224" t="s">
        <v>34807</v>
      </c>
      <c r="AG6224">
        <v>99</v>
      </c>
      <c r="AH6224" t="s">
        <v>41429</v>
      </c>
      <c r="AI6224">
        <v>791</v>
      </c>
      <c r="AJ6224" t="s">
        <v>3311</v>
      </c>
      <c r="AN6224">
        <v>281398</v>
      </c>
      <c r="AO6224" t="s">
        <v>14856</v>
      </c>
      <c r="AP6224" t="s">
        <v>14857</v>
      </c>
      <c r="AQ6224">
        <v>2</v>
      </c>
      <c r="AR6224" t="s">
        <v>2358</v>
      </c>
      <c r="AS6224" t="s">
        <v>41298</v>
      </c>
      <c r="AV6224">
        <v>56.44851456</v>
      </c>
      <c r="AW6224">
        <v>9.3965397199999998</v>
      </c>
      <c r="AX6224" t="s">
        <v>1551</v>
      </c>
      <c r="AY6224">
        <v>1082</v>
      </c>
      <c r="AZ6224" t="s">
        <v>1418</v>
      </c>
    </row>
    <row r="6225" spans="1:52" x14ac:dyDescent="0.25">
      <c r="A6225">
        <v>791403</v>
      </c>
      <c r="B6225" t="s">
        <v>32242</v>
      </c>
      <c r="C6225">
        <v>8800</v>
      </c>
      <c r="D6225" t="s">
        <v>1436</v>
      </c>
      <c r="E6225" t="s">
        <v>32243</v>
      </c>
      <c r="F6225">
        <v>30773047</v>
      </c>
      <c r="G6225">
        <v>1016094508</v>
      </c>
      <c r="H6225" t="s">
        <v>31528</v>
      </c>
      <c r="I6225" t="s">
        <v>8769</v>
      </c>
      <c r="J6225" t="s">
        <v>16073</v>
      </c>
      <c r="K6225" s="39">
        <v>6520</v>
      </c>
      <c r="L6225">
        <v>2</v>
      </c>
      <c r="P6225" s="5">
        <v>45533</v>
      </c>
      <c r="Q6225" t="s">
        <v>1545</v>
      </c>
      <c r="U6225">
        <v>4</v>
      </c>
      <c r="V6225" t="s">
        <v>2004</v>
      </c>
      <c r="W6225">
        <v>4</v>
      </c>
      <c r="X6225" t="s">
        <v>2353</v>
      </c>
      <c r="Z6225">
        <v>197108</v>
      </c>
      <c r="AA6225">
        <v>312</v>
      </c>
      <c r="AB6225" t="s">
        <v>34857</v>
      </c>
      <c r="AC6225">
        <v>1085</v>
      </c>
      <c r="AD6225" t="s">
        <v>36486</v>
      </c>
      <c r="AE6225">
        <v>1</v>
      </c>
      <c r="AF6225" t="s">
        <v>34807</v>
      </c>
      <c r="AG6225">
        <v>99</v>
      </c>
      <c r="AH6225" t="s">
        <v>41429</v>
      </c>
      <c r="AI6225">
        <v>791</v>
      </c>
      <c r="AJ6225" t="s">
        <v>3311</v>
      </c>
      <c r="AN6225">
        <v>791413</v>
      </c>
      <c r="AO6225" t="s">
        <v>11008</v>
      </c>
      <c r="AP6225" t="s">
        <v>11009</v>
      </c>
      <c r="AQ6225">
        <v>2</v>
      </c>
      <c r="AR6225" t="s">
        <v>2358</v>
      </c>
      <c r="AS6225" t="s">
        <v>14160</v>
      </c>
      <c r="AV6225">
        <v>56.458828060000002</v>
      </c>
      <c r="AW6225">
        <v>9.4025978899999991</v>
      </c>
      <c r="AX6225" t="s">
        <v>1551</v>
      </c>
      <c r="AY6225">
        <v>1082</v>
      </c>
      <c r="AZ6225" t="s">
        <v>1418</v>
      </c>
    </row>
    <row r="6226" spans="1:52" x14ac:dyDescent="0.25">
      <c r="A6226">
        <v>791404</v>
      </c>
      <c r="B6226" t="s">
        <v>32244</v>
      </c>
      <c r="C6226">
        <v>8800</v>
      </c>
      <c r="D6226" t="s">
        <v>1436</v>
      </c>
      <c r="E6226" t="s">
        <v>32245</v>
      </c>
      <c r="F6226">
        <v>30773047</v>
      </c>
      <c r="G6226">
        <v>1016094508</v>
      </c>
      <c r="H6226" t="s">
        <v>32246</v>
      </c>
      <c r="I6226" t="s">
        <v>32247</v>
      </c>
      <c r="J6226" t="s">
        <v>16073</v>
      </c>
      <c r="K6226" s="39">
        <v>6520</v>
      </c>
      <c r="L6226">
        <v>2</v>
      </c>
      <c r="P6226" s="5">
        <v>42655</v>
      </c>
      <c r="Q6226" t="s">
        <v>1557</v>
      </c>
      <c r="T6226" s="5">
        <v>42644</v>
      </c>
      <c r="U6226">
        <v>4</v>
      </c>
      <c r="V6226" t="s">
        <v>2004</v>
      </c>
      <c r="W6226">
        <v>4</v>
      </c>
      <c r="X6226" t="s">
        <v>2353</v>
      </c>
      <c r="Z6226">
        <v>195807</v>
      </c>
      <c r="AA6226">
        <v>380</v>
      </c>
      <c r="AB6226" t="s">
        <v>2860</v>
      </c>
      <c r="AC6226">
        <v>1085</v>
      </c>
      <c r="AD6226" t="s">
        <v>36486</v>
      </c>
      <c r="AE6226">
        <v>3</v>
      </c>
      <c r="AF6226" t="s">
        <v>1601</v>
      </c>
      <c r="AG6226">
        <v>99</v>
      </c>
      <c r="AH6226" t="s">
        <v>41429</v>
      </c>
      <c r="AI6226">
        <v>791</v>
      </c>
      <c r="AJ6226" t="s">
        <v>3311</v>
      </c>
      <c r="AK6226">
        <v>2</v>
      </c>
      <c r="AL6226" t="s">
        <v>1618</v>
      </c>
      <c r="AM6226">
        <v>791403</v>
      </c>
      <c r="AN6226">
        <v>791413</v>
      </c>
      <c r="AO6226" t="s">
        <v>32248</v>
      </c>
      <c r="AP6226" t="s">
        <v>8663</v>
      </c>
      <c r="AQ6226">
        <v>2</v>
      </c>
      <c r="AR6226" t="s">
        <v>2358</v>
      </c>
      <c r="AS6226" t="s">
        <v>14160</v>
      </c>
      <c r="AV6226" s="6" t="s">
        <v>32249</v>
      </c>
      <c r="AW6226">
        <v>9.4032162951582396</v>
      </c>
      <c r="AX6226" t="s">
        <v>1551</v>
      </c>
      <c r="AY6226">
        <v>1082</v>
      </c>
      <c r="AZ6226" t="s">
        <v>1418</v>
      </c>
    </row>
    <row r="6227" spans="1:52" x14ac:dyDescent="0.25">
      <c r="A6227">
        <v>791406</v>
      </c>
      <c r="B6227" t="s">
        <v>41299</v>
      </c>
      <c r="C6227">
        <v>8800</v>
      </c>
      <c r="D6227" t="s">
        <v>1436</v>
      </c>
      <c r="E6227" t="s">
        <v>41300</v>
      </c>
      <c r="F6227">
        <v>14940596</v>
      </c>
      <c r="G6227">
        <v>1003399449</v>
      </c>
      <c r="H6227" t="s">
        <v>32250</v>
      </c>
      <c r="I6227" t="s">
        <v>14853</v>
      </c>
      <c r="J6227" t="s">
        <v>41301</v>
      </c>
      <c r="K6227" s="39">
        <v>3810</v>
      </c>
      <c r="L6227">
        <v>9</v>
      </c>
      <c r="P6227" s="5">
        <v>45839</v>
      </c>
      <c r="Q6227" t="s">
        <v>1678</v>
      </c>
      <c r="U6227">
        <v>4</v>
      </c>
      <c r="V6227" t="s">
        <v>2004</v>
      </c>
      <c r="W6227">
        <v>1</v>
      </c>
      <c r="X6227" t="s">
        <v>36371</v>
      </c>
      <c r="Z6227">
        <v>196210</v>
      </c>
      <c r="AA6227">
        <v>244</v>
      </c>
      <c r="AB6227" t="s">
        <v>3031</v>
      </c>
      <c r="AC6227">
        <v>1071</v>
      </c>
      <c r="AD6227" t="s">
        <v>1376</v>
      </c>
      <c r="AE6227">
        <v>1</v>
      </c>
      <c r="AF6227" t="s">
        <v>34807</v>
      </c>
      <c r="AG6227">
        <v>99</v>
      </c>
      <c r="AH6227" t="s">
        <v>41429</v>
      </c>
      <c r="AI6227">
        <v>791</v>
      </c>
      <c r="AJ6227" t="s">
        <v>3311</v>
      </c>
      <c r="AN6227">
        <v>281398</v>
      </c>
      <c r="AO6227" t="s">
        <v>14856</v>
      </c>
      <c r="AP6227" t="s">
        <v>14857</v>
      </c>
      <c r="AQ6227">
        <v>2</v>
      </c>
      <c r="AR6227" t="s">
        <v>2358</v>
      </c>
      <c r="AS6227" t="s">
        <v>41302</v>
      </c>
      <c r="AV6227">
        <v>56.463795959999999</v>
      </c>
      <c r="AW6227">
        <v>9.3997329700000005</v>
      </c>
      <c r="AX6227" t="s">
        <v>1551</v>
      </c>
      <c r="AY6227">
        <v>1082</v>
      </c>
      <c r="AZ6227" t="s">
        <v>1418</v>
      </c>
    </row>
    <row r="6228" spans="1:52" x14ac:dyDescent="0.25">
      <c r="A6228">
        <v>791410</v>
      </c>
      <c r="B6228" t="s">
        <v>32251</v>
      </c>
      <c r="C6228">
        <v>8800</v>
      </c>
      <c r="D6228" t="s">
        <v>1436</v>
      </c>
      <c r="E6228" t="s">
        <v>32252</v>
      </c>
      <c r="F6228">
        <v>14940596</v>
      </c>
      <c r="G6228">
        <v>1003402208</v>
      </c>
      <c r="H6228" t="s">
        <v>28326</v>
      </c>
      <c r="I6228" t="s">
        <v>14853</v>
      </c>
      <c r="J6228" t="s">
        <v>14854</v>
      </c>
      <c r="K6228" s="38" t="s">
        <v>14855</v>
      </c>
      <c r="L6228">
        <v>9</v>
      </c>
      <c r="P6228" s="5">
        <v>45839</v>
      </c>
      <c r="Q6228" t="s">
        <v>1678</v>
      </c>
      <c r="U6228">
        <v>4</v>
      </c>
      <c r="V6228" t="s">
        <v>2004</v>
      </c>
      <c r="W6228">
        <v>1</v>
      </c>
      <c r="X6228" t="s">
        <v>36371</v>
      </c>
      <c r="Z6228">
        <v>200210</v>
      </c>
      <c r="AA6228">
        <v>242</v>
      </c>
      <c r="AB6228" t="s">
        <v>2574</v>
      </c>
      <c r="AC6228">
        <v>1071</v>
      </c>
      <c r="AD6228" t="s">
        <v>1376</v>
      </c>
      <c r="AE6228">
        <v>1</v>
      </c>
      <c r="AF6228" t="s">
        <v>34807</v>
      </c>
      <c r="AG6228">
        <v>99</v>
      </c>
      <c r="AH6228" t="s">
        <v>41429</v>
      </c>
      <c r="AI6228">
        <v>791</v>
      </c>
      <c r="AJ6228" t="s">
        <v>3311</v>
      </c>
      <c r="AN6228">
        <v>281398</v>
      </c>
      <c r="AO6228" t="s">
        <v>14856</v>
      </c>
      <c r="AP6228" t="s">
        <v>14857</v>
      </c>
      <c r="AQ6228">
        <v>2</v>
      </c>
      <c r="AR6228" t="s">
        <v>2358</v>
      </c>
      <c r="AS6228" t="s">
        <v>14858</v>
      </c>
      <c r="AV6228">
        <v>56.46513805</v>
      </c>
      <c r="AW6228">
        <v>9.4132610799999998</v>
      </c>
      <c r="AX6228" t="s">
        <v>1551</v>
      </c>
      <c r="AY6228">
        <v>1082</v>
      </c>
      <c r="AZ6228" t="s">
        <v>1418</v>
      </c>
    </row>
    <row r="6229" spans="1:52" x14ac:dyDescent="0.25">
      <c r="A6229">
        <v>791411</v>
      </c>
      <c r="B6229" t="s">
        <v>32253</v>
      </c>
      <c r="C6229">
        <v>8800</v>
      </c>
      <c r="D6229" t="s">
        <v>1436</v>
      </c>
      <c r="E6229" t="s">
        <v>32254</v>
      </c>
      <c r="F6229">
        <v>15870583</v>
      </c>
      <c r="G6229">
        <v>1005772465</v>
      </c>
      <c r="I6229" t="s">
        <v>32255</v>
      </c>
      <c r="J6229" t="s">
        <v>39801</v>
      </c>
      <c r="K6229" s="39">
        <v>7180</v>
      </c>
      <c r="L6229">
        <v>2</v>
      </c>
      <c r="P6229" s="5">
        <v>45279</v>
      </c>
      <c r="Q6229" t="s">
        <v>1678</v>
      </c>
      <c r="U6229">
        <v>5</v>
      </c>
      <c r="V6229" t="s">
        <v>1859</v>
      </c>
      <c r="W6229">
        <v>1</v>
      </c>
      <c r="X6229" t="s">
        <v>36371</v>
      </c>
      <c r="Z6229">
        <v>200212</v>
      </c>
      <c r="AA6229">
        <v>246</v>
      </c>
      <c r="AB6229" t="s">
        <v>3639</v>
      </c>
      <c r="AC6229">
        <v>1072</v>
      </c>
      <c r="AD6229" t="s">
        <v>2773</v>
      </c>
      <c r="AE6229">
        <v>1</v>
      </c>
      <c r="AF6229" t="s">
        <v>34807</v>
      </c>
      <c r="AG6229">
        <v>99</v>
      </c>
      <c r="AH6229" t="s">
        <v>41429</v>
      </c>
      <c r="AI6229">
        <v>791</v>
      </c>
      <c r="AJ6229" t="s">
        <v>3311</v>
      </c>
      <c r="AO6229" t="s">
        <v>32256</v>
      </c>
      <c r="AP6229" t="s">
        <v>32257</v>
      </c>
      <c r="AQ6229">
        <v>0</v>
      </c>
      <c r="AR6229" t="s">
        <v>1550</v>
      </c>
      <c r="AS6229" t="s">
        <v>37986</v>
      </c>
      <c r="AV6229">
        <v>56.464272229999999</v>
      </c>
      <c r="AW6229">
        <v>9.4482708399999993</v>
      </c>
      <c r="AX6229" t="s">
        <v>1551</v>
      </c>
      <c r="AY6229">
        <v>1082</v>
      </c>
      <c r="AZ6229" t="s">
        <v>1418</v>
      </c>
    </row>
    <row r="6230" spans="1:52" x14ac:dyDescent="0.25">
      <c r="A6230">
        <v>791412</v>
      </c>
      <c r="B6230" t="s">
        <v>32258</v>
      </c>
      <c r="C6230">
        <v>8800</v>
      </c>
      <c r="D6230" t="s">
        <v>1436</v>
      </c>
      <c r="E6230" t="s">
        <v>32259</v>
      </c>
      <c r="F6230">
        <v>30773047</v>
      </c>
      <c r="G6230">
        <v>1013860307</v>
      </c>
      <c r="H6230" t="s">
        <v>32260</v>
      </c>
      <c r="I6230" t="s">
        <v>8769</v>
      </c>
      <c r="J6230" t="s">
        <v>32261</v>
      </c>
      <c r="K6230" s="39">
        <v>4138</v>
      </c>
      <c r="L6230">
        <v>5</v>
      </c>
      <c r="P6230" s="5">
        <v>45533</v>
      </c>
      <c r="Q6230" t="s">
        <v>1545</v>
      </c>
      <c r="U6230">
        <v>4</v>
      </c>
      <c r="V6230" t="s">
        <v>2004</v>
      </c>
      <c r="W6230">
        <v>4</v>
      </c>
      <c r="X6230" t="s">
        <v>2353</v>
      </c>
      <c r="Z6230">
        <v>200511</v>
      </c>
      <c r="AA6230">
        <v>324</v>
      </c>
      <c r="AB6230" t="s">
        <v>2737</v>
      </c>
      <c r="AC6230">
        <v>1085</v>
      </c>
      <c r="AD6230" t="s">
        <v>36486</v>
      </c>
      <c r="AE6230">
        <v>1</v>
      </c>
      <c r="AF6230" t="s">
        <v>34807</v>
      </c>
      <c r="AG6230">
        <v>99</v>
      </c>
      <c r="AH6230" t="s">
        <v>41429</v>
      </c>
      <c r="AI6230">
        <v>791</v>
      </c>
      <c r="AJ6230" t="s">
        <v>3311</v>
      </c>
      <c r="AN6230">
        <v>791413</v>
      </c>
      <c r="AO6230" t="s">
        <v>11008</v>
      </c>
      <c r="AP6230" t="s">
        <v>11009</v>
      </c>
      <c r="AQ6230">
        <v>2</v>
      </c>
      <c r="AR6230" t="s">
        <v>2358</v>
      </c>
      <c r="AS6230" t="s">
        <v>13223</v>
      </c>
      <c r="AV6230">
        <v>56.456003780000003</v>
      </c>
      <c r="AW6230">
        <v>9.4060854099999993</v>
      </c>
      <c r="AX6230" t="s">
        <v>1551</v>
      </c>
      <c r="AY6230">
        <v>1082</v>
      </c>
      <c r="AZ6230" t="s">
        <v>1418</v>
      </c>
    </row>
    <row r="6231" spans="1:52" x14ac:dyDescent="0.25">
      <c r="A6231">
        <v>791413</v>
      </c>
      <c r="B6231" t="s">
        <v>32262</v>
      </c>
      <c r="C6231">
        <v>8200</v>
      </c>
      <c r="D6231" t="s">
        <v>8987</v>
      </c>
      <c r="E6231" t="s">
        <v>39802</v>
      </c>
      <c r="F6231">
        <v>30773047</v>
      </c>
      <c r="G6231">
        <v>1016861843</v>
      </c>
      <c r="I6231" t="s">
        <v>8769</v>
      </c>
      <c r="J6231" t="s">
        <v>16071</v>
      </c>
      <c r="K6231" s="39">
        <v>3116</v>
      </c>
      <c r="L6231">
        <v>2</v>
      </c>
      <c r="P6231" s="5">
        <v>45533</v>
      </c>
      <c r="Q6231" t="s">
        <v>1545</v>
      </c>
      <c r="U6231">
        <v>4</v>
      </c>
      <c r="V6231" t="s">
        <v>2004</v>
      </c>
      <c r="W6231">
        <v>4</v>
      </c>
      <c r="X6231" t="s">
        <v>2353</v>
      </c>
      <c r="Z6231">
        <v>200801</v>
      </c>
      <c r="AA6231">
        <v>306</v>
      </c>
      <c r="AB6231" t="s">
        <v>36486</v>
      </c>
      <c r="AC6231">
        <v>1085</v>
      </c>
      <c r="AD6231" t="s">
        <v>36486</v>
      </c>
      <c r="AE6231">
        <v>4</v>
      </c>
      <c r="AF6231" t="s">
        <v>34848</v>
      </c>
      <c r="AG6231">
        <v>99</v>
      </c>
      <c r="AH6231" t="s">
        <v>41429</v>
      </c>
      <c r="AI6231">
        <v>751</v>
      </c>
      <c r="AJ6231" t="s">
        <v>8652</v>
      </c>
      <c r="AO6231" t="s">
        <v>11008</v>
      </c>
      <c r="AP6231" t="s">
        <v>11009</v>
      </c>
      <c r="AQ6231">
        <v>1</v>
      </c>
      <c r="AR6231" t="s">
        <v>2441</v>
      </c>
      <c r="AS6231" t="s">
        <v>12860</v>
      </c>
      <c r="AV6231">
        <v>56.192940389999997</v>
      </c>
      <c r="AW6231">
        <v>10.18116742</v>
      </c>
      <c r="AX6231" t="s">
        <v>1551</v>
      </c>
      <c r="AY6231">
        <v>1082</v>
      </c>
      <c r="AZ6231" t="s">
        <v>1418</v>
      </c>
    </row>
    <row r="6232" spans="1:52" x14ac:dyDescent="0.25">
      <c r="A6232">
        <v>791414</v>
      </c>
      <c r="B6232" t="s">
        <v>32263</v>
      </c>
      <c r="C6232">
        <v>7470</v>
      </c>
      <c r="D6232" t="s">
        <v>8690</v>
      </c>
      <c r="E6232" t="s">
        <v>32264</v>
      </c>
      <c r="F6232">
        <v>26376890</v>
      </c>
      <c r="G6232">
        <v>1008841523</v>
      </c>
      <c r="I6232" t="s">
        <v>32265</v>
      </c>
      <c r="J6232" t="s">
        <v>32266</v>
      </c>
      <c r="K6232" s="38" t="s">
        <v>24892</v>
      </c>
      <c r="L6232">
        <v>5</v>
      </c>
      <c r="P6232" s="5">
        <v>43636</v>
      </c>
      <c r="Q6232" t="s">
        <v>1557</v>
      </c>
      <c r="U6232">
        <v>0</v>
      </c>
      <c r="V6232" t="s">
        <v>2299</v>
      </c>
      <c r="W6232">
        <v>1</v>
      </c>
      <c r="X6232" t="s">
        <v>36371</v>
      </c>
      <c r="Z6232">
        <v>200112</v>
      </c>
      <c r="AA6232">
        <v>273</v>
      </c>
      <c r="AB6232" t="s">
        <v>8379</v>
      </c>
      <c r="AC6232">
        <v>1087</v>
      </c>
      <c r="AD6232" t="s">
        <v>3131</v>
      </c>
      <c r="AE6232">
        <v>1</v>
      </c>
      <c r="AF6232" t="s">
        <v>34807</v>
      </c>
      <c r="AG6232">
        <v>99</v>
      </c>
      <c r="AH6232" t="s">
        <v>41429</v>
      </c>
      <c r="AI6232">
        <v>791</v>
      </c>
      <c r="AJ6232" t="s">
        <v>3311</v>
      </c>
      <c r="AO6232" t="s">
        <v>32267</v>
      </c>
      <c r="AP6232" t="s">
        <v>32268</v>
      </c>
      <c r="AQ6232">
        <v>0</v>
      </c>
      <c r="AR6232" t="s">
        <v>1550</v>
      </c>
      <c r="AS6232" t="s">
        <v>4052</v>
      </c>
      <c r="AV6232">
        <v>56.31605029</v>
      </c>
      <c r="AW6232">
        <v>9.1758835800000007</v>
      </c>
      <c r="AX6232" t="s">
        <v>1551</v>
      </c>
      <c r="AY6232">
        <v>1082</v>
      </c>
      <c r="AZ6232" t="s">
        <v>1418</v>
      </c>
    </row>
    <row r="6233" spans="1:52" x14ac:dyDescent="0.25">
      <c r="A6233">
        <v>791415</v>
      </c>
      <c r="B6233" t="s">
        <v>32269</v>
      </c>
      <c r="C6233">
        <v>8200</v>
      </c>
      <c r="D6233" t="s">
        <v>8987</v>
      </c>
      <c r="E6233" t="s">
        <v>32270</v>
      </c>
      <c r="F6233">
        <v>30773047</v>
      </c>
      <c r="G6233">
        <v>1016861843</v>
      </c>
      <c r="I6233" t="s">
        <v>8769</v>
      </c>
      <c r="J6233" t="s">
        <v>16071</v>
      </c>
      <c r="K6233" s="39">
        <v>3116</v>
      </c>
      <c r="L6233">
        <v>2</v>
      </c>
      <c r="P6233" s="5">
        <v>45533</v>
      </c>
      <c r="Q6233" t="s">
        <v>1545</v>
      </c>
      <c r="U6233">
        <v>4</v>
      </c>
      <c r="V6233" t="s">
        <v>2004</v>
      </c>
      <c r="W6233">
        <v>4</v>
      </c>
      <c r="X6233" t="s">
        <v>2353</v>
      </c>
      <c r="Z6233">
        <v>200801</v>
      </c>
      <c r="AA6233">
        <v>306</v>
      </c>
      <c r="AB6233" t="s">
        <v>36486</v>
      </c>
      <c r="AC6233">
        <v>1085</v>
      </c>
      <c r="AD6233" t="s">
        <v>36486</v>
      </c>
      <c r="AE6233">
        <v>1</v>
      </c>
      <c r="AF6233" t="s">
        <v>34807</v>
      </c>
      <c r="AG6233">
        <v>99</v>
      </c>
      <c r="AH6233" t="s">
        <v>41429</v>
      </c>
      <c r="AI6233">
        <v>751</v>
      </c>
      <c r="AJ6233" t="s">
        <v>8652</v>
      </c>
      <c r="AN6233">
        <v>791413</v>
      </c>
      <c r="AO6233" t="s">
        <v>11008</v>
      </c>
      <c r="AP6233" t="s">
        <v>11009</v>
      </c>
      <c r="AQ6233">
        <v>2</v>
      </c>
      <c r="AR6233" t="s">
        <v>2358</v>
      </c>
      <c r="AS6233" t="s">
        <v>12860</v>
      </c>
      <c r="AV6233">
        <v>56.192940389999997</v>
      </c>
      <c r="AW6233">
        <v>10.18116742</v>
      </c>
      <c r="AX6233" t="s">
        <v>1551</v>
      </c>
      <c r="AY6233">
        <v>1082</v>
      </c>
      <c r="AZ6233" t="s">
        <v>1418</v>
      </c>
    </row>
    <row r="6234" spans="1:52" x14ac:dyDescent="0.25">
      <c r="A6234">
        <v>791416</v>
      </c>
      <c r="B6234" t="s">
        <v>32271</v>
      </c>
      <c r="C6234">
        <v>8700</v>
      </c>
      <c r="D6234" t="s">
        <v>1423</v>
      </c>
      <c r="E6234" t="s">
        <v>32271</v>
      </c>
      <c r="F6234">
        <v>66294110</v>
      </c>
      <c r="G6234">
        <v>1016478810</v>
      </c>
      <c r="H6234" t="s">
        <v>26026</v>
      </c>
      <c r="I6234" t="s">
        <v>11941</v>
      </c>
      <c r="J6234" t="s">
        <v>26039</v>
      </c>
      <c r="K6234" s="39">
        <v>9131</v>
      </c>
      <c r="L6234">
        <v>150</v>
      </c>
      <c r="P6234" s="5">
        <v>44046</v>
      </c>
      <c r="Q6234" t="s">
        <v>1557</v>
      </c>
      <c r="U6234">
        <v>4</v>
      </c>
      <c r="V6234" t="s">
        <v>2004</v>
      </c>
      <c r="W6234">
        <v>1</v>
      </c>
      <c r="X6234" t="s">
        <v>36371</v>
      </c>
      <c r="Z6234">
        <v>200801</v>
      </c>
      <c r="AA6234">
        <v>240</v>
      </c>
      <c r="AB6234" t="s">
        <v>3017</v>
      </c>
      <c r="AC6234">
        <v>1071</v>
      </c>
      <c r="AD6234" t="s">
        <v>1376</v>
      </c>
      <c r="AE6234">
        <v>1</v>
      </c>
      <c r="AF6234" t="s">
        <v>34807</v>
      </c>
      <c r="AG6234">
        <v>99</v>
      </c>
      <c r="AH6234" t="s">
        <v>41429</v>
      </c>
      <c r="AI6234">
        <v>615</v>
      </c>
      <c r="AJ6234" t="s">
        <v>8661</v>
      </c>
      <c r="AN6234">
        <v>615402</v>
      </c>
      <c r="AO6234" t="s">
        <v>11943</v>
      </c>
      <c r="AP6234" t="s">
        <v>11944</v>
      </c>
      <c r="AQ6234">
        <v>2</v>
      </c>
      <c r="AR6234" t="s">
        <v>2358</v>
      </c>
      <c r="AS6234" t="s">
        <v>16257</v>
      </c>
      <c r="AV6234">
        <v>55.830551700000001</v>
      </c>
      <c r="AW6234">
        <v>9.8014156700000008</v>
      </c>
      <c r="AX6234" t="s">
        <v>1551</v>
      </c>
      <c r="AY6234">
        <v>1082</v>
      </c>
      <c r="AZ6234" t="s">
        <v>1418</v>
      </c>
    </row>
    <row r="6235" spans="1:52" x14ac:dyDescent="0.25">
      <c r="A6235">
        <v>791417</v>
      </c>
      <c r="B6235" t="s">
        <v>32272</v>
      </c>
      <c r="C6235">
        <v>8800</v>
      </c>
      <c r="D6235" t="s">
        <v>1436</v>
      </c>
      <c r="E6235" t="s">
        <v>32273</v>
      </c>
      <c r="F6235">
        <v>30773047</v>
      </c>
      <c r="G6235">
        <v>1016094508</v>
      </c>
      <c r="H6235" t="s">
        <v>32274</v>
      </c>
      <c r="I6235" t="s">
        <v>32275</v>
      </c>
      <c r="J6235" t="s">
        <v>16073</v>
      </c>
      <c r="K6235" s="39">
        <v>6520</v>
      </c>
      <c r="L6235">
        <v>2</v>
      </c>
      <c r="P6235" s="5">
        <v>42663</v>
      </c>
      <c r="Q6235" t="s">
        <v>1557</v>
      </c>
      <c r="T6235" s="5">
        <v>42681</v>
      </c>
      <c r="U6235">
        <v>4</v>
      </c>
      <c r="V6235" t="s">
        <v>2004</v>
      </c>
      <c r="W6235">
        <v>4</v>
      </c>
      <c r="X6235" t="s">
        <v>2353</v>
      </c>
      <c r="Z6235">
        <v>200801</v>
      </c>
      <c r="AA6235">
        <v>249</v>
      </c>
      <c r="AB6235" t="s">
        <v>41454</v>
      </c>
      <c r="AC6235">
        <v>1085</v>
      </c>
      <c r="AD6235" t="s">
        <v>36486</v>
      </c>
      <c r="AE6235">
        <v>3</v>
      </c>
      <c r="AF6235" t="s">
        <v>1601</v>
      </c>
      <c r="AG6235">
        <v>99</v>
      </c>
      <c r="AH6235" t="s">
        <v>41429</v>
      </c>
      <c r="AI6235">
        <v>791</v>
      </c>
      <c r="AJ6235" t="s">
        <v>3311</v>
      </c>
      <c r="AK6235">
        <v>2</v>
      </c>
      <c r="AL6235" t="s">
        <v>1618</v>
      </c>
      <c r="AM6235">
        <v>791413</v>
      </c>
      <c r="AN6235">
        <v>791413</v>
      </c>
      <c r="AO6235" t="s">
        <v>11008</v>
      </c>
      <c r="AP6235" t="s">
        <v>32276</v>
      </c>
      <c r="AQ6235">
        <v>2</v>
      </c>
      <c r="AR6235" t="s">
        <v>2358</v>
      </c>
      <c r="AS6235" t="s">
        <v>14160</v>
      </c>
      <c r="AV6235" s="6" t="s">
        <v>32249</v>
      </c>
      <c r="AW6235">
        <v>9.4032162951582396</v>
      </c>
      <c r="AX6235" t="s">
        <v>1551</v>
      </c>
      <c r="AY6235">
        <v>1082</v>
      </c>
      <c r="AZ6235" t="s">
        <v>1418</v>
      </c>
    </row>
    <row r="6236" spans="1:52" x14ac:dyDescent="0.25">
      <c r="A6236">
        <v>791418</v>
      </c>
      <c r="B6236" t="s">
        <v>14852</v>
      </c>
      <c r="C6236">
        <v>8800</v>
      </c>
      <c r="D6236" t="s">
        <v>1436</v>
      </c>
      <c r="E6236" t="s">
        <v>14852</v>
      </c>
      <c r="F6236">
        <v>14940596</v>
      </c>
      <c r="G6236">
        <v>1003402208</v>
      </c>
      <c r="H6236" t="s">
        <v>28326</v>
      </c>
      <c r="I6236" t="s">
        <v>14853</v>
      </c>
      <c r="J6236" t="s">
        <v>14854</v>
      </c>
      <c r="K6236" s="38" t="s">
        <v>14855</v>
      </c>
      <c r="L6236">
        <v>9</v>
      </c>
      <c r="P6236" s="5">
        <v>44078</v>
      </c>
      <c r="Q6236" t="s">
        <v>1557</v>
      </c>
      <c r="T6236" s="5">
        <v>44078</v>
      </c>
      <c r="U6236">
        <v>4</v>
      </c>
      <c r="V6236" t="s">
        <v>2004</v>
      </c>
      <c r="W6236">
        <v>1</v>
      </c>
      <c r="X6236" t="s">
        <v>36371</v>
      </c>
      <c r="Z6236">
        <v>200809</v>
      </c>
      <c r="AA6236">
        <v>242</v>
      </c>
      <c r="AB6236" t="s">
        <v>2574</v>
      </c>
      <c r="AC6236">
        <v>1071</v>
      </c>
      <c r="AD6236" t="s">
        <v>1376</v>
      </c>
      <c r="AE6236">
        <v>5</v>
      </c>
      <c r="AF6236" t="s">
        <v>2646</v>
      </c>
      <c r="AG6236">
        <v>99</v>
      </c>
      <c r="AH6236" t="s">
        <v>41429</v>
      </c>
      <c r="AI6236">
        <v>791</v>
      </c>
      <c r="AJ6236" t="s">
        <v>3311</v>
      </c>
      <c r="AK6236">
        <v>2</v>
      </c>
      <c r="AL6236" t="s">
        <v>1618</v>
      </c>
      <c r="AM6236">
        <v>281398</v>
      </c>
      <c r="AO6236" t="s">
        <v>14856</v>
      </c>
      <c r="AP6236" t="s">
        <v>14857</v>
      </c>
      <c r="AQ6236">
        <v>1</v>
      </c>
      <c r="AR6236" t="s">
        <v>2441</v>
      </c>
      <c r="AS6236" t="s">
        <v>14858</v>
      </c>
      <c r="AV6236">
        <v>56.46513805</v>
      </c>
      <c r="AW6236">
        <v>9.4132610799999998</v>
      </c>
      <c r="AX6236" t="s">
        <v>1551</v>
      </c>
      <c r="AY6236">
        <v>1082</v>
      </c>
      <c r="AZ6236" t="s">
        <v>1418</v>
      </c>
    </row>
    <row r="6237" spans="1:52" x14ac:dyDescent="0.25">
      <c r="A6237">
        <v>791419</v>
      </c>
      <c r="B6237" t="s">
        <v>32277</v>
      </c>
      <c r="C6237">
        <v>8700</v>
      </c>
      <c r="D6237" t="s">
        <v>1423</v>
      </c>
      <c r="E6237" t="s">
        <v>32278</v>
      </c>
      <c r="F6237">
        <v>30773047</v>
      </c>
      <c r="G6237">
        <v>1027099374</v>
      </c>
      <c r="H6237" t="s">
        <v>32279</v>
      </c>
      <c r="I6237" t="s">
        <v>8769</v>
      </c>
      <c r="J6237" t="s">
        <v>40703</v>
      </c>
      <c r="K6237" s="38" t="s">
        <v>14490</v>
      </c>
      <c r="L6237">
        <v>2</v>
      </c>
      <c r="P6237" s="5">
        <v>45533</v>
      </c>
      <c r="Q6237" t="s">
        <v>1545</v>
      </c>
      <c r="U6237">
        <v>4</v>
      </c>
      <c r="V6237" t="s">
        <v>2004</v>
      </c>
      <c r="W6237">
        <v>4</v>
      </c>
      <c r="X6237" t="s">
        <v>2353</v>
      </c>
      <c r="Z6237">
        <v>200811</v>
      </c>
      <c r="AA6237">
        <v>350</v>
      </c>
      <c r="AB6237" t="s">
        <v>38184</v>
      </c>
      <c r="AC6237">
        <v>1085</v>
      </c>
      <c r="AD6237" t="s">
        <v>36486</v>
      </c>
      <c r="AE6237">
        <v>1</v>
      </c>
      <c r="AF6237" t="s">
        <v>34807</v>
      </c>
      <c r="AG6237">
        <v>99</v>
      </c>
      <c r="AH6237" t="s">
        <v>41429</v>
      </c>
      <c r="AI6237">
        <v>615</v>
      </c>
      <c r="AJ6237" t="s">
        <v>8661</v>
      </c>
      <c r="AN6237">
        <v>791413</v>
      </c>
      <c r="AO6237" t="s">
        <v>11008</v>
      </c>
      <c r="AP6237" t="s">
        <v>11009</v>
      </c>
      <c r="AQ6237">
        <v>2</v>
      </c>
      <c r="AR6237" t="s">
        <v>2358</v>
      </c>
      <c r="AS6237" t="s">
        <v>40704</v>
      </c>
      <c r="AV6237">
        <v>55.863524130000002</v>
      </c>
      <c r="AW6237">
        <v>9.8376954600000008</v>
      </c>
      <c r="AX6237" t="s">
        <v>1551</v>
      </c>
      <c r="AY6237">
        <v>1082</v>
      </c>
      <c r="AZ6237" t="s">
        <v>1418</v>
      </c>
    </row>
    <row r="6238" spans="1:52" x14ac:dyDescent="0.25">
      <c r="A6238">
        <v>791420</v>
      </c>
      <c r="B6238" t="s">
        <v>32280</v>
      </c>
      <c r="C6238">
        <v>7800</v>
      </c>
      <c r="D6238" t="s">
        <v>1433</v>
      </c>
      <c r="E6238" t="s">
        <v>39803</v>
      </c>
      <c r="F6238">
        <v>30773047</v>
      </c>
      <c r="G6238">
        <v>1013860749</v>
      </c>
      <c r="H6238" t="s">
        <v>32279</v>
      </c>
      <c r="I6238" t="s">
        <v>32281</v>
      </c>
      <c r="J6238" t="s">
        <v>42449</v>
      </c>
      <c r="K6238" s="39">
        <v>1468</v>
      </c>
      <c r="L6238">
        <v>20</v>
      </c>
      <c r="P6238" s="5">
        <v>41649</v>
      </c>
      <c r="Q6238" t="s">
        <v>1910</v>
      </c>
      <c r="T6238" s="5">
        <v>40299</v>
      </c>
      <c r="U6238">
        <v>4</v>
      </c>
      <c r="V6238" t="s">
        <v>2004</v>
      </c>
      <c r="W6238">
        <v>4</v>
      </c>
      <c r="X6238" t="s">
        <v>2353</v>
      </c>
      <c r="Z6238">
        <v>200811</v>
      </c>
      <c r="AA6238">
        <v>350</v>
      </c>
      <c r="AB6238" t="s">
        <v>38184</v>
      </c>
      <c r="AC6238">
        <v>1085</v>
      </c>
      <c r="AD6238" t="s">
        <v>36486</v>
      </c>
      <c r="AE6238">
        <v>3</v>
      </c>
      <c r="AF6238" t="s">
        <v>1601</v>
      </c>
      <c r="AG6238">
        <v>99</v>
      </c>
      <c r="AH6238" t="s">
        <v>41429</v>
      </c>
      <c r="AI6238">
        <v>779</v>
      </c>
      <c r="AJ6238" t="s">
        <v>6176</v>
      </c>
      <c r="AK6238">
        <v>2</v>
      </c>
      <c r="AL6238" t="s">
        <v>1618</v>
      </c>
      <c r="AM6238">
        <v>791413</v>
      </c>
      <c r="AN6238">
        <v>791413</v>
      </c>
      <c r="AO6238" t="s">
        <v>8991</v>
      </c>
      <c r="AP6238" t="s">
        <v>32282</v>
      </c>
      <c r="AQ6238">
        <v>2</v>
      </c>
      <c r="AR6238" t="s">
        <v>2358</v>
      </c>
      <c r="AS6238" t="s">
        <v>10819</v>
      </c>
      <c r="AV6238" s="6" t="s">
        <v>32283</v>
      </c>
      <c r="AW6238" s="6" t="s">
        <v>32284</v>
      </c>
      <c r="AX6238" t="s">
        <v>1551</v>
      </c>
      <c r="AY6238">
        <v>1082</v>
      </c>
      <c r="AZ6238" t="s">
        <v>1418</v>
      </c>
    </row>
    <row r="6239" spans="1:52" x14ac:dyDescent="0.25">
      <c r="A6239">
        <v>791421</v>
      </c>
      <c r="B6239" t="s">
        <v>32285</v>
      </c>
      <c r="C6239">
        <v>8700</v>
      </c>
      <c r="D6239" t="s">
        <v>1423</v>
      </c>
      <c r="E6239" t="s">
        <v>32286</v>
      </c>
      <c r="F6239">
        <v>66294110</v>
      </c>
      <c r="G6239">
        <v>1016478853</v>
      </c>
      <c r="I6239" t="s">
        <v>11941</v>
      </c>
      <c r="J6239" t="s">
        <v>25977</v>
      </c>
      <c r="K6239" s="39">
        <v>7655</v>
      </c>
      <c r="L6239">
        <v>2</v>
      </c>
      <c r="P6239" s="5">
        <v>44202</v>
      </c>
      <c r="Q6239" t="s">
        <v>1557</v>
      </c>
      <c r="U6239">
        <v>4</v>
      </c>
      <c r="V6239" t="s">
        <v>2004</v>
      </c>
      <c r="W6239">
        <v>1</v>
      </c>
      <c r="X6239" t="s">
        <v>36371</v>
      </c>
      <c r="Z6239">
        <v>200812</v>
      </c>
      <c r="AA6239">
        <v>240</v>
      </c>
      <c r="AB6239" t="s">
        <v>3017</v>
      </c>
      <c r="AC6239">
        <v>1071</v>
      </c>
      <c r="AD6239" t="s">
        <v>1376</v>
      </c>
      <c r="AE6239">
        <v>1</v>
      </c>
      <c r="AF6239" t="s">
        <v>34807</v>
      </c>
      <c r="AG6239">
        <v>99</v>
      </c>
      <c r="AH6239" t="s">
        <v>41429</v>
      </c>
      <c r="AI6239">
        <v>615</v>
      </c>
      <c r="AJ6239" t="s">
        <v>8661</v>
      </c>
      <c r="AN6239">
        <v>615402</v>
      </c>
      <c r="AO6239" t="s">
        <v>11943</v>
      </c>
      <c r="AP6239" t="s">
        <v>11944</v>
      </c>
      <c r="AQ6239">
        <v>2</v>
      </c>
      <c r="AR6239" t="s">
        <v>2358</v>
      </c>
      <c r="AS6239" t="s">
        <v>25978</v>
      </c>
      <c r="AV6239">
        <v>55.868407019999999</v>
      </c>
      <c r="AW6239">
        <v>9.8558118799999992</v>
      </c>
      <c r="AX6239" t="s">
        <v>1551</v>
      </c>
      <c r="AY6239">
        <v>1082</v>
      </c>
      <c r="AZ6239" t="s">
        <v>1418</v>
      </c>
    </row>
    <row r="6240" spans="1:52" x14ac:dyDescent="0.25">
      <c r="A6240">
        <v>791422</v>
      </c>
      <c r="B6240" t="s">
        <v>32287</v>
      </c>
      <c r="C6240">
        <v>8800</v>
      </c>
      <c r="D6240" t="s">
        <v>1436</v>
      </c>
      <c r="E6240" t="s">
        <v>32288</v>
      </c>
      <c r="F6240">
        <v>30773047</v>
      </c>
      <c r="G6240">
        <v>1016094508</v>
      </c>
      <c r="I6240" t="s">
        <v>30877</v>
      </c>
      <c r="J6240" t="s">
        <v>42365</v>
      </c>
      <c r="K6240" s="39">
        <v>6520</v>
      </c>
      <c r="L6240">
        <v>2</v>
      </c>
      <c r="P6240" s="5">
        <v>42662</v>
      </c>
      <c r="Q6240" t="s">
        <v>1557</v>
      </c>
      <c r="T6240" s="5">
        <v>42681</v>
      </c>
      <c r="U6240">
        <v>4</v>
      </c>
      <c r="V6240" t="s">
        <v>2004</v>
      </c>
      <c r="W6240">
        <v>4</v>
      </c>
      <c r="X6240" t="s">
        <v>2353</v>
      </c>
      <c r="Z6240">
        <v>200911</v>
      </c>
      <c r="AA6240">
        <v>306</v>
      </c>
      <c r="AB6240" t="s">
        <v>36486</v>
      </c>
      <c r="AC6240">
        <v>1085</v>
      </c>
      <c r="AD6240" t="s">
        <v>36486</v>
      </c>
      <c r="AE6240">
        <v>3</v>
      </c>
      <c r="AF6240" t="s">
        <v>1601</v>
      </c>
      <c r="AG6240">
        <v>99</v>
      </c>
      <c r="AH6240" t="s">
        <v>41429</v>
      </c>
      <c r="AI6240">
        <v>791</v>
      </c>
      <c r="AJ6240" t="s">
        <v>3311</v>
      </c>
      <c r="AK6240">
        <v>2</v>
      </c>
      <c r="AL6240" t="s">
        <v>1618</v>
      </c>
      <c r="AM6240">
        <v>791403</v>
      </c>
      <c r="AN6240">
        <v>791413</v>
      </c>
      <c r="AO6240" t="s">
        <v>31003</v>
      </c>
      <c r="AP6240" t="s">
        <v>31004</v>
      </c>
      <c r="AQ6240">
        <v>2</v>
      </c>
      <c r="AR6240" t="s">
        <v>2358</v>
      </c>
      <c r="AS6240" t="s">
        <v>14160</v>
      </c>
      <c r="AV6240" s="6" t="s">
        <v>32249</v>
      </c>
      <c r="AW6240">
        <v>9.4032162951582396</v>
      </c>
      <c r="AX6240" t="s">
        <v>1551</v>
      </c>
      <c r="AY6240">
        <v>1082</v>
      </c>
      <c r="AZ6240" t="s">
        <v>1418</v>
      </c>
    </row>
    <row r="6241" spans="1:52" x14ac:dyDescent="0.25">
      <c r="A6241">
        <v>791902</v>
      </c>
      <c r="B6241" t="s">
        <v>36290</v>
      </c>
      <c r="C6241">
        <v>8800</v>
      </c>
      <c r="D6241" t="s">
        <v>1436</v>
      </c>
      <c r="E6241" t="s">
        <v>35509</v>
      </c>
      <c r="F6241">
        <v>29189846</v>
      </c>
      <c r="G6241">
        <v>1003368152</v>
      </c>
      <c r="H6241" t="s">
        <v>32289</v>
      </c>
      <c r="I6241" t="s">
        <v>32290</v>
      </c>
      <c r="J6241" t="s">
        <v>39804</v>
      </c>
      <c r="K6241" s="39">
        <v>7076</v>
      </c>
      <c r="L6241" t="s">
        <v>3398</v>
      </c>
      <c r="P6241" s="5">
        <v>44320</v>
      </c>
      <c r="Q6241" t="s">
        <v>1557</v>
      </c>
      <c r="R6241">
        <v>791</v>
      </c>
      <c r="S6241" t="s">
        <v>3311</v>
      </c>
      <c r="U6241">
        <v>2</v>
      </c>
      <c r="V6241" t="s">
        <v>1546</v>
      </c>
      <c r="W6241">
        <v>1</v>
      </c>
      <c r="X6241" t="s">
        <v>36371</v>
      </c>
      <c r="Y6241">
        <v>10</v>
      </c>
      <c r="Z6241">
        <v>195708</v>
      </c>
      <c r="AA6241">
        <v>126</v>
      </c>
      <c r="AB6241" t="s">
        <v>1382</v>
      </c>
      <c r="AC6241">
        <v>1015</v>
      </c>
      <c r="AD6241" t="s">
        <v>1382</v>
      </c>
      <c r="AE6241">
        <v>1</v>
      </c>
      <c r="AF6241" t="s">
        <v>34807</v>
      </c>
      <c r="AG6241">
        <v>27</v>
      </c>
      <c r="AH6241" t="s">
        <v>34825</v>
      </c>
      <c r="AI6241">
        <v>791</v>
      </c>
      <c r="AJ6241" t="s">
        <v>3311</v>
      </c>
      <c r="AO6241" t="s">
        <v>32291</v>
      </c>
      <c r="AP6241" t="s">
        <v>32292</v>
      </c>
      <c r="AQ6241">
        <v>0</v>
      </c>
      <c r="AR6241" t="s">
        <v>1550</v>
      </c>
      <c r="AS6241" t="s">
        <v>36389</v>
      </c>
      <c r="AV6241">
        <v>56.44194873</v>
      </c>
      <c r="AW6241">
        <v>9.3772834899999999</v>
      </c>
      <c r="AX6241" t="s">
        <v>1551</v>
      </c>
      <c r="AY6241">
        <v>1082</v>
      </c>
      <c r="AZ6241" t="s">
        <v>1418</v>
      </c>
    </row>
    <row r="6242" spans="1:52" x14ac:dyDescent="0.25">
      <c r="A6242">
        <v>793002</v>
      </c>
      <c r="B6242" t="s">
        <v>32293</v>
      </c>
      <c r="C6242">
        <v>9631</v>
      </c>
      <c r="D6242" t="s">
        <v>32294</v>
      </c>
      <c r="E6242" t="s">
        <v>32295</v>
      </c>
      <c r="F6242">
        <v>29189471</v>
      </c>
      <c r="G6242">
        <v>1003373787</v>
      </c>
      <c r="H6242" t="s">
        <v>32296</v>
      </c>
      <c r="I6242" t="s">
        <v>32297</v>
      </c>
      <c r="J6242" t="s">
        <v>39805</v>
      </c>
      <c r="K6242" s="39">
        <v>1289</v>
      </c>
      <c r="L6242">
        <v>27</v>
      </c>
      <c r="P6242" s="5">
        <v>43979</v>
      </c>
      <c r="Q6242" t="s">
        <v>1557</v>
      </c>
      <c r="R6242">
        <v>820</v>
      </c>
      <c r="S6242" t="s">
        <v>8976</v>
      </c>
      <c r="U6242">
        <v>2</v>
      </c>
      <c r="V6242" t="s">
        <v>1546</v>
      </c>
      <c r="W6242">
        <v>1</v>
      </c>
      <c r="X6242" t="s">
        <v>36371</v>
      </c>
      <c r="Y6242">
        <v>7</v>
      </c>
      <c r="Z6242">
        <v>195403</v>
      </c>
      <c r="AA6242">
        <v>121</v>
      </c>
      <c r="AB6242" t="s">
        <v>1558</v>
      </c>
      <c r="AC6242">
        <v>1012</v>
      </c>
      <c r="AD6242" t="s">
        <v>1377</v>
      </c>
      <c r="AE6242">
        <v>1</v>
      </c>
      <c r="AF6242" t="s">
        <v>34807</v>
      </c>
      <c r="AG6242">
        <v>21</v>
      </c>
      <c r="AH6242" t="s">
        <v>40047</v>
      </c>
      <c r="AI6242">
        <v>820</v>
      </c>
      <c r="AJ6242" t="s">
        <v>8976</v>
      </c>
      <c r="AO6242" t="s">
        <v>32298</v>
      </c>
      <c r="AP6242" t="s">
        <v>32299</v>
      </c>
      <c r="AQ6242">
        <v>0</v>
      </c>
      <c r="AR6242" t="s">
        <v>1550</v>
      </c>
      <c r="AS6242" t="s">
        <v>37134</v>
      </c>
      <c r="AV6242">
        <v>56.68629507</v>
      </c>
      <c r="AW6242">
        <v>9.3399431100000001</v>
      </c>
      <c r="AX6242" t="s">
        <v>1551</v>
      </c>
      <c r="AY6242">
        <v>1081</v>
      </c>
      <c r="AZ6242" t="s">
        <v>1438</v>
      </c>
    </row>
    <row r="6243" spans="1:52" x14ac:dyDescent="0.25">
      <c r="A6243">
        <v>793005</v>
      </c>
      <c r="B6243" t="s">
        <v>32300</v>
      </c>
      <c r="C6243">
        <v>9620</v>
      </c>
      <c r="D6243" t="s">
        <v>9843</v>
      </c>
      <c r="E6243" t="s">
        <v>32301</v>
      </c>
      <c r="F6243">
        <v>29189471</v>
      </c>
      <c r="G6243">
        <v>1003373684</v>
      </c>
      <c r="H6243" t="s">
        <v>32302</v>
      </c>
      <c r="I6243" t="s">
        <v>32303</v>
      </c>
      <c r="J6243" t="s">
        <v>9845</v>
      </c>
      <c r="K6243" s="38" t="s">
        <v>9846</v>
      </c>
      <c r="L6243">
        <v>66</v>
      </c>
      <c r="P6243" s="5">
        <v>40735</v>
      </c>
      <c r="Q6243" t="s">
        <v>1557</v>
      </c>
      <c r="R6243">
        <v>820</v>
      </c>
      <c r="S6243" t="s">
        <v>8976</v>
      </c>
      <c r="T6243" s="5">
        <v>40755</v>
      </c>
      <c r="U6243">
        <v>2</v>
      </c>
      <c r="V6243" t="s">
        <v>1546</v>
      </c>
      <c r="W6243">
        <v>1</v>
      </c>
      <c r="X6243" t="s">
        <v>36371</v>
      </c>
      <c r="Y6243">
        <v>7</v>
      </c>
      <c r="Z6243">
        <v>196108</v>
      </c>
      <c r="AA6243">
        <v>121</v>
      </c>
      <c r="AB6243" t="s">
        <v>1558</v>
      </c>
      <c r="AC6243">
        <v>1012</v>
      </c>
      <c r="AD6243" t="s">
        <v>1377</v>
      </c>
      <c r="AE6243">
        <v>3</v>
      </c>
      <c r="AF6243" t="s">
        <v>1601</v>
      </c>
      <c r="AG6243">
        <v>21</v>
      </c>
      <c r="AH6243" t="s">
        <v>40047</v>
      </c>
      <c r="AI6243">
        <v>820</v>
      </c>
      <c r="AJ6243" t="s">
        <v>8976</v>
      </c>
      <c r="AO6243" t="s">
        <v>32304</v>
      </c>
      <c r="AP6243" t="s">
        <v>32305</v>
      </c>
      <c r="AQ6243">
        <v>0</v>
      </c>
      <c r="AR6243" t="s">
        <v>1550</v>
      </c>
      <c r="AS6243" t="s">
        <v>9847</v>
      </c>
      <c r="AV6243" s="6" t="s">
        <v>32306</v>
      </c>
      <c r="AW6243" s="6" t="s">
        <v>32307</v>
      </c>
      <c r="AX6243" t="s">
        <v>1551</v>
      </c>
      <c r="AY6243">
        <v>1081</v>
      </c>
      <c r="AZ6243" t="s">
        <v>1438</v>
      </c>
    </row>
    <row r="6244" spans="1:52" x14ac:dyDescent="0.25">
      <c r="A6244">
        <v>793007</v>
      </c>
      <c r="B6244" t="s">
        <v>42177</v>
      </c>
      <c r="C6244">
        <v>9620</v>
      </c>
      <c r="D6244" t="s">
        <v>9843</v>
      </c>
      <c r="E6244" t="s">
        <v>32308</v>
      </c>
      <c r="F6244">
        <v>29189471</v>
      </c>
      <c r="G6244">
        <v>1003373817</v>
      </c>
      <c r="H6244" t="s">
        <v>32309</v>
      </c>
      <c r="I6244" t="s">
        <v>32310</v>
      </c>
      <c r="J6244" t="s">
        <v>32311</v>
      </c>
      <c r="K6244" s="39">
        <v>1492</v>
      </c>
      <c r="L6244">
        <v>95</v>
      </c>
      <c r="P6244" s="5">
        <v>43979</v>
      </c>
      <c r="Q6244" t="s">
        <v>1557</v>
      </c>
      <c r="R6244">
        <v>820</v>
      </c>
      <c r="S6244" t="s">
        <v>8976</v>
      </c>
      <c r="U6244">
        <v>2</v>
      </c>
      <c r="V6244" t="s">
        <v>1546</v>
      </c>
      <c r="W6244">
        <v>1</v>
      </c>
      <c r="X6244" t="s">
        <v>36371</v>
      </c>
      <c r="Y6244">
        <v>10</v>
      </c>
      <c r="AA6244">
        <v>121</v>
      </c>
      <c r="AB6244" t="s">
        <v>1558</v>
      </c>
      <c r="AC6244">
        <v>1012</v>
      </c>
      <c r="AD6244" t="s">
        <v>1377</v>
      </c>
      <c r="AE6244">
        <v>1</v>
      </c>
      <c r="AF6244" t="s">
        <v>34807</v>
      </c>
      <c r="AG6244">
        <v>21</v>
      </c>
      <c r="AH6244" t="s">
        <v>40047</v>
      </c>
      <c r="AI6244">
        <v>820</v>
      </c>
      <c r="AJ6244" t="s">
        <v>8976</v>
      </c>
      <c r="AO6244" t="s">
        <v>32312</v>
      </c>
      <c r="AP6244" t="s">
        <v>32313</v>
      </c>
      <c r="AQ6244">
        <v>0</v>
      </c>
      <c r="AR6244" t="s">
        <v>1550</v>
      </c>
      <c r="AS6244" t="s">
        <v>7328</v>
      </c>
      <c r="AV6244">
        <v>56.693429549999998</v>
      </c>
      <c r="AW6244">
        <v>9.4792779700000001</v>
      </c>
      <c r="AX6244" t="s">
        <v>1551</v>
      </c>
      <c r="AY6244">
        <v>1081</v>
      </c>
      <c r="AZ6244" t="s">
        <v>1438</v>
      </c>
    </row>
    <row r="6245" spans="1:52" x14ac:dyDescent="0.25">
      <c r="A6245">
        <v>793008</v>
      </c>
      <c r="B6245" t="s">
        <v>32314</v>
      </c>
      <c r="C6245">
        <v>9620</v>
      </c>
      <c r="D6245" t="s">
        <v>9843</v>
      </c>
      <c r="E6245" t="s">
        <v>32315</v>
      </c>
      <c r="F6245">
        <v>44344912</v>
      </c>
      <c r="G6245">
        <v>1001851310</v>
      </c>
      <c r="H6245" t="s">
        <v>32316</v>
      </c>
      <c r="I6245" t="s">
        <v>32317</v>
      </c>
      <c r="J6245" t="s">
        <v>32318</v>
      </c>
      <c r="K6245" s="38" t="s">
        <v>32319</v>
      </c>
      <c r="L6245">
        <v>32</v>
      </c>
      <c r="P6245" s="5">
        <v>45729</v>
      </c>
      <c r="Q6245" t="s">
        <v>1882</v>
      </c>
      <c r="U6245">
        <v>5</v>
      </c>
      <c r="V6245" t="s">
        <v>1859</v>
      </c>
      <c r="W6245">
        <v>1</v>
      </c>
      <c r="X6245" t="s">
        <v>36371</v>
      </c>
      <c r="Y6245">
        <v>10</v>
      </c>
      <c r="Z6245">
        <v>190408</v>
      </c>
      <c r="AA6245">
        <v>121</v>
      </c>
      <c r="AB6245" t="s">
        <v>1558</v>
      </c>
      <c r="AC6245">
        <v>1013</v>
      </c>
      <c r="AD6245" t="s">
        <v>1379</v>
      </c>
      <c r="AE6245">
        <v>1</v>
      </c>
      <c r="AF6245" t="s">
        <v>34807</v>
      </c>
      <c r="AG6245">
        <v>21</v>
      </c>
      <c r="AH6245" t="s">
        <v>40047</v>
      </c>
      <c r="AI6245">
        <v>820</v>
      </c>
      <c r="AJ6245" t="s">
        <v>8976</v>
      </c>
      <c r="AO6245" t="s">
        <v>32320</v>
      </c>
      <c r="AP6245" t="s">
        <v>32321</v>
      </c>
      <c r="AQ6245">
        <v>0</v>
      </c>
      <c r="AR6245" t="s">
        <v>1550</v>
      </c>
      <c r="AS6245" t="s">
        <v>2302</v>
      </c>
      <c r="AV6245">
        <v>56.694251489999999</v>
      </c>
      <c r="AW6245">
        <v>9.5021160099999999</v>
      </c>
      <c r="AX6245" t="s">
        <v>1551</v>
      </c>
      <c r="AY6245">
        <v>1081</v>
      </c>
      <c r="AZ6245" t="s">
        <v>1438</v>
      </c>
    </row>
    <row r="6246" spans="1:52" x14ac:dyDescent="0.25">
      <c r="A6246">
        <v>793009</v>
      </c>
      <c r="B6246" t="s">
        <v>39806</v>
      </c>
      <c r="C6246">
        <v>9620</v>
      </c>
      <c r="D6246" t="s">
        <v>9843</v>
      </c>
      <c r="E6246" t="s">
        <v>39807</v>
      </c>
      <c r="F6246">
        <v>65301210</v>
      </c>
      <c r="G6246">
        <v>1002205878</v>
      </c>
      <c r="H6246" t="s">
        <v>32322</v>
      </c>
      <c r="I6246" t="s">
        <v>32323</v>
      </c>
      <c r="J6246" t="s">
        <v>39808</v>
      </c>
      <c r="K6246" s="38" t="s">
        <v>24892</v>
      </c>
      <c r="L6246">
        <v>120</v>
      </c>
      <c r="P6246" s="5">
        <v>45827</v>
      </c>
      <c r="Q6246" t="s">
        <v>1882</v>
      </c>
      <c r="U6246">
        <v>5</v>
      </c>
      <c r="V6246" t="s">
        <v>1859</v>
      </c>
      <c r="W6246">
        <v>1</v>
      </c>
      <c r="X6246" t="s">
        <v>36371</v>
      </c>
      <c r="Y6246">
        <v>9</v>
      </c>
      <c r="Z6246">
        <v>198108</v>
      </c>
      <c r="AA6246">
        <v>121</v>
      </c>
      <c r="AB6246" t="s">
        <v>1558</v>
      </c>
      <c r="AC6246">
        <v>1013</v>
      </c>
      <c r="AD6246" t="s">
        <v>1379</v>
      </c>
      <c r="AE6246">
        <v>1</v>
      </c>
      <c r="AF6246" t="s">
        <v>34807</v>
      </c>
      <c r="AG6246">
        <v>22</v>
      </c>
      <c r="AH6246" t="s">
        <v>40058</v>
      </c>
      <c r="AI6246">
        <v>820</v>
      </c>
      <c r="AJ6246" t="s">
        <v>8976</v>
      </c>
      <c r="AO6246" t="s">
        <v>32324</v>
      </c>
      <c r="AP6246" t="s">
        <v>32325</v>
      </c>
      <c r="AQ6246">
        <v>0</v>
      </c>
      <c r="AR6246" t="s">
        <v>1550</v>
      </c>
      <c r="AS6246" t="s">
        <v>32326</v>
      </c>
      <c r="AU6246" t="s">
        <v>39809</v>
      </c>
      <c r="AV6246">
        <v>56.666081929999997</v>
      </c>
      <c r="AW6246">
        <v>9.4337923900000007</v>
      </c>
      <c r="AX6246" t="s">
        <v>1551</v>
      </c>
      <c r="AY6246">
        <v>1081</v>
      </c>
      <c r="AZ6246" t="s">
        <v>1438</v>
      </c>
    </row>
    <row r="6247" spans="1:52" x14ac:dyDescent="0.25">
      <c r="A6247">
        <v>793300</v>
      </c>
      <c r="B6247" t="s">
        <v>39810</v>
      </c>
      <c r="C6247">
        <v>9631</v>
      </c>
      <c r="D6247" t="s">
        <v>32294</v>
      </c>
      <c r="E6247" t="s">
        <v>39811</v>
      </c>
      <c r="F6247">
        <v>72470915</v>
      </c>
      <c r="G6247">
        <v>1002373527</v>
      </c>
      <c r="H6247" t="s">
        <v>32327</v>
      </c>
      <c r="I6247" t="s">
        <v>32328</v>
      </c>
      <c r="J6247" t="s">
        <v>39812</v>
      </c>
      <c r="K6247" s="39">
        <v>1184</v>
      </c>
      <c r="L6247">
        <v>300</v>
      </c>
      <c r="P6247" s="5">
        <v>43789</v>
      </c>
      <c r="Q6247" t="s">
        <v>1557</v>
      </c>
      <c r="U6247">
        <v>5</v>
      </c>
      <c r="V6247" t="s">
        <v>1859</v>
      </c>
      <c r="W6247">
        <v>1</v>
      </c>
      <c r="X6247" t="s">
        <v>36371</v>
      </c>
      <c r="Y6247">
        <v>10</v>
      </c>
      <c r="Z6247">
        <v>198308</v>
      </c>
      <c r="AA6247">
        <v>123</v>
      </c>
      <c r="AB6247" t="s">
        <v>1374</v>
      </c>
      <c r="AC6247">
        <v>1011</v>
      </c>
      <c r="AD6247" t="s">
        <v>1374</v>
      </c>
      <c r="AE6247">
        <v>1</v>
      </c>
      <c r="AF6247" t="s">
        <v>34807</v>
      </c>
      <c r="AG6247">
        <v>80</v>
      </c>
      <c r="AH6247" t="s">
        <v>1374</v>
      </c>
      <c r="AI6247">
        <v>820</v>
      </c>
      <c r="AJ6247" t="s">
        <v>8976</v>
      </c>
      <c r="AO6247" t="s">
        <v>32329</v>
      </c>
      <c r="AP6247" t="s">
        <v>32330</v>
      </c>
      <c r="AQ6247">
        <v>0</v>
      </c>
      <c r="AR6247" t="s">
        <v>1550</v>
      </c>
      <c r="AS6247" t="s">
        <v>32331</v>
      </c>
      <c r="AU6247" t="s">
        <v>39813</v>
      </c>
      <c r="AV6247">
        <v>56.711609559999999</v>
      </c>
      <c r="AW6247">
        <v>9.3672568599999995</v>
      </c>
      <c r="AX6247" t="s">
        <v>1551</v>
      </c>
      <c r="AY6247">
        <v>1081</v>
      </c>
      <c r="AZ6247" t="s">
        <v>1438</v>
      </c>
    </row>
    <row r="6248" spans="1:52" x14ac:dyDescent="0.25">
      <c r="A6248">
        <v>793301</v>
      </c>
      <c r="B6248" t="s">
        <v>32332</v>
      </c>
      <c r="C6248">
        <v>9620</v>
      </c>
      <c r="D6248" t="s">
        <v>9843</v>
      </c>
      <c r="E6248" t="s">
        <v>32333</v>
      </c>
      <c r="F6248">
        <v>19972577</v>
      </c>
      <c r="G6248">
        <v>1004077449</v>
      </c>
      <c r="H6248" t="s">
        <v>32334</v>
      </c>
      <c r="I6248" t="s">
        <v>32335</v>
      </c>
      <c r="J6248" t="s">
        <v>32336</v>
      </c>
      <c r="K6248" s="38" t="s">
        <v>32319</v>
      </c>
      <c r="L6248">
        <v>41</v>
      </c>
      <c r="P6248" s="5">
        <v>45345</v>
      </c>
      <c r="Q6248" t="s">
        <v>1895</v>
      </c>
      <c r="U6248">
        <v>5</v>
      </c>
      <c r="V6248" t="s">
        <v>1859</v>
      </c>
      <c r="W6248">
        <v>1</v>
      </c>
      <c r="X6248" t="s">
        <v>36371</v>
      </c>
      <c r="Y6248">
        <v>10</v>
      </c>
      <c r="Z6248">
        <v>199708</v>
      </c>
      <c r="AA6248">
        <v>123</v>
      </c>
      <c r="AB6248" t="s">
        <v>1374</v>
      </c>
      <c r="AC6248">
        <v>1011</v>
      </c>
      <c r="AD6248" t="s">
        <v>1374</v>
      </c>
      <c r="AE6248">
        <v>1</v>
      </c>
      <c r="AF6248" t="s">
        <v>34807</v>
      </c>
      <c r="AG6248">
        <v>80</v>
      </c>
      <c r="AH6248" t="s">
        <v>1374</v>
      </c>
      <c r="AI6248">
        <v>820</v>
      </c>
      <c r="AJ6248" t="s">
        <v>8976</v>
      </c>
      <c r="AO6248" t="s">
        <v>32337</v>
      </c>
      <c r="AP6248" t="s">
        <v>32338</v>
      </c>
      <c r="AQ6248">
        <v>0</v>
      </c>
      <c r="AR6248" t="s">
        <v>1550</v>
      </c>
      <c r="AS6248" t="s">
        <v>2302</v>
      </c>
      <c r="AV6248">
        <v>56.695434349999999</v>
      </c>
      <c r="AW6248">
        <v>9.51167418</v>
      </c>
      <c r="AX6248" t="s">
        <v>1551</v>
      </c>
      <c r="AY6248">
        <v>1081</v>
      </c>
      <c r="AZ6248" t="s">
        <v>1438</v>
      </c>
    </row>
    <row r="6249" spans="1:52" x14ac:dyDescent="0.25">
      <c r="A6249">
        <v>800200</v>
      </c>
      <c r="C6249">
        <v>9220</v>
      </c>
      <c r="D6249" t="s">
        <v>41470</v>
      </c>
      <c r="E6249" t="s">
        <v>32339</v>
      </c>
      <c r="F6249">
        <v>29190941</v>
      </c>
      <c r="G6249">
        <v>1003375407</v>
      </c>
      <c r="H6249" t="s">
        <v>32340</v>
      </c>
      <c r="I6249" t="s">
        <v>3301</v>
      </c>
      <c r="J6249" t="s">
        <v>32341</v>
      </c>
      <c r="L6249">
        <v>1</v>
      </c>
      <c r="M6249">
        <v>8300</v>
      </c>
      <c r="P6249" s="5">
        <v>41016</v>
      </c>
      <c r="Q6249" t="s">
        <v>1557</v>
      </c>
      <c r="R6249">
        <v>1081</v>
      </c>
      <c r="S6249" t="s">
        <v>1438</v>
      </c>
      <c r="T6249" s="5">
        <v>41016</v>
      </c>
      <c r="U6249">
        <v>7</v>
      </c>
      <c r="V6249" t="s">
        <v>3303</v>
      </c>
      <c r="W6249">
        <v>1</v>
      </c>
      <c r="X6249" t="s">
        <v>36371</v>
      </c>
      <c r="AA6249">
        <v>932</v>
      </c>
      <c r="AB6249" t="s">
        <v>40066</v>
      </c>
      <c r="AC6249">
        <v>2021</v>
      </c>
      <c r="AD6249" t="s">
        <v>40066</v>
      </c>
      <c r="AE6249">
        <v>3</v>
      </c>
      <c r="AF6249" t="s">
        <v>1601</v>
      </c>
      <c r="AG6249">
        <v>7</v>
      </c>
      <c r="AH6249" t="s">
        <v>2355</v>
      </c>
      <c r="AI6249">
        <v>851</v>
      </c>
      <c r="AJ6249" t="s">
        <v>3305</v>
      </c>
      <c r="AK6249">
        <v>2</v>
      </c>
      <c r="AL6249" t="s">
        <v>1618</v>
      </c>
      <c r="AM6249">
        <v>108100</v>
      </c>
      <c r="AO6249" t="s">
        <v>3306</v>
      </c>
      <c r="AQ6249">
        <v>0</v>
      </c>
      <c r="AR6249" t="s">
        <v>1550</v>
      </c>
      <c r="AS6249" t="s">
        <v>40086</v>
      </c>
      <c r="AX6249" t="s">
        <v>1551</v>
      </c>
      <c r="AY6249">
        <v>1081</v>
      </c>
      <c r="AZ6249" t="s">
        <v>1438</v>
      </c>
    </row>
    <row r="6250" spans="1:52" x14ac:dyDescent="0.25">
      <c r="A6250">
        <v>800201</v>
      </c>
      <c r="B6250" t="s">
        <v>32342</v>
      </c>
      <c r="C6250">
        <v>9210</v>
      </c>
      <c r="D6250" t="s">
        <v>41935</v>
      </c>
      <c r="E6250" t="s">
        <v>32342</v>
      </c>
      <c r="F6250">
        <v>30843126</v>
      </c>
      <c r="G6250">
        <v>1020558519</v>
      </c>
      <c r="H6250" t="s">
        <v>32343</v>
      </c>
      <c r="I6250" t="s">
        <v>32344</v>
      </c>
      <c r="J6250" t="s">
        <v>32345</v>
      </c>
      <c r="K6250" s="39">
        <v>5517</v>
      </c>
      <c r="L6250">
        <v>137</v>
      </c>
      <c r="P6250" s="5">
        <v>45061</v>
      </c>
      <c r="Q6250" t="s">
        <v>5603</v>
      </c>
      <c r="U6250">
        <v>4</v>
      </c>
      <c r="V6250" t="s">
        <v>2004</v>
      </c>
      <c r="W6250">
        <v>4</v>
      </c>
      <c r="X6250" t="s">
        <v>2353</v>
      </c>
      <c r="AA6250">
        <v>931</v>
      </c>
      <c r="AB6250" t="s">
        <v>2452</v>
      </c>
      <c r="AC6250">
        <v>2022</v>
      </c>
      <c r="AD6250" t="s">
        <v>2452</v>
      </c>
      <c r="AE6250">
        <v>2</v>
      </c>
      <c r="AF6250" t="s">
        <v>34828</v>
      </c>
      <c r="AG6250">
        <v>7</v>
      </c>
      <c r="AH6250" t="s">
        <v>2355</v>
      </c>
      <c r="AI6250">
        <v>851</v>
      </c>
      <c r="AJ6250" t="s">
        <v>3305</v>
      </c>
      <c r="AN6250">
        <v>851454</v>
      </c>
      <c r="AO6250" t="s">
        <v>32346</v>
      </c>
      <c r="AP6250" t="s">
        <v>9147</v>
      </c>
      <c r="AQ6250">
        <v>2</v>
      </c>
      <c r="AR6250" t="s">
        <v>2358</v>
      </c>
      <c r="AS6250" t="s">
        <v>32347</v>
      </c>
      <c r="AV6250">
        <v>57.01845196</v>
      </c>
      <c r="AW6250">
        <v>9.9485429799999991</v>
      </c>
      <c r="AX6250" t="s">
        <v>1551</v>
      </c>
      <c r="AY6250">
        <v>1081</v>
      </c>
      <c r="AZ6250" t="s">
        <v>1438</v>
      </c>
    </row>
    <row r="6251" spans="1:52" x14ac:dyDescent="0.25">
      <c r="A6251">
        <v>800202</v>
      </c>
      <c r="B6251" t="s">
        <v>32348</v>
      </c>
      <c r="C6251">
        <v>9000</v>
      </c>
      <c r="D6251" t="s">
        <v>1449</v>
      </c>
      <c r="E6251" t="s">
        <v>32349</v>
      </c>
      <c r="F6251">
        <v>39440636</v>
      </c>
      <c r="G6251">
        <v>1023644629</v>
      </c>
      <c r="H6251" t="s">
        <v>32350</v>
      </c>
      <c r="I6251" t="s">
        <v>2350</v>
      </c>
      <c r="J6251" t="s">
        <v>32351</v>
      </c>
      <c r="K6251" s="39">
        <v>7523</v>
      </c>
      <c r="L6251">
        <v>27</v>
      </c>
      <c r="P6251" s="5">
        <v>45712</v>
      </c>
      <c r="Q6251" t="s">
        <v>2352</v>
      </c>
      <c r="U6251">
        <v>1</v>
      </c>
      <c r="V6251" t="s">
        <v>2147</v>
      </c>
      <c r="W6251">
        <v>4</v>
      </c>
      <c r="X6251" t="s">
        <v>2353</v>
      </c>
      <c r="Z6251">
        <v>200406</v>
      </c>
      <c r="AA6251">
        <v>934</v>
      </c>
      <c r="AB6251" t="s">
        <v>2354</v>
      </c>
      <c r="AC6251">
        <v>2023</v>
      </c>
      <c r="AD6251" t="s">
        <v>2354</v>
      </c>
      <c r="AE6251">
        <v>2</v>
      </c>
      <c r="AF6251" t="s">
        <v>34828</v>
      </c>
      <c r="AG6251">
        <v>7</v>
      </c>
      <c r="AH6251" t="s">
        <v>2355</v>
      </c>
      <c r="AI6251">
        <v>851</v>
      </c>
      <c r="AJ6251" t="s">
        <v>3305</v>
      </c>
      <c r="AN6251">
        <v>282127</v>
      </c>
      <c r="AO6251" t="s">
        <v>17254</v>
      </c>
      <c r="AP6251" t="s">
        <v>2357</v>
      </c>
      <c r="AQ6251">
        <v>2</v>
      </c>
      <c r="AR6251" t="s">
        <v>2358</v>
      </c>
      <c r="AS6251" t="s">
        <v>16969</v>
      </c>
      <c r="AV6251">
        <v>57.048543729999999</v>
      </c>
      <c r="AW6251">
        <v>9.9251767500000003</v>
      </c>
      <c r="AX6251" t="s">
        <v>1551</v>
      </c>
      <c r="AY6251">
        <v>1081</v>
      </c>
      <c r="AZ6251" t="s">
        <v>1438</v>
      </c>
    </row>
    <row r="6252" spans="1:52" x14ac:dyDescent="0.25">
      <c r="A6252">
        <v>801001</v>
      </c>
      <c r="B6252" t="s">
        <v>32352</v>
      </c>
      <c r="C6252">
        <v>9510</v>
      </c>
      <c r="D6252" t="s">
        <v>9731</v>
      </c>
      <c r="E6252" t="s">
        <v>32353</v>
      </c>
      <c r="F6252">
        <v>29189455</v>
      </c>
      <c r="G6252">
        <v>1003376038</v>
      </c>
      <c r="H6252" t="s">
        <v>32354</v>
      </c>
      <c r="I6252" t="s">
        <v>32355</v>
      </c>
      <c r="J6252" t="s">
        <v>32356</v>
      </c>
      <c r="K6252" s="39">
        <v>1494</v>
      </c>
      <c r="L6252">
        <v>22</v>
      </c>
      <c r="P6252" s="5">
        <v>44908</v>
      </c>
      <c r="Q6252" t="s">
        <v>1557</v>
      </c>
      <c r="R6252">
        <v>846</v>
      </c>
      <c r="S6252" t="s">
        <v>8968</v>
      </c>
      <c r="U6252">
        <v>2</v>
      </c>
      <c r="V6252" t="s">
        <v>1546</v>
      </c>
      <c r="W6252">
        <v>1</v>
      </c>
      <c r="X6252" t="s">
        <v>36371</v>
      </c>
      <c r="Y6252">
        <v>10</v>
      </c>
      <c r="Z6252">
        <v>196108</v>
      </c>
      <c r="AA6252">
        <v>121</v>
      </c>
      <c r="AB6252" t="s">
        <v>1558</v>
      </c>
      <c r="AC6252">
        <v>1012</v>
      </c>
      <c r="AD6252" t="s">
        <v>1377</v>
      </c>
      <c r="AE6252">
        <v>1</v>
      </c>
      <c r="AF6252" t="s">
        <v>34807</v>
      </c>
      <c r="AG6252">
        <v>21</v>
      </c>
      <c r="AH6252" t="s">
        <v>40047</v>
      </c>
      <c r="AI6252">
        <v>846</v>
      </c>
      <c r="AJ6252" t="s">
        <v>8968</v>
      </c>
      <c r="AO6252" t="s">
        <v>32357</v>
      </c>
      <c r="AP6252" t="s">
        <v>32358</v>
      </c>
      <c r="AQ6252">
        <v>0</v>
      </c>
      <c r="AR6252" t="s">
        <v>1550</v>
      </c>
      <c r="AS6252" t="s">
        <v>32359</v>
      </c>
      <c r="AV6252">
        <v>56.764542560000002</v>
      </c>
      <c r="AW6252">
        <v>9.8698146300000005</v>
      </c>
      <c r="AX6252" t="s">
        <v>1551</v>
      </c>
      <c r="AY6252">
        <v>1081</v>
      </c>
      <c r="AZ6252" t="s">
        <v>1438</v>
      </c>
    </row>
    <row r="6253" spans="1:52" x14ac:dyDescent="0.25">
      <c r="A6253">
        <v>801002</v>
      </c>
      <c r="B6253" t="s">
        <v>32360</v>
      </c>
      <c r="C6253">
        <v>9510</v>
      </c>
      <c r="D6253" t="s">
        <v>9731</v>
      </c>
      <c r="E6253" t="s">
        <v>32361</v>
      </c>
      <c r="F6253">
        <v>29189455</v>
      </c>
      <c r="G6253">
        <v>1003375870</v>
      </c>
      <c r="H6253" t="s">
        <v>32362</v>
      </c>
      <c r="I6253" t="s">
        <v>32363</v>
      </c>
      <c r="J6253" t="s">
        <v>32364</v>
      </c>
      <c r="K6253" s="38" t="s">
        <v>15942</v>
      </c>
      <c r="L6253">
        <v>11</v>
      </c>
      <c r="P6253" s="5">
        <v>45789</v>
      </c>
      <c r="Q6253" t="s">
        <v>1678</v>
      </c>
      <c r="R6253">
        <v>846</v>
      </c>
      <c r="S6253" t="s">
        <v>8968</v>
      </c>
      <c r="U6253">
        <v>2</v>
      </c>
      <c r="V6253" t="s">
        <v>1546</v>
      </c>
      <c r="W6253">
        <v>1</v>
      </c>
      <c r="X6253" t="s">
        <v>36371</v>
      </c>
      <c r="Y6253">
        <v>10</v>
      </c>
      <c r="Z6253">
        <v>196708</v>
      </c>
      <c r="AA6253">
        <v>126</v>
      </c>
      <c r="AB6253" t="s">
        <v>1382</v>
      </c>
      <c r="AC6253">
        <v>1015</v>
      </c>
      <c r="AD6253" t="s">
        <v>1382</v>
      </c>
      <c r="AE6253">
        <v>1</v>
      </c>
      <c r="AF6253" t="s">
        <v>34807</v>
      </c>
      <c r="AG6253">
        <v>21</v>
      </c>
      <c r="AH6253" t="s">
        <v>40047</v>
      </c>
      <c r="AI6253">
        <v>846</v>
      </c>
      <c r="AJ6253" t="s">
        <v>8968</v>
      </c>
      <c r="AO6253" t="s">
        <v>32365</v>
      </c>
      <c r="AP6253" t="s">
        <v>32366</v>
      </c>
      <c r="AQ6253">
        <v>0</v>
      </c>
      <c r="AR6253" t="s">
        <v>1550</v>
      </c>
      <c r="AS6253" t="s">
        <v>16120</v>
      </c>
      <c r="AV6253">
        <v>56.765081360000003</v>
      </c>
      <c r="AW6253">
        <v>9.9831319799999996</v>
      </c>
      <c r="AX6253" t="s">
        <v>1551</v>
      </c>
      <c r="AY6253">
        <v>1081</v>
      </c>
      <c r="AZ6253" t="s">
        <v>1438</v>
      </c>
    </row>
    <row r="6254" spans="1:52" x14ac:dyDescent="0.25">
      <c r="A6254">
        <v>801004</v>
      </c>
      <c r="B6254" t="s">
        <v>32367</v>
      </c>
      <c r="C6254">
        <v>9510</v>
      </c>
      <c r="D6254" t="s">
        <v>9731</v>
      </c>
      <c r="E6254" t="s">
        <v>32368</v>
      </c>
      <c r="F6254">
        <v>29189455</v>
      </c>
      <c r="G6254">
        <v>1003376014</v>
      </c>
      <c r="H6254" t="s">
        <v>32369</v>
      </c>
      <c r="I6254" t="s">
        <v>32370</v>
      </c>
      <c r="J6254" t="s">
        <v>32371</v>
      </c>
      <c r="K6254" s="39">
        <v>1262</v>
      </c>
      <c r="L6254">
        <v>4</v>
      </c>
      <c r="P6254" s="5">
        <v>40795</v>
      </c>
      <c r="Q6254" t="s">
        <v>1557</v>
      </c>
      <c r="R6254">
        <v>846</v>
      </c>
      <c r="S6254" t="s">
        <v>8968</v>
      </c>
      <c r="T6254" s="5">
        <v>40756</v>
      </c>
      <c r="U6254">
        <v>2</v>
      </c>
      <c r="V6254" t="s">
        <v>1546</v>
      </c>
      <c r="W6254">
        <v>1</v>
      </c>
      <c r="X6254" t="s">
        <v>36371</v>
      </c>
      <c r="Y6254">
        <v>7</v>
      </c>
      <c r="Z6254">
        <v>196303</v>
      </c>
      <c r="AA6254">
        <v>121</v>
      </c>
      <c r="AB6254" t="s">
        <v>1558</v>
      </c>
      <c r="AC6254">
        <v>1012</v>
      </c>
      <c r="AD6254" t="s">
        <v>1377</v>
      </c>
      <c r="AE6254">
        <v>3</v>
      </c>
      <c r="AF6254" t="s">
        <v>1601</v>
      </c>
      <c r="AG6254">
        <v>21</v>
      </c>
      <c r="AH6254" t="s">
        <v>40047</v>
      </c>
      <c r="AI6254">
        <v>846</v>
      </c>
      <c r="AJ6254" t="s">
        <v>8968</v>
      </c>
      <c r="AO6254" t="s">
        <v>32372</v>
      </c>
      <c r="AP6254" t="s">
        <v>32373</v>
      </c>
      <c r="AQ6254">
        <v>0</v>
      </c>
      <c r="AR6254" t="s">
        <v>1550</v>
      </c>
      <c r="AS6254" t="s">
        <v>9809</v>
      </c>
      <c r="AV6254" s="6" t="s">
        <v>9811</v>
      </c>
      <c r="AW6254" s="6" t="s">
        <v>9812</v>
      </c>
      <c r="AX6254" t="s">
        <v>1551</v>
      </c>
      <c r="AY6254">
        <v>1081</v>
      </c>
      <c r="AZ6254" t="s">
        <v>1438</v>
      </c>
    </row>
    <row r="6255" spans="1:52" x14ac:dyDescent="0.25">
      <c r="A6255">
        <v>801005</v>
      </c>
      <c r="B6255" t="s">
        <v>32374</v>
      </c>
      <c r="C6255">
        <v>9500</v>
      </c>
      <c r="D6255" t="s">
        <v>8963</v>
      </c>
      <c r="E6255" t="s">
        <v>32375</v>
      </c>
      <c r="F6255">
        <v>29189455</v>
      </c>
      <c r="G6255">
        <v>1003375985</v>
      </c>
      <c r="H6255" t="s">
        <v>32376</v>
      </c>
      <c r="I6255" t="s">
        <v>32377</v>
      </c>
      <c r="J6255" t="s">
        <v>32378</v>
      </c>
      <c r="K6255" s="39">
        <v>1354</v>
      </c>
      <c r="L6255" t="s">
        <v>2212</v>
      </c>
      <c r="P6255" s="5">
        <v>43700</v>
      </c>
      <c r="Q6255" t="s">
        <v>1557</v>
      </c>
      <c r="R6255">
        <v>846</v>
      </c>
      <c r="S6255" t="s">
        <v>8968</v>
      </c>
      <c r="U6255">
        <v>2</v>
      </c>
      <c r="V6255" t="s">
        <v>1546</v>
      </c>
      <c r="W6255">
        <v>1</v>
      </c>
      <c r="X6255" t="s">
        <v>36371</v>
      </c>
      <c r="Y6255">
        <v>7</v>
      </c>
      <c r="Z6255">
        <v>196508</v>
      </c>
      <c r="AA6255">
        <v>121</v>
      </c>
      <c r="AB6255" t="s">
        <v>1558</v>
      </c>
      <c r="AC6255">
        <v>1012</v>
      </c>
      <c r="AD6255" t="s">
        <v>1377</v>
      </c>
      <c r="AE6255">
        <v>1</v>
      </c>
      <c r="AF6255" t="s">
        <v>34807</v>
      </c>
      <c r="AG6255">
        <v>21</v>
      </c>
      <c r="AH6255" t="s">
        <v>40047</v>
      </c>
      <c r="AI6255">
        <v>846</v>
      </c>
      <c r="AJ6255" t="s">
        <v>8968</v>
      </c>
      <c r="AO6255" t="s">
        <v>32379</v>
      </c>
      <c r="AP6255" t="s">
        <v>32380</v>
      </c>
      <c r="AQ6255">
        <v>0</v>
      </c>
      <c r="AR6255" t="s">
        <v>1550</v>
      </c>
      <c r="AS6255" t="s">
        <v>32381</v>
      </c>
      <c r="AV6255">
        <v>56.671952730000001</v>
      </c>
      <c r="AW6255">
        <v>9.8439556899999996</v>
      </c>
      <c r="AX6255" t="s">
        <v>1551</v>
      </c>
      <c r="AY6255">
        <v>1081</v>
      </c>
      <c r="AZ6255" t="s">
        <v>1438</v>
      </c>
    </row>
    <row r="6256" spans="1:52" x14ac:dyDescent="0.25">
      <c r="A6256">
        <v>801006</v>
      </c>
      <c r="B6256" t="s">
        <v>32382</v>
      </c>
      <c r="C6256">
        <v>9500</v>
      </c>
      <c r="D6256" t="s">
        <v>8963</v>
      </c>
      <c r="E6256" t="s">
        <v>32383</v>
      </c>
      <c r="F6256">
        <v>29189455</v>
      </c>
      <c r="G6256">
        <v>1003375924</v>
      </c>
      <c r="H6256" t="s">
        <v>32384</v>
      </c>
      <c r="I6256" t="s">
        <v>32385</v>
      </c>
      <c r="J6256" t="s">
        <v>32386</v>
      </c>
      <c r="K6256" s="39">
        <v>1082</v>
      </c>
      <c r="L6256">
        <v>10</v>
      </c>
      <c r="P6256" s="5">
        <v>40813</v>
      </c>
      <c r="Q6256" t="s">
        <v>1557</v>
      </c>
      <c r="R6256">
        <v>846</v>
      </c>
      <c r="S6256" t="s">
        <v>8968</v>
      </c>
      <c r="T6256" s="5">
        <v>40756</v>
      </c>
      <c r="U6256">
        <v>2</v>
      </c>
      <c r="V6256" t="s">
        <v>1546</v>
      </c>
      <c r="W6256">
        <v>1</v>
      </c>
      <c r="X6256" t="s">
        <v>36371</v>
      </c>
      <c r="Y6256">
        <v>7</v>
      </c>
      <c r="Z6256">
        <v>196208</v>
      </c>
      <c r="AA6256">
        <v>121</v>
      </c>
      <c r="AB6256" t="s">
        <v>1558</v>
      </c>
      <c r="AC6256">
        <v>1012</v>
      </c>
      <c r="AD6256" t="s">
        <v>1377</v>
      </c>
      <c r="AE6256">
        <v>3</v>
      </c>
      <c r="AF6256" t="s">
        <v>1601</v>
      </c>
      <c r="AG6256">
        <v>21</v>
      </c>
      <c r="AH6256" t="s">
        <v>40047</v>
      </c>
      <c r="AI6256">
        <v>846</v>
      </c>
      <c r="AJ6256" t="s">
        <v>8968</v>
      </c>
      <c r="AK6256">
        <v>2</v>
      </c>
      <c r="AL6256" t="s">
        <v>1618</v>
      </c>
      <c r="AM6256">
        <v>801005</v>
      </c>
      <c r="AO6256" t="s">
        <v>32387</v>
      </c>
      <c r="AP6256" t="s">
        <v>32388</v>
      </c>
      <c r="AQ6256">
        <v>0</v>
      </c>
      <c r="AR6256" t="s">
        <v>1550</v>
      </c>
      <c r="AS6256" t="s">
        <v>32389</v>
      </c>
      <c r="AV6256" s="6" t="s">
        <v>32390</v>
      </c>
      <c r="AW6256" s="6" t="s">
        <v>32391</v>
      </c>
      <c r="AX6256" t="s">
        <v>1551</v>
      </c>
      <c r="AY6256">
        <v>1081</v>
      </c>
      <c r="AZ6256" t="s">
        <v>1438</v>
      </c>
    </row>
    <row r="6257" spans="1:52" x14ac:dyDescent="0.25">
      <c r="A6257">
        <v>801007</v>
      </c>
      <c r="B6257" t="s">
        <v>32392</v>
      </c>
      <c r="C6257">
        <v>9500</v>
      </c>
      <c r="D6257" t="s">
        <v>8963</v>
      </c>
      <c r="E6257" t="s">
        <v>32393</v>
      </c>
      <c r="F6257">
        <v>23699613</v>
      </c>
      <c r="G6257">
        <v>1001564774</v>
      </c>
      <c r="H6257" t="s">
        <v>32394</v>
      </c>
      <c r="I6257" t="s">
        <v>32395</v>
      </c>
      <c r="J6257" t="s">
        <v>32396</v>
      </c>
      <c r="K6257" s="39">
        <v>1082</v>
      </c>
      <c r="L6257">
        <v>13</v>
      </c>
      <c r="P6257" s="5">
        <v>43789</v>
      </c>
      <c r="Q6257" t="s">
        <v>1557</v>
      </c>
      <c r="U6257">
        <v>5</v>
      </c>
      <c r="V6257" t="s">
        <v>1859</v>
      </c>
      <c r="W6257">
        <v>1</v>
      </c>
      <c r="X6257" t="s">
        <v>36371</v>
      </c>
      <c r="Y6257">
        <v>10</v>
      </c>
      <c r="Z6257">
        <v>193408</v>
      </c>
      <c r="AA6257">
        <v>121</v>
      </c>
      <c r="AB6257" t="s">
        <v>1558</v>
      </c>
      <c r="AC6257">
        <v>1013</v>
      </c>
      <c r="AD6257" t="s">
        <v>1379</v>
      </c>
      <c r="AE6257">
        <v>1</v>
      </c>
      <c r="AF6257" t="s">
        <v>34807</v>
      </c>
      <c r="AG6257">
        <v>22</v>
      </c>
      <c r="AH6257" t="s">
        <v>40058</v>
      </c>
      <c r="AI6257">
        <v>846</v>
      </c>
      <c r="AJ6257" t="s">
        <v>8968</v>
      </c>
      <c r="AO6257" t="s">
        <v>32397</v>
      </c>
      <c r="AP6257" t="s">
        <v>32398</v>
      </c>
      <c r="AQ6257">
        <v>0</v>
      </c>
      <c r="AR6257" t="s">
        <v>1550</v>
      </c>
      <c r="AS6257" t="s">
        <v>32389</v>
      </c>
      <c r="AV6257">
        <v>56.725593699999997</v>
      </c>
      <c r="AW6257">
        <v>9.8189506499999997</v>
      </c>
      <c r="AX6257" t="s">
        <v>1551</v>
      </c>
      <c r="AY6257">
        <v>1081</v>
      </c>
      <c r="AZ6257" t="s">
        <v>1438</v>
      </c>
    </row>
    <row r="6258" spans="1:52" x14ac:dyDescent="0.25">
      <c r="A6258">
        <v>801009</v>
      </c>
      <c r="B6258" t="s">
        <v>39814</v>
      </c>
      <c r="C6258">
        <v>9510</v>
      </c>
      <c r="D6258" t="s">
        <v>9731</v>
      </c>
      <c r="E6258" t="s">
        <v>39815</v>
      </c>
      <c r="F6258">
        <v>10197171</v>
      </c>
      <c r="G6258">
        <v>1003424788</v>
      </c>
      <c r="I6258" t="s">
        <v>32399</v>
      </c>
      <c r="J6258" t="s">
        <v>32400</v>
      </c>
      <c r="K6258" s="39">
        <v>1044</v>
      </c>
      <c r="L6258">
        <v>55</v>
      </c>
      <c r="P6258" s="5">
        <v>42102</v>
      </c>
      <c r="Q6258" t="s">
        <v>1557</v>
      </c>
      <c r="R6258">
        <v>846</v>
      </c>
      <c r="S6258" t="s">
        <v>8968</v>
      </c>
      <c r="T6258" s="5">
        <v>41671</v>
      </c>
      <c r="U6258">
        <v>6</v>
      </c>
      <c r="V6258" t="s">
        <v>2318</v>
      </c>
      <c r="W6258">
        <v>1</v>
      </c>
      <c r="X6258" t="s">
        <v>36371</v>
      </c>
      <c r="Y6258">
        <v>10</v>
      </c>
      <c r="Z6258">
        <v>200108</v>
      </c>
      <c r="AA6258">
        <v>129</v>
      </c>
      <c r="AB6258" t="s">
        <v>1373</v>
      </c>
      <c r="AC6258">
        <v>1016</v>
      </c>
      <c r="AD6258" t="s">
        <v>1373</v>
      </c>
      <c r="AE6258">
        <v>3</v>
      </c>
      <c r="AF6258" t="s">
        <v>1601</v>
      </c>
      <c r="AG6258">
        <v>29</v>
      </c>
      <c r="AH6258" t="s">
        <v>3064</v>
      </c>
      <c r="AI6258">
        <v>846</v>
      </c>
      <c r="AJ6258" t="s">
        <v>8968</v>
      </c>
      <c r="AO6258" t="s">
        <v>32401</v>
      </c>
      <c r="AP6258" t="s">
        <v>32402</v>
      </c>
      <c r="AQ6258">
        <v>0</v>
      </c>
      <c r="AR6258" t="s">
        <v>1550</v>
      </c>
      <c r="AS6258" t="s">
        <v>32403</v>
      </c>
      <c r="AU6258" t="s">
        <v>32404</v>
      </c>
      <c r="AV6258" s="6" t="s">
        <v>32405</v>
      </c>
      <c r="AW6258" s="6" t="s">
        <v>32406</v>
      </c>
      <c r="AX6258" t="s">
        <v>1551</v>
      </c>
      <c r="AY6258">
        <v>1081</v>
      </c>
      <c r="AZ6258" t="s">
        <v>1438</v>
      </c>
    </row>
    <row r="6259" spans="1:52" x14ac:dyDescent="0.25">
      <c r="A6259">
        <v>801010</v>
      </c>
      <c r="B6259" t="s">
        <v>32407</v>
      </c>
      <c r="C6259">
        <v>9500</v>
      </c>
      <c r="D6259" t="s">
        <v>8963</v>
      </c>
      <c r="E6259" t="s">
        <v>32408</v>
      </c>
      <c r="F6259">
        <v>26729629</v>
      </c>
      <c r="G6259">
        <v>1009254966</v>
      </c>
      <c r="I6259" t="s">
        <v>32409</v>
      </c>
      <c r="J6259" t="s">
        <v>32410</v>
      </c>
      <c r="K6259" s="38" t="s">
        <v>16789</v>
      </c>
      <c r="L6259">
        <v>3</v>
      </c>
      <c r="P6259" s="5">
        <v>41064</v>
      </c>
      <c r="Q6259" t="s">
        <v>1557</v>
      </c>
      <c r="T6259" s="5">
        <v>40908</v>
      </c>
      <c r="U6259">
        <v>5</v>
      </c>
      <c r="V6259" t="s">
        <v>1859</v>
      </c>
      <c r="W6259">
        <v>1</v>
      </c>
      <c r="X6259" t="s">
        <v>36371</v>
      </c>
      <c r="Y6259">
        <v>7</v>
      </c>
      <c r="Z6259">
        <v>200208</v>
      </c>
      <c r="AA6259">
        <v>121</v>
      </c>
      <c r="AB6259" t="s">
        <v>1558</v>
      </c>
      <c r="AC6259">
        <v>1013</v>
      </c>
      <c r="AD6259" t="s">
        <v>1379</v>
      </c>
      <c r="AE6259">
        <v>3</v>
      </c>
      <c r="AF6259" t="s">
        <v>1601</v>
      </c>
      <c r="AG6259">
        <v>21</v>
      </c>
      <c r="AH6259" t="s">
        <v>40047</v>
      </c>
      <c r="AI6259">
        <v>846</v>
      </c>
      <c r="AJ6259" t="s">
        <v>8968</v>
      </c>
      <c r="AO6259" t="s">
        <v>32411</v>
      </c>
      <c r="AP6259" t="s">
        <v>32412</v>
      </c>
      <c r="AQ6259">
        <v>0</v>
      </c>
      <c r="AR6259" t="s">
        <v>1550</v>
      </c>
      <c r="AS6259" t="s">
        <v>32413</v>
      </c>
      <c r="AU6259" t="s">
        <v>32414</v>
      </c>
      <c r="AX6259" t="s">
        <v>1551</v>
      </c>
      <c r="AY6259">
        <v>1081</v>
      </c>
      <c r="AZ6259" t="s">
        <v>1438</v>
      </c>
    </row>
    <row r="6260" spans="1:52" x14ac:dyDescent="0.25">
      <c r="A6260">
        <v>801213</v>
      </c>
      <c r="B6260" t="s">
        <v>32415</v>
      </c>
      <c r="C6260">
        <v>9500</v>
      </c>
      <c r="D6260" t="s">
        <v>8963</v>
      </c>
      <c r="E6260" t="s">
        <v>32416</v>
      </c>
      <c r="F6260">
        <v>29189455</v>
      </c>
      <c r="G6260">
        <v>1003376051</v>
      </c>
      <c r="H6260" t="s">
        <v>32417</v>
      </c>
      <c r="I6260" t="s">
        <v>32418</v>
      </c>
      <c r="J6260" t="s">
        <v>32419</v>
      </c>
      <c r="K6260" s="39">
        <v>239</v>
      </c>
      <c r="L6260">
        <v>10</v>
      </c>
      <c r="P6260" s="5">
        <v>43789</v>
      </c>
      <c r="Q6260" t="s">
        <v>1557</v>
      </c>
      <c r="R6260">
        <v>846</v>
      </c>
      <c r="S6260" t="s">
        <v>8968</v>
      </c>
      <c r="U6260">
        <v>2</v>
      </c>
      <c r="V6260" t="s">
        <v>1546</v>
      </c>
      <c r="W6260">
        <v>1</v>
      </c>
      <c r="X6260" t="s">
        <v>36371</v>
      </c>
      <c r="Z6260">
        <v>198008</v>
      </c>
      <c r="AA6260">
        <v>125</v>
      </c>
      <c r="AB6260" t="s">
        <v>2372</v>
      </c>
      <c r="AC6260">
        <v>1014</v>
      </c>
      <c r="AD6260" t="s">
        <v>1381</v>
      </c>
      <c r="AE6260">
        <v>1</v>
      </c>
      <c r="AF6260" t="s">
        <v>34807</v>
      </c>
      <c r="AG6260">
        <v>24</v>
      </c>
      <c r="AH6260" t="s">
        <v>2372</v>
      </c>
      <c r="AI6260">
        <v>846</v>
      </c>
      <c r="AJ6260" t="s">
        <v>8968</v>
      </c>
      <c r="AO6260" t="s">
        <v>32420</v>
      </c>
      <c r="AP6260" t="s">
        <v>32421</v>
      </c>
      <c r="AQ6260">
        <v>0</v>
      </c>
      <c r="AR6260" t="s">
        <v>1550</v>
      </c>
      <c r="AS6260" t="s">
        <v>32422</v>
      </c>
      <c r="AV6260">
        <v>56.635364520000003</v>
      </c>
      <c r="AW6260">
        <v>9.7959278699999999</v>
      </c>
      <c r="AX6260" t="s">
        <v>1551</v>
      </c>
      <c r="AY6260">
        <v>1081</v>
      </c>
      <c r="AZ6260" t="s">
        <v>1438</v>
      </c>
    </row>
    <row r="6261" spans="1:52" x14ac:dyDescent="0.25">
      <c r="A6261">
        <v>803001</v>
      </c>
      <c r="B6261" t="s">
        <v>32423</v>
      </c>
      <c r="C6261">
        <v>9460</v>
      </c>
      <c r="D6261" t="s">
        <v>10115</v>
      </c>
      <c r="E6261" t="s">
        <v>32424</v>
      </c>
      <c r="F6261">
        <v>29189439</v>
      </c>
      <c r="G6261">
        <v>1003376269</v>
      </c>
      <c r="H6261" t="s">
        <v>32425</v>
      </c>
      <c r="I6261" t="s">
        <v>32426</v>
      </c>
      <c r="J6261" t="s">
        <v>6339</v>
      </c>
      <c r="K6261" s="39">
        <v>1575</v>
      </c>
      <c r="L6261">
        <v>5</v>
      </c>
      <c r="P6261" s="5">
        <v>43789</v>
      </c>
      <c r="Q6261" t="s">
        <v>1910</v>
      </c>
      <c r="R6261">
        <v>849</v>
      </c>
      <c r="S6261" t="s">
        <v>9216</v>
      </c>
      <c r="U6261">
        <v>2</v>
      </c>
      <c r="V6261" t="s">
        <v>1546</v>
      </c>
      <c r="W6261">
        <v>1</v>
      </c>
      <c r="X6261" t="s">
        <v>36371</v>
      </c>
      <c r="Y6261">
        <v>10</v>
      </c>
      <c r="Z6261">
        <v>195208</v>
      </c>
      <c r="AA6261">
        <v>121</v>
      </c>
      <c r="AB6261" t="s">
        <v>1558</v>
      </c>
      <c r="AC6261">
        <v>1012</v>
      </c>
      <c r="AD6261" t="s">
        <v>1377</v>
      </c>
      <c r="AE6261">
        <v>1</v>
      </c>
      <c r="AF6261" t="s">
        <v>34807</v>
      </c>
      <c r="AG6261">
        <v>21</v>
      </c>
      <c r="AH6261" t="s">
        <v>40047</v>
      </c>
      <c r="AI6261">
        <v>849</v>
      </c>
      <c r="AJ6261" t="s">
        <v>9216</v>
      </c>
      <c r="AO6261" t="s">
        <v>32427</v>
      </c>
      <c r="AP6261" t="s">
        <v>32428</v>
      </c>
      <c r="AQ6261">
        <v>0</v>
      </c>
      <c r="AR6261" t="s">
        <v>1550</v>
      </c>
      <c r="AS6261" t="s">
        <v>3994</v>
      </c>
      <c r="AV6261">
        <v>57.096239539999999</v>
      </c>
      <c r="AW6261">
        <v>9.5285490799999994</v>
      </c>
      <c r="AX6261" t="s">
        <v>1551</v>
      </c>
      <c r="AY6261">
        <v>1081</v>
      </c>
      <c r="AZ6261" t="s">
        <v>1438</v>
      </c>
    </row>
    <row r="6262" spans="1:52" x14ac:dyDescent="0.25">
      <c r="A6262">
        <v>803002</v>
      </c>
      <c r="B6262" t="s">
        <v>32429</v>
      </c>
      <c r="C6262">
        <v>9460</v>
      </c>
      <c r="D6262" t="s">
        <v>10115</v>
      </c>
      <c r="E6262" t="s">
        <v>32430</v>
      </c>
      <c r="F6262">
        <v>29189439</v>
      </c>
      <c r="G6262">
        <v>1003376233</v>
      </c>
      <c r="H6262" t="s">
        <v>32431</v>
      </c>
      <c r="I6262" t="s">
        <v>32432</v>
      </c>
      <c r="J6262" t="s">
        <v>17366</v>
      </c>
      <c r="K6262" s="39">
        <v>1558</v>
      </c>
      <c r="L6262">
        <v>3</v>
      </c>
      <c r="P6262" s="5">
        <v>40735</v>
      </c>
      <c r="Q6262" t="s">
        <v>1557</v>
      </c>
      <c r="R6262">
        <v>849</v>
      </c>
      <c r="S6262" t="s">
        <v>9216</v>
      </c>
      <c r="T6262" s="5">
        <v>40755</v>
      </c>
      <c r="U6262">
        <v>2</v>
      </c>
      <c r="V6262" t="s">
        <v>1546</v>
      </c>
      <c r="W6262">
        <v>1</v>
      </c>
      <c r="X6262" t="s">
        <v>36371</v>
      </c>
      <c r="Y6262">
        <v>7</v>
      </c>
      <c r="Z6262">
        <v>195008</v>
      </c>
      <c r="AA6262">
        <v>121</v>
      </c>
      <c r="AB6262" t="s">
        <v>1558</v>
      </c>
      <c r="AC6262">
        <v>1012</v>
      </c>
      <c r="AD6262" t="s">
        <v>1377</v>
      </c>
      <c r="AE6262">
        <v>3</v>
      </c>
      <c r="AF6262" t="s">
        <v>1601</v>
      </c>
      <c r="AG6262">
        <v>21</v>
      </c>
      <c r="AH6262" t="s">
        <v>40047</v>
      </c>
      <c r="AI6262">
        <v>849</v>
      </c>
      <c r="AJ6262" t="s">
        <v>9216</v>
      </c>
      <c r="AK6262">
        <v>2</v>
      </c>
      <c r="AL6262" t="s">
        <v>1618</v>
      </c>
      <c r="AM6262">
        <v>803001</v>
      </c>
      <c r="AO6262" t="s">
        <v>32433</v>
      </c>
      <c r="AP6262" t="s">
        <v>32434</v>
      </c>
      <c r="AQ6262">
        <v>0</v>
      </c>
      <c r="AR6262" t="s">
        <v>1550</v>
      </c>
      <c r="AS6262" t="s">
        <v>7531</v>
      </c>
      <c r="AV6262" s="6" t="s">
        <v>32435</v>
      </c>
      <c r="AW6262" s="6" t="s">
        <v>32436</v>
      </c>
      <c r="AX6262" t="s">
        <v>1551</v>
      </c>
      <c r="AY6262">
        <v>1081</v>
      </c>
      <c r="AZ6262" t="s">
        <v>1438</v>
      </c>
    </row>
    <row r="6263" spans="1:52" x14ac:dyDescent="0.25">
      <c r="A6263">
        <v>803004</v>
      </c>
      <c r="B6263" t="s">
        <v>41303</v>
      </c>
      <c r="C6263">
        <v>9460</v>
      </c>
      <c r="D6263" t="s">
        <v>10115</v>
      </c>
      <c r="E6263" t="s">
        <v>41304</v>
      </c>
      <c r="F6263">
        <v>29189439</v>
      </c>
      <c r="G6263">
        <v>1003376154</v>
      </c>
      <c r="H6263" t="s">
        <v>32437</v>
      </c>
      <c r="I6263" t="s">
        <v>32438</v>
      </c>
      <c r="J6263" t="s">
        <v>32439</v>
      </c>
      <c r="K6263" s="38" t="s">
        <v>4292</v>
      </c>
      <c r="L6263">
        <v>69</v>
      </c>
      <c r="P6263" s="5">
        <v>44809</v>
      </c>
      <c r="Q6263" t="s">
        <v>1557</v>
      </c>
      <c r="R6263">
        <v>849</v>
      </c>
      <c r="S6263" t="s">
        <v>9216</v>
      </c>
      <c r="U6263">
        <v>2</v>
      </c>
      <c r="V6263" t="s">
        <v>1546</v>
      </c>
      <c r="W6263">
        <v>1</v>
      </c>
      <c r="X6263" t="s">
        <v>36371</v>
      </c>
      <c r="Y6263">
        <v>10</v>
      </c>
      <c r="Z6263">
        <v>196008</v>
      </c>
      <c r="AA6263">
        <v>121</v>
      </c>
      <c r="AB6263" t="s">
        <v>1558</v>
      </c>
      <c r="AC6263">
        <v>1012</v>
      </c>
      <c r="AD6263" t="s">
        <v>1377</v>
      </c>
      <c r="AE6263">
        <v>1</v>
      </c>
      <c r="AF6263" t="s">
        <v>34807</v>
      </c>
      <c r="AG6263">
        <v>21</v>
      </c>
      <c r="AH6263" t="s">
        <v>40047</v>
      </c>
      <c r="AI6263">
        <v>849</v>
      </c>
      <c r="AJ6263" t="s">
        <v>9216</v>
      </c>
      <c r="AO6263" t="s">
        <v>32440</v>
      </c>
      <c r="AP6263" t="s">
        <v>32441</v>
      </c>
      <c r="AQ6263">
        <v>0</v>
      </c>
      <c r="AR6263" t="s">
        <v>1550</v>
      </c>
      <c r="AS6263" t="s">
        <v>6371</v>
      </c>
      <c r="AV6263">
        <v>57.084422879999998</v>
      </c>
      <c r="AW6263">
        <v>9.4869017099999997</v>
      </c>
      <c r="AX6263" t="s">
        <v>1551</v>
      </c>
      <c r="AY6263">
        <v>1081</v>
      </c>
      <c r="AZ6263" t="s">
        <v>1438</v>
      </c>
    </row>
    <row r="6264" spans="1:52" x14ac:dyDescent="0.25">
      <c r="A6264">
        <v>803005</v>
      </c>
      <c r="B6264" t="s">
        <v>32442</v>
      </c>
      <c r="C6264">
        <v>9460</v>
      </c>
      <c r="D6264" t="s">
        <v>10115</v>
      </c>
      <c r="E6264" t="s">
        <v>32443</v>
      </c>
      <c r="F6264">
        <v>29189439</v>
      </c>
      <c r="G6264">
        <v>1003376312</v>
      </c>
      <c r="I6264" t="s">
        <v>32444</v>
      </c>
      <c r="J6264" t="s">
        <v>32445</v>
      </c>
      <c r="K6264" s="39">
        <v>1913</v>
      </c>
      <c r="L6264">
        <v>6</v>
      </c>
      <c r="P6264" s="5">
        <v>41114</v>
      </c>
      <c r="Q6264" t="s">
        <v>1557</v>
      </c>
      <c r="R6264">
        <v>849</v>
      </c>
      <c r="S6264" t="s">
        <v>9216</v>
      </c>
      <c r="T6264" s="5">
        <v>41121</v>
      </c>
      <c r="U6264">
        <v>2</v>
      </c>
      <c r="V6264" t="s">
        <v>1546</v>
      </c>
      <c r="W6264">
        <v>1</v>
      </c>
      <c r="X6264" t="s">
        <v>36371</v>
      </c>
      <c r="Y6264">
        <v>7</v>
      </c>
      <c r="Z6264">
        <v>196008</v>
      </c>
      <c r="AA6264">
        <v>121</v>
      </c>
      <c r="AB6264" t="s">
        <v>1558</v>
      </c>
      <c r="AC6264">
        <v>1012</v>
      </c>
      <c r="AD6264" t="s">
        <v>1377</v>
      </c>
      <c r="AE6264">
        <v>3</v>
      </c>
      <c r="AF6264" t="s">
        <v>1601</v>
      </c>
      <c r="AG6264">
        <v>21</v>
      </c>
      <c r="AH6264" t="s">
        <v>40047</v>
      </c>
      <c r="AI6264">
        <v>849</v>
      </c>
      <c r="AJ6264" t="s">
        <v>9216</v>
      </c>
      <c r="AK6264">
        <v>2</v>
      </c>
      <c r="AL6264" t="s">
        <v>1618</v>
      </c>
      <c r="AM6264">
        <v>803004</v>
      </c>
      <c r="AO6264" t="s">
        <v>32446</v>
      </c>
      <c r="AP6264" t="s">
        <v>32447</v>
      </c>
      <c r="AQ6264">
        <v>0</v>
      </c>
      <c r="AR6264" t="s">
        <v>1550</v>
      </c>
      <c r="AS6264" t="s">
        <v>32448</v>
      </c>
      <c r="AX6264" t="s">
        <v>1551</v>
      </c>
      <c r="AY6264">
        <v>1081</v>
      </c>
      <c r="AZ6264" t="s">
        <v>1438</v>
      </c>
    </row>
    <row r="6265" spans="1:52" x14ac:dyDescent="0.25">
      <c r="A6265">
        <v>803006</v>
      </c>
      <c r="B6265" t="s">
        <v>41936</v>
      </c>
      <c r="C6265">
        <v>9460</v>
      </c>
      <c r="D6265" t="s">
        <v>10115</v>
      </c>
      <c r="E6265" t="s">
        <v>41937</v>
      </c>
      <c r="F6265">
        <v>29189439</v>
      </c>
      <c r="G6265">
        <v>1003376142</v>
      </c>
      <c r="H6265" t="s">
        <v>32449</v>
      </c>
      <c r="I6265" t="s">
        <v>32450</v>
      </c>
      <c r="J6265" t="s">
        <v>39816</v>
      </c>
      <c r="K6265" s="38" t="s">
        <v>12936</v>
      </c>
      <c r="L6265">
        <v>3</v>
      </c>
      <c r="P6265" s="5">
        <v>40735</v>
      </c>
      <c r="Q6265" t="s">
        <v>1557</v>
      </c>
      <c r="R6265">
        <v>849</v>
      </c>
      <c r="S6265" t="s">
        <v>9216</v>
      </c>
      <c r="T6265" s="5">
        <v>40755</v>
      </c>
      <c r="U6265">
        <v>2</v>
      </c>
      <c r="V6265" t="s">
        <v>1546</v>
      </c>
      <c r="W6265">
        <v>1</v>
      </c>
      <c r="X6265" t="s">
        <v>36371</v>
      </c>
      <c r="Y6265">
        <v>7</v>
      </c>
      <c r="Z6265">
        <v>196209</v>
      </c>
      <c r="AA6265">
        <v>121</v>
      </c>
      <c r="AB6265" t="s">
        <v>1558</v>
      </c>
      <c r="AC6265">
        <v>1012</v>
      </c>
      <c r="AD6265" t="s">
        <v>1377</v>
      </c>
      <c r="AE6265">
        <v>3</v>
      </c>
      <c r="AF6265" t="s">
        <v>1601</v>
      </c>
      <c r="AG6265">
        <v>21</v>
      </c>
      <c r="AH6265" t="s">
        <v>40047</v>
      </c>
      <c r="AI6265">
        <v>849</v>
      </c>
      <c r="AJ6265" t="s">
        <v>9216</v>
      </c>
      <c r="AK6265">
        <v>2</v>
      </c>
      <c r="AL6265" t="s">
        <v>1618</v>
      </c>
      <c r="AM6265">
        <v>803001</v>
      </c>
      <c r="AO6265" t="s">
        <v>32451</v>
      </c>
      <c r="AP6265" t="s">
        <v>32452</v>
      </c>
      <c r="AQ6265">
        <v>0</v>
      </c>
      <c r="AR6265" t="s">
        <v>1550</v>
      </c>
      <c r="AS6265" t="s">
        <v>39789</v>
      </c>
      <c r="AV6265" s="6" t="s">
        <v>32453</v>
      </c>
      <c r="AW6265">
        <v>9.5895656680825105</v>
      </c>
      <c r="AX6265" t="s">
        <v>1551</v>
      </c>
      <c r="AY6265">
        <v>1081</v>
      </c>
      <c r="AZ6265" t="s">
        <v>1438</v>
      </c>
    </row>
    <row r="6266" spans="1:52" x14ac:dyDescent="0.25">
      <c r="A6266">
        <v>803009</v>
      </c>
      <c r="B6266" t="s">
        <v>39817</v>
      </c>
      <c r="C6266">
        <v>9460</v>
      </c>
      <c r="D6266" t="s">
        <v>10115</v>
      </c>
      <c r="E6266" t="s">
        <v>39817</v>
      </c>
      <c r="F6266">
        <v>34893926</v>
      </c>
      <c r="G6266">
        <v>1018271067</v>
      </c>
      <c r="H6266" t="s">
        <v>32454</v>
      </c>
      <c r="I6266" t="s">
        <v>32455</v>
      </c>
      <c r="J6266" t="s">
        <v>39818</v>
      </c>
      <c r="K6266" s="39">
        <v>1852</v>
      </c>
      <c r="L6266" t="s">
        <v>3877</v>
      </c>
      <c r="P6266" s="5">
        <v>45413</v>
      </c>
      <c r="Q6266" t="s">
        <v>1819</v>
      </c>
      <c r="U6266">
        <v>5</v>
      </c>
      <c r="V6266" t="s">
        <v>1859</v>
      </c>
      <c r="W6266">
        <v>1</v>
      </c>
      <c r="X6266" t="s">
        <v>36371</v>
      </c>
      <c r="Y6266">
        <v>10</v>
      </c>
      <c r="Z6266">
        <v>200601</v>
      </c>
      <c r="AA6266">
        <v>129</v>
      </c>
      <c r="AB6266" t="s">
        <v>1373</v>
      </c>
      <c r="AC6266">
        <v>3002</v>
      </c>
      <c r="AD6266" t="s">
        <v>1384</v>
      </c>
      <c r="AE6266">
        <v>1</v>
      </c>
      <c r="AF6266" t="s">
        <v>34807</v>
      </c>
      <c r="AG6266">
        <v>99</v>
      </c>
      <c r="AH6266" t="s">
        <v>41429</v>
      </c>
      <c r="AI6266">
        <v>849</v>
      </c>
      <c r="AJ6266" t="s">
        <v>9216</v>
      </c>
      <c r="AO6266" t="s">
        <v>32456</v>
      </c>
      <c r="AP6266" t="s">
        <v>32457</v>
      </c>
      <c r="AQ6266">
        <v>0</v>
      </c>
      <c r="AR6266" t="s">
        <v>1550</v>
      </c>
      <c r="AS6266" t="s">
        <v>39819</v>
      </c>
      <c r="AV6266">
        <v>57.130686040000001</v>
      </c>
      <c r="AW6266">
        <v>9.4620779200000005</v>
      </c>
      <c r="AX6266" t="s">
        <v>1551</v>
      </c>
      <c r="AY6266">
        <v>1081</v>
      </c>
      <c r="AZ6266" t="s">
        <v>1438</v>
      </c>
    </row>
    <row r="6267" spans="1:52" x14ac:dyDescent="0.25">
      <c r="A6267">
        <v>803200</v>
      </c>
      <c r="C6267">
        <v>9690</v>
      </c>
      <c r="D6267" t="s">
        <v>9212</v>
      </c>
      <c r="E6267" t="s">
        <v>40108</v>
      </c>
      <c r="F6267">
        <v>29189439</v>
      </c>
      <c r="G6267">
        <v>1003377472</v>
      </c>
      <c r="I6267" t="s">
        <v>32458</v>
      </c>
      <c r="J6267" t="s">
        <v>32459</v>
      </c>
      <c r="K6267" s="38" t="s">
        <v>32460</v>
      </c>
      <c r="L6267">
        <v>3</v>
      </c>
      <c r="P6267" s="5">
        <v>43794</v>
      </c>
      <c r="Q6267" t="s">
        <v>1557</v>
      </c>
      <c r="R6267">
        <v>849</v>
      </c>
      <c r="S6267" t="s">
        <v>9216</v>
      </c>
      <c r="U6267">
        <v>2</v>
      </c>
      <c r="V6267" t="s">
        <v>1546</v>
      </c>
      <c r="W6267">
        <v>1</v>
      </c>
      <c r="X6267" t="s">
        <v>36371</v>
      </c>
      <c r="AA6267">
        <v>932</v>
      </c>
      <c r="AB6267" t="s">
        <v>40066</v>
      </c>
      <c r="AC6267">
        <v>2021</v>
      </c>
      <c r="AD6267" t="s">
        <v>40066</v>
      </c>
      <c r="AE6267">
        <v>2</v>
      </c>
      <c r="AF6267" t="s">
        <v>34828</v>
      </c>
      <c r="AG6267">
        <v>10</v>
      </c>
      <c r="AH6267" t="s">
        <v>40067</v>
      </c>
      <c r="AI6267">
        <v>849</v>
      </c>
      <c r="AJ6267" t="s">
        <v>9216</v>
      </c>
      <c r="AO6267" t="s">
        <v>32461</v>
      </c>
      <c r="AP6267" t="s">
        <v>32462</v>
      </c>
      <c r="AQ6267">
        <v>0</v>
      </c>
      <c r="AR6267" t="s">
        <v>1550</v>
      </c>
      <c r="AS6267" t="s">
        <v>16309</v>
      </c>
      <c r="AV6267">
        <v>57.087410669999997</v>
      </c>
      <c r="AW6267">
        <v>9.2653987799999999</v>
      </c>
      <c r="AX6267" t="s">
        <v>1551</v>
      </c>
      <c r="AY6267">
        <v>1081</v>
      </c>
      <c r="AZ6267" t="s">
        <v>1438</v>
      </c>
    </row>
    <row r="6268" spans="1:52" x14ac:dyDescent="0.25">
      <c r="A6268">
        <v>803247</v>
      </c>
      <c r="B6268" t="s">
        <v>32463</v>
      </c>
      <c r="C6268">
        <v>9460</v>
      </c>
      <c r="D6268" t="s">
        <v>10115</v>
      </c>
      <c r="E6268" t="s">
        <v>32464</v>
      </c>
      <c r="F6268">
        <v>29485348</v>
      </c>
      <c r="G6268">
        <v>1003373891</v>
      </c>
      <c r="H6268" t="s">
        <v>32465</v>
      </c>
      <c r="I6268" t="s">
        <v>32466</v>
      </c>
      <c r="J6268" t="s">
        <v>32467</v>
      </c>
      <c r="K6268" s="39">
        <v>1675</v>
      </c>
      <c r="L6268">
        <v>20</v>
      </c>
      <c r="P6268" s="5">
        <v>43699</v>
      </c>
      <c r="Q6268" t="s">
        <v>1557</v>
      </c>
      <c r="U6268">
        <v>4</v>
      </c>
      <c r="V6268" t="s">
        <v>2004</v>
      </c>
      <c r="W6268">
        <v>1</v>
      </c>
      <c r="X6268" t="s">
        <v>36371</v>
      </c>
      <c r="Z6268">
        <v>197808</v>
      </c>
      <c r="AA6268">
        <v>137</v>
      </c>
      <c r="AB6268" t="s">
        <v>2431</v>
      </c>
      <c r="AC6268">
        <v>1053</v>
      </c>
      <c r="AD6268" t="s">
        <v>2431</v>
      </c>
      <c r="AE6268">
        <v>1</v>
      </c>
      <c r="AF6268" t="s">
        <v>34807</v>
      </c>
      <c r="AG6268">
        <v>30</v>
      </c>
      <c r="AH6268" t="s">
        <v>2423</v>
      </c>
      <c r="AI6268">
        <v>849</v>
      </c>
      <c r="AJ6268" t="s">
        <v>9216</v>
      </c>
      <c r="AN6268">
        <v>851248</v>
      </c>
      <c r="AO6268" t="s">
        <v>32468</v>
      </c>
      <c r="AP6268" t="s">
        <v>32469</v>
      </c>
      <c r="AQ6268">
        <v>2</v>
      </c>
      <c r="AR6268" t="s">
        <v>2358</v>
      </c>
      <c r="AS6268" t="s">
        <v>6101</v>
      </c>
      <c r="AV6268">
        <v>57.099932150000001</v>
      </c>
      <c r="AW6268">
        <v>9.5102603000000006</v>
      </c>
      <c r="AX6268" t="s">
        <v>1551</v>
      </c>
      <c r="AY6268">
        <v>1081</v>
      </c>
      <c r="AZ6268" t="s">
        <v>1438</v>
      </c>
    </row>
    <row r="6269" spans="1:52" x14ac:dyDescent="0.25">
      <c r="A6269">
        <v>803401</v>
      </c>
      <c r="B6269" t="s">
        <v>32470</v>
      </c>
      <c r="C6269">
        <v>9460</v>
      </c>
      <c r="D6269" t="s">
        <v>10115</v>
      </c>
      <c r="E6269" t="s">
        <v>32471</v>
      </c>
      <c r="F6269">
        <v>10255384</v>
      </c>
      <c r="G6269">
        <v>1003399450</v>
      </c>
      <c r="H6269" t="s">
        <v>32472</v>
      </c>
      <c r="I6269" t="s">
        <v>32473</v>
      </c>
      <c r="J6269" t="s">
        <v>32474</v>
      </c>
      <c r="K6269" s="39">
        <v>7045</v>
      </c>
      <c r="L6269">
        <v>486</v>
      </c>
      <c r="P6269" s="5">
        <v>43794</v>
      </c>
      <c r="Q6269" t="s">
        <v>1557</v>
      </c>
      <c r="U6269">
        <v>4</v>
      </c>
      <c r="V6269" t="s">
        <v>2004</v>
      </c>
      <c r="W6269">
        <v>1</v>
      </c>
      <c r="X6269" t="s">
        <v>36371</v>
      </c>
      <c r="Z6269">
        <v>195708</v>
      </c>
      <c r="AA6269">
        <v>244</v>
      </c>
      <c r="AB6269" t="s">
        <v>3031</v>
      </c>
      <c r="AC6269">
        <v>1071</v>
      </c>
      <c r="AD6269" t="s">
        <v>1376</v>
      </c>
      <c r="AE6269">
        <v>1</v>
      </c>
      <c r="AF6269" t="s">
        <v>34807</v>
      </c>
      <c r="AG6269">
        <v>99</v>
      </c>
      <c r="AH6269" t="s">
        <v>41429</v>
      </c>
      <c r="AI6269">
        <v>849</v>
      </c>
      <c r="AJ6269" t="s">
        <v>9216</v>
      </c>
      <c r="AN6269">
        <v>851420</v>
      </c>
      <c r="AO6269" t="s">
        <v>32475</v>
      </c>
      <c r="AP6269" t="s">
        <v>15263</v>
      </c>
      <c r="AQ6269">
        <v>2</v>
      </c>
      <c r="AR6269" t="s">
        <v>2358</v>
      </c>
      <c r="AS6269" t="s">
        <v>32476</v>
      </c>
      <c r="AV6269">
        <v>57.167626390000002</v>
      </c>
      <c r="AW6269">
        <v>9.4887444700000003</v>
      </c>
      <c r="AX6269" t="s">
        <v>1551</v>
      </c>
      <c r="AY6269">
        <v>1081</v>
      </c>
      <c r="AZ6269" t="s">
        <v>1438</v>
      </c>
    </row>
    <row r="6270" spans="1:52" x14ac:dyDescent="0.25">
      <c r="A6270">
        <v>805005</v>
      </c>
      <c r="B6270" t="s">
        <v>32477</v>
      </c>
      <c r="C6270">
        <v>9700</v>
      </c>
      <c r="D6270" t="s">
        <v>1439</v>
      </c>
      <c r="E6270" t="s">
        <v>32478</v>
      </c>
      <c r="F6270">
        <v>29189501</v>
      </c>
      <c r="G6270">
        <v>1003376518</v>
      </c>
      <c r="H6270" t="s">
        <v>32479</v>
      </c>
      <c r="I6270" t="s">
        <v>32480</v>
      </c>
      <c r="J6270" t="s">
        <v>32481</v>
      </c>
      <c r="K6270" s="38" t="s">
        <v>11842</v>
      </c>
      <c r="L6270">
        <v>22</v>
      </c>
      <c r="P6270" s="5">
        <v>42188</v>
      </c>
      <c r="Q6270" t="s">
        <v>1557</v>
      </c>
      <c r="R6270">
        <v>810</v>
      </c>
      <c r="S6270" t="s">
        <v>37437</v>
      </c>
      <c r="T6270" s="5">
        <v>42216</v>
      </c>
      <c r="U6270">
        <v>2</v>
      </c>
      <c r="V6270" t="s">
        <v>1546</v>
      </c>
      <c r="W6270">
        <v>1</v>
      </c>
      <c r="X6270" t="s">
        <v>36371</v>
      </c>
      <c r="Y6270">
        <v>7</v>
      </c>
      <c r="Z6270">
        <v>195508</v>
      </c>
      <c r="AA6270">
        <v>121</v>
      </c>
      <c r="AB6270" t="s">
        <v>1558</v>
      </c>
      <c r="AC6270">
        <v>1012</v>
      </c>
      <c r="AD6270" t="s">
        <v>1377</v>
      </c>
      <c r="AE6270">
        <v>3</v>
      </c>
      <c r="AF6270" t="s">
        <v>1601</v>
      </c>
      <c r="AG6270">
        <v>21</v>
      </c>
      <c r="AH6270" t="s">
        <v>40047</v>
      </c>
      <c r="AI6270">
        <v>810</v>
      </c>
      <c r="AJ6270" t="s">
        <v>37437</v>
      </c>
      <c r="AO6270" t="s">
        <v>32482</v>
      </c>
      <c r="AP6270" t="s">
        <v>32483</v>
      </c>
      <c r="AQ6270">
        <v>0</v>
      </c>
      <c r="AR6270" t="s">
        <v>1550</v>
      </c>
      <c r="AS6270" t="s">
        <v>11845</v>
      </c>
      <c r="AV6270">
        <v>57.314809479689302</v>
      </c>
      <c r="AW6270" s="6" t="s">
        <v>32484</v>
      </c>
      <c r="AX6270" t="s">
        <v>1551</v>
      </c>
      <c r="AY6270">
        <v>1081</v>
      </c>
      <c r="AZ6270" t="s">
        <v>1438</v>
      </c>
    </row>
    <row r="6271" spans="1:52" x14ac:dyDescent="0.25">
      <c r="A6271">
        <v>805006</v>
      </c>
      <c r="B6271" t="s">
        <v>32485</v>
      </c>
      <c r="C6271">
        <v>9700</v>
      </c>
      <c r="D6271" t="s">
        <v>1439</v>
      </c>
      <c r="E6271" t="s">
        <v>32486</v>
      </c>
      <c r="F6271">
        <v>29189501</v>
      </c>
      <c r="G6271">
        <v>1003376737</v>
      </c>
      <c r="H6271" t="s">
        <v>32487</v>
      </c>
      <c r="I6271" t="s">
        <v>12099</v>
      </c>
      <c r="J6271" t="s">
        <v>32488</v>
      </c>
      <c r="K6271" s="39">
        <v>1572</v>
      </c>
      <c r="L6271">
        <v>36</v>
      </c>
      <c r="P6271" s="5">
        <v>45874</v>
      </c>
      <c r="Q6271" t="s">
        <v>2352</v>
      </c>
      <c r="R6271">
        <v>810</v>
      </c>
      <c r="S6271" t="s">
        <v>37437</v>
      </c>
      <c r="U6271">
        <v>2</v>
      </c>
      <c r="V6271" t="s">
        <v>1546</v>
      </c>
      <c r="W6271">
        <v>1</v>
      </c>
      <c r="X6271" t="s">
        <v>36371</v>
      </c>
      <c r="Y6271">
        <v>9</v>
      </c>
      <c r="AA6271">
        <v>121</v>
      </c>
      <c r="AB6271" t="s">
        <v>1558</v>
      </c>
      <c r="AC6271">
        <v>1012</v>
      </c>
      <c r="AD6271" t="s">
        <v>1377</v>
      </c>
      <c r="AE6271">
        <v>1</v>
      </c>
      <c r="AF6271" t="s">
        <v>34807</v>
      </c>
      <c r="AG6271">
        <v>21</v>
      </c>
      <c r="AH6271" t="s">
        <v>40047</v>
      </c>
      <c r="AI6271">
        <v>810</v>
      </c>
      <c r="AJ6271" t="s">
        <v>37437</v>
      </c>
      <c r="AK6271">
        <v>1</v>
      </c>
      <c r="AL6271" t="s">
        <v>2262</v>
      </c>
      <c r="AM6271">
        <v>280705</v>
      </c>
      <c r="AN6271">
        <v>280704</v>
      </c>
      <c r="AO6271" t="s">
        <v>32489</v>
      </c>
      <c r="AP6271" t="s">
        <v>32490</v>
      </c>
      <c r="AQ6271">
        <v>2</v>
      </c>
      <c r="AR6271" t="s">
        <v>2358</v>
      </c>
      <c r="AS6271" t="s">
        <v>7531</v>
      </c>
      <c r="AV6271">
        <v>57.26793782</v>
      </c>
      <c r="AW6271">
        <v>9.9515872099999996</v>
      </c>
      <c r="AX6271" t="s">
        <v>1551</v>
      </c>
      <c r="AY6271">
        <v>1081</v>
      </c>
      <c r="AZ6271" t="s">
        <v>1438</v>
      </c>
    </row>
    <row r="6272" spans="1:52" x14ac:dyDescent="0.25">
      <c r="A6272">
        <v>805007</v>
      </c>
      <c r="B6272" t="s">
        <v>39820</v>
      </c>
      <c r="C6272">
        <v>9700</v>
      </c>
      <c r="D6272" t="s">
        <v>1439</v>
      </c>
      <c r="E6272" t="s">
        <v>39821</v>
      </c>
      <c r="F6272">
        <v>29189501</v>
      </c>
      <c r="G6272">
        <v>1003376786</v>
      </c>
      <c r="H6272" t="s">
        <v>32491</v>
      </c>
      <c r="I6272" t="s">
        <v>32492</v>
      </c>
      <c r="J6272" t="s">
        <v>37600</v>
      </c>
      <c r="K6272" s="39">
        <v>1821</v>
      </c>
      <c r="L6272">
        <v>40</v>
      </c>
      <c r="P6272" s="5">
        <v>45874</v>
      </c>
      <c r="Q6272" t="s">
        <v>2352</v>
      </c>
      <c r="R6272">
        <v>810</v>
      </c>
      <c r="S6272" t="s">
        <v>37437</v>
      </c>
      <c r="U6272">
        <v>2</v>
      </c>
      <c r="V6272" t="s">
        <v>1546</v>
      </c>
      <c r="W6272">
        <v>1</v>
      </c>
      <c r="X6272" t="s">
        <v>36371</v>
      </c>
      <c r="Y6272">
        <v>5</v>
      </c>
      <c r="Z6272">
        <v>195504</v>
      </c>
      <c r="AA6272">
        <v>121</v>
      </c>
      <c r="AB6272" t="s">
        <v>1558</v>
      </c>
      <c r="AC6272">
        <v>1012</v>
      </c>
      <c r="AD6272" t="s">
        <v>1377</v>
      </c>
      <c r="AE6272">
        <v>1</v>
      </c>
      <c r="AF6272" t="s">
        <v>34807</v>
      </c>
      <c r="AG6272">
        <v>21</v>
      </c>
      <c r="AH6272" t="s">
        <v>40047</v>
      </c>
      <c r="AI6272">
        <v>810</v>
      </c>
      <c r="AJ6272" t="s">
        <v>37437</v>
      </c>
      <c r="AK6272">
        <v>1</v>
      </c>
      <c r="AL6272" t="s">
        <v>2262</v>
      </c>
      <c r="AM6272">
        <v>280705</v>
      </c>
      <c r="AN6272">
        <v>280704</v>
      </c>
      <c r="AO6272" t="s">
        <v>32493</v>
      </c>
      <c r="AP6272" t="s">
        <v>32494</v>
      </c>
      <c r="AQ6272">
        <v>2</v>
      </c>
      <c r="AR6272" t="s">
        <v>2358</v>
      </c>
      <c r="AS6272" t="s">
        <v>37134</v>
      </c>
      <c r="AV6272">
        <v>57.265992859999997</v>
      </c>
      <c r="AW6272">
        <v>9.9405905800000003</v>
      </c>
      <c r="AX6272" t="s">
        <v>1551</v>
      </c>
      <c r="AY6272">
        <v>1081</v>
      </c>
      <c r="AZ6272" t="s">
        <v>1438</v>
      </c>
    </row>
    <row r="6273" spans="1:52" x14ac:dyDescent="0.25">
      <c r="A6273">
        <v>805008</v>
      </c>
      <c r="B6273" t="s">
        <v>31729</v>
      </c>
      <c r="C6273">
        <v>9700</v>
      </c>
      <c r="D6273" t="s">
        <v>1439</v>
      </c>
      <c r="E6273" t="s">
        <v>32495</v>
      </c>
      <c r="F6273">
        <v>29189501</v>
      </c>
      <c r="G6273">
        <v>1003376543</v>
      </c>
      <c r="H6273" t="s">
        <v>32496</v>
      </c>
      <c r="I6273" t="s">
        <v>32497</v>
      </c>
      <c r="J6273" t="s">
        <v>32498</v>
      </c>
      <c r="K6273" s="38" t="s">
        <v>3430</v>
      </c>
      <c r="L6273">
        <v>26</v>
      </c>
      <c r="P6273" s="5">
        <v>45845</v>
      </c>
      <c r="Q6273" t="s">
        <v>1545</v>
      </c>
      <c r="R6273">
        <v>810</v>
      </c>
      <c r="S6273" t="s">
        <v>37437</v>
      </c>
      <c r="U6273">
        <v>2</v>
      </c>
      <c r="V6273" t="s">
        <v>1546</v>
      </c>
      <c r="W6273">
        <v>1</v>
      </c>
      <c r="X6273" t="s">
        <v>36371</v>
      </c>
      <c r="Y6273">
        <v>7</v>
      </c>
      <c r="AA6273">
        <v>121</v>
      </c>
      <c r="AB6273" t="s">
        <v>1558</v>
      </c>
      <c r="AC6273">
        <v>1012</v>
      </c>
      <c r="AD6273" t="s">
        <v>1377</v>
      </c>
      <c r="AE6273">
        <v>1</v>
      </c>
      <c r="AF6273" t="s">
        <v>34807</v>
      </c>
      <c r="AG6273">
        <v>21</v>
      </c>
      <c r="AH6273" t="s">
        <v>40047</v>
      </c>
      <c r="AI6273">
        <v>810</v>
      </c>
      <c r="AJ6273" t="s">
        <v>37437</v>
      </c>
      <c r="AN6273">
        <v>280704</v>
      </c>
      <c r="AO6273" t="s">
        <v>32499</v>
      </c>
      <c r="AP6273" t="s">
        <v>32500</v>
      </c>
      <c r="AQ6273">
        <v>2</v>
      </c>
      <c r="AR6273" t="s">
        <v>2358</v>
      </c>
      <c r="AS6273" t="s">
        <v>32501</v>
      </c>
      <c r="AV6273">
        <v>57.288235309999997</v>
      </c>
      <c r="AW6273">
        <v>9.8130324000000009</v>
      </c>
      <c r="AX6273" t="s">
        <v>1551</v>
      </c>
      <c r="AY6273">
        <v>1081</v>
      </c>
      <c r="AZ6273" t="s">
        <v>1438</v>
      </c>
    </row>
    <row r="6274" spans="1:52" x14ac:dyDescent="0.25">
      <c r="A6274">
        <v>805009</v>
      </c>
      <c r="B6274" t="s">
        <v>41305</v>
      </c>
      <c r="C6274">
        <v>9740</v>
      </c>
      <c r="D6274" t="s">
        <v>32502</v>
      </c>
      <c r="E6274" t="s">
        <v>41306</v>
      </c>
      <c r="F6274">
        <v>29189501</v>
      </c>
      <c r="G6274">
        <v>1003376713</v>
      </c>
      <c r="H6274" t="s">
        <v>32503</v>
      </c>
      <c r="I6274" t="s">
        <v>32504</v>
      </c>
      <c r="J6274" t="s">
        <v>32505</v>
      </c>
      <c r="K6274" s="39">
        <v>1532</v>
      </c>
      <c r="L6274">
        <v>79</v>
      </c>
      <c r="P6274" s="5">
        <v>45845</v>
      </c>
      <c r="Q6274" t="s">
        <v>1545</v>
      </c>
      <c r="R6274">
        <v>810</v>
      </c>
      <c r="S6274" t="s">
        <v>37437</v>
      </c>
      <c r="U6274">
        <v>2</v>
      </c>
      <c r="V6274" t="s">
        <v>1546</v>
      </c>
      <c r="W6274">
        <v>1</v>
      </c>
      <c r="X6274" t="s">
        <v>36371</v>
      </c>
      <c r="Y6274">
        <v>10</v>
      </c>
      <c r="Z6274">
        <v>196208</v>
      </c>
      <c r="AA6274">
        <v>121</v>
      </c>
      <c r="AB6274" t="s">
        <v>1558</v>
      </c>
      <c r="AC6274">
        <v>1012</v>
      </c>
      <c r="AD6274" t="s">
        <v>1377</v>
      </c>
      <c r="AE6274">
        <v>1</v>
      </c>
      <c r="AF6274" t="s">
        <v>34807</v>
      </c>
      <c r="AG6274">
        <v>21</v>
      </c>
      <c r="AH6274" t="s">
        <v>40047</v>
      </c>
      <c r="AI6274">
        <v>810</v>
      </c>
      <c r="AJ6274" t="s">
        <v>37437</v>
      </c>
      <c r="AN6274">
        <v>280704</v>
      </c>
      <c r="AO6274" t="s">
        <v>32506</v>
      </c>
      <c r="AP6274" t="s">
        <v>32507</v>
      </c>
      <c r="AQ6274">
        <v>2</v>
      </c>
      <c r="AR6274" t="s">
        <v>2358</v>
      </c>
      <c r="AS6274" t="s">
        <v>32508</v>
      </c>
      <c r="AV6274">
        <v>57.28189364</v>
      </c>
      <c r="AW6274">
        <v>10.0945862</v>
      </c>
      <c r="AX6274" t="s">
        <v>1551</v>
      </c>
      <c r="AY6274">
        <v>1081</v>
      </c>
      <c r="AZ6274" t="s">
        <v>1438</v>
      </c>
    </row>
    <row r="6275" spans="1:52" x14ac:dyDescent="0.25">
      <c r="A6275">
        <v>805012</v>
      </c>
      <c r="B6275" t="s">
        <v>41938</v>
      </c>
      <c r="C6275">
        <v>9700</v>
      </c>
      <c r="D6275" t="s">
        <v>1439</v>
      </c>
      <c r="E6275" t="s">
        <v>41939</v>
      </c>
      <c r="F6275">
        <v>29189501</v>
      </c>
      <c r="G6275">
        <v>1003376415</v>
      </c>
      <c r="H6275" t="s">
        <v>32509</v>
      </c>
      <c r="I6275" t="s">
        <v>32510</v>
      </c>
      <c r="J6275" t="s">
        <v>32511</v>
      </c>
      <c r="K6275" s="38" t="s">
        <v>32512</v>
      </c>
      <c r="L6275">
        <v>100</v>
      </c>
      <c r="P6275" s="5">
        <v>45845</v>
      </c>
      <c r="Q6275" t="s">
        <v>1545</v>
      </c>
      <c r="R6275">
        <v>810</v>
      </c>
      <c r="S6275" t="s">
        <v>37437</v>
      </c>
      <c r="U6275">
        <v>2</v>
      </c>
      <c r="V6275" t="s">
        <v>1546</v>
      </c>
      <c r="W6275">
        <v>1</v>
      </c>
      <c r="X6275" t="s">
        <v>36371</v>
      </c>
      <c r="Y6275">
        <v>7</v>
      </c>
      <c r="Z6275">
        <v>195804</v>
      </c>
      <c r="AA6275">
        <v>121</v>
      </c>
      <c r="AB6275" t="s">
        <v>1558</v>
      </c>
      <c r="AC6275">
        <v>1012</v>
      </c>
      <c r="AD6275" t="s">
        <v>1377</v>
      </c>
      <c r="AE6275">
        <v>1</v>
      </c>
      <c r="AF6275" t="s">
        <v>34807</v>
      </c>
      <c r="AG6275">
        <v>21</v>
      </c>
      <c r="AH6275" t="s">
        <v>40047</v>
      </c>
      <c r="AI6275">
        <v>810</v>
      </c>
      <c r="AJ6275" t="s">
        <v>37437</v>
      </c>
      <c r="AK6275">
        <v>1</v>
      </c>
      <c r="AL6275" t="s">
        <v>2262</v>
      </c>
      <c r="AM6275">
        <v>280705</v>
      </c>
      <c r="AN6275">
        <v>280704</v>
      </c>
      <c r="AO6275" t="s">
        <v>32513</v>
      </c>
      <c r="AP6275" t="s">
        <v>32514</v>
      </c>
      <c r="AQ6275">
        <v>2</v>
      </c>
      <c r="AR6275" t="s">
        <v>2358</v>
      </c>
      <c r="AS6275" t="s">
        <v>32515</v>
      </c>
      <c r="AV6275">
        <v>57.248408210000001</v>
      </c>
      <c r="AW6275">
        <v>10.0050332</v>
      </c>
      <c r="AX6275" t="s">
        <v>1551</v>
      </c>
      <c r="AY6275">
        <v>1081</v>
      </c>
      <c r="AZ6275" t="s">
        <v>1438</v>
      </c>
    </row>
    <row r="6276" spans="1:52" x14ac:dyDescent="0.25">
      <c r="A6276">
        <v>805013</v>
      </c>
      <c r="B6276" t="s">
        <v>39822</v>
      </c>
      <c r="C6276">
        <v>9700</v>
      </c>
      <c r="D6276" t="s">
        <v>1439</v>
      </c>
      <c r="E6276" t="s">
        <v>39823</v>
      </c>
      <c r="F6276">
        <v>29553513</v>
      </c>
      <c r="G6276">
        <v>1003373969</v>
      </c>
      <c r="H6276" t="s">
        <v>32516</v>
      </c>
      <c r="I6276" t="s">
        <v>32517</v>
      </c>
      <c r="J6276" t="s">
        <v>42457</v>
      </c>
      <c r="K6276" s="38" t="s">
        <v>23296</v>
      </c>
      <c r="L6276">
        <v>20</v>
      </c>
      <c r="P6276" s="5">
        <v>44260</v>
      </c>
      <c r="Q6276" t="s">
        <v>1557</v>
      </c>
      <c r="U6276">
        <v>4</v>
      </c>
      <c r="V6276" t="s">
        <v>2004</v>
      </c>
      <c r="W6276">
        <v>1</v>
      </c>
      <c r="X6276" t="s">
        <v>36371</v>
      </c>
      <c r="Z6276">
        <v>197304</v>
      </c>
      <c r="AA6276">
        <v>131</v>
      </c>
      <c r="AB6276" t="s">
        <v>1988</v>
      </c>
      <c r="AC6276">
        <v>1061</v>
      </c>
      <c r="AD6276" t="s">
        <v>1988</v>
      </c>
      <c r="AE6276">
        <v>1</v>
      </c>
      <c r="AF6276" t="s">
        <v>34807</v>
      </c>
      <c r="AG6276">
        <v>99</v>
      </c>
      <c r="AH6276" t="s">
        <v>41429</v>
      </c>
      <c r="AI6276">
        <v>810</v>
      </c>
      <c r="AJ6276" t="s">
        <v>37437</v>
      </c>
      <c r="AO6276" t="s">
        <v>32518</v>
      </c>
      <c r="AP6276" t="s">
        <v>39824</v>
      </c>
      <c r="AQ6276">
        <v>0</v>
      </c>
      <c r="AR6276" t="s">
        <v>1550</v>
      </c>
      <c r="AS6276" t="s">
        <v>32519</v>
      </c>
      <c r="AV6276">
        <v>57.278637549999999</v>
      </c>
      <c r="AW6276">
        <v>9.9436850499999991</v>
      </c>
      <c r="AX6276" t="s">
        <v>1551</v>
      </c>
      <c r="AY6276">
        <v>1081</v>
      </c>
      <c r="AZ6276" t="s">
        <v>1438</v>
      </c>
    </row>
    <row r="6277" spans="1:52" x14ac:dyDescent="0.25">
      <c r="A6277">
        <v>805014</v>
      </c>
      <c r="B6277" t="s">
        <v>40099</v>
      </c>
      <c r="C6277">
        <v>9700</v>
      </c>
      <c r="D6277" t="s">
        <v>1439</v>
      </c>
      <c r="E6277" t="s">
        <v>40100</v>
      </c>
      <c r="F6277">
        <v>29189501</v>
      </c>
      <c r="G6277">
        <v>1003376658</v>
      </c>
      <c r="H6277" t="s">
        <v>32520</v>
      </c>
      <c r="I6277" t="s">
        <v>12096</v>
      </c>
      <c r="J6277" t="s">
        <v>12097</v>
      </c>
      <c r="K6277" s="39">
        <v>1269</v>
      </c>
      <c r="L6277">
        <v>56</v>
      </c>
      <c r="P6277" s="5">
        <v>43789</v>
      </c>
      <c r="Q6277" t="s">
        <v>1557</v>
      </c>
      <c r="R6277">
        <v>810</v>
      </c>
      <c r="S6277" t="s">
        <v>37437</v>
      </c>
      <c r="U6277">
        <v>2</v>
      </c>
      <c r="V6277" t="s">
        <v>1546</v>
      </c>
      <c r="W6277">
        <v>1</v>
      </c>
      <c r="X6277" t="s">
        <v>36371</v>
      </c>
      <c r="Y6277">
        <v>10</v>
      </c>
      <c r="Z6277">
        <v>197608</v>
      </c>
      <c r="AA6277">
        <v>121</v>
      </c>
      <c r="AB6277" t="s">
        <v>1558</v>
      </c>
      <c r="AC6277">
        <v>1012</v>
      </c>
      <c r="AD6277" t="s">
        <v>1377</v>
      </c>
      <c r="AE6277">
        <v>1</v>
      </c>
      <c r="AF6277" t="s">
        <v>34807</v>
      </c>
      <c r="AG6277">
        <v>21</v>
      </c>
      <c r="AH6277" t="s">
        <v>40047</v>
      </c>
      <c r="AI6277">
        <v>810</v>
      </c>
      <c r="AJ6277" t="s">
        <v>37437</v>
      </c>
      <c r="AN6277">
        <v>280704</v>
      </c>
      <c r="AO6277" t="s">
        <v>32521</v>
      </c>
      <c r="AP6277" t="s">
        <v>32522</v>
      </c>
      <c r="AQ6277">
        <v>2</v>
      </c>
      <c r="AR6277" t="s">
        <v>2358</v>
      </c>
      <c r="AS6277" t="s">
        <v>11376</v>
      </c>
      <c r="AV6277">
        <v>57.281261120000003</v>
      </c>
      <c r="AW6277">
        <v>9.9409027400000003</v>
      </c>
      <c r="AX6277" t="s">
        <v>1551</v>
      </c>
      <c r="AY6277">
        <v>1081</v>
      </c>
      <c r="AZ6277" t="s">
        <v>1438</v>
      </c>
    </row>
    <row r="6278" spans="1:52" x14ac:dyDescent="0.25">
      <c r="A6278">
        <v>805016</v>
      </c>
      <c r="B6278" t="s">
        <v>32523</v>
      </c>
      <c r="C6278">
        <v>9700</v>
      </c>
      <c r="D6278" t="s">
        <v>1439</v>
      </c>
      <c r="E6278" t="s">
        <v>32524</v>
      </c>
      <c r="F6278">
        <v>12233779</v>
      </c>
      <c r="G6278">
        <v>1000353970</v>
      </c>
      <c r="H6278" t="s">
        <v>32525</v>
      </c>
      <c r="I6278" t="s">
        <v>32526</v>
      </c>
      <c r="J6278" t="s">
        <v>39825</v>
      </c>
      <c r="K6278" s="39">
        <v>1958</v>
      </c>
      <c r="L6278">
        <v>2</v>
      </c>
      <c r="P6278" s="5">
        <v>45924</v>
      </c>
      <c r="Q6278" t="s">
        <v>1882</v>
      </c>
      <c r="U6278">
        <v>5</v>
      </c>
      <c r="V6278" t="s">
        <v>1859</v>
      </c>
      <c r="W6278">
        <v>1</v>
      </c>
      <c r="X6278" t="s">
        <v>36371</v>
      </c>
      <c r="Y6278">
        <v>9</v>
      </c>
      <c r="Z6278">
        <v>198808</v>
      </c>
      <c r="AA6278">
        <v>121</v>
      </c>
      <c r="AB6278" t="s">
        <v>1558</v>
      </c>
      <c r="AC6278">
        <v>1013</v>
      </c>
      <c r="AD6278" t="s">
        <v>1379</v>
      </c>
      <c r="AE6278">
        <v>1</v>
      </c>
      <c r="AF6278" t="s">
        <v>34807</v>
      </c>
      <c r="AG6278">
        <v>21</v>
      </c>
      <c r="AH6278" t="s">
        <v>40047</v>
      </c>
      <c r="AI6278">
        <v>810</v>
      </c>
      <c r="AJ6278" t="s">
        <v>37437</v>
      </c>
      <c r="AO6278" t="s">
        <v>32527</v>
      </c>
      <c r="AP6278" t="s">
        <v>32528</v>
      </c>
      <c r="AQ6278">
        <v>0</v>
      </c>
      <c r="AR6278" t="s">
        <v>1550</v>
      </c>
      <c r="AS6278" t="s">
        <v>39826</v>
      </c>
      <c r="AU6278" t="s">
        <v>32529</v>
      </c>
      <c r="AV6278">
        <v>57.319220719999997</v>
      </c>
      <c r="AW6278">
        <v>9.86824455</v>
      </c>
      <c r="AX6278" t="s">
        <v>1551</v>
      </c>
      <c r="AY6278">
        <v>1081</v>
      </c>
      <c r="AZ6278" t="s">
        <v>1438</v>
      </c>
    </row>
    <row r="6279" spans="1:52" x14ac:dyDescent="0.25">
      <c r="A6279">
        <v>805017</v>
      </c>
      <c r="B6279" t="s">
        <v>39827</v>
      </c>
      <c r="C6279">
        <v>9700</v>
      </c>
      <c r="D6279" t="s">
        <v>1439</v>
      </c>
      <c r="E6279" t="s">
        <v>39828</v>
      </c>
      <c r="F6279">
        <v>29189501</v>
      </c>
      <c r="G6279">
        <v>1003376610</v>
      </c>
      <c r="H6279" t="s">
        <v>32530</v>
      </c>
      <c r="I6279" t="s">
        <v>32531</v>
      </c>
      <c r="J6279" t="s">
        <v>36291</v>
      </c>
      <c r="K6279" s="39">
        <v>1124</v>
      </c>
      <c r="L6279">
        <v>40</v>
      </c>
      <c r="P6279" s="5">
        <v>45733</v>
      </c>
      <c r="Q6279" t="s">
        <v>2352</v>
      </c>
      <c r="R6279">
        <v>810</v>
      </c>
      <c r="S6279" t="s">
        <v>37437</v>
      </c>
      <c r="T6279" s="5">
        <v>45658</v>
      </c>
      <c r="U6279">
        <v>2</v>
      </c>
      <c r="V6279" t="s">
        <v>1546</v>
      </c>
      <c r="W6279">
        <v>1</v>
      </c>
      <c r="X6279" t="s">
        <v>36371</v>
      </c>
      <c r="Y6279">
        <v>8</v>
      </c>
      <c r="Z6279">
        <v>199210</v>
      </c>
      <c r="AA6279">
        <v>121</v>
      </c>
      <c r="AB6279" t="s">
        <v>1558</v>
      </c>
      <c r="AC6279">
        <v>1012</v>
      </c>
      <c r="AD6279" t="s">
        <v>1377</v>
      </c>
      <c r="AE6279">
        <v>3</v>
      </c>
      <c r="AF6279" t="s">
        <v>1601</v>
      </c>
      <c r="AG6279">
        <v>23</v>
      </c>
      <c r="AH6279" t="s">
        <v>2938</v>
      </c>
      <c r="AI6279">
        <v>810</v>
      </c>
      <c r="AJ6279" t="s">
        <v>37437</v>
      </c>
      <c r="AN6279">
        <v>280704</v>
      </c>
      <c r="AO6279" t="s">
        <v>32532</v>
      </c>
      <c r="AP6279" t="s">
        <v>39829</v>
      </c>
      <c r="AQ6279">
        <v>2</v>
      </c>
      <c r="AR6279" t="s">
        <v>2358</v>
      </c>
      <c r="AS6279" t="s">
        <v>35474</v>
      </c>
      <c r="AV6279">
        <v>57.278490840000003</v>
      </c>
      <c r="AW6279">
        <v>9.8802613800000003</v>
      </c>
      <c r="AX6279" t="s">
        <v>1551</v>
      </c>
      <c r="AY6279">
        <v>1081</v>
      </c>
      <c r="AZ6279" t="s">
        <v>1438</v>
      </c>
    </row>
    <row r="6280" spans="1:52" x14ac:dyDescent="0.25">
      <c r="A6280">
        <v>805018</v>
      </c>
      <c r="B6280" t="s">
        <v>32533</v>
      </c>
      <c r="C6280">
        <v>9700</v>
      </c>
      <c r="D6280" t="s">
        <v>1439</v>
      </c>
      <c r="E6280" t="s">
        <v>32533</v>
      </c>
      <c r="F6280">
        <v>20059990</v>
      </c>
      <c r="G6280">
        <v>1004108786</v>
      </c>
      <c r="H6280" t="s">
        <v>32534</v>
      </c>
      <c r="I6280" t="s">
        <v>32535</v>
      </c>
      <c r="J6280" t="s">
        <v>32536</v>
      </c>
      <c r="K6280" s="38" t="s">
        <v>11241</v>
      </c>
      <c r="L6280">
        <v>58</v>
      </c>
      <c r="P6280" s="5">
        <v>45567</v>
      </c>
      <c r="Q6280" t="s">
        <v>1545</v>
      </c>
      <c r="T6280" s="5">
        <v>45505</v>
      </c>
      <c r="U6280">
        <v>6</v>
      </c>
      <c r="V6280" t="s">
        <v>2318</v>
      </c>
      <c r="W6280">
        <v>1</v>
      </c>
      <c r="X6280" t="s">
        <v>36371</v>
      </c>
      <c r="Y6280">
        <v>10</v>
      </c>
      <c r="Z6280">
        <v>200108</v>
      </c>
      <c r="AA6280">
        <v>129</v>
      </c>
      <c r="AB6280" t="s">
        <v>1373</v>
      </c>
      <c r="AC6280">
        <v>3002</v>
      </c>
      <c r="AD6280" t="s">
        <v>1384</v>
      </c>
      <c r="AE6280">
        <v>3</v>
      </c>
      <c r="AF6280" t="s">
        <v>1601</v>
      </c>
      <c r="AG6280">
        <v>29</v>
      </c>
      <c r="AH6280" t="s">
        <v>3064</v>
      </c>
      <c r="AI6280">
        <v>810</v>
      </c>
      <c r="AJ6280" t="s">
        <v>37437</v>
      </c>
      <c r="AO6280" t="s">
        <v>32537</v>
      </c>
      <c r="AP6280" t="s">
        <v>32538</v>
      </c>
      <c r="AQ6280">
        <v>0</v>
      </c>
      <c r="AR6280" t="s">
        <v>1550</v>
      </c>
      <c r="AS6280" t="s">
        <v>32539</v>
      </c>
      <c r="AU6280" t="s">
        <v>32540</v>
      </c>
      <c r="AV6280">
        <v>57.320068880000001</v>
      </c>
      <c r="AW6280">
        <v>9.9649035099999992</v>
      </c>
      <c r="AX6280" t="s">
        <v>1551</v>
      </c>
      <c r="AY6280">
        <v>1081</v>
      </c>
      <c r="AZ6280" t="s">
        <v>1438</v>
      </c>
    </row>
    <row r="6281" spans="1:52" x14ac:dyDescent="0.25">
      <c r="A6281">
        <v>805019</v>
      </c>
      <c r="B6281" t="s">
        <v>32541</v>
      </c>
      <c r="C6281">
        <v>9700</v>
      </c>
      <c r="D6281" t="s">
        <v>1439</v>
      </c>
      <c r="E6281" t="s">
        <v>32542</v>
      </c>
      <c r="F6281">
        <v>19472930</v>
      </c>
      <c r="G6281">
        <v>1003830877</v>
      </c>
      <c r="H6281" t="s">
        <v>32543</v>
      </c>
      <c r="I6281" t="s">
        <v>32544</v>
      </c>
      <c r="J6281" t="s">
        <v>32545</v>
      </c>
      <c r="K6281" s="38" t="s">
        <v>3604</v>
      </c>
      <c r="L6281">
        <v>33</v>
      </c>
      <c r="P6281" s="5">
        <v>42489</v>
      </c>
      <c r="Q6281" t="s">
        <v>1557</v>
      </c>
      <c r="R6281">
        <v>810</v>
      </c>
      <c r="S6281" t="s">
        <v>37437</v>
      </c>
      <c r="T6281" s="5">
        <v>42461</v>
      </c>
      <c r="U6281">
        <v>2</v>
      </c>
      <c r="V6281" t="s">
        <v>1546</v>
      </c>
      <c r="W6281">
        <v>1</v>
      </c>
      <c r="X6281" t="s">
        <v>36371</v>
      </c>
      <c r="Y6281">
        <v>9</v>
      </c>
      <c r="Z6281">
        <v>200202</v>
      </c>
      <c r="AA6281">
        <v>126</v>
      </c>
      <c r="AB6281" t="s">
        <v>1382</v>
      </c>
      <c r="AC6281">
        <v>1015</v>
      </c>
      <c r="AD6281" t="s">
        <v>1382</v>
      </c>
      <c r="AE6281">
        <v>3</v>
      </c>
      <c r="AF6281" t="s">
        <v>1601</v>
      </c>
      <c r="AG6281">
        <v>29</v>
      </c>
      <c r="AH6281" t="s">
        <v>3064</v>
      </c>
      <c r="AI6281">
        <v>810</v>
      </c>
      <c r="AJ6281" t="s">
        <v>37437</v>
      </c>
      <c r="AO6281" t="s">
        <v>32546</v>
      </c>
      <c r="AP6281" t="s">
        <v>32547</v>
      </c>
      <c r="AQ6281">
        <v>0</v>
      </c>
      <c r="AR6281" t="s">
        <v>1550</v>
      </c>
      <c r="AS6281" t="s">
        <v>32548</v>
      </c>
      <c r="AV6281" s="6" t="s">
        <v>32549</v>
      </c>
      <c r="AW6281" s="6" t="s">
        <v>32550</v>
      </c>
      <c r="AX6281" t="s">
        <v>1551</v>
      </c>
      <c r="AY6281">
        <v>1081</v>
      </c>
      <c r="AZ6281" t="s">
        <v>1438</v>
      </c>
    </row>
    <row r="6282" spans="1:52" x14ac:dyDescent="0.25">
      <c r="A6282">
        <v>805020</v>
      </c>
      <c r="B6282" t="s">
        <v>32551</v>
      </c>
      <c r="C6282">
        <v>9700</v>
      </c>
      <c r="D6282" t="s">
        <v>1439</v>
      </c>
      <c r="E6282" t="s">
        <v>41307</v>
      </c>
      <c r="F6282">
        <v>25618807</v>
      </c>
      <c r="G6282">
        <v>1007911145</v>
      </c>
      <c r="I6282" t="s">
        <v>32552</v>
      </c>
      <c r="J6282" t="s">
        <v>32553</v>
      </c>
      <c r="K6282" s="39">
        <v>1699</v>
      </c>
      <c r="L6282">
        <v>143</v>
      </c>
      <c r="P6282" s="5">
        <v>45393</v>
      </c>
      <c r="Q6282" t="s">
        <v>2937</v>
      </c>
      <c r="R6282">
        <v>810</v>
      </c>
      <c r="S6282" t="s">
        <v>37437</v>
      </c>
      <c r="U6282">
        <v>6</v>
      </c>
      <c r="V6282" t="s">
        <v>2318</v>
      </c>
      <c r="W6282">
        <v>1</v>
      </c>
      <c r="X6282" t="s">
        <v>36371</v>
      </c>
      <c r="Y6282">
        <v>9</v>
      </c>
      <c r="Z6282">
        <v>200311</v>
      </c>
      <c r="AA6282">
        <v>129</v>
      </c>
      <c r="AB6282" t="s">
        <v>1373</v>
      </c>
      <c r="AC6282">
        <v>3001</v>
      </c>
      <c r="AD6282" t="s">
        <v>1372</v>
      </c>
      <c r="AE6282">
        <v>1</v>
      </c>
      <c r="AF6282" t="s">
        <v>34807</v>
      </c>
      <c r="AG6282">
        <v>23</v>
      </c>
      <c r="AH6282" t="s">
        <v>2938</v>
      </c>
      <c r="AI6282">
        <v>810</v>
      </c>
      <c r="AJ6282" t="s">
        <v>37437</v>
      </c>
      <c r="AO6282" t="s">
        <v>32554</v>
      </c>
      <c r="AP6282" t="s">
        <v>8710</v>
      </c>
      <c r="AQ6282">
        <v>0</v>
      </c>
      <c r="AR6282" t="s">
        <v>1550</v>
      </c>
      <c r="AS6282" t="s">
        <v>32555</v>
      </c>
      <c r="AV6282">
        <v>57.28823886</v>
      </c>
      <c r="AW6282">
        <v>9.9907966899999998</v>
      </c>
      <c r="AX6282" t="s">
        <v>1551</v>
      </c>
      <c r="AY6282">
        <v>1081</v>
      </c>
      <c r="AZ6282" t="s">
        <v>1438</v>
      </c>
    </row>
    <row r="6283" spans="1:52" x14ac:dyDescent="0.25">
      <c r="A6283">
        <v>805021</v>
      </c>
      <c r="B6283" t="s">
        <v>32556</v>
      </c>
      <c r="C6283">
        <v>9800</v>
      </c>
      <c r="D6283" t="s">
        <v>1441</v>
      </c>
      <c r="E6283" t="s">
        <v>32556</v>
      </c>
      <c r="F6283">
        <v>10522544</v>
      </c>
      <c r="G6283">
        <v>1000089878</v>
      </c>
      <c r="H6283" t="s">
        <v>32557</v>
      </c>
      <c r="I6283" t="s">
        <v>32558</v>
      </c>
      <c r="J6283" t="s">
        <v>32559</v>
      </c>
      <c r="K6283" s="39">
        <v>4399</v>
      </c>
      <c r="L6283">
        <v>5</v>
      </c>
      <c r="P6283" s="5">
        <v>44512</v>
      </c>
      <c r="Q6283" t="s">
        <v>1557</v>
      </c>
      <c r="U6283">
        <v>0</v>
      </c>
      <c r="V6283" t="s">
        <v>2299</v>
      </c>
      <c r="W6283">
        <v>1</v>
      </c>
      <c r="X6283" t="s">
        <v>36371</v>
      </c>
      <c r="Z6283">
        <v>200811</v>
      </c>
      <c r="AA6283">
        <v>127</v>
      </c>
      <c r="AB6283" t="s">
        <v>2291</v>
      </c>
      <c r="AC6283">
        <v>1052</v>
      </c>
      <c r="AD6283" t="s">
        <v>2291</v>
      </c>
      <c r="AE6283">
        <v>1</v>
      </c>
      <c r="AF6283" t="s">
        <v>34807</v>
      </c>
      <c r="AG6283">
        <v>99</v>
      </c>
      <c r="AH6283" t="s">
        <v>41429</v>
      </c>
      <c r="AI6283">
        <v>860</v>
      </c>
      <c r="AJ6283" t="s">
        <v>37258</v>
      </c>
      <c r="AO6283" t="s">
        <v>32560</v>
      </c>
      <c r="AP6283" t="s">
        <v>13710</v>
      </c>
      <c r="AQ6283">
        <v>0</v>
      </c>
      <c r="AR6283" t="s">
        <v>1550</v>
      </c>
      <c r="AS6283" t="s">
        <v>32561</v>
      </c>
      <c r="AV6283">
        <v>57.456601929999998</v>
      </c>
      <c r="AW6283">
        <v>9.9838231799999999</v>
      </c>
      <c r="AX6283" t="s">
        <v>1551</v>
      </c>
      <c r="AY6283">
        <v>1081</v>
      </c>
      <c r="AZ6283" t="s">
        <v>1438</v>
      </c>
    </row>
    <row r="6284" spans="1:52" x14ac:dyDescent="0.25">
      <c r="A6284">
        <v>805200</v>
      </c>
      <c r="C6284">
        <v>9700</v>
      </c>
      <c r="D6284" t="s">
        <v>1439</v>
      </c>
      <c r="E6284" t="s">
        <v>40118</v>
      </c>
      <c r="F6284">
        <v>29189501</v>
      </c>
      <c r="H6284" t="s">
        <v>32562</v>
      </c>
      <c r="I6284" t="s">
        <v>14161</v>
      </c>
      <c r="J6284" t="s">
        <v>40636</v>
      </c>
      <c r="K6284" s="39">
        <v>1292</v>
      </c>
      <c r="L6284">
        <v>1</v>
      </c>
      <c r="P6284" s="5">
        <v>43794</v>
      </c>
      <c r="Q6284" t="s">
        <v>1557</v>
      </c>
      <c r="R6284">
        <v>810</v>
      </c>
      <c r="S6284" t="s">
        <v>37437</v>
      </c>
      <c r="U6284">
        <v>2</v>
      </c>
      <c r="V6284" t="s">
        <v>1546</v>
      </c>
      <c r="W6284">
        <v>1</v>
      </c>
      <c r="X6284" t="s">
        <v>36371</v>
      </c>
      <c r="AA6284">
        <v>932</v>
      </c>
      <c r="AB6284" t="s">
        <v>40066</v>
      </c>
      <c r="AC6284">
        <v>2021</v>
      </c>
      <c r="AD6284" t="s">
        <v>40066</v>
      </c>
      <c r="AE6284">
        <v>2</v>
      </c>
      <c r="AF6284" t="s">
        <v>34828</v>
      </c>
      <c r="AG6284">
        <v>10</v>
      </c>
      <c r="AH6284" t="s">
        <v>40067</v>
      </c>
      <c r="AI6284">
        <v>810</v>
      </c>
      <c r="AJ6284" t="s">
        <v>37437</v>
      </c>
      <c r="AO6284" t="s">
        <v>32563</v>
      </c>
      <c r="AQ6284">
        <v>0</v>
      </c>
      <c r="AR6284" t="s">
        <v>1550</v>
      </c>
      <c r="AS6284" t="s">
        <v>40608</v>
      </c>
      <c r="AV6284">
        <v>57.270741030000003</v>
      </c>
      <c r="AW6284">
        <v>9.9468063000000004</v>
      </c>
      <c r="AX6284" t="s">
        <v>1551</v>
      </c>
      <c r="AY6284">
        <v>1081</v>
      </c>
      <c r="AZ6284" t="s">
        <v>1438</v>
      </c>
    </row>
    <row r="6285" spans="1:52" x14ac:dyDescent="0.25">
      <c r="A6285">
        <v>805201</v>
      </c>
      <c r="B6285" t="s">
        <v>39830</v>
      </c>
      <c r="C6285">
        <v>9700</v>
      </c>
      <c r="D6285" t="s">
        <v>1439</v>
      </c>
      <c r="E6285" t="s">
        <v>39830</v>
      </c>
      <c r="F6285">
        <v>29189501</v>
      </c>
      <c r="G6285">
        <v>1018873857</v>
      </c>
      <c r="I6285" t="s">
        <v>32564</v>
      </c>
      <c r="J6285" t="s">
        <v>32565</v>
      </c>
      <c r="K6285" s="39">
        <v>1145</v>
      </c>
      <c r="L6285">
        <v>15</v>
      </c>
      <c r="P6285" s="5">
        <v>43822</v>
      </c>
      <c r="Q6285" t="s">
        <v>1557</v>
      </c>
      <c r="R6285">
        <v>810</v>
      </c>
      <c r="S6285" t="s">
        <v>37437</v>
      </c>
      <c r="T6285" s="5">
        <v>43830</v>
      </c>
      <c r="U6285">
        <v>2</v>
      </c>
      <c r="V6285" t="s">
        <v>1546</v>
      </c>
      <c r="W6285">
        <v>1</v>
      </c>
      <c r="X6285" t="s">
        <v>36371</v>
      </c>
      <c r="Z6285">
        <v>200409</v>
      </c>
      <c r="AA6285">
        <v>933</v>
      </c>
      <c r="AB6285" t="s">
        <v>2363</v>
      </c>
      <c r="AC6285">
        <v>2024</v>
      </c>
      <c r="AD6285" t="s">
        <v>2363</v>
      </c>
      <c r="AE6285">
        <v>3</v>
      </c>
      <c r="AF6285" t="s">
        <v>1601</v>
      </c>
      <c r="AG6285">
        <v>7</v>
      </c>
      <c r="AH6285" t="s">
        <v>2355</v>
      </c>
      <c r="AI6285">
        <v>810</v>
      </c>
      <c r="AJ6285" t="s">
        <v>37437</v>
      </c>
      <c r="AO6285" t="s">
        <v>32566</v>
      </c>
      <c r="AP6285" t="s">
        <v>32567</v>
      </c>
      <c r="AQ6285">
        <v>0</v>
      </c>
      <c r="AR6285" t="s">
        <v>1550</v>
      </c>
      <c r="AS6285" t="s">
        <v>25175</v>
      </c>
      <c r="AV6285">
        <v>57.258755559999997</v>
      </c>
      <c r="AW6285">
        <v>9.9606796899999992</v>
      </c>
      <c r="AX6285" t="s">
        <v>1551</v>
      </c>
      <c r="AY6285">
        <v>1081</v>
      </c>
      <c r="AZ6285" t="s">
        <v>1438</v>
      </c>
    </row>
    <row r="6286" spans="1:52" x14ac:dyDescent="0.25">
      <c r="A6286">
        <v>805210</v>
      </c>
      <c r="B6286" t="s">
        <v>39831</v>
      </c>
      <c r="C6286">
        <v>9700</v>
      </c>
      <c r="D6286" t="s">
        <v>1439</v>
      </c>
      <c r="E6286" t="s">
        <v>39832</v>
      </c>
      <c r="H6286" t="s">
        <v>32568</v>
      </c>
      <c r="I6286" t="s">
        <v>32569</v>
      </c>
      <c r="J6286" t="s">
        <v>42458</v>
      </c>
      <c r="K6286" s="39">
        <v>1269</v>
      </c>
      <c r="L6286">
        <v>1</v>
      </c>
      <c r="P6286" s="5">
        <v>40522</v>
      </c>
      <c r="Q6286" t="s">
        <v>1557</v>
      </c>
      <c r="R6286">
        <v>810</v>
      </c>
      <c r="S6286" t="s">
        <v>37437</v>
      </c>
      <c r="T6286" s="5">
        <v>40513</v>
      </c>
      <c r="U6286">
        <v>2</v>
      </c>
      <c r="V6286" t="s">
        <v>1546</v>
      </c>
      <c r="W6286">
        <v>1</v>
      </c>
      <c r="X6286" t="s">
        <v>36371</v>
      </c>
      <c r="Z6286">
        <v>194309</v>
      </c>
      <c r="AA6286">
        <v>125</v>
      </c>
      <c r="AB6286" t="s">
        <v>2372</v>
      </c>
      <c r="AC6286">
        <v>1014</v>
      </c>
      <c r="AD6286" t="s">
        <v>1381</v>
      </c>
      <c r="AE6286">
        <v>3</v>
      </c>
      <c r="AF6286" t="s">
        <v>1601</v>
      </c>
      <c r="AG6286">
        <v>24</v>
      </c>
      <c r="AH6286" t="s">
        <v>2372</v>
      </c>
      <c r="AI6286">
        <v>810</v>
      </c>
      <c r="AJ6286" t="s">
        <v>37437</v>
      </c>
      <c r="AK6286">
        <v>2</v>
      </c>
      <c r="AL6286" t="s">
        <v>1618</v>
      </c>
      <c r="AM6286">
        <v>810004</v>
      </c>
      <c r="AO6286" t="s">
        <v>32570</v>
      </c>
      <c r="AP6286" t="s">
        <v>32571</v>
      </c>
      <c r="AQ6286">
        <v>0</v>
      </c>
      <c r="AR6286" t="s">
        <v>1550</v>
      </c>
      <c r="AS6286" t="s">
        <v>11376</v>
      </c>
      <c r="AV6286" s="6" t="s">
        <v>32572</v>
      </c>
      <c r="AW6286" s="6" t="s">
        <v>32573</v>
      </c>
      <c r="AX6286" t="s">
        <v>1551</v>
      </c>
      <c r="AY6286">
        <v>1081</v>
      </c>
      <c r="AZ6286" t="s">
        <v>1438</v>
      </c>
    </row>
    <row r="6287" spans="1:52" x14ac:dyDescent="0.25">
      <c r="A6287">
        <v>805248</v>
      </c>
      <c r="B6287" t="s">
        <v>39833</v>
      </c>
      <c r="C6287">
        <v>9700</v>
      </c>
      <c r="D6287" t="s">
        <v>1439</v>
      </c>
      <c r="E6287" t="s">
        <v>39834</v>
      </c>
      <c r="F6287">
        <v>29485348</v>
      </c>
      <c r="G6287">
        <v>1003374515</v>
      </c>
      <c r="I6287" t="s">
        <v>32574</v>
      </c>
      <c r="J6287" t="s">
        <v>42457</v>
      </c>
      <c r="K6287" s="38" t="s">
        <v>23296</v>
      </c>
      <c r="L6287">
        <v>20</v>
      </c>
      <c r="P6287" s="5">
        <v>44951</v>
      </c>
      <c r="Q6287" t="s">
        <v>1557</v>
      </c>
      <c r="U6287">
        <v>4</v>
      </c>
      <c r="V6287" t="s">
        <v>2004</v>
      </c>
      <c r="W6287">
        <v>1</v>
      </c>
      <c r="X6287" t="s">
        <v>36371</v>
      </c>
      <c r="Z6287">
        <v>200208</v>
      </c>
      <c r="AA6287">
        <v>137</v>
      </c>
      <c r="AB6287" t="s">
        <v>2431</v>
      </c>
      <c r="AC6287">
        <v>1053</v>
      </c>
      <c r="AD6287" t="s">
        <v>2431</v>
      </c>
      <c r="AE6287">
        <v>1</v>
      </c>
      <c r="AF6287" t="s">
        <v>34807</v>
      </c>
      <c r="AG6287">
        <v>30</v>
      </c>
      <c r="AH6287" t="s">
        <v>2423</v>
      </c>
      <c r="AI6287">
        <v>810</v>
      </c>
      <c r="AJ6287" t="s">
        <v>37437</v>
      </c>
      <c r="AN6287">
        <v>851248</v>
      </c>
      <c r="AO6287" t="s">
        <v>32468</v>
      </c>
      <c r="AP6287" t="s">
        <v>32575</v>
      </c>
      <c r="AQ6287">
        <v>2</v>
      </c>
      <c r="AR6287" t="s">
        <v>2358</v>
      </c>
      <c r="AS6287" t="s">
        <v>32519</v>
      </c>
      <c r="AV6287">
        <v>57.278636059999997</v>
      </c>
      <c r="AW6287">
        <v>9.9436893400000006</v>
      </c>
      <c r="AX6287" t="s">
        <v>1551</v>
      </c>
      <c r="AY6287">
        <v>1081</v>
      </c>
      <c r="AZ6287" t="s">
        <v>1438</v>
      </c>
    </row>
    <row r="6288" spans="1:52" x14ac:dyDescent="0.25">
      <c r="A6288">
        <v>805301</v>
      </c>
      <c r="B6288" t="s">
        <v>36292</v>
      </c>
      <c r="C6288">
        <v>9700</v>
      </c>
      <c r="D6288" t="s">
        <v>1439</v>
      </c>
      <c r="E6288" t="s">
        <v>39835</v>
      </c>
      <c r="F6288">
        <v>70165813</v>
      </c>
      <c r="G6288">
        <v>1002315741</v>
      </c>
      <c r="H6288" t="s">
        <v>32576</v>
      </c>
      <c r="I6288" t="s">
        <v>32577</v>
      </c>
      <c r="J6288" t="s">
        <v>32578</v>
      </c>
      <c r="K6288" s="39">
        <v>1389</v>
      </c>
      <c r="L6288">
        <v>61</v>
      </c>
      <c r="P6288" s="5">
        <v>43794</v>
      </c>
      <c r="Q6288" t="s">
        <v>1557</v>
      </c>
      <c r="U6288">
        <v>5</v>
      </c>
      <c r="V6288" t="s">
        <v>1859</v>
      </c>
      <c r="W6288">
        <v>7</v>
      </c>
      <c r="X6288" t="s">
        <v>2478</v>
      </c>
      <c r="Z6288">
        <v>198608</v>
      </c>
      <c r="AA6288">
        <v>141</v>
      </c>
      <c r="AB6288" t="s">
        <v>36470</v>
      </c>
      <c r="AC6288">
        <v>1022</v>
      </c>
      <c r="AD6288" t="s">
        <v>36470</v>
      </c>
      <c r="AE6288">
        <v>1</v>
      </c>
      <c r="AF6288" t="s">
        <v>34807</v>
      </c>
      <c r="AG6288">
        <v>84</v>
      </c>
      <c r="AH6288" t="s">
        <v>36471</v>
      </c>
      <c r="AI6288">
        <v>810</v>
      </c>
      <c r="AJ6288" t="s">
        <v>37437</v>
      </c>
      <c r="AO6288" t="s">
        <v>32579</v>
      </c>
      <c r="AP6288" t="s">
        <v>32580</v>
      </c>
      <c r="AQ6288">
        <v>0</v>
      </c>
      <c r="AR6288" t="s">
        <v>1550</v>
      </c>
      <c r="AS6288" t="s">
        <v>5079</v>
      </c>
      <c r="AV6288">
        <v>57.277237890000002</v>
      </c>
      <c r="AW6288">
        <v>9.9463763000000007</v>
      </c>
      <c r="AX6288" t="s">
        <v>1551</v>
      </c>
      <c r="AY6288">
        <v>1081</v>
      </c>
      <c r="AZ6288" t="s">
        <v>1438</v>
      </c>
    </row>
    <row r="6289" spans="1:52" x14ac:dyDescent="0.25">
      <c r="A6289">
        <v>805350</v>
      </c>
      <c r="B6289" t="s">
        <v>32581</v>
      </c>
      <c r="C6289">
        <v>9330</v>
      </c>
      <c r="D6289" t="s">
        <v>11884</v>
      </c>
      <c r="E6289" t="s">
        <v>39836</v>
      </c>
      <c r="F6289">
        <v>39815362</v>
      </c>
      <c r="G6289">
        <v>1024822032</v>
      </c>
      <c r="H6289" t="s">
        <v>32582</v>
      </c>
      <c r="I6289" t="s">
        <v>32583</v>
      </c>
      <c r="J6289" t="s">
        <v>32584</v>
      </c>
      <c r="K6289" s="39">
        <v>1095</v>
      </c>
      <c r="L6289">
        <v>6</v>
      </c>
      <c r="P6289" s="5">
        <v>44572</v>
      </c>
      <c r="Q6289" t="s">
        <v>1557</v>
      </c>
      <c r="U6289">
        <v>4</v>
      </c>
      <c r="V6289" t="s">
        <v>2004</v>
      </c>
      <c r="W6289">
        <v>1</v>
      </c>
      <c r="X6289" t="s">
        <v>36371</v>
      </c>
      <c r="Z6289">
        <v>198309</v>
      </c>
      <c r="AA6289">
        <v>149</v>
      </c>
      <c r="AB6289" t="s">
        <v>2183</v>
      </c>
      <c r="AC6289">
        <v>1027</v>
      </c>
      <c r="AD6289" t="s">
        <v>2501</v>
      </c>
      <c r="AE6289">
        <v>1</v>
      </c>
      <c r="AF6289" t="s">
        <v>34807</v>
      </c>
      <c r="AG6289">
        <v>85</v>
      </c>
      <c r="AH6289" t="s">
        <v>2502</v>
      </c>
      <c r="AI6289">
        <v>810</v>
      </c>
      <c r="AJ6289" t="s">
        <v>37437</v>
      </c>
      <c r="AN6289">
        <v>281026</v>
      </c>
      <c r="AO6289" t="s">
        <v>13443</v>
      </c>
      <c r="AP6289" t="s">
        <v>32585</v>
      </c>
      <c r="AQ6289">
        <v>2</v>
      </c>
      <c r="AR6289" t="s">
        <v>2358</v>
      </c>
      <c r="AS6289" t="s">
        <v>32586</v>
      </c>
      <c r="AV6289">
        <v>57.165231040000002</v>
      </c>
      <c r="AW6289">
        <v>10.25345583</v>
      </c>
      <c r="AX6289" t="s">
        <v>1551</v>
      </c>
      <c r="AY6289">
        <v>1081</v>
      </c>
      <c r="AZ6289" t="s">
        <v>1438</v>
      </c>
    </row>
    <row r="6290" spans="1:52" x14ac:dyDescent="0.25">
      <c r="A6290">
        <v>807001</v>
      </c>
      <c r="B6290" t="s">
        <v>32587</v>
      </c>
      <c r="C6290">
        <v>9330</v>
      </c>
      <c r="D6290" t="s">
        <v>11884</v>
      </c>
      <c r="E6290" t="s">
        <v>32588</v>
      </c>
      <c r="F6290">
        <v>29189501</v>
      </c>
      <c r="G6290">
        <v>1003377046</v>
      </c>
      <c r="H6290" t="s">
        <v>32589</v>
      </c>
      <c r="I6290" t="s">
        <v>32590</v>
      </c>
      <c r="J6290" t="s">
        <v>35314</v>
      </c>
      <c r="K6290" s="39">
        <v>1422</v>
      </c>
      <c r="L6290">
        <v>23</v>
      </c>
      <c r="P6290" s="5">
        <v>42188</v>
      </c>
      <c r="Q6290" t="s">
        <v>1557</v>
      </c>
      <c r="R6290">
        <v>810</v>
      </c>
      <c r="S6290" t="s">
        <v>37437</v>
      </c>
      <c r="T6290" s="5">
        <v>42216</v>
      </c>
      <c r="U6290">
        <v>2</v>
      </c>
      <c r="V6290" t="s">
        <v>1546</v>
      </c>
      <c r="W6290">
        <v>1</v>
      </c>
      <c r="X6290" t="s">
        <v>36371</v>
      </c>
      <c r="Y6290">
        <v>7</v>
      </c>
      <c r="AA6290">
        <v>121</v>
      </c>
      <c r="AB6290" t="s">
        <v>1558</v>
      </c>
      <c r="AC6290">
        <v>1012</v>
      </c>
      <c r="AD6290" t="s">
        <v>1377</v>
      </c>
      <c r="AE6290">
        <v>3</v>
      </c>
      <c r="AF6290" t="s">
        <v>1601</v>
      </c>
      <c r="AG6290">
        <v>21</v>
      </c>
      <c r="AH6290" t="s">
        <v>40047</v>
      </c>
      <c r="AI6290">
        <v>810</v>
      </c>
      <c r="AJ6290" t="s">
        <v>37437</v>
      </c>
      <c r="AO6290" t="s">
        <v>32591</v>
      </c>
      <c r="AQ6290">
        <v>0</v>
      </c>
      <c r="AR6290" t="s">
        <v>1550</v>
      </c>
      <c r="AS6290" t="s">
        <v>35315</v>
      </c>
      <c r="AV6290" s="6" t="s">
        <v>32592</v>
      </c>
      <c r="AW6290" s="6" t="s">
        <v>32593</v>
      </c>
      <c r="AX6290" t="s">
        <v>1551</v>
      </c>
      <c r="AY6290">
        <v>1081</v>
      </c>
      <c r="AZ6290" t="s">
        <v>1438</v>
      </c>
    </row>
    <row r="6291" spans="1:52" x14ac:dyDescent="0.25">
      <c r="A6291">
        <v>807002</v>
      </c>
      <c r="B6291" t="s">
        <v>41308</v>
      </c>
      <c r="C6291">
        <v>9340</v>
      </c>
      <c r="D6291" t="s">
        <v>32594</v>
      </c>
      <c r="E6291" t="s">
        <v>32595</v>
      </c>
      <c r="F6291">
        <v>29189501</v>
      </c>
      <c r="G6291">
        <v>1003376890</v>
      </c>
      <c r="H6291" t="s">
        <v>32596</v>
      </c>
      <c r="I6291" t="s">
        <v>32597</v>
      </c>
      <c r="J6291" t="s">
        <v>32598</v>
      </c>
      <c r="K6291" s="38" t="s">
        <v>29704</v>
      </c>
      <c r="L6291">
        <v>1</v>
      </c>
      <c r="P6291" s="5">
        <v>44377</v>
      </c>
      <c r="Q6291" t="s">
        <v>1557</v>
      </c>
      <c r="R6291">
        <v>810</v>
      </c>
      <c r="S6291" t="s">
        <v>37437</v>
      </c>
      <c r="U6291">
        <v>2</v>
      </c>
      <c r="V6291" t="s">
        <v>1546</v>
      </c>
      <c r="W6291">
        <v>1</v>
      </c>
      <c r="X6291" t="s">
        <v>36371</v>
      </c>
      <c r="Y6291">
        <v>9</v>
      </c>
      <c r="AA6291">
        <v>121</v>
      </c>
      <c r="AB6291" t="s">
        <v>1558</v>
      </c>
      <c r="AC6291">
        <v>1012</v>
      </c>
      <c r="AD6291" t="s">
        <v>1377</v>
      </c>
      <c r="AE6291">
        <v>1</v>
      </c>
      <c r="AF6291" t="s">
        <v>34807</v>
      </c>
      <c r="AG6291">
        <v>21</v>
      </c>
      <c r="AH6291" t="s">
        <v>40047</v>
      </c>
      <c r="AI6291">
        <v>810</v>
      </c>
      <c r="AJ6291" t="s">
        <v>37437</v>
      </c>
      <c r="AN6291">
        <v>280707</v>
      </c>
      <c r="AO6291" t="s">
        <v>32599</v>
      </c>
      <c r="AP6291" t="s">
        <v>32600</v>
      </c>
      <c r="AQ6291">
        <v>2</v>
      </c>
      <c r="AR6291" t="s">
        <v>2358</v>
      </c>
      <c r="AS6291" t="s">
        <v>32601</v>
      </c>
      <c r="AV6291">
        <v>57.149122660000003</v>
      </c>
      <c r="AW6291">
        <v>10.401920219999999</v>
      </c>
      <c r="AX6291" t="s">
        <v>1551</v>
      </c>
      <c r="AY6291">
        <v>1081</v>
      </c>
      <c r="AZ6291" t="s">
        <v>1438</v>
      </c>
    </row>
    <row r="6292" spans="1:52" x14ac:dyDescent="0.25">
      <c r="A6292">
        <v>807003</v>
      </c>
      <c r="B6292" t="s">
        <v>32602</v>
      </c>
      <c r="C6292">
        <v>9330</v>
      </c>
      <c r="D6292" t="s">
        <v>11884</v>
      </c>
      <c r="E6292" t="s">
        <v>32603</v>
      </c>
      <c r="F6292">
        <v>29189501</v>
      </c>
      <c r="G6292">
        <v>1003377083</v>
      </c>
      <c r="H6292" t="s">
        <v>32604</v>
      </c>
      <c r="I6292" t="s">
        <v>12104</v>
      </c>
      <c r="J6292" t="s">
        <v>37601</v>
      </c>
      <c r="K6292" s="39">
        <v>1515</v>
      </c>
      <c r="L6292">
        <v>20</v>
      </c>
      <c r="P6292" s="5">
        <v>43789</v>
      </c>
      <c r="Q6292" t="s">
        <v>1557</v>
      </c>
      <c r="R6292">
        <v>810</v>
      </c>
      <c r="S6292" t="s">
        <v>37437</v>
      </c>
      <c r="U6292">
        <v>2</v>
      </c>
      <c r="V6292" t="s">
        <v>1546</v>
      </c>
      <c r="W6292">
        <v>1</v>
      </c>
      <c r="X6292" t="s">
        <v>36371</v>
      </c>
      <c r="Y6292">
        <v>10</v>
      </c>
      <c r="AA6292">
        <v>121</v>
      </c>
      <c r="AB6292" t="s">
        <v>1558</v>
      </c>
      <c r="AC6292">
        <v>1012</v>
      </c>
      <c r="AD6292" t="s">
        <v>1377</v>
      </c>
      <c r="AE6292">
        <v>1</v>
      </c>
      <c r="AF6292" t="s">
        <v>34807</v>
      </c>
      <c r="AG6292">
        <v>21</v>
      </c>
      <c r="AH6292" t="s">
        <v>40047</v>
      </c>
      <c r="AI6292">
        <v>810</v>
      </c>
      <c r="AJ6292" t="s">
        <v>37437</v>
      </c>
      <c r="AN6292">
        <v>280707</v>
      </c>
      <c r="AO6292" t="s">
        <v>32605</v>
      </c>
      <c r="AP6292" t="s">
        <v>32606</v>
      </c>
      <c r="AQ6292">
        <v>2</v>
      </c>
      <c r="AR6292" t="s">
        <v>2358</v>
      </c>
      <c r="AS6292" t="s">
        <v>37602</v>
      </c>
      <c r="AV6292">
        <v>57.151525470000003</v>
      </c>
      <c r="AW6292">
        <v>10.285640580000001</v>
      </c>
      <c r="AX6292" t="s">
        <v>1551</v>
      </c>
      <c r="AY6292">
        <v>1081</v>
      </c>
      <c r="AZ6292" t="s">
        <v>1438</v>
      </c>
    </row>
    <row r="6293" spans="1:52" x14ac:dyDescent="0.25">
      <c r="A6293">
        <v>807004</v>
      </c>
      <c r="B6293" t="s">
        <v>32607</v>
      </c>
      <c r="C6293">
        <v>9330</v>
      </c>
      <c r="D6293" t="s">
        <v>11884</v>
      </c>
      <c r="E6293" t="s">
        <v>32608</v>
      </c>
      <c r="F6293">
        <v>29189501</v>
      </c>
      <c r="G6293">
        <v>1003376993</v>
      </c>
      <c r="H6293" t="s">
        <v>32609</v>
      </c>
      <c r="I6293" t="s">
        <v>32610</v>
      </c>
      <c r="J6293" t="s">
        <v>32611</v>
      </c>
      <c r="K6293" s="38" t="s">
        <v>32612</v>
      </c>
      <c r="L6293">
        <v>44</v>
      </c>
      <c r="P6293" s="5">
        <v>45845</v>
      </c>
      <c r="Q6293" t="s">
        <v>1545</v>
      </c>
      <c r="R6293">
        <v>810</v>
      </c>
      <c r="S6293" t="s">
        <v>37437</v>
      </c>
      <c r="U6293">
        <v>2</v>
      </c>
      <c r="V6293" t="s">
        <v>1546</v>
      </c>
      <c r="W6293">
        <v>1</v>
      </c>
      <c r="X6293" t="s">
        <v>36371</v>
      </c>
      <c r="Y6293">
        <v>7</v>
      </c>
      <c r="AA6293">
        <v>121</v>
      </c>
      <c r="AB6293" t="s">
        <v>1558</v>
      </c>
      <c r="AC6293">
        <v>1012</v>
      </c>
      <c r="AD6293" t="s">
        <v>1377</v>
      </c>
      <c r="AE6293">
        <v>1</v>
      </c>
      <c r="AF6293" t="s">
        <v>34807</v>
      </c>
      <c r="AG6293">
        <v>21</v>
      </c>
      <c r="AH6293" t="s">
        <v>40047</v>
      </c>
      <c r="AI6293">
        <v>810</v>
      </c>
      <c r="AJ6293" t="s">
        <v>37437</v>
      </c>
      <c r="AK6293">
        <v>1</v>
      </c>
      <c r="AL6293" t="s">
        <v>2262</v>
      </c>
      <c r="AM6293">
        <v>280706</v>
      </c>
      <c r="AN6293">
        <v>280707</v>
      </c>
      <c r="AO6293" t="s">
        <v>32613</v>
      </c>
      <c r="AQ6293">
        <v>2</v>
      </c>
      <c r="AR6293" t="s">
        <v>2358</v>
      </c>
      <c r="AS6293" t="s">
        <v>32614</v>
      </c>
      <c r="AV6293">
        <v>57.247883700000003</v>
      </c>
      <c r="AW6293">
        <v>10.294840649999999</v>
      </c>
      <c r="AX6293" t="s">
        <v>1551</v>
      </c>
      <c r="AY6293">
        <v>1081</v>
      </c>
      <c r="AZ6293" t="s">
        <v>1438</v>
      </c>
    </row>
    <row r="6294" spans="1:52" x14ac:dyDescent="0.25">
      <c r="A6294">
        <v>807006</v>
      </c>
      <c r="B6294" t="s">
        <v>32615</v>
      </c>
      <c r="C6294">
        <v>9320</v>
      </c>
      <c r="D6294" t="s">
        <v>12101</v>
      </c>
      <c r="E6294" t="s">
        <v>32616</v>
      </c>
      <c r="F6294">
        <v>29189501</v>
      </c>
      <c r="G6294">
        <v>1003377137</v>
      </c>
      <c r="H6294" t="s">
        <v>32617</v>
      </c>
      <c r="I6294" t="s">
        <v>32618</v>
      </c>
      <c r="J6294" t="s">
        <v>39837</v>
      </c>
      <c r="K6294" s="39">
        <v>1649</v>
      </c>
      <c r="L6294" t="s">
        <v>1942</v>
      </c>
      <c r="P6294" s="5">
        <v>45845</v>
      </c>
      <c r="Q6294" t="s">
        <v>1545</v>
      </c>
      <c r="R6294">
        <v>810</v>
      </c>
      <c r="S6294" t="s">
        <v>37437</v>
      </c>
      <c r="U6294">
        <v>2</v>
      </c>
      <c r="V6294" t="s">
        <v>1546</v>
      </c>
      <c r="W6294">
        <v>1</v>
      </c>
      <c r="X6294" t="s">
        <v>36371</v>
      </c>
      <c r="Y6294">
        <v>9</v>
      </c>
      <c r="Z6294">
        <v>195604</v>
      </c>
      <c r="AA6294">
        <v>121</v>
      </c>
      <c r="AB6294" t="s">
        <v>1558</v>
      </c>
      <c r="AC6294">
        <v>1012</v>
      </c>
      <c r="AD6294" t="s">
        <v>1377</v>
      </c>
      <c r="AE6294">
        <v>1</v>
      </c>
      <c r="AF6294" t="s">
        <v>34807</v>
      </c>
      <c r="AG6294">
        <v>21</v>
      </c>
      <c r="AH6294" t="s">
        <v>40047</v>
      </c>
      <c r="AI6294">
        <v>810</v>
      </c>
      <c r="AJ6294" t="s">
        <v>37437</v>
      </c>
      <c r="AK6294">
        <v>1</v>
      </c>
      <c r="AL6294" t="s">
        <v>2262</v>
      </c>
      <c r="AM6294">
        <v>280706</v>
      </c>
      <c r="AN6294">
        <v>280707</v>
      </c>
      <c r="AO6294" t="s">
        <v>32619</v>
      </c>
      <c r="AP6294" t="s">
        <v>32620</v>
      </c>
      <c r="AQ6294">
        <v>2</v>
      </c>
      <c r="AR6294" t="s">
        <v>2358</v>
      </c>
      <c r="AS6294" t="s">
        <v>39838</v>
      </c>
      <c r="AV6294">
        <v>57.207896150000003</v>
      </c>
      <c r="AW6294">
        <v>10.15619098</v>
      </c>
      <c r="AX6294" t="s">
        <v>1551</v>
      </c>
      <c r="AY6294">
        <v>1081</v>
      </c>
      <c r="AZ6294" t="s">
        <v>1438</v>
      </c>
    </row>
    <row r="6295" spans="1:52" x14ac:dyDescent="0.25">
      <c r="A6295">
        <v>807007</v>
      </c>
      <c r="B6295" t="s">
        <v>32621</v>
      </c>
      <c r="C6295">
        <v>9320</v>
      </c>
      <c r="D6295" t="s">
        <v>12101</v>
      </c>
      <c r="E6295" t="s">
        <v>32622</v>
      </c>
      <c r="F6295">
        <v>29189501</v>
      </c>
      <c r="G6295">
        <v>1003376968</v>
      </c>
      <c r="H6295" t="s">
        <v>32623</v>
      </c>
      <c r="I6295" t="s">
        <v>12102</v>
      </c>
      <c r="J6295" t="s">
        <v>36293</v>
      </c>
      <c r="K6295" s="38" t="s">
        <v>8066</v>
      </c>
      <c r="L6295">
        <v>6</v>
      </c>
      <c r="P6295" s="5">
        <v>45845</v>
      </c>
      <c r="Q6295" t="s">
        <v>1545</v>
      </c>
      <c r="R6295">
        <v>810</v>
      </c>
      <c r="S6295" t="s">
        <v>37437</v>
      </c>
      <c r="U6295">
        <v>2</v>
      </c>
      <c r="V6295" t="s">
        <v>1546</v>
      </c>
      <c r="W6295">
        <v>1</v>
      </c>
      <c r="X6295" t="s">
        <v>36371</v>
      </c>
      <c r="Y6295">
        <v>9</v>
      </c>
      <c r="AA6295">
        <v>121</v>
      </c>
      <c r="AB6295" t="s">
        <v>1558</v>
      </c>
      <c r="AC6295">
        <v>1012</v>
      </c>
      <c r="AD6295" t="s">
        <v>1377</v>
      </c>
      <c r="AE6295">
        <v>1</v>
      </c>
      <c r="AF6295" t="s">
        <v>34807</v>
      </c>
      <c r="AG6295">
        <v>21</v>
      </c>
      <c r="AH6295" t="s">
        <v>40047</v>
      </c>
      <c r="AI6295">
        <v>810</v>
      </c>
      <c r="AJ6295" t="s">
        <v>37437</v>
      </c>
      <c r="AK6295">
        <v>1</v>
      </c>
      <c r="AL6295" t="s">
        <v>2262</v>
      </c>
      <c r="AM6295">
        <v>280706</v>
      </c>
      <c r="AN6295">
        <v>280707</v>
      </c>
      <c r="AO6295" t="s">
        <v>32624</v>
      </c>
      <c r="AP6295" t="s">
        <v>32625</v>
      </c>
      <c r="AQ6295">
        <v>2</v>
      </c>
      <c r="AR6295" t="s">
        <v>2358</v>
      </c>
      <c r="AS6295" t="s">
        <v>34997</v>
      </c>
      <c r="AV6295">
        <v>57.16527172</v>
      </c>
      <c r="AW6295">
        <v>10.15463901</v>
      </c>
      <c r="AX6295" t="s">
        <v>1551</v>
      </c>
      <c r="AY6295">
        <v>1081</v>
      </c>
      <c r="AZ6295" t="s">
        <v>1438</v>
      </c>
    </row>
    <row r="6296" spans="1:52" x14ac:dyDescent="0.25">
      <c r="A6296">
        <v>807010</v>
      </c>
      <c r="B6296" t="s">
        <v>32626</v>
      </c>
      <c r="C6296">
        <v>9330</v>
      </c>
      <c r="D6296" t="s">
        <v>11884</v>
      </c>
      <c r="E6296" t="s">
        <v>32627</v>
      </c>
      <c r="F6296">
        <v>29553505</v>
      </c>
      <c r="G6296">
        <v>1003374126</v>
      </c>
      <c r="H6296" t="s">
        <v>32628</v>
      </c>
      <c r="I6296" t="s">
        <v>32629</v>
      </c>
      <c r="J6296" t="s">
        <v>39839</v>
      </c>
      <c r="K6296" s="39">
        <v>1843</v>
      </c>
      <c r="L6296">
        <v>1</v>
      </c>
      <c r="P6296" s="5">
        <v>43794</v>
      </c>
      <c r="Q6296" t="s">
        <v>1557</v>
      </c>
      <c r="U6296">
        <v>4</v>
      </c>
      <c r="V6296" t="s">
        <v>2004</v>
      </c>
      <c r="W6296">
        <v>1</v>
      </c>
      <c r="X6296" t="s">
        <v>36371</v>
      </c>
      <c r="Z6296">
        <v>197908</v>
      </c>
      <c r="AA6296">
        <v>131</v>
      </c>
      <c r="AB6296" t="s">
        <v>1988</v>
      </c>
      <c r="AC6296">
        <v>1061</v>
      </c>
      <c r="AD6296" t="s">
        <v>1988</v>
      </c>
      <c r="AE6296">
        <v>1</v>
      </c>
      <c r="AF6296" t="s">
        <v>34807</v>
      </c>
      <c r="AG6296">
        <v>99</v>
      </c>
      <c r="AH6296" t="s">
        <v>41429</v>
      </c>
      <c r="AI6296">
        <v>810</v>
      </c>
      <c r="AJ6296" t="s">
        <v>37437</v>
      </c>
      <c r="AO6296" t="s">
        <v>32630</v>
      </c>
      <c r="AP6296" t="s">
        <v>32631</v>
      </c>
      <c r="AQ6296">
        <v>0</v>
      </c>
      <c r="AR6296" t="s">
        <v>1550</v>
      </c>
      <c r="AS6296" t="s">
        <v>38419</v>
      </c>
      <c r="AV6296">
        <v>57.154092640000002</v>
      </c>
      <c r="AW6296">
        <v>10.27860388</v>
      </c>
      <c r="AX6296" t="s">
        <v>1551</v>
      </c>
      <c r="AY6296">
        <v>1081</v>
      </c>
      <c r="AZ6296" t="s">
        <v>1438</v>
      </c>
    </row>
    <row r="6297" spans="1:52" x14ac:dyDescent="0.25">
      <c r="A6297">
        <v>807011</v>
      </c>
      <c r="B6297" t="s">
        <v>32632</v>
      </c>
      <c r="C6297">
        <v>9330</v>
      </c>
      <c r="D6297" t="s">
        <v>11884</v>
      </c>
      <c r="E6297" t="s">
        <v>32633</v>
      </c>
      <c r="F6297">
        <v>78150416</v>
      </c>
      <c r="G6297">
        <v>1002541471</v>
      </c>
      <c r="H6297" t="s">
        <v>32634</v>
      </c>
      <c r="I6297" t="s">
        <v>32635</v>
      </c>
      <c r="J6297" t="s">
        <v>32636</v>
      </c>
      <c r="K6297" s="38" t="s">
        <v>3573</v>
      </c>
      <c r="L6297">
        <v>4</v>
      </c>
      <c r="P6297" s="5">
        <v>41985</v>
      </c>
      <c r="Q6297" t="s">
        <v>1557</v>
      </c>
      <c r="T6297" s="5">
        <v>41639</v>
      </c>
      <c r="U6297">
        <v>5</v>
      </c>
      <c r="V6297" t="s">
        <v>1859</v>
      </c>
      <c r="W6297">
        <v>1</v>
      </c>
      <c r="X6297" t="s">
        <v>36371</v>
      </c>
      <c r="Y6297">
        <v>9</v>
      </c>
      <c r="Z6297">
        <v>198508</v>
      </c>
      <c r="AA6297">
        <v>121</v>
      </c>
      <c r="AB6297" t="s">
        <v>1558</v>
      </c>
      <c r="AC6297">
        <v>1013</v>
      </c>
      <c r="AD6297" t="s">
        <v>1379</v>
      </c>
      <c r="AE6297">
        <v>3</v>
      </c>
      <c r="AF6297" t="s">
        <v>1601</v>
      </c>
      <c r="AG6297">
        <v>22</v>
      </c>
      <c r="AH6297" t="s">
        <v>40058</v>
      </c>
      <c r="AI6297">
        <v>810</v>
      </c>
      <c r="AJ6297" t="s">
        <v>37437</v>
      </c>
      <c r="AO6297" t="s">
        <v>32637</v>
      </c>
      <c r="AP6297" t="s">
        <v>32638</v>
      </c>
      <c r="AQ6297">
        <v>0</v>
      </c>
      <c r="AR6297" t="s">
        <v>1550</v>
      </c>
      <c r="AS6297" t="s">
        <v>11898</v>
      </c>
      <c r="AV6297" s="6" t="s">
        <v>32639</v>
      </c>
      <c r="AW6297" s="6" t="s">
        <v>32640</v>
      </c>
      <c r="AX6297" t="s">
        <v>1551</v>
      </c>
      <c r="AY6297">
        <v>1081</v>
      </c>
      <c r="AZ6297" t="s">
        <v>1438</v>
      </c>
    </row>
    <row r="6298" spans="1:52" x14ac:dyDescent="0.25">
      <c r="A6298">
        <v>807014</v>
      </c>
      <c r="B6298" t="s">
        <v>41309</v>
      </c>
      <c r="C6298">
        <v>9330</v>
      </c>
      <c r="D6298" t="s">
        <v>11884</v>
      </c>
      <c r="E6298" t="s">
        <v>32641</v>
      </c>
      <c r="F6298">
        <v>20377003</v>
      </c>
      <c r="G6298">
        <v>1004272659</v>
      </c>
      <c r="I6298" t="s">
        <v>32642</v>
      </c>
      <c r="J6298" t="s">
        <v>32643</v>
      </c>
      <c r="K6298" s="39">
        <v>1983</v>
      </c>
      <c r="L6298">
        <v>3</v>
      </c>
      <c r="P6298" s="5">
        <v>41584</v>
      </c>
      <c r="Q6298" t="s">
        <v>1557</v>
      </c>
      <c r="R6298">
        <v>810</v>
      </c>
      <c r="S6298" t="s">
        <v>37437</v>
      </c>
      <c r="T6298" s="5">
        <v>41486</v>
      </c>
      <c r="U6298">
        <v>6</v>
      </c>
      <c r="V6298" t="s">
        <v>2318</v>
      </c>
      <c r="W6298">
        <v>1</v>
      </c>
      <c r="X6298" t="s">
        <v>36371</v>
      </c>
      <c r="Y6298">
        <v>10</v>
      </c>
      <c r="Z6298">
        <v>200101</v>
      </c>
      <c r="AA6298">
        <v>126</v>
      </c>
      <c r="AB6298" t="s">
        <v>1382</v>
      </c>
      <c r="AC6298">
        <v>1015</v>
      </c>
      <c r="AD6298" t="s">
        <v>1382</v>
      </c>
      <c r="AE6298">
        <v>3</v>
      </c>
      <c r="AF6298" t="s">
        <v>1601</v>
      </c>
      <c r="AG6298">
        <v>23</v>
      </c>
      <c r="AH6298" t="s">
        <v>2938</v>
      </c>
      <c r="AI6298">
        <v>810</v>
      </c>
      <c r="AJ6298" t="s">
        <v>37437</v>
      </c>
      <c r="AO6298" t="s">
        <v>32644</v>
      </c>
      <c r="AP6298" t="s">
        <v>32645</v>
      </c>
      <c r="AQ6298">
        <v>0</v>
      </c>
      <c r="AR6298" t="s">
        <v>1550</v>
      </c>
      <c r="AS6298" t="s">
        <v>32646</v>
      </c>
      <c r="AV6298" s="6" t="s">
        <v>32647</v>
      </c>
      <c r="AW6298" s="6" t="s">
        <v>32648</v>
      </c>
      <c r="AX6298" t="s">
        <v>1551</v>
      </c>
      <c r="AY6298">
        <v>1081</v>
      </c>
      <c r="AZ6298" t="s">
        <v>1438</v>
      </c>
    </row>
    <row r="6299" spans="1:52" x14ac:dyDescent="0.25">
      <c r="A6299">
        <v>807300</v>
      </c>
      <c r="B6299" t="s">
        <v>32649</v>
      </c>
      <c r="C6299">
        <v>9330</v>
      </c>
      <c r="D6299" t="s">
        <v>11884</v>
      </c>
      <c r="E6299" t="s">
        <v>32650</v>
      </c>
      <c r="F6299">
        <v>10731410</v>
      </c>
      <c r="G6299">
        <v>1000124426</v>
      </c>
      <c r="H6299" t="s">
        <v>32651</v>
      </c>
      <c r="I6299" t="s">
        <v>32652</v>
      </c>
      <c r="J6299" t="s">
        <v>16966</v>
      </c>
      <c r="K6299" s="39">
        <v>1625</v>
      </c>
      <c r="L6299">
        <v>10</v>
      </c>
      <c r="P6299" s="5">
        <v>43700</v>
      </c>
      <c r="Q6299" t="s">
        <v>1557</v>
      </c>
      <c r="U6299">
        <v>5</v>
      </c>
      <c r="V6299" t="s">
        <v>1859</v>
      </c>
      <c r="W6299">
        <v>1</v>
      </c>
      <c r="X6299" t="s">
        <v>36371</v>
      </c>
      <c r="Z6299">
        <v>196211</v>
      </c>
      <c r="AA6299">
        <v>123</v>
      </c>
      <c r="AB6299" t="s">
        <v>1374</v>
      </c>
      <c r="AC6299">
        <v>1011</v>
      </c>
      <c r="AD6299" t="s">
        <v>1374</v>
      </c>
      <c r="AE6299">
        <v>1</v>
      </c>
      <c r="AF6299" t="s">
        <v>34807</v>
      </c>
      <c r="AG6299">
        <v>80</v>
      </c>
      <c r="AH6299" t="s">
        <v>1374</v>
      </c>
      <c r="AI6299">
        <v>810</v>
      </c>
      <c r="AJ6299" t="s">
        <v>37437</v>
      </c>
      <c r="AO6299" t="s">
        <v>32653</v>
      </c>
      <c r="AP6299" t="s">
        <v>32654</v>
      </c>
      <c r="AQ6299">
        <v>0</v>
      </c>
      <c r="AR6299" t="s">
        <v>1550</v>
      </c>
      <c r="AS6299" t="s">
        <v>16969</v>
      </c>
      <c r="AV6299">
        <v>57.155524790000001</v>
      </c>
      <c r="AW6299">
        <v>10.27737106</v>
      </c>
      <c r="AX6299" t="s">
        <v>1551</v>
      </c>
      <c r="AY6299">
        <v>1081</v>
      </c>
      <c r="AZ6299" t="s">
        <v>1438</v>
      </c>
    </row>
    <row r="6300" spans="1:52" x14ac:dyDescent="0.25">
      <c r="A6300">
        <v>807376</v>
      </c>
      <c r="B6300" t="s">
        <v>32655</v>
      </c>
      <c r="C6300">
        <v>9700</v>
      </c>
      <c r="D6300" t="s">
        <v>1439</v>
      </c>
      <c r="E6300" t="s">
        <v>32656</v>
      </c>
      <c r="F6300">
        <v>15385332</v>
      </c>
      <c r="G6300">
        <v>1000914510</v>
      </c>
      <c r="H6300" t="s">
        <v>32657</v>
      </c>
      <c r="I6300" t="s">
        <v>16717</v>
      </c>
      <c r="J6300" t="s">
        <v>39840</v>
      </c>
      <c r="K6300" s="38" t="s">
        <v>16718</v>
      </c>
      <c r="L6300">
        <v>15</v>
      </c>
      <c r="N6300">
        <v>1</v>
      </c>
      <c r="P6300" s="5">
        <v>45742</v>
      </c>
      <c r="Q6300" t="s">
        <v>1545</v>
      </c>
      <c r="U6300">
        <v>0</v>
      </c>
      <c r="V6300" t="s">
        <v>2299</v>
      </c>
      <c r="W6300">
        <v>1</v>
      </c>
      <c r="X6300" t="s">
        <v>36371</v>
      </c>
      <c r="Z6300">
        <v>199107</v>
      </c>
      <c r="AA6300">
        <v>147</v>
      </c>
      <c r="AB6300" t="s">
        <v>36476</v>
      </c>
      <c r="AC6300">
        <v>1021</v>
      </c>
      <c r="AD6300" t="s">
        <v>36476</v>
      </c>
      <c r="AE6300">
        <v>2</v>
      </c>
      <c r="AF6300" t="s">
        <v>34828</v>
      </c>
      <c r="AG6300">
        <v>86</v>
      </c>
      <c r="AH6300" t="s">
        <v>36476</v>
      </c>
      <c r="AI6300">
        <v>810</v>
      </c>
      <c r="AJ6300" t="s">
        <v>37437</v>
      </c>
      <c r="AO6300" t="s">
        <v>32658</v>
      </c>
      <c r="AP6300" t="s">
        <v>32659</v>
      </c>
      <c r="AQ6300">
        <v>0</v>
      </c>
      <c r="AR6300" t="s">
        <v>1550</v>
      </c>
      <c r="AS6300" t="s">
        <v>38229</v>
      </c>
      <c r="AV6300">
        <v>57.27016313</v>
      </c>
      <c r="AW6300">
        <v>9.9478799000000002</v>
      </c>
      <c r="AX6300" t="s">
        <v>1551</v>
      </c>
      <c r="AY6300">
        <v>1081</v>
      </c>
      <c r="AZ6300" t="s">
        <v>1438</v>
      </c>
    </row>
    <row r="6301" spans="1:52" x14ac:dyDescent="0.25">
      <c r="A6301">
        <v>809001</v>
      </c>
      <c r="B6301" t="s">
        <v>39841</v>
      </c>
      <c r="C6301">
        <v>9640</v>
      </c>
      <c r="D6301" t="s">
        <v>37459</v>
      </c>
      <c r="E6301" t="s">
        <v>39842</v>
      </c>
      <c r="F6301">
        <v>29189471</v>
      </c>
      <c r="G6301">
        <v>1003377368</v>
      </c>
      <c r="H6301" t="s">
        <v>32660</v>
      </c>
      <c r="I6301" t="s">
        <v>32661</v>
      </c>
      <c r="J6301" t="s">
        <v>32662</v>
      </c>
      <c r="K6301" s="39">
        <v>1139</v>
      </c>
      <c r="L6301">
        <v>14</v>
      </c>
      <c r="P6301" s="5">
        <v>44830</v>
      </c>
      <c r="Q6301" t="s">
        <v>1557</v>
      </c>
      <c r="R6301">
        <v>820</v>
      </c>
      <c r="S6301" t="s">
        <v>8976</v>
      </c>
      <c r="U6301">
        <v>2</v>
      </c>
      <c r="V6301" t="s">
        <v>1546</v>
      </c>
      <c r="W6301">
        <v>1</v>
      </c>
      <c r="X6301" t="s">
        <v>36371</v>
      </c>
      <c r="Y6301">
        <v>10</v>
      </c>
      <c r="Z6301">
        <v>192608</v>
      </c>
      <c r="AA6301">
        <v>121</v>
      </c>
      <c r="AB6301" t="s">
        <v>1558</v>
      </c>
      <c r="AC6301">
        <v>1012</v>
      </c>
      <c r="AD6301" t="s">
        <v>1377</v>
      </c>
      <c r="AE6301">
        <v>1</v>
      </c>
      <c r="AF6301" t="s">
        <v>34807</v>
      </c>
      <c r="AG6301">
        <v>21</v>
      </c>
      <c r="AH6301" t="s">
        <v>40047</v>
      </c>
      <c r="AI6301">
        <v>820</v>
      </c>
      <c r="AJ6301" t="s">
        <v>8976</v>
      </c>
      <c r="AO6301" t="s">
        <v>32663</v>
      </c>
      <c r="AP6301" t="s">
        <v>32664</v>
      </c>
      <c r="AQ6301">
        <v>0</v>
      </c>
      <c r="AR6301" t="s">
        <v>1550</v>
      </c>
      <c r="AS6301" t="s">
        <v>7531</v>
      </c>
      <c r="AV6301">
        <v>56.771065749999998</v>
      </c>
      <c r="AW6301">
        <v>9.33734967</v>
      </c>
      <c r="AX6301" t="s">
        <v>1551</v>
      </c>
      <c r="AY6301">
        <v>1081</v>
      </c>
      <c r="AZ6301" t="s">
        <v>1438</v>
      </c>
    </row>
    <row r="6302" spans="1:52" x14ac:dyDescent="0.25">
      <c r="A6302">
        <v>809002</v>
      </c>
      <c r="B6302" t="s">
        <v>32665</v>
      </c>
      <c r="C6302">
        <v>9640</v>
      </c>
      <c r="D6302" t="s">
        <v>37459</v>
      </c>
      <c r="E6302" t="s">
        <v>32666</v>
      </c>
      <c r="F6302">
        <v>29189471</v>
      </c>
      <c r="G6302">
        <v>1003377307</v>
      </c>
      <c r="H6302" t="s">
        <v>32667</v>
      </c>
      <c r="I6302" t="s">
        <v>32668</v>
      </c>
      <c r="J6302" t="s">
        <v>32669</v>
      </c>
      <c r="K6302" s="38" t="s">
        <v>5581</v>
      </c>
      <c r="L6302">
        <v>37</v>
      </c>
      <c r="P6302" s="5">
        <v>40735</v>
      </c>
      <c r="Q6302" t="s">
        <v>1557</v>
      </c>
      <c r="R6302">
        <v>820</v>
      </c>
      <c r="S6302" t="s">
        <v>8976</v>
      </c>
      <c r="T6302" s="5">
        <v>40755</v>
      </c>
      <c r="U6302">
        <v>2</v>
      </c>
      <c r="V6302" t="s">
        <v>1546</v>
      </c>
      <c r="W6302">
        <v>1</v>
      </c>
      <c r="X6302" t="s">
        <v>36371</v>
      </c>
      <c r="Y6302">
        <v>7</v>
      </c>
      <c r="Z6302">
        <v>191308</v>
      </c>
      <c r="AA6302">
        <v>121</v>
      </c>
      <c r="AB6302" t="s">
        <v>1558</v>
      </c>
      <c r="AC6302">
        <v>1012</v>
      </c>
      <c r="AD6302" t="s">
        <v>1377</v>
      </c>
      <c r="AE6302">
        <v>3</v>
      </c>
      <c r="AF6302" t="s">
        <v>1601</v>
      </c>
      <c r="AG6302">
        <v>21</v>
      </c>
      <c r="AH6302" t="s">
        <v>40047</v>
      </c>
      <c r="AI6302">
        <v>820</v>
      </c>
      <c r="AJ6302" t="s">
        <v>8976</v>
      </c>
      <c r="AO6302" t="s">
        <v>32670</v>
      </c>
      <c r="AP6302" t="s">
        <v>32671</v>
      </c>
      <c r="AQ6302">
        <v>0</v>
      </c>
      <c r="AR6302" t="s">
        <v>1550</v>
      </c>
      <c r="AS6302" t="s">
        <v>32672</v>
      </c>
      <c r="AV6302" s="6" t="s">
        <v>32673</v>
      </c>
      <c r="AW6302">
        <v>9.2050692693635501</v>
      </c>
      <c r="AX6302" t="s">
        <v>1551</v>
      </c>
      <c r="AY6302">
        <v>1081</v>
      </c>
      <c r="AZ6302" t="s">
        <v>1438</v>
      </c>
    </row>
    <row r="6303" spans="1:52" x14ac:dyDescent="0.25">
      <c r="A6303">
        <v>809003</v>
      </c>
      <c r="B6303" t="s">
        <v>32674</v>
      </c>
      <c r="C6303">
        <v>9640</v>
      </c>
      <c r="D6303" t="s">
        <v>37459</v>
      </c>
      <c r="E6303" t="s">
        <v>32675</v>
      </c>
      <c r="F6303">
        <v>29189471</v>
      </c>
      <c r="G6303">
        <v>1003377228</v>
      </c>
      <c r="H6303" t="s">
        <v>32676</v>
      </c>
      <c r="I6303" t="s">
        <v>32677</v>
      </c>
      <c r="J6303" t="s">
        <v>37460</v>
      </c>
      <c r="K6303" s="38" t="s">
        <v>10954</v>
      </c>
      <c r="L6303">
        <v>13</v>
      </c>
      <c r="P6303" s="5">
        <v>42564</v>
      </c>
      <c r="Q6303" t="s">
        <v>1557</v>
      </c>
      <c r="R6303">
        <v>820</v>
      </c>
      <c r="S6303" t="s">
        <v>8976</v>
      </c>
      <c r="T6303" s="5">
        <v>42582</v>
      </c>
      <c r="U6303">
        <v>2</v>
      </c>
      <c r="V6303" t="s">
        <v>1546</v>
      </c>
      <c r="W6303">
        <v>1</v>
      </c>
      <c r="X6303" t="s">
        <v>36371</v>
      </c>
      <c r="Y6303">
        <v>7</v>
      </c>
      <c r="Z6303">
        <v>196208</v>
      </c>
      <c r="AA6303">
        <v>121</v>
      </c>
      <c r="AB6303" t="s">
        <v>1558</v>
      </c>
      <c r="AC6303">
        <v>1012</v>
      </c>
      <c r="AD6303" t="s">
        <v>1377</v>
      </c>
      <c r="AE6303">
        <v>3</v>
      </c>
      <c r="AF6303" t="s">
        <v>1601</v>
      </c>
      <c r="AG6303">
        <v>21</v>
      </c>
      <c r="AH6303" t="s">
        <v>40047</v>
      </c>
      <c r="AI6303">
        <v>820</v>
      </c>
      <c r="AJ6303" t="s">
        <v>8976</v>
      </c>
      <c r="AO6303" t="s">
        <v>32678</v>
      </c>
      <c r="AP6303" t="s">
        <v>32679</v>
      </c>
      <c r="AQ6303">
        <v>0</v>
      </c>
      <c r="AR6303" t="s">
        <v>1550</v>
      </c>
      <c r="AS6303" t="s">
        <v>37461</v>
      </c>
      <c r="AV6303" s="6" t="s">
        <v>32680</v>
      </c>
      <c r="AW6303" s="6" t="s">
        <v>32681</v>
      </c>
      <c r="AX6303" t="s">
        <v>1551</v>
      </c>
      <c r="AY6303">
        <v>1081</v>
      </c>
      <c r="AZ6303" t="s">
        <v>1438</v>
      </c>
    </row>
    <row r="6304" spans="1:52" x14ac:dyDescent="0.25">
      <c r="A6304">
        <v>809004</v>
      </c>
      <c r="B6304" t="s">
        <v>32682</v>
      </c>
      <c r="C6304">
        <v>9640</v>
      </c>
      <c r="D6304" t="s">
        <v>37459</v>
      </c>
      <c r="E6304" t="s">
        <v>39843</v>
      </c>
      <c r="F6304">
        <v>29189471</v>
      </c>
      <c r="G6304">
        <v>1003377253</v>
      </c>
      <c r="H6304" t="s">
        <v>32683</v>
      </c>
      <c r="I6304" t="s">
        <v>32684</v>
      </c>
      <c r="J6304" t="s">
        <v>16702</v>
      </c>
      <c r="K6304" s="38" t="s">
        <v>4593</v>
      </c>
      <c r="L6304">
        <v>27</v>
      </c>
      <c r="P6304" s="5">
        <v>45478</v>
      </c>
      <c r="Q6304" t="s">
        <v>1819</v>
      </c>
      <c r="R6304">
        <v>820</v>
      </c>
      <c r="S6304" t="s">
        <v>8976</v>
      </c>
      <c r="T6304" s="5">
        <v>45478</v>
      </c>
      <c r="U6304">
        <v>2</v>
      </c>
      <c r="V6304" t="s">
        <v>1546</v>
      </c>
      <c r="W6304">
        <v>1</v>
      </c>
      <c r="X6304" t="s">
        <v>36371</v>
      </c>
      <c r="Y6304">
        <v>7</v>
      </c>
      <c r="Z6304">
        <v>196108</v>
      </c>
      <c r="AA6304">
        <v>121</v>
      </c>
      <c r="AB6304" t="s">
        <v>1558</v>
      </c>
      <c r="AC6304">
        <v>1012</v>
      </c>
      <c r="AD6304" t="s">
        <v>1377</v>
      </c>
      <c r="AE6304">
        <v>3</v>
      </c>
      <c r="AF6304" t="s">
        <v>1601</v>
      </c>
      <c r="AG6304">
        <v>21</v>
      </c>
      <c r="AH6304" t="s">
        <v>40047</v>
      </c>
      <c r="AI6304">
        <v>820</v>
      </c>
      <c r="AJ6304" t="s">
        <v>8976</v>
      </c>
      <c r="AO6304" t="s">
        <v>32685</v>
      </c>
      <c r="AP6304" t="s">
        <v>32686</v>
      </c>
      <c r="AQ6304">
        <v>0</v>
      </c>
      <c r="AR6304" t="s">
        <v>1550</v>
      </c>
      <c r="AS6304" t="s">
        <v>16705</v>
      </c>
      <c r="AV6304">
        <v>56.727437960000003</v>
      </c>
      <c r="AW6304">
        <v>9.28276653</v>
      </c>
      <c r="AX6304" t="s">
        <v>1551</v>
      </c>
      <c r="AY6304">
        <v>1081</v>
      </c>
      <c r="AZ6304" t="s">
        <v>1438</v>
      </c>
    </row>
    <row r="6305" spans="1:52" x14ac:dyDescent="0.25">
      <c r="A6305">
        <v>809005</v>
      </c>
      <c r="B6305" t="s">
        <v>32687</v>
      </c>
      <c r="C6305">
        <v>9640</v>
      </c>
      <c r="D6305" t="s">
        <v>37459</v>
      </c>
      <c r="E6305" t="s">
        <v>32688</v>
      </c>
      <c r="F6305">
        <v>29189471</v>
      </c>
      <c r="G6305">
        <v>1003377332</v>
      </c>
      <c r="H6305" t="s">
        <v>32689</v>
      </c>
      <c r="I6305" t="s">
        <v>32690</v>
      </c>
      <c r="J6305" t="s">
        <v>32691</v>
      </c>
      <c r="K6305" s="38" t="s">
        <v>13427</v>
      </c>
      <c r="L6305">
        <v>83</v>
      </c>
      <c r="P6305" s="5">
        <v>45133</v>
      </c>
      <c r="Q6305" t="s">
        <v>1850</v>
      </c>
      <c r="R6305">
        <v>820</v>
      </c>
      <c r="S6305" t="s">
        <v>8976</v>
      </c>
      <c r="T6305" s="5">
        <v>45138</v>
      </c>
      <c r="U6305">
        <v>2</v>
      </c>
      <c r="V6305" t="s">
        <v>1546</v>
      </c>
      <c r="W6305">
        <v>1</v>
      </c>
      <c r="X6305" t="s">
        <v>36371</v>
      </c>
      <c r="Y6305">
        <v>9</v>
      </c>
      <c r="Z6305">
        <v>196008</v>
      </c>
      <c r="AA6305">
        <v>121</v>
      </c>
      <c r="AB6305" t="s">
        <v>1558</v>
      </c>
      <c r="AC6305">
        <v>1012</v>
      </c>
      <c r="AD6305" t="s">
        <v>1377</v>
      </c>
      <c r="AE6305">
        <v>3</v>
      </c>
      <c r="AF6305" t="s">
        <v>1601</v>
      </c>
      <c r="AG6305">
        <v>21</v>
      </c>
      <c r="AH6305" t="s">
        <v>40047</v>
      </c>
      <c r="AI6305">
        <v>820</v>
      </c>
      <c r="AJ6305" t="s">
        <v>8976</v>
      </c>
      <c r="AO6305" t="s">
        <v>32692</v>
      </c>
      <c r="AP6305" t="s">
        <v>32693</v>
      </c>
      <c r="AQ6305">
        <v>0</v>
      </c>
      <c r="AR6305" t="s">
        <v>1550</v>
      </c>
      <c r="AS6305" t="s">
        <v>6371</v>
      </c>
      <c r="AV6305">
        <v>56.837666380000002</v>
      </c>
      <c r="AW6305">
        <v>9.3589328900000002</v>
      </c>
      <c r="AX6305" t="s">
        <v>1551</v>
      </c>
      <c r="AY6305">
        <v>1081</v>
      </c>
      <c r="AZ6305" t="s">
        <v>1438</v>
      </c>
    </row>
    <row r="6306" spans="1:52" x14ac:dyDescent="0.25">
      <c r="A6306">
        <v>809006</v>
      </c>
      <c r="B6306" t="s">
        <v>32694</v>
      </c>
      <c r="C6306">
        <v>9640</v>
      </c>
      <c r="D6306" t="s">
        <v>37459</v>
      </c>
      <c r="E6306" t="s">
        <v>32695</v>
      </c>
      <c r="F6306">
        <v>28926294</v>
      </c>
      <c r="G6306">
        <v>1011645336</v>
      </c>
      <c r="I6306" t="s">
        <v>32696</v>
      </c>
      <c r="J6306" t="s">
        <v>26994</v>
      </c>
      <c r="K6306" s="39">
        <v>1139</v>
      </c>
      <c r="L6306">
        <v>15</v>
      </c>
      <c r="P6306" s="5">
        <v>42265</v>
      </c>
      <c r="Q6306" t="s">
        <v>1557</v>
      </c>
      <c r="T6306" s="5">
        <v>42248</v>
      </c>
      <c r="U6306">
        <v>6</v>
      </c>
      <c r="V6306" t="s">
        <v>2318</v>
      </c>
      <c r="W6306">
        <v>1</v>
      </c>
      <c r="X6306" t="s">
        <v>36371</v>
      </c>
      <c r="Y6306">
        <v>10</v>
      </c>
      <c r="Z6306">
        <v>200205</v>
      </c>
      <c r="AA6306">
        <v>129</v>
      </c>
      <c r="AB6306" t="s">
        <v>1373</v>
      </c>
      <c r="AC6306">
        <v>1016</v>
      </c>
      <c r="AD6306" t="s">
        <v>1373</v>
      </c>
      <c r="AE6306">
        <v>3</v>
      </c>
      <c r="AF6306" t="s">
        <v>1601</v>
      </c>
      <c r="AG6306">
        <v>23</v>
      </c>
      <c r="AH6306" t="s">
        <v>2938</v>
      </c>
      <c r="AI6306">
        <v>820</v>
      </c>
      <c r="AJ6306" t="s">
        <v>8976</v>
      </c>
      <c r="AO6306" t="s">
        <v>32697</v>
      </c>
      <c r="AQ6306">
        <v>0</v>
      </c>
      <c r="AR6306" t="s">
        <v>1550</v>
      </c>
      <c r="AS6306" t="s">
        <v>7531</v>
      </c>
      <c r="AV6306" s="6" t="s">
        <v>32698</v>
      </c>
      <c r="AW6306">
        <v>9.3381747743171299</v>
      </c>
      <c r="AX6306" t="s">
        <v>1551</v>
      </c>
      <c r="AY6306">
        <v>1081</v>
      </c>
      <c r="AZ6306" t="s">
        <v>1438</v>
      </c>
    </row>
    <row r="6307" spans="1:52" x14ac:dyDescent="0.25">
      <c r="A6307">
        <v>809008</v>
      </c>
      <c r="B6307" t="s">
        <v>32699</v>
      </c>
      <c r="C6307">
        <v>9640</v>
      </c>
      <c r="D6307" t="s">
        <v>37459</v>
      </c>
      <c r="E6307" t="s">
        <v>32700</v>
      </c>
      <c r="F6307">
        <v>29189471</v>
      </c>
      <c r="G6307">
        <v>1014345260</v>
      </c>
      <c r="I6307" t="s">
        <v>32701</v>
      </c>
      <c r="J6307" t="s">
        <v>39844</v>
      </c>
      <c r="K6307" s="38" t="s">
        <v>18242</v>
      </c>
      <c r="L6307">
        <v>16</v>
      </c>
      <c r="P6307" s="5">
        <v>41886</v>
      </c>
      <c r="Q6307" t="s">
        <v>1557</v>
      </c>
      <c r="R6307">
        <v>820</v>
      </c>
      <c r="S6307" t="s">
        <v>8976</v>
      </c>
      <c r="T6307" s="5">
        <v>41851</v>
      </c>
      <c r="U6307">
        <v>2</v>
      </c>
      <c r="V6307" t="s">
        <v>1546</v>
      </c>
      <c r="W6307">
        <v>1</v>
      </c>
      <c r="X6307" t="s">
        <v>36371</v>
      </c>
      <c r="Y6307">
        <v>10</v>
      </c>
      <c r="Z6307">
        <v>200512</v>
      </c>
      <c r="AA6307">
        <v>126</v>
      </c>
      <c r="AB6307" t="s">
        <v>1382</v>
      </c>
      <c r="AC6307">
        <v>1015</v>
      </c>
      <c r="AD6307" t="s">
        <v>1382</v>
      </c>
      <c r="AE6307">
        <v>3</v>
      </c>
      <c r="AF6307" t="s">
        <v>1601</v>
      </c>
      <c r="AG6307">
        <v>99</v>
      </c>
      <c r="AH6307" t="s">
        <v>41429</v>
      </c>
      <c r="AI6307">
        <v>820</v>
      </c>
      <c r="AJ6307" t="s">
        <v>8976</v>
      </c>
      <c r="AO6307" t="s">
        <v>32702</v>
      </c>
      <c r="AQ6307">
        <v>0</v>
      </c>
      <c r="AR6307" t="s">
        <v>1550</v>
      </c>
      <c r="AS6307" t="s">
        <v>36500</v>
      </c>
      <c r="AV6307" s="6" t="s">
        <v>32703</v>
      </c>
      <c r="AW6307">
        <v>9.3401634045851303</v>
      </c>
      <c r="AX6307" t="s">
        <v>1551</v>
      </c>
      <c r="AY6307">
        <v>1081</v>
      </c>
      <c r="AZ6307" t="s">
        <v>1438</v>
      </c>
    </row>
    <row r="6308" spans="1:52" x14ac:dyDescent="0.25">
      <c r="A6308">
        <v>809301</v>
      </c>
      <c r="B6308" t="s">
        <v>39845</v>
      </c>
      <c r="C6308">
        <v>9640</v>
      </c>
      <c r="D6308" t="s">
        <v>37459</v>
      </c>
      <c r="E6308" t="s">
        <v>41310</v>
      </c>
      <c r="F6308">
        <v>20101377</v>
      </c>
      <c r="G6308">
        <v>1004359122</v>
      </c>
      <c r="H6308" t="s">
        <v>32704</v>
      </c>
      <c r="I6308" t="s">
        <v>32705</v>
      </c>
      <c r="J6308" t="s">
        <v>32706</v>
      </c>
      <c r="K6308" s="39">
        <v>1523</v>
      </c>
      <c r="L6308">
        <v>71</v>
      </c>
      <c r="P6308" s="5">
        <v>44888</v>
      </c>
      <c r="Q6308" t="s">
        <v>1557</v>
      </c>
      <c r="U6308">
        <v>5</v>
      </c>
      <c r="V6308" t="s">
        <v>1859</v>
      </c>
      <c r="W6308">
        <v>1</v>
      </c>
      <c r="X6308" t="s">
        <v>36371</v>
      </c>
      <c r="Y6308">
        <v>10</v>
      </c>
      <c r="Z6308">
        <v>199808</v>
      </c>
      <c r="AA6308">
        <v>123</v>
      </c>
      <c r="AB6308" t="s">
        <v>1374</v>
      </c>
      <c r="AC6308">
        <v>1010</v>
      </c>
      <c r="AD6308" t="s">
        <v>1375</v>
      </c>
      <c r="AE6308">
        <v>1</v>
      </c>
      <c r="AF6308" t="s">
        <v>34807</v>
      </c>
      <c r="AG6308">
        <v>80</v>
      </c>
      <c r="AH6308" t="s">
        <v>1374</v>
      </c>
      <c r="AI6308">
        <v>820</v>
      </c>
      <c r="AJ6308" t="s">
        <v>8976</v>
      </c>
      <c r="AO6308" t="s">
        <v>32707</v>
      </c>
      <c r="AP6308" t="s">
        <v>32708</v>
      </c>
      <c r="AQ6308">
        <v>0</v>
      </c>
      <c r="AR6308" t="s">
        <v>1550</v>
      </c>
      <c r="AS6308" t="s">
        <v>9014</v>
      </c>
      <c r="AU6308" t="s">
        <v>32709</v>
      </c>
      <c r="AV6308">
        <v>56.761253760000002</v>
      </c>
      <c r="AW6308">
        <v>9.2375710400000006</v>
      </c>
      <c r="AX6308" t="s">
        <v>1551</v>
      </c>
      <c r="AY6308">
        <v>1081</v>
      </c>
      <c r="AZ6308" t="s">
        <v>1438</v>
      </c>
    </row>
    <row r="6309" spans="1:52" x14ac:dyDescent="0.25">
      <c r="A6309">
        <v>809350</v>
      </c>
      <c r="B6309" t="s">
        <v>32710</v>
      </c>
      <c r="C6309">
        <v>9600</v>
      </c>
      <c r="D6309" t="s">
        <v>8973</v>
      </c>
      <c r="E6309" t="s">
        <v>32711</v>
      </c>
      <c r="F6309">
        <v>39815443</v>
      </c>
      <c r="G6309">
        <v>1024845369</v>
      </c>
      <c r="H6309" t="s">
        <v>32712</v>
      </c>
      <c r="I6309" t="s">
        <v>32713</v>
      </c>
      <c r="J6309" t="s">
        <v>36294</v>
      </c>
      <c r="K6309" s="38" t="s">
        <v>13211</v>
      </c>
      <c r="L6309">
        <v>16</v>
      </c>
      <c r="P6309" s="5">
        <v>45077</v>
      </c>
      <c r="Q6309" t="s">
        <v>1850</v>
      </c>
      <c r="U6309">
        <v>4</v>
      </c>
      <c r="V6309" t="s">
        <v>2004</v>
      </c>
      <c r="W6309">
        <v>1</v>
      </c>
      <c r="X6309" t="s">
        <v>36371</v>
      </c>
      <c r="Z6309">
        <v>198601</v>
      </c>
      <c r="AA6309">
        <v>149</v>
      </c>
      <c r="AB6309" t="s">
        <v>2183</v>
      </c>
      <c r="AC6309">
        <v>1027</v>
      </c>
      <c r="AD6309" t="s">
        <v>2501</v>
      </c>
      <c r="AE6309">
        <v>1</v>
      </c>
      <c r="AF6309" t="s">
        <v>34807</v>
      </c>
      <c r="AG6309">
        <v>85</v>
      </c>
      <c r="AH6309" t="s">
        <v>2502</v>
      </c>
      <c r="AI6309">
        <v>820</v>
      </c>
      <c r="AJ6309" t="s">
        <v>8976</v>
      </c>
      <c r="AN6309">
        <v>281029</v>
      </c>
      <c r="AO6309" t="s">
        <v>13452</v>
      </c>
      <c r="AP6309" t="s">
        <v>13453</v>
      </c>
      <c r="AQ6309">
        <v>2</v>
      </c>
      <c r="AR6309" t="s">
        <v>2358</v>
      </c>
      <c r="AS6309" t="s">
        <v>36295</v>
      </c>
      <c r="AV6309">
        <v>56.806127910000001</v>
      </c>
      <c r="AW6309">
        <v>9.5009104900000008</v>
      </c>
      <c r="AX6309" t="s">
        <v>1551</v>
      </c>
      <c r="AY6309">
        <v>1081</v>
      </c>
      <c r="AZ6309" t="s">
        <v>1438</v>
      </c>
    </row>
    <row r="6310" spans="1:52" x14ac:dyDescent="0.25">
      <c r="A6310">
        <v>810000</v>
      </c>
      <c r="B6310" t="s">
        <v>39846</v>
      </c>
      <c r="C6310">
        <v>9700</v>
      </c>
      <c r="D6310" t="s">
        <v>1439</v>
      </c>
      <c r="E6310" t="s">
        <v>37437</v>
      </c>
      <c r="F6310">
        <v>29189501</v>
      </c>
      <c r="I6310" t="s">
        <v>14161</v>
      </c>
      <c r="J6310" t="s">
        <v>40607</v>
      </c>
      <c r="K6310" s="39">
        <v>1292</v>
      </c>
      <c r="L6310">
        <v>1</v>
      </c>
      <c r="P6310" s="5">
        <v>43794</v>
      </c>
      <c r="Q6310" t="s">
        <v>1910</v>
      </c>
      <c r="R6310">
        <v>810</v>
      </c>
      <c r="S6310" t="s">
        <v>37437</v>
      </c>
      <c r="U6310">
        <v>2</v>
      </c>
      <c r="V6310" t="s">
        <v>1546</v>
      </c>
      <c r="W6310">
        <v>5</v>
      </c>
      <c r="X6310" t="s">
        <v>41387</v>
      </c>
      <c r="Z6310">
        <v>200701</v>
      </c>
      <c r="AA6310">
        <v>923</v>
      </c>
      <c r="AB6310" t="s">
        <v>1547</v>
      </c>
      <c r="AC6310">
        <v>2013</v>
      </c>
      <c r="AD6310" t="s">
        <v>1547</v>
      </c>
      <c r="AE6310">
        <v>1</v>
      </c>
      <c r="AF6310" t="s">
        <v>34807</v>
      </c>
      <c r="AG6310">
        <v>99</v>
      </c>
      <c r="AH6310" t="s">
        <v>41429</v>
      </c>
      <c r="AI6310">
        <v>810</v>
      </c>
      <c r="AJ6310" t="s">
        <v>37437</v>
      </c>
      <c r="AO6310" t="s">
        <v>14529</v>
      </c>
      <c r="AP6310" t="s">
        <v>14163</v>
      </c>
      <c r="AQ6310">
        <v>0</v>
      </c>
      <c r="AR6310" t="s">
        <v>1550</v>
      </c>
      <c r="AS6310" t="s">
        <v>40608</v>
      </c>
      <c r="AT6310" t="s">
        <v>40086</v>
      </c>
      <c r="AV6310">
        <v>57.270741030000003</v>
      </c>
      <c r="AW6310">
        <v>9.9468063000000004</v>
      </c>
      <c r="AX6310" t="s">
        <v>1551</v>
      </c>
      <c r="AY6310">
        <v>1081</v>
      </c>
      <c r="AZ6310" t="s">
        <v>1438</v>
      </c>
    </row>
    <row r="6311" spans="1:52" x14ac:dyDescent="0.25">
      <c r="A6311">
        <v>810001</v>
      </c>
      <c r="B6311" t="s">
        <v>41311</v>
      </c>
      <c r="C6311">
        <v>9340</v>
      </c>
      <c r="D6311" t="s">
        <v>32594</v>
      </c>
      <c r="E6311" t="s">
        <v>41312</v>
      </c>
      <c r="F6311">
        <v>21304077</v>
      </c>
      <c r="G6311">
        <v>1004839763</v>
      </c>
      <c r="H6311" t="s">
        <v>32714</v>
      </c>
      <c r="I6311" t="s">
        <v>32715</v>
      </c>
      <c r="J6311" t="s">
        <v>41313</v>
      </c>
      <c r="K6311" s="39">
        <v>1559</v>
      </c>
      <c r="L6311">
        <v>46</v>
      </c>
      <c r="P6311" s="5">
        <v>41600</v>
      </c>
      <c r="Q6311" t="s">
        <v>1557</v>
      </c>
      <c r="R6311">
        <v>810</v>
      </c>
      <c r="S6311" t="s">
        <v>37437</v>
      </c>
      <c r="T6311" s="5">
        <v>41579</v>
      </c>
      <c r="U6311">
        <v>6</v>
      </c>
      <c r="V6311" t="s">
        <v>2318</v>
      </c>
      <c r="W6311">
        <v>1</v>
      </c>
      <c r="X6311" t="s">
        <v>36371</v>
      </c>
      <c r="Z6311">
        <v>199812</v>
      </c>
      <c r="AA6311">
        <v>129</v>
      </c>
      <c r="AB6311" t="s">
        <v>1373</v>
      </c>
      <c r="AC6311">
        <v>1016</v>
      </c>
      <c r="AD6311" t="s">
        <v>1373</v>
      </c>
      <c r="AE6311">
        <v>3</v>
      </c>
      <c r="AF6311" t="s">
        <v>1601</v>
      </c>
      <c r="AG6311">
        <v>99</v>
      </c>
      <c r="AH6311" t="s">
        <v>41429</v>
      </c>
      <c r="AI6311">
        <v>810</v>
      </c>
      <c r="AJ6311" t="s">
        <v>37437</v>
      </c>
      <c r="AO6311" t="s">
        <v>32716</v>
      </c>
      <c r="AP6311" t="s">
        <v>32717</v>
      </c>
      <c r="AQ6311">
        <v>0</v>
      </c>
      <c r="AR6311" t="s">
        <v>1550</v>
      </c>
      <c r="AS6311" t="s">
        <v>41314</v>
      </c>
      <c r="AV6311" s="6" t="s">
        <v>32718</v>
      </c>
      <c r="AW6311" s="6" t="s">
        <v>32719</v>
      </c>
      <c r="AX6311" t="s">
        <v>1551</v>
      </c>
      <c r="AY6311">
        <v>1081</v>
      </c>
      <c r="AZ6311" t="s">
        <v>1438</v>
      </c>
    </row>
    <row r="6312" spans="1:52" x14ac:dyDescent="0.25">
      <c r="A6312">
        <v>810002</v>
      </c>
      <c r="B6312" t="s">
        <v>39847</v>
      </c>
      <c r="C6312">
        <v>9700</v>
      </c>
      <c r="D6312" t="s">
        <v>1439</v>
      </c>
      <c r="E6312" t="s">
        <v>39847</v>
      </c>
      <c r="F6312">
        <v>15385235</v>
      </c>
      <c r="G6312">
        <v>1000914480</v>
      </c>
      <c r="I6312" t="s">
        <v>32720</v>
      </c>
      <c r="J6312" t="s">
        <v>41315</v>
      </c>
      <c r="K6312" s="38" t="s">
        <v>32721</v>
      </c>
      <c r="L6312">
        <v>16</v>
      </c>
      <c r="P6312" s="5">
        <v>43399</v>
      </c>
      <c r="Q6312" t="s">
        <v>1557</v>
      </c>
      <c r="R6312">
        <v>810</v>
      </c>
      <c r="S6312" t="s">
        <v>37437</v>
      </c>
      <c r="T6312" s="5">
        <v>43404</v>
      </c>
      <c r="U6312">
        <v>2</v>
      </c>
      <c r="V6312" t="s">
        <v>1546</v>
      </c>
      <c r="W6312">
        <v>1</v>
      </c>
      <c r="X6312" t="s">
        <v>36371</v>
      </c>
      <c r="Z6312">
        <v>200811</v>
      </c>
      <c r="AA6312">
        <v>127</v>
      </c>
      <c r="AB6312" t="s">
        <v>2291</v>
      </c>
      <c r="AC6312">
        <v>1052</v>
      </c>
      <c r="AD6312" t="s">
        <v>2291</v>
      </c>
      <c r="AE6312">
        <v>3</v>
      </c>
      <c r="AF6312" t="s">
        <v>1601</v>
      </c>
      <c r="AG6312">
        <v>99</v>
      </c>
      <c r="AH6312" t="s">
        <v>41429</v>
      </c>
      <c r="AI6312">
        <v>810</v>
      </c>
      <c r="AJ6312" t="s">
        <v>37437</v>
      </c>
      <c r="AO6312" t="s">
        <v>32722</v>
      </c>
      <c r="AQ6312">
        <v>0</v>
      </c>
      <c r="AR6312" t="s">
        <v>1550</v>
      </c>
      <c r="AS6312" t="s">
        <v>41316</v>
      </c>
      <c r="AV6312">
        <v>57.271491040000001</v>
      </c>
      <c r="AW6312">
        <v>9.9257983700000008</v>
      </c>
      <c r="AX6312" t="s">
        <v>1551</v>
      </c>
      <c r="AY6312">
        <v>1081</v>
      </c>
      <c r="AZ6312" t="s">
        <v>1438</v>
      </c>
    </row>
    <row r="6313" spans="1:52" x14ac:dyDescent="0.25">
      <c r="A6313">
        <v>810003</v>
      </c>
      <c r="B6313" t="s">
        <v>32723</v>
      </c>
      <c r="C6313">
        <v>9320</v>
      </c>
      <c r="D6313" t="s">
        <v>12101</v>
      </c>
      <c r="E6313" t="s">
        <v>32724</v>
      </c>
      <c r="F6313">
        <v>29987033</v>
      </c>
      <c r="G6313">
        <v>1012751172</v>
      </c>
      <c r="I6313" t="s">
        <v>32725</v>
      </c>
      <c r="J6313" t="s">
        <v>32726</v>
      </c>
      <c r="K6313" s="38" t="s">
        <v>7972</v>
      </c>
      <c r="L6313">
        <v>41</v>
      </c>
      <c r="P6313" s="5">
        <v>43794</v>
      </c>
      <c r="Q6313" t="s">
        <v>1903</v>
      </c>
      <c r="U6313">
        <v>5</v>
      </c>
      <c r="V6313" t="s">
        <v>1859</v>
      </c>
      <c r="W6313">
        <v>1</v>
      </c>
      <c r="X6313" t="s">
        <v>36371</v>
      </c>
      <c r="Z6313">
        <v>198001</v>
      </c>
      <c r="AA6313">
        <v>128</v>
      </c>
      <c r="AB6313" t="s">
        <v>1383</v>
      </c>
      <c r="AC6313">
        <v>1051</v>
      </c>
      <c r="AD6313" t="s">
        <v>1383</v>
      </c>
      <c r="AE6313">
        <v>1</v>
      </c>
      <c r="AF6313" t="s">
        <v>34807</v>
      </c>
      <c r="AG6313">
        <v>99</v>
      </c>
      <c r="AH6313" t="s">
        <v>41429</v>
      </c>
      <c r="AI6313">
        <v>810</v>
      </c>
      <c r="AJ6313" t="s">
        <v>37437</v>
      </c>
      <c r="AO6313" t="s">
        <v>32727</v>
      </c>
      <c r="AQ6313">
        <v>0</v>
      </c>
      <c r="AR6313" t="s">
        <v>1550</v>
      </c>
      <c r="AS6313" t="s">
        <v>32728</v>
      </c>
      <c r="AV6313">
        <v>57.160574259999997</v>
      </c>
      <c r="AW6313">
        <v>10.14168042</v>
      </c>
      <c r="AX6313" t="s">
        <v>1551</v>
      </c>
      <c r="AY6313">
        <v>1081</v>
      </c>
      <c r="AZ6313" t="s">
        <v>1438</v>
      </c>
    </row>
    <row r="6314" spans="1:52" x14ac:dyDescent="0.25">
      <c r="A6314">
        <v>810004</v>
      </c>
      <c r="B6314" t="s">
        <v>39848</v>
      </c>
      <c r="C6314">
        <v>9700</v>
      </c>
      <c r="D6314" t="s">
        <v>1439</v>
      </c>
      <c r="E6314" t="s">
        <v>39849</v>
      </c>
      <c r="F6314">
        <v>29189501</v>
      </c>
      <c r="G6314">
        <v>1012487300</v>
      </c>
      <c r="I6314" t="s">
        <v>32569</v>
      </c>
      <c r="J6314" t="s">
        <v>32729</v>
      </c>
      <c r="K6314" s="39">
        <v>1269</v>
      </c>
      <c r="L6314">
        <v>1</v>
      </c>
      <c r="P6314" s="5">
        <v>43789</v>
      </c>
      <c r="Q6314" t="s">
        <v>1903</v>
      </c>
      <c r="R6314">
        <v>810</v>
      </c>
      <c r="S6314" t="s">
        <v>37437</v>
      </c>
      <c r="U6314">
        <v>2</v>
      </c>
      <c r="V6314" t="s">
        <v>1546</v>
      </c>
      <c r="W6314">
        <v>1</v>
      </c>
      <c r="X6314" t="s">
        <v>36371</v>
      </c>
      <c r="Z6314">
        <v>200911</v>
      </c>
      <c r="AA6314">
        <v>125</v>
      </c>
      <c r="AB6314" t="s">
        <v>2372</v>
      </c>
      <c r="AC6314">
        <v>1014</v>
      </c>
      <c r="AD6314" t="s">
        <v>1381</v>
      </c>
      <c r="AE6314">
        <v>1</v>
      </c>
      <c r="AF6314" t="s">
        <v>34807</v>
      </c>
      <c r="AG6314">
        <v>99</v>
      </c>
      <c r="AH6314" t="s">
        <v>41429</v>
      </c>
      <c r="AI6314">
        <v>810</v>
      </c>
      <c r="AJ6314" t="s">
        <v>37437</v>
      </c>
      <c r="AO6314" t="s">
        <v>32570</v>
      </c>
      <c r="AP6314" t="s">
        <v>32571</v>
      </c>
      <c r="AQ6314">
        <v>0</v>
      </c>
      <c r="AR6314" t="s">
        <v>1550</v>
      </c>
      <c r="AS6314" t="s">
        <v>11376</v>
      </c>
      <c r="AV6314">
        <v>57.275469790000002</v>
      </c>
      <c r="AW6314">
        <v>9.9404903099999995</v>
      </c>
      <c r="AX6314" t="s">
        <v>1551</v>
      </c>
      <c r="AY6314">
        <v>1081</v>
      </c>
      <c r="AZ6314" t="s">
        <v>1438</v>
      </c>
    </row>
    <row r="6315" spans="1:52" x14ac:dyDescent="0.25">
      <c r="A6315">
        <v>810300</v>
      </c>
      <c r="B6315" t="s">
        <v>39850</v>
      </c>
      <c r="C6315">
        <v>9330</v>
      </c>
      <c r="D6315" t="s">
        <v>11884</v>
      </c>
      <c r="E6315" t="s">
        <v>39851</v>
      </c>
      <c r="F6315">
        <v>24197131</v>
      </c>
      <c r="G6315">
        <v>1006397903</v>
      </c>
      <c r="I6315" t="s">
        <v>32730</v>
      </c>
      <c r="J6315" t="s">
        <v>32731</v>
      </c>
      <c r="K6315" s="39">
        <v>1625</v>
      </c>
      <c r="L6315">
        <v>8</v>
      </c>
      <c r="P6315" s="5">
        <v>42520</v>
      </c>
      <c r="Q6315" t="s">
        <v>1557</v>
      </c>
      <c r="R6315">
        <v>810</v>
      </c>
      <c r="S6315" t="s">
        <v>37437</v>
      </c>
      <c r="T6315" s="5">
        <v>42308</v>
      </c>
      <c r="U6315">
        <v>2</v>
      </c>
      <c r="V6315" t="s">
        <v>1546</v>
      </c>
      <c r="W6315">
        <v>1</v>
      </c>
      <c r="X6315" t="s">
        <v>36371</v>
      </c>
      <c r="Z6315">
        <v>200811</v>
      </c>
      <c r="AA6315">
        <v>319</v>
      </c>
      <c r="AB6315" t="s">
        <v>41466</v>
      </c>
      <c r="AC6315">
        <v>2022</v>
      </c>
      <c r="AD6315" t="s">
        <v>2452</v>
      </c>
      <c r="AE6315">
        <v>3</v>
      </c>
      <c r="AF6315" t="s">
        <v>1601</v>
      </c>
      <c r="AG6315">
        <v>99</v>
      </c>
      <c r="AH6315" t="s">
        <v>41429</v>
      </c>
      <c r="AI6315">
        <v>810</v>
      </c>
      <c r="AJ6315" t="s">
        <v>37437</v>
      </c>
      <c r="AO6315" t="s">
        <v>32732</v>
      </c>
      <c r="AP6315" t="s">
        <v>32733</v>
      </c>
      <c r="AQ6315">
        <v>0</v>
      </c>
      <c r="AR6315" t="s">
        <v>1550</v>
      </c>
      <c r="AS6315" t="s">
        <v>16969</v>
      </c>
      <c r="AV6315" s="6" t="s">
        <v>32734</v>
      </c>
      <c r="AW6315" s="6" t="s">
        <v>32735</v>
      </c>
      <c r="AX6315" t="s">
        <v>1551</v>
      </c>
      <c r="AY6315">
        <v>1081</v>
      </c>
      <c r="AZ6315" t="s">
        <v>1438</v>
      </c>
    </row>
    <row r="6316" spans="1:52" x14ac:dyDescent="0.25">
      <c r="A6316">
        <v>811001</v>
      </c>
      <c r="B6316" t="s">
        <v>32736</v>
      </c>
      <c r="C6316">
        <v>9690</v>
      </c>
      <c r="D6316" t="s">
        <v>9212</v>
      </c>
      <c r="E6316" t="s">
        <v>32737</v>
      </c>
      <c r="F6316">
        <v>29189439</v>
      </c>
      <c r="G6316">
        <v>1003377447</v>
      </c>
      <c r="H6316" t="s">
        <v>32738</v>
      </c>
      <c r="I6316" t="s">
        <v>32739</v>
      </c>
      <c r="J6316" t="s">
        <v>32740</v>
      </c>
      <c r="K6316" s="38" t="s">
        <v>13674</v>
      </c>
      <c r="L6316">
        <v>8</v>
      </c>
      <c r="P6316" s="5">
        <v>45908</v>
      </c>
      <c r="Q6316" t="s">
        <v>1850</v>
      </c>
      <c r="R6316">
        <v>849</v>
      </c>
      <c r="S6316" t="s">
        <v>9216</v>
      </c>
      <c r="U6316">
        <v>2</v>
      </c>
      <c r="V6316" t="s">
        <v>1546</v>
      </c>
      <c r="W6316">
        <v>1</v>
      </c>
      <c r="X6316" t="s">
        <v>36371</v>
      </c>
      <c r="Y6316">
        <v>10</v>
      </c>
      <c r="Z6316">
        <v>193908</v>
      </c>
      <c r="AA6316">
        <v>121</v>
      </c>
      <c r="AB6316" t="s">
        <v>1558</v>
      </c>
      <c r="AC6316">
        <v>1012</v>
      </c>
      <c r="AD6316" t="s">
        <v>1377</v>
      </c>
      <c r="AE6316">
        <v>1</v>
      </c>
      <c r="AF6316" t="s">
        <v>34807</v>
      </c>
      <c r="AG6316">
        <v>21</v>
      </c>
      <c r="AH6316" t="s">
        <v>40047</v>
      </c>
      <c r="AI6316">
        <v>849</v>
      </c>
      <c r="AJ6316" t="s">
        <v>9216</v>
      </c>
      <c r="AO6316" t="s">
        <v>32741</v>
      </c>
      <c r="AP6316" t="s">
        <v>32742</v>
      </c>
      <c r="AQ6316">
        <v>0</v>
      </c>
      <c r="AR6316" t="s">
        <v>1550</v>
      </c>
      <c r="AS6316" t="s">
        <v>32743</v>
      </c>
      <c r="AV6316">
        <v>57.089673519999998</v>
      </c>
      <c r="AW6316">
        <v>9.2637275199999998</v>
      </c>
      <c r="AX6316" t="s">
        <v>1551</v>
      </c>
      <c r="AY6316">
        <v>1081</v>
      </c>
      <c r="AZ6316" t="s">
        <v>1438</v>
      </c>
    </row>
    <row r="6317" spans="1:52" x14ac:dyDescent="0.25">
      <c r="A6317">
        <v>811002</v>
      </c>
      <c r="B6317" t="s">
        <v>32744</v>
      </c>
      <c r="C6317">
        <v>9690</v>
      </c>
      <c r="D6317" t="s">
        <v>9212</v>
      </c>
      <c r="E6317" t="s">
        <v>32745</v>
      </c>
      <c r="F6317">
        <v>29189439</v>
      </c>
      <c r="G6317">
        <v>1003377496</v>
      </c>
      <c r="I6317" t="s">
        <v>32746</v>
      </c>
      <c r="J6317" t="s">
        <v>32747</v>
      </c>
      <c r="K6317" s="38" t="s">
        <v>32748</v>
      </c>
      <c r="L6317">
        <v>148</v>
      </c>
      <c r="P6317" s="5">
        <v>40735</v>
      </c>
      <c r="Q6317" t="s">
        <v>1557</v>
      </c>
      <c r="R6317">
        <v>849</v>
      </c>
      <c r="S6317" t="s">
        <v>9216</v>
      </c>
      <c r="T6317" s="5">
        <v>40755</v>
      </c>
      <c r="U6317">
        <v>2</v>
      </c>
      <c r="V6317" t="s">
        <v>1546</v>
      </c>
      <c r="W6317">
        <v>1</v>
      </c>
      <c r="X6317" t="s">
        <v>36371</v>
      </c>
      <c r="Y6317">
        <v>7</v>
      </c>
      <c r="Z6317">
        <v>189601</v>
      </c>
      <c r="AA6317">
        <v>121</v>
      </c>
      <c r="AB6317" t="s">
        <v>1558</v>
      </c>
      <c r="AC6317">
        <v>1012</v>
      </c>
      <c r="AD6317" t="s">
        <v>1377</v>
      </c>
      <c r="AE6317">
        <v>3</v>
      </c>
      <c r="AF6317" t="s">
        <v>1601</v>
      </c>
      <c r="AG6317">
        <v>22</v>
      </c>
      <c r="AH6317" t="s">
        <v>40058</v>
      </c>
      <c r="AI6317">
        <v>849</v>
      </c>
      <c r="AJ6317" t="s">
        <v>9216</v>
      </c>
      <c r="AK6317">
        <v>2</v>
      </c>
      <c r="AL6317" t="s">
        <v>1618</v>
      </c>
      <c r="AM6317">
        <v>811001</v>
      </c>
      <c r="AO6317" t="s">
        <v>32749</v>
      </c>
      <c r="AP6317" t="s">
        <v>32750</v>
      </c>
      <c r="AQ6317">
        <v>0</v>
      </c>
      <c r="AR6317" t="s">
        <v>1550</v>
      </c>
      <c r="AS6317" t="s">
        <v>32751</v>
      </c>
      <c r="AV6317" s="6" t="s">
        <v>32752</v>
      </c>
      <c r="AW6317" s="6" t="s">
        <v>32753</v>
      </c>
      <c r="AX6317" t="s">
        <v>1551</v>
      </c>
      <c r="AY6317">
        <v>1081</v>
      </c>
      <c r="AZ6317" t="s">
        <v>1438</v>
      </c>
    </row>
    <row r="6318" spans="1:52" x14ac:dyDescent="0.25">
      <c r="A6318">
        <v>811003</v>
      </c>
      <c r="B6318" t="s">
        <v>32754</v>
      </c>
      <c r="C6318">
        <v>9690</v>
      </c>
      <c r="D6318" t="s">
        <v>9212</v>
      </c>
      <c r="E6318" t="s">
        <v>32755</v>
      </c>
      <c r="F6318">
        <v>29189439</v>
      </c>
      <c r="G6318">
        <v>1003377502</v>
      </c>
      <c r="I6318" t="s">
        <v>32756</v>
      </c>
      <c r="J6318" t="s">
        <v>32757</v>
      </c>
      <c r="K6318" s="38" t="s">
        <v>19194</v>
      </c>
      <c r="L6318">
        <v>11</v>
      </c>
      <c r="P6318" s="5">
        <v>45908</v>
      </c>
      <c r="Q6318" t="s">
        <v>1850</v>
      </c>
      <c r="R6318">
        <v>849</v>
      </c>
      <c r="S6318" t="s">
        <v>9216</v>
      </c>
      <c r="U6318">
        <v>2</v>
      </c>
      <c r="V6318" t="s">
        <v>1546</v>
      </c>
      <c r="W6318">
        <v>1</v>
      </c>
      <c r="X6318" t="s">
        <v>36371</v>
      </c>
      <c r="Y6318">
        <v>7</v>
      </c>
      <c r="Z6318">
        <v>195608</v>
      </c>
      <c r="AA6318">
        <v>121</v>
      </c>
      <c r="AB6318" t="s">
        <v>1558</v>
      </c>
      <c r="AC6318">
        <v>1012</v>
      </c>
      <c r="AD6318" t="s">
        <v>1377</v>
      </c>
      <c r="AE6318">
        <v>1</v>
      </c>
      <c r="AF6318" t="s">
        <v>34807</v>
      </c>
      <c r="AG6318">
        <v>21</v>
      </c>
      <c r="AH6318" t="s">
        <v>40047</v>
      </c>
      <c r="AI6318">
        <v>849</v>
      </c>
      <c r="AJ6318" t="s">
        <v>9216</v>
      </c>
      <c r="AO6318" t="s">
        <v>32758</v>
      </c>
      <c r="AQ6318">
        <v>0</v>
      </c>
      <c r="AR6318" t="s">
        <v>1550</v>
      </c>
      <c r="AS6318" t="s">
        <v>32759</v>
      </c>
      <c r="AV6318">
        <v>57.09714469</v>
      </c>
      <c r="AW6318">
        <v>9.1660597199999998</v>
      </c>
      <c r="AX6318" t="s">
        <v>1551</v>
      </c>
      <c r="AY6318">
        <v>1081</v>
      </c>
      <c r="AZ6318" t="s">
        <v>1438</v>
      </c>
    </row>
    <row r="6319" spans="1:52" x14ac:dyDescent="0.25">
      <c r="A6319">
        <v>811005</v>
      </c>
      <c r="B6319" t="s">
        <v>8248</v>
      </c>
      <c r="C6319">
        <v>9690</v>
      </c>
      <c r="D6319" t="s">
        <v>9212</v>
      </c>
      <c r="E6319" t="s">
        <v>8249</v>
      </c>
      <c r="F6319">
        <v>29189439</v>
      </c>
      <c r="G6319">
        <v>1003377526</v>
      </c>
      <c r="H6319" t="s">
        <v>32760</v>
      </c>
      <c r="I6319" t="s">
        <v>32761</v>
      </c>
      <c r="J6319" t="s">
        <v>36296</v>
      </c>
      <c r="K6319" s="39">
        <v>1576</v>
      </c>
      <c r="L6319">
        <v>3</v>
      </c>
      <c r="P6319" s="5">
        <v>45908</v>
      </c>
      <c r="Q6319" t="s">
        <v>1850</v>
      </c>
      <c r="R6319">
        <v>849</v>
      </c>
      <c r="S6319" t="s">
        <v>9216</v>
      </c>
      <c r="U6319">
        <v>2</v>
      </c>
      <c r="V6319" t="s">
        <v>1546</v>
      </c>
      <c r="W6319">
        <v>1</v>
      </c>
      <c r="X6319" t="s">
        <v>36371</v>
      </c>
      <c r="Y6319">
        <v>7</v>
      </c>
      <c r="Z6319">
        <v>195708</v>
      </c>
      <c r="AA6319">
        <v>121</v>
      </c>
      <c r="AB6319" t="s">
        <v>1558</v>
      </c>
      <c r="AC6319">
        <v>1012</v>
      </c>
      <c r="AD6319" t="s">
        <v>1377</v>
      </c>
      <c r="AE6319">
        <v>1</v>
      </c>
      <c r="AF6319" t="s">
        <v>34807</v>
      </c>
      <c r="AG6319">
        <v>21</v>
      </c>
      <c r="AH6319" t="s">
        <v>40047</v>
      </c>
      <c r="AI6319">
        <v>849</v>
      </c>
      <c r="AJ6319" t="s">
        <v>9216</v>
      </c>
      <c r="AO6319" t="s">
        <v>32762</v>
      </c>
      <c r="AP6319" t="s">
        <v>32763</v>
      </c>
      <c r="AQ6319">
        <v>0</v>
      </c>
      <c r="AR6319" t="s">
        <v>1550</v>
      </c>
      <c r="AS6319" t="s">
        <v>35240</v>
      </c>
      <c r="AV6319">
        <v>57.049219119999997</v>
      </c>
      <c r="AW6319">
        <v>9.3692553800000002</v>
      </c>
      <c r="AX6319" t="s">
        <v>1551</v>
      </c>
      <c r="AY6319">
        <v>1081</v>
      </c>
      <c r="AZ6319" t="s">
        <v>1438</v>
      </c>
    </row>
    <row r="6320" spans="1:52" x14ac:dyDescent="0.25">
      <c r="A6320">
        <v>811006</v>
      </c>
      <c r="B6320" t="s">
        <v>41940</v>
      </c>
      <c r="C6320">
        <v>9690</v>
      </c>
      <c r="D6320" t="s">
        <v>9212</v>
      </c>
      <c r="E6320" t="s">
        <v>41941</v>
      </c>
      <c r="F6320">
        <v>29189439</v>
      </c>
      <c r="G6320">
        <v>1003377575</v>
      </c>
      <c r="H6320" t="s">
        <v>32764</v>
      </c>
      <c r="I6320" t="s">
        <v>32765</v>
      </c>
      <c r="J6320" t="s">
        <v>41942</v>
      </c>
      <c r="K6320" s="39">
        <v>2105</v>
      </c>
      <c r="L6320">
        <v>128</v>
      </c>
      <c r="P6320" s="5">
        <v>45908</v>
      </c>
      <c r="Q6320" t="s">
        <v>1850</v>
      </c>
      <c r="R6320">
        <v>849</v>
      </c>
      <c r="S6320" t="s">
        <v>9216</v>
      </c>
      <c r="U6320">
        <v>2</v>
      </c>
      <c r="V6320" t="s">
        <v>1546</v>
      </c>
      <c r="W6320">
        <v>1</v>
      </c>
      <c r="X6320" t="s">
        <v>36371</v>
      </c>
      <c r="Y6320">
        <v>7</v>
      </c>
      <c r="Z6320">
        <v>196308</v>
      </c>
      <c r="AA6320">
        <v>121</v>
      </c>
      <c r="AB6320" t="s">
        <v>1558</v>
      </c>
      <c r="AC6320">
        <v>1012</v>
      </c>
      <c r="AD6320" t="s">
        <v>1377</v>
      </c>
      <c r="AE6320">
        <v>1</v>
      </c>
      <c r="AF6320" t="s">
        <v>34807</v>
      </c>
      <c r="AG6320">
        <v>21</v>
      </c>
      <c r="AH6320" t="s">
        <v>40047</v>
      </c>
      <c r="AI6320">
        <v>849</v>
      </c>
      <c r="AJ6320" t="s">
        <v>9216</v>
      </c>
      <c r="AO6320" t="s">
        <v>32766</v>
      </c>
      <c r="AP6320" t="s">
        <v>32767</v>
      </c>
      <c r="AQ6320">
        <v>0</v>
      </c>
      <c r="AR6320" t="s">
        <v>1550</v>
      </c>
      <c r="AS6320" t="s">
        <v>41943</v>
      </c>
      <c r="AV6320">
        <v>57.053714249999999</v>
      </c>
      <c r="AW6320">
        <v>9.2368667799999997</v>
      </c>
      <c r="AX6320" t="s">
        <v>1551</v>
      </c>
      <c r="AY6320">
        <v>1081</v>
      </c>
      <c r="AZ6320" t="s">
        <v>1438</v>
      </c>
    </row>
    <row r="6321" spans="1:52" x14ac:dyDescent="0.25">
      <c r="A6321">
        <v>811007</v>
      </c>
      <c r="B6321" t="s">
        <v>32768</v>
      </c>
      <c r="C6321">
        <v>9690</v>
      </c>
      <c r="D6321" t="s">
        <v>9212</v>
      </c>
      <c r="E6321" t="s">
        <v>32769</v>
      </c>
      <c r="F6321">
        <v>23025116</v>
      </c>
      <c r="G6321">
        <v>1001554689</v>
      </c>
      <c r="H6321" t="s">
        <v>32770</v>
      </c>
      <c r="I6321" t="s">
        <v>32771</v>
      </c>
      <c r="J6321" t="s">
        <v>32772</v>
      </c>
      <c r="K6321" s="39">
        <v>1286</v>
      </c>
      <c r="L6321">
        <v>59</v>
      </c>
      <c r="P6321" s="5">
        <v>45911</v>
      </c>
      <c r="Q6321" t="s">
        <v>1882</v>
      </c>
      <c r="U6321">
        <v>5</v>
      </c>
      <c r="V6321" t="s">
        <v>1859</v>
      </c>
      <c r="W6321">
        <v>1</v>
      </c>
      <c r="X6321" t="s">
        <v>36371</v>
      </c>
      <c r="Y6321">
        <v>9</v>
      </c>
      <c r="Z6321">
        <v>187211</v>
      </c>
      <c r="AA6321">
        <v>121</v>
      </c>
      <c r="AB6321" t="s">
        <v>1558</v>
      </c>
      <c r="AC6321">
        <v>1013</v>
      </c>
      <c r="AD6321" t="s">
        <v>1379</v>
      </c>
      <c r="AE6321">
        <v>1</v>
      </c>
      <c r="AF6321" t="s">
        <v>34807</v>
      </c>
      <c r="AG6321">
        <v>22</v>
      </c>
      <c r="AH6321" t="s">
        <v>40058</v>
      </c>
      <c r="AI6321">
        <v>849</v>
      </c>
      <c r="AJ6321" t="s">
        <v>9216</v>
      </c>
      <c r="AO6321" t="s">
        <v>32773</v>
      </c>
      <c r="AP6321" t="s">
        <v>32774</v>
      </c>
      <c r="AQ6321">
        <v>0</v>
      </c>
      <c r="AR6321" t="s">
        <v>1550</v>
      </c>
      <c r="AS6321" t="s">
        <v>32775</v>
      </c>
      <c r="AV6321">
        <v>57.089145520000002</v>
      </c>
      <c r="AW6321">
        <v>9.1677845999999992</v>
      </c>
      <c r="AX6321" t="s">
        <v>1551</v>
      </c>
      <c r="AY6321">
        <v>1081</v>
      </c>
      <c r="AZ6321" t="s">
        <v>1438</v>
      </c>
    </row>
    <row r="6322" spans="1:52" x14ac:dyDescent="0.25">
      <c r="A6322">
        <v>811009</v>
      </c>
      <c r="B6322" t="s">
        <v>32776</v>
      </c>
      <c r="C6322">
        <v>9690</v>
      </c>
      <c r="D6322" t="s">
        <v>9212</v>
      </c>
      <c r="E6322" t="s">
        <v>32777</v>
      </c>
      <c r="F6322">
        <v>29553491</v>
      </c>
      <c r="G6322">
        <v>1003374175</v>
      </c>
      <c r="H6322" t="s">
        <v>32778</v>
      </c>
      <c r="I6322" t="s">
        <v>32779</v>
      </c>
      <c r="J6322" t="s">
        <v>9215</v>
      </c>
      <c r="K6322" s="39">
        <v>1582</v>
      </c>
      <c r="L6322">
        <v>9</v>
      </c>
      <c r="P6322" s="5">
        <v>45735</v>
      </c>
      <c r="Q6322" t="s">
        <v>1545</v>
      </c>
      <c r="U6322">
        <v>4</v>
      </c>
      <c r="V6322" t="s">
        <v>2004</v>
      </c>
      <c r="W6322">
        <v>1</v>
      </c>
      <c r="X6322" t="s">
        <v>36371</v>
      </c>
      <c r="Z6322">
        <v>197908</v>
      </c>
      <c r="AA6322">
        <v>131</v>
      </c>
      <c r="AB6322" t="s">
        <v>1988</v>
      </c>
      <c r="AC6322">
        <v>1061</v>
      </c>
      <c r="AD6322" t="s">
        <v>1988</v>
      </c>
      <c r="AE6322">
        <v>1</v>
      </c>
      <c r="AF6322" t="s">
        <v>34807</v>
      </c>
      <c r="AG6322">
        <v>99</v>
      </c>
      <c r="AH6322" t="s">
        <v>41429</v>
      </c>
      <c r="AI6322">
        <v>849</v>
      </c>
      <c r="AJ6322" t="s">
        <v>9216</v>
      </c>
      <c r="AO6322" t="s">
        <v>32780</v>
      </c>
      <c r="AP6322" t="s">
        <v>32781</v>
      </c>
      <c r="AQ6322">
        <v>0</v>
      </c>
      <c r="AR6322" t="s">
        <v>1550</v>
      </c>
      <c r="AS6322" t="s">
        <v>9219</v>
      </c>
      <c r="AV6322">
        <v>57.095064979999997</v>
      </c>
      <c r="AW6322">
        <v>9.2692275199999994</v>
      </c>
      <c r="AX6322" t="s">
        <v>1551</v>
      </c>
      <c r="AY6322">
        <v>1081</v>
      </c>
      <c r="AZ6322" t="s">
        <v>1438</v>
      </c>
    </row>
    <row r="6323" spans="1:52" x14ac:dyDescent="0.25">
      <c r="A6323">
        <v>811010</v>
      </c>
      <c r="B6323" t="s">
        <v>32782</v>
      </c>
      <c r="C6323">
        <v>9460</v>
      </c>
      <c r="D6323" t="s">
        <v>10115</v>
      </c>
      <c r="E6323" t="s">
        <v>32783</v>
      </c>
      <c r="F6323">
        <v>39977389</v>
      </c>
      <c r="G6323">
        <v>1024083450</v>
      </c>
      <c r="I6323" t="s">
        <v>32784</v>
      </c>
      <c r="J6323" t="s">
        <v>32785</v>
      </c>
      <c r="K6323" s="38" t="s">
        <v>19715</v>
      </c>
      <c r="L6323">
        <v>42</v>
      </c>
      <c r="P6323" s="5">
        <v>45923</v>
      </c>
      <c r="Q6323" t="s">
        <v>2352</v>
      </c>
      <c r="U6323">
        <v>5</v>
      </c>
      <c r="V6323" t="s">
        <v>1859</v>
      </c>
      <c r="W6323">
        <v>1</v>
      </c>
      <c r="X6323" t="s">
        <v>36371</v>
      </c>
      <c r="Y6323">
        <v>9</v>
      </c>
      <c r="Z6323">
        <v>200410</v>
      </c>
      <c r="AA6323">
        <v>129</v>
      </c>
      <c r="AB6323" t="s">
        <v>1373</v>
      </c>
      <c r="AC6323">
        <v>3002</v>
      </c>
      <c r="AD6323" t="s">
        <v>1384</v>
      </c>
      <c r="AE6323">
        <v>1</v>
      </c>
      <c r="AF6323" t="s">
        <v>34807</v>
      </c>
      <c r="AG6323">
        <v>29</v>
      </c>
      <c r="AH6323" t="s">
        <v>3064</v>
      </c>
      <c r="AI6323">
        <v>849</v>
      </c>
      <c r="AJ6323" t="s">
        <v>9216</v>
      </c>
      <c r="AO6323" t="s">
        <v>32786</v>
      </c>
      <c r="AQ6323">
        <v>0</v>
      </c>
      <c r="AR6323" t="s">
        <v>1550</v>
      </c>
      <c r="AS6323" t="s">
        <v>4981</v>
      </c>
      <c r="AV6323">
        <v>57.093654139999998</v>
      </c>
      <c r="AW6323">
        <v>9.5248583100000008</v>
      </c>
      <c r="AX6323" t="s">
        <v>1551</v>
      </c>
      <c r="AY6323">
        <v>1081</v>
      </c>
      <c r="AZ6323" t="s">
        <v>1438</v>
      </c>
    </row>
    <row r="6324" spans="1:52" x14ac:dyDescent="0.25">
      <c r="A6324">
        <v>811247</v>
      </c>
      <c r="B6324" t="s">
        <v>32787</v>
      </c>
      <c r="C6324">
        <v>9690</v>
      </c>
      <c r="D6324" t="s">
        <v>9212</v>
      </c>
      <c r="E6324" t="s">
        <v>32788</v>
      </c>
      <c r="F6324">
        <v>29485348</v>
      </c>
      <c r="G6324">
        <v>1008707649</v>
      </c>
      <c r="I6324" t="s">
        <v>32466</v>
      </c>
      <c r="J6324" t="s">
        <v>16712</v>
      </c>
      <c r="K6324" s="39">
        <v>1559</v>
      </c>
      <c r="L6324">
        <v>12</v>
      </c>
      <c r="P6324" s="5">
        <v>41611</v>
      </c>
      <c r="Q6324" t="s">
        <v>1557</v>
      </c>
      <c r="T6324" s="5">
        <v>41610</v>
      </c>
      <c r="U6324">
        <v>4</v>
      </c>
      <c r="V6324" t="s">
        <v>2004</v>
      </c>
      <c r="W6324">
        <v>1</v>
      </c>
      <c r="X6324" t="s">
        <v>36371</v>
      </c>
      <c r="Z6324">
        <v>200208</v>
      </c>
      <c r="AA6324">
        <v>137</v>
      </c>
      <c r="AB6324" t="s">
        <v>2431</v>
      </c>
      <c r="AC6324">
        <v>1053</v>
      </c>
      <c r="AD6324" t="s">
        <v>2431</v>
      </c>
      <c r="AE6324">
        <v>3</v>
      </c>
      <c r="AF6324" t="s">
        <v>1601</v>
      </c>
      <c r="AG6324">
        <v>30</v>
      </c>
      <c r="AH6324" t="s">
        <v>2423</v>
      </c>
      <c r="AI6324">
        <v>849</v>
      </c>
      <c r="AJ6324" t="s">
        <v>9216</v>
      </c>
      <c r="AN6324">
        <v>851248</v>
      </c>
      <c r="AO6324" t="s">
        <v>32789</v>
      </c>
      <c r="AP6324" t="s">
        <v>32469</v>
      </c>
      <c r="AQ6324">
        <v>2</v>
      </c>
      <c r="AR6324" t="s">
        <v>2358</v>
      </c>
      <c r="AS6324" t="s">
        <v>7531</v>
      </c>
      <c r="AV6324" s="6" t="s">
        <v>32790</v>
      </c>
      <c r="AW6324" s="6" t="s">
        <v>32791</v>
      </c>
      <c r="AX6324" t="s">
        <v>1551</v>
      </c>
      <c r="AY6324">
        <v>1081</v>
      </c>
      <c r="AZ6324" t="s">
        <v>1438</v>
      </c>
    </row>
    <row r="6325" spans="1:52" x14ac:dyDescent="0.25">
      <c r="A6325">
        <v>811300</v>
      </c>
      <c r="B6325" t="s">
        <v>32792</v>
      </c>
      <c r="C6325">
        <v>9690</v>
      </c>
      <c r="D6325" t="s">
        <v>9212</v>
      </c>
      <c r="E6325" t="s">
        <v>32793</v>
      </c>
      <c r="F6325">
        <v>38634828</v>
      </c>
      <c r="G6325">
        <v>1001769848</v>
      </c>
      <c r="H6325" t="s">
        <v>32794</v>
      </c>
      <c r="I6325" t="s">
        <v>32795</v>
      </c>
      <c r="J6325" t="s">
        <v>32796</v>
      </c>
      <c r="K6325" s="38" t="s">
        <v>12375</v>
      </c>
      <c r="L6325">
        <v>237</v>
      </c>
      <c r="P6325" s="5">
        <v>43789</v>
      </c>
      <c r="Q6325" t="s">
        <v>1557</v>
      </c>
      <c r="U6325">
        <v>5</v>
      </c>
      <c r="V6325" t="s">
        <v>1859</v>
      </c>
      <c r="W6325">
        <v>1</v>
      </c>
      <c r="X6325" t="s">
        <v>36371</v>
      </c>
      <c r="Y6325">
        <v>10</v>
      </c>
      <c r="Z6325">
        <v>195905</v>
      </c>
      <c r="AA6325">
        <v>123</v>
      </c>
      <c r="AB6325" t="s">
        <v>1374</v>
      </c>
      <c r="AC6325">
        <v>1011</v>
      </c>
      <c r="AD6325" t="s">
        <v>1374</v>
      </c>
      <c r="AE6325">
        <v>1</v>
      </c>
      <c r="AF6325" t="s">
        <v>34807</v>
      </c>
      <c r="AG6325">
        <v>80</v>
      </c>
      <c r="AH6325" t="s">
        <v>1374</v>
      </c>
      <c r="AI6325">
        <v>849</v>
      </c>
      <c r="AJ6325" t="s">
        <v>9216</v>
      </c>
      <c r="AO6325" t="s">
        <v>32797</v>
      </c>
      <c r="AP6325" t="s">
        <v>32798</v>
      </c>
      <c r="AQ6325">
        <v>0</v>
      </c>
      <c r="AR6325" t="s">
        <v>1550</v>
      </c>
      <c r="AS6325" t="s">
        <v>17039</v>
      </c>
      <c r="AU6325" t="s">
        <v>32799</v>
      </c>
      <c r="AV6325">
        <v>57.058240810000001</v>
      </c>
      <c r="AW6325">
        <v>9.2785448200000005</v>
      </c>
      <c r="AX6325" t="s">
        <v>1551</v>
      </c>
      <c r="AY6325">
        <v>1081</v>
      </c>
      <c r="AZ6325" t="s">
        <v>1438</v>
      </c>
    </row>
    <row r="6326" spans="1:52" x14ac:dyDescent="0.25">
      <c r="A6326">
        <v>811301</v>
      </c>
      <c r="B6326" t="s">
        <v>32800</v>
      </c>
      <c r="C6326">
        <v>9690</v>
      </c>
      <c r="D6326" t="s">
        <v>9212</v>
      </c>
      <c r="E6326" t="s">
        <v>32801</v>
      </c>
      <c r="F6326">
        <v>18588196</v>
      </c>
      <c r="G6326">
        <v>1003491044</v>
      </c>
      <c r="H6326" t="s">
        <v>32802</v>
      </c>
      <c r="I6326" t="s">
        <v>32803</v>
      </c>
      <c r="J6326" t="s">
        <v>32804</v>
      </c>
      <c r="K6326" s="39">
        <v>1801</v>
      </c>
      <c r="L6326">
        <v>14</v>
      </c>
      <c r="P6326" s="5">
        <v>41442</v>
      </c>
      <c r="Q6326" t="s">
        <v>1557</v>
      </c>
      <c r="T6326" s="5">
        <v>41085</v>
      </c>
      <c r="U6326">
        <v>5</v>
      </c>
      <c r="V6326" t="s">
        <v>1859</v>
      </c>
      <c r="W6326">
        <v>1</v>
      </c>
      <c r="X6326" t="s">
        <v>36371</v>
      </c>
      <c r="Z6326">
        <v>199508</v>
      </c>
      <c r="AA6326">
        <v>123</v>
      </c>
      <c r="AB6326" t="s">
        <v>1374</v>
      </c>
      <c r="AC6326">
        <v>1011</v>
      </c>
      <c r="AD6326" t="s">
        <v>1374</v>
      </c>
      <c r="AE6326">
        <v>3</v>
      </c>
      <c r="AF6326" t="s">
        <v>1601</v>
      </c>
      <c r="AG6326">
        <v>80</v>
      </c>
      <c r="AH6326" t="s">
        <v>1374</v>
      </c>
      <c r="AI6326">
        <v>849</v>
      </c>
      <c r="AJ6326" t="s">
        <v>9216</v>
      </c>
      <c r="AO6326" t="s">
        <v>32805</v>
      </c>
      <c r="AP6326" t="s">
        <v>32806</v>
      </c>
      <c r="AQ6326">
        <v>0</v>
      </c>
      <c r="AR6326" t="s">
        <v>1550</v>
      </c>
      <c r="AS6326" t="s">
        <v>14426</v>
      </c>
      <c r="AV6326" s="6" t="s">
        <v>32807</v>
      </c>
      <c r="AW6326" s="6" t="s">
        <v>32808</v>
      </c>
      <c r="AX6326" t="s">
        <v>1551</v>
      </c>
      <c r="AY6326">
        <v>1081</v>
      </c>
      <c r="AZ6326" t="s">
        <v>1438</v>
      </c>
    </row>
    <row r="6327" spans="1:52" x14ac:dyDescent="0.25">
      <c r="A6327">
        <v>813000</v>
      </c>
      <c r="B6327" t="s">
        <v>32809</v>
      </c>
      <c r="C6327">
        <v>9900</v>
      </c>
      <c r="D6327" t="s">
        <v>1440</v>
      </c>
      <c r="E6327" t="s">
        <v>2662</v>
      </c>
      <c r="F6327">
        <v>29189498</v>
      </c>
      <c r="I6327" t="s">
        <v>14166</v>
      </c>
      <c r="J6327" t="s">
        <v>41317</v>
      </c>
      <c r="K6327" s="39">
        <v>6498</v>
      </c>
      <c r="L6327">
        <v>100</v>
      </c>
      <c r="P6327" s="5">
        <v>43794</v>
      </c>
      <c r="Q6327" t="s">
        <v>1910</v>
      </c>
      <c r="R6327">
        <v>813</v>
      </c>
      <c r="S6327" t="s">
        <v>2662</v>
      </c>
      <c r="U6327">
        <v>2</v>
      </c>
      <c r="V6327" t="s">
        <v>1546</v>
      </c>
      <c r="W6327">
        <v>5</v>
      </c>
      <c r="X6327" t="s">
        <v>41387</v>
      </c>
      <c r="Z6327">
        <v>200701</v>
      </c>
      <c r="AA6327">
        <v>923</v>
      </c>
      <c r="AB6327" t="s">
        <v>1547</v>
      </c>
      <c r="AC6327">
        <v>2013</v>
      </c>
      <c r="AD6327" t="s">
        <v>1547</v>
      </c>
      <c r="AE6327">
        <v>1</v>
      </c>
      <c r="AF6327" t="s">
        <v>34807</v>
      </c>
      <c r="AG6327">
        <v>99</v>
      </c>
      <c r="AH6327" t="s">
        <v>41429</v>
      </c>
      <c r="AI6327">
        <v>813</v>
      </c>
      <c r="AJ6327" t="s">
        <v>2662</v>
      </c>
      <c r="AO6327" t="s">
        <v>32810</v>
      </c>
      <c r="AP6327" t="s">
        <v>10563</v>
      </c>
      <c r="AQ6327">
        <v>0</v>
      </c>
      <c r="AR6327" t="s">
        <v>1550</v>
      </c>
      <c r="AS6327" t="s">
        <v>40161</v>
      </c>
      <c r="AT6327" t="s">
        <v>40086</v>
      </c>
      <c r="AV6327">
        <v>57.441276799999997</v>
      </c>
      <c r="AW6327">
        <v>10.53278201</v>
      </c>
      <c r="AX6327" t="s">
        <v>1551</v>
      </c>
      <c r="AY6327">
        <v>1081</v>
      </c>
      <c r="AZ6327" t="s">
        <v>1438</v>
      </c>
    </row>
    <row r="6328" spans="1:52" x14ac:dyDescent="0.25">
      <c r="A6328">
        <v>813001</v>
      </c>
      <c r="B6328" t="s">
        <v>32811</v>
      </c>
      <c r="C6328">
        <v>9900</v>
      </c>
      <c r="D6328" t="s">
        <v>1440</v>
      </c>
      <c r="E6328" t="s">
        <v>32812</v>
      </c>
      <c r="F6328">
        <v>29189498</v>
      </c>
      <c r="G6328">
        <v>1003378182</v>
      </c>
      <c r="H6328" t="s">
        <v>32813</v>
      </c>
      <c r="I6328" t="s">
        <v>11630</v>
      </c>
      <c r="J6328" t="s">
        <v>37537</v>
      </c>
      <c r="K6328" s="39">
        <v>8110</v>
      </c>
      <c r="L6328">
        <v>200</v>
      </c>
      <c r="P6328" s="5">
        <v>45600</v>
      </c>
      <c r="Q6328" t="s">
        <v>1678</v>
      </c>
      <c r="R6328">
        <v>813</v>
      </c>
      <c r="S6328" t="s">
        <v>2662</v>
      </c>
      <c r="U6328">
        <v>2</v>
      </c>
      <c r="V6328" t="s">
        <v>1546</v>
      </c>
      <c r="W6328">
        <v>1</v>
      </c>
      <c r="X6328" t="s">
        <v>36371</v>
      </c>
      <c r="Y6328">
        <v>10</v>
      </c>
      <c r="Z6328">
        <v>191608</v>
      </c>
      <c r="AA6328">
        <v>121</v>
      </c>
      <c r="AB6328" t="s">
        <v>1558</v>
      </c>
      <c r="AC6328">
        <v>1012</v>
      </c>
      <c r="AD6328" t="s">
        <v>1377</v>
      </c>
      <c r="AE6328">
        <v>1</v>
      </c>
      <c r="AF6328" t="s">
        <v>34807</v>
      </c>
      <c r="AG6328">
        <v>21</v>
      </c>
      <c r="AH6328" t="s">
        <v>40047</v>
      </c>
      <c r="AI6328">
        <v>813</v>
      </c>
      <c r="AJ6328" t="s">
        <v>2662</v>
      </c>
      <c r="AN6328">
        <v>280596</v>
      </c>
      <c r="AO6328" t="s">
        <v>11631</v>
      </c>
      <c r="AP6328" t="s">
        <v>32814</v>
      </c>
      <c r="AQ6328">
        <v>2</v>
      </c>
      <c r="AR6328" t="s">
        <v>2358</v>
      </c>
      <c r="AS6328" t="s">
        <v>37134</v>
      </c>
      <c r="AV6328">
        <v>57.424422569999997</v>
      </c>
      <c r="AW6328">
        <v>10.51879025</v>
      </c>
      <c r="AX6328" t="s">
        <v>1551</v>
      </c>
      <c r="AY6328">
        <v>1081</v>
      </c>
      <c r="AZ6328" t="s">
        <v>1438</v>
      </c>
    </row>
    <row r="6329" spans="1:52" x14ac:dyDescent="0.25">
      <c r="A6329">
        <v>813002</v>
      </c>
      <c r="B6329" t="s">
        <v>32815</v>
      </c>
      <c r="C6329">
        <v>9900</v>
      </c>
      <c r="D6329" t="s">
        <v>1440</v>
      </c>
      <c r="E6329" t="s">
        <v>32816</v>
      </c>
      <c r="F6329">
        <v>29189498</v>
      </c>
      <c r="G6329">
        <v>1003377733</v>
      </c>
      <c r="H6329" t="s">
        <v>32817</v>
      </c>
      <c r="I6329" t="s">
        <v>32818</v>
      </c>
      <c r="J6329" t="s">
        <v>32819</v>
      </c>
      <c r="K6329" s="38" t="s">
        <v>5620</v>
      </c>
      <c r="L6329">
        <v>20</v>
      </c>
      <c r="P6329" s="5">
        <v>45176</v>
      </c>
      <c r="Q6329" t="s">
        <v>1545</v>
      </c>
      <c r="R6329">
        <v>813</v>
      </c>
      <c r="S6329" t="s">
        <v>2662</v>
      </c>
      <c r="U6329">
        <v>2</v>
      </c>
      <c r="V6329" t="s">
        <v>1546</v>
      </c>
      <c r="W6329">
        <v>1</v>
      </c>
      <c r="X6329" t="s">
        <v>36371</v>
      </c>
      <c r="Y6329">
        <v>9</v>
      </c>
      <c r="Z6329">
        <v>195208</v>
      </c>
      <c r="AA6329">
        <v>121</v>
      </c>
      <c r="AB6329" t="s">
        <v>1558</v>
      </c>
      <c r="AC6329">
        <v>1012</v>
      </c>
      <c r="AD6329" t="s">
        <v>1377</v>
      </c>
      <c r="AE6329">
        <v>1</v>
      </c>
      <c r="AF6329" t="s">
        <v>34807</v>
      </c>
      <c r="AG6329">
        <v>21</v>
      </c>
      <c r="AH6329" t="s">
        <v>40047</v>
      </c>
      <c r="AI6329">
        <v>813</v>
      </c>
      <c r="AJ6329" t="s">
        <v>2662</v>
      </c>
      <c r="AN6329">
        <v>280595</v>
      </c>
      <c r="AO6329" t="s">
        <v>11628</v>
      </c>
      <c r="AQ6329">
        <v>2</v>
      </c>
      <c r="AR6329" t="s">
        <v>2358</v>
      </c>
      <c r="AS6329" t="s">
        <v>14814</v>
      </c>
      <c r="AV6329">
        <v>57.4499475</v>
      </c>
      <c r="AW6329">
        <v>10.51376688</v>
      </c>
      <c r="AX6329" t="s">
        <v>1551</v>
      </c>
      <c r="AY6329">
        <v>1081</v>
      </c>
      <c r="AZ6329" t="s">
        <v>1438</v>
      </c>
    </row>
    <row r="6330" spans="1:52" x14ac:dyDescent="0.25">
      <c r="A6330">
        <v>813003</v>
      </c>
      <c r="B6330" t="s">
        <v>41318</v>
      </c>
      <c r="C6330">
        <v>9900</v>
      </c>
      <c r="D6330" t="s">
        <v>1440</v>
      </c>
      <c r="E6330" t="s">
        <v>41318</v>
      </c>
      <c r="F6330">
        <v>29189498</v>
      </c>
      <c r="G6330">
        <v>1003377873</v>
      </c>
      <c r="H6330" t="s">
        <v>32820</v>
      </c>
      <c r="I6330" t="s">
        <v>32821</v>
      </c>
      <c r="J6330" t="s">
        <v>41319</v>
      </c>
      <c r="K6330" s="39">
        <v>3220</v>
      </c>
      <c r="L6330" t="s">
        <v>15090</v>
      </c>
      <c r="P6330" s="5">
        <v>41117</v>
      </c>
      <c r="Q6330" t="s">
        <v>1557</v>
      </c>
      <c r="R6330">
        <v>813</v>
      </c>
      <c r="S6330" t="s">
        <v>2662</v>
      </c>
      <c r="T6330" s="5">
        <v>41121</v>
      </c>
      <c r="U6330">
        <v>2</v>
      </c>
      <c r="V6330" t="s">
        <v>1546</v>
      </c>
      <c r="W6330">
        <v>1</v>
      </c>
      <c r="X6330" t="s">
        <v>36371</v>
      </c>
      <c r="Y6330">
        <v>10</v>
      </c>
      <c r="Z6330">
        <v>196908</v>
      </c>
      <c r="AA6330">
        <v>121</v>
      </c>
      <c r="AB6330" t="s">
        <v>1558</v>
      </c>
      <c r="AC6330">
        <v>1012</v>
      </c>
      <c r="AD6330" t="s">
        <v>1377</v>
      </c>
      <c r="AE6330">
        <v>3</v>
      </c>
      <c r="AF6330" t="s">
        <v>1601</v>
      </c>
      <c r="AG6330">
        <v>21</v>
      </c>
      <c r="AH6330" t="s">
        <v>40047</v>
      </c>
      <c r="AI6330">
        <v>813</v>
      </c>
      <c r="AJ6330" t="s">
        <v>2662</v>
      </c>
      <c r="AK6330">
        <v>2</v>
      </c>
      <c r="AL6330" t="s">
        <v>1618</v>
      </c>
      <c r="AM6330">
        <v>280348</v>
      </c>
      <c r="AO6330" t="s">
        <v>32822</v>
      </c>
      <c r="AP6330" t="s">
        <v>32823</v>
      </c>
      <c r="AQ6330">
        <v>0</v>
      </c>
      <c r="AR6330" t="s">
        <v>1550</v>
      </c>
      <c r="AS6330" t="s">
        <v>40075</v>
      </c>
      <c r="AX6330" t="s">
        <v>1551</v>
      </c>
      <c r="AY6330">
        <v>1081</v>
      </c>
      <c r="AZ6330" t="s">
        <v>1438</v>
      </c>
    </row>
    <row r="6331" spans="1:52" x14ac:dyDescent="0.25">
      <c r="A6331">
        <v>813004</v>
      </c>
      <c r="B6331" t="s">
        <v>32824</v>
      </c>
      <c r="C6331">
        <v>9981</v>
      </c>
      <c r="D6331" t="s">
        <v>13052</v>
      </c>
      <c r="E6331" t="s">
        <v>32825</v>
      </c>
      <c r="F6331">
        <v>29189498</v>
      </c>
      <c r="G6331">
        <v>1003378224</v>
      </c>
      <c r="H6331" t="s">
        <v>32826</v>
      </c>
      <c r="I6331" t="s">
        <v>32827</v>
      </c>
      <c r="J6331" t="s">
        <v>40533</v>
      </c>
      <c r="K6331" s="39">
        <v>8145</v>
      </c>
      <c r="L6331">
        <v>11</v>
      </c>
      <c r="P6331" s="5">
        <v>42192</v>
      </c>
      <c r="Q6331" t="s">
        <v>1557</v>
      </c>
      <c r="R6331">
        <v>813</v>
      </c>
      <c r="S6331" t="s">
        <v>2662</v>
      </c>
      <c r="T6331" s="5">
        <v>42216</v>
      </c>
      <c r="U6331">
        <v>2</v>
      </c>
      <c r="V6331" t="s">
        <v>1546</v>
      </c>
      <c r="W6331">
        <v>1</v>
      </c>
      <c r="X6331" t="s">
        <v>36371</v>
      </c>
      <c r="Y6331">
        <v>9</v>
      </c>
      <c r="Z6331">
        <v>195608</v>
      </c>
      <c r="AA6331">
        <v>121</v>
      </c>
      <c r="AB6331" t="s">
        <v>1558</v>
      </c>
      <c r="AC6331">
        <v>1012</v>
      </c>
      <c r="AD6331" t="s">
        <v>1377</v>
      </c>
      <c r="AE6331">
        <v>3</v>
      </c>
      <c r="AF6331" t="s">
        <v>1601</v>
      </c>
      <c r="AG6331">
        <v>21</v>
      </c>
      <c r="AH6331" t="s">
        <v>40047</v>
      </c>
      <c r="AI6331">
        <v>813</v>
      </c>
      <c r="AJ6331" t="s">
        <v>2662</v>
      </c>
      <c r="AO6331" t="s">
        <v>32828</v>
      </c>
      <c r="AQ6331">
        <v>0</v>
      </c>
      <c r="AR6331" t="s">
        <v>1550</v>
      </c>
      <c r="AS6331" t="s">
        <v>40534</v>
      </c>
      <c r="AV6331" s="6" t="s">
        <v>32829</v>
      </c>
      <c r="AW6331" s="6" t="s">
        <v>32830</v>
      </c>
      <c r="AX6331" t="s">
        <v>1551</v>
      </c>
      <c r="AY6331">
        <v>1081</v>
      </c>
      <c r="AZ6331" t="s">
        <v>1438</v>
      </c>
    </row>
    <row r="6332" spans="1:52" x14ac:dyDescent="0.25">
      <c r="A6332">
        <v>813005</v>
      </c>
      <c r="B6332" t="s">
        <v>32831</v>
      </c>
      <c r="C6332">
        <v>9900</v>
      </c>
      <c r="D6332" t="s">
        <v>1440</v>
      </c>
      <c r="E6332" t="s">
        <v>32832</v>
      </c>
      <c r="F6332">
        <v>29189498</v>
      </c>
      <c r="G6332">
        <v>1003377964</v>
      </c>
      <c r="H6332" t="s">
        <v>32833</v>
      </c>
      <c r="I6332" t="s">
        <v>32834</v>
      </c>
      <c r="J6332" t="s">
        <v>32835</v>
      </c>
      <c r="K6332" s="39">
        <v>5813</v>
      </c>
      <c r="L6332">
        <v>35</v>
      </c>
      <c r="P6332" s="5">
        <v>41117</v>
      </c>
      <c r="Q6332" t="s">
        <v>1557</v>
      </c>
      <c r="R6332">
        <v>813</v>
      </c>
      <c r="S6332" t="s">
        <v>2662</v>
      </c>
      <c r="T6332" s="5">
        <v>41121</v>
      </c>
      <c r="U6332">
        <v>2</v>
      </c>
      <c r="V6332" t="s">
        <v>1546</v>
      </c>
      <c r="W6332">
        <v>1</v>
      </c>
      <c r="X6332" t="s">
        <v>36371</v>
      </c>
      <c r="Y6332">
        <v>9</v>
      </c>
      <c r="Z6332">
        <v>196408</v>
      </c>
      <c r="AA6332">
        <v>121</v>
      </c>
      <c r="AB6332" t="s">
        <v>1558</v>
      </c>
      <c r="AC6332">
        <v>1012</v>
      </c>
      <c r="AD6332" t="s">
        <v>1377</v>
      </c>
      <c r="AE6332">
        <v>3</v>
      </c>
      <c r="AF6332" t="s">
        <v>1601</v>
      </c>
      <c r="AG6332">
        <v>21</v>
      </c>
      <c r="AH6332" t="s">
        <v>40047</v>
      </c>
      <c r="AI6332">
        <v>813</v>
      </c>
      <c r="AJ6332" t="s">
        <v>2662</v>
      </c>
      <c r="AK6332">
        <v>2</v>
      </c>
      <c r="AL6332" t="s">
        <v>1618</v>
      </c>
      <c r="AM6332">
        <v>280348</v>
      </c>
      <c r="AO6332" t="s">
        <v>32836</v>
      </c>
      <c r="AP6332" t="s">
        <v>32837</v>
      </c>
      <c r="AQ6332">
        <v>0</v>
      </c>
      <c r="AR6332" t="s">
        <v>1550</v>
      </c>
      <c r="AS6332" t="s">
        <v>32838</v>
      </c>
      <c r="AX6332" t="s">
        <v>1551</v>
      </c>
      <c r="AY6332">
        <v>1081</v>
      </c>
      <c r="AZ6332" t="s">
        <v>1438</v>
      </c>
    </row>
    <row r="6333" spans="1:52" x14ac:dyDescent="0.25">
      <c r="A6333">
        <v>813006</v>
      </c>
      <c r="B6333" t="s">
        <v>32675</v>
      </c>
      <c r="C6333">
        <v>9970</v>
      </c>
      <c r="D6333" t="s">
        <v>12563</v>
      </c>
      <c r="E6333" t="s">
        <v>32675</v>
      </c>
      <c r="F6333">
        <v>29189498</v>
      </c>
      <c r="G6333">
        <v>1003378157</v>
      </c>
      <c r="H6333" t="s">
        <v>32839</v>
      </c>
      <c r="I6333" t="s">
        <v>32840</v>
      </c>
      <c r="J6333" t="s">
        <v>9400</v>
      </c>
      <c r="K6333" s="39">
        <v>6974</v>
      </c>
      <c r="L6333">
        <v>2</v>
      </c>
      <c r="P6333" s="5">
        <v>45133</v>
      </c>
      <c r="Q6333" t="s">
        <v>1850</v>
      </c>
      <c r="R6333">
        <v>813</v>
      </c>
      <c r="S6333" t="s">
        <v>2662</v>
      </c>
      <c r="U6333">
        <v>2</v>
      </c>
      <c r="V6333" t="s">
        <v>1546</v>
      </c>
      <c r="W6333">
        <v>1</v>
      </c>
      <c r="X6333" t="s">
        <v>36371</v>
      </c>
      <c r="Y6333">
        <v>9</v>
      </c>
      <c r="Z6333">
        <v>194608</v>
      </c>
      <c r="AA6333">
        <v>121</v>
      </c>
      <c r="AB6333" t="s">
        <v>1558</v>
      </c>
      <c r="AC6333">
        <v>1012</v>
      </c>
      <c r="AD6333" t="s">
        <v>1377</v>
      </c>
      <c r="AE6333">
        <v>1</v>
      </c>
      <c r="AF6333" t="s">
        <v>34807</v>
      </c>
      <c r="AG6333">
        <v>21</v>
      </c>
      <c r="AH6333" t="s">
        <v>40047</v>
      </c>
      <c r="AI6333">
        <v>813</v>
      </c>
      <c r="AJ6333" t="s">
        <v>2662</v>
      </c>
      <c r="AK6333">
        <v>1</v>
      </c>
      <c r="AL6333" t="s">
        <v>2262</v>
      </c>
      <c r="AM6333">
        <v>280597</v>
      </c>
      <c r="AO6333" t="s">
        <v>32841</v>
      </c>
      <c r="AP6333" t="s">
        <v>32842</v>
      </c>
      <c r="AQ6333">
        <v>0</v>
      </c>
      <c r="AR6333" t="s">
        <v>1550</v>
      </c>
      <c r="AS6333" t="s">
        <v>3994</v>
      </c>
      <c r="AV6333">
        <v>57.49045263</v>
      </c>
      <c r="AW6333">
        <v>10.497623490000001</v>
      </c>
      <c r="AX6333" t="s">
        <v>1551</v>
      </c>
      <c r="AY6333">
        <v>1081</v>
      </c>
      <c r="AZ6333" t="s">
        <v>1438</v>
      </c>
    </row>
    <row r="6334" spans="1:52" x14ac:dyDescent="0.25">
      <c r="A6334">
        <v>813008</v>
      </c>
      <c r="B6334" t="s">
        <v>41944</v>
      </c>
      <c r="C6334">
        <v>9900</v>
      </c>
      <c r="D6334" t="s">
        <v>1440</v>
      </c>
      <c r="E6334" t="s">
        <v>41945</v>
      </c>
      <c r="F6334">
        <v>29189498</v>
      </c>
      <c r="G6334">
        <v>1003378248</v>
      </c>
      <c r="H6334" t="s">
        <v>32843</v>
      </c>
      <c r="I6334" t="s">
        <v>32844</v>
      </c>
      <c r="J6334" t="s">
        <v>41946</v>
      </c>
      <c r="K6334" s="39">
        <v>9617</v>
      </c>
      <c r="L6334" t="s">
        <v>4522</v>
      </c>
      <c r="P6334" s="5">
        <v>41117</v>
      </c>
      <c r="Q6334" t="s">
        <v>1557</v>
      </c>
      <c r="R6334">
        <v>813</v>
      </c>
      <c r="S6334" t="s">
        <v>2662</v>
      </c>
      <c r="T6334" s="5">
        <v>41121</v>
      </c>
      <c r="U6334">
        <v>2</v>
      </c>
      <c r="V6334" t="s">
        <v>1546</v>
      </c>
      <c r="W6334">
        <v>1</v>
      </c>
      <c r="X6334" t="s">
        <v>36371</v>
      </c>
      <c r="Y6334">
        <v>10</v>
      </c>
      <c r="Z6334">
        <v>191508</v>
      </c>
      <c r="AA6334">
        <v>121</v>
      </c>
      <c r="AB6334" t="s">
        <v>1558</v>
      </c>
      <c r="AC6334">
        <v>1012</v>
      </c>
      <c r="AD6334" t="s">
        <v>1377</v>
      </c>
      <c r="AE6334">
        <v>3</v>
      </c>
      <c r="AF6334" t="s">
        <v>1601</v>
      </c>
      <c r="AG6334">
        <v>21</v>
      </c>
      <c r="AH6334" t="s">
        <v>40047</v>
      </c>
      <c r="AI6334">
        <v>813</v>
      </c>
      <c r="AJ6334" t="s">
        <v>2662</v>
      </c>
      <c r="AK6334">
        <v>2</v>
      </c>
      <c r="AL6334" t="s">
        <v>1618</v>
      </c>
      <c r="AM6334">
        <v>280348</v>
      </c>
      <c r="AO6334" t="s">
        <v>32845</v>
      </c>
      <c r="AP6334" t="s">
        <v>32846</v>
      </c>
      <c r="AQ6334">
        <v>0</v>
      </c>
      <c r="AR6334" t="s">
        <v>1550</v>
      </c>
      <c r="AS6334" t="s">
        <v>41534</v>
      </c>
      <c r="AX6334" t="s">
        <v>1551</v>
      </c>
      <c r="AY6334">
        <v>1081</v>
      </c>
      <c r="AZ6334" t="s">
        <v>1438</v>
      </c>
    </row>
    <row r="6335" spans="1:52" x14ac:dyDescent="0.25">
      <c r="A6335">
        <v>813009</v>
      </c>
      <c r="B6335" t="s">
        <v>39852</v>
      </c>
      <c r="C6335">
        <v>9900</v>
      </c>
      <c r="D6335" t="s">
        <v>1440</v>
      </c>
      <c r="E6335" t="s">
        <v>39852</v>
      </c>
      <c r="F6335">
        <v>29189498</v>
      </c>
      <c r="G6335">
        <v>1003378078</v>
      </c>
      <c r="H6335" t="s">
        <v>32847</v>
      </c>
      <c r="I6335" t="s">
        <v>32848</v>
      </c>
      <c r="J6335" t="s">
        <v>39853</v>
      </c>
      <c r="K6335" s="39">
        <v>6110</v>
      </c>
      <c r="L6335">
        <v>155</v>
      </c>
      <c r="P6335" s="5">
        <v>45028</v>
      </c>
      <c r="Q6335" t="s">
        <v>11915</v>
      </c>
      <c r="R6335">
        <v>813</v>
      </c>
      <c r="S6335" t="s">
        <v>2662</v>
      </c>
      <c r="U6335">
        <v>2</v>
      </c>
      <c r="V6335" t="s">
        <v>1546</v>
      </c>
      <c r="W6335">
        <v>1</v>
      </c>
      <c r="X6335" t="s">
        <v>36371</v>
      </c>
      <c r="Y6335">
        <v>9</v>
      </c>
      <c r="Z6335">
        <v>196408</v>
      </c>
      <c r="AA6335">
        <v>121</v>
      </c>
      <c r="AB6335" t="s">
        <v>1558</v>
      </c>
      <c r="AC6335">
        <v>1012</v>
      </c>
      <c r="AD6335" t="s">
        <v>1377</v>
      </c>
      <c r="AE6335">
        <v>1</v>
      </c>
      <c r="AF6335" t="s">
        <v>34807</v>
      </c>
      <c r="AG6335">
        <v>21</v>
      </c>
      <c r="AH6335" t="s">
        <v>40047</v>
      </c>
      <c r="AI6335">
        <v>813</v>
      </c>
      <c r="AJ6335" t="s">
        <v>2662</v>
      </c>
      <c r="AO6335" t="s">
        <v>32849</v>
      </c>
      <c r="AP6335" t="s">
        <v>32850</v>
      </c>
      <c r="AQ6335">
        <v>0</v>
      </c>
      <c r="AR6335" t="s">
        <v>1550</v>
      </c>
      <c r="AS6335" t="s">
        <v>39854</v>
      </c>
      <c r="AV6335">
        <v>57.45220321</v>
      </c>
      <c r="AW6335">
        <v>10.424059209999999</v>
      </c>
      <c r="AX6335" t="s">
        <v>1551</v>
      </c>
      <c r="AY6335">
        <v>1081</v>
      </c>
      <c r="AZ6335" t="s">
        <v>1438</v>
      </c>
    </row>
    <row r="6336" spans="1:52" x14ac:dyDescent="0.25">
      <c r="A6336">
        <v>813010</v>
      </c>
      <c r="B6336" t="s">
        <v>32851</v>
      </c>
      <c r="C6336">
        <v>9900</v>
      </c>
      <c r="D6336" t="s">
        <v>1440</v>
      </c>
      <c r="E6336" t="s">
        <v>32852</v>
      </c>
      <c r="F6336">
        <v>60312710</v>
      </c>
      <c r="G6336">
        <v>1002111741</v>
      </c>
      <c r="H6336" t="s">
        <v>32853</v>
      </c>
      <c r="I6336" t="s">
        <v>32854</v>
      </c>
      <c r="J6336" t="s">
        <v>32855</v>
      </c>
      <c r="K6336" s="39">
        <v>5985</v>
      </c>
      <c r="L6336">
        <v>1</v>
      </c>
      <c r="P6336" s="5">
        <v>45565</v>
      </c>
      <c r="Q6336" t="s">
        <v>1882</v>
      </c>
      <c r="U6336">
        <v>5</v>
      </c>
      <c r="V6336" t="s">
        <v>1859</v>
      </c>
      <c r="W6336">
        <v>1</v>
      </c>
      <c r="X6336" t="s">
        <v>36371</v>
      </c>
      <c r="Y6336">
        <v>10</v>
      </c>
      <c r="Z6336">
        <v>188508</v>
      </c>
      <c r="AA6336">
        <v>121</v>
      </c>
      <c r="AB6336" t="s">
        <v>1558</v>
      </c>
      <c r="AC6336">
        <v>1013</v>
      </c>
      <c r="AD6336" t="s">
        <v>1379</v>
      </c>
      <c r="AE6336">
        <v>1</v>
      </c>
      <c r="AF6336" t="s">
        <v>34807</v>
      </c>
      <c r="AG6336">
        <v>21</v>
      </c>
      <c r="AH6336" t="s">
        <v>40047</v>
      </c>
      <c r="AI6336">
        <v>813</v>
      </c>
      <c r="AJ6336" t="s">
        <v>2662</v>
      </c>
      <c r="AO6336" t="s">
        <v>32856</v>
      </c>
      <c r="AP6336" t="s">
        <v>32857</v>
      </c>
      <c r="AQ6336">
        <v>0</v>
      </c>
      <c r="AR6336" t="s">
        <v>1550</v>
      </c>
      <c r="AS6336" t="s">
        <v>32858</v>
      </c>
      <c r="AV6336">
        <v>57.43546637</v>
      </c>
      <c r="AW6336">
        <v>10.511843410000001</v>
      </c>
      <c r="AX6336" t="s">
        <v>1551</v>
      </c>
      <c r="AY6336">
        <v>1081</v>
      </c>
      <c r="AZ6336" t="s">
        <v>1438</v>
      </c>
    </row>
    <row r="6337" spans="1:52" x14ac:dyDescent="0.25">
      <c r="A6337">
        <v>813012</v>
      </c>
      <c r="B6337" t="s">
        <v>32859</v>
      </c>
      <c r="C6337">
        <v>9900</v>
      </c>
      <c r="D6337" t="s">
        <v>1440</v>
      </c>
      <c r="E6337" t="s">
        <v>32860</v>
      </c>
      <c r="F6337">
        <v>29553475</v>
      </c>
      <c r="G6337">
        <v>1003374242</v>
      </c>
      <c r="H6337" t="s">
        <v>32861</v>
      </c>
      <c r="I6337" t="s">
        <v>32862</v>
      </c>
      <c r="J6337" t="s">
        <v>36297</v>
      </c>
      <c r="K6337" s="39">
        <v>3919</v>
      </c>
      <c r="L6337">
        <v>1</v>
      </c>
      <c r="P6337" s="5">
        <v>44097</v>
      </c>
      <c r="Q6337" t="s">
        <v>1557</v>
      </c>
      <c r="U6337">
        <v>4</v>
      </c>
      <c r="V6337" t="s">
        <v>2004</v>
      </c>
      <c r="W6337">
        <v>1</v>
      </c>
      <c r="X6337" t="s">
        <v>36371</v>
      </c>
      <c r="Z6337">
        <v>194708</v>
      </c>
      <c r="AA6337">
        <v>131</v>
      </c>
      <c r="AB6337" t="s">
        <v>1988</v>
      </c>
      <c r="AC6337">
        <v>1061</v>
      </c>
      <c r="AD6337" t="s">
        <v>1988</v>
      </c>
      <c r="AE6337">
        <v>1</v>
      </c>
      <c r="AF6337" t="s">
        <v>34807</v>
      </c>
      <c r="AG6337">
        <v>99</v>
      </c>
      <c r="AH6337" t="s">
        <v>41429</v>
      </c>
      <c r="AI6337">
        <v>813</v>
      </c>
      <c r="AJ6337" t="s">
        <v>2662</v>
      </c>
      <c r="AO6337" t="s">
        <v>32863</v>
      </c>
      <c r="AP6337" t="s">
        <v>32864</v>
      </c>
      <c r="AQ6337">
        <v>0</v>
      </c>
      <c r="AR6337" t="s">
        <v>1550</v>
      </c>
      <c r="AS6337" t="s">
        <v>35005</v>
      </c>
      <c r="AV6337">
        <v>57.440737290000001</v>
      </c>
      <c r="AW6337">
        <v>10.52646843</v>
      </c>
      <c r="AX6337" t="s">
        <v>1551</v>
      </c>
      <c r="AY6337">
        <v>1081</v>
      </c>
      <c r="AZ6337" t="s">
        <v>1438</v>
      </c>
    </row>
    <row r="6338" spans="1:52" x14ac:dyDescent="0.25">
      <c r="A6338">
        <v>813013</v>
      </c>
      <c r="B6338" t="s">
        <v>41320</v>
      </c>
      <c r="C6338">
        <v>9900</v>
      </c>
      <c r="D6338" t="s">
        <v>1440</v>
      </c>
      <c r="E6338" t="s">
        <v>41321</v>
      </c>
      <c r="F6338">
        <v>29189498</v>
      </c>
      <c r="G6338">
        <v>1003377617</v>
      </c>
      <c r="H6338" t="s">
        <v>32865</v>
      </c>
      <c r="I6338" t="s">
        <v>11626</v>
      </c>
      <c r="J6338" t="s">
        <v>32819</v>
      </c>
      <c r="K6338" s="38" t="s">
        <v>5620</v>
      </c>
      <c r="L6338">
        <v>20</v>
      </c>
      <c r="P6338" s="5">
        <v>40771</v>
      </c>
      <c r="Q6338" t="s">
        <v>1557</v>
      </c>
      <c r="R6338">
        <v>813</v>
      </c>
      <c r="S6338" t="s">
        <v>2662</v>
      </c>
      <c r="T6338" s="5">
        <v>40755</v>
      </c>
      <c r="U6338">
        <v>2</v>
      </c>
      <c r="V6338" t="s">
        <v>1546</v>
      </c>
      <c r="W6338">
        <v>1</v>
      </c>
      <c r="X6338" t="s">
        <v>36371</v>
      </c>
      <c r="Y6338">
        <v>10</v>
      </c>
      <c r="Z6338">
        <v>197708</v>
      </c>
      <c r="AA6338">
        <v>121</v>
      </c>
      <c r="AB6338" t="s">
        <v>1558</v>
      </c>
      <c r="AC6338">
        <v>1012</v>
      </c>
      <c r="AD6338" t="s">
        <v>1377</v>
      </c>
      <c r="AE6338">
        <v>3</v>
      </c>
      <c r="AF6338" t="s">
        <v>1601</v>
      </c>
      <c r="AG6338">
        <v>21</v>
      </c>
      <c r="AH6338" t="s">
        <v>40047</v>
      </c>
      <c r="AI6338">
        <v>813</v>
      </c>
      <c r="AJ6338" t="s">
        <v>2662</v>
      </c>
      <c r="AK6338">
        <v>2</v>
      </c>
      <c r="AL6338" t="s">
        <v>1618</v>
      </c>
      <c r="AM6338">
        <v>813002</v>
      </c>
      <c r="AO6338" t="s">
        <v>32866</v>
      </c>
      <c r="AP6338" t="s">
        <v>32867</v>
      </c>
      <c r="AQ6338">
        <v>0</v>
      </c>
      <c r="AR6338" t="s">
        <v>1550</v>
      </c>
      <c r="AS6338" t="s">
        <v>14814</v>
      </c>
      <c r="AV6338" s="6" t="s">
        <v>32868</v>
      </c>
      <c r="AW6338" s="6" t="s">
        <v>32869</v>
      </c>
      <c r="AX6338" t="s">
        <v>1551</v>
      </c>
      <c r="AY6338">
        <v>1081</v>
      </c>
      <c r="AZ6338" t="s">
        <v>1438</v>
      </c>
    </row>
    <row r="6339" spans="1:52" x14ac:dyDescent="0.25">
      <c r="A6339">
        <v>813014</v>
      </c>
      <c r="B6339" t="s">
        <v>36298</v>
      </c>
      <c r="C6339">
        <v>9900</v>
      </c>
      <c r="D6339" t="s">
        <v>1440</v>
      </c>
      <c r="E6339" t="s">
        <v>36299</v>
      </c>
      <c r="F6339">
        <v>29189498</v>
      </c>
      <c r="G6339">
        <v>1003377678</v>
      </c>
      <c r="H6339" t="s">
        <v>32870</v>
      </c>
      <c r="I6339" t="s">
        <v>32871</v>
      </c>
      <c r="J6339" t="s">
        <v>39855</v>
      </c>
      <c r="K6339" s="38" t="s">
        <v>7382</v>
      </c>
      <c r="L6339">
        <v>99</v>
      </c>
      <c r="P6339" s="5">
        <v>45600</v>
      </c>
      <c r="Q6339" t="s">
        <v>1678</v>
      </c>
      <c r="R6339">
        <v>813</v>
      </c>
      <c r="S6339" t="s">
        <v>2662</v>
      </c>
      <c r="U6339">
        <v>2</v>
      </c>
      <c r="V6339" t="s">
        <v>1546</v>
      </c>
      <c r="W6339">
        <v>1</v>
      </c>
      <c r="X6339" t="s">
        <v>36371</v>
      </c>
      <c r="Y6339">
        <v>9</v>
      </c>
      <c r="Z6339">
        <v>197908</v>
      </c>
      <c r="AA6339">
        <v>121</v>
      </c>
      <c r="AB6339" t="s">
        <v>1558</v>
      </c>
      <c r="AC6339">
        <v>1012</v>
      </c>
      <c r="AD6339" t="s">
        <v>1377</v>
      </c>
      <c r="AE6339">
        <v>1</v>
      </c>
      <c r="AF6339" t="s">
        <v>34807</v>
      </c>
      <c r="AG6339">
        <v>21</v>
      </c>
      <c r="AH6339" t="s">
        <v>40047</v>
      </c>
      <c r="AI6339">
        <v>813</v>
      </c>
      <c r="AJ6339" t="s">
        <v>2662</v>
      </c>
      <c r="AN6339">
        <v>280596</v>
      </c>
      <c r="AO6339" t="s">
        <v>32872</v>
      </c>
      <c r="AP6339" t="s">
        <v>32814</v>
      </c>
      <c r="AQ6339">
        <v>2</v>
      </c>
      <c r="AR6339" t="s">
        <v>2358</v>
      </c>
      <c r="AS6339" t="s">
        <v>39856</v>
      </c>
      <c r="AV6339">
        <v>57.405735829999998</v>
      </c>
      <c r="AW6339">
        <v>10.44042166</v>
      </c>
      <c r="AX6339" t="s">
        <v>1551</v>
      </c>
      <c r="AY6339">
        <v>1081</v>
      </c>
      <c r="AZ6339" t="s">
        <v>1438</v>
      </c>
    </row>
    <row r="6340" spans="1:52" x14ac:dyDescent="0.25">
      <c r="A6340">
        <v>813016</v>
      </c>
      <c r="B6340" t="s">
        <v>32873</v>
      </c>
      <c r="C6340">
        <v>9900</v>
      </c>
      <c r="D6340" t="s">
        <v>1440</v>
      </c>
      <c r="E6340" t="s">
        <v>32874</v>
      </c>
      <c r="F6340">
        <v>29189498</v>
      </c>
      <c r="G6340">
        <v>1003377800</v>
      </c>
      <c r="H6340" t="s">
        <v>32875</v>
      </c>
      <c r="I6340" t="s">
        <v>32876</v>
      </c>
      <c r="J6340" t="s">
        <v>32877</v>
      </c>
      <c r="K6340" s="39">
        <v>2170</v>
      </c>
      <c r="L6340">
        <v>75</v>
      </c>
      <c r="P6340" s="5">
        <v>42192</v>
      </c>
      <c r="Q6340" t="s">
        <v>1557</v>
      </c>
      <c r="R6340">
        <v>813</v>
      </c>
      <c r="S6340" t="s">
        <v>2662</v>
      </c>
      <c r="T6340" s="5">
        <v>42216</v>
      </c>
      <c r="U6340">
        <v>2</v>
      </c>
      <c r="V6340" t="s">
        <v>1546</v>
      </c>
      <c r="W6340">
        <v>1</v>
      </c>
      <c r="X6340" t="s">
        <v>36371</v>
      </c>
      <c r="Y6340">
        <v>4</v>
      </c>
      <c r="Z6340">
        <v>198808</v>
      </c>
      <c r="AA6340">
        <v>121</v>
      </c>
      <c r="AB6340" t="s">
        <v>1558</v>
      </c>
      <c r="AC6340">
        <v>1012</v>
      </c>
      <c r="AD6340" t="s">
        <v>1377</v>
      </c>
      <c r="AE6340">
        <v>3</v>
      </c>
      <c r="AF6340" t="s">
        <v>1601</v>
      </c>
      <c r="AG6340">
        <v>21</v>
      </c>
      <c r="AH6340" t="s">
        <v>40047</v>
      </c>
      <c r="AI6340">
        <v>813</v>
      </c>
      <c r="AJ6340" t="s">
        <v>2662</v>
      </c>
      <c r="AO6340" t="s">
        <v>32878</v>
      </c>
      <c r="AP6340" t="s">
        <v>32879</v>
      </c>
      <c r="AQ6340">
        <v>0</v>
      </c>
      <c r="AR6340" t="s">
        <v>1550</v>
      </c>
      <c r="AS6340" t="s">
        <v>9164</v>
      </c>
      <c r="AU6340" t="s">
        <v>32880</v>
      </c>
      <c r="AV6340" s="6" t="s">
        <v>32881</v>
      </c>
      <c r="AW6340" s="6" t="s">
        <v>32882</v>
      </c>
      <c r="AX6340" t="s">
        <v>1551</v>
      </c>
      <c r="AY6340">
        <v>1081</v>
      </c>
      <c r="AZ6340" t="s">
        <v>1438</v>
      </c>
    </row>
    <row r="6341" spans="1:52" x14ac:dyDescent="0.25">
      <c r="A6341">
        <v>813018</v>
      </c>
      <c r="B6341" t="s">
        <v>20231</v>
      </c>
      <c r="C6341">
        <v>9900</v>
      </c>
      <c r="D6341" t="s">
        <v>1440</v>
      </c>
      <c r="E6341" t="s">
        <v>20231</v>
      </c>
      <c r="F6341">
        <v>29189498</v>
      </c>
      <c r="G6341">
        <v>1007535933</v>
      </c>
      <c r="I6341" t="s">
        <v>32883</v>
      </c>
      <c r="J6341" t="s">
        <v>32884</v>
      </c>
      <c r="K6341" s="39">
        <v>3318</v>
      </c>
      <c r="L6341" t="s">
        <v>3863</v>
      </c>
      <c r="P6341" s="5">
        <v>45840</v>
      </c>
      <c r="Q6341" t="s">
        <v>2352</v>
      </c>
      <c r="R6341">
        <v>813</v>
      </c>
      <c r="S6341" t="s">
        <v>2662</v>
      </c>
      <c r="U6341">
        <v>2</v>
      </c>
      <c r="V6341" t="s">
        <v>1546</v>
      </c>
      <c r="W6341">
        <v>1</v>
      </c>
      <c r="X6341" t="s">
        <v>36371</v>
      </c>
      <c r="Y6341">
        <v>9</v>
      </c>
      <c r="Z6341">
        <v>199901</v>
      </c>
      <c r="AA6341">
        <v>121</v>
      </c>
      <c r="AB6341" t="s">
        <v>1558</v>
      </c>
      <c r="AC6341">
        <v>1012</v>
      </c>
      <c r="AD6341" t="s">
        <v>1377</v>
      </c>
      <c r="AE6341">
        <v>1</v>
      </c>
      <c r="AF6341" t="s">
        <v>34807</v>
      </c>
      <c r="AG6341">
        <v>23</v>
      </c>
      <c r="AH6341" t="s">
        <v>2938</v>
      </c>
      <c r="AI6341">
        <v>813</v>
      </c>
      <c r="AJ6341" t="s">
        <v>2662</v>
      </c>
      <c r="AK6341">
        <v>1</v>
      </c>
      <c r="AL6341" t="s">
        <v>2262</v>
      </c>
      <c r="AM6341">
        <v>280596</v>
      </c>
      <c r="AN6341">
        <v>280595</v>
      </c>
      <c r="AO6341" t="s">
        <v>32885</v>
      </c>
      <c r="AP6341" t="s">
        <v>32886</v>
      </c>
      <c r="AQ6341">
        <v>2</v>
      </c>
      <c r="AR6341" t="s">
        <v>2358</v>
      </c>
      <c r="AS6341" t="s">
        <v>9927</v>
      </c>
      <c r="AV6341">
        <v>57.455909329999997</v>
      </c>
      <c r="AW6341">
        <v>10.52157083</v>
      </c>
      <c r="AX6341" t="s">
        <v>1551</v>
      </c>
      <c r="AY6341">
        <v>1081</v>
      </c>
      <c r="AZ6341" t="s">
        <v>1438</v>
      </c>
    </row>
    <row r="6342" spans="1:52" x14ac:dyDescent="0.25">
      <c r="A6342">
        <v>813020</v>
      </c>
      <c r="B6342" t="s">
        <v>32887</v>
      </c>
      <c r="C6342">
        <v>9900</v>
      </c>
      <c r="D6342" t="s">
        <v>1440</v>
      </c>
      <c r="E6342" t="s">
        <v>32888</v>
      </c>
      <c r="F6342">
        <v>73805910</v>
      </c>
      <c r="G6342">
        <v>1002413448</v>
      </c>
      <c r="H6342" t="s">
        <v>32889</v>
      </c>
      <c r="I6342" t="s">
        <v>32890</v>
      </c>
      <c r="J6342" t="s">
        <v>32891</v>
      </c>
      <c r="K6342" s="39">
        <v>2451</v>
      </c>
      <c r="L6342">
        <v>5</v>
      </c>
      <c r="N6342">
        <v>1</v>
      </c>
      <c r="P6342" s="5">
        <v>44117</v>
      </c>
      <c r="Q6342" t="s">
        <v>1557</v>
      </c>
      <c r="T6342" s="5">
        <v>44043</v>
      </c>
      <c r="U6342">
        <v>0</v>
      </c>
      <c r="V6342" t="s">
        <v>2299</v>
      </c>
      <c r="W6342">
        <v>8</v>
      </c>
      <c r="X6342" t="s">
        <v>34837</v>
      </c>
      <c r="Z6342">
        <v>200510</v>
      </c>
      <c r="AA6342">
        <v>127</v>
      </c>
      <c r="AB6342" t="s">
        <v>2291</v>
      </c>
      <c r="AC6342">
        <v>1052</v>
      </c>
      <c r="AD6342" t="s">
        <v>2291</v>
      </c>
      <c r="AE6342">
        <v>3</v>
      </c>
      <c r="AF6342" t="s">
        <v>1601</v>
      </c>
      <c r="AG6342">
        <v>87</v>
      </c>
      <c r="AH6342" t="s">
        <v>30688</v>
      </c>
      <c r="AI6342">
        <v>813</v>
      </c>
      <c r="AJ6342" t="s">
        <v>2662</v>
      </c>
      <c r="AK6342">
        <v>2</v>
      </c>
      <c r="AL6342" t="s">
        <v>1618</v>
      </c>
      <c r="AM6342">
        <v>281457</v>
      </c>
      <c r="AO6342" t="s">
        <v>32892</v>
      </c>
      <c r="AP6342" t="s">
        <v>32893</v>
      </c>
      <c r="AQ6342">
        <v>0</v>
      </c>
      <c r="AR6342" t="s">
        <v>1550</v>
      </c>
      <c r="AS6342" t="s">
        <v>32894</v>
      </c>
      <c r="AX6342" t="s">
        <v>1551</v>
      </c>
      <c r="AY6342">
        <v>1081</v>
      </c>
      <c r="AZ6342" t="s">
        <v>1438</v>
      </c>
    </row>
    <row r="6343" spans="1:52" x14ac:dyDescent="0.25">
      <c r="A6343">
        <v>813021</v>
      </c>
      <c r="B6343" t="s">
        <v>32895</v>
      </c>
      <c r="C6343">
        <v>9900</v>
      </c>
      <c r="D6343" t="s">
        <v>1440</v>
      </c>
      <c r="E6343" t="s">
        <v>32896</v>
      </c>
      <c r="F6343">
        <v>74632319</v>
      </c>
      <c r="G6343">
        <v>1002436045</v>
      </c>
      <c r="H6343" t="s">
        <v>32897</v>
      </c>
      <c r="I6343" t="s">
        <v>32898</v>
      </c>
      <c r="J6343" t="s">
        <v>32899</v>
      </c>
      <c r="K6343" s="39">
        <v>3630</v>
      </c>
      <c r="L6343">
        <v>24</v>
      </c>
      <c r="P6343" s="5">
        <v>43754</v>
      </c>
      <c r="Q6343" t="s">
        <v>1557</v>
      </c>
      <c r="R6343">
        <v>813</v>
      </c>
      <c r="S6343" t="s">
        <v>2662</v>
      </c>
      <c r="T6343" s="5">
        <v>43739</v>
      </c>
      <c r="U6343">
        <v>6</v>
      </c>
      <c r="V6343" t="s">
        <v>2318</v>
      </c>
      <c r="W6343">
        <v>1</v>
      </c>
      <c r="X6343" t="s">
        <v>36371</v>
      </c>
      <c r="Y6343">
        <v>10</v>
      </c>
      <c r="Z6343">
        <v>200701</v>
      </c>
      <c r="AA6343">
        <v>129</v>
      </c>
      <c r="AB6343" t="s">
        <v>1373</v>
      </c>
      <c r="AC6343">
        <v>1016</v>
      </c>
      <c r="AD6343" t="s">
        <v>1373</v>
      </c>
      <c r="AE6343">
        <v>3</v>
      </c>
      <c r="AF6343" t="s">
        <v>1601</v>
      </c>
      <c r="AG6343">
        <v>99</v>
      </c>
      <c r="AH6343" t="s">
        <v>41429</v>
      </c>
      <c r="AI6343">
        <v>813</v>
      </c>
      <c r="AJ6343" t="s">
        <v>2662</v>
      </c>
      <c r="AO6343" t="s">
        <v>32900</v>
      </c>
      <c r="AP6343" t="s">
        <v>32901</v>
      </c>
      <c r="AQ6343">
        <v>0</v>
      </c>
      <c r="AR6343" t="s">
        <v>1550</v>
      </c>
      <c r="AS6343" t="s">
        <v>12549</v>
      </c>
      <c r="AX6343" t="s">
        <v>1551</v>
      </c>
      <c r="AY6343">
        <v>1081</v>
      </c>
      <c r="AZ6343" t="s">
        <v>1438</v>
      </c>
    </row>
    <row r="6344" spans="1:52" x14ac:dyDescent="0.25">
      <c r="A6344">
        <v>813200</v>
      </c>
      <c r="B6344" t="s">
        <v>32902</v>
      </c>
      <c r="C6344">
        <v>9900</v>
      </c>
      <c r="D6344" t="s">
        <v>1440</v>
      </c>
      <c r="E6344" t="s">
        <v>36300</v>
      </c>
      <c r="F6344">
        <v>29189498</v>
      </c>
      <c r="G6344">
        <v>1015904980</v>
      </c>
      <c r="H6344" t="s">
        <v>32903</v>
      </c>
      <c r="I6344" t="s">
        <v>32904</v>
      </c>
      <c r="J6344" t="s">
        <v>41322</v>
      </c>
      <c r="K6344" s="39">
        <v>6498</v>
      </c>
      <c r="L6344">
        <v>100</v>
      </c>
      <c r="N6344">
        <v>1</v>
      </c>
      <c r="P6344" s="5">
        <v>43794</v>
      </c>
      <c r="Q6344" t="s">
        <v>1910</v>
      </c>
      <c r="R6344">
        <v>813</v>
      </c>
      <c r="S6344" t="s">
        <v>2662</v>
      </c>
      <c r="U6344">
        <v>2</v>
      </c>
      <c r="V6344" t="s">
        <v>1546</v>
      </c>
      <c r="W6344">
        <v>1</v>
      </c>
      <c r="X6344" t="s">
        <v>36371</v>
      </c>
      <c r="AA6344">
        <v>932</v>
      </c>
      <c r="AB6344" t="s">
        <v>40066</v>
      </c>
      <c r="AC6344">
        <v>2021</v>
      </c>
      <c r="AD6344" t="s">
        <v>40066</v>
      </c>
      <c r="AE6344">
        <v>2</v>
      </c>
      <c r="AF6344" t="s">
        <v>34828</v>
      </c>
      <c r="AG6344">
        <v>10</v>
      </c>
      <c r="AH6344" t="s">
        <v>40067</v>
      </c>
      <c r="AI6344">
        <v>813</v>
      </c>
      <c r="AJ6344" t="s">
        <v>2662</v>
      </c>
      <c r="AO6344" t="s">
        <v>32905</v>
      </c>
      <c r="AQ6344">
        <v>0</v>
      </c>
      <c r="AR6344" t="s">
        <v>1550</v>
      </c>
      <c r="AS6344" t="s">
        <v>40161</v>
      </c>
      <c r="AV6344">
        <v>57.441276799999997</v>
      </c>
      <c r="AW6344">
        <v>10.53278201</v>
      </c>
      <c r="AX6344" t="s">
        <v>1551</v>
      </c>
      <c r="AY6344">
        <v>1081</v>
      </c>
      <c r="AZ6344" t="s">
        <v>1438</v>
      </c>
    </row>
    <row r="6345" spans="1:52" x14ac:dyDescent="0.25">
      <c r="A6345">
        <v>813211</v>
      </c>
      <c r="B6345" t="s">
        <v>32906</v>
      </c>
      <c r="C6345">
        <v>9900</v>
      </c>
      <c r="D6345" t="s">
        <v>1440</v>
      </c>
      <c r="E6345" t="s">
        <v>32907</v>
      </c>
      <c r="F6345">
        <v>29189498</v>
      </c>
      <c r="G6345">
        <v>1007535925</v>
      </c>
      <c r="H6345" t="s">
        <v>32908</v>
      </c>
      <c r="I6345" t="s">
        <v>32909</v>
      </c>
      <c r="J6345" t="s">
        <v>32910</v>
      </c>
      <c r="K6345" s="39">
        <v>8421</v>
      </c>
      <c r="L6345">
        <v>19</v>
      </c>
      <c r="P6345" s="5">
        <v>44204</v>
      </c>
      <c r="Q6345" t="s">
        <v>1557</v>
      </c>
      <c r="R6345">
        <v>813</v>
      </c>
      <c r="S6345" t="s">
        <v>2662</v>
      </c>
      <c r="U6345">
        <v>2</v>
      </c>
      <c r="V6345" t="s">
        <v>1546</v>
      </c>
      <c r="W6345">
        <v>1</v>
      </c>
      <c r="X6345" t="s">
        <v>36371</v>
      </c>
      <c r="Y6345">
        <v>10</v>
      </c>
      <c r="Z6345">
        <v>194108</v>
      </c>
      <c r="AA6345">
        <v>125</v>
      </c>
      <c r="AB6345" t="s">
        <v>2372</v>
      </c>
      <c r="AC6345">
        <v>1014</v>
      </c>
      <c r="AD6345" t="s">
        <v>1381</v>
      </c>
      <c r="AE6345">
        <v>1</v>
      </c>
      <c r="AF6345" t="s">
        <v>34807</v>
      </c>
      <c r="AG6345">
        <v>24</v>
      </c>
      <c r="AH6345" t="s">
        <v>2372</v>
      </c>
      <c r="AI6345">
        <v>813</v>
      </c>
      <c r="AJ6345" t="s">
        <v>2662</v>
      </c>
      <c r="AO6345" t="s">
        <v>32911</v>
      </c>
      <c r="AP6345" t="s">
        <v>32912</v>
      </c>
      <c r="AQ6345">
        <v>0</v>
      </c>
      <c r="AR6345" t="s">
        <v>1550</v>
      </c>
      <c r="AS6345" t="s">
        <v>32913</v>
      </c>
      <c r="AV6345">
        <v>57.439267289999997</v>
      </c>
      <c r="AW6345">
        <v>10.53946588</v>
      </c>
      <c r="AX6345" t="s">
        <v>1551</v>
      </c>
      <c r="AY6345">
        <v>1081</v>
      </c>
      <c r="AZ6345" t="s">
        <v>1438</v>
      </c>
    </row>
    <row r="6346" spans="1:52" x14ac:dyDescent="0.25">
      <c r="A6346">
        <v>813247</v>
      </c>
      <c r="B6346" t="s">
        <v>32914</v>
      </c>
      <c r="C6346">
        <v>9900</v>
      </c>
      <c r="D6346" t="s">
        <v>1440</v>
      </c>
      <c r="E6346" t="s">
        <v>32915</v>
      </c>
      <c r="F6346">
        <v>29485348</v>
      </c>
      <c r="G6346">
        <v>1003374254</v>
      </c>
      <c r="H6346" t="s">
        <v>32916</v>
      </c>
      <c r="I6346" t="s">
        <v>32574</v>
      </c>
      <c r="J6346" t="s">
        <v>36301</v>
      </c>
      <c r="K6346" s="39">
        <v>3919</v>
      </c>
      <c r="L6346">
        <v>3</v>
      </c>
      <c r="P6346" s="5">
        <v>45314</v>
      </c>
      <c r="Q6346" t="s">
        <v>1819</v>
      </c>
      <c r="U6346">
        <v>4</v>
      </c>
      <c r="V6346" t="s">
        <v>2004</v>
      </c>
      <c r="W6346">
        <v>1</v>
      </c>
      <c r="X6346" t="s">
        <v>36371</v>
      </c>
      <c r="Z6346">
        <v>197808</v>
      </c>
      <c r="AA6346">
        <v>137</v>
      </c>
      <c r="AB6346" t="s">
        <v>2431</v>
      </c>
      <c r="AC6346">
        <v>1053</v>
      </c>
      <c r="AD6346" t="s">
        <v>2431</v>
      </c>
      <c r="AE6346">
        <v>1</v>
      </c>
      <c r="AF6346" t="s">
        <v>34807</v>
      </c>
      <c r="AG6346">
        <v>30</v>
      </c>
      <c r="AH6346" t="s">
        <v>2423</v>
      </c>
      <c r="AI6346">
        <v>813</v>
      </c>
      <c r="AJ6346" t="s">
        <v>2662</v>
      </c>
      <c r="AN6346">
        <v>851248</v>
      </c>
      <c r="AO6346" t="s">
        <v>32468</v>
      </c>
      <c r="AP6346" t="s">
        <v>32575</v>
      </c>
      <c r="AQ6346">
        <v>2</v>
      </c>
      <c r="AR6346" t="s">
        <v>2358</v>
      </c>
      <c r="AS6346" t="s">
        <v>35005</v>
      </c>
      <c r="AV6346">
        <v>57.441140779999998</v>
      </c>
      <c r="AW6346">
        <v>10.526919940000001</v>
      </c>
      <c r="AX6346" t="s">
        <v>1551</v>
      </c>
      <c r="AY6346">
        <v>1081</v>
      </c>
      <c r="AZ6346" t="s">
        <v>1438</v>
      </c>
    </row>
    <row r="6347" spans="1:52" x14ac:dyDescent="0.25">
      <c r="A6347">
        <v>813249</v>
      </c>
      <c r="B6347" t="s">
        <v>32917</v>
      </c>
      <c r="C6347">
        <v>9981</v>
      </c>
      <c r="D6347" t="s">
        <v>13052</v>
      </c>
      <c r="E6347" t="s">
        <v>36302</v>
      </c>
      <c r="F6347">
        <v>53383211</v>
      </c>
      <c r="G6347">
        <v>1003394411</v>
      </c>
      <c r="H6347" t="s">
        <v>32918</v>
      </c>
      <c r="I6347" t="s">
        <v>32919</v>
      </c>
      <c r="J6347" t="s">
        <v>32920</v>
      </c>
      <c r="K6347" s="39">
        <v>6744</v>
      </c>
      <c r="L6347">
        <v>81</v>
      </c>
      <c r="P6347" s="5">
        <v>43794</v>
      </c>
      <c r="Q6347" t="s">
        <v>1557</v>
      </c>
      <c r="U6347">
        <v>1</v>
      </c>
      <c r="V6347" t="s">
        <v>2147</v>
      </c>
      <c r="W6347">
        <v>1</v>
      </c>
      <c r="X6347" t="s">
        <v>36371</v>
      </c>
      <c r="Z6347">
        <v>200604</v>
      </c>
      <c r="AA6347">
        <v>137</v>
      </c>
      <c r="AB6347" t="s">
        <v>2431</v>
      </c>
      <c r="AC6347">
        <v>1053</v>
      </c>
      <c r="AD6347" t="s">
        <v>2431</v>
      </c>
      <c r="AE6347">
        <v>1</v>
      </c>
      <c r="AF6347" t="s">
        <v>34807</v>
      </c>
      <c r="AG6347">
        <v>99</v>
      </c>
      <c r="AH6347" t="s">
        <v>41429</v>
      </c>
      <c r="AI6347">
        <v>813</v>
      </c>
      <c r="AJ6347" t="s">
        <v>2662</v>
      </c>
      <c r="AO6347" t="s">
        <v>32921</v>
      </c>
      <c r="AP6347" t="s">
        <v>32922</v>
      </c>
      <c r="AQ6347">
        <v>0</v>
      </c>
      <c r="AR6347" t="s">
        <v>1550</v>
      </c>
      <c r="AS6347" t="s">
        <v>32923</v>
      </c>
      <c r="AV6347">
        <v>57.523130629999997</v>
      </c>
      <c r="AW6347">
        <v>10.39698669</v>
      </c>
      <c r="AX6347" t="s">
        <v>1551</v>
      </c>
      <c r="AY6347">
        <v>1081</v>
      </c>
      <c r="AZ6347" t="s">
        <v>1438</v>
      </c>
    </row>
    <row r="6348" spans="1:52" x14ac:dyDescent="0.25">
      <c r="A6348">
        <v>813350</v>
      </c>
      <c r="B6348" t="s">
        <v>32924</v>
      </c>
      <c r="C6348">
        <v>9900</v>
      </c>
      <c r="D6348" t="s">
        <v>1440</v>
      </c>
      <c r="E6348" t="s">
        <v>32925</v>
      </c>
      <c r="F6348">
        <v>39815362</v>
      </c>
      <c r="G6348">
        <v>1024821931</v>
      </c>
      <c r="H6348" t="s">
        <v>32926</v>
      </c>
      <c r="I6348" t="s">
        <v>32927</v>
      </c>
      <c r="J6348" t="s">
        <v>32928</v>
      </c>
      <c r="K6348" s="39">
        <v>8552</v>
      </c>
      <c r="L6348">
        <v>20</v>
      </c>
      <c r="P6348" s="5">
        <v>44040</v>
      </c>
      <c r="Q6348" t="s">
        <v>1557</v>
      </c>
      <c r="U6348">
        <v>4</v>
      </c>
      <c r="V6348" t="s">
        <v>2004</v>
      </c>
      <c r="W6348">
        <v>1</v>
      </c>
      <c r="X6348" t="s">
        <v>36371</v>
      </c>
      <c r="Z6348">
        <v>198609</v>
      </c>
      <c r="AA6348">
        <v>149</v>
      </c>
      <c r="AB6348" t="s">
        <v>2183</v>
      </c>
      <c r="AC6348">
        <v>1027</v>
      </c>
      <c r="AD6348" t="s">
        <v>2501</v>
      </c>
      <c r="AE6348">
        <v>1</v>
      </c>
      <c r="AF6348" t="s">
        <v>34807</v>
      </c>
      <c r="AG6348">
        <v>85</v>
      </c>
      <c r="AH6348" t="s">
        <v>2502</v>
      </c>
      <c r="AI6348">
        <v>813</v>
      </c>
      <c r="AJ6348" t="s">
        <v>2662</v>
      </c>
      <c r="AN6348">
        <v>281026</v>
      </c>
      <c r="AO6348" t="s">
        <v>13443</v>
      </c>
      <c r="AQ6348">
        <v>2</v>
      </c>
      <c r="AR6348" t="s">
        <v>2358</v>
      </c>
      <c r="AS6348" t="s">
        <v>32929</v>
      </c>
      <c r="AU6348" t="s">
        <v>32880</v>
      </c>
      <c r="AV6348">
        <v>57.475084000000003</v>
      </c>
      <c r="AW6348">
        <v>10.48495033</v>
      </c>
      <c r="AX6348" t="s">
        <v>1551</v>
      </c>
      <c r="AY6348">
        <v>1081</v>
      </c>
      <c r="AZ6348" t="s">
        <v>1438</v>
      </c>
    </row>
    <row r="6349" spans="1:52" x14ac:dyDescent="0.25">
      <c r="A6349">
        <v>813401</v>
      </c>
      <c r="B6349" t="s">
        <v>41323</v>
      </c>
      <c r="C6349">
        <v>9900</v>
      </c>
      <c r="D6349" t="s">
        <v>1440</v>
      </c>
      <c r="E6349" t="s">
        <v>41324</v>
      </c>
      <c r="F6349">
        <v>25009037</v>
      </c>
      <c r="G6349">
        <v>1003402233</v>
      </c>
      <c r="H6349" t="s">
        <v>32930</v>
      </c>
      <c r="I6349" t="s">
        <v>32931</v>
      </c>
      <c r="J6349" t="s">
        <v>41325</v>
      </c>
      <c r="K6349" s="39">
        <v>3220</v>
      </c>
      <c r="L6349">
        <v>50</v>
      </c>
      <c r="P6349" s="5">
        <v>43329</v>
      </c>
      <c r="Q6349" t="s">
        <v>2493</v>
      </c>
      <c r="U6349">
        <v>4</v>
      </c>
      <c r="V6349" t="s">
        <v>2004</v>
      </c>
      <c r="W6349">
        <v>1</v>
      </c>
      <c r="X6349" t="s">
        <v>36371</v>
      </c>
      <c r="Z6349">
        <v>187501</v>
      </c>
      <c r="AA6349">
        <v>242</v>
      </c>
      <c r="AB6349" t="s">
        <v>2574</v>
      </c>
      <c r="AC6349">
        <v>1071</v>
      </c>
      <c r="AD6349" t="s">
        <v>1376</v>
      </c>
      <c r="AE6349">
        <v>1</v>
      </c>
      <c r="AF6349" t="s">
        <v>34807</v>
      </c>
      <c r="AG6349">
        <v>99</v>
      </c>
      <c r="AH6349" t="s">
        <v>41429</v>
      </c>
      <c r="AI6349">
        <v>813</v>
      </c>
      <c r="AJ6349" t="s">
        <v>2662</v>
      </c>
      <c r="AN6349">
        <v>821409</v>
      </c>
      <c r="AO6349" t="s">
        <v>10352</v>
      </c>
      <c r="AP6349" t="s">
        <v>10353</v>
      </c>
      <c r="AQ6349">
        <v>2</v>
      </c>
      <c r="AR6349" t="s">
        <v>2358</v>
      </c>
      <c r="AS6349" t="s">
        <v>40075</v>
      </c>
      <c r="AV6349">
        <v>57.42936727</v>
      </c>
      <c r="AW6349">
        <v>10.5058262</v>
      </c>
      <c r="AX6349" t="s">
        <v>1551</v>
      </c>
      <c r="AY6349">
        <v>1081</v>
      </c>
      <c r="AZ6349" t="s">
        <v>1438</v>
      </c>
    </row>
    <row r="6350" spans="1:52" x14ac:dyDescent="0.25">
      <c r="A6350">
        <v>813402</v>
      </c>
      <c r="B6350" t="s">
        <v>32932</v>
      </c>
      <c r="C6350">
        <v>9900</v>
      </c>
      <c r="D6350" t="s">
        <v>1440</v>
      </c>
      <c r="E6350" t="s">
        <v>32933</v>
      </c>
      <c r="F6350">
        <v>61841628</v>
      </c>
      <c r="G6350">
        <v>1003402245</v>
      </c>
      <c r="H6350" t="s">
        <v>32934</v>
      </c>
      <c r="I6350" t="s">
        <v>32935</v>
      </c>
      <c r="J6350" t="s">
        <v>15732</v>
      </c>
      <c r="K6350" s="39">
        <v>3447</v>
      </c>
      <c r="L6350">
        <v>9</v>
      </c>
      <c r="P6350" s="5">
        <v>43329</v>
      </c>
      <c r="Q6350" t="s">
        <v>2493</v>
      </c>
      <c r="U6350">
        <v>4</v>
      </c>
      <c r="V6350" t="s">
        <v>2004</v>
      </c>
      <c r="W6350">
        <v>1</v>
      </c>
      <c r="X6350" t="s">
        <v>36371</v>
      </c>
      <c r="Z6350">
        <v>199901</v>
      </c>
      <c r="AA6350">
        <v>241</v>
      </c>
      <c r="AB6350" t="s">
        <v>2790</v>
      </c>
      <c r="AC6350">
        <v>1071</v>
      </c>
      <c r="AD6350" t="s">
        <v>1376</v>
      </c>
      <c r="AE6350">
        <v>1</v>
      </c>
      <c r="AF6350" t="s">
        <v>34807</v>
      </c>
      <c r="AG6350">
        <v>99</v>
      </c>
      <c r="AH6350" t="s">
        <v>41429</v>
      </c>
      <c r="AI6350">
        <v>813</v>
      </c>
      <c r="AJ6350" t="s">
        <v>2662</v>
      </c>
      <c r="AO6350" t="s">
        <v>32936</v>
      </c>
      <c r="AP6350" t="s">
        <v>32937</v>
      </c>
      <c r="AQ6350">
        <v>0</v>
      </c>
      <c r="AR6350" t="s">
        <v>1550</v>
      </c>
      <c r="AS6350" t="s">
        <v>4981</v>
      </c>
      <c r="AV6350">
        <v>57.43984991</v>
      </c>
      <c r="AW6350">
        <v>10.538836760000001</v>
      </c>
      <c r="AX6350" t="s">
        <v>1551</v>
      </c>
      <c r="AY6350">
        <v>1081</v>
      </c>
      <c r="AZ6350" t="s">
        <v>1438</v>
      </c>
    </row>
    <row r="6351" spans="1:52" x14ac:dyDescent="0.25">
      <c r="A6351">
        <v>813407</v>
      </c>
      <c r="B6351" t="s">
        <v>32938</v>
      </c>
      <c r="C6351">
        <v>9900</v>
      </c>
      <c r="D6351" t="s">
        <v>1440</v>
      </c>
      <c r="E6351" t="s">
        <v>32939</v>
      </c>
      <c r="F6351">
        <v>16287180</v>
      </c>
      <c r="G6351">
        <v>1010472373</v>
      </c>
      <c r="H6351" t="s">
        <v>32940</v>
      </c>
      <c r="I6351" t="s">
        <v>32941</v>
      </c>
      <c r="J6351" t="s">
        <v>32942</v>
      </c>
      <c r="K6351" s="39">
        <v>1162</v>
      </c>
      <c r="L6351">
        <v>20</v>
      </c>
      <c r="P6351" s="5">
        <v>44887</v>
      </c>
      <c r="Q6351" t="s">
        <v>1557</v>
      </c>
      <c r="T6351" s="5">
        <v>44866</v>
      </c>
      <c r="U6351">
        <v>1</v>
      </c>
      <c r="V6351" t="s">
        <v>2147</v>
      </c>
      <c r="W6351">
        <v>3</v>
      </c>
      <c r="X6351" t="s">
        <v>2720</v>
      </c>
      <c r="Z6351">
        <v>196604</v>
      </c>
      <c r="AA6351">
        <v>391</v>
      </c>
      <c r="AB6351" t="s">
        <v>2721</v>
      </c>
      <c r="AC6351">
        <v>1082</v>
      </c>
      <c r="AD6351" t="s">
        <v>2722</v>
      </c>
      <c r="AE6351">
        <v>3</v>
      </c>
      <c r="AF6351" t="s">
        <v>1601</v>
      </c>
      <c r="AG6351">
        <v>99</v>
      </c>
      <c r="AH6351" t="s">
        <v>41429</v>
      </c>
      <c r="AI6351">
        <v>813</v>
      </c>
      <c r="AJ6351" t="s">
        <v>2662</v>
      </c>
      <c r="AO6351" t="s">
        <v>25682</v>
      </c>
      <c r="AP6351" t="s">
        <v>32943</v>
      </c>
      <c r="AQ6351">
        <v>0</v>
      </c>
      <c r="AR6351" t="s">
        <v>1550</v>
      </c>
      <c r="AS6351" t="s">
        <v>8178</v>
      </c>
      <c r="AX6351" t="s">
        <v>1551</v>
      </c>
      <c r="AY6351">
        <v>1081</v>
      </c>
      <c r="AZ6351" t="s">
        <v>1438</v>
      </c>
    </row>
    <row r="6352" spans="1:52" x14ac:dyDescent="0.25">
      <c r="A6352">
        <v>813412</v>
      </c>
      <c r="B6352" t="s">
        <v>32944</v>
      </c>
      <c r="C6352">
        <v>9900</v>
      </c>
      <c r="D6352" t="s">
        <v>1440</v>
      </c>
      <c r="E6352" t="s">
        <v>13104</v>
      </c>
      <c r="F6352">
        <v>70771128</v>
      </c>
      <c r="G6352">
        <v>1003422967</v>
      </c>
      <c r="H6352" t="s">
        <v>32945</v>
      </c>
      <c r="I6352" t="s">
        <v>2661</v>
      </c>
      <c r="J6352" t="s">
        <v>40074</v>
      </c>
      <c r="K6352" s="39">
        <v>3220</v>
      </c>
      <c r="L6352">
        <v>54</v>
      </c>
      <c r="P6352" s="5">
        <v>45187</v>
      </c>
      <c r="Q6352" t="s">
        <v>1545</v>
      </c>
      <c r="U6352">
        <v>4</v>
      </c>
      <c r="V6352" t="s">
        <v>2004</v>
      </c>
      <c r="W6352">
        <v>4</v>
      </c>
      <c r="X6352" t="s">
        <v>2353</v>
      </c>
      <c r="Z6352">
        <v>200101</v>
      </c>
      <c r="AA6352">
        <v>355</v>
      </c>
      <c r="AB6352" t="s">
        <v>2595</v>
      </c>
      <c r="AC6352">
        <v>1081</v>
      </c>
      <c r="AD6352" t="s">
        <v>2596</v>
      </c>
      <c r="AE6352">
        <v>1</v>
      </c>
      <c r="AF6352" t="s">
        <v>34807</v>
      </c>
      <c r="AG6352">
        <v>99</v>
      </c>
      <c r="AH6352" t="s">
        <v>41429</v>
      </c>
      <c r="AI6352">
        <v>813</v>
      </c>
      <c r="AJ6352" t="s">
        <v>2662</v>
      </c>
      <c r="AN6352">
        <v>280938</v>
      </c>
      <c r="AO6352" t="s">
        <v>2663</v>
      </c>
      <c r="AP6352" t="s">
        <v>13105</v>
      </c>
      <c r="AQ6352">
        <v>2</v>
      </c>
      <c r="AR6352" t="s">
        <v>2358</v>
      </c>
      <c r="AS6352" t="s">
        <v>40075</v>
      </c>
      <c r="AV6352">
        <v>57.42775099</v>
      </c>
      <c r="AW6352">
        <v>10.505903229999999</v>
      </c>
      <c r="AX6352" t="s">
        <v>1551</v>
      </c>
      <c r="AY6352">
        <v>1081</v>
      </c>
      <c r="AZ6352" t="s">
        <v>1438</v>
      </c>
    </row>
    <row r="6353" spans="1:52" x14ac:dyDescent="0.25">
      <c r="A6353">
        <v>813414</v>
      </c>
      <c r="B6353" t="s">
        <v>32946</v>
      </c>
      <c r="C6353">
        <v>9900</v>
      </c>
      <c r="D6353" t="s">
        <v>1440</v>
      </c>
      <c r="E6353" t="s">
        <v>32947</v>
      </c>
      <c r="F6353">
        <v>25009037</v>
      </c>
      <c r="G6353">
        <v>1000048435</v>
      </c>
      <c r="H6353">
        <v>98434067</v>
      </c>
      <c r="I6353" t="s">
        <v>32931</v>
      </c>
      <c r="J6353" t="s">
        <v>32948</v>
      </c>
      <c r="K6353" s="39">
        <v>3630</v>
      </c>
      <c r="L6353">
        <v>18</v>
      </c>
      <c r="P6353" s="5">
        <v>43329</v>
      </c>
      <c r="Q6353" t="s">
        <v>2493</v>
      </c>
      <c r="U6353">
        <v>4</v>
      </c>
      <c r="V6353" t="s">
        <v>2004</v>
      </c>
      <c r="W6353">
        <v>1</v>
      </c>
      <c r="X6353" t="s">
        <v>36371</v>
      </c>
      <c r="Z6353">
        <v>200307</v>
      </c>
      <c r="AA6353">
        <v>244</v>
      </c>
      <c r="AB6353" t="s">
        <v>3031</v>
      </c>
      <c r="AC6353">
        <v>1071</v>
      </c>
      <c r="AD6353" t="s">
        <v>1376</v>
      </c>
      <c r="AE6353">
        <v>1</v>
      </c>
      <c r="AF6353" t="s">
        <v>34807</v>
      </c>
      <c r="AG6353">
        <v>99</v>
      </c>
      <c r="AH6353" t="s">
        <v>41429</v>
      </c>
      <c r="AI6353">
        <v>813</v>
      </c>
      <c r="AJ6353" t="s">
        <v>2662</v>
      </c>
      <c r="AN6353">
        <v>821409</v>
      </c>
      <c r="AO6353" t="s">
        <v>10352</v>
      </c>
      <c r="AP6353" t="s">
        <v>10353</v>
      </c>
      <c r="AQ6353">
        <v>2</v>
      </c>
      <c r="AR6353" t="s">
        <v>2358</v>
      </c>
      <c r="AS6353" t="s">
        <v>12549</v>
      </c>
      <c r="AV6353">
        <v>57.451407119999999</v>
      </c>
      <c r="AW6353">
        <v>10.492901639999999</v>
      </c>
      <c r="AX6353" t="s">
        <v>1551</v>
      </c>
      <c r="AY6353">
        <v>1081</v>
      </c>
      <c r="AZ6353" t="s">
        <v>1438</v>
      </c>
    </row>
    <row r="6354" spans="1:52" x14ac:dyDescent="0.25">
      <c r="A6354">
        <v>815001</v>
      </c>
      <c r="B6354" t="s">
        <v>32949</v>
      </c>
      <c r="C6354">
        <v>9560</v>
      </c>
      <c r="D6354" t="s">
        <v>9128</v>
      </c>
      <c r="E6354" t="s">
        <v>32950</v>
      </c>
      <c r="F6354">
        <v>29189455</v>
      </c>
      <c r="G6354">
        <v>1003378546</v>
      </c>
      <c r="H6354" t="s">
        <v>32951</v>
      </c>
      <c r="I6354" t="s">
        <v>32952</v>
      </c>
      <c r="J6354" t="s">
        <v>32953</v>
      </c>
      <c r="K6354" s="39">
        <v>1962</v>
      </c>
      <c r="L6354">
        <v>4</v>
      </c>
      <c r="P6354" s="5">
        <v>44888</v>
      </c>
      <c r="Q6354" t="s">
        <v>1557</v>
      </c>
      <c r="R6354">
        <v>846</v>
      </c>
      <c r="S6354" t="s">
        <v>8968</v>
      </c>
      <c r="U6354">
        <v>2</v>
      </c>
      <c r="V6354" t="s">
        <v>1546</v>
      </c>
      <c r="W6354">
        <v>1</v>
      </c>
      <c r="X6354" t="s">
        <v>36371</v>
      </c>
      <c r="Y6354">
        <v>9</v>
      </c>
      <c r="Z6354">
        <v>195604</v>
      </c>
      <c r="AA6354">
        <v>121</v>
      </c>
      <c r="AB6354" t="s">
        <v>1558</v>
      </c>
      <c r="AC6354">
        <v>1012</v>
      </c>
      <c r="AD6354" t="s">
        <v>1377</v>
      </c>
      <c r="AE6354">
        <v>1</v>
      </c>
      <c r="AF6354" t="s">
        <v>34807</v>
      </c>
      <c r="AG6354">
        <v>21</v>
      </c>
      <c r="AH6354" t="s">
        <v>40047</v>
      </c>
      <c r="AI6354">
        <v>846</v>
      </c>
      <c r="AJ6354" t="s">
        <v>8968</v>
      </c>
      <c r="AO6354" t="s">
        <v>32954</v>
      </c>
      <c r="AP6354" t="s">
        <v>32955</v>
      </c>
      <c r="AQ6354">
        <v>0</v>
      </c>
      <c r="AR6354" t="s">
        <v>1550</v>
      </c>
      <c r="AS6354" t="s">
        <v>32956</v>
      </c>
      <c r="AU6354" t="s">
        <v>32957</v>
      </c>
      <c r="AV6354">
        <v>56.756507089999999</v>
      </c>
      <c r="AW6354">
        <v>10.28778702</v>
      </c>
      <c r="AX6354" t="s">
        <v>1551</v>
      </c>
      <c r="AY6354">
        <v>1081</v>
      </c>
      <c r="AZ6354" t="s">
        <v>1438</v>
      </c>
    </row>
    <row r="6355" spans="1:52" x14ac:dyDescent="0.25">
      <c r="A6355">
        <v>815002</v>
      </c>
      <c r="B6355" t="s">
        <v>32958</v>
      </c>
      <c r="C6355">
        <v>9560</v>
      </c>
      <c r="D6355" t="s">
        <v>9128</v>
      </c>
      <c r="E6355" t="s">
        <v>32959</v>
      </c>
      <c r="F6355">
        <v>29189455</v>
      </c>
      <c r="G6355">
        <v>1003378364</v>
      </c>
      <c r="H6355" t="s">
        <v>32960</v>
      </c>
      <c r="I6355" t="s">
        <v>32961</v>
      </c>
      <c r="J6355" t="s">
        <v>32962</v>
      </c>
      <c r="K6355" s="39">
        <v>1451</v>
      </c>
      <c r="L6355">
        <v>5</v>
      </c>
      <c r="P6355" s="5">
        <v>44742</v>
      </c>
      <c r="Q6355" t="s">
        <v>1557</v>
      </c>
      <c r="R6355">
        <v>846</v>
      </c>
      <c r="S6355" t="s">
        <v>8968</v>
      </c>
      <c r="U6355">
        <v>2</v>
      </c>
      <c r="V6355" t="s">
        <v>1546</v>
      </c>
      <c r="W6355">
        <v>1</v>
      </c>
      <c r="X6355" t="s">
        <v>36371</v>
      </c>
      <c r="Y6355">
        <v>10</v>
      </c>
      <c r="AA6355">
        <v>121</v>
      </c>
      <c r="AB6355" t="s">
        <v>1558</v>
      </c>
      <c r="AC6355">
        <v>1012</v>
      </c>
      <c r="AD6355" t="s">
        <v>1377</v>
      </c>
      <c r="AE6355">
        <v>1</v>
      </c>
      <c r="AF6355" t="s">
        <v>34807</v>
      </c>
      <c r="AG6355">
        <v>21</v>
      </c>
      <c r="AH6355" t="s">
        <v>40047</v>
      </c>
      <c r="AI6355">
        <v>846</v>
      </c>
      <c r="AJ6355" t="s">
        <v>8968</v>
      </c>
      <c r="AO6355" t="s">
        <v>32963</v>
      </c>
      <c r="AP6355" t="s">
        <v>32964</v>
      </c>
      <c r="AQ6355">
        <v>0</v>
      </c>
      <c r="AR6355" t="s">
        <v>1550</v>
      </c>
      <c r="AS6355" t="s">
        <v>4590</v>
      </c>
      <c r="AV6355">
        <v>56.723819349999999</v>
      </c>
      <c r="AW6355">
        <v>10.131692279999999</v>
      </c>
      <c r="AX6355" t="s">
        <v>1551</v>
      </c>
      <c r="AY6355">
        <v>1081</v>
      </c>
      <c r="AZ6355" t="s">
        <v>1438</v>
      </c>
    </row>
    <row r="6356" spans="1:52" x14ac:dyDescent="0.25">
      <c r="A6356">
        <v>815003</v>
      </c>
      <c r="B6356" t="s">
        <v>32965</v>
      </c>
      <c r="C6356">
        <v>9560</v>
      </c>
      <c r="D6356" t="s">
        <v>9128</v>
      </c>
      <c r="E6356" t="s">
        <v>32966</v>
      </c>
      <c r="F6356">
        <v>29189455</v>
      </c>
      <c r="G6356">
        <v>1003378480</v>
      </c>
      <c r="H6356" t="s">
        <v>32967</v>
      </c>
      <c r="I6356" t="s">
        <v>32968</v>
      </c>
      <c r="J6356" t="s">
        <v>32969</v>
      </c>
      <c r="K6356" s="39">
        <v>1338</v>
      </c>
      <c r="L6356">
        <v>20</v>
      </c>
      <c r="P6356" s="5">
        <v>40819</v>
      </c>
      <c r="Q6356" t="s">
        <v>1557</v>
      </c>
      <c r="R6356">
        <v>846</v>
      </c>
      <c r="S6356" t="s">
        <v>8968</v>
      </c>
      <c r="T6356" s="5">
        <v>40756</v>
      </c>
      <c r="U6356">
        <v>2</v>
      </c>
      <c r="V6356" t="s">
        <v>1546</v>
      </c>
      <c r="W6356">
        <v>1</v>
      </c>
      <c r="X6356" t="s">
        <v>36371</v>
      </c>
      <c r="Y6356">
        <v>7</v>
      </c>
      <c r="Z6356">
        <v>191404</v>
      </c>
      <c r="AA6356">
        <v>121</v>
      </c>
      <c r="AB6356" t="s">
        <v>1558</v>
      </c>
      <c r="AC6356">
        <v>1012</v>
      </c>
      <c r="AD6356" t="s">
        <v>1377</v>
      </c>
      <c r="AE6356">
        <v>3</v>
      </c>
      <c r="AF6356" t="s">
        <v>1601</v>
      </c>
      <c r="AG6356">
        <v>21</v>
      </c>
      <c r="AH6356" t="s">
        <v>40047</v>
      </c>
      <c r="AI6356">
        <v>846</v>
      </c>
      <c r="AJ6356" t="s">
        <v>8968</v>
      </c>
      <c r="AO6356" t="s">
        <v>32970</v>
      </c>
      <c r="AP6356" t="s">
        <v>32971</v>
      </c>
      <c r="AQ6356">
        <v>0</v>
      </c>
      <c r="AR6356" t="s">
        <v>1550</v>
      </c>
      <c r="AS6356" t="s">
        <v>32972</v>
      </c>
      <c r="AV6356" s="6" t="s">
        <v>32973</v>
      </c>
      <c r="AW6356" s="6" t="s">
        <v>32974</v>
      </c>
      <c r="AX6356" t="s">
        <v>1551</v>
      </c>
      <c r="AY6356">
        <v>1081</v>
      </c>
      <c r="AZ6356" t="s">
        <v>1438</v>
      </c>
    </row>
    <row r="6357" spans="1:52" x14ac:dyDescent="0.25">
      <c r="A6357">
        <v>815247</v>
      </c>
      <c r="B6357" t="s">
        <v>32975</v>
      </c>
      <c r="C6357">
        <v>9560</v>
      </c>
      <c r="D6357" t="s">
        <v>9128</v>
      </c>
      <c r="E6357" t="s">
        <v>32976</v>
      </c>
      <c r="F6357">
        <v>29485348</v>
      </c>
      <c r="G6357">
        <v>1003374357</v>
      </c>
      <c r="H6357" t="s">
        <v>32977</v>
      </c>
      <c r="I6357" t="s">
        <v>32978</v>
      </c>
      <c r="J6357" t="s">
        <v>32979</v>
      </c>
      <c r="K6357" s="38" t="s">
        <v>10101</v>
      </c>
      <c r="L6357">
        <v>2</v>
      </c>
      <c r="P6357" s="5">
        <v>45751</v>
      </c>
      <c r="Q6357" t="s">
        <v>1850</v>
      </c>
      <c r="U6357">
        <v>4</v>
      </c>
      <c r="V6357" t="s">
        <v>2004</v>
      </c>
      <c r="W6357">
        <v>1</v>
      </c>
      <c r="X6357" t="s">
        <v>36371</v>
      </c>
      <c r="Z6357">
        <v>197808</v>
      </c>
      <c r="AA6357">
        <v>137</v>
      </c>
      <c r="AB6357" t="s">
        <v>2431</v>
      </c>
      <c r="AC6357">
        <v>1053</v>
      </c>
      <c r="AD6357" t="s">
        <v>2431</v>
      </c>
      <c r="AE6357">
        <v>1</v>
      </c>
      <c r="AF6357" t="s">
        <v>34807</v>
      </c>
      <c r="AG6357">
        <v>30</v>
      </c>
      <c r="AH6357" t="s">
        <v>2423</v>
      </c>
      <c r="AI6357">
        <v>846</v>
      </c>
      <c r="AJ6357" t="s">
        <v>8968</v>
      </c>
      <c r="AN6357">
        <v>851248</v>
      </c>
      <c r="AO6357" t="s">
        <v>32468</v>
      </c>
      <c r="AP6357" t="s">
        <v>32575</v>
      </c>
      <c r="AQ6357">
        <v>2</v>
      </c>
      <c r="AR6357" t="s">
        <v>2358</v>
      </c>
      <c r="AS6357" t="s">
        <v>4981</v>
      </c>
      <c r="AT6357" t="s">
        <v>32980</v>
      </c>
      <c r="AV6357">
        <v>56.718182810000002</v>
      </c>
      <c r="AW6357">
        <v>10.117870910000001</v>
      </c>
      <c r="AX6357" t="s">
        <v>1551</v>
      </c>
      <c r="AY6357">
        <v>1081</v>
      </c>
      <c r="AZ6357" t="s">
        <v>1438</v>
      </c>
    </row>
    <row r="6358" spans="1:52" x14ac:dyDescent="0.25">
      <c r="A6358">
        <v>815350</v>
      </c>
      <c r="B6358" t="s">
        <v>32981</v>
      </c>
      <c r="C6358">
        <v>9560</v>
      </c>
      <c r="D6358" t="s">
        <v>9128</v>
      </c>
      <c r="E6358" t="s">
        <v>32982</v>
      </c>
      <c r="F6358">
        <v>16969281</v>
      </c>
      <c r="G6358">
        <v>1003378455</v>
      </c>
      <c r="H6358" t="s">
        <v>32983</v>
      </c>
      <c r="I6358" t="s">
        <v>32984</v>
      </c>
      <c r="J6358" t="s">
        <v>42178</v>
      </c>
      <c r="K6358" s="39">
        <v>2056</v>
      </c>
      <c r="L6358">
        <v>53</v>
      </c>
      <c r="P6358" s="5">
        <v>43052</v>
      </c>
      <c r="Q6358" t="s">
        <v>1557</v>
      </c>
      <c r="T6358" s="5">
        <v>43041</v>
      </c>
      <c r="U6358">
        <v>5</v>
      </c>
      <c r="V6358" t="s">
        <v>1859</v>
      </c>
      <c r="W6358">
        <v>1</v>
      </c>
      <c r="X6358" t="s">
        <v>36371</v>
      </c>
      <c r="Z6358">
        <v>199206</v>
      </c>
      <c r="AA6358">
        <v>146</v>
      </c>
      <c r="AB6358" t="s">
        <v>2502</v>
      </c>
      <c r="AC6358">
        <v>1025</v>
      </c>
      <c r="AD6358" t="s">
        <v>2502</v>
      </c>
      <c r="AE6358">
        <v>3</v>
      </c>
      <c r="AF6358" t="s">
        <v>1601</v>
      </c>
      <c r="AG6358">
        <v>85</v>
      </c>
      <c r="AH6358" t="s">
        <v>2502</v>
      </c>
      <c r="AI6358">
        <v>846</v>
      </c>
      <c r="AJ6358" t="s">
        <v>8968</v>
      </c>
      <c r="AO6358" t="s">
        <v>32985</v>
      </c>
      <c r="AP6358" t="s">
        <v>32986</v>
      </c>
      <c r="AQ6358">
        <v>0</v>
      </c>
      <c r="AR6358" t="s">
        <v>1550</v>
      </c>
      <c r="AS6358" t="s">
        <v>42179</v>
      </c>
      <c r="AV6358" s="6" t="s">
        <v>32987</v>
      </c>
      <c r="AW6358" s="6" t="s">
        <v>32988</v>
      </c>
      <c r="AX6358" t="s">
        <v>1551</v>
      </c>
      <c r="AY6358">
        <v>1081</v>
      </c>
      <c r="AZ6358" t="s">
        <v>1438</v>
      </c>
    </row>
    <row r="6359" spans="1:52" x14ac:dyDescent="0.25">
      <c r="A6359">
        <v>815401</v>
      </c>
      <c r="B6359" t="s">
        <v>32989</v>
      </c>
      <c r="C6359">
        <v>9560</v>
      </c>
      <c r="D6359" t="s">
        <v>9128</v>
      </c>
      <c r="E6359" t="s">
        <v>32990</v>
      </c>
      <c r="F6359">
        <v>46994051</v>
      </c>
      <c r="G6359">
        <v>1004909469</v>
      </c>
      <c r="H6359" t="s">
        <v>32991</v>
      </c>
      <c r="I6359" t="s">
        <v>9336</v>
      </c>
      <c r="J6359" t="s">
        <v>32992</v>
      </c>
      <c r="K6359" s="39">
        <v>1598</v>
      </c>
      <c r="L6359">
        <v>3</v>
      </c>
      <c r="P6359" s="5">
        <v>42527</v>
      </c>
      <c r="Q6359" t="s">
        <v>1557</v>
      </c>
      <c r="T6359" s="5">
        <v>42522</v>
      </c>
      <c r="U6359">
        <v>4</v>
      </c>
      <c r="V6359" t="s">
        <v>2004</v>
      </c>
      <c r="W6359">
        <v>1</v>
      </c>
      <c r="X6359" t="s">
        <v>36371</v>
      </c>
      <c r="Z6359">
        <v>198301</v>
      </c>
      <c r="AA6359">
        <v>242</v>
      </c>
      <c r="AB6359" t="s">
        <v>2574</v>
      </c>
      <c r="AC6359">
        <v>1071</v>
      </c>
      <c r="AD6359" t="s">
        <v>1376</v>
      </c>
      <c r="AE6359">
        <v>3</v>
      </c>
      <c r="AF6359" t="s">
        <v>1601</v>
      </c>
      <c r="AG6359">
        <v>99</v>
      </c>
      <c r="AH6359" t="s">
        <v>41429</v>
      </c>
      <c r="AI6359">
        <v>846</v>
      </c>
      <c r="AJ6359" t="s">
        <v>8968</v>
      </c>
      <c r="AK6359">
        <v>2</v>
      </c>
      <c r="AL6359" t="s">
        <v>1618</v>
      </c>
      <c r="AM6359">
        <v>851401</v>
      </c>
      <c r="AN6359">
        <v>851401</v>
      </c>
      <c r="AO6359" t="s">
        <v>32993</v>
      </c>
      <c r="AP6359" t="s">
        <v>32994</v>
      </c>
      <c r="AQ6359">
        <v>2</v>
      </c>
      <c r="AR6359" t="s">
        <v>2358</v>
      </c>
      <c r="AS6359" t="s">
        <v>15309</v>
      </c>
      <c r="AV6359">
        <v>56.7200467490919</v>
      </c>
      <c r="AW6359">
        <v>10.130840879997701</v>
      </c>
      <c r="AX6359" t="s">
        <v>1551</v>
      </c>
      <c r="AY6359">
        <v>1081</v>
      </c>
      <c r="AZ6359" t="s">
        <v>1438</v>
      </c>
    </row>
    <row r="6360" spans="1:52" x14ac:dyDescent="0.25">
      <c r="A6360">
        <v>817001</v>
      </c>
      <c r="B6360" t="s">
        <v>32995</v>
      </c>
      <c r="C6360">
        <v>9362</v>
      </c>
      <c r="D6360" t="s">
        <v>32996</v>
      </c>
      <c r="E6360" t="s">
        <v>32997</v>
      </c>
      <c r="F6360">
        <v>29189420</v>
      </c>
      <c r="G6360">
        <v>1003378777</v>
      </c>
      <c r="H6360" t="s">
        <v>32998</v>
      </c>
      <c r="I6360" t="s">
        <v>32999</v>
      </c>
      <c r="J6360" t="s">
        <v>33000</v>
      </c>
      <c r="K6360" s="38" t="s">
        <v>3685</v>
      </c>
      <c r="L6360">
        <v>5</v>
      </c>
      <c r="P6360" s="5">
        <v>45517</v>
      </c>
      <c r="Q6360" t="s">
        <v>1678</v>
      </c>
      <c r="R6360">
        <v>851</v>
      </c>
      <c r="S6360" t="s">
        <v>3305</v>
      </c>
      <c r="U6360">
        <v>2</v>
      </c>
      <c r="V6360" t="s">
        <v>1546</v>
      </c>
      <c r="W6360">
        <v>1</v>
      </c>
      <c r="X6360" t="s">
        <v>36371</v>
      </c>
      <c r="Y6360">
        <v>9</v>
      </c>
      <c r="Z6360">
        <v>196207</v>
      </c>
      <c r="AA6360">
        <v>121</v>
      </c>
      <c r="AB6360" t="s">
        <v>1558</v>
      </c>
      <c r="AC6360">
        <v>1012</v>
      </c>
      <c r="AD6360" t="s">
        <v>1377</v>
      </c>
      <c r="AE6360">
        <v>1</v>
      </c>
      <c r="AF6360" t="s">
        <v>34807</v>
      </c>
      <c r="AG6360">
        <v>21</v>
      </c>
      <c r="AH6360" t="s">
        <v>40047</v>
      </c>
      <c r="AI6360">
        <v>851</v>
      </c>
      <c r="AJ6360" t="s">
        <v>3305</v>
      </c>
      <c r="AO6360" t="s">
        <v>33001</v>
      </c>
      <c r="AP6360" t="s">
        <v>33002</v>
      </c>
      <c r="AQ6360">
        <v>0</v>
      </c>
      <c r="AR6360" t="s">
        <v>1550</v>
      </c>
      <c r="AS6360" t="s">
        <v>11861</v>
      </c>
      <c r="AV6360">
        <v>57.055893390000001</v>
      </c>
      <c r="AW6360">
        <v>10.178108699999999</v>
      </c>
      <c r="AX6360" t="s">
        <v>1551</v>
      </c>
      <c r="AY6360">
        <v>1081</v>
      </c>
      <c r="AZ6360" t="s">
        <v>1438</v>
      </c>
    </row>
    <row r="6361" spans="1:52" x14ac:dyDescent="0.25">
      <c r="A6361">
        <v>817002</v>
      </c>
      <c r="B6361" t="s">
        <v>33003</v>
      </c>
      <c r="C6361">
        <v>9370</v>
      </c>
      <c r="D6361" t="s">
        <v>13324</v>
      </c>
      <c r="E6361" t="s">
        <v>33004</v>
      </c>
      <c r="F6361">
        <v>29189420</v>
      </c>
      <c r="G6361">
        <v>1003378790</v>
      </c>
      <c r="H6361" t="s">
        <v>33005</v>
      </c>
      <c r="I6361" t="s">
        <v>33006</v>
      </c>
      <c r="J6361" t="s">
        <v>33007</v>
      </c>
      <c r="K6361" s="39">
        <v>1947</v>
      </c>
      <c r="L6361">
        <v>1</v>
      </c>
      <c r="P6361" s="5">
        <v>43992</v>
      </c>
      <c r="Q6361" t="s">
        <v>1557</v>
      </c>
      <c r="R6361">
        <v>851</v>
      </c>
      <c r="S6361" t="s">
        <v>3305</v>
      </c>
      <c r="U6361">
        <v>2</v>
      </c>
      <c r="V6361" t="s">
        <v>1546</v>
      </c>
      <c r="W6361">
        <v>1</v>
      </c>
      <c r="X6361" t="s">
        <v>36371</v>
      </c>
      <c r="Y6361">
        <v>9</v>
      </c>
      <c r="Z6361">
        <v>195701</v>
      </c>
      <c r="AA6361">
        <v>121</v>
      </c>
      <c r="AB6361" t="s">
        <v>1558</v>
      </c>
      <c r="AC6361">
        <v>1012</v>
      </c>
      <c r="AD6361" t="s">
        <v>1377</v>
      </c>
      <c r="AE6361">
        <v>1</v>
      </c>
      <c r="AF6361" t="s">
        <v>34807</v>
      </c>
      <c r="AG6361">
        <v>21</v>
      </c>
      <c r="AH6361" t="s">
        <v>40047</v>
      </c>
      <c r="AI6361">
        <v>851</v>
      </c>
      <c r="AJ6361" t="s">
        <v>3305</v>
      </c>
      <c r="AO6361" t="s">
        <v>33008</v>
      </c>
      <c r="AP6361" t="s">
        <v>33009</v>
      </c>
      <c r="AQ6361">
        <v>0</v>
      </c>
      <c r="AR6361" t="s">
        <v>1550</v>
      </c>
      <c r="AS6361" t="s">
        <v>41326</v>
      </c>
      <c r="AV6361">
        <v>56.999363719999998</v>
      </c>
      <c r="AW6361">
        <v>10.30973841</v>
      </c>
      <c r="AX6361" t="s">
        <v>1551</v>
      </c>
      <c r="AY6361">
        <v>1081</v>
      </c>
      <c r="AZ6361" t="s">
        <v>1438</v>
      </c>
    </row>
    <row r="6362" spans="1:52" x14ac:dyDescent="0.25">
      <c r="A6362">
        <v>817003</v>
      </c>
      <c r="B6362" t="s">
        <v>33010</v>
      </c>
      <c r="C6362">
        <v>9370</v>
      </c>
      <c r="D6362" t="s">
        <v>13324</v>
      </c>
      <c r="E6362" t="s">
        <v>29210</v>
      </c>
      <c r="F6362">
        <v>29189420</v>
      </c>
      <c r="G6362">
        <v>1003378728</v>
      </c>
      <c r="H6362" t="s">
        <v>33011</v>
      </c>
      <c r="I6362" t="s">
        <v>33012</v>
      </c>
      <c r="J6362" t="s">
        <v>39265</v>
      </c>
      <c r="K6362" s="39">
        <v>1610</v>
      </c>
      <c r="L6362">
        <v>9</v>
      </c>
      <c r="P6362" s="5">
        <v>45490</v>
      </c>
      <c r="Q6362" t="s">
        <v>1819</v>
      </c>
      <c r="R6362">
        <v>851</v>
      </c>
      <c r="S6362" t="s">
        <v>3305</v>
      </c>
      <c r="T6362" s="5">
        <v>45490</v>
      </c>
      <c r="U6362">
        <v>2</v>
      </c>
      <c r="V6362" t="s">
        <v>1546</v>
      </c>
      <c r="W6362">
        <v>1</v>
      </c>
      <c r="X6362" t="s">
        <v>36371</v>
      </c>
      <c r="Y6362">
        <v>6</v>
      </c>
      <c r="Z6362">
        <v>194701</v>
      </c>
      <c r="AA6362">
        <v>121</v>
      </c>
      <c r="AB6362" t="s">
        <v>1558</v>
      </c>
      <c r="AC6362">
        <v>1012</v>
      </c>
      <c r="AD6362" t="s">
        <v>1377</v>
      </c>
      <c r="AE6362">
        <v>3</v>
      </c>
      <c r="AF6362" t="s">
        <v>1601</v>
      </c>
      <c r="AG6362">
        <v>21</v>
      </c>
      <c r="AH6362" t="s">
        <v>40047</v>
      </c>
      <c r="AI6362">
        <v>851</v>
      </c>
      <c r="AJ6362" t="s">
        <v>3305</v>
      </c>
      <c r="AO6362" t="s">
        <v>33013</v>
      </c>
      <c r="AP6362" t="s">
        <v>33014</v>
      </c>
      <c r="AQ6362">
        <v>0</v>
      </c>
      <c r="AR6362" t="s">
        <v>1550</v>
      </c>
      <c r="AS6362" t="s">
        <v>36500</v>
      </c>
      <c r="AV6362">
        <v>57.058391550000003</v>
      </c>
      <c r="AW6362">
        <v>10.372363719999999</v>
      </c>
      <c r="AX6362" t="s">
        <v>1551</v>
      </c>
      <c r="AY6362">
        <v>1081</v>
      </c>
      <c r="AZ6362" t="s">
        <v>1438</v>
      </c>
    </row>
    <row r="6363" spans="1:52" x14ac:dyDescent="0.25">
      <c r="A6363">
        <v>817004</v>
      </c>
      <c r="B6363" t="s">
        <v>33015</v>
      </c>
      <c r="C6363">
        <v>9370</v>
      </c>
      <c r="D6363" t="s">
        <v>13324</v>
      </c>
      <c r="E6363" t="s">
        <v>33016</v>
      </c>
      <c r="F6363">
        <v>29189420</v>
      </c>
      <c r="G6363">
        <v>1003378704</v>
      </c>
      <c r="H6363" t="s">
        <v>33017</v>
      </c>
      <c r="I6363" t="s">
        <v>33018</v>
      </c>
      <c r="J6363" t="s">
        <v>33019</v>
      </c>
      <c r="K6363" s="38" t="s">
        <v>6269</v>
      </c>
      <c r="L6363">
        <v>29</v>
      </c>
      <c r="P6363" s="5">
        <v>43999</v>
      </c>
      <c r="Q6363" t="s">
        <v>3343</v>
      </c>
      <c r="R6363">
        <v>851</v>
      </c>
      <c r="S6363" t="s">
        <v>3305</v>
      </c>
      <c r="U6363">
        <v>2</v>
      </c>
      <c r="V6363" t="s">
        <v>1546</v>
      </c>
      <c r="W6363">
        <v>1</v>
      </c>
      <c r="X6363" t="s">
        <v>36371</v>
      </c>
      <c r="Y6363">
        <v>6</v>
      </c>
      <c r="Z6363">
        <v>194101</v>
      </c>
      <c r="AA6363">
        <v>121</v>
      </c>
      <c r="AB6363" t="s">
        <v>1558</v>
      </c>
      <c r="AC6363">
        <v>1012</v>
      </c>
      <c r="AD6363" t="s">
        <v>1377</v>
      </c>
      <c r="AE6363">
        <v>1</v>
      </c>
      <c r="AF6363" t="s">
        <v>34807</v>
      </c>
      <c r="AG6363">
        <v>21</v>
      </c>
      <c r="AH6363" t="s">
        <v>40047</v>
      </c>
      <c r="AI6363">
        <v>851</v>
      </c>
      <c r="AJ6363" t="s">
        <v>3305</v>
      </c>
      <c r="AO6363" t="s">
        <v>33020</v>
      </c>
      <c r="AP6363" t="s">
        <v>33021</v>
      </c>
      <c r="AQ6363">
        <v>0</v>
      </c>
      <c r="AR6363" t="s">
        <v>1550</v>
      </c>
      <c r="AS6363" t="s">
        <v>33022</v>
      </c>
      <c r="AV6363">
        <v>57.074507330000003</v>
      </c>
      <c r="AW6363">
        <v>10.25927471</v>
      </c>
      <c r="AX6363" t="s">
        <v>1551</v>
      </c>
      <c r="AY6363">
        <v>1081</v>
      </c>
      <c r="AZ6363" t="s">
        <v>1438</v>
      </c>
    </row>
    <row r="6364" spans="1:52" x14ac:dyDescent="0.25">
      <c r="A6364">
        <v>817005</v>
      </c>
      <c r="B6364" t="s">
        <v>33023</v>
      </c>
      <c r="C6364">
        <v>9310</v>
      </c>
      <c r="D6364" t="s">
        <v>9594</v>
      </c>
      <c r="E6364" t="s">
        <v>33024</v>
      </c>
      <c r="F6364">
        <v>29189420</v>
      </c>
      <c r="G6364">
        <v>1003378698</v>
      </c>
      <c r="H6364" t="s">
        <v>33025</v>
      </c>
      <c r="I6364" t="s">
        <v>33026</v>
      </c>
      <c r="J6364" t="s">
        <v>33027</v>
      </c>
      <c r="K6364" s="39">
        <v>2902</v>
      </c>
      <c r="L6364" t="s">
        <v>33028</v>
      </c>
      <c r="P6364" s="5">
        <v>43789</v>
      </c>
      <c r="Q6364" t="s">
        <v>1557</v>
      </c>
      <c r="R6364">
        <v>851</v>
      </c>
      <c r="S6364" t="s">
        <v>3305</v>
      </c>
      <c r="U6364">
        <v>2</v>
      </c>
      <c r="V6364" t="s">
        <v>1546</v>
      </c>
      <c r="W6364">
        <v>1</v>
      </c>
      <c r="X6364" t="s">
        <v>36371</v>
      </c>
      <c r="Y6364">
        <v>9</v>
      </c>
      <c r="Z6364">
        <v>197608</v>
      </c>
      <c r="AA6364">
        <v>121</v>
      </c>
      <c r="AB6364" t="s">
        <v>1558</v>
      </c>
      <c r="AC6364">
        <v>1012</v>
      </c>
      <c r="AD6364" t="s">
        <v>1377</v>
      </c>
      <c r="AE6364">
        <v>1</v>
      </c>
      <c r="AF6364" t="s">
        <v>34807</v>
      </c>
      <c r="AG6364">
        <v>21</v>
      </c>
      <c r="AH6364" t="s">
        <v>40047</v>
      </c>
      <c r="AI6364">
        <v>851</v>
      </c>
      <c r="AJ6364" t="s">
        <v>3305</v>
      </c>
      <c r="AO6364" t="s">
        <v>33029</v>
      </c>
      <c r="AP6364" t="s">
        <v>33030</v>
      </c>
      <c r="AQ6364">
        <v>0</v>
      </c>
      <c r="AR6364" t="s">
        <v>1550</v>
      </c>
      <c r="AS6364" t="s">
        <v>33031</v>
      </c>
      <c r="AV6364">
        <v>57.072407570000003</v>
      </c>
      <c r="AW6364">
        <v>10.115413739999999</v>
      </c>
      <c r="AX6364" t="s">
        <v>1551</v>
      </c>
      <c r="AY6364">
        <v>1081</v>
      </c>
      <c r="AZ6364" t="s">
        <v>1438</v>
      </c>
    </row>
    <row r="6365" spans="1:52" x14ac:dyDescent="0.25">
      <c r="A6365">
        <v>817006</v>
      </c>
      <c r="B6365" t="s">
        <v>36303</v>
      </c>
      <c r="C6365">
        <v>9370</v>
      </c>
      <c r="D6365" t="s">
        <v>13324</v>
      </c>
      <c r="E6365" t="s">
        <v>36304</v>
      </c>
      <c r="F6365">
        <v>21010901</v>
      </c>
      <c r="G6365">
        <v>1004645525</v>
      </c>
      <c r="H6365" t="s">
        <v>33032</v>
      </c>
      <c r="I6365" t="s">
        <v>33033</v>
      </c>
      <c r="J6365" t="s">
        <v>39857</v>
      </c>
      <c r="K6365" s="39">
        <v>2173</v>
      </c>
      <c r="L6365">
        <v>149</v>
      </c>
      <c r="P6365" s="5">
        <v>41600</v>
      </c>
      <c r="Q6365" t="s">
        <v>1557</v>
      </c>
      <c r="R6365">
        <v>851</v>
      </c>
      <c r="S6365" t="s">
        <v>3305</v>
      </c>
      <c r="T6365" s="5">
        <v>41579</v>
      </c>
      <c r="U6365">
        <v>6</v>
      </c>
      <c r="V6365" t="s">
        <v>2318</v>
      </c>
      <c r="W6365">
        <v>1</v>
      </c>
      <c r="X6365" t="s">
        <v>36371</v>
      </c>
      <c r="Y6365">
        <v>9</v>
      </c>
      <c r="Z6365">
        <v>199808</v>
      </c>
      <c r="AA6365">
        <v>129</v>
      </c>
      <c r="AB6365" t="s">
        <v>1373</v>
      </c>
      <c r="AC6365">
        <v>1016</v>
      </c>
      <c r="AD6365" t="s">
        <v>1373</v>
      </c>
      <c r="AE6365">
        <v>3</v>
      </c>
      <c r="AF6365" t="s">
        <v>1601</v>
      </c>
      <c r="AG6365">
        <v>22</v>
      </c>
      <c r="AH6365" t="s">
        <v>40058</v>
      </c>
      <c r="AI6365">
        <v>851</v>
      </c>
      <c r="AJ6365" t="s">
        <v>3305</v>
      </c>
      <c r="AO6365" t="s">
        <v>33034</v>
      </c>
      <c r="AP6365" t="s">
        <v>33035</v>
      </c>
      <c r="AQ6365">
        <v>0</v>
      </c>
      <c r="AR6365" t="s">
        <v>1550</v>
      </c>
      <c r="AS6365" t="s">
        <v>37279</v>
      </c>
      <c r="AV6365" s="6" t="s">
        <v>33036</v>
      </c>
      <c r="AW6365" s="6" t="s">
        <v>33037</v>
      </c>
      <c r="AX6365" t="s">
        <v>1551</v>
      </c>
      <c r="AY6365">
        <v>1081</v>
      </c>
      <c r="AZ6365" t="s">
        <v>1438</v>
      </c>
    </row>
    <row r="6366" spans="1:52" x14ac:dyDescent="0.25">
      <c r="A6366">
        <v>817300</v>
      </c>
      <c r="B6366" t="s">
        <v>33038</v>
      </c>
      <c r="C6366">
        <v>9370</v>
      </c>
      <c r="D6366" t="s">
        <v>13324</v>
      </c>
      <c r="E6366" t="s">
        <v>41327</v>
      </c>
      <c r="F6366">
        <v>69280528</v>
      </c>
      <c r="G6366">
        <v>1002293128</v>
      </c>
      <c r="H6366" t="s">
        <v>33039</v>
      </c>
      <c r="I6366" t="s">
        <v>33040</v>
      </c>
      <c r="J6366" t="s">
        <v>33041</v>
      </c>
      <c r="K6366" s="39">
        <v>1521</v>
      </c>
      <c r="L6366">
        <v>45</v>
      </c>
      <c r="P6366" s="5">
        <v>42913</v>
      </c>
      <c r="Q6366" t="s">
        <v>1557</v>
      </c>
      <c r="T6366" s="5">
        <v>42551</v>
      </c>
      <c r="U6366">
        <v>5</v>
      </c>
      <c r="V6366" t="s">
        <v>1859</v>
      </c>
      <c r="W6366">
        <v>1</v>
      </c>
      <c r="X6366" t="s">
        <v>36371</v>
      </c>
      <c r="Z6366">
        <v>198208</v>
      </c>
      <c r="AA6366">
        <v>123</v>
      </c>
      <c r="AB6366" t="s">
        <v>1374</v>
      </c>
      <c r="AC6366">
        <v>1011</v>
      </c>
      <c r="AD6366" t="s">
        <v>1374</v>
      </c>
      <c r="AE6366">
        <v>3</v>
      </c>
      <c r="AF6366" t="s">
        <v>1601</v>
      </c>
      <c r="AG6366">
        <v>80</v>
      </c>
      <c r="AH6366" t="s">
        <v>1374</v>
      </c>
      <c r="AI6366">
        <v>851</v>
      </c>
      <c r="AJ6366" t="s">
        <v>3305</v>
      </c>
      <c r="AO6366" t="s">
        <v>33042</v>
      </c>
      <c r="AP6366" t="s">
        <v>33043</v>
      </c>
      <c r="AQ6366">
        <v>0</v>
      </c>
      <c r="AR6366" t="s">
        <v>1550</v>
      </c>
      <c r="AS6366" t="s">
        <v>13331</v>
      </c>
      <c r="AX6366" t="s">
        <v>1551</v>
      </c>
      <c r="AY6366">
        <v>1081</v>
      </c>
      <c r="AZ6366" t="s">
        <v>1438</v>
      </c>
    </row>
    <row r="6367" spans="1:52" x14ac:dyDescent="0.25">
      <c r="A6367">
        <v>819001</v>
      </c>
      <c r="B6367" t="s">
        <v>33044</v>
      </c>
      <c r="C6367">
        <v>9881</v>
      </c>
      <c r="D6367" t="s">
        <v>33045</v>
      </c>
      <c r="E6367" t="s">
        <v>33046</v>
      </c>
      <c r="F6367">
        <v>29189382</v>
      </c>
      <c r="G6367">
        <v>1003378960</v>
      </c>
      <c r="I6367" t="s">
        <v>33047</v>
      </c>
      <c r="J6367" t="s">
        <v>9664</v>
      </c>
      <c r="K6367" s="39">
        <v>3055</v>
      </c>
      <c r="L6367">
        <v>2</v>
      </c>
      <c r="P6367" s="5">
        <v>45405</v>
      </c>
      <c r="Q6367" t="s">
        <v>1545</v>
      </c>
      <c r="R6367">
        <v>860</v>
      </c>
      <c r="S6367" t="s">
        <v>37258</v>
      </c>
      <c r="U6367">
        <v>2</v>
      </c>
      <c r="V6367" t="s">
        <v>1546</v>
      </c>
      <c r="W6367">
        <v>1</v>
      </c>
      <c r="X6367" t="s">
        <v>36371</v>
      </c>
      <c r="Y6367">
        <v>6</v>
      </c>
      <c r="Z6367">
        <v>181701</v>
      </c>
      <c r="AA6367">
        <v>121</v>
      </c>
      <c r="AB6367" t="s">
        <v>1558</v>
      </c>
      <c r="AC6367">
        <v>1012</v>
      </c>
      <c r="AD6367" t="s">
        <v>1377</v>
      </c>
      <c r="AE6367">
        <v>1</v>
      </c>
      <c r="AF6367" t="s">
        <v>34807</v>
      </c>
      <c r="AG6367">
        <v>21</v>
      </c>
      <c r="AH6367" t="s">
        <v>40047</v>
      </c>
      <c r="AI6367">
        <v>860</v>
      </c>
      <c r="AJ6367" t="s">
        <v>37258</v>
      </c>
      <c r="AN6367">
        <v>280094</v>
      </c>
      <c r="AO6367" t="s">
        <v>9182</v>
      </c>
      <c r="AP6367" t="s">
        <v>9183</v>
      </c>
      <c r="AQ6367">
        <v>2</v>
      </c>
      <c r="AR6367" t="s">
        <v>2358</v>
      </c>
      <c r="AS6367" t="s">
        <v>7531</v>
      </c>
      <c r="AV6367">
        <v>57.542960309999998</v>
      </c>
      <c r="AW6367">
        <v>10.199968910000001</v>
      </c>
      <c r="AX6367" t="s">
        <v>1551</v>
      </c>
      <c r="AY6367">
        <v>1081</v>
      </c>
      <c r="AZ6367" t="s">
        <v>1438</v>
      </c>
    </row>
    <row r="6368" spans="1:52" x14ac:dyDescent="0.25">
      <c r="A6368">
        <v>819002</v>
      </c>
      <c r="B6368" t="s">
        <v>33048</v>
      </c>
      <c r="C6368">
        <v>9850</v>
      </c>
      <c r="D6368" t="s">
        <v>9170</v>
      </c>
      <c r="E6368" t="s">
        <v>33049</v>
      </c>
      <c r="F6368">
        <v>29189382</v>
      </c>
      <c r="G6368">
        <v>1003379062</v>
      </c>
      <c r="H6368" t="s">
        <v>33050</v>
      </c>
      <c r="I6368" t="s">
        <v>9172</v>
      </c>
      <c r="J6368" t="s">
        <v>9173</v>
      </c>
      <c r="K6368" s="39">
        <v>3883</v>
      </c>
      <c r="L6368">
        <v>2</v>
      </c>
      <c r="P6368" s="5">
        <v>43885</v>
      </c>
      <c r="Q6368" t="s">
        <v>1557</v>
      </c>
      <c r="R6368">
        <v>860</v>
      </c>
      <c r="S6368" t="s">
        <v>37258</v>
      </c>
      <c r="U6368">
        <v>2</v>
      </c>
      <c r="V6368" t="s">
        <v>1546</v>
      </c>
      <c r="W6368">
        <v>1</v>
      </c>
      <c r="X6368" t="s">
        <v>36371</v>
      </c>
      <c r="Y6368">
        <v>10</v>
      </c>
      <c r="Z6368">
        <v>194208</v>
      </c>
      <c r="AA6368">
        <v>121</v>
      </c>
      <c r="AB6368" t="s">
        <v>1558</v>
      </c>
      <c r="AC6368">
        <v>1012</v>
      </c>
      <c r="AD6368" t="s">
        <v>1377</v>
      </c>
      <c r="AE6368">
        <v>1</v>
      </c>
      <c r="AF6368" t="s">
        <v>34807</v>
      </c>
      <c r="AG6368">
        <v>21</v>
      </c>
      <c r="AH6368" t="s">
        <v>40047</v>
      </c>
      <c r="AI6368">
        <v>860</v>
      </c>
      <c r="AJ6368" t="s">
        <v>37258</v>
      </c>
      <c r="AN6368">
        <v>280093</v>
      </c>
      <c r="AO6368" t="s">
        <v>9174</v>
      </c>
      <c r="AP6368" t="s">
        <v>9175</v>
      </c>
      <c r="AQ6368">
        <v>2</v>
      </c>
      <c r="AR6368" t="s">
        <v>2358</v>
      </c>
      <c r="AS6368" t="s">
        <v>9176</v>
      </c>
      <c r="AV6368">
        <v>57.587676279999997</v>
      </c>
      <c r="AW6368">
        <v>9.9613374500000003</v>
      </c>
      <c r="AX6368" t="s">
        <v>1551</v>
      </c>
      <c r="AY6368">
        <v>1081</v>
      </c>
      <c r="AZ6368" t="s">
        <v>1438</v>
      </c>
    </row>
    <row r="6369" spans="1:52" x14ac:dyDescent="0.25">
      <c r="A6369">
        <v>819003</v>
      </c>
      <c r="B6369" t="s">
        <v>33051</v>
      </c>
      <c r="C6369">
        <v>9850</v>
      </c>
      <c r="D6369" t="s">
        <v>9170</v>
      </c>
      <c r="E6369" t="s">
        <v>33052</v>
      </c>
      <c r="F6369">
        <v>29189382</v>
      </c>
      <c r="G6369">
        <v>1003378996</v>
      </c>
      <c r="H6369" t="s">
        <v>33053</v>
      </c>
      <c r="I6369" t="s">
        <v>33054</v>
      </c>
      <c r="J6369" t="s">
        <v>33055</v>
      </c>
      <c r="K6369" s="39">
        <v>3317</v>
      </c>
      <c r="L6369" t="s">
        <v>6012</v>
      </c>
      <c r="P6369" s="5">
        <v>45405</v>
      </c>
      <c r="Q6369" t="s">
        <v>1545</v>
      </c>
      <c r="R6369">
        <v>860</v>
      </c>
      <c r="S6369" t="s">
        <v>37258</v>
      </c>
      <c r="U6369">
        <v>2</v>
      </c>
      <c r="V6369" t="s">
        <v>1546</v>
      </c>
      <c r="W6369">
        <v>1</v>
      </c>
      <c r="X6369" t="s">
        <v>36371</v>
      </c>
      <c r="Y6369">
        <v>7</v>
      </c>
      <c r="Z6369">
        <v>196204</v>
      </c>
      <c r="AA6369">
        <v>121</v>
      </c>
      <c r="AB6369" t="s">
        <v>1558</v>
      </c>
      <c r="AC6369">
        <v>1012</v>
      </c>
      <c r="AD6369" t="s">
        <v>1377</v>
      </c>
      <c r="AE6369">
        <v>1</v>
      </c>
      <c r="AF6369" t="s">
        <v>34807</v>
      </c>
      <c r="AG6369">
        <v>21</v>
      </c>
      <c r="AH6369" t="s">
        <v>40047</v>
      </c>
      <c r="AI6369">
        <v>860</v>
      </c>
      <c r="AJ6369" t="s">
        <v>37258</v>
      </c>
      <c r="AN6369">
        <v>280093</v>
      </c>
      <c r="AO6369" t="s">
        <v>9174</v>
      </c>
      <c r="AP6369" t="s">
        <v>9175</v>
      </c>
      <c r="AQ6369">
        <v>2</v>
      </c>
      <c r="AR6369" t="s">
        <v>2358</v>
      </c>
      <c r="AS6369" t="s">
        <v>33056</v>
      </c>
      <c r="AV6369">
        <v>57.56417021</v>
      </c>
      <c r="AW6369">
        <v>10.00735532</v>
      </c>
      <c r="AX6369" t="s">
        <v>1551</v>
      </c>
      <c r="AY6369">
        <v>1081</v>
      </c>
      <c r="AZ6369" t="s">
        <v>1438</v>
      </c>
    </row>
    <row r="6370" spans="1:52" x14ac:dyDescent="0.25">
      <c r="A6370">
        <v>819004</v>
      </c>
      <c r="B6370" t="s">
        <v>33057</v>
      </c>
      <c r="C6370">
        <v>9850</v>
      </c>
      <c r="D6370" t="s">
        <v>9170</v>
      </c>
      <c r="E6370" t="s">
        <v>33058</v>
      </c>
      <c r="F6370">
        <v>29189382</v>
      </c>
      <c r="G6370">
        <v>1003378868</v>
      </c>
      <c r="H6370" t="s">
        <v>33059</v>
      </c>
      <c r="I6370" t="s">
        <v>33060</v>
      </c>
      <c r="J6370" t="s">
        <v>33061</v>
      </c>
      <c r="K6370" s="39">
        <v>1360</v>
      </c>
      <c r="L6370">
        <v>35</v>
      </c>
      <c r="P6370" s="5">
        <v>45406</v>
      </c>
      <c r="Q6370" t="s">
        <v>1819</v>
      </c>
      <c r="R6370">
        <v>860</v>
      </c>
      <c r="S6370" t="s">
        <v>37258</v>
      </c>
      <c r="U6370">
        <v>2</v>
      </c>
      <c r="V6370" t="s">
        <v>1546</v>
      </c>
      <c r="W6370">
        <v>1</v>
      </c>
      <c r="X6370" t="s">
        <v>36371</v>
      </c>
      <c r="Y6370">
        <v>9</v>
      </c>
      <c r="Z6370">
        <v>196202</v>
      </c>
      <c r="AA6370">
        <v>121</v>
      </c>
      <c r="AB6370" t="s">
        <v>1558</v>
      </c>
      <c r="AC6370">
        <v>1012</v>
      </c>
      <c r="AD6370" t="s">
        <v>1377</v>
      </c>
      <c r="AE6370">
        <v>1</v>
      </c>
      <c r="AF6370" t="s">
        <v>34807</v>
      </c>
      <c r="AG6370">
        <v>21</v>
      </c>
      <c r="AH6370" t="s">
        <v>40047</v>
      </c>
      <c r="AI6370">
        <v>860</v>
      </c>
      <c r="AJ6370" t="s">
        <v>37258</v>
      </c>
      <c r="AN6370">
        <v>280093</v>
      </c>
      <c r="AO6370" t="s">
        <v>9174</v>
      </c>
      <c r="AP6370" t="s">
        <v>9175</v>
      </c>
      <c r="AQ6370">
        <v>2</v>
      </c>
      <c r="AR6370" t="s">
        <v>2358</v>
      </c>
      <c r="AS6370" t="s">
        <v>8025</v>
      </c>
      <c r="AU6370" t="s">
        <v>33062</v>
      </c>
      <c r="AV6370">
        <v>57.534232600000003</v>
      </c>
      <c r="AW6370">
        <v>9.94461686</v>
      </c>
      <c r="AX6370" t="s">
        <v>1551</v>
      </c>
      <c r="AY6370">
        <v>1081</v>
      </c>
      <c r="AZ6370" t="s">
        <v>1438</v>
      </c>
    </row>
    <row r="6371" spans="1:52" x14ac:dyDescent="0.25">
      <c r="A6371">
        <v>819005</v>
      </c>
      <c r="B6371" t="s">
        <v>33063</v>
      </c>
      <c r="C6371">
        <v>9881</v>
      </c>
      <c r="D6371" t="s">
        <v>33045</v>
      </c>
      <c r="E6371" t="s">
        <v>33064</v>
      </c>
      <c r="F6371">
        <v>29189382</v>
      </c>
      <c r="G6371">
        <v>1003378972</v>
      </c>
      <c r="I6371" t="s">
        <v>33065</v>
      </c>
      <c r="J6371" t="s">
        <v>10481</v>
      </c>
      <c r="K6371" s="39">
        <v>3067</v>
      </c>
      <c r="L6371">
        <v>13</v>
      </c>
      <c r="P6371" s="5">
        <v>42191</v>
      </c>
      <c r="Q6371" t="s">
        <v>1557</v>
      </c>
      <c r="R6371">
        <v>860</v>
      </c>
      <c r="S6371" t="s">
        <v>37258</v>
      </c>
      <c r="T6371" s="5">
        <v>42216</v>
      </c>
      <c r="U6371">
        <v>2</v>
      </c>
      <c r="V6371" t="s">
        <v>1546</v>
      </c>
      <c r="W6371">
        <v>1</v>
      </c>
      <c r="X6371" t="s">
        <v>36371</v>
      </c>
      <c r="Y6371">
        <v>6</v>
      </c>
      <c r="Z6371">
        <v>195610</v>
      </c>
      <c r="AA6371">
        <v>121</v>
      </c>
      <c r="AB6371" t="s">
        <v>1558</v>
      </c>
      <c r="AC6371">
        <v>1012</v>
      </c>
      <c r="AD6371" t="s">
        <v>1377</v>
      </c>
      <c r="AE6371">
        <v>3</v>
      </c>
      <c r="AF6371" t="s">
        <v>1601</v>
      </c>
      <c r="AG6371">
        <v>21</v>
      </c>
      <c r="AH6371" t="s">
        <v>40047</v>
      </c>
      <c r="AI6371">
        <v>860</v>
      </c>
      <c r="AJ6371" t="s">
        <v>37258</v>
      </c>
      <c r="AN6371">
        <v>280094</v>
      </c>
      <c r="AO6371" t="s">
        <v>33066</v>
      </c>
      <c r="AP6371" t="s">
        <v>33067</v>
      </c>
      <c r="AQ6371">
        <v>2</v>
      </c>
      <c r="AR6371" t="s">
        <v>2358</v>
      </c>
      <c r="AS6371" t="s">
        <v>3994</v>
      </c>
      <c r="AV6371" s="6" t="s">
        <v>33068</v>
      </c>
      <c r="AW6371" s="6" t="s">
        <v>33069</v>
      </c>
      <c r="AX6371" t="s">
        <v>1551</v>
      </c>
      <c r="AY6371">
        <v>1081</v>
      </c>
      <c r="AZ6371" t="s">
        <v>1438</v>
      </c>
    </row>
    <row r="6372" spans="1:52" x14ac:dyDescent="0.25">
      <c r="A6372">
        <v>819006</v>
      </c>
      <c r="B6372" t="s">
        <v>36305</v>
      </c>
      <c r="C6372">
        <v>9850</v>
      </c>
      <c r="D6372" t="s">
        <v>9170</v>
      </c>
      <c r="E6372" t="s">
        <v>36306</v>
      </c>
      <c r="F6372">
        <v>29189382</v>
      </c>
      <c r="G6372">
        <v>1003379025</v>
      </c>
      <c r="H6372" t="s">
        <v>33070</v>
      </c>
      <c r="I6372" t="s">
        <v>33071</v>
      </c>
      <c r="J6372" t="s">
        <v>33072</v>
      </c>
      <c r="K6372" s="39">
        <v>3652</v>
      </c>
      <c r="L6372">
        <v>1</v>
      </c>
      <c r="P6372" s="5">
        <v>40801</v>
      </c>
      <c r="Q6372" t="s">
        <v>1557</v>
      </c>
      <c r="R6372">
        <v>860</v>
      </c>
      <c r="S6372" t="s">
        <v>37258</v>
      </c>
      <c r="T6372" s="5">
        <v>40755</v>
      </c>
      <c r="U6372">
        <v>2</v>
      </c>
      <c r="V6372" t="s">
        <v>1546</v>
      </c>
      <c r="W6372">
        <v>1</v>
      </c>
      <c r="X6372" t="s">
        <v>36371</v>
      </c>
      <c r="Y6372">
        <v>9</v>
      </c>
      <c r="Z6372">
        <v>196908</v>
      </c>
      <c r="AA6372">
        <v>121</v>
      </c>
      <c r="AB6372" t="s">
        <v>1558</v>
      </c>
      <c r="AC6372">
        <v>1012</v>
      </c>
      <c r="AD6372" t="s">
        <v>1377</v>
      </c>
      <c r="AE6372">
        <v>3</v>
      </c>
      <c r="AF6372" t="s">
        <v>1601</v>
      </c>
      <c r="AG6372">
        <v>21</v>
      </c>
      <c r="AH6372" t="s">
        <v>40047</v>
      </c>
      <c r="AI6372">
        <v>860</v>
      </c>
      <c r="AJ6372" t="s">
        <v>37258</v>
      </c>
      <c r="AO6372" t="s">
        <v>33073</v>
      </c>
      <c r="AP6372" t="s">
        <v>33074</v>
      </c>
      <c r="AQ6372">
        <v>0</v>
      </c>
      <c r="AR6372" t="s">
        <v>1550</v>
      </c>
      <c r="AS6372" t="s">
        <v>33075</v>
      </c>
      <c r="AV6372" s="6" t="s">
        <v>33076</v>
      </c>
      <c r="AW6372" s="6" t="s">
        <v>33077</v>
      </c>
      <c r="AX6372" t="s">
        <v>1551</v>
      </c>
      <c r="AY6372">
        <v>1081</v>
      </c>
      <c r="AZ6372" t="s">
        <v>1438</v>
      </c>
    </row>
    <row r="6373" spans="1:52" x14ac:dyDescent="0.25">
      <c r="A6373">
        <v>819247</v>
      </c>
      <c r="B6373" t="s">
        <v>33078</v>
      </c>
      <c r="C6373">
        <v>9850</v>
      </c>
      <c r="D6373" t="s">
        <v>9170</v>
      </c>
      <c r="E6373" t="s">
        <v>39858</v>
      </c>
      <c r="F6373">
        <v>29485348</v>
      </c>
      <c r="G6373">
        <v>1003374515</v>
      </c>
      <c r="I6373" t="s">
        <v>33079</v>
      </c>
      <c r="J6373" t="s">
        <v>39859</v>
      </c>
      <c r="K6373" s="39">
        <v>2568</v>
      </c>
      <c r="L6373">
        <v>36</v>
      </c>
      <c r="P6373" s="5">
        <v>44461</v>
      </c>
      <c r="Q6373" t="s">
        <v>1557</v>
      </c>
      <c r="T6373" s="5">
        <v>44440</v>
      </c>
      <c r="U6373">
        <v>4</v>
      </c>
      <c r="V6373" t="s">
        <v>2004</v>
      </c>
      <c r="W6373">
        <v>1</v>
      </c>
      <c r="X6373" t="s">
        <v>36371</v>
      </c>
      <c r="Z6373">
        <v>200208</v>
      </c>
      <c r="AA6373">
        <v>137</v>
      </c>
      <c r="AB6373" t="s">
        <v>2431</v>
      </c>
      <c r="AC6373">
        <v>1053</v>
      </c>
      <c r="AD6373" t="s">
        <v>2431</v>
      </c>
      <c r="AE6373">
        <v>3</v>
      </c>
      <c r="AF6373" t="s">
        <v>1601</v>
      </c>
      <c r="AG6373">
        <v>30</v>
      </c>
      <c r="AH6373" t="s">
        <v>2423</v>
      </c>
      <c r="AI6373">
        <v>860</v>
      </c>
      <c r="AJ6373" t="s">
        <v>37258</v>
      </c>
      <c r="AK6373">
        <v>2</v>
      </c>
      <c r="AL6373" t="s">
        <v>1618</v>
      </c>
      <c r="AM6373">
        <v>851248</v>
      </c>
      <c r="AN6373">
        <v>851248</v>
      </c>
      <c r="AO6373" t="s">
        <v>33080</v>
      </c>
      <c r="AP6373" t="s">
        <v>32575</v>
      </c>
      <c r="AQ6373">
        <v>2</v>
      </c>
      <c r="AR6373" t="s">
        <v>2358</v>
      </c>
      <c r="AS6373" t="s">
        <v>36500</v>
      </c>
      <c r="AV6373">
        <v>57.588412750000003</v>
      </c>
      <c r="AW6373">
        <v>9.9587915700000007</v>
      </c>
      <c r="AX6373" t="s">
        <v>1551</v>
      </c>
      <c r="AY6373">
        <v>1081</v>
      </c>
      <c r="AZ6373" t="s">
        <v>1438</v>
      </c>
    </row>
    <row r="6374" spans="1:52" x14ac:dyDescent="0.25">
      <c r="A6374">
        <v>819300</v>
      </c>
      <c r="B6374" t="s">
        <v>33081</v>
      </c>
      <c r="C6374">
        <v>9850</v>
      </c>
      <c r="D6374" t="s">
        <v>9170</v>
      </c>
      <c r="E6374" t="s">
        <v>33082</v>
      </c>
      <c r="F6374">
        <v>19193101</v>
      </c>
      <c r="G6374">
        <v>1003717619</v>
      </c>
      <c r="H6374" t="s">
        <v>33083</v>
      </c>
      <c r="I6374" t="s">
        <v>33084</v>
      </c>
      <c r="J6374" t="s">
        <v>39860</v>
      </c>
      <c r="K6374" s="39">
        <v>1470</v>
      </c>
      <c r="L6374">
        <v>5</v>
      </c>
      <c r="P6374" s="5">
        <v>44634</v>
      </c>
      <c r="Q6374" t="s">
        <v>1895</v>
      </c>
      <c r="U6374">
        <v>5</v>
      </c>
      <c r="V6374" t="s">
        <v>1859</v>
      </c>
      <c r="W6374">
        <v>1</v>
      </c>
      <c r="X6374" t="s">
        <v>36371</v>
      </c>
      <c r="Y6374">
        <v>10</v>
      </c>
      <c r="Z6374">
        <v>189101</v>
      </c>
      <c r="AA6374">
        <v>123</v>
      </c>
      <c r="AB6374" t="s">
        <v>1374</v>
      </c>
      <c r="AC6374">
        <v>1011</v>
      </c>
      <c r="AD6374" t="s">
        <v>1374</v>
      </c>
      <c r="AE6374">
        <v>1</v>
      </c>
      <c r="AF6374" t="s">
        <v>34807</v>
      </c>
      <c r="AG6374">
        <v>80</v>
      </c>
      <c r="AH6374" t="s">
        <v>1374</v>
      </c>
      <c r="AI6374">
        <v>860</v>
      </c>
      <c r="AJ6374" t="s">
        <v>37258</v>
      </c>
      <c r="AO6374" t="s">
        <v>33085</v>
      </c>
      <c r="AP6374" t="s">
        <v>33086</v>
      </c>
      <c r="AQ6374">
        <v>0</v>
      </c>
      <c r="AR6374" t="s">
        <v>1550</v>
      </c>
      <c r="AS6374" t="s">
        <v>37003</v>
      </c>
      <c r="AV6374">
        <v>57.562283999999998</v>
      </c>
      <c r="AW6374">
        <v>9.9864813100000003</v>
      </c>
      <c r="AX6374" t="s">
        <v>1551</v>
      </c>
      <c r="AY6374">
        <v>1081</v>
      </c>
      <c r="AZ6374" t="s">
        <v>1438</v>
      </c>
    </row>
    <row r="6375" spans="1:52" x14ac:dyDescent="0.25">
      <c r="A6375">
        <v>820000</v>
      </c>
      <c r="B6375" t="s">
        <v>1448</v>
      </c>
      <c r="C6375">
        <v>9600</v>
      </c>
      <c r="D6375" t="s">
        <v>8973</v>
      </c>
      <c r="E6375" t="s">
        <v>8976</v>
      </c>
      <c r="F6375">
        <v>29189471</v>
      </c>
      <c r="I6375" t="s">
        <v>14171</v>
      </c>
      <c r="J6375" t="s">
        <v>40610</v>
      </c>
      <c r="K6375" s="38" t="s">
        <v>14172</v>
      </c>
      <c r="L6375">
        <v>27</v>
      </c>
      <c r="P6375" s="5">
        <v>43794</v>
      </c>
      <c r="Q6375" t="s">
        <v>1903</v>
      </c>
      <c r="R6375">
        <v>820</v>
      </c>
      <c r="S6375" t="s">
        <v>8976</v>
      </c>
      <c r="U6375">
        <v>2</v>
      </c>
      <c r="V6375" t="s">
        <v>1546</v>
      </c>
      <c r="W6375">
        <v>5</v>
      </c>
      <c r="X6375" t="s">
        <v>41387</v>
      </c>
      <c r="Z6375">
        <v>200701</v>
      </c>
      <c r="AA6375">
        <v>923</v>
      </c>
      <c r="AB6375" t="s">
        <v>1547</v>
      </c>
      <c r="AC6375">
        <v>2013</v>
      </c>
      <c r="AD6375" t="s">
        <v>1547</v>
      </c>
      <c r="AE6375">
        <v>1</v>
      </c>
      <c r="AF6375" t="s">
        <v>34807</v>
      </c>
      <c r="AG6375">
        <v>99</v>
      </c>
      <c r="AH6375" t="s">
        <v>41429</v>
      </c>
      <c r="AI6375">
        <v>820</v>
      </c>
      <c r="AJ6375" t="s">
        <v>8976</v>
      </c>
      <c r="AO6375" t="s">
        <v>14173</v>
      </c>
      <c r="AP6375" t="s">
        <v>14174</v>
      </c>
      <c r="AQ6375">
        <v>0</v>
      </c>
      <c r="AR6375" t="s">
        <v>1550</v>
      </c>
      <c r="AS6375" t="s">
        <v>14175</v>
      </c>
      <c r="AT6375" t="s">
        <v>40086</v>
      </c>
      <c r="AV6375">
        <v>56.801861959999997</v>
      </c>
      <c r="AW6375">
        <v>9.5232284899999993</v>
      </c>
      <c r="AX6375" t="s">
        <v>1551</v>
      </c>
      <c r="AY6375">
        <v>1081</v>
      </c>
      <c r="AZ6375" t="s">
        <v>1438</v>
      </c>
    </row>
    <row r="6376" spans="1:52" x14ac:dyDescent="0.25">
      <c r="A6376">
        <v>820001</v>
      </c>
      <c r="B6376" t="s">
        <v>33087</v>
      </c>
      <c r="C6376">
        <v>9600</v>
      </c>
      <c r="D6376" t="s">
        <v>8973</v>
      </c>
      <c r="E6376" t="s">
        <v>33088</v>
      </c>
      <c r="F6376">
        <v>29189471</v>
      </c>
      <c r="G6376">
        <v>1014731551</v>
      </c>
      <c r="I6376" t="s">
        <v>33089</v>
      </c>
      <c r="J6376" t="s">
        <v>41636</v>
      </c>
      <c r="K6376" s="39">
        <v>1550</v>
      </c>
      <c r="L6376">
        <v>10</v>
      </c>
      <c r="P6376" s="5">
        <v>43887</v>
      </c>
      <c r="Q6376" t="s">
        <v>1557</v>
      </c>
      <c r="R6376">
        <v>820</v>
      </c>
      <c r="S6376" t="s">
        <v>8976</v>
      </c>
      <c r="U6376">
        <v>2</v>
      </c>
      <c r="V6376" t="s">
        <v>1546</v>
      </c>
      <c r="W6376">
        <v>1</v>
      </c>
      <c r="X6376" t="s">
        <v>36371</v>
      </c>
      <c r="Y6376">
        <v>10</v>
      </c>
      <c r="Z6376">
        <v>200807</v>
      </c>
      <c r="AA6376">
        <v>121</v>
      </c>
      <c r="AB6376" t="s">
        <v>1558</v>
      </c>
      <c r="AC6376">
        <v>1012</v>
      </c>
      <c r="AD6376" t="s">
        <v>1377</v>
      </c>
      <c r="AE6376">
        <v>1</v>
      </c>
      <c r="AF6376" t="s">
        <v>34807</v>
      </c>
      <c r="AG6376">
        <v>99</v>
      </c>
      <c r="AH6376" t="s">
        <v>41429</v>
      </c>
      <c r="AI6376">
        <v>820</v>
      </c>
      <c r="AJ6376" t="s">
        <v>8976</v>
      </c>
      <c r="AO6376" t="s">
        <v>33090</v>
      </c>
      <c r="AP6376" t="s">
        <v>33091</v>
      </c>
      <c r="AQ6376">
        <v>0</v>
      </c>
      <c r="AR6376" t="s">
        <v>1550</v>
      </c>
      <c r="AS6376" t="s">
        <v>41637</v>
      </c>
      <c r="AV6376">
        <v>56.804607709999999</v>
      </c>
      <c r="AW6376">
        <v>9.5321970799999995</v>
      </c>
      <c r="AX6376" t="s">
        <v>1551</v>
      </c>
      <c r="AY6376">
        <v>1081</v>
      </c>
      <c r="AZ6376" t="s">
        <v>1438</v>
      </c>
    </row>
    <row r="6377" spans="1:52" x14ac:dyDescent="0.25">
      <c r="A6377">
        <v>820002</v>
      </c>
      <c r="B6377" t="s">
        <v>39861</v>
      </c>
      <c r="C6377">
        <v>9681</v>
      </c>
      <c r="D6377" t="s">
        <v>13383</v>
      </c>
      <c r="E6377" t="s">
        <v>39862</v>
      </c>
      <c r="F6377">
        <v>26964288</v>
      </c>
      <c r="G6377">
        <v>1009649723</v>
      </c>
      <c r="H6377">
        <v>98677252</v>
      </c>
      <c r="I6377" t="s">
        <v>33092</v>
      </c>
      <c r="J6377" t="s">
        <v>39863</v>
      </c>
      <c r="K6377" s="39">
        <v>1085</v>
      </c>
      <c r="L6377">
        <v>207</v>
      </c>
      <c r="P6377" s="5">
        <v>40526</v>
      </c>
      <c r="Q6377" t="s">
        <v>1557</v>
      </c>
      <c r="T6377" s="5">
        <v>40513</v>
      </c>
      <c r="U6377">
        <v>5</v>
      </c>
      <c r="V6377" t="s">
        <v>1859</v>
      </c>
      <c r="W6377">
        <v>1</v>
      </c>
      <c r="X6377" t="s">
        <v>36371</v>
      </c>
      <c r="Z6377">
        <v>200810</v>
      </c>
      <c r="AA6377">
        <v>129</v>
      </c>
      <c r="AB6377" t="s">
        <v>1373</v>
      </c>
      <c r="AC6377">
        <v>1016</v>
      </c>
      <c r="AD6377" t="s">
        <v>1373</v>
      </c>
      <c r="AE6377">
        <v>3</v>
      </c>
      <c r="AF6377" t="s">
        <v>1601</v>
      </c>
      <c r="AG6377">
        <v>99</v>
      </c>
      <c r="AH6377" t="s">
        <v>41429</v>
      </c>
      <c r="AI6377">
        <v>820</v>
      </c>
      <c r="AJ6377" t="s">
        <v>8976</v>
      </c>
      <c r="AO6377" t="s">
        <v>33093</v>
      </c>
      <c r="AQ6377">
        <v>0</v>
      </c>
      <c r="AR6377" t="s">
        <v>1550</v>
      </c>
      <c r="AS6377" t="s">
        <v>39864</v>
      </c>
      <c r="AV6377" s="6" t="s">
        <v>33094</v>
      </c>
      <c r="AW6377" s="6" t="s">
        <v>33095</v>
      </c>
      <c r="AX6377" t="s">
        <v>1551</v>
      </c>
      <c r="AY6377">
        <v>1081</v>
      </c>
      <c r="AZ6377" t="s">
        <v>1438</v>
      </c>
    </row>
    <row r="6378" spans="1:52" x14ac:dyDescent="0.25">
      <c r="A6378">
        <v>820003</v>
      </c>
      <c r="B6378" t="s">
        <v>33096</v>
      </c>
      <c r="C6378">
        <v>9600</v>
      </c>
      <c r="D6378" t="s">
        <v>8973</v>
      </c>
      <c r="E6378" t="s">
        <v>42180</v>
      </c>
      <c r="J6378" t="s">
        <v>5818</v>
      </c>
      <c r="L6378">
        <v>1</v>
      </c>
      <c r="P6378" s="5">
        <v>41347</v>
      </c>
      <c r="Q6378" t="s">
        <v>1910</v>
      </c>
      <c r="R6378">
        <v>820</v>
      </c>
      <c r="S6378" t="s">
        <v>8976</v>
      </c>
      <c r="U6378">
        <v>2</v>
      </c>
      <c r="V6378" t="s">
        <v>1546</v>
      </c>
      <c r="W6378">
        <v>1</v>
      </c>
      <c r="X6378" t="s">
        <v>36371</v>
      </c>
      <c r="Z6378">
        <v>200811</v>
      </c>
      <c r="AA6378">
        <v>127</v>
      </c>
      <c r="AB6378" t="s">
        <v>2291</v>
      </c>
      <c r="AC6378">
        <v>1052</v>
      </c>
      <c r="AD6378" t="s">
        <v>2291</v>
      </c>
      <c r="AG6378">
        <v>99</v>
      </c>
      <c r="AH6378" t="s">
        <v>41429</v>
      </c>
      <c r="AI6378">
        <v>820</v>
      </c>
      <c r="AJ6378" t="s">
        <v>8976</v>
      </c>
      <c r="AQ6378">
        <v>0</v>
      </c>
      <c r="AR6378" t="s">
        <v>1550</v>
      </c>
      <c r="AS6378" t="s">
        <v>33097</v>
      </c>
      <c r="AX6378" t="s">
        <v>1551</v>
      </c>
      <c r="AY6378">
        <v>1081</v>
      </c>
      <c r="AZ6378" t="s">
        <v>1438</v>
      </c>
    </row>
    <row r="6379" spans="1:52" x14ac:dyDescent="0.25">
      <c r="A6379">
        <v>820005</v>
      </c>
      <c r="B6379" t="s">
        <v>39865</v>
      </c>
      <c r="C6379">
        <v>9670</v>
      </c>
      <c r="D6379" t="s">
        <v>37285</v>
      </c>
      <c r="E6379" t="s">
        <v>39865</v>
      </c>
      <c r="F6379">
        <v>14842632</v>
      </c>
      <c r="G6379">
        <v>1000815491</v>
      </c>
      <c r="I6379" t="s">
        <v>32557</v>
      </c>
      <c r="J6379" t="s">
        <v>33098</v>
      </c>
      <c r="K6379" s="39">
        <v>1063</v>
      </c>
      <c r="L6379">
        <v>76</v>
      </c>
      <c r="P6379" s="5">
        <v>43794</v>
      </c>
      <c r="Q6379" t="s">
        <v>1903</v>
      </c>
      <c r="R6379">
        <v>820</v>
      </c>
      <c r="S6379" t="s">
        <v>8976</v>
      </c>
      <c r="U6379">
        <v>2</v>
      </c>
      <c r="V6379" t="s">
        <v>1546</v>
      </c>
      <c r="W6379">
        <v>1</v>
      </c>
      <c r="X6379" t="s">
        <v>36371</v>
      </c>
      <c r="Z6379">
        <v>200811</v>
      </c>
      <c r="AA6379">
        <v>127</v>
      </c>
      <c r="AB6379" t="s">
        <v>2291</v>
      </c>
      <c r="AC6379">
        <v>1052</v>
      </c>
      <c r="AD6379" t="s">
        <v>2291</v>
      </c>
      <c r="AE6379">
        <v>1</v>
      </c>
      <c r="AF6379" t="s">
        <v>34807</v>
      </c>
      <c r="AG6379">
        <v>99</v>
      </c>
      <c r="AH6379" t="s">
        <v>41429</v>
      </c>
      <c r="AI6379">
        <v>820</v>
      </c>
      <c r="AJ6379" t="s">
        <v>8976</v>
      </c>
      <c r="AO6379" t="s">
        <v>33099</v>
      </c>
      <c r="AP6379" t="s">
        <v>33100</v>
      </c>
      <c r="AQ6379">
        <v>0</v>
      </c>
      <c r="AR6379" t="s">
        <v>1550</v>
      </c>
      <c r="AS6379" t="s">
        <v>6575</v>
      </c>
      <c r="AV6379">
        <v>56.959174109999999</v>
      </c>
      <c r="AW6379">
        <v>9.2585625500000006</v>
      </c>
      <c r="AX6379" t="s">
        <v>1551</v>
      </c>
      <c r="AY6379">
        <v>1081</v>
      </c>
      <c r="AZ6379" t="s">
        <v>1438</v>
      </c>
    </row>
    <row r="6380" spans="1:52" x14ac:dyDescent="0.25">
      <c r="A6380">
        <v>820200</v>
      </c>
      <c r="B6380" t="s">
        <v>2326</v>
      </c>
      <c r="C6380">
        <v>9620</v>
      </c>
      <c r="D6380" t="s">
        <v>9843</v>
      </c>
      <c r="E6380" t="s">
        <v>40118</v>
      </c>
      <c r="F6380">
        <v>29189471</v>
      </c>
      <c r="G6380">
        <v>1003380368</v>
      </c>
      <c r="I6380" t="s">
        <v>33101</v>
      </c>
      <c r="J6380" t="s">
        <v>33102</v>
      </c>
      <c r="K6380" s="38" t="s">
        <v>5388</v>
      </c>
      <c r="L6380" t="s">
        <v>33103</v>
      </c>
      <c r="P6380" s="5">
        <v>43794</v>
      </c>
      <c r="Q6380" t="s">
        <v>2345</v>
      </c>
      <c r="R6380">
        <v>820</v>
      </c>
      <c r="S6380" t="s">
        <v>8976</v>
      </c>
      <c r="U6380">
        <v>2</v>
      </c>
      <c r="V6380" t="s">
        <v>1546</v>
      </c>
      <c r="W6380">
        <v>1</v>
      </c>
      <c r="X6380" t="s">
        <v>36371</v>
      </c>
      <c r="Z6380">
        <v>200701</v>
      </c>
      <c r="AA6380">
        <v>932</v>
      </c>
      <c r="AB6380" t="s">
        <v>40066</v>
      </c>
      <c r="AC6380">
        <v>2021</v>
      </c>
      <c r="AD6380" t="s">
        <v>40066</v>
      </c>
      <c r="AE6380">
        <v>2</v>
      </c>
      <c r="AF6380" t="s">
        <v>34828</v>
      </c>
      <c r="AG6380">
        <v>99</v>
      </c>
      <c r="AH6380" t="s">
        <v>41429</v>
      </c>
      <c r="AI6380">
        <v>820</v>
      </c>
      <c r="AJ6380" t="s">
        <v>8976</v>
      </c>
      <c r="AO6380" t="s">
        <v>33104</v>
      </c>
      <c r="AQ6380">
        <v>0</v>
      </c>
      <c r="AR6380" t="s">
        <v>1550</v>
      </c>
      <c r="AS6380" t="s">
        <v>33105</v>
      </c>
      <c r="AV6380">
        <v>56.69137387</v>
      </c>
      <c r="AW6380">
        <v>9.4974185299999991</v>
      </c>
      <c r="AX6380" t="s">
        <v>1551</v>
      </c>
      <c r="AY6380">
        <v>1081</v>
      </c>
      <c r="AZ6380" t="s">
        <v>1438</v>
      </c>
    </row>
    <row r="6381" spans="1:52" x14ac:dyDescent="0.25">
      <c r="A6381">
        <v>820210</v>
      </c>
      <c r="B6381" t="s">
        <v>33106</v>
      </c>
      <c r="C6381">
        <v>9600</v>
      </c>
      <c r="D6381" t="s">
        <v>8973</v>
      </c>
      <c r="E6381" t="s">
        <v>33107</v>
      </c>
      <c r="F6381">
        <v>29189471</v>
      </c>
      <c r="G6381">
        <v>1003387362</v>
      </c>
      <c r="H6381" t="s">
        <v>33108</v>
      </c>
      <c r="I6381" t="s">
        <v>33109</v>
      </c>
      <c r="J6381" t="s">
        <v>33110</v>
      </c>
      <c r="K6381" s="38" t="s">
        <v>33111</v>
      </c>
      <c r="L6381">
        <v>37</v>
      </c>
      <c r="P6381" s="5">
        <v>44578</v>
      </c>
      <c r="Q6381" t="s">
        <v>1557</v>
      </c>
      <c r="R6381">
        <v>820</v>
      </c>
      <c r="S6381" t="s">
        <v>8976</v>
      </c>
      <c r="U6381">
        <v>2</v>
      </c>
      <c r="V6381" t="s">
        <v>1546</v>
      </c>
      <c r="W6381">
        <v>1</v>
      </c>
      <c r="X6381" t="s">
        <v>36371</v>
      </c>
      <c r="Z6381">
        <v>200706</v>
      </c>
      <c r="AA6381">
        <v>125</v>
      </c>
      <c r="AB6381" t="s">
        <v>2372</v>
      </c>
      <c r="AC6381">
        <v>1014</v>
      </c>
      <c r="AD6381" t="s">
        <v>1381</v>
      </c>
      <c r="AE6381">
        <v>1</v>
      </c>
      <c r="AF6381" t="s">
        <v>34807</v>
      </c>
      <c r="AG6381">
        <v>24</v>
      </c>
      <c r="AH6381" t="s">
        <v>2372</v>
      </c>
      <c r="AI6381">
        <v>820</v>
      </c>
      <c r="AJ6381" t="s">
        <v>8976</v>
      </c>
      <c r="AO6381" t="s">
        <v>33112</v>
      </c>
      <c r="AP6381" t="s">
        <v>33113</v>
      </c>
      <c r="AQ6381">
        <v>0</v>
      </c>
      <c r="AR6381" t="s">
        <v>1550</v>
      </c>
      <c r="AS6381" t="s">
        <v>9927</v>
      </c>
      <c r="AV6381">
        <v>56.80159811</v>
      </c>
      <c r="AW6381">
        <v>9.5228003900000004</v>
      </c>
      <c r="AX6381" t="s">
        <v>1551</v>
      </c>
      <c r="AY6381">
        <v>1081</v>
      </c>
      <c r="AZ6381" t="s">
        <v>1438</v>
      </c>
    </row>
    <row r="6382" spans="1:52" x14ac:dyDescent="0.25">
      <c r="A6382">
        <v>821001</v>
      </c>
      <c r="B6382" t="s">
        <v>33114</v>
      </c>
      <c r="C6382">
        <v>9800</v>
      </c>
      <c r="D6382" t="s">
        <v>1441</v>
      </c>
      <c r="E6382" t="s">
        <v>33115</v>
      </c>
      <c r="F6382">
        <v>29189382</v>
      </c>
      <c r="G6382">
        <v>1003379165</v>
      </c>
      <c r="H6382" t="s">
        <v>33116</v>
      </c>
      <c r="I6382" t="s">
        <v>33117</v>
      </c>
      <c r="J6382" t="s">
        <v>33118</v>
      </c>
      <c r="K6382" s="38" t="s">
        <v>26610</v>
      </c>
      <c r="L6382">
        <v>1</v>
      </c>
      <c r="P6382" s="5">
        <v>43885</v>
      </c>
      <c r="Q6382" t="s">
        <v>1557</v>
      </c>
      <c r="R6382">
        <v>860</v>
      </c>
      <c r="S6382" t="s">
        <v>37258</v>
      </c>
      <c r="U6382">
        <v>2</v>
      </c>
      <c r="V6382" t="s">
        <v>1546</v>
      </c>
      <c r="W6382">
        <v>1</v>
      </c>
      <c r="X6382" t="s">
        <v>36371</v>
      </c>
      <c r="Y6382">
        <v>10</v>
      </c>
      <c r="Z6382">
        <v>195308</v>
      </c>
      <c r="AA6382">
        <v>121</v>
      </c>
      <c r="AB6382" t="s">
        <v>1558</v>
      </c>
      <c r="AC6382">
        <v>1012</v>
      </c>
      <c r="AD6382" t="s">
        <v>1377</v>
      </c>
      <c r="AE6382">
        <v>1</v>
      </c>
      <c r="AF6382" t="s">
        <v>34807</v>
      </c>
      <c r="AG6382">
        <v>21</v>
      </c>
      <c r="AH6382" t="s">
        <v>40047</v>
      </c>
      <c r="AI6382">
        <v>860</v>
      </c>
      <c r="AJ6382" t="s">
        <v>37258</v>
      </c>
      <c r="AN6382">
        <v>280627</v>
      </c>
      <c r="AO6382" t="s">
        <v>33119</v>
      </c>
      <c r="AP6382" t="s">
        <v>11752</v>
      </c>
      <c r="AQ6382">
        <v>2</v>
      </c>
      <c r="AR6382" t="s">
        <v>2358</v>
      </c>
      <c r="AS6382" t="s">
        <v>33120</v>
      </c>
      <c r="AV6382">
        <v>57.436906870000001</v>
      </c>
      <c r="AW6382">
        <v>9.9978826400000003</v>
      </c>
      <c r="AX6382" t="s">
        <v>1551</v>
      </c>
      <c r="AY6382">
        <v>1081</v>
      </c>
      <c r="AZ6382" t="s">
        <v>1438</v>
      </c>
    </row>
    <row r="6383" spans="1:52" x14ac:dyDescent="0.25">
      <c r="A6383">
        <v>821002</v>
      </c>
      <c r="B6383" t="s">
        <v>33121</v>
      </c>
      <c r="C6383">
        <v>9800</v>
      </c>
      <c r="D6383" t="s">
        <v>1441</v>
      </c>
      <c r="E6383" t="s">
        <v>33122</v>
      </c>
      <c r="F6383">
        <v>29189382</v>
      </c>
      <c r="G6383">
        <v>1003379098</v>
      </c>
      <c r="H6383" t="s">
        <v>33123</v>
      </c>
      <c r="I6383" t="s">
        <v>33124</v>
      </c>
      <c r="J6383" t="s">
        <v>33125</v>
      </c>
      <c r="K6383" s="38" t="s">
        <v>19298</v>
      </c>
      <c r="L6383">
        <v>14</v>
      </c>
      <c r="P6383" s="5">
        <v>44103</v>
      </c>
      <c r="Q6383" t="s">
        <v>1557</v>
      </c>
      <c r="R6383">
        <v>860</v>
      </c>
      <c r="S6383" t="s">
        <v>37258</v>
      </c>
      <c r="U6383">
        <v>2</v>
      </c>
      <c r="V6383" t="s">
        <v>1546</v>
      </c>
      <c r="W6383">
        <v>1</v>
      </c>
      <c r="X6383" t="s">
        <v>36371</v>
      </c>
      <c r="Y6383">
        <v>9</v>
      </c>
      <c r="Z6383">
        <v>196508</v>
      </c>
      <c r="AA6383">
        <v>121</v>
      </c>
      <c r="AB6383" t="s">
        <v>1558</v>
      </c>
      <c r="AC6383">
        <v>1012</v>
      </c>
      <c r="AD6383" t="s">
        <v>1377</v>
      </c>
      <c r="AE6383">
        <v>1</v>
      </c>
      <c r="AF6383" t="s">
        <v>34807</v>
      </c>
      <c r="AG6383">
        <v>21</v>
      </c>
      <c r="AH6383" t="s">
        <v>40047</v>
      </c>
      <c r="AI6383">
        <v>860</v>
      </c>
      <c r="AJ6383" t="s">
        <v>37258</v>
      </c>
      <c r="AN6383">
        <v>280626</v>
      </c>
      <c r="AO6383" t="s">
        <v>33126</v>
      </c>
      <c r="AP6383" t="s">
        <v>11748</v>
      </c>
      <c r="AQ6383">
        <v>2</v>
      </c>
      <c r="AR6383" t="s">
        <v>2358</v>
      </c>
      <c r="AS6383" t="s">
        <v>33127</v>
      </c>
      <c r="AU6383" t="s">
        <v>33128</v>
      </c>
      <c r="AV6383">
        <v>57.515023120000002</v>
      </c>
      <c r="AW6383">
        <v>10.024065070000001</v>
      </c>
      <c r="AX6383" t="s">
        <v>1551</v>
      </c>
      <c r="AY6383">
        <v>1081</v>
      </c>
      <c r="AZ6383" t="s">
        <v>1438</v>
      </c>
    </row>
    <row r="6384" spans="1:52" x14ac:dyDescent="0.25">
      <c r="A6384">
        <v>821003</v>
      </c>
      <c r="B6384" t="s">
        <v>39866</v>
      </c>
      <c r="C6384">
        <v>9800</v>
      </c>
      <c r="D6384" t="s">
        <v>1441</v>
      </c>
      <c r="E6384" t="s">
        <v>39867</v>
      </c>
      <c r="F6384">
        <v>29189382</v>
      </c>
      <c r="G6384">
        <v>1003379700</v>
      </c>
      <c r="H6384" t="s">
        <v>33129</v>
      </c>
      <c r="I6384" t="s">
        <v>9195</v>
      </c>
      <c r="J6384" t="s">
        <v>37260</v>
      </c>
      <c r="K6384" s="39">
        <v>4383</v>
      </c>
      <c r="L6384">
        <v>368</v>
      </c>
      <c r="P6384" s="5">
        <v>43885</v>
      </c>
      <c r="Q6384" t="s">
        <v>1557</v>
      </c>
      <c r="R6384">
        <v>860</v>
      </c>
      <c r="S6384" t="s">
        <v>37258</v>
      </c>
      <c r="U6384">
        <v>2</v>
      </c>
      <c r="V6384" t="s">
        <v>1546</v>
      </c>
      <c r="W6384">
        <v>1</v>
      </c>
      <c r="X6384" t="s">
        <v>36371</v>
      </c>
      <c r="Y6384">
        <v>10</v>
      </c>
      <c r="Z6384">
        <v>195511</v>
      </c>
      <c r="AA6384">
        <v>121</v>
      </c>
      <c r="AB6384" t="s">
        <v>1558</v>
      </c>
      <c r="AC6384">
        <v>1012</v>
      </c>
      <c r="AD6384" t="s">
        <v>1377</v>
      </c>
      <c r="AE6384">
        <v>1</v>
      </c>
      <c r="AF6384" t="s">
        <v>34807</v>
      </c>
      <c r="AG6384">
        <v>21</v>
      </c>
      <c r="AH6384" t="s">
        <v>40047</v>
      </c>
      <c r="AI6384">
        <v>860</v>
      </c>
      <c r="AJ6384" t="s">
        <v>37258</v>
      </c>
      <c r="AN6384">
        <v>280626</v>
      </c>
      <c r="AO6384" t="s">
        <v>9196</v>
      </c>
      <c r="AP6384" t="s">
        <v>11748</v>
      </c>
      <c r="AQ6384">
        <v>2</v>
      </c>
      <c r="AR6384" t="s">
        <v>2358</v>
      </c>
      <c r="AS6384" t="s">
        <v>37261</v>
      </c>
      <c r="AV6384">
        <v>57.482266039999999</v>
      </c>
      <c r="AW6384">
        <v>9.9940596999999993</v>
      </c>
      <c r="AX6384" t="s">
        <v>1551</v>
      </c>
      <c r="AY6384">
        <v>1081</v>
      </c>
      <c r="AZ6384" t="s">
        <v>1438</v>
      </c>
    </row>
    <row r="6385" spans="1:52" x14ac:dyDescent="0.25">
      <c r="A6385">
        <v>821004</v>
      </c>
      <c r="B6385" t="s">
        <v>41328</v>
      </c>
      <c r="C6385">
        <v>9800</v>
      </c>
      <c r="D6385" t="s">
        <v>1441</v>
      </c>
      <c r="E6385" t="s">
        <v>41329</v>
      </c>
      <c r="F6385">
        <v>29189382</v>
      </c>
      <c r="G6385">
        <v>1003379451</v>
      </c>
      <c r="H6385" t="s">
        <v>33130</v>
      </c>
      <c r="I6385" t="s">
        <v>33131</v>
      </c>
      <c r="J6385" t="s">
        <v>11754</v>
      </c>
      <c r="K6385" s="39">
        <v>2451</v>
      </c>
      <c r="L6385">
        <v>6</v>
      </c>
      <c r="P6385" s="5">
        <v>42258</v>
      </c>
      <c r="Q6385" t="s">
        <v>1557</v>
      </c>
      <c r="R6385">
        <v>860</v>
      </c>
      <c r="S6385" t="s">
        <v>37258</v>
      </c>
      <c r="T6385" s="5">
        <v>42216</v>
      </c>
      <c r="U6385">
        <v>2</v>
      </c>
      <c r="V6385" t="s">
        <v>1546</v>
      </c>
      <c r="W6385">
        <v>1</v>
      </c>
      <c r="X6385" t="s">
        <v>36371</v>
      </c>
      <c r="Y6385">
        <v>9</v>
      </c>
      <c r="Z6385">
        <v>195608</v>
      </c>
      <c r="AA6385">
        <v>121</v>
      </c>
      <c r="AB6385" t="s">
        <v>1558</v>
      </c>
      <c r="AC6385">
        <v>1012</v>
      </c>
      <c r="AD6385" t="s">
        <v>1377</v>
      </c>
      <c r="AE6385">
        <v>3</v>
      </c>
      <c r="AF6385" t="s">
        <v>1601</v>
      </c>
      <c r="AG6385">
        <v>21</v>
      </c>
      <c r="AH6385" t="s">
        <v>40047</v>
      </c>
      <c r="AI6385">
        <v>860</v>
      </c>
      <c r="AJ6385" t="s">
        <v>37258</v>
      </c>
      <c r="AO6385" t="s">
        <v>33132</v>
      </c>
      <c r="AP6385" t="s">
        <v>33133</v>
      </c>
      <c r="AQ6385">
        <v>0</v>
      </c>
      <c r="AR6385" t="s">
        <v>1550</v>
      </c>
      <c r="AS6385" t="s">
        <v>11421</v>
      </c>
      <c r="AV6385" s="6" t="s">
        <v>33134</v>
      </c>
      <c r="AW6385">
        <v>9.9934912451292792</v>
      </c>
      <c r="AX6385" t="s">
        <v>1551</v>
      </c>
      <c r="AY6385">
        <v>1081</v>
      </c>
      <c r="AZ6385" t="s">
        <v>1438</v>
      </c>
    </row>
    <row r="6386" spans="1:52" x14ac:dyDescent="0.25">
      <c r="A6386">
        <v>821005</v>
      </c>
      <c r="B6386" t="s">
        <v>33135</v>
      </c>
      <c r="C6386">
        <v>9800</v>
      </c>
      <c r="D6386" t="s">
        <v>1441</v>
      </c>
      <c r="E6386" t="s">
        <v>39868</v>
      </c>
      <c r="F6386">
        <v>29189382</v>
      </c>
      <c r="G6386">
        <v>1003379554</v>
      </c>
      <c r="H6386" t="s">
        <v>33136</v>
      </c>
      <c r="I6386" t="s">
        <v>33137</v>
      </c>
      <c r="J6386" t="s">
        <v>9755</v>
      </c>
      <c r="K6386" s="39">
        <v>3019</v>
      </c>
      <c r="L6386">
        <v>3</v>
      </c>
      <c r="P6386" s="5">
        <v>40842</v>
      </c>
      <c r="Q6386" t="s">
        <v>1557</v>
      </c>
      <c r="R6386">
        <v>860</v>
      </c>
      <c r="S6386" t="s">
        <v>37258</v>
      </c>
      <c r="T6386" s="5">
        <v>40756</v>
      </c>
      <c r="U6386">
        <v>2</v>
      </c>
      <c r="V6386" t="s">
        <v>1546</v>
      </c>
      <c r="W6386">
        <v>1</v>
      </c>
      <c r="X6386" t="s">
        <v>36371</v>
      </c>
      <c r="Y6386">
        <v>7</v>
      </c>
      <c r="Z6386">
        <v>196108</v>
      </c>
      <c r="AA6386">
        <v>121</v>
      </c>
      <c r="AB6386" t="s">
        <v>1558</v>
      </c>
      <c r="AC6386">
        <v>1012</v>
      </c>
      <c r="AD6386" t="s">
        <v>1377</v>
      </c>
      <c r="AE6386">
        <v>3</v>
      </c>
      <c r="AF6386" t="s">
        <v>1601</v>
      </c>
      <c r="AG6386">
        <v>21</v>
      </c>
      <c r="AH6386" t="s">
        <v>40047</v>
      </c>
      <c r="AI6386">
        <v>860</v>
      </c>
      <c r="AJ6386" t="s">
        <v>37258</v>
      </c>
      <c r="AO6386" t="s">
        <v>33138</v>
      </c>
      <c r="AQ6386">
        <v>0</v>
      </c>
      <c r="AR6386" t="s">
        <v>1550</v>
      </c>
      <c r="AS6386" t="s">
        <v>9757</v>
      </c>
      <c r="AV6386" s="6" t="s">
        <v>33139</v>
      </c>
      <c r="AW6386" s="6" t="s">
        <v>33140</v>
      </c>
      <c r="AX6386" t="s">
        <v>1551</v>
      </c>
      <c r="AY6386">
        <v>1081</v>
      </c>
      <c r="AZ6386" t="s">
        <v>1438</v>
      </c>
    </row>
    <row r="6387" spans="1:52" x14ac:dyDescent="0.25">
      <c r="A6387">
        <v>821006</v>
      </c>
      <c r="B6387" t="s">
        <v>40422</v>
      </c>
      <c r="C6387">
        <v>9830</v>
      </c>
      <c r="D6387" t="s">
        <v>40423</v>
      </c>
      <c r="E6387" t="s">
        <v>40422</v>
      </c>
      <c r="F6387">
        <v>29189382</v>
      </c>
      <c r="G6387">
        <v>1003379748</v>
      </c>
      <c r="H6387" t="s">
        <v>33141</v>
      </c>
      <c r="I6387" t="s">
        <v>9185</v>
      </c>
      <c r="J6387" t="s">
        <v>9186</v>
      </c>
      <c r="K6387" s="39">
        <v>4559</v>
      </c>
      <c r="L6387">
        <v>8</v>
      </c>
      <c r="P6387" s="5">
        <v>43894</v>
      </c>
      <c r="Q6387" t="s">
        <v>1557</v>
      </c>
      <c r="R6387">
        <v>860</v>
      </c>
      <c r="S6387" t="s">
        <v>37258</v>
      </c>
      <c r="U6387">
        <v>2</v>
      </c>
      <c r="V6387" t="s">
        <v>1546</v>
      </c>
      <c r="W6387">
        <v>1</v>
      </c>
      <c r="X6387" t="s">
        <v>36371</v>
      </c>
      <c r="Y6387">
        <v>9</v>
      </c>
      <c r="Z6387">
        <v>195208</v>
      </c>
      <c r="AA6387">
        <v>121</v>
      </c>
      <c r="AB6387" t="s">
        <v>1558</v>
      </c>
      <c r="AC6387">
        <v>1012</v>
      </c>
      <c r="AD6387" t="s">
        <v>1377</v>
      </c>
      <c r="AE6387">
        <v>1</v>
      </c>
      <c r="AF6387" t="s">
        <v>34807</v>
      </c>
      <c r="AG6387">
        <v>21</v>
      </c>
      <c r="AH6387" t="s">
        <v>40047</v>
      </c>
      <c r="AI6387">
        <v>860</v>
      </c>
      <c r="AJ6387" t="s">
        <v>37258</v>
      </c>
      <c r="AO6387" t="s">
        <v>9187</v>
      </c>
      <c r="AP6387" t="s">
        <v>33142</v>
      </c>
      <c r="AQ6387">
        <v>0</v>
      </c>
      <c r="AR6387" t="s">
        <v>1550</v>
      </c>
      <c r="AS6387" t="s">
        <v>9188</v>
      </c>
      <c r="AV6387">
        <v>57.384062630000003</v>
      </c>
      <c r="AW6387">
        <v>10.112998109999999</v>
      </c>
      <c r="AX6387" t="s">
        <v>1551</v>
      </c>
      <c r="AY6387">
        <v>1081</v>
      </c>
      <c r="AZ6387" t="s">
        <v>1438</v>
      </c>
    </row>
    <row r="6388" spans="1:52" x14ac:dyDescent="0.25">
      <c r="A6388">
        <v>821008</v>
      </c>
      <c r="B6388" t="s">
        <v>33143</v>
      </c>
      <c r="C6388">
        <v>9760</v>
      </c>
      <c r="D6388" t="s">
        <v>40425</v>
      </c>
      <c r="E6388" t="s">
        <v>33144</v>
      </c>
      <c r="F6388">
        <v>29189382</v>
      </c>
      <c r="G6388">
        <v>1003379499</v>
      </c>
      <c r="H6388" t="s">
        <v>33145</v>
      </c>
      <c r="I6388" t="s">
        <v>33146</v>
      </c>
      <c r="J6388" t="s">
        <v>33147</v>
      </c>
      <c r="K6388" s="39">
        <v>2724</v>
      </c>
      <c r="L6388">
        <v>3</v>
      </c>
      <c r="P6388" s="5">
        <v>42286</v>
      </c>
      <c r="Q6388" t="s">
        <v>1557</v>
      </c>
      <c r="R6388">
        <v>860</v>
      </c>
      <c r="S6388" t="s">
        <v>37258</v>
      </c>
      <c r="T6388" s="5">
        <v>42278</v>
      </c>
      <c r="U6388">
        <v>2</v>
      </c>
      <c r="V6388" t="s">
        <v>1546</v>
      </c>
      <c r="W6388">
        <v>1</v>
      </c>
      <c r="X6388" t="s">
        <v>36371</v>
      </c>
      <c r="Y6388">
        <v>6</v>
      </c>
      <c r="Z6388">
        <v>196708</v>
      </c>
      <c r="AA6388">
        <v>121</v>
      </c>
      <c r="AB6388" t="s">
        <v>1558</v>
      </c>
      <c r="AC6388">
        <v>1012</v>
      </c>
      <c r="AD6388" t="s">
        <v>1377</v>
      </c>
      <c r="AE6388">
        <v>3</v>
      </c>
      <c r="AF6388" t="s">
        <v>1601</v>
      </c>
      <c r="AG6388">
        <v>21</v>
      </c>
      <c r="AH6388" t="s">
        <v>40047</v>
      </c>
      <c r="AI6388">
        <v>860</v>
      </c>
      <c r="AJ6388" t="s">
        <v>37258</v>
      </c>
      <c r="AN6388">
        <v>280095</v>
      </c>
      <c r="AO6388" t="s">
        <v>33148</v>
      </c>
      <c r="AP6388" t="s">
        <v>33149</v>
      </c>
      <c r="AQ6388">
        <v>2</v>
      </c>
      <c r="AR6388" t="s">
        <v>2358</v>
      </c>
      <c r="AS6388" t="s">
        <v>11855</v>
      </c>
      <c r="AU6388" t="s">
        <v>33150</v>
      </c>
      <c r="AX6388" t="s">
        <v>1551</v>
      </c>
      <c r="AY6388">
        <v>1081</v>
      </c>
      <c r="AZ6388" t="s">
        <v>1438</v>
      </c>
    </row>
    <row r="6389" spans="1:52" x14ac:dyDescent="0.25">
      <c r="A6389">
        <v>821009</v>
      </c>
      <c r="B6389" t="s">
        <v>33151</v>
      </c>
      <c r="C6389">
        <v>9800</v>
      </c>
      <c r="D6389" t="s">
        <v>1441</v>
      </c>
      <c r="E6389" t="s">
        <v>33152</v>
      </c>
      <c r="F6389">
        <v>29189382</v>
      </c>
      <c r="G6389">
        <v>1003379591</v>
      </c>
      <c r="H6389" t="s">
        <v>33153</v>
      </c>
      <c r="I6389" t="s">
        <v>11749</v>
      </c>
      <c r="J6389" t="s">
        <v>11750</v>
      </c>
      <c r="K6389" s="39">
        <v>3063</v>
      </c>
      <c r="L6389">
        <v>44</v>
      </c>
      <c r="P6389" s="5">
        <v>43885</v>
      </c>
      <c r="Q6389" t="s">
        <v>1557</v>
      </c>
      <c r="R6389">
        <v>860</v>
      </c>
      <c r="S6389" t="s">
        <v>37258</v>
      </c>
      <c r="U6389">
        <v>2</v>
      </c>
      <c r="V6389" t="s">
        <v>1546</v>
      </c>
      <c r="W6389">
        <v>1</v>
      </c>
      <c r="X6389" t="s">
        <v>36371</v>
      </c>
      <c r="Y6389">
        <v>10</v>
      </c>
      <c r="Z6389">
        <v>197908</v>
      </c>
      <c r="AA6389">
        <v>121</v>
      </c>
      <c r="AB6389" t="s">
        <v>1558</v>
      </c>
      <c r="AC6389">
        <v>1012</v>
      </c>
      <c r="AD6389" t="s">
        <v>1377</v>
      </c>
      <c r="AE6389">
        <v>1</v>
      </c>
      <c r="AF6389" t="s">
        <v>34807</v>
      </c>
      <c r="AG6389">
        <v>25</v>
      </c>
      <c r="AH6389" t="s">
        <v>41441</v>
      </c>
      <c r="AI6389">
        <v>860</v>
      </c>
      <c r="AJ6389" t="s">
        <v>37258</v>
      </c>
      <c r="AN6389">
        <v>280627</v>
      </c>
      <c r="AO6389" t="s">
        <v>11751</v>
      </c>
      <c r="AP6389" t="s">
        <v>11752</v>
      </c>
      <c r="AQ6389">
        <v>2</v>
      </c>
      <c r="AR6389" t="s">
        <v>2358</v>
      </c>
      <c r="AS6389" t="s">
        <v>10291</v>
      </c>
      <c r="AV6389">
        <v>57.457970930000002</v>
      </c>
      <c r="AW6389">
        <v>10.00246888</v>
      </c>
      <c r="AX6389" t="s">
        <v>1551</v>
      </c>
      <c r="AY6389">
        <v>1081</v>
      </c>
      <c r="AZ6389" t="s">
        <v>1438</v>
      </c>
    </row>
    <row r="6390" spans="1:52" x14ac:dyDescent="0.25">
      <c r="A6390">
        <v>821010</v>
      </c>
      <c r="B6390" t="s">
        <v>41330</v>
      </c>
      <c r="C6390">
        <v>9800</v>
      </c>
      <c r="D6390" t="s">
        <v>1441</v>
      </c>
      <c r="E6390" t="s">
        <v>41331</v>
      </c>
      <c r="F6390">
        <v>29189382</v>
      </c>
      <c r="G6390">
        <v>1003379414</v>
      </c>
      <c r="I6390" t="s">
        <v>33154</v>
      </c>
      <c r="J6390" t="s">
        <v>42459</v>
      </c>
      <c r="K6390" s="39">
        <v>2425</v>
      </c>
      <c r="L6390">
        <v>15</v>
      </c>
      <c r="P6390" s="5">
        <v>43885</v>
      </c>
      <c r="Q6390" t="s">
        <v>1557</v>
      </c>
      <c r="R6390">
        <v>860</v>
      </c>
      <c r="S6390" t="s">
        <v>37258</v>
      </c>
      <c r="U6390">
        <v>2</v>
      </c>
      <c r="V6390" t="s">
        <v>1546</v>
      </c>
      <c r="W6390">
        <v>1</v>
      </c>
      <c r="X6390" t="s">
        <v>36371</v>
      </c>
      <c r="Y6390">
        <v>9</v>
      </c>
      <c r="Z6390">
        <v>197308</v>
      </c>
      <c r="AA6390">
        <v>121</v>
      </c>
      <c r="AB6390" t="s">
        <v>1558</v>
      </c>
      <c r="AC6390">
        <v>1012</v>
      </c>
      <c r="AD6390" t="s">
        <v>1377</v>
      </c>
      <c r="AE6390">
        <v>1</v>
      </c>
      <c r="AF6390" t="s">
        <v>34807</v>
      </c>
      <c r="AG6390">
        <v>21</v>
      </c>
      <c r="AH6390" t="s">
        <v>40047</v>
      </c>
      <c r="AI6390">
        <v>860</v>
      </c>
      <c r="AJ6390" t="s">
        <v>37258</v>
      </c>
      <c r="AN6390">
        <v>280626</v>
      </c>
      <c r="AO6390" t="s">
        <v>33155</v>
      </c>
      <c r="AP6390" t="s">
        <v>11748</v>
      </c>
      <c r="AQ6390">
        <v>2</v>
      </c>
      <c r="AR6390" t="s">
        <v>2358</v>
      </c>
      <c r="AS6390" t="s">
        <v>11376</v>
      </c>
      <c r="AV6390">
        <v>57.464444790000002</v>
      </c>
      <c r="AW6390">
        <v>9.9639191700000005</v>
      </c>
      <c r="AX6390" t="s">
        <v>1551</v>
      </c>
      <c r="AY6390">
        <v>1081</v>
      </c>
      <c r="AZ6390" t="s">
        <v>1438</v>
      </c>
    </row>
    <row r="6391" spans="1:52" x14ac:dyDescent="0.25">
      <c r="A6391">
        <v>821011</v>
      </c>
      <c r="B6391" t="s">
        <v>39869</v>
      </c>
      <c r="C6391">
        <v>9800</v>
      </c>
      <c r="D6391" t="s">
        <v>1441</v>
      </c>
      <c r="E6391" t="s">
        <v>39870</v>
      </c>
      <c r="F6391">
        <v>36969016</v>
      </c>
      <c r="G6391">
        <v>1001750524</v>
      </c>
      <c r="H6391" t="s">
        <v>33156</v>
      </c>
      <c r="I6391" t="s">
        <v>33157</v>
      </c>
      <c r="J6391" t="s">
        <v>33158</v>
      </c>
      <c r="K6391" s="39">
        <v>4393</v>
      </c>
      <c r="L6391">
        <v>7</v>
      </c>
      <c r="P6391" s="5">
        <v>43789</v>
      </c>
      <c r="Q6391" t="s">
        <v>1557</v>
      </c>
      <c r="U6391">
        <v>5</v>
      </c>
      <c r="V6391" t="s">
        <v>1859</v>
      </c>
      <c r="W6391">
        <v>1</v>
      </c>
      <c r="X6391" t="s">
        <v>36371</v>
      </c>
      <c r="Y6391">
        <v>10</v>
      </c>
      <c r="Z6391">
        <v>187505</v>
      </c>
      <c r="AA6391">
        <v>121</v>
      </c>
      <c r="AB6391" t="s">
        <v>1558</v>
      </c>
      <c r="AC6391">
        <v>1013</v>
      </c>
      <c r="AD6391" t="s">
        <v>1379</v>
      </c>
      <c r="AE6391">
        <v>1</v>
      </c>
      <c r="AF6391" t="s">
        <v>34807</v>
      </c>
      <c r="AG6391">
        <v>21</v>
      </c>
      <c r="AH6391" t="s">
        <v>40047</v>
      </c>
      <c r="AI6391">
        <v>860</v>
      </c>
      <c r="AJ6391" t="s">
        <v>37258</v>
      </c>
      <c r="AO6391" t="s">
        <v>33159</v>
      </c>
      <c r="AP6391" t="s">
        <v>33160</v>
      </c>
      <c r="AQ6391">
        <v>0</v>
      </c>
      <c r="AR6391" t="s">
        <v>1550</v>
      </c>
      <c r="AS6391" t="s">
        <v>33161</v>
      </c>
      <c r="AV6391">
        <v>57.456820450000002</v>
      </c>
      <c r="AW6391">
        <v>9.9965385100000006</v>
      </c>
      <c r="AX6391" t="s">
        <v>1551</v>
      </c>
      <c r="AY6391">
        <v>1081</v>
      </c>
      <c r="AZ6391" t="s">
        <v>1438</v>
      </c>
    </row>
    <row r="6392" spans="1:52" x14ac:dyDescent="0.25">
      <c r="A6392">
        <v>821015</v>
      </c>
      <c r="B6392" t="s">
        <v>39871</v>
      </c>
      <c r="C6392">
        <v>9800</v>
      </c>
      <c r="D6392" t="s">
        <v>1441</v>
      </c>
      <c r="E6392" t="s">
        <v>39872</v>
      </c>
      <c r="F6392">
        <v>29586241</v>
      </c>
      <c r="G6392">
        <v>1003374540</v>
      </c>
      <c r="H6392" t="s">
        <v>33162</v>
      </c>
      <c r="I6392" t="s">
        <v>33163</v>
      </c>
      <c r="J6392" t="s">
        <v>33164</v>
      </c>
      <c r="K6392" s="39">
        <v>3063</v>
      </c>
      <c r="L6392">
        <v>23</v>
      </c>
      <c r="P6392" s="5">
        <v>43404</v>
      </c>
      <c r="Q6392" t="s">
        <v>1557</v>
      </c>
      <c r="U6392">
        <v>4</v>
      </c>
      <c r="V6392" t="s">
        <v>2004</v>
      </c>
      <c r="W6392">
        <v>1</v>
      </c>
      <c r="X6392" t="s">
        <v>36371</v>
      </c>
      <c r="Z6392">
        <v>200701</v>
      </c>
      <c r="AA6392">
        <v>131</v>
      </c>
      <c r="AB6392" t="s">
        <v>1988</v>
      </c>
      <c r="AC6392">
        <v>1061</v>
      </c>
      <c r="AD6392" t="s">
        <v>1988</v>
      </c>
      <c r="AE6392">
        <v>1</v>
      </c>
      <c r="AF6392" t="s">
        <v>34807</v>
      </c>
      <c r="AG6392">
        <v>99</v>
      </c>
      <c r="AH6392" t="s">
        <v>41429</v>
      </c>
      <c r="AI6392">
        <v>860</v>
      </c>
      <c r="AJ6392" t="s">
        <v>37258</v>
      </c>
      <c r="AO6392" t="s">
        <v>33165</v>
      </c>
      <c r="AP6392" t="s">
        <v>33166</v>
      </c>
      <c r="AQ6392">
        <v>0</v>
      </c>
      <c r="AR6392" t="s">
        <v>1550</v>
      </c>
      <c r="AS6392" t="s">
        <v>10291</v>
      </c>
      <c r="AV6392">
        <v>57.459028080000003</v>
      </c>
      <c r="AW6392">
        <v>9.9977813500000003</v>
      </c>
      <c r="AX6392" t="s">
        <v>1551</v>
      </c>
      <c r="AY6392">
        <v>1081</v>
      </c>
      <c r="AZ6392" t="s">
        <v>1438</v>
      </c>
    </row>
    <row r="6393" spans="1:52" x14ac:dyDescent="0.25">
      <c r="A6393">
        <v>821016</v>
      </c>
      <c r="B6393" t="s">
        <v>33167</v>
      </c>
      <c r="C6393">
        <v>9800</v>
      </c>
      <c r="D6393" t="s">
        <v>1441</v>
      </c>
      <c r="E6393" t="s">
        <v>39873</v>
      </c>
      <c r="F6393">
        <v>86731916</v>
      </c>
      <c r="G6393">
        <v>1002754730</v>
      </c>
      <c r="I6393" t="s">
        <v>33168</v>
      </c>
      <c r="J6393" t="s">
        <v>33169</v>
      </c>
      <c r="K6393" s="39">
        <v>4416</v>
      </c>
      <c r="L6393">
        <v>30</v>
      </c>
      <c r="P6393" s="5">
        <v>44370</v>
      </c>
      <c r="Q6393" t="s">
        <v>1557</v>
      </c>
      <c r="T6393" s="5">
        <v>43607</v>
      </c>
      <c r="U6393">
        <v>5</v>
      </c>
      <c r="V6393" t="s">
        <v>1859</v>
      </c>
      <c r="W6393">
        <v>1</v>
      </c>
      <c r="X6393" t="s">
        <v>36371</v>
      </c>
      <c r="Y6393">
        <v>9</v>
      </c>
      <c r="Z6393">
        <v>197908</v>
      </c>
      <c r="AA6393">
        <v>121</v>
      </c>
      <c r="AB6393" t="s">
        <v>1558</v>
      </c>
      <c r="AC6393">
        <v>1013</v>
      </c>
      <c r="AD6393" t="s">
        <v>1379</v>
      </c>
      <c r="AE6393">
        <v>3</v>
      </c>
      <c r="AF6393" t="s">
        <v>1601</v>
      </c>
      <c r="AG6393">
        <v>22</v>
      </c>
      <c r="AH6393" t="s">
        <v>40058</v>
      </c>
      <c r="AI6393">
        <v>860</v>
      </c>
      <c r="AJ6393" t="s">
        <v>37258</v>
      </c>
      <c r="AO6393" t="s">
        <v>33170</v>
      </c>
      <c r="AP6393" t="s">
        <v>33171</v>
      </c>
      <c r="AQ6393">
        <v>0</v>
      </c>
      <c r="AR6393" t="s">
        <v>1550</v>
      </c>
      <c r="AS6393" t="s">
        <v>33172</v>
      </c>
      <c r="AV6393">
        <v>57.471997129999998</v>
      </c>
      <c r="AW6393">
        <v>10.007432680000001</v>
      </c>
      <c r="AX6393" t="s">
        <v>1551</v>
      </c>
      <c r="AY6393">
        <v>1081</v>
      </c>
      <c r="AZ6393" t="s">
        <v>1438</v>
      </c>
    </row>
    <row r="6394" spans="1:52" x14ac:dyDescent="0.25">
      <c r="A6394">
        <v>821017</v>
      </c>
      <c r="B6394" t="s">
        <v>39874</v>
      </c>
      <c r="C6394">
        <v>9800</v>
      </c>
      <c r="D6394" t="s">
        <v>1441</v>
      </c>
      <c r="E6394" t="s">
        <v>39875</v>
      </c>
      <c r="F6394">
        <v>10300800</v>
      </c>
      <c r="G6394">
        <v>1000052856</v>
      </c>
      <c r="H6394" t="s">
        <v>33173</v>
      </c>
      <c r="I6394" t="s">
        <v>33174</v>
      </c>
      <c r="J6394" t="s">
        <v>33175</v>
      </c>
      <c r="K6394" s="38" t="s">
        <v>33176</v>
      </c>
      <c r="L6394">
        <v>15</v>
      </c>
      <c r="P6394" s="5">
        <v>41765</v>
      </c>
      <c r="Q6394" t="s">
        <v>1557</v>
      </c>
      <c r="T6394" s="5">
        <v>41517</v>
      </c>
      <c r="U6394">
        <v>5</v>
      </c>
      <c r="V6394" t="s">
        <v>1859</v>
      </c>
      <c r="W6394">
        <v>1</v>
      </c>
      <c r="X6394" t="s">
        <v>36371</v>
      </c>
      <c r="Y6394">
        <v>9</v>
      </c>
      <c r="Z6394">
        <v>198608</v>
      </c>
      <c r="AA6394">
        <v>121</v>
      </c>
      <c r="AB6394" t="s">
        <v>1558</v>
      </c>
      <c r="AC6394">
        <v>1013</v>
      </c>
      <c r="AD6394" t="s">
        <v>1379</v>
      </c>
      <c r="AE6394">
        <v>3</v>
      </c>
      <c r="AF6394" t="s">
        <v>1601</v>
      </c>
      <c r="AG6394">
        <v>22</v>
      </c>
      <c r="AH6394" t="s">
        <v>40058</v>
      </c>
      <c r="AI6394">
        <v>860</v>
      </c>
      <c r="AJ6394" t="s">
        <v>37258</v>
      </c>
      <c r="AO6394" t="s">
        <v>33177</v>
      </c>
      <c r="AP6394" t="s">
        <v>33178</v>
      </c>
      <c r="AQ6394">
        <v>0</v>
      </c>
      <c r="AR6394" t="s">
        <v>1550</v>
      </c>
      <c r="AS6394" t="s">
        <v>33179</v>
      </c>
      <c r="AV6394" s="6" t="s">
        <v>33180</v>
      </c>
      <c r="AW6394" s="6" t="s">
        <v>33181</v>
      </c>
      <c r="AX6394" t="s">
        <v>1551</v>
      </c>
      <c r="AY6394">
        <v>1081</v>
      </c>
      <c r="AZ6394" t="s">
        <v>1438</v>
      </c>
    </row>
    <row r="6395" spans="1:52" x14ac:dyDescent="0.25">
      <c r="A6395">
        <v>821019</v>
      </c>
      <c r="B6395" t="s">
        <v>39876</v>
      </c>
      <c r="C6395">
        <v>9800</v>
      </c>
      <c r="D6395" t="s">
        <v>1441</v>
      </c>
      <c r="E6395" t="s">
        <v>39877</v>
      </c>
      <c r="F6395">
        <v>29189382</v>
      </c>
      <c r="G6395">
        <v>1009121109</v>
      </c>
      <c r="H6395" t="s">
        <v>33182</v>
      </c>
      <c r="I6395" t="s">
        <v>33183</v>
      </c>
      <c r="J6395" t="s">
        <v>11754</v>
      </c>
      <c r="K6395" s="39">
        <v>2451</v>
      </c>
      <c r="L6395">
        <v>6</v>
      </c>
      <c r="P6395" s="5">
        <v>43885</v>
      </c>
      <c r="Q6395" t="s">
        <v>1557</v>
      </c>
      <c r="R6395">
        <v>860</v>
      </c>
      <c r="S6395" t="s">
        <v>37258</v>
      </c>
      <c r="U6395">
        <v>2</v>
      </c>
      <c r="V6395" t="s">
        <v>1546</v>
      </c>
      <c r="W6395">
        <v>1</v>
      </c>
      <c r="X6395" t="s">
        <v>36371</v>
      </c>
      <c r="Y6395">
        <v>10</v>
      </c>
      <c r="Z6395">
        <v>200108</v>
      </c>
      <c r="AA6395">
        <v>121</v>
      </c>
      <c r="AB6395" t="s">
        <v>1558</v>
      </c>
      <c r="AC6395">
        <v>1012</v>
      </c>
      <c r="AD6395" t="s">
        <v>1377</v>
      </c>
      <c r="AE6395">
        <v>1</v>
      </c>
      <c r="AF6395" t="s">
        <v>34807</v>
      </c>
      <c r="AG6395">
        <v>21</v>
      </c>
      <c r="AH6395" t="s">
        <v>40047</v>
      </c>
      <c r="AI6395">
        <v>860</v>
      </c>
      <c r="AJ6395" t="s">
        <v>37258</v>
      </c>
      <c r="AO6395" t="s">
        <v>33184</v>
      </c>
      <c r="AP6395" t="s">
        <v>33185</v>
      </c>
      <c r="AQ6395">
        <v>0</v>
      </c>
      <c r="AR6395" t="s">
        <v>1550</v>
      </c>
      <c r="AS6395" t="s">
        <v>11421</v>
      </c>
      <c r="AV6395">
        <v>57.463677529999998</v>
      </c>
      <c r="AW6395">
        <v>9.9934912100000002</v>
      </c>
      <c r="AX6395" t="s">
        <v>1551</v>
      </c>
      <c r="AY6395">
        <v>1081</v>
      </c>
      <c r="AZ6395" t="s">
        <v>1438</v>
      </c>
    </row>
    <row r="6396" spans="1:52" x14ac:dyDescent="0.25">
      <c r="A6396">
        <v>821200</v>
      </c>
      <c r="C6396">
        <v>9800</v>
      </c>
      <c r="D6396" t="s">
        <v>1441</v>
      </c>
      <c r="E6396" t="s">
        <v>41332</v>
      </c>
      <c r="F6396">
        <v>29189382</v>
      </c>
      <c r="H6396" t="s">
        <v>33186</v>
      </c>
      <c r="I6396" t="s">
        <v>33187</v>
      </c>
      <c r="J6396" t="s">
        <v>39878</v>
      </c>
      <c r="K6396" s="39">
        <v>2565</v>
      </c>
      <c r="L6396">
        <v>2</v>
      </c>
      <c r="P6396" s="5">
        <v>43794</v>
      </c>
      <c r="Q6396" t="s">
        <v>1903</v>
      </c>
      <c r="R6396">
        <v>860</v>
      </c>
      <c r="S6396" t="s">
        <v>37258</v>
      </c>
      <c r="U6396">
        <v>2</v>
      </c>
      <c r="V6396" t="s">
        <v>1546</v>
      </c>
      <c r="W6396">
        <v>1</v>
      </c>
      <c r="X6396" t="s">
        <v>36371</v>
      </c>
      <c r="AA6396">
        <v>932</v>
      </c>
      <c r="AB6396" t="s">
        <v>40066</v>
      </c>
      <c r="AC6396">
        <v>2021</v>
      </c>
      <c r="AD6396" t="s">
        <v>40066</v>
      </c>
      <c r="AE6396">
        <v>2</v>
      </c>
      <c r="AF6396" t="s">
        <v>34828</v>
      </c>
      <c r="AG6396">
        <v>10</v>
      </c>
      <c r="AH6396" t="s">
        <v>40067</v>
      </c>
      <c r="AI6396">
        <v>860</v>
      </c>
      <c r="AJ6396" t="s">
        <v>37258</v>
      </c>
      <c r="AO6396" t="s">
        <v>33188</v>
      </c>
      <c r="AP6396" t="s">
        <v>33189</v>
      </c>
      <c r="AQ6396">
        <v>0</v>
      </c>
      <c r="AR6396" t="s">
        <v>1550</v>
      </c>
      <c r="AS6396" t="s">
        <v>36500</v>
      </c>
      <c r="AV6396">
        <v>57.460156959999999</v>
      </c>
      <c r="AW6396">
        <v>9.9847736099999995</v>
      </c>
      <c r="AX6396" t="s">
        <v>1551</v>
      </c>
      <c r="AY6396">
        <v>1081</v>
      </c>
      <c r="AZ6396" t="s">
        <v>1438</v>
      </c>
    </row>
    <row r="6397" spans="1:52" x14ac:dyDescent="0.25">
      <c r="A6397">
        <v>821210</v>
      </c>
      <c r="B6397" t="s">
        <v>39879</v>
      </c>
      <c r="C6397">
        <v>9800</v>
      </c>
      <c r="D6397" t="s">
        <v>1441</v>
      </c>
      <c r="E6397" t="s">
        <v>39880</v>
      </c>
      <c r="F6397">
        <v>29189382</v>
      </c>
      <c r="G6397">
        <v>1003379487</v>
      </c>
      <c r="H6397" t="s">
        <v>33190</v>
      </c>
      <c r="I6397" t="s">
        <v>33191</v>
      </c>
      <c r="J6397" t="s">
        <v>11754</v>
      </c>
      <c r="K6397" s="39">
        <v>2451</v>
      </c>
      <c r="L6397">
        <v>6</v>
      </c>
      <c r="P6397" s="5">
        <v>44260</v>
      </c>
      <c r="Q6397" t="s">
        <v>1557</v>
      </c>
      <c r="R6397">
        <v>860</v>
      </c>
      <c r="S6397" t="s">
        <v>37258</v>
      </c>
      <c r="U6397">
        <v>2</v>
      </c>
      <c r="V6397" t="s">
        <v>1546</v>
      </c>
      <c r="W6397">
        <v>1</v>
      </c>
      <c r="X6397" t="s">
        <v>36371</v>
      </c>
      <c r="Z6397">
        <v>194305</v>
      </c>
      <c r="AA6397">
        <v>125</v>
      </c>
      <c r="AB6397" t="s">
        <v>2372</v>
      </c>
      <c r="AC6397">
        <v>1014</v>
      </c>
      <c r="AD6397" t="s">
        <v>1381</v>
      </c>
      <c r="AE6397">
        <v>1</v>
      </c>
      <c r="AF6397" t="s">
        <v>34807</v>
      </c>
      <c r="AG6397">
        <v>24</v>
      </c>
      <c r="AH6397" t="s">
        <v>2372</v>
      </c>
      <c r="AI6397">
        <v>860</v>
      </c>
      <c r="AJ6397" t="s">
        <v>37258</v>
      </c>
      <c r="AO6397" t="s">
        <v>33192</v>
      </c>
      <c r="AP6397" t="s">
        <v>33193</v>
      </c>
      <c r="AQ6397">
        <v>0</v>
      </c>
      <c r="AR6397" t="s">
        <v>1550</v>
      </c>
      <c r="AS6397" t="s">
        <v>11421</v>
      </c>
      <c r="AV6397">
        <v>57.463677529999998</v>
      </c>
      <c r="AW6397">
        <v>9.9934912100000002</v>
      </c>
      <c r="AX6397" t="s">
        <v>1551</v>
      </c>
      <c r="AY6397">
        <v>1081</v>
      </c>
      <c r="AZ6397" t="s">
        <v>1438</v>
      </c>
    </row>
    <row r="6398" spans="1:52" x14ac:dyDescent="0.25">
      <c r="A6398">
        <v>821247</v>
      </c>
      <c r="B6398" t="s">
        <v>39881</v>
      </c>
      <c r="C6398">
        <v>9800</v>
      </c>
      <c r="D6398" t="s">
        <v>1441</v>
      </c>
      <c r="E6398" t="s">
        <v>39882</v>
      </c>
      <c r="F6398">
        <v>29485348</v>
      </c>
      <c r="G6398">
        <v>1003374515</v>
      </c>
      <c r="H6398" t="s">
        <v>33194</v>
      </c>
      <c r="I6398" t="s">
        <v>32574</v>
      </c>
      <c r="J6398" t="s">
        <v>33195</v>
      </c>
      <c r="K6398" s="39">
        <v>3063</v>
      </c>
      <c r="L6398">
        <v>27</v>
      </c>
      <c r="P6398" s="5">
        <v>44951</v>
      </c>
      <c r="Q6398" t="s">
        <v>1557</v>
      </c>
      <c r="U6398">
        <v>4</v>
      </c>
      <c r="V6398" t="s">
        <v>2004</v>
      </c>
      <c r="W6398">
        <v>1</v>
      </c>
      <c r="X6398" t="s">
        <v>36371</v>
      </c>
      <c r="Z6398">
        <v>197808</v>
      </c>
      <c r="AA6398">
        <v>137</v>
      </c>
      <c r="AB6398" t="s">
        <v>2431</v>
      </c>
      <c r="AC6398">
        <v>1053</v>
      </c>
      <c r="AD6398" t="s">
        <v>2431</v>
      </c>
      <c r="AE6398">
        <v>1</v>
      </c>
      <c r="AF6398" t="s">
        <v>34807</v>
      </c>
      <c r="AG6398">
        <v>30</v>
      </c>
      <c r="AH6398" t="s">
        <v>2423</v>
      </c>
      <c r="AI6398">
        <v>860</v>
      </c>
      <c r="AJ6398" t="s">
        <v>37258</v>
      </c>
      <c r="AN6398">
        <v>851248</v>
      </c>
      <c r="AO6398" t="s">
        <v>32468</v>
      </c>
      <c r="AP6398" t="s">
        <v>32575</v>
      </c>
      <c r="AQ6398">
        <v>2</v>
      </c>
      <c r="AR6398" t="s">
        <v>2358</v>
      </c>
      <c r="AS6398" t="s">
        <v>10291</v>
      </c>
      <c r="AV6398">
        <v>57.458899809999998</v>
      </c>
      <c r="AW6398">
        <v>9.9989716400000006</v>
      </c>
      <c r="AX6398" t="s">
        <v>1551</v>
      </c>
      <c r="AY6398">
        <v>1081</v>
      </c>
      <c r="AZ6398" t="s">
        <v>1438</v>
      </c>
    </row>
    <row r="6399" spans="1:52" x14ac:dyDescent="0.25">
      <c r="A6399">
        <v>821300</v>
      </c>
      <c r="B6399" t="s">
        <v>33196</v>
      </c>
      <c r="C6399">
        <v>9800</v>
      </c>
      <c r="D6399" t="s">
        <v>1441</v>
      </c>
      <c r="E6399" t="s">
        <v>11781</v>
      </c>
      <c r="F6399">
        <v>45226018</v>
      </c>
      <c r="G6399">
        <v>1001865474</v>
      </c>
      <c r="H6399" t="s">
        <v>33197</v>
      </c>
      <c r="I6399" t="s">
        <v>11782</v>
      </c>
      <c r="J6399" t="s">
        <v>11783</v>
      </c>
      <c r="K6399" s="39">
        <v>1143</v>
      </c>
      <c r="L6399">
        <v>107</v>
      </c>
      <c r="P6399" s="5">
        <v>43385</v>
      </c>
      <c r="Q6399" t="s">
        <v>1557</v>
      </c>
      <c r="U6399">
        <v>5</v>
      </c>
      <c r="V6399" t="s">
        <v>1859</v>
      </c>
      <c r="W6399">
        <v>1</v>
      </c>
      <c r="X6399" t="s">
        <v>36371</v>
      </c>
      <c r="Y6399">
        <v>10</v>
      </c>
      <c r="Z6399">
        <v>190311</v>
      </c>
      <c r="AA6399">
        <v>123</v>
      </c>
      <c r="AB6399" t="s">
        <v>1374</v>
      </c>
      <c r="AC6399">
        <v>1011</v>
      </c>
      <c r="AD6399" t="s">
        <v>1374</v>
      </c>
      <c r="AE6399">
        <v>1</v>
      </c>
      <c r="AF6399" t="s">
        <v>34807</v>
      </c>
      <c r="AG6399">
        <v>80</v>
      </c>
      <c r="AH6399" t="s">
        <v>1374</v>
      </c>
      <c r="AI6399">
        <v>860</v>
      </c>
      <c r="AJ6399" t="s">
        <v>37258</v>
      </c>
      <c r="AO6399" t="s">
        <v>33198</v>
      </c>
      <c r="AP6399" t="s">
        <v>33199</v>
      </c>
      <c r="AQ6399">
        <v>0</v>
      </c>
      <c r="AR6399" t="s">
        <v>1550</v>
      </c>
      <c r="AS6399" t="s">
        <v>11786</v>
      </c>
      <c r="AV6399">
        <v>57.436585520000001</v>
      </c>
      <c r="AW6399">
        <v>9.9709564799999999</v>
      </c>
      <c r="AX6399" t="s">
        <v>1551</v>
      </c>
      <c r="AY6399">
        <v>1081</v>
      </c>
      <c r="AZ6399" t="s">
        <v>1438</v>
      </c>
    </row>
    <row r="6400" spans="1:52" x14ac:dyDescent="0.25">
      <c r="A6400">
        <v>821350</v>
      </c>
      <c r="B6400" t="s">
        <v>39883</v>
      </c>
      <c r="C6400">
        <v>9800</v>
      </c>
      <c r="D6400" t="s">
        <v>1441</v>
      </c>
      <c r="E6400" t="s">
        <v>39884</v>
      </c>
      <c r="F6400">
        <v>39815362</v>
      </c>
      <c r="G6400">
        <v>1024821966</v>
      </c>
      <c r="H6400" t="s">
        <v>33200</v>
      </c>
      <c r="I6400" t="s">
        <v>33201</v>
      </c>
      <c r="J6400" t="s">
        <v>37390</v>
      </c>
      <c r="K6400" s="39">
        <v>1617</v>
      </c>
      <c r="L6400">
        <v>3</v>
      </c>
      <c r="P6400" s="5">
        <v>45756</v>
      </c>
      <c r="Q6400" t="s">
        <v>2352</v>
      </c>
      <c r="U6400">
        <v>4</v>
      </c>
      <c r="V6400" t="s">
        <v>2004</v>
      </c>
      <c r="W6400">
        <v>1</v>
      </c>
      <c r="X6400" t="s">
        <v>36371</v>
      </c>
      <c r="Z6400">
        <v>198101</v>
      </c>
      <c r="AA6400">
        <v>149</v>
      </c>
      <c r="AB6400" t="s">
        <v>2183</v>
      </c>
      <c r="AC6400">
        <v>1027</v>
      </c>
      <c r="AD6400" t="s">
        <v>2501</v>
      </c>
      <c r="AE6400">
        <v>1</v>
      </c>
      <c r="AF6400" t="s">
        <v>34807</v>
      </c>
      <c r="AG6400">
        <v>85</v>
      </c>
      <c r="AH6400" t="s">
        <v>2502</v>
      </c>
      <c r="AI6400">
        <v>860</v>
      </c>
      <c r="AJ6400" t="s">
        <v>37258</v>
      </c>
      <c r="AN6400">
        <v>281026</v>
      </c>
      <c r="AO6400" t="s">
        <v>13443</v>
      </c>
      <c r="AQ6400">
        <v>2</v>
      </c>
      <c r="AR6400" t="s">
        <v>2358</v>
      </c>
      <c r="AS6400" t="s">
        <v>37391</v>
      </c>
      <c r="AV6400">
        <v>57.445412449999999</v>
      </c>
      <c r="AW6400">
        <v>10.00829463</v>
      </c>
      <c r="AX6400" t="s">
        <v>1551</v>
      </c>
      <c r="AY6400">
        <v>1081</v>
      </c>
      <c r="AZ6400" t="s">
        <v>1438</v>
      </c>
    </row>
    <row r="6401" spans="1:52" x14ac:dyDescent="0.25">
      <c r="A6401">
        <v>821375</v>
      </c>
      <c r="B6401" t="s">
        <v>39885</v>
      </c>
      <c r="C6401">
        <v>9800</v>
      </c>
      <c r="D6401" t="s">
        <v>1441</v>
      </c>
      <c r="E6401" t="s">
        <v>39886</v>
      </c>
      <c r="F6401">
        <v>14996877</v>
      </c>
      <c r="G6401">
        <v>1000842034</v>
      </c>
      <c r="H6401" t="s">
        <v>33202</v>
      </c>
      <c r="I6401" t="s">
        <v>33203</v>
      </c>
      <c r="J6401" t="s">
        <v>33204</v>
      </c>
      <c r="K6401" s="38" t="s">
        <v>12214</v>
      </c>
      <c r="L6401">
        <v>12</v>
      </c>
      <c r="P6401" s="5">
        <v>43049</v>
      </c>
      <c r="Q6401" t="s">
        <v>1557</v>
      </c>
      <c r="T6401" s="5">
        <v>43040</v>
      </c>
      <c r="U6401">
        <v>5</v>
      </c>
      <c r="V6401" t="s">
        <v>1859</v>
      </c>
      <c r="W6401">
        <v>1</v>
      </c>
      <c r="X6401" t="s">
        <v>36371</v>
      </c>
      <c r="Z6401">
        <v>199103</v>
      </c>
      <c r="AA6401">
        <v>147</v>
      </c>
      <c r="AB6401" t="s">
        <v>36476</v>
      </c>
      <c r="AC6401">
        <v>1021</v>
      </c>
      <c r="AD6401" t="s">
        <v>36476</v>
      </c>
      <c r="AE6401">
        <v>3</v>
      </c>
      <c r="AF6401" t="s">
        <v>1601</v>
      </c>
      <c r="AG6401">
        <v>86</v>
      </c>
      <c r="AH6401" t="s">
        <v>36476</v>
      </c>
      <c r="AI6401">
        <v>860</v>
      </c>
      <c r="AJ6401" t="s">
        <v>37258</v>
      </c>
      <c r="AO6401" t="s">
        <v>33205</v>
      </c>
      <c r="AP6401" t="s">
        <v>33206</v>
      </c>
      <c r="AQ6401">
        <v>0</v>
      </c>
      <c r="AR6401" t="s">
        <v>1550</v>
      </c>
      <c r="AS6401" t="s">
        <v>1877</v>
      </c>
      <c r="AV6401" s="6" t="s">
        <v>33207</v>
      </c>
      <c r="AW6401" s="6" t="s">
        <v>33208</v>
      </c>
      <c r="AX6401" t="s">
        <v>1551</v>
      </c>
      <c r="AY6401">
        <v>1081</v>
      </c>
      <c r="AZ6401" t="s">
        <v>1438</v>
      </c>
    </row>
    <row r="6402" spans="1:52" x14ac:dyDescent="0.25">
      <c r="A6402">
        <v>821402</v>
      </c>
      <c r="B6402" t="s">
        <v>36307</v>
      </c>
      <c r="C6402">
        <v>9800</v>
      </c>
      <c r="D6402" t="s">
        <v>1441</v>
      </c>
      <c r="E6402" t="s">
        <v>36308</v>
      </c>
      <c r="F6402">
        <v>25009037</v>
      </c>
      <c r="G6402">
        <v>1003402269</v>
      </c>
      <c r="H6402" t="s">
        <v>33209</v>
      </c>
      <c r="I6402" t="s">
        <v>32931</v>
      </c>
      <c r="J6402" t="s">
        <v>36309</v>
      </c>
      <c r="K6402" s="39">
        <v>1279</v>
      </c>
      <c r="L6402">
        <v>30</v>
      </c>
      <c r="P6402" s="5">
        <v>43329</v>
      </c>
      <c r="Q6402" t="s">
        <v>2493</v>
      </c>
      <c r="U6402">
        <v>4</v>
      </c>
      <c r="V6402" t="s">
        <v>2004</v>
      </c>
      <c r="W6402">
        <v>1</v>
      </c>
      <c r="X6402" t="s">
        <v>36371</v>
      </c>
      <c r="AA6402">
        <v>241</v>
      </c>
      <c r="AB6402" t="s">
        <v>2790</v>
      </c>
      <c r="AC6402">
        <v>1071</v>
      </c>
      <c r="AD6402" t="s">
        <v>1376</v>
      </c>
      <c r="AE6402">
        <v>1</v>
      </c>
      <c r="AF6402" t="s">
        <v>34807</v>
      </c>
      <c r="AG6402">
        <v>99</v>
      </c>
      <c r="AH6402" t="s">
        <v>41429</v>
      </c>
      <c r="AI6402">
        <v>860</v>
      </c>
      <c r="AJ6402" t="s">
        <v>37258</v>
      </c>
      <c r="AN6402">
        <v>821409</v>
      </c>
      <c r="AO6402" t="s">
        <v>10352</v>
      </c>
      <c r="AP6402" t="s">
        <v>10353</v>
      </c>
      <c r="AQ6402">
        <v>2</v>
      </c>
      <c r="AR6402" t="s">
        <v>2358</v>
      </c>
      <c r="AS6402" t="s">
        <v>36055</v>
      </c>
      <c r="AV6402">
        <v>57.46097262</v>
      </c>
      <c r="AW6402">
        <v>10.01249022</v>
      </c>
      <c r="AX6402" t="s">
        <v>1551</v>
      </c>
      <c r="AY6402">
        <v>1081</v>
      </c>
      <c r="AZ6402" t="s">
        <v>1438</v>
      </c>
    </row>
    <row r="6403" spans="1:52" x14ac:dyDescent="0.25">
      <c r="A6403">
        <v>821403</v>
      </c>
      <c r="B6403" t="s">
        <v>39887</v>
      </c>
      <c r="C6403">
        <v>9800</v>
      </c>
      <c r="D6403" t="s">
        <v>1441</v>
      </c>
      <c r="E6403" t="s">
        <v>39888</v>
      </c>
      <c r="F6403">
        <v>30843126</v>
      </c>
      <c r="G6403">
        <v>1003403551</v>
      </c>
      <c r="H6403" t="s">
        <v>33210</v>
      </c>
      <c r="I6403" t="s">
        <v>10288</v>
      </c>
      <c r="J6403" t="s">
        <v>10289</v>
      </c>
      <c r="K6403" s="39">
        <v>3063</v>
      </c>
      <c r="L6403">
        <v>45</v>
      </c>
      <c r="P6403" s="5">
        <v>42698</v>
      </c>
      <c r="Q6403" t="s">
        <v>1557</v>
      </c>
      <c r="T6403" s="5">
        <v>42614</v>
      </c>
      <c r="U6403">
        <v>4</v>
      </c>
      <c r="V6403" t="s">
        <v>2004</v>
      </c>
      <c r="W6403">
        <v>4</v>
      </c>
      <c r="X6403" t="s">
        <v>2353</v>
      </c>
      <c r="Z6403">
        <v>195807</v>
      </c>
      <c r="AA6403">
        <v>380</v>
      </c>
      <c r="AB6403" t="s">
        <v>2860</v>
      </c>
      <c r="AC6403">
        <v>1085</v>
      </c>
      <c r="AD6403" t="s">
        <v>36486</v>
      </c>
      <c r="AE6403">
        <v>3</v>
      </c>
      <c r="AF6403" t="s">
        <v>1601</v>
      </c>
      <c r="AG6403">
        <v>99</v>
      </c>
      <c r="AH6403" t="s">
        <v>41429</v>
      </c>
      <c r="AI6403">
        <v>860</v>
      </c>
      <c r="AJ6403" t="s">
        <v>37258</v>
      </c>
      <c r="AK6403">
        <v>2</v>
      </c>
      <c r="AL6403" t="s">
        <v>1618</v>
      </c>
      <c r="AM6403">
        <v>821405</v>
      </c>
      <c r="AN6403">
        <v>851454</v>
      </c>
      <c r="AO6403" t="s">
        <v>33211</v>
      </c>
      <c r="AP6403" t="s">
        <v>9147</v>
      </c>
      <c r="AQ6403">
        <v>2</v>
      </c>
      <c r="AR6403" t="s">
        <v>2358</v>
      </c>
      <c r="AS6403" t="s">
        <v>10291</v>
      </c>
      <c r="AV6403" s="6" t="s">
        <v>10292</v>
      </c>
      <c r="AW6403" s="6" t="s">
        <v>10293</v>
      </c>
      <c r="AX6403" t="s">
        <v>1551</v>
      </c>
      <c r="AY6403">
        <v>1081</v>
      </c>
      <c r="AZ6403" t="s">
        <v>1438</v>
      </c>
    </row>
    <row r="6404" spans="1:52" x14ac:dyDescent="0.25">
      <c r="A6404">
        <v>821404</v>
      </c>
      <c r="B6404" t="s">
        <v>39889</v>
      </c>
      <c r="C6404">
        <v>9800</v>
      </c>
      <c r="D6404" t="s">
        <v>1441</v>
      </c>
      <c r="E6404" t="s">
        <v>39890</v>
      </c>
      <c r="F6404">
        <v>30843126</v>
      </c>
      <c r="G6404">
        <v>1003403794</v>
      </c>
      <c r="H6404" t="s">
        <v>33212</v>
      </c>
      <c r="I6404" t="s">
        <v>10288</v>
      </c>
      <c r="J6404" t="s">
        <v>10289</v>
      </c>
      <c r="K6404" s="39">
        <v>3063</v>
      </c>
      <c r="L6404">
        <v>45</v>
      </c>
      <c r="P6404" s="5">
        <v>42698</v>
      </c>
      <c r="Q6404" t="s">
        <v>1557</v>
      </c>
      <c r="T6404" s="5">
        <v>42614</v>
      </c>
      <c r="U6404">
        <v>4</v>
      </c>
      <c r="V6404" t="s">
        <v>2004</v>
      </c>
      <c r="W6404">
        <v>4</v>
      </c>
      <c r="X6404" t="s">
        <v>2353</v>
      </c>
      <c r="Z6404">
        <v>195708</v>
      </c>
      <c r="AA6404">
        <v>311</v>
      </c>
      <c r="AB6404" t="s">
        <v>34862</v>
      </c>
      <c r="AC6404">
        <v>1085</v>
      </c>
      <c r="AD6404" t="s">
        <v>36486</v>
      </c>
      <c r="AE6404">
        <v>3</v>
      </c>
      <c r="AF6404" t="s">
        <v>1601</v>
      </c>
      <c r="AG6404">
        <v>99</v>
      </c>
      <c r="AH6404" t="s">
        <v>41429</v>
      </c>
      <c r="AI6404">
        <v>860</v>
      </c>
      <c r="AJ6404" t="s">
        <v>37258</v>
      </c>
      <c r="AK6404">
        <v>2</v>
      </c>
      <c r="AL6404" t="s">
        <v>1618</v>
      </c>
      <c r="AM6404">
        <v>821405</v>
      </c>
      <c r="AN6404">
        <v>851454</v>
      </c>
      <c r="AO6404" t="s">
        <v>33211</v>
      </c>
      <c r="AP6404" t="s">
        <v>9147</v>
      </c>
      <c r="AQ6404">
        <v>2</v>
      </c>
      <c r="AR6404" t="s">
        <v>2358</v>
      </c>
      <c r="AS6404" t="s">
        <v>10291</v>
      </c>
      <c r="AV6404" s="6" t="s">
        <v>10292</v>
      </c>
      <c r="AW6404" s="6" t="s">
        <v>10293</v>
      </c>
      <c r="AX6404" t="s">
        <v>1551</v>
      </c>
      <c r="AY6404">
        <v>1081</v>
      </c>
      <c r="AZ6404" t="s">
        <v>1438</v>
      </c>
    </row>
    <row r="6405" spans="1:52" x14ac:dyDescent="0.25">
      <c r="A6405">
        <v>821405</v>
      </c>
      <c r="B6405" t="s">
        <v>16471</v>
      </c>
      <c r="C6405">
        <v>9800</v>
      </c>
      <c r="D6405" t="s">
        <v>1441</v>
      </c>
      <c r="E6405" t="s">
        <v>16471</v>
      </c>
      <c r="F6405">
        <v>30843126</v>
      </c>
      <c r="G6405">
        <v>1003403794</v>
      </c>
      <c r="H6405" t="s">
        <v>33212</v>
      </c>
      <c r="I6405" t="s">
        <v>10288</v>
      </c>
      <c r="J6405" t="s">
        <v>10289</v>
      </c>
      <c r="K6405" s="39">
        <v>3063</v>
      </c>
      <c r="L6405">
        <v>45</v>
      </c>
      <c r="P6405" s="5">
        <v>44936</v>
      </c>
      <c r="Q6405" t="s">
        <v>1557</v>
      </c>
      <c r="U6405">
        <v>4</v>
      </c>
      <c r="V6405" t="s">
        <v>2004</v>
      </c>
      <c r="W6405">
        <v>4</v>
      </c>
      <c r="X6405" t="s">
        <v>2353</v>
      </c>
      <c r="Z6405">
        <v>197108</v>
      </c>
      <c r="AA6405">
        <v>306</v>
      </c>
      <c r="AB6405" t="s">
        <v>36486</v>
      </c>
      <c r="AC6405">
        <v>1085</v>
      </c>
      <c r="AD6405" t="s">
        <v>36486</v>
      </c>
      <c r="AE6405">
        <v>1</v>
      </c>
      <c r="AF6405" t="s">
        <v>34807</v>
      </c>
      <c r="AG6405">
        <v>99</v>
      </c>
      <c r="AH6405" t="s">
        <v>41429</v>
      </c>
      <c r="AI6405">
        <v>860</v>
      </c>
      <c r="AJ6405" t="s">
        <v>37258</v>
      </c>
      <c r="AN6405">
        <v>851454</v>
      </c>
      <c r="AO6405" t="s">
        <v>16061</v>
      </c>
      <c r="AP6405" t="s">
        <v>9147</v>
      </c>
      <c r="AQ6405">
        <v>2</v>
      </c>
      <c r="AR6405" t="s">
        <v>2358</v>
      </c>
      <c r="AS6405" t="s">
        <v>10291</v>
      </c>
      <c r="AV6405">
        <v>57.458537540000002</v>
      </c>
      <c r="AW6405">
        <v>10.003335290000001</v>
      </c>
      <c r="AX6405" t="s">
        <v>1551</v>
      </c>
      <c r="AY6405">
        <v>1081</v>
      </c>
      <c r="AZ6405" t="s">
        <v>1438</v>
      </c>
    </row>
    <row r="6406" spans="1:52" x14ac:dyDescent="0.25">
      <c r="A6406">
        <v>821407</v>
      </c>
      <c r="B6406" t="s">
        <v>36310</v>
      </c>
      <c r="C6406">
        <v>9800</v>
      </c>
      <c r="D6406" t="s">
        <v>1441</v>
      </c>
      <c r="E6406" t="s">
        <v>36311</v>
      </c>
      <c r="F6406">
        <v>16287180</v>
      </c>
      <c r="G6406">
        <v>1013358512</v>
      </c>
      <c r="H6406" t="s">
        <v>33213</v>
      </c>
      <c r="I6406" t="s">
        <v>33214</v>
      </c>
      <c r="J6406" t="s">
        <v>33215</v>
      </c>
      <c r="K6406" s="38" t="s">
        <v>2344</v>
      </c>
      <c r="L6406">
        <v>55</v>
      </c>
      <c r="P6406" s="5">
        <v>43794</v>
      </c>
      <c r="Q6406" t="s">
        <v>1557</v>
      </c>
      <c r="U6406">
        <v>1</v>
      </c>
      <c r="V6406" t="s">
        <v>2147</v>
      </c>
      <c r="W6406">
        <v>3</v>
      </c>
      <c r="X6406" t="s">
        <v>2720</v>
      </c>
      <c r="Z6406">
        <v>197712</v>
      </c>
      <c r="AA6406">
        <v>292</v>
      </c>
      <c r="AB6406" t="s">
        <v>2772</v>
      </c>
      <c r="AC6406">
        <v>1082</v>
      </c>
      <c r="AD6406" t="s">
        <v>2722</v>
      </c>
      <c r="AE6406">
        <v>1</v>
      </c>
      <c r="AF6406" t="s">
        <v>34807</v>
      </c>
      <c r="AG6406">
        <v>99</v>
      </c>
      <c r="AH6406" t="s">
        <v>41429</v>
      </c>
      <c r="AI6406">
        <v>860</v>
      </c>
      <c r="AJ6406" t="s">
        <v>37258</v>
      </c>
      <c r="AO6406" t="s">
        <v>33216</v>
      </c>
      <c r="AQ6406">
        <v>0</v>
      </c>
      <c r="AR6406" t="s">
        <v>1550</v>
      </c>
      <c r="AS6406" t="s">
        <v>33217</v>
      </c>
      <c r="AV6406">
        <v>57.443139729999999</v>
      </c>
      <c r="AW6406">
        <v>9.9861500200000002</v>
      </c>
      <c r="AX6406" t="s">
        <v>1551</v>
      </c>
      <c r="AY6406">
        <v>1081</v>
      </c>
      <c r="AZ6406" t="s">
        <v>1438</v>
      </c>
    </row>
    <row r="6407" spans="1:52" x14ac:dyDescent="0.25">
      <c r="A6407">
        <v>821409</v>
      </c>
      <c r="B6407" t="s">
        <v>33218</v>
      </c>
      <c r="C6407">
        <v>9800</v>
      </c>
      <c r="D6407" t="s">
        <v>1441</v>
      </c>
      <c r="E6407" t="s">
        <v>33219</v>
      </c>
      <c r="F6407">
        <v>25009037</v>
      </c>
      <c r="G6407">
        <v>1003402257</v>
      </c>
      <c r="H6407" t="s">
        <v>33220</v>
      </c>
      <c r="I6407" t="s">
        <v>32931</v>
      </c>
      <c r="J6407" t="s">
        <v>33221</v>
      </c>
      <c r="K6407" s="39">
        <v>2166</v>
      </c>
      <c r="L6407">
        <v>10</v>
      </c>
      <c r="P6407" s="5">
        <v>43794</v>
      </c>
      <c r="Q6407" t="s">
        <v>1903</v>
      </c>
      <c r="U6407">
        <v>4</v>
      </c>
      <c r="V6407" t="s">
        <v>2004</v>
      </c>
      <c r="W6407">
        <v>1</v>
      </c>
      <c r="X6407" t="s">
        <v>36371</v>
      </c>
      <c r="Z6407">
        <v>200001</v>
      </c>
      <c r="AA6407">
        <v>240</v>
      </c>
      <c r="AB6407" t="s">
        <v>3017</v>
      </c>
      <c r="AC6407">
        <v>1071</v>
      </c>
      <c r="AD6407" t="s">
        <v>1376</v>
      </c>
      <c r="AE6407">
        <v>4</v>
      </c>
      <c r="AF6407" t="s">
        <v>34848</v>
      </c>
      <c r="AG6407">
        <v>99</v>
      </c>
      <c r="AH6407" t="s">
        <v>41429</v>
      </c>
      <c r="AI6407">
        <v>860</v>
      </c>
      <c r="AJ6407" t="s">
        <v>37258</v>
      </c>
      <c r="AO6407" t="s">
        <v>10352</v>
      </c>
      <c r="AP6407" t="s">
        <v>10353</v>
      </c>
      <c r="AQ6407">
        <v>1</v>
      </c>
      <c r="AR6407" t="s">
        <v>2441</v>
      </c>
      <c r="AS6407" t="s">
        <v>33222</v>
      </c>
      <c r="AV6407">
        <v>57.458957400000003</v>
      </c>
      <c r="AW6407">
        <v>10.01398433</v>
      </c>
      <c r="AX6407" t="s">
        <v>1551</v>
      </c>
      <c r="AY6407">
        <v>1081</v>
      </c>
      <c r="AZ6407" t="s">
        <v>1438</v>
      </c>
    </row>
    <row r="6408" spans="1:52" x14ac:dyDescent="0.25">
      <c r="A6408">
        <v>821411</v>
      </c>
      <c r="B6408" t="s">
        <v>33223</v>
      </c>
      <c r="C6408">
        <v>9800</v>
      </c>
      <c r="D6408" t="s">
        <v>1441</v>
      </c>
      <c r="E6408" t="s">
        <v>33224</v>
      </c>
      <c r="F6408">
        <v>29553165</v>
      </c>
      <c r="G6408">
        <v>1009585539</v>
      </c>
      <c r="H6408" t="s">
        <v>33225</v>
      </c>
      <c r="I6408" t="s">
        <v>9283</v>
      </c>
      <c r="J6408" t="s">
        <v>33226</v>
      </c>
      <c r="K6408" s="39">
        <v>1239</v>
      </c>
      <c r="L6408">
        <v>11</v>
      </c>
      <c r="P6408" s="5">
        <v>44403</v>
      </c>
      <c r="Q6408" t="s">
        <v>1557</v>
      </c>
      <c r="U6408">
        <v>4</v>
      </c>
      <c r="V6408" t="s">
        <v>2004</v>
      </c>
      <c r="W6408">
        <v>1</v>
      </c>
      <c r="X6408" t="s">
        <v>36371</v>
      </c>
      <c r="Z6408">
        <v>200205</v>
      </c>
      <c r="AA6408">
        <v>281</v>
      </c>
      <c r="AB6408" t="s">
        <v>2715</v>
      </c>
      <c r="AC6408">
        <v>1071</v>
      </c>
      <c r="AD6408" t="s">
        <v>1376</v>
      </c>
      <c r="AE6408">
        <v>1</v>
      </c>
      <c r="AF6408" t="s">
        <v>34807</v>
      </c>
      <c r="AG6408">
        <v>99</v>
      </c>
      <c r="AH6408" t="s">
        <v>41429</v>
      </c>
      <c r="AI6408">
        <v>860</v>
      </c>
      <c r="AJ6408" t="s">
        <v>37258</v>
      </c>
      <c r="AN6408">
        <v>851452</v>
      </c>
      <c r="AO6408" t="s">
        <v>15733</v>
      </c>
      <c r="AP6408" t="s">
        <v>11357</v>
      </c>
      <c r="AQ6408">
        <v>2</v>
      </c>
      <c r="AR6408" t="s">
        <v>2358</v>
      </c>
      <c r="AS6408" t="s">
        <v>33227</v>
      </c>
      <c r="AV6408">
        <v>57.458386230000002</v>
      </c>
      <c r="AW6408">
        <v>10.02231787</v>
      </c>
      <c r="AX6408" t="s">
        <v>1551</v>
      </c>
      <c r="AY6408">
        <v>1081</v>
      </c>
      <c r="AZ6408" t="s">
        <v>1438</v>
      </c>
    </row>
    <row r="6409" spans="1:52" x14ac:dyDescent="0.25">
      <c r="A6409">
        <v>821412</v>
      </c>
      <c r="B6409" t="s">
        <v>33228</v>
      </c>
      <c r="C6409">
        <v>9800</v>
      </c>
      <c r="D6409" t="s">
        <v>1441</v>
      </c>
      <c r="E6409" t="s">
        <v>39891</v>
      </c>
      <c r="F6409">
        <v>25009037</v>
      </c>
      <c r="G6409">
        <v>1008697694</v>
      </c>
      <c r="H6409" t="s">
        <v>33229</v>
      </c>
      <c r="I6409" t="s">
        <v>32931</v>
      </c>
      <c r="J6409" t="s">
        <v>39892</v>
      </c>
      <c r="K6409" s="39">
        <v>1617</v>
      </c>
      <c r="L6409">
        <v>3</v>
      </c>
      <c r="P6409" s="5">
        <v>44005</v>
      </c>
      <c r="Q6409" t="s">
        <v>1557</v>
      </c>
      <c r="T6409" s="5">
        <v>43983</v>
      </c>
      <c r="U6409">
        <v>4</v>
      </c>
      <c r="V6409" t="s">
        <v>2004</v>
      </c>
      <c r="W6409">
        <v>1</v>
      </c>
      <c r="X6409" t="s">
        <v>36371</v>
      </c>
      <c r="Z6409">
        <v>200210</v>
      </c>
      <c r="AA6409">
        <v>240</v>
      </c>
      <c r="AB6409" t="s">
        <v>3017</v>
      </c>
      <c r="AC6409">
        <v>1071</v>
      </c>
      <c r="AD6409" t="s">
        <v>1376</v>
      </c>
      <c r="AE6409">
        <v>3</v>
      </c>
      <c r="AF6409" t="s">
        <v>1601</v>
      </c>
      <c r="AG6409">
        <v>99</v>
      </c>
      <c r="AH6409" t="s">
        <v>41429</v>
      </c>
      <c r="AI6409">
        <v>860</v>
      </c>
      <c r="AJ6409" t="s">
        <v>37258</v>
      </c>
      <c r="AK6409">
        <v>2</v>
      </c>
      <c r="AL6409" t="s">
        <v>1618</v>
      </c>
      <c r="AM6409">
        <v>821409</v>
      </c>
      <c r="AN6409">
        <v>821409</v>
      </c>
      <c r="AO6409" t="s">
        <v>10352</v>
      </c>
      <c r="AP6409" t="s">
        <v>10353</v>
      </c>
      <c r="AQ6409">
        <v>2</v>
      </c>
      <c r="AR6409" t="s">
        <v>2358</v>
      </c>
      <c r="AS6409" t="s">
        <v>37391</v>
      </c>
      <c r="AV6409">
        <v>57.445412449999999</v>
      </c>
      <c r="AW6409">
        <v>10.00829463</v>
      </c>
      <c r="AX6409" t="s">
        <v>1551</v>
      </c>
      <c r="AY6409">
        <v>1081</v>
      </c>
      <c r="AZ6409" t="s">
        <v>1438</v>
      </c>
    </row>
    <row r="6410" spans="1:52" x14ac:dyDescent="0.25">
      <c r="A6410">
        <v>821413</v>
      </c>
      <c r="B6410" t="s">
        <v>33230</v>
      </c>
      <c r="C6410">
        <v>9800</v>
      </c>
      <c r="D6410" t="s">
        <v>1441</v>
      </c>
      <c r="E6410" t="s">
        <v>33231</v>
      </c>
      <c r="F6410">
        <v>25009037</v>
      </c>
      <c r="G6410">
        <v>1003402257</v>
      </c>
      <c r="H6410" t="s">
        <v>33220</v>
      </c>
      <c r="I6410" t="s">
        <v>32931</v>
      </c>
      <c r="J6410" t="s">
        <v>33232</v>
      </c>
      <c r="K6410" s="39">
        <v>2166</v>
      </c>
      <c r="L6410">
        <v>10</v>
      </c>
      <c r="P6410" s="5">
        <v>43329</v>
      </c>
      <c r="Q6410" t="s">
        <v>2493</v>
      </c>
      <c r="U6410">
        <v>4</v>
      </c>
      <c r="V6410" t="s">
        <v>2004</v>
      </c>
      <c r="W6410">
        <v>1</v>
      </c>
      <c r="X6410" t="s">
        <v>36371</v>
      </c>
      <c r="Z6410">
        <v>200210</v>
      </c>
      <c r="AA6410">
        <v>242</v>
      </c>
      <c r="AB6410" t="s">
        <v>2574</v>
      </c>
      <c r="AC6410">
        <v>1071</v>
      </c>
      <c r="AD6410" t="s">
        <v>1376</v>
      </c>
      <c r="AE6410">
        <v>1</v>
      </c>
      <c r="AF6410" t="s">
        <v>34807</v>
      </c>
      <c r="AG6410">
        <v>99</v>
      </c>
      <c r="AH6410" t="s">
        <v>41429</v>
      </c>
      <c r="AI6410">
        <v>860</v>
      </c>
      <c r="AJ6410" t="s">
        <v>37258</v>
      </c>
      <c r="AN6410">
        <v>821409</v>
      </c>
      <c r="AO6410" t="s">
        <v>10352</v>
      </c>
      <c r="AP6410" t="s">
        <v>10353</v>
      </c>
      <c r="AQ6410">
        <v>2</v>
      </c>
      <c r="AR6410" t="s">
        <v>2358</v>
      </c>
      <c r="AS6410" t="s">
        <v>33222</v>
      </c>
      <c r="AV6410">
        <v>57.458957400000003</v>
      </c>
      <c r="AW6410">
        <v>10.01398433</v>
      </c>
      <c r="AX6410" t="s">
        <v>1551</v>
      </c>
      <c r="AY6410">
        <v>1081</v>
      </c>
      <c r="AZ6410" t="s">
        <v>1438</v>
      </c>
    </row>
    <row r="6411" spans="1:52" x14ac:dyDescent="0.25">
      <c r="A6411">
        <v>821901</v>
      </c>
      <c r="B6411" t="s">
        <v>33233</v>
      </c>
      <c r="C6411">
        <v>9800</v>
      </c>
      <c r="D6411" t="s">
        <v>1441</v>
      </c>
      <c r="E6411" t="s">
        <v>33233</v>
      </c>
      <c r="F6411">
        <v>29189382</v>
      </c>
      <c r="G6411">
        <v>1003374448</v>
      </c>
      <c r="H6411" t="s">
        <v>33234</v>
      </c>
      <c r="I6411" t="s">
        <v>33235</v>
      </c>
      <c r="J6411" t="s">
        <v>33236</v>
      </c>
      <c r="K6411" s="38" t="s">
        <v>33176</v>
      </c>
      <c r="L6411">
        <v>25</v>
      </c>
      <c r="P6411" s="5">
        <v>45645</v>
      </c>
      <c r="Q6411" t="s">
        <v>1545</v>
      </c>
      <c r="R6411">
        <v>860</v>
      </c>
      <c r="S6411" t="s">
        <v>37258</v>
      </c>
      <c r="U6411">
        <v>2</v>
      </c>
      <c r="V6411" t="s">
        <v>1546</v>
      </c>
      <c r="W6411">
        <v>1</v>
      </c>
      <c r="X6411" t="s">
        <v>36371</v>
      </c>
      <c r="Z6411">
        <v>199101</v>
      </c>
      <c r="AA6411">
        <v>128</v>
      </c>
      <c r="AB6411" t="s">
        <v>1383</v>
      </c>
      <c r="AC6411">
        <v>1051</v>
      </c>
      <c r="AD6411" t="s">
        <v>1383</v>
      </c>
      <c r="AE6411">
        <v>1</v>
      </c>
      <c r="AF6411" t="s">
        <v>34807</v>
      </c>
      <c r="AG6411">
        <v>27</v>
      </c>
      <c r="AH6411" t="s">
        <v>34825</v>
      </c>
      <c r="AI6411">
        <v>860</v>
      </c>
      <c r="AJ6411" t="s">
        <v>37258</v>
      </c>
      <c r="AO6411" t="s">
        <v>33237</v>
      </c>
      <c r="AP6411" t="s">
        <v>33238</v>
      </c>
      <c r="AQ6411">
        <v>0</v>
      </c>
      <c r="AR6411" t="s">
        <v>1550</v>
      </c>
      <c r="AS6411" t="s">
        <v>33179</v>
      </c>
      <c r="AV6411">
        <v>57.458236720000002</v>
      </c>
      <c r="AW6411">
        <v>9.9738015099999995</v>
      </c>
      <c r="AX6411" t="s">
        <v>1551</v>
      </c>
      <c r="AY6411">
        <v>1081</v>
      </c>
      <c r="AZ6411" t="s">
        <v>1438</v>
      </c>
    </row>
    <row r="6412" spans="1:52" x14ac:dyDescent="0.25">
      <c r="A6412">
        <v>823001</v>
      </c>
      <c r="B6412" t="s">
        <v>39893</v>
      </c>
      <c r="C6412">
        <v>8990</v>
      </c>
      <c r="D6412" t="s">
        <v>40404</v>
      </c>
      <c r="E6412" t="s">
        <v>39894</v>
      </c>
      <c r="F6412">
        <v>29189455</v>
      </c>
      <c r="G6412">
        <v>1003380046</v>
      </c>
      <c r="H6412" t="s">
        <v>33239</v>
      </c>
      <c r="I6412" t="s">
        <v>33240</v>
      </c>
      <c r="J6412" t="s">
        <v>33241</v>
      </c>
      <c r="K6412" s="39">
        <v>1347</v>
      </c>
      <c r="L6412">
        <v>41</v>
      </c>
      <c r="P6412" s="5">
        <v>41115</v>
      </c>
      <c r="Q6412" t="s">
        <v>1557</v>
      </c>
      <c r="R6412">
        <v>846</v>
      </c>
      <c r="S6412" t="s">
        <v>8968</v>
      </c>
      <c r="T6412" s="5">
        <v>41121</v>
      </c>
      <c r="U6412">
        <v>2</v>
      </c>
      <c r="V6412" t="s">
        <v>1546</v>
      </c>
      <c r="W6412">
        <v>1</v>
      </c>
      <c r="X6412" t="s">
        <v>36371</v>
      </c>
      <c r="Y6412">
        <v>7</v>
      </c>
      <c r="AA6412">
        <v>121</v>
      </c>
      <c r="AB6412" t="s">
        <v>1558</v>
      </c>
      <c r="AC6412">
        <v>1012</v>
      </c>
      <c r="AD6412" t="s">
        <v>1377</v>
      </c>
      <c r="AE6412">
        <v>3</v>
      </c>
      <c r="AF6412" t="s">
        <v>1601</v>
      </c>
      <c r="AG6412">
        <v>21</v>
      </c>
      <c r="AH6412" t="s">
        <v>40047</v>
      </c>
      <c r="AI6412">
        <v>846</v>
      </c>
      <c r="AJ6412" t="s">
        <v>8968</v>
      </c>
      <c r="AK6412">
        <v>2</v>
      </c>
      <c r="AL6412" t="s">
        <v>1618</v>
      </c>
      <c r="AM6412">
        <v>823008</v>
      </c>
      <c r="AO6412" t="s">
        <v>33242</v>
      </c>
      <c r="AP6412" t="s">
        <v>33243</v>
      </c>
      <c r="AQ6412">
        <v>0</v>
      </c>
      <c r="AR6412" t="s">
        <v>1550</v>
      </c>
      <c r="AS6412" t="s">
        <v>4110</v>
      </c>
      <c r="AX6412" t="s">
        <v>1551</v>
      </c>
      <c r="AY6412">
        <v>1081</v>
      </c>
      <c r="AZ6412" t="s">
        <v>1438</v>
      </c>
    </row>
    <row r="6413" spans="1:52" x14ac:dyDescent="0.25">
      <c r="A6413">
        <v>823002</v>
      </c>
      <c r="B6413" t="s">
        <v>33244</v>
      </c>
      <c r="C6413">
        <v>9500</v>
      </c>
      <c r="D6413" t="s">
        <v>8963</v>
      </c>
      <c r="E6413" t="s">
        <v>33245</v>
      </c>
      <c r="F6413">
        <v>29189455</v>
      </c>
      <c r="G6413">
        <v>1003379992</v>
      </c>
      <c r="H6413" t="s">
        <v>33246</v>
      </c>
      <c r="I6413" t="s">
        <v>33247</v>
      </c>
      <c r="J6413" t="s">
        <v>39895</v>
      </c>
      <c r="K6413" s="38" t="s">
        <v>32721</v>
      </c>
      <c r="L6413">
        <v>26</v>
      </c>
      <c r="P6413" s="5">
        <v>40781</v>
      </c>
      <c r="Q6413" t="s">
        <v>1557</v>
      </c>
      <c r="R6413">
        <v>846</v>
      </c>
      <c r="S6413" t="s">
        <v>8968</v>
      </c>
      <c r="T6413" s="5">
        <v>40756</v>
      </c>
      <c r="U6413">
        <v>2</v>
      </c>
      <c r="V6413" t="s">
        <v>1546</v>
      </c>
      <c r="W6413">
        <v>1</v>
      </c>
      <c r="X6413" t="s">
        <v>36371</v>
      </c>
      <c r="Y6413">
        <v>7</v>
      </c>
      <c r="AA6413">
        <v>121</v>
      </c>
      <c r="AB6413" t="s">
        <v>1558</v>
      </c>
      <c r="AC6413">
        <v>1012</v>
      </c>
      <c r="AD6413" t="s">
        <v>1377</v>
      </c>
      <c r="AE6413">
        <v>3</v>
      </c>
      <c r="AF6413" t="s">
        <v>1601</v>
      </c>
      <c r="AG6413">
        <v>21</v>
      </c>
      <c r="AH6413" t="s">
        <v>40047</v>
      </c>
      <c r="AI6413">
        <v>846</v>
      </c>
      <c r="AJ6413" t="s">
        <v>8968</v>
      </c>
      <c r="AO6413" t="s">
        <v>33248</v>
      </c>
      <c r="AP6413" t="s">
        <v>33249</v>
      </c>
      <c r="AQ6413">
        <v>0</v>
      </c>
      <c r="AR6413" t="s">
        <v>1550</v>
      </c>
      <c r="AS6413" t="s">
        <v>39896</v>
      </c>
      <c r="AU6413" t="s">
        <v>33250</v>
      </c>
      <c r="AV6413" s="6" t="s">
        <v>33251</v>
      </c>
      <c r="AW6413" s="6" t="s">
        <v>33252</v>
      </c>
      <c r="AX6413" t="s">
        <v>1551</v>
      </c>
      <c r="AY6413">
        <v>1081</v>
      </c>
      <c r="AZ6413" t="s">
        <v>1438</v>
      </c>
    </row>
    <row r="6414" spans="1:52" x14ac:dyDescent="0.25">
      <c r="A6414">
        <v>823003</v>
      </c>
      <c r="B6414" t="s">
        <v>22377</v>
      </c>
      <c r="C6414">
        <v>9500</v>
      </c>
      <c r="D6414" t="s">
        <v>8963</v>
      </c>
      <c r="E6414" t="s">
        <v>33253</v>
      </c>
      <c r="F6414">
        <v>29189455</v>
      </c>
      <c r="G6414">
        <v>1003379840</v>
      </c>
      <c r="H6414" t="s">
        <v>33254</v>
      </c>
      <c r="I6414" t="s">
        <v>33255</v>
      </c>
      <c r="J6414" t="s">
        <v>33256</v>
      </c>
      <c r="K6414" s="39">
        <v>1431</v>
      </c>
      <c r="L6414">
        <v>10</v>
      </c>
      <c r="P6414" s="5">
        <v>41115</v>
      </c>
      <c r="Q6414" t="s">
        <v>1557</v>
      </c>
      <c r="R6414">
        <v>846</v>
      </c>
      <c r="S6414" t="s">
        <v>8968</v>
      </c>
      <c r="T6414" s="5">
        <v>41121</v>
      </c>
      <c r="U6414">
        <v>2</v>
      </c>
      <c r="V6414" t="s">
        <v>1546</v>
      </c>
      <c r="W6414">
        <v>1</v>
      </c>
      <c r="X6414" t="s">
        <v>36371</v>
      </c>
      <c r="Y6414">
        <v>9</v>
      </c>
      <c r="AA6414">
        <v>121</v>
      </c>
      <c r="AB6414" t="s">
        <v>1558</v>
      </c>
      <c r="AC6414">
        <v>1012</v>
      </c>
      <c r="AD6414" t="s">
        <v>1377</v>
      </c>
      <c r="AE6414">
        <v>3</v>
      </c>
      <c r="AF6414" t="s">
        <v>1601</v>
      </c>
      <c r="AG6414">
        <v>21</v>
      </c>
      <c r="AH6414" t="s">
        <v>40047</v>
      </c>
      <c r="AI6414">
        <v>846</v>
      </c>
      <c r="AJ6414" t="s">
        <v>8968</v>
      </c>
      <c r="AO6414" t="s">
        <v>33257</v>
      </c>
      <c r="AP6414" t="s">
        <v>33258</v>
      </c>
      <c r="AQ6414">
        <v>0</v>
      </c>
      <c r="AR6414" t="s">
        <v>1550</v>
      </c>
      <c r="AS6414" t="s">
        <v>26907</v>
      </c>
      <c r="AX6414" t="s">
        <v>1551</v>
      </c>
      <c r="AY6414">
        <v>1081</v>
      </c>
      <c r="AZ6414" t="s">
        <v>1438</v>
      </c>
    </row>
    <row r="6415" spans="1:52" x14ac:dyDescent="0.25">
      <c r="A6415">
        <v>823004</v>
      </c>
      <c r="B6415" t="s">
        <v>33259</v>
      </c>
      <c r="C6415">
        <v>9500</v>
      </c>
      <c r="D6415" t="s">
        <v>8963</v>
      </c>
      <c r="E6415" t="s">
        <v>33260</v>
      </c>
      <c r="F6415">
        <v>29189455</v>
      </c>
      <c r="G6415">
        <v>1003379876</v>
      </c>
      <c r="H6415" t="s">
        <v>33261</v>
      </c>
      <c r="I6415" t="s">
        <v>33262</v>
      </c>
      <c r="J6415" t="s">
        <v>39897</v>
      </c>
      <c r="K6415" s="38" t="s">
        <v>7433</v>
      </c>
      <c r="L6415">
        <v>33</v>
      </c>
      <c r="P6415" s="5">
        <v>45895</v>
      </c>
      <c r="Q6415" t="s">
        <v>1545</v>
      </c>
      <c r="R6415">
        <v>846</v>
      </c>
      <c r="S6415" t="s">
        <v>8968</v>
      </c>
      <c r="U6415">
        <v>2</v>
      </c>
      <c r="V6415" t="s">
        <v>1546</v>
      </c>
      <c r="W6415">
        <v>1</v>
      </c>
      <c r="X6415" t="s">
        <v>36371</v>
      </c>
      <c r="Y6415">
        <v>9</v>
      </c>
      <c r="AA6415">
        <v>121</v>
      </c>
      <c r="AB6415" t="s">
        <v>1558</v>
      </c>
      <c r="AC6415">
        <v>1012</v>
      </c>
      <c r="AD6415" t="s">
        <v>1377</v>
      </c>
      <c r="AE6415">
        <v>1</v>
      </c>
      <c r="AF6415" t="s">
        <v>34807</v>
      </c>
      <c r="AG6415">
        <v>21</v>
      </c>
      <c r="AH6415" t="s">
        <v>40047</v>
      </c>
      <c r="AI6415">
        <v>846</v>
      </c>
      <c r="AJ6415" t="s">
        <v>8968</v>
      </c>
      <c r="AO6415" t="s">
        <v>33263</v>
      </c>
      <c r="AP6415" t="s">
        <v>33264</v>
      </c>
      <c r="AQ6415">
        <v>0</v>
      </c>
      <c r="AR6415" t="s">
        <v>1550</v>
      </c>
      <c r="AS6415" t="s">
        <v>37767</v>
      </c>
      <c r="AV6415">
        <v>56.655380979999997</v>
      </c>
      <c r="AW6415">
        <v>9.7714224900000008</v>
      </c>
      <c r="AX6415" t="s">
        <v>1551</v>
      </c>
      <c r="AY6415">
        <v>1081</v>
      </c>
      <c r="AZ6415" t="s">
        <v>1438</v>
      </c>
    </row>
    <row r="6416" spans="1:52" x14ac:dyDescent="0.25">
      <c r="A6416">
        <v>823005</v>
      </c>
      <c r="B6416" t="s">
        <v>33265</v>
      </c>
      <c r="C6416">
        <v>9500</v>
      </c>
      <c r="D6416" t="s">
        <v>8963</v>
      </c>
      <c r="E6416" t="s">
        <v>33266</v>
      </c>
      <c r="F6416">
        <v>29189455</v>
      </c>
      <c r="G6416">
        <v>1003380022</v>
      </c>
      <c r="I6416" t="s">
        <v>33267</v>
      </c>
      <c r="J6416" t="s">
        <v>36312</v>
      </c>
      <c r="K6416" s="39">
        <v>1208</v>
      </c>
      <c r="L6416">
        <v>2</v>
      </c>
      <c r="P6416" s="5">
        <v>41115</v>
      </c>
      <c r="Q6416" t="s">
        <v>1557</v>
      </c>
      <c r="R6416">
        <v>846</v>
      </c>
      <c r="S6416" t="s">
        <v>8968</v>
      </c>
      <c r="T6416" s="5">
        <v>41121</v>
      </c>
      <c r="U6416">
        <v>2</v>
      </c>
      <c r="V6416" t="s">
        <v>1546</v>
      </c>
      <c r="W6416">
        <v>1</v>
      </c>
      <c r="X6416" t="s">
        <v>36371</v>
      </c>
      <c r="Y6416">
        <v>6</v>
      </c>
      <c r="AA6416">
        <v>121</v>
      </c>
      <c r="AB6416" t="s">
        <v>1558</v>
      </c>
      <c r="AC6416">
        <v>1012</v>
      </c>
      <c r="AD6416" t="s">
        <v>1377</v>
      </c>
      <c r="AE6416">
        <v>3</v>
      </c>
      <c r="AF6416" t="s">
        <v>1601</v>
      </c>
      <c r="AG6416">
        <v>21</v>
      </c>
      <c r="AH6416" t="s">
        <v>40047</v>
      </c>
      <c r="AI6416">
        <v>846</v>
      </c>
      <c r="AJ6416" t="s">
        <v>8968</v>
      </c>
      <c r="AK6416">
        <v>2</v>
      </c>
      <c r="AL6416" t="s">
        <v>1618</v>
      </c>
      <c r="AM6416">
        <v>823008</v>
      </c>
      <c r="AO6416" t="s">
        <v>33268</v>
      </c>
      <c r="AP6416" t="s">
        <v>33269</v>
      </c>
      <c r="AQ6416">
        <v>0</v>
      </c>
      <c r="AR6416" t="s">
        <v>1550</v>
      </c>
      <c r="AS6416" t="s">
        <v>35260</v>
      </c>
      <c r="AU6416" t="s">
        <v>33270</v>
      </c>
      <c r="AX6416" t="s">
        <v>1551</v>
      </c>
      <c r="AY6416">
        <v>1081</v>
      </c>
      <c r="AZ6416" t="s">
        <v>1438</v>
      </c>
    </row>
    <row r="6417" spans="1:52" x14ac:dyDescent="0.25">
      <c r="A6417">
        <v>823006</v>
      </c>
      <c r="B6417" t="s">
        <v>39898</v>
      </c>
      <c r="C6417">
        <v>9500</v>
      </c>
      <c r="D6417" t="s">
        <v>8963</v>
      </c>
      <c r="E6417" t="s">
        <v>39899</v>
      </c>
      <c r="F6417">
        <v>29189455</v>
      </c>
      <c r="G6417">
        <v>1003380083</v>
      </c>
      <c r="H6417" t="s">
        <v>33271</v>
      </c>
      <c r="I6417" t="s">
        <v>33272</v>
      </c>
      <c r="J6417" t="s">
        <v>33273</v>
      </c>
      <c r="K6417" s="39">
        <v>1351</v>
      </c>
      <c r="L6417">
        <v>10</v>
      </c>
      <c r="P6417" s="5">
        <v>43789</v>
      </c>
      <c r="Q6417" t="s">
        <v>1557</v>
      </c>
      <c r="R6417">
        <v>846</v>
      </c>
      <c r="S6417" t="s">
        <v>8968</v>
      </c>
      <c r="U6417">
        <v>2</v>
      </c>
      <c r="V6417" t="s">
        <v>1546</v>
      </c>
      <c r="W6417">
        <v>1</v>
      </c>
      <c r="X6417" t="s">
        <v>36371</v>
      </c>
      <c r="Y6417">
        <v>10</v>
      </c>
      <c r="Z6417">
        <v>188201</v>
      </c>
      <c r="AA6417">
        <v>121</v>
      </c>
      <c r="AB6417" t="s">
        <v>1558</v>
      </c>
      <c r="AC6417">
        <v>1012</v>
      </c>
      <c r="AD6417" t="s">
        <v>1377</v>
      </c>
      <c r="AE6417">
        <v>1</v>
      </c>
      <c r="AF6417" t="s">
        <v>34807</v>
      </c>
      <c r="AG6417">
        <v>21</v>
      </c>
      <c r="AH6417" t="s">
        <v>40047</v>
      </c>
      <c r="AI6417">
        <v>846</v>
      </c>
      <c r="AJ6417" t="s">
        <v>8968</v>
      </c>
      <c r="AO6417" t="s">
        <v>33274</v>
      </c>
      <c r="AP6417" t="s">
        <v>33275</v>
      </c>
      <c r="AQ6417">
        <v>0</v>
      </c>
      <c r="AR6417" t="s">
        <v>1550</v>
      </c>
      <c r="AS6417" t="s">
        <v>7531</v>
      </c>
      <c r="AV6417">
        <v>56.635734190000001</v>
      </c>
      <c r="AW6417">
        <v>9.7940346999999992</v>
      </c>
      <c r="AX6417" t="s">
        <v>1551</v>
      </c>
      <c r="AY6417">
        <v>1081</v>
      </c>
      <c r="AZ6417" t="s">
        <v>1438</v>
      </c>
    </row>
    <row r="6418" spans="1:52" x14ac:dyDescent="0.25">
      <c r="A6418">
        <v>823007</v>
      </c>
      <c r="B6418" t="s">
        <v>33276</v>
      </c>
      <c r="C6418">
        <v>9500</v>
      </c>
      <c r="D6418" t="s">
        <v>8963</v>
      </c>
      <c r="E6418" t="s">
        <v>33277</v>
      </c>
      <c r="F6418">
        <v>29542643</v>
      </c>
      <c r="G6418">
        <v>1003374576</v>
      </c>
      <c r="H6418" t="s">
        <v>33278</v>
      </c>
      <c r="I6418" t="s">
        <v>33279</v>
      </c>
      <c r="J6418" t="s">
        <v>9331</v>
      </c>
      <c r="K6418" s="38" t="s">
        <v>8967</v>
      </c>
      <c r="L6418">
        <v>5</v>
      </c>
      <c r="P6418" s="5">
        <v>43805</v>
      </c>
      <c r="Q6418" t="s">
        <v>1557</v>
      </c>
      <c r="U6418">
        <v>4</v>
      </c>
      <c r="V6418" t="s">
        <v>2004</v>
      </c>
      <c r="W6418">
        <v>1</v>
      </c>
      <c r="X6418" t="s">
        <v>36371</v>
      </c>
      <c r="Z6418">
        <v>196108</v>
      </c>
      <c r="AA6418">
        <v>131</v>
      </c>
      <c r="AB6418" t="s">
        <v>1988</v>
      </c>
      <c r="AC6418">
        <v>1061</v>
      </c>
      <c r="AD6418" t="s">
        <v>1988</v>
      </c>
      <c r="AE6418">
        <v>1</v>
      </c>
      <c r="AF6418" t="s">
        <v>34807</v>
      </c>
      <c r="AG6418">
        <v>99</v>
      </c>
      <c r="AH6418" t="s">
        <v>41429</v>
      </c>
      <c r="AI6418">
        <v>846</v>
      </c>
      <c r="AJ6418" t="s">
        <v>8968</v>
      </c>
      <c r="AO6418" t="s">
        <v>33280</v>
      </c>
      <c r="AP6418" t="s">
        <v>33281</v>
      </c>
      <c r="AQ6418">
        <v>0</v>
      </c>
      <c r="AR6418" t="s">
        <v>1550</v>
      </c>
      <c r="AS6418" t="s">
        <v>8971</v>
      </c>
      <c r="AV6418">
        <v>56.633773239999996</v>
      </c>
      <c r="AW6418">
        <v>9.8130349500000005</v>
      </c>
      <c r="AX6418" t="s">
        <v>1551</v>
      </c>
      <c r="AY6418">
        <v>1081</v>
      </c>
      <c r="AZ6418" t="s">
        <v>1438</v>
      </c>
    </row>
    <row r="6419" spans="1:52" x14ac:dyDescent="0.25">
      <c r="A6419">
        <v>823008</v>
      </c>
      <c r="B6419" t="s">
        <v>33282</v>
      </c>
      <c r="C6419">
        <v>9500</v>
      </c>
      <c r="D6419" t="s">
        <v>8963</v>
      </c>
      <c r="E6419" t="s">
        <v>33283</v>
      </c>
      <c r="F6419">
        <v>29189455</v>
      </c>
      <c r="G6419">
        <v>1003380113</v>
      </c>
      <c r="H6419" t="s">
        <v>33284</v>
      </c>
      <c r="I6419" t="s">
        <v>33285</v>
      </c>
      <c r="J6419" t="s">
        <v>33286</v>
      </c>
      <c r="K6419" s="39">
        <v>1580</v>
      </c>
      <c r="L6419">
        <v>9</v>
      </c>
      <c r="P6419" s="5">
        <v>44314</v>
      </c>
      <c r="Q6419" t="s">
        <v>2493</v>
      </c>
      <c r="R6419">
        <v>846</v>
      </c>
      <c r="S6419" t="s">
        <v>8968</v>
      </c>
      <c r="U6419">
        <v>2</v>
      </c>
      <c r="V6419" t="s">
        <v>1546</v>
      </c>
      <c r="W6419">
        <v>1</v>
      </c>
      <c r="X6419" t="s">
        <v>36371</v>
      </c>
      <c r="Y6419">
        <v>6</v>
      </c>
      <c r="Z6419">
        <v>198111</v>
      </c>
      <c r="AA6419">
        <v>121</v>
      </c>
      <c r="AB6419" t="s">
        <v>1558</v>
      </c>
      <c r="AC6419">
        <v>1012</v>
      </c>
      <c r="AD6419" t="s">
        <v>1377</v>
      </c>
      <c r="AE6419">
        <v>1</v>
      </c>
      <c r="AF6419" t="s">
        <v>34807</v>
      </c>
      <c r="AG6419">
        <v>21</v>
      </c>
      <c r="AH6419" t="s">
        <v>40047</v>
      </c>
      <c r="AI6419">
        <v>846</v>
      </c>
      <c r="AJ6419" t="s">
        <v>8968</v>
      </c>
      <c r="AO6419" t="s">
        <v>33287</v>
      </c>
      <c r="AP6419" t="s">
        <v>33288</v>
      </c>
      <c r="AQ6419">
        <v>0</v>
      </c>
      <c r="AR6419" t="s">
        <v>1550</v>
      </c>
      <c r="AS6419" t="s">
        <v>39900</v>
      </c>
      <c r="AV6419">
        <v>56.630662010000002</v>
      </c>
      <c r="AW6419">
        <v>9.8095386500000004</v>
      </c>
      <c r="AX6419" t="s">
        <v>1551</v>
      </c>
      <c r="AY6419">
        <v>1081</v>
      </c>
      <c r="AZ6419" t="s">
        <v>1438</v>
      </c>
    </row>
    <row r="6420" spans="1:52" x14ac:dyDescent="0.25">
      <c r="A6420">
        <v>823009</v>
      </c>
      <c r="B6420" t="s">
        <v>33289</v>
      </c>
      <c r="C6420">
        <v>9500</v>
      </c>
      <c r="D6420" t="s">
        <v>8963</v>
      </c>
      <c r="E6420" t="s">
        <v>33290</v>
      </c>
      <c r="F6420">
        <v>12284233</v>
      </c>
      <c r="G6420">
        <v>1000362943</v>
      </c>
      <c r="H6420" t="s">
        <v>33291</v>
      </c>
      <c r="I6420" t="s">
        <v>33292</v>
      </c>
      <c r="J6420" t="s">
        <v>33293</v>
      </c>
      <c r="K6420" s="39">
        <v>1131</v>
      </c>
      <c r="L6420">
        <v>23</v>
      </c>
      <c r="P6420" s="5">
        <v>44488</v>
      </c>
      <c r="Q6420" t="s">
        <v>1557</v>
      </c>
      <c r="U6420">
        <v>5</v>
      </c>
      <c r="V6420" t="s">
        <v>1859</v>
      </c>
      <c r="W6420">
        <v>1</v>
      </c>
      <c r="X6420" t="s">
        <v>36371</v>
      </c>
      <c r="Y6420">
        <v>9</v>
      </c>
      <c r="Z6420">
        <v>198808</v>
      </c>
      <c r="AA6420">
        <v>121</v>
      </c>
      <c r="AB6420" t="s">
        <v>1558</v>
      </c>
      <c r="AC6420">
        <v>1013</v>
      </c>
      <c r="AD6420" t="s">
        <v>1379</v>
      </c>
      <c r="AE6420">
        <v>1</v>
      </c>
      <c r="AF6420" t="s">
        <v>34807</v>
      </c>
      <c r="AG6420">
        <v>22</v>
      </c>
      <c r="AH6420" t="s">
        <v>40058</v>
      </c>
      <c r="AI6420">
        <v>846</v>
      </c>
      <c r="AJ6420" t="s">
        <v>8968</v>
      </c>
      <c r="AO6420" t="s">
        <v>33294</v>
      </c>
      <c r="AP6420" t="s">
        <v>33295</v>
      </c>
      <c r="AQ6420">
        <v>0</v>
      </c>
      <c r="AR6420" t="s">
        <v>1550</v>
      </c>
      <c r="AS6420" t="s">
        <v>4763</v>
      </c>
      <c r="AV6420">
        <v>56.642122129999997</v>
      </c>
      <c r="AW6420">
        <v>9.7858533899999998</v>
      </c>
      <c r="AX6420" t="s">
        <v>1551</v>
      </c>
      <c r="AY6420">
        <v>1081</v>
      </c>
      <c r="AZ6420" t="s">
        <v>1438</v>
      </c>
    </row>
    <row r="6421" spans="1:52" x14ac:dyDescent="0.25">
      <c r="A6421">
        <v>823011</v>
      </c>
      <c r="B6421" t="s">
        <v>33296</v>
      </c>
      <c r="C6421">
        <v>9500</v>
      </c>
      <c r="D6421" t="s">
        <v>8963</v>
      </c>
      <c r="E6421" t="s">
        <v>33297</v>
      </c>
      <c r="F6421">
        <v>29189455</v>
      </c>
      <c r="G6421">
        <v>1009174520</v>
      </c>
      <c r="I6421" t="s">
        <v>33298</v>
      </c>
      <c r="J6421" t="s">
        <v>9337</v>
      </c>
      <c r="K6421" s="38" t="s">
        <v>9338</v>
      </c>
      <c r="L6421">
        <v>5</v>
      </c>
      <c r="P6421" s="5">
        <v>42926</v>
      </c>
      <c r="Q6421" t="s">
        <v>1557</v>
      </c>
      <c r="R6421">
        <v>846</v>
      </c>
      <c r="S6421" t="s">
        <v>8968</v>
      </c>
      <c r="T6421" s="5">
        <v>42947</v>
      </c>
      <c r="U6421">
        <v>2</v>
      </c>
      <c r="V6421" t="s">
        <v>1546</v>
      </c>
      <c r="W6421">
        <v>1</v>
      </c>
      <c r="X6421" t="s">
        <v>36371</v>
      </c>
      <c r="Y6421">
        <v>10</v>
      </c>
      <c r="Z6421">
        <v>200108</v>
      </c>
      <c r="AA6421">
        <v>121</v>
      </c>
      <c r="AB6421" t="s">
        <v>1558</v>
      </c>
      <c r="AC6421">
        <v>1012</v>
      </c>
      <c r="AD6421" t="s">
        <v>1377</v>
      </c>
      <c r="AE6421">
        <v>3</v>
      </c>
      <c r="AF6421" t="s">
        <v>1601</v>
      </c>
      <c r="AG6421">
        <v>21</v>
      </c>
      <c r="AH6421" t="s">
        <v>40047</v>
      </c>
      <c r="AI6421">
        <v>846</v>
      </c>
      <c r="AJ6421" t="s">
        <v>8968</v>
      </c>
      <c r="AK6421">
        <v>2</v>
      </c>
      <c r="AL6421" t="s">
        <v>1618</v>
      </c>
      <c r="AM6421">
        <v>823006</v>
      </c>
      <c r="AO6421" t="s">
        <v>33299</v>
      </c>
      <c r="AP6421" t="s">
        <v>33300</v>
      </c>
      <c r="AQ6421">
        <v>0</v>
      </c>
      <c r="AR6421" t="s">
        <v>1550</v>
      </c>
      <c r="AS6421" t="s">
        <v>9341</v>
      </c>
      <c r="AV6421">
        <v>56.632774950515397</v>
      </c>
      <c r="AW6421" s="6" t="s">
        <v>33301</v>
      </c>
      <c r="AX6421" t="s">
        <v>1551</v>
      </c>
      <c r="AY6421">
        <v>1081</v>
      </c>
      <c r="AZ6421" t="s">
        <v>1438</v>
      </c>
    </row>
    <row r="6422" spans="1:52" x14ac:dyDescent="0.25">
      <c r="A6422">
        <v>823012</v>
      </c>
      <c r="B6422" t="s">
        <v>39901</v>
      </c>
      <c r="C6422">
        <v>9500</v>
      </c>
      <c r="D6422" t="s">
        <v>8963</v>
      </c>
      <c r="E6422" t="s">
        <v>41333</v>
      </c>
      <c r="F6422">
        <v>25853709</v>
      </c>
      <c r="G6422">
        <v>1008226055</v>
      </c>
      <c r="H6422" t="s">
        <v>33302</v>
      </c>
      <c r="I6422" t="s">
        <v>33303</v>
      </c>
      <c r="J6422" t="s">
        <v>37701</v>
      </c>
      <c r="K6422" s="38" t="s">
        <v>13020</v>
      </c>
      <c r="L6422">
        <v>82</v>
      </c>
      <c r="P6422" s="5">
        <v>41555</v>
      </c>
      <c r="Q6422" t="s">
        <v>1557</v>
      </c>
      <c r="T6422" s="5">
        <v>41548</v>
      </c>
      <c r="U6422">
        <v>6</v>
      </c>
      <c r="V6422" t="s">
        <v>2318</v>
      </c>
      <c r="W6422">
        <v>1</v>
      </c>
      <c r="X6422" t="s">
        <v>36371</v>
      </c>
      <c r="Y6422">
        <v>10</v>
      </c>
      <c r="Z6422">
        <v>200108</v>
      </c>
      <c r="AA6422">
        <v>129</v>
      </c>
      <c r="AB6422" t="s">
        <v>1373</v>
      </c>
      <c r="AC6422">
        <v>1016</v>
      </c>
      <c r="AD6422" t="s">
        <v>1373</v>
      </c>
      <c r="AE6422">
        <v>3</v>
      </c>
      <c r="AF6422" t="s">
        <v>1601</v>
      </c>
      <c r="AG6422">
        <v>29</v>
      </c>
      <c r="AH6422" t="s">
        <v>3064</v>
      </c>
      <c r="AI6422">
        <v>846</v>
      </c>
      <c r="AJ6422" t="s">
        <v>8968</v>
      </c>
      <c r="AO6422" t="s">
        <v>33304</v>
      </c>
      <c r="AP6422" t="s">
        <v>13022</v>
      </c>
      <c r="AQ6422">
        <v>0</v>
      </c>
      <c r="AR6422" t="s">
        <v>1550</v>
      </c>
      <c r="AS6422" t="s">
        <v>37702</v>
      </c>
      <c r="AV6422" s="6" t="s">
        <v>33305</v>
      </c>
      <c r="AW6422" s="6" t="s">
        <v>33306</v>
      </c>
      <c r="AX6422" t="s">
        <v>1551</v>
      </c>
      <c r="AY6422">
        <v>1081</v>
      </c>
      <c r="AZ6422" t="s">
        <v>1438</v>
      </c>
    </row>
    <row r="6423" spans="1:52" x14ac:dyDescent="0.25">
      <c r="A6423">
        <v>823247</v>
      </c>
      <c r="B6423" t="s">
        <v>33307</v>
      </c>
      <c r="C6423">
        <v>9500</v>
      </c>
      <c r="D6423" t="s">
        <v>8963</v>
      </c>
      <c r="E6423" t="s">
        <v>33308</v>
      </c>
      <c r="F6423">
        <v>29485348</v>
      </c>
      <c r="G6423">
        <v>1003374655</v>
      </c>
      <c r="H6423" t="s">
        <v>33309</v>
      </c>
      <c r="I6423" t="s">
        <v>32574</v>
      </c>
      <c r="J6423" t="s">
        <v>33310</v>
      </c>
      <c r="K6423" s="38" t="s">
        <v>8967</v>
      </c>
      <c r="L6423" t="s">
        <v>1942</v>
      </c>
      <c r="P6423" s="5">
        <v>44951</v>
      </c>
      <c r="Q6423" t="s">
        <v>1557</v>
      </c>
      <c r="U6423">
        <v>4</v>
      </c>
      <c r="V6423" t="s">
        <v>2004</v>
      </c>
      <c r="W6423">
        <v>1</v>
      </c>
      <c r="X6423" t="s">
        <v>36371</v>
      </c>
      <c r="Z6423">
        <v>197808</v>
      </c>
      <c r="AA6423">
        <v>137</v>
      </c>
      <c r="AB6423" t="s">
        <v>2431</v>
      </c>
      <c r="AC6423">
        <v>1053</v>
      </c>
      <c r="AD6423" t="s">
        <v>2431</v>
      </c>
      <c r="AE6423">
        <v>1</v>
      </c>
      <c r="AF6423" t="s">
        <v>34807</v>
      </c>
      <c r="AG6423">
        <v>30</v>
      </c>
      <c r="AH6423" t="s">
        <v>2423</v>
      </c>
      <c r="AI6423">
        <v>846</v>
      </c>
      <c r="AJ6423" t="s">
        <v>8968</v>
      </c>
      <c r="AN6423">
        <v>851248</v>
      </c>
      <c r="AO6423" t="s">
        <v>32468</v>
      </c>
      <c r="AP6423" t="s">
        <v>32575</v>
      </c>
      <c r="AQ6423">
        <v>2</v>
      </c>
      <c r="AR6423" t="s">
        <v>2358</v>
      </c>
      <c r="AS6423" t="s">
        <v>8971</v>
      </c>
      <c r="AV6423">
        <v>56.633873319999999</v>
      </c>
      <c r="AW6423">
        <v>9.8142048499999994</v>
      </c>
      <c r="AX6423" t="s">
        <v>1551</v>
      </c>
      <c r="AY6423">
        <v>1081</v>
      </c>
      <c r="AZ6423" t="s">
        <v>1438</v>
      </c>
    </row>
    <row r="6424" spans="1:52" x14ac:dyDescent="0.25">
      <c r="A6424">
        <v>823301</v>
      </c>
      <c r="B6424" t="s">
        <v>33311</v>
      </c>
      <c r="C6424">
        <v>9500</v>
      </c>
      <c r="D6424" t="s">
        <v>8963</v>
      </c>
      <c r="E6424" t="s">
        <v>33312</v>
      </c>
      <c r="F6424">
        <v>85147919</v>
      </c>
      <c r="G6424">
        <v>1002712601</v>
      </c>
      <c r="H6424" t="s">
        <v>33313</v>
      </c>
      <c r="I6424" t="s">
        <v>33314</v>
      </c>
      <c r="J6424" t="s">
        <v>33315</v>
      </c>
      <c r="K6424" s="39">
        <v>2008</v>
      </c>
      <c r="L6424">
        <v>2</v>
      </c>
      <c r="P6424" s="5">
        <v>42955</v>
      </c>
      <c r="Q6424" t="s">
        <v>1557</v>
      </c>
      <c r="U6424">
        <v>5</v>
      </c>
      <c r="V6424" t="s">
        <v>1859</v>
      </c>
      <c r="W6424">
        <v>1</v>
      </c>
      <c r="X6424" t="s">
        <v>36371</v>
      </c>
      <c r="Z6424">
        <v>198010</v>
      </c>
      <c r="AA6424">
        <v>123</v>
      </c>
      <c r="AB6424" t="s">
        <v>1374</v>
      </c>
      <c r="AC6424">
        <v>1011</v>
      </c>
      <c r="AD6424" t="s">
        <v>1374</v>
      </c>
      <c r="AE6424">
        <v>1</v>
      </c>
      <c r="AF6424" t="s">
        <v>34807</v>
      </c>
      <c r="AG6424">
        <v>80</v>
      </c>
      <c r="AH6424" t="s">
        <v>1374</v>
      </c>
      <c r="AI6424">
        <v>846</v>
      </c>
      <c r="AJ6424" t="s">
        <v>8968</v>
      </c>
      <c r="AO6424" t="s">
        <v>33316</v>
      </c>
      <c r="AP6424" t="s">
        <v>33317</v>
      </c>
      <c r="AQ6424">
        <v>0</v>
      </c>
      <c r="AR6424" t="s">
        <v>1550</v>
      </c>
      <c r="AS6424" t="s">
        <v>41334</v>
      </c>
      <c r="AV6424">
        <v>56.651208820000001</v>
      </c>
      <c r="AW6424">
        <v>9.8156889399999994</v>
      </c>
      <c r="AX6424" t="s">
        <v>1551</v>
      </c>
      <c r="AY6424">
        <v>1081</v>
      </c>
      <c r="AZ6424" t="s">
        <v>1438</v>
      </c>
    </row>
    <row r="6425" spans="1:52" x14ac:dyDescent="0.25">
      <c r="A6425">
        <v>823302</v>
      </c>
      <c r="B6425" t="s">
        <v>33318</v>
      </c>
      <c r="C6425">
        <v>9500</v>
      </c>
      <c r="D6425" t="s">
        <v>8963</v>
      </c>
      <c r="E6425" t="s">
        <v>36313</v>
      </c>
      <c r="F6425">
        <v>74258212</v>
      </c>
      <c r="G6425">
        <v>1002426179</v>
      </c>
      <c r="H6425" t="s">
        <v>33319</v>
      </c>
      <c r="I6425" t="s">
        <v>33320</v>
      </c>
      <c r="J6425" t="s">
        <v>36314</v>
      </c>
      <c r="K6425" s="39">
        <v>1208</v>
      </c>
      <c r="L6425">
        <v>7</v>
      </c>
      <c r="P6425" s="5">
        <v>43700</v>
      </c>
      <c r="Q6425" t="s">
        <v>1557</v>
      </c>
      <c r="U6425">
        <v>5</v>
      </c>
      <c r="V6425" t="s">
        <v>1859</v>
      </c>
      <c r="W6425">
        <v>1</v>
      </c>
      <c r="X6425" t="s">
        <v>36371</v>
      </c>
      <c r="Y6425">
        <v>10</v>
      </c>
      <c r="Z6425">
        <v>198408</v>
      </c>
      <c r="AA6425">
        <v>123</v>
      </c>
      <c r="AB6425" t="s">
        <v>1374</v>
      </c>
      <c r="AC6425">
        <v>1011</v>
      </c>
      <c r="AD6425" t="s">
        <v>1374</v>
      </c>
      <c r="AE6425">
        <v>1</v>
      </c>
      <c r="AF6425" t="s">
        <v>34807</v>
      </c>
      <c r="AG6425">
        <v>80</v>
      </c>
      <c r="AH6425" t="s">
        <v>1374</v>
      </c>
      <c r="AI6425">
        <v>846</v>
      </c>
      <c r="AJ6425" t="s">
        <v>8968</v>
      </c>
      <c r="AO6425" t="s">
        <v>33321</v>
      </c>
      <c r="AP6425" t="s">
        <v>33322</v>
      </c>
      <c r="AQ6425">
        <v>0</v>
      </c>
      <c r="AR6425" t="s">
        <v>1550</v>
      </c>
      <c r="AS6425" t="s">
        <v>35260</v>
      </c>
      <c r="AU6425" t="s">
        <v>33270</v>
      </c>
      <c r="AV6425">
        <v>56.587944999999998</v>
      </c>
      <c r="AW6425">
        <v>9.7617755000000006</v>
      </c>
      <c r="AX6425" t="s">
        <v>1551</v>
      </c>
      <c r="AY6425">
        <v>1081</v>
      </c>
      <c r="AZ6425" t="s">
        <v>1438</v>
      </c>
    </row>
    <row r="6426" spans="1:52" x14ac:dyDescent="0.25">
      <c r="A6426">
        <v>823303</v>
      </c>
      <c r="B6426" t="s">
        <v>33323</v>
      </c>
      <c r="C6426">
        <v>9500</v>
      </c>
      <c r="D6426" t="s">
        <v>8963</v>
      </c>
      <c r="E6426" t="s">
        <v>33324</v>
      </c>
      <c r="F6426">
        <v>13789231</v>
      </c>
      <c r="G6426">
        <v>1000625442</v>
      </c>
      <c r="H6426" t="s">
        <v>33325</v>
      </c>
      <c r="I6426" t="s">
        <v>33326</v>
      </c>
      <c r="J6426" t="s">
        <v>33327</v>
      </c>
      <c r="K6426" s="38" t="s">
        <v>26793</v>
      </c>
      <c r="L6426">
        <v>66</v>
      </c>
      <c r="P6426" s="5">
        <v>45811</v>
      </c>
      <c r="Q6426" t="s">
        <v>1895</v>
      </c>
      <c r="U6426">
        <v>5</v>
      </c>
      <c r="V6426" t="s">
        <v>1859</v>
      </c>
      <c r="W6426">
        <v>1</v>
      </c>
      <c r="X6426" t="s">
        <v>36371</v>
      </c>
      <c r="Y6426">
        <v>10</v>
      </c>
      <c r="Z6426">
        <v>199008</v>
      </c>
      <c r="AA6426">
        <v>123</v>
      </c>
      <c r="AB6426" t="s">
        <v>1374</v>
      </c>
      <c r="AC6426">
        <v>1010</v>
      </c>
      <c r="AD6426" t="s">
        <v>1375</v>
      </c>
      <c r="AE6426">
        <v>1</v>
      </c>
      <c r="AF6426" t="s">
        <v>34807</v>
      </c>
      <c r="AG6426">
        <v>80</v>
      </c>
      <c r="AH6426" t="s">
        <v>1374</v>
      </c>
      <c r="AI6426">
        <v>846</v>
      </c>
      <c r="AJ6426" t="s">
        <v>8968</v>
      </c>
      <c r="AO6426" t="s">
        <v>33328</v>
      </c>
      <c r="AP6426" t="s">
        <v>33329</v>
      </c>
      <c r="AQ6426">
        <v>0</v>
      </c>
      <c r="AR6426" t="s">
        <v>1550</v>
      </c>
      <c r="AS6426" t="s">
        <v>33330</v>
      </c>
      <c r="AU6426" t="s">
        <v>33331</v>
      </c>
      <c r="AV6426">
        <v>56.626012840000001</v>
      </c>
      <c r="AW6426">
        <v>9.8574759299999997</v>
      </c>
      <c r="AX6426" t="s">
        <v>1551</v>
      </c>
      <c r="AY6426">
        <v>1081</v>
      </c>
      <c r="AZ6426" t="s">
        <v>1438</v>
      </c>
    </row>
    <row r="6427" spans="1:52" x14ac:dyDescent="0.25">
      <c r="A6427">
        <v>823304</v>
      </c>
      <c r="B6427" t="s">
        <v>41947</v>
      </c>
      <c r="C6427">
        <v>9500</v>
      </c>
      <c r="D6427" t="s">
        <v>8963</v>
      </c>
      <c r="E6427" t="s">
        <v>41948</v>
      </c>
      <c r="F6427">
        <v>29649405</v>
      </c>
      <c r="G6427">
        <v>1012447139</v>
      </c>
      <c r="I6427" t="s">
        <v>33332</v>
      </c>
      <c r="J6427" t="s">
        <v>33333</v>
      </c>
      <c r="K6427" s="38" t="s">
        <v>9338</v>
      </c>
      <c r="L6427">
        <v>4</v>
      </c>
      <c r="P6427" s="5">
        <v>45363</v>
      </c>
      <c r="Q6427" t="s">
        <v>33334</v>
      </c>
      <c r="U6427">
        <v>5</v>
      </c>
      <c r="V6427" t="s">
        <v>1859</v>
      </c>
      <c r="W6427">
        <v>1</v>
      </c>
      <c r="X6427" t="s">
        <v>36371</v>
      </c>
      <c r="Y6427">
        <v>10</v>
      </c>
      <c r="Z6427">
        <v>200608</v>
      </c>
      <c r="AA6427">
        <v>123</v>
      </c>
      <c r="AB6427" t="s">
        <v>1374</v>
      </c>
      <c r="AC6427">
        <v>1011</v>
      </c>
      <c r="AD6427" t="s">
        <v>1374</v>
      </c>
      <c r="AE6427">
        <v>1</v>
      </c>
      <c r="AF6427" t="s">
        <v>34807</v>
      </c>
      <c r="AG6427">
        <v>80</v>
      </c>
      <c r="AH6427" t="s">
        <v>1374</v>
      </c>
      <c r="AI6427">
        <v>846</v>
      </c>
      <c r="AJ6427" t="s">
        <v>8968</v>
      </c>
      <c r="AO6427" t="s">
        <v>33335</v>
      </c>
      <c r="AP6427" t="s">
        <v>33336</v>
      </c>
      <c r="AQ6427">
        <v>0</v>
      </c>
      <c r="AR6427" t="s">
        <v>1550</v>
      </c>
      <c r="AS6427" t="s">
        <v>9341</v>
      </c>
      <c r="AV6427">
        <v>56.631390789999998</v>
      </c>
      <c r="AW6427">
        <v>9.82915691</v>
      </c>
      <c r="AX6427" t="s">
        <v>1551</v>
      </c>
      <c r="AY6427">
        <v>1081</v>
      </c>
      <c r="AZ6427" t="s">
        <v>1438</v>
      </c>
    </row>
    <row r="6428" spans="1:52" x14ac:dyDescent="0.25">
      <c r="A6428">
        <v>823350</v>
      </c>
      <c r="B6428" t="s">
        <v>33337</v>
      </c>
      <c r="C6428">
        <v>9500</v>
      </c>
      <c r="D6428" t="s">
        <v>8963</v>
      </c>
      <c r="E6428" t="s">
        <v>33338</v>
      </c>
      <c r="F6428">
        <v>39815443</v>
      </c>
      <c r="G6428">
        <v>1023903292</v>
      </c>
      <c r="H6428" t="s">
        <v>33339</v>
      </c>
      <c r="I6428" t="s">
        <v>33340</v>
      </c>
      <c r="J6428" t="s">
        <v>37766</v>
      </c>
      <c r="K6428" s="38" t="s">
        <v>7433</v>
      </c>
      <c r="L6428">
        <v>1</v>
      </c>
      <c r="P6428" s="5">
        <v>45077</v>
      </c>
      <c r="Q6428" t="s">
        <v>1850</v>
      </c>
      <c r="U6428">
        <v>4</v>
      </c>
      <c r="V6428" t="s">
        <v>2004</v>
      </c>
      <c r="W6428">
        <v>1</v>
      </c>
      <c r="X6428" t="s">
        <v>36371</v>
      </c>
      <c r="Z6428">
        <v>197809</v>
      </c>
      <c r="AA6428">
        <v>149</v>
      </c>
      <c r="AB6428" t="s">
        <v>2183</v>
      </c>
      <c r="AC6428">
        <v>1027</v>
      </c>
      <c r="AD6428" t="s">
        <v>2501</v>
      </c>
      <c r="AE6428">
        <v>1</v>
      </c>
      <c r="AF6428" t="s">
        <v>34807</v>
      </c>
      <c r="AG6428">
        <v>85</v>
      </c>
      <c r="AH6428" t="s">
        <v>2502</v>
      </c>
      <c r="AI6428">
        <v>846</v>
      </c>
      <c r="AJ6428" t="s">
        <v>8968</v>
      </c>
      <c r="AN6428">
        <v>281029</v>
      </c>
      <c r="AO6428" t="s">
        <v>13452</v>
      </c>
      <c r="AP6428" t="s">
        <v>13453</v>
      </c>
      <c r="AQ6428">
        <v>2</v>
      </c>
      <c r="AR6428" t="s">
        <v>2358</v>
      </c>
      <c r="AS6428" t="s">
        <v>37767</v>
      </c>
      <c r="AV6428">
        <v>56.651098619999999</v>
      </c>
      <c r="AW6428">
        <v>9.7696928199999995</v>
      </c>
      <c r="AX6428" t="s">
        <v>1551</v>
      </c>
      <c r="AY6428">
        <v>1081</v>
      </c>
      <c r="AZ6428" t="s">
        <v>1438</v>
      </c>
    </row>
    <row r="6429" spans="1:52" x14ac:dyDescent="0.25">
      <c r="A6429">
        <v>823401</v>
      </c>
      <c r="B6429" t="s">
        <v>33341</v>
      </c>
      <c r="C6429">
        <v>9500</v>
      </c>
      <c r="D6429" t="s">
        <v>8963</v>
      </c>
      <c r="E6429" t="s">
        <v>33342</v>
      </c>
      <c r="F6429">
        <v>10047242</v>
      </c>
      <c r="H6429" t="s">
        <v>33343</v>
      </c>
      <c r="I6429" t="s">
        <v>14787</v>
      </c>
      <c r="J6429" t="s">
        <v>14792</v>
      </c>
      <c r="K6429" s="38" t="s">
        <v>9338</v>
      </c>
      <c r="L6429">
        <v>7</v>
      </c>
      <c r="P6429" s="5">
        <v>44259</v>
      </c>
      <c r="Q6429" t="s">
        <v>1557</v>
      </c>
      <c r="T6429" s="5">
        <v>44216</v>
      </c>
      <c r="U6429">
        <v>4</v>
      </c>
      <c r="V6429" t="s">
        <v>2004</v>
      </c>
      <c r="W6429">
        <v>1</v>
      </c>
      <c r="X6429" t="s">
        <v>36371</v>
      </c>
      <c r="Z6429">
        <v>196508</v>
      </c>
      <c r="AA6429">
        <v>241</v>
      </c>
      <c r="AB6429" t="s">
        <v>2790</v>
      </c>
      <c r="AC6429">
        <v>1071</v>
      </c>
      <c r="AD6429" t="s">
        <v>1376</v>
      </c>
      <c r="AE6429">
        <v>3</v>
      </c>
      <c r="AF6429" t="s">
        <v>1601</v>
      </c>
      <c r="AG6429">
        <v>99</v>
      </c>
      <c r="AH6429" t="s">
        <v>41429</v>
      </c>
      <c r="AI6429">
        <v>846</v>
      </c>
      <c r="AJ6429" t="s">
        <v>8968</v>
      </c>
      <c r="AN6429">
        <v>280051</v>
      </c>
      <c r="AO6429" t="s">
        <v>33344</v>
      </c>
      <c r="AP6429" t="s">
        <v>33345</v>
      </c>
      <c r="AQ6429">
        <v>2</v>
      </c>
      <c r="AR6429" t="s">
        <v>2358</v>
      </c>
      <c r="AS6429" t="s">
        <v>9341</v>
      </c>
      <c r="AV6429">
        <v>56.632814529999997</v>
      </c>
      <c r="AW6429">
        <v>9.8282012200000004</v>
      </c>
      <c r="AX6429" t="s">
        <v>1551</v>
      </c>
      <c r="AY6429">
        <v>1081</v>
      </c>
      <c r="AZ6429" t="s">
        <v>1438</v>
      </c>
    </row>
    <row r="6430" spans="1:52" x14ac:dyDescent="0.25">
      <c r="A6430">
        <v>825000</v>
      </c>
      <c r="B6430" t="s">
        <v>37853</v>
      </c>
      <c r="C6430">
        <v>9940</v>
      </c>
      <c r="D6430" t="s">
        <v>1443</v>
      </c>
      <c r="E6430" t="s">
        <v>37853</v>
      </c>
      <c r="F6430">
        <v>45973328</v>
      </c>
      <c r="H6430" t="s">
        <v>33346</v>
      </c>
      <c r="I6430" t="s">
        <v>14176</v>
      </c>
      <c r="J6430" t="s">
        <v>14177</v>
      </c>
      <c r="K6430" s="38" t="s">
        <v>6186</v>
      </c>
      <c r="L6430">
        <v>2</v>
      </c>
      <c r="P6430" s="5">
        <v>43794</v>
      </c>
      <c r="Q6430" t="s">
        <v>1903</v>
      </c>
      <c r="R6430">
        <v>825</v>
      </c>
      <c r="S6430" t="s">
        <v>37853</v>
      </c>
      <c r="U6430">
        <v>2</v>
      </c>
      <c r="V6430" t="s">
        <v>1546</v>
      </c>
      <c r="W6430">
        <v>5</v>
      </c>
      <c r="X6430" t="s">
        <v>41387</v>
      </c>
      <c r="Z6430">
        <v>200701</v>
      </c>
      <c r="AA6430">
        <v>923</v>
      </c>
      <c r="AB6430" t="s">
        <v>1547</v>
      </c>
      <c r="AC6430">
        <v>2013</v>
      </c>
      <c r="AD6430" t="s">
        <v>1547</v>
      </c>
      <c r="AE6430">
        <v>1</v>
      </c>
      <c r="AF6430" t="s">
        <v>34807</v>
      </c>
      <c r="AG6430">
        <v>99</v>
      </c>
      <c r="AH6430" t="s">
        <v>41429</v>
      </c>
      <c r="AI6430">
        <v>825</v>
      </c>
      <c r="AJ6430" t="s">
        <v>37853</v>
      </c>
      <c r="AO6430" t="s">
        <v>14178</v>
      </c>
      <c r="AP6430" t="s">
        <v>14179</v>
      </c>
      <c r="AQ6430">
        <v>0</v>
      </c>
      <c r="AR6430" t="s">
        <v>1550</v>
      </c>
      <c r="AS6430" t="s">
        <v>14180</v>
      </c>
      <c r="AV6430">
        <v>57.256284370000003</v>
      </c>
      <c r="AW6430">
        <v>10.999403839999999</v>
      </c>
      <c r="AX6430" t="s">
        <v>1551</v>
      </c>
      <c r="AY6430">
        <v>1081</v>
      </c>
      <c r="AZ6430" t="s">
        <v>1438</v>
      </c>
    </row>
    <row r="6431" spans="1:52" x14ac:dyDescent="0.25">
      <c r="A6431">
        <v>825001</v>
      </c>
      <c r="B6431" t="s">
        <v>39902</v>
      </c>
      <c r="C6431">
        <v>9940</v>
      </c>
      <c r="D6431" t="s">
        <v>1443</v>
      </c>
      <c r="E6431" t="s">
        <v>39903</v>
      </c>
      <c r="F6431">
        <v>45973328</v>
      </c>
      <c r="G6431">
        <v>1003380228</v>
      </c>
      <c r="H6431" t="s">
        <v>33347</v>
      </c>
      <c r="I6431" t="s">
        <v>33348</v>
      </c>
      <c r="J6431" t="s">
        <v>33349</v>
      </c>
      <c r="K6431" s="38" t="s">
        <v>8967</v>
      </c>
      <c r="L6431">
        <v>58</v>
      </c>
      <c r="P6431" s="5">
        <v>43627</v>
      </c>
      <c r="Q6431" t="s">
        <v>1557</v>
      </c>
      <c r="R6431">
        <v>825</v>
      </c>
      <c r="S6431" t="s">
        <v>37853</v>
      </c>
      <c r="U6431">
        <v>2</v>
      </c>
      <c r="V6431" t="s">
        <v>1546</v>
      </c>
      <c r="W6431">
        <v>1</v>
      </c>
      <c r="X6431" t="s">
        <v>36371</v>
      </c>
      <c r="Y6431">
        <v>9</v>
      </c>
      <c r="Z6431">
        <v>197108</v>
      </c>
      <c r="AA6431">
        <v>121</v>
      </c>
      <c r="AB6431" t="s">
        <v>1558</v>
      </c>
      <c r="AC6431">
        <v>1012</v>
      </c>
      <c r="AD6431" t="s">
        <v>1377</v>
      </c>
      <c r="AE6431">
        <v>1</v>
      </c>
      <c r="AF6431" t="s">
        <v>34807</v>
      </c>
      <c r="AG6431">
        <v>21</v>
      </c>
      <c r="AH6431" t="s">
        <v>40047</v>
      </c>
      <c r="AI6431">
        <v>825</v>
      </c>
      <c r="AJ6431" t="s">
        <v>37853</v>
      </c>
      <c r="AO6431" t="s">
        <v>33350</v>
      </c>
      <c r="AP6431" t="s">
        <v>33351</v>
      </c>
      <c r="AQ6431">
        <v>0</v>
      </c>
      <c r="AR6431" t="s">
        <v>1550</v>
      </c>
      <c r="AS6431" t="s">
        <v>16519</v>
      </c>
      <c r="AV6431">
        <v>57.25374205</v>
      </c>
      <c r="AW6431">
        <v>11.002411070000001</v>
      </c>
      <c r="AX6431" t="s">
        <v>1551</v>
      </c>
      <c r="AY6431">
        <v>1081</v>
      </c>
      <c r="AZ6431" t="s">
        <v>1438</v>
      </c>
    </row>
    <row r="6432" spans="1:52" x14ac:dyDescent="0.25">
      <c r="A6432">
        <v>825210</v>
      </c>
      <c r="B6432" t="s">
        <v>39904</v>
      </c>
      <c r="C6432">
        <v>9940</v>
      </c>
      <c r="D6432" t="s">
        <v>1443</v>
      </c>
      <c r="E6432" t="s">
        <v>39905</v>
      </c>
      <c r="F6432">
        <v>45973328</v>
      </c>
      <c r="G6432">
        <v>1003380241</v>
      </c>
      <c r="H6432" t="s">
        <v>33347</v>
      </c>
      <c r="I6432" t="s">
        <v>33352</v>
      </c>
      <c r="J6432" t="s">
        <v>33349</v>
      </c>
      <c r="K6432" s="38" t="s">
        <v>8967</v>
      </c>
      <c r="L6432">
        <v>58</v>
      </c>
      <c r="P6432" s="5">
        <v>43511</v>
      </c>
      <c r="Q6432" t="s">
        <v>1557</v>
      </c>
      <c r="R6432">
        <v>825</v>
      </c>
      <c r="S6432" t="s">
        <v>37853</v>
      </c>
      <c r="U6432">
        <v>2</v>
      </c>
      <c r="V6432" t="s">
        <v>1546</v>
      </c>
      <c r="W6432">
        <v>1</v>
      </c>
      <c r="X6432" t="s">
        <v>36371</v>
      </c>
      <c r="Z6432">
        <v>198808</v>
      </c>
      <c r="AA6432">
        <v>125</v>
      </c>
      <c r="AB6432" t="s">
        <v>2372</v>
      </c>
      <c r="AC6432">
        <v>1014</v>
      </c>
      <c r="AD6432" t="s">
        <v>1381</v>
      </c>
      <c r="AE6432">
        <v>1</v>
      </c>
      <c r="AF6432" t="s">
        <v>34807</v>
      </c>
      <c r="AG6432">
        <v>24</v>
      </c>
      <c r="AH6432" t="s">
        <v>2372</v>
      </c>
      <c r="AI6432">
        <v>825</v>
      </c>
      <c r="AJ6432" t="s">
        <v>37853</v>
      </c>
      <c r="AO6432" t="s">
        <v>33353</v>
      </c>
      <c r="AP6432" t="s">
        <v>33354</v>
      </c>
      <c r="AQ6432">
        <v>0</v>
      </c>
      <c r="AR6432" t="s">
        <v>1550</v>
      </c>
      <c r="AS6432" t="s">
        <v>16519</v>
      </c>
      <c r="AV6432">
        <v>57.25374205</v>
      </c>
      <c r="AW6432">
        <v>11.002411070000001</v>
      </c>
      <c r="AX6432" t="s">
        <v>1551</v>
      </c>
      <c r="AY6432">
        <v>1081</v>
      </c>
      <c r="AZ6432" t="s">
        <v>1438</v>
      </c>
    </row>
    <row r="6433" spans="1:52" x14ac:dyDescent="0.25">
      <c r="A6433">
        <v>825247</v>
      </c>
      <c r="B6433" t="s">
        <v>39906</v>
      </c>
      <c r="C6433">
        <v>9940</v>
      </c>
      <c r="D6433" t="s">
        <v>1443</v>
      </c>
      <c r="E6433" t="s">
        <v>39907</v>
      </c>
      <c r="F6433">
        <v>26337313</v>
      </c>
      <c r="I6433" t="s">
        <v>33355</v>
      </c>
      <c r="J6433" t="s">
        <v>41335</v>
      </c>
      <c r="K6433" s="38" t="s">
        <v>33356</v>
      </c>
      <c r="L6433">
        <v>3</v>
      </c>
      <c r="P6433" s="5">
        <v>41611</v>
      </c>
      <c r="Q6433" t="s">
        <v>1557</v>
      </c>
      <c r="T6433" s="5">
        <v>41610</v>
      </c>
      <c r="U6433">
        <v>4</v>
      </c>
      <c r="V6433" t="s">
        <v>2004</v>
      </c>
      <c r="W6433">
        <v>1</v>
      </c>
      <c r="X6433" t="s">
        <v>36371</v>
      </c>
      <c r="Z6433">
        <v>200208</v>
      </c>
      <c r="AA6433">
        <v>137</v>
      </c>
      <c r="AB6433" t="s">
        <v>2431</v>
      </c>
      <c r="AC6433">
        <v>1053</v>
      </c>
      <c r="AD6433" t="s">
        <v>2431</v>
      </c>
      <c r="AE6433">
        <v>3</v>
      </c>
      <c r="AF6433" t="s">
        <v>1601</v>
      </c>
      <c r="AG6433">
        <v>30</v>
      </c>
      <c r="AH6433" t="s">
        <v>2423</v>
      </c>
      <c r="AI6433">
        <v>825</v>
      </c>
      <c r="AJ6433" t="s">
        <v>37853</v>
      </c>
      <c r="AN6433">
        <v>851248</v>
      </c>
      <c r="AO6433" t="s">
        <v>33357</v>
      </c>
      <c r="AP6433" t="s">
        <v>32469</v>
      </c>
      <c r="AQ6433">
        <v>2</v>
      </c>
      <c r="AR6433" t="s">
        <v>2358</v>
      </c>
      <c r="AS6433" t="s">
        <v>41336</v>
      </c>
      <c r="AU6433" t="s">
        <v>39908</v>
      </c>
      <c r="AV6433" s="6" t="s">
        <v>33358</v>
      </c>
      <c r="AW6433" s="6" t="s">
        <v>33359</v>
      </c>
      <c r="AX6433" t="s">
        <v>1551</v>
      </c>
      <c r="AY6433">
        <v>1081</v>
      </c>
      <c r="AZ6433" t="s">
        <v>1438</v>
      </c>
    </row>
    <row r="6434" spans="1:52" x14ac:dyDescent="0.25">
      <c r="A6434">
        <v>827001</v>
      </c>
      <c r="B6434" t="s">
        <v>4498</v>
      </c>
      <c r="C6434">
        <v>9670</v>
      </c>
      <c r="D6434" t="s">
        <v>37285</v>
      </c>
      <c r="E6434" t="s">
        <v>4498</v>
      </c>
      <c r="F6434">
        <v>29189471</v>
      </c>
      <c r="G6434">
        <v>1003380393</v>
      </c>
      <c r="H6434" t="s">
        <v>33360</v>
      </c>
      <c r="I6434" t="s">
        <v>9527</v>
      </c>
      <c r="J6434" t="s">
        <v>39909</v>
      </c>
      <c r="K6434" s="38" t="s">
        <v>9528</v>
      </c>
      <c r="L6434">
        <v>50</v>
      </c>
      <c r="P6434" s="5">
        <v>40735</v>
      </c>
      <c r="Q6434" t="s">
        <v>1557</v>
      </c>
      <c r="R6434">
        <v>820</v>
      </c>
      <c r="S6434" t="s">
        <v>8976</v>
      </c>
      <c r="T6434" s="5">
        <v>40755</v>
      </c>
      <c r="U6434">
        <v>2</v>
      </c>
      <c r="V6434" t="s">
        <v>1546</v>
      </c>
      <c r="W6434">
        <v>1</v>
      </c>
      <c r="X6434" t="s">
        <v>36371</v>
      </c>
      <c r="Y6434">
        <v>9</v>
      </c>
      <c r="Z6434">
        <v>196202</v>
      </c>
      <c r="AA6434">
        <v>121</v>
      </c>
      <c r="AB6434" t="s">
        <v>1558</v>
      </c>
      <c r="AC6434">
        <v>1012</v>
      </c>
      <c r="AD6434" t="s">
        <v>1377</v>
      </c>
      <c r="AE6434">
        <v>3</v>
      </c>
      <c r="AF6434" t="s">
        <v>1601</v>
      </c>
      <c r="AG6434">
        <v>21</v>
      </c>
      <c r="AH6434" t="s">
        <v>40047</v>
      </c>
      <c r="AI6434">
        <v>820</v>
      </c>
      <c r="AJ6434" t="s">
        <v>8976</v>
      </c>
      <c r="AK6434">
        <v>2</v>
      </c>
      <c r="AL6434" t="s">
        <v>1618</v>
      </c>
      <c r="AM6434">
        <v>280161</v>
      </c>
      <c r="AO6434" t="s">
        <v>33361</v>
      </c>
      <c r="AP6434" t="s">
        <v>33362</v>
      </c>
      <c r="AQ6434">
        <v>0</v>
      </c>
      <c r="AR6434" t="s">
        <v>1550</v>
      </c>
      <c r="AS6434" t="s">
        <v>37287</v>
      </c>
      <c r="AU6434" t="s">
        <v>37288</v>
      </c>
      <c r="AV6434" s="6" t="s">
        <v>33363</v>
      </c>
      <c r="AW6434">
        <v>9.3542475776820009</v>
      </c>
      <c r="AX6434" t="s">
        <v>1551</v>
      </c>
      <c r="AY6434">
        <v>1081</v>
      </c>
      <c r="AZ6434" t="s">
        <v>1438</v>
      </c>
    </row>
    <row r="6435" spans="1:52" x14ac:dyDescent="0.25">
      <c r="A6435">
        <v>827002</v>
      </c>
      <c r="B6435" t="s">
        <v>39910</v>
      </c>
      <c r="C6435">
        <v>9670</v>
      </c>
      <c r="D6435" t="s">
        <v>37285</v>
      </c>
      <c r="E6435" t="s">
        <v>39911</v>
      </c>
      <c r="F6435">
        <v>29189471</v>
      </c>
      <c r="G6435">
        <v>1003380423</v>
      </c>
      <c r="H6435" t="s">
        <v>33364</v>
      </c>
      <c r="I6435" t="s">
        <v>33365</v>
      </c>
      <c r="J6435" t="s">
        <v>39912</v>
      </c>
      <c r="K6435" s="38" t="s">
        <v>33366</v>
      </c>
      <c r="L6435">
        <v>10</v>
      </c>
      <c r="P6435" s="5">
        <v>43979</v>
      </c>
      <c r="Q6435" t="s">
        <v>1557</v>
      </c>
      <c r="R6435">
        <v>820</v>
      </c>
      <c r="S6435" t="s">
        <v>8976</v>
      </c>
      <c r="U6435">
        <v>2</v>
      </c>
      <c r="V6435" t="s">
        <v>1546</v>
      </c>
      <c r="W6435">
        <v>1</v>
      </c>
      <c r="X6435" t="s">
        <v>36371</v>
      </c>
      <c r="Y6435">
        <v>10</v>
      </c>
      <c r="Z6435">
        <v>197201</v>
      </c>
      <c r="AA6435">
        <v>121</v>
      </c>
      <c r="AB6435" t="s">
        <v>1558</v>
      </c>
      <c r="AC6435">
        <v>1012</v>
      </c>
      <c r="AD6435" t="s">
        <v>1377</v>
      </c>
      <c r="AE6435">
        <v>1</v>
      </c>
      <c r="AF6435" t="s">
        <v>34807</v>
      </c>
      <c r="AG6435">
        <v>21</v>
      </c>
      <c r="AH6435" t="s">
        <v>40047</v>
      </c>
      <c r="AI6435">
        <v>820</v>
      </c>
      <c r="AJ6435" t="s">
        <v>8976</v>
      </c>
      <c r="AO6435" t="s">
        <v>33367</v>
      </c>
      <c r="AP6435" t="s">
        <v>33368</v>
      </c>
      <c r="AQ6435">
        <v>0</v>
      </c>
      <c r="AR6435" t="s">
        <v>1550</v>
      </c>
      <c r="AS6435" t="s">
        <v>39913</v>
      </c>
      <c r="AV6435">
        <v>56.95805069</v>
      </c>
      <c r="AW6435">
        <v>9.2495025399999999</v>
      </c>
      <c r="AX6435" t="s">
        <v>1551</v>
      </c>
      <c r="AY6435">
        <v>1081</v>
      </c>
      <c r="AZ6435" t="s">
        <v>1438</v>
      </c>
    </row>
    <row r="6436" spans="1:52" x14ac:dyDescent="0.25">
      <c r="A6436">
        <v>827003</v>
      </c>
      <c r="B6436" t="s">
        <v>33369</v>
      </c>
      <c r="C6436">
        <v>9670</v>
      </c>
      <c r="D6436" t="s">
        <v>37285</v>
      </c>
      <c r="E6436" t="s">
        <v>33370</v>
      </c>
      <c r="F6436">
        <v>29189471</v>
      </c>
      <c r="G6436">
        <v>1003380526</v>
      </c>
      <c r="H6436" t="s">
        <v>33371</v>
      </c>
      <c r="I6436" t="s">
        <v>33372</v>
      </c>
      <c r="J6436" t="s">
        <v>33373</v>
      </c>
      <c r="K6436" s="39">
        <v>1142</v>
      </c>
      <c r="L6436">
        <v>7</v>
      </c>
      <c r="P6436" s="5">
        <v>42558</v>
      </c>
      <c r="Q6436" t="s">
        <v>1557</v>
      </c>
      <c r="R6436">
        <v>820</v>
      </c>
      <c r="S6436" t="s">
        <v>8976</v>
      </c>
      <c r="T6436" s="5">
        <v>42552</v>
      </c>
      <c r="U6436">
        <v>2</v>
      </c>
      <c r="V6436" t="s">
        <v>1546</v>
      </c>
      <c r="W6436">
        <v>1</v>
      </c>
      <c r="X6436" t="s">
        <v>36371</v>
      </c>
      <c r="Y6436">
        <v>6</v>
      </c>
      <c r="Z6436">
        <v>195901</v>
      </c>
      <c r="AA6436">
        <v>121</v>
      </c>
      <c r="AB6436" t="s">
        <v>1558</v>
      </c>
      <c r="AC6436">
        <v>1012</v>
      </c>
      <c r="AD6436" t="s">
        <v>1377</v>
      </c>
      <c r="AE6436">
        <v>3</v>
      </c>
      <c r="AF6436" t="s">
        <v>1601</v>
      </c>
      <c r="AG6436">
        <v>21</v>
      </c>
      <c r="AH6436" t="s">
        <v>40047</v>
      </c>
      <c r="AI6436">
        <v>820</v>
      </c>
      <c r="AJ6436" t="s">
        <v>8976</v>
      </c>
      <c r="AO6436" t="s">
        <v>33374</v>
      </c>
      <c r="AP6436" t="s">
        <v>33375</v>
      </c>
      <c r="AQ6436">
        <v>0</v>
      </c>
      <c r="AR6436" t="s">
        <v>1550</v>
      </c>
      <c r="AS6436" t="s">
        <v>7531</v>
      </c>
      <c r="AU6436" t="s">
        <v>33376</v>
      </c>
      <c r="AV6436">
        <v>56.860146126608598</v>
      </c>
      <c r="AW6436">
        <v>9.2631091920545092</v>
      </c>
      <c r="AX6436" t="s">
        <v>1551</v>
      </c>
      <c r="AY6436">
        <v>1081</v>
      </c>
      <c r="AZ6436" t="s">
        <v>1438</v>
      </c>
    </row>
    <row r="6437" spans="1:52" x14ac:dyDescent="0.25">
      <c r="A6437">
        <v>827004</v>
      </c>
      <c r="B6437" t="s">
        <v>33377</v>
      </c>
      <c r="C6437">
        <v>9670</v>
      </c>
      <c r="D6437" t="s">
        <v>37285</v>
      </c>
      <c r="E6437" t="s">
        <v>39914</v>
      </c>
      <c r="F6437">
        <v>29189471</v>
      </c>
      <c r="G6437">
        <v>1003380599</v>
      </c>
      <c r="H6437" t="s">
        <v>33378</v>
      </c>
      <c r="I6437" t="s">
        <v>33379</v>
      </c>
      <c r="J6437" t="s">
        <v>33380</v>
      </c>
      <c r="K6437" s="39">
        <v>1530</v>
      </c>
      <c r="L6437">
        <v>161</v>
      </c>
      <c r="P6437" s="5">
        <v>40735</v>
      </c>
      <c r="Q6437" t="s">
        <v>1557</v>
      </c>
      <c r="R6437">
        <v>820</v>
      </c>
      <c r="S6437" t="s">
        <v>8976</v>
      </c>
      <c r="T6437" s="5">
        <v>40755</v>
      </c>
      <c r="U6437">
        <v>2</v>
      </c>
      <c r="V6437" t="s">
        <v>1546</v>
      </c>
      <c r="W6437">
        <v>1</v>
      </c>
      <c r="X6437" t="s">
        <v>36371</v>
      </c>
      <c r="Y6437">
        <v>6</v>
      </c>
      <c r="Z6437">
        <v>196301</v>
      </c>
      <c r="AA6437">
        <v>121</v>
      </c>
      <c r="AB6437" t="s">
        <v>1558</v>
      </c>
      <c r="AC6437">
        <v>1012</v>
      </c>
      <c r="AD6437" t="s">
        <v>1377</v>
      </c>
      <c r="AE6437">
        <v>3</v>
      </c>
      <c r="AF6437" t="s">
        <v>1601</v>
      </c>
      <c r="AG6437">
        <v>21</v>
      </c>
      <c r="AH6437" t="s">
        <v>40047</v>
      </c>
      <c r="AI6437">
        <v>820</v>
      </c>
      <c r="AJ6437" t="s">
        <v>8976</v>
      </c>
      <c r="AK6437">
        <v>2</v>
      </c>
      <c r="AL6437" t="s">
        <v>1618</v>
      </c>
      <c r="AM6437">
        <v>280161</v>
      </c>
      <c r="AO6437" t="s">
        <v>33381</v>
      </c>
      <c r="AP6437" t="s">
        <v>33382</v>
      </c>
      <c r="AQ6437">
        <v>0</v>
      </c>
      <c r="AR6437" t="s">
        <v>1550</v>
      </c>
      <c r="AS6437" t="s">
        <v>33383</v>
      </c>
      <c r="AV6437" s="6" t="s">
        <v>33384</v>
      </c>
      <c r="AW6437">
        <v>9.3224483913255707</v>
      </c>
      <c r="AX6437" t="s">
        <v>1551</v>
      </c>
      <c r="AY6437">
        <v>1081</v>
      </c>
      <c r="AZ6437" t="s">
        <v>1438</v>
      </c>
    </row>
    <row r="6438" spans="1:52" x14ac:dyDescent="0.25">
      <c r="A6438">
        <v>827005</v>
      </c>
      <c r="B6438" t="s">
        <v>33385</v>
      </c>
      <c r="C6438">
        <v>9681</v>
      </c>
      <c r="D6438" t="s">
        <v>13383</v>
      </c>
      <c r="E6438" t="s">
        <v>33385</v>
      </c>
      <c r="F6438">
        <v>29189471</v>
      </c>
      <c r="G6438">
        <v>1003380514</v>
      </c>
      <c r="H6438" t="s">
        <v>33386</v>
      </c>
      <c r="I6438" t="s">
        <v>33387</v>
      </c>
      <c r="J6438" t="s">
        <v>33388</v>
      </c>
      <c r="K6438" s="39">
        <v>1105</v>
      </c>
      <c r="L6438">
        <v>31</v>
      </c>
      <c r="P6438" s="5">
        <v>45478</v>
      </c>
      <c r="Q6438" t="s">
        <v>1819</v>
      </c>
      <c r="R6438">
        <v>820</v>
      </c>
      <c r="S6438" t="s">
        <v>8976</v>
      </c>
      <c r="T6438" s="5">
        <v>45478</v>
      </c>
      <c r="U6438">
        <v>2</v>
      </c>
      <c r="V6438" t="s">
        <v>1546</v>
      </c>
      <c r="W6438">
        <v>1</v>
      </c>
      <c r="X6438" t="s">
        <v>36371</v>
      </c>
      <c r="Y6438">
        <v>10</v>
      </c>
      <c r="Z6438">
        <v>197601</v>
      </c>
      <c r="AA6438">
        <v>121</v>
      </c>
      <c r="AB6438" t="s">
        <v>1558</v>
      </c>
      <c r="AC6438">
        <v>1012</v>
      </c>
      <c r="AD6438" t="s">
        <v>1377</v>
      </c>
      <c r="AE6438">
        <v>3</v>
      </c>
      <c r="AF6438" t="s">
        <v>1601</v>
      </c>
      <c r="AG6438">
        <v>21</v>
      </c>
      <c r="AH6438" t="s">
        <v>40047</v>
      </c>
      <c r="AI6438">
        <v>820</v>
      </c>
      <c r="AJ6438" t="s">
        <v>8976</v>
      </c>
      <c r="AO6438" t="s">
        <v>33389</v>
      </c>
      <c r="AP6438" t="s">
        <v>33390</v>
      </c>
      <c r="AQ6438">
        <v>0</v>
      </c>
      <c r="AR6438" t="s">
        <v>1550</v>
      </c>
      <c r="AS6438" t="s">
        <v>24986</v>
      </c>
      <c r="AV6438">
        <v>56.89999633</v>
      </c>
      <c r="AW6438">
        <v>9.2360508100000001</v>
      </c>
      <c r="AX6438" t="s">
        <v>1551</v>
      </c>
      <c r="AY6438">
        <v>1081</v>
      </c>
      <c r="AZ6438" t="s">
        <v>1438</v>
      </c>
    </row>
    <row r="6439" spans="1:52" x14ac:dyDescent="0.25">
      <c r="A6439">
        <v>827006</v>
      </c>
      <c r="B6439" t="s">
        <v>33391</v>
      </c>
      <c r="C6439">
        <v>9670</v>
      </c>
      <c r="D6439" t="s">
        <v>37285</v>
      </c>
      <c r="E6439" t="s">
        <v>33392</v>
      </c>
      <c r="F6439">
        <v>16308110</v>
      </c>
      <c r="G6439">
        <v>1001076337</v>
      </c>
      <c r="H6439" t="s">
        <v>33393</v>
      </c>
      <c r="I6439" t="s">
        <v>33394</v>
      </c>
      <c r="J6439" t="s">
        <v>33395</v>
      </c>
      <c r="K6439" s="39">
        <v>1396</v>
      </c>
      <c r="L6439">
        <v>4</v>
      </c>
      <c r="P6439" s="5">
        <v>43789</v>
      </c>
      <c r="Q6439" t="s">
        <v>1557</v>
      </c>
      <c r="U6439">
        <v>5</v>
      </c>
      <c r="V6439" t="s">
        <v>1859</v>
      </c>
      <c r="W6439">
        <v>1</v>
      </c>
      <c r="X6439" t="s">
        <v>36371</v>
      </c>
      <c r="Y6439">
        <v>8</v>
      </c>
      <c r="Z6439">
        <v>196211</v>
      </c>
      <c r="AA6439">
        <v>121</v>
      </c>
      <c r="AB6439" t="s">
        <v>1558</v>
      </c>
      <c r="AC6439">
        <v>1013</v>
      </c>
      <c r="AD6439" t="s">
        <v>1379</v>
      </c>
      <c r="AE6439">
        <v>1</v>
      </c>
      <c r="AF6439" t="s">
        <v>34807</v>
      </c>
      <c r="AG6439">
        <v>22</v>
      </c>
      <c r="AH6439" t="s">
        <v>40058</v>
      </c>
      <c r="AI6439">
        <v>820</v>
      </c>
      <c r="AJ6439" t="s">
        <v>8976</v>
      </c>
      <c r="AO6439" t="s">
        <v>33396</v>
      </c>
      <c r="AP6439" t="s">
        <v>33397</v>
      </c>
      <c r="AQ6439">
        <v>0</v>
      </c>
      <c r="AR6439" t="s">
        <v>1550</v>
      </c>
      <c r="AS6439" t="s">
        <v>33398</v>
      </c>
      <c r="AV6439">
        <v>56.905490780000001</v>
      </c>
      <c r="AW6439">
        <v>9.2836955999999997</v>
      </c>
      <c r="AX6439" t="s">
        <v>1551</v>
      </c>
      <c r="AY6439">
        <v>1081</v>
      </c>
      <c r="AZ6439" t="s">
        <v>1438</v>
      </c>
    </row>
    <row r="6440" spans="1:52" x14ac:dyDescent="0.25">
      <c r="A6440">
        <v>827009</v>
      </c>
      <c r="B6440" t="s">
        <v>33399</v>
      </c>
      <c r="C6440">
        <v>9670</v>
      </c>
      <c r="D6440" t="s">
        <v>37285</v>
      </c>
      <c r="E6440" t="s">
        <v>33400</v>
      </c>
      <c r="F6440">
        <v>29189471</v>
      </c>
      <c r="I6440" t="s">
        <v>33401</v>
      </c>
      <c r="J6440" t="s">
        <v>39915</v>
      </c>
      <c r="K6440" s="38" t="s">
        <v>7173</v>
      </c>
      <c r="L6440">
        <v>173</v>
      </c>
      <c r="P6440" s="5">
        <v>41423</v>
      </c>
      <c r="Q6440" t="s">
        <v>1557</v>
      </c>
      <c r="R6440">
        <v>820</v>
      </c>
      <c r="S6440" t="s">
        <v>8976</v>
      </c>
      <c r="T6440" s="5">
        <v>41395</v>
      </c>
      <c r="U6440">
        <v>6</v>
      </c>
      <c r="V6440" t="s">
        <v>2318</v>
      </c>
      <c r="W6440">
        <v>1</v>
      </c>
      <c r="X6440" t="s">
        <v>36371</v>
      </c>
      <c r="Y6440">
        <v>9</v>
      </c>
      <c r="Z6440">
        <v>200211</v>
      </c>
      <c r="AA6440">
        <v>129</v>
      </c>
      <c r="AB6440" t="s">
        <v>1373</v>
      </c>
      <c r="AC6440">
        <v>1016</v>
      </c>
      <c r="AD6440" t="s">
        <v>1373</v>
      </c>
      <c r="AE6440">
        <v>3</v>
      </c>
      <c r="AF6440" t="s">
        <v>1601</v>
      </c>
      <c r="AG6440">
        <v>27</v>
      </c>
      <c r="AH6440" t="s">
        <v>34825</v>
      </c>
      <c r="AI6440">
        <v>820</v>
      </c>
      <c r="AJ6440" t="s">
        <v>8976</v>
      </c>
      <c r="AO6440" t="s">
        <v>33402</v>
      </c>
      <c r="AP6440" t="s">
        <v>33403</v>
      </c>
      <c r="AQ6440">
        <v>0</v>
      </c>
      <c r="AR6440" t="s">
        <v>1550</v>
      </c>
      <c r="AS6440" t="s">
        <v>39916</v>
      </c>
      <c r="AV6440" s="6" t="s">
        <v>33404</v>
      </c>
      <c r="AW6440" s="6" t="s">
        <v>33405</v>
      </c>
      <c r="AX6440" t="s">
        <v>1551</v>
      </c>
      <c r="AY6440">
        <v>1081</v>
      </c>
      <c r="AZ6440" t="s">
        <v>1438</v>
      </c>
    </row>
    <row r="6441" spans="1:52" x14ac:dyDescent="0.25">
      <c r="A6441">
        <v>827010</v>
      </c>
      <c r="B6441" t="s">
        <v>41337</v>
      </c>
      <c r="C6441">
        <v>9670</v>
      </c>
      <c r="D6441" t="s">
        <v>37285</v>
      </c>
      <c r="E6441" t="s">
        <v>41338</v>
      </c>
      <c r="F6441">
        <v>34167826</v>
      </c>
      <c r="G6441">
        <v>1017402567</v>
      </c>
      <c r="I6441" t="s">
        <v>33406</v>
      </c>
      <c r="J6441" t="s">
        <v>33407</v>
      </c>
      <c r="K6441" s="38" t="s">
        <v>33408</v>
      </c>
      <c r="L6441">
        <v>33</v>
      </c>
      <c r="P6441" s="5">
        <v>45040</v>
      </c>
      <c r="Q6441" t="s">
        <v>1557</v>
      </c>
      <c r="R6441">
        <v>820</v>
      </c>
      <c r="S6441" t="s">
        <v>8976</v>
      </c>
      <c r="T6441" s="5">
        <v>45019</v>
      </c>
      <c r="U6441">
        <v>6</v>
      </c>
      <c r="V6441" t="s">
        <v>2318</v>
      </c>
      <c r="W6441">
        <v>1</v>
      </c>
      <c r="X6441" t="s">
        <v>36371</v>
      </c>
      <c r="Y6441">
        <v>8</v>
      </c>
      <c r="Z6441">
        <v>200208</v>
      </c>
      <c r="AA6441">
        <v>129</v>
      </c>
      <c r="AB6441" t="s">
        <v>1373</v>
      </c>
      <c r="AC6441">
        <v>1016</v>
      </c>
      <c r="AD6441" t="s">
        <v>1373</v>
      </c>
      <c r="AE6441">
        <v>3</v>
      </c>
      <c r="AF6441" t="s">
        <v>1601</v>
      </c>
      <c r="AG6441">
        <v>27</v>
      </c>
      <c r="AH6441" t="s">
        <v>34825</v>
      </c>
      <c r="AI6441">
        <v>820</v>
      </c>
      <c r="AJ6441" t="s">
        <v>8976</v>
      </c>
      <c r="AO6441" t="s">
        <v>33409</v>
      </c>
      <c r="AP6441" t="s">
        <v>33410</v>
      </c>
      <c r="AQ6441">
        <v>0</v>
      </c>
      <c r="AR6441" t="s">
        <v>1550</v>
      </c>
      <c r="AS6441" t="s">
        <v>33411</v>
      </c>
      <c r="AV6441">
        <v>56.93933621</v>
      </c>
      <c r="AW6441">
        <v>9.2389838799999993</v>
      </c>
      <c r="AX6441" t="s">
        <v>1551</v>
      </c>
      <c r="AY6441">
        <v>1081</v>
      </c>
      <c r="AZ6441" t="s">
        <v>1438</v>
      </c>
    </row>
    <row r="6442" spans="1:52" x14ac:dyDescent="0.25">
      <c r="A6442">
        <v>827300</v>
      </c>
      <c r="B6442" t="s">
        <v>33412</v>
      </c>
      <c r="C6442">
        <v>9681</v>
      </c>
      <c r="D6442" t="s">
        <v>13383</v>
      </c>
      <c r="E6442" t="s">
        <v>33413</v>
      </c>
      <c r="F6442">
        <v>27763227</v>
      </c>
      <c r="G6442">
        <v>1010598822</v>
      </c>
      <c r="H6442" t="s">
        <v>33414</v>
      </c>
      <c r="I6442" t="s">
        <v>33415</v>
      </c>
      <c r="J6442" t="s">
        <v>33416</v>
      </c>
      <c r="K6442" s="39">
        <v>1105</v>
      </c>
      <c r="L6442">
        <v>23</v>
      </c>
      <c r="P6442" s="5">
        <v>43789</v>
      </c>
      <c r="Q6442" t="s">
        <v>1557</v>
      </c>
      <c r="U6442">
        <v>5</v>
      </c>
      <c r="V6442" t="s">
        <v>1859</v>
      </c>
      <c r="W6442">
        <v>1</v>
      </c>
      <c r="X6442" t="s">
        <v>36371</v>
      </c>
      <c r="Y6442">
        <v>11</v>
      </c>
      <c r="Z6442">
        <v>200408</v>
      </c>
      <c r="AA6442">
        <v>123</v>
      </c>
      <c r="AB6442" t="s">
        <v>1374</v>
      </c>
      <c r="AC6442">
        <v>1011</v>
      </c>
      <c r="AD6442" t="s">
        <v>1374</v>
      </c>
      <c r="AE6442">
        <v>1</v>
      </c>
      <c r="AF6442" t="s">
        <v>34807</v>
      </c>
      <c r="AG6442">
        <v>80</v>
      </c>
      <c r="AH6442" t="s">
        <v>1374</v>
      </c>
      <c r="AI6442">
        <v>820</v>
      </c>
      <c r="AJ6442" t="s">
        <v>8976</v>
      </c>
      <c r="AO6442" t="s">
        <v>33417</v>
      </c>
      <c r="AP6442" t="s">
        <v>33418</v>
      </c>
      <c r="AQ6442">
        <v>0</v>
      </c>
      <c r="AR6442" t="s">
        <v>1550</v>
      </c>
      <c r="AS6442" t="s">
        <v>24986</v>
      </c>
      <c r="AV6442">
        <v>56.898611299999999</v>
      </c>
      <c r="AW6442">
        <v>9.2341037299999993</v>
      </c>
      <c r="AX6442" t="s">
        <v>1551</v>
      </c>
      <c r="AY6442">
        <v>1081</v>
      </c>
      <c r="AZ6442" t="s">
        <v>1438</v>
      </c>
    </row>
    <row r="6443" spans="1:52" x14ac:dyDescent="0.25">
      <c r="A6443">
        <v>827350</v>
      </c>
      <c r="B6443" t="s">
        <v>36315</v>
      </c>
      <c r="C6443">
        <v>9681</v>
      </c>
      <c r="D6443" t="s">
        <v>13383</v>
      </c>
      <c r="E6443" t="s">
        <v>36316</v>
      </c>
      <c r="F6443">
        <v>39815443</v>
      </c>
      <c r="H6443" t="s">
        <v>33419</v>
      </c>
      <c r="I6443" t="s">
        <v>33420</v>
      </c>
      <c r="J6443" t="s">
        <v>35400</v>
      </c>
      <c r="K6443" s="38" t="s">
        <v>13386</v>
      </c>
      <c r="L6443">
        <v>99</v>
      </c>
      <c r="P6443" s="5">
        <v>44344</v>
      </c>
      <c r="Q6443" t="s">
        <v>1557</v>
      </c>
      <c r="T6443" s="5">
        <v>43677</v>
      </c>
      <c r="U6443">
        <v>4</v>
      </c>
      <c r="V6443" t="s">
        <v>2004</v>
      </c>
      <c r="W6443">
        <v>1</v>
      </c>
      <c r="X6443" t="s">
        <v>36371</v>
      </c>
      <c r="Z6443">
        <v>198609</v>
      </c>
      <c r="AA6443">
        <v>146</v>
      </c>
      <c r="AB6443" t="s">
        <v>2502</v>
      </c>
      <c r="AC6443">
        <v>1025</v>
      </c>
      <c r="AD6443" t="s">
        <v>2502</v>
      </c>
      <c r="AE6443">
        <v>3</v>
      </c>
      <c r="AF6443" t="s">
        <v>1601</v>
      </c>
      <c r="AG6443">
        <v>85</v>
      </c>
      <c r="AH6443" t="s">
        <v>2502</v>
      </c>
      <c r="AI6443">
        <v>820</v>
      </c>
      <c r="AJ6443" t="s">
        <v>8976</v>
      </c>
      <c r="AK6443">
        <v>2</v>
      </c>
      <c r="AL6443" t="s">
        <v>1618</v>
      </c>
      <c r="AM6443">
        <v>281029</v>
      </c>
      <c r="AN6443">
        <v>281029</v>
      </c>
      <c r="AO6443" t="s">
        <v>33421</v>
      </c>
      <c r="AP6443" t="s">
        <v>33422</v>
      </c>
      <c r="AQ6443">
        <v>2</v>
      </c>
      <c r="AR6443" t="s">
        <v>2358</v>
      </c>
      <c r="AS6443" t="s">
        <v>35401</v>
      </c>
      <c r="AV6443">
        <v>56.910072319999998</v>
      </c>
      <c r="AW6443">
        <v>9.1961348399999991</v>
      </c>
      <c r="AX6443" t="s">
        <v>1551</v>
      </c>
      <c r="AY6443">
        <v>1081</v>
      </c>
      <c r="AZ6443" t="s">
        <v>1438</v>
      </c>
    </row>
    <row r="6444" spans="1:52" x14ac:dyDescent="0.25">
      <c r="A6444">
        <v>827402</v>
      </c>
      <c r="B6444" t="s">
        <v>36317</v>
      </c>
      <c r="C6444">
        <v>9681</v>
      </c>
      <c r="D6444" t="s">
        <v>13383</v>
      </c>
      <c r="E6444" t="s">
        <v>36318</v>
      </c>
      <c r="F6444">
        <v>30773047</v>
      </c>
      <c r="G6444">
        <v>1013860625</v>
      </c>
      <c r="H6444" t="s">
        <v>33423</v>
      </c>
      <c r="I6444" t="s">
        <v>33424</v>
      </c>
      <c r="J6444" t="s">
        <v>33416</v>
      </c>
      <c r="K6444" s="39">
        <v>1105</v>
      </c>
      <c r="L6444">
        <v>23</v>
      </c>
      <c r="P6444" s="5">
        <v>41649</v>
      </c>
      <c r="Q6444" t="s">
        <v>1910</v>
      </c>
      <c r="T6444" s="5">
        <v>40848</v>
      </c>
      <c r="U6444">
        <v>4</v>
      </c>
      <c r="V6444" t="s">
        <v>2004</v>
      </c>
      <c r="W6444">
        <v>4</v>
      </c>
      <c r="X6444" t="s">
        <v>2353</v>
      </c>
      <c r="Z6444">
        <v>198408</v>
      </c>
      <c r="AA6444">
        <v>312</v>
      </c>
      <c r="AB6444" t="s">
        <v>34857</v>
      </c>
      <c r="AC6444">
        <v>1085</v>
      </c>
      <c r="AD6444" t="s">
        <v>36486</v>
      </c>
      <c r="AE6444">
        <v>3</v>
      </c>
      <c r="AF6444" t="s">
        <v>1601</v>
      </c>
      <c r="AG6444">
        <v>99</v>
      </c>
      <c r="AH6444" t="s">
        <v>41429</v>
      </c>
      <c r="AI6444">
        <v>820</v>
      </c>
      <c r="AJ6444" t="s">
        <v>8976</v>
      </c>
      <c r="AN6444">
        <v>791413</v>
      </c>
      <c r="AO6444" t="s">
        <v>33425</v>
      </c>
      <c r="AP6444" t="s">
        <v>33426</v>
      </c>
      <c r="AQ6444">
        <v>2</v>
      </c>
      <c r="AR6444" t="s">
        <v>2358</v>
      </c>
      <c r="AS6444" t="s">
        <v>24986</v>
      </c>
      <c r="AV6444" s="6" t="s">
        <v>33427</v>
      </c>
      <c r="AW6444">
        <v>9.2341611056482904</v>
      </c>
      <c r="AX6444" t="s">
        <v>1551</v>
      </c>
      <c r="AY6444">
        <v>1081</v>
      </c>
      <c r="AZ6444" t="s">
        <v>1438</v>
      </c>
    </row>
    <row r="6445" spans="1:52" x14ac:dyDescent="0.25">
      <c r="A6445">
        <v>827901</v>
      </c>
      <c r="B6445" t="s">
        <v>33428</v>
      </c>
      <c r="C6445">
        <v>9670</v>
      </c>
      <c r="D6445" t="s">
        <v>37285</v>
      </c>
      <c r="E6445" t="s">
        <v>33429</v>
      </c>
      <c r="F6445">
        <v>29189471</v>
      </c>
      <c r="G6445">
        <v>1003374680</v>
      </c>
      <c r="H6445" t="s">
        <v>33430</v>
      </c>
      <c r="I6445" t="s">
        <v>33431</v>
      </c>
      <c r="J6445" t="s">
        <v>33432</v>
      </c>
      <c r="K6445" s="38" t="s">
        <v>21042</v>
      </c>
      <c r="L6445">
        <v>11</v>
      </c>
      <c r="P6445" s="5">
        <v>45622</v>
      </c>
      <c r="Q6445" t="s">
        <v>1678</v>
      </c>
      <c r="R6445">
        <v>820</v>
      </c>
      <c r="S6445" t="s">
        <v>8976</v>
      </c>
      <c r="U6445">
        <v>2</v>
      </c>
      <c r="V6445" t="s">
        <v>1546</v>
      </c>
      <c r="W6445">
        <v>1</v>
      </c>
      <c r="X6445" t="s">
        <v>36371</v>
      </c>
      <c r="Z6445">
        <v>198001</v>
      </c>
      <c r="AA6445">
        <v>128</v>
      </c>
      <c r="AB6445" t="s">
        <v>1383</v>
      </c>
      <c r="AC6445">
        <v>1051</v>
      </c>
      <c r="AD6445" t="s">
        <v>1383</v>
      </c>
      <c r="AE6445">
        <v>1</v>
      </c>
      <c r="AF6445" t="s">
        <v>34807</v>
      </c>
      <c r="AG6445">
        <v>27</v>
      </c>
      <c r="AH6445" t="s">
        <v>34825</v>
      </c>
      <c r="AI6445">
        <v>820</v>
      </c>
      <c r="AJ6445" t="s">
        <v>8976</v>
      </c>
      <c r="AO6445" t="s">
        <v>33433</v>
      </c>
      <c r="AP6445" t="s">
        <v>33434</v>
      </c>
      <c r="AQ6445">
        <v>0</v>
      </c>
      <c r="AR6445" t="s">
        <v>1550</v>
      </c>
      <c r="AS6445" t="s">
        <v>33435</v>
      </c>
      <c r="AV6445">
        <v>56.961377400000003</v>
      </c>
      <c r="AW6445">
        <v>9.2484665699999997</v>
      </c>
      <c r="AX6445" t="s">
        <v>1551</v>
      </c>
      <c r="AY6445">
        <v>1081</v>
      </c>
      <c r="AZ6445" t="s">
        <v>1438</v>
      </c>
    </row>
    <row r="6446" spans="1:52" x14ac:dyDescent="0.25">
      <c r="A6446">
        <v>829001</v>
      </c>
      <c r="B6446" t="s">
        <v>33436</v>
      </c>
      <c r="C6446">
        <v>9480</v>
      </c>
      <c r="D6446" t="s">
        <v>37335</v>
      </c>
      <c r="E6446" t="s">
        <v>33437</v>
      </c>
      <c r="F6446">
        <v>29189382</v>
      </c>
      <c r="G6446">
        <v>1003380770</v>
      </c>
      <c r="I6446" t="s">
        <v>33438</v>
      </c>
      <c r="J6446" t="s">
        <v>33439</v>
      </c>
      <c r="K6446" s="39">
        <v>2976</v>
      </c>
      <c r="L6446">
        <v>5</v>
      </c>
      <c r="P6446" s="5">
        <v>42191</v>
      </c>
      <c r="Q6446" t="s">
        <v>1557</v>
      </c>
      <c r="R6446">
        <v>860</v>
      </c>
      <c r="S6446" t="s">
        <v>37258</v>
      </c>
      <c r="T6446" s="5">
        <v>42216</v>
      </c>
      <c r="U6446">
        <v>2</v>
      </c>
      <c r="V6446" t="s">
        <v>1546</v>
      </c>
      <c r="W6446">
        <v>1</v>
      </c>
      <c r="X6446" t="s">
        <v>36371</v>
      </c>
      <c r="Y6446">
        <v>7</v>
      </c>
      <c r="Z6446">
        <v>195908</v>
      </c>
      <c r="AA6446">
        <v>121</v>
      </c>
      <c r="AB6446" t="s">
        <v>1558</v>
      </c>
      <c r="AC6446">
        <v>1012</v>
      </c>
      <c r="AD6446" t="s">
        <v>1377</v>
      </c>
      <c r="AE6446">
        <v>3</v>
      </c>
      <c r="AF6446" t="s">
        <v>1601</v>
      </c>
      <c r="AG6446">
        <v>21</v>
      </c>
      <c r="AH6446" t="s">
        <v>40047</v>
      </c>
      <c r="AI6446">
        <v>860</v>
      </c>
      <c r="AJ6446" t="s">
        <v>37258</v>
      </c>
      <c r="AK6446">
        <v>2</v>
      </c>
      <c r="AL6446" t="s">
        <v>1618</v>
      </c>
      <c r="AM6446">
        <v>280096</v>
      </c>
      <c r="AN6446">
        <v>280096</v>
      </c>
      <c r="AO6446" t="s">
        <v>33440</v>
      </c>
      <c r="AP6446" t="s">
        <v>33441</v>
      </c>
      <c r="AQ6446">
        <v>2</v>
      </c>
      <c r="AR6446" t="s">
        <v>2358</v>
      </c>
      <c r="AS6446" t="s">
        <v>11867</v>
      </c>
      <c r="AU6446" t="s">
        <v>33442</v>
      </c>
      <c r="AX6446" t="s">
        <v>1551</v>
      </c>
      <c r="AY6446">
        <v>1081</v>
      </c>
      <c r="AZ6446" t="s">
        <v>1438</v>
      </c>
    </row>
    <row r="6447" spans="1:52" x14ac:dyDescent="0.25">
      <c r="A6447">
        <v>829002</v>
      </c>
      <c r="B6447" t="s">
        <v>39917</v>
      </c>
      <c r="C6447">
        <v>9480</v>
      </c>
      <c r="D6447" t="s">
        <v>37335</v>
      </c>
      <c r="E6447" t="s">
        <v>39918</v>
      </c>
      <c r="F6447">
        <v>29189382</v>
      </c>
      <c r="G6447">
        <v>1003380836</v>
      </c>
      <c r="H6447" t="s">
        <v>33443</v>
      </c>
      <c r="I6447" t="s">
        <v>33444</v>
      </c>
      <c r="J6447" t="s">
        <v>33445</v>
      </c>
      <c r="K6447" s="39">
        <v>3373</v>
      </c>
      <c r="L6447">
        <v>10</v>
      </c>
      <c r="P6447" s="5">
        <v>44622</v>
      </c>
      <c r="Q6447" t="s">
        <v>1557</v>
      </c>
      <c r="R6447">
        <v>860</v>
      </c>
      <c r="S6447" t="s">
        <v>37258</v>
      </c>
      <c r="U6447">
        <v>2</v>
      </c>
      <c r="V6447" t="s">
        <v>1546</v>
      </c>
      <c r="W6447">
        <v>1</v>
      </c>
      <c r="X6447" t="s">
        <v>36371</v>
      </c>
      <c r="Y6447">
        <v>9</v>
      </c>
      <c r="Z6447">
        <v>196308</v>
      </c>
      <c r="AA6447">
        <v>121</v>
      </c>
      <c r="AB6447" t="s">
        <v>1558</v>
      </c>
      <c r="AC6447">
        <v>1012</v>
      </c>
      <c r="AD6447" t="s">
        <v>1377</v>
      </c>
      <c r="AE6447">
        <v>1</v>
      </c>
      <c r="AF6447" t="s">
        <v>34807</v>
      </c>
      <c r="AG6447">
        <v>21</v>
      </c>
      <c r="AH6447" t="s">
        <v>40047</v>
      </c>
      <c r="AI6447">
        <v>860</v>
      </c>
      <c r="AJ6447" t="s">
        <v>37258</v>
      </c>
      <c r="AN6447">
        <v>280096</v>
      </c>
      <c r="AO6447" t="s">
        <v>9193</v>
      </c>
      <c r="AP6447" t="s">
        <v>9194</v>
      </c>
      <c r="AQ6447">
        <v>2</v>
      </c>
      <c r="AR6447" t="s">
        <v>2358</v>
      </c>
      <c r="AS6447" t="s">
        <v>22025</v>
      </c>
      <c r="AV6447">
        <v>57.372525060000001</v>
      </c>
      <c r="AW6447">
        <v>9.7191110100000007</v>
      </c>
      <c r="AX6447" t="s">
        <v>1551</v>
      </c>
      <c r="AY6447">
        <v>1081</v>
      </c>
      <c r="AZ6447" t="s">
        <v>1438</v>
      </c>
    </row>
    <row r="6448" spans="1:52" x14ac:dyDescent="0.25">
      <c r="A6448">
        <v>829004</v>
      </c>
      <c r="B6448" t="s">
        <v>33446</v>
      </c>
      <c r="C6448">
        <v>9800</v>
      </c>
      <c r="D6448" t="s">
        <v>1441</v>
      </c>
      <c r="E6448" t="s">
        <v>33447</v>
      </c>
      <c r="F6448">
        <v>29189382</v>
      </c>
      <c r="G6448">
        <v>1003380691</v>
      </c>
      <c r="H6448" t="s">
        <v>33448</v>
      </c>
      <c r="I6448" t="s">
        <v>33449</v>
      </c>
      <c r="J6448" t="s">
        <v>33450</v>
      </c>
      <c r="K6448" s="39">
        <v>2764</v>
      </c>
      <c r="L6448">
        <v>226</v>
      </c>
      <c r="P6448" s="5">
        <v>40842</v>
      </c>
      <c r="Q6448" t="s">
        <v>1557</v>
      </c>
      <c r="R6448">
        <v>860</v>
      </c>
      <c r="S6448" t="s">
        <v>37258</v>
      </c>
      <c r="T6448" s="5">
        <v>40756</v>
      </c>
      <c r="U6448">
        <v>2</v>
      </c>
      <c r="V6448" t="s">
        <v>1546</v>
      </c>
      <c r="W6448">
        <v>1</v>
      </c>
      <c r="X6448" t="s">
        <v>36371</v>
      </c>
      <c r="Y6448">
        <v>7</v>
      </c>
      <c r="Z6448">
        <v>195908</v>
      </c>
      <c r="AA6448">
        <v>121</v>
      </c>
      <c r="AB6448" t="s">
        <v>1558</v>
      </c>
      <c r="AC6448">
        <v>1012</v>
      </c>
      <c r="AD6448" t="s">
        <v>1377</v>
      </c>
      <c r="AE6448">
        <v>3</v>
      </c>
      <c r="AF6448" t="s">
        <v>1601</v>
      </c>
      <c r="AG6448">
        <v>21</v>
      </c>
      <c r="AH6448" t="s">
        <v>40047</v>
      </c>
      <c r="AI6448">
        <v>860</v>
      </c>
      <c r="AJ6448" t="s">
        <v>37258</v>
      </c>
      <c r="AO6448" t="s">
        <v>33451</v>
      </c>
      <c r="AP6448" t="s">
        <v>33452</v>
      </c>
      <c r="AQ6448">
        <v>0</v>
      </c>
      <c r="AR6448" t="s">
        <v>1550</v>
      </c>
      <c r="AS6448" t="s">
        <v>33453</v>
      </c>
      <c r="AV6448" s="6" t="s">
        <v>33454</v>
      </c>
      <c r="AW6448" s="6" t="s">
        <v>33455</v>
      </c>
      <c r="AX6448" t="s">
        <v>1551</v>
      </c>
      <c r="AY6448">
        <v>1081</v>
      </c>
      <c r="AZ6448" t="s">
        <v>1438</v>
      </c>
    </row>
    <row r="6449" spans="1:52" x14ac:dyDescent="0.25">
      <c r="A6449">
        <v>829005</v>
      </c>
      <c r="B6449" t="s">
        <v>41339</v>
      </c>
      <c r="C6449">
        <v>9760</v>
      </c>
      <c r="D6449" t="s">
        <v>40425</v>
      </c>
      <c r="E6449" t="s">
        <v>41340</v>
      </c>
      <c r="F6449">
        <v>29189382</v>
      </c>
      <c r="G6449">
        <v>1003380794</v>
      </c>
      <c r="H6449" t="s">
        <v>33456</v>
      </c>
      <c r="I6449" t="s">
        <v>9191</v>
      </c>
      <c r="J6449" t="s">
        <v>36319</v>
      </c>
      <c r="K6449" s="39">
        <v>1505</v>
      </c>
      <c r="L6449">
        <v>1</v>
      </c>
      <c r="P6449" s="5">
        <v>44550</v>
      </c>
      <c r="Q6449" t="s">
        <v>1557</v>
      </c>
      <c r="R6449">
        <v>860</v>
      </c>
      <c r="S6449" t="s">
        <v>37258</v>
      </c>
      <c r="U6449">
        <v>2</v>
      </c>
      <c r="V6449" t="s">
        <v>1546</v>
      </c>
      <c r="W6449">
        <v>1</v>
      </c>
      <c r="X6449" t="s">
        <v>36371</v>
      </c>
      <c r="Y6449">
        <v>9</v>
      </c>
      <c r="Z6449">
        <v>191108</v>
      </c>
      <c r="AA6449">
        <v>121</v>
      </c>
      <c r="AB6449" t="s">
        <v>1558</v>
      </c>
      <c r="AC6449">
        <v>1012</v>
      </c>
      <c r="AD6449" t="s">
        <v>1377</v>
      </c>
      <c r="AE6449">
        <v>1</v>
      </c>
      <c r="AF6449" t="s">
        <v>34807</v>
      </c>
      <c r="AG6449">
        <v>21</v>
      </c>
      <c r="AH6449" t="s">
        <v>40047</v>
      </c>
      <c r="AI6449">
        <v>860</v>
      </c>
      <c r="AJ6449" t="s">
        <v>37258</v>
      </c>
      <c r="AN6449">
        <v>280096</v>
      </c>
      <c r="AO6449" t="s">
        <v>9193</v>
      </c>
      <c r="AP6449" t="s">
        <v>9194</v>
      </c>
      <c r="AQ6449">
        <v>2</v>
      </c>
      <c r="AR6449" t="s">
        <v>2358</v>
      </c>
      <c r="AS6449" t="s">
        <v>34997</v>
      </c>
      <c r="AV6449">
        <v>57.349636609999997</v>
      </c>
      <c r="AW6449">
        <v>9.9521753299999993</v>
      </c>
      <c r="AX6449" t="s">
        <v>1551</v>
      </c>
      <c r="AY6449">
        <v>1081</v>
      </c>
      <c r="AZ6449" t="s">
        <v>1438</v>
      </c>
    </row>
    <row r="6450" spans="1:52" x14ac:dyDescent="0.25">
      <c r="A6450">
        <v>829007</v>
      </c>
      <c r="B6450" t="s">
        <v>33457</v>
      </c>
      <c r="C6450">
        <v>9480</v>
      </c>
      <c r="D6450" t="s">
        <v>37335</v>
      </c>
      <c r="E6450" t="s">
        <v>33458</v>
      </c>
      <c r="F6450">
        <v>29189382</v>
      </c>
      <c r="G6450">
        <v>1003380812</v>
      </c>
      <c r="H6450" t="s">
        <v>33459</v>
      </c>
      <c r="I6450" t="s">
        <v>33460</v>
      </c>
      <c r="J6450" t="s">
        <v>33461</v>
      </c>
      <c r="K6450" s="39">
        <v>3295</v>
      </c>
      <c r="L6450">
        <v>12</v>
      </c>
      <c r="P6450" s="5">
        <v>40842</v>
      </c>
      <c r="Q6450" t="s">
        <v>1557</v>
      </c>
      <c r="R6450">
        <v>860</v>
      </c>
      <c r="S6450" t="s">
        <v>37258</v>
      </c>
      <c r="T6450" s="5">
        <v>40756</v>
      </c>
      <c r="U6450">
        <v>2</v>
      </c>
      <c r="V6450" t="s">
        <v>1546</v>
      </c>
      <c r="W6450">
        <v>1</v>
      </c>
      <c r="X6450" t="s">
        <v>36371</v>
      </c>
      <c r="Y6450">
        <v>7</v>
      </c>
      <c r="Z6450">
        <v>195908</v>
      </c>
      <c r="AA6450">
        <v>121</v>
      </c>
      <c r="AB6450" t="s">
        <v>1558</v>
      </c>
      <c r="AC6450">
        <v>1012</v>
      </c>
      <c r="AD6450" t="s">
        <v>1377</v>
      </c>
      <c r="AE6450">
        <v>3</v>
      </c>
      <c r="AF6450" t="s">
        <v>1601</v>
      </c>
      <c r="AG6450">
        <v>21</v>
      </c>
      <c r="AH6450" t="s">
        <v>40047</v>
      </c>
      <c r="AI6450">
        <v>860</v>
      </c>
      <c r="AJ6450" t="s">
        <v>37258</v>
      </c>
      <c r="AO6450" t="s">
        <v>33462</v>
      </c>
      <c r="AP6450" t="s">
        <v>33463</v>
      </c>
      <c r="AQ6450">
        <v>0</v>
      </c>
      <c r="AR6450" t="s">
        <v>1550</v>
      </c>
      <c r="AS6450" t="s">
        <v>6101</v>
      </c>
      <c r="AV6450" s="6" t="s">
        <v>33464</v>
      </c>
      <c r="AW6450" s="6" t="s">
        <v>33465</v>
      </c>
      <c r="AX6450" t="s">
        <v>1551</v>
      </c>
      <c r="AY6450">
        <v>1081</v>
      </c>
      <c r="AZ6450" t="s">
        <v>1438</v>
      </c>
    </row>
    <row r="6451" spans="1:52" x14ac:dyDescent="0.25">
      <c r="A6451">
        <v>829008</v>
      </c>
      <c r="B6451" t="s">
        <v>41341</v>
      </c>
      <c r="C6451">
        <v>9480</v>
      </c>
      <c r="D6451" t="s">
        <v>37335</v>
      </c>
      <c r="E6451" t="s">
        <v>41342</v>
      </c>
      <c r="F6451">
        <v>21384593</v>
      </c>
      <c r="G6451">
        <v>1004901468</v>
      </c>
      <c r="H6451" t="s">
        <v>33466</v>
      </c>
      <c r="I6451" t="s">
        <v>33467</v>
      </c>
      <c r="J6451" t="s">
        <v>42181</v>
      </c>
      <c r="K6451" s="39">
        <v>4711</v>
      </c>
      <c r="L6451">
        <v>30</v>
      </c>
      <c r="P6451" s="5">
        <v>41920</v>
      </c>
      <c r="Q6451" t="s">
        <v>1557</v>
      </c>
      <c r="R6451">
        <v>849</v>
      </c>
      <c r="S6451" t="s">
        <v>9216</v>
      </c>
      <c r="T6451" s="5">
        <v>41486</v>
      </c>
      <c r="U6451">
        <v>6</v>
      </c>
      <c r="V6451" t="s">
        <v>2318</v>
      </c>
      <c r="W6451">
        <v>1</v>
      </c>
      <c r="X6451" t="s">
        <v>36371</v>
      </c>
      <c r="Y6451">
        <v>10</v>
      </c>
      <c r="Z6451">
        <v>200204</v>
      </c>
      <c r="AA6451">
        <v>129</v>
      </c>
      <c r="AB6451" t="s">
        <v>1373</v>
      </c>
      <c r="AC6451">
        <v>1016</v>
      </c>
      <c r="AD6451" t="s">
        <v>1373</v>
      </c>
      <c r="AE6451">
        <v>3</v>
      </c>
      <c r="AF6451" t="s">
        <v>1601</v>
      </c>
      <c r="AG6451">
        <v>23</v>
      </c>
      <c r="AH6451" t="s">
        <v>2938</v>
      </c>
      <c r="AI6451">
        <v>860</v>
      </c>
      <c r="AJ6451" t="s">
        <v>37258</v>
      </c>
      <c r="AO6451" t="s">
        <v>33468</v>
      </c>
      <c r="AP6451" t="s">
        <v>33469</v>
      </c>
      <c r="AQ6451">
        <v>0</v>
      </c>
      <c r="AR6451" t="s">
        <v>1550</v>
      </c>
      <c r="AS6451" t="s">
        <v>42182</v>
      </c>
      <c r="AV6451" s="6" t="s">
        <v>33470</v>
      </c>
      <c r="AW6451" s="6" t="s">
        <v>33471</v>
      </c>
      <c r="AX6451" t="s">
        <v>1551</v>
      </c>
      <c r="AY6451">
        <v>1081</v>
      </c>
      <c r="AZ6451" t="s">
        <v>1438</v>
      </c>
    </row>
    <row r="6452" spans="1:52" x14ac:dyDescent="0.25">
      <c r="A6452">
        <v>829009</v>
      </c>
      <c r="B6452" t="s">
        <v>20382</v>
      </c>
      <c r="C6452">
        <v>9800</v>
      </c>
      <c r="D6452" t="s">
        <v>1441</v>
      </c>
      <c r="E6452" t="s">
        <v>41343</v>
      </c>
      <c r="F6452">
        <v>11680437</v>
      </c>
      <c r="G6452">
        <v>1005431317</v>
      </c>
      <c r="I6452" t="s">
        <v>33472</v>
      </c>
      <c r="J6452" t="s">
        <v>39919</v>
      </c>
      <c r="K6452" s="39">
        <v>4383</v>
      </c>
      <c r="L6452">
        <v>391</v>
      </c>
      <c r="P6452" s="5">
        <v>42255</v>
      </c>
      <c r="Q6452" t="s">
        <v>1557</v>
      </c>
      <c r="R6452">
        <v>860</v>
      </c>
      <c r="S6452" t="s">
        <v>37258</v>
      </c>
      <c r="T6452" s="5">
        <v>42248</v>
      </c>
      <c r="U6452">
        <v>6</v>
      </c>
      <c r="V6452" t="s">
        <v>2318</v>
      </c>
      <c r="W6452">
        <v>1</v>
      </c>
      <c r="X6452" t="s">
        <v>36371</v>
      </c>
      <c r="Y6452">
        <v>8</v>
      </c>
      <c r="Z6452">
        <v>200208</v>
      </c>
      <c r="AA6452">
        <v>129</v>
      </c>
      <c r="AB6452" t="s">
        <v>1373</v>
      </c>
      <c r="AC6452">
        <v>1016</v>
      </c>
      <c r="AD6452" t="s">
        <v>1373</v>
      </c>
      <c r="AE6452">
        <v>3</v>
      </c>
      <c r="AF6452" t="s">
        <v>1601</v>
      </c>
      <c r="AG6452">
        <v>23</v>
      </c>
      <c r="AH6452" t="s">
        <v>2938</v>
      </c>
      <c r="AI6452">
        <v>860</v>
      </c>
      <c r="AJ6452" t="s">
        <v>37258</v>
      </c>
      <c r="AO6452" t="s">
        <v>33473</v>
      </c>
      <c r="AQ6452">
        <v>0</v>
      </c>
      <c r="AR6452" t="s">
        <v>1550</v>
      </c>
      <c r="AS6452" t="s">
        <v>37261</v>
      </c>
      <c r="AV6452" s="6" t="s">
        <v>33474</v>
      </c>
      <c r="AW6452" s="6" t="s">
        <v>33475</v>
      </c>
      <c r="AX6452" t="s">
        <v>1551</v>
      </c>
      <c r="AY6452">
        <v>1081</v>
      </c>
      <c r="AZ6452" t="s">
        <v>1438</v>
      </c>
    </row>
    <row r="6453" spans="1:52" x14ac:dyDescent="0.25">
      <c r="A6453">
        <v>829010</v>
      </c>
      <c r="B6453" t="s">
        <v>41949</v>
      </c>
      <c r="C6453">
        <v>9760</v>
      </c>
      <c r="D6453" t="s">
        <v>40425</v>
      </c>
      <c r="E6453" t="s">
        <v>41950</v>
      </c>
      <c r="F6453">
        <v>20443030</v>
      </c>
      <c r="G6453">
        <v>1004308317</v>
      </c>
      <c r="I6453" t="s">
        <v>33476</v>
      </c>
      <c r="J6453" t="s">
        <v>33477</v>
      </c>
      <c r="K6453" s="38" t="s">
        <v>6467</v>
      </c>
      <c r="L6453">
        <v>1</v>
      </c>
      <c r="P6453" s="5">
        <v>42481</v>
      </c>
      <c r="Q6453" t="s">
        <v>1557</v>
      </c>
      <c r="T6453" s="5">
        <v>42461</v>
      </c>
      <c r="U6453">
        <v>5</v>
      </c>
      <c r="V6453" t="s">
        <v>1859</v>
      </c>
      <c r="W6453">
        <v>1</v>
      </c>
      <c r="X6453" t="s">
        <v>36371</v>
      </c>
      <c r="Y6453">
        <v>9</v>
      </c>
      <c r="Z6453">
        <v>200605</v>
      </c>
      <c r="AA6453">
        <v>129</v>
      </c>
      <c r="AB6453" t="s">
        <v>1373</v>
      </c>
      <c r="AC6453">
        <v>1016</v>
      </c>
      <c r="AD6453" t="s">
        <v>1373</v>
      </c>
      <c r="AE6453">
        <v>3</v>
      </c>
      <c r="AF6453" t="s">
        <v>1601</v>
      </c>
      <c r="AG6453">
        <v>99</v>
      </c>
      <c r="AH6453" t="s">
        <v>41429</v>
      </c>
      <c r="AI6453">
        <v>860</v>
      </c>
      <c r="AJ6453" t="s">
        <v>37258</v>
      </c>
      <c r="AO6453" t="s">
        <v>33478</v>
      </c>
      <c r="AP6453" t="s">
        <v>33479</v>
      </c>
      <c r="AQ6453">
        <v>0</v>
      </c>
      <c r="AR6453" t="s">
        <v>1550</v>
      </c>
      <c r="AS6453" t="s">
        <v>11731</v>
      </c>
      <c r="AV6453" s="6" t="s">
        <v>33480</v>
      </c>
      <c r="AW6453" s="6" t="s">
        <v>33481</v>
      </c>
      <c r="AX6453" t="s">
        <v>1551</v>
      </c>
      <c r="AY6453">
        <v>1081</v>
      </c>
      <c r="AZ6453" t="s">
        <v>1438</v>
      </c>
    </row>
    <row r="6454" spans="1:52" x14ac:dyDescent="0.25">
      <c r="A6454">
        <v>829300</v>
      </c>
      <c r="B6454" t="s">
        <v>41344</v>
      </c>
      <c r="C6454">
        <v>9760</v>
      </c>
      <c r="D6454" t="s">
        <v>40425</v>
      </c>
      <c r="E6454" t="s">
        <v>41345</v>
      </c>
      <c r="F6454">
        <v>64780417</v>
      </c>
      <c r="G6454">
        <v>1002195512</v>
      </c>
      <c r="H6454" t="s">
        <v>33482</v>
      </c>
      <c r="I6454" t="s">
        <v>33483</v>
      </c>
      <c r="J6454" t="s">
        <v>39920</v>
      </c>
      <c r="K6454" s="39">
        <v>1469</v>
      </c>
      <c r="L6454">
        <v>1</v>
      </c>
      <c r="P6454" s="5">
        <v>45618</v>
      </c>
      <c r="Q6454" t="s">
        <v>1895</v>
      </c>
      <c r="U6454">
        <v>5</v>
      </c>
      <c r="V6454" t="s">
        <v>1859</v>
      </c>
      <c r="W6454">
        <v>7</v>
      </c>
      <c r="X6454" t="s">
        <v>2478</v>
      </c>
      <c r="Z6454">
        <v>187211</v>
      </c>
      <c r="AA6454">
        <v>141</v>
      </c>
      <c r="AB6454" t="s">
        <v>36470</v>
      </c>
      <c r="AC6454">
        <v>1022</v>
      </c>
      <c r="AD6454" t="s">
        <v>36470</v>
      </c>
      <c r="AE6454">
        <v>1</v>
      </c>
      <c r="AF6454" t="s">
        <v>34807</v>
      </c>
      <c r="AG6454">
        <v>84</v>
      </c>
      <c r="AH6454" t="s">
        <v>36471</v>
      </c>
      <c r="AI6454">
        <v>860</v>
      </c>
      <c r="AJ6454" t="s">
        <v>37258</v>
      </c>
      <c r="AO6454" t="s">
        <v>33484</v>
      </c>
      <c r="AP6454" t="s">
        <v>33485</v>
      </c>
      <c r="AQ6454">
        <v>0</v>
      </c>
      <c r="AR6454" t="s">
        <v>1550</v>
      </c>
      <c r="AS6454" t="s">
        <v>37003</v>
      </c>
      <c r="AV6454">
        <v>57.356496730000003</v>
      </c>
      <c r="AW6454">
        <v>9.9362222100000004</v>
      </c>
      <c r="AX6454" t="s">
        <v>1551</v>
      </c>
      <c r="AY6454">
        <v>1081</v>
      </c>
      <c r="AZ6454" t="s">
        <v>1438</v>
      </c>
    </row>
    <row r="6455" spans="1:52" x14ac:dyDescent="0.25">
      <c r="A6455">
        <v>829301</v>
      </c>
      <c r="B6455" t="s">
        <v>33486</v>
      </c>
      <c r="C6455">
        <v>9480</v>
      </c>
      <c r="D6455" t="s">
        <v>37335</v>
      </c>
      <c r="E6455" t="s">
        <v>33487</v>
      </c>
      <c r="F6455">
        <v>16589233</v>
      </c>
      <c r="G6455">
        <v>1001125475</v>
      </c>
      <c r="H6455" t="s">
        <v>33488</v>
      </c>
      <c r="I6455" t="s">
        <v>33489</v>
      </c>
      <c r="J6455" t="s">
        <v>39921</v>
      </c>
      <c r="K6455" s="38" t="s">
        <v>6052</v>
      </c>
      <c r="L6455">
        <v>84</v>
      </c>
      <c r="P6455" s="5">
        <v>41661</v>
      </c>
      <c r="Q6455" t="s">
        <v>1557</v>
      </c>
      <c r="T6455" s="5">
        <v>41499</v>
      </c>
      <c r="U6455">
        <v>5</v>
      </c>
      <c r="V6455" t="s">
        <v>1859</v>
      </c>
      <c r="W6455">
        <v>1</v>
      </c>
      <c r="X6455" t="s">
        <v>36371</v>
      </c>
      <c r="Z6455">
        <v>199308</v>
      </c>
      <c r="AA6455">
        <v>123</v>
      </c>
      <c r="AB6455" t="s">
        <v>1374</v>
      </c>
      <c r="AC6455">
        <v>1011</v>
      </c>
      <c r="AD6455" t="s">
        <v>1374</v>
      </c>
      <c r="AE6455">
        <v>3</v>
      </c>
      <c r="AF6455" t="s">
        <v>1601</v>
      </c>
      <c r="AG6455">
        <v>80</v>
      </c>
      <c r="AH6455" t="s">
        <v>1374</v>
      </c>
      <c r="AI6455">
        <v>860</v>
      </c>
      <c r="AJ6455" t="s">
        <v>37258</v>
      </c>
      <c r="AO6455" t="s">
        <v>33490</v>
      </c>
      <c r="AP6455" t="s">
        <v>33491</v>
      </c>
      <c r="AQ6455">
        <v>0</v>
      </c>
      <c r="AR6455" t="s">
        <v>1550</v>
      </c>
      <c r="AS6455" t="s">
        <v>37713</v>
      </c>
      <c r="AU6455" t="s">
        <v>33492</v>
      </c>
      <c r="AV6455" s="6" t="s">
        <v>33493</v>
      </c>
      <c r="AW6455" s="6" t="s">
        <v>33494</v>
      </c>
      <c r="AX6455" t="s">
        <v>1551</v>
      </c>
      <c r="AY6455">
        <v>1081</v>
      </c>
      <c r="AZ6455" t="s">
        <v>1438</v>
      </c>
    </row>
    <row r="6456" spans="1:52" x14ac:dyDescent="0.25">
      <c r="A6456">
        <v>831001</v>
      </c>
      <c r="B6456" t="s">
        <v>33495</v>
      </c>
      <c r="C6456">
        <v>9240</v>
      </c>
      <c r="D6456" t="s">
        <v>9615</v>
      </c>
      <c r="E6456" t="s">
        <v>33496</v>
      </c>
      <c r="F6456">
        <v>29189420</v>
      </c>
      <c r="G6456">
        <v>1003380915</v>
      </c>
      <c r="I6456" t="s">
        <v>33497</v>
      </c>
      <c r="J6456" t="s">
        <v>36320</v>
      </c>
      <c r="K6456" s="38" t="s">
        <v>22077</v>
      </c>
      <c r="L6456">
        <v>42</v>
      </c>
      <c r="P6456" s="5">
        <v>45881</v>
      </c>
      <c r="Q6456" t="s">
        <v>2352</v>
      </c>
      <c r="R6456">
        <v>851</v>
      </c>
      <c r="S6456" t="s">
        <v>3305</v>
      </c>
      <c r="T6456" s="5">
        <v>45881</v>
      </c>
      <c r="U6456">
        <v>2</v>
      </c>
      <c r="V6456" t="s">
        <v>1546</v>
      </c>
      <c r="W6456">
        <v>1</v>
      </c>
      <c r="X6456" t="s">
        <v>36371</v>
      </c>
      <c r="Y6456">
        <v>6</v>
      </c>
      <c r="AA6456">
        <v>121</v>
      </c>
      <c r="AB6456" t="s">
        <v>1558</v>
      </c>
      <c r="AC6456">
        <v>1012</v>
      </c>
      <c r="AD6456" t="s">
        <v>1377</v>
      </c>
      <c r="AE6456">
        <v>3</v>
      </c>
      <c r="AF6456" t="s">
        <v>1601</v>
      </c>
      <c r="AG6456">
        <v>21</v>
      </c>
      <c r="AH6456" t="s">
        <v>40047</v>
      </c>
      <c r="AI6456">
        <v>851</v>
      </c>
      <c r="AJ6456" t="s">
        <v>3305</v>
      </c>
      <c r="AO6456" t="s">
        <v>33498</v>
      </c>
      <c r="AP6456" t="s">
        <v>33499</v>
      </c>
      <c r="AQ6456">
        <v>0</v>
      </c>
      <c r="AR6456" t="s">
        <v>1550</v>
      </c>
      <c r="AS6456" t="s">
        <v>36321</v>
      </c>
      <c r="AV6456">
        <v>56.944472220000002</v>
      </c>
      <c r="AW6456">
        <v>9.6076673100000001</v>
      </c>
      <c r="AX6456" t="s">
        <v>1551</v>
      </c>
      <c r="AY6456">
        <v>1081</v>
      </c>
      <c r="AZ6456" t="s">
        <v>1438</v>
      </c>
    </row>
    <row r="6457" spans="1:52" x14ac:dyDescent="0.25">
      <c r="A6457">
        <v>831002</v>
      </c>
      <c r="B6457" t="s">
        <v>33500</v>
      </c>
      <c r="C6457">
        <v>9240</v>
      </c>
      <c r="D6457" t="s">
        <v>9615</v>
      </c>
      <c r="E6457" t="s">
        <v>33501</v>
      </c>
      <c r="F6457">
        <v>29189420</v>
      </c>
      <c r="G6457">
        <v>1003381145</v>
      </c>
      <c r="H6457" t="s">
        <v>33502</v>
      </c>
      <c r="I6457" t="s">
        <v>33503</v>
      </c>
      <c r="J6457" t="s">
        <v>39922</v>
      </c>
      <c r="K6457" s="39">
        <v>1575</v>
      </c>
      <c r="L6457" t="s">
        <v>33504</v>
      </c>
      <c r="P6457" s="5">
        <v>45881</v>
      </c>
      <c r="Q6457" t="s">
        <v>2352</v>
      </c>
      <c r="R6457">
        <v>851</v>
      </c>
      <c r="S6457" t="s">
        <v>3305</v>
      </c>
      <c r="U6457">
        <v>2</v>
      </c>
      <c r="V6457" t="s">
        <v>1546</v>
      </c>
      <c r="W6457">
        <v>1</v>
      </c>
      <c r="X6457" t="s">
        <v>36371</v>
      </c>
      <c r="Y6457">
        <v>9</v>
      </c>
      <c r="AA6457">
        <v>121</v>
      </c>
      <c r="AB6457" t="s">
        <v>1558</v>
      </c>
      <c r="AC6457">
        <v>1012</v>
      </c>
      <c r="AD6457" t="s">
        <v>1377</v>
      </c>
      <c r="AE6457">
        <v>1</v>
      </c>
      <c r="AF6457" t="s">
        <v>34807</v>
      </c>
      <c r="AG6457">
        <v>21</v>
      </c>
      <c r="AH6457" t="s">
        <v>40047</v>
      </c>
      <c r="AI6457">
        <v>851</v>
      </c>
      <c r="AJ6457" t="s">
        <v>3305</v>
      </c>
      <c r="AO6457" t="s">
        <v>33505</v>
      </c>
      <c r="AP6457" t="s">
        <v>33506</v>
      </c>
      <c r="AQ6457">
        <v>0</v>
      </c>
      <c r="AR6457" t="s">
        <v>1550</v>
      </c>
      <c r="AS6457" t="s">
        <v>39923</v>
      </c>
      <c r="AU6457" t="s">
        <v>33507</v>
      </c>
      <c r="AV6457">
        <v>56.98373059</v>
      </c>
      <c r="AW6457">
        <v>9.4589278500000002</v>
      </c>
      <c r="AX6457" t="s">
        <v>1551</v>
      </c>
      <c r="AY6457">
        <v>1081</v>
      </c>
      <c r="AZ6457" t="s">
        <v>1438</v>
      </c>
    </row>
    <row r="6458" spans="1:52" x14ac:dyDescent="0.25">
      <c r="A6458">
        <v>831003</v>
      </c>
      <c r="B6458" t="s">
        <v>33508</v>
      </c>
      <c r="C6458">
        <v>9240</v>
      </c>
      <c r="D6458" t="s">
        <v>9615</v>
      </c>
      <c r="E6458" t="s">
        <v>33509</v>
      </c>
      <c r="F6458">
        <v>29189420</v>
      </c>
      <c r="G6458">
        <v>1003380939</v>
      </c>
      <c r="H6458" t="s">
        <v>33510</v>
      </c>
      <c r="I6458" t="s">
        <v>33511</v>
      </c>
      <c r="J6458" t="s">
        <v>33512</v>
      </c>
      <c r="K6458" s="39">
        <v>1310</v>
      </c>
      <c r="L6458">
        <v>13</v>
      </c>
      <c r="P6458" s="5">
        <v>44229</v>
      </c>
      <c r="Q6458" t="s">
        <v>1557</v>
      </c>
      <c r="R6458">
        <v>851</v>
      </c>
      <c r="S6458" t="s">
        <v>3305</v>
      </c>
      <c r="U6458">
        <v>2</v>
      </c>
      <c r="V6458" t="s">
        <v>1546</v>
      </c>
      <c r="W6458">
        <v>1</v>
      </c>
      <c r="X6458" t="s">
        <v>36371</v>
      </c>
      <c r="Y6458">
        <v>9</v>
      </c>
      <c r="AA6458">
        <v>121</v>
      </c>
      <c r="AB6458" t="s">
        <v>1558</v>
      </c>
      <c r="AC6458">
        <v>1012</v>
      </c>
      <c r="AD6458" t="s">
        <v>1377</v>
      </c>
      <c r="AE6458">
        <v>1</v>
      </c>
      <c r="AF6458" t="s">
        <v>34807</v>
      </c>
      <c r="AG6458">
        <v>21</v>
      </c>
      <c r="AH6458" t="s">
        <v>40047</v>
      </c>
      <c r="AI6458">
        <v>851</v>
      </c>
      <c r="AJ6458" t="s">
        <v>3305</v>
      </c>
      <c r="AO6458" t="s">
        <v>33513</v>
      </c>
      <c r="AP6458" t="s">
        <v>33514</v>
      </c>
      <c r="AQ6458">
        <v>0</v>
      </c>
      <c r="AR6458" t="s">
        <v>1550</v>
      </c>
      <c r="AS6458" t="s">
        <v>9082</v>
      </c>
      <c r="AV6458">
        <v>56.98001798</v>
      </c>
      <c r="AW6458">
        <v>9.6416756199999991</v>
      </c>
      <c r="AX6458" t="s">
        <v>1551</v>
      </c>
      <c r="AY6458">
        <v>1081</v>
      </c>
      <c r="AZ6458" t="s">
        <v>1438</v>
      </c>
    </row>
    <row r="6459" spans="1:52" x14ac:dyDescent="0.25">
      <c r="A6459">
        <v>831004</v>
      </c>
      <c r="B6459" t="s">
        <v>33515</v>
      </c>
      <c r="C6459">
        <v>9240</v>
      </c>
      <c r="D6459" t="s">
        <v>9615</v>
      </c>
      <c r="E6459" t="s">
        <v>33516</v>
      </c>
      <c r="F6459">
        <v>29189420</v>
      </c>
      <c r="G6459">
        <v>1003381017</v>
      </c>
      <c r="I6459" t="s">
        <v>33517</v>
      </c>
      <c r="J6459" t="s">
        <v>33518</v>
      </c>
      <c r="K6459" s="38" t="s">
        <v>22897</v>
      </c>
      <c r="L6459" t="s">
        <v>4522</v>
      </c>
      <c r="P6459" s="5">
        <v>45881</v>
      </c>
      <c r="Q6459" t="s">
        <v>2352</v>
      </c>
      <c r="R6459">
        <v>851</v>
      </c>
      <c r="S6459" t="s">
        <v>3305</v>
      </c>
      <c r="T6459" s="5">
        <v>45881</v>
      </c>
      <c r="U6459">
        <v>2</v>
      </c>
      <c r="V6459" t="s">
        <v>1546</v>
      </c>
      <c r="W6459">
        <v>1</v>
      </c>
      <c r="X6459" t="s">
        <v>36371</v>
      </c>
      <c r="Y6459">
        <v>6</v>
      </c>
      <c r="AA6459">
        <v>121</v>
      </c>
      <c r="AB6459" t="s">
        <v>1558</v>
      </c>
      <c r="AC6459">
        <v>1012</v>
      </c>
      <c r="AD6459" t="s">
        <v>1377</v>
      </c>
      <c r="AE6459">
        <v>3</v>
      </c>
      <c r="AF6459" t="s">
        <v>1601</v>
      </c>
      <c r="AG6459">
        <v>21</v>
      </c>
      <c r="AH6459" t="s">
        <v>40047</v>
      </c>
      <c r="AI6459">
        <v>851</v>
      </c>
      <c r="AJ6459" t="s">
        <v>3305</v>
      </c>
      <c r="AO6459" t="s">
        <v>33519</v>
      </c>
      <c r="AP6459" t="s">
        <v>33520</v>
      </c>
      <c r="AQ6459">
        <v>0</v>
      </c>
      <c r="AR6459" t="s">
        <v>1550</v>
      </c>
      <c r="AS6459" t="s">
        <v>33521</v>
      </c>
      <c r="AU6459" t="s">
        <v>33522</v>
      </c>
      <c r="AV6459">
        <v>56.975839860000001</v>
      </c>
      <c r="AW6459">
        <v>9.5597365700000001</v>
      </c>
      <c r="AX6459" t="s">
        <v>1551</v>
      </c>
      <c r="AY6459">
        <v>1081</v>
      </c>
      <c r="AZ6459" t="s">
        <v>1438</v>
      </c>
    </row>
    <row r="6460" spans="1:52" x14ac:dyDescent="0.25">
      <c r="A6460">
        <v>831006</v>
      </c>
      <c r="B6460" t="s">
        <v>39924</v>
      </c>
      <c r="C6460">
        <v>9240</v>
      </c>
      <c r="D6460" t="s">
        <v>9615</v>
      </c>
      <c r="E6460" t="s">
        <v>39925</v>
      </c>
      <c r="F6460">
        <v>48400019</v>
      </c>
      <c r="G6460">
        <v>1001913592</v>
      </c>
      <c r="H6460" t="s">
        <v>33523</v>
      </c>
      <c r="I6460" t="s">
        <v>33524</v>
      </c>
      <c r="J6460" t="s">
        <v>33525</v>
      </c>
      <c r="K6460" s="38" t="s">
        <v>33526</v>
      </c>
      <c r="L6460">
        <v>33</v>
      </c>
      <c r="P6460" s="5">
        <v>45341</v>
      </c>
      <c r="Q6460" t="s">
        <v>1850</v>
      </c>
      <c r="U6460">
        <v>5</v>
      </c>
      <c r="V6460" t="s">
        <v>1859</v>
      </c>
      <c r="W6460">
        <v>1</v>
      </c>
      <c r="X6460" t="s">
        <v>36371</v>
      </c>
      <c r="Y6460">
        <v>9</v>
      </c>
      <c r="Z6460">
        <v>191504</v>
      </c>
      <c r="AA6460">
        <v>121</v>
      </c>
      <c r="AB6460" t="s">
        <v>1558</v>
      </c>
      <c r="AC6460">
        <v>1013</v>
      </c>
      <c r="AD6460" t="s">
        <v>1379</v>
      </c>
      <c r="AE6460">
        <v>1</v>
      </c>
      <c r="AF6460" t="s">
        <v>34807</v>
      </c>
      <c r="AG6460">
        <v>22</v>
      </c>
      <c r="AH6460" t="s">
        <v>40058</v>
      </c>
      <c r="AI6460">
        <v>851</v>
      </c>
      <c r="AJ6460" t="s">
        <v>3305</v>
      </c>
      <c r="AO6460" t="s">
        <v>33527</v>
      </c>
      <c r="AP6460" t="s">
        <v>33528</v>
      </c>
      <c r="AQ6460">
        <v>0</v>
      </c>
      <c r="AR6460" t="s">
        <v>1550</v>
      </c>
      <c r="AS6460" t="s">
        <v>33529</v>
      </c>
      <c r="AV6460">
        <v>56.902565000000003</v>
      </c>
      <c r="AW6460">
        <v>9.5411696999999993</v>
      </c>
      <c r="AX6460" t="s">
        <v>1551</v>
      </c>
      <c r="AY6460">
        <v>1081</v>
      </c>
      <c r="AZ6460" t="s">
        <v>1438</v>
      </c>
    </row>
    <row r="6461" spans="1:52" x14ac:dyDescent="0.25">
      <c r="A6461">
        <v>831007</v>
      </c>
      <c r="B6461" t="s">
        <v>33530</v>
      </c>
      <c r="C6461">
        <v>9240</v>
      </c>
      <c r="D6461" t="s">
        <v>9615</v>
      </c>
      <c r="E6461" t="s">
        <v>33531</v>
      </c>
      <c r="F6461">
        <v>15261137</v>
      </c>
      <c r="G6461">
        <v>1000891340</v>
      </c>
      <c r="H6461" t="s">
        <v>33532</v>
      </c>
      <c r="I6461" t="s">
        <v>33533</v>
      </c>
      <c r="J6461" t="s">
        <v>33534</v>
      </c>
      <c r="K6461" s="38" t="s">
        <v>8072</v>
      </c>
      <c r="L6461">
        <v>97</v>
      </c>
      <c r="P6461" s="5">
        <v>44126</v>
      </c>
      <c r="Q6461" t="s">
        <v>1557</v>
      </c>
      <c r="T6461" s="5">
        <v>43830</v>
      </c>
      <c r="U6461">
        <v>5</v>
      </c>
      <c r="V6461" t="s">
        <v>1859</v>
      </c>
      <c r="W6461">
        <v>1</v>
      </c>
      <c r="X6461" t="s">
        <v>36371</v>
      </c>
      <c r="Y6461">
        <v>9</v>
      </c>
      <c r="Z6461">
        <v>199108</v>
      </c>
      <c r="AA6461">
        <v>121</v>
      </c>
      <c r="AB6461" t="s">
        <v>1558</v>
      </c>
      <c r="AC6461">
        <v>1013</v>
      </c>
      <c r="AD6461" t="s">
        <v>1379</v>
      </c>
      <c r="AE6461">
        <v>3</v>
      </c>
      <c r="AF6461" t="s">
        <v>1601</v>
      </c>
      <c r="AG6461">
        <v>21</v>
      </c>
      <c r="AH6461" t="s">
        <v>40047</v>
      </c>
      <c r="AI6461">
        <v>851</v>
      </c>
      <c r="AJ6461" t="s">
        <v>3305</v>
      </c>
      <c r="AO6461" t="s">
        <v>33535</v>
      </c>
      <c r="AP6461" t="s">
        <v>33536</v>
      </c>
      <c r="AQ6461">
        <v>0</v>
      </c>
      <c r="AR6461" t="s">
        <v>1550</v>
      </c>
      <c r="AS6461" t="s">
        <v>9148</v>
      </c>
      <c r="AX6461" t="s">
        <v>1551</v>
      </c>
      <c r="AY6461">
        <v>1081</v>
      </c>
      <c r="AZ6461" t="s">
        <v>1438</v>
      </c>
    </row>
    <row r="6462" spans="1:52" x14ac:dyDescent="0.25">
      <c r="A6462">
        <v>831008</v>
      </c>
      <c r="B6462" t="s">
        <v>33537</v>
      </c>
      <c r="C6462">
        <v>9240</v>
      </c>
      <c r="D6462" t="s">
        <v>9615</v>
      </c>
      <c r="E6462" t="s">
        <v>33538</v>
      </c>
      <c r="F6462">
        <v>25506642</v>
      </c>
      <c r="G6462">
        <v>1007786693</v>
      </c>
      <c r="I6462" t="s">
        <v>33539</v>
      </c>
      <c r="J6462" t="s">
        <v>36322</v>
      </c>
      <c r="K6462" s="38" t="s">
        <v>22077</v>
      </c>
      <c r="L6462">
        <v>34</v>
      </c>
      <c r="P6462" s="5">
        <v>43899</v>
      </c>
      <c r="Q6462" t="s">
        <v>1557</v>
      </c>
      <c r="R6462">
        <v>851</v>
      </c>
      <c r="S6462" t="s">
        <v>3305</v>
      </c>
      <c r="T6462" s="5">
        <v>43891</v>
      </c>
      <c r="U6462">
        <v>6</v>
      </c>
      <c r="V6462" t="s">
        <v>2318</v>
      </c>
      <c r="W6462">
        <v>1</v>
      </c>
      <c r="X6462" t="s">
        <v>36371</v>
      </c>
      <c r="Y6462">
        <v>10</v>
      </c>
      <c r="Z6462">
        <v>200212</v>
      </c>
      <c r="AA6462">
        <v>129</v>
      </c>
      <c r="AB6462" t="s">
        <v>1373</v>
      </c>
      <c r="AC6462">
        <v>1016</v>
      </c>
      <c r="AD6462" t="s">
        <v>1373</v>
      </c>
      <c r="AE6462">
        <v>3</v>
      </c>
      <c r="AF6462" t="s">
        <v>1601</v>
      </c>
      <c r="AG6462">
        <v>27</v>
      </c>
      <c r="AH6462" t="s">
        <v>34825</v>
      </c>
      <c r="AI6462">
        <v>851</v>
      </c>
      <c r="AJ6462" t="s">
        <v>3305</v>
      </c>
      <c r="AO6462" t="s">
        <v>33540</v>
      </c>
      <c r="AP6462" t="s">
        <v>33541</v>
      </c>
      <c r="AQ6462">
        <v>0</v>
      </c>
      <c r="AR6462" t="s">
        <v>1550</v>
      </c>
      <c r="AS6462" t="s">
        <v>36321</v>
      </c>
      <c r="AU6462" t="s">
        <v>33542</v>
      </c>
      <c r="AV6462">
        <v>56.9468727</v>
      </c>
      <c r="AW6462">
        <v>9.6090309600000001</v>
      </c>
      <c r="AX6462" t="s">
        <v>1551</v>
      </c>
      <c r="AY6462">
        <v>1081</v>
      </c>
      <c r="AZ6462" t="s">
        <v>1438</v>
      </c>
    </row>
    <row r="6463" spans="1:52" x14ac:dyDescent="0.25">
      <c r="A6463">
        <v>831401</v>
      </c>
      <c r="B6463" t="s">
        <v>33543</v>
      </c>
      <c r="C6463">
        <v>9240</v>
      </c>
      <c r="D6463" t="s">
        <v>9615</v>
      </c>
      <c r="E6463" t="s">
        <v>33544</v>
      </c>
      <c r="F6463">
        <v>68724813</v>
      </c>
      <c r="G6463">
        <v>1002279425</v>
      </c>
      <c r="H6463" t="s">
        <v>33545</v>
      </c>
      <c r="I6463" t="s">
        <v>33546</v>
      </c>
      <c r="J6463" t="s">
        <v>36323</v>
      </c>
      <c r="K6463" s="38" t="s">
        <v>22077</v>
      </c>
      <c r="L6463">
        <v>3</v>
      </c>
      <c r="P6463" s="5">
        <v>45385</v>
      </c>
      <c r="Q6463" t="s">
        <v>1545</v>
      </c>
      <c r="U6463">
        <v>4</v>
      </c>
      <c r="V6463" t="s">
        <v>2004</v>
      </c>
      <c r="W6463">
        <v>1</v>
      </c>
      <c r="X6463" t="s">
        <v>36371</v>
      </c>
      <c r="Z6463">
        <v>200505</v>
      </c>
      <c r="AA6463">
        <v>261</v>
      </c>
      <c r="AB6463" t="s">
        <v>8307</v>
      </c>
      <c r="AC6463">
        <v>1071</v>
      </c>
      <c r="AD6463" t="s">
        <v>1376</v>
      </c>
      <c r="AE6463">
        <v>1</v>
      </c>
      <c r="AF6463" t="s">
        <v>34807</v>
      </c>
      <c r="AG6463">
        <v>99</v>
      </c>
      <c r="AH6463" t="s">
        <v>41429</v>
      </c>
      <c r="AI6463">
        <v>851</v>
      </c>
      <c r="AJ6463" t="s">
        <v>3305</v>
      </c>
      <c r="AO6463" t="s">
        <v>33547</v>
      </c>
      <c r="AP6463" t="s">
        <v>33548</v>
      </c>
      <c r="AQ6463">
        <v>0</v>
      </c>
      <c r="AR6463" t="s">
        <v>1550</v>
      </c>
      <c r="AS6463" t="s">
        <v>36321</v>
      </c>
      <c r="AU6463" t="s">
        <v>36324</v>
      </c>
      <c r="AV6463">
        <v>56.962377240000002</v>
      </c>
      <c r="AW6463">
        <v>9.6083950599999994</v>
      </c>
      <c r="AX6463" t="s">
        <v>1551</v>
      </c>
      <c r="AY6463">
        <v>1081</v>
      </c>
      <c r="AZ6463" t="s">
        <v>1438</v>
      </c>
    </row>
    <row r="6464" spans="1:52" x14ac:dyDescent="0.25">
      <c r="A6464">
        <v>833001</v>
      </c>
      <c r="B6464" t="s">
        <v>33549</v>
      </c>
      <c r="C6464">
        <v>9610</v>
      </c>
      <c r="D6464" t="s">
        <v>37425</v>
      </c>
      <c r="E6464" t="s">
        <v>10618</v>
      </c>
      <c r="F6464">
        <v>29189463</v>
      </c>
      <c r="G6464">
        <v>1003381297</v>
      </c>
      <c r="H6464" t="s">
        <v>33550</v>
      </c>
      <c r="I6464" t="s">
        <v>33551</v>
      </c>
      <c r="J6464" t="s">
        <v>10620</v>
      </c>
      <c r="K6464" s="38" t="s">
        <v>10621</v>
      </c>
      <c r="L6464">
        <v>15</v>
      </c>
      <c r="P6464" s="5">
        <v>41117</v>
      </c>
      <c r="Q6464" t="s">
        <v>1557</v>
      </c>
      <c r="R6464">
        <v>840</v>
      </c>
      <c r="S6464" t="s">
        <v>8826</v>
      </c>
      <c r="T6464" s="5">
        <v>41121</v>
      </c>
      <c r="U6464">
        <v>2</v>
      </c>
      <c r="V6464" t="s">
        <v>1546</v>
      </c>
      <c r="W6464">
        <v>1</v>
      </c>
      <c r="X6464" t="s">
        <v>36371</v>
      </c>
      <c r="Y6464">
        <v>7</v>
      </c>
      <c r="Z6464">
        <v>197608</v>
      </c>
      <c r="AA6464">
        <v>121</v>
      </c>
      <c r="AB6464" t="s">
        <v>1558</v>
      </c>
      <c r="AC6464">
        <v>1012</v>
      </c>
      <c r="AD6464" t="s">
        <v>1377</v>
      </c>
      <c r="AE6464">
        <v>3</v>
      </c>
      <c r="AF6464" t="s">
        <v>1601</v>
      </c>
      <c r="AG6464">
        <v>21</v>
      </c>
      <c r="AH6464" t="s">
        <v>40047</v>
      </c>
      <c r="AI6464">
        <v>840</v>
      </c>
      <c r="AJ6464" t="s">
        <v>8826</v>
      </c>
      <c r="AK6464">
        <v>2</v>
      </c>
      <c r="AL6464" t="s">
        <v>1618</v>
      </c>
      <c r="AM6464">
        <v>280376</v>
      </c>
      <c r="AO6464" t="s">
        <v>33552</v>
      </c>
      <c r="AP6464" t="s">
        <v>33553</v>
      </c>
      <c r="AQ6464">
        <v>0</v>
      </c>
      <c r="AR6464" t="s">
        <v>1550</v>
      </c>
      <c r="AS6464" t="s">
        <v>1870</v>
      </c>
      <c r="AX6464" t="s">
        <v>1551</v>
      </c>
      <c r="AY6464">
        <v>1081</v>
      </c>
      <c r="AZ6464" t="s">
        <v>1438</v>
      </c>
    </row>
    <row r="6465" spans="1:52" x14ac:dyDescent="0.25">
      <c r="A6465">
        <v>833003</v>
      </c>
      <c r="B6465" t="s">
        <v>33554</v>
      </c>
      <c r="C6465">
        <v>9610</v>
      </c>
      <c r="D6465" t="s">
        <v>37425</v>
      </c>
      <c r="E6465" t="s">
        <v>33555</v>
      </c>
      <c r="F6465">
        <v>29189463</v>
      </c>
      <c r="G6465">
        <v>1003381261</v>
      </c>
      <c r="I6465" t="s">
        <v>33556</v>
      </c>
      <c r="J6465" t="s">
        <v>14580</v>
      </c>
      <c r="K6465" s="38" t="s">
        <v>4442</v>
      </c>
      <c r="L6465">
        <v>1</v>
      </c>
      <c r="P6465" s="5">
        <v>41117</v>
      </c>
      <c r="Q6465" t="s">
        <v>1557</v>
      </c>
      <c r="R6465">
        <v>840</v>
      </c>
      <c r="S6465" t="s">
        <v>8826</v>
      </c>
      <c r="T6465" s="5">
        <v>41121</v>
      </c>
      <c r="U6465">
        <v>2</v>
      </c>
      <c r="V6465" t="s">
        <v>1546</v>
      </c>
      <c r="W6465">
        <v>1</v>
      </c>
      <c r="X6465" t="s">
        <v>36371</v>
      </c>
      <c r="Y6465">
        <v>7</v>
      </c>
      <c r="Z6465">
        <v>196208</v>
      </c>
      <c r="AA6465">
        <v>121</v>
      </c>
      <c r="AB6465" t="s">
        <v>1558</v>
      </c>
      <c r="AC6465">
        <v>1012</v>
      </c>
      <c r="AD6465" t="s">
        <v>1377</v>
      </c>
      <c r="AE6465">
        <v>3</v>
      </c>
      <c r="AF6465" t="s">
        <v>1601</v>
      </c>
      <c r="AG6465">
        <v>21</v>
      </c>
      <c r="AH6465" t="s">
        <v>40047</v>
      </c>
      <c r="AI6465">
        <v>840</v>
      </c>
      <c r="AJ6465" t="s">
        <v>8826</v>
      </c>
      <c r="AK6465">
        <v>2</v>
      </c>
      <c r="AL6465" t="s">
        <v>1618</v>
      </c>
      <c r="AM6465">
        <v>280376</v>
      </c>
      <c r="AO6465" t="s">
        <v>33557</v>
      </c>
      <c r="AP6465" t="s">
        <v>33558</v>
      </c>
      <c r="AQ6465">
        <v>0</v>
      </c>
      <c r="AR6465" t="s">
        <v>1550</v>
      </c>
      <c r="AS6465" t="s">
        <v>7531</v>
      </c>
      <c r="AX6465" t="s">
        <v>1551</v>
      </c>
      <c r="AY6465">
        <v>1081</v>
      </c>
      <c r="AZ6465" t="s">
        <v>1438</v>
      </c>
    </row>
    <row r="6466" spans="1:52" x14ac:dyDescent="0.25">
      <c r="A6466">
        <v>833004</v>
      </c>
      <c r="B6466" t="s">
        <v>33559</v>
      </c>
      <c r="C6466">
        <v>9610</v>
      </c>
      <c r="D6466" t="s">
        <v>37425</v>
      </c>
      <c r="E6466" t="s">
        <v>33560</v>
      </c>
      <c r="F6466">
        <v>29189463</v>
      </c>
      <c r="G6466">
        <v>1003381212</v>
      </c>
      <c r="H6466" t="s">
        <v>33561</v>
      </c>
      <c r="I6466" t="s">
        <v>33562</v>
      </c>
      <c r="J6466" t="s">
        <v>39926</v>
      </c>
      <c r="K6466" s="38" t="s">
        <v>9853</v>
      </c>
      <c r="L6466">
        <v>161</v>
      </c>
      <c r="P6466" s="5">
        <v>44601</v>
      </c>
      <c r="Q6466" t="s">
        <v>1557</v>
      </c>
      <c r="R6466">
        <v>840</v>
      </c>
      <c r="S6466" t="s">
        <v>8826</v>
      </c>
      <c r="U6466">
        <v>2</v>
      </c>
      <c r="V6466" t="s">
        <v>1546</v>
      </c>
      <c r="W6466">
        <v>1</v>
      </c>
      <c r="X6466" t="s">
        <v>36371</v>
      </c>
      <c r="Y6466">
        <v>10</v>
      </c>
      <c r="Z6466">
        <v>196208</v>
      </c>
      <c r="AA6466">
        <v>121</v>
      </c>
      <c r="AB6466" t="s">
        <v>1558</v>
      </c>
      <c r="AC6466">
        <v>1012</v>
      </c>
      <c r="AD6466" t="s">
        <v>1377</v>
      </c>
      <c r="AE6466">
        <v>1</v>
      </c>
      <c r="AF6466" t="s">
        <v>34807</v>
      </c>
      <c r="AG6466">
        <v>21</v>
      </c>
      <c r="AH6466" t="s">
        <v>40047</v>
      </c>
      <c r="AI6466">
        <v>840</v>
      </c>
      <c r="AJ6466" t="s">
        <v>8826</v>
      </c>
      <c r="AO6466" t="s">
        <v>33563</v>
      </c>
      <c r="AP6466" t="s">
        <v>33564</v>
      </c>
      <c r="AQ6466">
        <v>0</v>
      </c>
      <c r="AR6466" t="s">
        <v>1550</v>
      </c>
      <c r="AS6466" t="s">
        <v>37702</v>
      </c>
      <c r="AV6466">
        <v>56.702873060000002</v>
      </c>
      <c r="AW6466">
        <v>9.6415085299999994</v>
      </c>
      <c r="AX6466" t="s">
        <v>1551</v>
      </c>
      <c r="AY6466">
        <v>1081</v>
      </c>
      <c r="AZ6466" t="s">
        <v>1438</v>
      </c>
    </row>
    <row r="6467" spans="1:52" x14ac:dyDescent="0.25">
      <c r="A6467">
        <v>833300</v>
      </c>
      <c r="B6467" t="s">
        <v>33565</v>
      </c>
      <c r="C6467">
        <v>9610</v>
      </c>
      <c r="D6467" t="s">
        <v>37425</v>
      </c>
      <c r="E6467" t="s">
        <v>33566</v>
      </c>
      <c r="F6467">
        <v>54448015</v>
      </c>
      <c r="G6467">
        <v>1002018488</v>
      </c>
      <c r="H6467" t="s">
        <v>33567</v>
      </c>
      <c r="I6467" t="s">
        <v>33568</v>
      </c>
      <c r="J6467" t="s">
        <v>39927</v>
      </c>
      <c r="K6467" s="38" t="s">
        <v>9853</v>
      </c>
      <c r="L6467">
        <v>170</v>
      </c>
      <c r="P6467" s="5">
        <v>43579</v>
      </c>
      <c r="Q6467" t="s">
        <v>1557</v>
      </c>
      <c r="T6467" s="5">
        <v>43312</v>
      </c>
      <c r="U6467">
        <v>5</v>
      </c>
      <c r="V6467" t="s">
        <v>1859</v>
      </c>
      <c r="W6467">
        <v>1</v>
      </c>
      <c r="X6467" t="s">
        <v>36371</v>
      </c>
      <c r="Y6467">
        <v>10</v>
      </c>
      <c r="Z6467">
        <v>196205</v>
      </c>
      <c r="AA6467">
        <v>123</v>
      </c>
      <c r="AB6467" t="s">
        <v>1374</v>
      </c>
      <c r="AC6467">
        <v>1011</v>
      </c>
      <c r="AD6467" t="s">
        <v>1374</v>
      </c>
      <c r="AE6467">
        <v>3</v>
      </c>
      <c r="AF6467" t="s">
        <v>1601</v>
      </c>
      <c r="AG6467">
        <v>80</v>
      </c>
      <c r="AH6467" t="s">
        <v>1374</v>
      </c>
      <c r="AI6467">
        <v>840</v>
      </c>
      <c r="AJ6467" t="s">
        <v>8826</v>
      </c>
      <c r="AO6467" t="s">
        <v>33569</v>
      </c>
      <c r="AP6467" t="s">
        <v>33570</v>
      </c>
      <c r="AQ6467">
        <v>0</v>
      </c>
      <c r="AR6467" t="s">
        <v>1550</v>
      </c>
      <c r="AS6467" t="s">
        <v>37702</v>
      </c>
      <c r="AU6467" t="s">
        <v>33571</v>
      </c>
      <c r="AV6467">
        <v>56.765850270000001</v>
      </c>
      <c r="AW6467">
        <v>9.5765724199999998</v>
      </c>
      <c r="AX6467" t="s">
        <v>1551</v>
      </c>
      <c r="AY6467">
        <v>1081</v>
      </c>
      <c r="AZ6467" t="s">
        <v>1438</v>
      </c>
    </row>
    <row r="6468" spans="1:52" x14ac:dyDescent="0.25">
      <c r="A6468">
        <v>833301</v>
      </c>
      <c r="B6468" t="s">
        <v>33572</v>
      </c>
      <c r="C6468">
        <v>9610</v>
      </c>
      <c r="D6468" t="s">
        <v>37425</v>
      </c>
      <c r="E6468" t="s">
        <v>33573</v>
      </c>
      <c r="F6468">
        <v>86843528</v>
      </c>
      <c r="G6468">
        <v>1003215876</v>
      </c>
      <c r="H6468" t="s">
        <v>33574</v>
      </c>
      <c r="I6468" t="s">
        <v>33575</v>
      </c>
      <c r="J6468" t="s">
        <v>33576</v>
      </c>
      <c r="K6468" s="38" t="s">
        <v>22784</v>
      </c>
      <c r="L6468">
        <v>1</v>
      </c>
      <c r="P6468" s="5">
        <v>43789</v>
      </c>
      <c r="Q6468" t="s">
        <v>1557</v>
      </c>
      <c r="U6468">
        <v>5</v>
      </c>
      <c r="V6468" t="s">
        <v>1859</v>
      </c>
      <c r="W6468">
        <v>1</v>
      </c>
      <c r="X6468" t="s">
        <v>36371</v>
      </c>
      <c r="Y6468">
        <v>10</v>
      </c>
      <c r="Z6468">
        <v>197908</v>
      </c>
      <c r="AA6468">
        <v>123</v>
      </c>
      <c r="AB6468" t="s">
        <v>1374</v>
      </c>
      <c r="AC6468">
        <v>1010</v>
      </c>
      <c r="AD6468" t="s">
        <v>1375</v>
      </c>
      <c r="AE6468">
        <v>1</v>
      </c>
      <c r="AF6468" t="s">
        <v>34807</v>
      </c>
      <c r="AG6468">
        <v>80</v>
      </c>
      <c r="AH6468" t="s">
        <v>1374</v>
      </c>
      <c r="AI6468">
        <v>840</v>
      </c>
      <c r="AJ6468" t="s">
        <v>8826</v>
      </c>
      <c r="AO6468" t="s">
        <v>33577</v>
      </c>
      <c r="AP6468" t="s">
        <v>33578</v>
      </c>
      <c r="AQ6468">
        <v>0</v>
      </c>
      <c r="AR6468" t="s">
        <v>1550</v>
      </c>
      <c r="AS6468" t="s">
        <v>33579</v>
      </c>
      <c r="AV6468">
        <v>56.755320179999998</v>
      </c>
      <c r="AW6468">
        <v>9.6707450799999997</v>
      </c>
      <c r="AX6468" t="s">
        <v>1551</v>
      </c>
      <c r="AY6468">
        <v>1081</v>
      </c>
      <c r="AZ6468" t="s">
        <v>1438</v>
      </c>
    </row>
    <row r="6469" spans="1:52" x14ac:dyDescent="0.25">
      <c r="A6469">
        <v>833302</v>
      </c>
      <c r="B6469" t="s">
        <v>33580</v>
      </c>
      <c r="C6469">
        <v>9610</v>
      </c>
      <c r="D6469" t="s">
        <v>37425</v>
      </c>
      <c r="E6469" t="s">
        <v>36325</v>
      </c>
      <c r="F6469">
        <v>14938435</v>
      </c>
      <c r="G6469">
        <v>1000832120</v>
      </c>
      <c r="H6469" t="s">
        <v>33581</v>
      </c>
      <c r="I6469" t="s">
        <v>33582</v>
      </c>
      <c r="J6469" t="s">
        <v>33583</v>
      </c>
      <c r="K6469" s="38" t="s">
        <v>22255</v>
      </c>
      <c r="L6469">
        <v>10</v>
      </c>
      <c r="P6469" s="5">
        <v>44894</v>
      </c>
      <c r="Q6469" t="s">
        <v>1557</v>
      </c>
      <c r="U6469">
        <v>5</v>
      </c>
      <c r="V6469" t="s">
        <v>1859</v>
      </c>
      <c r="W6469">
        <v>1</v>
      </c>
      <c r="X6469" t="s">
        <v>36371</v>
      </c>
      <c r="Y6469">
        <v>10</v>
      </c>
      <c r="Z6469">
        <v>198108</v>
      </c>
      <c r="AA6469">
        <v>123</v>
      </c>
      <c r="AB6469" t="s">
        <v>1374</v>
      </c>
      <c r="AC6469">
        <v>1011</v>
      </c>
      <c r="AD6469" t="s">
        <v>1374</v>
      </c>
      <c r="AE6469">
        <v>1</v>
      </c>
      <c r="AF6469" t="s">
        <v>34807</v>
      </c>
      <c r="AG6469">
        <v>80</v>
      </c>
      <c r="AH6469" t="s">
        <v>1374</v>
      </c>
      <c r="AI6469">
        <v>840</v>
      </c>
      <c r="AJ6469" t="s">
        <v>8826</v>
      </c>
      <c r="AO6469" t="s">
        <v>33584</v>
      </c>
      <c r="AP6469" t="s">
        <v>33585</v>
      </c>
      <c r="AQ6469">
        <v>0</v>
      </c>
      <c r="AR6469" t="s">
        <v>1550</v>
      </c>
      <c r="AS6469" t="s">
        <v>9927</v>
      </c>
      <c r="AV6469">
        <v>56.786579600000003</v>
      </c>
      <c r="AW6469">
        <v>9.6798263000000002</v>
      </c>
      <c r="AX6469" t="s">
        <v>1551</v>
      </c>
      <c r="AY6469">
        <v>1081</v>
      </c>
      <c r="AZ6469" t="s">
        <v>1438</v>
      </c>
    </row>
    <row r="6470" spans="1:52" x14ac:dyDescent="0.25">
      <c r="A6470">
        <v>835002</v>
      </c>
      <c r="B6470" t="s">
        <v>33586</v>
      </c>
      <c r="C6470">
        <v>9480</v>
      </c>
      <c r="D6470" t="s">
        <v>37335</v>
      </c>
      <c r="E6470" t="s">
        <v>33587</v>
      </c>
      <c r="F6470">
        <v>29189439</v>
      </c>
      <c r="G6470">
        <v>1003381522</v>
      </c>
      <c r="H6470" t="s">
        <v>33588</v>
      </c>
      <c r="I6470" t="s">
        <v>33589</v>
      </c>
      <c r="J6470" t="s">
        <v>41346</v>
      </c>
      <c r="K6470" s="39">
        <v>1373</v>
      </c>
      <c r="L6470">
        <v>26</v>
      </c>
      <c r="P6470" s="5">
        <v>40735</v>
      </c>
      <c r="Q6470" t="s">
        <v>1557</v>
      </c>
      <c r="R6470">
        <v>849</v>
      </c>
      <c r="S6470" t="s">
        <v>9216</v>
      </c>
      <c r="T6470" s="5">
        <v>40755</v>
      </c>
      <c r="U6470">
        <v>2</v>
      </c>
      <c r="V6470" t="s">
        <v>1546</v>
      </c>
      <c r="W6470">
        <v>1</v>
      </c>
      <c r="X6470" t="s">
        <v>36371</v>
      </c>
      <c r="Y6470">
        <v>7</v>
      </c>
      <c r="Z6470">
        <v>196410</v>
      </c>
      <c r="AA6470">
        <v>121</v>
      </c>
      <c r="AB6470" t="s">
        <v>1558</v>
      </c>
      <c r="AC6470">
        <v>1012</v>
      </c>
      <c r="AD6470" t="s">
        <v>1377</v>
      </c>
      <c r="AE6470">
        <v>3</v>
      </c>
      <c r="AF6470" t="s">
        <v>1601</v>
      </c>
      <c r="AG6470">
        <v>22</v>
      </c>
      <c r="AH6470" t="s">
        <v>40058</v>
      </c>
      <c r="AI6470">
        <v>849</v>
      </c>
      <c r="AJ6470" t="s">
        <v>9216</v>
      </c>
      <c r="AK6470">
        <v>2</v>
      </c>
      <c r="AL6470" t="s">
        <v>1618</v>
      </c>
      <c r="AM6470">
        <v>835006</v>
      </c>
      <c r="AO6470" t="s">
        <v>33590</v>
      </c>
      <c r="AP6470" t="s">
        <v>33591</v>
      </c>
      <c r="AQ6470">
        <v>0</v>
      </c>
      <c r="AR6470" t="s">
        <v>1550</v>
      </c>
      <c r="AS6470" t="s">
        <v>35208</v>
      </c>
      <c r="AV6470" s="6" t="s">
        <v>33592</v>
      </c>
      <c r="AW6470">
        <v>9.7142359774002909</v>
      </c>
      <c r="AX6470" t="s">
        <v>1551</v>
      </c>
      <c r="AY6470">
        <v>1081</v>
      </c>
      <c r="AZ6470" t="s">
        <v>1438</v>
      </c>
    </row>
    <row r="6471" spans="1:52" x14ac:dyDescent="0.25">
      <c r="A6471">
        <v>835003</v>
      </c>
      <c r="B6471" t="s">
        <v>33593</v>
      </c>
      <c r="C6471">
        <v>9490</v>
      </c>
      <c r="D6471" t="s">
        <v>11165</v>
      </c>
      <c r="E6471" t="s">
        <v>33594</v>
      </c>
      <c r="F6471">
        <v>29189439</v>
      </c>
      <c r="G6471">
        <v>1003381558</v>
      </c>
      <c r="H6471" t="s">
        <v>33595</v>
      </c>
      <c r="I6471" t="s">
        <v>11167</v>
      </c>
      <c r="J6471" t="s">
        <v>33596</v>
      </c>
      <c r="K6471" s="39">
        <v>1557</v>
      </c>
      <c r="L6471">
        <v>4</v>
      </c>
      <c r="P6471" s="5">
        <v>41829</v>
      </c>
      <c r="Q6471" t="s">
        <v>2345</v>
      </c>
      <c r="R6471">
        <v>849</v>
      </c>
      <c r="S6471" t="s">
        <v>9216</v>
      </c>
      <c r="T6471" s="5">
        <v>41829</v>
      </c>
      <c r="U6471">
        <v>2</v>
      </c>
      <c r="V6471" t="s">
        <v>1546</v>
      </c>
      <c r="W6471">
        <v>1</v>
      </c>
      <c r="X6471" t="s">
        <v>36371</v>
      </c>
      <c r="Y6471">
        <v>10</v>
      </c>
      <c r="Z6471">
        <v>196608</v>
      </c>
      <c r="AA6471">
        <v>121</v>
      </c>
      <c r="AB6471" t="s">
        <v>1558</v>
      </c>
      <c r="AC6471">
        <v>1012</v>
      </c>
      <c r="AD6471" t="s">
        <v>1377</v>
      </c>
      <c r="AE6471">
        <v>3</v>
      </c>
      <c r="AF6471" t="s">
        <v>1601</v>
      </c>
      <c r="AG6471">
        <v>21</v>
      </c>
      <c r="AH6471" t="s">
        <v>40047</v>
      </c>
      <c r="AI6471">
        <v>849</v>
      </c>
      <c r="AJ6471" t="s">
        <v>9216</v>
      </c>
      <c r="AN6471">
        <v>280481</v>
      </c>
      <c r="AO6471" t="s">
        <v>11170</v>
      </c>
      <c r="AP6471" t="s">
        <v>33597</v>
      </c>
      <c r="AQ6471">
        <v>2</v>
      </c>
      <c r="AR6471" t="s">
        <v>2358</v>
      </c>
      <c r="AS6471" t="s">
        <v>7531</v>
      </c>
      <c r="AU6471" t="s">
        <v>33598</v>
      </c>
      <c r="AV6471">
        <v>57.2007057230228</v>
      </c>
      <c r="AW6471" s="6" t="s">
        <v>33599</v>
      </c>
      <c r="AX6471" t="s">
        <v>1551</v>
      </c>
      <c r="AY6471">
        <v>1081</v>
      </c>
      <c r="AZ6471" t="s">
        <v>1438</v>
      </c>
    </row>
    <row r="6472" spans="1:52" x14ac:dyDescent="0.25">
      <c r="A6472">
        <v>835004</v>
      </c>
      <c r="B6472" t="s">
        <v>33600</v>
      </c>
      <c r="C6472">
        <v>9490</v>
      </c>
      <c r="D6472" t="s">
        <v>11165</v>
      </c>
      <c r="E6472" t="s">
        <v>33601</v>
      </c>
      <c r="F6472">
        <v>29189439</v>
      </c>
      <c r="G6472">
        <v>1003381625</v>
      </c>
      <c r="H6472">
        <v>98245405</v>
      </c>
      <c r="I6472" t="s">
        <v>33602</v>
      </c>
      <c r="J6472" t="s">
        <v>33603</v>
      </c>
      <c r="K6472" s="39">
        <v>1717</v>
      </c>
      <c r="L6472">
        <v>45</v>
      </c>
      <c r="P6472" s="5">
        <v>40735</v>
      </c>
      <c r="Q6472" t="s">
        <v>1557</v>
      </c>
      <c r="R6472">
        <v>849</v>
      </c>
      <c r="S6472" t="s">
        <v>9216</v>
      </c>
      <c r="T6472" s="5">
        <v>40755</v>
      </c>
      <c r="U6472">
        <v>2</v>
      </c>
      <c r="V6472" t="s">
        <v>1546</v>
      </c>
      <c r="W6472">
        <v>1</v>
      </c>
      <c r="X6472" t="s">
        <v>36371</v>
      </c>
      <c r="Y6472">
        <v>7</v>
      </c>
      <c r="Z6472">
        <v>195304</v>
      </c>
      <c r="AA6472">
        <v>121</v>
      </c>
      <c r="AB6472" t="s">
        <v>1558</v>
      </c>
      <c r="AC6472">
        <v>1012</v>
      </c>
      <c r="AD6472" t="s">
        <v>1377</v>
      </c>
      <c r="AE6472">
        <v>3</v>
      </c>
      <c r="AF6472" t="s">
        <v>1601</v>
      </c>
      <c r="AG6472">
        <v>21</v>
      </c>
      <c r="AH6472" t="s">
        <v>40047</v>
      </c>
      <c r="AI6472">
        <v>849</v>
      </c>
      <c r="AJ6472" t="s">
        <v>9216</v>
      </c>
      <c r="AK6472">
        <v>2</v>
      </c>
      <c r="AL6472" t="s">
        <v>1618</v>
      </c>
      <c r="AM6472">
        <v>835003</v>
      </c>
      <c r="AO6472" t="s">
        <v>33604</v>
      </c>
      <c r="AP6472" t="s">
        <v>33605</v>
      </c>
      <c r="AQ6472">
        <v>0</v>
      </c>
      <c r="AR6472" t="s">
        <v>1550</v>
      </c>
      <c r="AS6472" t="s">
        <v>33606</v>
      </c>
      <c r="AV6472" s="6" t="s">
        <v>33607</v>
      </c>
      <c r="AW6472" s="6" t="s">
        <v>33608</v>
      </c>
      <c r="AX6472" t="s">
        <v>1551</v>
      </c>
      <c r="AY6472">
        <v>1081</v>
      </c>
      <c r="AZ6472" t="s">
        <v>1438</v>
      </c>
    </row>
    <row r="6473" spans="1:52" x14ac:dyDescent="0.25">
      <c r="A6473">
        <v>835005</v>
      </c>
      <c r="B6473" t="s">
        <v>33609</v>
      </c>
      <c r="C6473">
        <v>9490</v>
      </c>
      <c r="D6473" t="s">
        <v>11165</v>
      </c>
      <c r="E6473" t="s">
        <v>33610</v>
      </c>
      <c r="F6473">
        <v>29189439</v>
      </c>
      <c r="G6473">
        <v>1003381315</v>
      </c>
      <c r="H6473" t="s">
        <v>33611</v>
      </c>
      <c r="I6473" t="s">
        <v>33612</v>
      </c>
      <c r="J6473" t="s">
        <v>33613</v>
      </c>
      <c r="K6473" s="38" t="s">
        <v>8917</v>
      </c>
      <c r="L6473">
        <v>41</v>
      </c>
      <c r="P6473" s="5">
        <v>41829</v>
      </c>
      <c r="Q6473" t="s">
        <v>2345</v>
      </c>
      <c r="R6473">
        <v>849</v>
      </c>
      <c r="S6473" t="s">
        <v>9216</v>
      </c>
      <c r="T6473" s="5">
        <v>41829</v>
      </c>
      <c r="U6473">
        <v>2</v>
      </c>
      <c r="V6473" t="s">
        <v>1546</v>
      </c>
      <c r="W6473">
        <v>1</v>
      </c>
      <c r="X6473" t="s">
        <v>36371</v>
      </c>
      <c r="Y6473">
        <v>7</v>
      </c>
      <c r="Z6473">
        <v>195904</v>
      </c>
      <c r="AA6473">
        <v>121</v>
      </c>
      <c r="AB6473" t="s">
        <v>1558</v>
      </c>
      <c r="AC6473">
        <v>1012</v>
      </c>
      <c r="AD6473" t="s">
        <v>1377</v>
      </c>
      <c r="AE6473">
        <v>3</v>
      </c>
      <c r="AF6473" t="s">
        <v>1601</v>
      </c>
      <c r="AG6473">
        <v>21</v>
      </c>
      <c r="AH6473" t="s">
        <v>40047</v>
      </c>
      <c r="AI6473">
        <v>849</v>
      </c>
      <c r="AJ6473" t="s">
        <v>9216</v>
      </c>
      <c r="AN6473">
        <v>280481</v>
      </c>
      <c r="AO6473" t="s">
        <v>11170</v>
      </c>
      <c r="AP6473" t="s">
        <v>33597</v>
      </c>
      <c r="AQ6473">
        <v>2</v>
      </c>
      <c r="AR6473" t="s">
        <v>2358</v>
      </c>
      <c r="AS6473" t="s">
        <v>33614</v>
      </c>
      <c r="AV6473" s="6" t="s">
        <v>33615</v>
      </c>
      <c r="AW6473" s="6" t="s">
        <v>33616</v>
      </c>
      <c r="AX6473" t="s">
        <v>1551</v>
      </c>
      <c r="AY6473">
        <v>1081</v>
      </c>
      <c r="AZ6473" t="s">
        <v>1438</v>
      </c>
    </row>
    <row r="6474" spans="1:52" x14ac:dyDescent="0.25">
      <c r="A6474">
        <v>835006</v>
      </c>
      <c r="B6474" t="s">
        <v>33617</v>
      </c>
      <c r="C6474">
        <v>9493</v>
      </c>
      <c r="D6474" t="s">
        <v>33618</v>
      </c>
      <c r="E6474" t="s">
        <v>33617</v>
      </c>
      <c r="F6474">
        <v>29189439</v>
      </c>
      <c r="G6474">
        <v>1003381467</v>
      </c>
      <c r="H6474" t="s">
        <v>33619</v>
      </c>
      <c r="I6474" t="s">
        <v>33620</v>
      </c>
      <c r="J6474" t="s">
        <v>33621</v>
      </c>
      <c r="K6474" s="39">
        <v>1219</v>
      </c>
      <c r="L6474">
        <v>1</v>
      </c>
      <c r="P6474" s="5">
        <v>44257</v>
      </c>
      <c r="Q6474" t="s">
        <v>1557</v>
      </c>
      <c r="R6474">
        <v>849</v>
      </c>
      <c r="S6474" t="s">
        <v>9216</v>
      </c>
      <c r="U6474">
        <v>2</v>
      </c>
      <c r="V6474" t="s">
        <v>1546</v>
      </c>
      <c r="W6474">
        <v>1</v>
      </c>
      <c r="X6474" t="s">
        <v>36371</v>
      </c>
      <c r="Y6474">
        <v>9</v>
      </c>
      <c r="Z6474">
        <v>195604</v>
      </c>
      <c r="AA6474">
        <v>121</v>
      </c>
      <c r="AB6474" t="s">
        <v>1558</v>
      </c>
      <c r="AC6474">
        <v>1012</v>
      </c>
      <c r="AD6474" t="s">
        <v>1377</v>
      </c>
      <c r="AE6474">
        <v>1</v>
      </c>
      <c r="AF6474" t="s">
        <v>34807</v>
      </c>
      <c r="AG6474">
        <v>21</v>
      </c>
      <c r="AH6474" t="s">
        <v>40047</v>
      </c>
      <c r="AI6474">
        <v>849</v>
      </c>
      <c r="AJ6474" t="s">
        <v>9216</v>
      </c>
      <c r="AO6474" t="s">
        <v>33622</v>
      </c>
      <c r="AP6474" t="s">
        <v>33623</v>
      </c>
      <c r="AQ6474">
        <v>0</v>
      </c>
      <c r="AR6474" t="s">
        <v>1550</v>
      </c>
      <c r="AS6474" t="s">
        <v>33624</v>
      </c>
      <c r="AV6474">
        <v>57.275783250000003</v>
      </c>
      <c r="AW6474">
        <v>9.6976557200000002</v>
      </c>
      <c r="AX6474" t="s">
        <v>1551</v>
      </c>
      <c r="AY6474">
        <v>1081</v>
      </c>
      <c r="AZ6474" t="s">
        <v>1438</v>
      </c>
    </row>
    <row r="6475" spans="1:52" x14ac:dyDescent="0.25">
      <c r="A6475">
        <v>835007</v>
      </c>
      <c r="B6475" t="s">
        <v>33625</v>
      </c>
      <c r="C6475">
        <v>9700</v>
      </c>
      <c r="D6475" t="s">
        <v>1439</v>
      </c>
      <c r="E6475" t="s">
        <v>33626</v>
      </c>
      <c r="F6475">
        <v>29189439</v>
      </c>
      <c r="G6475">
        <v>1003381364</v>
      </c>
      <c r="H6475" t="s">
        <v>33627</v>
      </c>
      <c r="I6475" t="s">
        <v>33628</v>
      </c>
      <c r="J6475" t="s">
        <v>33629</v>
      </c>
      <c r="K6475" s="38" t="s">
        <v>11306</v>
      </c>
      <c r="L6475">
        <v>1</v>
      </c>
      <c r="P6475" s="5">
        <v>40735</v>
      </c>
      <c r="Q6475" t="s">
        <v>1557</v>
      </c>
      <c r="R6475">
        <v>849</v>
      </c>
      <c r="S6475" t="s">
        <v>9216</v>
      </c>
      <c r="T6475" s="5">
        <v>40755</v>
      </c>
      <c r="U6475">
        <v>2</v>
      </c>
      <c r="V6475" t="s">
        <v>1546</v>
      </c>
      <c r="W6475">
        <v>1</v>
      </c>
      <c r="X6475" t="s">
        <v>36371</v>
      </c>
      <c r="Y6475">
        <v>7</v>
      </c>
      <c r="Z6475">
        <v>195609</v>
      </c>
      <c r="AA6475">
        <v>121</v>
      </c>
      <c r="AB6475" t="s">
        <v>1558</v>
      </c>
      <c r="AC6475">
        <v>1012</v>
      </c>
      <c r="AD6475" t="s">
        <v>1377</v>
      </c>
      <c r="AE6475">
        <v>3</v>
      </c>
      <c r="AF6475" t="s">
        <v>1601</v>
      </c>
      <c r="AG6475">
        <v>22</v>
      </c>
      <c r="AH6475" t="s">
        <v>40058</v>
      </c>
      <c r="AI6475">
        <v>849</v>
      </c>
      <c r="AJ6475" t="s">
        <v>9216</v>
      </c>
      <c r="AK6475">
        <v>2</v>
      </c>
      <c r="AL6475" t="s">
        <v>1618</v>
      </c>
      <c r="AM6475">
        <v>835006</v>
      </c>
      <c r="AO6475" t="s">
        <v>33630</v>
      </c>
      <c r="AP6475" t="s">
        <v>33631</v>
      </c>
      <c r="AQ6475">
        <v>0</v>
      </c>
      <c r="AR6475" t="s">
        <v>1550</v>
      </c>
      <c r="AS6475" t="s">
        <v>33632</v>
      </c>
      <c r="AV6475" s="6" t="s">
        <v>33633</v>
      </c>
      <c r="AW6475" s="6" t="s">
        <v>33634</v>
      </c>
      <c r="AX6475" t="s">
        <v>1551</v>
      </c>
      <c r="AY6475">
        <v>1081</v>
      </c>
      <c r="AZ6475" t="s">
        <v>1438</v>
      </c>
    </row>
    <row r="6476" spans="1:52" x14ac:dyDescent="0.25">
      <c r="A6476">
        <v>835008</v>
      </c>
      <c r="B6476" t="s">
        <v>33635</v>
      </c>
      <c r="C6476">
        <v>9492</v>
      </c>
      <c r="D6476" t="s">
        <v>33636</v>
      </c>
      <c r="E6476" t="s">
        <v>33637</v>
      </c>
      <c r="F6476">
        <v>19359875</v>
      </c>
      <c r="G6476">
        <v>1003783676</v>
      </c>
      <c r="I6476" t="s">
        <v>33638</v>
      </c>
      <c r="J6476" t="s">
        <v>33639</v>
      </c>
      <c r="K6476" s="39">
        <v>2033</v>
      </c>
      <c r="L6476">
        <v>6</v>
      </c>
      <c r="P6476" s="5">
        <v>40952</v>
      </c>
      <c r="Q6476" t="s">
        <v>1557</v>
      </c>
      <c r="T6476" s="5">
        <v>40869</v>
      </c>
      <c r="U6476">
        <v>5</v>
      </c>
      <c r="V6476" t="s">
        <v>1859</v>
      </c>
      <c r="W6476">
        <v>1</v>
      </c>
      <c r="X6476" t="s">
        <v>36371</v>
      </c>
      <c r="Y6476">
        <v>7</v>
      </c>
      <c r="Z6476">
        <v>199608</v>
      </c>
      <c r="AA6476">
        <v>121</v>
      </c>
      <c r="AB6476" t="s">
        <v>1558</v>
      </c>
      <c r="AC6476">
        <v>1013</v>
      </c>
      <c r="AD6476" t="s">
        <v>1379</v>
      </c>
      <c r="AE6476">
        <v>3</v>
      </c>
      <c r="AF6476" t="s">
        <v>1601</v>
      </c>
      <c r="AG6476">
        <v>22</v>
      </c>
      <c r="AH6476" t="s">
        <v>40058</v>
      </c>
      <c r="AI6476">
        <v>849</v>
      </c>
      <c r="AJ6476" t="s">
        <v>9216</v>
      </c>
      <c r="AO6476" t="s">
        <v>33640</v>
      </c>
      <c r="AP6476" t="s">
        <v>33641</v>
      </c>
      <c r="AQ6476">
        <v>0</v>
      </c>
      <c r="AR6476" t="s">
        <v>1550</v>
      </c>
      <c r="AS6476" t="s">
        <v>33642</v>
      </c>
      <c r="AX6476" t="s">
        <v>1551</v>
      </c>
      <c r="AY6476">
        <v>1081</v>
      </c>
      <c r="AZ6476" t="s">
        <v>1438</v>
      </c>
    </row>
    <row r="6477" spans="1:52" x14ac:dyDescent="0.25">
      <c r="A6477">
        <v>835009</v>
      </c>
      <c r="B6477" t="s">
        <v>33643</v>
      </c>
      <c r="C6477">
        <v>9490</v>
      </c>
      <c r="D6477" t="s">
        <v>11165</v>
      </c>
      <c r="E6477" t="s">
        <v>33644</v>
      </c>
      <c r="F6477">
        <v>29189439</v>
      </c>
      <c r="G6477">
        <v>1010330404</v>
      </c>
      <c r="I6477" t="s">
        <v>33645</v>
      </c>
      <c r="J6477" t="s">
        <v>33646</v>
      </c>
      <c r="K6477" s="39">
        <v>1366</v>
      </c>
      <c r="L6477">
        <v>1</v>
      </c>
      <c r="P6477" s="5">
        <v>40435</v>
      </c>
      <c r="Q6477" t="s">
        <v>1557</v>
      </c>
      <c r="R6477">
        <v>849</v>
      </c>
      <c r="S6477" t="s">
        <v>9216</v>
      </c>
      <c r="T6477" s="5">
        <v>40391</v>
      </c>
      <c r="U6477">
        <v>2</v>
      </c>
      <c r="V6477" t="s">
        <v>1546</v>
      </c>
      <c r="W6477">
        <v>1</v>
      </c>
      <c r="X6477" t="s">
        <v>36371</v>
      </c>
      <c r="Y6477">
        <v>6</v>
      </c>
      <c r="Z6477">
        <v>199808</v>
      </c>
      <c r="AA6477">
        <v>129</v>
      </c>
      <c r="AB6477" t="s">
        <v>1373</v>
      </c>
      <c r="AC6477">
        <v>1016</v>
      </c>
      <c r="AD6477" t="s">
        <v>1373</v>
      </c>
      <c r="AE6477">
        <v>3</v>
      </c>
      <c r="AF6477" t="s">
        <v>1601</v>
      </c>
      <c r="AG6477">
        <v>29</v>
      </c>
      <c r="AH6477" t="s">
        <v>3064</v>
      </c>
      <c r="AI6477">
        <v>849</v>
      </c>
      <c r="AJ6477" t="s">
        <v>9216</v>
      </c>
      <c r="AO6477" t="s">
        <v>33647</v>
      </c>
      <c r="AQ6477">
        <v>0</v>
      </c>
      <c r="AR6477" t="s">
        <v>1550</v>
      </c>
      <c r="AS6477" t="s">
        <v>33648</v>
      </c>
      <c r="AV6477" s="6" t="s">
        <v>33649</v>
      </c>
      <c r="AW6477" s="6" t="s">
        <v>33650</v>
      </c>
      <c r="AX6477" t="s">
        <v>1551</v>
      </c>
      <c r="AY6477">
        <v>1081</v>
      </c>
      <c r="AZ6477" t="s">
        <v>1438</v>
      </c>
    </row>
    <row r="6478" spans="1:52" x14ac:dyDescent="0.25">
      <c r="A6478">
        <v>835300</v>
      </c>
      <c r="B6478" t="s">
        <v>33651</v>
      </c>
      <c r="C6478">
        <v>9480</v>
      </c>
      <c r="D6478" t="s">
        <v>37335</v>
      </c>
      <c r="E6478" t="s">
        <v>33652</v>
      </c>
      <c r="F6478">
        <v>61971114</v>
      </c>
      <c r="G6478">
        <v>1002144355</v>
      </c>
      <c r="H6478" t="s">
        <v>33653</v>
      </c>
      <c r="I6478" t="s">
        <v>33654</v>
      </c>
      <c r="J6478" t="s">
        <v>33655</v>
      </c>
      <c r="K6478" s="38" t="s">
        <v>33656</v>
      </c>
      <c r="L6478">
        <v>121</v>
      </c>
      <c r="P6478" s="5">
        <v>43363</v>
      </c>
      <c r="Q6478" t="s">
        <v>1895</v>
      </c>
      <c r="U6478">
        <v>5</v>
      </c>
      <c r="V6478" t="s">
        <v>1859</v>
      </c>
      <c r="W6478">
        <v>1</v>
      </c>
      <c r="X6478" t="s">
        <v>36371</v>
      </c>
      <c r="Y6478">
        <v>10</v>
      </c>
      <c r="Z6478">
        <v>198008</v>
      </c>
      <c r="AA6478">
        <v>123</v>
      </c>
      <c r="AB6478" t="s">
        <v>1374</v>
      </c>
      <c r="AC6478">
        <v>1011</v>
      </c>
      <c r="AD6478" t="s">
        <v>1374</v>
      </c>
      <c r="AE6478">
        <v>1</v>
      </c>
      <c r="AF6478" t="s">
        <v>34807</v>
      </c>
      <c r="AG6478">
        <v>80</v>
      </c>
      <c r="AH6478" t="s">
        <v>1374</v>
      </c>
      <c r="AI6478">
        <v>849</v>
      </c>
      <c r="AJ6478" t="s">
        <v>9216</v>
      </c>
      <c r="AO6478" t="s">
        <v>33657</v>
      </c>
      <c r="AP6478" t="s">
        <v>33658</v>
      </c>
      <c r="AQ6478">
        <v>0</v>
      </c>
      <c r="AR6478" t="s">
        <v>1550</v>
      </c>
      <c r="AS6478" t="s">
        <v>33659</v>
      </c>
      <c r="AV6478">
        <v>57.319421460000001</v>
      </c>
      <c r="AW6478">
        <v>9.6772635099999995</v>
      </c>
      <c r="AX6478" t="s">
        <v>1551</v>
      </c>
      <c r="AY6478">
        <v>1081</v>
      </c>
      <c r="AZ6478" t="s">
        <v>1438</v>
      </c>
    </row>
    <row r="6479" spans="1:52" x14ac:dyDescent="0.25">
      <c r="A6479">
        <v>837002</v>
      </c>
      <c r="B6479" t="s">
        <v>33660</v>
      </c>
      <c r="C6479">
        <v>9280</v>
      </c>
      <c r="D6479" t="s">
        <v>11430</v>
      </c>
      <c r="E6479" t="s">
        <v>33661</v>
      </c>
      <c r="F6479">
        <v>29189420</v>
      </c>
      <c r="G6479">
        <v>1003381856</v>
      </c>
      <c r="H6479" t="s">
        <v>33662</v>
      </c>
      <c r="I6479" t="s">
        <v>33663</v>
      </c>
      <c r="J6479" t="s">
        <v>42183</v>
      </c>
      <c r="K6479" s="38" t="s">
        <v>15209</v>
      </c>
      <c r="L6479">
        <v>72</v>
      </c>
      <c r="P6479" s="5">
        <v>43062</v>
      </c>
      <c r="Q6479" t="s">
        <v>1557</v>
      </c>
      <c r="R6479">
        <v>851</v>
      </c>
      <c r="S6479" t="s">
        <v>3305</v>
      </c>
      <c r="U6479">
        <v>2</v>
      </c>
      <c r="V6479" t="s">
        <v>1546</v>
      </c>
      <c r="W6479">
        <v>1</v>
      </c>
      <c r="X6479" t="s">
        <v>36371</v>
      </c>
      <c r="Y6479">
        <v>9</v>
      </c>
      <c r="Z6479">
        <v>195508</v>
      </c>
      <c r="AA6479">
        <v>121</v>
      </c>
      <c r="AB6479" t="s">
        <v>1558</v>
      </c>
      <c r="AC6479">
        <v>1012</v>
      </c>
      <c r="AD6479" t="s">
        <v>1377</v>
      </c>
      <c r="AE6479">
        <v>1</v>
      </c>
      <c r="AF6479" t="s">
        <v>34807</v>
      </c>
      <c r="AG6479">
        <v>21</v>
      </c>
      <c r="AH6479" t="s">
        <v>40047</v>
      </c>
      <c r="AI6479">
        <v>851</v>
      </c>
      <c r="AJ6479" t="s">
        <v>3305</v>
      </c>
      <c r="AO6479" t="s">
        <v>33664</v>
      </c>
      <c r="AP6479" t="s">
        <v>33665</v>
      </c>
      <c r="AQ6479">
        <v>0</v>
      </c>
      <c r="AR6479" t="s">
        <v>1550</v>
      </c>
      <c r="AS6479" t="s">
        <v>33105</v>
      </c>
      <c r="AU6479" t="s">
        <v>33666</v>
      </c>
      <c r="AV6479">
        <v>56.965051150000001</v>
      </c>
      <c r="AW6479">
        <v>10.100848729999999</v>
      </c>
      <c r="AX6479" t="s">
        <v>1551</v>
      </c>
      <c r="AY6479">
        <v>1081</v>
      </c>
      <c r="AZ6479" t="s">
        <v>1438</v>
      </c>
    </row>
    <row r="6480" spans="1:52" x14ac:dyDescent="0.25">
      <c r="A6480">
        <v>837003</v>
      </c>
      <c r="B6480" t="s">
        <v>33667</v>
      </c>
      <c r="C6480">
        <v>9280</v>
      </c>
      <c r="D6480" t="s">
        <v>11430</v>
      </c>
      <c r="E6480" t="s">
        <v>33667</v>
      </c>
      <c r="F6480">
        <v>29189420</v>
      </c>
      <c r="G6480">
        <v>1003381674</v>
      </c>
      <c r="H6480" t="s">
        <v>33668</v>
      </c>
      <c r="I6480" t="s">
        <v>33669</v>
      </c>
      <c r="J6480" t="s">
        <v>39928</v>
      </c>
      <c r="K6480" s="39">
        <v>1543</v>
      </c>
      <c r="L6480">
        <v>7</v>
      </c>
      <c r="P6480" s="5">
        <v>45258</v>
      </c>
      <c r="Q6480" t="s">
        <v>1819</v>
      </c>
      <c r="R6480">
        <v>851</v>
      </c>
      <c r="S6480" t="s">
        <v>3305</v>
      </c>
      <c r="U6480">
        <v>2</v>
      </c>
      <c r="V6480" t="s">
        <v>1546</v>
      </c>
      <c r="W6480">
        <v>1</v>
      </c>
      <c r="X6480" t="s">
        <v>36371</v>
      </c>
      <c r="Y6480">
        <v>9</v>
      </c>
      <c r="Z6480">
        <v>191408</v>
      </c>
      <c r="AA6480">
        <v>121</v>
      </c>
      <c r="AB6480" t="s">
        <v>1558</v>
      </c>
      <c r="AC6480">
        <v>1012</v>
      </c>
      <c r="AD6480" t="s">
        <v>1377</v>
      </c>
      <c r="AE6480">
        <v>1</v>
      </c>
      <c r="AF6480" t="s">
        <v>34807</v>
      </c>
      <c r="AG6480">
        <v>21</v>
      </c>
      <c r="AH6480" t="s">
        <v>40047</v>
      </c>
      <c r="AI6480">
        <v>851</v>
      </c>
      <c r="AJ6480" t="s">
        <v>3305</v>
      </c>
      <c r="AO6480" t="s">
        <v>33670</v>
      </c>
      <c r="AP6480" t="s">
        <v>33671</v>
      </c>
      <c r="AQ6480">
        <v>0</v>
      </c>
      <c r="AR6480" t="s">
        <v>1550</v>
      </c>
      <c r="AS6480" t="s">
        <v>39929</v>
      </c>
      <c r="AV6480">
        <v>56.96439281</v>
      </c>
      <c r="AW6480">
        <v>10.22176503</v>
      </c>
      <c r="AX6480" t="s">
        <v>1551</v>
      </c>
      <c r="AY6480">
        <v>1081</v>
      </c>
      <c r="AZ6480" t="s">
        <v>1438</v>
      </c>
    </row>
    <row r="6481" spans="1:52" x14ac:dyDescent="0.25">
      <c r="A6481">
        <v>837005</v>
      </c>
      <c r="B6481" t="s">
        <v>33672</v>
      </c>
      <c r="C6481">
        <v>9293</v>
      </c>
      <c r="D6481" t="s">
        <v>15119</v>
      </c>
      <c r="E6481" t="s">
        <v>33673</v>
      </c>
      <c r="F6481">
        <v>29189420</v>
      </c>
      <c r="G6481">
        <v>1003381728</v>
      </c>
      <c r="H6481" t="s">
        <v>33674</v>
      </c>
      <c r="I6481" t="s">
        <v>33675</v>
      </c>
      <c r="J6481" t="s">
        <v>33676</v>
      </c>
      <c r="K6481" s="39">
        <v>1052</v>
      </c>
      <c r="L6481">
        <v>4</v>
      </c>
      <c r="P6481" s="5">
        <v>45313</v>
      </c>
      <c r="Q6481" t="s">
        <v>1819</v>
      </c>
      <c r="R6481">
        <v>851</v>
      </c>
      <c r="S6481" t="s">
        <v>3305</v>
      </c>
      <c r="U6481">
        <v>2</v>
      </c>
      <c r="V6481" t="s">
        <v>1546</v>
      </c>
      <c r="W6481">
        <v>1</v>
      </c>
      <c r="X6481" t="s">
        <v>36371</v>
      </c>
      <c r="Y6481">
        <v>9</v>
      </c>
      <c r="Z6481">
        <v>196808</v>
      </c>
      <c r="AA6481">
        <v>121</v>
      </c>
      <c r="AB6481" t="s">
        <v>1558</v>
      </c>
      <c r="AC6481">
        <v>1012</v>
      </c>
      <c r="AD6481" t="s">
        <v>1377</v>
      </c>
      <c r="AE6481">
        <v>1</v>
      </c>
      <c r="AF6481" t="s">
        <v>34807</v>
      </c>
      <c r="AG6481">
        <v>21</v>
      </c>
      <c r="AH6481" t="s">
        <v>40047</v>
      </c>
      <c r="AI6481">
        <v>851</v>
      </c>
      <c r="AJ6481" t="s">
        <v>3305</v>
      </c>
      <c r="AO6481" t="s">
        <v>33677</v>
      </c>
      <c r="AP6481" t="s">
        <v>33678</v>
      </c>
      <c r="AQ6481">
        <v>0</v>
      </c>
      <c r="AR6481" t="s">
        <v>1550</v>
      </c>
      <c r="AS6481" t="s">
        <v>11271</v>
      </c>
      <c r="AV6481">
        <v>56.888700829999998</v>
      </c>
      <c r="AW6481">
        <v>10.11770613</v>
      </c>
      <c r="AX6481" t="s">
        <v>1551</v>
      </c>
      <c r="AY6481">
        <v>1081</v>
      </c>
      <c r="AZ6481" t="s">
        <v>1438</v>
      </c>
    </row>
    <row r="6482" spans="1:52" x14ac:dyDescent="0.25">
      <c r="A6482">
        <v>837006</v>
      </c>
      <c r="B6482" t="s">
        <v>39930</v>
      </c>
      <c r="C6482">
        <v>9280</v>
      </c>
      <c r="D6482" t="s">
        <v>11430</v>
      </c>
      <c r="E6482" t="s">
        <v>39931</v>
      </c>
      <c r="F6482">
        <v>29189420</v>
      </c>
      <c r="G6482">
        <v>1003381844</v>
      </c>
      <c r="H6482" t="s">
        <v>33679</v>
      </c>
      <c r="I6482" t="s">
        <v>33680</v>
      </c>
      <c r="J6482" t="s">
        <v>39932</v>
      </c>
      <c r="K6482" s="39">
        <v>2246</v>
      </c>
      <c r="L6482">
        <v>32</v>
      </c>
      <c r="P6482" s="5">
        <v>44713</v>
      </c>
      <c r="Q6482" t="s">
        <v>1557</v>
      </c>
      <c r="R6482">
        <v>851</v>
      </c>
      <c r="S6482" t="s">
        <v>3305</v>
      </c>
      <c r="U6482">
        <v>2</v>
      </c>
      <c r="V6482" t="s">
        <v>1546</v>
      </c>
      <c r="W6482">
        <v>1</v>
      </c>
      <c r="X6482" t="s">
        <v>36371</v>
      </c>
      <c r="Y6482">
        <v>9</v>
      </c>
      <c r="Z6482">
        <v>196208</v>
      </c>
      <c r="AA6482">
        <v>121</v>
      </c>
      <c r="AB6482" t="s">
        <v>1558</v>
      </c>
      <c r="AC6482">
        <v>1012</v>
      </c>
      <c r="AD6482" t="s">
        <v>1377</v>
      </c>
      <c r="AE6482">
        <v>1</v>
      </c>
      <c r="AF6482" t="s">
        <v>34807</v>
      </c>
      <c r="AG6482">
        <v>21</v>
      </c>
      <c r="AH6482" t="s">
        <v>40047</v>
      </c>
      <c r="AI6482">
        <v>851</v>
      </c>
      <c r="AJ6482" t="s">
        <v>3305</v>
      </c>
      <c r="AO6482" t="s">
        <v>33681</v>
      </c>
      <c r="AP6482" t="s">
        <v>33682</v>
      </c>
      <c r="AQ6482">
        <v>0</v>
      </c>
      <c r="AR6482" t="s">
        <v>1550</v>
      </c>
      <c r="AS6482" t="s">
        <v>39933</v>
      </c>
      <c r="AV6482">
        <v>56.996652070000003</v>
      </c>
      <c r="AW6482">
        <v>10.10044746</v>
      </c>
      <c r="AX6482" t="s">
        <v>1551</v>
      </c>
      <c r="AY6482">
        <v>1081</v>
      </c>
      <c r="AZ6482" t="s">
        <v>1438</v>
      </c>
    </row>
    <row r="6483" spans="1:52" x14ac:dyDescent="0.25">
      <c r="A6483">
        <v>837007</v>
      </c>
      <c r="B6483" t="s">
        <v>33683</v>
      </c>
      <c r="C6483">
        <v>9280</v>
      </c>
      <c r="D6483" t="s">
        <v>11430</v>
      </c>
      <c r="E6483" t="s">
        <v>33684</v>
      </c>
      <c r="F6483">
        <v>43017217</v>
      </c>
      <c r="G6483">
        <v>1001833739</v>
      </c>
      <c r="I6483" t="s">
        <v>33685</v>
      </c>
      <c r="J6483" t="s">
        <v>33686</v>
      </c>
      <c r="K6483" s="39">
        <v>1120</v>
      </c>
      <c r="L6483">
        <v>52</v>
      </c>
      <c r="P6483" s="5">
        <v>45175</v>
      </c>
      <c r="Q6483" t="s">
        <v>1882</v>
      </c>
      <c r="U6483">
        <v>5</v>
      </c>
      <c r="V6483" t="s">
        <v>1859</v>
      </c>
      <c r="W6483">
        <v>1</v>
      </c>
      <c r="X6483" t="s">
        <v>36371</v>
      </c>
      <c r="Y6483">
        <v>7</v>
      </c>
      <c r="Z6483">
        <v>196311</v>
      </c>
      <c r="AA6483">
        <v>121</v>
      </c>
      <c r="AB6483" t="s">
        <v>1558</v>
      </c>
      <c r="AC6483">
        <v>1013</v>
      </c>
      <c r="AD6483" t="s">
        <v>1379</v>
      </c>
      <c r="AE6483">
        <v>1</v>
      </c>
      <c r="AF6483" t="s">
        <v>34807</v>
      </c>
      <c r="AG6483">
        <v>22</v>
      </c>
      <c r="AH6483" t="s">
        <v>40058</v>
      </c>
      <c r="AI6483">
        <v>851</v>
      </c>
      <c r="AJ6483" t="s">
        <v>3305</v>
      </c>
      <c r="AO6483" t="s">
        <v>33687</v>
      </c>
      <c r="AP6483" t="s">
        <v>33688</v>
      </c>
      <c r="AQ6483">
        <v>0</v>
      </c>
      <c r="AR6483" t="s">
        <v>1550</v>
      </c>
      <c r="AS6483" t="s">
        <v>26158</v>
      </c>
      <c r="AU6483" t="s">
        <v>33689</v>
      </c>
      <c r="AV6483">
        <v>56.960624129999999</v>
      </c>
      <c r="AW6483">
        <v>10.26916612</v>
      </c>
      <c r="AX6483" t="s">
        <v>1551</v>
      </c>
      <c r="AY6483">
        <v>1081</v>
      </c>
      <c r="AZ6483" t="s">
        <v>1438</v>
      </c>
    </row>
    <row r="6484" spans="1:52" x14ac:dyDescent="0.25">
      <c r="A6484">
        <v>837009</v>
      </c>
      <c r="B6484" t="s">
        <v>33690</v>
      </c>
      <c r="C6484">
        <v>9293</v>
      </c>
      <c r="D6484" t="s">
        <v>15119</v>
      </c>
      <c r="E6484" t="s">
        <v>33691</v>
      </c>
      <c r="F6484">
        <v>27810012</v>
      </c>
      <c r="G6484">
        <v>1010688724</v>
      </c>
      <c r="I6484" t="s">
        <v>33692</v>
      </c>
      <c r="J6484" t="s">
        <v>33693</v>
      </c>
      <c r="K6484" s="39">
        <v>1190</v>
      </c>
      <c r="L6484">
        <v>34</v>
      </c>
      <c r="P6484" s="5">
        <v>42087</v>
      </c>
      <c r="Q6484" t="s">
        <v>1557</v>
      </c>
      <c r="T6484" s="5">
        <v>42004</v>
      </c>
      <c r="U6484">
        <v>5</v>
      </c>
      <c r="V6484" t="s">
        <v>1859</v>
      </c>
      <c r="W6484">
        <v>1</v>
      </c>
      <c r="X6484" t="s">
        <v>36371</v>
      </c>
      <c r="Y6484">
        <v>8</v>
      </c>
      <c r="Z6484">
        <v>200408</v>
      </c>
      <c r="AA6484">
        <v>121</v>
      </c>
      <c r="AB6484" t="s">
        <v>1558</v>
      </c>
      <c r="AC6484">
        <v>1013</v>
      </c>
      <c r="AD6484" t="s">
        <v>1379</v>
      </c>
      <c r="AE6484">
        <v>3</v>
      </c>
      <c r="AF6484" t="s">
        <v>1601</v>
      </c>
      <c r="AG6484">
        <v>21</v>
      </c>
      <c r="AH6484" t="s">
        <v>40047</v>
      </c>
      <c r="AI6484">
        <v>851</v>
      </c>
      <c r="AJ6484" t="s">
        <v>3305</v>
      </c>
      <c r="AO6484" t="s">
        <v>33694</v>
      </c>
      <c r="AQ6484">
        <v>0</v>
      </c>
      <c r="AR6484" t="s">
        <v>1550</v>
      </c>
      <c r="AS6484" t="s">
        <v>33695</v>
      </c>
      <c r="AU6484" t="s">
        <v>33690</v>
      </c>
      <c r="AX6484" t="s">
        <v>1551</v>
      </c>
      <c r="AY6484">
        <v>1081</v>
      </c>
      <c r="AZ6484" t="s">
        <v>1438</v>
      </c>
    </row>
    <row r="6485" spans="1:52" x14ac:dyDescent="0.25">
      <c r="A6485">
        <v>837300</v>
      </c>
      <c r="B6485" t="s">
        <v>33696</v>
      </c>
      <c r="C6485">
        <v>9280</v>
      </c>
      <c r="D6485" t="s">
        <v>11430</v>
      </c>
      <c r="E6485" t="s">
        <v>33697</v>
      </c>
      <c r="F6485">
        <v>27712517</v>
      </c>
      <c r="G6485">
        <v>1010537084</v>
      </c>
      <c r="I6485" t="s">
        <v>33698</v>
      </c>
      <c r="J6485" t="s">
        <v>39934</v>
      </c>
      <c r="K6485" s="39">
        <v>1472</v>
      </c>
      <c r="L6485">
        <v>12</v>
      </c>
      <c r="P6485" s="5">
        <v>42172</v>
      </c>
      <c r="Q6485" t="s">
        <v>1557</v>
      </c>
      <c r="T6485" s="5">
        <v>41670</v>
      </c>
      <c r="U6485">
        <v>5</v>
      </c>
      <c r="V6485" t="s">
        <v>1859</v>
      </c>
      <c r="W6485">
        <v>1</v>
      </c>
      <c r="X6485" t="s">
        <v>36371</v>
      </c>
      <c r="Z6485">
        <v>200701</v>
      </c>
      <c r="AA6485">
        <v>123</v>
      </c>
      <c r="AB6485" t="s">
        <v>1374</v>
      </c>
      <c r="AC6485">
        <v>1011</v>
      </c>
      <c r="AD6485" t="s">
        <v>1374</v>
      </c>
      <c r="AE6485">
        <v>3</v>
      </c>
      <c r="AF6485" t="s">
        <v>1601</v>
      </c>
      <c r="AG6485">
        <v>99</v>
      </c>
      <c r="AH6485" t="s">
        <v>41429</v>
      </c>
      <c r="AI6485">
        <v>851</v>
      </c>
      <c r="AJ6485" t="s">
        <v>3305</v>
      </c>
      <c r="AO6485" t="s">
        <v>33699</v>
      </c>
      <c r="AP6485" t="s">
        <v>33700</v>
      </c>
      <c r="AQ6485">
        <v>0</v>
      </c>
      <c r="AR6485" t="s">
        <v>1550</v>
      </c>
      <c r="AS6485" t="s">
        <v>39935</v>
      </c>
      <c r="AU6485" t="s">
        <v>33701</v>
      </c>
      <c r="AV6485" s="6" t="s">
        <v>33702</v>
      </c>
      <c r="AW6485" s="6" t="s">
        <v>33703</v>
      </c>
      <c r="AX6485" t="s">
        <v>1551</v>
      </c>
      <c r="AY6485">
        <v>1081</v>
      </c>
      <c r="AZ6485" t="s">
        <v>1438</v>
      </c>
    </row>
    <row r="6486" spans="1:52" x14ac:dyDescent="0.25">
      <c r="A6486">
        <v>837350</v>
      </c>
      <c r="B6486" t="s">
        <v>36326</v>
      </c>
      <c r="C6486">
        <v>9293</v>
      </c>
      <c r="D6486" t="s">
        <v>15119</v>
      </c>
      <c r="E6486" t="s">
        <v>36327</v>
      </c>
      <c r="F6486">
        <v>39815427</v>
      </c>
      <c r="H6486" t="s">
        <v>33704</v>
      </c>
      <c r="I6486" t="s">
        <v>33705</v>
      </c>
      <c r="J6486" t="s">
        <v>36328</v>
      </c>
      <c r="K6486" s="39">
        <v>1745</v>
      </c>
      <c r="L6486">
        <v>8</v>
      </c>
      <c r="P6486" s="5">
        <v>44148</v>
      </c>
      <c r="Q6486" t="s">
        <v>1557</v>
      </c>
      <c r="U6486">
        <v>4</v>
      </c>
      <c r="V6486" t="s">
        <v>2004</v>
      </c>
      <c r="W6486">
        <v>1</v>
      </c>
      <c r="X6486" t="s">
        <v>36371</v>
      </c>
      <c r="Z6486">
        <v>198806</v>
      </c>
      <c r="AA6486">
        <v>149</v>
      </c>
      <c r="AB6486" t="s">
        <v>2183</v>
      </c>
      <c r="AC6486">
        <v>1027</v>
      </c>
      <c r="AD6486" t="s">
        <v>2501</v>
      </c>
      <c r="AE6486">
        <v>1</v>
      </c>
      <c r="AF6486" t="s">
        <v>34807</v>
      </c>
      <c r="AG6486">
        <v>85</v>
      </c>
      <c r="AH6486" t="s">
        <v>2502</v>
      </c>
      <c r="AI6486">
        <v>851</v>
      </c>
      <c r="AJ6486" t="s">
        <v>3305</v>
      </c>
      <c r="AN6486">
        <v>281027</v>
      </c>
      <c r="AO6486" t="s">
        <v>13447</v>
      </c>
      <c r="AP6486" t="s">
        <v>13448</v>
      </c>
      <c r="AQ6486">
        <v>2</v>
      </c>
      <c r="AR6486" t="s">
        <v>2358</v>
      </c>
      <c r="AS6486" t="s">
        <v>36329</v>
      </c>
      <c r="AV6486">
        <v>56.89320901</v>
      </c>
      <c r="AW6486">
        <v>10.10542289</v>
      </c>
      <c r="AX6486" t="s">
        <v>1551</v>
      </c>
      <c r="AY6486">
        <v>1081</v>
      </c>
      <c r="AZ6486" t="s">
        <v>1438</v>
      </c>
    </row>
    <row r="6487" spans="1:52" x14ac:dyDescent="0.25">
      <c r="A6487">
        <v>839001</v>
      </c>
      <c r="B6487" t="s">
        <v>32360</v>
      </c>
      <c r="C6487">
        <v>9800</v>
      </c>
      <c r="D6487" t="s">
        <v>1441</v>
      </c>
      <c r="E6487" t="s">
        <v>33706</v>
      </c>
      <c r="F6487">
        <v>29189382</v>
      </c>
      <c r="G6487">
        <v>1003382074</v>
      </c>
      <c r="H6487" t="s">
        <v>33707</v>
      </c>
      <c r="I6487" t="s">
        <v>33708</v>
      </c>
      <c r="J6487" t="s">
        <v>33709</v>
      </c>
      <c r="K6487" s="39">
        <v>3062</v>
      </c>
      <c r="L6487">
        <v>2</v>
      </c>
      <c r="P6487" s="5">
        <v>42191</v>
      </c>
      <c r="Q6487" t="s">
        <v>1557</v>
      </c>
      <c r="R6487">
        <v>860</v>
      </c>
      <c r="S6487" t="s">
        <v>37258</v>
      </c>
      <c r="T6487" s="5">
        <v>42216</v>
      </c>
      <c r="U6487">
        <v>2</v>
      </c>
      <c r="V6487" t="s">
        <v>1546</v>
      </c>
      <c r="W6487">
        <v>1</v>
      </c>
      <c r="X6487" t="s">
        <v>36371</v>
      </c>
      <c r="Y6487">
        <v>7</v>
      </c>
      <c r="Z6487">
        <v>196308</v>
      </c>
      <c r="AA6487">
        <v>121</v>
      </c>
      <c r="AB6487" t="s">
        <v>1558</v>
      </c>
      <c r="AC6487">
        <v>1012</v>
      </c>
      <c r="AD6487" t="s">
        <v>1377</v>
      </c>
      <c r="AE6487">
        <v>3</v>
      </c>
      <c r="AF6487" t="s">
        <v>1601</v>
      </c>
      <c r="AG6487">
        <v>21</v>
      </c>
      <c r="AH6487" t="s">
        <v>40047</v>
      </c>
      <c r="AI6487">
        <v>860</v>
      </c>
      <c r="AJ6487" t="s">
        <v>37258</v>
      </c>
      <c r="AN6487">
        <v>280097</v>
      </c>
      <c r="AO6487" t="s">
        <v>33710</v>
      </c>
      <c r="AP6487" t="s">
        <v>33711</v>
      </c>
      <c r="AQ6487">
        <v>2</v>
      </c>
      <c r="AR6487" t="s">
        <v>2358</v>
      </c>
      <c r="AS6487" t="s">
        <v>9796</v>
      </c>
      <c r="AU6487" t="s">
        <v>9736</v>
      </c>
      <c r="AV6487" s="6" t="s">
        <v>33712</v>
      </c>
      <c r="AW6487" s="6" t="s">
        <v>33713</v>
      </c>
      <c r="AX6487" t="s">
        <v>1551</v>
      </c>
      <c r="AY6487">
        <v>1081</v>
      </c>
      <c r="AZ6487" t="s">
        <v>1438</v>
      </c>
    </row>
    <row r="6488" spans="1:52" x14ac:dyDescent="0.25">
      <c r="A6488">
        <v>839002</v>
      </c>
      <c r="B6488" t="s">
        <v>39936</v>
      </c>
      <c r="C6488">
        <v>9870</v>
      </c>
      <c r="D6488" t="s">
        <v>9178</v>
      </c>
      <c r="E6488" t="s">
        <v>39937</v>
      </c>
      <c r="F6488">
        <v>29189382</v>
      </c>
      <c r="G6488">
        <v>1003382086</v>
      </c>
      <c r="H6488" t="s">
        <v>33714</v>
      </c>
      <c r="I6488" t="s">
        <v>33715</v>
      </c>
      <c r="J6488" t="s">
        <v>33716</v>
      </c>
      <c r="K6488" s="39">
        <v>3636</v>
      </c>
      <c r="L6488">
        <v>2</v>
      </c>
      <c r="P6488" s="5">
        <v>40842</v>
      </c>
      <c r="Q6488" t="s">
        <v>1557</v>
      </c>
      <c r="R6488">
        <v>860</v>
      </c>
      <c r="S6488" t="s">
        <v>37258</v>
      </c>
      <c r="T6488" s="5">
        <v>40756</v>
      </c>
      <c r="U6488">
        <v>2</v>
      </c>
      <c r="V6488" t="s">
        <v>1546</v>
      </c>
      <c r="W6488">
        <v>1</v>
      </c>
      <c r="X6488" t="s">
        <v>36371</v>
      </c>
      <c r="Y6488">
        <v>7</v>
      </c>
      <c r="Z6488">
        <v>196208</v>
      </c>
      <c r="AA6488">
        <v>121</v>
      </c>
      <c r="AB6488" t="s">
        <v>1558</v>
      </c>
      <c r="AC6488">
        <v>1012</v>
      </c>
      <c r="AD6488" t="s">
        <v>1377</v>
      </c>
      <c r="AE6488">
        <v>3</v>
      </c>
      <c r="AF6488" t="s">
        <v>1601</v>
      </c>
      <c r="AG6488">
        <v>21</v>
      </c>
      <c r="AH6488" t="s">
        <v>40047</v>
      </c>
      <c r="AI6488">
        <v>860</v>
      </c>
      <c r="AJ6488" t="s">
        <v>37258</v>
      </c>
      <c r="AO6488" t="s">
        <v>33717</v>
      </c>
      <c r="AP6488" t="s">
        <v>33718</v>
      </c>
      <c r="AQ6488">
        <v>0</v>
      </c>
      <c r="AR6488" t="s">
        <v>1550</v>
      </c>
      <c r="AS6488" t="s">
        <v>9775</v>
      </c>
      <c r="AX6488" t="s">
        <v>1551</v>
      </c>
      <c r="AY6488">
        <v>1081</v>
      </c>
      <c r="AZ6488" t="s">
        <v>1438</v>
      </c>
    </row>
    <row r="6489" spans="1:52" x14ac:dyDescent="0.25">
      <c r="A6489">
        <v>839003</v>
      </c>
      <c r="B6489" t="s">
        <v>39938</v>
      </c>
      <c r="C6489">
        <v>9800</v>
      </c>
      <c r="D6489" t="s">
        <v>1441</v>
      </c>
      <c r="E6489" t="s">
        <v>39939</v>
      </c>
      <c r="F6489">
        <v>29189382</v>
      </c>
      <c r="G6489">
        <v>1003382104</v>
      </c>
      <c r="H6489" t="s">
        <v>33719</v>
      </c>
      <c r="I6489" t="s">
        <v>33720</v>
      </c>
      <c r="J6489" t="s">
        <v>39940</v>
      </c>
      <c r="K6489" s="39">
        <v>3798</v>
      </c>
      <c r="L6489">
        <v>881</v>
      </c>
      <c r="P6489" s="5">
        <v>40842</v>
      </c>
      <c r="Q6489" t="s">
        <v>1557</v>
      </c>
      <c r="R6489">
        <v>860</v>
      </c>
      <c r="S6489" t="s">
        <v>37258</v>
      </c>
      <c r="T6489" s="5">
        <v>40756</v>
      </c>
      <c r="U6489">
        <v>2</v>
      </c>
      <c r="V6489" t="s">
        <v>1546</v>
      </c>
      <c r="W6489">
        <v>1</v>
      </c>
      <c r="X6489" t="s">
        <v>36371</v>
      </c>
      <c r="Y6489">
        <v>7</v>
      </c>
      <c r="Z6489">
        <v>195608</v>
      </c>
      <c r="AA6489">
        <v>121</v>
      </c>
      <c r="AB6489" t="s">
        <v>1558</v>
      </c>
      <c r="AC6489">
        <v>1012</v>
      </c>
      <c r="AD6489" t="s">
        <v>1377</v>
      </c>
      <c r="AE6489">
        <v>3</v>
      </c>
      <c r="AF6489" t="s">
        <v>1601</v>
      </c>
      <c r="AG6489">
        <v>21</v>
      </c>
      <c r="AH6489" t="s">
        <v>40047</v>
      </c>
      <c r="AI6489">
        <v>860</v>
      </c>
      <c r="AJ6489" t="s">
        <v>37258</v>
      </c>
      <c r="AO6489" t="s">
        <v>33721</v>
      </c>
      <c r="AP6489" t="s">
        <v>33722</v>
      </c>
      <c r="AQ6489">
        <v>0</v>
      </c>
      <c r="AR6489" t="s">
        <v>1550</v>
      </c>
      <c r="AS6489" t="s">
        <v>9862</v>
      </c>
      <c r="AU6489" t="s">
        <v>37346</v>
      </c>
      <c r="AV6489" s="6" t="s">
        <v>33723</v>
      </c>
      <c r="AW6489" s="6" t="s">
        <v>33724</v>
      </c>
      <c r="AX6489" t="s">
        <v>1551</v>
      </c>
      <c r="AY6489">
        <v>1081</v>
      </c>
      <c r="AZ6489" t="s">
        <v>1438</v>
      </c>
    </row>
    <row r="6490" spans="1:52" x14ac:dyDescent="0.25">
      <c r="A6490">
        <v>839004</v>
      </c>
      <c r="B6490" t="s">
        <v>33725</v>
      </c>
      <c r="C6490">
        <v>9870</v>
      </c>
      <c r="D6490" t="s">
        <v>9178</v>
      </c>
      <c r="E6490" t="s">
        <v>33726</v>
      </c>
      <c r="F6490">
        <v>29189382</v>
      </c>
      <c r="G6490">
        <v>1003381935</v>
      </c>
      <c r="H6490" t="s">
        <v>33727</v>
      </c>
      <c r="I6490" t="s">
        <v>33728</v>
      </c>
      <c r="J6490" t="s">
        <v>33729</v>
      </c>
      <c r="K6490" s="38" t="s">
        <v>33730</v>
      </c>
      <c r="L6490" t="s">
        <v>2212</v>
      </c>
      <c r="P6490" s="5">
        <v>44371</v>
      </c>
      <c r="Q6490" t="s">
        <v>1557</v>
      </c>
      <c r="R6490">
        <v>860</v>
      </c>
      <c r="S6490" t="s">
        <v>37258</v>
      </c>
      <c r="U6490">
        <v>2</v>
      </c>
      <c r="V6490" t="s">
        <v>1546</v>
      </c>
      <c r="W6490">
        <v>1</v>
      </c>
      <c r="X6490" t="s">
        <v>36371</v>
      </c>
      <c r="Y6490">
        <v>7</v>
      </c>
      <c r="Z6490">
        <v>195608</v>
      </c>
      <c r="AA6490">
        <v>121</v>
      </c>
      <c r="AB6490" t="s">
        <v>1558</v>
      </c>
      <c r="AC6490">
        <v>1012</v>
      </c>
      <c r="AD6490" t="s">
        <v>1377</v>
      </c>
      <c r="AE6490">
        <v>1</v>
      </c>
      <c r="AF6490" t="s">
        <v>34807</v>
      </c>
      <c r="AG6490">
        <v>21</v>
      </c>
      <c r="AH6490" t="s">
        <v>40047</v>
      </c>
      <c r="AI6490">
        <v>860</v>
      </c>
      <c r="AJ6490" t="s">
        <v>37258</v>
      </c>
      <c r="AN6490">
        <v>280094</v>
      </c>
      <c r="AO6490" t="s">
        <v>9182</v>
      </c>
      <c r="AP6490" t="s">
        <v>9183</v>
      </c>
      <c r="AQ6490">
        <v>2</v>
      </c>
      <c r="AR6490" t="s">
        <v>2358</v>
      </c>
      <c r="AS6490" t="s">
        <v>2519</v>
      </c>
      <c r="AV6490">
        <v>57.408511840000003</v>
      </c>
      <c r="AW6490">
        <v>10.29609308</v>
      </c>
      <c r="AX6490" t="s">
        <v>1551</v>
      </c>
      <c r="AY6490">
        <v>1081</v>
      </c>
      <c r="AZ6490" t="s">
        <v>1438</v>
      </c>
    </row>
    <row r="6491" spans="1:52" x14ac:dyDescent="0.25">
      <c r="A6491">
        <v>839005</v>
      </c>
      <c r="B6491" t="s">
        <v>33731</v>
      </c>
      <c r="C6491">
        <v>9870</v>
      </c>
      <c r="D6491" t="s">
        <v>9178</v>
      </c>
      <c r="E6491" t="s">
        <v>33732</v>
      </c>
      <c r="F6491">
        <v>29189382</v>
      </c>
      <c r="G6491">
        <v>1003381972</v>
      </c>
      <c r="H6491" t="s">
        <v>33733</v>
      </c>
      <c r="I6491" t="s">
        <v>33733</v>
      </c>
      <c r="J6491" t="s">
        <v>9826</v>
      </c>
      <c r="K6491" s="39">
        <v>2686</v>
      </c>
      <c r="L6491">
        <v>1</v>
      </c>
      <c r="P6491" s="5">
        <v>40842</v>
      </c>
      <c r="Q6491" t="s">
        <v>1557</v>
      </c>
      <c r="R6491">
        <v>860</v>
      </c>
      <c r="S6491" t="s">
        <v>37258</v>
      </c>
      <c r="T6491" s="5">
        <v>40756</v>
      </c>
      <c r="U6491">
        <v>2</v>
      </c>
      <c r="V6491" t="s">
        <v>1546</v>
      </c>
      <c r="W6491">
        <v>1</v>
      </c>
      <c r="X6491" t="s">
        <v>36371</v>
      </c>
      <c r="Y6491">
        <v>7</v>
      </c>
      <c r="Z6491">
        <v>195408</v>
      </c>
      <c r="AA6491">
        <v>121</v>
      </c>
      <c r="AB6491" t="s">
        <v>1558</v>
      </c>
      <c r="AC6491">
        <v>1012</v>
      </c>
      <c r="AD6491" t="s">
        <v>1377</v>
      </c>
      <c r="AE6491">
        <v>3</v>
      </c>
      <c r="AF6491" t="s">
        <v>1601</v>
      </c>
      <c r="AG6491">
        <v>21</v>
      </c>
      <c r="AH6491" t="s">
        <v>40047</v>
      </c>
      <c r="AI6491">
        <v>860</v>
      </c>
      <c r="AJ6491" t="s">
        <v>37258</v>
      </c>
      <c r="AO6491" t="s">
        <v>33734</v>
      </c>
      <c r="AP6491" t="s">
        <v>33735</v>
      </c>
      <c r="AQ6491">
        <v>0</v>
      </c>
      <c r="AR6491" t="s">
        <v>1550</v>
      </c>
      <c r="AS6491" t="s">
        <v>9829</v>
      </c>
      <c r="AV6491" s="6" t="s">
        <v>33736</v>
      </c>
      <c r="AW6491" s="6" t="s">
        <v>33737</v>
      </c>
      <c r="AX6491" t="s">
        <v>1551</v>
      </c>
      <c r="AY6491">
        <v>1081</v>
      </c>
      <c r="AZ6491" t="s">
        <v>1438</v>
      </c>
    </row>
    <row r="6492" spans="1:52" x14ac:dyDescent="0.25">
      <c r="A6492">
        <v>839006</v>
      </c>
      <c r="B6492" t="s">
        <v>33738</v>
      </c>
      <c r="C6492">
        <v>9870</v>
      </c>
      <c r="D6492" t="s">
        <v>9178</v>
      </c>
      <c r="E6492" t="s">
        <v>33739</v>
      </c>
      <c r="F6492">
        <v>29189382</v>
      </c>
      <c r="G6492">
        <v>1003382049</v>
      </c>
      <c r="H6492" t="s">
        <v>33740</v>
      </c>
      <c r="I6492" t="s">
        <v>9180</v>
      </c>
      <c r="J6492" t="s">
        <v>9181</v>
      </c>
      <c r="K6492" s="39">
        <v>1551</v>
      </c>
      <c r="L6492">
        <v>21</v>
      </c>
      <c r="P6492" s="5">
        <v>44083</v>
      </c>
      <c r="Q6492" t="s">
        <v>1557</v>
      </c>
      <c r="R6492">
        <v>860</v>
      </c>
      <c r="S6492" t="s">
        <v>37258</v>
      </c>
      <c r="U6492">
        <v>2</v>
      </c>
      <c r="V6492" t="s">
        <v>1546</v>
      </c>
      <c r="W6492">
        <v>1</v>
      </c>
      <c r="X6492" t="s">
        <v>36371</v>
      </c>
      <c r="Y6492">
        <v>10</v>
      </c>
      <c r="Z6492">
        <v>195308</v>
      </c>
      <c r="AA6492">
        <v>121</v>
      </c>
      <c r="AB6492" t="s">
        <v>1558</v>
      </c>
      <c r="AC6492">
        <v>1012</v>
      </c>
      <c r="AD6492" t="s">
        <v>1377</v>
      </c>
      <c r="AE6492">
        <v>1</v>
      </c>
      <c r="AF6492" t="s">
        <v>34807</v>
      </c>
      <c r="AG6492">
        <v>21</v>
      </c>
      <c r="AH6492" t="s">
        <v>40047</v>
      </c>
      <c r="AI6492">
        <v>860</v>
      </c>
      <c r="AJ6492" t="s">
        <v>37258</v>
      </c>
      <c r="AN6492">
        <v>280094</v>
      </c>
      <c r="AO6492" t="s">
        <v>9182</v>
      </c>
      <c r="AP6492" t="s">
        <v>9183</v>
      </c>
      <c r="AQ6492">
        <v>2</v>
      </c>
      <c r="AR6492" t="s">
        <v>2358</v>
      </c>
      <c r="AS6492" t="s">
        <v>9184</v>
      </c>
      <c r="AV6492">
        <v>57.47681832</v>
      </c>
      <c r="AW6492">
        <v>10.19591808</v>
      </c>
      <c r="AX6492" t="s">
        <v>1551</v>
      </c>
      <c r="AY6492">
        <v>1081</v>
      </c>
      <c r="AZ6492" t="s">
        <v>1438</v>
      </c>
    </row>
    <row r="6493" spans="1:52" x14ac:dyDescent="0.25">
      <c r="A6493">
        <v>839200</v>
      </c>
      <c r="B6493" t="s">
        <v>33741</v>
      </c>
      <c r="C6493">
        <v>9900</v>
      </c>
      <c r="D6493" t="s">
        <v>1440</v>
      </c>
      <c r="E6493" t="s">
        <v>33742</v>
      </c>
      <c r="F6493">
        <v>29189498</v>
      </c>
      <c r="G6493">
        <v>1019953013</v>
      </c>
      <c r="H6493" t="s">
        <v>33743</v>
      </c>
      <c r="I6493" t="s">
        <v>14166</v>
      </c>
      <c r="J6493" t="s">
        <v>40609</v>
      </c>
      <c r="K6493" s="39">
        <v>3220</v>
      </c>
      <c r="L6493" t="s">
        <v>7190</v>
      </c>
      <c r="P6493" s="5">
        <v>43822</v>
      </c>
      <c r="Q6493" t="s">
        <v>1557</v>
      </c>
      <c r="R6493">
        <v>813</v>
      </c>
      <c r="S6493" t="s">
        <v>2662</v>
      </c>
      <c r="T6493" s="5">
        <v>43830</v>
      </c>
      <c r="U6493">
        <v>2</v>
      </c>
      <c r="V6493" t="s">
        <v>1546</v>
      </c>
      <c r="W6493">
        <v>1</v>
      </c>
      <c r="X6493" t="s">
        <v>36371</v>
      </c>
      <c r="Z6493">
        <v>200409</v>
      </c>
      <c r="AA6493">
        <v>933</v>
      </c>
      <c r="AB6493" t="s">
        <v>2363</v>
      </c>
      <c r="AC6493">
        <v>2024</v>
      </c>
      <c r="AD6493" t="s">
        <v>2363</v>
      </c>
      <c r="AE6493">
        <v>3</v>
      </c>
      <c r="AF6493" t="s">
        <v>1601</v>
      </c>
      <c r="AG6493">
        <v>7</v>
      </c>
      <c r="AH6493" t="s">
        <v>2355</v>
      </c>
      <c r="AI6493">
        <v>813</v>
      </c>
      <c r="AJ6493" t="s">
        <v>2662</v>
      </c>
      <c r="AO6493" t="s">
        <v>14167</v>
      </c>
      <c r="AP6493" t="s">
        <v>33744</v>
      </c>
      <c r="AQ6493">
        <v>0</v>
      </c>
      <c r="AR6493" t="s">
        <v>1550</v>
      </c>
      <c r="AS6493" t="s">
        <v>40075</v>
      </c>
      <c r="AV6493">
        <v>57.432161870000002</v>
      </c>
      <c r="AW6493">
        <v>10.50402205</v>
      </c>
      <c r="AX6493" t="s">
        <v>1551</v>
      </c>
      <c r="AY6493">
        <v>1081</v>
      </c>
      <c r="AZ6493" t="s">
        <v>1438</v>
      </c>
    </row>
    <row r="6494" spans="1:52" x14ac:dyDescent="0.25">
      <c r="A6494">
        <v>839300</v>
      </c>
      <c r="B6494" t="s">
        <v>33745</v>
      </c>
      <c r="C6494">
        <v>9870</v>
      </c>
      <c r="D6494" t="s">
        <v>9178</v>
      </c>
      <c r="E6494" t="s">
        <v>33746</v>
      </c>
      <c r="F6494">
        <v>75807112</v>
      </c>
      <c r="G6494">
        <v>1002470896</v>
      </c>
      <c r="H6494" t="s">
        <v>33747</v>
      </c>
      <c r="I6494" t="s">
        <v>33748</v>
      </c>
      <c r="J6494" t="s">
        <v>33749</v>
      </c>
      <c r="K6494" s="38" t="s">
        <v>3596</v>
      </c>
      <c r="L6494">
        <v>95</v>
      </c>
      <c r="P6494" s="5">
        <v>44421</v>
      </c>
      <c r="Q6494" t="s">
        <v>1557</v>
      </c>
      <c r="U6494">
        <v>5</v>
      </c>
      <c r="V6494" t="s">
        <v>1859</v>
      </c>
      <c r="W6494">
        <v>1</v>
      </c>
      <c r="X6494" t="s">
        <v>36371</v>
      </c>
      <c r="Y6494">
        <v>10</v>
      </c>
      <c r="Z6494">
        <v>198408</v>
      </c>
      <c r="AA6494">
        <v>123</v>
      </c>
      <c r="AB6494" t="s">
        <v>1374</v>
      </c>
      <c r="AC6494">
        <v>1010</v>
      </c>
      <c r="AD6494" t="s">
        <v>1375</v>
      </c>
      <c r="AE6494">
        <v>1</v>
      </c>
      <c r="AF6494" t="s">
        <v>34807</v>
      </c>
      <c r="AG6494">
        <v>80</v>
      </c>
      <c r="AH6494" t="s">
        <v>1374</v>
      </c>
      <c r="AI6494">
        <v>860</v>
      </c>
      <c r="AJ6494" t="s">
        <v>37258</v>
      </c>
      <c r="AO6494" t="s">
        <v>33750</v>
      </c>
      <c r="AP6494" t="s">
        <v>33751</v>
      </c>
      <c r="AQ6494">
        <v>0</v>
      </c>
      <c r="AR6494" t="s">
        <v>1550</v>
      </c>
      <c r="AS6494" t="s">
        <v>33752</v>
      </c>
      <c r="AU6494" t="s">
        <v>33753</v>
      </c>
      <c r="AV6494">
        <v>57.477339890000003</v>
      </c>
      <c r="AW6494">
        <v>10.3257248</v>
      </c>
      <c r="AX6494" t="s">
        <v>1551</v>
      </c>
      <c r="AY6494">
        <v>1081</v>
      </c>
      <c r="AZ6494" t="s">
        <v>1438</v>
      </c>
    </row>
    <row r="6495" spans="1:52" x14ac:dyDescent="0.25">
      <c r="A6495">
        <v>840000</v>
      </c>
      <c r="B6495" t="s">
        <v>8826</v>
      </c>
      <c r="C6495">
        <v>9530</v>
      </c>
      <c r="D6495" t="s">
        <v>37257</v>
      </c>
      <c r="E6495" t="s">
        <v>8826</v>
      </c>
      <c r="F6495">
        <v>29189463</v>
      </c>
      <c r="I6495" t="s">
        <v>14534</v>
      </c>
      <c r="J6495" t="s">
        <v>41347</v>
      </c>
      <c r="K6495" s="38" t="s">
        <v>14536</v>
      </c>
      <c r="L6495">
        <v>110</v>
      </c>
      <c r="P6495" s="5">
        <v>42958</v>
      </c>
      <c r="Q6495" t="s">
        <v>1557</v>
      </c>
      <c r="R6495">
        <v>840</v>
      </c>
      <c r="S6495" t="s">
        <v>8826</v>
      </c>
      <c r="U6495">
        <v>2</v>
      </c>
      <c r="V6495" t="s">
        <v>1546</v>
      </c>
      <c r="W6495">
        <v>5</v>
      </c>
      <c r="X6495" t="s">
        <v>41387</v>
      </c>
      <c r="Z6495">
        <v>200701</v>
      </c>
      <c r="AA6495">
        <v>923</v>
      </c>
      <c r="AB6495" t="s">
        <v>1547</v>
      </c>
      <c r="AC6495">
        <v>2013</v>
      </c>
      <c r="AD6495" t="s">
        <v>1547</v>
      </c>
      <c r="AE6495">
        <v>1</v>
      </c>
      <c r="AF6495" t="s">
        <v>34807</v>
      </c>
      <c r="AG6495">
        <v>99</v>
      </c>
      <c r="AH6495" t="s">
        <v>41429</v>
      </c>
      <c r="AI6495">
        <v>840</v>
      </c>
      <c r="AJ6495" t="s">
        <v>8826</v>
      </c>
      <c r="AO6495" t="s">
        <v>14537</v>
      </c>
      <c r="AP6495" t="s">
        <v>9168</v>
      </c>
      <c r="AQ6495">
        <v>0</v>
      </c>
      <c r="AR6495" t="s">
        <v>1550</v>
      </c>
      <c r="AS6495" t="s">
        <v>9148</v>
      </c>
      <c r="AT6495" t="s">
        <v>40086</v>
      </c>
      <c r="AV6495">
        <v>56.886370419999999</v>
      </c>
      <c r="AW6495">
        <v>9.8361482299999992</v>
      </c>
      <c r="AX6495" t="s">
        <v>1551</v>
      </c>
      <c r="AY6495">
        <v>1081</v>
      </c>
      <c r="AZ6495" t="s">
        <v>1438</v>
      </c>
    </row>
    <row r="6496" spans="1:52" x14ac:dyDescent="0.25">
      <c r="A6496">
        <v>840001</v>
      </c>
      <c r="B6496" t="s">
        <v>39941</v>
      </c>
      <c r="C6496">
        <v>9530</v>
      </c>
      <c r="D6496" t="s">
        <v>37257</v>
      </c>
      <c r="E6496" t="s">
        <v>39942</v>
      </c>
      <c r="F6496">
        <v>26728991</v>
      </c>
      <c r="G6496">
        <v>1009254281</v>
      </c>
      <c r="I6496" t="s">
        <v>33754</v>
      </c>
      <c r="J6496" t="s">
        <v>33755</v>
      </c>
      <c r="K6496" s="38" t="s">
        <v>33756</v>
      </c>
      <c r="L6496" t="s">
        <v>33757</v>
      </c>
      <c r="P6496" s="5">
        <v>45393</v>
      </c>
      <c r="Q6496" t="s">
        <v>2937</v>
      </c>
      <c r="R6496">
        <v>840</v>
      </c>
      <c r="S6496" t="s">
        <v>8826</v>
      </c>
      <c r="U6496">
        <v>6</v>
      </c>
      <c r="V6496" t="s">
        <v>2318</v>
      </c>
      <c r="W6496">
        <v>1</v>
      </c>
      <c r="X6496" t="s">
        <v>36371</v>
      </c>
      <c r="Y6496">
        <v>10</v>
      </c>
      <c r="Z6496">
        <v>200701</v>
      </c>
      <c r="AA6496">
        <v>129</v>
      </c>
      <c r="AB6496" t="s">
        <v>1373</v>
      </c>
      <c r="AC6496">
        <v>3001</v>
      </c>
      <c r="AD6496" t="s">
        <v>1372</v>
      </c>
      <c r="AE6496">
        <v>1</v>
      </c>
      <c r="AF6496" t="s">
        <v>34807</v>
      </c>
      <c r="AG6496">
        <v>99</v>
      </c>
      <c r="AH6496" t="s">
        <v>41429</v>
      </c>
      <c r="AI6496">
        <v>840</v>
      </c>
      <c r="AJ6496" t="s">
        <v>8826</v>
      </c>
      <c r="AO6496" t="s">
        <v>33758</v>
      </c>
      <c r="AP6496" t="s">
        <v>33759</v>
      </c>
      <c r="AQ6496">
        <v>0</v>
      </c>
      <c r="AR6496" t="s">
        <v>1550</v>
      </c>
      <c r="AS6496" t="s">
        <v>33760</v>
      </c>
      <c r="AV6496">
        <v>56.934644370000001</v>
      </c>
      <c r="AW6496">
        <v>9.7486840600000004</v>
      </c>
      <c r="AX6496" t="s">
        <v>1551</v>
      </c>
      <c r="AY6496">
        <v>1081</v>
      </c>
      <c r="AZ6496" t="s">
        <v>1438</v>
      </c>
    </row>
    <row r="6497" spans="1:52" x14ac:dyDescent="0.25">
      <c r="A6497">
        <v>840002</v>
      </c>
      <c r="B6497" t="s">
        <v>33761</v>
      </c>
      <c r="C6497">
        <v>9574</v>
      </c>
      <c r="D6497" t="s">
        <v>35256</v>
      </c>
      <c r="E6497" t="s">
        <v>33761</v>
      </c>
      <c r="F6497">
        <v>18926784</v>
      </c>
      <c r="G6497">
        <v>1003610137</v>
      </c>
      <c r="I6497" t="s">
        <v>33762</v>
      </c>
      <c r="J6497" t="s">
        <v>33763</v>
      </c>
      <c r="K6497" s="38" t="s">
        <v>15981</v>
      </c>
      <c r="L6497">
        <v>7</v>
      </c>
      <c r="P6497" s="5">
        <v>42481</v>
      </c>
      <c r="Q6497" t="s">
        <v>1557</v>
      </c>
      <c r="R6497">
        <v>840</v>
      </c>
      <c r="S6497" t="s">
        <v>8826</v>
      </c>
      <c r="T6497" s="5">
        <v>42461</v>
      </c>
      <c r="U6497">
        <v>6</v>
      </c>
      <c r="V6497" t="s">
        <v>2318</v>
      </c>
      <c r="W6497">
        <v>1</v>
      </c>
      <c r="X6497" t="s">
        <v>36371</v>
      </c>
      <c r="Z6497">
        <v>200701</v>
      </c>
      <c r="AA6497">
        <v>129</v>
      </c>
      <c r="AB6497" t="s">
        <v>1373</v>
      </c>
      <c r="AC6497">
        <v>1016</v>
      </c>
      <c r="AD6497" t="s">
        <v>1373</v>
      </c>
      <c r="AE6497">
        <v>3</v>
      </c>
      <c r="AF6497" t="s">
        <v>1601</v>
      </c>
      <c r="AG6497">
        <v>99</v>
      </c>
      <c r="AH6497" t="s">
        <v>41429</v>
      </c>
      <c r="AI6497">
        <v>840</v>
      </c>
      <c r="AJ6497" t="s">
        <v>8826</v>
      </c>
      <c r="AO6497" t="s">
        <v>33764</v>
      </c>
      <c r="AQ6497">
        <v>0</v>
      </c>
      <c r="AR6497" t="s">
        <v>1550</v>
      </c>
      <c r="AS6497" t="s">
        <v>33765</v>
      </c>
      <c r="AV6497">
        <v>56.860845238110997</v>
      </c>
      <c r="AW6497" s="6" t="s">
        <v>33766</v>
      </c>
      <c r="AX6497" t="s">
        <v>1551</v>
      </c>
      <c r="AY6497">
        <v>1081</v>
      </c>
      <c r="AZ6497" t="s">
        <v>1438</v>
      </c>
    </row>
    <row r="6498" spans="1:52" x14ac:dyDescent="0.25">
      <c r="A6498">
        <v>840003</v>
      </c>
      <c r="B6498" t="s">
        <v>33767</v>
      </c>
      <c r="C6498">
        <v>9574</v>
      </c>
      <c r="D6498" t="s">
        <v>35256</v>
      </c>
      <c r="E6498" t="s">
        <v>33768</v>
      </c>
      <c r="F6498">
        <v>16773670</v>
      </c>
      <c r="G6498">
        <v>1001158156</v>
      </c>
      <c r="I6498" t="s">
        <v>33769</v>
      </c>
      <c r="J6498" t="s">
        <v>33770</v>
      </c>
      <c r="K6498" s="39">
        <v>1132</v>
      </c>
      <c r="L6498">
        <v>8</v>
      </c>
      <c r="P6498" s="5">
        <v>42481</v>
      </c>
      <c r="Q6498" t="s">
        <v>1557</v>
      </c>
      <c r="R6498">
        <v>840</v>
      </c>
      <c r="S6498" t="s">
        <v>8826</v>
      </c>
      <c r="T6498" s="5">
        <v>42461</v>
      </c>
      <c r="U6498">
        <v>6</v>
      </c>
      <c r="V6498" t="s">
        <v>2318</v>
      </c>
      <c r="W6498">
        <v>1</v>
      </c>
      <c r="X6498" t="s">
        <v>36371</v>
      </c>
      <c r="Y6498">
        <v>10</v>
      </c>
      <c r="Z6498">
        <v>200701</v>
      </c>
      <c r="AA6498">
        <v>129</v>
      </c>
      <c r="AB6498" t="s">
        <v>1373</v>
      </c>
      <c r="AC6498">
        <v>1016</v>
      </c>
      <c r="AD6498" t="s">
        <v>1373</v>
      </c>
      <c r="AE6498">
        <v>3</v>
      </c>
      <c r="AF6498" t="s">
        <v>1601</v>
      </c>
      <c r="AG6498">
        <v>99</v>
      </c>
      <c r="AH6498" t="s">
        <v>41429</v>
      </c>
      <c r="AI6498">
        <v>840</v>
      </c>
      <c r="AJ6498" t="s">
        <v>8826</v>
      </c>
      <c r="AO6498" t="s">
        <v>33771</v>
      </c>
      <c r="AQ6498">
        <v>0</v>
      </c>
      <c r="AR6498" t="s">
        <v>1550</v>
      </c>
      <c r="AS6498" t="s">
        <v>33772</v>
      </c>
      <c r="AV6498" s="6" t="s">
        <v>33773</v>
      </c>
      <c r="AW6498" s="6" t="s">
        <v>33774</v>
      </c>
      <c r="AX6498" t="s">
        <v>1551</v>
      </c>
      <c r="AY6498">
        <v>1081</v>
      </c>
      <c r="AZ6498" t="s">
        <v>1438</v>
      </c>
    </row>
    <row r="6499" spans="1:52" x14ac:dyDescent="0.25">
      <c r="A6499">
        <v>840004</v>
      </c>
      <c r="B6499" t="s">
        <v>33775</v>
      </c>
      <c r="C6499">
        <v>9574</v>
      </c>
      <c r="D6499" t="s">
        <v>35256</v>
      </c>
      <c r="E6499" t="s">
        <v>33775</v>
      </c>
      <c r="F6499">
        <v>26480000</v>
      </c>
      <c r="G6499">
        <v>1017576441</v>
      </c>
      <c r="I6499" t="s">
        <v>33776</v>
      </c>
      <c r="J6499" t="s">
        <v>33777</v>
      </c>
      <c r="K6499" s="38" t="s">
        <v>1776</v>
      </c>
      <c r="L6499">
        <v>21</v>
      </c>
      <c r="P6499" s="5">
        <v>42481</v>
      </c>
      <c r="Q6499" t="s">
        <v>1557</v>
      </c>
      <c r="T6499" s="5">
        <v>42461</v>
      </c>
      <c r="U6499">
        <v>6</v>
      </c>
      <c r="V6499" t="s">
        <v>2318</v>
      </c>
      <c r="W6499">
        <v>1</v>
      </c>
      <c r="X6499" t="s">
        <v>36371</v>
      </c>
      <c r="Y6499">
        <v>10</v>
      </c>
      <c r="Z6499">
        <v>200811</v>
      </c>
      <c r="AA6499">
        <v>126</v>
      </c>
      <c r="AB6499" t="s">
        <v>1382</v>
      </c>
      <c r="AC6499">
        <v>1015</v>
      </c>
      <c r="AD6499" t="s">
        <v>1382</v>
      </c>
      <c r="AE6499">
        <v>3</v>
      </c>
      <c r="AF6499" t="s">
        <v>1601</v>
      </c>
      <c r="AG6499">
        <v>99</v>
      </c>
      <c r="AH6499" t="s">
        <v>41429</v>
      </c>
      <c r="AI6499">
        <v>840</v>
      </c>
      <c r="AJ6499" t="s">
        <v>8826</v>
      </c>
      <c r="AO6499" t="s">
        <v>33778</v>
      </c>
      <c r="AP6499" t="s">
        <v>33779</v>
      </c>
      <c r="AQ6499">
        <v>0</v>
      </c>
      <c r="AR6499" t="s">
        <v>1550</v>
      </c>
      <c r="AS6499" t="s">
        <v>33780</v>
      </c>
      <c r="AV6499" s="6" t="s">
        <v>33781</v>
      </c>
      <c r="AW6499" s="6" t="s">
        <v>33782</v>
      </c>
      <c r="AX6499" t="s">
        <v>1551</v>
      </c>
      <c r="AY6499">
        <v>1081</v>
      </c>
      <c r="AZ6499" t="s">
        <v>1438</v>
      </c>
    </row>
    <row r="6500" spans="1:52" x14ac:dyDescent="0.25">
      <c r="A6500">
        <v>841001</v>
      </c>
      <c r="B6500" t="s">
        <v>33783</v>
      </c>
      <c r="C6500">
        <v>9990</v>
      </c>
      <c r="D6500" t="s">
        <v>10312</v>
      </c>
      <c r="E6500" t="s">
        <v>33784</v>
      </c>
      <c r="F6500">
        <v>29189498</v>
      </c>
      <c r="G6500">
        <v>1003382189</v>
      </c>
      <c r="H6500" t="s">
        <v>33785</v>
      </c>
      <c r="I6500" t="s">
        <v>33786</v>
      </c>
      <c r="J6500" t="s">
        <v>10314</v>
      </c>
      <c r="K6500" s="39">
        <v>1667</v>
      </c>
      <c r="L6500">
        <v>139</v>
      </c>
      <c r="P6500" s="5">
        <v>41117</v>
      </c>
      <c r="Q6500" t="s">
        <v>1557</v>
      </c>
      <c r="R6500">
        <v>813</v>
      </c>
      <c r="S6500" t="s">
        <v>2662</v>
      </c>
      <c r="T6500" s="5">
        <v>41121</v>
      </c>
      <c r="U6500">
        <v>2</v>
      </c>
      <c r="V6500" t="s">
        <v>1546</v>
      </c>
      <c r="W6500">
        <v>1</v>
      </c>
      <c r="X6500" t="s">
        <v>36371</v>
      </c>
      <c r="Y6500">
        <v>10</v>
      </c>
      <c r="Z6500">
        <v>195504</v>
      </c>
      <c r="AA6500">
        <v>121</v>
      </c>
      <c r="AB6500" t="s">
        <v>1558</v>
      </c>
      <c r="AC6500">
        <v>1012</v>
      </c>
      <c r="AD6500" t="s">
        <v>1377</v>
      </c>
      <c r="AE6500">
        <v>3</v>
      </c>
      <c r="AF6500" t="s">
        <v>1601</v>
      </c>
      <c r="AG6500">
        <v>21</v>
      </c>
      <c r="AH6500" t="s">
        <v>40047</v>
      </c>
      <c r="AI6500">
        <v>813</v>
      </c>
      <c r="AJ6500" t="s">
        <v>2662</v>
      </c>
      <c r="AK6500">
        <v>2</v>
      </c>
      <c r="AL6500" t="s">
        <v>1618</v>
      </c>
      <c r="AM6500">
        <v>280315</v>
      </c>
      <c r="AO6500" t="s">
        <v>33787</v>
      </c>
      <c r="AP6500" t="s">
        <v>33788</v>
      </c>
      <c r="AQ6500">
        <v>0</v>
      </c>
      <c r="AR6500" t="s">
        <v>1550</v>
      </c>
      <c r="AS6500" t="s">
        <v>10316</v>
      </c>
      <c r="AX6500" t="s">
        <v>1551</v>
      </c>
      <c r="AY6500">
        <v>1081</v>
      </c>
      <c r="AZ6500" t="s">
        <v>1438</v>
      </c>
    </row>
    <row r="6501" spans="1:52" x14ac:dyDescent="0.25">
      <c r="A6501">
        <v>841003</v>
      </c>
      <c r="B6501" t="s">
        <v>42184</v>
      </c>
      <c r="C6501">
        <v>9982</v>
      </c>
      <c r="D6501" t="s">
        <v>42185</v>
      </c>
      <c r="E6501" t="s">
        <v>42184</v>
      </c>
      <c r="F6501">
        <v>29189498</v>
      </c>
      <c r="G6501">
        <v>1003382244</v>
      </c>
      <c r="I6501" t="s">
        <v>33789</v>
      </c>
      <c r="J6501" t="s">
        <v>33790</v>
      </c>
      <c r="K6501" s="38" t="s">
        <v>5956</v>
      </c>
      <c r="L6501">
        <v>10</v>
      </c>
      <c r="P6501" s="5">
        <v>45875</v>
      </c>
      <c r="Q6501" t="s">
        <v>1850</v>
      </c>
      <c r="R6501">
        <v>813</v>
      </c>
      <c r="S6501" t="s">
        <v>2662</v>
      </c>
      <c r="U6501">
        <v>2</v>
      </c>
      <c r="V6501" t="s">
        <v>1546</v>
      </c>
      <c r="W6501">
        <v>1</v>
      </c>
      <c r="X6501" t="s">
        <v>36371</v>
      </c>
      <c r="Y6501">
        <v>10</v>
      </c>
      <c r="Z6501">
        <v>189801</v>
      </c>
      <c r="AA6501">
        <v>121</v>
      </c>
      <c r="AB6501" t="s">
        <v>1558</v>
      </c>
      <c r="AC6501">
        <v>1012</v>
      </c>
      <c r="AD6501" t="s">
        <v>1377</v>
      </c>
      <c r="AE6501">
        <v>1</v>
      </c>
      <c r="AF6501" t="s">
        <v>34807</v>
      </c>
      <c r="AG6501">
        <v>21</v>
      </c>
      <c r="AH6501" t="s">
        <v>40047</v>
      </c>
      <c r="AI6501">
        <v>813</v>
      </c>
      <c r="AJ6501" t="s">
        <v>2662</v>
      </c>
      <c r="AK6501">
        <v>1</v>
      </c>
      <c r="AL6501" t="s">
        <v>2262</v>
      </c>
      <c r="AM6501">
        <v>280597</v>
      </c>
      <c r="AO6501" t="s">
        <v>33791</v>
      </c>
      <c r="AP6501" t="s">
        <v>33792</v>
      </c>
      <c r="AQ6501">
        <v>0</v>
      </c>
      <c r="AR6501" t="s">
        <v>1550</v>
      </c>
      <c r="AS6501" t="s">
        <v>2061</v>
      </c>
      <c r="AV6501">
        <v>57.59491439</v>
      </c>
      <c r="AW6501">
        <v>10.409492970000001</v>
      </c>
      <c r="AX6501" t="s">
        <v>1551</v>
      </c>
      <c r="AY6501">
        <v>1081</v>
      </c>
      <c r="AZ6501" t="s">
        <v>1438</v>
      </c>
    </row>
    <row r="6502" spans="1:52" x14ac:dyDescent="0.25">
      <c r="A6502">
        <v>841004</v>
      </c>
      <c r="B6502" t="s">
        <v>33793</v>
      </c>
      <c r="C6502">
        <v>9990</v>
      </c>
      <c r="D6502" t="s">
        <v>10312</v>
      </c>
      <c r="E6502" t="s">
        <v>33793</v>
      </c>
      <c r="F6502">
        <v>29189498</v>
      </c>
      <c r="G6502">
        <v>100382293</v>
      </c>
      <c r="H6502" t="s">
        <v>33794</v>
      </c>
      <c r="I6502" t="s">
        <v>33795</v>
      </c>
      <c r="J6502" t="s">
        <v>39943</v>
      </c>
      <c r="K6502" s="39">
        <v>1337</v>
      </c>
      <c r="L6502">
        <v>1</v>
      </c>
      <c r="P6502" s="5">
        <v>41117</v>
      </c>
      <c r="Q6502" t="s">
        <v>1557</v>
      </c>
      <c r="R6502">
        <v>813</v>
      </c>
      <c r="S6502" t="s">
        <v>2662</v>
      </c>
      <c r="T6502" s="5">
        <v>41121</v>
      </c>
      <c r="U6502">
        <v>2</v>
      </c>
      <c r="V6502" t="s">
        <v>1546</v>
      </c>
      <c r="W6502">
        <v>1</v>
      </c>
      <c r="X6502" t="s">
        <v>36371</v>
      </c>
      <c r="Y6502">
        <v>9</v>
      </c>
      <c r="Z6502">
        <v>197408</v>
      </c>
      <c r="AA6502">
        <v>121</v>
      </c>
      <c r="AB6502" t="s">
        <v>1558</v>
      </c>
      <c r="AC6502">
        <v>1012</v>
      </c>
      <c r="AD6502" t="s">
        <v>1377</v>
      </c>
      <c r="AE6502">
        <v>3</v>
      </c>
      <c r="AF6502" t="s">
        <v>1601</v>
      </c>
      <c r="AG6502">
        <v>21</v>
      </c>
      <c r="AH6502" t="s">
        <v>40047</v>
      </c>
      <c r="AI6502">
        <v>813</v>
      </c>
      <c r="AJ6502" t="s">
        <v>2662</v>
      </c>
      <c r="AK6502">
        <v>2</v>
      </c>
      <c r="AL6502" t="s">
        <v>1618</v>
      </c>
      <c r="AM6502">
        <v>280315</v>
      </c>
      <c r="AO6502" t="s">
        <v>33796</v>
      </c>
      <c r="AP6502" t="s">
        <v>33797</v>
      </c>
      <c r="AQ6502">
        <v>0</v>
      </c>
      <c r="AR6502" t="s">
        <v>1550</v>
      </c>
      <c r="AS6502" t="s">
        <v>39944</v>
      </c>
      <c r="AX6502" t="s">
        <v>1551</v>
      </c>
      <c r="AY6502">
        <v>1081</v>
      </c>
      <c r="AZ6502" t="s">
        <v>1438</v>
      </c>
    </row>
    <row r="6503" spans="1:52" x14ac:dyDescent="0.25">
      <c r="A6503">
        <v>841005</v>
      </c>
      <c r="B6503" t="s">
        <v>33798</v>
      </c>
      <c r="C6503">
        <v>9990</v>
      </c>
      <c r="D6503" t="s">
        <v>10312</v>
      </c>
      <c r="E6503" t="s">
        <v>33799</v>
      </c>
      <c r="F6503">
        <v>81400814</v>
      </c>
      <c r="G6503">
        <v>1002621262</v>
      </c>
      <c r="H6503" t="s">
        <v>33800</v>
      </c>
      <c r="I6503" t="s">
        <v>33801</v>
      </c>
      <c r="J6503" t="s">
        <v>33802</v>
      </c>
      <c r="K6503" s="39">
        <v>1305</v>
      </c>
      <c r="L6503">
        <v>100</v>
      </c>
      <c r="P6503" s="5">
        <v>45558</v>
      </c>
      <c r="Q6503" t="s">
        <v>1882</v>
      </c>
      <c r="U6503">
        <v>5</v>
      </c>
      <c r="V6503" t="s">
        <v>1859</v>
      </c>
      <c r="W6503">
        <v>1</v>
      </c>
      <c r="X6503" t="s">
        <v>36371</v>
      </c>
      <c r="Y6503">
        <v>9</v>
      </c>
      <c r="Z6503">
        <v>197708</v>
      </c>
      <c r="AA6503">
        <v>121</v>
      </c>
      <c r="AB6503" t="s">
        <v>1558</v>
      </c>
      <c r="AC6503">
        <v>1013</v>
      </c>
      <c r="AD6503" t="s">
        <v>1379</v>
      </c>
      <c r="AE6503">
        <v>1</v>
      </c>
      <c r="AF6503" t="s">
        <v>34807</v>
      </c>
      <c r="AG6503">
        <v>21</v>
      </c>
      <c r="AH6503" t="s">
        <v>40047</v>
      </c>
      <c r="AI6503">
        <v>813</v>
      </c>
      <c r="AJ6503" t="s">
        <v>2662</v>
      </c>
      <c r="AO6503" t="s">
        <v>33803</v>
      </c>
      <c r="AP6503" t="s">
        <v>33804</v>
      </c>
      <c r="AQ6503">
        <v>0</v>
      </c>
      <c r="AR6503" t="s">
        <v>1550</v>
      </c>
      <c r="AS6503" t="s">
        <v>33805</v>
      </c>
      <c r="AV6503">
        <v>57.734327520000001</v>
      </c>
      <c r="AW6503">
        <v>10.58683729</v>
      </c>
      <c r="AX6503" t="s">
        <v>1551</v>
      </c>
      <c r="AY6503">
        <v>1081</v>
      </c>
      <c r="AZ6503" t="s">
        <v>1438</v>
      </c>
    </row>
    <row r="6504" spans="1:52" x14ac:dyDescent="0.25">
      <c r="A6504">
        <v>841300</v>
      </c>
      <c r="B6504" t="s">
        <v>33806</v>
      </c>
      <c r="C6504">
        <v>9982</v>
      </c>
      <c r="D6504" t="s">
        <v>42185</v>
      </c>
      <c r="E6504" t="s">
        <v>39945</v>
      </c>
      <c r="F6504">
        <v>75509715</v>
      </c>
      <c r="G6504">
        <v>1002462225</v>
      </c>
      <c r="H6504" t="s">
        <v>33807</v>
      </c>
      <c r="I6504" t="s">
        <v>33808</v>
      </c>
      <c r="J6504" t="s">
        <v>33809</v>
      </c>
      <c r="K6504" s="38" t="s">
        <v>33810</v>
      </c>
      <c r="L6504">
        <v>15</v>
      </c>
      <c r="P6504" s="5">
        <v>40857</v>
      </c>
      <c r="Q6504" t="s">
        <v>1557</v>
      </c>
      <c r="T6504" s="5">
        <v>40532</v>
      </c>
      <c r="U6504">
        <v>5</v>
      </c>
      <c r="V6504" t="s">
        <v>1859</v>
      </c>
      <c r="W6504">
        <v>1</v>
      </c>
      <c r="X6504" t="s">
        <v>36371</v>
      </c>
      <c r="Z6504">
        <v>198501</v>
      </c>
      <c r="AA6504">
        <v>141</v>
      </c>
      <c r="AB6504" t="s">
        <v>36470</v>
      </c>
      <c r="AC6504">
        <v>1022</v>
      </c>
      <c r="AD6504" t="s">
        <v>36470</v>
      </c>
      <c r="AE6504">
        <v>3</v>
      </c>
      <c r="AF6504" t="s">
        <v>1601</v>
      </c>
      <c r="AG6504">
        <v>84</v>
      </c>
      <c r="AH6504" t="s">
        <v>36471</v>
      </c>
      <c r="AI6504">
        <v>813</v>
      </c>
      <c r="AJ6504" t="s">
        <v>2662</v>
      </c>
      <c r="AO6504" t="s">
        <v>33811</v>
      </c>
      <c r="AP6504" t="s">
        <v>33812</v>
      </c>
      <c r="AQ6504">
        <v>0</v>
      </c>
      <c r="AR6504" t="s">
        <v>1550</v>
      </c>
      <c r="AS6504" t="s">
        <v>33813</v>
      </c>
      <c r="AU6504" t="s">
        <v>33814</v>
      </c>
      <c r="AV6504">
        <v>57.623219829729898</v>
      </c>
      <c r="AW6504" s="6" t="s">
        <v>33815</v>
      </c>
      <c r="AX6504" t="s">
        <v>1551</v>
      </c>
      <c r="AY6504">
        <v>1081</v>
      </c>
      <c r="AZ6504" t="s">
        <v>1438</v>
      </c>
    </row>
    <row r="6505" spans="1:52" x14ac:dyDescent="0.25">
      <c r="A6505">
        <v>841401</v>
      </c>
      <c r="B6505" t="s">
        <v>33816</v>
      </c>
      <c r="C6505">
        <v>9990</v>
      </c>
      <c r="D6505" t="s">
        <v>10312</v>
      </c>
      <c r="E6505" t="s">
        <v>33816</v>
      </c>
      <c r="F6505">
        <v>70771128</v>
      </c>
      <c r="G6505">
        <v>1022582840</v>
      </c>
      <c r="H6505" t="s">
        <v>33817</v>
      </c>
      <c r="I6505" t="s">
        <v>33818</v>
      </c>
      <c r="J6505" t="s">
        <v>33819</v>
      </c>
      <c r="K6505" s="39">
        <v>1033</v>
      </c>
      <c r="L6505">
        <v>13</v>
      </c>
      <c r="P6505" s="5">
        <v>44434</v>
      </c>
      <c r="Q6505" t="s">
        <v>1557</v>
      </c>
      <c r="U6505">
        <v>4</v>
      </c>
      <c r="V6505" t="s">
        <v>2004</v>
      </c>
      <c r="W6505">
        <v>4</v>
      </c>
      <c r="X6505" t="s">
        <v>2353</v>
      </c>
      <c r="Z6505">
        <v>192108</v>
      </c>
      <c r="AA6505">
        <v>271</v>
      </c>
      <c r="AB6505" t="s">
        <v>36489</v>
      </c>
      <c r="AC6505">
        <v>1081</v>
      </c>
      <c r="AD6505" t="s">
        <v>2596</v>
      </c>
      <c r="AE6505">
        <v>1</v>
      </c>
      <c r="AF6505" t="s">
        <v>34807</v>
      </c>
      <c r="AG6505">
        <v>99</v>
      </c>
      <c r="AH6505" t="s">
        <v>41429</v>
      </c>
      <c r="AI6505">
        <v>813</v>
      </c>
      <c r="AJ6505" t="s">
        <v>2662</v>
      </c>
      <c r="AN6505">
        <v>280938</v>
      </c>
      <c r="AO6505" t="s">
        <v>2663</v>
      </c>
      <c r="AP6505" t="s">
        <v>13105</v>
      </c>
      <c r="AQ6505">
        <v>2</v>
      </c>
      <c r="AR6505" t="s">
        <v>2358</v>
      </c>
      <c r="AS6505" t="s">
        <v>33820</v>
      </c>
      <c r="AV6505">
        <v>57.713817890000001</v>
      </c>
      <c r="AW6505">
        <v>10.57967111</v>
      </c>
      <c r="AX6505" t="s">
        <v>1551</v>
      </c>
      <c r="AY6505">
        <v>1081</v>
      </c>
      <c r="AZ6505" t="s">
        <v>1438</v>
      </c>
    </row>
    <row r="6506" spans="1:52" x14ac:dyDescent="0.25">
      <c r="A6506">
        <v>843001</v>
      </c>
      <c r="B6506" t="s">
        <v>39946</v>
      </c>
      <c r="C6506">
        <v>9574</v>
      </c>
      <c r="D6506" t="s">
        <v>35256</v>
      </c>
      <c r="E6506" t="s">
        <v>39946</v>
      </c>
      <c r="F6506">
        <v>29189463</v>
      </c>
      <c r="G6506">
        <v>1003382657</v>
      </c>
      <c r="H6506" t="s">
        <v>33821</v>
      </c>
      <c r="I6506" t="s">
        <v>10615</v>
      </c>
      <c r="J6506" t="s">
        <v>9400</v>
      </c>
      <c r="K6506" s="38" t="s">
        <v>10616</v>
      </c>
      <c r="L6506">
        <v>2</v>
      </c>
      <c r="P6506" s="5">
        <v>41117</v>
      </c>
      <c r="Q6506" t="s">
        <v>1557</v>
      </c>
      <c r="R6506">
        <v>840</v>
      </c>
      <c r="S6506" t="s">
        <v>8826</v>
      </c>
      <c r="T6506" s="5">
        <v>41121</v>
      </c>
      <c r="U6506">
        <v>2</v>
      </c>
      <c r="V6506" t="s">
        <v>1546</v>
      </c>
      <c r="W6506">
        <v>1</v>
      </c>
      <c r="X6506" t="s">
        <v>36371</v>
      </c>
      <c r="Y6506">
        <v>9</v>
      </c>
      <c r="Z6506">
        <v>195203</v>
      </c>
      <c r="AA6506">
        <v>121</v>
      </c>
      <c r="AB6506" t="s">
        <v>1558</v>
      </c>
      <c r="AC6506">
        <v>1012</v>
      </c>
      <c r="AD6506" t="s">
        <v>1377</v>
      </c>
      <c r="AE6506">
        <v>3</v>
      </c>
      <c r="AF6506" t="s">
        <v>1601</v>
      </c>
      <c r="AG6506">
        <v>21</v>
      </c>
      <c r="AH6506" t="s">
        <v>40047</v>
      </c>
      <c r="AI6506">
        <v>840</v>
      </c>
      <c r="AJ6506" t="s">
        <v>8826</v>
      </c>
      <c r="AK6506">
        <v>2</v>
      </c>
      <c r="AL6506" t="s">
        <v>1618</v>
      </c>
      <c r="AM6506">
        <v>280375</v>
      </c>
      <c r="AO6506" t="s">
        <v>33822</v>
      </c>
      <c r="AP6506" t="s">
        <v>39947</v>
      </c>
      <c r="AQ6506">
        <v>0</v>
      </c>
      <c r="AR6506" t="s">
        <v>1550</v>
      </c>
      <c r="AS6506" t="s">
        <v>3994</v>
      </c>
      <c r="AX6506" t="s">
        <v>1551</v>
      </c>
      <c r="AY6506">
        <v>1081</v>
      </c>
      <c r="AZ6506" t="s">
        <v>1438</v>
      </c>
    </row>
    <row r="6507" spans="1:52" x14ac:dyDescent="0.25">
      <c r="A6507">
        <v>843002</v>
      </c>
      <c r="B6507" t="s">
        <v>33823</v>
      </c>
      <c r="C6507">
        <v>9520</v>
      </c>
      <c r="D6507" t="s">
        <v>37431</v>
      </c>
      <c r="E6507" t="s">
        <v>33824</v>
      </c>
      <c r="F6507">
        <v>29189463</v>
      </c>
      <c r="G6507">
        <v>1003382487</v>
      </c>
      <c r="I6507" t="s">
        <v>33825</v>
      </c>
      <c r="J6507" t="s">
        <v>39948</v>
      </c>
      <c r="K6507" s="38" t="s">
        <v>16686</v>
      </c>
      <c r="L6507">
        <v>3</v>
      </c>
      <c r="P6507" s="5">
        <v>41117</v>
      </c>
      <c r="Q6507" t="s">
        <v>1557</v>
      </c>
      <c r="R6507">
        <v>840</v>
      </c>
      <c r="S6507" t="s">
        <v>8826</v>
      </c>
      <c r="T6507" s="5">
        <v>41121</v>
      </c>
      <c r="U6507">
        <v>2</v>
      </c>
      <c r="V6507" t="s">
        <v>1546</v>
      </c>
      <c r="W6507">
        <v>1</v>
      </c>
      <c r="X6507" t="s">
        <v>36371</v>
      </c>
      <c r="Y6507">
        <v>7</v>
      </c>
      <c r="Z6507">
        <v>195908</v>
      </c>
      <c r="AA6507">
        <v>121</v>
      </c>
      <c r="AB6507" t="s">
        <v>1558</v>
      </c>
      <c r="AC6507">
        <v>1012</v>
      </c>
      <c r="AD6507" t="s">
        <v>1377</v>
      </c>
      <c r="AE6507">
        <v>3</v>
      </c>
      <c r="AF6507" t="s">
        <v>1601</v>
      </c>
      <c r="AG6507">
        <v>21</v>
      </c>
      <c r="AH6507" t="s">
        <v>40047</v>
      </c>
      <c r="AI6507">
        <v>840</v>
      </c>
      <c r="AJ6507" t="s">
        <v>8826</v>
      </c>
      <c r="AK6507">
        <v>2</v>
      </c>
      <c r="AL6507" t="s">
        <v>1618</v>
      </c>
      <c r="AM6507">
        <v>280375</v>
      </c>
      <c r="AO6507" t="s">
        <v>33826</v>
      </c>
      <c r="AP6507" t="s">
        <v>33827</v>
      </c>
      <c r="AQ6507">
        <v>0</v>
      </c>
      <c r="AR6507" t="s">
        <v>1550</v>
      </c>
      <c r="AS6507" t="s">
        <v>37287</v>
      </c>
      <c r="AX6507" t="s">
        <v>1551</v>
      </c>
      <c r="AY6507">
        <v>1081</v>
      </c>
      <c r="AZ6507" t="s">
        <v>1438</v>
      </c>
    </row>
    <row r="6508" spans="1:52" x14ac:dyDescent="0.25">
      <c r="A6508">
        <v>843003</v>
      </c>
      <c r="B6508" t="s">
        <v>33828</v>
      </c>
      <c r="C6508">
        <v>9520</v>
      </c>
      <c r="D6508" t="s">
        <v>37431</v>
      </c>
      <c r="E6508" t="s">
        <v>33829</v>
      </c>
      <c r="F6508">
        <v>29189463</v>
      </c>
      <c r="G6508">
        <v>1003382700</v>
      </c>
      <c r="H6508" t="s">
        <v>33830</v>
      </c>
      <c r="I6508" t="s">
        <v>33831</v>
      </c>
      <c r="J6508" t="s">
        <v>39949</v>
      </c>
      <c r="K6508" s="38" t="s">
        <v>3672</v>
      </c>
      <c r="L6508">
        <v>78</v>
      </c>
      <c r="P6508" s="5">
        <v>41117</v>
      </c>
      <c r="Q6508" t="s">
        <v>1557</v>
      </c>
      <c r="R6508">
        <v>840</v>
      </c>
      <c r="S6508" t="s">
        <v>8826</v>
      </c>
      <c r="T6508" s="5">
        <v>41121</v>
      </c>
      <c r="U6508">
        <v>2</v>
      </c>
      <c r="V6508" t="s">
        <v>1546</v>
      </c>
      <c r="W6508">
        <v>1</v>
      </c>
      <c r="X6508" t="s">
        <v>36371</v>
      </c>
      <c r="Y6508">
        <v>7</v>
      </c>
      <c r="Z6508">
        <v>196408</v>
      </c>
      <c r="AA6508">
        <v>121</v>
      </c>
      <c r="AB6508" t="s">
        <v>1558</v>
      </c>
      <c r="AC6508">
        <v>1012</v>
      </c>
      <c r="AD6508" t="s">
        <v>1377</v>
      </c>
      <c r="AE6508">
        <v>3</v>
      </c>
      <c r="AF6508" t="s">
        <v>1601</v>
      </c>
      <c r="AG6508">
        <v>21</v>
      </c>
      <c r="AH6508" t="s">
        <v>40047</v>
      </c>
      <c r="AI6508">
        <v>840</v>
      </c>
      <c r="AJ6508" t="s">
        <v>8826</v>
      </c>
      <c r="AO6508" t="s">
        <v>33832</v>
      </c>
      <c r="AP6508" t="s">
        <v>33833</v>
      </c>
      <c r="AQ6508">
        <v>0</v>
      </c>
      <c r="AR6508" t="s">
        <v>1550</v>
      </c>
      <c r="AS6508" t="s">
        <v>37433</v>
      </c>
      <c r="AX6508" t="s">
        <v>1551</v>
      </c>
      <c r="AY6508">
        <v>1081</v>
      </c>
      <c r="AZ6508" t="s">
        <v>1438</v>
      </c>
    </row>
    <row r="6509" spans="1:52" x14ac:dyDescent="0.25">
      <c r="A6509">
        <v>843004</v>
      </c>
      <c r="B6509" t="s">
        <v>39950</v>
      </c>
      <c r="C6509">
        <v>9520</v>
      </c>
      <c r="D6509" t="s">
        <v>37431</v>
      </c>
      <c r="E6509" t="s">
        <v>39951</v>
      </c>
      <c r="F6509">
        <v>29189463</v>
      </c>
      <c r="G6509">
        <v>1003382554</v>
      </c>
      <c r="H6509" t="s">
        <v>33834</v>
      </c>
      <c r="I6509" t="s">
        <v>33835</v>
      </c>
      <c r="J6509" t="s">
        <v>33836</v>
      </c>
      <c r="K6509" s="38" t="s">
        <v>3928</v>
      </c>
      <c r="L6509">
        <v>65</v>
      </c>
      <c r="P6509" s="5">
        <v>44601</v>
      </c>
      <c r="Q6509" t="s">
        <v>1557</v>
      </c>
      <c r="R6509">
        <v>840</v>
      </c>
      <c r="S6509" t="s">
        <v>8826</v>
      </c>
      <c r="U6509">
        <v>2</v>
      </c>
      <c r="V6509" t="s">
        <v>1546</v>
      </c>
      <c r="W6509">
        <v>1</v>
      </c>
      <c r="X6509" t="s">
        <v>36371</v>
      </c>
      <c r="Y6509">
        <v>9</v>
      </c>
      <c r="Z6509">
        <v>193704</v>
      </c>
      <c r="AA6509">
        <v>121</v>
      </c>
      <c r="AB6509" t="s">
        <v>1558</v>
      </c>
      <c r="AC6509">
        <v>1012</v>
      </c>
      <c r="AD6509" t="s">
        <v>1377</v>
      </c>
      <c r="AE6509">
        <v>1</v>
      </c>
      <c r="AF6509" t="s">
        <v>34807</v>
      </c>
      <c r="AG6509">
        <v>21</v>
      </c>
      <c r="AH6509" t="s">
        <v>40047</v>
      </c>
      <c r="AI6509">
        <v>840</v>
      </c>
      <c r="AJ6509" t="s">
        <v>8826</v>
      </c>
      <c r="AO6509" t="s">
        <v>33837</v>
      </c>
      <c r="AP6509" t="s">
        <v>33838</v>
      </c>
      <c r="AQ6509">
        <v>0</v>
      </c>
      <c r="AR6509" t="s">
        <v>1550</v>
      </c>
      <c r="AS6509" t="s">
        <v>33839</v>
      </c>
      <c r="AV6509">
        <v>56.833863149999999</v>
      </c>
      <c r="AW6509">
        <v>9.8740604600000008</v>
      </c>
      <c r="AX6509" t="s">
        <v>1551</v>
      </c>
      <c r="AY6509">
        <v>1081</v>
      </c>
      <c r="AZ6509" t="s">
        <v>1438</v>
      </c>
    </row>
    <row r="6510" spans="1:52" x14ac:dyDescent="0.25">
      <c r="A6510">
        <v>843005</v>
      </c>
      <c r="B6510" t="s">
        <v>33840</v>
      </c>
      <c r="C6510">
        <v>9575</v>
      </c>
      <c r="D6510" t="s">
        <v>33841</v>
      </c>
      <c r="E6510" t="s">
        <v>13079</v>
      </c>
      <c r="F6510">
        <v>29189463</v>
      </c>
      <c r="G6510">
        <v>1003382724</v>
      </c>
      <c r="H6510" t="s">
        <v>33842</v>
      </c>
      <c r="I6510" t="s">
        <v>13080</v>
      </c>
      <c r="J6510" t="s">
        <v>33843</v>
      </c>
      <c r="K6510" s="38" t="s">
        <v>20386</v>
      </c>
      <c r="L6510">
        <v>1</v>
      </c>
      <c r="P6510" s="5">
        <v>43333</v>
      </c>
      <c r="Q6510" t="s">
        <v>1557</v>
      </c>
      <c r="R6510">
        <v>840</v>
      </c>
      <c r="S6510" t="s">
        <v>8826</v>
      </c>
      <c r="T6510" s="5">
        <v>43343</v>
      </c>
      <c r="U6510">
        <v>2</v>
      </c>
      <c r="V6510" t="s">
        <v>1546</v>
      </c>
      <c r="W6510">
        <v>1</v>
      </c>
      <c r="X6510" t="s">
        <v>36371</v>
      </c>
      <c r="Y6510">
        <v>10</v>
      </c>
      <c r="Z6510">
        <v>195608</v>
      </c>
      <c r="AA6510">
        <v>121</v>
      </c>
      <c r="AB6510" t="s">
        <v>1558</v>
      </c>
      <c r="AC6510">
        <v>1012</v>
      </c>
      <c r="AD6510" t="s">
        <v>1377</v>
      </c>
      <c r="AE6510">
        <v>3</v>
      </c>
      <c r="AF6510" t="s">
        <v>1601</v>
      </c>
      <c r="AG6510">
        <v>21</v>
      </c>
      <c r="AH6510" t="s">
        <v>40047</v>
      </c>
      <c r="AI6510">
        <v>840</v>
      </c>
      <c r="AJ6510" t="s">
        <v>8826</v>
      </c>
      <c r="AK6510">
        <v>2</v>
      </c>
      <c r="AL6510" t="s">
        <v>1618</v>
      </c>
      <c r="AM6510">
        <v>280934</v>
      </c>
      <c r="AN6510">
        <v>280934</v>
      </c>
      <c r="AO6510" t="s">
        <v>33844</v>
      </c>
      <c r="AQ6510">
        <v>2</v>
      </c>
      <c r="AR6510" t="s">
        <v>2358</v>
      </c>
      <c r="AS6510" t="s">
        <v>33845</v>
      </c>
      <c r="AV6510">
        <v>56.818485870000004</v>
      </c>
      <c r="AW6510">
        <v>10.05750119</v>
      </c>
      <c r="AX6510" t="s">
        <v>1551</v>
      </c>
      <c r="AY6510">
        <v>1081</v>
      </c>
      <c r="AZ6510" t="s">
        <v>1438</v>
      </c>
    </row>
    <row r="6511" spans="1:52" x14ac:dyDescent="0.25">
      <c r="A6511">
        <v>843210</v>
      </c>
      <c r="B6511" t="s">
        <v>33846</v>
      </c>
      <c r="C6511">
        <v>9530</v>
      </c>
      <c r="D6511" t="s">
        <v>37257</v>
      </c>
      <c r="E6511" t="s">
        <v>33847</v>
      </c>
      <c r="F6511">
        <v>29189463</v>
      </c>
      <c r="G6511">
        <v>1010047168</v>
      </c>
      <c r="H6511" t="s">
        <v>33848</v>
      </c>
      <c r="I6511" t="s">
        <v>33849</v>
      </c>
      <c r="J6511" t="s">
        <v>41348</v>
      </c>
      <c r="K6511" s="38" t="s">
        <v>28225</v>
      </c>
      <c r="L6511" t="s">
        <v>10034</v>
      </c>
      <c r="P6511" s="5">
        <v>43511</v>
      </c>
      <c r="Q6511" t="s">
        <v>1557</v>
      </c>
      <c r="R6511">
        <v>840</v>
      </c>
      <c r="S6511" t="s">
        <v>8826</v>
      </c>
      <c r="U6511">
        <v>2</v>
      </c>
      <c r="V6511" t="s">
        <v>1546</v>
      </c>
      <c r="W6511">
        <v>1</v>
      </c>
      <c r="X6511" t="s">
        <v>36371</v>
      </c>
      <c r="Z6511">
        <v>196410</v>
      </c>
      <c r="AA6511">
        <v>125</v>
      </c>
      <c r="AB6511" t="s">
        <v>2372</v>
      </c>
      <c r="AC6511">
        <v>1014</v>
      </c>
      <c r="AD6511" t="s">
        <v>1381</v>
      </c>
      <c r="AE6511">
        <v>1</v>
      </c>
      <c r="AF6511" t="s">
        <v>34807</v>
      </c>
      <c r="AG6511">
        <v>24</v>
      </c>
      <c r="AH6511" t="s">
        <v>2372</v>
      </c>
      <c r="AI6511">
        <v>840</v>
      </c>
      <c r="AJ6511" t="s">
        <v>8826</v>
      </c>
      <c r="AO6511" t="s">
        <v>33850</v>
      </c>
      <c r="AP6511" t="s">
        <v>33851</v>
      </c>
      <c r="AQ6511">
        <v>0</v>
      </c>
      <c r="AR6511" t="s">
        <v>1550</v>
      </c>
      <c r="AS6511" t="s">
        <v>41349</v>
      </c>
      <c r="AV6511">
        <v>56.887488210000001</v>
      </c>
      <c r="AW6511">
        <v>9.8351129299999993</v>
      </c>
      <c r="AX6511" t="s">
        <v>1551</v>
      </c>
      <c r="AY6511">
        <v>1081</v>
      </c>
      <c r="AZ6511" t="s">
        <v>1438</v>
      </c>
    </row>
    <row r="6512" spans="1:52" x14ac:dyDescent="0.25">
      <c r="A6512">
        <v>843300</v>
      </c>
      <c r="B6512" t="s">
        <v>41951</v>
      </c>
      <c r="C6512">
        <v>9574</v>
      </c>
      <c r="D6512" t="s">
        <v>35256</v>
      </c>
      <c r="E6512" t="s">
        <v>41952</v>
      </c>
      <c r="F6512">
        <v>17114719</v>
      </c>
      <c r="G6512">
        <v>1001225605</v>
      </c>
      <c r="H6512" t="s">
        <v>33852</v>
      </c>
      <c r="I6512" t="s">
        <v>33853</v>
      </c>
      <c r="J6512" t="s">
        <v>13139</v>
      </c>
      <c r="K6512" s="38" t="s">
        <v>10616</v>
      </c>
      <c r="L6512">
        <v>10</v>
      </c>
      <c r="P6512" s="5">
        <v>45027</v>
      </c>
      <c r="Q6512" t="s">
        <v>1557</v>
      </c>
      <c r="U6512">
        <v>5</v>
      </c>
      <c r="V6512" t="s">
        <v>1859</v>
      </c>
      <c r="W6512">
        <v>1</v>
      </c>
      <c r="X6512" t="s">
        <v>36371</v>
      </c>
      <c r="Y6512">
        <v>10</v>
      </c>
      <c r="Z6512">
        <v>195401</v>
      </c>
      <c r="AA6512">
        <v>123</v>
      </c>
      <c r="AB6512" t="s">
        <v>1374</v>
      </c>
      <c r="AC6512">
        <v>1011</v>
      </c>
      <c r="AD6512" t="s">
        <v>1374</v>
      </c>
      <c r="AE6512">
        <v>1</v>
      </c>
      <c r="AF6512" t="s">
        <v>34807</v>
      </c>
      <c r="AG6512">
        <v>80</v>
      </c>
      <c r="AH6512" t="s">
        <v>1374</v>
      </c>
      <c r="AI6512">
        <v>840</v>
      </c>
      <c r="AJ6512" t="s">
        <v>8826</v>
      </c>
      <c r="AO6512" t="s">
        <v>33854</v>
      </c>
      <c r="AP6512" t="s">
        <v>33855</v>
      </c>
      <c r="AQ6512">
        <v>0</v>
      </c>
      <c r="AR6512" t="s">
        <v>1550</v>
      </c>
      <c r="AS6512" t="s">
        <v>3994</v>
      </c>
      <c r="AV6512">
        <v>56.833601459999997</v>
      </c>
      <c r="AW6512">
        <v>10.11331141</v>
      </c>
      <c r="AX6512" t="s">
        <v>1551</v>
      </c>
      <c r="AY6512">
        <v>1081</v>
      </c>
      <c r="AZ6512" t="s">
        <v>1438</v>
      </c>
    </row>
    <row r="6513" spans="1:52" x14ac:dyDescent="0.25">
      <c r="A6513">
        <v>843301</v>
      </c>
      <c r="B6513" t="s">
        <v>33856</v>
      </c>
      <c r="C6513">
        <v>9520</v>
      </c>
      <c r="D6513" t="s">
        <v>37431</v>
      </c>
      <c r="E6513" t="s">
        <v>33857</v>
      </c>
      <c r="F6513">
        <v>62044128</v>
      </c>
      <c r="G6513">
        <v>1002145636</v>
      </c>
      <c r="H6513" t="s">
        <v>33858</v>
      </c>
      <c r="I6513" t="s">
        <v>33859</v>
      </c>
      <c r="J6513" t="s">
        <v>33860</v>
      </c>
      <c r="K6513" s="38" t="s">
        <v>3928</v>
      </c>
      <c r="L6513">
        <v>83</v>
      </c>
      <c r="P6513" s="5">
        <v>43789</v>
      </c>
      <c r="Q6513" t="s">
        <v>1557</v>
      </c>
      <c r="U6513">
        <v>5</v>
      </c>
      <c r="V6513" t="s">
        <v>1859</v>
      </c>
      <c r="W6513">
        <v>1</v>
      </c>
      <c r="X6513" t="s">
        <v>36371</v>
      </c>
      <c r="Y6513">
        <v>10</v>
      </c>
      <c r="Z6513">
        <v>198008</v>
      </c>
      <c r="AA6513">
        <v>123</v>
      </c>
      <c r="AB6513" t="s">
        <v>1374</v>
      </c>
      <c r="AC6513">
        <v>1011</v>
      </c>
      <c r="AD6513" t="s">
        <v>1374</v>
      </c>
      <c r="AE6513">
        <v>1</v>
      </c>
      <c r="AF6513" t="s">
        <v>34807</v>
      </c>
      <c r="AG6513">
        <v>80</v>
      </c>
      <c r="AH6513" t="s">
        <v>1374</v>
      </c>
      <c r="AI6513">
        <v>840</v>
      </c>
      <c r="AJ6513" t="s">
        <v>8826</v>
      </c>
      <c r="AO6513" t="s">
        <v>33861</v>
      </c>
      <c r="AP6513" t="s">
        <v>33862</v>
      </c>
      <c r="AQ6513">
        <v>0</v>
      </c>
      <c r="AR6513" t="s">
        <v>1550</v>
      </c>
      <c r="AS6513" t="s">
        <v>33839</v>
      </c>
      <c r="AV6513">
        <v>56.833264880000002</v>
      </c>
      <c r="AW6513">
        <v>9.8553573100000005</v>
      </c>
      <c r="AX6513" t="s">
        <v>1551</v>
      </c>
      <c r="AY6513">
        <v>1081</v>
      </c>
      <c r="AZ6513" t="s">
        <v>1438</v>
      </c>
    </row>
    <row r="6514" spans="1:52" x14ac:dyDescent="0.25">
      <c r="A6514">
        <v>843901</v>
      </c>
      <c r="B6514" t="s">
        <v>33863</v>
      </c>
      <c r="C6514">
        <v>9293</v>
      </c>
      <c r="D6514" t="s">
        <v>15119</v>
      </c>
      <c r="E6514" t="s">
        <v>36330</v>
      </c>
      <c r="F6514">
        <v>29189463</v>
      </c>
      <c r="G6514">
        <v>1003374862</v>
      </c>
      <c r="H6514" t="s">
        <v>33864</v>
      </c>
      <c r="I6514" t="s">
        <v>33865</v>
      </c>
      <c r="J6514" t="s">
        <v>33866</v>
      </c>
      <c r="K6514" s="38" t="s">
        <v>33867</v>
      </c>
      <c r="L6514">
        <v>26</v>
      </c>
      <c r="P6514" s="5">
        <v>45943</v>
      </c>
      <c r="Q6514" t="s">
        <v>6116</v>
      </c>
      <c r="R6514">
        <v>840</v>
      </c>
      <c r="S6514" t="s">
        <v>8826</v>
      </c>
      <c r="T6514" s="5">
        <v>45943</v>
      </c>
      <c r="U6514">
        <v>2</v>
      </c>
      <c r="V6514" t="s">
        <v>1546</v>
      </c>
      <c r="W6514">
        <v>1</v>
      </c>
      <c r="X6514" t="s">
        <v>36371</v>
      </c>
      <c r="Y6514">
        <v>11</v>
      </c>
      <c r="Z6514">
        <v>196506</v>
      </c>
      <c r="AA6514">
        <v>126</v>
      </c>
      <c r="AB6514" t="s">
        <v>1382</v>
      </c>
      <c r="AC6514">
        <v>1015</v>
      </c>
      <c r="AD6514" t="s">
        <v>1382</v>
      </c>
      <c r="AE6514">
        <v>3</v>
      </c>
      <c r="AF6514" t="s">
        <v>1601</v>
      </c>
      <c r="AG6514">
        <v>27</v>
      </c>
      <c r="AH6514" t="s">
        <v>34825</v>
      </c>
      <c r="AI6514">
        <v>840</v>
      </c>
      <c r="AJ6514" t="s">
        <v>8826</v>
      </c>
      <c r="AO6514" t="s">
        <v>33868</v>
      </c>
      <c r="AP6514" t="s">
        <v>33869</v>
      </c>
      <c r="AQ6514">
        <v>0</v>
      </c>
      <c r="AR6514" t="s">
        <v>1550</v>
      </c>
      <c r="AS6514" t="s">
        <v>33870</v>
      </c>
      <c r="AU6514" t="s">
        <v>33871</v>
      </c>
      <c r="AV6514">
        <v>56.867213550000002</v>
      </c>
      <c r="AW6514">
        <v>10.067399229999999</v>
      </c>
      <c r="AX6514" t="s">
        <v>1551</v>
      </c>
      <c r="AY6514">
        <v>1081</v>
      </c>
      <c r="AZ6514" t="s">
        <v>1438</v>
      </c>
    </row>
    <row r="6515" spans="1:52" x14ac:dyDescent="0.25">
      <c r="A6515">
        <v>845001</v>
      </c>
      <c r="B6515" t="s">
        <v>33872</v>
      </c>
      <c r="C6515">
        <v>9541</v>
      </c>
      <c r="D6515" t="s">
        <v>8823</v>
      </c>
      <c r="E6515" t="s">
        <v>33873</v>
      </c>
      <c r="F6515">
        <v>29189463</v>
      </c>
      <c r="G6515">
        <v>1003383008</v>
      </c>
      <c r="H6515" t="s">
        <v>33874</v>
      </c>
      <c r="I6515" t="s">
        <v>33875</v>
      </c>
      <c r="J6515" t="s">
        <v>16394</v>
      </c>
      <c r="K6515" s="38" t="s">
        <v>7421</v>
      </c>
      <c r="L6515">
        <v>47</v>
      </c>
      <c r="P6515" s="5">
        <v>40466</v>
      </c>
      <c r="Q6515" t="s">
        <v>1557</v>
      </c>
      <c r="R6515">
        <v>840</v>
      </c>
      <c r="S6515" t="s">
        <v>8826</v>
      </c>
      <c r="T6515" s="5">
        <v>40390</v>
      </c>
      <c r="U6515">
        <v>2</v>
      </c>
      <c r="V6515" t="s">
        <v>1546</v>
      </c>
      <c r="W6515">
        <v>1</v>
      </c>
      <c r="X6515" t="s">
        <v>36371</v>
      </c>
      <c r="Y6515">
        <v>6</v>
      </c>
      <c r="Z6515">
        <v>196608</v>
      </c>
      <c r="AA6515">
        <v>121</v>
      </c>
      <c r="AB6515" t="s">
        <v>1558</v>
      </c>
      <c r="AC6515">
        <v>1012</v>
      </c>
      <c r="AD6515" t="s">
        <v>1377</v>
      </c>
      <c r="AE6515">
        <v>3</v>
      </c>
      <c r="AF6515" t="s">
        <v>1601</v>
      </c>
      <c r="AG6515">
        <v>21</v>
      </c>
      <c r="AH6515" t="s">
        <v>40047</v>
      </c>
      <c r="AI6515">
        <v>840</v>
      </c>
      <c r="AJ6515" t="s">
        <v>8826</v>
      </c>
      <c r="AO6515" t="s">
        <v>33876</v>
      </c>
      <c r="AP6515" t="s">
        <v>33877</v>
      </c>
      <c r="AQ6515">
        <v>0</v>
      </c>
      <c r="AR6515" t="s">
        <v>1550</v>
      </c>
      <c r="AS6515" t="s">
        <v>16397</v>
      </c>
      <c r="AV6515" s="6" t="s">
        <v>33878</v>
      </c>
      <c r="AW6515" s="6" t="s">
        <v>33879</v>
      </c>
      <c r="AX6515" t="s">
        <v>1551</v>
      </c>
      <c r="AY6515">
        <v>1081</v>
      </c>
      <c r="AZ6515" t="s">
        <v>1438</v>
      </c>
    </row>
    <row r="6516" spans="1:52" x14ac:dyDescent="0.25">
      <c r="A6516">
        <v>845003</v>
      </c>
      <c r="B6516" t="s">
        <v>33880</v>
      </c>
      <c r="C6516">
        <v>9530</v>
      </c>
      <c r="D6516" t="s">
        <v>37257</v>
      </c>
      <c r="E6516" t="s">
        <v>33881</v>
      </c>
      <c r="F6516">
        <v>29189463</v>
      </c>
      <c r="G6516">
        <v>1003382785</v>
      </c>
      <c r="H6516" t="s">
        <v>33882</v>
      </c>
      <c r="I6516" t="s">
        <v>33883</v>
      </c>
      <c r="J6516" t="s">
        <v>33884</v>
      </c>
      <c r="K6516" s="38" t="s">
        <v>8004</v>
      </c>
      <c r="L6516">
        <v>105</v>
      </c>
      <c r="P6516" s="5">
        <v>44887</v>
      </c>
      <c r="Q6516" t="s">
        <v>1557</v>
      </c>
      <c r="R6516">
        <v>840</v>
      </c>
      <c r="S6516" t="s">
        <v>8826</v>
      </c>
      <c r="U6516">
        <v>2</v>
      </c>
      <c r="V6516" t="s">
        <v>1546</v>
      </c>
      <c r="W6516">
        <v>1</v>
      </c>
      <c r="X6516" t="s">
        <v>36371</v>
      </c>
      <c r="Y6516">
        <v>10</v>
      </c>
      <c r="AA6516">
        <v>121</v>
      </c>
      <c r="AB6516" t="s">
        <v>1558</v>
      </c>
      <c r="AC6516">
        <v>1012</v>
      </c>
      <c r="AD6516" t="s">
        <v>1377</v>
      </c>
      <c r="AE6516">
        <v>1</v>
      </c>
      <c r="AF6516" t="s">
        <v>34807</v>
      </c>
      <c r="AG6516">
        <v>21</v>
      </c>
      <c r="AH6516" t="s">
        <v>40047</v>
      </c>
      <c r="AI6516">
        <v>840</v>
      </c>
      <c r="AJ6516" t="s">
        <v>8826</v>
      </c>
      <c r="AO6516" t="s">
        <v>33885</v>
      </c>
      <c r="AP6516" t="s">
        <v>33886</v>
      </c>
      <c r="AQ6516">
        <v>0</v>
      </c>
      <c r="AR6516" t="s">
        <v>1550</v>
      </c>
      <c r="AS6516" t="s">
        <v>33887</v>
      </c>
      <c r="AV6516">
        <v>56.891611249999997</v>
      </c>
      <c r="AW6516" s="6" t="s">
        <v>33888</v>
      </c>
      <c r="AX6516" t="s">
        <v>1551</v>
      </c>
      <c r="AY6516">
        <v>1081</v>
      </c>
      <c r="AZ6516" t="s">
        <v>1438</v>
      </c>
    </row>
    <row r="6517" spans="1:52" x14ac:dyDescent="0.25">
      <c r="A6517">
        <v>845004</v>
      </c>
      <c r="B6517" t="s">
        <v>33889</v>
      </c>
      <c r="C6517">
        <v>9541</v>
      </c>
      <c r="D6517" t="s">
        <v>8823</v>
      </c>
      <c r="E6517" t="s">
        <v>33890</v>
      </c>
      <c r="F6517">
        <v>29189463</v>
      </c>
      <c r="G6517">
        <v>1003382906</v>
      </c>
      <c r="H6517" t="s">
        <v>33891</v>
      </c>
      <c r="I6517" t="s">
        <v>33892</v>
      </c>
      <c r="J6517" t="s">
        <v>36331</v>
      </c>
      <c r="K6517" s="38" t="s">
        <v>8825</v>
      </c>
      <c r="L6517">
        <v>289</v>
      </c>
      <c r="P6517" s="5">
        <v>44700</v>
      </c>
      <c r="Q6517" t="s">
        <v>7174</v>
      </c>
      <c r="R6517">
        <v>840</v>
      </c>
      <c r="S6517" t="s">
        <v>8826</v>
      </c>
      <c r="U6517">
        <v>2</v>
      </c>
      <c r="V6517" t="s">
        <v>1546</v>
      </c>
      <c r="W6517">
        <v>1</v>
      </c>
      <c r="X6517" t="s">
        <v>36371</v>
      </c>
      <c r="Y6517">
        <v>10</v>
      </c>
      <c r="AA6517">
        <v>121</v>
      </c>
      <c r="AB6517" t="s">
        <v>1558</v>
      </c>
      <c r="AC6517">
        <v>1012</v>
      </c>
      <c r="AD6517" t="s">
        <v>1377</v>
      </c>
      <c r="AE6517">
        <v>1</v>
      </c>
      <c r="AF6517" t="s">
        <v>34807</v>
      </c>
      <c r="AG6517">
        <v>21</v>
      </c>
      <c r="AH6517" t="s">
        <v>40047</v>
      </c>
      <c r="AI6517">
        <v>840</v>
      </c>
      <c r="AJ6517" t="s">
        <v>8826</v>
      </c>
      <c r="AO6517" t="s">
        <v>33893</v>
      </c>
      <c r="AP6517" t="s">
        <v>33894</v>
      </c>
      <c r="AQ6517">
        <v>0</v>
      </c>
      <c r="AR6517" t="s">
        <v>1550</v>
      </c>
      <c r="AS6517" t="s">
        <v>35172</v>
      </c>
      <c r="AV6517">
        <v>56.851473390000002</v>
      </c>
      <c r="AW6517">
        <v>9.7050876200000005</v>
      </c>
      <c r="AX6517" t="s">
        <v>1551</v>
      </c>
      <c r="AY6517">
        <v>1081</v>
      </c>
      <c r="AZ6517" t="s">
        <v>1438</v>
      </c>
    </row>
    <row r="6518" spans="1:52" x14ac:dyDescent="0.25">
      <c r="A6518">
        <v>845005</v>
      </c>
      <c r="B6518" t="s">
        <v>39952</v>
      </c>
      <c r="C6518">
        <v>9541</v>
      </c>
      <c r="D6518" t="s">
        <v>8823</v>
      </c>
      <c r="E6518" t="s">
        <v>39953</v>
      </c>
      <c r="F6518">
        <v>29189463</v>
      </c>
      <c r="G6518">
        <v>1003382931</v>
      </c>
      <c r="H6518" t="s">
        <v>33895</v>
      </c>
      <c r="I6518" t="s">
        <v>33896</v>
      </c>
      <c r="J6518" t="s">
        <v>36332</v>
      </c>
      <c r="K6518" s="38" t="s">
        <v>8825</v>
      </c>
      <c r="L6518">
        <v>476</v>
      </c>
      <c r="P6518" s="5">
        <v>40466</v>
      </c>
      <c r="Q6518" t="s">
        <v>1557</v>
      </c>
      <c r="R6518">
        <v>840</v>
      </c>
      <c r="S6518" t="s">
        <v>8826</v>
      </c>
      <c r="T6518" s="5">
        <v>40390</v>
      </c>
      <c r="U6518">
        <v>2</v>
      </c>
      <c r="V6518" t="s">
        <v>1546</v>
      </c>
      <c r="W6518">
        <v>1</v>
      </c>
      <c r="X6518" t="s">
        <v>36371</v>
      </c>
      <c r="Y6518">
        <v>6</v>
      </c>
      <c r="AA6518">
        <v>121</v>
      </c>
      <c r="AB6518" t="s">
        <v>1558</v>
      </c>
      <c r="AC6518">
        <v>1012</v>
      </c>
      <c r="AD6518" t="s">
        <v>1377</v>
      </c>
      <c r="AE6518">
        <v>3</v>
      </c>
      <c r="AF6518" t="s">
        <v>1601</v>
      </c>
      <c r="AG6518">
        <v>22</v>
      </c>
      <c r="AH6518" t="s">
        <v>40058</v>
      </c>
      <c r="AI6518">
        <v>840</v>
      </c>
      <c r="AJ6518" t="s">
        <v>8826</v>
      </c>
      <c r="AO6518" t="s">
        <v>33897</v>
      </c>
      <c r="AP6518" t="s">
        <v>33898</v>
      </c>
      <c r="AQ6518">
        <v>0</v>
      </c>
      <c r="AR6518" t="s">
        <v>1550</v>
      </c>
      <c r="AS6518" t="s">
        <v>35172</v>
      </c>
      <c r="AV6518" s="6" t="s">
        <v>33899</v>
      </c>
      <c r="AW6518" s="6" t="s">
        <v>33900</v>
      </c>
      <c r="AX6518" t="s">
        <v>1551</v>
      </c>
      <c r="AY6518">
        <v>1081</v>
      </c>
      <c r="AZ6518" t="s">
        <v>1438</v>
      </c>
    </row>
    <row r="6519" spans="1:52" x14ac:dyDescent="0.25">
      <c r="A6519">
        <v>845006</v>
      </c>
      <c r="B6519" t="s">
        <v>41953</v>
      </c>
      <c r="C6519">
        <v>9530</v>
      </c>
      <c r="D6519" t="s">
        <v>37257</v>
      </c>
      <c r="E6519" t="s">
        <v>41954</v>
      </c>
      <c r="F6519">
        <v>29189463</v>
      </c>
      <c r="G6519">
        <v>1003382840</v>
      </c>
      <c r="I6519" t="s">
        <v>33901</v>
      </c>
      <c r="J6519" t="s">
        <v>39954</v>
      </c>
      <c r="K6519" s="38" t="s">
        <v>4025</v>
      </c>
      <c r="L6519">
        <v>8</v>
      </c>
      <c r="P6519" s="5">
        <v>44700</v>
      </c>
      <c r="Q6519" t="s">
        <v>7174</v>
      </c>
      <c r="R6519">
        <v>840</v>
      </c>
      <c r="S6519" t="s">
        <v>8826</v>
      </c>
      <c r="U6519">
        <v>2</v>
      </c>
      <c r="V6519" t="s">
        <v>1546</v>
      </c>
      <c r="W6519">
        <v>1</v>
      </c>
      <c r="X6519" t="s">
        <v>36371</v>
      </c>
      <c r="Y6519">
        <v>7</v>
      </c>
      <c r="AA6519">
        <v>121</v>
      </c>
      <c r="AB6519" t="s">
        <v>1558</v>
      </c>
      <c r="AC6519">
        <v>1012</v>
      </c>
      <c r="AD6519" t="s">
        <v>1377</v>
      </c>
      <c r="AE6519">
        <v>1</v>
      </c>
      <c r="AF6519" t="s">
        <v>34807</v>
      </c>
      <c r="AG6519">
        <v>21</v>
      </c>
      <c r="AH6519" t="s">
        <v>40047</v>
      </c>
      <c r="AI6519">
        <v>840</v>
      </c>
      <c r="AJ6519" t="s">
        <v>8826</v>
      </c>
      <c r="AO6519" t="s">
        <v>33902</v>
      </c>
      <c r="AP6519" t="s">
        <v>33903</v>
      </c>
      <c r="AQ6519">
        <v>0</v>
      </c>
      <c r="AR6519" t="s">
        <v>1550</v>
      </c>
      <c r="AS6519" t="s">
        <v>39955</v>
      </c>
      <c r="AV6519">
        <v>56.935422410000001</v>
      </c>
      <c r="AW6519">
        <v>9.7521950700000009</v>
      </c>
      <c r="AX6519" t="s">
        <v>1551</v>
      </c>
      <c r="AY6519">
        <v>1081</v>
      </c>
      <c r="AZ6519" t="s">
        <v>1438</v>
      </c>
    </row>
    <row r="6520" spans="1:52" x14ac:dyDescent="0.25">
      <c r="A6520">
        <v>845008</v>
      </c>
      <c r="B6520" t="s">
        <v>36333</v>
      </c>
      <c r="C6520">
        <v>9230</v>
      </c>
      <c r="D6520" t="s">
        <v>9628</v>
      </c>
      <c r="E6520" t="s">
        <v>36334</v>
      </c>
      <c r="F6520">
        <v>54295316</v>
      </c>
      <c r="G6520">
        <v>1002016175</v>
      </c>
      <c r="I6520" t="s">
        <v>33904</v>
      </c>
      <c r="J6520" t="s">
        <v>41955</v>
      </c>
      <c r="K6520" s="39">
        <v>1144</v>
      </c>
      <c r="L6520">
        <v>60</v>
      </c>
      <c r="P6520" s="5">
        <v>44700</v>
      </c>
      <c r="Q6520" t="s">
        <v>7174</v>
      </c>
      <c r="U6520">
        <v>5</v>
      </c>
      <c r="V6520" t="s">
        <v>1859</v>
      </c>
      <c r="W6520">
        <v>1</v>
      </c>
      <c r="X6520" t="s">
        <v>36371</v>
      </c>
      <c r="Y6520">
        <v>7</v>
      </c>
      <c r="Z6520">
        <v>195908</v>
      </c>
      <c r="AA6520">
        <v>121</v>
      </c>
      <c r="AB6520" t="s">
        <v>1558</v>
      </c>
      <c r="AC6520">
        <v>1013</v>
      </c>
      <c r="AD6520" t="s">
        <v>1379</v>
      </c>
      <c r="AE6520">
        <v>1</v>
      </c>
      <c r="AF6520" t="s">
        <v>34807</v>
      </c>
      <c r="AG6520">
        <v>21</v>
      </c>
      <c r="AH6520" t="s">
        <v>40047</v>
      </c>
      <c r="AI6520">
        <v>840</v>
      </c>
      <c r="AJ6520" t="s">
        <v>8826</v>
      </c>
      <c r="AO6520" t="s">
        <v>33905</v>
      </c>
      <c r="AP6520" t="s">
        <v>33906</v>
      </c>
      <c r="AQ6520">
        <v>0</v>
      </c>
      <c r="AR6520" t="s">
        <v>1550</v>
      </c>
      <c r="AS6520" t="s">
        <v>41956</v>
      </c>
      <c r="AV6520">
        <v>56.941198370000002</v>
      </c>
      <c r="AW6520">
        <v>9.8089874199999993</v>
      </c>
      <c r="AX6520" t="s">
        <v>1551</v>
      </c>
      <c r="AY6520">
        <v>1081</v>
      </c>
      <c r="AZ6520" t="s">
        <v>1438</v>
      </c>
    </row>
    <row r="6521" spans="1:52" x14ac:dyDescent="0.25">
      <c r="A6521">
        <v>845011</v>
      </c>
      <c r="B6521" t="s">
        <v>33907</v>
      </c>
      <c r="C6521">
        <v>9530</v>
      </c>
      <c r="D6521" t="s">
        <v>37257</v>
      </c>
      <c r="E6521" t="s">
        <v>33908</v>
      </c>
      <c r="F6521">
        <v>29189463</v>
      </c>
      <c r="G6521">
        <v>1003383057</v>
      </c>
      <c r="H6521" t="s">
        <v>33909</v>
      </c>
      <c r="I6521" t="s">
        <v>33910</v>
      </c>
      <c r="J6521" t="s">
        <v>16811</v>
      </c>
      <c r="K6521" s="38" t="s">
        <v>12869</v>
      </c>
      <c r="L6521">
        <v>75</v>
      </c>
      <c r="P6521" s="5">
        <v>44700</v>
      </c>
      <c r="Q6521" t="s">
        <v>7174</v>
      </c>
      <c r="R6521">
        <v>840</v>
      </c>
      <c r="S6521" t="s">
        <v>8826</v>
      </c>
      <c r="U6521">
        <v>2</v>
      </c>
      <c r="V6521" t="s">
        <v>1546</v>
      </c>
      <c r="W6521">
        <v>1</v>
      </c>
      <c r="X6521" t="s">
        <v>36371</v>
      </c>
      <c r="Y6521">
        <v>10</v>
      </c>
      <c r="Z6521">
        <v>197708</v>
      </c>
      <c r="AA6521">
        <v>121</v>
      </c>
      <c r="AB6521" t="s">
        <v>1558</v>
      </c>
      <c r="AC6521">
        <v>1012</v>
      </c>
      <c r="AD6521" t="s">
        <v>1377</v>
      </c>
      <c r="AE6521">
        <v>1</v>
      </c>
      <c r="AF6521" t="s">
        <v>34807</v>
      </c>
      <c r="AG6521">
        <v>21</v>
      </c>
      <c r="AH6521" t="s">
        <v>40047</v>
      </c>
      <c r="AI6521">
        <v>840</v>
      </c>
      <c r="AJ6521" t="s">
        <v>8826</v>
      </c>
      <c r="AO6521" t="s">
        <v>33911</v>
      </c>
      <c r="AP6521" t="s">
        <v>33912</v>
      </c>
      <c r="AQ6521">
        <v>0</v>
      </c>
      <c r="AR6521" t="s">
        <v>1550</v>
      </c>
      <c r="AS6521" t="s">
        <v>16813</v>
      </c>
      <c r="AV6521">
        <v>56.881843840000002</v>
      </c>
      <c r="AW6521">
        <v>9.8303367399999999</v>
      </c>
      <c r="AX6521" t="s">
        <v>1551</v>
      </c>
      <c r="AY6521">
        <v>1081</v>
      </c>
      <c r="AZ6521" t="s">
        <v>1438</v>
      </c>
    </row>
    <row r="6522" spans="1:52" x14ac:dyDescent="0.25">
      <c r="A6522">
        <v>845012</v>
      </c>
      <c r="B6522" t="s">
        <v>39956</v>
      </c>
      <c r="C6522">
        <v>9530</v>
      </c>
      <c r="D6522" t="s">
        <v>37257</v>
      </c>
      <c r="E6522" t="s">
        <v>39957</v>
      </c>
      <c r="F6522">
        <v>29553386</v>
      </c>
      <c r="G6522">
        <v>1003374898</v>
      </c>
      <c r="H6522" t="s">
        <v>33913</v>
      </c>
      <c r="I6522" t="s">
        <v>33914</v>
      </c>
      <c r="J6522" t="s">
        <v>16925</v>
      </c>
      <c r="K6522" s="38" t="s">
        <v>12869</v>
      </c>
      <c r="L6522">
        <v>77</v>
      </c>
      <c r="P6522" s="5">
        <v>44700</v>
      </c>
      <c r="Q6522" t="s">
        <v>7174</v>
      </c>
      <c r="U6522">
        <v>4</v>
      </c>
      <c r="V6522" t="s">
        <v>2004</v>
      </c>
      <c r="W6522">
        <v>1</v>
      </c>
      <c r="X6522" t="s">
        <v>36371</v>
      </c>
      <c r="Z6522">
        <v>197808</v>
      </c>
      <c r="AA6522">
        <v>131</v>
      </c>
      <c r="AB6522" t="s">
        <v>1988</v>
      </c>
      <c r="AC6522">
        <v>1061</v>
      </c>
      <c r="AD6522" t="s">
        <v>1988</v>
      </c>
      <c r="AE6522">
        <v>1</v>
      </c>
      <c r="AF6522" t="s">
        <v>34807</v>
      </c>
      <c r="AG6522">
        <v>99</v>
      </c>
      <c r="AH6522" t="s">
        <v>41429</v>
      </c>
      <c r="AI6522">
        <v>840</v>
      </c>
      <c r="AJ6522" t="s">
        <v>8826</v>
      </c>
      <c r="AO6522" t="s">
        <v>33915</v>
      </c>
      <c r="AP6522" t="s">
        <v>33916</v>
      </c>
      <c r="AQ6522">
        <v>0</v>
      </c>
      <c r="AR6522" t="s">
        <v>1550</v>
      </c>
      <c r="AS6522" t="s">
        <v>16813</v>
      </c>
      <c r="AV6522">
        <v>56.880516589999999</v>
      </c>
      <c r="AW6522">
        <v>9.8299633600000007</v>
      </c>
      <c r="AX6522" t="s">
        <v>1551</v>
      </c>
      <c r="AY6522">
        <v>1081</v>
      </c>
      <c r="AZ6522" t="s">
        <v>1438</v>
      </c>
    </row>
    <row r="6523" spans="1:52" x14ac:dyDescent="0.25">
      <c r="A6523">
        <v>845013</v>
      </c>
      <c r="B6523" t="s">
        <v>33917</v>
      </c>
      <c r="C6523">
        <v>9520</v>
      </c>
      <c r="D6523" t="s">
        <v>37431</v>
      </c>
      <c r="E6523" t="s">
        <v>33918</v>
      </c>
      <c r="F6523">
        <v>28445660</v>
      </c>
      <c r="G6523">
        <v>1011252830</v>
      </c>
      <c r="I6523" t="s">
        <v>33919</v>
      </c>
      <c r="J6523" t="s">
        <v>33920</v>
      </c>
      <c r="K6523" s="38" t="s">
        <v>33921</v>
      </c>
      <c r="L6523">
        <v>107</v>
      </c>
      <c r="P6523" s="5">
        <v>45356</v>
      </c>
      <c r="Q6523" t="s">
        <v>1850</v>
      </c>
      <c r="U6523">
        <v>5</v>
      </c>
      <c r="V6523" t="s">
        <v>1859</v>
      </c>
      <c r="W6523">
        <v>1</v>
      </c>
      <c r="X6523" t="s">
        <v>36371</v>
      </c>
      <c r="Y6523">
        <v>9</v>
      </c>
      <c r="Z6523">
        <v>200508</v>
      </c>
      <c r="AA6523">
        <v>121</v>
      </c>
      <c r="AB6523" t="s">
        <v>1558</v>
      </c>
      <c r="AC6523">
        <v>1013</v>
      </c>
      <c r="AD6523" t="s">
        <v>1379</v>
      </c>
      <c r="AE6523">
        <v>1</v>
      </c>
      <c r="AF6523" t="s">
        <v>34807</v>
      </c>
      <c r="AG6523">
        <v>21</v>
      </c>
      <c r="AH6523" t="s">
        <v>40047</v>
      </c>
      <c r="AI6523">
        <v>840</v>
      </c>
      <c r="AJ6523" t="s">
        <v>8826</v>
      </c>
      <c r="AO6523" t="s">
        <v>33922</v>
      </c>
      <c r="AP6523" t="s">
        <v>33923</v>
      </c>
      <c r="AQ6523">
        <v>0</v>
      </c>
      <c r="AR6523" t="s">
        <v>1550</v>
      </c>
      <c r="AS6523" t="s">
        <v>33924</v>
      </c>
      <c r="AU6523" t="s">
        <v>33925</v>
      </c>
      <c r="AV6523">
        <v>56.817396180000003</v>
      </c>
      <c r="AW6523">
        <v>9.7436374699999995</v>
      </c>
      <c r="AX6523" t="s">
        <v>1551</v>
      </c>
      <c r="AY6523">
        <v>1081</v>
      </c>
      <c r="AZ6523" t="s">
        <v>1438</v>
      </c>
    </row>
    <row r="6524" spans="1:52" x14ac:dyDescent="0.25">
      <c r="A6524">
        <v>845200</v>
      </c>
      <c r="C6524">
        <v>9530</v>
      </c>
      <c r="D6524" t="s">
        <v>37257</v>
      </c>
      <c r="E6524" t="s">
        <v>40118</v>
      </c>
      <c r="F6524">
        <v>29189463</v>
      </c>
      <c r="H6524" t="s">
        <v>33926</v>
      </c>
      <c r="I6524" t="s">
        <v>33927</v>
      </c>
      <c r="J6524" t="s">
        <v>41350</v>
      </c>
      <c r="K6524" s="38" t="s">
        <v>14536</v>
      </c>
      <c r="L6524">
        <v>88</v>
      </c>
      <c r="P6524" s="5">
        <v>44700</v>
      </c>
      <c r="Q6524" t="s">
        <v>7174</v>
      </c>
      <c r="R6524">
        <v>840</v>
      </c>
      <c r="S6524" t="s">
        <v>8826</v>
      </c>
      <c r="U6524">
        <v>2</v>
      </c>
      <c r="V6524" t="s">
        <v>1546</v>
      </c>
      <c r="W6524">
        <v>1</v>
      </c>
      <c r="X6524" t="s">
        <v>36371</v>
      </c>
      <c r="Z6524">
        <v>199401</v>
      </c>
      <c r="AA6524">
        <v>932</v>
      </c>
      <c r="AB6524" t="s">
        <v>40066</v>
      </c>
      <c r="AC6524">
        <v>2021</v>
      </c>
      <c r="AD6524" t="s">
        <v>40066</v>
      </c>
      <c r="AE6524">
        <v>2</v>
      </c>
      <c r="AF6524" t="s">
        <v>34828</v>
      </c>
      <c r="AG6524">
        <v>10</v>
      </c>
      <c r="AH6524" t="s">
        <v>40067</v>
      </c>
      <c r="AI6524">
        <v>840</v>
      </c>
      <c r="AJ6524" t="s">
        <v>8826</v>
      </c>
      <c r="AO6524" t="s">
        <v>33928</v>
      </c>
      <c r="AP6524" t="s">
        <v>9168</v>
      </c>
      <c r="AQ6524">
        <v>0</v>
      </c>
      <c r="AR6524" t="s">
        <v>1550</v>
      </c>
      <c r="AS6524" t="s">
        <v>9148</v>
      </c>
      <c r="AT6524" t="s">
        <v>40086</v>
      </c>
      <c r="AV6524">
        <v>56.889224140000003</v>
      </c>
      <c r="AW6524">
        <v>9.8363582100000002</v>
      </c>
      <c r="AX6524" t="s">
        <v>1551</v>
      </c>
      <c r="AY6524">
        <v>1081</v>
      </c>
      <c r="AZ6524" t="s">
        <v>1438</v>
      </c>
    </row>
    <row r="6525" spans="1:52" x14ac:dyDescent="0.25">
      <c r="A6525">
        <v>845301</v>
      </c>
      <c r="B6525" t="s">
        <v>41351</v>
      </c>
      <c r="C6525">
        <v>9530</v>
      </c>
      <c r="D6525" t="s">
        <v>37257</v>
      </c>
      <c r="E6525" t="s">
        <v>39958</v>
      </c>
      <c r="F6525">
        <v>88501454</v>
      </c>
      <c r="G6525">
        <v>1002795255</v>
      </c>
      <c r="H6525" t="s">
        <v>33929</v>
      </c>
      <c r="I6525" t="s">
        <v>33930</v>
      </c>
      <c r="J6525" t="s">
        <v>33931</v>
      </c>
      <c r="K6525" s="38" t="s">
        <v>19165</v>
      </c>
      <c r="L6525">
        <v>4</v>
      </c>
      <c r="P6525" s="5">
        <v>41661</v>
      </c>
      <c r="Q6525" t="s">
        <v>1557</v>
      </c>
      <c r="T6525" s="5">
        <v>41486</v>
      </c>
      <c r="U6525">
        <v>5</v>
      </c>
      <c r="V6525" t="s">
        <v>1859</v>
      </c>
      <c r="W6525">
        <v>1</v>
      </c>
      <c r="X6525" t="s">
        <v>36371</v>
      </c>
      <c r="Z6525">
        <v>197908</v>
      </c>
      <c r="AA6525">
        <v>123</v>
      </c>
      <c r="AB6525" t="s">
        <v>1374</v>
      </c>
      <c r="AC6525">
        <v>1011</v>
      </c>
      <c r="AD6525" t="s">
        <v>1374</v>
      </c>
      <c r="AE6525">
        <v>3</v>
      </c>
      <c r="AF6525" t="s">
        <v>1601</v>
      </c>
      <c r="AG6525">
        <v>80</v>
      </c>
      <c r="AH6525" t="s">
        <v>1374</v>
      </c>
      <c r="AI6525">
        <v>840</v>
      </c>
      <c r="AJ6525" t="s">
        <v>8826</v>
      </c>
      <c r="AO6525" t="s">
        <v>33932</v>
      </c>
      <c r="AP6525" t="s">
        <v>33933</v>
      </c>
      <c r="AQ6525">
        <v>0</v>
      </c>
      <c r="AR6525" t="s">
        <v>1550</v>
      </c>
      <c r="AS6525" t="s">
        <v>33934</v>
      </c>
      <c r="AV6525">
        <v>56.921113381065197</v>
      </c>
      <c r="AW6525" s="6" t="s">
        <v>33935</v>
      </c>
      <c r="AX6525" t="s">
        <v>1551</v>
      </c>
      <c r="AY6525">
        <v>1081</v>
      </c>
      <c r="AZ6525" t="s">
        <v>1438</v>
      </c>
    </row>
    <row r="6526" spans="1:52" x14ac:dyDescent="0.25">
      <c r="A6526">
        <v>845350</v>
      </c>
      <c r="B6526" t="s">
        <v>39959</v>
      </c>
      <c r="C6526">
        <v>9530</v>
      </c>
      <c r="D6526" t="s">
        <v>37257</v>
      </c>
      <c r="E6526" t="s">
        <v>39960</v>
      </c>
      <c r="F6526">
        <v>39815443</v>
      </c>
      <c r="G6526">
        <v>1024524562</v>
      </c>
      <c r="H6526" t="s">
        <v>33936</v>
      </c>
      <c r="I6526" t="s">
        <v>33937</v>
      </c>
      <c r="J6526" t="s">
        <v>39961</v>
      </c>
      <c r="K6526" s="38" t="s">
        <v>12214</v>
      </c>
      <c r="L6526">
        <v>7</v>
      </c>
      <c r="P6526" s="5">
        <v>45077</v>
      </c>
      <c r="Q6526" t="s">
        <v>1850</v>
      </c>
      <c r="U6526">
        <v>4</v>
      </c>
      <c r="V6526" t="s">
        <v>2004</v>
      </c>
      <c r="W6526">
        <v>1</v>
      </c>
      <c r="X6526" t="s">
        <v>36371</v>
      </c>
      <c r="Z6526">
        <v>198407</v>
      </c>
      <c r="AA6526">
        <v>149</v>
      </c>
      <c r="AB6526" t="s">
        <v>2183</v>
      </c>
      <c r="AC6526">
        <v>1027</v>
      </c>
      <c r="AD6526" t="s">
        <v>2501</v>
      </c>
      <c r="AE6526">
        <v>1</v>
      </c>
      <c r="AF6526" t="s">
        <v>34807</v>
      </c>
      <c r="AG6526">
        <v>85</v>
      </c>
      <c r="AH6526" t="s">
        <v>2502</v>
      </c>
      <c r="AI6526">
        <v>840</v>
      </c>
      <c r="AJ6526" t="s">
        <v>8826</v>
      </c>
      <c r="AK6526">
        <v>1</v>
      </c>
      <c r="AL6526" t="s">
        <v>2262</v>
      </c>
      <c r="AM6526">
        <v>831350</v>
      </c>
      <c r="AN6526">
        <v>281029</v>
      </c>
      <c r="AO6526" t="s">
        <v>13452</v>
      </c>
      <c r="AP6526" t="s">
        <v>13453</v>
      </c>
      <c r="AQ6526">
        <v>2</v>
      </c>
      <c r="AR6526" t="s">
        <v>2358</v>
      </c>
      <c r="AS6526" t="s">
        <v>40688</v>
      </c>
      <c r="AV6526">
        <v>56.87714794</v>
      </c>
      <c r="AW6526">
        <v>9.8443098500000001</v>
      </c>
      <c r="AX6526" t="s">
        <v>1551</v>
      </c>
      <c r="AY6526">
        <v>1081</v>
      </c>
      <c r="AZ6526" t="s">
        <v>1438</v>
      </c>
    </row>
    <row r="6527" spans="1:52" x14ac:dyDescent="0.25">
      <c r="A6527">
        <v>846000</v>
      </c>
      <c r="B6527" t="s">
        <v>33938</v>
      </c>
      <c r="C6527">
        <v>9500</v>
      </c>
      <c r="D6527" t="s">
        <v>8963</v>
      </c>
      <c r="E6527" t="s">
        <v>8968</v>
      </c>
      <c r="F6527">
        <v>29189455</v>
      </c>
      <c r="I6527" t="s">
        <v>14186</v>
      </c>
      <c r="J6527" t="s">
        <v>14187</v>
      </c>
      <c r="K6527" s="39">
        <v>1097</v>
      </c>
      <c r="L6527">
        <v>1</v>
      </c>
      <c r="P6527" s="5">
        <v>43794</v>
      </c>
      <c r="Q6527" t="s">
        <v>1903</v>
      </c>
      <c r="R6527">
        <v>846</v>
      </c>
      <c r="S6527" t="s">
        <v>8968</v>
      </c>
      <c r="U6527">
        <v>2</v>
      </c>
      <c r="V6527" t="s">
        <v>1546</v>
      </c>
      <c r="W6527">
        <v>5</v>
      </c>
      <c r="X6527" t="s">
        <v>41387</v>
      </c>
      <c r="Z6527">
        <v>200701</v>
      </c>
      <c r="AA6527">
        <v>923</v>
      </c>
      <c r="AB6527" t="s">
        <v>1547</v>
      </c>
      <c r="AC6527">
        <v>2013</v>
      </c>
      <c r="AD6527" t="s">
        <v>1547</v>
      </c>
      <c r="AE6527">
        <v>1</v>
      </c>
      <c r="AF6527" t="s">
        <v>34807</v>
      </c>
      <c r="AG6527">
        <v>99</v>
      </c>
      <c r="AH6527" t="s">
        <v>41429</v>
      </c>
      <c r="AI6527">
        <v>846</v>
      </c>
      <c r="AJ6527" t="s">
        <v>8968</v>
      </c>
      <c r="AO6527" t="s">
        <v>33939</v>
      </c>
      <c r="AP6527" t="s">
        <v>14189</v>
      </c>
      <c r="AQ6527">
        <v>0</v>
      </c>
      <c r="AR6527" t="s">
        <v>1550</v>
      </c>
      <c r="AS6527" t="s">
        <v>14190</v>
      </c>
      <c r="AV6527">
        <v>56.638662189999998</v>
      </c>
      <c r="AW6527">
        <v>9.7988372100000003</v>
      </c>
      <c r="AX6527" t="s">
        <v>1551</v>
      </c>
      <c r="AY6527">
        <v>1081</v>
      </c>
      <c r="AZ6527" t="s">
        <v>1438</v>
      </c>
    </row>
    <row r="6528" spans="1:52" x14ac:dyDescent="0.25">
      <c r="A6528">
        <v>846001</v>
      </c>
      <c r="B6528" t="s">
        <v>33940</v>
      </c>
      <c r="C6528">
        <v>9500</v>
      </c>
      <c r="D6528" t="s">
        <v>8963</v>
      </c>
      <c r="E6528" t="s">
        <v>39962</v>
      </c>
      <c r="F6528">
        <v>15758902</v>
      </c>
      <c r="G6528">
        <v>1002974941</v>
      </c>
      <c r="H6528" t="s">
        <v>33941</v>
      </c>
      <c r="I6528" t="s">
        <v>33942</v>
      </c>
      <c r="J6528" t="s">
        <v>33943</v>
      </c>
      <c r="K6528" s="39">
        <v>2009</v>
      </c>
      <c r="L6528" t="s">
        <v>7309</v>
      </c>
      <c r="P6528" s="5">
        <v>45393</v>
      </c>
      <c r="Q6528" t="s">
        <v>3264</v>
      </c>
      <c r="R6528">
        <v>846</v>
      </c>
      <c r="S6528" t="s">
        <v>8968</v>
      </c>
      <c r="U6528">
        <v>6</v>
      </c>
      <c r="V6528" t="s">
        <v>2318</v>
      </c>
      <c r="W6528">
        <v>1</v>
      </c>
      <c r="X6528" t="s">
        <v>36371</v>
      </c>
      <c r="Z6528">
        <v>199201</v>
      </c>
      <c r="AA6528">
        <v>129</v>
      </c>
      <c r="AB6528" t="s">
        <v>1373</v>
      </c>
      <c r="AC6528">
        <v>3002</v>
      </c>
      <c r="AD6528" t="s">
        <v>1384</v>
      </c>
      <c r="AE6528">
        <v>1</v>
      </c>
      <c r="AF6528" t="s">
        <v>34807</v>
      </c>
      <c r="AG6528">
        <v>99</v>
      </c>
      <c r="AH6528" t="s">
        <v>41429</v>
      </c>
      <c r="AI6528">
        <v>846</v>
      </c>
      <c r="AJ6528" t="s">
        <v>8968</v>
      </c>
      <c r="AO6528" t="s">
        <v>33944</v>
      </c>
      <c r="AP6528" t="s">
        <v>33945</v>
      </c>
      <c r="AQ6528">
        <v>0</v>
      </c>
      <c r="AR6528" t="s">
        <v>1550</v>
      </c>
      <c r="AS6528" t="s">
        <v>33946</v>
      </c>
      <c r="AV6528">
        <v>56.645050679999997</v>
      </c>
      <c r="AW6528">
        <v>9.8055450299999993</v>
      </c>
      <c r="AX6528" t="s">
        <v>1551</v>
      </c>
      <c r="AY6528">
        <v>1081</v>
      </c>
      <c r="AZ6528" t="s">
        <v>1438</v>
      </c>
    </row>
    <row r="6529" spans="1:52" x14ac:dyDescent="0.25">
      <c r="A6529">
        <v>846002</v>
      </c>
      <c r="B6529" t="s">
        <v>33947</v>
      </c>
      <c r="C6529">
        <v>9500</v>
      </c>
      <c r="D6529" t="s">
        <v>8963</v>
      </c>
      <c r="E6529" t="s">
        <v>33948</v>
      </c>
      <c r="F6529">
        <v>31832055</v>
      </c>
      <c r="G6529">
        <v>1014976236</v>
      </c>
      <c r="I6529" t="s">
        <v>33949</v>
      </c>
      <c r="J6529" t="s">
        <v>36335</v>
      </c>
      <c r="K6529" s="39">
        <v>1358</v>
      </c>
      <c r="L6529">
        <v>8</v>
      </c>
      <c r="P6529" s="5">
        <v>43789</v>
      </c>
      <c r="Q6529" t="s">
        <v>1557</v>
      </c>
      <c r="U6529">
        <v>5</v>
      </c>
      <c r="V6529" t="s">
        <v>1859</v>
      </c>
      <c r="W6529">
        <v>1</v>
      </c>
      <c r="X6529" t="s">
        <v>36371</v>
      </c>
      <c r="Y6529">
        <v>9</v>
      </c>
      <c r="Z6529">
        <v>200908</v>
      </c>
      <c r="AA6529">
        <v>121</v>
      </c>
      <c r="AB6529" t="s">
        <v>1558</v>
      </c>
      <c r="AC6529">
        <v>1013</v>
      </c>
      <c r="AD6529" t="s">
        <v>1379</v>
      </c>
      <c r="AE6529">
        <v>1</v>
      </c>
      <c r="AF6529" t="s">
        <v>34807</v>
      </c>
      <c r="AG6529">
        <v>99</v>
      </c>
      <c r="AH6529" t="s">
        <v>41429</v>
      </c>
      <c r="AI6529">
        <v>846</v>
      </c>
      <c r="AJ6529" t="s">
        <v>8968</v>
      </c>
      <c r="AO6529" t="s">
        <v>33950</v>
      </c>
      <c r="AP6529" t="s">
        <v>33951</v>
      </c>
      <c r="AQ6529">
        <v>0</v>
      </c>
      <c r="AR6529" t="s">
        <v>1550</v>
      </c>
      <c r="AS6529" t="s">
        <v>35317</v>
      </c>
      <c r="AU6529" t="s">
        <v>33952</v>
      </c>
      <c r="AV6529">
        <v>56.658198489999997</v>
      </c>
      <c r="AW6529">
        <v>9.6119385699999995</v>
      </c>
      <c r="AX6529" t="s">
        <v>1551</v>
      </c>
      <c r="AY6529">
        <v>1081</v>
      </c>
      <c r="AZ6529" t="s">
        <v>1438</v>
      </c>
    </row>
    <row r="6530" spans="1:52" x14ac:dyDescent="0.25">
      <c r="A6530">
        <v>847001</v>
      </c>
      <c r="B6530" t="s">
        <v>21112</v>
      </c>
      <c r="C6530">
        <v>9352</v>
      </c>
      <c r="D6530" t="s">
        <v>8884</v>
      </c>
      <c r="E6530" t="s">
        <v>33953</v>
      </c>
      <c r="F6530">
        <v>29189498</v>
      </c>
      <c r="G6530">
        <v>1003383586</v>
      </c>
      <c r="H6530" t="s">
        <v>33954</v>
      </c>
      <c r="I6530" t="s">
        <v>33955</v>
      </c>
      <c r="J6530" t="s">
        <v>41533</v>
      </c>
      <c r="K6530" s="39">
        <v>2978</v>
      </c>
      <c r="L6530">
        <v>6</v>
      </c>
      <c r="P6530" s="5">
        <v>40449</v>
      </c>
      <c r="Q6530" t="s">
        <v>1557</v>
      </c>
      <c r="R6530">
        <v>813</v>
      </c>
      <c r="S6530" t="s">
        <v>2662</v>
      </c>
      <c r="T6530" s="5">
        <v>40391</v>
      </c>
      <c r="U6530">
        <v>2</v>
      </c>
      <c r="V6530" t="s">
        <v>1546</v>
      </c>
      <c r="W6530">
        <v>1</v>
      </c>
      <c r="X6530" t="s">
        <v>36371</v>
      </c>
      <c r="Y6530">
        <v>9</v>
      </c>
      <c r="Z6530">
        <v>195408</v>
      </c>
      <c r="AA6530">
        <v>121</v>
      </c>
      <c r="AB6530" t="s">
        <v>1558</v>
      </c>
      <c r="AC6530">
        <v>1012</v>
      </c>
      <c r="AD6530" t="s">
        <v>1377</v>
      </c>
      <c r="AE6530">
        <v>3</v>
      </c>
      <c r="AF6530" t="s">
        <v>1601</v>
      </c>
      <c r="AG6530">
        <v>21</v>
      </c>
      <c r="AH6530" t="s">
        <v>40047</v>
      </c>
      <c r="AI6530">
        <v>813</v>
      </c>
      <c r="AJ6530" t="s">
        <v>2662</v>
      </c>
      <c r="AK6530">
        <v>2</v>
      </c>
      <c r="AL6530" t="s">
        <v>1618</v>
      </c>
      <c r="AM6530">
        <v>280043</v>
      </c>
      <c r="AO6530" t="s">
        <v>33956</v>
      </c>
      <c r="AP6530" t="s">
        <v>33957</v>
      </c>
      <c r="AQ6530">
        <v>0</v>
      </c>
      <c r="AR6530" t="s">
        <v>1550</v>
      </c>
      <c r="AS6530" t="s">
        <v>41534</v>
      </c>
      <c r="AV6530" s="6" t="s">
        <v>33958</v>
      </c>
      <c r="AW6530" s="6" t="s">
        <v>33959</v>
      </c>
      <c r="AX6530" t="s">
        <v>1551</v>
      </c>
      <c r="AY6530">
        <v>1081</v>
      </c>
      <c r="AZ6530" t="s">
        <v>1438</v>
      </c>
    </row>
    <row r="6531" spans="1:52" x14ac:dyDescent="0.25">
      <c r="A6531">
        <v>847002</v>
      </c>
      <c r="B6531" t="s">
        <v>39963</v>
      </c>
      <c r="C6531">
        <v>9300</v>
      </c>
      <c r="D6531" t="s">
        <v>35123</v>
      </c>
      <c r="E6531" t="s">
        <v>39964</v>
      </c>
      <c r="F6531">
        <v>29189498</v>
      </c>
      <c r="G6531">
        <v>1003383252</v>
      </c>
      <c r="H6531" t="s">
        <v>33960</v>
      </c>
      <c r="I6531" t="s">
        <v>33961</v>
      </c>
      <c r="J6531" t="s">
        <v>16288</v>
      </c>
      <c r="K6531" s="38" t="s">
        <v>4448</v>
      </c>
      <c r="L6531">
        <v>11</v>
      </c>
      <c r="P6531" s="5">
        <v>40449</v>
      </c>
      <c r="Q6531" t="s">
        <v>1557</v>
      </c>
      <c r="R6531">
        <v>813</v>
      </c>
      <c r="S6531" t="s">
        <v>2662</v>
      </c>
      <c r="T6531" s="5">
        <v>40391</v>
      </c>
      <c r="U6531">
        <v>2</v>
      </c>
      <c r="V6531" t="s">
        <v>1546</v>
      </c>
      <c r="W6531">
        <v>1</v>
      </c>
      <c r="X6531" t="s">
        <v>36371</v>
      </c>
      <c r="Y6531">
        <v>7</v>
      </c>
      <c r="Z6531">
        <v>196108</v>
      </c>
      <c r="AA6531">
        <v>121</v>
      </c>
      <c r="AB6531" t="s">
        <v>1558</v>
      </c>
      <c r="AC6531">
        <v>1012</v>
      </c>
      <c r="AD6531" t="s">
        <v>1377</v>
      </c>
      <c r="AE6531">
        <v>3</v>
      </c>
      <c r="AF6531" t="s">
        <v>1601</v>
      </c>
      <c r="AG6531">
        <v>21</v>
      </c>
      <c r="AH6531" t="s">
        <v>40047</v>
      </c>
      <c r="AI6531">
        <v>813</v>
      </c>
      <c r="AJ6531" t="s">
        <v>2662</v>
      </c>
      <c r="AK6531">
        <v>2</v>
      </c>
      <c r="AL6531" t="s">
        <v>1618</v>
      </c>
      <c r="AM6531">
        <v>280043</v>
      </c>
      <c r="AO6531" t="s">
        <v>33962</v>
      </c>
      <c r="AP6531" t="s">
        <v>33963</v>
      </c>
      <c r="AQ6531">
        <v>0</v>
      </c>
      <c r="AR6531" t="s">
        <v>1550</v>
      </c>
      <c r="AS6531" t="s">
        <v>11845</v>
      </c>
      <c r="AV6531" s="6" t="s">
        <v>33964</v>
      </c>
      <c r="AW6531" s="6" t="s">
        <v>33965</v>
      </c>
      <c r="AX6531" t="s">
        <v>1551</v>
      </c>
      <c r="AY6531">
        <v>1081</v>
      </c>
      <c r="AZ6531" t="s">
        <v>1438</v>
      </c>
    </row>
    <row r="6532" spans="1:52" x14ac:dyDescent="0.25">
      <c r="A6532">
        <v>847003</v>
      </c>
      <c r="B6532" t="s">
        <v>36336</v>
      </c>
      <c r="C6532">
        <v>9300</v>
      </c>
      <c r="D6532" t="s">
        <v>35123</v>
      </c>
      <c r="E6532" t="s">
        <v>36336</v>
      </c>
      <c r="F6532">
        <v>29189498</v>
      </c>
      <c r="G6532">
        <v>1003383318</v>
      </c>
      <c r="H6532" t="s">
        <v>33966</v>
      </c>
      <c r="I6532" t="s">
        <v>33967</v>
      </c>
      <c r="J6532" t="s">
        <v>35303</v>
      </c>
      <c r="K6532" s="38" t="s">
        <v>11636</v>
      </c>
      <c r="L6532">
        <v>1</v>
      </c>
      <c r="P6532" s="5">
        <v>45160</v>
      </c>
      <c r="Q6532" t="s">
        <v>1545</v>
      </c>
      <c r="R6532">
        <v>813</v>
      </c>
      <c r="S6532" t="s">
        <v>2662</v>
      </c>
      <c r="U6532">
        <v>2</v>
      </c>
      <c r="V6532" t="s">
        <v>1546</v>
      </c>
      <c r="W6532">
        <v>1</v>
      </c>
      <c r="X6532" t="s">
        <v>36371</v>
      </c>
      <c r="Y6532">
        <v>4</v>
      </c>
      <c r="Z6532">
        <v>190108</v>
      </c>
      <c r="AA6532">
        <v>121</v>
      </c>
      <c r="AB6532" t="s">
        <v>1558</v>
      </c>
      <c r="AC6532">
        <v>1012</v>
      </c>
      <c r="AD6532" t="s">
        <v>1377</v>
      </c>
      <c r="AE6532">
        <v>1</v>
      </c>
      <c r="AF6532" t="s">
        <v>34807</v>
      </c>
      <c r="AG6532">
        <v>21</v>
      </c>
      <c r="AH6532" t="s">
        <v>40047</v>
      </c>
      <c r="AI6532">
        <v>813</v>
      </c>
      <c r="AJ6532" t="s">
        <v>2662</v>
      </c>
      <c r="AN6532">
        <v>280598</v>
      </c>
      <c r="AO6532" t="s">
        <v>33968</v>
      </c>
      <c r="AP6532" t="s">
        <v>11638</v>
      </c>
      <c r="AQ6532">
        <v>2</v>
      </c>
      <c r="AR6532" t="s">
        <v>2358</v>
      </c>
      <c r="AS6532" t="s">
        <v>35304</v>
      </c>
      <c r="AV6532">
        <v>57.319978310000003</v>
      </c>
      <c r="AW6532">
        <v>10.5121856</v>
      </c>
      <c r="AX6532" t="s">
        <v>1551</v>
      </c>
      <c r="AY6532">
        <v>1081</v>
      </c>
      <c r="AZ6532" t="s">
        <v>1438</v>
      </c>
    </row>
    <row r="6533" spans="1:52" x14ac:dyDescent="0.25">
      <c r="A6533">
        <v>847005</v>
      </c>
      <c r="B6533" t="s">
        <v>36337</v>
      </c>
      <c r="C6533">
        <v>9300</v>
      </c>
      <c r="D6533" t="s">
        <v>35123</v>
      </c>
      <c r="E6533" t="s">
        <v>36337</v>
      </c>
      <c r="F6533">
        <v>29189498</v>
      </c>
      <c r="G6533">
        <v>1003383604</v>
      </c>
      <c r="H6533" t="s">
        <v>33969</v>
      </c>
      <c r="I6533" t="s">
        <v>33970</v>
      </c>
      <c r="J6533" t="s">
        <v>41957</v>
      </c>
      <c r="K6533" s="39">
        <v>3012</v>
      </c>
      <c r="L6533">
        <v>314</v>
      </c>
      <c r="P6533" s="5">
        <v>45160</v>
      </c>
      <c r="Q6533" t="s">
        <v>1545</v>
      </c>
      <c r="R6533">
        <v>813</v>
      </c>
      <c r="S6533" t="s">
        <v>2662</v>
      </c>
      <c r="U6533">
        <v>2</v>
      </c>
      <c r="V6533" t="s">
        <v>1546</v>
      </c>
      <c r="W6533">
        <v>1</v>
      </c>
      <c r="X6533" t="s">
        <v>36371</v>
      </c>
      <c r="Y6533">
        <v>6</v>
      </c>
      <c r="Z6533">
        <v>195608</v>
      </c>
      <c r="AA6533">
        <v>121</v>
      </c>
      <c r="AB6533" t="s">
        <v>1558</v>
      </c>
      <c r="AC6533">
        <v>1012</v>
      </c>
      <c r="AD6533" t="s">
        <v>1377</v>
      </c>
      <c r="AE6533">
        <v>1</v>
      </c>
      <c r="AF6533" t="s">
        <v>34807</v>
      </c>
      <c r="AG6533">
        <v>21</v>
      </c>
      <c r="AH6533" t="s">
        <v>40047</v>
      </c>
      <c r="AI6533">
        <v>813</v>
      </c>
      <c r="AJ6533" t="s">
        <v>2662</v>
      </c>
      <c r="AN6533">
        <v>280598</v>
      </c>
      <c r="AO6533" t="s">
        <v>33971</v>
      </c>
      <c r="AP6533" t="s">
        <v>11638</v>
      </c>
      <c r="AQ6533">
        <v>2</v>
      </c>
      <c r="AR6533" t="s">
        <v>2358</v>
      </c>
      <c r="AS6533" t="s">
        <v>41958</v>
      </c>
      <c r="AU6533" t="s">
        <v>41352</v>
      </c>
      <c r="AV6533">
        <v>57.21161601</v>
      </c>
      <c r="AW6533">
        <v>10.48954955</v>
      </c>
      <c r="AX6533" t="s">
        <v>1551</v>
      </c>
      <c r="AY6533">
        <v>1081</v>
      </c>
      <c r="AZ6533" t="s">
        <v>1438</v>
      </c>
    </row>
    <row r="6534" spans="1:52" x14ac:dyDescent="0.25">
      <c r="A6534">
        <v>847007</v>
      </c>
      <c r="B6534" t="s">
        <v>33972</v>
      </c>
      <c r="C6534">
        <v>9750</v>
      </c>
      <c r="D6534" t="s">
        <v>41959</v>
      </c>
      <c r="E6534" t="s">
        <v>33972</v>
      </c>
      <c r="F6534">
        <v>29189498</v>
      </c>
      <c r="G6534">
        <v>1003383161</v>
      </c>
      <c r="H6534" t="s">
        <v>33973</v>
      </c>
      <c r="I6534" t="s">
        <v>33974</v>
      </c>
      <c r="J6534" t="s">
        <v>39965</v>
      </c>
      <c r="K6534" s="38" t="s">
        <v>7955</v>
      </c>
      <c r="L6534">
        <v>3</v>
      </c>
      <c r="P6534" s="5">
        <v>45133</v>
      </c>
      <c r="Q6534" t="s">
        <v>1850</v>
      </c>
      <c r="R6534">
        <v>813</v>
      </c>
      <c r="S6534" t="s">
        <v>2662</v>
      </c>
      <c r="U6534">
        <v>2</v>
      </c>
      <c r="V6534" t="s">
        <v>1546</v>
      </c>
      <c r="W6534">
        <v>1</v>
      </c>
      <c r="X6534" t="s">
        <v>36371</v>
      </c>
      <c r="Y6534">
        <v>9</v>
      </c>
      <c r="Z6534">
        <v>196008</v>
      </c>
      <c r="AA6534">
        <v>121</v>
      </c>
      <c r="AB6534" t="s">
        <v>1558</v>
      </c>
      <c r="AC6534">
        <v>1012</v>
      </c>
      <c r="AD6534" t="s">
        <v>1377</v>
      </c>
      <c r="AE6534">
        <v>1</v>
      </c>
      <c r="AF6534" t="s">
        <v>34807</v>
      </c>
      <c r="AG6534">
        <v>21</v>
      </c>
      <c r="AH6534" t="s">
        <v>40047</v>
      </c>
      <c r="AI6534">
        <v>813</v>
      </c>
      <c r="AJ6534" t="s">
        <v>2662</v>
      </c>
      <c r="AK6534">
        <v>1</v>
      </c>
      <c r="AL6534" t="s">
        <v>2262</v>
      </c>
      <c r="AM6534">
        <v>280598</v>
      </c>
      <c r="AO6534" t="s">
        <v>33975</v>
      </c>
      <c r="AP6534" t="s">
        <v>33976</v>
      </c>
      <c r="AQ6534">
        <v>0</v>
      </c>
      <c r="AR6534" t="s">
        <v>1550</v>
      </c>
      <c r="AS6534" t="s">
        <v>39966</v>
      </c>
      <c r="AV6534">
        <v>57.340301840000002</v>
      </c>
      <c r="AW6534">
        <v>10.24451086</v>
      </c>
      <c r="AX6534" t="s">
        <v>1551</v>
      </c>
      <c r="AY6534">
        <v>1081</v>
      </c>
      <c r="AZ6534" t="s">
        <v>1438</v>
      </c>
    </row>
    <row r="6535" spans="1:52" x14ac:dyDescent="0.25">
      <c r="A6535">
        <v>847010</v>
      </c>
      <c r="B6535" t="s">
        <v>41353</v>
      </c>
      <c r="C6535">
        <v>9300</v>
      </c>
      <c r="D6535" t="s">
        <v>35123</v>
      </c>
      <c r="E6535" t="s">
        <v>41353</v>
      </c>
      <c r="F6535">
        <v>29189498</v>
      </c>
      <c r="G6535">
        <v>1003383458</v>
      </c>
      <c r="H6535" t="s">
        <v>33977</v>
      </c>
      <c r="I6535" t="s">
        <v>33978</v>
      </c>
      <c r="J6535" t="s">
        <v>41354</v>
      </c>
      <c r="K6535" s="39">
        <v>1929</v>
      </c>
      <c r="L6535">
        <v>34</v>
      </c>
      <c r="P6535" s="5">
        <v>45477</v>
      </c>
      <c r="Q6535" t="s">
        <v>1545</v>
      </c>
      <c r="R6535">
        <v>813</v>
      </c>
      <c r="S6535" t="s">
        <v>2662</v>
      </c>
      <c r="U6535">
        <v>2</v>
      </c>
      <c r="V6535" t="s">
        <v>1546</v>
      </c>
      <c r="W6535">
        <v>1</v>
      </c>
      <c r="X6535" t="s">
        <v>36371</v>
      </c>
      <c r="Y6535">
        <v>10</v>
      </c>
      <c r="Z6535">
        <v>197308</v>
      </c>
      <c r="AA6535">
        <v>121</v>
      </c>
      <c r="AB6535" t="s">
        <v>1558</v>
      </c>
      <c r="AC6535">
        <v>1012</v>
      </c>
      <c r="AD6535" t="s">
        <v>1377</v>
      </c>
      <c r="AE6535">
        <v>1</v>
      </c>
      <c r="AF6535" t="s">
        <v>34807</v>
      </c>
      <c r="AG6535">
        <v>21</v>
      </c>
      <c r="AH6535" t="s">
        <v>40047</v>
      </c>
      <c r="AI6535">
        <v>813</v>
      </c>
      <c r="AJ6535" t="s">
        <v>2662</v>
      </c>
      <c r="AN6535">
        <v>280598</v>
      </c>
      <c r="AO6535" t="s">
        <v>33979</v>
      </c>
      <c r="AP6535" t="s">
        <v>11638</v>
      </c>
      <c r="AQ6535">
        <v>2</v>
      </c>
      <c r="AR6535" t="s">
        <v>2358</v>
      </c>
      <c r="AS6535" t="s">
        <v>41355</v>
      </c>
      <c r="AV6535">
        <v>57.335162930000003</v>
      </c>
      <c r="AW6535">
        <v>10.49987247</v>
      </c>
      <c r="AX6535" t="s">
        <v>1551</v>
      </c>
      <c r="AY6535">
        <v>1081</v>
      </c>
      <c r="AZ6535" t="s">
        <v>1438</v>
      </c>
    </row>
    <row r="6536" spans="1:52" x14ac:dyDescent="0.25">
      <c r="A6536">
        <v>847011</v>
      </c>
      <c r="B6536" t="s">
        <v>41960</v>
      </c>
      <c r="C6536">
        <v>9750</v>
      </c>
      <c r="D6536" t="s">
        <v>41959</v>
      </c>
      <c r="E6536" t="s">
        <v>41961</v>
      </c>
      <c r="F6536">
        <v>52905818</v>
      </c>
      <c r="G6536">
        <v>1001996537</v>
      </c>
      <c r="I6536" t="s">
        <v>33980</v>
      </c>
      <c r="J6536" t="s">
        <v>41356</v>
      </c>
      <c r="K6536" s="38" t="s">
        <v>33867</v>
      </c>
      <c r="L6536">
        <v>25</v>
      </c>
      <c r="P6536" s="5">
        <v>42353</v>
      </c>
      <c r="Q6536" t="s">
        <v>1557</v>
      </c>
      <c r="T6536" s="5">
        <v>42277</v>
      </c>
      <c r="U6536">
        <v>5</v>
      </c>
      <c r="V6536" t="s">
        <v>1859</v>
      </c>
      <c r="W6536">
        <v>1</v>
      </c>
      <c r="X6536" t="s">
        <v>36371</v>
      </c>
      <c r="Y6536">
        <v>9</v>
      </c>
      <c r="Z6536">
        <v>189011</v>
      </c>
      <c r="AA6536">
        <v>121</v>
      </c>
      <c r="AB6536" t="s">
        <v>1558</v>
      </c>
      <c r="AC6536">
        <v>1013</v>
      </c>
      <c r="AD6536" t="s">
        <v>1379</v>
      </c>
      <c r="AE6536">
        <v>3</v>
      </c>
      <c r="AF6536" t="s">
        <v>1601</v>
      </c>
      <c r="AG6536">
        <v>22</v>
      </c>
      <c r="AH6536" t="s">
        <v>40058</v>
      </c>
      <c r="AI6536">
        <v>813</v>
      </c>
      <c r="AJ6536" t="s">
        <v>2662</v>
      </c>
      <c r="AO6536" t="s">
        <v>33981</v>
      </c>
      <c r="AP6536" t="s">
        <v>33982</v>
      </c>
      <c r="AQ6536">
        <v>0</v>
      </c>
      <c r="AR6536" t="s">
        <v>1550</v>
      </c>
      <c r="AS6536" t="s">
        <v>41357</v>
      </c>
      <c r="AV6536" s="6" t="s">
        <v>33983</v>
      </c>
      <c r="AW6536" s="6" t="s">
        <v>33984</v>
      </c>
      <c r="AX6536" t="s">
        <v>1551</v>
      </c>
      <c r="AY6536">
        <v>1081</v>
      </c>
      <c r="AZ6536" t="s">
        <v>1438</v>
      </c>
    </row>
    <row r="6537" spans="1:52" x14ac:dyDescent="0.25">
      <c r="A6537">
        <v>847012</v>
      </c>
      <c r="B6537" t="s">
        <v>36338</v>
      </c>
      <c r="C6537">
        <v>9300</v>
      </c>
      <c r="D6537" t="s">
        <v>35123</v>
      </c>
      <c r="E6537" t="s">
        <v>36339</v>
      </c>
      <c r="F6537">
        <v>54694415</v>
      </c>
      <c r="G6537">
        <v>1003383343</v>
      </c>
      <c r="H6537" t="s">
        <v>33985</v>
      </c>
      <c r="I6537" t="s">
        <v>33986</v>
      </c>
      <c r="J6537" t="s">
        <v>42460</v>
      </c>
      <c r="K6537" s="39">
        <v>1323</v>
      </c>
      <c r="L6537">
        <v>4</v>
      </c>
      <c r="P6537" s="5">
        <v>45533</v>
      </c>
      <c r="Q6537" t="s">
        <v>1882</v>
      </c>
      <c r="U6537">
        <v>5</v>
      </c>
      <c r="V6537" t="s">
        <v>1859</v>
      </c>
      <c r="W6537">
        <v>1</v>
      </c>
      <c r="X6537" t="s">
        <v>36371</v>
      </c>
      <c r="Y6537">
        <v>9</v>
      </c>
      <c r="Z6537">
        <v>197408</v>
      </c>
      <c r="AA6537">
        <v>121</v>
      </c>
      <c r="AB6537" t="s">
        <v>1558</v>
      </c>
      <c r="AC6537">
        <v>1013</v>
      </c>
      <c r="AD6537" t="s">
        <v>1379</v>
      </c>
      <c r="AE6537">
        <v>1</v>
      </c>
      <c r="AF6537" t="s">
        <v>34807</v>
      </c>
      <c r="AG6537">
        <v>21</v>
      </c>
      <c r="AH6537" t="s">
        <v>40047</v>
      </c>
      <c r="AI6537">
        <v>813</v>
      </c>
      <c r="AJ6537" t="s">
        <v>2662</v>
      </c>
      <c r="AO6537" t="s">
        <v>33987</v>
      </c>
      <c r="AP6537" t="s">
        <v>33988</v>
      </c>
      <c r="AQ6537">
        <v>0</v>
      </c>
      <c r="AR6537" t="s">
        <v>1550</v>
      </c>
      <c r="AS6537" t="s">
        <v>11376</v>
      </c>
      <c r="AV6537">
        <v>57.323890200000001</v>
      </c>
      <c r="AW6537">
        <v>10.50321797</v>
      </c>
      <c r="AX6537" t="s">
        <v>1551</v>
      </c>
      <c r="AY6537">
        <v>1081</v>
      </c>
      <c r="AZ6537" t="s">
        <v>1438</v>
      </c>
    </row>
    <row r="6538" spans="1:52" x14ac:dyDescent="0.25">
      <c r="A6538">
        <v>847300</v>
      </c>
      <c r="B6538" t="s">
        <v>33989</v>
      </c>
      <c r="C6538">
        <v>9300</v>
      </c>
      <c r="D6538" t="s">
        <v>35123</v>
      </c>
      <c r="E6538" t="s">
        <v>36340</v>
      </c>
      <c r="F6538">
        <v>40968210</v>
      </c>
      <c r="G6538">
        <v>1003383598</v>
      </c>
      <c r="H6538" t="s">
        <v>33990</v>
      </c>
      <c r="I6538" t="s">
        <v>33991</v>
      </c>
      <c r="J6538" t="s">
        <v>41962</v>
      </c>
      <c r="K6538" s="39">
        <v>2983</v>
      </c>
      <c r="L6538">
        <v>152</v>
      </c>
      <c r="P6538" s="5">
        <v>43357</v>
      </c>
      <c r="Q6538" t="s">
        <v>11287</v>
      </c>
      <c r="U6538">
        <v>5</v>
      </c>
      <c r="V6538" t="s">
        <v>1859</v>
      </c>
      <c r="W6538">
        <v>1</v>
      </c>
      <c r="X6538" t="s">
        <v>36371</v>
      </c>
      <c r="Y6538">
        <v>10</v>
      </c>
      <c r="Z6538">
        <v>193101</v>
      </c>
      <c r="AA6538">
        <v>123</v>
      </c>
      <c r="AB6538" t="s">
        <v>1374</v>
      </c>
      <c r="AC6538">
        <v>1011</v>
      </c>
      <c r="AD6538" t="s">
        <v>1374</v>
      </c>
      <c r="AE6538">
        <v>1</v>
      </c>
      <c r="AF6538" t="s">
        <v>34807</v>
      </c>
      <c r="AG6538">
        <v>80</v>
      </c>
      <c r="AH6538" t="s">
        <v>1374</v>
      </c>
      <c r="AI6538">
        <v>813</v>
      </c>
      <c r="AJ6538" t="s">
        <v>2662</v>
      </c>
      <c r="AO6538" t="s">
        <v>33992</v>
      </c>
      <c r="AP6538" t="s">
        <v>33993</v>
      </c>
      <c r="AQ6538">
        <v>0</v>
      </c>
      <c r="AR6538" t="s">
        <v>1550</v>
      </c>
      <c r="AS6538" t="s">
        <v>41963</v>
      </c>
      <c r="AV6538">
        <v>57.272533019999997</v>
      </c>
      <c r="AW6538">
        <v>10.444381590000001</v>
      </c>
      <c r="AX6538" t="s">
        <v>1551</v>
      </c>
      <c r="AY6538">
        <v>1081</v>
      </c>
      <c r="AZ6538" t="s">
        <v>1438</v>
      </c>
    </row>
    <row r="6539" spans="1:52" x14ac:dyDescent="0.25">
      <c r="A6539">
        <v>847301</v>
      </c>
      <c r="B6539" t="s">
        <v>39967</v>
      </c>
      <c r="C6539">
        <v>9300</v>
      </c>
      <c r="D6539" t="s">
        <v>35123</v>
      </c>
      <c r="E6539" t="s">
        <v>39968</v>
      </c>
      <c r="F6539">
        <v>32776515</v>
      </c>
      <c r="G6539">
        <v>1001695473</v>
      </c>
      <c r="H6539" t="s">
        <v>33994</v>
      </c>
      <c r="I6539" t="s">
        <v>33995</v>
      </c>
      <c r="J6539" t="s">
        <v>41358</v>
      </c>
      <c r="K6539" s="39">
        <v>1764</v>
      </c>
      <c r="L6539">
        <v>11</v>
      </c>
      <c r="P6539" s="5">
        <v>43789</v>
      </c>
      <c r="Q6539" t="s">
        <v>1557</v>
      </c>
      <c r="U6539">
        <v>5</v>
      </c>
      <c r="V6539" t="s">
        <v>1859</v>
      </c>
      <c r="W6539">
        <v>1</v>
      </c>
      <c r="X6539" t="s">
        <v>36371</v>
      </c>
      <c r="Y6539">
        <v>10</v>
      </c>
      <c r="Z6539">
        <v>197204</v>
      </c>
      <c r="AA6539">
        <v>123</v>
      </c>
      <c r="AB6539" t="s">
        <v>1374</v>
      </c>
      <c r="AC6539">
        <v>1011</v>
      </c>
      <c r="AD6539" t="s">
        <v>1374</v>
      </c>
      <c r="AE6539">
        <v>1</v>
      </c>
      <c r="AF6539" t="s">
        <v>34807</v>
      </c>
      <c r="AG6539">
        <v>80</v>
      </c>
      <c r="AH6539" t="s">
        <v>1374</v>
      </c>
      <c r="AI6539">
        <v>813</v>
      </c>
      <c r="AJ6539" t="s">
        <v>2662</v>
      </c>
      <c r="AO6539" t="s">
        <v>33996</v>
      </c>
      <c r="AP6539" t="s">
        <v>39969</v>
      </c>
      <c r="AQ6539">
        <v>0</v>
      </c>
      <c r="AR6539" t="s">
        <v>1550</v>
      </c>
      <c r="AS6539" t="s">
        <v>41359</v>
      </c>
      <c r="AV6539">
        <v>57.32017373</v>
      </c>
      <c r="AW6539">
        <v>10.385078310000001</v>
      </c>
      <c r="AX6539" t="s">
        <v>1551</v>
      </c>
      <c r="AY6539">
        <v>1081</v>
      </c>
      <c r="AZ6539" t="s">
        <v>1438</v>
      </c>
    </row>
    <row r="6540" spans="1:52" x14ac:dyDescent="0.25">
      <c r="A6540">
        <v>847402</v>
      </c>
      <c r="B6540" t="s">
        <v>33997</v>
      </c>
      <c r="C6540">
        <v>9300</v>
      </c>
      <c r="D6540" t="s">
        <v>35123</v>
      </c>
      <c r="E6540" t="s">
        <v>33998</v>
      </c>
      <c r="F6540">
        <v>32933521</v>
      </c>
      <c r="G6540">
        <v>1016056231</v>
      </c>
      <c r="I6540" t="s">
        <v>33999</v>
      </c>
      <c r="J6540" t="s">
        <v>34000</v>
      </c>
      <c r="K6540" s="38" t="s">
        <v>26765</v>
      </c>
      <c r="L6540">
        <v>4</v>
      </c>
      <c r="P6540" s="5">
        <v>44313</v>
      </c>
      <c r="Q6540" t="s">
        <v>1557</v>
      </c>
      <c r="U6540">
        <v>0</v>
      </c>
      <c r="V6540" t="s">
        <v>2299</v>
      </c>
      <c r="W6540">
        <v>1</v>
      </c>
      <c r="X6540" t="s">
        <v>36371</v>
      </c>
      <c r="Z6540">
        <v>200401</v>
      </c>
      <c r="AA6540">
        <v>246</v>
      </c>
      <c r="AB6540" t="s">
        <v>3639</v>
      </c>
      <c r="AC6540">
        <v>1072</v>
      </c>
      <c r="AD6540" t="s">
        <v>2773</v>
      </c>
      <c r="AE6540">
        <v>1</v>
      </c>
      <c r="AF6540" t="s">
        <v>34807</v>
      </c>
      <c r="AG6540">
        <v>99</v>
      </c>
      <c r="AH6540" t="s">
        <v>41429</v>
      </c>
      <c r="AI6540">
        <v>813</v>
      </c>
      <c r="AJ6540" t="s">
        <v>2662</v>
      </c>
      <c r="AO6540" t="s">
        <v>34001</v>
      </c>
      <c r="AP6540" t="s">
        <v>34002</v>
      </c>
      <c r="AQ6540">
        <v>0</v>
      </c>
      <c r="AR6540" t="s">
        <v>1550</v>
      </c>
      <c r="AS6540" t="s">
        <v>34003</v>
      </c>
      <c r="AV6540">
        <v>57.31699399</v>
      </c>
      <c r="AW6540">
        <v>10.485683420000001</v>
      </c>
      <c r="AX6540" t="s">
        <v>1551</v>
      </c>
      <c r="AY6540">
        <v>1081</v>
      </c>
      <c r="AZ6540" t="s">
        <v>1438</v>
      </c>
    </row>
    <row r="6541" spans="1:52" x14ac:dyDescent="0.25">
      <c r="A6541">
        <v>849000</v>
      </c>
      <c r="B6541" t="s">
        <v>34004</v>
      </c>
      <c r="C6541">
        <v>9440</v>
      </c>
      <c r="D6541" t="s">
        <v>10608</v>
      </c>
      <c r="E6541" t="s">
        <v>9216</v>
      </c>
      <c r="F6541">
        <v>29189439</v>
      </c>
      <c r="I6541" t="s">
        <v>13085</v>
      </c>
      <c r="J6541" t="s">
        <v>40613</v>
      </c>
      <c r="K6541" s="39">
        <v>8528</v>
      </c>
      <c r="L6541">
        <v>43</v>
      </c>
      <c r="P6541" s="5">
        <v>43794</v>
      </c>
      <c r="Q6541" t="s">
        <v>1903</v>
      </c>
      <c r="R6541">
        <v>849</v>
      </c>
      <c r="S6541" t="s">
        <v>9216</v>
      </c>
      <c r="U6541">
        <v>2</v>
      </c>
      <c r="V6541" t="s">
        <v>1546</v>
      </c>
      <c r="W6541">
        <v>5</v>
      </c>
      <c r="X6541" t="s">
        <v>41387</v>
      </c>
      <c r="Z6541">
        <v>200701</v>
      </c>
      <c r="AA6541">
        <v>923</v>
      </c>
      <c r="AB6541" t="s">
        <v>1547</v>
      </c>
      <c r="AC6541">
        <v>2013</v>
      </c>
      <c r="AD6541" t="s">
        <v>1547</v>
      </c>
      <c r="AE6541">
        <v>1</v>
      </c>
      <c r="AF6541" t="s">
        <v>34807</v>
      </c>
      <c r="AG6541">
        <v>99</v>
      </c>
      <c r="AH6541" t="s">
        <v>41429</v>
      </c>
      <c r="AI6541">
        <v>849</v>
      </c>
      <c r="AJ6541" t="s">
        <v>9216</v>
      </c>
      <c r="AO6541" t="s">
        <v>14193</v>
      </c>
      <c r="AP6541" t="s">
        <v>13088</v>
      </c>
      <c r="AQ6541">
        <v>0</v>
      </c>
      <c r="AR6541" t="s">
        <v>1550</v>
      </c>
      <c r="AS6541" t="s">
        <v>14194</v>
      </c>
      <c r="AT6541" t="s">
        <v>40086</v>
      </c>
      <c r="AV6541">
        <v>57.160015749999999</v>
      </c>
      <c r="AW6541">
        <v>9.7417728199999996</v>
      </c>
      <c r="AX6541" t="s">
        <v>1551</v>
      </c>
      <c r="AY6541">
        <v>1081</v>
      </c>
      <c r="AZ6541" t="s">
        <v>1438</v>
      </c>
    </row>
    <row r="6542" spans="1:52" x14ac:dyDescent="0.25">
      <c r="A6542">
        <v>849001</v>
      </c>
      <c r="B6542" t="s">
        <v>34005</v>
      </c>
      <c r="C6542">
        <v>9440</v>
      </c>
      <c r="D6542" t="s">
        <v>10608</v>
      </c>
      <c r="E6542" t="s">
        <v>34006</v>
      </c>
      <c r="F6542">
        <v>29189439</v>
      </c>
      <c r="G6542">
        <v>1003383872</v>
      </c>
      <c r="H6542" t="s">
        <v>34007</v>
      </c>
      <c r="I6542" t="s">
        <v>34008</v>
      </c>
      <c r="J6542" t="s">
        <v>36266</v>
      </c>
      <c r="K6542" s="39">
        <v>4237</v>
      </c>
      <c r="L6542">
        <v>11</v>
      </c>
      <c r="P6542" s="5">
        <v>43789</v>
      </c>
      <c r="Q6542" t="s">
        <v>1903</v>
      </c>
      <c r="R6542">
        <v>849</v>
      </c>
      <c r="S6542" t="s">
        <v>9216</v>
      </c>
      <c r="U6542">
        <v>2</v>
      </c>
      <c r="V6542" t="s">
        <v>1546</v>
      </c>
      <c r="W6542">
        <v>1</v>
      </c>
      <c r="X6542" t="s">
        <v>36371</v>
      </c>
      <c r="Y6542">
        <v>9</v>
      </c>
      <c r="Z6542">
        <v>195908</v>
      </c>
      <c r="AA6542">
        <v>121</v>
      </c>
      <c r="AB6542" t="s">
        <v>1558</v>
      </c>
      <c r="AC6542">
        <v>1012</v>
      </c>
      <c r="AD6542" t="s">
        <v>1377</v>
      </c>
      <c r="AE6542">
        <v>1</v>
      </c>
      <c r="AF6542" t="s">
        <v>34807</v>
      </c>
      <c r="AG6542">
        <v>21</v>
      </c>
      <c r="AH6542" t="s">
        <v>40047</v>
      </c>
      <c r="AI6542">
        <v>849</v>
      </c>
      <c r="AJ6542" t="s">
        <v>9216</v>
      </c>
      <c r="AO6542" t="s">
        <v>34009</v>
      </c>
      <c r="AP6542" t="s">
        <v>34010</v>
      </c>
      <c r="AQ6542">
        <v>0</v>
      </c>
      <c r="AR6542" t="s">
        <v>1550</v>
      </c>
      <c r="AS6542" t="s">
        <v>35067</v>
      </c>
      <c r="AV6542">
        <v>57.147109520000001</v>
      </c>
      <c r="AW6542">
        <v>9.8101604899999995</v>
      </c>
      <c r="AX6542" t="s">
        <v>1551</v>
      </c>
      <c r="AY6542">
        <v>1081</v>
      </c>
      <c r="AZ6542" t="s">
        <v>1438</v>
      </c>
    </row>
    <row r="6543" spans="1:52" x14ac:dyDescent="0.25">
      <c r="A6543">
        <v>849002</v>
      </c>
      <c r="B6543" t="s">
        <v>39970</v>
      </c>
      <c r="C6543">
        <v>9440</v>
      </c>
      <c r="D6543" t="s">
        <v>10608</v>
      </c>
      <c r="E6543" t="s">
        <v>39971</v>
      </c>
      <c r="F6543">
        <v>29189439</v>
      </c>
      <c r="G6543">
        <v>1003383835</v>
      </c>
      <c r="H6543" t="s">
        <v>34011</v>
      </c>
      <c r="I6543" t="s">
        <v>34012</v>
      </c>
      <c r="J6543" t="s">
        <v>39972</v>
      </c>
      <c r="K6543" s="39">
        <v>6970</v>
      </c>
      <c r="L6543">
        <v>8</v>
      </c>
      <c r="P6543" s="5">
        <v>45908</v>
      </c>
      <c r="Q6543" t="s">
        <v>1850</v>
      </c>
      <c r="R6543">
        <v>849</v>
      </c>
      <c r="S6543" t="s">
        <v>9216</v>
      </c>
      <c r="U6543">
        <v>2</v>
      </c>
      <c r="V6543" t="s">
        <v>1546</v>
      </c>
      <c r="W6543">
        <v>1</v>
      </c>
      <c r="X6543" t="s">
        <v>36371</v>
      </c>
      <c r="Y6543">
        <v>7</v>
      </c>
      <c r="Z6543">
        <v>196808</v>
      </c>
      <c r="AA6543">
        <v>121</v>
      </c>
      <c r="AB6543" t="s">
        <v>1558</v>
      </c>
      <c r="AC6543">
        <v>1012</v>
      </c>
      <c r="AD6543" t="s">
        <v>1377</v>
      </c>
      <c r="AE6543">
        <v>1</v>
      </c>
      <c r="AF6543" t="s">
        <v>34807</v>
      </c>
      <c r="AG6543">
        <v>21</v>
      </c>
      <c r="AH6543" t="s">
        <v>40047</v>
      </c>
      <c r="AI6543">
        <v>849</v>
      </c>
      <c r="AJ6543" t="s">
        <v>9216</v>
      </c>
      <c r="AO6543" t="s">
        <v>34013</v>
      </c>
      <c r="AP6543" t="s">
        <v>34014</v>
      </c>
      <c r="AQ6543">
        <v>0</v>
      </c>
      <c r="AR6543" t="s">
        <v>1550</v>
      </c>
      <c r="AS6543" t="s">
        <v>36770</v>
      </c>
      <c r="AV6543">
        <v>57.069620100000002</v>
      </c>
      <c r="AW6543">
        <v>9.7309985099999992</v>
      </c>
      <c r="AX6543" t="s">
        <v>1551</v>
      </c>
      <c r="AY6543">
        <v>1081</v>
      </c>
      <c r="AZ6543" t="s">
        <v>1438</v>
      </c>
    </row>
    <row r="6544" spans="1:52" x14ac:dyDescent="0.25">
      <c r="A6544">
        <v>849003</v>
      </c>
      <c r="B6544" t="s">
        <v>39973</v>
      </c>
      <c r="C6544">
        <v>9430</v>
      </c>
      <c r="D6544" t="s">
        <v>34015</v>
      </c>
      <c r="E6544" t="s">
        <v>39974</v>
      </c>
      <c r="F6544">
        <v>29189439</v>
      </c>
      <c r="G6544">
        <v>1003383665</v>
      </c>
      <c r="I6544" t="s">
        <v>34016</v>
      </c>
      <c r="J6544" t="s">
        <v>39975</v>
      </c>
      <c r="K6544" s="39">
        <v>2171</v>
      </c>
      <c r="L6544">
        <v>24</v>
      </c>
      <c r="P6544" s="5">
        <v>45908</v>
      </c>
      <c r="Q6544" t="s">
        <v>1850</v>
      </c>
      <c r="R6544">
        <v>849</v>
      </c>
      <c r="S6544" t="s">
        <v>9216</v>
      </c>
      <c r="U6544">
        <v>2</v>
      </c>
      <c r="V6544" t="s">
        <v>1546</v>
      </c>
      <c r="W6544">
        <v>1</v>
      </c>
      <c r="X6544" t="s">
        <v>36371</v>
      </c>
      <c r="Y6544">
        <v>7</v>
      </c>
      <c r="Z6544">
        <v>196308</v>
      </c>
      <c r="AA6544">
        <v>121</v>
      </c>
      <c r="AB6544" t="s">
        <v>1558</v>
      </c>
      <c r="AC6544">
        <v>1012</v>
      </c>
      <c r="AD6544" t="s">
        <v>1377</v>
      </c>
      <c r="AE6544">
        <v>1</v>
      </c>
      <c r="AF6544" t="s">
        <v>34807</v>
      </c>
      <c r="AG6544">
        <v>21</v>
      </c>
      <c r="AH6544" t="s">
        <v>40047</v>
      </c>
      <c r="AI6544">
        <v>849</v>
      </c>
      <c r="AJ6544" t="s">
        <v>9216</v>
      </c>
      <c r="AO6544" t="s">
        <v>34017</v>
      </c>
      <c r="AP6544" t="s">
        <v>34018</v>
      </c>
      <c r="AQ6544">
        <v>0</v>
      </c>
      <c r="AR6544" t="s">
        <v>1550</v>
      </c>
      <c r="AS6544" t="s">
        <v>4003</v>
      </c>
      <c r="AU6544" t="s">
        <v>39976</v>
      </c>
      <c r="AV6544">
        <v>57.152605459999997</v>
      </c>
      <c r="AW6544">
        <v>9.8767130999999999</v>
      </c>
      <c r="AX6544" t="s">
        <v>1551</v>
      </c>
      <c r="AY6544">
        <v>1081</v>
      </c>
      <c r="AZ6544" t="s">
        <v>1438</v>
      </c>
    </row>
    <row r="6545" spans="1:52" x14ac:dyDescent="0.25">
      <c r="A6545">
        <v>849004</v>
      </c>
      <c r="B6545" t="s">
        <v>34019</v>
      </c>
      <c r="C6545">
        <v>9440</v>
      </c>
      <c r="D6545" t="s">
        <v>10608</v>
      </c>
      <c r="E6545" t="s">
        <v>34020</v>
      </c>
      <c r="F6545">
        <v>29189439</v>
      </c>
      <c r="G6545">
        <v>1003383719</v>
      </c>
      <c r="H6545" t="s">
        <v>34021</v>
      </c>
      <c r="I6545" t="s">
        <v>34022</v>
      </c>
      <c r="J6545" t="s">
        <v>17407</v>
      </c>
      <c r="K6545" s="39">
        <v>3305</v>
      </c>
      <c r="L6545">
        <v>70</v>
      </c>
      <c r="P6545" s="5">
        <v>40813</v>
      </c>
      <c r="Q6545" t="s">
        <v>1557</v>
      </c>
      <c r="R6545">
        <v>849</v>
      </c>
      <c r="S6545" t="s">
        <v>9216</v>
      </c>
      <c r="T6545" s="5">
        <v>40756</v>
      </c>
      <c r="U6545">
        <v>2</v>
      </c>
      <c r="V6545" t="s">
        <v>1546</v>
      </c>
      <c r="W6545">
        <v>1</v>
      </c>
      <c r="X6545" t="s">
        <v>36371</v>
      </c>
      <c r="Y6545">
        <v>6</v>
      </c>
      <c r="Z6545">
        <v>196008</v>
      </c>
      <c r="AA6545">
        <v>121</v>
      </c>
      <c r="AB6545" t="s">
        <v>1558</v>
      </c>
      <c r="AC6545">
        <v>1012</v>
      </c>
      <c r="AD6545" t="s">
        <v>1377</v>
      </c>
      <c r="AE6545">
        <v>3</v>
      </c>
      <c r="AF6545" t="s">
        <v>1601</v>
      </c>
      <c r="AG6545">
        <v>21</v>
      </c>
      <c r="AH6545" t="s">
        <v>40047</v>
      </c>
      <c r="AI6545">
        <v>849</v>
      </c>
      <c r="AJ6545" t="s">
        <v>9216</v>
      </c>
      <c r="AK6545">
        <v>2</v>
      </c>
      <c r="AL6545" t="s">
        <v>1618</v>
      </c>
      <c r="AM6545">
        <v>849005</v>
      </c>
      <c r="AO6545" t="s">
        <v>34023</v>
      </c>
      <c r="AP6545" t="s">
        <v>34024</v>
      </c>
      <c r="AQ6545">
        <v>0</v>
      </c>
      <c r="AR6545" t="s">
        <v>1550</v>
      </c>
      <c r="AS6545" t="s">
        <v>13089</v>
      </c>
      <c r="AV6545" s="6" t="s">
        <v>34025</v>
      </c>
      <c r="AW6545" s="6" t="s">
        <v>34026</v>
      </c>
      <c r="AX6545" t="s">
        <v>1551</v>
      </c>
      <c r="AY6545">
        <v>1081</v>
      </c>
      <c r="AZ6545" t="s">
        <v>1438</v>
      </c>
    </row>
    <row r="6546" spans="1:52" x14ac:dyDescent="0.25">
      <c r="A6546">
        <v>849005</v>
      </c>
      <c r="B6546" t="s">
        <v>34027</v>
      </c>
      <c r="C6546">
        <v>9440</v>
      </c>
      <c r="D6546" t="s">
        <v>10608</v>
      </c>
      <c r="E6546" t="s">
        <v>34027</v>
      </c>
      <c r="F6546">
        <v>29189439</v>
      </c>
      <c r="G6546">
        <v>1003383756</v>
      </c>
      <c r="H6546" t="s">
        <v>34028</v>
      </c>
      <c r="I6546" t="s">
        <v>34029</v>
      </c>
      <c r="J6546" t="s">
        <v>34030</v>
      </c>
      <c r="K6546" s="39">
        <v>4502</v>
      </c>
      <c r="L6546">
        <v>26</v>
      </c>
      <c r="P6546" s="5">
        <v>44887</v>
      </c>
      <c r="Q6546" t="s">
        <v>1557</v>
      </c>
      <c r="R6546">
        <v>849</v>
      </c>
      <c r="S6546" t="s">
        <v>9216</v>
      </c>
      <c r="U6546">
        <v>2</v>
      </c>
      <c r="V6546" t="s">
        <v>1546</v>
      </c>
      <c r="W6546">
        <v>1</v>
      </c>
      <c r="X6546" t="s">
        <v>36371</v>
      </c>
      <c r="Y6546">
        <v>10</v>
      </c>
      <c r="Z6546">
        <v>195508</v>
      </c>
      <c r="AA6546">
        <v>121</v>
      </c>
      <c r="AB6546" t="s">
        <v>1558</v>
      </c>
      <c r="AC6546">
        <v>1012</v>
      </c>
      <c r="AD6546" t="s">
        <v>1377</v>
      </c>
      <c r="AE6546">
        <v>1</v>
      </c>
      <c r="AF6546" t="s">
        <v>34807</v>
      </c>
      <c r="AG6546">
        <v>21</v>
      </c>
      <c r="AH6546" t="s">
        <v>40047</v>
      </c>
      <c r="AI6546">
        <v>849</v>
      </c>
      <c r="AJ6546" t="s">
        <v>9216</v>
      </c>
      <c r="AO6546" t="s">
        <v>34031</v>
      </c>
      <c r="AP6546" t="s">
        <v>34032</v>
      </c>
      <c r="AQ6546">
        <v>0</v>
      </c>
      <c r="AR6546" t="s">
        <v>1550</v>
      </c>
      <c r="AS6546" t="s">
        <v>34033</v>
      </c>
      <c r="AV6546">
        <v>57.161716579999997</v>
      </c>
      <c r="AW6546">
        <v>9.7347541999999994</v>
      </c>
      <c r="AX6546" t="s">
        <v>1551</v>
      </c>
      <c r="AY6546">
        <v>1081</v>
      </c>
      <c r="AZ6546" t="s">
        <v>1438</v>
      </c>
    </row>
    <row r="6547" spans="1:52" x14ac:dyDescent="0.25">
      <c r="A6547">
        <v>849006</v>
      </c>
      <c r="B6547" t="s">
        <v>34034</v>
      </c>
      <c r="C6547">
        <v>9440</v>
      </c>
      <c r="D6547" t="s">
        <v>10608</v>
      </c>
      <c r="E6547" t="s">
        <v>34035</v>
      </c>
      <c r="F6547">
        <v>13293910</v>
      </c>
      <c r="G6547">
        <v>1002936867</v>
      </c>
      <c r="H6547" t="s">
        <v>34036</v>
      </c>
      <c r="I6547" t="s">
        <v>34037</v>
      </c>
      <c r="J6547" t="s">
        <v>34038</v>
      </c>
      <c r="K6547" s="39">
        <v>8350</v>
      </c>
      <c r="L6547">
        <v>1</v>
      </c>
      <c r="P6547" s="5">
        <v>44830</v>
      </c>
      <c r="Q6547" t="s">
        <v>1557</v>
      </c>
      <c r="U6547">
        <v>5</v>
      </c>
      <c r="V6547" t="s">
        <v>1859</v>
      </c>
      <c r="W6547">
        <v>1</v>
      </c>
      <c r="X6547" t="s">
        <v>36371</v>
      </c>
      <c r="Y6547">
        <v>10</v>
      </c>
      <c r="Z6547">
        <v>189301</v>
      </c>
      <c r="AA6547">
        <v>121</v>
      </c>
      <c r="AB6547" t="s">
        <v>1558</v>
      </c>
      <c r="AC6547">
        <v>1013</v>
      </c>
      <c r="AD6547" t="s">
        <v>1379</v>
      </c>
      <c r="AE6547">
        <v>1</v>
      </c>
      <c r="AF6547" t="s">
        <v>34807</v>
      </c>
      <c r="AG6547">
        <v>21</v>
      </c>
      <c r="AH6547" t="s">
        <v>40047</v>
      </c>
      <c r="AI6547">
        <v>849</v>
      </c>
      <c r="AJ6547" t="s">
        <v>9216</v>
      </c>
      <c r="AO6547" t="s">
        <v>34039</v>
      </c>
      <c r="AP6547" t="s">
        <v>34040</v>
      </c>
      <c r="AQ6547">
        <v>0</v>
      </c>
      <c r="AR6547" t="s">
        <v>1550</v>
      </c>
      <c r="AS6547" t="s">
        <v>34041</v>
      </c>
      <c r="AU6547" t="s">
        <v>13090</v>
      </c>
      <c r="AV6547">
        <v>57.149111269999999</v>
      </c>
      <c r="AW6547">
        <v>9.6863568000000004</v>
      </c>
      <c r="AX6547" t="s">
        <v>1551</v>
      </c>
      <c r="AY6547">
        <v>1081</v>
      </c>
      <c r="AZ6547" t="s">
        <v>1438</v>
      </c>
    </row>
    <row r="6548" spans="1:52" x14ac:dyDescent="0.25">
      <c r="A6548">
        <v>849008</v>
      </c>
      <c r="B6548" t="s">
        <v>42186</v>
      </c>
      <c r="C6548">
        <v>9440</v>
      </c>
      <c r="D6548" t="s">
        <v>10608</v>
      </c>
      <c r="E6548" t="s">
        <v>42187</v>
      </c>
      <c r="F6548">
        <v>62054212</v>
      </c>
      <c r="G6548">
        <v>1002145806</v>
      </c>
      <c r="H6548" t="s">
        <v>34042</v>
      </c>
      <c r="I6548" t="s">
        <v>34043</v>
      </c>
      <c r="J6548" t="s">
        <v>39977</v>
      </c>
      <c r="K6548" s="39">
        <v>6421</v>
      </c>
      <c r="L6548">
        <v>5</v>
      </c>
      <c r="P6548" s="5">
        <v>45334</v>
      </c>
      <c r="Q6548" t="s">
        <v>1819</v>
      </c>
      <c r="U6548">
        <v>5</v>
      </c>
      <c r="V6548" t="s">
        <v>1859</v>
      </c>
      <c r="W6548">
        <v>1</v>
      </c>
      <c r="X6548" t="s">
        <v>36371</v>
      </c>
      <c r="Y6548">
        <v>9</v>
      </c>
      <c r="Z6548">
        <v>198008</v>
      </c>
      <c r="AA6548">
        <v>121</v>
      </c>
      <c r="AB6548" t="s">
        <v>1558</v>
      </c>
      <c r="AC6548">
        <v>1013</v>
      </c>
      <c r="AD6548" t="s">
        <v>1379</v>
      </c>
      <c r="AE6548">
        <v>1</v>
      </c>
      <c r="AF6548" t="s">
        <v>34807</v>
      </c>
      <c r="AG6548">
        <v>22</v>
      </c>
      <c r="AH6548" t="s">
        <v>40058</v>
      </c>
      <c r="AI6548">
        <v>849</v>
      </c>
      <c r="AJ6548" t="s">
        <v>9216</v>
      </c>
      <c r="AO6548" t="s">
        <v>34044</v>
      </c>
      <c r="AP6548" t="s">
        <v>34045</v>
      </c>
      <c r="AQ6548">
        <v>0</v>
      </c>
      <c r="AR6548" t="s">
        <v>1550</v>
      </c>
      <c r="AS6548" t="s">
        <v>39978</v>
      </c>
      <c r="AV6548">
        <v>57.158138790000002</v>
      </c>
      <c r="AW6548">
        <v>9.7473803399999994</v>
      </c>
      <c r="AX6548" t="s">
        <v>1551</v>
      </c>
      <c r="AY6548">
        <v>1081</v>
      </c>
      <c r="AZ6548" t="s">
        <v>1438</v>
      </c>
    </row>
    <row r="6549" spans="1:52" x14ac:dyDescent="0.25">
      <c r="A6549">
        <v>849009</v>
      </c>
      <c r="B6549" t="s">
        <v>34046</v>
      </c>
      <c r="C6549">
        <v>9460</v>
      </c>
      <c r="D6549" t="s">
        <v>10115</v>
      </c>
      <c r="E6549" t="s">
        <v>34047</v>
      </c>
      <c r="F6549">
        <v>10441641</v>
      </c>
      <c r="G6549">
        <v>1003383884</v>
      </c>
      <c r="I6549" t="s">
        <v>34048</v>
      </c>
      <c r="J6549" t="s">
        <v>34049</v>
      </c>
      <c r="K6549" s="38" t="s">
        <v>15071</v>
      </c>
      <c r="L6549">
        <v>31</v>
      </c>
      <c r="M6549">
        <v>2</v>
      </c>
      <c r="P6549" s="5">
        <v>41600</v>
      </c>
      <c r="Q6549" t="s">
        <v>1557</v>
      </c>
      <c r="R6549">
        <v>849</v>
      </c>
      <c r="S6549" t="s">
        <v>9216</v>
      </c>
      <c r="T6549" s="5">
        <v>41579</v>
      </c>
      <c r="U6549">
        <v>6</v>
      </c>
      <c r="V6549" t="s">
        <v>2318</v>
      </c>
      <c r="W6549">
        <v>1</v>
      </c>
      <c r="X6549" t="s">
        <v>36371</v>
      </c>
      <c r="Z6549">
        <v>200709</v>
      </c>
      <c r="AA6549">
        <v>129</v>
      </c>
      <c r="AB6549" t="s">
        <v>1373</v>
      </c>
      <c r="AC6549">
        <v>1016</v>
      </c>
      <c r="AD6549" t="s">
        <v>1373</v>
      </c>
      <c r="AE6549">
        <v>5</v>
      </c>
      <c r="AF6549" t="s">
        <v>2646</v>
      </c>
      <c r="AG6549">
        <v>99</v>
      </c>
      <c r="AH6549" t="s">
        <v>41429</v>
      </c>
      <c r="AI6549">
        <v>849</v>
      </c>
      <c r="AJ6549" t="s">
        <v>9216</v>
      </c>
      <c r="AO6549" t="s">
        <v>34050</v>
      </c>
      <c r="AP6549" t="s">
        <v>34051</v>
      </c>
      <c r="AQ6549">
        <v>1</v>
      </c>
      <c r="AR6549" t="s">
        <v>2441</v>
      </c>
      <c r="AS6549" t="s">
        <v>34052</v>
      </c>
      <c r="AV6549" s="6" t="s">
        <v>34053</v>
      </c>
      <c r="AW6549" s="6" t="s">
        <v>34054</v>
      </c>
      <c r="AX6549" t="s">
        <v>1551</v>
      </c>
      <c r="AY6549">
        <v>1081</v>
      </c>
      <c r="AZ6549" t="s">
        <v>1438</v>
      </c>
    </row>
    <row r="6550" spans="1:52" x14ac:dyDescent="0.25">
      <c r="A6550">
        <v>849010</v>
      </c>
      <c r="C6550">
        <v>9690</v>
      </c>
      <c r="D6550" t="s">
        <v>9212</v>
      </c>
      <c r="E6550" t="s">
        <v>34047</v>
      </c>
      <c r="F6550">
        <v>10441641</v>
      </c>
      <c r="I6550" t="s">
        <v>34055</v>
      </c>
      <c r="J6550" t="s">
        <v>34056</v>
      </c>
      <c r="K6550" s="38" t="s">
        <v>18929</v>
      </c>
      <c r="L6550">
        <v>23</v>
      </c>
      <c r="P6550" s="5">
        <v>41600</v>
      </c>
      <c r="Q6550" t="s">
        <v>1557</v>
      </c>
      <c r="R6550">
        <v>849</v>
      </c>
      <c r="S6550" t="s">
        <v>9216</v>
      </c>
      <c r="T6550" s="5">
        <v>41579</v>
      </c>
      <c r="U6550">
        <v>6</v>
      </c>
      <c r="V6550" t="s">
        <v>2318</v>
      </c>
      <c r="W6550">
        <v>1</v>
      </c>
      <c r="X6550" t="s">
        <v>36371</v>
      </c>
      <c r="Z6550">
        <v>200708</v>
      </c>
      <c r="AA6550">
        <v>129</v>
      </c>
      <c r="AB6550" t="s">
        <v>1373</v>
      </c>
      <c r="AC6550">
        <v>1016</v>
      </c>
      <c r="AD6550" t="s">
        <v>1373</v>
      </c>
      <c r="AE6550">
        <v>3</v>
      </c>
      <c r="AF6550" t="s">
        <v>1601</v>
      </c>
      <c r="AG6550">
        <v>99</v>
      </c>
      <c r="AH6550" t="s">
        <v>41429</v>
      </c>
      <c r="AI6550">
        <v>849</v>
      </c>
      <c r="AJ6550" t="s">
        <v>9216</v>
      </c>
      <c r="AK6550">
        <v>2</v>
      </c>
      <c r="AL6550" t="s">
        <v>1618</v>
      </c>
      <c r="AM6550">
        <v>849009</v>
      </c>
      <c r="AN6550">
        <v>849009</v>
      </c>
      <c r="AO6550" t="s">
        <v>34057</v>
      </c>
      <c r="AP6550" t="s">
        <v>34051</v>
      </c>
      <c r="AQ6550">
        <v>2</v>
      </c>
      <c r="AR6550" t="s">
        <v>2358</v>
      </c>
      <c r="AS6550" t="s">
        <v>4052</v>
      </c>
      <c r="AV6550" s="6" t="s">
        <v>34058</v>
      </c>
      <c r="AW6550">
        <v>9.2583672169115392</v>
      </c>
      <c r="AX6550" t="s">
        <v>1551</v>
      </c>
      <c r="AY6550">
        <v>1081</v>
      </c>
      <c r="AZ6550" t="s">
        <v>1438</v>
      </c>
    </row>
    <row r="6551" spans="1:52" x14ac:dyDescent="0.25">
      <c r="A6551">
        <v>849011</v>
      </c>
      <c r="C6551">
        <v>9460</v>
      </c>
      <c r="D6551" t="s">
        <v>10115</v>
      </c>
      <c r="E6551" t="s">
        <v>34047</v>
      </c>
      <c r="F6551">
        <v>10441641</v>
      </c>
      <c r="I6551" t="s">
        <v>34059</v>
      </c>
      <c r="J6551" t="s">
        <v>34060</v>
      </c>
      <c r="K6551" s="39">
        <v>6</v>
      </c>
      <c r="L6551">
        <v>31</v>
      </c>
      <c r="P6551" s="5">
        <v>41600</v>
      </c>
      <c r="Q6551" t="s">
        <v>1557</v>
      </c>
      <c r="R6551">
        <v>849</v>
      </c>
      <c r="S6551" t="s">
        <v>9216</v>
      </c>
      <c r="T6551" s="5">
        <v>41579</v>
      </c>
      <c r="U6551">
        <v>6</v>
      </c>
      <c r="V6551" t="s">
        <v>2318</v>
      </c>
      <c r="W6551">
        <v>1</v>
      </c>
      <c r="X6551" t="s">
        <v>36371</v>
      </c>
      <c r="Z6551">
        <v>200508</v>
      </c>
      <c r="AA6551">
        <v>129</v>
      </c>
      <c r="AB6551" t="s">
        <v>1373</v>
      </c>
      <c r="AC6551">
        <v>1016</v>
      </c>
      <c r="AD6551" t="s">
        <v>1373</v>
      </c>
      <c r="AE6551">
        <v>3</v>
      </c>
      <c r="AF6551" t="s">
        <v>1601</v>
      </c>
      <c r="AG6551">
        <v>99</v>
      </c>
      <c r="AH6551" t="s">
        <v>41429</v>
      </c>
      <c r="AI6551">
        <v>849</v>
      </c>
      <c r="AJ6551" t="s">
        <v>9216</v>
      </c>
      <c r="AK6551">
        <v>2</v>
      </c>
      <c r="AL6551" t="s">
        <v>1618</v>
      </c>
      <c r="AM6551">
        <v>849009</v>
      </c>
      <c r="AN6551">
        <v>849009</v>
      </c>
      <c r="AO6551" t="s">
        <v>34061</v>
      </c>
      <c r="AP6551" t="s">
        <v>34051</v>
      </c>
      <c r="AQ6551">
        <v>2</v>
      </c>
      <c r="AR6551" t="s">
        <v>2358</v>
      </c>
      <c r="AS6551" t="s">
        <v>34052</v>
      </c>
      <c r="AV6551" s="6" t="s">
        <v>34053</v>
      </c>
      <c r="AW6551" s="6" t="s">
        <v>34054</v>
      </c>
      <c r="AX6551" t="s">
        <v>1551</v>
      </c>
      <c r="AY6551">
        <v>1081</v>
      </c>
      <c r="AZ6551" t="s">
        <v>1438</v>
      </c>
    </row>
    <row r="6552" spans="1:52" x14ac:dyDescent="0.25">
      <c r="A6552">
        <v>849012</v>
      </c>
      <c r="C6552">
        <v>9460</v>
      </c>
      <c r="D6552" t="s">
        <v>10115</v>
      </c>
      <c r="E6552" t="s">
        <v>34047</v>
      </c>
      <c r="F6552">
        <v>10441641</v>
      </c>
      <c r="H6552" t="s">
        <v>34062</v>
      </c>
      <c r="I6552" t="s">
        <v>34048</v>
      </c>
      <c r="J6552" t="s">
        <v>41964</v>
      </c>
      <c r="K6552" s="39">
        <v>2125</v>
      </c>
      <c r="L6552">
        <v>74</v>
      </c>
      <c r="P6552" s="5">
        <v>41600</v>
      </c>
      <c r="Q6552" t="s">
        <v>1557</v>
      </c>
      <c r="R6552">
        <v>849</v>
      </c>
      <c r="S6552" t="s">
        <v>9216</v>
      </c>
      <c r="T6552" s="5">
        <v>41579</v>
      </c>
      <c r="U6552">
        <v>6</v>
      </c>
      <c r="V6552" t="s">
        <v>2318</v>
      </c>
      <c r="W6552">
        <v>1</v>
      </c>
      <c r="X6552" t="s">
        <v>36371</v>
      </c>
      <c r="Z6552">
        <v>199708</v>
      </c>
      <c r="AA6552">
        <v>129</v>
      </c>
      <c r="AB6552" t="s">
        <v>1373</v>
      </c>
      <c r="AC6552">
        <v>1016</v>
      </c>
      <c r="AD6552" t="s">
        <v>1373</v>
      </c>
      <c r="AE6552">
        <v>3</v>
      </c>
      <c r="AF6552" t="s">
        <v>1601</v>
      </c>
      <c r="AG6552">
        <v>99</v>
      </c>
      <c r="AH6552" t="s">
        <v>41429</v>
      </c>
      <c r="AI6552">
        <v>849</v>
      </c>
      <c r="AJ6552" t="s">
        <v>9216</v>
      </c>
      <c r="AK6552">
        <v>2</v>
      </c>
      <c r="AL6552" t="s">
        <v>1618</v>
      </c>
      <c r="AM6552">
        <v>849009</v>
      </c>
      <c r="AN6552">
        <v>849009</v>
      </c>
      <c r="AO6552" t="s">
        <v>34063</v>
      </c>
      <c r="AP6552" t="s">
        <v>34051</v>
      </c>
      <c r="AQ6552">
        <v>2</v>
      </c>
      <c r="AR6552" t="s">
        <v>2358</v>
      </c>
      <c r="AS6552" t="s">
        <v>41488</v>
      </c>
      <c r="AV6552" s="6" t="s">
        <v>34064</v>
      </c>
      <c r="AW6552" s="6" t="s">
        <v>34065</v>
      </c>
      <c r="AX6552" t="s">
        <v>1551</v>
      </c>
      <c r="AY6552">
        <v>1081</v>
      </c>
      <c r="AZ6552" t="s">
        <v>1438</v>
      </c>
    </row>
    <row r="6553" spans="1:52" x14ac:dyDescent="0.25">
      <c r="A6553">
        <v>849013</v>
      </c>
      <c r="C6553">
        <v>9460</v>
      </c>
      <c r="D6553" t="s">
        <v>10115</v>
      </c>
      <c r="E6553" t="s">
        <v>34066</v>
      </c>
      <c r="F6553">
        <v>14695109</v>
      </c>
      <c r="G6553">
        <v>1012726070</v>
      </c>
      <c r="I6553" t="s">
        <v>34067</v>
      </c>
      <c r="J6553" t="s">
        <v>32785</v>
      </c>
      <c r="K6553" s="38" t="s">
        <v>19715</v>
      </c>
      <c r="L6553">
        <v>42</v>
      </c>
      <c r="P6553" s="5">
        <v>41600</v>
      </c>
      <c r="Q6553" t="s">
        <v>1557</v>
      </c>
      <c r="R6553">
        <v>849</v>
      </c>
      <c r="S6553" t="s">
        <v>9216</v>
      </c>
      <c r="T6553" s="5">
        <v>41579</v>
      </c>
      <c r="U6553">
        <v>6</v>
      </c>
      <c r="V6553" t="s">
        <v>2318</v>
      </c>
      <c r="W6553">
        <v>1</v>
      </c>
      <c r="X6553" t="s">
        <v>36371</v>
      </c>
      <c r="Z6553">
        <v>199107</v>
      </c>
      <c r="AA6553">
        <v>129</v>
      </c>
      <c r="AB6553" t="s">
        <v>1373</v>
      </c>
      <c r="AC6553">
        <v>1016</v>
      </c>
      <c r="AD6553" t="s">
        <v>1373</v>
      </c>
      <c r="AE6553">
        <v>3</v>
      </c>
      <c r="AF6553" t="s">
        <v>1601</v>
      </c>
      <c r="AG6553">
        <v>99</v>
      </c>
      <c r="AH6553" t="s">
        <v>41429</v>
      </c>
      <c r="AI6553">
        <v>849</v>
      </c>
      <c r="AJ6553" t="s">
        <v>9216</v>
      </c>
      <c r="AO6553" t="s">
        <v>34068</v>
      </c>
      <c r="AQ6553">
        <v>0</v>
      </c>
      <c r="AR6553" t="s">
        <v>1550</v>
      </c>
      <c r="AS6553" t="s">
        <v>4981</v>
      </c>
      <c r="AV6553">
        <v>57.093639626592797</v>
      </c>
      <c r="AW6553" s="6" t="s">
        <v>34069</v>
      </c>
      <c r="AX6553" t="s">
        <v>1551</v>
      </c>
      <c r="AY6553">
        <v>1081</v>
      </c>
      <c r="AZ6553" t="s">
        <v>1438</v>
      </c>
    </row>
    <row r="6554" spans="1:52" x14ac:dyDescent="0.25">
      <c r="A6554">
        <v>849014</v>
      </c>
      <c r="B6554" t="s">
        <v>41965</v>
      </c>
      <c r="C6554">
        <v>9460</v>
      </c>
      <c r="D6554" t="s">
        <v>10115</v>
      </c>
      <c r="E6554" t="s">
        <v>41965</v>
      </c>
      <c r="F6554">
        <v>37754684</v>
      </c>
      <c r="G6554">
        <v>1028711138</v>
      </c>
      <c r="I6554" t="s">
        <v>34070</v>
      </c>
      <c r="J6554" t="s">
        <v>41360</v>
      </c>
      <c r="K6554" s="39">
        <v>1772</v>
      </c>
      <c r="L6554">
        <v>8</v>
      </c>
      <c r="P6554" s="5">
        <v>45593</v>
      </c>
      <c r="Q6554" t="s">
        <v>1545</v>
      </c>
      <c r="U6554">
        <v>5</v>
      </c>
      <c r="V6554" t="s">
        <v>1859</v>
      </c>
      <c r="W6554">
        <v>1</v>
      </c>
      <c r="X6554" t="s">
        <v>36371</v>
      </c>
      <c r="Y6554">
        <v>9</v>
      </c>
      <c r="Z6554">
        <v>200911</v>
      </c>
      <c r="AA6554">
        <v>129</v>
      </c>
      <c r="AB6554" t="s">
        <v>1373</v>
      </c>
      <c r="AC6554">
        <v>3001</v>
      </c>
      <c r="AD6554" t="s">
        <v>1372</v>
      </c>
      <c r="AE6554">
        <v>1</v>
      </c>
      <c r="AF6554" t="s">
        <v>34807</v>
      </c>
      <c r="AG6554">
        <v>99</v>
      </c>
      <c r="AH6554" t="s">
        <v>41429</v>
      </c>
      <c r="AI6554">
        <v>849</v>
      </c>
      <c r="AJ6554" t="s">
        <v>9216</v>
      </c>
      <c r="AO6554" t="s">
        <v>34071</v>
      </c>
      <c r="AP6554" t="s">
        <v>34072</v>
      </c>
      <c r="AQ6554">
        <v>0</v>
      </c>
      <c r="AR6554" t="s">
        <v>1550</v>
      </c>
      <c r="AS6554" t="s">
        <v>41361</v>
      </c>
      <c r="AV6554">
        <v>57.05654475</v>
      </c>
      <c r="AW6554">
        <v>9.6071176000000005</v>
      </c>
      <c r="AX6554" t="s">
        <v>1551</v>
      </c>
      <c r="AY6554">
        <v>1081</v>
      </c>
      <c r="AZ6554" t="s">
        <v>1438</v>
      </c>
    </row>
    <row r="6555" spans="1:52" x14ac:dyDescent="0.25">
      <c r="A6555">
        <v>849015</v>
      </c>
      <c r="B6555" t="s">
        <v>41362</v>
      </c>
      <c r="C6555">
        <v>9460</v>
      </c>
      <c r="D6555" t="s">
        <v>10115</v>
      </c>
      <c r="E6555" t="s">
        <v>41362</v>
      </c>
      <c r="F6555">
        <v>20182636</v>
      </c>
      <c r="G6555">
        <v>1004173257</v>
      </c>
      <c r="I6555" t="s">
        <v>34073</v>
      </c>
      <c r="J6555" t="s">
        <v>34074</v>
      </c>
      <c r="K6555" s="39">
        <v>1865</v>
      </c>
      <c r="L6555">
        <v>71</v>
      </c>
      <c r="P6555" s="5">
        <v>42604</v>
      </c>
      <c r="Q6555" t="s">
        <v>1557</v>
      </c>
      <c r="T6555" s="5">
        <v>42583</v>
      </c>
      <c r="U6555">
        <v>6</v>
      </c>
      <c r="V6555" t="s">
        <v>2318</v>
      </c>
      <c r="W6555">
        <v>1</v>
      </c>
      <c r="X6555" t="s">
        <v>36371</v>
      </c>
      <c r="Z6555">
        <v>200912</v>
      </c>
      <c r="AA6555">
        <v>126</v>
      </c>
      <c r="AB6555" t="s">
        <v>1382</v>
      </c>
      <c r="AC6555">
        <v>1015</v>
      </c>
      <c r="AD6555" t="s">
        <v>1382</v>
      </c>
      <c r="AE6555">
        <v>3</v>
      </c>
      <c r="AF6555" t="s">
        <v>1601</v>
      </c>
      <c r="AG6555">
        <v>99</v>
      </c>
      <c r="AH6555" t="s">
        <v>41429</v>
      </c>
      <c r="AI6555">
        <v>849</v>
      </c>
      <c r="AJ6555" t="s">
        <v>9216</v>
      </c>
      <c r="AO6555" t="s">
        <v>34075</v>
      </c>
      <c r="AP6555" t="s">
        <v>34076</v>
      </c>
      <c r="AQ6555">
        <v>0</v>
      </c>
      <c r="AR6555" t="s">
        <v>1550</v>
      </c>
      <c r="AS6555" t="s">
        <v>34077</v>
      </c>
      <c r="AV6555" s="6" t="s">
        <v>34078</v>
      </c>
      <c r="AW6555">
        <v>9.47376701221269</v>
      </c>
      <c r="AX6555" t="s">
        <v>1551</v>
      </c>
      <c r="AY6555">
        <v>1081</v>
      </c>
      <c r="AZ6555" t="s">
        <v>1438</v>
      </c>
    </row>
    <row r="6556" spans="1:52" x14ac:dyDescent="0.25">
      <c r="A6556">
        <v>849211</v>
      </c>
      <c r="B6556" t="s">
        <v>34079</v>
      </c>
      <c r="C6556">
        <v>9460</v>
      </c>
      <c r="D6556" t="s">
        <v>10115</v>
      </c>
      <c r="E6556" t="s">
        <v>34080</v>
      </c>
      <c r="F6556">
        <v>29189439</v>
      </c>
      <c r="G6556">
        <v>1003376270</v>
      </c>
      <c r="H6556" t="s">
        <v>34081</v>
      </c>
      <c r="I6556" t="s">
        <v>17365</v>
      </c>
      <c r="J6556" t="s">
        <v>17366</v>
      </c>
      <c r="K6556" s="39">
        <v>1558</v>
      </c>
      <c r="L6556">
        <v>3</v>
      </c>
      <c r="P6556" s="5">
        <v>45399</v>
      </c>
      <c r="Q6556" t="s">
        <v>1819</v>
      </c>
      <c r="R6556">
        <v>849</v>
      </c>
      <c r="S6556" t="s">
        <v>9216</v>
      </c>
      <c r="U6556">
        <v>2</v>
      </c>
      <c r="V6556" t="s">
        <v>1546</v>
      </c>
      <c r="W6556">
        <v>1</v>
      </c>
      <c r="X6556" t="s">
        <v>36371</v>
      </c>
      <c r="Z6556">
        <v>200701</v>
      </c>
      <c r="AA6556">
        <v>125</v>
      </c>
      <c r="AB6556" t="s">
        <v>2372</v>
      </c>
      <c r="AC6556">
        <v>1014</v>
      </c>
      <c r="AD6556" t="s">
        <v>1381</v>
      </c>
      <c r="AE6556">
        <v>1</v>
      </c>
      <c r="AF6556" t="s">
        <v>34807</v>
      </c>
      <c r="AG6556">
        <v>99</v>
      </c>
      <c r="AH6556" t="s">
        <v>41429</v>
      </c>
      <c r="AI6556">
        <v>849</v>
      </c>
      <c r="AJ6556" t="s">
        <v>9216</v>
      </c>
      <c r="AO6556" t="s">
        <v>34082</v>
      </c>
      <c r="AP6556" t="s">
        <v>34083</v>
      </c>
      <c r="AQ6556">
        <v>0</v>
      </c>
      <c r="AR6556" t="s">
        <v>1550</v>
      </c>
      <c r="AS6556" t="s">
        <v>7531</v>
      </c>
      <c r="AV6556">
        <v>57.111790290000002</v>
      </c>
      <c r="AW6556">
        <v>9.5866247199999997</v>
      </c>
      <c r="AX6556" t="s">
        <v>1551</v>
      </c>
      <c r="AY6556">
        <v>1081</v>
      </c>
      <c r="AZ6556" t="s">
        <v>1438</v>
      </c>
    </row>
    <row r="6557" spans="1:52" x14ac:dyDescent="0.25">
      <c r="A6557">
        <v>849247</v>
      </c>
      <c r="B6557" t="s">
        <v>42188</v>
      </c>
      <c r="C6557">
        <v>9440</v>
      </c>
      <c r="D6557" t="s">
        <v>10608</v>
      </c>
      <c r="E6557" t="s">
        <v>34084</v>
      </c>
      <c r="F6557">
        <v>29485348</v>
      </c>
      <c r="G6557">
        <v>1021060336</v>
      </c>
      <c r="I6557" t="s">
        <v>32574</v>
      </c>
      <c r="J6557" t="s">
        <v>34085</v>
      </c>
      <c r="K6557" s="39">
        <v>8275</v>
      </c>
      <c r="L6557" t="s">
        <v>5014</v>
      </c>
      <c r="P6557" s="5">
        <v>44951</v>
      </c>
      <c r="Q6557" t="s">
        <v>1557</v>
      </c>
      <c r="U6557">
        <v>4</v>
      </c>
      <c r="V6557" t="s">
        <v>2004</v>
      </c>
      <c r="W6557">
        <v>1</v>
      </c>
      <c r="X6557" t="s">
        <v>36371</v>
      </c>
      <c r="Z6557">
        <v>200208</v>
      </c>
      <c r="AA6557">
        <v>137</v>
      </c>
      <c r="AB6557" t="s">
        <v>2431</v>
      </c>
      <c r="AC6557">
        <v>1053</v>
      </c>
      <c r="AD6557" t="s">
        <v>2431</v>
      </c>
      <c r="AE6557">
        <v>1</v>
      </c>
      <c r="AF6557" t="s">
        <v>34807</v>
      </c>
      <c r="AG6557">
        <v>30</v>
      </c>
      <c r="AH6557" t="s">
        <v>2423</v>
      </c>
      <c r="AI6557">
        <v>849</v>
      </c>
      <c r="AJ6557" t="s">
        <v>9216</v>
      </c>
      <c r="AN6557">
        <v>851248</v>
      </c>
      <c r="AO6557" t="s">
        <v>32468</v>
      </c>
      <c r="AP6557" t="s">
        <v>32575</v>
      </c>
      <c r="AQ6557">
        <v>2</v>
      </c>
      <c r="AR6557" t="s">
        <v>2358</v>
      </c>
      <c r="AS6557" t="s">
        <v>11653</v>
      </c>
      <c r="AV6557">
        <v>57.151074970000003</v>
      </c>
      <c r="AW6557">
        <v>9.7495693299999999</v>
      </c>
      <c r="AX6557" t="s">
        <v>1551</v>
      </c>
      <c r="AY6557">
        <v>1081</v>
      </c>
      <c r="AZ6557" t="s">
        <v>1438</v>
      </c>
    </row>
    <row r="6558" spans="1:52" x14ac:dyDescent="0.25">
      <c r="A6558">
        <v>849300</v>
      </c>
      <c r="B6558" t="s">
        <v>34086</v>
      </c>
      <c r="C6558">
        <v>9440</v>
      </c>
      <c r="D6558" t="s">
        <v>10608</v>
      </c>
      <c r="E6558" t="s">
        <v>34087</v>
      </c>
      <c r="F6558">
        <v>22804553</v>
      </c>
      <c r="G6558">
        <v>1001551745</v>
      </c>
      <c r="H6558" t="s">
        <v>34088</v>
      </c>
      <c r="I6558" t="s">
        <v>34089</v>
      </c>
      <c r="J6558" t="s">
        <v>39979</v>
      </c>
      <c r="K6558" s="39">
        <v>4184</v>
      </c>
      <c r="L6558">
        <v>7</v>
      </c>
      <c r="P6558" s="5">
        <v>44529</v>
      </c>
      <c r="Q6558" t="s">
        <v>1557</v>
      </c>
      <c r="U6558">
        <v>5</v>
      </c>
      <c r="V6558" t="s">
        <v>1859</v>
      </c>
      <c r="W6558">
        <v>1</v>
      </c>
      <c r="X6558" t="s">
        <v>36371</v>
      </c>
      <c r="Y6558">
        <v>10</v>
      </c>
      <c r="Z6558">
        <v>187711</v>
      </c>
      <c r="AA6558">
        <v>123</v>
      </c>
      <c r="AB6558" t="s">
        <v>1374</v>
      </c>
      <c r="AC6558">
        <v>1011</v>
      </c>
      <c r="AD6558" t="s">
        <v>1374</v>
      </c>
      <c r="AE6558">
        <v>1</v>
      </c>
      <c r="AF6558" t="s">
        <v>34807</v>
      </c>
      <c r="AG6558">
        <v>80</v>
      </c>
      <c r="AH6558" t="s">
        <v>1374</v>
      </c>
      <c r="AI6558">
        <v>849</v>
      </c>
      <c r="AJ6558" t="s">
        <v>9216</v>
      </c>
      <c r="AO6558" t="s">
        <v>34090</v>
      </c>
      <c r="AP6558" t="s">
        <v>34091</v>
      </c>
      <c r="AQ6558">
        <v>0</v>
      </c>
      <c r="AR6558" t="s">
        <v>1550</v>
      </c>
      <c r="AS6558" t="s">
        <v>37003</v>
      </c>
      <c r="AV6558">
        <v>57.16496042</v>
      </c>
      <c r="AW6558">
        <v>9.7296782200000003</v>
      </c>
      <c r="AX6558" t="s">
        <v>1551</v>
      </c>
      <c r="AY6558">
        <v>1081</v>
      </c>
      <c r="AZ6558" t="s">
        <v>1438</v>
      </c>
    </row>
    <row r="6559" spans="1:52" x14ac:dyDescent="0.25">
      <c r="A6559">
        <v>849302</v>
      </c>
      <c r="B6559" t="s">
        <v>41363</v>
      </c>
      <c r="C6559">
        <v>9440</v>
      </c>
      <c r="D6559" t="s">
        <v>10608</v>
      </c>
      <c r="E6559" t="s">
        <v>41363</v>
      </c>
      <c r="F6559">
        <v>27095771</v>
      </c>
      <c r="G6559">
        <v>1003171262</v>
      </c>
      <c r="H6559" t="s">
        <v>34092</v>
      </c>
      <c r="I6559" t="s">
        <v>34093</v>
      </c>
      <c r="J6559" t="s">
        <v>34094</v>
      </c>
      <c r="K6559" s="39">
        <v>2386</v>
      </c>
      <c r="L6559">
        <v>277</v>
      </c>
      <c r="P6559" s="5">
        <v>43536</v>
      </c>
      <c r="Q6559" t="s">
        <v>1557</v>
      </c>
      <c r="U6559">
        <v>5</v>
      </c>
      <c r="V6559" t="s">
        <v>1859</v>
      </c>
      <c r="W6559">
        <v>1</v>
      </c>
      <c r="X6559" t="s">
        <v>36371</v>
      </c>
      <c r="Y6559">
        <v>10</v>
      </c>
      <c r="Z6559">
        <v>200309</v>
      </c>
      <c r="AA6559">
        <v>123</v>
      </c>
      <c r="AB6559" t="s">
        <v>1374</v>
      </c>
      <c r="AC6559">
        <v>1010</v>
      </c>
      <c r="AD6559" t="s">
        <v>1375</v>
      </c>
      <c r="AE6559">
        <v>1</v>
      </c>
      <c r="AF6559" t="s">
        <v>34807</v>
      </c>
      <c r="AG6559">
        <v>80</v>
      </c>
      <c r="AH6559" t="s">
        <v>1374</v>
      </c>
      <c r="AI6559">
        <v>849</v>
      </c>
      <c r="AJ6559" t="s">
        <v>9216</v>
      </c>
      <c r="AO6559" t="s">
        <v>34095</v>
      </c>
      <c r="AP6559" t="s">
        <v>41364</v>
      </c>
      <c r="AQ6559">
        <v>0</v>
      </c>
      <c r="AR6559" t="s">
        <v>1550</v>
      </c>
      <c r="AS6559" t="s">
        <v>41365</v>
      </c>
      <c r="AV6559">
        <v>57.206421480000003</v>
      </c>
      <c r="AW6559">
        <v>9.7887262600000007</v>
      </c>
      <c r="AX6559" t="s">
        <v>1551</v>
      </c>
      <c r="AY6559">
        <v>1081</v>
      </c>
      <c r="AZ6559" t="s">
        <v>1438</v>
      </c>
    </row>
    <row r="6560" spans="1:52" x14ac:dyDescent="0.25">
      <c r="A6560">
        <v>851000</v>
      </c>
      <c r="B6560" t="s">
        <v>34096</v>
      </c>
      <c r="C6560">
        <v>9000</v>
      </c>
      <c r="D6560" t="s">
        <v>1449</v>
      </c>
      <c r="E6560" t="s">
        <v>3305</v>
      </c>
      <c r="F6560">
        <v>29189420</v>
      </c>
      <c r="I6560" t="s">
        <v>34097</v>
      </c>
      <c r="J6560" t="s">
        <v>41366</v>
      </c>
      <c r="K6560" s="38" t="s">
        <v>3719</v>
      </c>
      <c r="L6560">
        <v>13</v>
      </c>
      <c r="P6560" s="5">
        <v>45903</v>
      </c>
      <c r="Q6560" t="s">
        <v>1678</v>
      </c>
      <c r="R6560">
        <v>851</v>
      </c>
      <c r="S6560" t="s">
        <v>3305</v>
      </c>
      <c r="U6560">
        <v>2</v>
      </c>
      <c r="V6560" t="s">
        <v>1546</v>
      </c>
      <c r="W6560">
        <v>5</v>
      </c>
      <c r="X6560" t="s">
        <v>41387</v>
      </c>
      <c r="Z6560">
        <v>200701</v>
      </c>
      <c r="AA6560">
        <v>923</v>
      </c>
      <c r="AB6560" t="s">
        <v>1547</v>
      </c>
      <c r="AC6560">
        <v>2013</v>
      </c>
      <c r="AD6560" t="s">
        <v>1547</v>
      </c>
      <c r="AE6560">
        <v>1</v>
      </c>
      <c r="AF6560" t="s">
        <v>34807</v>
      </c>
      <c r="AG6560">
        <v>99</v>
      </c>
      <c r="AH6560" t="s">
        <v>41429</v>
      </c>
      <c r="AI6560">
        <v>851</v>
      </c>
      <c r="AJ6560" t="s">
        <v>3305</v>
      </c>
      <c r="AO6560" t="s">
        <v>34098</v>
      </c>
      <c r="AP6560" t="s">
        <v>11434</v>
      </c>
      <c r="AQ6560">
        <v>0</v>
      </c>
      <c r="AR6560" t="s">
        <v>1550</v>
      </c>
      <c r="AS6560" t="s">
        <v>13488</v>
      </c>
      <c r="AT6560" t="s">
        <v>40086</v>
      </c>
      <c r="AV6560">
        <v>57.046220779999999</v>
      </c>
      <c r="AW6560">
        <v>9.9192686000000005</v>
      </c>
      <c r="AX6560" t="s">
        <v>1551</v>
      </c>
      <c r="AY6560">
        <v>1081</v>
      </c>
      <c r="AZ6560" t="s">
        <v>1438</v>
      </c>
    </row>
    <row r="6561" spans="1:52" x14ac:dyDescent="0.25">
      <c r="A6561">
        <v>851004</v>
      </c>
      <c r="B6561" t="s">
        <v>39980</v>
      </c>
      <c r="C6561">
        <v>9230</v>
      </c>
      <c r="D6561" t="s">
        <v>9628</v>
      </c>
      <c r="E6561" t="s">
        <v>39981</v>
      </c>
      <c r="F6561">
        <v>29189420</v>
      </c>
      <c r="G6561">
        <v>1003385875</v>
      </c>
      <c r="H6561" t="s">
        <v>34099</v>
      </c>
      <c r="I6561" t="s">
        <v>34100</v>
      </c>
      <c r="J6561" t="s">
        <v>34101</v>
      </c>
      <c r="K6561" s="39">
        <v>6033</v>
      </c>
      <c r="L6561">
        <v>2</v>
      </c>
      <c r="P6561" s="5">
        <v>45490</v>
      </c>
      <c r="Q6561" t="s">
        <v>1819</v>
      </c>
      <c r="R6561">
        <v>851</v>
      </c>
      <c r="S6561" t="s">
        <v>3305</v>
      </c>
      <c r="T6561" s="5">
        <v>45490</v>
      </c>
      <c r="U6561">
        <v>2</v>
      </c>
      <c r="V6561" t="s">
        <v>1546</v>
      </c>
      <c r="W6561">
        <v>1</v>
      </c>
      <c r="X6561" t="s">
        <v>36371</v>
      </c>
      <c r="Y6561">
        <v>6</v>
      </c>
      <c r="Z6561">
        <v>195808</v>
      </c>
      <c r="AA6561">
        <v>121</v>
      </c>
      <c r="AB6561" t="s">
        <v>1558</v>
      </c>
      <c r="AC6561">
        <v>1012</v>
      </c>
      <c r="AD6561" t="s">
        <v>1377</v>
      </c>
      <c r="AE6561">
        <v>3</v>
      </c>
      <c r="AF6561" t="s">
        <v>1601</v>
      </c>
      <c r="AG6561">
        <v>21</v>
      </c>
      <c r="AH6561" t="s">
        <v>40047</v>
      </c>
      <c r="AI6561">
        <v>851</v>
      </c>
      <c r="AJ6561" t="s">
        <v>3305</v>
      </c>
      <c r="AO6561" t="s">
        <v>34102</v>
      </c>
      <c r="AP6561" t="s">
        <v>34103</v>
      </c>
      <c r="AQ6561">
        <v>0</v>
      </c>
      <c r="AR6561" t="s">
        <v>1550</v>
      </c>
      <c r="AS6561" t="s">
        <v>34104</v>
      </c>
      <c r="AV6561">
        <v>56.929055589999997</v>
      </c>
      <c r="AW6561">
        <v>9.8660436199999992</v>
      </c>
      <c r="AX6561" t="s">
        <v>1551</v>
      </c>
      <c r="AY6561">
        <v>1081</v>
      </c>
      <c r="AZ6561" t="s">
        <v>1438</v>
      </c>
    </row>
    <row r="6562" spans="1:52" x14ac:dyDescent="0.25">
      <c r="A6562">
        <v>851005</v>
      </c>
      <c r="B6562" t="s">
        <v>7200</v>
      </c>
      <c r="C6562">
        <v>9230</v>
      </c>
      <c r="D6562" t="s">
        <v>9628</v>
      </c>
      <c r="E6562" t="s">
        <v>7202</v>
      </c>
      <c r="F6562">
        <v>29189420</v>
      </c>
      <c r="G6562">
        <v>1003386214</v>
      </c>
      <c r="H6562" t="s">
        <v>34105</v>
      </c>
      <c r="I6562" t="s">
        <v>34106</v>
      </c>
      <c r="J6562" t="s">
        <v>36341</v>
      </c>
      <c r="K6562" s="39">
        <v>6903</v>
      </c>
      <c r="L6562">
        <v>5</v>
      </c>
      <c r="P6562" s="5">
        <v>44634</v>
      </c>
      <c r="Q6562" t="s">
        <v>1557</v>
      </c>
      <c r="R6562">
        <v>851</v>
      </c>
      <c r="S6562" t="s">
        <v>3305</v>
      </c>
      <c r="U6562">
        <v>2</v>
      </c>
      <c r="V6562" t="s">
        <v>1546</v>
      </c>
      <c r="W6562">
        <v>1</v>
      </c>
      <c r="X6562" t="s">
        <v>36371</v>
      </c>
      <c r="Y6562">
        <v>9</v>
      </c>
      <c r="Z6562">
        <v>196108</v>
      </c>
      <c r="AA6562">
        <v>121</v>
      </c>
      <c r="AB6562" t="s">
        <v>1558</v>
      </c>
      <c r="AC6562">
        <v>1012</v>
      </c>
      <c r="AD6562" t="s">
        <v>1377</v>
      </c>
      <c r="AE6562">
        <v>1</v>
      </c>
      <c r="AF6562" t="s">
        <v>34807</v>
      </c>
      <c r="AG6562">
        <v>21</v>
      </c>
      <c r="AH6562" t="s">
        <v>40047</v>
      </c>
      <c r="AI6562">
        <v>851</v>
      </c>
      <c r="AJ6562" t="s">
        <v>3305</v>
      </c>
      <c r="AO6562" t="s">
        <v>34107</v>
      </c>
      <c r="AP6562" t="s">
        <v>34108</v>
      </c>
      <c r="AQ6562">
        <v>0</v>
      </c>
      <c r="AR6562" t="s">
        <v>1550</v>
      </c>
      <c r="AS6562" t="s">
        <v>36342</v>
      </c>
      <c r="AV6562">
        <v>56.951826279999999</v>
      </c>
      <c r="AW6562">
        <v>9.8995271200000001</v>
      </c>
      <c r="AX6562" t="s">
        <v>1551</v>
      </c>
      <c r="AY6562">
        <v>1081</v>
      </c>
      <c r="AZ6562" t="s">
        <v>1438</v>
      </c>
    </row>
    <row r="6563" spans="1:52" x14ac:dyDescent="0.25">
      <c r="A6563">
        <v>851006</v>
      </c>
      <c r="B6563" t="s">
        <v>34109</v>
      </c>
      <c r="C6563">
        <v>9260</v>
      </c>
      <c r="D6563" t="s">
        <v>16115</v>
      </c>
      <c r="E6563" t="s">
        <v>34110</v>
      </c>
      <c r="F6563">
        <v>29189420</v>
      </c>
      <c r="G6563">
        <v>1003385413</v>
      </c>
      <c r="H6563" t="s">
        <v>34111</v>
      </c>
      <c r="I6563" t="s">
        <v>16116</v>
      </c>
      <c r="J6563" t="s">
        <v>41367</v>
      </c>
      <c r="K6563" s="39">
        <v>3635</v>
      </c>
      <c r="L6563">
        <v>4</v>
      </c>
      <c r="P6563" s="5">
        <v>44873</v>
      </c>
      <c r="Q6563" t="s">
        <v>1557</v>
      </c>
      <c r="R6563">
        <v>851</v>
      </c>
      <c r="S6563" t="s">
        <v>3305</v>
      </c>
      <c r="U6563">
        <v>2</v>
      </c>
      <c r="V6563" t="s">
        <v>1546</v>
      </c>
      <c r="W6563">
        <v>1</v>
      </c>
      <c r="X6563" t="s">
        <v>36371</v>
      </c>
      <c r="Y6563">
        <v>6</v>
      </c>
      <c r="Z6563">
        <v>195408</v>
      </c>
      <c r="AA6563">
        <v>121</v>
      </c>
      <c r="AB6563" t="s">
        <v>1558</v>
      </c>
      <c r="AC6563">
        <v>1012</v>
      </c>
      <c r="AD6563" t="s">
        <v>1377</v>
      </c>
      <c r="AE6563">
        <v>1</v>
      </c>
      <c r="AF6563" t="s">
        <v>34807</v>
      </c>
      <c r="AG6563">
        <v>22</v>
      </c>
      <c r="AH6563" t="s">
        <v>40058</v>
      </c>
      <c r="AI6563">
        <v>851</v>
      </c>
      <c r="AJ6563" t="s">
        <v>3305</v>
      </c>
      <c r="AN6563">
        <v>281767</v>
      </c>
      <c r="AO6563" t="s">
        <v>16118</v>
      </c>
      <c r="AP6563" t="s">
        <v>16119</v>
      </c>
      <c r="AQ6563">
        <v>2</v>
      </c>
      <c r="AR6563" t="s">
        <v>2358</v>
      </c>
      <c r="AS6563" t="s">
        <v>41368</v>
      </c>
      <c r="AV6563">
        <v>56.923451110000002</v>
      </c>
      <c r="AW6563">
        <v>10.01740103</v>
      </c>
      <c r="AX6563" t="s">
        <v>1551</v>
      </c>
      <c r="AY6563">
        <v>1081</v>
      </c>
      <c r="AZ6563" t="s">
        <v>1438</v>
      </c>
    </row>
    <row r="6564" spans="1:52" x14ac:dyDescent="0.25">
      <c r="A6564">
        <v>851007</v>
      </c>
      <c r="B6564" t="s">
        <v>34112</v>
      </c>
      <c r="C6564">
        <v>9200</v>
      </c>
      <c r="D6564" t="s">
        <v>16059</v>
      </c>
      <c r="E6564" t="s">
        <v>34113</v>
      </c>
      <c r="F6564">
        <v>29189420</v>
      </c>
      <c r="G6564">
        <v>1003384880</v>
      </c>
      <c r="H6564" t="s">
        <v>34114</v>
      </c>
      <c r="I6564" t="s">
        <v>34115</v>
      </c>
      <c r="J6564" t="s">
        <v>34116</v>
      </c>
      <c r="K6564" s="39">
        <v>2194</v>
      </c>
      <c r="L6564">
        <v>7</v>
      </c>
      <c r="P6564" s="5">
        <v>45190</v>
      </c>
      <c r="Q6564" t="s">
        <v>1545</v>
      </c>
      <c r="R6564">
        <v>851</v>
      </c>
      <c r="S6564" t="s">
        <v>3305</v>
      </c>
      <c r="U6564">
        <v>2</v>
      </c>
      <c r="V6564" t="s">
        <v>1546</v>
      </c>
      <c r="W6564">
        <v>1</v>
      </c>
      <c r="X6564" t="s">
        <v>36371</v>
      </c>
      <c r="Y6564">
        <v>9</v>
      </c>
      <c r="Z6564">
        <v>195308</v>
      </c>
      <c r="AA6564">
        <v>121</v>
      </c>
      <c r="AB6564" t="s">
        <v>1558</v>
      </c>
      <c r="AC6564">
        <v>1012</v>
      </c>
      <c r="AD6564" t="s">
        <v>1377</v>
      </c>
      <c r="AE6564">
        <v>1</v>
      </c>
      <c r="AF6564" t="s">
        <v>34807</v>
      </c>
      <c r="AG6564">
        <v>21</v>
      </c>
      <c r="AH6564" t="s">
        <v>40047</v>
      </c>
      <c r="AI6564">
        <v>851</v>
      </c>
      <c r="AJ6564" t="s">
        <v>3305</v>
      </c>
      <c r="AO6564" t="s">
        <v>34117</v>
      </c>
      <c r="AP6564" t="s">
        <v>34118</v>
      </c>
      <c r="AQ6564">
        <v>0</v>
      </c>
      <c r="AR6564" t="s">
        <v>1550</v>
      </c>
      <c r="AS6564" t="s">
        <v>34119</v>
      </c>
      <c r="AV6564">
        <v>57.007343769999999</v>
      </c>
      <c r="AW6564">
        <v>9.8106411399999995</v>
      </c>
      <c r="AX6564" t="s">
        <v>1551</v>
      </c>
      <c r="AY6564">
        <v>1081</v>
      </c>
      <c r="AZ6564" t="s">
        <v>1438</v>
      </c>
    </row>
    <row r="6565" spans="1:52" x14ac:dyDescent="0.25">
      <c r="A6565">
        <v>851009</v>
      </c>
      <c r="B6565" t="s">
        <v>34120</v>
      </c>
      <c r="C6565">
        <v>9260</v>
      </c>
      <c r="D6565" t="s">
        <v>16115</v>
      </c>
      <c r="E6565" t="s">
        <v>34121</v>
      </c>
      <c r="F6565">
        <v>29189420</v>
      </c>
      <c r="G6565">
        <v>1003385188</v>
      </c>
      <c r="H6565" t="s">
        <v>34122</v>
      </c>
      <c r="I6565" t="s">
        <v>16116</v>
      </c>
      <c r="J6565" t="s">
        <v>16117</v>
      </c>
      <c r="K6565" s="39">
        <v>2882</v>
      </c>
      <c r="L6565">
        <v>406</v>
      </c>
      <c r="P6565" s="5">
        <v>44873</v>
      </c>
      <c r="Q6565" t="s">
        <v>1557</v>
      </c>
      <c r="R6565">
        <v>851</v>
      </c>
      <c r="S6565" t="s">
        <v>3305</v>
      </c>
      <c r="U6565">
        <v>2</v>
      </c>
      <c r="V6565" t="s">
        <v>1546</v>
      </c>
      <c r="W6565">
        <v>1</v>
      </c>
      <c r="X6565" t="s">
        <v>36371</v>
      </c>
      <c r="Y6565">
        <v>9</v>
      </c>
      <c r="Z6565">
        <v>195808</v>
      </c>
      <c r="AA6565">
        <v>121</v>
      </c>
      <c r="AB6565" t="s">
        <v>1558</v>
      </c>
      <c r="AC6565">
        <v>1012</v>
      </c>
      <c r="AD6565" t="s">
        <v>1377</v>
      </c>
      <c r="AE6565">
        <v>1</v>
      </c>
      <c r="AF6565" t="s">
        <v>34807</v>
      </c>
      <c r="AG6565">
        <v>21</v>
      </c>
      <c r="AH6565" t="s">
        <v>40047</v>
      </c>
      <c r="AI6565">
        <v>851</v>
      </c>
      <c r="AJ6565" t="s">
        <v>3305</v>
      </c>
      <c r="AN6565">
        <v>281767</v>
      </c>
      <c r="AO6565" t="s">
        <v>16118</v>
      </c>
      <c r="AP6565" t="s">
        <v>16119</v>
      </c>
      <c r="AQ6565">
        <v>2</v>
      </c>
      <c r="AR6565" t="s">
        <v>2358</v>
      </c>
      <c r="AS6565" t="s">
        <v>16120</v>
      </c>
      <c r="AV6565">
        <v>56.992080229999999</v>
      </c>
      <c r="AW6565">
        <v>10.00068259</v>
      </c>
      <c r="AX6565" t="s">
        <v>1551</v>
      </c>
      <c r="AY6565">
        <v>1081</v>
      </c>
      <c r="AZ6565" t="s">
        <v>1438</v>
      </c>
    </row>
    <row r="6566" spans="1:52" x14ac:dyDescent="0.25">
      <c r="A6566">
        <v>851010</v>
      </c>
      <c r="B6566" t="s">
        <v>34123</v>
      </c>
      <c r="C6566">
        <v>9000</v>
      </c>
      <c r="D6566" t="s">
        <v>1449</v>
      </c>
      <c r="E6566" t="s">
        <v>34124</v>
      </c>
      <c r="F6566">
        <v>29189420</v>
      </c>
      <c r="G6566">
        <v>1003385760</v>
      </c>
      <c r="H6566" t="s">
        <v>34125</v>
      </c>
      <c r="I6566" t="s">
        <v>34126</v>
      </c>
      <c r="J6566" t="s">
        <v>34127</v>
      </c>
      <c r="K6566" s="39">
        <v>5384</v>
      </c>
      <c r="L6566">
        <v>57</v>
      </c>
      <c r="P6566" s="5">
        <v>44868</v>
      </c>
      <c r="Q6566" t="s">
        <v>1557</v>
      </c>
      <c r="R6566">
        <v>851</v>
      </c>
      <c r="S6566" t="s">
        <v>3305</v>
      </c>
      <c r="U6566">
        <v>2</v>
      </c>
      <c r="V6566" t="s">
        <v>1546</v>
      </c>
      <c r="W6566">
        <v>1</v>
      </c>
      <c r="X6566" t="s">
        <v>36371</v>
      </c>
      <c r="Y6566">
        <v>9</v>
      </c>
      <c r="Z6566">
        <v>191104</v>
      </c>
      <c r="AA6566">
        <v>121</v>
      </c>
      <c r="AB6566" t="s">
        <v>1558</v>
      </c>
      <c r="AC6566">
        <v>1012</v>
      </c>
      <c r="AD6566" t="s">
        <v>1377</v>
      </c>
      <c r="AE6566">
        <v>1</v>
      </c>
      <c r="AF6566" t="s">
        <v>34807</v>
      </c>
      <c r="AG6566">
        <v>21</v>
      </c>
      <c r="AH6566" t="s">
        <v>40047</v>
      </c>
      <c r="AI6566">
        <v>851</v>
      </c>
      <c r="AJ6566" t="s">
        <v>3305</v>
      </c>
      <c r="AO6566" t="s">
        <v>34128</v>
      </c>
      <c r="AP6566" t="s">
        <v>34129</v>
      </c>
      <c r="AQ6566">
        <v>0</v>
      </c>
      <c r="AR6566" t="s">
        <v>1550</v>
      </c>
      <c r="AS6566" t="s">
        <v>34130</v>
      </c>
      <c r="AV6566">
        <v>57.035109849999998</v>
      </c>
      <c r="AW6566">
        <v>9.87052291</v>
      </c>
      <c r="AX6566" t="s">
        <v>1551</v>
      </c>
      <c r="AY6566">
        <v>1081</v>
      </c>
      <c r="AZ6566" t="s">
        <v>1438</v>
      </c>
    </row>
    <row r="6567" spans="1:52" x14ac:dyDescent="0.25">
      <c r="A6567">
        <v>851011</v>
      </c>
      <c r="B6567" t="s">
        <v>34131</v>
      </c>
      <c r="C6567">
        <v>9400</v>
      </c>
      <c r="D6567" t="s">
        <v>37380</v>
      </c>
      <c r="E6567" t="s">
        <v>34132</v>
      </c>
      <c r="F6567">
        <v>29189420</v>
      </c>
      <c r="G6567">
        <v>1003385644</v>
      </c>
      <c r="H6567" t="s">
        <v>34133</v>
      </c>
      <c r="I6567" t="s">
        <v>34134</v>
      </c>
      <c r="J6567" t="s">
        <v>34135</v>
      </c>
      <c r="K6567" s="39">
        <v>4915</v>
      </c>
      <c r="L6567">
        <v>65</v>
      </c>
      <c r="P6567" s="5">
        <v>44917</v>
      </c>
      <c r="Q6567" t="s">
        <v>1557</v>
      </c>
      <c r="R6567">
        <v>851</v>
      </c>
      <c r="S6567" t="s">
        <v>3305</v>
      </c>
      <c r="U6567">
        <v>2</v>
      </c>
      <c r="V6567" t="s">
        <v>1546</v>
      </c>
      <c r="W6567">
        <v>1</v>
      </c>
      <c r="X6567" t="s">
        <v>36371</v>
      </c>
      <c r="Y6567">
        <v>9</v>
      </c>
      <c r="Z6567">
        <v>192412</v>
      </c>
      <c r="AA6567">
        <v>121</v>
      </c>
      <c r="AB6567" t="s">
        <v>1558</v>
      </c>
      <c r="AC6567">
        <v>1012</v>
      </c>
      <c r="AD6567" t="s">
        <v>1377</v>
      </c>
      <c r="AE6567">
        <v>1</v>
      </c>
      <c r="AF6567" t="s">
        <v>34807</v>
      </c>
      <c r="AG6567">
        <v>21</v>
      </c>
      <c r="AH6567" t="s">
        <v>40047</v>
      </c>
      <c r="AI6567">
        <v>851</v>
      </c>
      <c r="AJ6567" t="s">
        <v>3305</v>
      </c>
      <c r="AO6567" t="s">
        <v>34136</v>
      </c>
      <c r="AP6567" t="s">
        <v>34137</v>
      </c>
      <c r="AQ6567">
        <v>0</v>
      </c>
      <c r="AR6567" t="s">
        <v>1550</v>
      </c>
      <c r="AS6567" t="s">
        <v>1926</v>
      </c>
      <c r="AV6567">
        <v>57.068951630000001</v>
      </c>
      <c r="AW6567">
        <v>9.9084130199999993</v>
      </c>
      <c r="AX6567" t="s">
        <v>1551</v>
      </c>
      <c r="AY6567">
        <v>1081</v>
      </c>
      <c r="AZ6567" t="s">
        <v>1438</v>
      </c>
    </row>
    <row r="6568" spans="1:52" x14ac:dyDescent="0.25">
      <c r="A6568">
        <v>851014</v>
      </c>
      <c r="B6568" t="s">
        <v>34138</v>
      </c>
      <c r="C6568">
        <v>9310</v>
      </c>
      <c r="D6568" t="s">
        <v>9594</v>
      </c>
      <c r="E6568" t="s">
        <v>34139</v>
      </c>
      <c r="F6568">
        <v>29189420</v>
      </c>
      <c r="G6568">
        <v>1003386822</v>
      </c>
      <c r="H6568" t="s">
        <v>34140</v>
      </c>
      <c r="I6568" t="s">
        <v>34141</v>
      </c>
      <c r="J6568" t="s">
        <v>34142</v>
      </c>
      <c r="K6568" s="39">
        <v>8753</v>
      </c>
      <c r="L6568">
        <v>4</v>
      </c>
      <c r="P6568" s="5">
        <v>43789</v>
      </c>
      <c r="Q6568" t="s">
        <v>1557</v>
      </c>
      <c r="R6568">
        <v>851</v>
      </c>
      <c r="S6568" t="s">
        <v>3305</v>
      </c>
      <c r="U6568">
        <v>2</v>
      </c>
      <c r="V6568" t="s">
        <v>1546</v>
      </c>
      <c r="W6568">
        <v>1</v>
      </c>
      <c r="X6568" t="s">
        <v>36371</v>
      </c>
      <c r="Y6568">
        <v>6</v>
      </c>
      <c r="Z6568">
        <v>186801</v>
      </c>
      <c r="AA6568">
        <v>121</v>
      </c>
      <c r="AB6568" t="s">
        <v>1558</v>
      </c>
      <c r="AC6568">
        <v>1012</v>
      </c>
      <c r="AD6568" t="s">
        <v>1377</v>
      </c>
      <c r="AE6568">
        <v>1</v>
      </c>
      <c r="AF6568" t="s">
        <v>34807</v>
      </c>
      <c r="AG6568">
        <v>21</v>
      </c>
      <c r="AH6568" t="s">
        <v>40047</v>
      </c>
      <c r="AI6568">
        <v>851</v>
      </c>
      <c r="AJ6568" t="s">
        <v>3305</v>
      </c>
      <c r="AO6568" t="s">
        <v>34143</v>
      </c>
      <c r="AP6568" t="s">
        <v>34144</v>
      </c>
      <c r="AQ6568">
        <v>0</v>
      </c>
      <c r="AR6568" t="s">
        <v>1550</v>
      </c>
      <c r="AS6568" t="s">
        <v>34145</v>
      </c>
      <c r="AV6568">
        <v>57.149829570000001</v>
      </c>
      <c r="AW6568">
        <v>10.04291461</v>
      </c>
      <c r="AX6568" t="s">
        <v>1551</v>
      </c>
      <c r="AY6568">
        <v>1081</v>
      </c>
      <c r="AZ6568" t="s">
        <v>1438</v>
      </c>
    </row>
    <row r="6569" spans="1:52" x14ac:dyDescent="0.25">
      <c r="A6569">
        <v>851015</v>
      </c>
      <c r="B6569" t="s">
        <v>34146</v>
      </c>
      <c r="C6569">
        <v>9210</v>
      </c>
      <c r="D6569" t="s">
        <v>41935</v>
      </c>
      <c r="E6569" t="s">
        <v>34147</v>
      </c>
      <c r="F6569">
        <v>29189420</v>
      </c>
      <c r="G6569">
        <v>1003386366</v>
      </c>
      <c r="H6569" t="s">
        <v>34148</v>
      </c>
      <c r="I6569" t="s">
        <v>34149</v>
      </c>
      <c r="J6569" t="s">
        <v>39982</v>
      </c>
      <c r="K6569" s="39">
        <v>7665</v>
      </c>
      <c r="L6569">
        <v>2</v>
      </c>
      <c r="P6569" s="5">
        <v>44358</v>
      </c>
      <c r="Q6569" t="s">
        <v>1557</v>
      </c>
      <c r="R6569">
        <v>851</v>
      </c>
      <c r="S6569" t="s">
        <v>3305</v>
      </c>
      <c r="U6569">
        <v>2</v>
      </c>
      <c r="V6569" t="s">
        <v>1546</v>
      </c>
      <c r="W6569">
        <v>1</v>
      </c>
      <c r="X6569" t="s">
        <v>36371</v>
      </c>
      <c r="Y6569">
        <v>9</v>
      </c>
      <c r="Z6569">
        <v>195808</v>
      </c>
      <c r="AA6569">
        <v>121</v>
      </c>
      <c r="AB6569" t="s">
        <v>1558</v>
      </c>
      <c r="AC6569">
        <v>1012</v>
      </c>
      <c r="AD6569" t="s">
        <v>1377</v>
      </c>
      <c r="AE6569">
        <v>1</v>
      </c>
      <c r="AF6569" t="s">
        <v>34807</v>
      </c>
      <c r="AG6569">
        <v>21</v>
      </c>
      <c r="AH6569" t="s">
        <v>40047</v>
      </c>
      <c r="AI6569">
        <v>851</v>
      </c>
      <c r="AJ6569" t="s">
        <v>3305</v>
      </c>
      <c r="AO6569" t="s">
        <v>34150</v>
      </c>
      <c r="AP6569" t="s">
        <v>34151</v>
      </c>
      <c r="AQ6569">
        <v>0</v>
      </c>
      <c r="AR6569" t="s">
        <v>1550</v>
      </c>
      <c r="AS6569" t="s">
        <v>39983</v>
      </c>
      <c r="AV6569">
        <v>57.005376169999998</v>
      </c>
      <c r="AW6569">
        <v>9.9307975499999994</v>
      </c>
      <c r="AX6569" t="s">
        <v>1551</v>
      </c>
      <c r="AY6569">
        <v>1081</v>
      </c>
      <c r="AZ6569" t="s">
        <v>1438</v>
      </c>
    </row>
    <row r="6570" spans="1:52" x14ac:dyDescent="0.25">
      <c r="A6570">
        <v>851017</v>
      </c>
      <c r="B6570" t="s">
        <v>34152</v>
      </c>
      <c r="C6570">
        <v>9310</v>
      </c>
      <c r="D6570" t="s">
        <v>9594</v>
      </c>
      <c r="E6570" t="s">
        <v>34153</v>
      </c>
      <c r="F6570">
        <v>29189420</v>
      </c>
      <c r="G6570">
        <v>1003386986</v>
      </c>
      <c r="H6570" t="s">
        <v>34154</v>
      </c>
      <c r="I6570" t="s">
        <v>34155</v>
      </c>
      <c r="J6570" t="s">
        <v>41966</v>
      </c>
      <c r="K6570" s="39">
        <v>9713</v>
      </c>
      <c r="L6570">
        <v>1</v>
      </c>
      <c r="P6570" s="5">
        <v>43789</v>
      </c>
      <c r="Q6570" t="s">
        <v>1557</v>
      </c>
      <c r="R6570">
        <v>851</v>
      </c>
      <c r="S6570" t="s">
        <v>3305</v>
      </c>
      <c r="U6570">
        <v>2</v>
      </c>
      <c r="V6570" t="s">
        <v>1546</v>
      </c>
      <c r="W6570">
        <v>1</v>
      </c>
      <c r="X6570" t="s">
        <v>36371</v>
      </c>
      <c r="Y6570">
        <v>6</v>
      </c>
      <c r="Z6570">
        <v>190308</v>
      </c>
      <c r="AA6570">
        <v>121</v>
      </c>
      <c r="AB6570" t="s">
        <v>1558</v>
      </c>
      <c r="AC6570">
        <v>1012</v>
      </c>
      <c r="AD6570" t="s">
        <v>1377</v>
      </c>
      <c r="AE6570">
        <v>1</v>
      </c>
      <c r="AF6570" t="s">
        <v>34807</v>
      </c>
      <c r="AG6570">
        <v>21</v>
      </c>
      <c r="AH6570" t="s">
        <v>40047</v>
      </c>
      <c r="AI6570">
        <v>851</v>
      </c>
      <c r="AJ6570" t="s">
        <v>3305</v>
      </c>
      <c r="AO6570" t="s">
        <v>34156</v>
      </c>
      <c r="AP6570" t="s">
        <v>34157</v>
      </c>
      <c r="AQ6570">
        <v>0</v>
      </c>
      <c r="AR6570" t="s">
        <v>1550</v>
      </c>
      <c r="AS6570" t="s">
        <v>41967</v>
      </c>
      <c r="AV6570">
        <v>57.103223610000001</v>
      </c>
      <c r="AW6570">
        <v>10.088913789999999</v>
      </c>
      <c r="AX6570" t="s">
        <v>1551</v>
      </c>
      <c r="AY6570">
        <v>1081</v>
      </c>
      <c r="AZ6570" t="s">
        <v>1438</v>
      </c>
    </row>
    <row r="6571" spans="1:52" x14ac:dyDescent="0.25">
      <c r="A6571">
        <v>851019</v>
      </c>
      <c r="B6571" t="s">
        <v>36343</v>
      </c>
      <c r="C6571">
        <v>9000</v>
      </c>
      <c r="D6571" t="s">
        <v>1449</v>
      </c>
      <c r="E6571" t="s">
        <v>36344</v>
      </c>
      <c r="F6571">
        <v>29189420</v>
      </c>
      <c r="G6571">
        <v>1003385966</v>
      </c>
      <c r="H6571" t="s">
        <v>34158</v>
      </c>
      <c r="I6571" t="s">
        <v>34159</v>
      </c>
      <c r="J6571" t="s">
        <v>34160</v>
      </c>
      <c r="K6571" s="39">
        <v>6214</v>
      </c>
      <c r="L6571">
        <v>2</v>
      </c>
      <c r="P6571" s="5">
        <v>44245</v>
      </c>
      <c r="Q6571" t="s">
        <v>1557</v>
      </c>
      <c r="R6571">
        <v>851</v>
      </c>
      <c r="S6571" t="s">
        <v>3305</v>
      </c>
      <c r="U6571">
        <v>2</v>
      </c>
      <c r="V6571" t="s">
        <v>1546</v>
      </c>
      <c r="W6571">
        <v>1</v>
      </c>
      <c r="X6571" t="s">
        <v>36371</v>
      </c>
      <c r="Y6571">
        <v>6</v>
      </c>
      <c r="Z6571">
        <v>195808</v>
      </c>
      <c r="AA6571">
        <v>121</v>
      </c>
      <c r="AB6571" t="s">
        <v>1558</v>
      </c>
      <c r="AC6571">
        <v>1012</v>
      </c>
      <c r="AD6571" t="s">
        <v>1377</v>
      </c>
      <c r="AE6571">
        <v>1</v>
      </c>
      <c r="AF6571" t="s">
        <v>34807</v>
      </c>
      <c r="AG6571">
        <v>21</v>
      </c>
      <c r="AH6571" t="s">
        <v>40047</v>
      </c>
      <c r="AI6571">
        <v>851</v>
      </c>
      <c r="AJ6571" t="s">
        <v>3305</v>
      </c>
      <c r="AO6571" t="s">
        <v>34161</v>
      </c>
      <c r="AP6571" t="s">
        <v>34162</v>
      </c>
      <c r="AQ6571">
        <v>0</v>
      </c>
      <c r="AR6571" t="s">
        <v>1550</v>
      </c>
      <c r="AS6571" t="s">
        <v>34163</v>
      </c>
      <c r="AV6571">
        <v>57.028358910000001</v>
      </c>
      <c r="AW6571">
        <v>9.9174043600000008</v>
      </c>
      <c r="AX6571" t="s">
        <v>1551</v>
      </c>
      <c r="AY6571">
        <v>1081</v>
      </c>
      <c r="AZ6571" t="s">
        <v>1438</v>
      </c>
    </row>
    <row r="6572" spans="1:52" x14ac:dyDescent="0.25">
      <c r="A6572">
        <v>851020</v>
      </c>
      <c r="B6572" t="s">
        <v>34164</v>
      </c>
      <c r="C6572">
        <v>9400</v>
      </c>
      <c r="D6572" t="s">
        <v>37380</v>
      </c>
      <c r="E6572" t="s">
        <v>34165</v>
      </c>
      <c r="F6572">
        <v>29189420</v>
      </c>
      <c r="G6572">
        <v>1003385358</v>
      </c>
      <c r="H6572" t="s">
        <v>34166</v>
      </c>
      <c r="I6572" t="s">
        <v>34167</v>
      </c>
      <c r="J6572" t="s">
        <v>39984</v>
      </c>
      <c r="K6572" s="39">
        <v>3245</v>
      </c>
      <c r="L6572">
        <v>83</v>
      </c>
      <c r="P6572" s="5">
        <v>44868</v>
      </c>
      <c r="Q6572" t="s">
        <v>1557</v>
      </c>
      <c r="R6572">
        <v>851</v>
      </c>
      <c r="S6572" t="s">
        <v>3305</v>
      </c>
      <c r="U6572">
        <v>2</v>
      </c>
      <c r="V6572" t="s">
        <v>1546</v>
      </c>
      <c r="W6572">
        <v>1</v>
      </c>
      <c r="X6572" t="s">
        <v>36371</v>
      </c>
      <c r="Y6572">
        <v>9</v>
      </c>
      <c r="Z6572">
        <v>191408</v>
      </c>
      <c r="AA6572">
        <v>121</v>
      </c>
      <c r="AB6572" t="s">
        <v>1558</v>
      </c>
      <c r="AC6572">
        <v>1012</v>
      </c>
      <c r="AD6572" t="s">
        <v>1377</v>
      </c>
      <c r="AE6572">
        <v>1</v>
      </c>
      <c r="AF6572" t="s">
        <v>34807</v>
      </c>
      <c r="AG6572">
        <v>21</v>
      </c>
      <c r="AH6572" t="s">
        <v>40047</v>
      </c>
      <c r="AI6572">
        <v>851</v>
      </c>
      <c r="AJ6572" t="s">
        <v>3305</v>
      </c>
      <c r="AO6572" t="s">
        <v>34168</v>
      </c>
      <c r="AP6572" t="s">
        <v>34169</v>
      </c>
      <c r="AQ6572">
        <v>0</v>
      </c>
      <c r="AR6572" t="s">
        <v>1550</v>
      </c>
      <c r="AS6572" t="s">
        <v>39985</v>
      </c>
      <c r="AV6572">
        <v>57.070634720000001</v>
      </c>
      <c r="AW6572">
        <v>9.9480296100000007</v>
      </c>
      <c r="AX6572" t="s">
        <v>1551</v>
      </c>
      <c r="AY6572">
        <v>1081</v>
      </c>
      <c r="AZ6572" t="s">
        <v>1438</v>
      </c>
    </row>
    <row r="6573" spans="1:52" x14ac:dyDescent="0.25">
      <c r="A6573">
        <v>851021</v>
      </c>
      <c r="B6573" t="s">
        <v>39986</v>
      </c>
      <c r="C6573">
        <v>9240</v>
      </c>
      <c r="D6573" t="s">
        <v>9615</v>
      </c>
      <c r="E6573" t="s">
        <v>39987</v>
      </c>
      <c r="F6573">
        <v>29189420</v>
      </c>
      <c r="G6573">
        <v>1003385930</v>
      </c>
      <c r="H6573" t="s">
        <v>34170</v>
      </c>
      <c r="I6573" t="s">
        <v>34171</v>
      </c>
      <c r="J6573" t="s">
        <v>39988</v>
      </c>
      <c r="K6573" s="39">
        <v>6090</v>
      </c>
      <c r="L6573">
        <v>480</v>
      </c>
      <c r="P6573" s="5">
        <v>44853</v>
      </c>
      <c r="Q6573" t="s">
        <v>1557</v>
      </c>
      <c r="R6573">
        <v>851</v>
      </c>
      <c r="S6573" t="s">
        <v>3305</v>
      </c>
      <c r="U6573">
        <v>2</v>
      </c>
      <c r="V6573" t="s">
        <v>1546</v>
      </c>
      <c r="W6573">
        <v>1</v>
      </c>
      <c r="X6573" t="s">
        <v>36371</v>
      </c>
      <c r="Y6573">
        <v>6</v>
      </c>
      <c r="Z6573">
        <v>194404</v>
      </c>
      <c r="AA6573">
        <v>121</v>
      </c>
      <c r="AB6573" t="s">
        <v>1558</v>
      </c>
      <c r="AC6573">
        <v>1012</v>
      </c>
      <c r="AD6573" t="s">
        <v>1377</v>
      </c>
      <c r="AE6573">
        <v>1</v>
      </c>
      <c r="AF6573" t="s">
        <v>34807</v>
      </c>
      <c r="AG6573">
        <v>22</v>
      </c>
      <c r="AH6573" t="s">
        <v>40058</v>
      </c>
      <c r="AI6573">
        <v>851</v>
      </c>
      <c r="AJ6573" t="s">
        <v>3305</v>
      </c>
      <c r="AO6573" t="s">
        <v>34172</v>
      </c>
      <c r="AP6573" t="s">
        <v>34173</v>
      </c>
      <c r="AQ6573">
        <v>0</v>
      </c>
      <c r="AR6573" t="s">
        <v>1550</v>
      </c>
      <c r="AS6573" t="s">
        <v>39989</v>
      </c>
      <c r="AV6573">
        <v>57.036443900000002</v>
      </c>
      <c r="AW6573">
        <v>9.7238501300000006</v>
      </c>
      <c r="AX6573" t="s">
        <v>1551</v>
      </c>
      <c r="AY6573">
        <v>1081</v>
      </c>
      <c r="AZ6573" t="s">
        <v>1438</v>
      </c>
    </row>
    <row r="6574" spans="1:52" x14ac:dyDescent="0.25">
      <c r="A6574">
        <v>851022</v>
      </c>
      <c r="B6574" t="s">
        <v>39405</v>
      </c>
      <c r="C6574">
        <v>9260</v>
      </c>
      <c r="D6574" t="s">
        <v>16115</v>
      </c>
      <c r="E6574" t="s">
        <v>39406</v>
      </c>
      <c r="F6574">
        <v>29189420</v>
      </c>
      <c r="G6574">
        <v>1003385942</v>
      </c>
      <c r="H6574" t="s">
        <v>34174</v>
      </c>
      <c r="I6574" t="s">
        <v>34175</v>
      </c>
      <c r="J6574" t="s">
        <v>39990</v>
      </c>
      <c r="K6574" s="39">
        <v>6150</v>
      </c>
      <c r="L6574">
        <v>5</v>
      </c>
      <c r="P6574" s="5">
        <v>43747</v>
      </c>
      <c r="Q6574" t="s">
        <v>1557</v>
      </c>
      <c r="R6574">
        <v>851</v>
      </c>
      <c r="S6574" t="s">
        <v>3305</v>
      </c>
      <c r="U6574">
        <v>2</v>
      </c>
      <c r="V6574" t="s">
        <v>1546</v>
      </c>
      <c r="W6574">
        <v>1</v>
      </c>
      <c r="X6574" t="s">
        <v>36371</v>
      </c>
      <c r="Y6574">
        <v>6</v>
      </c>
      <c r="Z6574">
        <v>196308</v>
      </c>
      <c r="AA6574">
        <v>121</v>
      </c>
      <c r="AB6574" t="s">
        <v>1558</v>
      </c>
      <c r="AC6574">
        <v>1012</v>
      </c>
      <c r="AD6574" t="s">
        <v>1377</v>
      </c>
      <c r="AE6574">
        <v>1</v>
      </c>
      <c r="AF6574" t="s">
        <v>34807</v>
      </c>
      <c r="AG6574">
        <v>21</v>
      </c>
      <c r="AH6574" t="s">
        <v>40047</v>
      </c>
      <c r="AI6574">
        <v>851</v>
      </c>
      <c r="AJ6574" t="s">
        <v>3305</v>
      </c>
      <c r="AO6574" t="s">
        <v>34176</v>
      </c>
      <c r="AP6574" t="s">
        <v>34177</v>
      </c>
      <c r="AQ6574">
        <v>0</v>
      </c>
      <c r="AR6574" t="s">
        <v>1550</v>
      </c>
      <c r="AS6574" t="s">
        <v>39991</v>
      </c>
      <c r="AV6574">
        <v>56.972576670000002</v>
      </c>
      <c r="AW6574">
        <v>9.9566975400000004</v>
      </c>
      <c r="AX6574" t="s">
        <v>1551</v>
      </c>
      <c r="AY6574">
        <v>1081</v>
      </c>
      <c r="AZ6574" t="s">
        <v>1438</v>
      </c>
    </row>
    <row r="6575" spans="1:52" x14ac:dyDescent="0.25">
      <c r="A6575">
        <v>851024</v>
      </c>
      <c r="B6575" t="s">
        <v>34178</v>
      </c>
      <c r="C6575">
        <v>9270</v>
      </c>
      <c r="D6575" t="s">
        <v>34179</v>
      </c>
      <c r="E6575" t="s">
        <v>34180</v>
      </c>
      <c r="F6575">
        <v>29189420</v>
      </c>
      <c r="G6575">
        <v>1003385243</v>
      </c>
      <c r="H6575" t="s">
        <v>34181</v>
      </c>
      <c r="I6575" t="s">
        <v>34182</v>
      </c>
      <c r="J6575" t="s">
        <v>34183</v>
      </c>
      <c r="K6575" s="39">
        <v>3132</v>
      </c>
      <c r="L6575">
        <v>17</v>
      </c>
      <c r="P6575" s="5">
        <v>45016</v>
      </c>
      <c r="Q6575" t="s">
        <v>1960</v>
      </c>
      <c r="R6575">
        <v>851</v>
      </c>
      <c r="S6575" t="s">
        <v>3305</v>
      </c>
      <c r="U6575">
        <v>2</v>
      </c>
      <c r="V6575" t="s">
        <v>1546</v>
      </c>
      <c r="W6575">
        <v>1</v>
      </c>
      <c r="X6575" t="s">
        <v>36371</v>
      </c>
      <c r="Y6575">
        <v>9</v>
      </c>
      <c r="Z6575">
        <v>190808</v>
      </c>
      <c r="AA6575">
        <v>121</v>
      </c>
      <c r="AB6575" t="s">
        <v>1558</v>
      </c>
      <c r="AC6575">
        <v>1012</v>
      </c>
      <c r="AD6575" t="s">
        <v>1377</v>
      </c>
      <c r="AE6575">
        <v>1</v>
      </c>
      <c r="AF6575" t="s">
        <v>34807</v>
      </c>
      <c r="AG6575">
        <v>21</v>
      </c>
      <c r="AH6575" t="s">
        <v>40047</v>
      </c>
      <c r="AI6575">
        <v>851</v>
      </c>
      <c r="AJ6575" t="s">
        <v>3305</v>
      </c>
      <c r="AO6575" t="s">
        <v>34184</v>
      </c>
      <c r="AP6575" t="s">
        <v>34185</v>
      </c>
      <c r="AQ6575">
        <v>0</v>
      </c>
      <c r="AR6575" t="s">
        <v>1550</v>
      </c>
      <c r="AS6575" t="s">
        <v>34186</v>
      </c>
      <c r="AV6575">
        <v>57.010299189999998</v>
      </c>
      <c r="AW6575">
        <v>10.047335650000001</v>
      </c>
      <c r="AX6575" t="s">
        <v>1551</v>
      </c>
      <c r="AY6575">
        <v>1081</v>
      </c>
      <c r="AZ6575" t="s">
        <v>1438</v>
      </c>
    </row>
    <row r="6576" spans="1:52" x14ac:dyDescent="0.25">
      <c r="A6576">
        <v>851026</v>
      </c>
      <c r="B6576" t="s">
        <v>34187</v>
      </c>
      <c r="C6576">
        <v>9400</v>
      </c>
      <c r="D6576" t="s">
        <v>37380</v>
      </c>
      <c r="E6576" t="s">
        <v>34187</v>
      </c>
      <c r="F6576">
        <v>29189420</v>
      </c>
      <c r="G6576">
        <v>1003386299</v>
      </c>
      <c r="H6576" t="s">
        <v>34188</v>
      </c>
      <c r="I6576" t="s">
        <v>34189</v>
      </c>
      <c r="J6576" t="s">
        <v>34190</v>
      </c>
      <c r="K6576" s="39">
        <v>2973</v>
      </c>
      <c r="L6576">
        <v>50</v>
      </c>
      <c r="P6576" s="5">
        <v>45894</v>
      </c>
      <c r="Q6576" t="s">
        <v>6565</v>
      </c>
      <c r="R6576">
        <v>851</v>
      </c>
      <c r="S6576" t="s">
        <v>3305</v>
      </c>
      <c r="U6576">
        <v>2</v>
      </c>
      <c r="V6576" t="s">
        <v>1546</v>
      </c>
      <c r="W6576">
        <v>1</v>
      </c>
      <c r="X6576" t="s">
        <v>36371</v>
      </c>
      <c r="Y6576">
        <v>9</v>
      </c>
      <c r="Z6576">
        <v>189601</v>
      </c>
      <c r="AA6576">
        <v>121</v>
      </c>
      <c r="AB6576" t="s">
        <v>1558</v>
      </c>
      <c r="AC6576">
        <v>1012</v>
      </c>
      <c r="AD6576" t="s">
        <v>1377</v>
      </c>
      <c r="AE6576">
        <v>1</v>
      </c>
      <c r="AF6576" t="s">
        <v>34807</v>
      </c>
      <c r="AG6576">
        <v>21</v>
      </c>
      <c r="AH6576" t="s">
        <v>40047</v>
      </c>
      <c r="AI6576">
        <v>851</v>
      </c>
      <c r="AJ6576" t="s">
        <v>3305</v>
      </c>
      <c r="AO6576" t="s">
        <v>34191</v>
      </c>
      <c r="AP6576" t="s">
        <v>34192</v>
      </c>
      <c r="AQ6576">
        <v>0</v>
      </c>
      <c r="AR6576" t="s">
        <v>1550</v>
      </c>
      <c r="AS6576" t="s">
        <v>34193</v>
      </c>
      <c r="AV6576">
        <v>57.055393940000002</v>
      </c>
      <c r="AW6576">
        <v>9.9390385400000003</v>
      </c>
      <c r="AX6576" t="s">
        <v>1551</v>
      </c>
      <c r="AY6576">
        <v>1081</v>
      </c>
      <c r="AZ6576" t="s">
        <v>1438</v>
      </c>
    </row>
    <row r="6577" spans="1:52" x14ac:dyDescent="0.25">
      <c r="A6577">
        <v>851027</v>
      </c>
      <c r="B6577" t="s">
        <v>34194</v>
      </c>
      <c r="C6577">
        <v>9200</v>
      </c>
      <c r="D6577" t="s">
        <v>16059</v>
      </c>
      <c r="E6577" t="s">
        <v>34195</v>
      </c>
      <c r="F6577">
        <v>29189420</v>
      </c>
      <c r="G6577">
        <v>1003385590</v>
      </c>
      <c r="H6577" t="s">
        <v>34196</v>
      </c>
      <c r="I6577" t="s">
        <v>34197</v>
      </c>
      <c r="J6577" t="s">
        <v>34198</v>
      </c>
      <c r="K6577" s="39">
        <v>4679</v>
      </c>
      <c r="L6577">
        <v>18</v>
      </c>
      <c r="P6577" s="5">
        <v>43789</v>
      </c>
      <c r="Q6577" t="s">
        <v>1557</v>
      </c>
      <c r="R6577">
        <v>851</v>
      </c>
      <c r="S6577" t="s">
        <v>3305</v>
      </c>
      <c r="U6577">
        <v>2</v>
      </c>
      <c r="V6577" t="s">
        <v>1546</v>
      </c>
      <c r="W6577">
        <v>1</v>
      </c>
      <c r="X6577" t="s">
        <v>36371</v>
      </c>
      <c r="Y6577">
        <v>9</v>
      </c>
      <c r="Z6577">
        <v>191108</v>
      </c>
      <c r="AA6577">
        <v>121</v>
      </c>
      <c r="AB6577" t="s">
        <v>1558</v>
      </c>
      <c r="AC6577">
        <v>1012</v>
      </c>
      <c r="AD6577" t="s">
        <v>1377</v>
      </c>
      <c r="AE6577">
        <v>1</v>
      </c>
      <c r="AF6577" t="s">
        <v>34807</v>
      </c>
      <c r="AG6577">
        <v>21</v>
      </c>
      <c r="AH6577" t="s">
        <v>40047</v>
      </c>
      <c r="AI6577">
        <v>851</v>
      </c>
      <c r="AJ6577" t="s">
        <v>3305</v>
      </c>
      <c r="AO6577" t="s">
        <v>34199</v>
      </c>
      <c r="AP6577" t="s">
        <v>34200</v>
      </c>
      <c r="AQ6577">
        <v>0</v>
      </c>
      <c r="AR6577" t="s">
        <v>1550</v>
      </c>
      <c r="AS6577" t="s">
        <v>34201</v>
      </c>
      <c r="AV6577">
        <v>57.017272050000003</v>
      </c>
      <c r="AW6577">
        <v>9.8938390300000005</v>
      </c>
      <c r="AX6577" t="s">
        <v>1551</v>
      </c>
      <c r="AY6577">
        <v>1081</v>
      </c>
      <c r="AZ6577" t="s">
        <v>1438</v>
      </c>
    </row>
    <row r="6578" spans="1:52" x14ac:dyDescent="0.25">
      <c r="A6578">
        <v>851028</v>
      </c>
      <c r="B6578" t="s">
        <v>34202</v>
      </c>
      <c r="C6578">
        <v>9000</v>
      </c>
      <c r="D6578" t="s">
        <v>1449</v>
      </c>
      <c r="E6578" t="s">
        <v>34203</v>
      </c>
      <c r="F6578">
        <v>29189420</v>
      </c>
      <c r="G6578">
        <v>1003386469</v>
      </c>
      <c r="H6578" t="s">
        <v>34204</v>
      </c>
      <c r="I6578" t="s">
        <v>34205</v>
      </c>
      <c r="J6578" t="s">
        <v>34206</v>
      </c>
      <c r="K6578" s="39">
        <v>7913</v>
      </c>
      <c r="L6578">
        <v>2</v>
      </c>
      <c r="P6578" s="5">
        <v>45103</v>
      </c>
      <c r="Q6578" t="s">
        <v>1557</v>
      </c>
      <c r="R6578">
        <v>851</v>
      </c>
      <c r="S6578" t="s">
        <v>3305</v>
      </c>
      <c r="U6578">
        <v>2</v>
      </c>
      <c r="V6578" t="s">
        <v>1546</v>
      </c>
      <c r="W6578">
        <v>1</v>
      </c>
      <c r="X6578" t="s">
        <v>36371</v>
      </c>
      <c r="Y6578">
        <v>9</v>
      </c>
      <c r="Z6578">
        <v>194108</v>
      </c>
      <c r="AA6578">
        <v>121</v>
      </c>
      <c r="AB6578" t="s">
        <v>1558</v>
      </c>
      <c r="AC6578">
        <v>1012</v>
      </c>
      <c r="AD6578" t="s">
        <v>1377</v>
      </c>
      <c r="AE6578">
        <v>1</v>
      </c>
      <c r="AF6578" t="s">
        <v>34807</v>
      </c>
      <c r="AG6578">
        <v>21</v>
      </c>
      <c r="AH6578" t="s">
        <v>40047</v>
      </c>
      <c r="AI6578">
        <v>851</v>
      </c>
      <c r="AJ6578" t="s">
        <v>3305</v>
      </c>
      <c r="AO6578" t="s">
        <v>34207</v>
      </c>
      <c r="AP6578" t="s">
        <v>34208</v>
      </c>
      <c r="AQ6578">
        <v>0</v>
      </c>
      <c r="AR6578" t="s">
        <v>1550</v>
      </c>
      <c r="AS6578" t="s">
        <v>34209</v>
      </c>
      <c r="AV6578">
        <v>57.034743380000002</v>
      </c>
      <c r="AW6578">
        <v>9.8933991399999996</v>
      </c>
      <c r="AX6578" t="s">
        <v>1551</v>
      </c>
      <c r="AY6578">
        <v>1081</v>
      </c>
      <c r="AZ6578" t="s">
        <v>1438</v>
      </c>
    </row>
    <row r="6579" spans="1:52" x14ac:dyDescent="0.25">
      <c r="A6579">
        <v>851029</v>
      </c>
      <c r="B6579" t="s">
        <v>34210</v>
      </c>
      <c r="C6579">
        <v>9381</v>
      </c>
      <c r="D6579" t="s">
        <v>34211</v>
      </c>
      <c r="E6579" t="s">
        <v>34212</v>
      </c>
      <c r="F6579">
        <v>29189420</v>
      </c>
      <c r="G6579">
        <v>1003384727</v>
      </c>
      <c r="H6579" t="s">
        <v>34213</v>
      </c>
      <c r="I6579" t="s">
        <v>10285</v>
      </c>
      <c r="J6579" t="s">
        <v>36345</v>
      </c>
      <c r="K6579" s="39">
        <v>1540</v>
      </c>
      <c r="L6579">
        <v>2</v>
      </c>
      <c r="P6579" s="5">
        <v>44603</v>
      </c>
      <c r="Q6579" t="s">
        <v>1557</v>
      </c>
      <c r="R6579">
        <v>851</v>
      </c>
      <c r="S6579" t="s">
        <v>3305</v>
      </c>
      <c r="U6579">
        <v>2</v>
      </c>
      <c r="V6579" t="s">
        <v>1546</v>
      </c>
      <c r="W6579">
        <v>1</v>
      </c>
      <c r="X6579" t="s">
        <v>36371</v>
      </c>
      <c r="Y6579">
        <v>9</v>
      </c>
      <c r="Z6579">
        <v>193808</v>
      </c>
      <c r="AA6579">
        <v>121</v>
      </c>
      <c r="AB6579" t="s">
        <v>1558</v>
      </c>
      <c r="AC6579">
        <v>1012</v>
      </c>
      <c r="AD6579" t="s">
        <v>1377</v>
      </c>
      <c r="AE6579">
        <v>1</v>
      </c>
      <c r="AF6579" t="s">
        <v>34807</v>
      </c>
      <c r="AG6579">
        <v>21</v>
      </c>
      <c r="AH6579" t="s">
        <v>40047</v>
      </c>
      <c r="AI6579">
        <v>851</v>
      </c>
      <c r="AJ6579" t="s">
        <v>3305</v>
      </c>
      <c r="AO6579" t="s">
        <v>34214</v>
      </c>
      <c r="AP6579" t="s">
        <v>34215</v>
      </c>
      <c r="AQ6579">
        <v>0</v>
      </c>
      <c r="AR6579" t="s">
        <v>1550</v>
      </c>
      <c r="AS6579" t="s">
        <v>36346</v>
      </c>
      <c r="AV6579">
        <v>57.15769547</v>
      </c>
      <c r="AW6579">
        <v>9.9645685400000001</v>
      </c>
      <c r="AX6579" t="s">
        <v>1551</v>
      </c>
      <c r="AY6579">
        <v>1081</v>
      </c>
      <c r="AZ6579" t="s">
        <v>1438</v>
      </c>
    </row>
    <row r="6580" spans="1:52" x14ac:dyDescent="0.25">
      <c r="A6580">
        <v>851030</v>
      </c>
      <c r="B6580" t="s">
        <v>34216</v>
      </c>
      <c r="C6580">
        <v>9230</v>
      </c>
      <c r="D6580" t="s">
        <v>9628</v>
      </c>
      <c r="E6580" t="s">
        <v>34217</v>
      </c>
      <c r="F6580">
        <v>29189420</v>
      </c>
      <c r="G6580">
        <v>1003384703</v>
      </c>
      <c r="H6580" t="s">
        <v>34218</v>
      </c>
      <c r="I6580" t="s">
        <v>34219</v>
      </c>
      <c r="J6580" t="s">
        <v>34220</v>
      </c>
      <c r="K6580" s="39">
        <v>1473</v>
      </c>
      <c r="L6580">
        <v>1</v>
      </c>
      <c r="P6580" s="5">
        <v>44908</v>
      </c>
      <c r="Q6580" t="s">
        <v>1557</v>
      </c>
      <c r="R6580">
        <v>851</v>
      </c>
      <c r="S6580" t="s">
        <v>3305</v>
      </c>
      <c r="U6580">
        <v>2</v>
      </c>
      <c r="V6580" t="s">
        <v>1546</v>
      </c>
      <c r="W6580">
        <v>1</v>
      </c>
      <c r="X6580" t="s">
        <v>36371</v>
      </c>
      <c r="Y6580">
        <v>9</v>
      </c>
      <c r="Z6580">
        <v>193708</v>
      </c>
      <c r="AA6580">
        <v>121</v>
      </c>
      <c r="AB6580" t="s">
        <v>1558</v>
      </c>
      <c r="AC6580">
        <v>1012</v>
      </c>
      <c r="AD6580" t="s">
        <v>1377</v>
      </c>
      <c r="AE6580">
        <v>1</v>
      </c>
      <c r="AF6580" t="s">
        <v>34807</v>
      </c>
      <c r="AG6580">
        <v>21</v>
      </c>
      <c r="AH6580" t="s">
        <v>40047</v>
      </c>
      <c r="AI6580">
        <v>851</v>
      </c>
      <c r="AJ6580" t="s">
        <v>3305</v>
      </c>
      <c r="AO6580" t="s">
        <v>34221</v>
      </c>
      <c r="AP6580" t="s">
        <v>34222</v>
      </c>
      <c r="AQ6580">
        <v>0</v>
      </c>
      <c r="AR6580" t="s">
        <v>1550</v>
      </c>
      <c r="AS6580" t="s">
        <v>34223</v>
      </c>
      <c r="AV6580">
        <v>56.973436739999997</v>
      </c>
      <c r="AW6580">
        <v>9.8496173500000008</v>
      </c>
      <c r="AX6580" t="s">
        <v>1551</v>
      </c>
      <c r="AY6580">
        <v>1081</v>
      </c>
      <c r="AZ6580" t="s">
        <v>1438</v>
      </c>
    </row>
    <row r="6581" spans="1:52" x14ac:dyDescent="0.25">
      <c r="A6581">
        <v>851031</v>
      </c>
      <c r="B6581" t="s">
        <v>39992</v>
      </c>
      <c r="C6581">
        <v>9000</v>
      </c>
      <c r="D6581" t="s">
        <v>1449</v>
      </c>
      <c r="E6581" t="s">
        <v>39993</v>
      </c>
      <c r="F6581">
        <v>29189420</v>
      </c>
      <c r="G6581">
        <v>1003386585</v>
      </c>
      <c r="H6581" t="s">
        <v>34224</v>
      </c>
      <c r="I6581" t="s">
        <v>34225</v>
      </c>
      <c r="J6581" t="s">
        <v>36347</v>
      </c>
      <c r="K6581" s="39">
        <v>7201</v>
      </c>
      <c r="L6581">
        <v>2</v>
      </c>
      <c r="P6581" s="5">
        <v>45306</v>
      </c>
      <c r="Q6581" t="s">
        <v>1545</v>
      </c>
      <c r="R6581">
        <v>851</v>
      </c>
      <c r="S6581" t="s">
        <v>3305</v>
      </c>
      <c r="U6581">
        <v>2</v>
      </c>
      <c r="V6581" t="s">
        <v>1546</v>
      </c>
      <c r="W6581">
        <v>1</v>
      </c>
      <c r="X6581" t="s">
        <v>36371</v>
      </c>
      <c r="Y6581">
        <v>9</v>
      </c>
      <c r="Z6581">
        <v>194708</v>
      </c>
      <c r="AA6581">
        <v>121</v>
      </c>
      <c r="AB6581" t="s">
        <v>1558</v>
      </c>
      <c r="AC6581">
        <v>1012</v>
      </c>
      <c r="AD6581" t="s">
        <v>1377</v>
      </c>
      <c r="AE6581">
        <v>1</v>
      </c>
      <c r="AF6581" t="s">
        <v>34807</v>
      </c>
      <c r="AG6581">
        <v>21</v>
      </c>
      <c r="AH6581" t="s">
        <v>40047</v>
      </c>
      <c r="AI6581">
        <v>851</v>
      </c>
      <c r="AJ6581" t="s">
        <v>3305</v>
      </c>
      <c r="AO6581" t="s">
        <v>34226</v>
      </c>
      <c r="AP6581" t="s">
        <v>34227</v>
      </c>
      <c r="AQ6581">
        <v>0</v>
      </c>
      <c r="AR6581" t="s">
        <v>1550</v>
      </c>
      <c r="AS6581" t="s">
        <v>34809</v>
      </c>
      <c r="AV6581">
        <v>57.039576289999999</v>
      </c>
      <c r="AW6581">
        <v>9.9328892399999997</v>
      </c>
      <c r="AX6581" t="s">
        <v>1551</v>
      </c>
      <c r="AY6581">
        <v>1081</v>
      </c>
      <c r="AZ6581" t="s">
        <v>1438</v>
      </c>
    </row>
    <row r="6582" spans="1:52" x14ac:dyDescent="0.25">
      <c r="A6582">
        <v>851032</v>
      </c>
      <c r="B6582" t="s">
        <v>39994</v>
      </c>
      <c r="C6582">
        <v>9240</v>
      </c>
      <c r="D6582" t="s">
        <v>9615</v>
      </c>
      <c r="E6582" t="s">
        <v>39995</v>
      </c>
      <c r="F6582">
        <v>29189420</v>
      </c>
      <c r="G6582">
        <v>1003386408</v>
      </c>
      <c r="H6582" t="s">
        <v>34228</v>
      </c>
      <c r="I6582" t="s">
        <v>34229</v>
      </c>
      <c r="J6582" t="s">
        <v>34230</v>
      </c>
      <c r="K6582" s="39">
        <v>7793</v>
      </c>
      <c r="L6582">
        <v>2</v>
      </c>
      <c r="P6582" s="5">
        <v>43789</v>
      </c>
      <c r="Q6582" t="s">
        <v>1557</v>
      </c>
      <c r="R6582">
        <v>851</v>
      </c>
      <c r="S6582" t="s">
        <v>3305</v>
      </c>
      <c r="U6582">
        <v>2</v>
      </c>
      <c r="V6582" t="s">
        <v>1546</v>
      </c>
      <c r="W6582">
        <v>1</v>
      </c>
      <c r="X6582" t="s">
        <v>36371</v>
      </c>
      <c r="Y6582">
        <v>9</v>
      </c>
      <c r="Z6582">
        <v>196208</v>
      </c>
      <c r="AA6582">
        <v>121</v>
      </c>
      <c r="AB6582" t="s">
        <v>1558</v>
      </c>
      <c r="AC6582">
        <v>1012</v>
      </c>
      <c r="AD6582" t="s">
        <v>1377</v>
      </c>
      <c r="AE6582">
        <v>1</v>
      </c>
      <c r="AF6582" t="s">
        <v>34807</v>
      </c>
      <c r="AG6582">
        <v>21</v>
      </c>
      <c r="AH6582" t="s">
        <v>40047</v>
      </c>
      <c r="AI6582">
        <v>851</v>
      </c>
      <c r="AJ6582" t="s">
        <v>3305</v>
      </c>
      <c r="AO6582" t="s">
        <v>34231</v>
      </c>
      <c r="AP6582" t="s">
        <v>34232</v>
      </c>
      <c r="AQ6582">
        <v>0</v>
      </c>
      <c r="AR6582" t="s">
        <v>1550</v>
      </c>
      <c r="AS6582" t="s">
        <v>4590</v>
      </c>
      <c r="AV6582">
        <v>57.000912219999996</v>
      </c>
      <c r="AW6582">
        <v>9.7289951800000001</v>
      </c>
      <c r="AX6582" t="s">
        <v>1551</v>
      </c>
      <c r="AY6582">
        <v>1081</v>
      </c>
      <c r="AZ6582" t="s">
        <v>1438</v>
      </c>
    </row>
    <row r="6583" spans="1:52" x14ac:dyDescent="0.25">
      <c r="A6583">
        <v>851034</v>
      </c>
      <c r="B6583" t="s">
        <v>34233</v>
      </c>
      <c r="C6583">
        <v>9382</v>
      </c>
      <c r="D6583" t="s">
        <v>34234</v>
      </c>
      <c r="E6583" t="s">
        <v>34235</v>
      </c>
      <c r="F6583">
        <v>29189420</v>
      </c>
      <c r="G6583">
        <v>1003386044</v>
      </c>
      <c r="H6583" t="s">
        <v>34236</v>
      </c>
      <c r="I6583" t="s">
        <v>34237</v>
      </c>
      <c r="J6583" t="s">
        <v>34238</v>
      </c>
      <c r="K6583" s="39">
        <v>6453</v>
      </c>
      <c r="L6583">
        <v>5</v>
      </c>
      <c r="P6583" s="5">
        <v>43789</v>
      </c>
      <c r="Q6583" t="s">
        <v>1557</v>
      </c>
      <c r="R6583">
        <v>851</v>
      </c>
      <c r="S6583" t="s">
        <v>3305</v>
      </c>
      <c r="U6583">
        <v>2</v>
      </c>
      <c r="V6583" t="s">
        <v>1546</v>
      </c>
      <c r="W6583">
        <v>1</v>
      </c>
      <c r="X6583" t="s">
        <v>36371</v>
      </c>
      <c r="Y6583">
        <v>6</v>
      </c>
      <c r="Z6583">
        <v>194308</v>
      </c>
      <c r="AA6583">
        <v>121</v>
      </c>
      <c r="AB6583" t="s">
        <v>1558</v>
      </c>
      <c r="AC6583">
        <v>1012</v>
      </c>
      <c r="AD6583" t="s">
        <v>1377</v>
      </c>
      <c r="AE6583">
        <v>1</v>
      </c>
      <c r="AF6583" t="s">
        <v>34807</v>
      </c>
      <c r="AG6583">
        <v>21</v>
      </c>
      <c r="AH6583" t="s">
        <v>40047</v>
      </c>
      <c r="AI6583">
        <v>851</v>
      </c>
      <c r="AJ6583" t="s">
        <v>3305</v>
      </c>
      <c r="AO6583" t="s">
        <v>34239</v>
      </c>
      <c r="AP6583" t="s">
        <v>34240</v>
      </c>
      <c r="AQ6583">
        <v>0</v>
      </c>
      <c r="AR6583" t="s">
        <v>1550</v>
      </c>
      <c r="AS6583" t="s">
        <v>34241</v>
      </c>
      <c r="AU6583" t="s">
        <v>34234</v>
      </c>
      <c r="AV6583">
        <v>57.195650129999997</v>
      </c>
      <c r="AW6583">
        <v>9.9449097900000005</v>
      </c>
      <c r="AX6583" t="s">
        <v>1551</v>
      </c>
      <c r="AY6583">
        <v>1081</v>
      </c>
      <c r="AZ6583" t="s">
        <v>1438</v>
      </c>
    </row>
    <row r="6584" spans="1:52" x14ac:dyDescent="0.25">
      <c r="A6584">
        <v>851036</v>
      </c>
      <c r="B6584" t="s">
        <v>34242</v>
      </c>
      <c r="C6584">
        <v>9430</v>
      </c>
      <c r="D6584" t="s">
        <v>34015</v>
      </c>
      <c r="E6584" t="s">
        <v>34243</v>
      </c>
      <c r="F6584">
        <v>29189420</v>
      </c>
      <c r="G6584">
        <v>1003386615</v>
      </c>
      <c r="H6584" t="s">
        <v>34244</v>
      </c>
      <c r="I6584" t="s">
        <v>34245</v>
      </c>
      <c r="J6584" t="s">
        <v>39996</v>
      </c>
      <c r="K6584" s="39">
        <v>8275</v>
      </c>
      <c r="L6584">
        <v>29</v>
      </c>
      <c r="P6584" s="5">
        <v>44896</v>
      </c>
      <c r="Q6584" t="s">
        <v>1557</v>
      </c>
      <c r="R6584">
        <v>851</v>
      </c>
      <c r="S6584" t="s">
        <v>3305</v>
      </c>
      <c r="U6584">
        <v>2</v>
      </c>
      <c r="V6584" t="s">
        <v>1546</v>
      </c>
      <c r="W6584">
        <v>1</v>
      </c>
      <c r="X6584" t="s">
        <v>36371</v>
      </c>
      <c r="Y6584">
        <v>9</v>
      </c>
      <c r="Z6584">
        <v>195908</v>
      </c>
      <c r="AA6584">
        <v>121</v>
      </c>
      <c r="AB6584" t="s">
        <v>1558</v>
      </c>
      <c r="AC6584">
        <v>1012</v>
      </c>
      <c r="AD6584" t="s">
        <v>1377</v>
      </c>
      <c r="AE6584">
        <v>1</v>
      </c>
      <c r="AF6584" t="s">
        <v>34807</v>
      </c>
      <c r="AG6584">
        <v>21</v>
      </c>
      <c r="AH6584" t="s">
        <v>40047</v>
      </c>
      <c r="AI6584">
        <v>851</v>
      </c>
      <c r="AJ6584" t="s">
        <v>3305</v>
      </c>
      <c r="AO6584" t="s">
        <v>34246</v>
      </c>
      <c r="AP6584" t="s">
        <v>34247</v>
      </c>
      <c r="AQ6584">
        <v>0</v>
      </c>
      <c r="AR6584" t="s">
        <v>1550</v>
      </c>
      <c r="AS6584" t="s">
        <v>38143</v>
      </c>
      <c r="AV6584">
        <v>57.118320330000003</v>
      </c>
      <c r="AW6584">
        <v>9.8537305199999992</v>
      </c>
      <c r="AX6584" t="s">
        <v>1551</v>
      </c>
      <c r="AY6584">
        <v>1081</v>
      </c>
      <c r="AZ6584" t="s">
        <v>1438</v>
      </c>
    </row>
    <row r="6585" spans="1:52" x14ac:dyDescent="0.25">
      <c r="A6585">
        <v>851037</v>
      </c>
      <c r="B6585" t="s">
        <v>41968</v>
      </c>
      <c r="C6585">
        <v>9000</v>
      </c>
      <c r="D6585" t="s">
        <v>1449</v>
      </c>
      <c r="E6585" t="s">
        <v>41969</v>
      </c>
      <c r="F6585">
        <v>29189420</v>
      </c>
      <c r="G6585">
        <v>1003384053</v>
      </c>
      <c r="H6585" t="s">
        <v>34248</v>
      </c>
      <c r="I6585" t="s">
        <v>34249</v>
      </c>
      <c r="J6585" t="s">
        <v>34250</v>
      </c>
      <c r="K6585" s="39">
        <v>1087</v>
      </c>
      <c r="L6585">
        <v>1</v>
      </c>
      <c r="P6585" s="5">
        <v>44847</v>
      </c>
      <c r="Q6585" t="s">
        <v>1557</v>
      </c>
      <c r="R6585">
        <v>851</v>
      </c>
      <c r="S6585" t="s">
        <v>3305</v>
      </c>
      <c r="U6585">
        <v>2</v>
      </c>
      <c r="V6585" t="s">
        <v>1546</v>
      </c>
      <c r="W6585">
        <v>1</v>
      </c>
      <c r="X6585" t="s">
        <v>36371</v>
      </c>
      <c r="Y6585">
        <v>9</v>
      </c>
      <c r="Z6585">
        <v>192708</v>
      </c>
      <c r="AA6585">
        <v>121</v>
      </c>
      <c r="AB6585" t="s">
        <v>1558</v>
      </c>
      <c r="AC6585">
        <v>1012</v>
      </c>
      <c r="AD6585" t="s">
        <v>1377</v>
      </c>
      <c r="AE6585">
        <v>1</v>
      </c>
      <c r="AF6585" t="s">
        <v>34807</v>
      </c>
      <c r="AG6585">
        <v>21</v>
      </c>
      <c r="AH6585" t="s">
        <v>40047</v>
      </c>
      <c r="AI6585">
        <v>851</v>
      </c>
      <c r="AJ6585" t="s">
        <v>3305</v>
      </c>
      <c r="AO6585" t="s">
        <v>34251</v>
      </c>
      <c r="AP6585" t="s">
        <v>34252</v>
      </c>
      <c r="AQ6585">
        <v>0</v>
      </c>
      <c r="AR6585" t="s">
        <v>1550</v>
      </c>
      <c r="AS6585" t="s">
        <v>9933</v>
      </c>
      <c r="AV6585">
        <v>57.038588580000003</v>
      </c>
      <c r="AW6585">
        <v>9.9620952500000008</v>
      </c>
      <c r="AX6585" t="s">
        <v>1551</v>
      </c>
      <c r="AY6585">
        <v>1081</v>
      </c>
      <c r="AZ6585" t="s">
        <v>1438</v>
      </c>
    </row>
    <row r="6586" spans="1:52" x14ac:dyDescent="0.25">
      <c r="A6586">
        <v>851039</v>
      </c>
      <c r="B6586" t="s">
        <v>34253</v>
      </c>
      <c r="C6586">
        <v>9380</v>
      </c>
      <c r="D6586" t="s">
        <v>12846</v>
      </c>
      <c r="E6586" t="s">
        <v>34254</v>
      </c>
      <c r="F6586">
        <v>29189420</v>
      </c>
      <c r="G6586">
        <v>1003384491</v>
      </c>
      <c r="H6586" t="s">
        <v>34255</v>
      </c>
      <c r="I6586" t="s">
        <v>34256</v>
      </c>
      <c r="J6586" t="s">
        <v>39997</v>
      </c>
      <c r="K6586" s="38" t="s">
        <v>19028</v>
      </c>
      <c r="L6586">
        <v>280</v>
      </c>
      <c r="P6586" s="5">
        <v>43468</v>
      </c>
      <c r="Q6586" t="s">
        <v>1557</v>
      </c>
      <c r="R6586">
        <v>851</v>
      </c>
      <c r="S6586" t="s">
        <v>3305</v>
      </c>
      <c r="U6586">
        <v>2</v>
      </c>
      <c r="V6586" t="s">
        <v>1546</v>
      </c>
      <c r="W6586">
        <v>1</v>
      </c>
      <c r="X6586" t="s">
        <v>36371</v>
      </c>
      <c r="Y6586">
        <v>9</v>
      </c>
      <c r="Z6586">
        <v>197808</v>
      </c>
      <c r="AA6586">
        <v>121</v>
      </c>
      <c r="AB6586" t="s">
        <v>1558</v>
      </c>
      <c r="AC6586">
        <v>1012</v>
      </c>
      <c r="AD6586" t="s">
        <v>1377</v>
      </c>
      <c r="AE6586">
        <v>1</v>
      </c>
      <c r="AF6586" t="s">
        <v>34807</v>
      </c>
      <c r="AG6586">
        <v>21</v>
      </c>
      <c r="AH6586" t="s">
        <v>40047</v>
      </c>
      <c r="AI6586">
        <v>851</v>
      </c>
      <c r="AJ6586" t="s">
        <v>3305</v>
      </c>
      <c r="AO6586" t="s">
        <v>34257</v>
      </c>
      <c r="AP6586" t="s">
        <v>34258</v>
      </c>
      <c r="AQ6586">
        <v>0</v>
      </c>
      <c r="AR6586" t="s">
        <v>1550</v>
      </c>
      <c r="AS6586" t="s">
        <v>39998</v>
      </c>
      <c r="AV6586">
        <v>57.135668469999999</v>
      </c>
      <c r="AW6586">
        <v>9.9616756199999994</v>
      </c>
      <c r="AX6586" t="s">
        <v>1551</v>
      </c>
      <c r="AY6586">
        <v>1081</v>
      </c>
      <c r="AZ6586" t="s">
        <v>1438</v>
      </c>
    </row>
    <row r="6587" spans="1:52" x14ac:dyDescent="0.25">
      <c r="A6587">
        <v>851040</v>
      </c>
      <c r="B6587" t="s">
        <v>34259</v>
      </c>
      <c r="C6587">
        <v>9200</v>
      </c>
      <c r="D6587" t="s">
        <v>16059</v>
      </c>
      <c r="E6587" t="s">
        <v>34260</v>
      </c>
      <c r="F6587">
        <v>29189420</v>
      </c>
      <c r="G6587">
        <v>1003386445</v>
      </c>
      <c r="H6587" t="s">
        <v>34261</v>
      </c>
      <c r="I6587" t="s">
        <v>34262</v>
      </c>
      <c r="J6587" t="s">
        <v>34263</v>
      </c>
      <c r="K6587" s="39">
        <v>7890</v>
      </c>
      <c r="L6587">
        <v>1</v>
      </c>
      <c r="P6587" s="5">
        <v>43789</v>
      </c>
      <c r="Q6587" t="s">
        <v>1557</v>
      </c>
      <c r="R6587">
        <v>851</v>
      </c>
      <c r="S6587" t="s">
        <v>3305</v>
      </c>
      <c r="U6587">
        <v>2</v>
      </c>
      <c r="V6587" t="s">
        <v>1546</v>
      </c>
      <c r="W6587">
        <v>1</v>
      </c>
      <c r="X6587" t="s">
        <v>36371</v>
      </c>
      <c r="Y6587">
        <v>9</v>
      </c>
      <c r="Z6587">
        <v>196808</v>
      </c>
      <c r="AA6587">
        <v>121</v>
      </c>
      <c r="AB6587" t="s">
        <v>1558</v>
      </c>
      <c r="AC6587">
        <v>1012</v>
      </c>
      <c r="AD6587" t="s">
        <v>1377</v>
      </c>
      <c r="AE6587">
        <v>1</v>
      </c>
      <c r="AF6587" t="s">
        <v>34807</v>
      </c>
      <c r="AG6587">
        <v>21</v>
      </c>
      <c r="AH6587" t="s">
        <v>40047</v>
      </c>
      <c r="AI6587">
        <v>851</v>
      </c>
      <c r="AJ6587" t="s">
        <v>3305</v>
      </c>
      <c r="AO6587" t="s">
        <v>34264</v>
      </c>
      <c r="AP6587" t="s">
        <v>34265</v>
      </c>
      <c r="AQ6587">
        <v>0</v>
      </c>
      <c r="AR6587" t="s">
        <v>1550</v>
      </c>
      <c r="AS6587" t="s">
        <v>34266</v>
      </c>
      <c r="AV6587">
        <v>57.021488550000001</v>
      </c>
      <c r="AW6587">
        <v>9.9101028400000004</v>
      </c>
      <c r="AX6587" t="s">
        <v>1551</v>
      </c>
      <c r="AY6587">
        <v>1081</v>
      </c>
      <c r="AZ6587" t="s">
        <v>1438</v>
      </c>
    </row>
    <row r="6588" spans="1:52" x14ac:dyDescent="0.25">
      <c r="A6588">
        <v>851041</v>
      </c>
      <c r="B6588" t="s">
        <v>36348</v>
      </c>
      <c r="C6588">
        <v>9000</v>
      </c>
      <c r="D6588" t="s">
        <v>1449</v>
      </c>
      <c r="E6588" t="s">
        <v>36349</v>
      </c>
      <c r="F6588">
        <v>29189420</v>
      </c>
      <c r="G6588">
        <v>1003386329</v>
      </c>
      <c r="H6588" t="s">
        <v>34267</v>
      </c>
      <c r="I6588" t="s">
        <v>34268</v>
      </c>
      <c r="J6588" t="s">
        <v>34269</v>
      </c>
      <c r="K6588" s="39">
        <v>7495</v>
      </c>
      <c r="L6588">
        <v>1</v>
      </c>
      <c r="P6588" s="5">
        <v>44358</v>
      </c>
      <c r="Q6588" t="s">
        <v>1557</v>
      </c>
      <c r="R6588">
        <v>851</v>
      </c>
      <c r="S6588" t="s">
        <v>3305</v>
      </c>
      <c r="U6588">
        <v>2</v>
      </c>
      <c r="V6588" t="s">
        <v>1546</v>
      </c>
      <c r="W6588">
        <v>1</v>
      </c>
      <c r="X6588" t="s">
        <v>36371</v>
      </c>
      <c r="Y6588">
        <v>9</v>
      </c>
      <c r="Z6588">
        <v>195308</v>
      </c>
      <c r="AA6588">
        <v>121</v>
      </c>
      <c r="AB6588" t="s">
        <v>1558</v>
      </c>
      <c r="AC6588">
        <v>1012</v>
      </c>
      <c r="AD6588" t="s">
        <v>1377</v>
      </c>
      <c r="AE6588">
        <v>1</v>
      </c>
      <c r="AF6588" t="s">
        <v>34807</v>
      </c>
      <c r="AG6588">
        <v>21</v>
      </c>
      <c r="AH6588" t="s">
        <v>40047</v>
      </c>
      <c r="AI6588">
        <v>851</v>
      </c>
      <c r="AJ6588" t="s">
        <v>3305</v>
      </c>
      <c r="AO6588" t="s">
        <v>34270</v>
      </c>
      <c r="AP6588" t="s">
        <v>34271</v>
      </c>
      <c r="AQ6588">
        <v>0</v>
      </c>
      <c r="AR6588" t="s">
        <v>1550</v>
      </c>
      <c r="AS6588" t="s">
        <v>34272</v>
      </c>
      <c r="AV6588">
        <v>57.055311400000001</v>
      </c>
      <c r="AW6588">
        <v>9.8905488600000009</v>
      </c>
      <c r="AX6588" t="s">
        <v>1551</v>
      </c>
      <c r="AY6588">
        <v>1081</v>
      </c>
      <c r="AZ6588" t="s">
        <v>1438</v>
      </c>
    </row>
    <row r="6589" spans="1:52" x14ac:dyDescent="0.25">
      <c r="A6589">
        <v>851042</v>
      </c>
      <c r="B6589" t="s">
        <v>34273</v>
      </c>
      <c r="C6589">
        <v>9310</v>
      </c>
      <c r="D6589" t="s">
        <v>9594</v>
      </c>
      <c r="E6589" t="s">
        <v>34274</v>
      </c>
      <c r="F6589">
        <v>29189420</v>
      </c>
      <c r="G6589">
        <v>1003385504</v>
      </c>
      <c r="H6589" t="s">
        <v>34275</v>
      </c>
      <c r="I6589" t="s">
        <v>34276</v>
      </c>
      <c r="J6589" t="s">
        <v>34277</v>
      </c>
      <c r="K6589" s="38" t="s">
        <v>24399</v>
      </c>
      <c r="L6589">
        <v>1</v>
      </c>
      <c r="P6589" s="5">
        <v>45454</v>
      </c>
      <c r="Q6589" t="s">
        <v>1678</v>
      </c>
      <c r="R6589">
        <v>851</v>
      </c>
      <c r="S6589" t="s">
        <v>3305</v>
      </c>
      <c r="U6589">
        <v>2</v>
      </c>
      <c r="V6589" t="s">
        <v>1546</v>
      </c>
      <c r="W6589">
        <v>1</v>
      </c>
      <c r="X6589" t="s">
        <v>36371</v>
      </c>
      <c r="Y6589">
        <v>9</v>
      </c>
      <c r="Z6589">
        <v>191008</v>
      </c>
      <c r="AA6589">
        <v>121</v>
      </c>
      <c r="AB6589" t="s">
        <v>1558</v>
      </c>
      <c r="AC6589">
        <v>1012</v>
      </c>
      <c r="AD6589" t="s">
        <v>1377</v>
      </c>
      <c r="AE6589">
        <v>1</v>
      </c>
      <c r="AF6589" t="s">
        <v>34807</v>
      </c>
      <c r="AG6589">
        <v>21</v>
      </c>
      <c r="AH6589" t="s">
        <v>40047</v>
      </c>
      <c r="AI6589">
        <v>851</v>
      </c>
      <c r="AJ6589" t="s">
        <v>3305</v>
      </c>
      <c r="AO6589" t="s">
        <v>34278</v>
      </c>
      <c r="AP6589" t="s">
        <v>34279</v>
      </c>
      <c r="AQ6589">
        <v>0</v>
      </c>
      <c r="AR6589" t="s">
        <v>1550</v>
      </c>
      <c r="AS6589" t="s">
        <v>12207</v>
      </c>
      <c r="AV6589">
        <v>57.108649190000001</v>
      </c>
      <c r="AW6589">
        <v>10.02528025</v>
      </c>
      <c r="AX6589" t="s">
        <v>1551</v>
      </c>
      <c r="AY6589">
        <v>1081</v>
      </c>
      <c r="AZ6589" t="s">
        <v>1438</v>
      </c>
    </row>
    <row r="6590" spans="1:52" x14ac:dyDescent="0.25">
      <c r="A6590">
        <v>851044</v>
      </c>
      <c r="B6590" t="s">
        <v>34280</v>
      </c>
      <c r="C6590">
        <v>9220</v>
      </c>
      <c r="D6590" t="s">
        <v>41470</v>
      </c>
      <c r="E6590" t="s">
        <v>34281</v>
      </c>
      <c r="F6590">
        <v>29189420</v>
      </c>
      <c r="G6590">
        <v>1003384909</v>
      </c>
      <c r="H6590" t="s">
        <v>34282</v>
      </c>
      <c r="I6590" t="s">
        <v>34283</v>
      </c>
      <c r="J6590" t="s">
        <v>39999</v>
      </c>
      <c r="K6590" s="39">
        <v>2216</v>
      </c>
      <c r="L6590">
        <v>4</v>
      </c>
      <c r="P6590" s="5">
        <v>43810</v>
      </c>
      <c r="Q6590" t="s">
        <v>1557</v>
      </c>
      <c r="R6590">
        <v>851</v>
      </c>
      <c r="S6590" t="s">
        <v>3305</v>
      </c>
      <c r="U6590">
        <v>2</v>
      </c>
      <c r="V6590" t="s">
        <v>1546</v>
      </c>
      <c r="W6590">
        <v>1</v>
      </c>
      <c r="X6590" t="s">
        <v>36371</v>
      </c>
      <c r="Y6590">
        <v>9</v>
      </c>
      <c r="Z6590">
        <v>195108</v>
      </c>
      <c r="AA6590">
        <v>121</v>
      </c>
      <c r="AB6590" t="s">
        <v>1558</v>
      </c>
      <c r="AC6590">
        <v>1012</v>
      </c>
      <c r="AD6590" t="s">
        <v>1377</v>
      </c>
      <c r="AE6590">
        <v>1</v>
      </c>
      <c r="AF6590" t="s">
        <v>34807</v>
      </c>
      <c r="AG6590">
        <v>21</v>
      </c>
      <c r="AH6590" t="s">
        <v>40047</v>
      </c>
      <c r="AI6590">
        <v>851</v>
      </c>
      <c r="AJ6590" t="s">
        <v>3305</v>
      </c>
      <c r="AO6590" t="s">
        <v>34284</v>
      </c>
      <c r="AP6590" t="s">
        <v>34285</v>
      </c>
      <c r="AQ6590">
        <v>0</v>
      </c>
      <c r="AR6590" t="s">
        <v>1550</v>
      </c>
      <c r="AS6590" t="s">
        <v>39070</v>
      </c>
      <c r="AV6590">
        <v>57.040288969999999</v>
      </c>
      <c r="AW6590">
        <v>10.00016102</v>
      </c>
      <c r="AX6590" t="s">
        <v>1551</v>
      </c>
      <c r="AY6590">
        <v>1081</v>
      </c>
      <c r="AZ6590" t="s">
        <v>1438</v>
      </c>
    </row>
    <row r="6591" spans="1:52" x14ac:dyDescent="0.25">
      <c r="A6591">
        <v>851045</v>
      </c>
      <c r="B6591" t="s">
        <v>40000</v>
      </c>
      <c r="C6591">
        <v>9400</v>
      </c>
      <c r="D6591" t="s">
        <v>37380</v>
      </c>
      <c r="E6591" t="s">
        <v>40001</v>
      </c>
      <c r="F6591">
        <v>29189420</v>
      </c>
      <c r="G6591">
        <v>1003385681</v>
      </c>
      <c r="H6591" t="s">
        <v>34286</v>
      </c>
      <c r="I6591" t="s">
        <v>10285</v>
      </c>
      <c r="J6591" t="s">
        <v>37381</v>
      </c>
      <c r="K6591" s="39">
        <v>5188</v>
      </c>
      <c r="L6591">
        <v>6</v>
      </c>
      <c r="P6591" s="5">
        <v>42989</v>
      </c>
      <c r="Q6591" t="s">
        <v>1557</v>
      </c>
      <c r="R6591">
        <v>851</v>
      </c>
      <c r="S6591" t="s">
        <v>3305</v>
      </c>
      <c r="T6591" s="5">
        <v>42948</v>
      </c>
      <c r="U6591">
        <v>2</v>
      </c>
      <c r="V6591" t="s">
        <v>1546</v>
      </c>
      <c r="W6591">
        <v>1</v>
      </c>
      <c r="X6591" t="s">
        <v>36371</v>
      </c>
      <c r="Y6591">
        <v>10</v>
      </c>
      <c r="Z6591">
        <v>197008</v>
      </c>
      <c r="AA6591">
        <v>121</v>
      </c>
      <c r="AB6591" t="s">
        <v>1558</v>
      </c>
      <c r="AC6591">
        <v>1012</v>
      </c>
      <c r="AD6591" t="s">
        <v>1377</v>
      </c>
      <c r="AE6591">
        <v>3</v>
      </c>
      <c r="AF6591" t="s">
        <v>1601</v>
      </c>
      <c r="AG6591">
        <v>21</v>
      </c>
      <c r="AH6591" t="s">
        <v>40047</v>
      </c>
      <c r="AI6591">
        <v>851</v>
      </c>
      <c r="AJ6591" t="s">
        <v>3305</v>
      </c>
      <c r="AO6591" t="s">
        <v>34287</v>
      </c>
      <c r="AP6591" t="s">
        <v>34288</v>
      </c>
      <c r="AQ6591">
        <v>0</v>
      </c>
      <c r="AR6591" t="s">
        <v>1550</v>
      </c>
      <c r="AS6591" t="s">
        <v>37382</v>
      </c>
      <c r="AV6591">
        <v>57.07397452</v>
      </c>
      <c r="AW6591">
        <v>9.9292037799999999</v>
      </c>
      <c r="AX6591" t="s">
        <v>1551</v>
      </c>
      <c r="AY6591">
        <v>1081</v>
      </c>
      <c r="AZ6591" t="s">
        <v>1438</v>
      </c>
    </row>
    <row r="6592" spans="1:52" x14ac:dyDescent="0.25">
      <c r="A6592">
        <v>851048</v>
      </c>
      <c r="B6592" t="s">
        <v>40002</v>
      </c>
      <c r="C6592">
        <v>9220</v>
      </c>
      <c r="D6592" t="s">
        <v>41470</v>
      </c>
      <c r="E6592" t="s">
        <v>40003</v>
      </c>
      <c r="F6592">
        <v>29189420</v>
      </c>
      <c r="G6592">
        <v>1003386743</v>
      </c>
      <c r="H6592" t="s">
        <v>34289</v>
      </c>
      <c r="I6592" t="s">
        <v>34290</v>
      </c>
      <c r="J6592" t="s">
        <v>40004</v>
      </c>
      <c r="K6592" s="39">
        <v>8545</v>
      </c>
      <c r="L6592">
        <v>1</v>
      </c>
      <c r="P6592" s="5">
        <v>45490</v>
      </c>
      <c r="Q6592" t="s">
        <v>1819</v>
      </c>
      <c r="R6592">
        <v>851</v>
      </c>
      <c r="S6592" t="s">
        <v>3305</v>
      </c>
      <c r="T6592" s="5">
        <v>45490</v>
      </c>
      <c r="U6592">
        <v>2</v>
      </c>
      <c r="V6592" t="s">
        <v>1546</v>
      </c>
      <c r="W6592">
        <v>1</v>
      </c>
      <c r="X6592" t="s">
        <v>36371</v>
      </c>
      <c r="Y6592">
        <v>9</v>
      </c>
      <c r="Z6592">
        <v>197308</v>
      </c>
      <c r="AA6592">
        <v>121</v>
      </c>
      <c r="AB6592" t="s">
        <v>1558</v>
      </c>
      <c r="AC6592">
        <v>1012</v>
      </c>
      <c r="AD6592" t="s">
        <v>1377</v>
      </c>
      <c r="AE6592">
        <v>3</v>
      </c>
      <c r="AF6592" t="s">
        <v>1601</v>
      </c>
      <c r="AG6592">
        <v>21</v>
      </c>
      <c r="AH6592" t="s">
        <v>40047</v>
      </c>
      <c r="AI6592">
        <v>851</v>
      </c>
      <c r="AJ6592" t="s">
        <v>3305</v>
      </c>
      <c r="AO6592" t="s">
        <v>34291</v>
      </c>
      <c r="AP6592" t="s">
        <v>34292</v>
      </c>
      <c r="AQ6592">
        <v>0</v>
      </c>
      <c r="AR6592" t="s">
        <v>1550</v>
      </c>
      <c r="AS6592" t="s">
        <v>40005</v>
      </c>
      <c r="AV6592">
        <v>57.024918739999997</v>
      </c>
      <c r="AW6592">
        <v>10.00214429</v>
      </c>
      <c r="AX6592" t="s">
        <v>1551</v>
      </c>
      <c r="AY6592">
        <v>1081</v>
      </c>
      <c r="AZ6592" t="s">
        <v>1438</v>
      </c>
    </row>
    <row r="6593" spans="1:52" x14ac:dyDescent="0.25">
      <c r="A6593">
        <v>851049</v>
      </c>
      <c r="B6593" t="s">
        <v>34293</v>
      </c>
      <c r="C6593">
        <v>9000</v>
      </c>
      <c r="D6593" t="s">
        <v>1449</v>
      </c>
      <c r="E6593" t="s">
        <v>34294</v>
      </c>
      <c r="F6593">
        <v>29189420</v>
      </c>
      <c r="G6593">
        <v>1003384831</v>
      </c>
      <c r="H6593" t="s">
        <v>34295</v>
      </c>
      <c r="I6593" t="s">
        <v>34296</v>
      </c>
      <c r="J6593" t="s">
        <v>34297</v>
      </c>
      <c r="K6593" s="39">
        <v>1914</v>
      </c>
      <c r="L6593">
        <v>16</v>
      </c>
      <c r="P6593" s="5">
        <v>44810</v>
      </c>
      <c r="Q6593" t="s">
        <v>1557</v>
      </c>
      <c r="R6593">
        <v>851</v>
      </c>
      <c r="S6593" t="s">
        <v>3305</v>
      </c>
      <c r="U6593">
        <v>2</v>
      </c>
      <c r="V6593" t="s">
        <v>1546</v>
      </c>
      <c r="W6593">
        <v>1</v>
      </c>
      <c r="X6593" t="s">
        <v>36371</v>
      </c>
      <c r="Y6593">
        <v>9</v>
      </c>
      <c r="Z6593">
        <v>197308</v>
      </c>
      <c r="AA6593">
        <v>121</v>
      </c>
      <c r="AB6593" t="s">
        <v>1558</v>
      </c>
      <c r="AC6593">
        <v>1012</v>
      </c>
      <c r="AD6593" t="s">
        <v>1377</v>
      </c>
      <c r="AE6593">
        <v>1</v>
      </c>
      <c r="AF6593" t="s">
        <v>34807</v>
      </c>
      <c r="AG6593">
        <v>21</v>
      </c>
      <c r="AH6593" t="s">
        <v>40047</v>
      </c>
      <c r="AI6593">
        <v>851</v>
      </c>
      <c r="AJ6593" t="s">
        <v>3305</v>
      </c>
      <c r="AO6593" t="s">
        <v>34298</v>
      </c>
      <c r="AP6593" t="s">
        <v>34299</v>
      </c>
      <c r="AQ6593">
        <v>0</v>
      </c>
      <c r="AR6593" t="s">
        <v>1550</v>
      </c>
      <c r="AS6593" t="s">
        <v>34300</v>
      </c>
      <c r="AV6593">
        <v>57.035638820000003</v>
      </c>
      <c r="AW6593">
        <v>9.9590926599999996</v>
      </c>
      <c r="AX6593" t="s">
        <v>1551</v>
      </c>
      <c r="AY6593">
        <v>1081</v>
      </c>
      <c r="AZ6593" t="s">
        <v>1438</v>
      </c>
    </row>
    <row r="6594" spans="1:52" x14ac:dyDescent="0.25">
      <c r="A6594">
        <v>851050</v>
      </c>
      <c r="B6594" t="s">
        <v>34301</v>
      </c>
      <c r="C6594">
        <v>9210</v>
      </c>
      <c r="D6594" t="s">
        <v>41935</v>
      </c>
      <c r="E6594" t="s">
        <v>34302</v>
      </c>
      <c r="F6594">
        <v>29189420</v>
      </c>
      <c r="G6594">
        <v>1003384600</v>
      </c>
      <c r="H6594" t="s">
        <v>34303</v>
      </c>
      <c r="I6594" t="s">
        <v>34304</v>
      </c>
      <c r="J6594" t="s">
        <v>34305</v>
      </c>
      <c r="K6594" s="38" t="s">
        <v>4973</v>
      </c>
      <c r="L6594">
        <v>2</v>
      </c>
      <c r="P6594" s="5">
        <v>45490</v>
      </c>
      <c r="Q6594" t="s">
        <v>1819</v>
      </c>
      <c r="R6594">
        <v>851</v>
      </c>
      <c r="S6594" t="s">
        <v>3305</v>
      </c>
      <c r="T6594" s="5">
        <v>45490</v>
      </c>
      <c r="U6594">
        <v>2</v>
      </c>
      <c r="V6594" t="s">
        <v>1546</v>
      </c>
      <c r="W6594">
        <v>1</v>
      </c>
      <c r="X6594" t="s">
        <v>36371</v>
      </c>
      <c r="Y6594">
        <v>9</v>
      </c>
      <c r="Z6594">
        <v>197308</v>
      </c>
      <c r="AA6594">
        <v>121</v>
      </c>
      <c r="AB6594" t="s">
        <v>1558</v>
      </c>
      <c r="AC6594">
        <v>1012</v>
      </c>
      <c r="AD6594" t="s">
        <v>1377</v>
      </c>
      <c r="AE6594">
        <v>3</v>
      </c>
      <c r="AF6594" t="s">
        <v>1601</v>
      </c>
      <c r="AG6594">
        <v>21</v>
      </c>
      <c r="AH6594" t="s">
        <v>40047</v>
      </c>
      <c r="AI6594">
        <v>851</v>
      </c>
      <c r="AJ6594" t="s">
        <v>3305</v>
      </c>
      <c r="AO6594" t="s">
        <v>34306</v>
      </c>
      <c r="AP6594" t="s">
        <v>34307</v>
      </c>
      <c r="AQ6594">
        <v>0</v>
      </c>
      <c r="AR6594" t="s">
        <v>1550</v>
      </c>
      <c r="AS6594" t="s">
        <v>34308</v>
      </c>
      <c r="AV6594">
        <v>57.017970409999997</v>
      </c>
      <c r="AW6594">
        <v>9.9273599299999997</v>
      </c>
      <c r="AX6594" t="s">
        <v>1551</v>
      </c>
      <c r="AY6594">
        <v>1081</v>
      </c>
      <c r="AZ6594" t="s">
        <v>1438</v>
      </c>
    </row>
    <row r="6595" spans="1:52" x14ac:dyDescent="0.25">
      <c r="A6595">
        <v>851051</v>
      </c>
      <c r="B6595" t="s">
        <v>34309</v>
      </c>
      <c r="C6595">
        <v>9000</v>
      </c>
      <c r="D6595" t="s">
        <v>1449</v>
      </c>
      <c r="E6595" t="s">
        <v>8122</v>
      </c>
      <c r="F6595">
        <v>64706012</v>
      </c>
      <c r="G6595">
        <v>1002194413</v>
      </c>
      <c r="H6595" t="s">
        <v>34310</v>
      </c>
      <c r="I6595" t="s">
        <v>34311</v>
      </c>
      <c r="J6595" t="s">
        <v>34312</v>
      </c>
      <c r="K6595" s="39">
        <v>1346</v>
      </c>
      <c r="L6595">
        <v>6</v>
      </c>
      <c r="P6595" s="5">
        <v>43789</v>
      </c>
      <c r="Q6595" t="s">
        <v>1903</v>
      </c>
      <c r="U6595">
        <v>5</v>
      </c>
      <c r="V6595" t="s">
        <v>1859</v>
      </c>
      <c r="W6595">
        <v>1</v>
      </c>
      <c r="X6595" t="s">
        <v>36371</v>
      </c>
      <c r="Y6595">
        <v>10</v>
      </c>
      <c r="Z6595">
        <v>187101</v>
      </c>
      <c r="AA6595">
        <v>121</v>
      </c>
      <c r="AB6595" t="s">
        <v>1558</v>
      </c>
      <c r="AC6595">
        <v>1013</v>
      </c>
      <c r="AD6595" t="s">
        <v>1379</v>
      </c>
      <c r="AE6595">
        <v>1</v>
      </c>
      <c r="AF6595" t="s">
        <v>34807</v>
      </c>
      <c r="AG6595">
        <v>21</v>
      </c>
      <c r="AH6595" t="s">
        <v>40047</v>
      </c>
      <c r="AI6595">
        <v>851</v>
      </c>
      <c r="AJ6595" t="s">
        <v>3305</v>
      </c>
      <c r="AO6595" t="s">
        <v>34313</v>
      </c>
      <c r="AP6595" t="s">
        <v>34314</v>
      </c>
      <c r="AQ6595">
        <v>0</v>
      </c>
      <c r="AR6595" t="s">
        <v>1550</v>
      </c>
      <c r="AS6595" t="s">
        <v>34315</v>
      </c>
      <c r="AV6595">
        <v>57.048799989999999</v>
      </c>
      <c r="AW6595">
        <v>9.9065061799999992</v>
      </c>
      <c r="AX6595" t="s">
        <v>1551</v>
      </c>
      <c r="AY6595">
        <v>1081</v>
      </c>
      <c r="AZ6595" t="s">
        <v>1438</v>
      </c>
    </row>
    <row r="6596" spans="1:52" x14ac:dyDescent="0.25">
      <c r="A6596">
        <v>851052</v>
      </c>
      <c r="B6596" t="s">
        <v>34316</v>
      </c>
      <c r="C6596">
        <v>9400</v>
      </c>
      <c r="D6596" t="s">
        <v>37380</v>
      </c>
      <c r="E6596" t="s">
        <v>34316</v>
      </c>
      <c r="F6596">
        <v>32372112</v>
      </c>
      <c r="G6596">
        <v>1001689140</v>
      </c>
      <c r="H6596" t="s">
        <v>34317</v>
      </c>
      <c r="I6596" t="s">
        <v>34318</v>
      </c>
      <c r="J6596" t="s">
        <v>34319</v>
      </c>
      <c r="K6596" s="39">
        <v>4052</v>
      </c>
      <c r="L6596">
        <v>7</v>
      </c>
      <c r="P6596" s="5">
        <v>43851</v>
      </c>
      <c r="Q6596" t="s">
        <v>1557</v>
      </c>
      <c r="U6596">
        <v>5</v>
      </c>
      <c r="V6596" t="s">
        <v>1859</v>
      </c>
      <c r="W6596">
        <v>1</v>
      </c>
      <c r="X6596" t="s">
        <v>36371</v>
      </c>
      <c r="Y6596">
        <v>10</v>
      </c>
      <c r="Z6596">
        <v>190303</v>
      </c>
      <c r="AA6596">
        <v>121</v>
      </c>
      <c r="AB6596" t="s">
        <v>1558</v>
      </c>
      <c r="AC6596">
        <v>1013</v>
      </c>
      <c r="AD6596" t="s">
        <v>1379</v>
      </c>
      <c r="AE6596">
        <v>1</v>
      </c>
      <c r="AF6596" t="s">
        <v>34807</v>
      </c>
      <c r="AG6596">
        <v>21</v>
      </c>
      <c r="AH6596" t="s">
        <v>40047</v>
      </c>
      <c r="AI6596">
        <v>851</v>
      </c>
      <c r="AJ6596" t="s">
        <v>3305</v>
      </c>
      <c r="AO6596" t="s">
        <v>34320</v>
      </c>
      <c r="AP6596" t="s">
        <v>34321</v>
      </c>
      <c r="AQ6596">
        <v>0</v>
      </c>
      <c r="AR6596" t="s">
        <v>1550</v>
      </c>
      <c r="AS6596" t="s">
        <v>10781</v>
      </c>
      <c r="AV6596">
        <v>57.060401040000002</v>
      </c>
      <c r="AW6596">
        <v>9.9203697999999996</v>
      </c>
      <c r="AX6596" t="s">
        <v>1551</v>
      </c>
      <c r="AY6596">
        <v>1081</v>
      </c>
      <c r="AZ6596" t="s">
        <v>1438</v>
      </c>
    </row>
    <row r="6597" spans="1:52" x14ac:dyDescent="0.25">
      <c r="A6597">
        <v>851053</v>
      </c>
      <c r="B6597" t="s">
        <v>36350</v>
      </c>
      <c r="C6597">
        <v>9000</v>
      </c>
      <c r="D6597" t="s">
        <v>1449</v>
      </c>
      <c r="E6597" t="s">
        <v>36351</v>
      </c>
      <c r="F6597">
        <v>65521911</v>
      </c>
      <c r="G6597">
        <v>1002210341</v>
      </c>
      <c r="H6597" t="s">
        <v>34322</v>
      </c>
      <c r="I6597" t="s">
        <v>34323</v>
      </c>
      <c r="J6597" t="s">
        <v>34324</v>
      </c>
      <c r="K6597" s="39">
        <v>3984</v>
      </c>
      <c r="L6597">
        <v>3</v>
      </c>
      <c r="P6597" s="5">
        <v>44812</v>
      </c>
      <c r="Q6597" t="s">
        <v>1557</v>
      </c>
      <c r="U6597">
        <v>5</v>
      </c>
      <c r="V6597" t="s">
        <v>1859</v>
      </c>
      <c r="W6597">
        <v>1</v>
      </c>
      <c r="X6597" t="s">
        <v>36371</v>
      </c>
      <c r="Y6597">
        <v>10</v>
      </c>
      <c r="Z6597">
        <v>189908</v>
      </c>
      <c r="AA6597">
        <v>121</v>
      </c>
      <c r="AB6597" t="s">
        <v>1558</v>
      </c>
      <c r="AC6597">
        <v>1013</v>
      </c>
      <c r="AD6597" t="s">
        <v>1379</v>
      </c>
      <c r="AE6597">
        <v>1</v>
      </c>
      <c r="AF6597" t="s">
        <v>34807</v>
      </c>
      <c r="AG6597">
        <v>21</v>
      </c>
      <c r="AH6597" t="s">
        <v>40047</v>
      </c>
      <c r="AI6597">
        <v>851</v>
      </c>
      <c r="AJ6597" t="s">
        <v>3305</v>
      </c>
      <c r="AO6597" t="s">
        <v>34325</v>
      </c>
      <c r="AP6597" t="s">
        <v>34326</v>
      </c>
      <c r="AQ6597">
        <v>0</v>
      </c>
      <c r="AR6597" t="s">
        <v>1550</v>
      </c>
      <c r="AS6597" t="s">
        <v>34327</v>
      </c>
      <c r="AV6597">
        <v>57.051839790000002</v>
      </c>
      <c r="AW6597">
        <v>9.9115109700000001</v>
      </c>
      <c r="AX6597" t="s">
        <v>1551</v>
      </c>
      <c r="AY6597">
        <v>1081</v>
      </c>
      <c r="AZ6597" t="s">
        <v>1438</v>
      </c>
    </row>
    <row r="6598" spans="1:52" x14ac:dyDescent="0.25">
      <c r="A6598">
        <v>851054</v>
      </c>
      <c r="B6598" t="s">
        <v>34328</v>
      </c>
      <c r="C6598">
        <v>9210</v>
      </c>
      <c r="D6598" t="s">
        <v>41935</v>
      </c>
      <c r="E6598" t="s">
        <v>34328</v>
      </c>
      <c r="F6598">
        <v>29189420</v>
      </c>
      <c r="G6598">
        <v>1003385784</v>
      </c>
      <c r="H6598" t="s">
        <v>34329</v>
      </c>
      <c r="I6598" t="s">
        <v>34330</v>
      </c>
      <c r="J6598" t="s">
        <v>34331</v>
      </c>
      <c r="K6598" s="39">
        <v>5517</v>
      </c>
      <c r="L6598">
        <v>127</v>
      </c>
      <c r="P6598" s="5">
        <v>45491</v>
      </c>
      <c r="Q6598" t="s">
        <v>1819</v>
      </c>
      <c r="R6598">
        <v>851</v>
      </c>
      <c r="S6598" t="s">
        <v>3305</v>
      </c>
      <c r="U6598">
        <v>2</v>
      </c>
      <c r="V6598" t="s">
        <v>1546</v>
      </c>
      <c r="W6598">
        <v>1</v>
      </c>
      <c r="X6598" t="s">
        <v>36371</v>
      </c>
      <c r="Y6598">
        <v>10</v>
      </c>
      <c r="Z6598">
        <v>196608</v>
      </c>
      <c r="AA6598">
        <v>121</v>
      </c>
      <c r="AB6598" t="s">
        <v>1558</v>
      </c>
      <c r="AC6598">
        <v>1012</v>
      </c>
      <c r="AD6598" t="s">
        <v>1377</v>
      </c>
      <c r="AE6598">
        <v>1</v>
      </c>
      <c r="AF6598" t="s">
        <v>34807</v>
      </c>
      <c r="AG6598">
        <v>25</v>
      </c>
      <c r="AH6598" t="s">
        <v>41441</v>
      </c>
      <c r="AI6598">
        <v>851</v>
      </c>
      <c r="AJ6598" t="s">
        <v>3305</v>
      </c>
      <c r="AO6598" t="s">
        <v>34332</v>
      </c>
      <c r="AP6598" t="s">
        <v>34333</v>
      </c>
      <c r="AQ6598">
        <v>0</v>
      </c>
      <c r="AR6598" t="s">
        <v>1550</v>
      </c>
      <c r="AS6598" t="s">
        <v>32347</v>
      </c>
      <c r="AV6598">
        <v>57.019374720000002</v>
      </c>
      <c r="AW6598">
        <v>9.9451491900000004</v>
      </c>
      <c r="AX6598" t="s">
        <v>1551</v>
      </c>
      <c r="AY6598">
        <v>1081</v>
      </c>
      <c r="AZ6598" t="s">
        <v>1438</v>
      </c>
    </row>
    <row r="6599" spans="1:52" x14ac:dyDescent="0.25">
      <c r="A6599">
        <v>851055</v>
      </c>
      <c r="B6599" t="s">
        <v>34334</v>
      </c>
      <c r="C6599">
        <v>9000</v>
      </c>
      <c r="D6599" t="s">
        <v>1449</v>
      </c>
      <c r="E6599" t="s">
        <v>34335</v>
      </c>
      <c r="F6599">
        <v>35876219</v>
      </c>
      <c r="G6599">
        <v>1001739066</v>
      </c>
      <c r="H6599" t="s">
        <v>34336</v>
      </c>
      <c r="I6599" t="s">
        <v>34337</v>
      </c>
      <c r="J6599" t="s">
        <v>36352</v>
      </c>
      <c r="K6599" s="39">
        <v>2327</v>
      </c>
      <c r="L6599">
        <v>30</v>
      </c>
      <c r="P6599" s="5">
        <v>43789</v>
      </c>
      <c r="Q6599" t="s">
        <v>1557</v>
      </c>
      <c r="U6599">
        <v>5</v>
      </c>
      <c r="V6599" t="s">
        <v>1859</v>
      </c>
      <c r="W6599">
        <v>1</v>
      </c>
      <c r="X6599" t="s">
        <v>36371</v>
      </c>
      <c r="Y6599">
        <v>10</v>
      </c>
      <c r="Z6599">
        <v>197304</v>
      </c>
      <c r="AA6599">
        <v>121</v>
      </c>
      <c r="AB6599" t="s">
        <v>1558</v>
      </c>
      <c r="AC6599">
        <v>1013</v>
      </c>
      <c r="AD6599" t="s">
        <v>1379</v>
      </c>
      <c r="AE6599">
        <v>1</v>
      </c>
      <c r="AF6599" t="s">
        <v>34807</v>
      </c>
      <c r="AG6599">
        <v>21</v>
      </c>
      <c r="AH6599" t="s">
        <v>40047</v>
      </c>
      <c r="AI6599">
        <v>851</v>
      </c>
      <c r="AJ6599" t="s">
        <v>3305</v>
      </c>
      <c r="AO6599" t="s">
        <v>34338</v>
      </c>
      <c r="AP6599" t="s">
        <v>34339</v>
      </c>
      <c r="AQ6599">
        <v>0</v>
      </c>
      <c r="AR6599" t="s">
        <v>1550</v>
      </c>
      <c r="AS6599" t="s">
        <v>36353</v>
      </c>
      <c r="AV6599">
        <v>57.040628130000002</v>
      </c>
      <c r="AW6599">
        <v>9.9158103499999992</v>
      </c>
      <c r="AX6599" t="s">
        <v>1551</v>
      </c>
      <c r="AY6599">
        <v>1081</v>
      </c>
      <c r="AZ6599" t="s">
        <v>1438</v>
      </c>
    </row>
    <row r="6600" spans="1:52" x14ac:dyDescent="0.25">
      <c r="A6600">
        <v>851057</v>
      </c>
      <c r="B6600" t="s">
        <v>34340</v>
      </c>
      <c r="C6600">
        <v>9000</v>
      </c>
      <c r="D6600" t="s">
        <v>1449</v>
      </c>
      <c r="E6600" t="s">
        <v>34341</v>
      </c>
      <c r="F6600">
        <v>58111414</v>
      </c>
      <c r="G6600">
        <v>1002074910</v>
      </c>
      <c r="H6600" t="s">
        <v>34342</v>
      </c>
      <c r="I6600" t="s">
        <v>34343</v>
      </c>
      <c r="J6600" t="s">
        <v>41369</v>
      </c>
      <c r="K6600" s="39">
        <v>2848</v>
      </c>
      <c r="L6600">
        <v>4</v>
      </c>
      <c r="P6600" s="5">
        <v>45341</v>
      </c>
      <c r="Q6600" t="s">
        <v>1850</v>
      </c>
      <c r="U6600">
        <v>5</v>
      </c>
      <c r="V6600" t="s">
        <v>1859</v>
      </c>
      <c r="W6600">
        <v>1</v>
      </c>
      <c r="X6600" t="s">
        <v>36371</v>
      </c>
      <c r="Z6600">
        <v>193901</v>
      </c>
      <c r="AA6600">
        <v>132</v>
      </c>
      <c r="AB6600" t="s">
        <v>4207</v>
      </c>
      <c r="AC6600">
        <v>1063</v>
      </c>
      <c r="AD6600" t="s">
        <v>4207</v>
      </c>
      <c r="AE6600">
        <v>1</v>
      </c>
      <c r="AF6600" t="s">
        <v>34807</v>
      </c>
      <c r="AG6600">
        <v>99</v>
      </c>
      <c r="AH6600" t="s">
        <v>41429</v>
      </c>
      <c r="AI6600">
        <v>851</v>
      </c>
      <c r="AJ6600" t="s">
        <v>3305</v>
      </c>
      <c r="AO6600" t="s">
        <v>34344</v>
      </c>
      <c r="AP6600" t="s">
        <v>34345</v>
      </c>
      <c r="AQ6600">
        <v>0</v>
      </c>
      <c r="AR6600" t="s">
        <v>1550</v>
      </c>
      <c r="AS6600" t="s">
        <v>40489</v>
      </c>
      <c r="AV6600">
        <v>57.042268450000002</v>
      </c>
      <c r="AW6600">
        <v>9.9211592100000008</v>
      </c>
      <c r="AX6600" t="s">
        <v>1551</v>
      </c>
      <c r="AY6600">
        <v>1081</v>
      </c>
      <c r="AZ6600" t="s">
        <v>1438</v>
      </c>
    </row>
    <row r="6601" spans="1:52" x14ac:dyDescent="0.25">
      <c r="A6601">
        <v>851059</v>
      </c>
      <c r="B6601" t="s">
        <v>42189</v>
      </c>
      <c r="C6601">
        <v>9000</v>
      </c>
      <c r="D6601" t="s">
        <v>1449</v>
      </c>
      <c r="E6601" t="s">
        <v>34346</v>
      </c>
      <c r="F6601">
        <v>29553343</v>
      </c>
      <c r="G6601">
        <v>1003375559</v>
      </c>
      <c r="H6601" t="s">
        <v>34347</v>
      </c>
      <c r="I6601" t="s">
        <v>34348</v>
      </c>
      <c r="J6601" t="s">
        <v>41370</v>
      </c>
      <c r="K6601" s="39">
        <v>7628</v>
      </c>
      <c r="L6601">
        <v>60</v>
      </c>
      <c r="P6601" s="5">
        <v>43794</v>
      </c>
      <c r="Q6601" t="s">
        <v>1910</v>
      </c>
      <c r="U6601">
        <v>4</v>
      </c>
      <c r="V6601" t="s">
        <v>2004</v>
      </c>
      <c r="W6601">
        <v>1</v>
      </c>
      <c r="X6601" t="s">
        <v>36371</v>
      </c>
      <c r="Z6601">
        <v>195808</v>
      </c>
      <c r="AA6601">
        <v>131</v>
      </c>
      <c r="AB6601" t="s">
        <v>1988</v>
      </c>
      <c r="AC6601">
        <v>1061</v>
      </c>
      <c r="AD6601" t="s">
        <v>1988</v>
      </c>
      <c r="AE6601">
        <v>1</v>
      </c>
      <c r="AF6601" t="s">
        <v>34807</v>
      </c>
      <c r="AG6601">
        <v>99</v>
      </c>
      <c r="AH6601" t="s">
        <v>41429</v>
      </c>
      <c r="AI6601">
        <v>851</v>
      </c>
      <c r="AJ6601" t="s">
        <v>3305</v>
      </c>
      <c r="AO6601" t="s">
        <v>34349</v>
      </c>
      <c r="AP6601" t="s">
        <v>34350</v>
      </c>
      <c r="AQ6601">
        <v>0</v>
      </c>
      <c r="AR6601" t="s">
        <v>1550</v>
      </c>
      <c r="AS6601" t="s">
        <v>40556</v>
      </c>
      <c r="AV6601">
        <v>57.025790499999999</v>
      </c>
      <c r="AW6601">
        <v>9.94281595</v>
      </c>
      <c r="AX6601" t="s">
        <v>1551</v>
      </c>
      <c r="AY6601">
        <v>1081</v>
      </c>
      <c r="AZ6601" t="s">
        <v>1438</v>
      </c>
    </row>
    <row r="6602" spans="1:52" x14ac:dyDescent="0.25">
      <c r="A6602">
        <v>851060</v>
      </c>
      <c r="B6602" t="s">
        <v>42190</v>
      </c>
      <c r="C6602">
        <v>9000</v>
      </c>
      <c r="D6602" t="s">
        <v>1449</v>
      </c>
      <c r="E6602" t="s">
        <v>34351</v>
      </c>
      <c r="F6602">
        <v>29553270</v>
      </c>
      <c r="G6602">
        <v>1003375468</v>
      </c>
      <c r="H6602" t="s">
        <v>34352</v>
      </c>
      <c r="I6602" t="s">
        <v>34353</v>
      </c>
      <c r="J6602" t="s">
        <v>40006</v>
      </c>
      <c r="K6602" s="39">
        <v>7075</v>
      </c>
      <c r="L6602">
        <v>5</v>
      </c>
      <c r="P6602" s="5">
        <v>44230</v>
      </c>
      <c r="Q6602" t="s">
        <v>1557</v>
      </c>
      <c r="U6602">
        <v>4</v>
      </c>
      <c r="V6602" t="s">
        <v>2004</v>
      </c>
      <c r="W6602">
        <v>1</v>
      </c>
      <c r="X6602" t="s">
        <v>36371</v>
      </c>
      <c r="Z6602">
        <v>200701</v>
      </c>
      <c r="AA6602">
        <v>131</v>
      </c>
      <c r="AB6602" t="s">
        <v>1988</v>
      </c>
      <c r="AC6602">
        <v>1061</v>
      </c>
      <c r="AD6602" t="s">
        <v>1988</v>
      </c>
      <c r="AE6602">
        <v>1</v>
      </c>
      <c r="AF6602" t="s">
        <v>34807</v>
      </c>
      <c r="AG6602">
        <v>99</v>
      </c>
      <c r="AH6602" t="s">
        <v>41429</v>
      </c>
      <c r="AI6602">
        <v>851</v>
      </c>
      <c r="AJ6602" t="s">
        <v>3305</v>
      </c>
      <c r="AO6602" t="s">
        <v>34354</v>
      </c>
      <c r="AP6602" t="s">
        <v>34355</v>
      </c>
      <c r="AQ6602">
        <v>0</v>
      </c>
      <c r="AR6602" t="s">
        <v>1550</v>
      </c>
      <c r="AS6602" t="s">
        <v>40007</v>
      </c>
      <c r="AV6602">
        <v>57.04808645</v>
      </c>
      <c r="AW6602">
        <v>9.9113521200000001</v>
      </c>
      <c r="AX6602" t="s">
        <v>1551</v>
      </c>
      <c r="AY6602">
        <v>1081</v>
      </c>
      <c r="AZ6602" t="s">
        <v>1438</v>
      </c>
    </row>
    <row r="6603" spans="1:52" x14ac:dyDescent="0.25">
      <c r="A6603">
        <v>851061</v>
      </c>
      <c r="B6603" t="s">
        <v>40008</v>
      </c>
      <c r="C6603">
        <v>9400</v>
      </c>
      <c r="D6603" t="s">
        <v>37380</v>
      </c>
      <c r="E6603" t="s">
        <v>40009</v>
      </c>
      <c r="F6603">
        <v>29553254</v>
      </c>
      <c r="G6603">
        <v>1003375602</v>
      </c>
      <c r="H6603" t="s">
        <v>34356</v>
      </c>
      <c r="I6603" t="s">
        <v>34357</v>
      </c>
      <c r="J6603" t="s">
        <v>34358</v>
      </c>
      <c r="K6603" s="39">
        <v>8009</v>
      </c>
      <c r="L6603">
        <v>14</v>
      </c>
      <c r="P6603" s="5">
        <v>43794</v>
      </c>
      <c r="Q6603" t="s">
        <v>1557</v>
      </c>
      <c r="U6603">
        <v>4</v>
      </c>
      <c r="V6603" t="s">
        <v>2004</v>
      </c>
      <c r="W6603">
        <v>1</v>
      </c>
      <c r="X6603" t="s">
        <v>36371</v>
      </c>
      <c r="Z6603">
        <v>196206</v>
      </c>
      <c r="AA6603">
        <v>131</v>
      </c>
      <c r="AB6603" t="s">
        <v>1988</v>
      </c>
      <c r="AC6603">
        <v>1061</v>
      </c>
      <c r="AD6603" t="s">
        <v>1988</v>
      </c>
      <c r="AE6603">
        <v>1</v>
      </c>
      <c r="AF6603" t="s">
        <v>34807</v>
      </c>
      <c r="AG6603">
        <v>99</v>
      </c>
      <c r="AH6603" t="s">
        <v>41429</v>
      </c>
      <c r="AI6603">
        <v>851</v>
      </c>
      <c r="AJ6603" t="s">
        <v>3305</v>
      </c>
      <c r="AO6603" t="s">
        <v>34359</v>
      </c>
      <c r="AP6603" t="s">
        <v>34360</v>
      </c>
      <c r="AQ6603">
        <v>0</v>
      </c>
      <c r="AR6603" t="s">
        <v>1550</v>
      </c>
      <c r="AS6603" t="s">
        <v>22025</v>
      </c>
      <c r="AV6603">
        <v>57.074918959999998</v>
      </c>
      <c r="AW6603">
        <v>9.9409600000000005</v>
      </c>
      <c r="AX6603" t="s">
        <v>1551</v>
      </c>
      <c r="AY6603">
        <v>1081</v>
      </c>
      <c r="AZ6603" t="s">
        <v>1438</v>
      </c>
    </row>
    <row r="6604" spans="1:52" x14ac:dyDescent="0.25">
      <c r="A6604">
        <v>851062</v>
      </c>
      <c r="B6604" t="s">
        <v>34361</v>
      </c>
      <c r="C6604">
        <v>9000</v>
      </c>
      <c r="D6604" t="s">
        <v>1449</v>
      </c>
      <c r="E6604" t="s">
        <v>34362</v>
      </c>
      <c r="F6604">
        <v>29553173</v>
      </c>
      <c r="G6604">
        <v>1003375195</v>
      </c>
      <c r="H6604" t="s">
        <v>34363</v>
      </c>
      <c r="I6604" t="s">
        <v>34364</v>
      </c>
      <c r="J6604" t="s">
        <v>34365</v>
      </c>
      <c r="K6604" s="39">
        <v>2997</v>
      </c>
      <c r="L6604">
        <v>300</v>
      </c>
      <c r="P6604" s="5">
        <v>43377</v>
      </c>
      <c r="Q6604" t="s">
        <v>1557</v>
      </c>
      <c r="U6604">
        <v>4</v>
      </c>
      <c r="V6604" t="s">
        <v>2004</v>
      </c>
      <c r="W6604">
        <v>1</v>
      </c>
      <c r="X6604" t="s">
        <v>36371</v>
      </c>
      <c r="Z6604">
        <v>197005</v>
      </c>
      <c r="AA6604">
        <v>131</v>
      </c>
      <c r="AB6604" t="s">
        <v>1988</v>
      </c>
      <c r="AC6604">
        <v>1061</v>
      </c>
      <c r="AD6604" t="s">
        <v>1988</v>
      </c>
      <c r="AE6604">
        <v>1</v>
      </c>
      <c r="AF6604" t="s">
        <v>34807</v>
      </c>
      <c r="AG6604">
        <v>99</v>
      </c>
      <c r="AH6604" t="s">
        <v>41429</v>
      </c>
      <c r="AI6604">
        <v>851</v>
      </c>
      <c r="AJ6604" t="s">
        <v>3305</v>
      </c>
      <c r="AO6604" t="s">
        <v>34366</v>
      </c>
      <c r="AP6604" t="s">
        <v>34367</v>
      </c>
      <c r="AQ6604">
        <v>0</v>
      </c>
      <c r="AR6604" t="s">
        <v>1550</v>
      </c>
      <c r="AS6604" t="s">
        <v>34368</v>
      </c>
      <c r="AV6604">
        <v>57.025786709999998</v>
      </c>
      <c r="AW6604">
        <v>9.8780434800000005</v>
      </c>
      <c r="AX6604" t="s">
        <v>1551</v>
      </c>
      <c r="AY6604">
        <v>1081</v>
      </c>
      <c r="AZ6604" t="s">
        <v>1438</v>
      </c>
    </row>
    <row r="6605" spans="1:52" x14ac:dyDescent="0.25">
      <c r="A6605">
        <v>851064</v>
      </c>
      <c r="B6605" t="s">
        <v>40010</v>
      </c>
      <c r="C6605">
        <v>9230</v>
      </c>
      <c r="D6605" t="s">
        <v>9628</v>
      </c>
      <c r="E6605" t="s">
        <v>39223</v>
      </c>
      <c r="F6605">
        <v>29189420</v>
      </c>
      <c r="G6605">
        <v>1003385097</v>
      </c>
      <c r="H6605" t="s">
        <v>34369</v>
      </c>
      <c r="I6605" t="s">
        <v>34370</v>
      </c>
      <c r="J6605" t="s">
        <v>34371</v>
      </c>
      <c r="K6605" s="38" t="s">
        <v>7421</v>
      </c>
      <c r="L6605">
        <v>21</v>
      </c>
      <c r="P6605" s="5">
        <v>45261</v>
      </c>
      <c r="Q6605" t="s">
        <v>2891</v>
      </c>
      <c r="R6605">
        <v>851</v>
      </c>
      <c r="S6605" t="s">
        <v>3305</v>
      </c>
      <c r="U6605">
        <v>2</v>
      </c>
      <c r="V6605" t="s">
        <v>1546</v>
      </c>
      <c r="W6605">
        <v>1</v>
      </c>
      <c r="X6605" t="s">
        <v>36371</v>
      </c>
      <c r="Y6605">
        <v>9</v>
      </c>
      <c r="Z6605">
        <v>197608</v>
      </c>
      <c r="AA6605">
        <v>121</v>
      </c>
      <c r="AB6605" t="s">
        <v>1558</v>
      </c>
      <c r="AC6605">
        <v>1012</v>
      </c>
      <c r="AD6605" t="s">
        <v>1377</v>
      </c>
      <c r="AE6605">
        <v>1</v>
      </c>
      <c r="AF6605" t="s">
        <v>34807</v>
      </c>
      <c r="AG6605">
        <v>21</v>
      </c>
      <c r="AH6605" t="s">
        <v>40047</v>
      </c>
      <c r="AI6605">
        <v>851</v>
      </c>
      <c r="AJ6605" t="s">
        <v>3305</v>
      </c>
      <c r="AO6605" t="s">
        <v>34372</v>
      </c>
      <c r="AP6605" t="s">
        <v>34373</v>
      </c>
      <c r="AQ6605">
        <v>0</v>
      </c>
      <c r="AR6605" t="s">
        <v>1550</v>
      </c>
      <c r="AS6605" t="s">
        <v>34374</v>
      </c>
      <c r="AV6605">
        <v>56.970172849999997</v>
      </c>
      <c r="AW6605">
        <v>9.8303659400000001</v>
      </c>
      <c r="AX6605" t="s">
        <v>1551</v>
      </c>
      <c r="AY6605">
        <v>1081</v>
      </c>
      <c r="AZ6605" t="s">
        <v>1438</v>
      </c>
    </row>
    <row r="6606" spans="1:52" x14ac:dyDescent="0.25">
      <c r="A6606">
        <v>851066</v>
      </c>
      <c r="B6606" t="s">
        <v>34375</v>
      </c>
      <c r="C6606">
        <v>9220</v>
      </c>
      <c r="D6606" t="s">
        <v>41470</v>
      </c>
      <c r="E6606" t="s">
        <v>34376</v>
      </c>
      <c r="F6606">
        <v>29189420</v>
      </c>
      <c r="G6606">
        <v>1003385310</v>
      </c>
      <c r="H6606" t="s">
        <v>34377</v>
      </c>
      <c r="I6606" t="s">
        <v>34378</v>
      </c>
      <c r="J6606" t="s">
        <v>34379</v>
      </c>
      <c r="K6606" s="39">
        <v>3182</v>
      </c>
      <c r="L6606">
        <v>35</v>
      </c>
      <c r="P6606" s="5">
        <v>45491</v>
      </c>
      <c r="Q6606" t="s">
        <v>1819</v>
      </c>
      <c r="R6606">
        <v>851</v>
      </c>
      <c r="S6606" t="s">
        <v>3305</v>
      </c>
      <c r="U6606">
        <v>2</v>
      </c>
      <c r="V6606" t="s">
        <v>1546</v>
      </c>
      <c r="W6606">
        <v>1</v>
      </c>
      <c r="X6606" t="s">
        <v>36371</v>
      </c>
      <c r="Y6606">
        <v>9</v>
      </c>
      <c r="Z6606">
        <v>197808</v>
      </c>
      <c r="AA6606">
        <v>121</v>
      </c>
      <c r="AB6606" t="s">
        <v>1558</v>
      </c>
      <c r="AC6606">
        <v>1012</v>
      </c>
      <c r="AD6606" t="s">
        <v>1377</v>
      </c>
      <c r="AE6606">
        <v>1</v>
      </c>
      <c r="AF6606" t="s">
        <v>34807</v>
      </c>
      <c r="AG6606">
        <v>21</v>
      </c>
      <c r="AH6606" t="s">
        <v>40047</v>
      </c>
      <c r="AI6606">
        <v>851</v>
      </c>
      <c r="AJ6606" t="s">
        <v>3305</v>
      </c>
      <c r="AO6606" t="s">
        <v>34380</v>
      </c>
      <c r="AP6606" t="s">
        <v>34381</v>
      </c>
      <c r="AQ6606">
        <v>0</v>
      </c>
      <c r="AR6606" t="s">
        <v>1550</v>
      </c>
      <c r="AS6606" t="s">
        <v>11960</v>
      </c>
      <c r="AV6606">
        <v>57.028109530000002</v>
      </c>
      <c r="AW6606">
        <v>9.9834085600000009</v>
      </c>
      <c r="AX6606" t="s">
        <v>1551</v>
      </c>
      <c r="AY6606">
        <v>1081</v>
      </c>
      <c r="AZ6606" t="s">
        <v>1438</v>
      </c>
    </row>
    <row r="6607" spans="1:52" x14ac:dyDescent="0.25">
      <c r="A6607">
        <v>851068</v>
      </c>
      <c r="B6607" t="s">
        <v>34382</v>
      </c>
      <c r="C6607">
        <v>9000</v>
      </c>
      <c r="D6607" t="s">
        <v>1449</v>
      </c>
      <c r="E6607" t="s">
        <v>42191</v>
      </c>
      <c r="F6607">
        <v>86533715</v>
      </c>
      <c r="G6607">
        <v>1002749532</v>
      </c>
      <c r="H6607" t="s">
        <v>34383</v>
      </c>
      <c r="I6607" t="s">
        <v>34384</v>
      </c>
      <c r="J6607" t="s">
        <v>41371</v>
      </c>
      <c r="K6607" s="39">
        <v>7628</v>
      </c>
      <c r="L6607">
        <v>53</v>
      </c>
      <c r="P6607" s="5">
        <v>45048</v>
      </c>
      <c r="Q6607" t="s">
        <v>1557</v>
      </c>
      <c r="U6607">
        <v>5</v>
      </c>
      <c r="V6607" t="s">
        <v>1859</v>
      </c>
      <c r="W6607">
        <v>1</v>
      </c>
      <c r="X6607" t="s">
        <v>36371</v>
      </c>
      <c r="Y6607">
        <v>9</v>
      </c>
      <c r="Z6607">
        <v>197908</v>
      </c>
      <c r="AA6607">
        <v>121</v>
      </c>
      <c r="AB6607" t="s">
        <v>1558</v>
      </c>
      <c r="AC6607">
        <v>1013</v>
      </c>
      <c r="AD6607" t="s">
        <v>1379</v>
      </c>
      <c r="AE6607">
        <v>1</v>
      </c>
      <c r="AF6607" t="s">
        <v>34807</v>
      </c>
      <c r="AG6607">
        <v>21</v>
      </c>
      <c r="AH6607" t="s">
        <v>40047</v>
      </c>
      <c r="AI6607">
        <v>851</v>
      </c>
      <c r="AJ6607" t="s">
        <v>3305</v>
      </c>
      <c r="AO6607" t="s">
        <v>34385</v>
      </c>
      <c r="AP6607" t="s">
        <v>34386</v>
      </c>
      <c r="AQ6607">
        <v>0</v>
      </c>
      <c r="AR6607" t="s">
        <v>1550</v>
      </c>
      <c r="AS6607" t="s">
        <v>40556</v>
      </c>
      <c r="AV6607">
        <v>57.028739969999997</v>
      </c>
      <c r="AW6607">
        <v>9.9459917299999994</v>
      </c>
      <c r="AX6607" t="s">
        <v>1551</v>
      </c>
      <c r="AY6607">
        <v>1081</v>
      </c>
      <c r="AZ6607" t="s">
        <v>1438</v>
      </c>
    </row>
    <row r="6608" spans="1:52" x14ac:dyDescent="0.25">
      <c r="A6608">
        <v>851069</v>
      </c>
      <c r="B6608" t="s">
        <v>34387</v>
      </c>
      <c r="C6608">
        <v>9200</v>
      </c>
      <c r="D6608" t="s">
        <v>16059</v>
      </c>
      <c r="E6608" t="s">
        <v>40011</v>
      </c>
      <c r="F6608">
        <v>29190941</v>
      </c>
      <c r="G6608">
        <v>1017104922</v>
      </c>
      <c r="H6608" t="s">
        <v>34388</v>
      </c>
      <c r="I6608" t="s">
        <v>34389</v>
      </c>
      <c r="J6608" t="s">
        <v>34390</v>
      </c>
      <c r="K6608" s="39">
        <v>7610</v>
      </c>
      <c r="L6608">
        <v>91</v>
      </c>
      <c r="P6608" s="5">
        <v>43794</v>
      </c>
      <c r="Q6608" t="s">
        <v>1557</v>
      </c>
      <c r="R6608">
        <v>1081</v>
      </c>
      <c r="S6608" t="s">
        <v>1438</v>
      </c>
      <c r="U6608">
        <v>7</v>
      </c>
      <c r="V6608" t="s">
        <v>3303</v>
      </c>
      <c r="W6608">
        <v>1</v>
      </c>
      <c r="X6608" t="s">
        <v>36371</v>
      </c>
      <c r="Y6608">
        <v>10</v>
      </c>
      <c r="Z6608">
        <v>198001</v>
      </c>
      <c r="AA6608">
        <v>128</v>
      </c>
      <c r="AB6608" t="s">
        <v>1383</v>
      </c>
      <c r="AC6608">
        <v>1051</v>
      </c>
      <c r="AD6608" t="s">
        <v>1383</v>
      </c>
      <c r="AE6608">
        <v>2</v>
      </c>
      <c r="AF6608" t="s">
        <v>34828</v>
      </c>
      <c r="AG6608">
        <v>27</v>
      </c>
      <c r="AH6608" t="s">
        <v>34825</v>
      </c>
      <c r="AI6608">
        <v>851</v>
      </c>
      <c r="AJ6608" t="s">
        <v>3305</v>
      </c>
      <c r="AO6608" t="s">
        <v>34391</v>
      </c>
      <c r="AP6608" t="s">
        <v>34392</v>
      </c>
      <c r="AQ6608">
        <v>0</v>
      </c>
      <c r="AR6608" t="s">
        <v>1550</v>
      </c>
      <c r="AS6608" t="s">
        <v>10538</v>
      </c>
      <c r="AV6608">
        <v>57.017469460000001</v>
      </c>
      <c r="AW6608">
        <v>9.8798808299999994</v>
      </c>
      <c r="AX6608" t="s">
        <v>1551</v>
      </c>
      <c r="AY6608">
        <v>1081</v>
      </c>
      <c r="AZ6608" t="s">
        <v>1438</v>
      </c>
    </row>
    <row r="6609" spans="1:52" x14ac:dyDescent="0.25">
      <c r="A6609">
        <v>851070</v>
      </c>
      <c r="B6609" t="s">
        <v>42192</v>
      </c>
      <c r="C6609">
        <v>9000</v>
      </c>
      <c r="D6609" t="s">
        <v>1449</v>
      </c>
      <c r="E6609" t="s">
        <v>34393</v>
      </c>
      <c r="F6609">
        <v>65712717</v>
      </c>
      <c r="G6609">
        <v>1002215033</v>
      </c>
      <c r="I6609" t="s">
        <v>34394</v>
      </c>
      <c r="J6609" t="s">
        <v>41372</v>
      </c>
      <c r="K6609" s="39">
        <v>7628</v>
      </c>
      <c r="L6609">
        <v>47</v>
      </c>
      <c r="P6609" s="5">
        <v>45784</v>
      </c>
      <c r="Q6609" t="s">
        <v>1895</v>
      </c>
      <c r="U6609">
        <v>5</v>
      </c>
      <c r="V6609" t="s">
        <v>1859</v>
      </c>
      <c r="W6609">
        <v>1</v>
      </c>
      <c r="X6609" t="s">
        <v>36371</v>
      </c>
      <c r="Y6609">
        <v>10</v>
      </c>
      <c r="Z6609">
        <v>198108</v>
      </c>
      <c r="AA6609">
        <v>121</v>
      </c>
      <c r="AB6609" t="s">
        <v>1558</v>
      </c>
      <c r="AC6609">
        <v>1013</v>
      </c>
      <c r="AD6609" t="s">
        <v>1379</v>
      </c>
      <c r="AE6609">
        <v>1</v>
      </c>
      <c r="AF6609" t="s">
        <v>34807</v>
      </c>
      <c r="AG6609">
        <v>22</v>
      </c>
      <c r="AH6609" t="s">
        <v>40058</v>
      </c>
      <c r="AI6609">
        <v>851</v>
      </c>
      <c r="AJ6609" t="s">
        <v>3305</v>
      </c>
      <c r="AO6609" t="s">
        <v>34395</v>
      </c>
      <c r="AP6609" t="s">
        <v>34396</v>
      </c>
      <c r="AQ6609">
        <v>0</v>
      </c>
      <c r="AR6609" t="s">
        <v>1550</v>
      </c>
      <c r="AS6609" t="s">
        <v>40556</v>
      </c>
      <c r="AV6609">
        <v>57.02884598</v>
      </c>
      <c r="AW6609">
        <v>9.9467293800000007</v>
      </c>
      <c r="AX6609" t="s">
        <v>1551</v>
      </c>
      <c r="AY6609">
        <v>1081</v>
      </c>
      <c r="AZ6609" t="s">
        <v>1438</v>
      </c>
    </row>
    <row r="6610" spans="1:52" x14ac:dyDescent="0.25">
      <c r="A6610">
        <v>851071</v>
      </c>
      <c r="B6610" t="s">
        <v>34397</v>
      </c>
      <c r="C6610">
        <v>9220</v>
      </c>
      <c r="D6610" t="s">
        <v>41470</v>
      </c>
      <c r="E6610" t="s">
        <v>34398</v>
      </c>
      <c r="F6610">
        <v>72573110</v>
      </c>
      <c r="G6610">
        <v>1002376654</v>
      </c>
      <c r="H6610" t="s">
        <v>34399</v>
      </c>
      <c r="I6610" t="s">
        <v>34400</v>
      </c>
      <c r="J6610" t="s">
        <v>40012</v>
      </c>
      <c r="K6610" s="39">
        <v>8545</v>
      </c>
      <c r="L6610">
        <v>14</v>
      </c>
      <c r="P6610" s="5">
        <v>45699</v>
      </c>
      <c r="Q6610" t="s">
        <v>1882</v>
      </c>
      <c r="U6610">
        <v>5</v>
      </c>
      <c r="V6610" t="s">
        <v>1859</v>
      </c>
      <c r="W6610">
        <v>1</v>
      </c>
      <c r="X6610" t="s">
        <v>36371</v>
      </c>
      <c r="Y6610">
        <v>9</v>
      </c>
      <c r="Z6610">
        <v>198408</v>
      </c>
      <c r="AA6610">
        <v>121</v>
      </c>
      <c r="AB6610" t="s">
        <v>1558</v>
      </c>
      <c r="AC6610">
        <v>1013</v>
      </c>
      <c r="AD6610" t="s">
        <v>1379</v>
      </c>
      <c r="AE6610">
        <v>1</v>
      </c>
      <c r="AF6610" t="s">
        <v>34807</v>
      </c>
      <c r="AG6610">
        <v>22</v>
      </c>
      <c r="AH6610" t="s">
        <v>40058</v>
      </c>
      <c r="AI6610">
        <v>851</v>
      </c>
      <c r="AJ6610" t="s">
        <v>3305</v>
      </c>
      <c r="AO6610" t="s">
        <v>34401</v>
      </c>
      <c r="AP6610" t="s">
        <v>34402</v>
      </c>
      <c r="AQ6610">
        <v>0</v>
      </c>
      <c r="AR6610" t="s">
        <v>1550</v>
      </c>
      <c r="AS6610" t="s">
        <v>40005</v>
      </c>
      <c r="AV6610">
        <v>57.022798090000002</v>
      </c>
      <c r="AW6610">
        <v>9.9975055499999996</v>
      </c>
      <c r="AX6610" t="s">
        <v>1551</v>
      </c>
      <c r="AY6610">
        <v>1081</v>
      </c>
      <c r="AZ6610" t="s">
        <v>1438</v>
      </c>
    </row>
    <row r="6611" spans="1:52" x14ac:dyDescent="0.25">
      <c r="A6611">
        <v>851072</v>
      </c>
      <c r="B6611" t="s">
        <v>34403</v>
      </c>
      <c r="C6611">
        <v>9000</v>
      </c>
      <c r="D6611" t="s">
        <v>1449</v>
      </c>
      <c r="E6611" t="s">
        <v>40013</v>
      </c>
      <c r="F6611">
        <v>29190941</v>
      </c>
      <c r="G6611">
        <v>1003375535</v>
      </c>
      <c r="H6611" t="s">
        <v>34404</v>
      </c>
      <c r="I6611" t="s">
        <v>11272</v>
      </c>
      <c r="J6611" t="s">
        <v>41373</v>
      </c>
      <c r="K6611" s="39">
        <v>7628</v>
      </c>
      <c r="L6611">
        <v>59</v>
      </c>
      <c r="P6611" s="5">
        <v>43887</v>
      </c>
      <c r="Q6611" t="s">
        <v>1557</v>
      </c>
      <c r="R6611">
        <v>1081</v>
      </c>
      <c r="S6611" t="s">
        <v>1438</v>
      </c>
      <c r="U6611">
        <v>7</v>
      </c>
      <c r="V6611" t="s">
        <v>3303</v>
      </c>
      <c r="W6611">
        <v>1</v>
      </c>
      <c r="X6611" t="s">
        <v>36371</v>
      </c>
      <c r="Y6611">
        <v>10</v>
      </c>
      <c r="Z6611">
        <v>198201</v>
      </c>
      <c r="AA6611">
        <v>128</v>
      </c>
      <c r="AB6611" t="s">
        <v>1383</v>
      </c>
      <c r="AC6611">
        <v>1051</v>
      </c>
      <c r="AD6611" t="s">
        <v>1383</v>
      </c>
      <c r="AE6611">
        <v>2</v>
      </c>
      <c r="AF6611" t="s">
        <v>34828</v>
      </c>
      <c r="AG6611">
        <v>27</v>
      </c>
      <c r="AH6611" t="s">
        <v>34825</v>
      </c>
      <c r="AI6611">
        <v>851</v>
      </c>
      <c r="AJ6611" t="s">
        <v>3305</v>
      </c>
      <c r="AO6611" t="s">
        <v>11274</v>
      </c>
      <c r="AP6611" t="s">
        <v>11275</v>
      </c>
      <c r="AQ6611">
        <v>0</v>
      </c>
      <c r="AR6611" t="s">
        <v>1550</v>
      </c>
      <c r="AS6611" t="s">
        <v>40556</v>
      </c>
      <c r="AV6611">
        <v>57.026051320000001</v>
      </c>
      <c r="AW6611">
        <v>9.9448280899999997</v>
      </c>
      <c r="AX6611" t="s">
        <v>1551</v>
      </c>
      <c r="AY6611">
        <v>1081</v>
      </c>
      <c r="AZ6611" t="s">
        <v>1438</v>
      </c>
    </row>
    <row r="6612" spans="1:52" x14ac:dyDescent="0.25">
      <c r="A6612">
        <v>851075</v>
      </c>
      <c r="B6612" t="s">
        <v>34405</v>
      </c>
      <c r="C6612">
        <v>9260</v>
      </c>
      <c r="D6612" t="s">
        <v>16115</v>
      </c>
      <c r="E6612" t="s">
        <v>34406</v>
      </c>
      <c r="F6612">
        <v>16063290</v>
      </c>
      <c r="G6612">
        <v>1001027421</v>
      </c>
      <c r="H6612" t="s">
        <v>34407</v>
      </c>
      <c r="I6612" t="s">
        <v>34407</v>
      </c>
      <c r="J6612" t="s">
        <v>34408</v>
      </c>
      <c r="K6612" s="39">
        <v>2715</v>
      </c>
      <c r="L6612">
        <v>63</v>
      </c>
      <c r="P6612" s="5">
        <v>41985</v>
      </c>
      <c r="Q6612" t="s">
        <v>1557</v>
      </c>
      <c r="T6612" s="5">
        <v>41943</v>
      </c>
      <c r="U6612">
        <v>5</v>
      </c>
      <c r="V6612" t="s">
        <v>1859</v>
      </c>
      <c r="W6612">
        <v>1</v>
      </c>
      <c r="X6612" t="s">
        <v>36371</v>
      </c>
      <c r="Y6612">
        <v>7</v>
      </c>
      <c r="Z6612">
        <v>199208</v>
      </c>
      <c r="AA6612">
        <v>121</v>
      </c>
      <c r="AB6612" t="s">
        <v>1558</v>
      </c>
      <c r="AC6612">
        <v>1013</v>
      </c>
      <c r="AD6612" t="s">
        <v>1379</v>
      </c>
      <c r="AE6612">
        <v>3</v>
      </c>
      <c r="AF6612" t="s">
        <v>1601</v>
      </c>
      <c r="AG6612">
        <v>22</v>
      </c>
      <c r="AH6612" t="s">
        <v>40058</v>
      </c>
      <c r="AI6612">
        <v>851</v>
      </c>
      <c r="AJ6612" t="s">
        <v>3305</v>
      </c>
      <c r="AO6612" t="s">
        <v>34409</v>
      </c>
      <c r="AP6612" t="s">
        <v>34410</v>
      </c>
      <c r="AQ6612">
        <v>0</v>
      </c>
      <c r="AR6612" t="s">
        <v>1550</v>
      </c>
      <c r="AS6612" t="s">
        <v>34411</v>
      </c>
      <c r="AU6612" t="s">
        <v>34412</v>
      </c>
      <c r="AV6612" s="6" t="s">
        <v>34413</v>
      </c>
      <c r="AW6612" s="6" t="s">
        <v>34414</v>
      </c>
      <c r="AX6612" t="s">
        <v>1551</v>
      </c>
      <c r="AY6612">
        <v>1081</v>
      </c>
      <c r="AZ6612" t="s">
        <v>1438</v>
      </c>
    </row>
    <row r="6613" spans="1:52" x14ac:dyDescent="0.25">
      <c r="A6613">
        <v>851076</v>
      </c>
      <c r="B6613" t="s">
        <v>34415</v>
      </c>
      <c r="C6613">
        <v>9230</v>
      </c>
      <c r="D6613" t="s">
        <v>9628</v>
      </c>
      <c r="E6613" t="s">
        <v>41374</v>
      </c>
      <c r="F6613">
        <v>15939648</v>
      </c>
      <c r="G6613">
        <v>1001004666</v>
      </c>
      <c r="H6613" t="s">
        <v>34416</v>
      </c>
      <c r="I6613" t="s">
        <v>34417</v>
      </c>
      <c r="J6613" t="s">
        <v>40014</v>
      </c>
      <c r="K6613" s="39">
        <v>6656</v>
      </c>
      <c r="L6613">
        <v>52</v>
      </c>
      <c r="P6613" s="5">
        <v>43712</v>
      </c>
      <c r="Q6613" t="s">
        <v>1557</v>
      </c>
      <c r="U6613">
        <v>5</v>
      </c>
      <c r="V6613" t="s">
        <v>1859</v>
      </c>
      <c r="W6613">
        <v>1</v>
      </c>
      <c r="X6613" t="s">
        <v>36371</v>
      </c>
      <c r="Y6613">
        <v>10</v>
      </c>
      <c r="Z6613">
        <v>199208</v>
      </c>
      <c r="AA6613">
        <v>121</v>
      </c>
      <c r="AB6613" t="s">
        <v>1558</v>
      </c>
      <c r="AC6613">
        <v>1013</v>
      </c>
      <c r="AD6613" t="s">
        <v>1379</v>
      </c>
      <c r="AE6613">
        <v>1</v>
      </c>
      <c r="AF6613" t="s">
        <v>34807</v>
      </c>
      <c r="AG6613">
        <v>21</v>
      </c>
      <c r="AH6613" t="s">
        <v>40047</v>
      </c>
      <c r="AI6613">
        <v>851</v>
      </c>
      <c r="AJ6613" t="s">
        <v>3305</v>
      </c>
      <c r="AO6613" t="s">
        <v>34418</v>
      </c>
      <c r="AP6613" t="s">
        <v>34419</v>
      </c>
      <c r="AQ6613">
        <v>0</v>
      </c>
      <c r="AR6613" t="s">
        <v>1550</v>
      </c>
      <c r="AS6613" t="s">
        <v>40015</v>
      </c>
      <c r="AV6613">
        <v>56.964107040000002</v>
      </c>
      <c r="AW6613">
        <v>9.8185807500000006</v>
      </c>
      <c r="AX6613" t="s">
        <v>1551</v>
      </c>
      <c r="AY6613">
        <v>1081</v>
      </c>
      <c r="AZ6613" t="s">
        <v>1438</v>
      </c>
    </row>
    <row r="6614" spans="1:52" x14ac:dyDescent="0.25">
      <c r="A6614">
        <v>851077</v>
      </c>
      <c r="B6614" t="s">
        <v>34420</v>
      </c>
      <c r="C6614">
        <v>9310</v>
      </c>
      <c r="D6614" t="s">
        <v>9594</v>
      </c>
      <c r="E6614" t="s">
        <v>34420</v>
      </c>
      <c r="F6614">
        <v>29189420</v>
      </c>
      <c r="G6614">
        <v>1004237688</v>
      </c>
      <c r="H6614" t="s">
        <v>34421</v>
      </c>
      <c r="I6614" t="s">
        <v>34422</v>
      </c>
      <c r="J6614" t="s">
        <v>34423</v>
      </c>
      <c r="K6614" s="39">
        <v>2398</v>
      </c>
      <c r="L6614">
        <v>5</v>
      </c>
      <c r="P6614" s="5">
        <v>43789</v>
      </c>
      <c r="Q6614" t="s">
        <v>1557</v>
      </c>
      <c r="R6614">
        <v>851</v>
      </c>
      <c r="S6614" t="s">
        <v>3305</v>
      </c>
      <c r="U6614">
        <v>2</v>
      </c>
      <c r="V6614" t="s">
        <v>1546</v>
      </c>
      <c r="W6614">
        <v>1</v>
      </c>
      <c r="X6614" t="s">
        <v>36371</v>
      </c>
      <c r="Y6614">
        <v>10</v>
      </c>
      <c r="Z6614">
        <v>199601</v>
      </c>
      <c r="AA6614">
        <v>126</v>
      </c>
      <c r="AB6614" t="s">
        <v>1382</v>
      </c>
      <c r="AC6614">
        <v>1015</v>
      </c>
      <c r="AD6614" t="s">
        <v>1382</v>
      </c>
      <c r="AE6614">
        <v>1</v>
      </c>
      <c r="AF6614" t="s">
        <v>34807</v>
      </c>
      <c r="AG6614">
        <v>27</v>
      </c>
      <c r="AH6614" t="s">
        <v>34825</v>
      </c>
      <c r="AI6614">
        <v>851</v>
      </c>
      <c r="AJ6614" t="s">
        <v>3305</v>
      </c>
      <c r="AO6614" t="s">
        <v>34424</v>
      </c>
      <c r="AP6614" t="s">
        <v>34425</v>
      </c>
      <c r="AQ6614">
        <v>0</v>
      </c>
      <c r="AR6614" t="s">
        <v>1550</v>
      </c>
      <c r="AS6614" t="s">
        <v>34426</v>
      </c>
      <c r="AV6614">
        <v>57.113774650000003</v>
      </c>
      <c r="AW6614">
        <v>10.025197410000001</v>
      </c>
      <c r="AX6614" t="s">
        <v>1551</v>
      </c>
      <c r="AY6614">
        <v>1081</v>
      </c>
      <c r="AZ6614" t="s">
        <v>1438</v>
      </c>
    </row>
    <row r="6615" spans="1:52" x14ac:dyDescent="0.25">
      <c r="A6615">
        <v>851078</v>
      </c>
      <c r="B6615" t="s">
        <v>34427</v>
      </c>
      <c r="C6615">
        <v>9000</v>
      </c>
      <c r="D6615" t="s">
        <v>1449</v>
      </c>
      <c r="E6615" t="s">
        <v>34428</v>
      </c>
      <c r="F6615">
        <v>29189420</v>
      </c>
      <c r="G6615">
        <v>1007940587</v>
      </c>
      <c r="H6615" t="s">
        <v>34429</v>
      </c>
      <c r="I6615" t="s">
        <v>34430</v>
      </c>
      <c r="J6615" t="s">
        <v>34431</v>
      </c>
      <c r="K6615" s="39">
        <v>3984</v>
      </c>
      <c r="L6615">
        <v>26</v>
      </c>
      <c r="P6615" s="5">
        <v>45756</v>
      </c>
      <c r="Q6615" t="s">
        <v>2352</v>
      </c>
      <c r="R6615">
        <v>851</v>
      </c>
      <c r="S6615" t="s">
        <v>3305</v>
      </c>
      <c r="U6615">
        <v>2</v>
      </c>
      <c r="V6615" t="s">
        <v>1546</v>
      </c>
      <c r="W6615">
        <v>8</v>
      </c>
      <c r="X6615" t="s">
        <v>34837</v>
      </c>
      <c r="Z6615">
        <v>199608</v>
      </c>
      <c r="AA6615">
        <v>127</v>
      </c>
      <c r="AB6615" t="s">
        <v>2291</v>
      </c>
      <c r="AC6615">
        <v>1052</v>
      </c>
      <c r="AD6615" t="s">
        <v>2291</v>
      </c>
      <c r="AE6615">
        <v>2</v>
      </c>
      <c r="AF6615" t="s">
        <v>34828</v>
      </c>
      <c r="AG6615">
        <v>99</v>
      </c>
      <c r="AH6615" t="s">
        <v>41429</v>
      </c>
      <c r="AI6615">
        <v>851</v>
      </c>
      <c r="AJ6615" t="s">
        <v>3305</v>
      </c>
      <c r="AO6615" t="s">
        <v>34432</v>
      </c>
      <c r="AP6615" t="s">
        <v>34433</v>
      </c>
      <c r="AQ6615">
        <v>0</v>
      </c>
      <c r="AR6615" t="s">
        <v>1550</v>
      </c>
      <c r="AS6615" t="s">
        <v>34327</v>
      </c>
      <c r="AV6615">
        <v>57.053118550000001</v>
      </c>
      <c r="AW6615">
        <v>9.9070004699999998</v>
      </c>
      <c r="AX6615" t="s">
        <v>1551</v>
      </c>
      <c r="AY6615">
        <v>1081</v>
      </c>
      <c r="AZ6615" t="s">
        <v>1438</v>
      </c>
    </row>
    <row r="6616" spans="1:52" x14ac:dyDescent="0.25">
      <c r="A6616">
        <v>851081</v>
      </c>
      <c r="C6616">
        <v>9200</v>
      </c>
      <c r="D6616" t="s">
        <v>16059</v>
      </c>
      <c r="E6616" t="s">
        <v>34434</v>
      </c>
      <c r="F6616">
        <v>29190941</v>
      </c>
      <c r="G6616">
        <v>1004911978</v>
      </c>
      <c r="H6616" t="s">
        <v>34435</v>
      </c>
      <c r="I6616" t="s">
        <v>34436</v>
      </c>
      <c r="J6616" t="s">
        <v>34437</v>
      </c>
      <c r="K6616" s="39">
        <v>7610</v>
      </c>
      <c r="L6616">
        <v>92</v>
      </c>
      <c r="P6616" s="5">
        <v>40919</v>
      </c>
      <c r="Q6616" t="s">
        <v>1557</v>
      </c>
      <c r="R6616">
        <v>1081</v>
      </c>
      <c r="S6616" t="s">
        <v>1438</v>
      </c>
      <c r="T6616" s="5">
        <v>40910</v>
      </c>
      <c r="U6616">
        <v>7</v>
      </c>
      <c r="V6616" t="s">
        <v>3303</v>
      </c>
      <c r="W6616">
        <v>1</v>
      </c>
      <c r="X6616" t="s">
        <v>36371</v>
      </c>
      <c r="Z6616">
        <v>199806</v>
      </c>
      <c r="AA6616">
        <v>128</v>
      </c>
      <c r="AB6616" t="s">
        <v>1383</v>
      </c>
      <c r="AC6616">
        <v>1051</v>
      </c>
      <c r="AD6616" t="s">
        <v>1383</v>
      </c>
      <c r="AE6616">
        <v>3</v>
      </c>
      <c r="AF6616" t="s">
        <v>1601</v>
      </c>
      <c r="AG6616">
        <v>99</v>
      </c>
      <c r="AH6616" t="s">
        <v>41429</v>
      </c>
      <c r="AI6616">
        <v>851</v>
      </c>
      <c r="AJ6616" t="s">
        <v>3305</v>
      </c>
      <c r="AK6616">
        <v>2</v>
      </c>
      <c r="AL6616" t="s">
        <v>1618</v>
      </c>
      <c r="AM6616">
        <v>851069</v>
      </c>
      <c r="AO6616" t="s">
        <v>34438</v>
      </c>
      <c r="AP6616" t="s">
        <v>34439</v>
      </c>
      <c r="AQ6616">
        <v>0</v>
      </c>
      <c r="AR6616" t="s">
        <v>1550</v>
      </c>
      <c r="AS6616" t="s">
        <v>10538</v>
      </c>
      <c r="AV6616" s="6" t="s">
        <v>34440</v>
      </c>
      <c r="AW6616" s="6" t="s">
        <v>34441</v>
      </c>
      <c r="AX6616" t="s">
        <v>1551</v>
      </c>
      <c r="AY6616">
        <v>1081</v>
      </c>
      <c r="AZ6616" t="s">
        <v>1438</v>
      </c>
    </row>
    <row r="6617" spans="1:52" x14ac:dyDescent="0.25">
      <c r="A6617">
        <v>851082</v>
      </c>
      <c r="C6617">
        <v>9200</v>
      </c>
      <c r="D6617" t="s">
        <v>16059</v>
      </c>
      <c r="E6617" t="s">
        <v>34434</v>
      </c>
      <c r="F6617">
        <v>29190941</v>
      </c>
      <c r="G6617">
        <v>1008587562</v>
      </c>
      <c r="H6617" t="s">
        <v>34442</v>
      </c>
      <c r="I6617" t="s">
        <v>34436</v>
      </c>
      <c r="J6617" t="s">
        <v>34437</v>
      </c>
      <c r="K6617" s="39">
        <v>7610</v>
      </c>
      <c r="L6617">
        <v>92</v>
      </c>
      <c r="P6617" s="5">
        <v>40919</v>
      </c>
      <c r="Q6617" t="s">
        <v>1557</v>
      </c>
      <c r="R6617">
        <v>1081</v>
      </c>
      <c r="S6617" t="s">
        <v>1438</v>
      </c>
      <c r="T6617" s="5">
        <v>40910</v>
      </c>
      <c r="U6617">
        <v>7</v>
      </c>
      <c r="V6617" t="s">
        <v>3303</v>
      </c>
      <c r="W6617">
        <v>1</v>
      </c>
      <c r="X6617" t="s">
        <v>36371</v>
      </c>
      <c r="Z6617">
        <v>199809</v>
      </c>
      <c r="AA6617">
        <v>128</v>
      </c>
      <c r="AB6617" t="s">
        <v>1383</v>
      </c>
      <c r="AC6617">
        <v>1051</v>
      </c>
      <c r="AD6617" t="s">
        <v>1383</v>
      </c>
      <c r="AE6617">
        <v>3</v>
      </c>
      <c r="AF6617" t="s">
        <v>1601</v>
      </c>
      <c r="AG6617">
        <v>99</v>
      </c>
      <c r="AH6617" t="s">
        <v>41429</v>
      </c>
      <c r="AI6617">
        <v>851</v>
      </c>
      <c r="AJ6617" t="s">
        <v>3305</v>
      </c>
      <c r="AK6617">
        <v>2</v>
      </c>
      <c r="AL6617" t="s">
        <v>1618</v>
      </c>
      <c r="AM6617">
        <v>851069</v>
      </c>
      <c r="AO6617" t="s">
        <v>34438</v>
      </c>
      <c r="AP6617" t="s">
        <v>34443</v>
      </c>
      <c r="AQ6617">
        <v>0</v>
      </c>
      <c r="AR6617" t="s">
        <v>1550</v>
      </c>
      <c r="AS6617" t="s">
        <v>10538</v>
      </c>
      <c r="AV6617" s="6" t="s">
        <v>34440</v>
      </c>
      <c r="AW6617" s="6" t="s">
        <v>34441</v>
      </c>
      <c r="AX6617" t="s">
        <v>1551</v>
      </c>
      <c r="AY6617">
        <v>1081</v>
      </c>
      <c r="AZ6617" t="s">
        <v>1438</v>
      </c>
    </row>
    <row r="6618" spans="1:52" x14ac:dyDescent="0.25">
      <c r="A6618">
        <v>851083</v>
      </c>
      <c r="B6618" t="s">
        <v>34444</v>
      </c>
      <c r="C6618">
        <v>9400</v>
      </c>
      <c r="D6618" t="s">
        <v>37380</v>
      </c>
      <c r="E6618" t="s">
        <v>34445</v>
      </c>
      <c r="F6618">
        <v>25395468</v>
      </c>
      <c r="G6618">
        <v>1007686281</v>
      </c>
      <c r="I6618" t="s">
        <v>34446</v>
      </c>
      <c r="J6618" t="s">
        <v>34447</v>
      </c>
      <c r="K6618" s="39">
        <v>8372</v>
      </c>
      <c r="L6618">
        <v>115</v>
      </c>
      <c r="P6618" s="5">
        <v>41299</v>
      </c>
      <c r="Q6618" t="s">
        <v>1557</v>
      </c>
      <c r="T6618" s="5">
        <v>41099</v>
      </c>
      <c r="U6618">
        <v>5</v>
      </c>
      <c r="V6618" t="s">
        <v>1859</v>
      </c>
      <c r="W6618">
        <v>1</v>
      </c>
      <c r="X6618" t="s">
        <v>36371</v>
      </c>
      <c r="Y6618">
        <v>10</v>
      </c>
      <c r="Z6618">
        <v>200008</v>
      </c>
      <c r="AA6618">
        <v>121</v>
      </c>
      <c r="AB6618" t="s">
        <v>1558</v>
      </c>
      <c r="AC6618">
        <v>1013</v>
      </c>
      <c r="AD6618" t="s">
        <v>1379</v>
      </c>
      <c r="AE6618">
        <v>3</v>
      </c>
      <c r="AF6618" t="s">
        <v>1601</v>
      </c>
      <c r="AG6618">
        <v>21</v>
      </c>
      <c r="AH6618" t="s">
        <v>40047</v>
      </c>
      <c r="AI6618">
        <v>851</v>
      </c>
      <c r="AJ6618" t="s">
        <v>3305</v>
      </c>
      <c r="AO6618" t="s">
        <v>34448</v>
      </c>
      <c r="AP6618" t="s">
        <v>34449</v>
      </c>
      <c r="AQ6618">
        <v>0</v>
      </c>
      <c r="AR6618" t="s">
        <v>1550</v>
      </c>
      <c r="AS6618" t="s">
        <v>34450</v>
      </c>
      <c r="AX6618" t="s">
        <v>1551</v>
      </c>
      <c r="AY6618">
        <v>1081</v>
      </c>
      <c r="AZ6618" t="s">
        <v>1438</v>
      </c>
    </row>
    <row r="6619" spans="1:52" x14ac:dyDescent="0.25">
      <c r="A6619">
        <v>851084</v>
      </c>
      <c r="C6619">
        <v>9280</v>
      </c>
      <c r="D6619" t="s">
        <v>11430</v>
      </c>
      <c r="E6619" t="s">
        <v>41375</v>
      </c>
      <c r="F6619">
        <v>26258871</v>
      </c>
      <c r="H6619" t="s">
        <v>34451</v>
      </c>
      <c r="I6619" t="s">
        <v>34452</v>
      </c>
      <c r="J6619" t="s">
        <v>34453</v>
      </c>
      <c r="K6619" s="39">
        <v>1120</v>
      </c>
      <c r="L6619">
        <v>67</v>
      </c>
      <c r="P6619" s="5">
        <v>40931</v>
      </c>
      <c r="Q6619" t="s">
        <v>1557</v>
      </c>
      <c r="R6619">
        <v>851</v>
      </c>
      <c r="S6619" t="s">
        <v>3305</v>
      </c>
      <c r="T6619" s="5">
        <v>40817</v>
      </c>
      <c r="U6619">
        <v>6</v>
      </c>
      <c r="V6619" t="s">
        <v>2318</v>
      </c>
      <c r="W6619">
        <v>1</v>
      </c>
      <c r="X6619" t="s">
        <v>36371</v>
      </c>
      <c r="Z6619">
        <v>200008</v>
      </c>
      <c r="AA6619">
        <v>129</v>
      </c>
      <c r="AB6619" t="s">
        <v>1373</v>
      </c>
      <c r="AC6619">
        <v>1016</v>
      </c>
      <c r="AD6619" t="s">
        <v>1373</v>
      </c>
      <c r="AE6619">
        <v>3</v>
      </c>
      <c r="AF6619" t="s">
        <v>1601</v>
      </c>
      <c r="AG6619">
        <v>99</v>
      </c>
      <c r="AH6619" t="s">
        <v>41429</v>
      </c>
      <c r="AI6619">
        <v>851</v>
      </c>
      <c r="AJ6619" t="s">
        <v>3305</v>
      </c>
      <c r="AO6619" t="s">
        <v>34454</v>
      </c>
      <c r="AP6619" t="s">
        <v>34455</v>
      </c>
      <c r="AQ6619">
        <v>0</v>
      </c>
      <c r="AR6619" t="s">
        <v>1550</v>
      </c>
      <c r="AS6619" t="s">
        <v>26158</v>
      </c>
      <c r="AV6619" s="6" t="s">
        <v>34456</v>
      </c>
      <c r="AW6619" s="6" t="s">
        <v>34457</v>
      </c>
      <c r="AX6619" t="s">
        <v>1551</v>
      </c>
      <c r="AY6619">
        <v>1081</v>
      </c>
      <c r="AZ6619" t="s">
        <v>1438</v>
      </c>
    </row>
    <row r="6620" spans="1:52" x14ac:dyDescent="0.25">
      <c r="A6620">
        <v>851085</v>
      </c>
      <c r="C6620">
        <v>9270</v>
      </c>
      <c r="D6620" t="s">
        <v>34179</v>
      </c>
      <c r="E6620" t="s">
        <v>34458</v>
      </c>
      <c r="F6620">
        <v>28520700</v>
      </c>
      <c r="G6620">
        <v>1011239818</v>
      </c>
      <c r="I6620" t="s">
        <v>34459</v>
      </c>
      <c r="J6620" t="s">
        <v>34460</v>
      </c>
      <c r="K6620" s="39">
        <v>4190</v>
      </c>
      <c r="L6620">
        <v>41</v>
      </c>
      <c r="P6620" s="5">
        <v>41023</v>
      </c>
      <c r="Q6620" t="s">
        <v>1557</v>
      </c>
      <c r="R6620">
        <v>851</v>
      </c>
      <c r="S6620" t="s">
        <v>3305</v>
      </c>
      <c r="T6620" s="5">
        <v>40755</v>
      </c>
      <c r="U6620">
        <v>6</v>
      </c>
      <c r="V6620" t="s">
        <v>2318</v>
      </c>
      <c r="W6620">
        <v>1</v>
      </c>
      <c r="X6620" t="s">
        <v>36371</v>
      </c>
      <c r="Z6620">
        <v>200607</v>
      </c>
      <c r="AA6620">
        <v>129</v>
      </c>
      <c r="AB6620" t="s">
        <v>1373</v>
      </c>
      <c r="AC6620">
        <v>1016</v>
      </c>
      <c r="AD6620" t="s">
        <v>1373</v>
      </c>
      <c r="AE6620">
        <v>3</v>
      </c>
      <c r="AF6620" t="s">
        <v>1601</v>
      </c>
      <c r="AG6620">
        <v>99</v>
      </c>
      <c r="AH6620" t="s">
        <v>41429</v>
      </c>
      <c r="AI6620">
        <v>851</v>
      </c>
      <c r="AJ6620" t="s">
        <v>3305</v>
      </c>
      <c r="AO6620" t="s">
        <v>34461</v>
      </c>
      <c r="AP6620" t="s">
        <v>34462</v>
      </c>
      <c r="AQ6620">
        <v>0</v>
      </c>
      <c r="AR6620" t="s">
        <v>1550</v>
      </c>
      <c r="AS6620" t="s">
        <v>34463</v>
      </c>
      <c r="AX6620" t="s">
        <v>1551</v>
      </c>
      <c r="AY6620">
        <v>1081</v>
      </c>
      <c r="AZ6620" t="s">
        <v>1438</v>
      </c>
    </row>
    <row r="6621" spans="1:52" x14ac:dyDescent="0.25">
      <c r="A6621">
        <v>851087</v>
      </c>
      <c r="B6621" t="s">
        <v>34464</v>
      </c>
      <c r="C6621">
        <v>9400</v>
      </c>
      <c r="D6621" t="s">
        <v>37380</v>
      </c>
      <c r="E6621" t="s">
        <v>34465</v>
      </c>
      <c r="F6621">
        <v>31307368</v>
      </c>
      <c r="G6621">
        <v>1014338191</v>
      </c>
      <c r="I6621" t="s">
        <v>34466</v>
      </c>
      <c r="J6621" t="s">
        <v>34447</v>
      </c>
      <c r="K6621" s="39">
        <v>8372</v>
      </c>
      <c r="L6621">
        <v>115</v>
      </c>
      <c r="P6621" s="5">
        <v>45576</v>
      </c>
      <c r="Q6621" t="s">
        <v>1882</v>
      </c>
      <c r="U6621">
        <v>5</v>
      </c>
      <c r="V6621" t="s">
        <v>1859</v>
      </c>
      <c r="W6621">
        <v>1</v>
      </c>
      <c r="X6621" t="s">
        <v>36371</v>
      </c>
      <c r="Y6621">
        <v>9</v>
      </c>
      <c r="Z6621">
        <v>200808</v>
      </c>
      <c r="AA6621">
        <v>121</v>
      </c>
      <c r="AB6621" t="s">
        <v>1558</v>
      </c>
      <c r="AC6621">
        <v>1013</v>
      </c>
      <c r="AD6621" t="s">
        <v>1379</v>
      </c>
      <c r="AE6621">
        <v>1</v>
      </c>
      <c r="AF6621" t="s">
        <v>34807</v>
      </c>
      <c r="AG6621">
        <v>21</v>
      </c>
      <c r="AH6621" t="s">
        <v>40047</v>
      </c>
      <c r="AI6621">
        <v>851</v>
      </c>
      <c r="AJ6621" t="s">
        <v>3305</v>
      </c>
      <c r="AO6621" t="s">
        <v>34467</v>
      </c>
      <c r="AP6621" t="s">
        <v>34468</v>
      </c>
      <c r="AQ6621">
        <v>0</v>
      </c>
      <c r="AR6621" t="s">
        <v>1550</v>
      </c>
      <c r="AS6621" t="s">
        <v>34450</v>
      </c>
      <c r="AV6621">
        <v>57.071523120000002</v>
      </c>
      <c r="AW6621">
        <v>9.8934741000000006</v>
      </c>
      <c r="AX6621" t="s">
        <v>1551</v>
      </c>
      <c r="AY6621">
        <v>1081</v>
      </c>
      <c r="AZ6621" t="s">
        <v>1438</v>
      </c>
    </row>
    <row r="6622" spans="1:52" x14ac:dyDescent="0.25">
      <c r="A6622">
        <v>851088</v>
      </c>
      <c r="B6622" t="s">
        <v>34469</v>
      </c>
      <c r="C6622">
        <v>9000</v>
      </c>
      <c r="D6622" t="s">
        <v>1449</v>
      </c>
      <c r="E6622" t="s">
        <v>34469</v>
      </c>
      <c r="F6622">
        <v>58101311</v>
      </c>
      <c r="G6622">
        <v>1002074764</v>
      </c>
      <c r="H6622" t="s">
        <v>34470</v>
      </c>
      <c r="I6622" t="s">
        <v>34471</v>
      </c>
      <c r="J6622" t="s">
        <v>40016</v>
      </c>
      <c r="K6622" s="39">
        <v>4007</v>
      </c>
      <c r="L6622">
        <v>37</v>
      </c>
      <c r="N6622">
        <v>4</v>
      </c>
      <c r="P6622" s="5">
        <v>45742</v>
      </c>
      <c r="Q6622" t="s">
        <v>1545</v>
      </c>
      <c r="R6622">
        <v>851</v>
      </c>
      <c r="S6622" t="s">
        <v>3305</v>
      </c>
      <c r="T6622" s="5">
        <v>45742</v>
      </c>
      <c r="U6622">
        <v>0</v>
      </c>
      <c r="V6622" t="s">
        <v>2299</v>
      </c>
      <c r="W6622">
        <v>1</v>
      </c>
      <c r="X6622" t="s">
        <v>36371</v>
      </c>
      <c r="Z6622">
        <v>200811</v>
      </c>
      <c r="AA6622">
        <v>127</v>
      </c>
      <c r="AB6622" t="s">
        <v>2291</v>
      </c>
      <c r="AC6622">
        <v>1052</v>
      </c>
      <c r="AD6622" t="s">
        <v>2291</v>
      </c>
      <c r="AE6622">
        <v>3</v>
      </c>
      <c r="AF6622" t="s">
        <v>1601</v>
      </c>
      <c r="AG6622">
        <v>99</v>
      </c>
      <c r="AH6622" t="s">
        <v>41429</v>
      </c>
      <c r="AI6622">
        <v>851</v>
      </c>
      <c r="AJ6622" t="s">
        <v>3305</v>
      </c>
      <c r="AO6622" t="s">
        <v>34472</v>
      </c>
      <c r="AQ6622">
        <v>0</v>
      </c>
      <c r="AR6622" t="s">
        <v>1550</v>
      </c>
      <c r="AS6622" t="s">
        <v>37246</v>
      </c>
      <c r="AV6622">
        <v>57.044839009999997</v>
      </c>
      <c r="AW6622">
        <v>9.9286169500000003</v>
      </c>
      <c r="AX6622" t="s">
        <v>1551</v>
      </c>
      <c r="AY6622">
        <v>1081</v>
      </c>
      <c r="AZ6622" t="s">
        <v>1438</v>
      </c>
    </row>
    <row r="6623" spans="1:52" x14ac:dyDescent="0.25">
      <c r="A6623">
        <v>851110</v>
      </c>
      <c r="B6623" t="s">
        <v>41970</v>
      </c>
      <c r="C6623">
        <v>9220</v>
      </c>
      <c r="D6623" t="s">
        <v>41470</v>
      </c>
      <c r="E6623" t="s">
        <v>41971</v>
      </c>
      <c r="F6623">
        <v>29189420</v>
      </c>
      <c r="G6623">
        <v>1008496273</v>
      </c>
      <c r="H6623" t="s">
        <v>34473</v>
      </c>
      <c r="I6623" t="s">
        <v>34474</v>
      </c>
      <c r="J6623" t="s">
        <v>9588</v>
      </c>
      <c r="K6623" s="38" t="s">
        <v>34475</v>
      </c>
      <c r="L6623">
        <v>6</v>
      </c>
      <c r="P6623" s="5">
        <v>42564</v>
      </c>
      <c r="Q6623" t="s">
        <v>1557</v>
      </c>
      <c r="R6623">
        <v>851</v>
      </c>
      <c r="S6623" t="s">
        <v>3305</v>
      </c>
      <c r="T6623" s="5">
        <v>42582</v>
      </c>
      <c r="U6623">
        <v>6</v>
      </c>
      <c r="V6623" t="s">
        <v>2318</v>
      </c>
      <c r="W6623">
        <v>1</v>
      </c>
      <c r="X6623" t="s">
        <v>36371</v>
      </c>
      <c r="Y6623">
        <v>9</v>
      </c>
      <c r="Z6623">
        <v>200004</v>
      </c>
      <c r="AA6623">
        <v>129</v>
      </c>
      <c r="AB6623" t="s">
        <v>1373</v>
      </c>
      <c r="AC6623">
        <v>1016</v>
      </c>
      <c r="AD6623" t="s">
        <v>1373</v>
      </c>
      <c r="AE6623">
        <v>3</v>
      </c>
      <c r="AF6623" t="s">
        <v>1601</v>
      </c>
      <c r="AG6623">
        <v>23</v>
      </c>
      <c r="AH6623" t="s">
        <v>2938</v>
      </c>
      <c r="AI6623">
        <v>851</v>
      </c>
      <c r="AJ6623" t="s">
        <v>3305</v>
      </c>
      <c r="AK6623">
        <v>2</v>
      </c>
      <c r="AL6623" t="s">
        <v>1618</v>
      </c>
      <c r="AM6623">
        <v>280818</v>
      </c>
      <c r="AO6623" t="s">
        <v>34476</v>
      </c>
      <c r="AP6623" t="s">
        <v>34477</v>
      </c>
      <c r="AQ6623">
        <v>0</v>
      </c>
      <c r="AR6623" t="s">
        <v>1550</v>
      </c>
      <c r="AS6623" t="s">
        <v>9591</v>
      </c>
      <c r="AV6623" s="6" t="s">
        <v>9592</v>
      </c>
      <c r="AW6623" s="6" t="s">
        <v>9593</v>
      </c>
      <c r="AX6623" t="s">
        <v>1551</v>
      </c>
      <c r="AY6623">
        <v>1081</v>
      </c>
      <c r="AZ6623" t="s">
        <v>1438</v>
      </c>
    </row>
    <row r="6624" spans="1:52" x14ac:dyDescent="0.25">
      <c r="A6624">
        <v>851111</v>
      </c>
      <c r="B6624" t="s">
        <v>41376</v>
      </c>
      <c r="C6624">
        <v>9230</v>
      </c>
      <c r="D6624" t="s">
        <v>9628</v>
      </c>
      <c r="E6624" t="s">
        <v>41377</v>
      </c>
      <c r="F6624">
        <v>29189420</v>
      </c>
      <c r="G6624">
        <v>1008933843</v>
      </c>
      <c r="I6624" t="s">
        <v>34478</v>
      </c>
      <c r="J6624" t="s">
        <v>34479</v>
      </c>
      <c r="K6624" s="39">
        <v>8609</v>
      </c>
      <c r="L6624">
        <v>13</v>
      </c>
      <c r="P6624" s="5">
        <v>42564</v>
      </c>
      <c r="Q6624" t="s">
        <v>1557</v>
      </c>
      <c r="R6624">
        <v>851</v>
      </c>
      <c r="S6624" t="s">
        <v>3305</v>
      </c>
      <c r="T6624" s="5">
        <v>42582</v>
      </c>
      <c r="U6624">
        <v>6</v>
      </c>
      <c r="V6624" t="s">
        <v>2318</v>
      </c>
      <c r="W6624">
        <v>1</v>
      </c>
      <c r="X6624" t="s">
        <v>36371</v>
      </c>
      <c r="Y6624">
        <v>9</v>
      </c>
      <c r="Z6624">
        <v>200106</v>
      </c>
      <c r="AA6624">
        <v>129</v>
      </c>
      <c r="AB6624" t="s">
        <v>1373</v>
      </c>
      <c r="AC6624">
        <v>1016</v>
      </c>
      <c r="AD6624" t="s">
        <v>1373</v>
      </c>
      <c r="AE6624">
        <v>3</v>
      </c>
      <c r="AF6624" t="s">
        <v>1601</v>
      </c>
      <c r="AG6624">
        <v>23</v>
      </c>
      <c r="AH6624" t="s">
        <v>2938</v>
      </c>
      <c r="AI6624">
        <v>851</v>
      </c>
      <c r="AJ6624" t="s">
        <v>3305</v>
      </c>
      <c r="AK6624">
        <v>2</v>
      </c>
      <c r="AL6624" t="s">
        <v>1618</v>
      </c>
      <c r="AM6624">
        <v>280818</v>
      </c>
      <c r="AO6624" t="s">
        <v>34480</v>
      </c>
      <c r="AQ6624">
        <v>0</v>
      </c>
      <c r="AR6624" t="s">
        <v>1550</v>
      </c>
      <c r="AS6624" t="s">
        <v>34481</v>
      </c>
      <c r="AX6624" t="s">
        <v>1551</v>
      </c>
      <c r="AY6624">
        <v>1081</v>
      </c>
      <c r="AZ6624" t="s">
        <v>1438</v>
      </c>
    </row>
    <row r="6625" spans="1:52" x14ac:dyDescent="0.25">
      <c r="A6625">
        <v>851112</v>
      </c>
      <c r="B6625" t="s">
        <v>34482</v>
      </c>
      <c r="C6625">
        <v>9220</v>
      </c>
      <c r="D6625" t="s">
        <v>41470</v>
      </c>
      <c r="E6625" t="s">
        <v>34483</v>
      </c>
      <c r="F6625">
        <v>29189420</v>
      </c>
      <c r="G6625">
        <v>1013571518</v>
      </c>
      <c r="H6625" t="s">
        <v>34484</v>
      </c>
      <c r="I6625" t="s">
        <v>34485</v>
      </c>
      <c r="J6625" t="s">
        <v>40004</v>
      </c>
      <c r="K6625" s="39">
        <v>8545</v>
      </c>
      <c r="L6625">
        <v>1</v>
      </c>
      <c r="P6625" s="5">
        <v>45894</v>
      </c>
      <c r="Q6625" t="s">
        <v>6565</v>
      </c>
      <c r="R6625">
        <v>851</v>
      </c>
      <c r="S6625" t="s">
        <v>3305</v>
      </c>
      <c r="U6625">
        <v>2</v>
      </c>
      <c r="V6625" t="s">
        <v>1546</v>
      </c>
      <c r="W6625">
        <v>1</v>
      </c>
      <c r="X6625" t="s">
        <v>36371</v>
      </c>
      <c r="Y6625">
        <v>10</v>
      </c>
      <c r="Z6625">
        <v>200701</v>
      </c>
      <c r="AA6625">
        <v>126</v>
      </c>
      <c r="AB6625" t="s">
        <v>1382</v>
      </c>
      <c r="AC6625">
        <v>1015</v>
      </c>
      <c r="AD6625" t="s">
        <v>1382</v>
      </c>
      <c r="AE6625">
        <v>1</v>
      </c>
      <c r="AF6625" t="s">
        <v>34807</v>
      </c>
      <c r="AG6625">
        <v>99</v>
      </c>
      <c r="AH6625" t="s">
        <v>41429</v>
      </c>
      <c r="AI6625">
        <v>851</v>
      </c>
      <c r="AJ6625" t="s">
        <v>3305</v>
      </c>
      <c r="AO6625" t="s">
        <v>34486</v>
      </c>
      <c r="AP6625" t="s">
        <v>34487</v>
      </c>
      <c r="AQ6625">
        <v>0</v>
      </c>
      <c r="AR6625" t="s">
        <v>1550</v>
      </c>
      <c r="AS6625" t="s">
        <v>40005</v>
      </c>
      <c r="AV6625">
        <v>57.024918739999997</v>
      </c>
      <c r="AW6625">
        <v>10.00214429</v>
      </c>
      <c r="AX6625" t="s">
        <v>1551</v>
      </c>
      <c r="AY6625">
        <v>1081</v>
      </c>
      <c r="AZ6625" t="s">
        <v>1438</v>
      </c>
    </row>
    <row r="6626" spans="1:52" x14ac:dyDescent="0.25">
      <c r="A6626">
        <v>851113</v>
      </c>
      <c r="B6626" t="s">
        <v>34488</v>
      </c>
      <c r="C6626">
        <v>9280</v>
      </c>
      <c r="D6626" t="s">
        <v>11430</v>
      </c>
      <c r="E6626" t="s">
        <v>40017</v>
      </c>
      <c r="F6626">
        <v>29189420</v>
      </c>
      <c r="G6626">
        <v>1015293469</v>
      </c>
      <c r="H6626" t="s">
        <v>34489</v>
      </c>
      <c r="I6626" t="s">
        <v>11431</v>
      </c>
      <c r="J6626" t="s">
        <v>11432</v>
      </c>
      <c r="K6626" s="39">
        <v>1191</v>
      </c>
      <c r="L6626">
        <v>3</v>
      </c>
      <c r="P6626" s="5">
        <v>40819</v>
      </c>
      <c r="Q6626" t="s">
        <v>1557</v>
      </c>
      <c r="R6626">
        <v>851</v>
      </c>
      <c r="S6626" t="s">
        <v>3305</v>
      </c>
      <c r="T6626" s="5">
        <v>40817</v>
      </c>
      <c r="U6626">
        <v>2</v>
      </c>
      <c r="V6626" t="s">
        <v>1546</v>
      </c>
      <c r="W6626">
        <v>1</v>
      </c>
      <c r="X6626" t="s">
        <v>36371</v>
      </c>
      <c r="Z6626">
        <v>200905</v>
      </c>
      <c r="AA6626">
        <v>129</v>
      </c>
      <c r="AB6626" t="s">
        <v>1373</v>
      </c>
      <c r="AC6626">
        <v>1016</v>
      </c>
      <c r="AD6626" t="s">
        <v>1373</v>
      </c>
      <c r="AE6626">
        <v>3</v>
      </c>
      <c r="AF6626" t="s">
        <v>1601</v>
      </c>
      <c r="AG6626">
        <v>99</v>
      </c>
      <c r="AH6626" t="s">
        <v>41429</v>
      </c>
      <c r="AI6626">
        <v>851</v>
      </c>
      <c r="AJ6626" t="s">
        <v>3305</v>
      </c>
      <c r="AO6626" t="s">
        <v>34490</v>
      </c>
      <c r="AQ6626">
        <v>0</v>
      </c>
      <c r="AR6626" t="s">
        <v>1550</v>
      </c>
      <c r="AS6626" t="s">
        <v>7789</v>
      </c>
      <c r="AV6626" s="6" t="s">
        <v>34491</v>
      </c>
      <c r="AW6626" s="6" t="s">
        <v>34492</v>
      </c>
      <c r="AX6626" t="s">
        <v>1551</v>
      </c>
      <c r="AY6626">
        <v>1081</v>
      </c>
      <c r="AZ6626" t="s">
        <v>1438</v>
      </c>
    </row>
    <row r="6627" spans="1:52" x14ac:dyDescent="0.25">
      <c r="A6627">
        <v>851114</v>
      </c>
      <c r="B6627" t="s">
        <v>34493</v>
      </c>
      <c r="C6627">
        <v>9310</v>
      </c>
      <c r="D6627" t="s">
        <v>9594</v>
      </c>
      <c r="E6627" t="s">
        <v>41378</v>
      </c>
      <c r="F6627">
        <v>29189420</v>
      </c>
      <c r="G6627">
        <v>1011345464</v>
      </c>
      <c r="I6627" t="s">
        <v>34494</v>
      </c>
      <c r="J6627" t="s">
        <v>34495</v>
      </c>
      <c r="K6627" s="38" t="s">
        <v>18076</v>
      </c>
      <c r="L6627">
        <v>18</v>
      </c>
      <c r="P6627" s="5">
        <v>44214</v>
      </c>
      <c r="Q6627" t="s">
        <v>1557</v>
      </c>
      <c r="R6627">
        <v>851</v>
      </c>
      <c r="S6627" t="s">
        <v>3305</v>
      </c>
      <c r="T6627" s="5">
        <v>44043</v>
      </c>
      <c r="U6627">
        <v>2</v>
      </c>
      <c r="V6627" t="s">
        <v>1546</v>
      </c>
      <c r="W6627">
        <v>1</v>
      </c>
      <c r="X6627" t="s">
        <v>36371</v>
      </c>
      <c r="Z6627">
        <v>200911</v>
      </c>
      <c r="AA6627">
        <v>129</v>
      </c>
      <c r="AB6627" t="s">
        <v>1373</v>
      </c>
      <c r="AC6627">
        <v>1016</v>
      </c>
      <c r="AD6627" t="s">
        <v>1373</v>
      </c>
      <c r="AE6627">
        <v>3</v>
      </c>
      <c r="AF6627" t="s">
        <v>1601</v>
      </c>
      <c r="AG6627">
        <v>99</v>
      </c>
      <c r="AH6627" t="s">
        <v>41429</v>
      </c>
      <c r="AI6627">
        <v>851</v>
      </c>
      <c r="AJ6627" t="s">
        <v>3305</v>
      </c>
      <c r="AO6627" t="s">
        <v>9121</v>
      </c>
      <c r="AP6627" t="s">
        <v>9598</v>
      </c>
      <c r="AQ6627">
        <v>0</v>
      </c>
      <c r="AR6627" t="s">
        <v>1550</v>
      </c>
      <c r="AS6627" t="s">
        <v>34496</v>
      </c>
      <c r="AX6627" t="s">
        <v>1551</v>
      </c>
      <c r="AY6627">
        <v>1081</v>
      </c>
      <c r="AZ6627" t="s">
        <v>1438</v>
      </c>
    </row>
    <row r="6628" spans="1:52" x14ac:dyDescent="0.25">
      <c r="A6628">
        <v>851200</v>
      </c>
      <c r="C6628">
        <v>9400</v>
      </c>
      <c r="D6628" t="s">
        <v>37380</v>
      </c>
      <c r="E6628" t="s">
        <v>34497</v>
      </c>
      <c r="F6628">
        <v>29189420</v>
      </c>
      <c r="G6628">
        <v>1011345588</v>
      </c>
      <c r="H6628">
        <v>99314219</v>
      </c>
      <c r="I6628" t="s">
        <v>34498</v>
      </c>
      <c r="J6628" t="s">
        <v>40679</v>
      </c>
      <c r="K6628" s="39">
        <v>2533</v>
      </c>
      <c r="L6628">
        <v>8</v>
      </c>
      <c r="P6628" s="5">
        <v>43794</v>
      </c>
      <c r="Q6628" t="s">
        <v>1557</v>
      </c>
      <c r="R6628">
        <v>851</v>
      </c>
      <c r="S6628" t="s">
        <v>3305</v>
      </c>
      <c r="U6628">
        <v>2</v>
      </c>
      <c r="V6628" t="s">
        <v>1546</v>
      </c>
      <c r="W6628">
        <v>1</v>
      </c>
      <c r="X6628" t="s">
        <v>36371</v>
      </c>
      <c r="AA6628">
        <v>932</v>
      </c>
      <c r="AB6628" t="s">
        <v>40066</v>
      </c>
      <c r="AC6628">
        <v>2021</v>
      </c>
      <c r="AD6628" t="s">
        <v>40066</v>
      </c>
      <c r="AE6628">
        <v>2</v>
      </c>
      <c r="AF6628" t="s">
        <v>34828</v>
      </c>
      <c r="AG6628">
        <v>10</v>
      </c>
      <c r="AH6628" t="s">
        <v>40067</v>
      </c>
      <c r="AI6628">
        <v>851</v>
      </c>
      <c r="AJ6628" t="s">
        <v>3305</v>
      </c>
      <c r="AO6628" t="s">
        <v>34499</v>
      </c>
      <c r="AP6628" t="s">
        <v>34500</v>
      </c>
      <c r="AQ6628">
        <v>0</v>
      </c>
      <c r="AR6628" t="s">
        <v>1550</v>
      </c>
      <c r="AS6628" t="s">
        <v>40680</v>
      </c>
      <c r="AV6628">
        <v>57.060387110000001</v>
      </c>
      <c r="AW6628">
        <v>9.9351591700000004</v>
      </c>
      <c r="AX6628" t="s">
        <v>1551</v>
      </c>
      <c r="AY6628">
        <v>1081</v>
      </c>
      <c r="AZ6628" t="s">
        <v>1438</v>
      </c>
    </row>
    <row r="6629" spans="1:52" x14ac:dyDescent="0.25">
      <c r="A6629">
        <v>851201</v>
      </c>
      <c r="C6629">
        <v>9400</v>
      </c>
      <c r="D6629" t="s">
        <v>37380</v>
      </c>
      <c r="E6629" t="s">
        <v>40108</v>
      </c>
      <c r="F6629">
        <v>29189420</v>
      </c>
      <c r="G6629">
        <v>1011345588</v>
      </c>
      <c r="H6629" t="s">
        <v>34501</v>
      </c>
      <c r="I6629" t="s">
        <v>34502</v>
      </c>
      <c r="J6629" t="s">
        <v>41379</v>
      </c>
      <c r="K6629" s="39">
        <v>2533</v>
      </c>
      <c r="L6629">
        <v>8</v>
      </c>
      <c r="P6629" s="5">
        <v>43794</v>
      </c>
      <c r="Q6629" t="s">
        <v>1557</v>
      </c>
      <c r="R6629">
        <v>851</v>
      </c>
      <c r="S6629" t="s">
        <v>3305</v>
      </c>
      <c r="U6629">
        <v>2</v>
      </c>
      <c r="V6629" t="s">
        <v>1546</v>
      </c>
      <c r="W6629">
        <v>1</v>
      </c>
      <c r="X6629" t="s">
        <v>36371</v>
      </c>
      <c r="Z6629">
        <v>199401</v>
      </c>
      <c r="AA6629">
        <v>932</v>
      </c>
      <c r="AB6629" t="s">
        <v>40066</v>
      </c>
      <c r="AC6629">
        <v>2021</v>
      </c>
      <c r="AD6629" t="s">
        <v>40066</v>
      </c>
      <c r="AE6629">
        <v>2</v>
      </c>
      <c r="AF6629" t="s">
        <v>34828</v>
      </c>
      <c r="AG6629">
        <v>10</v>
      </c>
      <c r="AH6629" t="s">
        <v>40067</v>
      </c>
      <c r="AI6629">
        <v>851</v>
      </c>
      <c r="AJ6629" t="s">
        <v>3305</v>
      </c>
      <c r="AO6629" t="s">
        <v>34503</v>
      </c>
      <c r="AP6629" t="s">
        <v>34500</v>
      </c>
      <c r="AQ6629">
        <v>0</v>
      </c>
      <c r="AR6629" t="s">
        <v>1550</v>
      </c>
      <c r="AS6629" t="s">
        <v>40680</v>
      </c>
      <c r="AU6629" t="s">
        <v>34504</v>
      </c>
      <c r="AV6629">
        <v>57.060387110000001</v>
      </c>
      <c r="AW6629">
        <v>9.9351591700000004</v>
      </c>
      <c r="AX6629" t="s">
        <v>1551</v>
      </c>
      <c r="AY6629">
        <v>1081</v>
      </c>
      <c r="AZ6629" t="s">
        <v>1438</v>
      </c>
    </row>
    <row r="6630" spans="1:52" x14ac:dyDescent="0.25">
      <c r="A6630">
        <v>851202</v>
      </c>
      <c r="C6630">
        <v>9220</v>
      </c>
      <c r="D6630" t="s">
        <v>41470</v>
      </c>
      <c r="E6630" t="s">
        <v>34505</v>
      </c>
      <c r="F6630">
        <v>29189420</v>
      </c>
      <c r="G6630">
        <v>1016512032</v>
      </c>
      <c r="H6630" t="s">
        <v>34506</v>
      </c>
      <c r="I6630" t="s">
        <v>34507</v>
      </c>
      <c r="J6630" t="s">
        <v>34508</v>
      </c>
      <c r="K6630" s="39">
        <v>8644</v>
      </c>
      <c r="L6630">
        <v>16</v>
      </c>
      <c r="P6630" s="5">
        <v>43794</v>
      </c>
      <c r="Q6630" t="s">
        <v>1910</v>
      </c>
      <c r="R6630">
        <v>851</v>
      </c>
      <c r="S6630" t="s">
        <v>3305</v>
      </c>
      <c r="U6630">
        <v>2</v>
      </c>
      <c r="V6630" t="s">
        <v>1546</v>
      </c>
      <c r="W6630">
        <v>1</v>
      </c>
      <c r="X6630" t="s">
        <v>36371</v>
      </c>
      <c r="Z6630">
        <v>199401</v>
      </c>
      <c r="AA6630">
        <v>932</v>
      </c>
      <c r="AB6630" t="s">
        <v>40066</v>
      </c>
      <c r="AC6630">
        <v>2021</v>
      </c>
      <c r="AD6630" t="s">
        <v>40066</v>
      </c>
      <c r="AE6630">
        <v>2</v>
      </c>
      <c r="AF6630" t="s">
        <v>34828</v>
      </c>
      <c r="AG6630">
        <v>10</v>
      </c>
      <c r="AH6630" t="s">
        <v>40067</v>
      </c>
      <c r="AI6630">
        <v>851</v>
      </c>
      <c r="AJ6630" t="s">
        <v>3305</v>
      </c>
      <c r="AO6630" t="s">
        <v>34509</v>
      </c>
      <c r="AP6630" t="s">
        <v>34500</v>
      </c>
      <c r="AQ6630">
        <v>0</v>
      </c>
      <c r="AR6630" t="s">
        <v>1550</v>
      </c>
      <c r="AS6630" t="s">
        <v>34510</v>
      </c>
      <c r="AV6630">
        <v>57.035004059999999</v>
      </c>
      <c r="AW6630">
        <v>10.00503015</v>
      </c>
      <c r="AX6630" t="s">
        <v>1551</v>
      </c>
      <c r="AY6630">
        <v>1081</v>
      </c>
      <c r="AZ6630" t="s">
        <v>1438</v>
      </c>
    </row>
    <row r="6631" spans="1:52" x14ac:dyDescent="0.25">
      <c r="A6631">
        <v>851203</v>
      </c>
      <c r="B6631" t="s">
        <v>34511</v>
      </c>
      <c r="C6631">
        <v>9400</v>
      </c>
      <c r="D6631" t="s">
        <v>37380</v>
      </c>
      <c r="E6631" t="s">
        <v>34512</v>
      </c>
      <c r="F6631">
        <v>29189420</v>
      </c>
      <c r="G6631">
        <v>1003385048</v>
      </c>
      <c r="I6631" t="s">
        <v>34513</v>
      </c>
      <c r="J6631" t="s">
        <v>40679</v>
      </c>
      <c r="K6631" s="39">
        <v>2533</v>
      </c>
      <c r="L6631">
        <v>8</v>
      </c>
      <c r="P6631" s="5">
        <v>43501</v>
      </c>
      <c r="Q6631" t="s">
        <v>1557</v>
      </c>
      <c r="R6631">
        <v>851</v>
      </c>
      <c r="S6631" t="s">
        <v>3305</v>
      </c>
      <c r="U6631">
        <v>2</v>
      </c>
      <c r="V6631" t="s">
        <v>1546</v>
      </c>
      <c r="W6631">
        <v>1</v>
      </c>
      <c r="X6631" t="s">
        <v>36371</v>
      </c>
      <c r="Z6631">
        <v>200405</v>
      </c>
      <c r="AA6631">
        <v>931</v>
      </c>
      <c r="AB6631" t="s">
        <v>2452</v>
      </c>
      <c r="AC6631">
        <v>2022</v>
      </c>
      <c r="AD6631" t="s">
        <v>2452</v>
      </c>
      <c r="AE6631">
        <v>2</v>
      </c>
      <c r="AF6631" t="s">
        <v>34828</v>
      </c>
      <c r="AG6631">
        <v>7</v>
      </c>
      <c r="AH6631" t="s">
        <v>2355</v>
      </c>
      <c r="AI6631">
        <v>851</v>
      </c>
      <c r="AJ6631" t="s">
        <v>3305</v>
      </c>
      <c r="AO6631" t="s">
        <v>15461</v>
      </c>
      <c r="AP6631" t="s">
        <v>34514</v>
      </c>
      <c r="AQ6631">
        <v>0</v>
      </c>
      <c r="AR6631" t="s">
        <v>1550</v>
      </c>
      <c r="AS6631" t="s">
        <v>40680</v>
      </c>
      <c r="AV6631">
        <v>57.060387110000001</v>
      </c>
      <c r="AW6631">
        <v>9.9351591700000004</v>
      </c>
      <c r="AX6631" t="s">
        <v>1551</v>
      </c>
      <c r="AY6631">
        <v>1081</v>
      </c>
      <c r="AZ6631" t="s">
        <v>1438</v>
      </c>
    </row>
    <row r="6632" spans="1:52" x14ac:dyDescent="0.25">
      <c r="A6632">
        <v>851204</v>
      </c>
      <c r="C6632">
        <v>9000</v>
      </c>
      <c r="D6632" t="s">
        <v>1449</v>
      </c>
      <c r="E6632" t="s">
        <v>34515</v>
      </c>
      <c r="F6632">
        <v>29189420</v>
      </c>
      <c r="G6632">
        <v>1011345618</v>
      </c>
      <c r="I6632" t="s">
        <v>34516</v>
      </c>
      <c r="J6632" t="s">
        <v>40018</v>
      </c>
      <c r="K6632" s="39">
        <v>4007</v>
      </c>
      <c r="L6632">
        <v>37</v>
      </c>
      <c r="N6632">
        <v>3</v>
      </c>
      <c r="P6632" s="5">
        <v>43822</v>
      </c>
      <c r="Q6632" t="s">
        <v>1557</v>
      </c>
      <c r="R6632">
        <v>851</v>
      </c>
      <c r="S6632" t="s">
        <v>3305</v>
      </c>
      <c r="T6632" s="5">
        <v>43830</v>
      </c>
      <c r="U6632">
        <v>2</v>
      </c>
      <c r="V6632" t="s">
        <v>1546</v>
      </c>
      <c r="W6632">
        <v>1</v>
      </c>
      <c r="X6632" t="s">
        <v>36371</v>
      </c>
      <c r="Z6632">
        <v>200409</v>
      </c>
      <c r="AA6632">
        <v>933</v>
      </c>
      <c r="AB6632" t="s">
        <v>2363</v>
      </c>
      <c r="AC6632">
        <v>2024</v>
      </c>
      <c r="AD6632" t="s">
        <v>2363</v>
      </c>
      <c r="AE6632">
        <v>3</v>
      </c>
      <c r="AF6632" t="s">
        <v>1601</v>
      </c>
      <c r="AG6632">
        <v>7</v>
      </c>
      <c r="AH6632" t="s">
        <v>2355</v>
      </c>
      <c r="AI6632">
        <v>851</v>
      </c>
      <c r="AJ6632" t="s">
        <v>3305</v>
      </c>
      <c r="AO6632" t="s">
        <v>34517</v>
      </c>
      <c r="AP6632" t="s">
        <v>34518</v>
      </c>
      <c r="AQ6632">
        <v>0</v>
      </c>
      <c r="AR6632" t="s">
        <v>1550</v>
      </c>
      <c r="AS6632" t="s">
        <v>37246</v>
      </c>
      <c r="AT6632" t="s">
        <v>34519</v>
      </c>
      <c r="AV6632">
        <v>57.044839009999997</v>
      </c>
      <c r="AW6632">
        <v>9.9286169500000003</v>
      </c>
      <c r="AX6632" t="s">
        <v>1551</v>
      </c>
      <c r="AY6632">
        <v>1081</v>
      </c>
      <c r="AZ6632" t="s">
        <v>1438</v>
      </c>
    </row>
    <row r="6633" spans="1:52" x14ac:dyDescent="0.25">
      <c r="A6633">
        <v>851220</v>
      </c>
      <c r="B6633" t="s">
        <v>42193</v>
      </c>
      <c r="C6633">
        <v>9000</v>
      </c>
      <c r="D6633" t="s">
        <v>1449</v>
      </c>
      <c r="E6633" t="s">
        <v>34520</v>
      </c>
      <c r="F6633">
        <v>29189420</v>
      </c>
      <c r="G6633">
        <v>1011345537</v>
      </c>
      <c r="H6633" t="s">
        <v>34521</v>
      </c>
      <c r="I6633" t="s">
        <v>34522</v>
      </c>
      <c r="J6633" t="s">
        <v>34523</v>
      </c>
      <c r="K6633" s="39">
        <v>2800</v>
      </c>
      <c r="L6633">
        <v>5</v>
      </c>
      <c r="N6633" t="s">
        <v>3838</v>
      </c>
      <c r="P6633" s="5">
        <v>45428</v>
      </c>
      <c r="Q6633" t="s">
        <v>1545</v>
      </c>
      <c r="R6633">
        <v>851</v>
      </c>
      <c r="S6633" t="s">
        <v>3305</v>
      </c>
      <c r="U6633">
        <v>2</v>
      </c>
      <c r="V6633" t="s">
        <v>1546</v>
      </c>
      <c r="W6633">
        <v>1</v>
      </c>
      <c r="X6633" t="s">
        <v>36371</v>
      </c>
      <c r="Y6633">
        <v>10</v>
      </c>
      <c r="Z6633">
        <v>197008</v>
      </c>
      <c r="AA6633">
        <v>125</v>
      </c>
      <c r="AB6633" t="s">
        <v>2372</v>
      </c>
      <c r="AC6633">
        <v>1014</v>
      </c>
      <c r="AD6633" t="s">
        <v>1381</v>
      </c>
      <c r="AE6633">
        <v>1</v>
      </c>
      <c r="AF6633" t="s">
        <v>34807</v>
      </c>
      <c r="AG6633">
        <v>24</v>
      </c>
      <c r="AH6633" t="s">
        <v>2372</v>
      </c>
      <c r="AI6633">
        <v>851</v>
      </c>
      <c r="AJ6633" t="s">
        <v>3305</v>
      </c>
      <c r="AO6633" t="s">
        <v>34524</v>
      </c>
      <c r="AP6633" t="s">
        <v>34525</v>
      </c>
      <c r="AQ6633">
        <v>0</v>
      </c>
      <c r="AR6633" t="s">
        <v>1550</v>
      </c>
      <c r="AS6633" t="s">
        <v>34526</v>
      </c>
      <c r="AV6633">
        <v>57.046364029999999</v>
      </c>
      <c r="AW6633">
        <v>9.9315935700000004</v>
      </c>
      <c r="AX6633" t="s">
        <v>1551</v>
      </c>
      <c r="AY6633">
        <v>1081</v>
      </c>
      <c r="AZ6633" t="s">
        <v>1438</v>
      </c>
    </row>
    <row r="6634" spans="1:52" x14ac:dyDescent="0.25">
      <c r="A6634">
        <v>851221</v>
      </c>
      <c r="B6634" t="s">
        <v>34527</v>
      </c>
      <c r="C6634">
        <v>9000</v>
      </c>
      <c r="D6634" t="s">
        <v>1449</v>
      </c>
      <c r="E6634" t="s">
        <v>34528</v>
      </c>
      <c r="F6634">
        <v>29189420</v>
      </c>
      <c r="G6634">
        <v>1004908917</v>
      </c>
      <c r="I6634" t="s">
        <v>34529</v>
      </c>
      <c r="J6634" t="s">
        <v>34530</v>
      </c>
      <c r="K6634" s="39">
        <v>1689</v>
      </c>
      <c r="L6634">
        <v>65</v>
      </c>
      <c r="P6634" s="5">
        <v>43789</v>
      </c>
      <c r="Q6634" t="s">
        <v>1557</v>
      </c>
      <c r="R6634">
        <v>851</v>
      </c>
      <c r="S6634" t="s">
        <v>3305</v>
      </c>
      <c r="U6634">
        <v>2</v>
      </c>
      <c r="V6634" t="s">
        <v>1546</v>
      </c>
      <c r="W6634">
        <v>1</v>
      </c>
      <c r="X6634" t="s">
        <v>36371</v>
      </c>
      <c r="Y6634">
        <v>10</v>
      </c>
      <c r="Z6634">
        <v>200101</v>
      </c>
      <c r="AA6634">
        <v>125</v>
      </c>
      <c r="AB6634" t="s">
        <v>2372</v>
      </c>
      <c r="AC6634">
        <v>1014</v>
      </c>
      <c r="AD6634" t="s">
        <v>1381</v>
      </c>
      <c r="AE6634">
        <v>1</v>
      </c>
      <c r="AF6634" t="s">
        <v>34807</v>
      </c>
      <c r="AG6634">
        <v>24</v>
      </c>
      <c r="AH6634" t="s">
        <v>2372</v>
      </c>
      <c r="AI6634">
        <v>851</v>
      </c>
      <c r="AJ6634" t="s">
        <v>3305</v>
      </c>
      <c r="AO6634" t="s">
        <v>34531</v>
      </c>
      <c r="AP6634" t="s">
        <v>34532</v>
      </c>
      <c r="AQ6634">
        <v>0</v>
      </c>
      <c r="AR6634" t="s">
        <v>1550</v>
      </c>
      <c r="AS6634" t="s">
        <v>41380</v>
      </c>
      <c r="AV6634">
        <v>57.025567500000001</v>
      </c>
      <c r="AW6634">
        <v>9.9160559300000006</v>
      </c>
      <c r="AX6634" t="s">
        <v>1551</v>
      </c>
      <c r="AY6634">
        <v>1081</v>
      </c>
      <c r="AZ6634" t="s">
        <v>1438</v>
      </c>
    </row>
    <row r="6635" spans="1:52" x14ac:dyDescent="0.25">
      <c r="A6635">
        <v>851247</v>
      </c>
      <c r="B6635" t="s">
        <v>34533</v>
      </c>
      <c r="C6635">
        <v>9000</v>
      </c>
      <c r="D6635" t="s">
        <v>1449</v>
      </c>
      <c r="E6635" t="s">
        <v>34534</v>
      </c>
      <c r="F6635">
        <v>29485348</v>
      </c>
      <c r="G6635">
        <v>1012146392</v>
      </c>
      <c r="H6635" t="s">
        <v>34535</v>
      </c>
      <c r="I6635" t="s">
        <v>32574</v>
      </c>
      <c r="J6635" t="s">
        <v>41381</v>
      </c>
      <c r="K6635" s="39">
        <v>2848</v>
      </c>
      <c r="L6635" t="s">
        <v>10426</v>
      </c>
      <c r="P6635" s="5">
        <v>45334</v>
      </c>
      <c r="Q6635" t="s">
        <v>1819</v>
      </c>
      <c r="U6635">
        <v>4</v>
      </c>
      <c r="V6635" t="s">
        <v>2004</v>
      </c>
      <c r="W6635">
        <v>1</v>
      </c>
      <c r="X6635" t="s">
        <v>36371</v>
      </c>
      <c r="Z6635">
        <v>197808</v>
      </c>
      <c r="AA6635">
        <v>137</v>
      </c>
      <c r="AB6635" t="s">
        <v>2431</v>
      </c>
      <c r="AC6635">
        <v>1053</v>
      </c>
      <c r="AD6635" t="s">
        <v>2431</v>
      </c>
      <c r="AE6635">
        <v>1</v>
      </c>
      <c r="AF6635" t="s">
        <v>34807</v>
      </c>
      <c r="AG6635">
        <v>30</v>
      </c>
      <c r="AH6635" t="s">
        <v>2423</v>
      </c>
      <c r="AI6635">
        <v>851</v>
      </c>
      <c r="AJ6635" t="s">
        <v>3305</v>
      </c>
      <c r="AN6635">
        <v>851248</v>
      </c>
      <c r="AO6635" t="s">
        <v>32468</v>
      </c>
      <c r="AP6635" t="s">
        <v>32575</v>
      </c>
      <c r="AQ6635">
        <v>2</v>
      </c>
      <c r="AR6635" t="s">
        <v>2358</v>
      </c>
      <c r="AS6635" t="s">
        <v>40489</v>
      </c>
      <c r="AV6635">
        <v>57.041914290000001</v>
      </c>
      <c r="AW6635">
        <v>9.9211788599999995</v>
      </c>
      <c r="AX6635" t="s">
        <v>1551</v>
      </c>
      <c r="AY6635">
        <v>1081</v>
      </c>
      <c r="AZ6635" t="s">
        <v>1438</v>
      </c>
    </row>
    <row r="6636" spans="1:52" x14ac:dyDescent="0.25">
      <c r="A6636">
        <v>851248</v>
      </c>
      <c r="B6636" t="s">
        <v>34536</v>
      </c>
      <c r="C6636">
        <v>9000</v>
      </c>
      <c r="D6636" t="s">
        <v>1449</v>
      </c>
      <c r="E6636" t="s">
        <v>34536</v>
      </c>
      <c r="F6636">
        <v>29485348</v>
      </c>
      <c r="G6636">
        <v>1003375420</v>
      </c>
      <c r="H6636" t="s">
        <v>34535</v>
      </c>
      <c r="I6636" t="s">
        <v>32574</v>
      </c>
      <c r="J6636" t="s">
        <v>41382</v>
      </c>
      <c r="K6636" s="39">
        <v>2848</v>
      </c>
      <c r="L6636" t="s">
        <v>10426</v>
      </c>
      <c r="N6636">
        <v>4</v>
      </c>
      <c r="P6636" s="5">
        <v>45751</v>
      </c>
      <c r="Q6636" t="s">
        <v>1850</v>
      </c>
      <c r="U6636">
        <v>4</v>
      </c>
      <c r="V6636" t="s">
        <v>2004</v>
      </c>
      <c r="W6636">
        <v>1</v>
      </c>
      <c r="X6636" t="s">
        <v>36371</v>
      </c>
      <c r="Z6636">
        <v>200402</v>
      </c>
      <c r="AA6636">
        <v>137</v>
      </c>
      <c r="AB6636" t="s">
        <v>2431</v>
      </c>
      <c r="AC6636">
        <v>1053</v>
      </c>
      <c r="AD6636" t="s">
        <v>2431</v>
      </c>
      <c r="AE6636">
        <v>4</v>
      </c>
      <c r="AF6636" t="s">
        <v>34848</v>
      </c>
      <c r="AG6636">
        <v>30</v>
      </c>
      <c r="AH6636" t="s">
        <v>2423</v>
      </c>
      <c r="AI6636">
        <v>851</v>
      </c>
      <c r="AJ6636" t="s">
        <v>3305</v>
      </c>
      <c r="AO6636" t="s">
        <v>32468</v>
      </c>
      <c r="AP6636" t="s">
        <v>32575</v>
      </c>
      <c r="AQ6636">
        <v>1</v>
      </c>
      <c r="AR6636" t="s">
        <v>2441</v>
      </c>
      <c r="AS6636" t="s">
        <v>40489</v>
      </c>
      <c r="AV6636">
        <v>57.041914290000001</v>
      </c>
      <c r="AW6636">
        <v>9.9211788599999995</v>
      </c>
      <c r="AX6636" t="s">
        <v>1551</v>
      </c>
      <c r="AY6636">
        <v>1081</v>
      </c>
      <c r="AZ6636" t="s">
        <v>1438</v>
      </c>
    </row>
    <row r="6637" spans="1:52" x14ac:dyDescent="0.25">
      <c r="A6637">
        <v>851302</v>
      </c>
      <c r="B6637" t="s">
        <v>42194</v>
      </c>
      <c r="C6637">
        <v>9000</v>
      </c>
      <c r="D6637" t="s">
        <v>1449</v>
      </c>
      <c r="E6637" t="s">
        <v>40019</v>
      </c>
      <c r="F6637">
        <v>98300457</v>
      </c>
      <c r="G6637">
        <v>1002873079</v>
      </c>
      <c r="H6637" t="s">
        <v>34537</v>
      </c>
      <c r="I6637" t="s">
        <v>34538</v>
      </c>
      <c r="J6637" t="s">
        <v>34539</v>
      </c>
      <c r="K6637" s="38" t="s">
        <v>9889</v>
      </c>
      <c r="L6637">
        <v>55</v>
      </c>
      <c r="P6637" s="5">
        <v>43252</v>
      </c>
      <c r="Q6637" t="s">
        <v>1557</v>
      </c>
      <c r="U6637">
        <v>5</v>
      </c>
      <c r="V6637" t="s">
        <v>1859</v>
      </c>
      <c r="W6637">
        <v>7</v>
      </c>
      <c r="X6637" t="s">
        <v>2478</v>
      </c>
      <c r="Z6637">
        <v>198211</v>
      </c>
      <c r="AA6637">
        <v>141</v>
      </c>
      <c r="AB6637" t="s">
        <v>36470</v>
      </c>
      <c r="AC6637">
        <v>1022</v>
      </c>
      <c r="AD6637" t="s">
        <v>36470</v>
      </c>
      <c r="AE6637">
        <v>1</v>
      </c>
      <c r="AF6637" t="s">
        <v>34807</v>
      </c>
      <c r="AG6637">
        <v>84</v>
      </c>
      <c r="AH6637" t="s">
        <v>36471</v>
      </c>
      <c r="AI6637">
        <v>851</v>
      </c>
      <c r="AJ6637" t="s">
        <v>3305</v>
      </c>
      <c r="AO6637" t="s">
        <v>34540</v>
      </c>
      <c r="AP6637" t="s">
        <v>34541</v>
      </c>
      <c r="AQ6637">
        <v>0</v>
      </c>
      <c r="AR6637" t="s">
        <v>1550</v>
      </c>
      <c r="AS6637" t="s">
        <v>34542</v>
      </c>
      <c r="AV6637">
        <v>57.050205920000003</v>
      </c>
      <c r="AW6637">
        <v>9.8981928400000001</v>
      </c>
      <c r="AX6637" t="s">
        <v>1551</v>
      </c>
      <c r="AY6637">
        <v>1081</v>
      </c>
      <c r="AZ6637" t="s">
        <v>1438</v>
      </c>
    </row>
    <row r="6638" spans="1:52" x14ac:dyDescent="0.25">
      <c r="A6638">
        <v>851303</v>
      </c>
      <c r="B6638" t="s">
        <v>34543</v>
      </c>
      <c r="C6638">
        <v>9330</v>
      </c>
      <c r="D6638" t="s">
        <v>11884</v>
      </c>
      <c r="E6638" t="s">
        <v>34543</v>
      </c>
      <c r="F6638">
        <v>10885493</v>
      </c>
      <c r="G6638">
        <v>1000147722</v>
      </c>
      <c r="H6638" t="s">
        <v>34544</v>
      </c>
      <c r="I6638" t="s">
        <v>34545</v>
      </c>
      <c r="J6638" t="s">
        <v>37629</v>
      </c>
      <c r="K6638" s="38" t="s">
        <v>3527</v>
      </c>
      <c r="L6638">
        <v>9</v>
      </c>
      <c r="P6638" s="5">
        <v>45701</v>
      </c>
      <c r="Q6638" t="s">
        <v>1882</v>
      </c>
      <c r="U6638">
        <v>5</v>
      </c>
      <c r="V6638" t="s">
        <v>1859</v>
      </c>
      <c r="W6638">
        <v>1</v>
      </c>
      <c r="X6638" t="s">
        <v>36371</v>
      </c>
      <c r="Z6638">
        <v>198708</v>
      </c>
      <c r="AA6638">
        <v>123</v>
      </c>
      <c r="AB6638" t="s">
        <v>1374</v>
      </c>
      <c r="AC6638">
        <v>1010</v>
      </c>
      <c r="AD6638" t="s">
        <v>1375</v>
      </c>
      <c r="AE6638">
        <v>1</v>
      </c>
      <c r="AF6638" t="s">
        <v>34807</v>
      </c>
      <c r="AG6638">
        <v>80</v>
      </c>
      <c r="AH6638" t="s">
        <v>1374</v>
      </c>
      <c r="AI6638">
        <v>810</v>
      </c>
      <c r="AJ6638" t="s">
        <v>37437</v>
      </c>
      <c r="AO6638" t="s">
        <v>34546</v>
      </c>
      <c r="AP6638" t="s">
        <v>34547</v>
      </c>
      <c r="AQ6638">
        <v>0</v>
      </c>
      <c r="AR6638" t="s">
        <v>1550</v>
      </c>
      <c r="AS6638" t="s">
        <v>37003</v>
      </c>
      <c r="AV6638">
        <v>57.141563509999997</v>
      </c>
      <c r="AW6638">
        <v>10.22403937</v>
      </c>
      <c r="AX6638" t="s">
        <v>1551</v>
      </c>
      <c r="AY6638">
        <v>1081</v>
      </c>
      <c r="AZ6638" t="s">
        <v>1438</v>
      </c>
    </row>
    <row r="6639" spans="1:52" x14ac:dyDescent="0.25">
      <c r="A6639">
        <v>851350</v>
      </c>
      <c r="B6639" t="s">
        <v>13444</v>
      </c>
      <c r="C6639">
        <v>9000</v>
      </c>
      <c r="D6639" t="s">
        <v>1449</v>
      </c>
      <c r="E6639" t="s">
        <v>34548</v>
      </c>
      <c r="F6639">
        <v>39815427</v>
      </c>
      <c r="G6639">
        <v>1023903330</v>
      </c>
      <c r="H6639" t="s">
        <v>34549</v>
      </c>
      <c r="I6639" t="s">
        <v>34550</v>
      </c>
      <c r="J6639" t="s">
        <v>41383</v>
      </c>
      <c r="K6639" s="39">
        <v>7628</v>
      </c>
      <c r="L6639" t="s">
        <v>13446</v>
      </c>
      <c r="P6639" s="5">
        <v>44148</v>
      </c>
      <c r="Q6639" t="s">
        <v>1557</v>
      </c>
      <c r="U6639">
        <v>4</v>
      </c>
      <c r="V6639" t="s">
        <v>2004</v>
      </c>
      <c r="W6639">
        <v>1</v>
      </c>
      <c r="X6639" t="s">
        <v>36371</v>
      </c>
      <c r="Z6639">
        <v>198804</v>
      </c>
      <c r="AA6639">
        <v>149</v>
      </c>
      <c r="AB6639" t="s">
        <v>2183</v>
      </c>
      <c r="AC6639">
        <v>1027</v>
      </c>
      <c r="AD6639" t="s">
        <v>2501</v>
      </c>
      <c r="AE6639">
        <v>1</v>
      </c>
      <c r="AF6639" t="s">
        <v>34807</v>
      </c>
      <c r="AG6639">
        <v>85</v>
      </c>
      <c r="AH6639" t="s">
        <v>2502</v>
      </c>
      <c r="AI6639">
        <v>851</v>
      </c>
      <c r="AJ6639" t="s">
        <v>3305</v>
      </c>
      <c r="AN6639">
        <v>281027</v>
      </c>
      <c r="AO6639" t="s">
        <v>13447</v>
      </c>
      <c r="AP6639" t="s">
        <v>13448</v>
      </c>
      <c r="AQ6639">
        <v>2</v>
      </c>
      <c r="AR6639" t="s">
        <v>2358</v>
      </c>
      <c r="AS6639" t="s">
        <v>40556</v>
      </c>
      <c r="AV6639">
        <v>57.029225920000002</v>
      </c>
      <c r="AW6639">
        <v>9.9456103200000001</v>
      </c>
      <c r="AX6639" t="s">
        <v>1551</v>
      </c>
      <c r="AY6639">
        <v>1081</v>
      </c>
      <c r="AZ6639" t="s">
        <v>1438</v>
      </c>
    </row>
    <row r="6640" spans="1:52" x14ac:dyDescent="0.25">
      <c r="A6640">
        <v>851375</v>
      </c>
      <c r="B6640" t="s">
        <v>42195</v>
      </c>
      <c r="C6640">
        <v>9400</v>
      </c>
      <c r="D6640" t="s">
        <v>37380</v>
      </c>
      <c r="E6640" t="s">
        <v>40020</v>
      </c>
      <c r="F6640">
        <v>14762205</v>
      </c>
      <c r="G6640">
        <v>1008807813</v>
      </c>
      <c r="H6640" t="s">
        <v>34551</v>
      </c>
      <c r="I6640" t="s">
        <v>34552</v>
      </c>
      <c r="J6640" t="s">
        <v>34553</v>
      </c>
      <c r="K6640" s="39">
        <v>8454</v>
      </c>
      <c r="L6640">
        <v>3</v>
      </c>
      <c r="P6640" s="5">
        <v>45044</v>
      </c>
      <c r="Q6640" t="s">
        <v>1960</v>
      </c>
      <c r="T6640" s="5">
        <v>45044</v>
      </c>
      <c r="U6640">
        <v>5</v>
      </c>
      <c r="V6640" t="s">
        <v>1859</v>
      </c>
      <c r="W6640">
        <v>1</v>
      </c>
      <c r="X6640" t="s">
        <v>36371</v>
      </c>
      <c r="Z6640">
        <v>199107</v>
      </c>
      <c r="AA6640">
        <v>147</v>
      </c>
      <c r="AB6640" t="s">
        <v>36476</v>
      </c>
      <c r="AC6640">
        <v>1021</v>
      </c>
      <c r="AD6640" t="s">
        <v>36476</v>
      </c>
      <c r="AE6640">
        <v>3</v>
      </c>
      <c r="AF6640" t="s">
        <v>1601</v>
      </c>
      <c r="AG6640">
        <v>86</v>
      </c>
      <c r="AH6640" t="s">
        <v>36476</v>
      </c>
      <c r="AI6640">
        <v>851</v>
      </c>
      <c r="AJ6640" t="s">
        <v>3305</v>
      </c>
      <c r="AO6640" t="s">
        <v>34554</v>
      </c>
      <c r="AP6640" t="s">
        <v>34555</v>
      </c>
      <c r="AQ6640">
        <v>0</v>
      </c>
      <c r="AR6640" t="s">
        <v>1550</v>
      </c>
      <c r="AS6640" t="s">
        <v>8819</v>
      </c>
      <c r="AV6640">
        <v>57.059540040000002</v>
      </c>
      <c r="AW6640">
        <v>9.9229678900000007</v>
      </c>
      <c r="AX6640" t="s">
        <v>1551</v>
      </c>
      <c r="AY6640">
        <v>1081</v>
      </c>
      <c r="AZ6640" t="s">
        <v>1438</v>
      </c>
    </row>
    <row r="6641" spans="1:52" x14ac:dyDescent="0.25">
      <c r="A6641">
        <v>851376</v>
      </c>
      <c r="B6641" t="s">
        <v>34556</v>
      </c>
      <c r="C6641">
        <v>9000</v>
      </c>
      <c r="D6641" t="s">
        <v>1449</v>
      </c>
      <c r="E6641" t="s">
        <v>40021</v>
      </c>
      <c r="F6641">
        <v>15402539</v>
      </c>
      <c r="G6641">
        <v>1000917557</v>
      </c>
      <c r="H6641" t="s">
        <v>34557</v>
      </c>
      <c r="I6641" t="s">
        <v>13291</v>
      </c>
      <c r="J6641" t="s">
        <v>13292</v>
      </c>
      <c r="K6641" s="38" t="s">
        <v>13293</v>
      </c>
      <c r="L6641" t="s">
        <v>7392</v>
      </c>
      <c r="P6641" s="5">
        <v>45778</v>
      </c>
      <c r="Q6641" t="s">
        <v>1545</v>
      </c>
      <c r="U6641">
        <v>5</v>
      </c>
      <c r="V6641" t="s">
        <v>1859</v>
      </c>
      <c r="W6641">
        <v>1</v>
      </c>
      <c r="X6641" t="s">
        <v>36371</v>
      </c>
      <c r="Z6641">
        <v>199107</v>
      </c>
      <c r="AA6641">
        <v>147</v>
      </c>
      <c r="AB6641" t="s">
        <v>36476</v>
      </c>
      <c r="AC6641">
        <v>1021</v>
      </c>
      <c r="AD6641" t="s">
        <v>36476</v>
      </c>
      <c r="AE6641">
        <v>2</v>
      </c>
      <c r="AF6641" t="s">
        <v>34828</v>
      </c>
      <c r="AG6641">
        <v>86</v>
      </c>
      <c r="AH6641" t="s">
        <v>36476</v>
      </c>
      <c r="AI6641">
        <v>851</v>
      </c>
      <c r="AJ6641" t="s">
        <v>3305</v>
      </c>
      <c r="AO6641" t="s">
        <v>13294</v>
      </c>
      <c r="AP6641" t="s">
        <v>34558</v>
      </c>
      <c r="AQ6641">
        <v>0</v>
      </c>
      <c r="AR6641" t="s">
        <v>1550</v>
      </c>
      <c r="AS6641" t="s">
        <v>13295</v>
      </c>
      <c r="AV6641">
        <v>57.049330570000002</v>
      </c>
      <c r="AW6641">
        <v>9.9205518999999995</v>
      </c>
      <c r="AX6641" t="s">
        <v>1551</v>
      </c>
      <c r="AY6641">
        <v>1081</v>
      </c>
      <c r="AZ6641" t="s">
        <v>1438</v>
      </c>
    </row>
    <row r="6642" spans="1:52" x14ac:dyDescent="0.25">
      <c r="A6642">
        <v>851379</v>
      </c>
      <c r="B6642" t="s">
        <v>42196</v>
      </c>
      <c r="C6642">
        <v>9000</v>
      </c>
      <c r="D6642" t="s">
        <v>1449</v>
      </c>
      <c r="E6642" t="s">
        <v>40022</v>
      </c>
      <c r="F6642">
        <v>72316215</v>
      </c>
      <c r="G6642">
        <v>1002368093</v>
      </c>
      <c r="H6642" t="s">
        <v>34559</v>
      </c>
      <c r="I6642" t="s">
        <v>34560</v>
      </c>
      <c r="J6642" t="s">
        <v>34561</v>
      </c>
      <c r="K6642" s="39">
        <v>5781</v>
      </c>
      <c r="L6642">
        <v>24</v>
      </c>
      <c r="P6642" s="5">
        <v>43004</v>
      </c>
      <c r="Q6642" t="s">
        <v>1557</v>
      </c>
      <c r="T6642" s="5">
        <v>42979</v>
      </c>
      <c r="U6642">
        <v>5</v>
      </c>
      <c r="V6642" t="s">
        <v>1859</v>
      </c>
      <c r="W6642">
        <v>1</v>
      </c>
      <c r="X6642" t="s">
        <v>36371</v>
      </c>
      <c r="Z6642">
        <v>198309</v>
      </c>
      <c r="AA6642">
        <v>147</v>
      </c>
      <c r="AB6642" t="s">
        <v>36476</v>
      </c>
      <c r="AC6642">
        <v>1021</v>
      </c>
      <c r="AD6642" t="s">
        <v>36476</v>
      </c>
      <c r="AE6642">
        <v>3</v>
      </c>
      <c r="AF6642" t="s">
        <v>1601</v>
      </c>
      <c r="AG6642">
        <v>86</v>
      </c>
      <c r="AH6642" t="s">
        <v>36476</v>
      </c>
      <c r="AI6642">
        <v>851</v>
      </c>
      <c r="AJ6642" t="s">
        <v>3305</v>
      </c>
      <c r="AO6642" t="s">
        <v>34562</v>
      </c>
      <c r="AP6642" t="s">
        <v>34563</v>
      </c>
      <c r="AQ6642">
        <v>0</v>
      </c>
      <c r="AR6642" t="s">
        <v>1550</v>
      </c>
      <c r="AS6642" t="s">
        <v>34564</v>
      </c>
      <c r="AV6642" s="6" t="s">
        <v>34565</v>
      </c>
      <c r="AW6642">
        <v>9.9231557804386092</v>
      </c>
      <c r="AX6642" t="s">
        <v>1551</v>
      </c>
      <c r="AY6642">
        <v>1081</v>
      </c>
      <c r="AZ6642" t="s">
        <v>1438</v>
      </c>
    </row>
    <row r="6643" spans="1:52" x14ac:dyDescent="0.25">
      <c r="A6643">
        <v>851380</v>
      </c>
      <c r="B6643" t="s">
        <v>34566</v>
      </c>
      <c r="C6643">
        <v>9000</v>
      </c>
      <c r="D6643" t="s">
        <v>1449</v>
      </c>
      <c r="E6643" t="s">
        <v>40023</v>
      </c>
      <c r="F6643">
        <v>25232593</v>
      </c>
      <c r="G6643">
        <v>1007448690</v>
      </c>
      <c r="I6643" t="s">
        <v>34567</v>
      </c>
      <c r="J6643" t="s">
        <v>34568</v>
      </c>
      <c r="K6643" s="39">
        <v>1225</v>
      </c>
      <c r="L6643">
        <v>43</v>
      </c>
      <c r="P6643" s="5">
        <v>44992</v>
      </c>
      <c r="Q6643" t="s">
        <v>1557</v>
      </c>
      <c r="T6643" s="5">
        <v>44333</v>
      </c>
      <c r="U6643">
        <v>5</v>
      </c>
      <c r="V6643" t="s">
        <v>1859</v>
      </c>
      <c r="W6643">
        <v>1</v>
      </c>
      <c r="X6643" t="s">
        <v>36371</v>
      </c>
      <c r="Z6643">
        <v>200001</v>
      </c>
      <c r="AA6643">
        <v>147</v>
      </c>
      <c r="AB6643" t="s">
        <v>36476</v>
      </c>
      <c r="AC6643">
        <v>1021</v>
      </c>
      <c r="AD6643" t="s">
        <v>36476</v>
      </c>
      <c r="AE6643">
        <v>3</v>
      </c>
      <c r="AF6643" t="s">
        <v>1601</v>
      </c>
      <c r="AG6643">
        <v>86</v>
      </c>
      <c r="AH6643" t="s">
        <v>36476</v>
      </c>
      <c r="AI6643">
        <v>851</v>
      </c>
      <c r="AJ6643" t="s">
        <v>3305</v>
      </c>
      <c r="AO6643" t="s">
        <v>16237</v>
      </c>
      <c r="AP6643" t="s">
        <v>34569</v>
      </c>
      <c r="AQ6643">
        <v>0</v>
      </c>
      <c r="AR6643" t="s">
        <v>1550</v>
      </c>
      <c r="AS6643" t="s">
        <v>34570</v>
      </c>
      <c r="AX6643" t="s">
        <v>1551</v>
      </c>
      <c r="AY6643">
        <v>1081</v>
      </c>
      <c r="AZ6643" t="s">
        <v>1438</v>
      </c>
    </row>
    <row r="6644" spans="1:52" x14ac:dyDescent="0.25">
      <c r="A6644">
        <v>851401</v>
      </c>
      <c r="B6644" t="s">
        <v>34571</v>
      </c>
      <c r="C6644">
        <v>9000</v>
      </c>
      <c r="D6644" t="s">
        <v>1449</v>
      </c>
      <c r="E6644" t="s">
        <v>34571</v>
      </c>
      <c r="F6644">
        <v>46994051</v>
      </c>
      <c r="G6644">
        <v>1003402282</v>
      </c>
      <c r="H6644" t="s">
        <v>34572</v>
      </c>
      <c r="I6644" t="s">
        <v>12829</v>
      </c>
      <c r="J6644" t="s">
        <v>41972</v>
      </c>
      <c r="K6644" s="39">
        <v>9729</v>
      </c>
      <c r="L6644">
        <v>1</v>
      </c>
      <c r="P6644" s="5">
        <v>45845</v>
      </c>
      <c r="Q6644" t="s">
        <v>1545</v>
      </c>
      <c r="U6644">
        <v>4</v>
      </c>
      <c r="V6644" t="s">
        <v>2004</v>
      </c>
      <c r="W6644">
        <v>1</v>
      </c>
      <c r="X6644" t="s">
        <v>36371</v>
      </c>
      <c r="Z6644">
        <v>199901</v>
      </c>
      <c r="AA6644">
        <v>242</v>
      </c>
      <c r="AB6644" t="s">
        <v>2574</v>
      </c>
      <c r="AC6644">
        <v>1071</v>
      </c>
      <c r="AD6644" t="s">
        <v>1376</v>
      </c>
      <c r="AE6644">
        <v>4</v>
      </c>
      <c r="AF6644" t="s">
        <v>34848</v>
      </c>
      <c r="AG6644">
        <v>99</v>
      </c>
      <c r="AH6644" t="s">
        <v>41429</v>
      </c>
      <c r="AI6644">
        <v>851</v>
      </c>
      <c r="AJ6644" t="s">
        <v>3305</v>
      </c>
      <c r="AO6644" t="s">
        <v>9339</v>
      </c>
      <c r="AP6644" t="s">
        <v>9340</v>
      </c>
      <c r="AQ6644">
        <v>1</v>
      </c>
      <c r="AR6644" t="s">
        <v>2441</v>
      </c>
      <c r="AS6644" t="s">
        <v>41973</v>
      </c>
      <c r="AV6644">
        <v>57.047679649999999</v>
      </c>
      <c r="AW6644">
        <v>9.9676183700000003</v>
      </c>
      <c r="AX6644" t="s">
        <v>1551</v>
      </c>
      <c r="AY6644">
        <v>1081</v>
      </c>
      <c r="AZ6644" t="s">
        <v>1438</v>
      </c>
    </row>
    <row r="6645" spans="1:52" x14ac:dyDescent="0.25">
      <c r="A6645">
        <v>851402</v>
      </c>
      <c r="B6645" t="s">
        <v>34573</v>
      </c>
      <c r="C6645">
        <v>9000</v>
      </c>
      <c r="D6645" t="s">
        <v>1449</v>
      </c>
      <c r="E6645" t="s">
        <v>34574</v>
      </c>
      <c r="F6645">
        <v>19366316</v>
      </c>
      <c r="G6645">
        <v>1003402312</v>
      </c>
      <c r="H6645" t="s">
        <v>34575</v>
      </c>
      <c r="I6645" t="s">
        <v>34576</v>
      </c>
      <c r="J6645" t="s">
        <v>34577</v>
      </c>
      <c r="K6645" s="39">
        <v>7963</v>
      </c>
      <c r="L6645">
        <v>25</v>
      </c>
      <c r="P6645" s="5">
        <v>43419</v>
      </c>
      <c r="Q6645" t="s">
        <v>1557</v>
      </c>
      <c r="U6645">
        <v>4</v>
      </c>
      <c r="V6645" t="s">
        <v>2004</v>
      </c>
      <c r="W6645">
        <v>1</v>
      </c>
      <c r="X6645" t="s">
        <v>36371</v>
      </c>
      <c r="Z6645">
        <v>187501</v>
      </c>
      <c r="AA6645">
        <v>241</v>
      </c>
      <c r="AB6645" t="s">
        <v>2790</v>
      </c>
      <c r="AC6645">
        <v>1071</v>
      </c>
      <c r="AD6645" t="s">
        <v>1376</v>
      </c>
      <c r="AE6645">
        <v>4</v>
      </c>
      <c r="AF6645" t="s">
        <v>34848</v>
      </c>
      <c r="AG6645">
        <v>99</v>
      </c>
      <c r="AH6645" t="s">
        <v>41429</v>
      </c>
      <c r="AI6645">
        <v>851</v>
      </c>
      <c r="AJ6645" t="s">
        <v>3305</v>
      </c>
      <c r="AO6645" t="s">
        <v>12924</v>
      </c>
      <c r="AP6645" t="s">
        <v>12925</v>
      </c>
      <c r="AQ6645">
        <v>1</v>
      </c>
      <c r="AR6645" t="s">
        <v>2441</v>
      </c>
      <c r="AS6645" t="s">
        <v>1870</v>
      </c>
      <c r="AV6645">
        <v>57.053417920000001</v>
      </c>
      <c r="AW6645">
        <v>9.9099449100000001</v>
      </c>
      <c r="AX6645" t="s">
        <v>1551</v>
      </c>
      <c r="AY6645">
        <v>1081</v>
      </c>
      <c r="AZ6645" t="s">
        <v>1438</v>
      </c>
    </row>
    <row r="6646" spans="1:52" x14ac:dyDescent="0.25">
      <c r="A6646">
        <v>851404</v>
      </c>
      <c r="B6646" t="s">
        <v>34578</v>
      </c>
      <c r="C6646">
        <v>9210</v>
      </c>
      <c r="D6646" t="s">
        <v>41935</v>
      </c>
      <c r="E6646" t="s">
        <v>34579</v>
      </c>
      <c r="F6646">
        <v>30843126</v>
      </c>
      <c r="G6646">
        <v>1020558519</v>
      </c>
      <c r="H6646" t="s">
        <v>34580</v>
      </c>
      <c r="I6646" t="s">
        <v>34581</v>
      </c>
      <c r="J6646" t="s">
        <v>32345</v>
      </c>
      <c r="K6646" s="39">
        <v>5517</v>
      </c>
      <c r="L6646">
        <v>137</v>
      </c>
      <c r="P6646" s="5">
        <v>44936</v>
      </c>
      <c r="Q6646" t="s">
        <v>1557</v>
      </c>
      <c r="U6646">
        <v>4</v>
      </c>
      <c r="V6646" t="s">
        <v>2004</v>
      </c>
      <c r="W6646">
        <v>4</v>
      </c>
      <c r="X6646" t="s">
        <v>2353</v>
      </c>
      <c r="Z6646">
        <v>195609</v>
      </c>
      <c r="AA6646">
        <v>306</v>
      </c>
      <c r="AB6646" t="s">
        <v>36486</v>
      </c>
      <c r="AC6646">
        <v>1085</v>
      </c>
      <c r="AD6646" t="s">
        <v>36486</v>
      </c>
      <c r="AE6646">
        <v>1</v>
      </c>
      <c r="AF6646" t="s">
        <v>34807</v>
      </c>
      <c r="AG6646">
        <v>99</v>
      </c>
      <c r="AH6646" t="s">
        <v>41429</v>
      </c>
      <c r="AI6646">
        <v>851</v>
      </c>
      <c r="AJ6646" t="s">
        <v>3305</v>
      </c>
      <c r="AN6646">
        <v>851454</v>
      </c>
      <c r="AO6646" t="s">
        <v>16061</v>
      </c>
      <c r="AP6646" t="s">
        <v>9147</v>
      </c>
      <c r="AQ6646">
        <v>2</v>
      </c>
      <c r="AR6646" t="s">
        <v>2358</v>
      </c>
      <c r="AS6646" t="s">
        <v>32347</v>
      </c>
      <c r="AV6646">
        <v>57.01845196</v>
      </c>
      <c r="AW6646">
        <v>9.9485429799999991</v>
      </c>
      <c r="AX6646" t="s">
        <v>1551</v>
      </c>
      <c r="AY6646">
        <v>1081</v>
      </c>
      <c r="AZ6646" t="s">
        <v>1438</v>
      </c>
    </row>
    <row r="6647" spans="1:52" x14ac:dyDescent="0.25">
      <c r="A6647">
        <v>851407</v>
      </c>
      <c r="B6647" t="s">
        <v>34582</v>
      </c>
      <c r="C6647">
        <v>9220</v>
      </c>
      <c r="D6647" t="s">
        <v>41470</v>
      </c>
      <c r="E6647" t="s">
        <v>34583</v>
      </c>
      <c r="F6647">
        <v>30843126</v>
      </c>
      <c r="G6647">
        <v>1003403551</v>
      </c>
      <c r="H6647" t="s">
        <v>34584</v>
      </c>
      <c r="I6647" t="s">
        <v>34585</v>
      </c>
      <c r="J6647" t="s">
        <v>38267</v>
      </c>
      <c r="K6647" s="39">
        <v>7145</v>
      </c>
      <c r="L6647">
        <v>2</v>
      </c>
      <c r="P6647" s="5">
        <v>42598</v>
      </c>
      <c r="Q6647" t="s">
        <v>1557</v>
      </c>
      <c r="T6647" s="5">
        <v>42597</v>
      </c>
      <c r="U6647">
        <v>4</v>
      </c>
      <c r="V6647" t="s">
        <v>2004</v>
      </c>
      <c r="W6647">
        <v>4</v>
      </c>
      <c r="X6647" t="s">
        <v>2353</v>
      </c>
      <c r="Z6647">
        <v>195804</v>
      </c>
      <c r="AA6647">
        <v>380</v>
      </c>
      <c r="AB6647" t="s">
        <v>2860</v>
      </c>
      <c r="AC6647">
        <v>1085</v>
      </c>
      <c r="AD6647" t="s">
        <v>36486</v>
      </c>
      <c r="AE6647">
        <v>3</v>
      </c>
      <c r="AF6647" t="s">
        <v>1601</v>
      </c>
      <c r="AG6647">
        <v>99</v>
      </c>
      <c r="AH6647" t="s">
        <v>41429</v>
      </c>
      <c r="AI6647">
        <v>851</v>
      </c>
      <c r="AJ6647" t="s">
        <v>3305</v>
      </c>
      <c r="AK6647">
        <v>2</v>
      </c>
      <c r="AL6647" t="s">
        <v>1618</v>
      </c>
      <c r="AM6647">
        <v>851450</v>
      </c>
      <c r="AN6647">
        <v>851454</v>
      </c>
      <c r="AO6647" t="s">
        <v>34586</v>
      </c>
      <c r="AP6647" t="s">
        <v>9147</v>
      </c>
      <c r="AQ6647">
        <v>2</v>
      </c>
      <c r="AR6647" t="s">
        <v>2358</v>
      </c>
      <c r="AS6647" t="s">
        <v>38268</v>
      </c>
      <c r="AV6647" s="6" t="s">
        <v>34587</v>
      </c>
      <c r="AW6647">
        <v>9.9942164794157105</v>
      </c>
      <c r="AX6647" t="s">
        <v>1551</v>
      </c>
      <c r="AY6647">
        <v>1081</v>
      </c>
      <c r="AZ6647" t="s">
        <v>1438</v>
      </c>
    </row>
    <row r="6648" spans="1:52" x14ac:dyDescent="0.25">
      <c r="A6648">
        <v>851409</v>
      </c>
      <c r="B6648" t="s">
        <v>36354</v>
      </c>
      <c r="C6648">
        <v>9210</v>
      </c>
      <c r="D6648" t="s">
        <v>41935</v>
      </c>
      <c r="E6648" t="s">
        <v>36355</v>
      </c>
      <c r="F6648">
        <v>30843126</v>
      </c>
      <c r="G6648">
        <v>1003403800</v>
      </c>
      <c r="H6648" t="s">
        <v>34588</v>
      </c>
      <c r="I6648" t="s">
        <v>34589</v>
      </c>
      <c r="J6648" t="s">
        <v>32345</v>
      </c>
      <c r="K6648" s="39">
        <v>5517</v>
      </c>
      <c r="L6648">
        <v>137</v>
      </c>
      <c r="P6648" s="5">
        <v>42598</v>
      </c>
      <c r="Q6648" t="s">
        <v>1557</v>
      </c>
      <c r="T6648" s="5">
        <v>42597</v>
      </c>
      <c r="U6648">
        <v>4</v>
      </c>
      <c r="V6648" t="s">
        <v>2004</v>
      </c>
      <c r="W6648">
        <v>4</v>
      </c>
      <c r="X6648" t="s">
        <v>2353</v>
      </c>
      <c r="Z6648">
        <v>196008</v>
      </c>
      <c r="AA6648">
        <v>311</v>
      </c>
      <c r="AB6648" t="s">
        <v>34862</v>
      </c>
      <c r="AC6648">
        <v>1085</v>
      </c>
      <c r="AD6648" t="s">
        <v>36486</v>
      </c>
      <c r="AE6648">
        <v>3</v>
      </c>
      <c r="AF6648" t="s">
        <v>1601</v>
      </c>
      <c r="AG6648">
        <v>99</v>
      </c>
      <c r="AH6648" t="s">
        <v>41429</v>
      </c>
      <c r="AI6648">
        <v>851</v>
      </c>
      <c r="AJ6648" t="s">
        <v>3305</v>
      </c>
      <c r="AK6648">
        <v>2</v>
      </c>
      <c r="AL6648" t="s">
        <v>1618</v>
      </c>
      <c r="AM6648">
        <v>851404</v>
      </c>
      <c r="AN6648">
        <v>851454</v>
      </c>
      <c r="AO6648" t="s">
        <v>34590</v>
      </c>
      <c r="AP6648" t="s">
        <v>9147</v>
      </c>
      <c r="AQ6648">
        <v>2</v>
      </c>
      <c r="AR6648" t="s">
        <v>2358</v>
      </c>
      <c r="AS6648" t="s">
        <v>32347</v>
      </c>
      <c r="AV6648">
        <v>57.018435337937397</v>
      </c>
      <c r="AW6648">
        <v>9.9485735170484997</v>
      </c>
      <c r="AX6648" t="s">
        <v>1551</v>
      </c>
      <c r="AY6648">
        <v>1081</v>
      </c>
      <c r="AZ6648" t="s">
        <v>1438</v>
      </c>
    </row>
    <row r="6649" spans="1:52" x14ac:dyDescent="0.25">
      <c r="A6649">
        <v>851410</v>
      </c>
      <c r="B6649" t="s">
        <v>34591</v>
      </c>
      <c r="C6649">
        <v>9220</v>
      </c>
      <c r="D6649" t="s">
        <v>41470</v>
      </c>
      <c r="E6649" t="s">
        <v>34592</v>
      </c>
      <c r="F6649">
        <v>29979812</v>
      </c>
      <c r="G6649">
        <v>1018061453</v>
      </c>
      <c r="H6649" t="s">
        <v>34593</v>
      </c>
      <c r="I6649" t="s">
        <v>34594</v>
      </c>
      <c r="J6649" t="s">
        <v>34595</v>
      </c>
      <c r="K6649" s="39">
        <v>2169</v>
      </c>
      <c r="L6649" t="s">
        <v>34596</v>
      </c>
      <c r="P6649" s="5">
        <v>43550</v>
      </c>
      <c r="Q6649" t="s">
        <v>1557</v>
      </c>
      <c r="T6649" s="5">
        <v>43312</v>
      </c>
      <c r="U6649">
        <v>1</v>
      </c>
      <c r="V6649" t="s">
        <v>2147</v>
      </c>
      <c r="W6649">
        <v>4</v>
      </c>
      <c r="X6649" t="s">
        <v>2353</v>
      </c>
      <c r="Z6649">
        <v>197309</v>
      </c>
      <c r="AA6649">
        <v>327</v>
      </c>
      <c r="AB6649" t="s">
        <v>2676</v>
      </c>
      <c r="AC6649">
        <v>1131</v>
      </c>
      <c r="AD6649" t="s">
        <v>2677</v>
      </c>
      <c r="AE6649">
        <v>3</v>
      </c>
      <c r="AF6649" t="s">
        <v>1601</v>
      </c>
      <c r="AG6649">
        <v>99</v>
      </c>
      <c r="AH6649" t="s">
        <v>41429</v>
      </c>
      <c r="AI6649">
        <v>851</v>
      </c>
      <c r="AJ6649" t="s">
        <v>3305</v>
      </c>
      <c r="AN6649">
        <v>101582</v>
      </c>
      <c r="AO6649" t="s">
        <v>34597</v>
      </c>
      <c r="AP6649" t="s">
        <v>34598</v>
      </c>
      <c r="AQ6649">
        <v>2</v>
      </c>
      <c r="AR6649" t="s">
        <v>2358</v>
      </c>
      <c r="AS6649" t="s">
        <v>34599</v>
      </c>
      <c r="AV6649">
        <v>57.013960470000001</v>
      </c>
      <c r="AW6649">
        <v>9.9844693400000004</v>
      </c>
      <c r="AX6649" t="s">
        <v>1551</v>
      </c>
      <c r="AY6649">
        <v>1081</v>
      </c>
      <c r="AZ6649" t="s">
        <v>1438</v>
      </c>
    </row>
    <row r="6650" spans="1:52" x14ac:dyDescent="0.25">
      <c r="A6650">
        <v>851416</v>
      </c>
      <c r="B6650" t="s">
        <v>34600</v>
      </c>
      <c r="C6650">
        <v>9220</v>
      </c>
      <c r="D6650" t="s">
        <v>41470</v>
      </c>
      <c r="E6650" t="s">
        <v>34601</v>
      </c>
      <c r="F6650">
        <v>29102384</v>
      </c>
      <c r="G6650">
        <v>1024937735</v>
      </c>
      <c r="H6650" t="s">
        <v>34602</v>
      </c>
      <c r="I6650" t="s">
        <v>14437</v>
      </c>
      <c r="J6650" t="s">
        <v>34603</v>
      </c>
      <c r="K6650" s="39">
        <v>2169</v>
      </c>
      <c r="L6650" t="s">
        <v>34604</v>
      </c>
      <c r="P6650" s="5">
        <v>43903</v>
      </c>
      <c r="Q6650" t="s">
        <v>1557</v>
      </c>
      <c r="U6650">
        <v>4</v>
      </c>
      <c r="V6650" t="s">
        <v>2004</v>
      </c>
      <c r="W6650">
        <v>4</v>
      </c>
      <c r="X6650" t="s">
        <v>2353</v>
      </c>
      <c r="Z6650">
        <v>197409</v>
      </c>
      <c r="AA6650">
        <v>301</v>
      </c>
      <c r="AB6650" t="s">
        <v>2677</v>
      </c>
      <c r="AC6650">
        <v>1131</v>
      </c>
      <c r="AD6650" t="s">
        <v>2677</v>
      </c>
      <c r="AE6650">
        <v>1</v>
      </c>
      <c r="AF6650" t="s">
        <v>34807</v>
      </c>
      <c r="AG6650">
        <v>99</v>
      </c>
      <c r="AH6650" t="s">
        <v>41429</v>
      </c>
      <c r="AI6650">
        <v>851</v>
      </c>
      <c r="AJ6650" t="s">
        <v>3305</v>
      </c>
      <c r="AN6650">
        <v>851446</v>
      </c>
      <c r="AO6650" t="s">
        <v>14438</v>
      </c>
      <c r="AP6650" t="s">
        <v>16180</v>
      </c>
      <c r="AQ6650">
        <v>2</v>
      </c>
      <c r="AR6650" t="s">
        <v>2358</v>
      </c>
      <c r="AS6650" t="s">
        <v>34599</v>
      </c>
      <c r="AV6650">
        <v>57.013960470000001</v>
      </c>
      <c r="AW6650">
        <v>9.9844693400000004</v>
      </c>
      <c r="AX6650" t="s">
        <v>1551</v>
      </c>
      <c r="AY6650">
        <v>1081</v>
      </c>
      <c r="AZ6650" t="s">
        <v>1438</v>
      </c>
    </row>
    <row r="6651" spans="1:52" x14ac:dyDescent="0.25">
      <c r="A6651">
        <v>851417</v>
      </c>
      <c r="B6651" t="s">
        <v>34605</v>
      </c>
      <c r="C6651">
        <v>9000</v>
      </c>
      <c r="D6651" t="s">
        <v>1449</v>
      </c>
      <c r="E6651" t="s">
        <v>34606</v>
      </c>
      <c r="F6651">
        <v>32471811</v>
      </c>
      <c r="G6651">
        <v>1015672044</v>
      </c>
      <c r="H6651" t="s">
        <v>34607</v>
      </c>
      <c r="I6651" t="s">
        <v>12761</v>
      </c>
      <c r="J6651" t="s">
        <v>34608</v>
      </c>
      <c r="K6651" s="39">
        <v>8011</v>
      </c>
      <c r="L6651">
        <v>1</v>
      </c>
      <c r="P6651" s="5">
        <v>43794</v>
      </c>
      <c r="Q6651" t="s">
        <v>1557</v>
      </c>
      <c r="U6651">
        <v>1</v>
      </c>
      <c r="V6651" t="s">
        <v>2147</v>
      </c>
      <c r="W6651">
        <v>7</v>
      </c>
      <c r="X6651" t="s">
        <v>2478</v>
      </c>
      <c r="Z6651">
        <v>193011</v>
      </c>
      <c r="AA6651">
        <v>323</v>
      </c>
      <c r="AB6651" t="s">
        <v>2708</v>
      </c>
      <c r="AC6651">
        <v>1084</v>
      </c>
      <c r="AD6651" t="s">
        <v>2645</v>
      </c>
      <c r="AE6651">
        <v>1</v>
      </c>
      <c r="AF6651" t="s">
        <v>34807</v>
      </c>
      <c r="AG6651">
        <v>99</v>
      </c>
      <c r="AH6651" t="s">
        <v>41429</v>
      </c>
      <c r="AI6651">
        <v>851</v>
      </c>
      <c r="AJ6651" t="s">
        <v>3305</v>
      </c>
      <c r="AN6651">
        <v>280852</v>
      </c>
      <c r="AO6651" t="s">
        <v>12764</v>
      </c>
      <c r="AP6651" t="s">
        <v>12765</v>
      </c>
      <c r="AQ6651">
        <v>2</v>
      </c>
      <c r="AR6651" t="s">
        <v>2358</v>
      </c>
      <c r="AS6651" t="s">
        <v>34609</v>
      </c>
      <c r="AV6651">
        <v>57.047545550000002</v>
      </c>
      <c r="AW6651">
        <v>9.9333977499999992</v>
      </c>
      <c r="AX6651" t="s">
        <v>1551</v>
      </c>
      <c r="AY6651">
        <v>1081</v>
      </c>
      <c r="AZ6651" t="s">
        <v>1438</v>
      </c>
    </row>
    <row r="6652" spans="1:52" x14ac:dyDescent="0.25">
      <c r="A6652">
        <v>851420</v>
      </c>
      <c r="B6652" t="s">
        <v>34610</v>
      </c>
      <c r="C6652">
        <v>9000</v>
      </c>
      <c r="D6652" t="s">
        <v>1449</v>
      </c>
      <c r="E6652" t="s">
        <v>34611</v>
      </c>
      <c r="F6652">
        <v>10255384</v>
      </c>
      <c r="G6652">
        <v>1003399528</v>
      </c>
      <c r="H6652" t="s">
        <v>34612</v>
      </c>
      <c r="I6652" t="s">
        <v>15260</v>
      </c>
      <c r="J6652" t="s">
        <v>15261</v>
      </c>
      <c r="K6652" s="39">
        <v>7619</v>
      </c>
      <c r="L6652">
        <v>61</v>
      </c>
      <c r="P6652" s="5">
        <v>43887</v>
      </c>
      <c r="Q6652" t="s">
        <v>1557</v>
      </c>
      <c r="U6652">
        <v>4</v>
      </c>
      <c r="V6652" t="s">
        <v>2004</v>
      </c>
      <c r="W6652">
        <v>1</v>
      </c>
      <c r="X6652" t="s">
        <v>36371</v>
      </c>
      <c r="Z6652">
        <v>196008</v>
      </c>
      <c r="AA6652">
        <v>244</v>
      </c>
      <c r="AB6652" t="s">
        <v>3031</v>
      </c>
      <c r="AC6652">
        <v>1071</v>
      </c>
      <c r="AD6652" t="s">
        <v>1376</v>
      </c>
      <c r="AE6652">
        <v>4</v>
      </c>
      <c r="AF6652" t="s">
        <v>34848</v>
      </c>
      <c r="AG6652">
        <v>99</v>
      </c>
      <c r="AH6652" t="s">
        <v>41429</v>
      </c>
      <c r="AI6652">
        <v>851</v>
      </c>
      <c r="AJ6652" t="s">
        <v>3305</v>
      </c>
      <c r="AO6652" t="s">
        <v>15262</v>
      </c>
      <c r="AP6652" t="s">
        <v>15263</v>
      </c>
      <c r="AQ6652">
        <v>1</v>
      </c>
      <c r="AR6652" t="s">
        <v>2441</v>
      </c>
      <c r="AS6652" t="s">
        <v>15264</v>
      </c>
      <c r="AV6652">
        <v>57.026556550000002</v>
      </c>
      <c r="AW6652">
        <v>9.9650136600000003</v>
      </c>
      <c r="AX6652" t="s">
        <v>1551</v>
      </c>
      <c r="AY6652">
        <v>1081</v>
      </c>
      <c r="AZ6652" t="s">
        <v>1438</v>
      </c>
    </row>
    <row r="6653" spans="1:52" x14ac:dyDescent="0.25">
      <c r="A6653">
        <v>851422</v>
      </c>
      <c r="B6653" t="s">
        <v>34613</v>
      </c>
      <c r="C6653">
        <v>9220</v>
      </c>
      <c r="D6653" t="s">
        <v>41470</v>
      </c>
      <c r="E6653" t="s">
        <v>34614</v>
      </c>
      <c r="F6653">
        <v>30843126</v>
      </c>
      <c r="G6653">
        <v>1003403551</v>
      </c>
      <c r="H6653" t="s">
        <v>34584</v>
      </c>
      <c r="I6653" t="s">
        <v>34585</v>
      </c>
      <c r="J6653" t="s">
        <v>38267</v>
      </c>
      <c r="K6653" s="39">
        <v>7145</v>
      </c>
      <c r="L6653">
        <v>2</v>
      </c>
      <c r="P6653" s="5">
        <v>42598</v>
      </c>
      <c r="Q6653" t="s">
        <v>1557</v>
      </c>
      <c r="T6653" s="5">
        <v>42597</v>
      </c>
      <c r="U6653">
        <v>4</v>
      </c>
      <c r="V6653" t="s">
        <v>2004</v>
      </c>
      <c r="W6653">
        <v>4</v>
      </c>
      <c r="X6653" t="s">
        <v>2353</v>
      </c>
      <c r="Z6653">
        <v>197910</v>
      </c>
      <c r="AA6653">
        <v>382</v>
      </c>
      <c r="AB6653" t="s">
        <v>2692</v>
      </c>
      <c r="AC6653">
        <v>1085</v>
      </c>
      <c r="AD6653" t="s">
        <v>36486</v>
      </c>
      <c r="AE6653">
        <v>3</v>
      </c>
      <c r="AF6653" t="s">
        <v>1601</v>
      </c>
      <c r="AG6653">
        <v>99</v>
      </c>
      <c r="AH6653" t="s">
        <v>41429</v>
      </c>
      <c r="AI6653">
        <v>851</v>
      </c>
      <c r="AJ6653" t="s">
        <v>3305</v>
      </c>
      <c r="AK6653">
        <v>2</v>
      </c>
      <c r="AL6653" t="s">
        <v>1618</v>
      </c>
      <c r="AM6653">
        <v>851450</v>
      </c>
      <c r="AN6653">
        <v>851454</v>
      </c>
      <c r="AO6653" t="s">
        <v>34586</v>
      </c>
      <c r="AP6653" t="s">
        <v>9147</v>
      </c>
      <c r="AQ6653">
        <v>2</v>
      </c>
      <c r="AR6653" t="s">
        <v>2358</v>
      </c>
      <c r="AS6653" t="s">
        <v>38268</v>
      </c>
      <c r="AV6653" s="6" t="s">
        <v>34587</v>
      </c>
      <c r="AW6653">
        <v>9.9942164794157105</v>
      </c>
      <c r="AX6653" t="s">
        <v>1551</v>
      </c>
      <c r="AY6653">
        <v>1081</v>
      </c>
      <c r="AZ6653" t="s">
        <v>1438</v>
      </c>
    </row>
    <row r="6654" spans="1:52" x14ac:dyDescent="0.25">
      <c r="A6654">
        <v>851425</v>
      </c>
      <c r="B6654" t="s">
        <v>34615</v>
      </c>
      <c r="C6654">
        <v>9220</v>
      </c>
      <c r="D6654" t="s">
        <v>41470</v>
      </c>
      <c r="E6654" t="s">
        <v>34616</v>
      </c>
      <c r="F6654">
        <v>30843126</v>
      </c>
      <c r="G6654">
        <v>1003403551</v>
      </c>
      <c r="H6654" t="s">
        <v>34584</v>
      </c>
      <c r="I6654" t="s">
        <v>34585</v>
      </c>
      <c r="J6654" t="s">
        <v>38267</v>
      </c>
      <c r="K6654" s="39">
        <v>7145</v>
      </c>
      <c r="L6654">
        <v>2</v>
      </c>
      <c r="P6654" s="5">
        <v>42598</v>
      </c>
      <c r="Q6654" t="s">
        <v>1557</v>
      </c>
      <c r="T6654" s="5">
        <v>42597</v>
      </c>
      <c r="U6654">
        <v>4</v>
      </c>
      <c r="V6654" t="s">
        <v>2004</v>
      </c>
      <c r="W6654">
        <v>4</v>
      </c>
      <c r="X6654" t="s">
        <v>2353</v>
      </c>
      <c r="Z6654">
        <v>198208</v>
      </c>
      <c r="AA6654">
        <v>383</v>
      </c>
      <c r="AB6654" t="s">
        <v>2629</v>
      </c>
      <c r="AC6654">
        <v>1085</v>
      </c>
      <c r="AD6654" t="s">
        <v>36486</v>
      </c>
      <c r="AE6654">
        <v>3</v>
      </c>
      <c r="AF6654" t="s">
        <v>1601</v>
      </c>
      <c r="AG6654">
        <v>99</v>
      </c>
      <c r="AH6654" t="s">
        <v>41429</v>
      </c>
      <c r="AI6654">
        <v>851</v>
      </c>
      <c r="AJ6654" t="s">
        <v>3305</v>
      </c>
      <c r="AK6654">
        <v>2</v>
      </c>
      <c r="AL6654" t="s">
        <v>1618</v>
      </c>
      <c r="AM6654">
        <v>851450</v>
      </c>
      <c r="AN6654">
        <v>851454</v>
      </c>
      <c r="AO6654" t="s">
        <v>34586</v>
      </c>
      <c r="AP6654" t="s">
        <v>9147</v>
      </c>
      <c r="AQ6654">
        <v>2</v>
      </c>
      <c r="AR6654" t="s">
        <v>2358</v>
      </c>
      <c r="AS6654" t="s">
        <v>38268</v>
      </c>
      <c r="AV6654" s="6" t="s">
        <v>34587</v>
      </c>
      <c r="AW6654">
        <v>9.9942164794157105</v>
      </c>
      <c r="AX6654" t="s">
        <v>1551</v>
      </c>
      <c r="AY6654">
        <v>1081</v>
      </c>
      <c r="AZ6654" t="s">
        <v>1438</v>
      </c>
    </row>
    <row r="6655" spans="1:52" x14ac:dyDescent="0.25">
      <c r="A6655">
        <v>851428</v>
      </c>
      <c r="B6655" t="s">
        <v>34617</v>
      </c>
      <c r="C6655">
        <v>9310</v>
      </c>
      <c r="D6655" t="s">
        <v>9594</v>
      </c>
      <c r="E6655" t="s">
        <v>34618</v>
      </c>
      <c r="F6655">
        <v>29553165</v>
      </c>
      <c r="G6655">
        <v>1003375572</v>
      </c>
      <c r="H6655" t="s">
        <v>34619</v>
      </c>
      <c r="I6655" t="s">
        <v>9283</v>
      </c>
      <c r="J6655" t="s">
        <v>34620</v>
      </c>
      <c r="K6655" s="39">
        <v>7915</v>
      </c>
      <c r="L6655">
        <v>19</v>
      </c>
      <c r="P6655" s="5">
        <v>41928</v>
      </c>
      <c r="Q6655" t="s">
        <v>1557</v>
      </c>
      <c r="T6655" s="5">
        <v>41913</v>
      </c>
      <c r="U6655">
        <v>4</v>
      </c>
      <c r="V6655" t="s">
        <v>2004</v>
      </c>
      <c r="W6655">
        <v>1</v>
      </c>
      <c r="X6655" t="s">
        <v>36371</v>
      </c>
      <c r="Z6655">
        <v>199101</v>
      </c>
      <c r="AA6655">
        <v>281</v>
      </c>
      <c r="AB6655" t="s">
        <v>2715</v>
      </c>
      <c r="AC6655">
        <v>1071</v>
      </c>
      <c r="AD6655" t="s">
        <v>1376</v>
      </c>
      <c r="AE6655">
        <v>3</v>
      </c>
      <c r="AF6655" t="s">
        <v>1601</v>
      </c>
      <c r="AG6655">
        <v>99</v>
      </c>
      <c r="AH6655" t="s">
        <v>41429</v>
      </c>
      <c r="AI6655">
        <v>851</v>
      </c>
      <c r="AJ6655" t="s">
        <v>3305</v>
      </c>
      <c r="AK6655">
        <v>2</v>
      </c>
      <c r="AL6655" t="s">
        <v>1618</v>
      </c>
      <c r="AM6655">
        <v>851452</v>
      </c>
      <c r="AN6655">
        <v>851452</v>
      </c>
      <c r="AO6655" t="s">
        <v>15733</v>
      </c>
      <c r="AP6655" t="s">
        <v>11357</v>
      </c>
      <c r="AQ6655">
        <v>2</v>
      </c>
      <c r="AR6655" t="s">
        <v>2358</v>
      </c>
      <c r="AS6655" t="s">
        <v>12133</v>
      </c>
      <c r="AV6655">
        <v>57.115548114429302</v>
      </c>
      <c r="AW6655">
        <v>10.033578761462399</v>
      </c>
      <c r="AX6655" t="s">
        <v>1551</v>
      </c>
      <c r="AY6655">
        <v>1081</v>
      </c>
      <c r="AZ6655" t="s">
        <v>1438</v>
      </c>
    </row>
    <row r="6656" spans="1:52" x14ac:dyDescent="0.25">
      <c r="A6656">
        <v>851430</v>
      </c>
      <c r="B6656" t="s">
        <v>34621</v>
      </c>
      <c r="C6656">
        <v>9230</v>
      </c>
      <c r="D6656" t="s">
        <v>9628</v>
      </c>
      <c r="E6656" t="s">
        <v>34622</v>
      </c>
      <c r="F6656">
        <v>29553165</v>
      </c>
      <c r="G6656">
        <v>1004237627</v>
      </c>
      <c r="H6656" t="s">
        <v>34623</v>
      </c>
      <c r="I6656" t="s">
        <v>9283</v>
      </c>
      <c r="J6656" t="s">
        <v>34624</v>
      </c>
      <c r="K6656" s="39">
        <v>3742</v>
      </c>
      <c r="L6656">
        <v>5</v>
      </c>
      <c r="P6656" s="5">
        <v>41928</v>
      </c>
      <c r="Q6656" t="s">
        <v>1557</v>
      </c>
      <c r="T6656" s="5">
        <v>41913</v>
      </c>
      <c r="U6656">
        <v>4</v>
      </c>
      <c r="V6656" t="s">
        <v>2004</v>
      </c>
      <c r="W6656">
        <v>1</v>
      </c>
      <c r="X6656" t="s">
        <v>36371</v>
      </c>
      <c r="AA6656">
        <v>281</v>
      </c>
      <c r="AB6656" t="s">
        <v>2715</v>
      </c>
      <c r="AC6656">
        <v>1071</v>
      </c>
      <c r="AD6656" t="s">
        <v>1376</v>
      </c>
      <c r="AE6656">
        <v>3</v>
      </c>
      <c r="AF6656" t="s">
        <v>1601</v>
      </c>
      <c r="AG6656">
        <v>99</v>
      </c>
      <c r="AH6656" t="s">
        <v>41429</v>
      </c>
      <c r="AI6656">
        <v>851</v>
      </c>
      <c r="AJ6656" t="s">
        <v>3305</v>
      </c>
      <c r="AK6656">
        <v>2</v>
      </c>
      <c r="AL6656" t="s">
        <v>1618</v>
      </c>
      <c r="AM6656">
        <v>851452</v>
      </c>
      <c r="AN6656">
        <v>851452</v>
      </c>
      <c r="AO6656" t="s">
        <v>15733</v>
      </c>
      <c r="AP6656" t="s">
        <v>11357</v>
      </c>
      <c r="AQ6656">
        <v>2</v>
      </c>
      <c r="AR6656" t="s">
        <v>2358</v>
      </c>
      <c r="AS6656" t="s">
        <v>9634</v>
      </c>
      <c r="AV6656" s="6" t="s">
        <v>34625</v>
      </c>
      <c r="AW6656">
        <v>9.8546278569494703</v>
      </c>
      <c r="AX6656" t="s">
        <v>1551</v>
      </c>
      <c r="AY6656">
        <v>1081</v>
      </c>
      <c r="AZ6656" t="s">
        <v>1438</v>
      </c>
    </row>
    <row r="6657" spans="1:52" x14ac:dyDescent="0.25">
      <c r="A6657">
        <v>851432</v>
      </c>
      <c r="B6657" t="s">
        <v>36356</v>
      </c>
      <c r="C6657">
        <v>9400</v>
      </c>
      <c r="D6657" t="s">
        <v>37380</v>
      </c>
      <c r="E6657" t="s">
        <v>36357</v>
      </c>
      <c r="F6657">
        <v>16287180</v>
      </c>
      <c r="G6657">
        <v>1015703608</v>
      </c>
      <c r="H6657" t="s">
        <v>34626</v>
      </c>
      <c r="I6657" t="s">
        <v>34627</v>
      </c>
      <c r="J6657" t="s">
        <v>40024</v>
      </c>
      <c r="K6657" s="39">
        <v>2318</v>
      </c>
      <c r="L6657">
        <v>34</v>
      </c>
      <c r="P6657" s="5">
        <v>43693</v>
      </c>
      <c r="Q6657" t="s">
        <v>1557</v>
      </c>
      <c r="U6657">
        <v>1</v>
      </c>
      <c r="V6657" t="s">
        <v>2147</v>
      </c>
      <c r="W6657">
        <v>3</v>
      </c>
      <c r="X6657" t="s">
        <v>2720</v>
      </c>
      <c r="Z6657">
        <v>199604</v>
      </c>
      <c r="AA6657">
        <v>292</v>
      </c>
      <c r="AB6657" t="s">
        <v>2772</v>
      </c>
      <c r="AC6657">
        <v>1082</v>
      </c>
      <c r="AD6657" t="s">
        <v>2722</v>
      </c>
      <c r="AE6657">
        <v>2</v>
      </c>
      <c r="AF6657" t="s">
        <v>34828</v>
      </c>
      <c r="AG6657">
        <v>99</v>
      </c>
      <c r="AH6657" t="s">
        <v>41429</v>
      </c>
      <c r="AI6657">
        <v>851</v>
      </c>
      <c r="AJ6657" t="s">
        <v>3305</v>
      </c>
      <c r="AO6657" t="s">
        <v>25682</v>
      </c>
      <c r="AP6657" t="s">
        <v>34628</v>
      </c>
      <c r="AQ6657">
        <v>0</v>
      </c>
      <c r="AR6657" t="s">
        <v>1550</v>
      </c>
      <c r="AS6657" t="s">
        <v>40025</v>
      </c>
      <c r="AV6657">
        <v>57.086932930000003</v>
      </c>
      <c r="AW6657">
        <v>9.9570348000000006</v>
      </c>
      <c r="AX6657" t="s">
        <v>1551</v>
      </c>
      <c r="AY6657">
        <v>1081</v>
      </c>
      <c r="AZ6657" t="s">
        <v>1438</v>
      </c>
    </row>
    <row r="6658" spans="1:52" x14ac:dyDescent="0.25">
      <c r="A6658">
        <v>851437</v>
      </c>
      <c r="B6658" t="s">
        <v>41974</v>
      </c>
      <c r="C6658">
        <v>9000</v>
      </c>
      <c r="D6658" t="s">
        <v>1449</v>
      </c>
      <c r="E6658" t="s">
        <v>41975</v>
      </c>
      <c r="F6658">
        <v>46994051</v>
      </c>
      <c r="G6658">
        <v>1003402282</v>
      </c>
      <c r="H6658" t="s">
        <v>32991</v>
      </c>
      <c r="I6658" t="s">
        <v>34629</v>
      </c>
      <c r="J6658" t="s">
        <v>41976</v>
      </c>
      <c r="K6658" s="39">
        <v>9729</v>
      </c>
      <c r="L6658">
        <v>5</v>
      </c>
      <c r="P6658" s="5">
        <v>45923</v>
      </c>
      <c r="Q6658" t="s">
        <v>2352</v>
      </c>
      <c r="U6658">
        <v>4</v>
      </c>
      <c r="V6658" t="s">
        <v>2004</v>
      </c>
      <c r="W6658">
        <v>1</v>
      </c>
      <c r="X6658" t="s">
        <v>36371</v>
      </c>
      <c r="Z6658">
        <v>200210</v>
      </c>
      <c r="AA6658">
        <v>242</v>
      </c>
      <c r="AB6658" t="s">
        <v>2574</v>
      </c>
      <c r="AC6658">
        <v>1071</v>
      </c>
      <c r="AD6658" t="s">
        <v>1376</v>
      </c>
      <c r="AE6658">
        <v>1</v>
      </c>
      <c r="AF6658" t="s">
        <v>34807</v>
      </c>
      <c r="AG6658">
        <v>99</v>
      </c>
      <c r="AH6658" t="s">
        <v>41429</v>
      </c>
      <c r="AI6658">
        <v>851</v>
      </c>
      <c r="AJ6658" t="s">
        <v>3305</v>
      </c>
      <c r="AN6658">
        <v>851401</v>
      </c>
      <c r="AO6658" t="s">
        <v>9332</v>
      </c>
      <c r="AP6658" t="s">
        <v>9333</v>
      </c>
      <c r="AQ6658">
        <v>2</v>
      </c>
      <c r="AR6658" t="s">
        <v>2358</v>
      </c>
      <c r="AS6658" t="s">
        <v>41973</v>
      </c>
      <c r="AV6658">
        <v>57.04910521</v>
      </c>
      <c r="AW6658">
        <v>9.9666659000000006</v>
      </c>
      <c r="AX6658" t="s">
        <v>1551</v>
      </c>
      <c r="AY6658">
        <v>1081</v>
      </c>
      <c r="AZ6658" t="s">
        <v>1438</v>
      </c>
    </row>
    <row r="6659" spans="1:52" x14ac:dyDescent="0.25">
      <c r="A6659">
        <v>851440</v>
      </c>
      <c r="B6659" t="s">
        <v>34630</v>
      </c>
      <c r="C6659">
        <v>9100</v>
      </c>
      <c r="D6659" t="s">
        <v>1449</v>
      </c>
      <c r="E6659" t="s">
        <v>34631</v>
      </c>
      <c r="F6659">
        <v>19366316</v>
      </c>
      <c r="G6659">
        <v>1003402324</v>
      </c>
      <c r="H6659" t="s">
        <v>34632</v>
      </c>
      <c r="I6659" t="s">
        <v>34633</v>
      </c>
      <c r="J6659" t="s">
        <v>34634</v>
      </c>
      <c r="K6659" s="39">
        <v>7610</v>
      </c>
      <c r="L6659">
        <v>60</v>
      </c>
      <c r="M6659">
        <v>364</v>
      </c>
      <c r="P6659" s="5">
        <v>41246</v>
      </c>
      <c r="Q6659" t="s">
        <v>1557</v>
      </c>
      <c r="T6659" s="5">
        <v>41244</v>
      </c>
      <c r="U6659">
        <v>4</v>
      </c>
      <c r="V6659" t="s">
        <v>2004</v>
      </c>
      <c r="W6659">
        <v>1</v>
      </c>
      <c r="X6659" t="s">
        <v>36371</v>
      </c>
      <c r="Z6659">
        <v>200210</v>
      </c>
      <c r="AA6659">
        <v>241</v>
      </c>
      <c r="AB6659" t="s">
        <v>2790</v>
      </c>
      <c r="AC6659">
        <v>1071</v>
      </c>
      <c r="AD6659" t="s">
        <v>1376</v>
      </c>
      <c r="AE6659">
        <v>3</v>
      </c>
      <c r="AF6659" t="s">
        <v>1601</v>
      </c>
      <c r="AG6659">
        <v>99</v>
      </c>
      <c r="AH6659" t="s">
        <v>41429</v>
      </c>
      <c r="AI6659">
        <v>851</v>
      </c>
      <c r="AJ6659" t="s">
        <v>3305</v>
      </c>
      <c r="AK6659">
        <v>2</v>
      </c>
      <c r="AL6659" t="s">
        <v>1618</v>
      </c>
      <c r="AM6659">
        <v>851402</v>
      </c>
      <c r="AN6659">
        <v>851402</v>
      </c>
      <c r="AO6659" t="s">
        <v>34635</v>
      </c>
      <c r="AP6659" t="s">
        <v>34636</v>
      </c>
      <c r="AQ6659">
        <v>2</v>
      </c>
      <c r="AR6659" t="s">
        <v>2358</v>
      </c>
      <c r="AS6659" t="s">
        <v>10538</v>
      </c>
      <c r="AX6659" t="s">
        <v>1551</v>
      </c>
      <c r="AY6659">
        <v>1081</v>
      </c>
      <c r="AZ6659" t="s">
        <v>1438</v>
      </c>
    </row>
    <row r="6660" spans="1:52" x14ac:dyDescent="0.25">
      <c r="A6660">
        <v>851441</v>
      </c>
      <c r="B6660" t="s">
        <v>40026</v>
      </c>
      <c r="C6660">
        <v>9000</v>
      </c>
      <c r="D6660" t="s">
        <v>1449</v>
      </c>
      <c r="E6660" t="s">
        <v>40027</v>
      </c>
      <c r="F6660">
        <v>19366316</v>
      </c>
      <c r="G6660">
        <v>1003402336</v>
      </c>
      <c r="H6660" t="s">
        <v>34637</v>
      </c>
      <c r="I6660" t="s">
        <v>12923</v>
      </c>
      <c r="J6660" t="s">
        <v>37687</v>
      </c>
      <c r="K6660" s="39">
        <v>8670</v>
      </c>
      <c r="L6660">
        <v>1</v>
      </c>
      <c r="P6660" s="5">
        <v>43794</v>
      </c>
      <c r="Q6660" t="s">
        <v>1557</v>
      </c>
      <c r="U6660">
        <v>4</v>
      </c>
      <c r="V6660" t="s">
        <v>2004</v>
      </c>
      <c r="W6660">
        <v>1</v>
      </c>
      <c r="X6660" t="s">
        <v>36371</v>
      </c>
      <c r="Z6660">
        <v>200210</v>
      </c>
      <c r="AA6660">
        <v>241</v>
      </c>
      <c r="AB6660" t="s">
        <v>2790</v>
      </c>
      <c r="AC6660">
        <v>1071</v>
      </c>
      <c r="AD6660" t="s">
        <v>1376</v>
      </c>
      <c r="AE6660">
        <v>1</v>
      </c>
      <c r="AF6660" t="s">
        <v>34807</v>
      </c>
      <c r="AG6660">
        <v>99</v>
      </c>
      <c r="AH6660" t="s">
        <v>41429</v>
      </c>
      <c r="AI6660">
        <v>851</v>
      </c>
      <c r="AJ6660" t="s">
        <v>3305</v>
      </c>
      <c r="AN6660">
        <v>851402</v>
      </c>
      <c r="AO6660" t="s">
        <v>12924</v>
      </c>
      <c r="AP6660" t="s">
        <v>12925</v>
      </c>
      <c r="AQ6660">
        <v>2</v>
      </c>
      <c r="AR6660" t="s">
        <v>2358</v>
      </c>
      <c r="AS6660" t="s">
        <v>37688</v>
      </c>
      <c r="AV6660">
        <v>57.041499709999997</v>
      </c>
      <c r="AW6660">
        <v>9.9440464500000001</v>
      </c>
      <c r="AX6660" t="s">
        <v>1551</v>
      </c>
      <c r="AY6660">
        <v>1081</v>
      </c>
      <c r="AZ6660" t="s">
        <v>1438</v>
      </c>
    </row>
    <row r="6661" spans="1:52" x14ac:dyDescent="0.25">
      <c r="A6661">
        <v>851442</v>
      </c>
      <c r="B6661" t="s">
        <v>34638</v>
      </c>
      <c r="C6661">
        <v>9220</v>
      </c>
      <c r="D6661" t="s">
        <v>41470</v>
      </c>
      <c r="E6661" t="s">
        <v>34639</v>
      </c>
      <c r="F6661">
        <v>19366316</v>
      </c>
      <c r="G6661">
        <v>1003402300</v>
      </c>
      <c r="H6661" t="s">
        <v>34640</v>
      </c>
      <c r="I6661" t="s">
        <v>34641</v>
      </c>
      <c r="J6661" t="s">
        <v>34642</v>
      </c>
      <c r="K6661" s="39">
        <v>4658</v>
      </c>
      <c r="L6661">
        <v>16</v>
      </c>
      <c r="P6661" s="5">
        <v>43794</v>
      </c>
      <c r="Q6661" t="s">
        <v>1557</v>
      </c>
      <c r="U6661">
        <v>4</v>
      </c>
      <c r="V6661" t="s">
        <v>2004</v>
      </c>
      <c r="W6661">
        <v>1</v>
      </c>
      <c r="X6661" t="s">
        <v>36371</v>
      </c>
      <c r="Z6661">
        <v>200210</v>
      </c>
      <c r="AA6661">
        <v>241</v>
      </c>
      <c r="AB6661" t="s">
        <v>2790</v>
      </c>
      <c r="AC6661">
        <v>1071</v>
      </c>
      <c r="AD6661" t="s">
        <v>1376</v>
      </c>
      <c r="AE6661">
        <v>1</v>
      </c>
      <c r="AF6661" t="s">
        <v>34807</v>
      </c>
      <c r="AG6661">
        <v>99</v>
      </c>
      <c r="AH6661" t="s">
        <v>41429</v>
      </c>
      <c r="AI6661">
        <v>851</v>
      </c>
      <c r="AJ6661" t="s">
        <v>3305</v>
      </c>
      <c r="AN6661">
        <v>851402</v>
      </c>
      <c r="AO6661" t="s">
        <v>12924</v>
      </c>
      <c r="AP6661" t="s">
        <v>12925</v>
      </c>
      <c r="AQ6661">
        <v>2</v>
      </c>
      <c r="AR6661" t="s">
        <v>2358</v>
      </c>
      <c r="AS6661" t="s">
        <v>27046</v>
      </c>
      <c r="AV6661">
        <v>57.027513079999999</v>
      </c>
      <c r="AW6661">
        <v>9.9781434999999998</v>
      </c>
      <c r="AX6661" t="s">
        <v>1551</v>
      </c>
      <c r="AY6661">
        <v>1081</v>
      </c>
      <c r="AZ6661" t="s">
        <v>1438</v>
      </c>
    </row>
    <row r="6662" spans="1:52" x14ac:dyDescent="0.25">
      <c r="A6662">
        <v>851443</v>
      </c>
      <c r="B6662" t="s">
        <v>34643</v>
      </c>
      <c r="C6662">
        <v>9000</v>
      </c>
      <c r="D6662" t="s">
        <v>1449</v>
      </c>
      <c r="E6662" t="s">
        <v>34644</v>
      </c>
      <c r="F6662">
        <v>19366316</v>
      </c>
      <c r="G6662">
        <v>1004932572</v>
      </c>
      <c r="H6662" t="s">
        <v>34645</v>
      </c>
      <c r="I6662" t="s">
        <v>34646</v>
      </c>
      <c r="J6662" t="s">
        <v>34647</v>
      </c>
      <c r="K6662" s="39">
        <v>7091</v>
      </c>
      <c r="L6662">
        <v>10</v>
      </c>
      <c r="P6662" s="5">
        <v>43794</v>
      </c>
      <c r="Q6662" t="s">
        <v>1557</v>
      </c>
      <c r="U6662">
        <v>4</v>
      </c>
      <c r="V6662" t="s">
        <v>2004</v>
      </c>
      <c r="W6662">
        <v>1</v>
      </c>
      <c r="X6662" t="s">
        <v>36371</v>
      </c>
      <c r="Z6662">
        <v>200210</v>
      </c>
      <c r="AA6662">
        <v>241</v>
      </c>
      <c r="AB6662" t="s">
        <v>2790</v>
      </c>
      <c r="AC6662">
        <v>1071</v>
      </c>
      <c r="AD6662" t="s">
        <v>1376</v>
      </c>
      <c r="AE6662">
        <v>1</v>
      </c>
      <c r="AF6662" t="s">
        <v>34807</v>
      </c>
      <c r="AG6662">
        <v>99</v>
      </c>
      <c r="AH6662" t="s">
        <v>41429</v>
      </c>
      <c r="AI6662">
        <v>851</v>
      </c>
      <c r="AJ6662" t="s">
        <v>3305</v>
      </c>
      <c r="AN6662">
        <v>851402</v>
      </c>
      <c r="AO6662" t="s">
        <v>12924</v>
      </c>
      <c r="AP6662" t="s">
        <v>12925</v>
      </c>
      <c r="AQ6662">
        <v>2</v>
      </c>
      <c r="AR6662" t="s">
        <v>2358</v>
      </c>
      <c r="AS6662" t="s">
        <v>9604</v>
      </c>
      <c r="AV6662">
        <v>57.049660750000001</v>
      </c>
      <c r="AW6662">
        <v>9.9087855000000005</v>
      </c>
      <c r="AX6662" t="s">
        <v>1551</v>
      </c>
      <c r="AY6662">
        <v>1081</v>
      </c>
      <c r="AZ6662" t="s">
        <v>1438</v>
      </c>
    </row>
    <row r="6663" spans="1:52" x14ac:dyDescent="0.25">
      <c r="A6663">
        <v>851444</v>
      </c>
      <c r="B6663" t="s">
        <v>34648</v>
      </c>
      <c r="C6663">
        <v>9100</v>
      </c>
      <c r="D6663" t="s">
        <v>1449</v>
      </c>
      <c r="E6663" t="s">
        <v>34649</v>
      </c>
      <c r="F6663">
        <v>19366316</v>
      </c>
      <c r="G6663">
        <v>1003402294</v>
      </c>
      <c r="H6663" t="s">
        <v>34632</v>
      </c>
      <c r="I6663" t="s">
        <v>34650</v>
      </c>
      <c r="J6663" t="s">
        <v>34651</v>
      </c>
      <c r="K6663" s="39">
        <v>6479</v>
      </c>
      <c r="L6663">
        <v>1</v>
      </c>
      <c r="P6663" s="5">
        <v>41246</v>
      </c>
      <c r="Q6663" t="s">
        <v>1557</v>
      </c>
      <c r="T6663" s="5">
        <v>41244</v>
      </c>
      <c r="U6663">
        <v>4</v>
      </c>
      <c r="V6663" t="s">
        <v>2004</v>
      </c>
      <c r="W6663">
        <v>1</v>
      </c>
      <c r="X6663" t="s">
        <v>36371</v>
      </c>
      <c r="Z6663">
        <v>200210</v>
      </c>
      <c r="AA6663">
        <v>241</v>
      </c>
      <c r="AB6663" t="s">
        <v>2790</v>
      </c>
      <c r="AC6663">
        <v>1071</v>
      </c>
      <c r="AD6663" t="s">
        <v>1376</v>
      </c>
      <c r="AE6663">
        <v>3</v>
      </c>
      <c r="AF6663" t="s">
        <v>1601</v>
      </c>
      <c r="AG6663">
        <v>99</v>
      </c>
      <c r="AH6663" t="s">
        <v>41429</v>
      </c>
      <c r="AI6663">
        <v>851</v>
      </c>
      <c r="AJ6663" t="s">
        <v>3305</v>
      </c>
      <c r="AK6663">
        <v>2</v>
      </c>
      <c r="AL6663" t="s">
        <v>1618</v>
      </c>
      <c r="AM6663">
        <v>851402</v>
      </c>
      <c r="AN6663">
        <v>851402</v>
      </c>
      <c r="AO6663" t="s">
        <v>34635</v>
      </c>
      <c r="AP6663" t="s">
        <v>34636</v>
      </c>
      <c r="AQ6663">
        <v>2</v>
      </c>
      <c r="AR6663" t="s">
        <v>2358</v>
      </c>
      <c r="AS6663" t="s">
        <v>34652</v>
      </c>
      <c r="AX6663" t="s">
        <v>1551</v>
      </c>
      <c r="AY6663">
        <v>1081</v>
      </c>
      <c r="AZ6663" t="s">
        <v>1438</v>
      </c>
    </row>
    <row r="6664" spans="1:52" x14ac:dyDescent="0.25">
      <c r="A6664">
        <v>851445</v>
      </c>
      <c r="B6664" t="s">
        <v>34653</v>
      </c>
      <c r="C6664">
        <v>9000</v>
      </c>
      <c r="D6664" t="s">
        <v>1449</v>
      </c>
      <c r="E6664" t="s">
        <v>34654</v>
      </c>
      <c r="F6664">
        <v>19366316</v>
      </c>
      <c r="G6664">
        <v>1003402312</v>
      </c>
      <c r="H6664" t="s">
        <v>34575</v>
      </c>
      <c r="I6664" t="s">
        <v>34655</v>
      </c>
      <c r="J6664" t="s">
        <v>34577</v>
      </c>
      <c r="K6664" s="39">
        <v>7963</v>
      </c>
      <c r="L6664">
        <v>25</v>
      </c>
      <c r="P6664" s="5">
        <v>43419</v>
      </c>
      <c r="Q6664" t="s">
        <v>1557</v>
      </c>
      <c r="U6664">
        <v>4</v>
      </c>
      <c r="V6664" t="s">
        <v>2004</v>
      </c>
      <c r="W6664">
        <v>1</v>
      </c>
      <c r="X6664" t="s">
        <v>36371</v>
      </c>
      <c r="Z6664">
        <v>200210</v>
      </c>
      <c r="AA6664">
        <v>241</v>
      </c>
      <c r="AB6664" t="s">
        <v>2790</v>
      </c>
      <c r="AC6664">
        <v>1071</v>
      </c>
      <c r="AD6664" t="s">
        <v>1376</v>
      </c>
      <c r="AE6664">
        <v>1</v>
      </c>
      <c r="AF6664" t="s">
        <v>34807</v>
      </c>
      <c r="AG6664">
        <v>99</v>
      </c>
      <c r="AH6664" t="s">
        <v>41429</v>
      </c>
      <c r="AI6664">
        <v>851</v>
      </c>
      <c r="AJ6664" t="s">
        <v>3305</v>
      </c>
      <c r="AN6664">
        <v>851402</v>
      </c>
      <c r="AO6664" t="s">
        <v>12924</v>
      </c>
      <c r="AP6664" t="s">
        <v>12925</v>
      </c>
      <c r="AQ6664">
        <v>2</v>
      </c>
      <c r="AR6664" t="s">
        <v>2358</v>
      </c>
      <c r="AS6664" t="s">
        <v>1870</v>
      </c>
      <c r="AV6664">
        <v>57.053417920000001</v>
      </c>
      <c r="AW6664">
        <v>9.9099449100000001</v>
      </c>
      <c r="AX6664" t="s">
        <v>1551</v>
      </c>
      <c r="AY6664">
        <v>1081</v>
      </c>
      <c r="AZ6664" t="s">
        <v>1438</v>
      </c>
    </row>
    <row r="6665" spans="1:52" x14ac:dyDescent="0.25">
      <c r="A6665">
        <v>851446</v>
      </c>
      <c r="B6665" t="s">
        <v>34656</v>
      </c>
      <c r="C6665">
        <v>9220</v>
      </c>
      <c r="D6665" t="s">
        <v>41470</v>
      </c>
      <c r="E6665" t="s">
        <v>34601</v>
      </c>
      <c r="F6665">
        <v>29102384</v>
      </c>
      <c r="G6665">
        <v>1024937735</v>
      </c>
      <c r="H6665" t="s">
        <v>34602</v>
      </c>
      <c r="I6665" t="s">
        <v>14437</v>
      </c>
      <c r="J6665" t="s">
        <v>34603</v>
      </c>
      <c r="K6665" s="39">
        <v>2169</v>
      </c>
      <c r="L6665" t="s">
        <v>34604</v>
      </c>
      <c r="P6665" s="5">
        <v>43903</v>
      </c>
      <c r="Q6665" t="s">
        <v>1557</v>
      </c>
      <c r="U6665">
        <v>4</v>
      </c>
      <c r="V6665" t="s">
        <v>2004</v>
      </c>
      <c r="W6665">
        <v>4</v>
      </c>
      <c r="X6665" t="s">
        <v>2353</v>
      </c>
      <c r="Z6665">
        <v>200211</v>
      </c>
      <c r="AA6665">
        <v>301</v>
      </c>
      <c r="AB6665" t="s">
        <v>2677</v>
      </c>
      <c r="AC6665">
        <v>1131</v>
      </c>
      <c r="AD6665" t="s">
        <v>2677</v>
      </c>
      <c r="AE6665">
        <v>4</v>
      </c>
      <c r="AF6665" t="s">
        <v>34848</v>
      </c>
      <c r="AG6665">
        <v>99</v>
      </c>
      <c r="AH6665" t="s">
        <v>41429</v>
      </c>
      <c r="AI6665">
        <v>851</v>
      </c>
      <c r="AJ6665" t="s">
        <v>3305</v>
      </c>
      <c r="AO6665" t="s">
        <v>14438</v>
      </c>
      <c r="AP6665" t="s">
        <v>16180</v>
      </c>
      <c r="AQ6665">
        <v>1</v>
      </c>
      <c r="AR6665" t="s">
        <v>2441</v>
      </c>
      <c r="AS6665" t="s">
        <v>34599</v>
      </c>
      <c r="AV6665">
        <v>57.013960470000001</v>
      </c>
      <c r="AW6665">
        <v>9.9844693400000004</v>
      </c>
      <c r="AX6665" t="s">
        <v>1551</v>
      </c>
      <c r="AY6665">
        <v>1081</v>
      </c>
      <c r="AZ6665" t="s">
        <v>1438</v>
      </c>
    </row>
    <row r="6666" spans="1:52" x14ac:dyDescent="0.25">
      <c r="A6666">
        <v>851447</v>
      </c>
      <c r="B6666" t="s">
        <v>34657</v>
      </c>
      <c r="C6666">
        <v>9000</v>
      </c>
      <c r="D6666" t="s">
        <v>1449</v>
      </c>
      <c r="E6666" t="s">
        <v>34658</v>
      </c>
      <c r="F6666">
        <v>55835217</v>
      </c>
      <c r="G6666">
        <v>1009682178</v>
      </c>
      <c r="H6666" t="s">
        <v>34659</v>
      </c>
      <c r="I6666" t="s">
        <v>34660</v>
      </c>
      <c r="J6666" t="s">
        <v>36358</v>
      </c>
      <c r="K6666" s="39">
        <v>2391</v>
      </c>
      <c r="L6666">
        <v>24</v>
      </c>
      <c r="N6666">
        <v>3</v>
      </c>
      <c r="P6666" s="5">
        <v>43692</v>
      </c>
      <c r="Q6666" t="s">
        <v>1557</v>
      </c>
      <c r="U6666">
        <v>4</v>
      </c>
      <c r="V6666" t="s">
        <v>2004</v>
      </c>
      <c r="W6666">
        <v>5</v>
      </c>
      <c r="X6666" t="s">
        <v>41387</v>
      </c>
      <c r="Z6666">
        <v>200310</v>
      </c>
      <c r="AA6666">
        <v>243</v>
      </c>
      <c r="AB6666" t="s">
        <v>3645</v>
      </c>
      <c r="AC6666">
        <v>1083</v>
      </c>
      <c r="AD6666" t="s">
        <v>2807</v>
      </c>
      <c r="AE6666">
        <v>1</v>
      </c>
      <c r="AF6666" t="s">
        <v>34807</v>
      </c>
      <c r="AG6666">
        <v>99</v>
      </c>
      <c r="AH6666" t="s">
        <v>41429</v>
      </c>
      <c r="AI6666">
        <v>851</v>
      </c>
      <c r="AJ6666" t="s">
        <v>3305</v>
      </c>
      <c r="AO6666" t="s">
        <v>19746</v>
      </c>
      <c r="AP6666" t="s">
        <v>3893</v>
      </c>
      <c r="AQ6666">
        <v>0</v>
      </c>
      <c r="AR6666" t="s">
        <v>1550</v>
      </c>
      <c r="AS6666" t="s">
        <v>36359</v>
      </c>
      <c r="AV6666">
        <v>57.048246779999999</v>
      </c>
      <c r="AW6666">
        <v>9.9473831500000003</v>
      </c>
      <c r="AX6666" t="s">
        <v>1551</v>
      </c>
      <c r="AY6666">
        <v>1081</v>
      </c>
      <c r="AZ6666" t="s">
        <v>1438</v>
      </c>
    </row>
    <row r="6667" spans="1:52" x14ac:dyDescent="0.25">
      <c r="A6667">
        <v>851449</v>
      </c>
      <c r="B6667" t="s">
        <v>42197</v>
      </c>
      <c r="C6667">
        <v>9220</v>
      </c>
      <c r="D6667" t="s">
        <v>41470</v>
      </c>
      <c r="E6667" t="s">
        <v>41977</v>
      </c>
      <c r="F6667">
        <v>30843126</v>
      </c>
      <c r="G6667">
        <v>1003403551</v>
      </c>
      <c r="H6667" t="s">
        <v>34584</v>
      </c>
      <c r="I6667" t="s">
        <v>34661</v>
      </c>
      <c r="J6667" t="s">
        <v>38267</v>
      </c>
      <c r="K6667" s="39">
        <v>7145</v>
      </c>
      <c r="L6667">
        <v>2</v>
      </c>
      <c r="P6667" s="5">
        <v>41649</v>
      </c>
      <c r="Q6667" t="s">
        <v>1910</v>
      </c>
      <c r="T6667" s="5">
        <v>40483</v>
      </c>
      <c r="U6667">
        <v>4</v>
      </c>
      <c r="V6667" t="s">
        <v>2004</v>
      </c>
      <c r="W6667">
        <v>4</v>
      </c>
      <c r="X6667" t="s">
        <v>2353</v>
      </c>
      <c r="Z6667">
        <v>200403</v>
      </c>
      <c r="AA6667">
        <v>380</v>
      </c>
      <c r="AB6667" t="s">
        <v>2860</v>
      </c>
      <c r="AC6667">
        <v>1085</v>
      </c>
      <c r="AD6667" t="s">
        <v>36486</v>
      </c>
      <c r="AE6667">
        <v>3</v>
      </c>
      <c r="AF6667" t="s">
        <v>1601</v>
      </c>
      <c r="AG6667">
        <v>99</v>
      </c>
      <c r="AH6667" t="s">
        <v>41429</v>
      </c>
      <c r="AI6667">
        <v>851</v>
      </c>
      <c r="AJ6667" t="s">
        <v>3305</v>
      </c>
      <c r="AK6667">
        <v>2</v>
      </c>
      <c r="AL6667" t="s">
        <v>1618</v>
      </c>
      <c r="AM6667">
        <v>851454</v>
      </c>
      <c r="AN6667">
        <v>851454</v>
      </c>
      <c r="AO6667" t="s">
        <v>34662</v>
      </c>
      <c r="AP6667" t="s">
        <v>9147</v>
      </c>
      <c r="AQ6667">
        <v>2</v>
      </c>
      <c r="AR6667" t="s">
        <v>2358</v>
      </c>
      <c r="AS6667" t="s">
        <v>38268</v>
      </c>
      <c r="AV6667" s="6" t="s">
        <v>34587</v>
      </c>
      <c r="AW6667">
        <v>9.9942164794157105</v>
      </c>
      <c r="AX6667" t="s">
        <v>1551</v>
      </c>
      <c r="AY6667">
        <v>1081</v>
      </c>
      <c r="AZ6667" t="s">
        <v>1438</v>
      </c>
    </row>
    <row r="6668" spans="1:52" x14ac:dyDescent="0.25">
      <c r="A6668">
        <v>851450</v>
      </c>
      <c r="B6668" t="s">
        <v>34663</v>
      </c>
      <c r="C6668">
        <v>9220</v>
      </c>
      <c r="D6668" t="s">
        <v>41470</v>
      </c>
      <c r="E6668" t="s">
        <v>40028</v>
      </c>
      <c r="F6668">
        <v>30843126</v>
      </c>
      <c r="G6668">
        <v>1003403551</v>
      </c>
      <c r="H6668" t="s">
        <v>34584</v>
      </c>
      <c r="I6668" t="s">
        <v>34585</v>
      </c>
      <c r="J6668" t="s">
        <v>38267</v>
      </c>
      <c r="K6668" s="39">
        <v>7145</v>
      </c>
      <c r="L6668">
        <v>2</v>
      </c>
      <c r="P6668" s="5">
        <v>44936</v>
      </c>
      <c r="Q6668" t="s">
        <v>1557</v>
      </c>
      <c r="U6668">
        <v>4</v>
      </c>
      <c r="V6668" t="s">
        <v>2004</v>
      </c>
      <c r="W6668">
        <v>4</v>
      </c>
      <c r="X6668" t="s">
        <v>2353</v>
      </c>
      <c r="Z6668">
        <v>195804</v>
      </c>
      <c r="AA6668">
        <v>306</v>
      </c>
      <c r="AB6668" t="s">
        <v>36486</v>
      </c>
      <c r="AC6668">
        <v>1085</v>
      </c>
      <c r="AD6668" t="s">
        <v>36486</v>
      </c>
      <c r="AE6668">
        <v>1</v>
      </c>
      <c r="AF6668" t="s">
        <v>34807</v>
      </c>
      <c r="AG6668">
        <v>99</v>
      </c>
      <c r="AH6668" t="s">
        <v>41429</v>
      </c>
      <c r="AI6668">
        <v>851</v>
      </c>
      <c r="AJ6668" t="s">
        <v>3305</v>
      </c>
      <c r="AN6668">
        <v>851454</v>
      </c>
      <c r="AO6668" t="s">
        <v>16061</v>
      </c>
      <c r="AP6668" t="s">
        <v>9147</v>
      </c>
      <c r="AQ6668">
        <v>2</v>
      </c>
      <c r="AR6668" t="s">
        <v>2358</v>
      </c>
      <c r="AS6668" t="s">
        <v>38268</v>
      </c>
      <c r="AV6668">
        <v>57.016138249999997</v>
      </c>
      <c r="AW6668">
        <v>9.9942060700000006</v>
      </c>
      <c r="AX6668" t="s">
        <v>1551</v>
      </c>
      <c r="AY6668">
        <v>1081</v>
      </c>
      <c r="AZ6668" t="s">
        <v>1438</v>
      </c>
    </row>
    <row r="6669" spans="1:52" x14ac:dyDescent="0.25">
      <c r="A6669">
        <v>851451</v>
      </c>
      <c r="B6669" t="s">
        <v>34664</v>
      </c>
      <c r="C6669">
        <v>9220</v>
      </c>
      <c r="D6669" t="s">
        <v>41470</v>
      </c>
      <c r="E6669" t="s">
        <v>34665</v>
      </c>
      <c r="F6669">
        <v>30843126</v>
      </c>
      <c r="G6669">
        <v>1003403551</v>
      </c>
      <c r="H6669" t="s">
        <v>34584</v>
      </c>
      <c r="I6669" t="s">
        <v>34585</v>
      </c>
      <c r="J6669" t="s">
        <v>38267</v>
      </c>
      <c r="K6669" s="39">
        <v>7145</v>
      </c>
      <c r="L6669">
        <v>2</v>
      </c>
      <c r="P6669" s="5">
        <v>42598</v>
      </c>
      <c r="Q6669" t="s">
        <v>1557</v>
      </c>
      <c r="T6669" s="5">
        <v>42597</v>
      </c>
      <c r="U6669">
        <v>4</v>
      </c>
      <c r="V6669" t="s">
        <v>2004</v>
      </c>
      <c r="W6669">
        <v>4</v>
      </c>
      <c r="X6669" t="s">
        <v>2353</v>
      </c>
      <c r="Z6669">
        <v>198208</v>
      </c>
      <c r="AA6669">
        <v>383</v>
      </c>
      <c r="AB6669" t="s">
        <v>2629</v>
      </c>
      <c r="AC6669">
        <v>1085</v>
      </c>
      <c r="AD6669" t="s">
        <v>36486</v>
      </c>
      <c r="AE6669">
        <v>3</v>
      </c>
      <c r="AF6669" t="s">
        <v>1601</v>
      </c>
      <c r="AG6669">
        <v>99</v>
      </c>
      <c r="AH6669" t="s">
        <v>41429</v>
      </c>
      <c r="AI6669">
        <v>851</v>
      </c>
      <c r="AJ6669" t="s">
        <v>3305</v>
      </c>
      <c r="AK6669">
        <v>2</v>
      </c>
      <c r="AL6669" t="s">
        <v>1618</v>
      </c>
      <c r="AM6669">
        <v>851450</v>
      </c>
      <c r="AN6669">
        <v>851454</v>
      </c>
      <c r="AO6669" t="s">
        <v>34586</v>
      </c>
      <c r="AP6669" t="s">
        <v>9147</v>
      </c>
      <c r="AQ6669">
        <v>2</v>
      </c>
      <c r="AR6669" t="s">
        <v>2358</v>
      </c>
      <c r="AS6669" t="s">
        <v>38268</v>
      </c>
      <c r="AV6669" s="6" t="s">
        <v>34587</v>
      </c>
      <c r="AW6669">
        <v>9.9942164794157105</v>
      </c>
      <c r="AX6669" t="s">
        <v>1551</v>
      </c>
      <c r="AY6669">
        <v>1081</v>
      </c>
      <c r="AZ6669" t="s">
        <v>1438</v>
      </c>
    </row>
    <row r="6670" spans="1:52" x14ac:dyDescent="0.25">
      <c r="A6670">
        <v>851452</v>
      </c>
      <c r="B6670" t="s">
        <v>34666</v>
      </c>
      <c r="C6670">
        <v>9000</v>
      </c>
      <c r="D6670" t="s">
        <v>1449</v>
      </c>
      <c r="E6670" t="s">
        <v>34667</v>
      </c>
      <c r="F6670">
        <v>29553165</v>
      </c>
      <c r="G6670">
        <v>1003375572</v>
      </c>
      <c r="H6670" t="s">
        <v>34619</v>
      </c>
      <c r="I6670" t="s">
        <v>9283</v>
      </c>
      <c r="J6670" t="s">
        <v>40488</v>
      </c>
      <c r="K6670" s="39">
        <v>2848</v>
      </c>
      <c r="L6670" t="s">
        <v>4922</v>
      </c>
      <c r="P6670" s="5">
        <v>43794</v>
      </c>
      <c r="Q6670" t="s">
        <v>1557</v>
      </c>
      <c r="U6670">
        <v>4</v>
      </c>
      <c r="V6670" t="s">
        <v>2004</v>
      </c>
      <c r="W6670">
        <v>1</v>
      </c>
      <c r="X6670" t="s">
        <v>36371</v>
      </c>
      <c r="Z6670">
        <v>200506</v>
      </c>
      <c r="AA6670">
        <v>281</v>
      </c>
      <c r="AB6670" t="s">
        <v>2715</v>
      </c>
      <c r="AC6670">
        <v>1071</v>
      </c>
      <c r="AD6670" t="s">
        <v>1376</v>
      </c>
      <c r="AE6670">
        <v>4</v>
      </c>
      <c r="AF6670" t="s">
        <v>34848</v>
      </c>
      <c r="AG6670">
        <v>99</v>
      </c>
      <c r="AH6670" t="s">
        <v>41429</v>
      </c>
      <c r="AI6670">
        <v>851</v>
      </c>
      <c r="AJ6670" t="s">
        <v>3305</v>
      </c>
      <c r="AO6670" t="s">
        <v>15733</v>
      </c>
      <c r="AP6670" t="s">
        <v>11357</v>
      </c>
      <c r="AQ6670">
        <v>1</v>
      </c>
      <c r="AR6670" t="s">
        <v>2441</v>
      </c>
      <c r="AS6670" t="s">
        <v>40489</v>
      </c>
      <c r="AV6670">
        <v>57.042033750000002</v>
      </c>
      <c r="AW6670">
        <v>9.9206013300000002</v>
      </c>
      <c r="AX6670" t="s">
        <v>1551</v>
      </c>
      <c r="AY6670">
        <v>1081</v>
      </c>
      <c r="AZ6670" t="s">
        <v>1438</v>
      </c>
    </row>
    <row r="6671" spans="1:52" x14ac:dyDescent="0.25">
      <c r="A6671">
        <v>851454</v>
      </c>
      <c r="B6671" t="s">
        <v>34668</v>
      </c>
      <c r="C6671">
        <v>9220</v>
      </c>
      <c r="D6671" t="s">
        <v>41470</v>
      </c>
      <c r="E6671" t="s">
        <v>40029</v>
      </c>
      <c r="F6671">
        <v>30843126</v>
      </c>
      <c r="G6671">
        <v>1003403551</v>
      </c>
      <c r="H6671" t="s">
        <v>34584</v>
      </c>
      <c r="I6671" t="s">
        <v>16499</v>
      </c>
      <c r="J6671" t="s">
        <v>38267</v>
      </c>
      <c r="K6671" s="39">
        <v>7145</v>
      </c>
      <c r="L6671">
        <v>2</v>
      </c>
      <c r="P6671" s="5">
        <v>45673</v>
      </c>
      <c r="Q6671" t="s">
        <v>6912</v>
      </c>
      <c r="U6671">
        <v>4</v>
      </c>
      <c r="V6671" t="s">
        <v>2004</v>
      </c>
      <c r="W6671">
        <v>4</v>
      </c>
      <c r="X6671" t="s">
        <v>2353</v>
      </c>
      <c r="Z6671">
        <v>200801</v>
      </c>
      <c r="AA6671">
        <v>306</v>
      </c>
      <c r="AB6671" t="s">
        <v>36486</v>
      </c>
      <c r="AC6671">
        <v>1085</v>
      </c>
      <c r="AD6671" t="s">
        <v>36486</v>
      </c>
      <c r="AE6671">
        <v>4</v>
      </c>
      <c r="AF6671" t="s">
        <v>34848</v>
      </c>
      <c r="AG6671">
        <v>99</v>
      </c>
      <c r="AH6671" t="s">
        <v>41429</v>
      </c>
      <c r="AI6671">
        <v>851</v>
      </c>
      <c r="AJ6671" t="s">
        <v>3305</v>
      </c>
      <c r="AO6671" t="s">
        <v>17161</v>
      </c>
      <c r="AP6671" t="s">
        <v>9147</v>
      </c>
      <c r="AQ6671">
        <v>1</v>
      </c>
      <c r="AR6671" t="s">
        <v>2441</v>
      </c>
      <c r="AS6671" t="s">
        <v>38268</v>
      </c>
      <c r="AV6671">
        <v>57.016138249999997</v>
      </c>
      <c r="AW6671">
        <v>9.9942060700000006</v>
      </c>
      <c r="AX6671" t="s">
        <v>1551</v>
      </c>
      <c r="AY6671">
        <v>1081</v>
      </c>
      <c r="AZ6671" t="s">
        <v>1438</v>
      </c>
    </row>
    <row r="6672" spans="1:52" x14ac:dyDescent="0.25">
      <c r="A6672">
        <v>851455</v>
      </c>
      <c r="C6672">
        <v>9000</v>
      </c>
      <c r="D6672" t="s">
        <v>1449</v>
      </c>
      <c r="E6672" t="s">
        <v>41384</v>
      </c>
      <c r="F6672">
        <v>22679554</v>
      </c>
      <c r="G6672">
        <v>1003826092</v>
      </c>
      <c r="I6672" t="s">
        <v>34669</v>
      </c>
      <c r="J6672" t="s">
        <v>38172</v>
      </c>
      <c r="K6672" s="39">
        <v>6104</v>
      </c>
      <c r="L6672">
        <v>31</v>
      </c>
      <c r="P6672" s="5">
        <v>43703</v>
      </c>
      <c r="Q6672" t="s">
        <v>1557</v>
      </c>
      <c r="T6672" s="5">
        <v>43678</v>
      </c>
      <c r="U6672">
        <v>0</v>
      </c>
      <c r="V6672" t="s">
        <v>2299</v>
      </c>
      <c r="W6672">
        <v>1</v>
      </c>
      <c r="X6672" t="s">
        <v>36371</v>
      </c>
      <c r="AA6672">
        <v>224</v>
      </c>
      <c r="AB6672" t="s">
        <v>40073</v>
      </c>
      <c r="AC6672">
        <v>1087</v>
      </c>
      <c r="AD6672" t="s">
        <v>3131</v>
      </c>
      <c r="AE6672">
        <v>3</v>
      </c>
      <c r="AF6672" t="s">
        <v>1601</v>
      </c>
      <c r="AG6672">
        <v>99</v>
      </c>
      <c r="AH6672" t="s">
        <v>41429</v>
      </c>
      <c r="AI6672">
        <v>851</v>
      </c>
      <c r="AJ6672" t="s">
        <v>3305</v>
      </c>
      <c r="AO6672" t="s">
        <v>34670</v>
      </c>
      <c r="AP6672" t="s">
        <v>34671</v>
      </c>
      <c r="AQ6672">
        <v>0</v>
      </c>
      <c r="AR6672" t="s">
        <v>1550</v>
      </c>
      <c r="AS6672" t="s">
        <v>36500</v>
      </c>
      <c r="AV6672">
        <v>57.046492620000002</v>
      </c>
      <c r="AW6672">
        <v>9.9289407300000008</v>
      </c>
      <c r="AX6672" t="s">
        <v>1551</v>
      </c>
      <c r="AY6672">
        <v>1081</v>
      </c>
      <c r="AZ6672" t="s">
        <v>1438</v>
      </c>
    </row>
    <row r="6673" spans="1:52" x14ac:dyDescent="0.25">
      <c r="A6673">
        <v>851457</v>
      </c>
      <c r="B6673" t="s">
        <v>34672</v>
      </c>
      <c r="C6673">
        <v>9210</v>
      </c>
      <c r="D6673" t="s">
        <v>41935</v>
      </c>
      <c r="E6673" t="s">
        <v>34672</v>
      </c>
      <c r="F6673">
        <v>30843126</v>
      </c>
      <c r="G6673">
        <v>1020558519</v>
      </c>
      <c r="H6673" t="s">
        <v>34673</v>
      </c>
      <c r="I6673" t="s">
        <v>34581</v>
      </c>
      <c r="J6673" t="s">
        <v>32345</v>
      </c>
      <c r="K6673" s="39">
        <v>5517</v>
      </c>
      <c r="L6673">
        <v>137</v>
      </c>
      <c r="P6673" s="5">
        <v>44278</v>
      </c>
      <c r="Q6673" t="s">
        <v>1557</v>
      </c>
      <c r="U6673">
        <v>4</v>
      </c>
      <c r="V6673" t="s">
        <v>2004</v>
      </c>
      <c r="W6673">
        <v>4</v>
      </c>
      <c r="X6673" t="s">
        <v>2353</v>
      </c>
      <c r="Z6673">
        <v>200801</v>
      </c>
      <c r="AA6673">
        <v>306</v>
      </c>
      <c r="AB6673" t="s">
        <v>36486</v>
      </c>
      <c r="AC6673">
        <v>1085</v>
      </c>
      <c r="AD6673" t="s">
        <v>36486</v>
      </c>
      <c r="AE6673">
        <v>1</v>
      </c>
      <c r="AF6673" t="s">
        <v>34807</v>
      </c>
      <c r="AG6673">
        <v>99</v>
      </c>
      <c r="AH6673" t="s">
        <v>41429</v>
      </c>
      <c r="AI6673">
        <v>851</v>
      </c>
      <c r="AJ6673" t="s">
        <v>3305</v>
      </c>
      <c r="AN6673">
        <v>851454</v>
      </c>
      <c r="AO6673" t="s">
        <v>34674</v>
      </c>
      <c r="AP6673" t="s">
        <v>9147</v>
      </c>
      <c r="AQ6673">
        <v>2</v>
      </c>
      <c r="AR6673" t="s">
        <v>2358</v>
      </c>
      <c r="AS6673" t="s">
        <v>32347</v>
      </c>
      <c r="AV6673">
        <v>57.018435340000003</v>
      </c>
      <c r="AW6673">
        <v>9.9485735200000001</v>
      </c>
      <c r="AX6673" t="s">
        <v>1551</v>
      </c>
      <c r="AY6673">
        <v>1081</v>
      </c>
      <c r="AZ6673" t="s">
        <v>1438</v>
      </c>
    </row>
    <row r="6674" spans="1:52" x14ac:dyDescent="0.25">
      <c r="A6674">
        <v>851459</v>
      </c>
      <c r="B6674" t="s">
        <v>40030</v>
      </c>
      <c r="C6674">
        <v>9220</v>
      </c>
      <c r="D6674" t="s">
        <v>41470</v>
      </c>
      <c r="E6674" t="s">
        <v>40031</v>
      </c>
      <c r="F6674">
        <v>46994051</v>
      </c>
      <c r="G6674">
        <v>1004909445</v>
      </c>
      <c r="I6674" t="s">
        <v>12829</v>
      </c>
      <c r="J6674" t="s">
        <v>34675</v>
      </c>
      <c r="K6674" s="39">
        <v>7977</v>
      </c>
      <c r="L6674">
        <v>70</v>
      </c>
      <c r="P6674" s="5">
        <v>45797</v>
      </c>
      <c r="Q6674" t="s">
        <v>1678</v>
      </c>
      <c r="U6674">
        <v>4</v>
      </c>
      <c r="V6674" t="s">
        <v>2004</v>
      </c>
      <c r="W6674">
        <v>1</v>
      </c>
      <c r="X6674" t="s">
        <v>36371</v>
      </c>
      <c r="Z6674">
        <v>200811</v>
      </c>
      <c r="AA6674">
        <v>242</v>
      </c>
      <c r="AB6674" t="s">
        <v>2574</v>
      </c>
      <c r="AC6674">
        <v>1071</v>
      </c>
      <c r="AD6674" t="s">
        <v>1376</v>
      </c>
      <c r="AE6674">
        <v>1</v>
      </c>
      <c r="AF6674" t="s">
        <v>34807</v>
      </c>
      <c r="AG6674">
        <v>99</v>
      </c>
      <c r="AH6674" t="s">
        <v>41429</v>
      </c>
      <c r="AI6674">
        <v>851</v>
      </c>
      <c r="AJ6674" t="s">
        <v>3305</v>
      </c>
      <c r="AN6674">
        <v>851401</v>
      </c>
      <c r="AO6674" t="s">
        <v>9339</v>
      </c>
      <c r="AP6674" t="s">
        <v>9340</v>
      </c>
      <c r="AQ6674">
        <v>2</v>
      </c>
      <c r="AR6674" t="s">
        <v>2358</v>
      </c>
      <c r="AS6674" t="s">
        <v>34676</v>
      </c>
      <c r="AV6674">
        <v>57.037935920000002</v>
      </c>
      <c r="AW6674">
        <v>9.9827070199999994</v>
      </c>
      <c r="AX6674" t="s">
        <v>1551</v>
      </c>
      <c r="AY6674">
        <v>1081</v>
      </c>
      <c r="AZ6674" t="s">
        <v>1438</v>
      </c>
    </row>
    <row r="6675" spans="1:52" x14ac:dyDescent="0.25">
      <c r="A6675">
        <v>851460</v>
      </c>
      <c r="B6675" t="s">
        <v>34677</v>
      </c>
      <c r="C6675">
        <v>9400</v>
      </c>
      <c r="D6675" t="s">
        <v>37380</v>
      </c>
      <c r="E6675" t="s">
        <v>34678</v>
      </c>
      <c r="F6675">
        <v>46994051</v>
      </c>
      <c r="G6675">
        <v>1004909482</v>
      </c>
      <c r="I6675" t="s">
        <v>12829</v>
      </c>
      <c r="J6675" t="s">
        <v>36360</v>
      </c>
      <c r="K6675" s="39">
        <v>2769</v>
      </c>
      <c r="L6675">
        <v>2</v>
      </c>
      <c r="P6675" s="5">
        <v>45797</v>
      </c>
      <c r="Q6675" t="s">
        <v>1678</v>
      </c>
      <c r="U6675">
        <v>4</v>
      </c>
      <c r="V6675" t="s">
        <v>2004</v>
      </c>
      <c r="W6675">
        <v>1</v>
      </c>
      <c r="X6675" t="s">
        <v>36371</v>
      </c>
      <c r="Z6675">
        <v>200811</v>
      </c>
      <c r="AA6675">
        <v>242</v>
      </c>
      <c r="AB6675" t="s">
        <v>2574</v>
      </c>
      <c r="AC6675">
        <v>1071</v>
      </c>
      <c r="AD6675" t="s">
        <v>1376</v>
      </c>
      <c r="AE6675">
        <v>1</v>
      </c>
      <c r="AF6675" t="s">
        <v>34807</v>
      </c>
      <c r="AG6675">
        <v>99</v>
      </c>
      <c r="AH6675" t="s">
        <v>41429</v>
      </c>
      <c r="AI6675">
        <v>851</v>
      </c>
      <c r="AJ6675" t="s">
        <v>3305</v>
      </c>
      <c r="AN6675">
        <v>851401</v>
      </c>
      <c r="AO6675" t="s">
        <v>9339</v>
      </c>
      <c r="AP6675" t="s">
        <v>9340</v>
      </c>
      <c r="AQ6675">
        <v>2</v>
      </c>
      <c r="AR6675" t="s">
        <v>2358</v>
      </c>
      <c r="AS6675" t="s">
        <v>36361</v>
      </c>
      <c r="AV6675">
        <v>57.073538669999998</v>
      </c>
      <c r="AW6675">
        <v>9.9530367500000008</v>
      </c>
      <c r="AX6675" t="s">
        <v>1551</v>
      </c>
      <c r="AY6675">
        <v>1081</v>
      </c>
      <c r="AZ6675" t="s">
        <v>1438</v>
      </c>
    </row>
    <row r="6676" spans="1:52" x14ac:dyDescent="0.25">
      <c r="A6676">
        <v>851461</v>
      </c>
      <c r="B6676" t="s">
        <v>36362</v>
      </c>
      <c r="C6676">
        <v>9000</v>
      </c>
      <c r="D6676" t="s">
        <v>1449</v>
      </c>
      <c r="E6676" t="s">
        <v>36363</v>
      </c>
      <c r="F6676">
        <v>46994051</v>
      </c>
      <c r="G6676">
        <v>1003402282</v>
      </c>
      <c r="H6676" t="s">
        <v>32991</v>
      </c>
      <c r="I6676" t="s">
        <v>12829</v>
      </c>
      <c r="J6676" t="s">
        <v>41978</v>
      </c>
      <c r="K6676" s="39">
        <v>9729</v>
      </c>
      <c r="L6676">
        <v>1</v>
      </c>
      <c r="P6676" s="5">
        <v>45797</v>
      </c>
      <c r="Q6676" t="s">
        <v>1678</v>
      </c>
      <c r="U6676">
        <v>4</v>
      </c>
      <c r="V6676" t="s">
        <v>2004</v>
      </c>
      <c r="W6676">
        <v>1</v>
      </c>
      <c r="X6676" t="s">
        <v>36371</v>
      </c>
      <c r="Z6676">
        <v>200811</v>
      </c>
      <c r="AA6676">
        <v>242</v>
      </c>
      <c r="AB6676" t="s">
        <v>2574</v>
      </c>
      <c r="AC6676">
        <v>1071</v>
      </c>
      <c r="AD6676" t="s">
        <v>1376</v>
      </c>
      <c r="AE6676">
        <v>1</v>
      </c>
      <c r="AF6676" t="s">
        <v>34807</v>
      </c>
      <c r="AG6676">
        <v>99</v>
      </c>
      <c r="AH6676" t="s">
        <v>41429</v>
      </c>
      <c r="AI6676">
        <v>851</v>
      </c>
      <c r="AJ6676" t="s">
        <v>3305</v>
      </c>
      <c r="AN6676">
        <v>851401</v>
      </c>
      <c r="AO6676" t="s">
        <v>9339</v>
      </c>
      <c r="AP6676" t="s">
        <v>9340</v>
      </c>
      <c r="AQ6676">
        <v>2</v>
      </c>
      <c r="AR6676" t="s">
        <v>2358</v>
      </c>
      <c r="AS6676" t="s">
        <v>41973</v>
      </c>
      <c r="AV6676">
        <v>57.047679649999999</v>
      </c>
      <c r="AW6676">
        <v>9.9676183700000003</v>
      </c>
      <c r="AX6676" t="s">
        <v>1551</v>
      </c>
      <c r="AY6676">
        <v>1081</v>
      </c>
      <c r="AZ6676" t="s">
        <v>1438</v>
      </c>
    </row>
    <row r="6677" spans="1:52" x14ac:dyDescent="0.25">
      <c r="A6677">
        <v>851462</v>
      </c>
      <c r="B6677" t="s">
        <v>34679</v>
      </c>
      <c r="C6677">
        <v>9000</v>
      </c>
      <c r="D6677" t="s">
        <v>1449</v>
      </c>
      <c r="E6677" t="s">
        <v>34680</v>
      </c>
      <c r="F6677">
        <v>46994051</v>
      </c>
      <c r="G6677">
        <v>1004909421</v>
      </c>
      <c r="H6677" t="s">
        <v>32991</v>
      </c>
      <c r="I6677" t="s">
        <v>12829</v>
      </c>
      <c r="J6677" t="s">
        <v>40032</v>
      </c>
      <c r="K6677" s="39">
        <v>6985</v>
      </c>
      <c r="L6677">
        <v>10</v>
      </c>
      <c r="P6677" s="5">
        <v>44448</v>
      </c>
      <c r="Q6677" t="s">
        <v>1557</v>
      </c>
      <c r="U6677">
        <v>4</v>
      </c>
      <c r="V6677" t="s">
        <v>2004</v>
      </c>
      <c r="W6677">
        <v>1</v>
      </c>
      <c r="X6677" t="s">
        <v>36371</v>
      </c>
      <c r="Z6677">
        <v>200811</v>
      </c>
      <c r="AA6677">
        <v>242</v>
      </c>
      <c r="AB6677" t="s">
        <v>2574</v>
      </c>
      <c r="AC6677">
        <v>1071</v>
      </c>
      <c r="AD6677" t="s">
        <v>1376</v>
      </c>
      <c r="AE6677">
        <v>1</v>
      </c>
      <c r="AF6677" t="s">
        <v>34807</v>
      </c>
      <c r="AG6677">
        <v>99</v>
      </c>
      <c r="AH6677" t="s">
        <v>41429</v>
      </c>
      <c r="AI6677">
        <v>851</v>
      </c>
      <c r="AJ6677" t="s">
        <v>3305</v>
      </c>
      <c r="AN6677">
        <v>851401</v>
      </c>
      <c r="AO6677" t="s">
        <v>9339</v>
      </c>
      <c r="AP6677" t="s">
        <v>9340</v>
      </c>
      <c r="AQ6677">
        <v>2</v>
      </c>
      <c r="AR6677" t="s">
        <v>2358</v>
      </c>
      <c r="AS6677" t="s">
        <v>37308</v>
      </c>
      <c r="AV6677">
        <v>57.051165640000001</v>
      </c>
      <c r="AW6677">
        <v>9.9640704499999995</v>
      </c>
      <c r="AX6677" t="s">
        <v>1551</v>
      </c>
      <c r="AY6677">
        <v>1081</v>
      </c>
      <c r="AZ6677" t="s">
        <v>1438</v>
      </c>
    </row>
    <row r="6678" spans="1:52" x14ac:dyDescent="0.25">
      <c r="A6678">
        <v>851463</v>
      </c>
      <c r="B6678" t="s">
        <v>34681</v>
      </c>
      <c r="C6678">
        <v>9000</v>
      </c>
      <c r="D6678" t="s">
        <v>1449</v>
      </c>
      <c r="E6678" t="s">
        <v>34682</v>
      </c>
      <c r="F6678">
        <v>46994051</v>
      </c>
      <c r="G6678">
        <v>1004909421</v>
      </c>
      <c r="H6678" t="s">
        <v>32991</v>
      </c>
      <c r="I6678" t="s">
        <v>12829</v>
      </c>
      <c r="J6678" t="s">
        <v>40032</v>
      </c>
      <c r="K6678" s="39">
        <v>6985</v>
      </c>
      <c r="L6678">
        <v>10</v>
      </c>
      <c r="P6678" s="5">
        <v>45797</v>
      </c>
      <c r="Q6678" t="s">
        <v>1678</v>
      </c>
      <c r="U6678">
        <v>4</v>
      </c>
      <c r="V6678" t="s">
        <v>2004</v>
      </c>
      <c r="W6678">
        <v>1</v>
      </c>
      <c r="X6678" t="s">
        <v>36371</v>
      </c>
      <c r="Z6678">
        <v>200811</v>
      </c>
      <c r="AA6678">
        <v>242</v>
      </c>
      <c r="AB6678" t="s">
        <v>2574</v>
      </c>
      <c r="AC6678">
        <v>1071</v>
      </c>
      <c r="AD6678" t="s">
        <v>1376</v>
      </c>
      <c r="AE6678">
        <v>1</v>
      </c>
      <c r="AF6678" t="s">
        <v>34807</v>
      </c>
      <c r="AG6678">
        <v>99</v>
      </c>
      <c r="AH6678" t="s">
        <v>41429</v>
      </c>
      <c r="AI6678">
        <v>851</v>
      </c>
      <c r="AJ6678" t="s">
        <v>3305</v>
      </c>
      <c r="AN6678">
        <v>851401</v>
      </c>
      <c r="AO6678" t="s">
        <v>9339</v>
      </c>
      <c r="AP6678" t="s">
        <v>9340</v>
      </c>
      <c r="AQ6678">
        <v>2</v>
      </c>
      <c r="AR6678" t="s">
        <v>2358</v>
      </c>
      <c r="AS6678" t="s">
        <v>37308</v>
      </c>
      <c r="AV6678">
        <v>57.051165640000001</v>
      </c>
      <c r="AW6678">
        <v>9.9640704499999995</v>
      </c>
      <c r="AX6678" t="s">
        <v>1551</v>
      </c>
      <c r="AY6678">
        <v>1081</v>
      </c>
      <c r="AZ6678" t="s">
        <v>1438</v>
      </c>
    </row>
    <row r="6679" spans="1:52" x14ac:dyDescent="0.25">
      <c r="A6679">
        <v>851464</v>
      </c>
      <c r="B6679" t="s">
        <v>34683</v>
      </c>
      <c r="C6679">
        <v>9000</v>
      </c>
      <c r="D6679" t="s">
        <v>1449</v>
      </c>
      <c r="E6679" t="s">
        <v>34684</v>
      </c>
      <c r="F6679">
        <v>46994051</v>
      </c>
      <c r="G6679">
        <v>1003402282</v>
      </c>
      <c r="H6679" t="s">
        <v>32991</v>
      </c>
      <c r="I6679" t="s">
        <v>12829</v>
      </c>
      <c r="J6679" t="s">
        <v>41979</v>
      </c>
      <c r="K6679" s="39">
        <v>9729</v>
      </c>
      <c r="L6679">
        <v>1</v>
      </c>
      <c r="P6679" s="5">
        <v>45797</v>
      </c>
      <c r="Q6679" t="s">
        <v>1678</v>
      </c>
      <c r="U6679">
        <v>4</v>
      </c>
      <c r="V6679" t="s">
        <v>2004</v>
      </c>
      <c r="W6679">
        <v>1</v>
      </c>
      <c r="X6679" t="s">
        <v>36371</v>
      </c>
      <c r="Z6679">
        <v>200811</v>
      </c>
      <c r="AA6679">
        <v>242</v>
      </c>
      <c r="AB6679" t="s">
        <v>2574</v>
      </c>
      <c r="AC6679">
        <v>1071</v>
      </c>
      <c r="AD6679" t="s">
        <v>1376</v>
      </c>
      <c r="AE6679">
        <v>1</v>
      </c>
      <c r="AF6679" t="s">
        <v>34807</v>
      </c>
      <c r="AG6679">
        <v>99</v>
      </c>
      <c r="AH6679" t="s">
        <v>41429</v>
      </c>
      <c r="AI6679">
        <v>851</v>
      </c>
      <c r="AJ6679" t="s">
        <v>3305</v>
      </c>
      <c r="AN6679">
        <v>851401</v>
      </c>
      <c r="AO6679" t="s">
        <v>9339</v>
      </c>
      <c r="AP6679" t="s">
        <v>9340</v>
      </c>
      <c r="AQ6679">
        <v>2</v>
      </c>
      <c r="AR6679" t="s">
        <v>2358</v>
      </c>
      <c r="AS6679" t="s">
        <v>41973</v>
      </c>
      <c r="AV6679">
        <v>57.047679649999999</v>
      </c>
      <c r="AW6679">
        <v>9.9676183700000003</v>
      </c>
      <c r="AX6679" t="s">
        <v>1551</v>
      </c>
      <c r="AY6679">
        <v>1081</v>
      </c>
      <c r="AZ6679" t="s">
        <v>1438</v>
      </c>
    </row>
    <row r="6680" spans="1:52" x14ac:dyDescent="0.25">
      <c r="A6680">
        <v>851465</v>
      </c>
      <c r="B6680" t="s">
        <v>34685</v>
      </c>
      <c r="C6680">
        <v>9220</v>
      </c>
      <c r="D6680" t="s">
        <v>41470</v>
      </c>
      <c r="E6680" t="s">
        <v>34686</v>
      </c>
      <c r="F6680">
        <v>46994051</v>
      </c>
      <c r="G6680">
        <v>1004909470</v>
      </c>
      <c r="H6680" t="s">
        <v>32991</v>
      </c>
      <c r="I6680" t="s">
        <v>12829</v>
      </c>
      <c r="J6680" t="s">
        <v>34687</v>
      </c>
      <c r="K6680" s="39">
        <v>7162</v>
      </c>
      <c r="L6680">
        <v>3</v>
      </c>
      <c r="P6680" s="5">
        <v>45797</v>
      </c>
      <c r="Q6680" t="s">
        <v>1678</v>
      </c>
      <c r="U6680">
        <v>4</v>
      </c>
      <c r="V6680" t="s">
        <v>2004</v>
      </c>
      <c r="W6680">
        <v>1</v>
      </c>
      <c r="X6680" t="s">
        <v>36371</v>
      </c>
      <c r="Z6680">
        <v>200811</v>
      </c>
      <c r="AA6680">
        <v>242</v>
      </c>
      <c r="AB6680" t="s">
        <v>2574</v>
      </c>
      <c r="AC6680">
        <v>1071</v>
      </c>
      <c r="AD6680" t="s">
        <v>1376</v>
      </c>
      <c r="AE6680">
        <v>1</v>
      </c>
      <c r="AF6680" t="s">
        <v>34807</v>
      </c>
      <c r="AG6680">
        <v>99</v>
      </c>
      <c r="AH6680" t="s">
        <v>41429</v>
      </c>
      <c r="AI6680">
        <v>851</v>
      </c>
      <c r="AJ6680" t="s">
        <v>3305</v>
      </c>
      <c r="AN6680">
        <v>851401</v>
      </c>
      <c r="AO6680" t="s">
        <v>9339</v>
      </c>
      <c r="AP6680" t="s">
        <v>9340</v>
      </c>
      <c r="AQ6680">
        <v>2</v>
      </c>
      <c r="AR6680" t="s">
        <v>2358</v>
      </c>
      <c r="AS6680" t="s">
        <v>34688</v>
      </c>
      <c r="AV6680">
        <v>57.017201329999999</v>
      </c>
      <c r="AW6680">
        <v>9.9919754100000002</v>
      </c>
      <c r="AX6680" t="s">
        <v>1551</v>
      </c>
      <c r="AY6680">
        <v>1081</v>
      </c>
      <c r="AZ6680" t="s">
        <v>1438</v>
      </c>
    </row>
    <row r="6681" spans="1:52" x14ac:dyDescent="0.25">
      <c r="A6681">
        <v>851466</v>
      </c>
      <c r="B6681" t="s">
        <v>34689</v>
      </c>
      <c r="C6681">
        <v>9000</v>
      </c>
      <c r="D6681" t="s">
        <v>1449</v>
      </c>
      <c r="E6681" t="s">
        <v>34690</v>
      </c>
      <c r="F6681">
        <v>46994051</v>
      </c>
      <c r="G6681">
        <v>1004909421</v>
      </c>
      <c r="H6681" t="s">
        <v>32991</v>
      </c>
      <c r="I6681" t="s">
        <v>12829</v>
      </c>
      <c r="J6681" t="s">
        <v>40032</v>
      </c>
      <c r="K6681" s="39">
        <v>6985</v>
      </c>
      <c r="L6681">
        <v>10</v>
      </c>
      <c r="P6681" s="5">
        <v>45797</v>
      </c>
      <c r="Q6681" t="s">
        <v>1678</v>
      </c>
      <c r="U6681">
        <v>4</v>
      </c>
      <c r="V6681" t="s">
        <v>2004</v>
      </c>
      <c r="W6681">
        <v>1</v>
      </c>
      <c r="X6681" t="s">
        <v>36371</v>
      </c>
      <c r="Z6681">
        <v>200811</v>
      </c>
      <c r="AA6681">
        <v>242</v>
      </c>
      <c r="AB6681" t="s">
        <v>2574</v>
      </c>
      <c r="AC6681">
        <v>1071</v>
      </c>
      <c r="AD6681" t="s">
        <v>1376</v>
      </c>
      <c r="AE6681">
        <v>1</v>
      </c>
      <c r="AF6681" t="s">
        <v>34807</v>
      </c>
      <c r="AG6681">
        <v>99</v>
      </c>
      <c r="AH6681" t="s">
        <v>41429</v>
      </c>
      <c r="AI6681">
        <v>851</v>
      </c>
      <c r="AJ6681" t="s">
        <v>3305</v>
      </c>
      <c r="AN6681">
        <v>851401</v>
      </c>
      <c r="AO6681" t="s">
        <v>9339</v>
      </c>
      <c r="AP6681" t="s">
        <v>9340</v>
      </c>
      <c r="AQ6681">
        <v>2</v>
      </c>
      <c r="AR6681" t="s">
        <v>2358</v>
      </c>
      <c r="AS6681" t="s">
        <v>37308</v>
      </c>
      <c r="AV6681">
        <v>57.051165640000001</v>
      </c>
      <c r="AW6681">
        <v>9.9640704499999995</v>
      </c>
      <c r="AX6681" t="s">
        <v>1551</v>
      </c>
      <c r="AY6681">
        <v>1081</v>
      </c>
      <c r="AZ6681" t="s">
        <v>1438</v>
      </c>
    </row>
    <row r="6682" spans="1:52" x14ac:dyDescent="0.25">
      <c r="A6682">
        <v>851467</v>
      </c>
      <c r="B6682" t="s">
        <v>34691</v>
      </c>
      <c r="C6682">
        <v>9000</v>
      </c>
      <c r="D6682" t="s">
        <v>1449</v>
      </c>
      <c r="E6682" t="s">
        <v>34692</v>
      </c>
      <c r="F6682">
        <v>46994051</v>
      </c>
      <c r="G6682">
        <v>1003402282</v>
      </c>
      <c r="H6682" t="s">
        <v>32991</v>
      </c>
      <c r="I6682" t="s">
        <v>34693</v>
      </c>
      <c r="J6682" t="s">
        <v>41972</v>
      </c>
      <c r="K6682" s="39">
        <v>9729</v>
      </c>
      <c r="L6682">
        <v>1</v>
      </c>
      <c r="P6682" s="5">
        <v>45797</v>
      </c>
      <c r="Q6682" t="s">
        <v>1678</v>
      </c>
      <c r="U6682">
        <v>4</v>
      </c>
      <c r="V6682" t="s">
        <v>2004</v>
      </c>
      <c r="W6682">
        <v>1</v>
      </c>
      <c r="X6682" t="s">
        <v>36371</v>
      </c>
      <c r="Z6682">
        <v>200811</v>
      </c>
      <c r="AA6682">
        <v>242</v>
      </c>
      <c r="AB6682" t="s">
        <v>2574</v>
      </c>
      <c r="AC6682">
        <v>1071</v>
      </c>
      <c r="AD6682" t="s">
        <v>1376</v>
      </c>
      <c r="AE6682">
        <v>1</v>
      </c>
      <c r="AF6682" t="s">
        <v>34807</v>
      </c>
      <c r="AG6682">
        <v>99</v>
      </c>
      <c r="AH6682" t="s">
        <v>41429</v>
      </c>
      <c r="AI6682">
        <v>851</v>
      </c>
      <c r="AJ6682" t="s">
        <v>3305</v>
      </c>
      <c r="AN6682">
        <v>851401</v>
      </c>
      <c r="AO6682" t="s">
        <v>9339</v>
      </c>
      <c r="AP6682" t="s">
        <v>9340</v>
      </c>
      <c r="AQ6682">
        <v>2</v>
      </c>
      <c r="AR6682" t="s">
        <v>2358</v>
      </c>
      <c r="AS6682" t="s">
        <v>41973</v>
      </c>
      <c r="AV6682">
        <v>57.047679649999999</v>
      </c>
      <c r="AW6682">
        <v>9.9676183700000003</v>
      </c>
      <c r="AX6682" t="s">
        <v>1551</v>
      </c>
      <c r="AY6682">
        <v>1081</v>
      </c>
      <c r="AZ6682" t="s">
        <v>1438</v>
      </c>
    </row>
    <row r="6683" spans="1:52" x14ac:dyDescent="0.25">
      <c r="A6683">
        <v>851468</v>
      </c>
      <c r="B6683" t="s">
        <v>34694</v>
      </c>
      <c r="C6683">
        <v>9000</v>
      </c>
      <c r="D6683" t="s">
        <v>1449</v>
      </c>
      <c r="E6683" t="s">
        <v>34694</v>
      </c>
      <c r="F6683">
        <v>30843126</v>
      </c>
      <c r="G6683">
        <v>1015300538</v>
      </c>
      <c r="I6683" t="s">
        <v>16075</v>
      </c>
      <c r="J6683" t="s">
        <v>9145</v>
      </c>
      <c r="K6683" s="39">
        <v>3254</v>
      </c>
      <c r="L6683">
        <v>85</v>
      </c>
      <c r="P6683" s="5">
        <v>44936</v>
      </c>
      <c r="Q6683" t="s">
        <v>1557</v>
      </c>
      <c r="U6683">
        <v>4</v>
      </c>
      <c r="V6683" t="s">
        <v>2004</v>
      </c>
      <c r="W6683">
        <v>4</v>
      </c>
      <c r="X6683" t="s">
        <v>2353</v>
      </c>
      <c r="Z6683">
        <v>200811</v>
      </c>
      <c r="AA6683">
        <v>306</v>
      </c>
      <c r="AB6683" t="s">
        <v>36486</v>
      </c>
      <c r="AC6683">
        <v>1085</v>
      </c>
      <c r="AD6683" t="s">
        <v>36486</v>
      </c>
      <c r="AE6683">
        <v>1</v>
      </c>
      <c r="AF6683" t="s">
        <v>34807</v>
      </c>
      <c r="AG6683">
        <v>99</v>
      </c>
      <c r="AH6683" t="s">
        <v>41429</v>
      </c>
      <c r="AI6683">
        <v>851</v>
      </c>
      <c r="AJ6683" t="s">
        <v>3305</v>
      </c>
      <c r="AN6683">
        <v>851454</v>
      </c>
      <c r="AO6683" t="s">
        <v>16061</v>
      </c>
      <c r="AP6683" t="s">
        <v>9147</v>
      </c>
      <c r="AQ6683">
        <v>2</v>
      </c>
      <c r="AR6683" t="s">
        <v>2358</v>
      </c>
      <c r="AS6683" t="s">
        <v>9148</v>
      </c>
      <c r="AV6683">
        <v>57.032654839999999</v>
      </c>
      <c r="AW6683">
        <v>9.9089137800000007</v>
      </c>
      <c r="AX6683" t="s">
        <v>1551</v>
      </c>
      <c r="AY6683">
        <v>1081</v>
      </c>
      <c r="AZ6683" t="s">
        <v>1438</v>
      </c>
    </row>
    <row r="6684" spans="1:52" x14ac:dyDescent="0.25">
      <c r="A6684">
        <v>851469</v>
      </c>
      <c r="B6684" t="s">
        <v>34695</v>
      </c>
      <c r="C6684">
        <v>9200</v>
      </c>
      <c r="D6684" t="s">
        <v>16059</v>
      </c>
      <c r="E6684" t="s">
        <v>34696</v>
      </c>
      <c r="F6684">
        <v>30843126</v>
      </c>
      <c r="G6684">
        <v>1015300627</v>
      </c>
      <c r="H6684" t="s">
        <v>34572</v>
      </c>
      <c r="I6684" t="s">
        <v>9144</v>
      </c>
      <c r="J6684" t="s">
        <v>16060</v>
      </c>
      <c r="K6684" s="39">
        <v>7610</v>
      </c>
      <c r="L6684">
        <v>60</v>
      </c>
      <c r="P6684" s="5">
        <v>44936</v>
      </c>
      <c r="Q6684" t="s">
        <v>1557</v>
      </c>
      <c r="U6684">
        <v>4</v>
      </c>
      <c r="V6684" t="s">
        <v>2004</v>
      </c>
      <c r="W6684">
        <v>4</v>
      </c>
      <c r="X6684" t="s">
        <v>2353</v>
      </c>
      <c r="Z6684">
        <v>200811</v>
      </c>
      <c r="AA6684">
        <v>306</v>
      </c>
      <c r="AB6684" t="s">
        <v>36486</v>
      </c>
      <c r="AC6684">
        <v>1085</v>
      </c>
      <c r="AD6684" t="s">
        <v>36486</v>
      </c>
      <c r="AE6684">
        <v>1</v>
      </c>
      <c r="AF6684" t="s">
        <v>34807</v>
      </c>
      <c r="AG6684">
        <v>99</v>
      </c>
      <c r="AH6684" t="s">
        <v>41429</v>
      </c>
      <c r="AI6684">
        <v>851</v>
      </c>
      <c r="AJ6684" t="s">
        <v>3305</v>
      </c>
      <c r="AN6684">
        <v>851454</v>
      </c>
      <c r="AO6684" t="s">
        <v>16061</v>
      </c>
      <c r="AP6684" t="s">
        <v>9147</v>
      </c>
      <c r="AQ6684">
        <v>2</v>
      </c>
      <c r="AR6684" t="s">
        <v>2358</v>
      </c>
      <c r="AS6684" t="s">
        <v>10538</v>
      </c>
      <c r="AV6684">
        <v>57.021051139999997</v>
      </c>
      <c r="AW6684">
        <v>9.8851862599999993</v>
      </c>
      <c r="AX6684" t="s">
        <v>1551</v>
      </c>
      <c r="AY6684">
        <v>1081</v>
      </c>
      <c r="AZ6684" t="s">
        <v>1438</v>
      </c>
    </row>
    <row r="6685" spans="1:52" x14ac:dyDescent="0.25">
      <c r="A6685">
        <v>851470</v>
      </c>
      <c r="B6685" t="s">
        <v>34697</v>
      </c>
      <c r="C6685">
        <v>7700</v>
      </c>
      <c r="D6685" t="s">
        <v>1447</v>
      </c>
      <c r="E6685" t="s">
        <v>34698</v>
      </c>
      <c r="F6685">
        <v>30843126</v>
      </c>
      <c r="G6685">
        <v>1021563230</v>
      </c>
      <c r="I6685" t="s">
        <v>34699</v>
      </c>
      <c r="J6685" t="s">
        <v>16143</v>
      </c>
      <c r="K6685" s="39">
        <v>4270</v>
      </c>
      <c r="L6685">
        <v>43</v>
      </c>
      <c r="P6685" s="5">
        <v>44936</v>
      </c>
      <c r="Q6685" t="s">
        <v>1557</v>
      </c>
      <c r="U6685">
        <v>4</v>
      </c>
      <c r="V6685" t="s">
        <v>2004</v>
      </c>
      <c r="W6685">
        <v>4</v>
      </c>
      <c r="X6685" t="s">
        <v>2353</v>
      </c>
      <c r="Z6685">
        <v>200812</v>
      </c>
      <c r="AA6685">
        <v>307</v>
      </c>
      <c r="AB6685" t="s">
        <v>3174</v>
      </c>
      <c r="AC6685">
        <v>1085</v>
      </c>
      <c r="AD6685" t="s">
        <v>36486</v>
      </c>
      <c r="AE6685">
        <v>1</v>
      </c>
      <c r="AF6685" t="s">
        <v>34807</v>
      </c>
      <c r="AG6685">
        <v>99</v>
      </c>
      <c r="AH6685" t="s">
        <v>41429</v>
      </c>
      <c r="AI6685">
        <v>787</v>
      </c>
      <c r="AJ6685" t="s">
        <v>9793</v>
      </c>
      <c r="AN6685">
        <v>851454</v>
      </c>
      <c r="AO6685" t="s">
        <v>16061</v>
      </c>
      <c r="AP6685" t="s">
        <v>9147</v>
      </c>
      <c r="AQ6685">
        <v>2</v>
      </c>
      <c r="AR6685" t="s">
        <v>2358</v>
      </c>
      <c r="AS6685" t="s">
        <v>15726</v>
      </c>
      <c r="AV6685">
        <v>56.967766779999998</v>
      </c>
      <c r="AW6685">
        <v>8.7009085899999992</v>
      </c>
      <c r="AX6685" t="s">
        <v>1551</v>
      </c>
      <c r="AY6685">
        <v>1081</v>
      </c>
      <c r="AZ6685" t="s">
        <v>1438</v>
      </c>
    </row>
    <row r="6686" spans="1:52" x14ac:dyDescent="0.25">
      <c r="A6686">
        <v>851816</v>
      </c>
      <c r="C6686">
        <v>9400</v>
      </c>
      <c r="D6686" t="s">
        <v>37380</v>
      </c>
      <c r="E6686" t="s">
        <v>36364</v>
      </c>
      <c r="F6686">
        <v>29189420</v>
      </c>
      <c r="G6686">
        <v>1003384259</v>
      </c>
      <c r="I6686" t="s">
        <v>34700</v>
      </c>
      <c r="J6686" t="s">
        <v>40679</v>
      </c>
      <c r="K6686" s="39">
        <v>2533</v>
      </c>
      <c r="L6686">
        <v>8</v>
      </c>
      <c r="P6686" s="5">
        <v>41681</v>
      </c>
      <c r="Q6686" t="s">
        <v>1557</v>
      </c>
      <c r="R6686">
        <v>851</v>
      </c>
      <c r="S6686" t="s">
        <v>3305</v>
      </c>
      <c r="T6686" s="5">
        <v>41670</v>
      </c>
      <c r="U6686">
        <v>2</v>
      </c>
      <c r="V6686" t="s">
        <v>1546</v>
      </c>
      <c r="W6686">
        <v>1</v>
      </c>
      <c r="X6686" t="s">
        <v>36371</v>
      </c>
      <c r="Z6686">
        <v>197401</v>
      </c>
      <c r="AA6686">
        <v>931</v>
      </c>
      <c r="AB6686" t="s">
        <v>2452</v>
      </c>
      <c r="AC6686">
        <v>2022</v>
      </c>
      <c r="AD6686" t="s">
        <v>2452</v>
      </c>
      <c r="AE6686">
        <v>3</v>
      </c>
      <c r="AF6686" t="s">
        <v>1601</v>
      </c>
      <c r="AG6686">
        <v>99</v>
      </c>
      <c r="AH6686" t="s">
        <v>41429</v>
      </c>
      <c r="AI6686">
        <v>851</v>
      </c>
      <c r="AJ6686" t="s">
        <v>3305</v>
      </c>
      <c r="AO6686" t="s">
        <v>34701</v>
      </c>
      <c r="AP6686" t="s">
        <v>34702</v>
      </c>
      <c r="AQ6686">
        <v>0</v>
      </c>
      <c r="AR6686" t="s">
        <v>1550</v>
      </c>
      <c r="AS6686" t="s">
        <v>40680</v>
      </c>
      <c r="AV6686" s="6" t="s">
        <v>34703</v>
      </c>
      <c r="AW6686" s="6" t="s">
        <v>34704</v>
      </c>
      <c r="AX6686" t="s">
        <v>1551</v>
      </c>
      <c r="AY6686">
        <v>1081</v>
      </c>
      <c r="AZ6686" t="s">
        <v>1438</v>
      </c>
    </row>
    <row r="6687" spans="1:52" x14ac:dyDescent="0.25">
      <c r="A6687">
        <v>851901</v>
      </c>
      <c r="B6687" t="s">
        <v>40033</v>
      </c>
      <c r="C6687">
        <v>9000</v>
      </c>
      <c r="D6687" t="s">
        <v>1449</v>
      </c>
      <c r="E6687" t="s">
        <v>40034</v>
      </c>
      <c r="F6687">
        <v>29190941</v>
      </c>
      <c r="G6687">
        <v>1003375304</v>
      </c>
      <c r="H6687" t="s">
        <v>34484</v>
      </c>
      <c r="I6687" t="s">
        <v>11272</v>
      </c>
      <c r="J6687" t="s">
        <v>11273</v>
      </c>
      <c r="K6687" s="39">
        <v>4346</v>
      </c>
      <c r="L6687">
        <v>1</v>
      </c>
      <c r="P6687" s="5">
        <v>44845</v>
      </c>
      <c r="Q6687" t="s">
        <v>1557</v>
      </c>
      <c r="R6687">
        <v>1081</v>
      </c>
      <c r="S6687" t="s">
        <v>1438</v>
      </c>
      <c r="U6687">
        <v>7</v>
      </c>
      <c r="V6687" t="s">
        <v>3303</v>
      </c>
      <c r="W6687">
        <v>1</v>
      </c>
      <c r="X6687" t="s">
        <v>36371</v>
      </c>
      <c r="Y6687">
        <v>10</v>
      </c>
      <c r="Z6687">
        <v>195209</v>
      </c>
      <c r="AA6687">
        <v>128</v>
      </c>
      <c r="AB6687" t="s">
        <v>1383</v>
      </c>
      <c r="AC6687">
        <v>1051</v>
      </c>
      <c r="AD6687" t="s">
        <v>1383</v>
      </c>
      <c r="AE6687">
        <v>1</v>
      </c>
      <c r="AF6687" t="s">
        <v>34807</v>
      </c>
      <c r="AG6687">
        <v>27</v>
      </c>
      <c r="AH6687" t="s">
        <v>34825</v>
      </c>
      <c r="AI6687">
        <v>851</v>
      </c>
      <c r="AJ6687" t="s">
        <v>3305</v>
      </c>
      <c r="AO6687" t="s">
        <v>11274</v>
      </c>
      <c r="AP6687" t="s">
        <v>11275</v>
      </c>
      <c r="AQ6687">
        <v>0</v>
      </c>
      <c r="AR6687" t="s">
        <v>1550</v>
      </c>
      <c r="AS6687" t="s">
        <v>11276</v>
      </c>
      <c r="AV6687">
        <v>57.024964300000001</v>
      </c>
      <c r="AW6687" s="6" t="s">
        <v>11277</v>
      </c>
      <c r="AX6687" t="s">
        <v>1551</v>
      </c>
      <c r="AY6687">
        <v>1081</v>
      </c>
      <c r="AZ6687" t="s">
        <v>1438</v>
      </c>
    </row>
    <row r="6688" spans="1:52" x14ac:dyDescent="0.25">
      <c r="A6688">
        <v>851902</v>
      </c>
      <c r="B6688" t="s">
        <v>42198</v>
      </c>
      <c r="C6688">
        <v>9000</v>
      </c>
      <c r="D6688" t="s">
        <v>1449</v>
      </c>
      <c r="E6688" t="s">
        <v>34705</v>
      </c>
      <c r="F6688">
        <v>29189420</v>
      </c>
      <c r="G6688">
        <v>1018890646</v>
      </c>
      <c r="H6688" t="s">
        <v>34706</v>
      </c>
      <c r="I6688" t="s">
        <v>34707</v>
      </c>
      <c r="J6688" t="s">
        <v>37508</v>
      </c>
      <c r="K6688" s="38" t="s">
        <v>11391</v>
      </c>
      <c r="L6688" t="s">
        <v>3324</v>
      </c>
      <c r="P6688" s="5">
        <v>43728</v>
      </c>
      <c r="Q6688" t="s">
        <v>1557</v>
      </c>
      <c r="R6688">
        <v>1081</v>
      </c>
      <c r="S6688" t="s">
        <v>1438</v>
      </c>
      <c r="T6688" s="5">
        <v>43709</v>
      </c>
      <c r="U6688">
        <v>7</v>
      </c>
      <c r="V6688" t="s">
        <v>3303</v>
      </c>
      <c r="W6688">
        <v>1</v>
      </c>
      <c r="X6688" t="s">
        <v>36371</v>
      </c>
      <c r="Z6688">
        <v>196408</v>
      </c>
      <c r="AA6688">
        <v>128</v>
      </c>
      <c r="AB6688" t="s">
        <v>1383</v>
      </c>
      <c r="AC6688">
        <v>1051</v>
      </c>
      <c r="AD6688" t="s">
        <v>1383</v>
      </c>
      <c r="AE6688">
        <v>3</v>
      </c>
      <c r="AF6688" t="s">
        <v>1601</v>
      </c>
      <c r="AG6688">
        <v>27</v>
      </c>
      <c r="AH6688" t="s">
        <v>34825</v>
      </c>
      <c r="AI6688">
        <v>851</v>
      </c>
      <c r="AJ6688" t="s">
        <v>3305</v>
      </c>
      <c r="AK6688">
        <v>2</v>
      </c>
      <c r="AL6688" t="s">
        <v>1618</v>
      </c>
      <c r="AM6688">
        <v>280536</v>
      </c>
      <c r="AO6688" t="s">
        <v>11392</v>
      </c>
      <c r="AP6688" t="s">
        <v>11393</v>
      </c>
      <c r="AQ6688">
        <v>0</v>
      </c>
      <c r="AR6688" t="s">
        <v>1550</v>
      </c>
      <c r="AS6688" t="s">
        <v>37509</v>
      </c>
      <c r="AV6688">
        <v>57.030316499999998</v>
      </c>
      <c r="AW6688">
        <v>9.9466056399999996</v>
      </c>
      <c r="AX6688" t="s">
        <v>1551</v>
      </c>
      <c r="AY6688">
        <v>1081</v>
      </c>
      <c r="AZ6688" t="s">
        <v>1438</v>
      </c>
    </row>
    <row r="6689" spans="1:52" x14ac:dyDescent="0.25">
      <c r="A6689">
        <v>851904</v>
      </c>
      <c r="B6689" t="s">
        <v>34708</v>
      </c>
      <c r="C6689">
        <v>9400</v>
      </c>
      <c r="D6689" t="s">
        <v>37380</v>
      </c>
      <c r="E6689" t="s">
        <v>34708</v>
      </c>
      <c r="F6689">
        <v>29189420</v>
      </c>
      <c r="G6689">
        <v>1003375122</v>
      </c>
      <c r="H6689" t="s">
        <v>34709</v>
      </c>
      <c r="I6689" t="s">
        <v>34710</v>
      </c>
      <c r="J6689" t="s">
        <v>34711</v>
      </c>
      <c r="K6689" s="39">
        <v>8009</v>
      </c>
      <c r="L6689">
        <v>5</v>
      </c>
      <c r="P6689" s="5">
        <v>43489</v>
      </c>
      <c r="Q6689" t="s">
        <v>1557</v>
      </c>
      <c r="R6689">
        <v>851</v>
      </c>
      <c r="S6689" t="s">
        <v>3305</v>
      </c>
      <c r="U6689">
        <v>2</v>
      </c>
      <c r="V6689" t="s">
        <v>1546</v>
      </c>
      <c r="W6689">
        <v>1</v>
      </c>
      <c r="X6689" t="s">
        <v>36371</v>
      </c>
      <c r="Z6689">
        <v>198001</v>
      </c>
      <c r="AA6689">
        <v>128</v>
      </c>
      <c r="AB6689" t="s">
        <v>1383</v>
      </c>
      <c r="AC6689">
        <v>1051</v>
      </c>
      <c r="AD6689" t="s">
        <v>1383</v>
      </c>
      <c r="AE6689">
        <v>2</v>
      </c>
      <c r="AF6689" t="s">
        <v>34828</v>
      </c>
      <c r="AG6689">
        <v>27</v>
      </c>
      <c r="AH6689" t="s">
        <v>34825</v>
      </c>
      <c r="AI6689">
        <v>851</v>
      </c>
      <c r="AJ6689" t="s">
        <v>3305</v>
      </c>
      <c r="AO6689" t="s">
        <v>34712</v>
      </c>
      <c r="AP6689" t="s">
        <v>34713</v>
      </c>
      <c r="AQ6689">
        <v>0</v>
      </c>
      <c r="AR6689" t="s">
        <v>1550</v>
      </c>
      <c r="AS6689" t="s">
        <v>22025</v>
      </c>
      <c r="AV6689">
        <v>57.07225588</v>
      </c>
      <c r="AW6689">
        <v>9.9429299800000006</v>
      </c>
      <c r="AX6689" t="s">
        <v>1551</v>
      </c>
      <c r="AY6689">
        <v>1081</v>
      </c>
      <c r="AZ6689" t="s">
        <v>1438</v>
      </c>
    </row>
    <row r="6690" spans="1:52" x14ac:dyDescent="0.25">
      <c r="A6690">
        <v>860000</v>
      </c>
      <c r="B6690" t="s">
        <v>40035</v>
      </c>
      <c r="C6690">
        <v>9800</v>
      </c>
      <c r="D6690" t="s">
        <v>1441</v>
      </c>
      <c r="E6690" t="s">
        <v>37258</v>
      </c>
      <c r="F6690">
        <v>29189382</v>
      </c>
      <c r="G6690">
        <v>1003379463</v>
      </c>
      <c r="I6690" t="s">
        <v>13414</v>
      </c>
      <c r="J6690" t="s">
        <v>40554</v>
      </c>
      <c r="K6690" s="39">
        <v>2565</v>
      </c>
      <c r="L6690">
        <v>2</v>
      </c>
      <c r="P6690" s="5">
        <v>43495</v>
      </c>
      <c r="Q6690" t="s">
        <v>1557</v>
      </c>
      <c r="R6690">
        <v>860</v>
      </c>
      <c r="S6690" t="s">
        <v>37258</v>
      </c>
      <c r="U6690">
        <v>2</v>
      </c>
      <c r="V6690" t="s">
        <v>1546</v>
      </c>
      <c r="W6690">
        <v>5</v>
      </c>
      <c r="X6690" t="s">
        <v>41387</v>
      </c>
      <c r="Z6690">
        <v>200701</v>
      </c>
      <c r="AA6690">
        <v>923</v>
      </c>
      <c r="AB6690" t="s">
        <v>1547</v>
      </c>
      <c r="AC6690">
        <v>2013</v>
      </c>
      <c r="AD6690" t="s">
        <v>1547</v>
      </c>
      <c r="AE6690">
        <v>1</v>
      </c>
      <c r="AF6690" t="s">
        <v>34807</v>
      </c>
      <c r="AG6690">
        <v>99</v>
      </c>
      <c r="AH6690" t="s">
        <v>41429</v>
      </c>
      <c r="AI6690">
        <v>860</v>
      </c>
      <c r="AJ6690" t="s">
        <v>37258</v>
      </c>
      <c r="AO6690" t="s">
        <v>13415</v>
      </c>
      <c r="AP6690" t="s">
        <v>14202</v>
      </c>
      <c r="AQ6690">
        <v>0</v>
      </c>
      <c r="AR6690" t="s">
        <v>1550</v>
      </c>
      <c r="AS6690" t="s">
        <v>36500</v>
      </c>
      <c r="AT6690" t="s">
        <v>40086</v>
      </c>
      <c r="AV6690">
        <v>57.460156959999999</v>
      </c>
      <c r="AW6690">
        <v>9.9847736099999995</v>
      </c>
      <c r="AX6690" t="s">
        <v>1551</v>
      </c>
      <c r="AY6690">
        <v>1081</v>
      </c>
      <c r="AZ6690" t="s">
        <v>1438</v>
      </c>
    </row>
    <row r="6691" spans="1:52" x14ac:dyDescent="0.25">
      <c r="A6691">
        <v>860401</v>
      </c>
      <c r="C6691">
        <v>9800</v>
      </c>
      <c r="D6691" t="s">
        <v>1441</v>
      </c>
      <c r="E6691" t="s">
        <v>40036</v>
      </c>
      <c r="F6691">
        <v>30843126</v>
      </c>
      <c r="G6691">
        <v>1003403794</v>
      </c>
      <c r="H6691" t="s">
        <v>33212</v>
      </c>
      <c r="I6691" t="s">
        <v>34714</v>
      </c>
      <c r="J6691" t="s">
        <v>10289</v>
      </c>
      <c r="K6691" s="39">
        <v>3063</v>
      </c>
      <c r="L6691">
        <v>45</v>
      </c>
      <c r="P6691" s="5">
        <v>42598</v>
      </c>
      <c r="Q6691" t="s">
        <v>1557</v>
      </c>
      <c r="T6691" s="5">
        <v>42597</v>
      </c>
      <c r="U6691">
        <v>4</v>
      </c>
      <c r="V6691" t="s">
        <v>2004</v>
      </c>
      <c r="W6691">
        <v>4</v>
      </c>
      <c r="X6691" t="s">
        <v>2353</v>
      </c>
      <c r="Z6691">
        <v>200801</v>
      </c>
      <c r="AA6691">
        <v>306</v>
      </c>
      <c r="AB6691" t="s">
        <v>36486</v>
      </c>
      <c r="AC6691">
        <v>1085</v>
      </c>
      <c r="AD6691" t="s">
        <v>36486</v>
      </c>
      <c r="AE6691">
        <v>3</v>
      </c>
      <c r="AF6691" t="s">
        <v>1601</v>
      </c>
      <c r="AG6691">
        <v>99</v>
      </c>
      <c r="AH6691" t="s">
        <v>41429</v>
      </c>
      <c r="AI6691">
        <v>860</v>
      </c>
      <c r="AJ6691" t="s">
        <v>37258</v>
      </c>
      <c r="AK6691">
        <v>2</v>
      </c>
      <c r="AL6691" t="s">
        <v>1618</v>
      </c>
      <c r="AM6691">
        <v>821405</v>
      </c>
      <c r="AN6691">
        <v>851454</v>
      </c>
      <c r="AO6691" t="s">
        <v>10290</v>
      </c>
      <c r="AP6691" t="s">
        <v>9147</v>
      </c>
      <c r="AQ6691">
        <v>2</v>
      </c>
      <c r="AR6691" t="s">
        <v>2358</v>
      </c>
      <c r="AS6691" t="s">
        <v>10291</v>
      </c>
      <c r="AV6691" s="6" t="s">
        <v>10292</v>
      </c>
      <c r="AW6691" s="6" t="s">
        <v>10293</v>
      </c>
      <c r="AX6691" t="s">
        <v>1551</v>
      </c>
      <c r="AY6691">
        <v>1081</v>
      </c>
      <c r="AZ6691" t="s">
        <v>1438</v>
      </c>
    </row>
    <row r="6692" spans="1:52" x14ac:dyDescent="0.25">
      <c r="A6692">
        <v>861001</v>
      </c>
      <c r="B6692" t="s">
        <v>36365</v>
      </c>
      <c r="C6692">
        <v>9600</v>
      </c>
      <c r="D6692" t="s">
        <v>8973</v>
      </c>
      <c r="E6692" t="s">
        <v>36366</v>
      </c>
      <c r="F6692">
        <v>29189471</v>
      </c>
      <c r="G6692">
        <v>1003387258</v>
      </c>
      <c r="H6692" t="s">
        <v>34715</v>
      </c>
      <c r="I6692" t="s">
        <v>34716</v>
      </c>
      <c r="J6692" t="s">
        <v>36296</v>
      </c>
      <c r="K6692" s="39">
        <v>1147</v>
      </c>
      <c r="L6692">
        <v>3</v>
      </c>
      <c r="P6692" s="5">
        <v>42564</v>
      </c>
      <c r="Q6692" t="s">
        <v>1557</v>
      </c>
      <c r="R6692">
        <v>820</v>
      </c>
      <c r="S6692" t="s">
        <v>8976</v>
      </c>
      <c r="T6692" s="5">
        <v>42582</v>
      </c>
      <c r="U6692">
        <v>2</v>
      </c>
      <c r="V6692" t="s">
        <v>1546</v>
      </c>
      <c r="W6692">
        <v>1</v>
      </c>
      <c r="X6692" t="s">
        <v>36371</v>
      </c>
      <c r="Y6692">
        <v>7</v>
      </c>
      <c r="Z6692">
        <v>192808</v>
      </c>
      <c r="AA6692">
        <v>121</v>
      </c>
      <c r="AB6692" t="s">
        <v>1558</v>
      </c>
      <c r="AC6692">
        <v>1012</v>
      </c>
      <c r="AD6692" t="s">
        <v>1377</v>
      </c>
      <c r="AE6692">
        <v>3</v>
      </c>
      <c r="AF6692" t="s">
        <v>1601</v>
      </c>
      <c r="AG6692">
        <v>21</v>
      </c>
      <c r="AH6692" t="s">
        <v>40047</v>
      </c>
      <c r="AI6692">
        <v>820</v>
      </c>
      <c r="AJ6692" t="s">
        <v>8976</v>
      </c>
      <c r="AO6692" t="s">
        <v>34717</v>
      </c>
      <c r="AP6692" t="s">
        <v>34718</v>
      </c>
      <c r="AQ6692">
        <v>0</v>
      </c>
      <c r="AR6692" t="s">
        <v>1550</v>
      </c>
      <c r="AS6692" t="s">
        <v>35240</v>
      </c>
      <c r="AV6692" s="6" t="s">
        <v>34719</v>
      </c>
      <c r="AW6692" s="6" t="s">
        <v>34720</v>
      </c>
      <c r="AX6692" t="s">
        <v>1551</v>
      </c>
      <c r="AY6692">
        <v>1081</v>
      </c>
      <c r="AZ6692" t="s">
        <v>1438</v>
      </c>
    </row>
    <row r="6693" spans="1:52" x14ac:dyDescent="0.25">
      <c r="A6693">
        <v>861005</v>
      </c>
      <c r="B6693" t="s">
        <v>34721</v>
      </c>
      <c r="C6693">
        <v>9600</v>
      </c>
      <c r="D6693" t="s">
        <v>8973</v>
      </c>
      <c r="E6693" t="s">
        <v>34722</v>
      </c>
      <c r="F6693">
        <v>29189471</v>
      </c>
      <c r="G6693">
        <v>1003387039</v>
      </c>
      <c r="H6693" t="s">
        <v>34723</v>
      </c>
      <c r="I6693" t="s">
        <v>34724</v>
      </c>
      <c r="J6693" t="s">
        <v>2125</v>
      </c>
      <c r="K6693" s="38" t="s">
        <v>7940</v>
      </c>
      <c r="L6693">
        <v>5</v>
      </c>
      <c r="P6693" s="5">
        <v>40735</v>
      </c>
      <c r="Q6693" t="s">
        <v>1557</v>
      </c>
      <c r="R6693">
        <v>820</v>
      </c>
      <c r="S6693" t="s">
        <v>8976</v>
      </c>
      <c r="T6693" s="5">
        <v>40755</v>
      </c>
      <c r="U6693">
        <v>2</v>
      </c>
      <c r="V6693" t="s">
        <v>1546</v>
      </c>
      <c r="W6693">
        <v>1</v>
      </c>
      <c r="X6693" t="s">
        <v>36371</v>
      </c>
      <c r="Y6693">
        <v>3</v>
      </c>
      <c r="Z6693">
        <v>191908</v>
      </c>
      <c r="AA6693">
        <v>121</v>
      </c>
      <c r="AB6693" t="s">
        <v>1558</v>
      </c>
      <c r="AC6693">
        <v>1012</v>
      </c>
      <c r="AD6693" t="s">
        <v>1377</v>
      </c>
      <c r="AE6693">
        <v>3</v>
      </c>
      <c r="AF6693" t="s">
        <v>1601</v>
      </c>
      <c r="AG6693">
        <v>22</v>
      </c>
      <c r="AH6693" t="s">
        <v>40058</v>
      </c>
      <c r="AI6693">
        <v>820</v>
      </c>
      <c r="AJ6693" t="s">
        <v>8976</v>
      </c>
      <c r="AO6693" t="s">
        <v>34725</v>
      </c>
      <c r="AQ6693">
        <v>0</v>
      </c>
      <c r="AR6693" t="s">
        <v>1550</v>
      </c>
      <c r="AS6693" t="s">
        <v>2107</v>
      </c>
      <c r="AV6693" s="6" t="s">
        <v>34726</v>
      </c>
      <c r="AW6693" s="6" t="s">
        <v>34727</v>
      </c>
      <c r="AX6693" t="s">
        <v>1551</v>
      </c>
      <c r="AY6693">
        <v>1081</v>
      </c>
      <c r="AZ6693" t="s">
        <v>1438</v>
      </c>
    </row>
    <row r="6694" spans="1:52" x14ac:dyDescent="0.25">
      <c r="A6694">
        <v>861006</v>
      </c>
      <c r="B6694" t="s">
        <v>34728</v>
      </c>
      <c r="C6694">
        <v>9600</v>
      </c>
      <c r="D6694" t="s">
        <v>8973</v>
      </c>
      <c r="E6694" t="s">
        <v>34729</v>
      </c>
      <c r="F6694">
        <v>29189471</v>
      </c>
      <c r="G6694">
        <v>1003387118</v>
      </c>
      <c r="H6694" t="s">
        <v>34730</v>
      </c>
      <c r="I6694" t="s">
        <v>34731</v>
      </c>
      <c r="J6694" t="s">
        <v>34732</v>
      </c>
      <c r="K6694" s="38" t="s">
        <v>33176</v>
      </c>
      <c r="L6694">
        <v>23</v>
      </c>
      <c r="P6694" s="5">
        <v>45238</v>
      </c>
      <c r="Q6694" t="s">
        <v>1545</v>
      </c>
      <c r="R6694">
        <v>820</v>
      </c>
      <c r="S6694" t="s">
        <v>8976</v>
      </c>
      <c r="U6694">
        <v>2</v>
      </c>
      <c r="V6694" t="s">
        <v>1546</v>
      </c>
      <c r="W6694">
        <v>1</v>
      </c>
      <c r="X6694" t="s">
        <v>36371</v>
      </c>
      <c r="Y6694">
        <v>9</v>
      </c>
      <c r="Z6694">
        <v>190008</v>
      </c>
      <c r="AA6694">
        <v>121</v>
      </c>
      <c r="AB6694" t="s">
        <v>1558</v>
      </c>
      <c r="AC6694">
        <v>1012</v>
      </c>
      <c r="AD6694" t="s">
        <v>1377</v>
      </c>
      <c r="AE6694">
        <v>1</v>
      </c>
      <c r="AF6694" t="s">
        <v>34807</v>
      </c>
      <c r="AG6694">
        <v>21</v>
      </c>
      <c r="AH6694" t="s">
        <v>40047</v>
      </c>
      <c r="AI6694">
        <v>820</v>
      </c>
      <c r="AJ6694" t="s">
        <v>8976</v>
      </c>
      <c r="AO6694" t="s">
        <v>34733</v>
      </c>
      <c r="AP6694" t="s">
        <v>34734</v>
      </c>
      <c r="AQ6694">
        <v>0</v>
      </c>
      <c r="AR6694" t="s">
        <v>1550</v>
      </c>
      <c r="AS6694" t="s">
        <v>4059</v>
      </c>
      <c r="AV6694">
        <v>56.839030110000003</v>
      </c>
      <c r="AW6694">
        <v>9.4208865500000005</v>
      </c>
      <c r="AX6694" t="s">
        <v>1551</v>
      </c>
      <c r="AY6694">
        <v>1081</v>
      </c>
      <c r="AZ6694" t="s">
        <v>1438</v>
      </c>
    </row>
    <row r="6695" spans="1:52" x14ac:dyDescent="0.25">
      <c r="A6695">
        <v>861009</v>
      </c>
      <c r="B6695" t="s">
        <v>34735</v>
      </c>
      <c r="C6695">
        <v>9600</v>
      </c>
      <c r="D6695" t="s">
        <v>8973</v>
      </c>
      <c r="E6695" t="s">
        <v>34736</v>
      </c>
      <c r="F6695">
        <v>29189471</v>
      </c>
      <c r="G6695">
        <v>1003387295</v>
      </c>
      <c r="H6695">
        <v>96983809</v>
      </c>
      <c r="I6695" t="s">
        <v>34737</v>
      </c>
      <c r="J6695" t="s">
        <v>34738</v>
      </c>
      <c r="K6695" s="39">
        <v>1517</v>
      </c>
      <c r="L6695">
        <v>23</v>
      </c>
      <c r="P6695" s="5">
        <v>43979</v>
      </c>
      <c r="Q6695" t="s">
        <v>1557</v>
      </c>
      <c r="R6695">
        <v>820</v>
      </c>
      <c r="S6695" t="s">
        <v>8976</v>
      </c>
      <c r="U6695">
        <v>2</v>
      </c>
      <c r="V6695" t="s">
        <v>1546</v>
      </c>
      <c r="W6695">
        <v>1</v>
      </c>
      <c r="X6695" t="s">
        <v>36371</v>
      </c>
      <c r="Y6695">
        <v>7</v>
      </c>
      <c r="Z6695">
        <v>196408</v>
      </c>
      <c r="AA6695">
        <v>121</v>
      </c>
      <c r="AB6695" t="s">
        <v>1558</v>
      </c>
      <c r="AC6695">
        <v>1012</v>
      </c>
      <c r="AD6695" t="s">
        <v>1377</v>
      </c>
      <c r="AE6695">
        <v>1</v>
      </c>
      <c r="AF6695" t="s">
        <v>34807</v>
      </c>
      <c r="AG6695">
        <v>21</v>
      </c>
      <c r="AH6695" t="s">
        <v>40047</v>
      </c>
      <c r="AI6695">
        <v>820</v>
      </c>
      <c r="AJ6695" t="s">
        <v>8976</v>
      </c>
      <c r="AO6695" t="s">
        <v>34739</v>
      </c>
      <c r="AP6695" t="s">
        <v>34740</v>
      </c>
      <c r="AQ6695">
        <v>0</v>
      </c>
      <c r="AR6695" t="s">
        <v>1550</v>
      </c>
      <c r="AS6695" t="s">
        <v>34741</v>
      </c>
      <c r="AV6695">
        <v>56.749932649999998</v>
      </c>
      <c r="AW6695">
        <v>9.4449454999999993</v>
      </c>
      <c r="AX6695" t="s">
        <v>1551</v>
      </c>
      <c r="AY6695">
        <v>1081</v>
      </c>
      <c r="AZ6695" t="s">
        <v>1438</v>
      </c>
    </row>
    <row r="6696" spans="1:52" x14ac:dyDescent="0.25">
      <c r="A6696">
        <v>861010</v>
      </c>
      <c r="B6696" t="s">
        <v>34742</v>
      </c>
      <c r="C6696">
        <v>9600</v>
      </c>
      <c r="D6696" t="s">
        <v>8973</v>
      </c>
      <c r="E6696" t="s">
        <v>34743</v>
      </c>
      <c r="F6696">
        <v>29189471</v>
      </c>
      <c r="G6696">
        <v>1003387155</v>
      </c>
      <c r="H6696" t="s">
        <v>34744</v>
      </c>
      <c r="I6696" t="s">
        <v>34745</v>
      </c>
      <c r="J6696" t="s">
        <v>20159</v>
      </c>
      <c r="K6696" s="38" t="s">
        <v>34746</v>
      </c>
      <c r="L6696">
        <v>4</v>
      </c>
      <c r="P6696" s="5">
        <v>43979</v>
      </c>
      <c r="Q6696" t="s">
        <v>1557</v>
      </c>
      <c r="R6696">
        <v>820</v>
      </c>
      <c r="S6696" t="s">
        <v>8976</v>
      </c>
      <c r="U6696">
        <v>2</v>
      </c>
      <c r="V6696" t="s">
        <v>1546</v>
      </c>
      <c r="W6696">
        <v>1</v>
      </c>
      <c r="X6696" t="s">
        <v>36371</v>
      </c>
      <c r="Y6696">
        <v>9</v>
      </c>
      <c r="Z6696">
        <v>190508</v>
      </c>
      <c r="AA6696">
        <v>121</v>
      </c>
      <c r="AB6696" t="s">
        <v>1558</v>
      </c>
      <c r="AC6696">
        <v>1012</v>
      </c>
      <c r="AD6696" t="s">
        <v>1377</v>
      </c>
      <c r="AE6696">
        <v>1</v>
      </c>
      <c r="AF6696" t="s">
        <v>34807</v>
      </c>
      <c r="AG6696">
        <v>21</v>
      </c>
      <c r="AH6696" t="s">
        <v>40047</v>
      </c>
      <c r="AI6696">
        <v>820</v>
      </c>
      <c r="AJ6696" t="s">
        <v>8976</v>
      </c>
      <c r="AO6696" t="s">
        <v>34747</v>
      </c>
      <c r="AP6696" t="s">
        <v>34748</v>
      </c>
      <c r="AQ6696">
        <v>0</v>
      </c>
      <c r="AR6696" t="s">
        <v>1550</v>
      </c>
      <c r="AS6696" t="s">
        <v>4981</v>
      </c>
      <c r="AV6696">
        <v>56.804079389999998</v>
      </c>
      <c r="AW6696">
        <v>9.5150894600000004</v>
      </c>
      <c r="AX6696" t="s">
        <v>1551</v>
      </c>
      <c r="AY6696">
        <v>1081</v>
      </c>
      <c r="AZ6696" t="s">
        <v>1438</v>
      </c>
    </row>
    <row r="6697" spans="1:52" x14ac:dyDescent="0.25">
      <c r="A6697">
        <v>861011</v>
      </c>
      <c r="B6697" t="s">
        <v>41980</v>
      </c>
      <c r="C6697">
        <v>9600</v>
      </c>
      <c r="D6697" t="s">
        <v>8973</v>
      </c>
      <c r="E6697" t="s">
        <v>41981</v>
      </c>
      <c r="F6697">
        <v>29189471</v>
      </c>
      <c r="G6697">
        <v>1003387350</v>
      </c>
      <c r="H6697" t="s">
        <v>34749</v>
      </c>
      <c r="I6697" t="s">
        <v>34750</v>
      </c>
      <c r="J6697" t="s">
        <v>41982</v>
      </c>
      <c r="K6697" s="39">
        <v>1550</v>
      </c>
      <c r="L6697">
        <v>41</v>
      </c>
      <c r="P6697" s="5">
        <v>43979</v>
      </c>
      <c r="Q6697" t="s">
        <v>1557</v>
      </c>
      <c r="R6697">
        <v>820</v>
      </c>
      <c r="S6697" t="s">
        <v>8976</v>
      </c>
      <c r="U6697">
        <v>2</v>
      </c>
      <c r="V6697" t="s">
        <v>1546</v>
      </c>
      <c r="W6697">
        <v>1</v>
      </c>
      <c r="X6697" t="s">
        <v>36371</v>
      </c>
      <c r="Y6697">
        <v>10</v>
      </c>
      <c r="Z6697">
        <v>197208</v>
      </c>
      <c r="AA6697">
        <v>121</v>
      </c>
      <c r="AB6697" t="s">
        <v>1558</v>
      </c>
      <c r="AC6697">
        <v>1012</v>
      </c>
      <c r="AD6697" t="s">
        <v>1377</v>
      </c>
      <c r="AE6697">
        <v>1</v>
      </c>
      <c r="AF6697" t="s">
        <v>34807</v>
      </c>
      <c r="AG6697">
        <v>21</v>
      </c>
      <c r="AH6697" t="s">
        <v>40047</v>
      </c>
      <c r="AI6697">
        <v>820</v>
      </c>
      <c r="AJ6697" t="s">
        <v>8976</v>
      </c>
      <c r="AO6697" t="s">
        <v>34751</v>
      </c>
      <c r="AP6697" t="s">
        <v>34752</v>
      </c>
      <c r="AQ6697">
        <v>0</v>
      </c>
      <c r="AR6697" t="s">
        <v>1550</v>
      </c>
      <c r="AS6697" t="s">
        <v>41637</v>
      </c>
      <c r="AV6697">
        <v>56.806790569999997</v>
      </c>
      <c r="AW6697">
        <v>9.5289129799999994</v>
      </c>
      <c r="AX6697" t="s">
        <v>1551</v>
      </c>
      <c r="AY6697">
        <v>1081</v>
      </c>
      <c r="AZ6697" t="s">
        <v>1438</v>
      </c>
    </row>
    <row r="6698" spans="1:52" x14ac:dyDescent="0.25">
      <c r="A6698">
        <v>861012</v>
      </c>
      <c r="B6698" t="s">
        <v>34753</v>
      </c>
      <c r="C6698">
        <v>9600</v>
      </c>
      <c r="D6698" t="s">
        <v>8973</v>
      </c>
      <c r="E6698" t="s">
        <v>40037</v>
      </c>
      <c r="F6698">
        <v>52583519</v>
      </c>
      <c r="G6698">
        <v>1001989506</v>
      </c>
      <c r="H6698" t="s">
        <v>34754</v>
      </c>
      <c r="I6698" t="s">
        <v>34755</v>
      </c>
      <c r="J6698" t="s">
        <v>41385</v>
      </c>
      <c r="K6698" s="39">
        <v>1434</v>
      </c>
      <c r="L6698">
        <v>4</v>
      </c>
      <c r="P6698" s="5">
        <v>44447</v>
      </c>
      <c r="Q6698" t="s">
        <v>1557</v>
      </c>
      <c r="U6698">
        <v>5</v>
      </c>
      <c r="V6698" t="s">
        <v>1859</v>
      </c>
      <c r="W6698">
        <v>1</v>
      </c>
      <c r="X6698" t="s">
        <v>36371</v>
      </c>
      <c r="Y6698">
        <v>9</v>
      </c>
      <c r="Z6698">
        <v>188901</v>
      </c>
      <c r="AA6698">
        <v>121</v>
      </c>
      <c r="AB6698" t="s">
        <v>1558</v>
      </c>
      <c r="AC6698">
        <v>1013</v>
      </c>
      <c r="AD6698" t="s">
        <v>1379</v>
      </c>
      <c r="AE6698">
        <v>1</v>
      </c>
      <c r="AF6698" t="s">
        <v>34807</v>
      </c>
      <c r="AG6698">
        <v>22</v>
      </c>
      <c r="AH6698" t="s">
        <v>40058</v>
      </c>
      <c r="AI6698">
        <v>820</v>
      </c>
      <c r="AJ6698" t="s">
        <v>8976</v>
      </c>
      <c r="AO6698" t="s">
        <v>34756</v>
      </c>
      <c r="AP6698" t="s">
        <v>34757</v>
      </c>
      <c r="AQ6698">
        <v>0</v>
      </c>
      <c r="AR6698" t="s">
        <v>1550</v>
      </c>
      <c r="AS6698" t="s">
        <v>41386</v>
      </c>
      <c r="AV6698">
        <v>56.798829449999999</v>
      </c>
      <c r="AW6698">
        <v>9.4147705599999991</v>
      </c>
      <c r="AX6698" t="s">
        <v>1551</v>
      </c>
      <c r="AY6698">
        <v>1081</v>
      </c>
      <c r="AZ6698" t="s">
        <v>1438</v>
      </c>
    </row>
    <row r="6699" spans="1:52" x14ac:dyDescent="0.25">
      <c r="A6699">
        <v>861013</v>
      </c>
      <c r="B6699" t="s">
        <v>34758</v>
      </c>
      <c r="C6699">
        <v>9600</v>
      </c>
      <c r="D6699" t="s">
        <v>8973</v>
      </c>
      <c r="E6699" t="s">
        <v>34759</v>
      </c>
      <c r="F6699">
        <v>29547947</v>
      </c>
      <c r="G6699">
        <v>1003375730</v>
      </c>
      <c r="H6699" t="s">
        <v>34760</v>
      </c>
      <c r="I6699" t="s">
        <v>34761</v>
      </c>
      <c r="J6699" t="s">
        <v>34762</v>
      </c>
      <c r="K6699" s="38" t="s">
        <v>33111</v>
      </c>
      <c r="L6699">
        <v>52</v>
      </c>
      <c r="P6699" s="5">
        <v>45182</v>
      </c>
      <c r="Q6699" t="s">
        <v>1819</v>
      </c>
      <c r="U6699">
        <v>4</v>
      </c>
      <c r="V6699" t="s">
        <v>2004</v>
      </c>
      <c r="W6699">
        <v>1</v>
      </c>
      <c r="X6699" t="s">
        <v>36371</v>
      </c>
      <c r="Z6699">
        <v>196007</v>
      </c>
      <c r="AA6699">
        <v>131</v>
      </c>
      <c r="AB6699" t="s">
        <v>1988</v>
      </c>
      <c r="AC6699">
        <v>1061</v>
      </c>
      <c r="AD6699" t="s">
        <v>1988</v>
      </c>
      <c r="AE6699">
        <v>1</v>
      </c>
      <c r="AF6699" t="s">
        <v>34807</v>
      </c>
      <c r="AG6699">
        <v>99</v>
      </c>
      <c r="AH6699" t="s">
        <v>41429</v>
      </c>
      <c r="AI6699">
        <v>820</v>
      </c>
      <c r="AJ6699" t="s">
        <v>8976</v>
      </c>
      <c r="AO6699" t="s">
        <v>34763</v>
      </c>
      <c r="AP6699" t="s">
        <v>34764</v>
      </c>
      <c r="AQ6699">
        <v>0</v>
      </c>
      <c r="AR6699" t="s">
        <v>1550</v>
      </c>
      <c r="AS6699" t="s">
        <v>9927</v>
      </c>
      <c r="AV6699">
        <v>56.800432860000001</v>
      </c>
      <c r="AW6699">
        <v>9.5231281899999995</v>
      </c>
      <c r="AX6699" t="s">
        <v>1551</v>
      </c>
      <c r="AY6699">
        <v>1081</v>
      </c>
      <c r="AZ6699" t="s">
        <v>1438</v>
      </c>
    </row>
    <row r="6700" spans="1:52" x14ac:dyDescent="0.25">
      <c r="A6700">
        <v>861201</v>
      </c>
      <c r="C6700">
        <v>9600</v>
      </c>
      <c r="D6700" t="s">
        <v>8973</v>
      </c>
      <c r="E6700" t="s">
        <v>34765</v>
      </c>
      <c r="I6700" t="s">
        <v>8975</v>
      </c>
      <c r="J6700" t="s">
        <v>34766</v>
      </c>
      <c r="K6700" s="39">
        <v>1514</v>
      </c>
      <c r="L6700">
        <v>7</v>
      </c>
      <c r="P6700" s="5">
        <v>40371</v>
      </c>
      <c r="Q6700" t="s">
        <v>1557</v>
      </c>
      <c r="R6700">
        <v>820</v>
      </c>
      <c r="S6700" t="s">
        <v>8976</v>
      </c>
      <c r="T6700" s="5">
        <v>40391</v>
      </c>
      <c r="U6700">
        <v>2</v>
      </c>
      <c r="V6700" t="s">
        <v>1546</v>
      </c>
      <c r="W6700">
        <v>1</v>
      </c>
      <c r="X6700" t="s">
        <v>36371</v>
      </c>
      <c r="Z6700">
        <v>200409</v>
      </c>
      <c r="AA6700">
        <v>933</v>
      </c>
      <c r="AB6700" t="s">
        <v>2363</v>
      </c>
      <c r="AC6700">
        <v>2024</v>
      </c>
      <c r="AD6700" t="s">
        <v>2363</v>
      </c>
      <c r="AE6700">
        <v>3</v>
      </c>
      <c r="AF6700" t="s">
        <v>1601</v>
      </c>
      <c r="AG6700">
        <v>7</v>
      </c>
      <c r="AH6700" t="s">
        <v>2355</v>
      </c>
      <c r="AI6700">
        <v>820</v>
      </c>
      <c r="AJ6700" t="s">
        <v>8976</v>
      </c>
      <c r="AO6700" t="s">
        <v>8977</v>
      </c>
      <c r="AP6700" t="s">
        <v>34767</v>
      </c>
      <c r="AQ6700">
        <v>0</v>
      </c>
      <c r="AR6700" t="s">
        <v>1550</v>
      </c>
      <c r="AS6700" t="s">
        <v>16368</v>
      </c>
      <c r="AV6700">
        <v>56.7994397222187</v>
      </c>
      <c r="AW6700">
        <v>9.5055284417014594</v>
      </c>
      <c r="AX6700" t="s">
        <v>1551</v>
      </c>
      <c r="AY6700">
        <v>1081</v>
      </c>
      <c r="AZ6700" t="s">
        <v>1438</v>
      </c>
    </row>
    <row r="6701" spans="1:52" x14ac:dyDescent="0.25">
      <c r="A6701">
        <v>861248</v>
      </c>
      <c r="B6701" t="s">
        <v>34768</v>
      </c>
      <c r="C6701">
        <v>9600</v>
      </c>
      <c r="D6701" t="s">
        <v>8973</v>
      </c>
      <c r="E6701" t="s">
        <v>34769</v>
      </c>
      <c r="F6701">
        <v>29485348</v>
      </c>
      <c r="G6701">
        <v>1003375742</v>
      </c>
      <c r="H6701" t="s">
        <v>34770</v>
      </c>
      <c r="I6701" t="s">
        <v>32574</v>
      </c>
      <c r="J6701" t="s">
        <v>34771</v>
      </c>
      <c r="K6701" s="38" t="s">
        <v>33111</v>
      </c>
      <c r="L6701" t="s">
        <v>34772</v>
      </c>
      <c r="P6701" s="5">
        <v>45097</v>
      </c>
      <c r="Q6701" t="s">
        <v>1545</v>
      </c>
      <c r="U6701">
        <v>4</v>
      </c>
      <c r="V6701" t="s">
        <v>2004</v>
      </c>
      <c r="W6701">
        <v>1</v>
      </c>
      <c r="X6701" t="s">
        <v>36371</v>
      </c>
      <c r="Z6701">
        <v>197808</v>
      </c>
      <c r="AA6701">
        <v>137</v>
      </c>
      <c r="AB6701" t="s">
        <v>2431</v>
      </c>
      <c r="AC6701">
        <v>1053</v>
      </c>
      <c r="AD6701" t="s">
        <v>2431</v>
      </c>
      <c r="AE6701">
        <v>1</v>
      </c>
      <c r="AF6701" t="s">
        <v>34807</v>
      </c>
      <c r="AG6701">
        <v>30</v>
      </c>
      <c r="AH6701" t="s">
        <v>2423</v>
      </c>
      <c r="AI6701">
        <v>820</v>
      </c>
      <c r="AJ6701" t="s">
        <v>8976</v>
      </c>
      <c r="AN6701">
        <v>851248</v>
      </c>
      <c r="AO6701" t="s">
        <v>32468</v>
      </c>
      <c r="AP6701" t="s">
        <v>32575</v>
      </c>
      <c r="AQ6701">
        <v>2</v>
      </c>
      <c r="AR6701" t="s">
        <v>2358</v>
      </c>
      <c r="AS6701" t="s">
        <v>9927</v>
      </c>
      <c r="AV6701">
        <v>56.801074560000004</v>
      </c>
      <c r="AW6701">
        <v>9.52219002</v>
      </c>
      <c r="AX6701" t="s">
        <v>1551</v>
      </c>
      <c r="AY6701">
        <v>1081</v>
      </c>
      <c r="AZ6701" t="s">
        <v>1438</v>
      </c>
    </row>
    <row r="6702" spans="1:52" x14ac:dyDescent="0.25">
      <c r="A6702">
        <v>861300</v>
      </c>
      <c r="B6702" t="s">
        <v>34773</v>
      </c>
      <c r="C6702">
        <v>9600</v>
      </c>
      <c r="D6702" t="s">
        <v>8973</v>
      </c>
      <c r="E6702" t="s">
        <v>34774</v>
      </c>
      <c r="F6702">
        <v>29205418</v>
      </c>
      <c r="G6702">
        <v>1001642574</v>
      </c>
      <c r="H6702" t="s">
        <v>34775</v>
      </c>
      <c r="I6702" t="s">
        <v>34776</v>
      </c>
      <c r="J6702" t="s">
        <v>34777</v>
      </c>
      <c r="K6702" s="38" t="s">
        <v>24882</v>
      </c>
      <c r="L6702">
        <v>10</v>
      </c>
      <c r="P6702" s="5">
        <v>45924</v>
      </c>
      <c r="Q6702" t="s">
        <v>1895</v>
      </c>
      <c r="U6702">
        <v>5</v>
      </c>
      <c r="V6702" t="s">
        <v>1859</v>
      </c>
      <c r="W6702">
        <v>1</v>
      </c>
      <c r="X6702" t="s">
        <v>36371</v>
      </c>
      <c r="Y6702">
        <v>11</v>
      </c>
      <c r="Z6702">
        <v>192011</v>
      </c>
      <c r="AA6702">
        <v>123</v>
      </c>
      <c r="AB6702" t="s">
        <v>1374</v>
      </c>
      <c r="AC6702">
        <v>1011</v>
      </c>
      <c r="AD6702" t="s">
        <v>1374</v>
      </c>
      <c r="AE6702">
        <v>1</v>
      </c>
      <c r="AF6702" t="s">
        <v>34807</v>
      </c>
      <c r="AG6702">
        <v>80</v>
      </c>
      <c r="AH6702" t="s">
        <v>1374</v>
      </c>
      <c r="AI6702">
        <v>820</v>
      </c>
      <c r="AJ6702" t="s">
        <v>8976</v>
      </c>
      <c r="AO6702" t="s">
        <v>34778</v>
      </c>
      <c r="AP6702" t="s">
        <v>34779</v>
      </c>
      <c r="AQ6702">
        <v>0</v>
      </c>
      <c r="AR6702" t="s">
        <v>1550</v>
      </c>
      <c r="AS6702" t="s">
        <v>34780</v>
      </c>
      <c r="AV6702">
        <v>56.80006126</v>
      </c>
      <c r="AW6702">
        <v>9.4153895199999997</v>
      </c>
      <c r="AX6702" t="s">
        <v>1551</v>
      </c>
      <c r="AY6702">
        <v>1081</v>
      </c>
      <c r="AZ6702" t="s">
        <v>1438</v>
      </c>
    </row>
    <row r="6703" spans="1:52" x14ac:dyDescent="0.25">
      <c r="A6703">
        <v>861403</v>
      </c>
      <c r="B6703" t="s">
        <v>33341</v>
      </c>
      <c r="C6703">
        <v>9600</v>
      </c>
      <c r="D6703" t="s">
        <v>8973</v>
      </c>
      <c r="E6703" t="s">
        <v>34781</v>
      </c>
      <c r="F6703">
        <v>10047242</v>
      </c>
      <c r="G6703">
        <v>1003402348</v>
      </c>
      <c r="H6703" t="s">
        <v>34782</v>
      </c>
      <c r="I6703" t="s">
        <v>14787</v>
      </c>
      <c r="J6703" t="s">
        <v>41636</v>
      </c>
      <c r="K6703" s="39">
        <v>1550</v>
      </c>
      <c r="L6703">
        <v>10</v>
      </c>
      <c r="P6703" s="5">
        <v>44314</v>
      </c>
      <c r="Q6703" t="s">
        <v>2493</v>
      </c>
      <c r="U6703">
        <v>4</v>
      </c>
      <c r="V6703" t="s">
        <v>2004</v>
      </c>
      <c r="W6703">
        <v>1</v>
      </c>
      <c r="X6703" t="s">
        <v>36371</v>
      </c>
      <c r="Z6703">
        <v>196904</v>
      </c>
      <c r="AA6703">
        <v>240</v>
      </c>
      <c r="AB6703" t="s">
        <v>3017</v>
      </c>
      <c r="AC6703">
        <v>1071</v>
      </c>
      <c r="AD6703" t="s">
        <v>1376</v>
      </c>
      <c r="AE6703">
        <v>4</v>
      </c>
      <c r="AF6703" t="s">
        <v>34848</v>
      </c>
      <c r="AG6703">
        <v>99</v>
      </c>
      <c r="AH6703" t="s">
        <v>41429</v>
      </c>
      <c r="AI6703">
        <v>820</v>
      </c>
      <c r="AJ6703" t="s">
        <v>8976</v>
      </c>
      <c r="AO6703" t="s">
        <v>14788</v>
      </c>
      <c r="AP6703" t="s">
        <v>14789</v>
      </c>
      <c r="AQ6703">
        <v>1</v>
      </c>
      <c r="AR6703" t="s">
        <v>2441</v>
      </c>
      <c r="AS6703" t="s">
        <v>41637</v>
      </c>
      <c r="AV6703">
        <v>56.804607709999999</v>
      </c>
      <c r="AW6703">
        <v>9.5321970799999995</v>
      </c>
      <c r="AX6703" t="s">
        <v>1551</v>
      </c>
      <c r="AY6703">
        <v>1081</v>
      </c>
      <c r="AZ6703" t="s">
        <v>1438</v>
      </c>
    </row>
    <row r="6704" spans="1:52" x14ac:dyDescent="0.25">
      <c r="A6704">
        <v>861404</v>
      </c>
      <c r="B6704" t="s">
        <v>34783</v>
      </c>
      <c r="C6704">
        <v>9600</v>
      </c>
      <c r="D6704" t="s">
        <v>8973</v>
      </c>
      <c r="E6704" t="s">
        <v>34784</v>
      </c>
      <c r="F6704">
        <v>10047242</v>
      </c>
      <c r="G6704">
        <v>1003402348</v>
      </c>
      <c r="H6704" t="s">
        <v>34782</v>
      </c>
      <c r="I6704" t="s">
        <v>14787</v>
      </c>
      <c r="J6704" t="s">
        <v>41636</v>
      </c>
      <c r="K6704" s="39">
        <v>1550</v>
      </c>
      <c r="L6704">
        <v>10</v>
      </c>
      <c r="P6704" s="5">
        <v>42282</v>
      </c>
      <c r="Q6704" t="s">
        <v>1557</v>
      </c>
      <c r="T6704" s="5">
        <v>42278</v>
      </c>
      <c r="U6704">
        <v>4</v>
      </c>
      <c r="V6704" t="s">
        <v>2004</v>
      </c>
      <c r="W6704">
        <v>1</v>
      </c>
      <c r="X6704" t="s">
        <v>36371</v>
      </c>
      <c r="Z6704">
        <v>200308</v>
      </c>
      <c r="AA6704">
        <v>241</v>
      </c>
      <c r="AB6704" t="s">
        <v>2790</v>
      </c>
      <c r="AC6704">
        <v>1071</v>
      </c>
      <c r="AD6704" t="s">
        <v>1376</v>
      </c>
      <c r="AE6704">
        <v>3</v>
      </c>
      <c r="AF6704" t="s">
        <v>1601</v>
      </c>
      <c r="AG6704">
        <v>99</v>
      </c>
      <c r="AH6704" t="s">
        <v>41429</v>
      </c>
      <c r="AI6704">
        <v>820</v>
      </c>
      <c r="AJ6704" t="s">
        <v>8976</v>
      </c>
      <c r="AK6704">
        <v>2</v>
      </c>
      <c r="AL6704" t="s">
        <v>1618</v>
      </c>
      <c r="AM6704">
        <v>861403</v>
      </c>
      <c r="AN6704">
        <v>861403</v>
      </c>
      <c r="AO6704" t="s">
        <v>33344</v>
      </c>
      <c r="AP6704" t="s">
        <v>33345</v>
      </c>
      <c r="AQ6704">
        <v>2</v>
      </c>
      <c r="AR6704" t="s">
        <v>2358</v>
      </c>
      <c r="AS6704" t="s">
        <v>41983</v>
      </c>
      <c r="AV6704">
        <v>56.804419704315599</v>
      </c>
      <c r="AW6704">
        <v>9.5321967059312893</v>
      </c>
      <c r="AX6704" t="s">
        <v>1551</v>
      </c>
      <c r="AY6704">
        <v>1081</v>
      </c>
      <c r="AZ6704" t="s">
        <v>1438</v>
      </c>
    </row>
    <row r="6705" spans="1:52" x14ac:dyDescent="0.25">
      <c r="A6705">
        <v>861405</v>
      </c>
      <c r="B6705" t="s">
        <v>34785</v>
      </c>
      <c r="C6705">
        <v>9600</v>
      </c>
      <c r="D6705" t="s">
        <v>8973</v>
      </c>
      <c r="E6705" t="s">
        <v>34784</v>
      </c>
      <c r="F6705">
        <v>10047242</v>
      </c>
      <c r="G6705">
        <v>1003402348</v>
      </c>
      <c r="I6705" t="s">
        <v>14787</v>
      </c>
      <c r="J6705" t="s">
        <v>41636</v>
      </c>
      <c r="K6705" s="39">
        <v>1550</v>
      </c>
      <c r="L6705">
        <v>10</v>
      </c>
      <c r="P6705" s="5">
        <v>42282</v>
      </c>
      <c r="Q6705" t="s">
        <v>1557</v>
      </c>
      <c r="T6705" s="5">
        <v>42278</v>
      </c>
      <c r="U6705">
        <v>4</v>
      </c>
      <c r="V6705" t="s">
        <v>2004</v>
      </c>
      <c r="W6705">
        <v>1</v>
      </c>
      <c r="X6705" t="s">
        <v>36371</v>
      </c>
      <c r="Z6705">
        <v>200308</v>
      </c>
      <c r="AA6705">
        <v>242</v>
      </c>
      <c r="AB6705" t="s">
        <v>2574</v>
      </c>
      <c r="AC6705">
        <v>1071</v>
      </c>
      <c r="AD6705" t="s">
        <v>1376</v>
      </c>
      <c r="AE6705">
        <v>3</v>
      </c>
      <c r="AF6705" t="s">
        <v>1601</v>
      </c>
      <c r="AG6705">
        <v>99</v>
      </c>
      <c r="AH6705" t="s">
        <v>41429</v>
      </c>
      <c r="AI6705">
        <v>820</v>
      </c>
      <c r="AJ6705" t="s">
        <v>8976</v>
      </c>
      <c r="AK6705">
        <v>2</v>
      </c>
      <c r="AL6705" t="s">
        <v>1618</v>
      </c>
      <c r="AM6705">
        <v>861403</v>
      </c>
      <c r="AN6705">
        <v>861403</v>
      </c>
      <c r="AO6705" t="s">
        <v>33344</v>
      </c>
      <c r="AP6705" t="s">
        <v>33345</v>
      </c>
      <c r="AQ6705">
        <v>2</v>
      </c>
      <c r="AR6705" t="s">
        <v>2358</v>
      </c>
      <c r="AS6705" t="s">
        <v>41983</v>
      </c>
      <c r="AV6705">
        <v>56.804419704315599</v>
      </c>
      <c r="AW6705">
        <v>9.5321967059312893</v>
      </c>
      <c r="AX6705" t="s">
        <v>1551</v>
      </c>
      <c r="AY6705">
        <v>1081</v>
      </c>
      <c r="AZ6705" t="s">
        <v>1438</v>
      </c>
    </row>
    <row r="6706" spans="1:52" x14ac:dyDescent="0.25">
      <c r="A6706">
        <v>861901</v>
      </c>
      <c r="B6706" t="s">
        <v>34786</v>
      </c>
      <c r="C6706">
        <v>9600</v>
      </c>
      <c r="D6706" t="s">
        <v>8973</v>
      </c>
      <c r="E6706" t="s">
        <v>34787</v>
      </c>
      <c r="F6706">
        <v>29189471</v>
      </c>
      <c r="G6706">
        <v>1003387313</v>
      </c>
      <c r="H6706" t="s">
        <v>34788</v>
      </c>
      <c r="I6706" t="s">
        <v>34789</v>
      </c>
      <c r="J6706" t="s">
        <v>34790</v>
      </c>
      <c r="K6706" s="39">
        <v>1514</v>
      </c>
      <c r="L6706">
        <v>17</v>
      </c>
      <c r="P6706" s="5">
        <v>43979</v>
      </c>
      <c r="Q6706" t="s">
        <v>1557</v>
      </c>
      <c r="R6706">
        <v>820</v>
      </c>
      <c r="S6706" t="s">
        <v>8976</v>
      </c>
      <c r="U6706">
        <v>2</v>
      </c>
      <c r="V6706" t="s">
        <v>1546</v>
      </c>
      <c r="W6706">
        <v>1</v>
      </c>
      <c r="X6706" t="s">
        <v>36371</v>
      </c>
      <c r="Y6706">
        <v>11</v>
      </c>
      <c r="Z6706">
        <v>198001</v>
      </c>
      <c r="AA6706">
        <v>126</v>
      </c>
      <c r="AB6706" t="s">
        <v>1382</v>
      </c>
      <c r="AC6706">
        <v>1015</v>
      </c>
      <c r="AD6706" t="s">
        <v>1382</v>
      </c>
      <c r="AE6706">
        <v>1</v>
      </c>
      <c r="AF6706" t="s">
        <v>34807</v>
      </c>
      <c r="AG6706">
        <v>27</v>
      </c>
      <c r="AH6706" t="s">
        <v>34825</v>
      </c>
      <c r="AI6706">
        <v>820</v>
      </c>
      <c r="AJ6706" t="s">
        <v>8976</v>
      </c>
      <c r="AO6706" t="s">
        <v>34791</v>
      </c>
      <c r="AP6706" t="s">
        <v>34792</v>
      </c>
      <c r="AQ6706">
        <v>0</v>
      </c>
      <c r="AR6706" t="s">
        <v>1550</v>
      </c>
      <c r="AS6706" t="s">
        <v>16368</v>
      </c>
      <c r="AV6706">
        <v>56.801333700000001</v>
      </c>
      <c r="AW6706">
        <v>9.5044877799999998</v>
      </c>
      <c r="AX6706" t="s">
        <v>1551</v>
      </c>
      <c r="AY6706">
        <v>1081</v>
      </c>
      <c r="AZ6706" t="s">
        <v>1438</v>
      </c>
    </row>
    <row r="6707" spans="1:52" x14ac:dyDescent="0.25">
      <c r="A6707">
        <v>861902</v>
      </c>
      <c r="B6707" t="s">
        <v>17242</v>
      </c>
      <c r="C6707">
        <v>9600</v>
      </c>
      <c r="D6707" t="s">
        <v>8973</v>
      </c>
      <c r="E6707" t="s">
        <v>34793</v>
      </c>
      <c r="F6707">
        <v>29189471</v>
      </c>
      <c r="G6707">
        <v>1013757476</v>
      </c>
      <c r="H6707" t="s">
        <v>34794</v>
      </c>
      <c r="I6707" t="s">
        <v>10953</v>
      </c>
      <c r="J6707" t="s">
        <v>17243</v>
      </c>
      <c r="K6707" s="38" t="s">
        <v>11012</v>
      </c>
      <c r="L6707">
        <v>6</v>
      </c>
      <c r="P6707" s="5">
        <v>45701</v>
      </c>
      <c r="Q6707" t="s">
        <v>6912</v>
      </c>
      <c r="R6707">
        <v>820</v>
      </c>
      <c r="S6707" t="s">
        <v>8976</v>
      </c>
      <c r="U6707">
        <v>2</v>
      </c>
      <c r="V6707" t="s">
        <v>1546</v>
      </c>
      <c r="W6707">
        <v>1</v>
      </c>
      <c r="X6707" t="s">
        <v>36371</v>
      </c>
      <c r="Z6707">
        <v>200606</v>
      </c>
      <c r="AA6707">
        <v>128</v>
      </c>
      <c r="AB6707" t="s">
        <v>1383</v>
      </c>
      <c r="AC6707">
        <v>1051</v>
      </c>
      <c r="AD6707" t="s">
        <v>1383</v>
      </c>
      <c r="AE6707">
        <v>2</v>
      </c>
      <c r="AF6707" t="s">
        <v>34828</v>
      </c>
      <c r="AG6707">
        <v>99</v>
      </c>
      <c r="AH6707" t="s">
        <v>41429</v>
      </c>
      <c r="AI6707">
        <v>820</v>
      </c>
      <c r="AJ6707" t="s">
        <v>8976</v>
      </c>
      <c r="AN6707">
        <v>282124</v>
      </c>
      <c r="AO6707" t="s">
        <v>10955</v>
      </c>
      <c r="AP6707" t="s">
        <v>17244</v>
      </c>
      <c r="AQ6707">
        <v>2</v>
      </c>
      <c r="AR6707" t="s">
        <v>2358</v>
      </c>
      <c r="AS6707" t="s">
        <v>17245</v>
      </c>
      <c r="AV6707">
        <v>56.802289279999997</v>
      </c>
      <c r="AW6707">
        <v>9.5102665799999997</v>
      </c>
      <c r="AX6707" t="s">
        <v>1551</v>
      </c>
      <c r="AY6707">
        <v>1081</v>
      </c>
      <c r="AZ6707" t="s">
        <v>1438</v>
      </c>
    </row>
    <row r="6708" spans="1:52" x14ac:dyDescent="0.25">
      <c r="A6708">
        <v>961001</v>
      </c>
      <c r="B6708" t="s">
        <v>34795</v>
      </c>
      <c r="C6708">
        <v>6330</v>
      </c>
      <c r="D6708" t="s">
        <v>10343</v>
      </c>
      <c r="E6708" t="s">
        <v>34796</v>
      </c>
      <c r="F6708">
        <v>23309114</v>
      </c>
      <c r="I6708" t="s">
        <v>11285</v>
      </c>
      <c r="J6708" t="s">
        <v>34797</v>
      </c>
      <c r="L6708">
        <v>27</v>
      </c>
      <c r="P6708" s="5">
        <v>45698</v>
      </c>
      <c r="Q6708" t="s">
        <v>2352</v>
      </c>
      <c r="U6708">
        <v>9</v>
      </c>
      <c r="V6708" t="s">
        <v>40038</v>
      </c>
      <c r="W6708">
        <v>1</v>
      </c>
      <c r="X6708" t="s">
        <v>36371</v>
      </c>
      <c r="Z6708">
        <v>192005</v>
      </c>
      <c r="AA6708">
        <v>131</v>
      </c>
      <c r="AB6708" t="s">
        <v>1988</v>
      </c>
      <c r="AC6708">
        <v>1061</v>
      </c>
      <c r="AD6708" t="s">
        <v>1988</v>
      </c>
      <c r="AE6708">
        <v>2</v>
      </c>
      <c r="AF6708" t="s">
        <v>34828</v>
      </c>
      <c r="AG6708">
        <v>99</v>
      </c>
      <c r="AH6708" t="s">
        <v>41429</v>
      </c>
      <c r="AI6708">
        <v>970</v>
      </c>
      <c r="AJ6708" t="s">
        <v>38063</v>
      </c>
      <c r="AO6708" t="s">
        <v>34798</v>
      </c>
      <c r="AP6708" t="s">
        <v>34799</v>
      </c>
      <c r="AQ6708">
        <v>0</v>
      </c>
      <c r="AR6708" t="s">
        <v>1550</v>
      </c>
      <c r="AS6708" t="s">
        <v>34800</v>
      </c>
      <c r="AX6708" t="s">
        <v>1551</v>
      </c>
    </row>
    <row r="6709" spans="1:52" x14ac:dyDescent="0.25">
      <c r="A6709">
        <v>961100</v>
      </c>
      <c r="E6709" t="s">
        <v>40039</v>
      </c>
      <c r="P6709" s="5">
        <v>42170</v>
      </c>
      <c r="Q6709" t="s">
        <v>1903</v>
      </c>
      <c r="Z6709">
        <v>201504</v>
      </c>
      <c r="AA6709">
        <v>941</v>
      </c>
      <c r="AB6709" t="s">
        <v>2371</v>
      </c>
      <c r="AC6709">
        <v>3014</v>
      </c>
      <c r="AD6709" t="s">
        <v>40040</v>
      </c>
      <c r="AE6709">
        <v>9</v>
      </c>
      <c r="AF6709" t="s">
        <v>13095</v>
      </c>
      <c r="AG6709">
        <v>99</v>
      </c>
      <c r="AH6709" t="s">
        <v>41429</v>
      </c>
      <c r="AI6709">
        <v>970</v>
      </c>
      <c r="AJ6709" t="s">
        <v>38063</v>
      </c>
      <c r="AQ6709">
        <v>0</v>
      </c>
      <c r="AR6709" t="s">
        <v>1550</v>
      </c>
      <c r="AX6709" t="s">
        <v>1551</v>
      </c>
    </row>
    <row r="6710" spans="1:52" x14ac:dyDescent="0.25">
      <c r="A6710">
        <v>961101</v>
      </c>
      <c r="E6710" t="s">
        <v>40041</v>
      </c>
      <c r="P6710" s="5">
        <v>42103</v>
      </c>
      <c r="Q6710" t="s">
        <v>2493</v>
      </c>
      <c r="Z6710">
        <v>201504</v>
      </c>
      <c r="AA6710">
        <v>941</v>
      </c>
      <c r="AB6710" t="s">
        <v>2371</v>
      </c>
      <c r="AC6710">
        <v>3014</v>
      </c>
      <c r="AD6710" t="s">
        <v>40040</v>
      </c>
      <c r="AE6710">
        <v>9</v>
      </c>
      <c r="AF6710" t="s">
        <v>13095</v>
      </c>
      <c r="AG6710">
        <v>99</v>
      </c>
      <c r="AH6710" t="s">
        <v>41429</v>
      </c>
      <c r="AI6710">
        <v>970</v>
      </c>
      <c r="AJ6710" t="s">
        <v>38063</v>
      </c>
      <c r="AQ6710">
        <v>0</v>
      </c>
      <c r="AR6710" t="s">
        <v>1550</v>
      </c>
      <c r="AX6710" t="s">
        <v>1551</v>
      </c>
    </row>
    <row r="6711" spans="1:52" x14ac:dyDescent="0.25">
      <c r="A6711">
        <v>961102</v>
      </c>
      <c r="E6711" t="s">
        <v>41984</v>
      </c>
      <c r="P6711" s="5">
        <v>42102</v>
      </c>
      <c r="Q6711" t="s">
        <v>1903</v>
      </c>
      <c r="Z6711">
        <v>201504</v>
      </c>
      <c r="AA6711">
        <v>941</v>
      </c>
      <c r="AB6711" t="s">
        <v>2371</v>
      </c>
      <c r="AC6711">
        <v>3014</v>
      </c>
      <c r="AD6711" t="s">
        <v>40040</v>
      </c>
      <c r="AE6711">
        <v>9</v>
      </c>
      <c r="AF6711" t="s">
        <v>13095</v>
      </c>
      <c r="AG6711">
        <v>99</v>
      </c>
      <c r="AH6711" t="s">
        <v>41429</v>
      </c>
      <c r="AI6711">
        <v>970</v>
      </c>
      <c r="AJ6711" t="s">
        <v>38063</v>
      </c>
      <c r="AQ6711">
        <v>0</v>
      </c>
      <c r="AR6711" t="s">
        <v>1550</v>
      </c>
      <c r="AX6711" t="s">
        <v>1551</v>
      </c>
    </row>
    <row r="6712" spans="1:52" x14ac:dyDescent="0.25">
      <c r="A6712">
        <v>961103</v>
      </c>
      <c r="E6712" t="s">
        <v>41985</v>
      </c>
      <c r="P6712" s="5">
        <v>42102</v>
      </c>
      <c r="Q6712" t="s">
        <v>1903</v>
      </c>
      <c r="Z6712">
        <v>201504</v>
      </c>
      <c r="AA6712">
        <v>941</v>
      </c>
      <c r="AB6712" t="s">
        <v>2371</v>
      </c>
      <c r="AC6712">
        <v>3014</v>
      </c>
      <c r="AD6712" t="s">
        <v>40040</v>
      </c>
      <c r="AE6712">
        <v>9</v>
      </c>
      <c r="AF6712" t="s">
        <v>13095</v>
      </c>
      <c r="AG6712">
        <v>99</v>
      </c>
      <c r="AH6712" t="s">
        <v>41429</v>
      </c>
      <c r="AI6712">
        <v>970</v>
      </c>
      <c r="AJ6712" t="s">
        <v>38063</v>
      </c>
      <c r="AQ6712">
        <v>0</v>
      </c>
      <c r="AR6712" t="s">
        <v>1550</v>
      </c>
      <c r="AX6712" t="s">
        <v>1551</v>
      </c>
    </row>
    <row r="6713" spans="1:52" x14ac:dyDescent="0.25">
      <c r="A6713">
        <v>961104</v>
      </c>
      <c r="E6713" t="s">
        <v>40042</v>
      </c>
      <c r="P6713" s="5">
        <v>42102</v>
      </c>
      <c r="Q6713" t="s">
        <v>1903</v>
      </c>
      <c r="Z6713">
        <v>201504</v>
      </c>
      <c r="AA6713">
        <v>941</v>
      </c>
      <c r="AB6713" t="s">
        <v>2371</v>
      </c>
      <c r="AC6713">
        <v>3014</v>
      </c>
      <c r="AD6713" t="s">
        <v>40040</v>
      </c>
      <c r="AE6713">
        <v>9</v>
      </c>
      <c r="AF6713" t="s">
        <v>13095</v>
      </c>
      <c r="AG6713">
        <v>99</v>
      </c>
      <c r="AH6713" t="s">
        <v>41429</v>
      </c>
      <c r="AI6713">
        <v>970</v>
      </c>
      <c r="AJ6713" t="s">
        <v>38063</v>
      </c>
      <c r="AQ6713">
        <v>0</v>
      </c>
      <c r="AR6713" t="s">
        <v>1550</v>
      </c>
      <c r="AX6713" t="s">
        <v>1551</v>
      </c>
    </row>
    <row r="6714" spans="1:52" x14ac:dyDescent="0.25">
      <c r="A6714">
        <v>961105</v>
      </c>
      <c r="E6714" t="s">
        <v>40043</v>
      </c>
      <c r="P6714" s="5">
        <v>42102</v>
      </c>
      <c r="Q6714" t="s">
        <v>1903</v>
      </c>
      <c r="Z6714">
        <v>201504</v>
      </c>
      <c r="AA6714">
        <v>941</v>
      </c>
      <c r="AB6714" t="s">
        <v>2371</v>
      </c>
      <c r="AC6714">
        <v>3014</v>
      </c>
      <c r="AD6714" t="s">
        <v>40040</v>
      </c>
      <c r="AE6714">
        <v>9</v>
      </c>
      <c r="AF6714" t="s">
        <v>13095</v>
      </c>
      <c r="AG6714">
        <v>99</v>
      </c>
      <c r="AH6714" t="s">
        <v>41429</v>
      </c>
      <c r="AI6714">
        <v>970</v>
      </c>
      <c r="AJ6714" t="s">
        <v>38063</v>
      </c>
      <c r="AQ6714">
        <v>0</v>
      </c>
      <c r="AR6714" t="s">
        <v>1550</v>
      </c>
      <c r="AX6714" t="s">
        <v>1551</v>
      </c>
    </row>
    <row r="6715" spans="1:52" x14ac:dyDescent="0.25">
      <c r="A6715">
        <v>961106</v>
      </c>
      <c r="E6715" t="s">
        <v>40044</v>
      </c>
      <c r="P6715" s="5">
        <v>42102</v>
      </c>
      <c r="Q6715" t="s">
        <v>1903</v>
      </c>
      <c r="Z6715">
        <v>201504</v>
      </c>
      <c r="AA6715">
        <v>941</v>
      </c>
      <c r="AB6715" t="s">
        <v>2371</v>
      </c>
      <c r="AC6715">
        <v>3014</v>
      </c>
      <c r="AD6715" t="s">
        <v>40040</v>
      </c>
      <c r="AE6715">
        <v>9</v>
      </c>
      <c r="AF6715" t="s">
        <v>13095</v>
      </c>
      <c r="AG6715">
        <v>99</v>
      </c>
      <c r="AH6715" t="s">
        <v>41429</v>
      </c>
      <c r="AI6715">
        <v>970</v>
      </c>
      <c r="AJ6715" t="s">
        <v>38063</v>
      </c>
      <c r="AQ6715">
        <v>0</v>
      </c>
      <c r="AR6715" t="s">
        <v>1550</v>
      </c>
      <c r="AX6715" t="s">
        <v>1551</v>
      </c>
    </row>
    <row r="6716" spans="1:52" x14ac:dyDescent="0.25">
      <c r="A6716">
        <v>961107</v>
      </c>
      <c r="E6716" t="s">
        <v>40045</v>
      </c>
      <c r="P6716" s="5">
        <v>42102</v>
      </c>
      <c r="Q6716" t="s">
        <v>1903</v>
      </c>
      <c r="Z6716">
        <v>201504</v>
      </c>
      <c r="AA6716">
        <v>941</v>
      </c>
      <c r="AB6716" t="s">
        <v>2371</v>
      </c>
      <c r="AC6716">
        <v>3014</v>
      </c>
      <c r="AD6716" t="s">
        <v>40040</v>
      </c>
      <c r="AE6716">
        <v>9</v>
      </c>
      <c r="AF6716" t="s">
        <v>13095</v>
      </c>
      <c r="AG6716">
        <v>99</v>
      </c>
      <c r="AH6716" t="s">
        <v>41429</v>
      </c>
      <c r="AI6716">
        <v>970</v>
      </c>
      <c r="AJ6716" t="s">
        <v>38063</v>
      </c>
      <c r="AQ6716">
        <v>0</v>
      </c>
      <c r="AR6716" t="s">
        <v>1550</v>
      </c>
      <c r="AX6716" t="s">
        <v>1551</v>
      </c>
    </row>
    <row r="6717" spans="1:52" x14ac:dyDescent="0.25">
      <c r="A6717">
        <v>961108</v>
      </c>
      <c r="E6717" t="s">
        <v>40046</v>
      </c>
      <c r="P6717" s="5">
        <v>42102</v>
      </c>
      <c r="Q6717" t="s">
        <v>1903</v>
      </c>
      <c r="Z6717">
        <v>201504</v>
      </c>
      <c r="AA6717">
        <v>941</v>
      </c>
      <c r="AB6717" t="s">
        <v>2371</v>
      </c>
      <c r="AC6717">
        <v>3014</v>
      </c>
      <c r="AD6717" t="s">
        <v>40040</v>
      </c>
      <c r="AE6717">
        <v>9</v>
      </c>
      <c r="AF6717" t="s">
        <v>13095</v>
      </c>
      <c r="AG6717">
        <v>99</v>
      </c>
      <c r="AH6717" t="s">
        <v>41429</v>
      </c>
      <c r="AI6717">
        <v>970</v>
      </c>
      <c r="AJ6717" t="s">
        <v>38063</v>
      </c>
      <c r="AQ6717">
        <v>0</v>
      </c>
      <c r="AR6717" t="s">
        <v>1550</v>
      </c>
      <c r="AX6717" t="s">
        <v>1551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1735D-74A4-4B81-8CD8-A47E64125F94}">
  <dimension ref="A1:G1324"/>
  <sheetViews>
    <sheetView workbookViewId="0">
      <selection activeCell="G25" sqref="G25"/>
    </sheetView>
  </sheetViews>
  <sheetFormatPr defaultRowHeight="15" x14ac:dyDescent="0.25"/>
  <cols>
    <col min="1" max="1" width="20.7109375" customWidth="1"/>
    <col min="2" max="2" width="22.140625" style="27" customWidth="1"/>
    <col min="3" max="3" width="21.140625" customWidth="1"/>
    <col min="4" max="4" width="23" bestFit="1" customWidth="1"/>
    <col min="5" max="5" width="22.140625" bestFit="1" customWidth="1"/>
    <col min="6" max="6" width="28.42578125" bestFit="1" customWidth="1"/>
    <col min="7" max="7" width="27.5703125" bestFit="1" customWidth="1"/>
  </cols>
  <sheetData>
    <row r="1" spans="1:7" x14ac:dyDescent="0.25">
      <c r="A1" s="4" t="s">
        <v>34801</v>
      </c>
      <c r="B1" s="25" t="s">
        <v>42478</v>
      </c>
      <c r="C1" s="4" t="s">
        <v>34802</v>
      </c>
      <c r="D1" s="4" t="s">
        <v>34803</v>
      </c>
      <c r="E1" s="4" t="s">
        <v>34804</v>
      </c>
      <c r="F1" s="4" t="s">
        <v>34805</v>
      </c>
      <c r="G1" s="4" t="s">
        <v>34806</v>
      </c>
    </row>
    <row r="2" spans="1:7" x14ac:dyDescent="0.25">
      <c r="A2" s="3">
        <v>101001</v>
      </c>
      <c r="B2" s="26">
        <v>487</v>
      </c>
      <c r="C2" t="str">
        <f>_xlfn.XLOOKUP(OPGØRELSE[[#This Row],[Institutionsnummer]],'Udtræk Instreg_All_14-10-2025'!A:A,'Udtræk Instreg_All_14-10-2025'!B:B)</f>
        <v>D.Class.Leg.Sk.</v>
      </c>
      <c r="D2" t="str">
        <f>_xlfn.XLOOKUP(OPGØRELSE[[#This Row],[Institutionsnummer]],'Udtræk Instreg_All_14-10-2025'!A:A,'Udtræk Instreg_All_14-10-2025'!V:V)</f>
        <v>Kommunale</v>
      </c>
      <c r="E2" s="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" t="str">
        <f>_xlfn.XLOOKUP(OPGØRELSE[[#This Row],[Institutionsnummer]],'Udtræk Instreg_All_14-10-2025'!A:A,'Udtræk Instreg_All_14-10-2025'!S:S)</f>
        <v>Københavns Kommune</v>
      </c>
      <c r="G2" t="str">
        <f>_xlfn.XLOOKUP(OPGØRELSE[[#This Row],[Institutionsnummer]],'Udtræk Instreg_All_14-10-2025'!A:A,'Udtræk Instreg_All_14-10-2025'!AJ:AJ)</f>
        <v>Københavns Kommune</v>
      </c>
    </row>
    <row r="3" spans="1:7" x14ac:dyDescent="0.25">
      <c r="A3" s="3">
        <v>101003</v>
      </c>
      <c r="B3" s="26">
        <v>449</v>
      </c>
      <c r="C3" t="str">
        <f>_xlfn.XLOOKUP(OPGØRELSE[[#This Row],[Institutionsnummer]],'Udtræk Instreg_All_14-10-2025'!A:A,'Udtræk Instreg_All_14-10-2025'!B:B)</f>
        <v>Nyboder Sk.</v>
      </c>
      <c r="D3" t="str">
        <f>_xlfn.XLOOKUP(OPGØRELSE[[#This Row],[Institutionsnummer]],'Udtræk Instreg_All_14-10-2025'!A:A,'Udtræk Instreg_All_14-10-2025'!V:V)</f>
        <v>Kommunale</v>
      </c>
      <c r="E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" t="str">
        <f>_xlfn.XLOOKUP(OPGØRELSE[[#This Row],[Institutionsnummer]],'Udtræk Instreg_All_14-10-2025'!A:A,'Udtræk Instreg_All_14-10-2025'!S:S)</f>
        <v>Københavns Kommune</v>
      </c>
      <c r="G3" t="str">
        <f>_xlfn.XLOOKUP(OPGØRELSE[[#This Row],[Institutionsnummer]],'Udtræk Instreg_All_14-10-2025'!A:A,'Udtræk Instreg_All_14-10-2025'!AJ:AJ)</f>
        <v>Københavns Kommune</v>
      </c>
    </row>
    <row r="4" spans="1:7" x14ac:dyDescent="0.25">
      <c r="A4" s="3">
        <v>101005</v>
      </c>
      <c r="B4" s="26">
        <v>442</v>
      </c>
      <c r="C4" t="str">
        <f>_xlfn.XLOOKUP(OPGØRELSE[[#This Row],[Institutionsnummer]],'Udtræk Instreg_All_14-10-2025'!A:A,'Udtræk Instreg_All_14-10-2025'!B:B)</f>
        <v>Sølvg.Sk.</v>
      </c>
      <c r="D4" t="str">
        <f>_xlfn.XLOOKUP(OPGØRELSE[[#This Row],[Institutionsnummer]],'Udtræk Instreg_All_14-10-2025'!A:A,'Udtræk Instreg_All_14-10-2025'!V:V)</f>
        <v>Kommunale</v>
      </c>
      <c r="E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" t="str">
        <f>_xlfn.XLOOKUP(OPGØRELSE[[#This Row],[Institutionsnummer]],'Udtræk Instreg_All_14-10-2025'!A:A,'Udtræk Instreg_All_14-10-2025'!S:S)</f>
        <v>Københavns Kommune</v>
      </c>
      <c r="G4" t="str">
        <f>_xlfn.XLOOKUP(OPGØRELSE[[#This Row],[Institutionsnummer]],'Udtræk Instreg_All_14-10-2025'!A:A,'Udtræk Instreg_All_14-10-2025'!AJ:AJ)</f>
        <v>Københavns Kommune</v>
      </c>
    </row>
    <row r="5" spans="1:7" x14ac:dyDescent="0.25">
      <c r="A5" s="3">
        <v>101007</v>
      </c>
      <c r="B5" s="26">
        <v>727</v>
      </c>
      <c r="C5" t="str">
        <f>_xlfn.XLOOKUP(OPGØRELSE[[#This Row],[Institutionsnummer]],'Udtræk Instreg_All_14-10-2025'!A:A,'Udtræk Instreg_All_14-10-2025'!B:B)</f>
        <v>Nørrebro Park</v>
      </c>
      <c r="D5" t="str">
        <f>_xlfn.XLOOKUP(OPGØRELSE[[#This Row],[Institutionsnummer]],'Udtræk Instreg_All_14-10-2025'!A:A,'Udtræk Instreg_All_14-10-2025'!V:V)</f>
        <v>Kommunale</v>
      </c>
      <c r="E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" t="str">
        <f>_xlfn.XLOOKUP(OPGØRELSE[[#This Row],[Institutionsnummer]],'Udtræk Instreg_All_14-10-2025'!A:A,'Udtræk Instreg_All_14-10-2025'!S:S)</f>
        <v>Københavns Kommune</v>
      </c>
      <c r="G5" t="str">
        <f>_xlfn.XLOOKUP(OPGØRELSE[[#This Row],[Institutionsnummer]],'Udtræk Instreg_All_14-10-2025'!A:A,'Udtræk Instreg_All_14-10-2025'!AJ:AJ)</f>
        <v>Københavns Kommune</v>
      </c>
    </row>
    <row r="6" spans="1:7" x14ac:dyDescent="0.25">
      <c r="A6" s="3">
        <v>101008</v>
      </c>
      <c r="B6" s="26">
        <v>506</v>
      </c>
      <c r="C6" t="str">
        <f>_xlfn.XLOOKUP(OPGØRELSE[[#This Row],[Institutionsnummer]],'Udtræk Instreg_All_14-10-2025'!A:A,'Udtræk Instreg_All_14-10-2025'!B:B)</f>
        <v>Blågård Skole</v>
      </c>
      <c r="D6" t="str">
        <f>_xlfn.XLOOKUP(OPGØRELSE[[#This Row],[Institutionsnummer]],'Udtræk Instreg_All_14-10-2025'!A:A,'Udtræk Instreg_All_14-10-2025'!V:V)</f>
        <v>Kommunale</v>
      </c>
      <c r="E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" t="str">
        <f>_xlfn.XLOOKUP(OPGØRELSE[[#This Row],[Institutionsnummer]],'Udtræk Instreg_All_14-10-2025'!A:A,'Udtræk Instreg_All_14-10-2025'!S:S)</f>
        <v>Københavns Kommune</v>
      </c>
      <c r="G6" t="str">
        <f>_xlfn.XLOOKUP(OPGØRELSE[[#This Row],[Institutionsnummer]],'Udtræk Instreg_All_14-10-2025'!A:A,'Udtræk Instreg_All_14-10-2025'!AJ:AJ)</f>
        <v>Københavns Kommune</v>
      </c>
    </row>
    <row r="7" spans="1:7" x14ac:dyDescent="0.25">
      <c r="A7" s="3">
        <v>101011</v>
      </c>
      <c r="B7" s="26">
        <v>530</v>
      </c>
      <c r="C7" t="str">
        <f>_xlfn.XLOOKUP(OPGØRELSE[[#This Row],[Institutionsnummer]],'Udtræk Instreg_All_14-10-2025'!A:A,'Udtræk Instreg_All_14-10-2025'!B:B)</f>
        <v>Bellahøj Sk.</v>
      </c>
      <c r="D7" t="str">
        <f>_xlfn.XLOOKUP(OPGØRELSE[[#This Row],[Institutionsnummer]],'Udtræk Instreg_All_14-10-2025'!A:A,'Udtræk Instreg_All_14-10-2025'!V:V)</f>
        <v>Kommunale</v>
      </c>
      <c r="E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7" t="str">
        <f>_xlfn.XLOOKUP(OPGØRELSE[[#This Row],[Institutionsnummer]],'Udtræk Instreg_All_14-10-2025'!A:A,'Udtræk Instreg_All_14-10-2025'!S:S)</f>
        <v>Københavns Kommune</v>
      </c>
      <c r="G7" t="str">
        <f>_xlfn.XLOOKUP(OPGØRELSE[[#This Row],[Institutionsnummer]],'Udtræk Instreg_All_14-10-2025'!A:A,'Udtræk Instreg_All_14-10-2025'!AJ:AJ)</f>
        <v>Københavns Kommune</v>
      </c>
    </row>
    <row r="8" spans="1:7" x14ac:dyDescent="0.25">
      <c r="A8" s="3">
        <v>101012</v>
      </c>
      <c r="B8" s="26">
        <v>989</v>
      </c>
      <c r="C8" t="str">
        <f>_xlfn.XLOOKUP(OPGØRELSE[[#This Row],[Institutionsnummer]],'Udtræk Instreg_All_14-10-2025'!A:A,'Udtræk Instreg_All_14-10-2025'!B:B)</f>
        <v>Brønshøj Sk.</v>
      </c>
      <c r="D8" t="str">
        <f>_xlfn.XLOOKUP(OPGØRELSE[[#This Row],[Institutionsnummer]],'Udtræk Instreg_All_14-10-2025'!A:A,'Udtræk Instreg_All_14-10-2025'!V:V)</f>
        <v>Kommunale</v>
      </c>
      <c r="E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8" t="str">
        <f>_xlfn.XLOOKUP(OPGØRELSE[[#This Row],[Institutionsnummer]],'Udtræk Instreg_All_14-10-2025'!A:A,'Udtræk Instreg_All_14-10-2025'!S:S)</f>
        <v>Københavns Kommune</v>
      </c>
      <c r="G8" t="str">
        <f>_xlfn.XLOOKUP(OPGØRELSE[[#This Row],[Institutionsnummer]],'Udtræk Instreg_All_14-10-2025'!A:A,'Udtræk Instreg_All_14-10-2025'!AJ:AJ)</f>
        <v>Københavns Kommune</v>
      </c>
    </row>
    <row r="9" spans="1:7" x14ac:dyDescent="0.25">
      <c r="A9" s="3">
        <v>101015</v>
      </c>
      <c r="B9" s="26">
        <v>525</v>
      </c>
      <c r="C9" t="str">
        <f>_xlfn.XLOOKUP(OPGØRELSE[[#This Row],[Institutionsnummer]],'Udtræk Instreg_All_14-10-2025'!A:A,'Udtræk Instreg_All_14-10-2025'!B:B)</f>
        <v>Grøndalsvg.Sk.</v>
      </c>
      <c r="D9" t="str">
        <f>_xlfn.XLOOKUP(OPGØRELSE[[#This Row],[Institutionsnummer]],'Udtræk Instreg_All_14-10-2025'!A:A,'Udtræk Instreg_All_14-10-2025'!V:V)</f>
        <v>Kommunale</v>
      </c>
      <c r="E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9" t="str">
        <f>_xlfn.XLOOKUP(OPGØRELSE[[#This Row],[Institutionsnummer]],'Udtræk Instreg_All_14-10-2025'!A:A,'Udtræk Instreg_All_14-10-2025'!S:S)</f>
        <v>Københavns Kommune</v>
      </c>
      <c r="G9" t="str">
        <f>_xlfn.XLOOKUP(OPGØRELSE[[#This Row],[Institutionsnummer]],'Udtræk Instreg_All_14-10-2025'!A:A,'Udtræk Instreg_All_14-10-2025'!AJ:AJ)</f>
        <v>Københavns Kommune</v>
      </c>
    </row>
    <row r="10" spans="1:7" x14ac:dyDescent="0.25">
      <c r="A10" s="3">
        <v>101017</v>
      </c>
      <c r="B10" s="26">
        <v>617</v>
      </c>
      <c r="C10" t="str">
        <f>_xlfn.XLOOKUP(OPGØRELSE[[#This Row],[Institutionsnummer]],'Udtræk Instreg_All_14-10-2025'!A:A,'Udtræk Instreg_All_14-10-2025'!B:B)</f>
        <v>Husum Skole</v>
      </c>
      <c r="D10" t="str">
        <f>_xlfn.XLOOKUP(OPGØRELSE[[#This Row],[Institutionsnummer]],'Udtræk Instreg_All_14-10-2025'!A:A,'Udtræk Instreg_All_14-10-2025'!V:V)</f>
        <v>Kommunale</v>
      </c>
      <c r="E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0" t="str">
        <f>_xlfn.XLOOKUP(OPGØRELSE[[#This Row],[Institutionsnummer]],'Udtræk Instreg_All_14-10-2025'!A:A,'Udtræk Instreg_All_14-10-2025'!S:S)</f>
        <v>Københavns Kommune</v>
      </c>
      <c r="G10" t="str">
        <f>_xlfn.XLOOKUP(OPGØRELSE[[#This Row],[Institutionsnummer]],'Udtræk Instreg_All_14-10-2025'!A:A,'Udtræk Instreg_All_14-10-2025'!AJ:AJ)</f>
        <v>Københavns Kommune</v>
      </c>
    </row>
    <row r="11" spans="1:7" x14ac:dyDescent="0.25">
      <c r="A11" s="3">
        <v>101019</v>
      </c>
      <c r="B11" s="26">
        <v>932</v>
      </c>
      <c r="C11" t="str">
        <f>_xlfn.XLOOKUP(OPGØRELSE[[#This Row],[Institutionsnummer]],'Udtræk Instreg_All_14-10-2025'!A:A,'Udtræk Instreg_All_14-10-2025'!B:B)</f>
        <v>Katrinedals Sk.</v>
      </c>
      <c r="D11" t="str">
        <f>_xlfn.XLOOKUP(OPGØRELSE[[#This Row],[Institutionsnummer]],'Udtræk Instreg_All_14-10-2025'!A:A,'Udtræk Instreg_All_14-10-2025'!V:V)</f>
        <v>Kommunale</v>
      </c>
      <c r="E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1" t="str">
        <f>_xlfn.XLOOKUP(OPGØRELSE[[#This Row],[Institutionsnummer]],'Udtræk Instreg_All_14-10-2025'!A:A,'Udtræk Instreg_All_14-10-2025'!S:S)</f>
        <v>Københavns Kommune</v>
      </c>
      <c r="G11" t="str">
        <f>_xlfn.XLOOKUP(OPGØRELSE[[#This Row],[Institutionsnummer]],'Udtræk Instreg_All_14-10-2025'!A:A,'Udtræk Instreg_All_14-10-2025'!AJ:AJ)</f>
        <v>Københavns Kommune</v>
      </c>
    </row>
    <row r="12" spans="1:7" x14ac:dyDescent="0.25">
      <c r="A12" s="3">
        <v>101020</v>
      </c>
      <c r="B12" s="26">
        <v>998</v>
      </c>
      <c r="C12" t="str">
        <f>_xlfn.XLOOKUP(OPGØRELSE[[#This Row],[Institutionsnummer]],'Udtræk Instreg_All_14-10-2025'!A:A,'Udtræk Instreg_All_14-10-2025'!B:B)</f>
        <v>Kirkebjerg.Sk.</v>
      </c>
      <c r="D12" t="str">
        <f>_xlfn.XLOOKUP(OPGØRELSE[[#This Row],[Institutionsnummer]],'Udtræk Instreg_All_14-10-2025'!A:A,'Udtræk Instreg_All_14-10-2025'!V:V)</f>
        <v>Kommunale</v>
      </c>
      <c r="E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2" t="str">
        <f>_xlfn.XLOOKUP(OPGØRELSE[[#This Row],[Institutionsnummer]],'Udtræk Instreg_All_14-10-2025'!A:A,'Udtræk Instreg_All_14-10-2025'!S:S)</f>
        <v>Københavns Kommune</v>
      </c>
      <c r="G12" t="str">
        <f>_xlfn.XLOOKUP(OPGØRELSE[[#This Row],[Institutionsnummer]],'Udtræk Instreg_All_14-10-2025'!A:A,'Udtræk Instreg_All_14-10-2025'!AJ:AJ)</f>
        <v>Københavns Kommune</v>
      </c>
    </row>
    <row r="13" spans="1:7" x14ac:dyDescent="0.25">
      <c r="A13" s="3">
        <v>101021</v>
      </c>
      <c r="B13" s="26">
        <v>771</v>
      </c>
      <c r="C13" t="str">
        <f>_xlfn.XLOOKUP(OPGØRELSE[[#This Row],[Institutionsnummer]],'Udtræk Instreg_All_14-10-2025'!A:A,'Udtræk Instreg_All_14-10-2025'!B:B)</f>
        <v>Korsager Sk.</v>
      </c>
      <c r="D13" t="str">
        <f>_xlfn.XLOOKUP(OPGØRELSE[[#This Row],[Institutionsnummer]],'Udtræk Instreg_All_14-10-2025'!A:A,'Udtræk Instreg_All_14-10-2025'!V:V)</f>
        <v>Kommunale</v>
      </c>
      <c r="E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3" t="str">
        <f>_xlfn.XLOOKUP(OPGØRELSE[[#This Row],[Institutionsnummer]],'Udtræk Instreg_All_14-10-2025'!A:A,'Udtræk Instreg_All_14-10-2025'!S:S)</f>
        <v>Københavns Kommune</v>
      </c>
      <c r="G13" t="str">
        <f>_xlfn.XLOOKUP(OPGØRELSE[[#This Row],[Institutionsnummer]],'Udtræk Instreg_All_14-10-2025'!A:A,'Udtræk Instreg_All_14-10-2025'!AJ:AJ)</f>
        <v>Københavns Kommune</v>
      </c>
    </row>
    <row r="14" spans="1:7" x14ac:dyDescent="0.25">
      <c r="A14" s="3">
        <v>101022</v>
      </c>
      <c r="B14" s="26">
        <v>707</v>
      </c>
      <c r="C14" t="str">
        <f>_xlfn.XLOOKUP(OPGØRELSE[[#This Row],[Institutionsnummer]],'Udtræk Instreg_All_14-10-2025'!A:A,'Udtræk Instreg_All_14-10-2025'!B:B)</f>
        <v>Rødkilde Sk.</v>
      </c>
      <c r="D14" t="str">
        <f>_xlfn.XLOOKUP(OPGØRELSE[[#This Row],[Institutionsnummer]],'Udtræk Instreg_All_14-10-2025'!A:A,'Udtræk Instreg_All_14-10-2025'!V:V)</f>
        <v>Kommunale</v>
      </c>
      <c r="E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4" t="str">
        <f>_xlfn.XLOOKUP(OPGØRELSE[[#This Row],[Institutionsnummer]],'Udtræk Instreg_All_14-10-2025'!A:A,'Udtræk Instreg_All_14-10-2025'!S:S)</f>
        <v>Københavns Kommune</v>
      </c>
      <c r="G14" t="str">
        <f>_xlfn.XLOOKUP(OPGØRELSE[[#This Row],[Institutionsnummer]],'Udtræk Instreg_All_14-10-2025'!A:A,'Udtræk Instreg_All_14-10-2025'!AJ:AJ)</f>
        <v>Københavns Kommune</v>
      </c>
    </row>
    <row r="15" spans="1:7" x14ac:dyDescent="0.25">
      <c r="A15" s="3">
        <v>101023</v>
      </c>
      <c r="B15" s="26">
        <v>604</v>
      </c>
      <c r="C15" t="str">
        <f>_xlfn.XLOOKUP(OPGØRELSE[[#This Row],[Institutionsnummer]],'Udtræk Instreg_All_14-10-2025'!A:A,'Udtræk Instreg_All_14-10-2025'!B:B)</f>
        <v>Tingbjerg Skole</v>
      </c>
      <c r="D15" t="str">
        <f>_xlfn.XLOOKUP(OPGØRELSE[[#This Row],[Institutionsnummer]],'Udtræk Instreg_All_14-10-2025'!A:A,'Udtræk Instreg_All_14-10-2025'!V:V)</f>
        <v>Kommunale</v>
      </c>
      <c r="E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5" t="str">
        <f>_xlfn.XLOOKUP(OPGØRELSE[[#This Row],[Institutionsnummer]],'Udtræk Instreg_All_14-10-2025'!A:A,'Udtræk Instreg_All_14-10-2025'!S:S)</f>
        <v>Københavns Kommune</v>
      </c>
      <c r="G15" t="str">
        <f>_xlfn.XLOOKUP(OPGØRELSE[[#This Row],[Institutionsnummer]],'Udtræk Instreg_All_14-10-2025'!A:A,'Udtræk Instreg_All_14-10-2025'!AJ:AJ)</f>
        <v>Københavns Kommune</v>
      </c>
    </row>
    <row r="16" spans="1:7" x14ac:dyDescent="0.25">
      <c r="A16" s="3">
        <v>101029</v>
      </c>
      <c r="B16" s="26">
        <v>646</v>
      </c>
      <c r="C16" t="str">
        <f>_xlfn.XLOOKUP(OPGØRELSE[[#This Row],[Institutionsnummer]],'Udtræk Instreg_All_14-10-2025'!A:A,'Udtræk Instreg_All_14-10-2025'!B:B)</f>
        <v>Tagensbo</v>
      </c>
      <c r="D16" t="str">
        <f>_xlfn.XLOOKUP(OPGØRELSE[[#This Row],[Institutionsnummer]],'Udtræk Instreg_All_14-10-2025'!A:A,'Udtræk Instreg_All_14-10-2025'!V:V)</f>
        <v>Kommunale</v>
      </c>
      <c r="E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6" t="str">
        <f>_xlfn.XLOOKUP(OPGØRELSE[[#This Row],[Institutionsnummer]],'Udtræk Instreg_All_14-10-2025'!A:A,'Udtræk Instreg_All_14-10-2025'!S:S)</f>
        <v>Københavns Kommune</v>
      </c>
      <c r="G16" t="str">
        <f>_xlfn.XLOOKUP(OPGØRELSE[[#This Row],[Institutionsnummer]],'Udtræk Instreg_All_14-10-2025'!A:A,'Udtræk Instreg_All_14-10-2025'!AJ:AJ)</f>
        <v>Københavns Kommune</v>
      </c>
    </row>
    <row r="17" spans="1:7" x14ac:dyDescent="0.25">
      <c r="A17" s="3">
        <v>101030</v>
      </c>
      <c r="B17" s="26">
        <v>593</v>
      </c>
      <c r="C17" t="str">
        <f>_xlfn.XLOOKUP(OPGØRELSE[[#This Row],[Institutionsnummer]],'Udtræk Instreg_All_14-10-2025'!A:A,'Udtræk Instreg_All_14-10-2025'!B:B)</f>
        <v>Holbergsk.</v>
      </c>
      <c r="D17" t="str">
        <f>_xlfn.XLOOKUP(OPGØRELSE[[#This Row],[Institutionsnummer]],'Udtræk Instreg_All_14-10-2025'!A:A,'Udtræk Instreg_All_14-10-2025'!V:V)</f>
        <v>Kommunale</v>
      </c>
      <c r="E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7" t="str">
        <f>_xlfn.XLOOKUP(OPGØRELSE[[#This Row],[Institutionsnummer]],'Udtræk Instreg_All_14-10-2025'!A:A,'Udtræk Instreg_All_14-10-2025'!S:S)</f>
        <v>Københavns Kommune</v>
      </c>
      <c r="G17" t="str">
        <f>_xlfn.XLOOKUP(OPGØRELSE[[#This Row],[Institutionsnummer]],'Udtræk Instreg_All_14-10-2025'!A:A,'Udtræk Instreg_All_14-10-2025'!AJ:AJ)</f>
        <v>Københavns Kommune</v>
      </c>
    </row>
    <row r="18" spans="1:7" x14ac:dyDescent="0.25">
      <c r="A18" s="3">
        <v>101034</v>
      </c>
      <c r="B18" s="26">
        <v>800</v>
      </c>
      <c r="C18" t="str">
        <f>_xlfn.XLOOKUP(OPGØRELSE[[#This Row],[Institutionsnummer]],'Udtræk Instreg_All_14-10-2025'!A:A,'Udtræk Instreg_All_14-10-2025'!B:B)</f>
        <v>Rådmandsg.Sk.</v>
      </c>
      <c r="D18" t="str">
        <f>_xlfn.XLOOKUP(OPGØRELSE[[#This Row],[Institutionsnummer]],'Udtræk Instreg_All_14-10-2025'!A:A,'Udtræk Instreg_All_14-10-2025'!V:V)</f>
        <v>Kommunale</v>
      </c>
      <c r="E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8" t="str">
        <f>_xlfn.XLOOKUP(OPGØRELSE[[#This Row],[Institutionsnummer]],'Udtræk Instreg_All_14-10-2025'!A:A,'Udtræk Instreg_All_14-10-2025'!S:S)</f>
        <v>Københavns Kommune</v>
      </c>
      <c r="G18" t="str">
        <f>_xlfn.XLOOKUP(OPGØRELSE[[#This Row],[Institutionsnummer]],'Udtræk Instreg_All_14-10-2025'!A:A,'Udtræk Instreg_All_14-10-2025'!AJ:AJ)</f>
        <v>Københavns Kommune</v>
      </c>
    </row>
    <row r="19" spans="1:7" x14ac:dyDescent="0.25">
      <c r="A19" s="3">
        <v>101035</v>
      </c>
      <c r="B19" s="26">
        <v>638</v>
      </c>
      <c r="C19" t="str">
        <f>_xlfn.XLOOKUP(OPGØRELSE[[#This Row],[Institutionsnummer]],'Udtræk Instreg_All_14-10-2025'!A:A,'Udtræk Instreg_All_14-10-2025'!B:B)</f>
        <v>Guldberg skole</v>
      </c>
      <c r="D19" t="str">
        <f>_xlfn.XLOOKUP(OPGØRELSE[[#This Row],[Institutionsnummer]],'Udtræk Instreg_All_14-10-2025'!A:A,'Udtræk Instreg_All_14-10-2025'!V:V)</f>
        <v>Kommunale</v>
      </c>
      <c r="E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9" t="str">
        <f>_xlfn.XLOOKUP(OPGØRELSE[[#This Row],[Institutionsnummer]],'Udtræk Instreg_All_14-10-2025'!A:A,'Udtræk Instreg_All_14-10-2025'!S:S)</f>
        <v>Københavns Kommune</v>
      </c>
      <c r="G19" t="str">
        <f>_xlfn.XLOOKUP(OPGØRELSE[[#This Row],[Institutionsnummer]],'Udtræk Instreg_All_14-10-2025'!A:A,'Udtræk Instreg_All_14-10-2025'!AJ:AJ)</f>
        <v>Københavns Kommune</v>
      </c>
    </row>
    <row r="20" spans="1:7" x14ac:dyDescent="0.25">
      <c r="A20" s="3">
        <v>101039</v>
      </c>
      <c r="B20" s="26">
        <v>257</v>
      </c>
      <c r="C20" t="str">
        <f>_xlfn.XLOOKUP(OPGØRELSE[[#This Row],[Institutionsnummer]],'Udtræk Instreg_All_14-10-2025'!A:A,'Udtræk Instreg_All_14-10-2025'!B:B)</f>
        <v>Randersg.Sk.</v>
      </c>
      <c r="D20" t="str">
        <f>_xlfn.XLOOKUP(OPGØRELSE[[#This Row],[Institutionsnummer]],'Udtræk Instreg_All_14-10-2025'!A:A,'Udtræk Instreg_All_14-10-2025'!V:V)</f>
        <v>Kommunale</v>
      </c>
      <c r="E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0" t="str">
        <f>_xlfn.XLOOKUP(OPGØRELSE[[#This Row],[Institutionsnummer]],'Udtræk Instreg_All_14-10-2025'!A:A,'Udtræk Instreg_All_14-10-2025'!S:S)</f>
        <v>Københavns Kommune</v>
      </c>
      <c r="G20" t="str">
        <f>_xlfn.XLOOKUP(OPGØRELSE[[#This Row],[Institutionsnummer]],'Udtræk Instreg_All_14-10-2025'!A:A,'Udtræk Instreg_All_14-10-2025'!AJ:AJ)</f>
        <v>Københavns Kommune</v>
      </c>
    </row>
    <row r="21" spans="1:7" x14ac:dyDescent="0.25">
      <c r="A21" s="3">
        <v>101041</v>
      </c>
      <c r="B21" s="26">
        <v>541</v>
      </c>
      <c r="C21" t="str">
        <f>_xlfn.XLOOKUP(OPGØRELSE[[#This Row],[Institutionsnummer]],'Udtræk Instreg_All_14-10-2025'!A:A,'Udtræk Instreg_All_14-10-2025'!B:B)</f>
        <v>Strandv.Sk.</v>
      </c>
      <c r="D21" t="str">
        <f>_xlfn.XLOOKUP(OPGØRELSE[[#This Row],[Institutionsnummer]],'Udtræk Instreg_All_14-10-2025'!A:A,'Udtræk Instreg_All_14-10-2025'!V:V)</f>
        <v>Kommunale</v>
      </c>
      <c r="E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1" t="str">
        <f>_xlfn.XLOOKUP(OPGØRELSE[[#This Row],[Institutionsnummer]],'Udtræk Instreg_All_14-10-2025'!A:A,'Udtræk Instreg_All_14-10-2025'!S:S)</f>
        <v>Københavns Kommune</v>
      </c>
      <c r="G21" t="str">
        <f>_xlfn.XLOOKUP(OPGØRELSE[[#This Row],[Institutionsnummer]],'Udtræk Instreg_All_14-10-2025'!A:A,'Udtræk Instreg_All_14-10-2025'!AJ:AJ)</f>
        <v>Københavns Kommune</v>
      </c>
    </row>
    <row r="22" spans="1:7" x14ac:dyDescent="0.25">
      <c r="A22" s="3">
        <v>101042</v>
      </c>
      <c r="B22" s="26">
        <v>518</v>
      </c>
      <c r="C22" t="str">
        <f>_xlfn.XLOOKUP(OPGØRELSE[[#This Row],[Institutionsnummer]],'Udtræk Instreg_All_14-10-2025'!A:A,'Udtræk Instreg_All_14-10-2025'!B:B)</f>
        <v>Vibenshus Skole</v>
      </c>
      <c r="D22" t="str">
        <f>_xlfn.XLOOKUP(OPGØRELSE[[#This Row],[Institutionsnummer]],'Udtræk Instreg_All_14-10-2025'!A:A,'Udtræk Instreg_All_14-10-2025'!V:V)</f>
        <v>Kommunale</v>
      </c>
      <c r="E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2" t="str">
        <f>_xlfn.XLOOKUP(OPGØRELSE[[#This Row],[Institutionsnummer]],'Udtræk Instreg_All_14-10-2025'!A:A,'Udtræk Instreg_All_14-10-2025'!S:S)</f>
        <v>Københavns Kommune</v>
      </c>
      <c r="G22" t="str">
        <f>_xlfn.XLOOKUP(OPGØRELSE[[#This Row],[Institutionsnummer]],'Udtræk Instreg_All_14-10-2025'!A:A,'Udtræk Instreg_All_14-10-2025'!AJ:AJ)</f>
        <v>Københavns Kommune</v>
      </c>
    </row>
    <row r="23" spans="1:7" x14ac:dyDescent="0.25">
      <c r="A23" s="3">
        <v>101043</v>
      </c>
      <c r="B23" s="26">
        <v>711</v>
      </c>
      <c r="C23" t="str">
        <f>_xlfn.XLOOKUP(OPGØRELSE[[#This Row],[Institutionsnummer]],'Udtræk Instreg_All_14-10-2025'!A:A,'Udtræk Instreg_All_14-10-2025'!B:B)</f>
        <v>Ø.Farimagsg.Sk.</v>
      </c>
      <c r="D23" t="str">
        <f>_xlfn.XLOOKUP(OPGØRELSE[[#This Row],[Institutionsnummer]],'Udtræk Instreg_All_14-10-2025'!A:A,'Udtræk Instreg_All_14-10-2025'!V:V)</f>
        <v>Kommunale</v>
      </c>
      <c r="E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3" t="str">
        <f>_xlfn.XLOOKUP(OPGØRELSE[[#This Row],[Institutionsnummer]],'Udtræk Instreg_All_14-10-2025'!A:A,'Udtræk Instreg_All_14-10-2025'!S:S)</f>
        <v>Københavns Kommune</v>
      </c>
      <c r="G23" t="str">
        <f>_xlfn.XLOOKUP(OPGØRELSE[[#This Row],[Institutionsnummer]],'Udtræk Instreg_All_14-10-2025'!A:A,'Udtræk Instreg_All_14-10-2025'!AJ:AJ)</f>
        <v>Københavns Kommune</v>
      </c>
    </row>
    <row r="24" spans="1:7" x14ac:dyDescent="0.25">
      <c r="A24" s="3">
        <v>101045</v>
      </c>
      <c r="B24" s="26">
        <v>357</v>
      </c>
      <c r="C24" t="str">
        <f>_xlfn.XLOOKUP(OPGØRELSE[[#This Row],[Institutionsnummer]],'Udtræk Instreg_All_14-10-2025'!A:A,'Udtræk Instreg_All_14-10-2025'!B:B)</f>
        <v>Nørre Fælled sk</v>
      </c>
      <c r="D24" t="str">
        <f>_xlfn.XLOOKUP(OPGØRELSE[[#This Row],[Institutionsnummer]],'Udtræk Instreg_All_14-10-2025'!A:A,'Udtræk Instreg_All_14-10-2025'!V:V)</f>
        <v>Kommunale</v>
      </c>
      <c r="E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4" t="str">
        <f>_xlfn.XLOOKUP(OPGØRELSE[[#This Row],[Institutionsnummer]],'Udtræk Instreg_All_14-10-2025'!A:A,'Udtræk Instreg_All_14-10-2025'!S:S)</f>
        <v>Københavns Kommune</v>
      </c>
      <c r="G24" t="str">
        <f>_xlfn.XLOOKUP(OPGØRELSE[[#This Row],[Institutionsnummer]],'Udtræk Instreg_All_14-10-2025'!A:A,'Udtræk Instreg_All_14-10-2025'!AJ:AJ)</f>
        <v>Københavns Kommune</v>
      </c>
    </row>
    <row r="25" spans="1:7" x14ac:dyDescent="0.25">
      <c r="A25" s="3">
        <v>101047</v>
      </c>
      <c r="B25" s="26">
        <v>752</v>
      </c>
      <c r="C25" t="str">
        <f>_xlfn.XLOOKUP(OPGØRELSE[[#This Row],[Institutionsnummer]],'Udtræk Instreg_All_14-10-2025'!A:A,'Udtræk Instreg_All_14-10-2025'!B:B)</f>
        <v>Christiansh.Sk.</v>
      </c>
      <c r="D25" t="str">
        <f>_xlfn.XLOOKUP(OPGØRELSE[[#This Row],[Institutionsnummer]],'Udtræk Instreg_All_14-10-2025'!A:A,'Udtræk Instreg_All_14-10-2025'!V:V)</f>
        <v>Kommunale</v>
      </c>
      <c r="E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5" t="str">
        <f>_xlfn.XLOOKUP(OPGØRELSE[[#This Row],[Institutionsnummer]],'Udtræk Instreg_All_14-10-2025'!A:A,'Udtræk Instreg_All_14-10-2025'!S:S)</f>
        <v>Københavns Kommune</v>
      </c>
      <c r="G25" t="str">
        <f>_xlfn.XLOOKUP(OPGØRELSE[[#This Row],[Institutionsnummer]],'Udtræk Instreg_All_14-10-2025'!A:A,'Udtræk Instreg_All_14-10-2025'!AJ:AJ)</f>
        <v>Københavns Kommune</v>
      </c>
    </row>
    <row r="26" spans="1:7" x14ac:dyDescent="0.25">
      <c r="A26" s="3">
        <v>101049</v>
      </c>
      <c r="B26" s="26">
        <v>768</v>
      </c>
      <c r="C26" t="str">
        <f>_xlfn.XLOOKUP(OPGØRELSE[[#This Row],[Institutionsnummer]],'Udtræk Instreg_All_14-10-2025'!A:A,'Udtræk Instreg_All_14-10-2025'!B:B)</f>
        <v>Dyvekesk.</v>
      </c>
      <c r="D26" t="str">
        <f>_xlfn.XLOOKUP(OPGØRELSE[[#This Row],[Institutionsnummer]],'Udtræk Instreg_All_14-10-2025'!A:A,'Udtræk Instreg_All_14-10-2025'!V:V)</f>
        <v>Kommunale</v>
      </c>
      <c r="E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6" t="str">
        <f>_xlfn.XLOOKUP(OPGØRELSE[[#This Row],[Institutionsnummer]],'Udtræk Instreg_All_14-10-2025'!A:A,'Udtræk Instreg_All_14-10-2025'!S:S)</f>
        <v>Københavns Kommune</v>
      </c>
      <c r="G26" t="str">
        <f>_xlfn.XLOOKUP(OPGØRELSE[[#This Row],[Institutionsnummer]],'Udtræk Instreg_All_14-10-2025'!A:A,'Udtræk Instreg_All_14-10-2025'!AJ:AJ)</f>
        <v>Københavns Kommune</v>
      </c>
    </row>
    <row r="27" spans="1:7" x14ac:dyDescent="0.25">
      <c r="A27" s="3">
        <v>101050</v>
      </c>
      <c r="B27" s="26">
        <v>337</v>
      </c>
      <c r="C27" t="str">
        <f>_xlfn.XLOOKUP(OPGØRELSE[[#This Row],[Institutionsnummer]],'Udtræk Instreg_All_14-10-2025'!A:A,'Udtræk Instreg_All_14-10-2025'!B:B)</f>
        <v>Amagerbro skole</v>
      </c>
      <c r="D27" t="str">
        <f>_xlfn.XLOOKUP(OPGØRELSE[[#This Row],[Institutionsnummer]],'Udtræk Instreg_All_14-10-2025'!A:A,'Udtræk Instreg_All_14-10-2025'!V:V)</f>
        <v>Kommunale</v>
      </c>
      <c r="E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7" t="str">
        <f>_xlfn.XLOOKUP(OPGØRELSE[[#This Row],[Institutionsnummer]],'Udtræk Instreg_All_14-10-2025'!A:A,'Udtræk Instreg_All_14-10-2025'!S:S)</f>
        <v>Københavns Kommune</v>
      </c>
      <c r="G27" t="str">
        <f>_xlfn.XLOOKUP(OPGØRELSE[[#This Row],[Institutionsnummer]],'Udtræk Instreg_All_14-10-2025'!A:A,'Udtræk Instreg_All_14-10-2025'!AJ:AJ)</f>
        <v>Københavns Kommune</v>
      </c>
    </row>
    <row r="28" spans="1:7" x14ac:dyDescent="0.25">
      <c r="A28" s="3">
        <v>101051</v>
      </c>
      <c r="B28" s="26">
        <v>688</v>
      </c>
      <c r="C28" t="str">
        <f>_xlfn.XLOOKUP(OPGØRELSE[[#This Row],[Institutionsnummer]],'Udtræk Instreg_All_14-10-2025'!A:A,'Udtræk Instreg_All_14-10-2025'!B:B)</f>
        <v>Gerbrandsk.</v>
      </c>
      <c r="D28" t="str">
        <f>_xlfn.XLOOKUP(OPGØRELSE[[#This Row],[Institutionsnummer]],'Udtræk Instreg_All_14-10-2025'!A:A,'Udtræk Instreg_All_14-10-2025'!V:V)</f>
        <v>Kommunale</v>
      </c>
      <c r="E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8" t="str">
        <f>_xlfn.XLOOKUP(OPGØRELSE[[#This Row],[Institutionsnummer]],'Udtræk Instreg_All_14-10-2025'!A:A,'Udtræk Instreg_All_14-10-2025'!S:S)</f>
        <v>Københavns Kommune</v>
      </c>
      <c r="G28" t="str">
        <f>_xlfn.XLOOKUP(OPGØRELSE[[#This Row],[Institutionsnummer]],'Udtræk Instreg_All_14-10-2025'!A:A,'Udtræk Instreg_All_14-10-2025'!AJ:AJ)</f>
        <v>Københavns Kommune</v>
      </c>
    </row>
    <row r="29" spans="1:7" x14ac:dyDescent="0.25">
      <c r="A29" s="3">
        <v>101052</v>
      </c>
      <c r="B29" s="26">
        <v>680</v>
      </c>
      <c r="C29" t="str">
        <f>_xlfn.XLOOKUP(OPGØRELSE[[#This Row],[Institutionsnummer]],'Udtræk Instreg_All_14-10-2025'!A:A,'Udtræk Instreg_All_14-10-2025'!B:B)</f>
        <v>Højdevang.Sk.</v>
      </c>
      <c r="D29" t="str">
        <f>_xlfn.XLOOKUP(OPGØRELSE[[#This Row],[Institutionsnummer]],'Udtræk Instreg_All_14-10-2025'!A:A,'Udtræk Instreg_All_14-10-2025'!V:V)</f>
        <v>Kommunale</v>
      </c>
      <c r="E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9" t="str">
        <f>_xlfn.XLOOKUP(OPGØRELSE[[#This Row],[Institutionsnummer]],'Udtræk Instreg_All_14-10-2025'!A:A,'Udtræk Instreg_All_14-10-2025'!S:S)</f>
        <v>Københavns Kommune</v>
      </c>
      <c r="G29" t="str">
        <f>_xlfn.XLOOKUP(OPGØRELSE[[#This Row],[Institutionsnummer]],'Udtræk Instreg_All_14-10-2025'!A:A,'Udtræk Instreg_All_14-10-2025'!AJ:AJ)</f>
        <v>Københavns Kommune</v>
      </c>
    </row>
    <row r="30" spans="1:7" x14ac:dyDescent="0.25">
      <c r="A30" s="3">
        <v>101053</v>
      </c>
      <c r="B30" s="26">
        <v>939</v>
      </c>
      <c r="C30" t="str">
        <f>_xlfn.XLOOKUP(OPGØRELSE[[#This Row],[Institutionsnummer]],'Udtræk Instreg_All_14-10-2025'!A:A,'Udtræk Instreg_All_14-10-2025'!B:B)</f>
        <v>Sk.ved Sundet</v>
      </c>
      <c r="D30" t="str">
        <f>_xlfn.XLOOKUP(OPGØRELSE[[#This Row],[Institutionsnummer]],'Udtræk Instreg_All_14-10-2025'!A:A,'Udtræk Instreg_All_14-10-2025'!V:V)</f>
        <v>Kommunale</v>
      </c>
      <c r="E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0" t="str">
        <f>_xlfn.XLOOKUP(OPGØRELSE[[#This Row],[Institutionsnummer]],'Udtræk Instreg_All_14-10-2025'!A:A,'Udtræk Instreg_All_14-10-2025'!S:S)</f>
        <v>Københavns Kommune</v>
      </c>
      <c r="G30" t="str">
        <f>_xlfn.XLOOKUP(OPGØRELSE[[#This Row],[Institutionsnummer]],'Udtræk Instreg_All_14-10-2025'!A:A,'Udtræk Instreg_All_14-10-2025'!AJ:AJ)</f>
        <v>Københavns Kommune</v>
      </c>
    </row>
    <row r="31" spans="1:7" x14ac:dyDescent="0.25">
      <c r="A31" s="3">
        <v>101055</v>
      </c>
      <c r="B31" s="26">
        <v>537</v>
      </c>
      <c r="C31" t="str">
        <f>_xlfn.XLOOKUP(OPGØRELSE[[#This Row],[Institutionsnummer]],'Udtræk Instreg_All_14-10-2025'!A:A,'Udtræk Instreg_All_14-10-2025'!B:B)</f>
        <v>Sundbyøst.Sk.</v>
      </c>
      <c r="D31" t="str">
        <f>_xlfn.XLOOKUP(OPGØRELSE[[#This Row],[Institutionsnummer]],'Udtræk Instreg_All_14-10-2025'!A:A,'Udtræk Instreg_All_14-10-2025'!V:V)</f>
        <v>Kommunale</v>
      </c>
      <c r="E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1" t="str">
        <f>_xlfn.XLOOKUP(OPGØRELSE[[#This Row],[Institutionsnummer]],'Udtræk Instreg_All_14-10-2025'!A:A,'Udtræk Instreg_All_14-10-2025'!S:S)</f>
        <v>Københavns Kommune</v>
      </c>
      <c r="G31" t="str">
        <f>_xlfn.XLOOKUP(OPGØRELSE[[#This Row],[Institutionsnummer]],'Udtræk Instreg_All_14-10-2025'!A:A,'Udtræk Instreg_All_14-10-2025'!AJ:AJ)</f>
        <v>Københavns Kommune</v>
      </c>
    </row>
    <row r="32" spans="1:7" x14ac:dyDescent="0.25">
      <c r="A32" s="3">
        <v>101058</v>
      </c>
      <c r="B32" s="26">
        <v>861</v>
      </c>
      <c r="C32" t="str">
        <f>_xlfn.XLOOKUP(OPGØRELSE[[#This Row],[Institutionsnummer]],'Udtræk Instreg_All_14-10-2025'!A:A,'Udtræk Instreg_All_14-10-2025'!B:B)</f>
        <v>Lergravsp sk</v>
      </c>
      <c r="D32" t="str">
        <f>_xlfn.XLOOKUP(OPGØRELSE[[#This Row],[Institutionsnummer]],'Udtræk Instreg_All_14-10-2025'!A:A,'Udtræk Instreg_All_14-10-2025'!V:V)</f>
        <v>Kommunale</v>
      </c>
      <c r="E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2" t="str">
        <f>_xlfn.XLOOKUP(OPGØRELSE[[#This Row],[Institutionsnummer]],'Udtræk Instreg_All_14-10-2025'!A:A,'Udtræk Instreg_All_14-10-2025'!S:S)</f>
        <v>Københavns Kommune</v>
      </c>
      <c r="G32" t="str">
        <f>_xlfn.XLOOKUP(OPGØRELSE[[#This Row],[Institutionsnummer]],'Udtræk Instreg_All_14-10-2025'!A:A,'Udtræk Instreg_All_14-10-2025'!AJ:AJ)</f>
        <v>Københavns Kommune</v>
      </c>
    </row>
    <row r="33" spans="1:7" x14ac:dyDescent="0.25">
      <c r="A33" s="3">
        <v>101059</v>
      </c>
      <c r="B33" s="26">
        <v>1375</v>
      </c>
      <c r="C33" t="str">
        <f>_xlfn.XLOOKUP(OPGØRELSE[[#This Row],[Institutionsnummer]],'Udtræk Instreg_All_14-10-2025'!A:A,'Udtræk Instreg_All_14-10-2025'!B:B)</f>
        <v>Sk.på Isl.Bryg.</v>
      </c>
      <c r="D33" t="str">
        <f>_xlfn.XLOOKUP(OPGØRELSE[[#This Row],[Institutionsnummer]],'Udtræk Instreg_All_14-10-2025'!A:A,'Udtræk Instreg_All_14-10-2025'!V:V)</f>
        <v>Kommunale</v>
      </c>
      <c r="E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3" t="str">
        <f>_xlfn.XLOOKUP(OPGØRELSE[[#This Row],[Institutionsnummer]],'Udtræk Instreg_All_14-10-2025'!A:A,'Udtræk Instreg_All_14-10-2025'!S:S)</f>
        <v>Københavns Kommune</v>
      </c>
      <c r="G33" t="str">
        <f>_xlfn.XLOOKUP(OPGØRELSE[[#This Row],[Institutionsnummer]],'Udtræk Instreg_All_14-10-2025'!A:A,'Udtræk Instreg_All_14-10-2025'!AJ:AJ)</f>
        <v>Københavns Kommune</v>
      </c>
    </row>
    <row r="34" spans="1:7" x14ac:dyDescent="0.25">
      <c r="A34" s="3">
        <v>101060</v>
      </c>
      <c r="B34" s="26">
        <v>709</v>
      </c>
      <c r="C34" t="str">
        <f>_xlfn.XLOOKUP(OPGØRELSE[[#This Row],[Institutionsnummer]],'Udtræk Instreg_All_14-10-2025'!A:A,'Udtræk Instreg_All_14-10-2025'!B:B)</f>
        <v>Peder Lykke Sk.</v>
      </c>
      <c r="D34" t="str">
        <f>_xlfn.XLOOKUP(OPGØRELSE[[#This Row],[Institutionsnummer]],'Udtræk Instreg_All_14-10-2025'!A:A,'Udtræk Instreg_All_14-10-2025'!V:V)</f>
        <v>Kommunale</v>
      </c>
      <c r="E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4" t="str">
        <f>_xlfn.XLOOKUP(OPGØRELSE[[#This Row],[Institutionsnummer]],'Udtræk Instreg_All_14-10-2025'!A:A,'Udtræk Instreg_All_14-10-2025'!S:S)</f>
        <v>Københavns Kommune</v>
      </c>
      <c r="G34" t="str">
        <f>_xlfn.XLOOKUP(OPGØRELSE[[#This Row],[Institutionsnummer]],'Udtræk Instreg_All_14-10-2025'!A:A,'Udtræk Instreg_All_14-10-2025'!AJ:AJ)</f>
        <v>Københavns Kommune</v>
      </c>
    </row>
    <row r="35" spans="1:7" x14ac:dyDescent="0.25">
      <c r="A35" s="3">
        <v>101062</v>
      </c>
      <c r="B35" s="26">
        <v>497</v>
      </c>
      <c r="C35" t="str">
        <f>_xlfn.XLOOKUP(OPGØRELSE[[#This Row],[Institutionsnummer]],'Udtræk Instreg_All_14-10-2025'!A:A,'Udtræk Instreg_All_14-10-2025'!B:B)</f>
        <v>Bavnehøj Sk.</v>
      </c>
      <c r="D35" t="str">
        <f>_xlfn.XLOOKUP(OPGØRELSE[[#This Row],[Institutionsnummer]],'Udtræk Instreg_All_14-10-2025'!A:A,'Udtræk Instreg_All_14-10-2025'!V:V)</f>
        <v>Kommunale</v>
      </c>
      <c r="E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5" t="str">
        <f>_xlfn.XLOOKUP(OPGØRELSE[[#This Row],[Institutionsnummer]],'Udtræk Instreg_All_14-10-2025'!A:A,'Udtræk Instreg_All_14-10-2025'!S:S)</f>
        <v>Københavns Kommune</v>
      </c>
      <c r="G35" t="str">
        <f>_xlfn.XLOOKUP(OPGØRELSE[[#This Row],[Institutionsnummer]],'Udtræk Instreg_All_14-10-2025'!A:A,'Udtræk Instreg_All_14-10-2025'!AJ:AJ)</f>
        <v>Københavns Kommune</v>
      </c>
    </row>
    <row r="36" spans="1:7" x14ac:dyDescent="0.25">
      <c r="A36" s="3">
        <v>101063</v>
      </c>
      <c r="B36" s="26">
        <v>613</v>
      </c>
      <c r="C36" t="str">
        <f>_xlfn.XLOOKUP(OPGØRELSE[[#This Row],[Institutionsnummer]],'Udtræk Instreg_All_14-10-2025'!A:A,'Udtræk Instreg_All_14-10-2025'!B:B)</f>
        <v>Ellebjerg Sk.</v>
      </c>
      <c r="D36" t="str">
        <f>_xlfn.XLOOKUP(OPGØRELSE[[#This Row],[Institutionsnummer]],'Udtræk Instreg_All_14-10-2025'!A:A,'Udtræk Instreg_All_14-10-2025'!V:V)</f>
        <v>Kommunale</v>
      </c>
      <c r="E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6" t="str">
        <f>_xlfn.XLOOKUP(OPGØRELSE[[#This Row],[Institutionsnummer]],'Udtræk Instreg_All_14-10-2025'!A:A,'Udtræk Instreg_All_14-10-2025'!S:S)</f>
        <v>Københavns Kommune</v>
      </c>
      <c r="G36" t="str">
        <f>_xlfn.XLOOKUP(OPGØRELSE[[#This Row],[Institutionsnummer]],'Udtræk Instreg_All_14-10-2025'!A:A,'Udtræk Instreg_All_14-10-2025'!AJ:AJ)</f>
        <v>Københavns Kommune</v>
      </c>
    </row>
    <row r="37" spans="1:7" x14ac:dyDescent="0.25">
      <c r="A37" s="3">
        <v>101064</v>
      </c>
      <c r="B37" s="26">
        <v>872</v>
      </c>
      <c r="C37" t="str">
        <f>_xlfn.XLOOKUP(OPGØRELSE[[#This Row],[Institutionsnummer]],'Udtræk Instreg_All_14-10-2025'!A:A,'Udtræk Instreg_All_14-10-2025'!B:B)</f>
        <v>Tove Ditlevsen</v>
      </c>
      <c r="D37" t="str">
        <f>_xlfn.XLOOKUP(OPGØRELSE[[#This Row],[Institutionsnummer]],'Udtræk Instreg_All_14-10-2025'!A:A,'Udtræk Instreg_All_14-10-2025'!V:V)</f>
        <v>Kommunale</v>
      </c>
      <c r="E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7" t="str">
        <f>_xlfn.XLOOKUP(OPGØRELSE[[#This Row],[Institutionsnummer]],'Udtræk Instreg_All_14-10-2025'!A:A,'Udtræk Instreg_All_14-10-2025'!S:S)</f>
        <v>Københavns Kommune</v>
      </c>
      <c r="G37" t="str">
        <f>_xlfn.XLOOKUP(OPGØRELSE[[#This Row],[Institutionsnummer]],'Udtræk Instreg_All_14-10-2025'!A:A,'Udtræk Instreg_All_14-10-2025'!AJ:AJ)</f>
        <v>Københavns Kommune</v>
      </c>
    </row>
    <row r="38" spans="1:7" x14ac:dyDescent="0.25">
      <c r="A38" s="3">
        <v>101069</v>
      </c>
      <c r="B38" s="26">
        <v>533</v>
      </c>
      <c r="C38" t="str">
        <f>_xlfn.XLOOKUP(OPGØRELSE[[#This Row],[Institutionsnummer]],'Udtræk Instreg_All_14-10-2025'!A:A,'Udtræk Instreg_All_14-10-2025'!B:B)</f>
        <v>Oehlenschlg.Sk.</v>
      </c>
      <c r="D38" t="str">
        <f>_xlfn.XLOOKUP(OPGØRELSE[[#This Row],[Institutionsnummer]],'Udtræk Instreg_All_14-10-2025'!A:A,'Udtræk Instreg_All_14-10-2025'!V:V)</f>
        <v>Kommunale</v>
      </c>
      <c r="E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8" t="str">
        <f>_xlfn.XLOOKUP(OPGØRELSE[[#This Row],[Institutionsnummer]],'Udtræk Instreg_All_14-10-2025'!A:A,'Udtræk Instreg_All_14-10-2025'!S:S)</f>
        <v>Københavns Kommune</v>
      </c>
      <c r="G38" t="str">
        <f>_xlfn.XLOOKUP(OPGØRELSE[[#This Row],[Institutionsnummer]],'Udtræk Instreg_All_14-10-2025'!A:A,'Udtræk Instreg_All_14-10-2025'!AJ:AJ)</f>
        <v>Københavns Kommune</v>
      </c>
    </row>
    <row r="39" spans="1:7" x14ac:dyDescent="0.25">
      <c r="A39" s="3">
        <v>101070</v>
      </c>
      <c r="B39" s="26">
        <v>523</v>
      </c>
      <c r="C39" t="str">
        <f>_xlfn.XLOOKUP(OPGØRELSE[[#This Row],[Institutionsnummer]],'Udtræk Instreg_All_14-10-2025'!A:A,'Udtræk Instreg_All_14-10-2025'!B:B)</f>
        <v>Hanssted Sk.</v>
      </c>
      <c r="D39" t="str">
        <f>_xlfn.XLOOKUP(OPGØRELSE[[#This Row],[Institutionsnummer]],'Udtræk Instreg_All_14-10-2025'!A:A,'Udtræk Instreg_All_14-10-2025'!V:V)</f>
        <v>Kommunale</v>
      </c>
      <c r="E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9" t="str">
        <f>_xlfn.XLOOKUP(OPGØRELSE[[#This Row],[Institutionsnummer]],'Udtræk Instreg_All_14-10-2025'!A:A,'Udtræk Instreg_All_14-10-2025'!S:S)</f>
        <v>Københavns Kommune</v>
      </c>
      <c r="G39" t="str">
        <f>_xlfn.XLOOKUP(OPGØRELSE[[#This Row],[Institutionsnummer]],'Udtræk Instreg_All_14-10-2025'!A:A,'Udtræk Instreg_All_14-10-2025'!AJ:AJ)</f>
        <v>Københavns Kommune</v>
      </c>
    </row>
    <row r="40" spans="1:7" x14ac:dyDescent="0.25">
      <c r="A40" s="3">
        <v>101074</v>
      </c>
      <c r="B40" s="26">
        <v>622</v>
      </c>
      <c r="C40" t="str">
        <f>_xlfn.XLOOKUP(OPGØRELSE[[#This Row],[Institutionsnummer]],'Udtræk Instreg_All_14-10-2025'!A:A,'Udtræk Instreg_All_14-10-2025'!B:B)</f>
        <v>Valby Sk.</v>
      </c>
      <c r="D40" t="str">
        <f>_xlfn.XLOOKUP(OPGØRELSE[[#This Row],[Institutionsnummer]],'Udtræk Instreg_All_14-10-2025'!A:A,'Udtræk Instreg_All_14-10-2025'!V:V)</f>
        <v>Kommunale</v>
      </c>
      <c r="E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0" t="str">
        <f>_xlfn.XLOOKUP(OPGØRELSE[[#This Row],[Institutionsnummer]],'Udtræk Instreg_All_14-10-2025'!A:A,'Udtræk Instreg_All_14-10-2025'!S:S)</f>
        <v>Københavns Kommune</v>
      </c>
      <c r="G40" t="str">
        <f>_xlfn.XLOOKUP(OPGØRELSE[[#This Row],[Institutionsnummer]],'Udtræk Instreg_All_14-10-2025'!A:A,'Udtræk Instreg_All_14-10-2025'!AJ:AJ)</f>
        <v>Københavns Kommune</v>
      </c>
    </row>
    <row r="41" spans="1:7" x14ac:dyDescent="0.25">
      <c r="A41" s="3">
        <v>101075</v>
      </c>
      <c r="B41" s="26">
        <v>795</v>
      </c>
      <c r="C41" t="str">
        <f>_xlfn.XLOOKUP(OPGØRELSE[[#This Row],[Institutionsnummer]],'Udtræk Instreg_All_14-10-2025'!A:A,'Udtræk Instreg_All_14-10-2025'!B:B)</f>
        <v>Vigerslev A.Sk.</v>
      </c>
      <c r="D41" t="str">
        <f>_xlfn.XLOOKUP(OPGØRELSE[[#This Row],[Institutionsnummer]],'Udtræk Instreg_All_14-10-2025'!A:A,'Udtræk Instreg_All_14-10-2025'!V:V)</f>
        <v>Kommunale</v>
      </c>
      <c r="E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1" t="str">
        <f>_xlfn.XLOOKUP(OPGØRELSE[[#This Row],[Institutionsnummer]],'Udtræk Instreg_All_14-10-2025'!A:A,'Udtræk Instreg_All_14-10-2025'!S:S)</f>
        <v>Københavns Kommune</v>
      </c>
      <c r="G41" t="str">
        <f>_xlfn.XLOOKUP(OPGØRELSE[[#This Row],[Institutionsnummer]],'Udtræk Instreg_All_14-10-2025'!A:A,'Udtræk Instreg_All_14-10-2025'!AJ:AJ)</f>
        <v>Københavns Kommune</v>
      </c>
    </row>
    <row r="42" spans="1:7" x14ac:dyDescent="0.25">
      <c r="A42" s="3">
        <v>101076</v>
      </c>
      <c r="B42" s="26">
        <v>609</v>
      </c>
      <c r="C42" t="str">
        <f>_xlfn.XLOOKUP(OPGØRELSE[[#This Row],[Institutionsnummer]],'Udtræk Instreg_All_14-10-2025'!A:A,'Udtræk Instreg_All_14-10-2025'!B:B)</f>
        <v>Ålholm Sk.</v>
      </c>
      <c r="D42" t="str">
        <f>_xlfn.XLOOKUP(OPGØRELSE[[#This Row],[Institutionsnummer]],'Udtræk Instreg_All_14-10-2025'!A:A,'Udtræk Instreg_All_14-10-2025'!V:V)</f>
        <v>Kommunale</v>
      </c>
      <c r="E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2" t="str">
        <f>_xlfn.XLOOKUP(OPGØRELSE[[#This Row],[Institutionsnummer]],'Udtræk Instreg_All_14-10-2025'!A:A,'Udtræk Instreg_All_14-10-2025'!S:S)</f>
        <v>Københavns Kommune</v>
      </c>
      <c r="G42" t="str">
        <f>_xlfn.XLOOKUP(OPGØRELSE[[#This Row],[Institutionsnummer]],'Udtræk Instreg_All_14-10-2025'!A:A,'Udtræk Instreg_All_14-10-2025'!AJ:AJ)</f>
        <v>Københavns Kommune</v>
      </c>
    </row>
    <row r="43" spans="1:7" x14ac:dyDescent="0.25">
      <c r="A43" s="3">
        <v>101093</v>
      </c>
      <c r="B43" s="26">
        <v>193</v>
      </c>
      <c r="C43" t="str">
        <f>_xlfn.XLOOKUP(OPGØRELSE[[#This Row],[Institutionsnummer]],'Udtræk Instreg_All_14-10-2025'!A:A,'Udtræk Instreg_All_14-10-2025'!B:B)</f>
        <v>Spec.Afd.Prs.Ch</v>
      </c>
      <c r="D43" t="str">
        <f>_xlfn.XLOOKUP(OPGØRELSE[[#This Row],[Institutionsnummer]],'Udtræk Instreg_All_14-10-2025'!A:A,'Udtræk Instreg_All_14-10-2025'!V:V)</f>
        <v>Kommunale</v>
      </c>
      <c r="E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3" t="str">
        <f>_xlfn.XLOOKUP(OPGØRELSE[[#This Row],[Institutionsnummer]],'Udtræk Instreg_All_14-10-2025'!A:A,'Udtræk Instreg_All_14-10-2025'!S:S)</f>
        <v>Københavns Kommune</v>
      </c>
      <c r="G43" t="str">
        <f>_xlfn.XLOOKUP(OPGØRELSE[[#This Row],[Institutionsnummer]],'Udtræk Instreg_All_14-10-2025'!A:A,'Udtræk Instreg_All_14-10-2025'!AJ:AJ)</f>
        <v>Københavns Kommune</v>
      </c>
    </row>
    <row r="44" spans="1:7" x14ac:dyDescent="0.25">
      <c r="A44" s="3">
        <v>101094</v>
      </c>
      <c r="B44" s="26">
        <v>187</v>
      </c>
      <c r="C44" t="str">
        <f>_xlfn.XLOOKUP(OPGØRELSE[[#This Row],[Institutionsnummer]],'Udtræk Instreg_All_14-10-2025'!A:A,'Udtræk Instreg_All_14-10-2025'!B:B)</f>
        <v>Frederiksgd.Sk.</v>
      </c>
      <c r="D44" t="str">
        <f>_xlfn.XLOOKUP(OPGØRELSE[[#This Row],[Institutionsnummer]],'Udtræk Instreg_All_14-10-2025'!A:A,'Udtræk Instreg_All_14-10-2025'!V:V)</f>
        <v>Kommunale</v>
      </c>
      <c r="E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4" t="str">
        <f>_xlfn.XLOOKUP(OPGØRELSE[[#This Row],[Institutionsnummer]],'Udtræk Instreg_All_14-10-2025'!A:A,'Udtræk Instreg_All_14-10-2025'!S:S)</f>
        <v>Københavns Kommune</v>
      </c>
      <c r="G44" t="str">
        <f>_xlfn.XLOOKUP(OPGØRELSE[[#This Row],[Institutionsnummer]],'Udtræk Instreg_All_14-10-2025'!A:A,'Udtræk Instreg_All_14-10-2025'!AJ:AJ)</f>
        <v>Københavns Kommune</v>
      </c>
    </row>
    <row r="45" spans="1:7" x14ac:dyDescent="0.25">
      <c r="A45" s="3">
        <v>101098</v>
      </c>
      <c r="B45" s="26">
        <v>114</v>
      </c>
      <c r="C45" t="str">
        <f>_xlfn.XLOOKUP(OPGØRELSE[[#This Row],[Institutionsnummer]],'Udtræk Instreg_All_14-10-2025'!A:A,'Udtræk Instreg_All_14-10-2025'!B:B)</f>
        <v>Engsk.</v>
      </c>
      <c r="D45" t="str">
        <f>_xlfn.XLOOKUP(OPGØRELSE[[#This Row],[Institutionsnummer]],'Udtræk Instreg_All_14-10-2025'!A:A,'Udtræk Instreg_All_14-10-2025'!V:V)</f>
        <v>Kommunale</v>
      </c>
      <c r="E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5" t="str">
        <f>_xlfn.XLOOKUP(OPGØRELSE[[#This Row],[Institutionsnummer]],'Udtræk Instreg_All_14-10-2025'!A:A,'Udtræk Instreg_All_14-10-2025'!S:S)</f>
        <v>Københavns Kommune</v>
      </c>
      <c r="G45" t="str">
        <f>_xlfn.XLOOKUP(OPGØRELSE[[#This Row],[Institutionsnummer]],'Udtræk Instreg_All_14-10-2025'!A:A,'Udtræk Instreg_All_14-10-2025'!AJ:AJ)</f>
        <v>Københavns Kommune</v>
      </c>
    </row>
    <row r="46" spans="1:7" x14ac:dyDescent="0.25">
      <c r="A46" s="3">
        <v>101138</v>
      </c>
      <c r="B46" s="26">
        <v>548</v>
      </c>
      <c r="C46" t="str">
        <f>_xlfn.XLOOKUP(OPGØRELSE[[#This Row],[Institutionsnummer]],'Udtræk Instreg_All_14-10-2025'!A:A,'Udtræk Instreg_All_14-10-2025'!B:B)</f>
        <v>Lundehussk.</v>
      </c>
      <c r="D46" t="str">
        <f>_xlfn.XLOOKUP(OPGØRELSE[[#This Row],[Institutionsnummer]],'Udtræk Instreg_All_14-10-2025'!A:A,'Udtræk Instreg_All_14-10-2025'!V:V)</f>
        <v>Kommunale</v>
      </c>
      <c r="E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6" t="str">
        <f>_xlfn.XLOOKUP(OPGØRELSE[[#This Row],[Institutionsnummer]],'Udtræk Instreg_All_14-10-2025'!A:A,'Udtræk Instreg_All_14-10-2025'!S:S)</f>
        <v>Københavns Kommune</v>
      </c>
      <c r="G46" t="str">
        <f>_xlfn.XLOOKUP(OPGØRELSE[[#This Row],[Institutionsnummer]],'Udtræk Instreg_All_14-10-2025'!A:A,'Udtræk Instreg_All_14-10-2025'!AJ:AJ)</f>
        <v>Københavns Kommune</v>
      </c>
    </row>
    <row r="47" spans="1:7" x14ac:dyDescent="0.25">
      <c r="A47" s="3">
        <v>101151</v>
      </c>
      <c r="B47" s="26">
        <v>509</v>
      </c>
      <c r="C47" t="str">
        <f>_xlfn.XLOOKUP(OPGØRELSE[[#This Row],[Institutionsnummer]],'Udtræk Instreg_All_14-10-2025'!A:A,'Udtræk Instreg_All_14-10-2025'!B:B)</f>
        <v>Kildevældssk.</v>
      </c>
      <c r="D47" t="str">
        <f>_xlfn.XLOOKUP(OPGØRELSE[[#This Row],[Institutionsnummer]],'Udtræk Instreg_All_14-10-2025'!A:A,'Udtræk Instreg_All_14-10-2025'!V:V)</f>
        <v>Kommunale</v>
      </c>
      <c r="E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7" t="str">
        <f>_xlfn.XLOOKUP(OPGØRELSE[[#This Row],[Institutionsnummer]],'Udtræk Instreg_All_14-10-2025'!A:A,'Udtræk Instreg_All_14-10-2025'!S:S)</f>
        <v>Københavns Kommune</v>
      </c>
      <c r="G47" t="str">
        <f>_xlfn.XLOOKUP(OPGØRELSE[[#This Row],[Institutionsnummer]],'Udtræk Instreg_All_14-10-2025'!A:A,'Udtræk Instreg_All_14-10-2025'!AJ:AJ)</f>
        <v>Københavns Kommune</v>
      </c>
    </row>
    <row r="48" spans="1:7" x14ac:dyDescent="0.25">
      <c r="A48" s="3">
        <v>101157</v>
      </c>
      <c r="B48" s="26">
        <v>616</v>
      </c>
      <c r="C48" t="str">
        <f>_xlfn.XLOOKUP(OPGØRELSE[[#This Row],[Institutionsnummer]],'Udtræk Instreg_All_14-10-2025'!A:A,'Udtræk Instreg_All_14-10-2025'!B:B)</f>
        <v>Sortedam Grsk.</v>
      </c>
      <c r="D48" t="str">
        <f>_xlfn.XLOOKUP(OPGØRELSE[[#This Row],[Institutionsnummer]],'Udtræk Instreg_All_14-10-2025'!A:A,'Udtræk Instreg_All_14-10-2025'!V:V)</f>
        <v>Kommunale</v>
      </c>
      <c r="E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8" t="str">
        <f>_xlfn.XLOOKUP(OPGØRELSE[[#This Row],[Institutionsnummer]],'Udtræk Instreg_All_14-10-2025'!A:A,'Udtræk Instreg_All_14-10-2025'!S:S)</f>
        <v>Københavns Kommune</v>
      </c>
      <c r="G48" t="str">
        <f>_xlfn.XLOOKUP(OPGØRELSE[[#This Row],[Institutionsnummer]],'Udtræk Instreg_All_14-10-2025'!A:A,'Udtræk Instreg_All_14-10-2025'!AJ:AJ)</f>
        <v>Københavns Kommune</v>
      </c>
    </row>
    <row r="49" spans="1:7" x14ac:dyDescent="0.25">
      <c r="A49" s="3">
        <v>101158</v>
      </c>
      <c r="B49" s="26">
        <v>578</v>
      </c>
      <c r="C49" t="str">
        <f>_xlfn.XLOOKUP(OPGØRELSE[[#This Row],[Institutionsnummer]],'Udtræk Instreg_All_14-10-2025'!A:A,'Udtræk Instreg_All_14-10-2025'!B:B)</f>
        <v>Skt.Annæ Grsk.</v>
      </c>
      <c r="D49" t="str">
        <f>_xlfn.XLOOKUP(OPGØRELSE[[#This Row],[Institutionsnummer]],'Udtræk Instreg_All_14-10-2025'!A:A,'Udtræk Instreg_All_14-10-2025'!V:V)</f>
        <v>Kommunale</v>
      </c>
      <c r="E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9" t="str">
        <f>_xlfn.XLOOKUP(OPGØRELSE[[#This Row],[Institutionsnummer]],'Udtræk Instreg_All_14-10-2025'!A:A,'Udtræk Instreg_All_14-10-2025'!S:S)</f>
        <v>Københavns Kommune</v>
      </c>
      <c r="G49" t="str">
        <f>_xlfn.XLOOKUP(OPGØRELSE[[#This Row],[Institutionsnummer]],'Udtræk Instreg_All_14-10-2025'!A:A,'Udtræk Instreg_All_14-10-2025'!AJ:AJ)</f>
        <v>Københavns Kommune</v>
      </c>
    </row>
    <row r="50" spans="1:7" x14ac:dyDescent="0.25">
      <c r="A50" s="3">
        <v>101168</v>
      </c>
      <c r="B50" s="26">
        <v>116</v>
      </c>
      <c r="C50" t="str">
        <f>_xlfn.XLOOKUP(OPGØRELSE[[#This Row],[Institutionsnummer]],'Udtræk Instreg_All_14-10-2025'!A:A,'Udtræk Instreg_All_14-10-2025'!B:B)</f>
        <v>UddCenter UiU</v>
      </c>
      <c r="D50" t="str">
        <f>_xlfn.XLOOKUP(OPGØRELSE[[#This Row],[Institutionsnummer]],'Udtræk Instreg_All_14-10-2025'!A:A,'Udtræk Instreg_All_14-10-2025'!V:V)</f>
        <v>Kommunale</v>
      </c>
      <c r="E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0" t="str">
        <f>_xlfn.XLOOKUP(OPGØRELSE[[#This Row],[Institutionsnummer]],'Udtræk Instreg_All_14-10-2025'!A:A,'Udtræk Instreg_All_14-10-2025'!S:S)</f>
        <v>Københavns Kommune</v>
      </c>
      <c r="G50" t="str">
        <f>_xlfn.XLOOKUP(OPGØRELSE[[#This Row],[Institutionsnummer]],'Udtræk Instreg_All_14-10-2025'!A:A,'Udtræk Instreg_All_14-10-2025'!AJ:AJ)</f>
        <v>Københavns Kommune</v>
      </c>
    </row>
    <row r="51" spans="1:7" x14ac:dyDescent="0.25">
      <c r="A51" s="3">
        <v>101174</v>
      </c>
      <c r="B51" s="26">
        <v>796</v>
      </c>
      <c r="C51" t="str">
        <f>_xlfn.XLOOKUP(OPGØRELSE[[#This Row],[Institutionsnummer]],'Udtræk Instreg_All_14-10-2025'!A:A,'Udtræk Instreg_All_14-10-2025'!B:B)</f>
        <v>Amager F. Sk.</v>
      </c>
      <c r="D51" t="str">
        <f>_xlfn.XLOOKUP(OPGØRELSE[[#This Row],[Institutionsnummer]],'Udtræk Instreg_All_14-10-2025'!A:A,'Udtræk Instreg_All_14-10-2025'!V:V)</f>
        <v>Kommunale</v>
      </c>
      <c r="E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1" t="str">
        <f>_xlfn.XLOOKUP(OPGØRELSE[[#This Row],[Institutionsnummer]],'Udtræk Instreg_All_14-10-2025'!A:A,'Udtræk Instreg_All_14-10-2025'!S:S)</f>
        <v>Københavns Kommune</v>
      </c>
      <c r="G51" t="str">
        <f>_xlfn.XLOOKUP(OPGØRELSE[[#This Row],[Institutionsnummer]],'Udtræk Instreg_All_14-10-2025'!A:A,'Udtræk Instreg_All_14-10-2025'!AJ:AJ)</f>
        <v>Københavns Kommune</v>
      </c>
    </row>
    <row r="52" spans="1:7" x14ac:dyDescent="0.25">
      <c r="A52" s="3">
        <v>101175</v>
      </c>
      <c r="B52" s="26">
        <v>1088</v>
      </c>
      <c r="C52" t="str">
        <f>_xlfn.XLOOKUP(OPGØRELSE[[#This Row],[Institutionsnummer]],'Udtræk Instreg_All_14-10-2025'!A:A,'Udtræk Instreg_All_14-10-2025'!B:B)</f>
        <v>Langeliniesk.</v>
      </c>
      <c r="D52" t="str">
        <f>_xlfn.XLOOKUP(OPGØRELSE[[#This Row],[Institutionsnummer]],'Udtræk Instreg_All_14-10-2025'!A:A,'Udtræk Instreg_All_14-10-2025'!V:V)</f>
        <v>Kommunale</v>
      </c>
      <c r="E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2" t="str">
        <f>_xlfn.XLOOKUP(OPGØRELSE[[#This Row],[Institutionsnummer]],'Udtræk Instreg_All_14-10-2025'!A:A,'Udtræk Instreg_All_14-10-2025'!S:S)</f>
        <v>Københavns Kommune</v>
      </c>
      <c r="G52" t="str">
        <f>_xlfn.XLOOKUP(OPGØRELSE[[#This Row],[Institutionsnummer]],'Udtræk Instreg_All_14-10-2025'!A:A,'Udtræk Instreg_All_14-10-2025'!AJ:AJ)</f>
        <v>Københavns Kommune</v>
      </c>
    </row>
    <row r="53" spans="1:7" x14ac:dyDescent="0.25">
      <c r="A53" s="3">
        <v>101213</v>
      </c>
      <c r="B53" s="26"/>
      <c r="C53" t="str">
        <f>_xlfn.XLOOKUP(OPGØRELSE[[#This Row],[Institutionsnummer]],'Udtræk Instreg_All_14-10-2025'!A:A,'Udtræk Instreg_All_14-10-2025'!B:B)</f>
        <v>KKU Prøveforb</v>
      </c>
      <c r="D53" t="str">
        <f>_xlfn.XLOOKUP(OPGØRELSE[[#This Row],[Institutionsnummer]],'Udtræk Instreg_All_14-10-2025'!A:A,'Udtræk Instreg_All_14-10-2025'!V:V)</f>
        <v>Kommunale</v>
      </c>
      <c r="E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3" t="str">
        <f>_xlfn.XLOOKUP(OPGØRELSE[[#This Row],[Institutionsnummer]],'Udtræk Instreg_All_14-10-2025'!A:A,'Udtræk Instreg_All_14-10-2025'!S:S)</f>
        <v>Københavns Kommune</v>
      </c>
      <c r="G53" t="str">
        <f>_xlfn.XLOOKUP(OPGØRELSE[[#This Row],[Institutionsnummer]],'Udtræk Instreg_All_14-10-2025'!A:A,'Udtræk Instreg_All_14-10-2025'!AJ:AJ)</f>
        <v>Københavns Kommune</v>
      </c>
    </row>
    <row r="54" spans="1:7" x14ac:dyDescent="0.25">
      <c r="A54" s="3">
        <v>101214</v>
      </c>
      <c r="B54" s="26">
        <v>90</v>
      </c>
      <c r="C54" t="str">
        <f>_xlfn.XLOOKUP(OPGØRELSE[[#This Row],[Institutionsnummer]],'Udtræk Instreg_All_14-10-2025'!A:A,'Udtræk Instreg_All_14-10-2025'!B:B)</f>
        <v>KKU Byhøjskolen</v>
      </c>
      <c r="D54" t="str">
        <f>_xlfn.XLOOKUP(OPGØRELSE[[#This Row],[Institutionsnummer]],'Udtræk Instreg_All_14-10-2025'!A:A,'Udtræk Instreg_All_14-10-2025'!V:V)</f>
        <v>Kommunale</v>
      </c>
      <c r="E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4" t="str">
        <f>_xlfn.XLOOKUP(OPGØRELSE[[#This Row],[Institutionsnummer]],'Udtræk Instreg_All_14-10-2025'!A:A,'Udtræk Instreg_All_14-10-2025'!S:S)</f>
        <v>Københavns Kommune</v>
      </c>
      <c r="G54" t="str">
        <f>_xlfn.XLOOKUP(OPGØRELSE[[#This Row],[Institutionsnummer]],'Udtræk Instreg_All_14-10-2025'!A:A,'Udtræk Instreg_All_14-10-2025'!AJ:AJ)</f>
        <v>Københavns Kommune</v>
      </c>
    </row>
    <row r="55" spans="1:7" x14ac:dyDescent="0.25">
      <c r="A55" s="3">
        <v>101215</v>
      </c>
      <c r="B55" s="26"/>
      <c r="C55" t="str">
        <f>_xlfn.XLOOKUP(OPGØRELSE[[#This Row],[Institutionsnummer]],'Udtræk Instreg_All_14-10-2025'!A:A,'Udtræk Instreg_All_14-10-2025'!B:B)</f>
        <v>KKU Hovmesterv</v>
      </c>
      <c r="D55" t="str">
        <f>_xlfn.XLOOKUP(OPGØRELSE[[#This Row],[Institutionsnummer]],'Udtræk Instreg_All_14-10-2025'!A:A,'Udtræk Instreg_All_14-10-2025'!V:V)</f>
        <v>Kommunale</v>
      </c>
      <c r="E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5" t="str">
        <f>_xlfn.XLOOKUP(OPGØRELSE[[#This Row],[Institutionsnummer]],'Udtræk Instreg_All_14-10-2025'!A:A,'Udtræk Instreg_All_14-10-2025'!S:S)</f>
        <v>Københavns Kommune</v>
      </c>
      <c r="G55" t="str">
        <f>_xlfn.XLOOKUP(OPGØRELSE[[#This Row],[Institutionsnummer]],'Udtræk Instreg_All_14-10-2025'!A:A,'Udtræk Instreg_All_14-10-2025'!AJ:AJ)</f>
        <v>Københavns Kommune</v>
      </c>
    </row>
    <row r="56" spans="1:7" x14ac:dyDescent="0.25">
      <c r="A56" s="3">
        <v>101217</v>
      </c>
      <c r="B56" s="26">
        <v>282</v>
      </c>
      <c r="C56" t="str">
        <f>_xlfn.XLOOKUP(OPGØRELSE[[#This Row],[Institutionsnummer]],'Udtræk Instreg_All_14-10-2025'!A:A,'Udtræk Instreg_All_14-10-2025'!B:B)</f>
        <v>KKU Hindegade</v>
      </c>
      <c r="D56" t="str">
        <f>_xlfn.XLOOKUP(OPGØRELSE[[#This Row],[Institutionsnummer]],'Udtræk Instreg_All_14-10-2025'!A:A,'Udtræk Instreg_All_14-10-2025'!V:V)</f>
        <v>Kommunale</v>
      </c>
      <c r="E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6" t="str">
        <f>_xlfn.XLOOKUP(OPGØRELSE[[#This Row],[Institutionsnummer]],'Udtræk Instreg_All_14-10-2025'!A:A,'Udtræk Instreg_All_14-10-2025'!S:S)</f>
        <v>Københavns Kommune</v>
      </c>
      <c r="G56" t="str">
        <f>_xlfn.XLOOKUP(OPGØRELSE[[#This Row],[Institutionsnummer]],'Udtræk Instreg_All_14-10-2025'!A:A,'Udtræk Instreg_All_14-10-2025'!AJ:AJ)</f>
        <v>Københavns Kommune</v>
      </c>
    </row>
    <row r="57" spans="1:7" x14ac:dyDescent="0.25">
      <c r="A57" s="3">
        <v>101218</v>
      </c>
      <c r="B57" s="26">
        <v>34</v>
      </c>
      <c r="C57" t="str">
        <f>_xlfn.XLOOKUP(OPGØRELSE[[#This Row],[Institutionsnummer]],'Udtræk Instreg_All_14-10-2025'!A:A,'Udtræk Instreg_All_14-10-2025'!B:B)</f>
        <v>Ung Hovmester</v>
      </c>
      <c r="D57" t="str">
        <f>_xlfn.XLOOKUP(OPGØRELSE[[#This Row],[Institutionsnummer]],'Udtræk Instreg_All_14-10-2025'!A:A,'Udtræk Instreg_All_14-10-2025'!V:V)</f>
        <v>Kommunale</v>
      </c>
      <c r="E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7" t="str">
        <f>_xlfn.XLOOKUP(OPGØRELSE[[#This Row],[Institutionsnummer]],'Udtræk Instreg_All_14-10-2025'!A:A,'Udtræk Instreg_All_14-10-2025'!S:S)</f>
        <v>Københavns Kommune</v>
      </c>
      <c r="G57" t="str">
        <f>_xlfn.XLOOKUP(OPGØRELSE[[#This Row],[Institutionsnummer]],'Udtræk Instreg_All_14-10-2025'!A:A,'Udtræk Instreg_All_14-10-2025'!AJ:AJ)</f>
        <v>Københavns Kommune</v>
      </c>
    </row>
    <row r="58" spans="1:7" x14ac:dyDescent="0.25">
      <c r="A58" s="3">
        <v>101403</v>
      </c>
      <c r="B58" s="26">
        <v>102</v>
      </c>
      <c r="C58" t="str">
        <f>_xlfn.XLOOKUP(OPGØRELSE[[#This Row],[Institutionsnummer]],'Udtræk Instreg_All_14-10-2025'!A:A,'Udtræk Instreg_All_14-10-2025'!B:B)</f>
        <v>Hotel/Rest.sk.</v>
      </c>
      <c r="D58" t="str">
        <f>_xlfn.XLOOKUP(OPGØRELSE[[#This Row],[Institutionsnummer]],'Udtræk Instreg_All_14-10-2025'!A:A,'Udtræk Instreg_All_14-10-2025'!V:V)</f>
        <v>Selvejende, statslige</v>
      </c>
      <c r="E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8">
        <f>_xlfn.XLOOKUP(OPGØRELSE[[#This Row],[Institutionsnummer]],'Udtræk Instreg_All_14-10-2025'!A:A,'Udtræk Instreg_All_14-10-2025'!S:S)</f>
        <v>0</v>
      </c>
      <c r="G58" t="str">
        <f>_xlfn.XLOOKUP(OPGØRELSE[[#This Row],[Institutionsnummer]],'Udtræk Instreg_All_14-10-2025'!A:A,'Udtræk Instreg_All_14-10-2025'!AJ:AJ)</f>
        <v>Københavns Kommune</v>
      </c>
    </row>
    <row r="59" spans="1:7" x14ac:dyDescent="0.25">
      <c r="A59" s="3">
        <v>101525</v>
      </c>
      <c r="B59" s="26">
        <v>117</v>
      </c>
      <c r="C59" t="str">
        <f>_xlfn.XLOOKUP(OPGØRELSE[[#This Row],[Institutionsnummer]],'Udtræk Instreg_All_14-10-2025'!A:A,'Udtræk Instreg_All_14-10-2025'!B:B)</f>
        <v>Øresund</v>
      </c>
      <c r="D59" t="str">
        <f>_xlfn.XLOOKUP(OPGØRELSE[[#This Row],[Institutionsnummer]],'Udtræk Instreg_All_14-10-2025'!A:A,'Udtræk Instreg_All_14-10-2025'!V:V)</f>
        <v>Kommunale</v>
      </c>
      <c r="E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59" t="str">
        <f>_xlfn.XLOOKUP(OPGØRELSE[[#This Row],[Institutionsnummer]],'Udtræk Instreg_All_14-10-2025'!A:A,'Udtræk Instreg_All_14-10-2025'!S:S)</f>
        <v>Københavns Kommune</v>
      </c>
      <c r="G59" t="str">
        <f>_xlfn.XLOOKUP(OPGØRELSE[[#This Row],[Institutionsnummer]],'Udtræk Instreg_All_14-10-2025'!A:A,'Udtræk Instreg_All_14-10-2025'!AJ:AJ)</f>
        <v>Københavns Kommune</v>
      </c>
    </row>
    <row r="60" spans="1:7" x14ac:dyDescent="0.25">
      <c r="A60" s="3">
        <v>101537</v>
      </c>
      <c r="B60" s="26">
        <v>529</v>
      </c>
      <c r="C60" t="str">
        <f>_xlfn.XLOOKUP(OPGØRELSE[[#This Row],[Institutionsnummer]],'Udtræk Instreg_All_14-10-2025'!A:A,'Udtræk Instreg_All_14-10-2025'!B:B)</f>
        <v>Heibergsk.</v>
      </c>
      <c r="D60" t="str">
        <f>_xlfn.XLOOKUP(OPGØRELSE[[#This Row],[Institutionsnummer]],'Udtræk Instreg_All_14-10-2025'!A:A,'Udtræk Instreg_All_14-10-2025'!V:V)</f>
        <v>Kommunale</v>
      </c>
      <c r="E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0" t="str">
        <f>_xlfn.XLOOKUP(OPGØRELSE[[#This Row],[Institutionsnummer]],'Udtræk Instreg_All_14-10-2025'!A:A,'Udtræk Instreg_All_14-10-2025'!S:S)</f>
        <v>Københavns Kommune</v>
      </c>
      <c r="G60" t="str">
        <f>_xlfn.XLOOKUP(OPGØRELSE[[#This Row],[Institutionsnummer]],'Udtræk Instreg_All_14-10-2025'!A:A,'Udtræk Instreg_All_14-10-2025'!AJ:AJ)</f>
        <v>Københavns Kommune</v>
      </c>
    </row>
    <row r="61" spans="1:7" x14ac:dyDescent="0.25">
      <c r="A61" s="3">
        <v>101538</v>
      </c>
      <c r="B61" s="26">
        <v>117</v>
      </c>
      <c r="C61" t="str">
        <f>_xlfn.XLOOKUP(OPGØRELSE[[#This Row],[Institutionsnummer]],'Udtræk Instreg_All_14-10-2025'!A:A,'Udtræk Instreg_All_14-10-2025'!B:B)</f>
        <v>Frejask.</v>
      </c>
      <c r="D61" t="str">
        <f>_xlfn.XLOOKUP(OPGØRELSE[[#This Row],[Institutionsnummer]],'Udtræk Instreg_All_14-10-2025'!A:A,'Udtræk Instreg_All_14-10-2025'!V:V)</f>
        <v>Kommunale</v>
      </c>
      <c r="E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1" t="str">
        <f>_xlfn.XLOOKUP(OPGØRELSE[[#This Row],[Institutionsnummer]],'Udtræk Instreg_All_14-10-2025'!A:A,'Udtræk Instreg_All_14-10-2025'!S:S)</f>
        <v>Københavns Kommune</v>
      </c>
      <c r="G61" t="str">
        <f>_xlfn.XLOOKUP(OPGØRELSE[[#This Row],[Institutionsnummer]],'Udtræk Instreg_All_14-10-2025'!A:A,'Udtræk Instreg_All_14-10-2025'!AJ:AJ)</f>
        <v>Københavns Kommune</v>
      </c>
    </row>
    <row r="62" spans="1:7" x14ac:dyDescent="0.25">
      <c r="A62" s="3">
        <v>101540</v>
      </c>
      <c r="B62" s="26">
        <v>667</v>
      </c>
      <c r="C62" t="str">
        <f>_xlfn.XLOOKUP(OPGØRELSE[[#This Row],[Institutionsnummer]],'Udtræk Instreg_All_14-10-2025'!A:A,'Udtræk Instreg_All_14-10-2025'!B:B)</f>
        <v>Utterslev Sk.</v>
      </c>
      <c r="D62" t="str">
        <f>_xlfn.XLOOKUP(OPGØRELSE[[#This Row],[Institutionsnummer]],'Udtræk Instreg_All_14-10-2025'!A:A,'Udtræk Instreg_All_14-10-2025'!V:V)</f>
        <v>Kommunale</v>
      </c>
      <c r="E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2" t="str">
        <f>_xlfn.XLOOKUP(OPGØRELSE[[#This Row],[Institutionsnummer]],'Udtræk Instreg_All_14-10-2025'!A:A,'Udtræk Instreg_All_14-10-2025'!S:S)</f>
        <v>Københavns Kommune</v>
      </c>
      <c r="G62" t="str">
        <f>_xlfn.XLOOKUP(OPGØRELSE[[#This Row],[Institutionsnummer]],'Udtræk Instreg_All_14-10-2025'!A:A,'Udtræk Instreg_All_14-10-2025'!AJ:AJ)</f>
        <v>Københavns Kommune</v>
      </c>
    </row>
    <row r="63" spans="1:7" x14ac:dyDescent="0.25">
      <c r="A63" s="3">
        <v>101563</v>
      </c>
      <c r="B63" s="26">
        <v>114</v>
      </c>
      <c r="C63" t="str">
        <f>_xlfn.XLOOKUP(OPGØRELSE[[#This Row],[Institutionsnummer]],'Udtræk Instreg_All_14-10-2025'!A:A,'Udtræk Instreg_All_14-10-2025'!B:B)</f>
        <v>Heerup Skole</v>
      </c>
      <c r="D63" t="str">
        <f>_xlfn.XLOOKUP(OPGØRELSE[[#This Row],[Institutionsnummer]],'Udtræk Instreg_All_14-10-2025'!A:A,'Udtræk Instreg_All_14-10-2025'!V:V)</f>
        <v>Kommunale</v>
      </c>
      <c r="E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3" t="str">
        <f>_xlfn.XLOOKUP(OPGØRELSE[[#This Row],[Institutionsnummer]],'Udtræk Instreg_All_14-10-2025'!A:A,'Udtræk Instreg_All_14-10-2025'!S:S)</f>
        <v>Københavns Kommune</v>
      </c>
      <c r="G63" t="str">
        <f>_xlfn.XLOOKUP(OPGØRELSE[[#This Row],[Institutionsnummer]],'Udtræk Instreg_All_14-10-2025'!A:A,'Udtræk Instreg_All_14-10-2025'!AJ:AJ)</f>
        <v>Københavns Kommune</v>
      </c>
    </row>
    <row r="64" spans="1:7" x14ac:dyDescent="0.25">
      <c r="A64" s="3">
        <v>101572</v>
      </c>
      <c r="B64" s="26">
        <v>816</v>
      </c>
      <c r="C64" t="str">
        <f>_xlfn.XLOOKUP(OPGØRELSE[[#This Row],[Institutionsnummer]],'Udtræk Instreg_All_14-10-2025'!A:A,'Udtræk Instreg_All_14-10-2025'!B:B)</f>
        <v>Vesterbro Ny Sk</v>
      </c>
      <c r="D64" t="str">
        <f>_xlfn.XLOOKUP(OPGØRELSE[[#This Row],[Institutionsnummer]],'Udtræk Instreg_All_14-10-2025'!A:A,'Udtræk Instreg_All_14-10-2025'!V:V)</f>
        <v>Kommunale</v>
      </c>
      <c r="E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4" t="str">
        <f>_xlfn.XLOOKUP(OPGØRELSE[[#This Row],[Institutionsnummer]],'Udtræk Instreg_All_14-10-2025'!A:A,'Udtræk Instreg_All_14-10-2025'!S:S)</f>
        <v>Københavns Kommune</v>
      </c>
      <c r="G64" t="str">
        <f>_xlfn.XLOOKUP(OPGØRELSE[[#This Row],[Institutionsnummer]],'Udtræk Instreg_All_14-10-2025'!A:A,'Udtræk Instreg_All_14-10-2025'!AJ:AJ)</f>
        <v>Københavns Kommune</v>
      </c>
    </row>
    <row r="65" spans="1:7" x14ac:dyDescent="0.25">
      <c r="A65" s="3">
        <v>101580</v>
      </c>
      <c r="B65" s="26">
        <v>73</v>
      </c>
      <c r="C65" t="str">
        <f>_xlfn.XLOOKUP(OPGØRELSE[[#This Row],[Institutionsnummer]],'Udtræk Instreg_All_14-10-2025'!A:A,'Udtræk Instreg_All_14-10-2025'!B:B)</f>
        <v>Sk P Vedels G</v>
      </c>
      <c r="D65" t="str">
        <f>_xlfn.XLOOKUP(OPGØRELSE[[#This Row],[Institutionsnummer]],'Udtræk Instreg_All_14-10-2025'!A:A,'Udtræk Instreg_All_14-10-2025'!V:V)</f>
        <v>Kommunale</v>
      </c>
      <c r="E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5" t="str">
        <f>_xlfn.XLOOKUP(OPGØRELSE[[#This Row],[Institutionsnummer]],'Udtræk Instreg_All_14-10-2025'!A:A,'Udtræk Instreg_All_14-10-2025'!S:S)</f>
        <v>Københavns Kommune</v>
      </c>
      <c r="G65" t="str">
        <f>_xlfn.XLOOKUP(OPGØRELSE[[#This Row],[Institutionsnummer]],'Udtræk Instreg_All_14-10-2025'!A:A,'Udtræk Instreg_All_14-10-2025'!AJ:AJ)</f>
        <v>Københavns Kommune</v>
      </c>
    </row>
    <row r="66" spans="1:7" x14ac:dyDescent="0.25">
      <c r="A66" s="3">
        <v>101586</v>
      </c>
      <c r="B66" s="26">
        <v>552</v>
      </c>
      <c r="C66" t="str">
        <f>_xlfn.XLOOKUP(OPGØRELSE[[#This Row],[Institutionsnummer]],'Udtræk Instreg_All_14-10-2025'!A:A,'Udtræk Instreg_All_14-10-2025'!B:B)</f>
        <v>Sk. Dybbølsbro</v>
      </c>
      <c r="D66" t="str">
        <f>_xlfn.XLOOKUP(OPGØRELSE[[#This Row],[Institutionsnummer]],'Udtræk Instreg_All_14-10-2025'!A:A,'Udtræk Instreg_All_14-10-2025'!V:V)</f>
        <v>Kommunale</v>
      </c>
      <c r="E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6" t="str">
        <f>_xlfn.XLOOKUP(OPGØRELSE[[#This Row],[Institutionsnummer]],'Udtræk Instreg_All_14-10-2025'!A:A,'Udtræk Instreg_All_14-10-2025'!S:S)</f>
        <v>Københavns Kommune</v>
      </c>
      <c r="G66" t="str">
        <f>_xlfn.XLOOKUP(OPGØRELSE[[#This Row],[Institutionsnummer]],'Udtræk Instreg_All_14-10-2025'!A:A,'Udtræk Instreg_All_14-10-2025'!AJ:AJ)</f>
        <v>Københavns Kommune</v>
      </c>
    </row>
    <row r="67" spans="1:7" x14ac:dyDescent="0.25">
      <c r="A67" s="3">
        <v>101592</v>
      </c>
      <c r="B67" s="26">
        <v>110</v>
      </c>
      <c r="C67" t="str">
        <f>_xlfn.XLOOKUP(OPGØRELSE[[#This Row],[Institutionsnummer]],'Udtræk Instreg_All_14-10-2025'!A:A,'Udtræk Instreg_All_14-10-2025'!B:B)</f>
        <v>Fensmarkskolen</v>
      </c>
      <c r="D67" t="str">
        <f>_xlfn.XLOOKUP(OPGØRELSE[[#This Row],[Institutionsnummer]],'Udtræk Instreg_All_14-10-2025'!A:A,'Udtræk Instreg_All_14-10-2025'!V:V)</f>
        <v>Kommunale</v>
      </c>
      <c r="E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7" t="str">
        <f>_xlfn.XLOOKUP(OPGØRELSE[[#This Row],[Institutionsnummer]],'Udtræk Instreg_All_14-10-2025'!A:A,'Udtræk Instreg_All_14-10-2025'!S:S)</f>
        <v>Københavns Kommune</v>
      </c>
      <c r="G67" t="str">
        <f>_xlfn.XLOOKUP(OPGØRELSE[[#This Row],[Institutionsnummer]],'Udtræk Instreg_All_14-10-2025'!A:A,'Udtræk Instreg_All_14-10-2025'!AJ:AJ)</f>
        <v>Københavns Kommune</v>
      </c>
    </row>
    <row r="68" spans="1:7" x14ac:dyDescent="0.25">
      <c r="A68" s="3">
        <v>101908</v>
      </c>
      <c r="B68" s="26">
        <v>103</v>
      </c>
      <c r="C68" t="str">
        <f>_xlfn.XLOOKUP(OPGØRELSE[[#This Row],[Institutionsnummer]],'Udtræk Instreg_All_14-10-2025'!A:A,'Udtræk Instreg_All_14-10-2025'!B:B)</f>
        <v>Strandparksk.</v>
      </c>
      <c r="D68" t="str">
        <f>_xlfn.XLOOKUP(OPGØRELSE[[#This Row],[Institutionsnummer]],'Udtræk Instreg_All_14-10-2025'!A:A,'Udtræk Instreg_All_14-10-2025'!V:V)</f>
        <v>Kommunale</v>
      </c>
      <c r="E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68" t="str">
        <f>_xlfn.XLOOKUP(OPGØRELSE[[#This Row],[Institutionsnummer]],'Udtræk Instreg_All_14-10-2025'!A:A,'Udtræk Instreg_All_14-10-2025'!S:S)</f>
        <v>Københavns Kommune</v>
      </c>
      <c r="G68" t="str">
        <f>_xlfn.XLOOKUP(OPGØRELSE[[#This Row],[Institutionsnummer]],'Udtræk Instreg_All_14-10-2025'!A:A,'Udtræk Instreg_All_14-10-2025'!AJ:AJ)</f>
        <v>Københavns Kommune</v>
      </c>
    </row>
    <row r="69" spans="1:7" x14ac:dyDescent="0.25">
      <c r="A69" s="3">
        <v>147002</v>
      </c>
      <c r="B69" s="26">
        <v>782</v>
      </c>
      <c r="C69" t="str">
        <f>_xlfn.XLOOKUP(OPGØRELSE[[#This Row],[Institutionsnummer]],'Udtræk Instreg_All_14-10-2025'!A:A,'Udtræk Instreg_All_14-10-2025'!B:B)</f>
        <v>Lindevangsk.</v>
      </c>
      <c r="D69" t="str">
        <f>_xlfn.XLOOKUP(OPGØRELSE[[#This Row],[Institutionsnummer]],'Udtræk Instreg_All_14-10-2025'!A:A,'Udtræk Instreg_All_14-10-2025'!V:V)</f>
        <v>Kommunale</v>
      </c>
      <c r="E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69" t="str">
        <f>_xlfn.XLOOKUP(OPGØRELSE[[#This Row],[Institutionsnummer]],'Udtræk Instreg_All_14-10-2025'!A:A,'Udtræk Instreg_All_14-10-2025'!S:S)</f>
        <v>Frederiksberg Kommune</v>
      </c>
      <c r="G69" t="str">
        <f>_xlfn.XLOOKUP(OPGØRELSE[[#This Row],[Institutionsnummer]],'Udtræk Instreg_All_14-10-2025'!A:A,'Udtræk Instreg_All_14-10-2025'!AJ:AJ)</f>
        <v>Frederiksberg Kommune</v>
      </c>
    </row>
    <row r="70" spans="1:7" x14ac:dyDescent="0.25">
      <c r="A70" s="3">
        <v>147006</v>
      </c>
      <c r="B70" s="26">
        <v>668</v>
      </c>
      <c r="C70" t="str">
        <f>_xlfn.XLOOKUP(OPGØRELSE[[#This Row],[Institutionsnummer]],'Udtræk Instreg_All_14-10-2025'!A:A,'Udtræk Instreg_All_14-10-2025'!B:B)</f>
        <v>Søndermarksk.</v>
      </c>
      <c r="D70" t="str">
        <f>_xlfn.XLOOKUP(OPGØRELSE[[#This Row],[Institutionsnummer]],'Udtræk Instreg_All_14-10-2025'!A:A,'Udtræk Instreg_All_14-10-2025'!V:V)</f>
        <v>Kommunale</v>
      </c>
      <c r="E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0" t="str">
        <f>_xlfn.XLOOKUP(OPGØRELSE[[#This Row],[Institutionsnummer]],'Udtræk Instreg_All_14-10-2025'!A:A,'Udtræk Instreg_All_14-10-2025'!S:S)</f>
        <v>Frederiksberg Kommune</v>
      </c>
      <c r="G70" t="str">
        <f>_xlfn.XLOOKUP(OPGØRELSE[[#This Row],[Institutionsnummer]],'Udtræk Instreg_All_14-10-2025'!A:A,'Udtræk Instreg_All_14-10-2025'!AJ:AJ)</f>
        <v>Frederiksberg Kommune</v>
      </c>
    </row>
    <row r="71" spans="1:7" x14ac:dyDescent="0.25">
      <c r="A71" s="3">
        <v>147007</v>
      </c>
      <c r="B71" s="26">
        <v>864</v>
      </c>
      <c r="C71" t="str">
        <f>_xlfn.XLOOKUP(OPGØRELSE[[#This Row],[Institutionsnummer]],'Udtræk Instreg_All_14-10-2025'!A:A,'Udtræk Instreg_All_14-10-2025'!B:B)</f>
        <v>Sk.på Duev.</v>
      </c>
      <c r="D71" t="str">
        <f>_xlfn.XLOOKUP(OPGØRELSE[[#This Row],[Institutionsnummer]],'Udtræk Instreg_All_14-10-2025'!A:A,'Udtræk Instreg_All_14-10-2025'!V:V)</f>
        <v>Kommunale</v>
      </c>
      <c r="E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1" t="str">
        <f>_xlfn.XLOOKUP(OPGØRELSE[[#This Row],[Institutionsnummer]],'Udtræk Instreg_All_14-10-2025'!A:A,'Udtræk Instreg_All_14-10-2025'!S:S)</f>
        <v>Frederiksberg Kommune</v>
      </c>
      <c r="G71" t="str">
        <f>_xlfn.XLOOKUP(OPGØRELSE[[#This Row],[Institutionsnummer]],'Udtræk Instreg_All_14-10-2025'!A:A,'Udtræk Instreg_All_14-10-2025'!AJ:AJ)</f>
        <v>Frederiksberg Kommune</v>
      </c>
    </row>
    <row r="72" spans="1:7" x14ac:dyDescent="0.25">
      <c r="A72" s="3">
        <v>147008</v>
      </c>
      <c r="B72" s="26">
        <v>944</v>
      </c>
      <c r="C72" t="str">
        <f>_xlfn.XLOOKUP(OPGØRELSE[[#This Row],[Institutionsnummer]],'Udtræk Instreg_All_14-10-2025'!A:A,'Udtræk Instreg_All_14-10-2025'!B:B)</f>
        <v>Sk.V.Bulowsvej</v>
      </c>
      <c r="D72" t="str">
        <f>_xlfn.XLOOKUP(OPGØRELSE[[#This Row],[Institutionsnummer]],'Udtræk Instreg_All_14-10-2025'!A:A,'Udtræk Instreg_All_14-10-2025'!V:V)</f>
        <v>Kommunale</v>
      </c>
      <c r="E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2" t="str">
        <f>_xlfn.XLOOKUP(OPGØRELSE[[#This Row],[Institutionsnummer]],'Udtræk Instreg_All_14-10-2025'!A:A,'Udtræk Instreg_All_14-10-2025'!S:S)</f>
        <v>Frederiksberg Kommune</v>
      </c>
      <c r="G72" t="str">
        <f>_xlfn.XLOOKUP(OPGØRELSE[[#This Row],[Institutionsnummer]],'Udtræk Instreg_All_14-10-2025'!A:A,'Udtræk Instreg_All_14-10-2025'!AJ:AJ)</f>
        <v>Frederiksberg Kommune</v>
      </c>
    </row>
    <row r="73" spans="1:7" x14ac:dyDescent="0.25">
      <c r="A73" s="3">
        <v>147010</v>
      </c>
      <c r="B73" s="26">
        <v>742</v>
      </c>
      <c r="C73" t="str">
        <f>_xlfn.XLOOKUP(OPGØRELSE[[#This Row],[Institutionsnummer]],'Udtræk Instreg_All_14-10-2025'!A:A,'Udtræk Instreg_All_14-10-2025'!B:B)</f>
        <v>Sk.på La Courv.</v>
      </c>
      <c r="D73" t="str">
        <f>_xlfn.XLOOKUP(OPGØRELSE[[#This Row],[Institutionsnummer]],'Udtræk Instreg_All_14-10-2025'!A:A,'Udtræk Instreg_All_14-10-2025'!V:V)</f>
        <v>Kommunale</v>
      </c>
      <c r="E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3" t="str">
        <f>_xlfn.XLOOKUP(OPGØRELSE[[#This Row],[Institutionsnummer]],'Udtræk Instreg_All_14-10-2025'!A:A,'Udtræk Instreg_All_14-10-2025'!S:S)</f>
        <v>Frederiksberg Kommune</v>
      </c>
      <c r="G73" t="str">
        <f>_xlfn.XLOOKUP(OPGØRELSE[[#This Row],[Institutionsnummer]],'Udtræk Instreg_All_14-10-2025'!A:A,'Udtræk Instreg_All_14-10-2025'!AJ:AJ)</f>
        <v>Frederiksberg Kommune</v>
      </c>
    </row>
    <row r="74" spans="1:7" x14ac:dyDescent="0.25">
      <c r="A74" s="3">
        <v>147012</v>
      </c>
      <c r="B74" s="26">
        <v>857</v>
      </c>
      <c r="C74" t="str">
        <f>_xlfn.XLOOKUP(OPGØRELSE[[#This Row],[Institutionsnummer]],'Udtræk Instreg_All_14-10-2025'!A:A,'Udtræk Instreg_All_14-10-2025'!B:B)</f>
        <v>Sk.på Nyelandv.</v>
      </c>
      <c r="D74" t="str">
        <f>_xlfn.XLOOKUP(OPGØRELSE[[#This Row],[Institutionsnummer]],'Udtræk Instreg_All_14-10-2025'!A:A,'Udtræk Instreg_All_14-10-2025'!V:V)</f>
        <v>Kommunale</v>
      </c>
      <c r="E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4" t="str">
        <f>_xlfn.XLOOKUP(OPGØRELSE[[#This Row],[Institutionsnummer]],'Udtræk Instreg_All_14-10-2025'!A:A,'Udtræk Instreg_All_14-10-2025'!S:S)</f>
        <v>Frederiksberg Kommune</v>
      </c>
      <c r="G74" t="str">
        <f>_xlfn.XLOOKUP(OPGØRELSE[[#This Row],[Institutionsnummer]],'Udtræk Instreg_All_14-10-2025'!A:A,'Udtræk Instreg_All_14-10-2025'!AJ:AJ)</f>
        <v>Frederiksberg Kommune</v>
      </c>
    </row>
    <row r="75" spans="1:7" x14ac:dyDescent="0.25">
      <c r="A75" s="3">
        <v>147044</v>
      </c>
      <c r="B75" s="26">
        <v>757</v>
      </c>
      <c r="C75" t="str">
        <f>_xlfn.XLOOKUP(OPGØRELSE[[#This Row],[Institutionsnummer]],'Udtræk Instreg_All_14-10-2025'!A:A,'Udtræk Instreg_All_14-10-2025'!B:B)</f>
        <v>Ny Holl.Sk.</v>
      </c>
      <c r="D75" t="str">
        <f>_xlfn.XLOOKUP(OPGØRELSE[[#This Row],[Institutionsnummer]],'Udtræk Instreg_All_14-10-2025'!A:A,'Udtræk Instreg_All_14-10-2025'!V:V)</f>
        <v>Kommunale</v>
      </c>
      <c r="E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5" t="str">
        <f>_xlfn.XLOOKUP(OPGØRELSE[[#This Row],[Institutionsnummer]],'Udtræk Instreg_All_14-10-2025'!A:A,'Udtræk Instreg_All_14-10-2025'!S:S)</f>
        <v>Frederiksberg Kommune</v>
      </c>
      <c r="G75" t="str">
        <f>_xlfn.XLOOKUP(OPGØRELSE[[#This Row],[Institutionsnummer]],'Udtræk Instreg_All_14-10-2025'!A:A,'Udtræk Instreg_All_14-10-2025'!AJ:AJ)</f>
        <v>Frederiksberg Kommune</v>
      </c>
    </row>
    <row r="76" spans="1:7" x14ac:dyDescent="0.25">
      <c r="A76" s="3">
        <v>147051</v>
      </c>
      <c r="B76" s="26">
        <v>376</v>
      </c>
      <c r="C76" t="str">
        <f>_xlfn.XLOOKUP(OPGØRELSE[[#This Row],[Institutionsnummer]],'Udtræk Instreg_All_14-10-2025'!A:A,'Udtræk Instreg_All_14-10-2025'!B:B)</f>
        <v>Tre Falke sk.</v>
      </c>
      <c r="D76" t="str">
        <f>_xlfn.XLOOKUP(OPGØRELSE[[#This Row],[Institutionsnummer]],'Udtræk Instreg_All_14-10-2025'!A:A,'Udtræk Instreg_All_14-10-2025'!V:V)</f>
        <v>Kommunale</v>
      </c>
      <c r="E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6" t="str">
        <f>_xlfn.XLOOKUP(OPGØRELSE[[#This Row],[Institutionsnummer]],'Udtræk Instreg_All_14-10-2025'!A:A,'Udtræk Instreg_All_14-10-2025'!S:S)</f>
        <v>Frederiksberg Kommune</v>
      </c>
      <c r="G76" t="str">
        <f>_xlfn.XLOOKUP(OPGØRELSE[[#This Row],[Institutionsnummer]],'Udtræk Instreg_All_14-10-2025'!A:A,'Udtræk Instreg_All_14-10-2025'!AJ:AJ)</f>
        <v>Frederiksberg Kommune</v>
      </c>
    </row>
    <row r="77" spans="1:7" x14ac:dyDescent="0.25">
      <c r="A77" s="3">
        <v>147052</v>
      </c>
      <c r="B77" s="26">
        <v>583</v>
      </c>
      <c r="C77" t="str">
        <f>_xlfn.XLOOKUP(OPGØRELSE[[#This Row],[Institutionsnummer]],'Udtræk Instreg_All_14-10-2025'!A:A,'Udtræk Instreg_All_14-10-2025'!B:B)</f>
        <v>Sk. ved Søerne</v>
      </c>
      <c r="D77" t="str">
        <f>_xlfn.XLOOKUP(OPGØRELSE[[#This Row],[Institutionsnummer]],'Udtræk Instreg_All_14-10-2025'!A:A,'Udtræk Instreg_All_14-10-2025'!V:V)</f>
        <v>Kommunale</v>
      </c>
      <c r="E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7" t="str">
        <f>_xlfn.XLOOKUP(OPGØRELSE[[#This Row],[Institutionsnummer]],'Udtræk Instreg_All_14-10-2025'!A:A,'Udtræk Instreg_All_14-10-2025'!S:S)</f>
        <v>Frederiksberg Kommune</v>
      </c>
      <c r="G77" t="str">
        <f>_xlfn.XLOOKUP(OPGØRELSE[[#This Row],[Institutionsnummer]],'Udtræk Instreg_All_14-10-2025'!A:A,'Udtræk Instreg_All_14-10-2025'!AJ:AJ)</f>
        <v>Frederiksberg Kommune</v>
      </c>
    </row>
    <row r="78" spans="1:7" x14ac:dyDescent="0.25">
      <c r="A78" s="3">
        <v>147210</v>
      </c>
      <c r="B78" s="26">
        <v>29</v>
      </c>
      <c r="C78" t="str">
        <f>_xlfn.XLOOKUP(OPGØRELSE[[#This Row],[Institutionsnummer]],'Udtræk Instreg_All_14-10-2025'!A:A,'Udtræk Instreg_All_14-10-2025'!B:B)</f>
        <v>Fredrb Ungdsk.</v>
      </c>
      <c r="D78" t="str">
        <f>_xlfn.XLOOKUP(OPGØRELSE[[#This Row],[Institutionsnummer]],'Udtræk Instreg_All_14-10-2025'!A:A,'Udtræk Instreg_All_14-10-2025'!V:V)</f>
        <v>Kommunale</v>
      </c>
      <c r="E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8" t="str">
        <f>_xlfn.XLOOKUP(OPGØRELSE[[#This Row],[Institutionsnummer]],'Udtræk Instreg_All_14-10-2025'!A:A,'Udtræk Instreg_All_14-10-2025'!S:S)</f>
        <v>Frederiksberg Kommune</v>
      </c>
      <c r="G78" t="str">
        <f>_xlfn.XLOOKUP(OPGØRELSE[[#This Row],[Institutionsnummer]],'Udtræk Instreg_All_14-10-2025'!A:A,'Udtræk Instreg_All_14-10-2025'!AJ:AJ)</f>
        <v>Frederiksberg Kommune</v>
      </c>
    </row>
    <row r="79" spans="1:7" x14ac:dyDescent="0.25">
      <c r="A79" s="3">
        <v>147401</v>
      </c>
      <c r="B79" s="26">
        <v>38</v>
      </c>
      <c r="C79" t="str">
        <f>_xlfn.XLOOKUP(OPGØRELSE[[#This Row],[Institutionsnummer]],'Udtræk Instreg_All_14-10-2025'!A:A,'Udtræk Instreg_All_14-10-2025'!B:B)</f>
        <v>TEC Jur</v>
      </c>
      <c r="D79" t="str">
        <f>_xlfn.XLOOKUP(OPGØRELSE[[#This Row],[Institutionsnummer]],'Udtræk Instreg_All_14-10-2025'!A:A,'Udtræk Instreg_All_14-10-2025'!V:V)</f>
        <v>Selvejende, statslige</v>
      </c>
      <c r="E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79">
        <f>_xlfn.XLOOKUP(OPGØRELSE[[#This Row],[Institutionsnummer]],'Udtræk Instreg_All_14-10-2025'!A:A,'Udtræk Instreg_All_14-10-2025'!S:S)</f>
        <v>0</v>
      </c>
      <c r="G79" t="str">
        <f>_xlfn.XLOOKUP(OPGØRELSE[[#This Row],[Institutionsnummer]],'Udtræk Instreg_All_14-10-2025'!A:A,'Udtræk Instreg_All_14-10-2025'!AJ:AJ)</f>
        <v>Frederiksberg Kommune</v>
      </c>
    </row>
    <row r="80" spans="1:7" x14ac:dyDescent="0.25">
      <c r="A80" s="3">
        <v>151003</v>
      </c>
      <c r="B80" s="26">
        <v>683</v>
      </c>
      <c r="C80" t="str">
        <f>_xlfn.XLOOKUP(OPGØRELSE[[#This Row],[Institutionsnummer]],'Udtræk Instreg_All_14-10-2025'!A:A,'Udtræk Instreg_All_14-10-2025'!B:B)</f>
        <v>Hedegårdssk.</v>
      </c>
      <c r="D80" t="str">
        <f>_xlfn.XLOOKUP(OPGØRELSE[[#This Row],[Institutionsnummer]],'Udtræk Instreg_All_14-10-2025'!A:A,'Udtræk Instreg_All_14-10-2025'!V:V)</f>
        <v>Kommunale</v>
      </c>
      <c r="E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Ballerup Kommune</v>
      </c>
      <c r="F80" t="str">
        <f>_xlfn.XLOOKUP(OPGØRELSE[[#This Row],[Institutionsnummer]],'Udtræk Instreg_All_14-10-2025'!A:A,'Udtræk Instreg_All_14-10-2025'!S:S)</f>
        <v>Ballerup Kommune</v>
      </c>
      <c r="G80" t="str">
        <f>_xlfn.XLOOKUP(OPGØRELSE[[#This Row],[Institutionsnummer]],'Udtræk Instreg_All_14-10-2025'!A:A,'Udtræk Instreg_All_14-10-2025'!AJ:AJ)</f>
        <v>Ballerup Kommune</v>
      </c>
    </row>
    <row r="81" spans="1:7" x14ac:dyDescent="0.25">
      <c r="A81" s="3">
        <v>151028</v>
      </c>
      <c r="B81" s="26">
        <v>140</v>
      </c>
      <c r="C81" t="str">
        <f>_xlfn.XLOOKUP(OPGØRELSE[[#This Row],[Institutionsnummer]],'Udtræk Instreg_All_14-10-2025'!A:A,'Udtræk Instreg_All_14-10-2025'!B:B)</f>
        <v>Kasperskolen</v>
      </c>
      <c r="D81" t="str">
        <f>_xlfn.XLOOKUP(OPGØRELSE[[#This Row],[Institutionsnummer]],'Udtræk Instreg_All_14-10-2025'!A:A,'Udtræk Instreg_All_14-10-2025'!V:V)</f>
        <v>Kommunale</v>
      </c>
      <c r="E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Ballerup Kommune</v>
      </c>
      <c r="F81" t="str">
        <f>_xlfn.XLOOKUP(OPGØRELSE[[#This Row],[Institutionsnummer]],'Udtræk Instreg_All_14-10-2025'!A:A,'Udtræk Instreg_All_14-10-2025'!S:S)</f>
        <v>Ballerup Kommune</v>
      </c>
      <c r="G81" t="str">
        <f>_xlfn.XLOOKUP(OPGØRELSE[[#This Row],[Institutionsnummer]],'Udtræk Instreg_All_14-10-2025'!A:A,'Udtræk Instreg_All_14-10-2025'!AJ:AJ)</f>
        <v>Ballerup Kommune</v>
      </c>
    </row>
    <row r="82" spans="1:7" x14ac:dyDescent="0.25">
      <c r="A82" s="3">
        <v>151030</v>
      </c>
      <c r="B82" s="26">
        <v>62</v>
      </c>
      <c r="C82" t="str">
        <f>_xlfn.XLOOKUP(OPGØRELSE[[#This Row],[Institutionsnummer]],'Udtræk Instreg_All_14-10-2025'!A:A,'Udtræk Instreg_All_14-10-2025'!B:B)</f>
        <v>Ordblindeinst.</v>
      </c>
      <c r="D82" t="str">
        <f>_xlfn.XLOOKUP(OPGØRELSE[[#This Row],[Institutionsnummer]],'Udtræk Instreg_All_14-10-2025'!A:A,'Udtræk Instreg_All_14-10-2025'!V:V)</f>
        <v>Kommunale</v>
      </c>
      <c r="E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Ballerup Kommune</v>
      </c>
      <c r="F82" t="str">
        <f>_xlfn.XLOOKUP(OPGØRELSE[[#This Row],[Institutionsnummer]],'Udtræk Instreg_All_14-10-2025'!A:A,'Udtræk Instreg_All_14-10-2025'!S:S)</f>
        <v>Ballerup Kommune</v>
      </c>
      <c r="G82" t="str">
        <f>_xlfn.XLOOKUP(OPGØRELSE[[#This Row],[Institutionsnummer]],'Udtræk Instreg_All_14-10-2025'!A:A,'Udtræk Instreg_All_14-10-2025'!AJ:AJ)</f>
        <v>Ballerup Kommune</v>
      </c>
    </row>
    <row r="83" spans="1:7" x14ac:dyDescent="0.25">
      <c r="A83" s="3">
        <v>153013</v>
      </c>
      <c r="B83" s="26">
        <v>224</v>
      </c>
      <c r="C83" t="str">
        <f>_xlfn.XLOOKUP(OPGØRELSE[[#This Row],[Institutionsnummer]],'Udtræk Instreg_All_14-10-2025'!A:A,'Udtræk Instreg_All_14-10-2025'!B:B)</f>
        <v>UCN10</v>
      </c>
      <c r="D83" t="str">
        <f>_xlfn.XLOOKUP(OPGØRELSE[[#This Row],[Institutionsnummer]],'Udtræk Instreg_All_14-10-2025'!A:A,'Udtræk Instreg_All_14-10-2025'!V:V)</f>
        <v>Kommunale</v>
      </c>
      <c r="E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Brøndby Kommune</v>
      </c>
      <c r="F83" t="str">
        <f>_xlfn.XLOOKUP(OPGØRELSE[[#This Row],[Institutionsnummer]],'Udtræk Instreg_All_14-10-2025'!A:A,'Udtræk Instreg_All_14-10-2025'!S:S)</f>
        <v>Brøndby Kommune</v>
      </c>
      <c r="G83" t="str">
        <f>_xlfn.XLOOKUP(OPGØRELSE[[#This Row],[Institutionsnummer]],'Udtræk Instreg_All_14-10-2025'!A:A,'Udtræk Instreg_All_14-10-2025'!AJ:AJ)</f>
        <v>Brøndby Kommune</v>
      </c>
    </row>
    <row r="84" spans="1:7" x14ac:dyDescent="0.25">
      <c r="A84" s="3">
        <v>155004</v>
      </c>
      <c r="B84" s="26">
        <v>712</v>
      </c>
      <c r="C84" t="str">
        <f>_xlfn.XLOOKUP(OPGØRELSE[[#This Row],[Institutionsnummer]],'Udtræk Instreg_All_14-10-2025'!A:A,'Udtræk Instreg_All_14-10-2025'!B:B)</f>
        <v>Nordstrand</v>
      </c>
      <c r="D84" t="str">
        <f>_xlfn.XLOOKUP(OPGØRELSE[[#This Row],[Institutionsnummer]],'Udtræk Instreg_All_14-10-2025'!A:A,'Udtræk Instreg_All_14-10-2025'!V:V)</f>
        <v>Kommunale</v>
      </c>
      <c r="E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Dragør Kommune</v>
      </c>
      <c r="F84" t="str">
        <f>_xlfn.XLOOKUP(OPGØRELSE[[#This Row],[Institutionsnummer]],'Udtræk Instreg_All_14-10-2025'!A:A,'Udtræk Instreg_All_14-10-2025'!S:S)</f>
        <v>Dragør Kommune</v>
      </c>
      <c r="G84" t="str">
        <f>_xlfn.XLOOKUP(OPGØRELSE[[#This Row],[Institutionsnummer]],'Udtræk Instreg_All_14-10-2025'!A:A,'Udtræk Instreg_All_14-10-2025'!AJ:AJ)</f>
        <v>Dragør Kommune</v>
      </c>
    </row>
    <row r="85" spans="1:7" x14ac:dyDescent="0.25">
      <c r="A85" s="3">
        <v>157001</v>
      </c>
      <c r="B85" s="26">
        <v>715</v>
      </c>
      <c r="C85" t="str">
        <f>_xlfn.XLOOKUP(OPGØRELSE[[#This Row],[Institutionsnummer]],'Udtræk Instreg_All_14-10-2025'!A:A,'Udtræk Instreg_All_14-10-2025'!B:B)</f>
        <v>Bakkegårdssk.</v>
      </c>
      <c r="D85" t="str">
        <f>_xlfn.XLOOKUP(OPGØRELSE[[#This Row],[Institutionsnummer]],'Udtræk Instreg_All_14-10-2025'!A:A,'Udtræk Instreg_All_14-10-2025'!V:V)</f>
        <v>Kommunale</v>
      </c>
      <c r="E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85" t="str">
        <f>_xlfn.XLOOKUP(OPGØRELSE[[#This Row],[Institutionsnummer]],'Udtræk Instreg_All_14-10-2025'!A:A,'Udtræk Instreg_All_14-10-2025'!S:S)</f>
        <v>Gentofte Kommune</v>
      </c>
      <c r="G85" t="str">
        <f>_xlfn.XLOOKUP(OPGØRELSE[[#This Row],[Institutionsnummer]],'Udtræk Instreg_All_14-10-2025'!A:A,'Udtræk Instreg_All_14-10-2025'!AJ:AJ)</f>
        <v>Gentofte Kommune</v>
      </c>
    </row>
    <row r="86" spans="1:7" x14ac:dyDescent="0.25">
      <c r="A86" s="3">
        <v>157002</v>
      </c>
      <c r="B86" s="26">
        <v>737</v>
      </c>
      <c r="C86" t="str">
        <f>_xlfn.XLOOKUP(OPGØRELSE[[#This Row],[Institutionsnummer]],'Udtræk Instreg_All_14-10-2025'!A:A,'Udtræk Instreg_All_14-10-2025'!B:B)</f>
        <v>Dyssegårdssk.</v>
      </c>
      <c r="D86" t="str">
        <f>_xlfn.XLOOKUP(OPGØRELSE[[#This Row],[Institutionsnummer]],'Udtræk Instreg_All_14-10-2025'!A:A,'Udtræk Instreg_All_14-10-2025'!V:V)</f>
        <v>Kommunale</v>
      </c>
      <c r="E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86" t="str">
        <f>_xlfn.XLOOKUP(OPGØRELSE[[#This Row],[Institutionsnummer]],'Udtræk Instreg_All_14-10-2025'!A:A,'Udtræk Instreg_All_14-10-2025'!S:S)</f>
        <v>Gentofte Kommune</v>
      </c>
      <c r="G86" t="str">
        <f>_xlfn.XLOOKUP(OPGØRELSE[[#This Row],[Institutionsnummer]],'Udtræk Instreg_All_14-10-2025'!A:A,'Udtræk Instreg_All_14-10-2025'!AJ:AJ)</f>
        <v>Gentofte Kommune</v>
      </c>
    </row>
    <row r="87" spans="1:7" x14ac:dyDescent="0.25">
      <c r="A87" s="3">
        <v>157003</v>
      </c>
      <c r="B87" s="26">
        <v>736</v>
      </c>
      <c r="C87" t="str">
        <f>_xlfn.XLOOKUP(OPGØRELSE[[#This Row],[Institutionsnummer]],'Udtræk Instreg_All_14-10-2025'!A:A,'Udtræk Instreg_All_14-10-2025'!B:B)</f>
        <v>Gentofte Sk.</v>
      </c>
      <c r="D87" t="str">
        <f>_xlfn.XLOOKUP(OPGØRELSE[[#This Row],[Institutionsnummer]],'Udtræk Instreg_All_14-10-2025'!A:A,'Udtræk Instreg_All_14-10-2025'!V:V)</f>
        <v>Kommunale</v>
      </c>
      <c r="E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87" t="str">
        <f>_xlfn.XLOOKUP(OPGØRELSE[[#This Row],[Institutionsnummer]],'Udtræk Instreg_All_14-10-2025'!A:A,'Udtræk Instreg_All_14-10-2025'!S:S)</f>
        <v>Gentofte Kommune</v>
      </c>
      <c r="G87" t="str">
        <f>_xlfn.XLOOKUP(OPGØRELSE[[#This Row],[Institutionsnummer]],'Udtræk Instreg_All_14-10-2025'!A:A,'Udtræk Instreg_All_14-10-2025'!AJ:AJ)</f>
        <v>Gentofte Kommune</v>
      </c>
    </row>
    <row r="88" spans="1:7" x14ac:dyDescent="0.25">
      <c r="A88" s="3">
        <v>157005</v>
      </c>
      <c r="B88" s="26">
        <v>524</v>
      </c>
      <c r="C88" t="str">
        <f>_xlfn.XLOOKUP(OPGØRELSE[[#This Row],[Institutionsnummer]],'Udtræk Instreg_All_14-10-2025'!A:A,'Udtræk Instreg_All_14-10-2025'!B:B)</f>
        <v>Maglegårdssk.</v>
      </c>
      <c r="D88" t="str">
        <f>_xlfn.XLOOKUP(OPGØRELSE[[#This Row],[Institutionsnummer]],'Udtræk Instreg_All_14-10-2025'!A:A,'Udtræk Instreg_All_14-10-2025'!V:V)</f>
        <v>Kommunale</v>
      </c>
      <c r="E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88" t="str">
        <f>_xlfn.XLOOKUP(OPGØRELSE[[#This Row],[Institutionsnummer]],'Udtræk Instreg_All_14-10-2025'!A:A,'Udtræk Instreg_All_14-10-2025'!S:S)</f>
        <v>Gentofte Kommune</v>
      </c>
      <c r="G88" t="str">
        <f>_xlfn.XLOOKUP(OPGØRELSE[[#This Row],[Institutionsnummer]],'Udtræk Instreg_All_14-10-2025'!A:A,'Udtræk Instreg_All_14-10-2025'!AJ:AJ)</f>
        <v>Gentofte Kommune</v>
      </c>
    </row>
    <row r="89" spans="1:7" x14ac:dyDescent="0.25">
      <c r="A89" s="3">
        <v>157007</v>
      </c>
      <c r="B89" s="26">
        <v>557</v>
      </c>
      <c r="C89" t="str">
        <f>_xlfn.XLOOKUP(OPGØRELSE[[#This Row],[Institutionsnummer]],'Udtræk Instreg_All_14-10-2025'!A:A,'Udtræk Instreg_All_14-10-2025'!B:B)</f>
        <v>Munkegårdssk.</v>
      </c>
      <c r="D89" t="str">
        <f>_xlfn.XLOOKUP(OPGØRELSE[[#This Row],[Institutionsnummer]],'Udtræk Instreg_All_14-10-2025'!A:A,'Udtræk Instreg_All_14-10-2025'!V:V)</f>
        <v>Kommunale</v>
      </c>
      <c r="E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89" t="str">
        <f>_xlfn.XLOOKUP(OPGØRELSE[[#This Row],[Institutionsnummer]],'Udtræk Instreg_All_14-10-2025'!A:A,'Udtræk Instreg_All_14-10-2025'!S:S)</f>
        <v>Gentofte Kommune</v>
      </c>
      <c r="G89" t="str">
        <f>_xlfn.XLOOKUP(OPGØRELSE[[#This Row],[Institutionsnummer]],'Udtræk Instreg_All_14-10-2025'!A:A,'Udtræk Instreg_All_14-10-2025'!AJ:AJ)</f>
        <v>Gentofte Kommune</v>
      </c>
    </row>
    <row r="90" spans="1:7" x14ac:dyDescent="0.25">
      <c r="A90" s="3">
        <v>157008</v>
      </c>
      <c r="B90" s="26">
        <v>611</v>
      </c>
      <c r="C90" t="str">
        <f>_xlfn.XLOOKUP(OPGØRELSE[[#This Row],[Institutionsnummer]],'Udtræk Instreg_All_14-10-2025'!A:A,'Udtræk Instreg_All_14-10-2025'!B:B)</f>
        <v>Ordrup Skole</v>
      </c>
      <c r="D90" t="str">
        <f>_xlfn.XLOOKUP(OPGØRELSE[[#This Row],[Institutionsnummer]],'Udtræk Instreg_All_14-10-2025'!A:A,'Udtræk Instreg_All_14-10-2025'!V:V)</f>
        <v>Kommunale</v>
      </c>
      <c r="E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90" t="str">
        <f>_xlfn.XLOOKUP(OPGØRELSE[[#This Row],[Institutionsnummer]],'Udtræk Instreg_All_14-10-2025'!A:A,'Udtræk Instreg_All_14-10-2025'!S:S)</f>
        <v>Gentofte Kommune</v>
      </c>
      <c r="G90" t="str">
        <f>_xlfn.XLOOKUP(OPGØRELSE[[#This Row],[Institutionsnummer]],'Udtræk Instreg_All_14-10-2025'!A:A,'Udtræk Instreg_All_14-10-2025'!AJ:AJ)</f>
        <v>Gentofte Kommune</v>
      </c>
    </row>
    <row r="91" spans="1:7" x14ac:dyDescent="0.25">
      <c r="A91" s="3">
        <v>157009</v>
      </c>
      <c r="B91" s="26">
        <v>741</v>
      </c>
      <c r="C91" t="str">
        <f>_xlfn.XLOOKUP(OPGØRELSE[[#This Row],[Institutionsnummer]],'Udtræk Instreg_All_14-10-2025'!A:A,'Udtræk Instreg_All_14-10-2025'!B:B)</f>
        <v>Skovgårdssk.</v>
      </c>
      <c r="D91" t="str">
        <f>_xlfn.XLOOKUP(OPGØRELSE[[#This Row],[Institutionsnummer]],'Udtræk Instreg_All_14-10-2025'!A:A,'Udtræk Instreg_All_14-10-2025'!V:V)</f>
        <v>Kommunale</v>
      </c>
      <c r="E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91" t="str">
        <f>_xlfn.XLOOKUP(OPGØRELSE[[#This Row],[Institutionsnummer]],'Udtræk Instreg_All_14-10-2025'!A:A,'Udtræk Instreg_All_14-10-2025'!S:S)</f>
        <v>Gentofte Kommune</v>
      </c>
      <c r="G91" t="str">
        <f>_xlfn.XLOOKUP(OPGØRELSE[[#This Row],[Institutionsnummer]],'Udtræk Instreg_All_14-10-2025'!A:A,'Udtræk Instreg_All_14-10-2025'!AJ:AJ)</f>
        <v>Gentofte Kommune</v>
      </c>
    </row>
    <row r="92" spans="1:7" x14ac:dyDescent="0.25">
      <c r="A92" s="3">
        <v>157010</v>
      </c>
      <c r="B92" s="26">
        <v>616</v>
      </c>
      <c r="C92" t="str">
        <f>_xlfn.XLOOKUP(OPGØRELSE[[#This Row],[Institutionsnummer]],'Udtræk Instreg_All_14-10-2025'!A:A,'Udtræk Instreg_All_14-10-2025'!B:B)</f>
        <v>Skovshoved Sk.</v>
      </c>
      <c r="D92" t="str">
        <f>_xlfn.XLOOKUP(OPGØRELSE[[#This Row],[Institutionsnummer]],'Udtræk Instreg_All_14-10-2025'!A:A,'Udtræk Instreg_All_14-10-2025'!V:V)</f>
        <v>Kommunale</v>
      </c>
      <c r="E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92" t="str">
        <f>_xlfn.XLOOKUP(OPGØRELSE[[#This Row],[Institutionsnummer]],'Udtræk Instreg_All_14-10-2025'!A:A,'Udtræk Instreg_All_14-10-2025'!S:S)</f>
        <v>Gentofte Kommune</v>
      </c>
      <c r="G92" t="str">
        <f>_xlfn.XLOOKUP(OPGØRELSE[[#This Row],[Institutionsnummer]],'Udtræk Instreg_All_14-10-2025'!A:A,'Udtræk Instreg_All_14-10-2025'!AJ:AJ)</f>
        <v>Gentofte Kommune</v>
      </c>
    </row>
    <row r="93" spans="1:7" x14ac:dyDescent="0.25">
      <c r="A93" s="3">
        <v>157011</v>
      </c>
      <c r="B93" s="26">
        <v>567</v>
      </c>
      <c r="C93" t="str">
        <f>_xlfn.XLOOKUP(OPGØRELSE[[#This Row],[Institutionsnummer]],'Udtræk Instreg_All_14-10-2025'!A:A,'Udtræk Instreg_All_14-10-2025'!B:B)</f>
        <v>Tjørnegårdssk.</v>
      </c>
      <c r="D93" t="str">
        <f>_xlfn.XLOOKUP(OPGØRELSE[[#This Row],[Institutionsnummer]],'Udtræk Instreg_All_14-10-2025'!A:A,'Udtræk Instreg_All_14-10-2025'!V:V)</f>
        <v>Kommunale</v>
      </c>
      <c r="E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93" t="str">
        <f>_xlfn.XLOOKUP(OPGØRELSE[[#This Row],[Institutionsnummer]],'Udtræk Instreg_All_14-10-2025'!A:A,'Udtræk Instreg_All_14-10-2025'!S:S)</f>
        <v>Gentofte Kommune</v>
      </c>
      <c r="G93" t="str">
        <f>_xlfn.XLOOKUP(OPGØRELSE[[#This Row],[Institutionsnummer]],'Udtræk Instreg_All_14-10-2025'!A:A,'Udtræk Instreg_All_14-10-2025'!AJ:AJ)</f>
        <v>Gentofte Kommune</v>
      </c>
    </row>
    <row r="94" spans="1:7" x14ac:dyDescent="0.25">
      <c r="A94" s="3">
        <v>157012</v>
      </c>
      <c r="B94" s="26">
        <v>484</v>
      </c>
      <c r="C94" t="str">
        <f>_xlfn.XLOOKUP(OPGØRELSE[[#This Row],[Institutionsnummer]],'Udtræk Instreg_All_14-10-2025'!A:A,'Udtræk Instreg_All_14-10-2025'!B:B)</f>
        <v>Tranegårdssk.</v>
      </c>
      <c r="D94" t="str">
        <f>_xlfn.XLOOKUP(OPGØRELSE[[#This Row],[Institutionsnummer]],'Udtræk Instreg_All_14-10-2025'!A:A,'Udtræk Instreg_All_14-10-2025'!V:V)</f>
        <v>Kommunale</v>
      </c>
      <c r="E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94" t="str">
        <f>_xlfn.XLOOKUP(OPGØRELSE[[#This Row],[Institutionsnummer]],'Udtræk Instreg_All_14-10-2025'!A:A,'Udtræk Instreg_All_14-10-2025'!S:S)</f>
        <v>Gentofte Kommune</v>
      </c>
      <c r="G94" t="str">
        <f>_xlfn.XLOOKUP(OPGØRELSE[[#This Row],[Institutionsnummer]],'Udtræk Instreg_All_14-10-2025'!A:A,'Udtræk Instreg_All_14-10-2025'!AJ:AJ)</f>
        <v>Gentofte Kommune</v>
      </c>
    </row>
    <row r="95" spans="1:7" x14ac:dyDescent="0.25">
      <c r="A95" s="3">
        <v>157034</v>
      </c>
      <c r="B95" s="26">
        <v>105</v>
      </c>
      <c r="C95" t="str">
        <f>_xlfn.XLOOKUP(OPGØRELSE[[#This Row],[Institutionsnummer]],'Udtræk Instreg_All_14-10-2025'!A:A,'Udtræk Instreg_All_14-10-2025'!B:B)</f>
        <v>Søgårdssk.</v>
      </c>
      <c r="D95" t="str">
        <f>_xlfn.XLOOKUP(OPGØRELSE[[#This Row],[Institutionsnummer]],'Udtræk Instreg_All_14-10-2025'!A:A,'Udtræk Instreg_All_14-10-2025'!V:V)</f>
        <v>Kommunale</v>
      </c>
      <c r="E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95" t="str">
        <f>_xlfn.XLOOKUP(OPGØRELSE[[#This Row],[Institutionsnummer]],'Udtræk Instreg_All_14-10-2025'!A:A,'Udtræk Instreg_All_14-10-2025'!S:S)</f>
        <v>Gentofte Kommune</v>
      </c>
      <c r="G95" t="str">
        <f>_xlfn.XLOOKUP(OPGØRELSE[[#This Row],[Institutionsnummer]],'Udtræk Instreg_All_14-10-2025'!A:A,'Udtræk Instreg_All_14-10-2025'!AJ:AJ)</f>
        <v>Gentofte Kommune</v>
      </c>
    </row>
    <row r="96" spans="1:7" x14ac:dyDescent="0.25">
      <c r="A96" s="3">
        <v>157047</v>
      </c>
      <c r="B96" s="26">
        <v>454</v>
      </c>
      <c r="C96" t="str">
        <f>_xlfn.XLOOKUP(OPGØRELSE[[#This Row],[Institutionsnummer]],'Udtræk Instreg_All_14-10-2025'!A:A,'Udtræk Instreg_All_14-10-2025'!B:B)</f>
        <v>Hellerup Sk.</v>
      </c>
      <c r="D96" t="str">
        <f>_xlfn.XLOOKUP(OPGØRELSE[[#This Row],[Institutionsnummer]],'Udtræk Instreg_All_14-10-2025'!A:A,'Udtræk Instreg_All_14-10-2025'!V:V)</f>
        <v>Kommunale</v>
      </c>
      <c r="E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96" t="str">
        <f>_xlfn.XLOOKUP(OPGØRELSE[[#This Row],[Institutionsnummer]],'Udtræk Instreg_All_14-10-2025'!A:A,'Udtræk Instreg_All_14-10-2025'!S:S)</f>
        <v>Gentofte Kommune</v>
      </c>
      <c r="G96" t="str">
        <f>_xlfn.XLOOKUP(OPGØRELSE[[#This Row],[Institutionsnummer]],'Udtræk Instreg_All_14-10-2025'!A:A,'Udtræk Instreg_All_14-10-2025'!AJ:AJ)</f>
        <v>Gentofte Kommune</v>
      </c>
    </row>
    <row r="97" spans="1:7" x14ac:dyDescent="0.25">
      <c r="A97" s="3">
        <v>157210</v>
      </c>
      <c r="B97" s="26">
        <v>174</v>
      </c>
      <c r="C97" t="str">
        <f>_xlfn.XLOOKUP(OPGØRELSE[[#This Row],[Institutionsnummer]],'Udtræk Instreg_All_14-10-2025'!A:A,'Udtræk Instreg_All_14-10-2025'!B:B)</f>
        <v>Gentofte Ungsk.</v>
      </c>
      <c r="D97" t="str">
        <f>_xlfn.XLOOKUP(OPGØRELSE[[#This Row],[Institutionsnummer]],'Udtræk Instreg_All_14-10-2025'!A:A,'Udtræk Instreg_All_14-10-2025'!V:V)</f>
        <v>Kommunale</v>
      </c>
      <c r="E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Gentofte Kommune</v>
      </c>
      <c r="F97" t="str">
        <f>_xlfn.XLOOKUP(OPGØRELSE[[#This Row],[Institutionsnummer]],'Udtræk Instreg_All_14-10-2025'!A:A,'Udtræk Instreg_All_14-10-2025'!S:S)</f>
        <v>Gentofte Kommune</v>
      </c>
      <c r="G97" t="str">
        <f>_xlfn.XLOOKUP(OPGØRELSE[[#This Row],[Institutionsnummer]],'Udtræk Instreg_All_14-10-2025'!A:A,'Udtræk Instreg_All_14-10-2025'!AJ:AJ)</f>
        <v>Gentofte Kommune</v>
      </c>
    </row>
    <row r="98" spans="1:7" x14ac:dyDescent="0.25">
      <c r="A98" s="3">
        <v>159001</v>
      </c>
      <c r="B98" s="26">
        <v>741</v>
      </c>
      <c r="C98" t="str">
        <f>_xlfn.XLOOKUP(OPGØRELSE[[#This Row],[Institutionsnummer]],'Udtræk Instreg_All_14-10-2025'!A:A,'Udtræk Instreg_All_14-10-2025'!B:B)</f>
        <v>Bagsværd Sk.</v>
      </c>
      <c r="D98" t="str">
        <f>_xlfn.XLOOKUP(OPGØRELSE[[#This Row],[Institutionsnummer]],'Udtræk Instreg_All_14-10-2025'!A:A,'Udtræk Instreg_All_14-10-2025'!V:V)</f>
        <v>Kommunale</v>
      </c>
      <c r="E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98" t="str">
        <f>_xlfn.XLOOKUP(OPGØRELSE[[#This Row],[Institutionsnummer]],'Udtræk Instreg_All_14-10-2025'!A:A,'Udtræk Instreg_All_14-10-2025'!S:S)</f>
        <v>Gladsaxe Kommune</v>
      </c>
      <c r="G98" t="str">
        <f>_xlfn.XLOOKUP(OPGØRELSE[[#This Row],[Institutionsnummer]],'Udtræk Instreg_All_14-10-2025'!A:A,'Udtræk Instreg_All_14-10-2025'!AJ:AJ)</f>
        <v>Gladsaxe Kommune</v>
      </c>
    </row>
    <row r="99" spans="1:7" x14ac:dyDescent="0.25">
      <c r="A99" s="3">
        <v>159002</v>
      </c>
      <c r="B99" s="26">
        <v>638</v>
      </c>
      <c r="C99" t="str">
        <f>_xlfn.XLOOKUP(OPGØRELSE[[#This Row],[Institutionsnummer]],'Udtræk Instreg_All_14-10-2025'!A:A,'Udtræk Instreg_All_14-10-2025'!B:B)</f>
        <v>Buddinge Sk.</v>
      </c>
      <c r="D99" t="str">
        <f>_xlfn.XLOOKUP(OPGØRELSE[[#This Row],[Institutionsnummer]],'Udtræk Instreg_All_14-10-2025'!A:A,'Udtræk Instreg_All_14-10-2025'!V:V)</f>
        <v>Kommunale</v>
      </c>
      <c r="E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99" t="str">
        <f>_xlfn.XLOOKUP(OPGØRELSE[[#This Row],[Institutionsnummer]],'Udtræk Instreg_All_14-10-2025'!A:A,'Udtræk Instreg_All_14-10-2025'!S:S)</f>
        <v>Gladsaxe Kommune</v>
      </c>
      <c r="G99" t="str">
        <f>_xlfn.XLOOKUP(OPGØRELSE[[#This Row],[Institutionsnummer]],'Udtræk Instreg_All_14-10-2025'!A:A,'Udtræk Instreg_All_14-10-2025'!AJ:AJ)</f>
        <v>Gladsaxe Kommune</v>
      </c>
    </row>
    <row r="100" spans="1:7" x14ac:dyDescent="0.25">
      <c r="A100" s="3">
        <v>159004</v>
      </c>
      <c r="B100" s="26">
        <v>721</v>
      </c>
      <c r="C100" t="str">
        <f>_xlfn.XLOOKUP(OPGØRELSE[[#This Row],[Institutionsnummer]],'Udtræk Instreg_All_14-10-2025'!A:A,'Udtræk Instreg_All_14-10-2025'!B:B)</f>
        <v>Enghavegård Sk.</v>
      </c>
      <c r="D100" t="str">
        <f>_xlfn.XLOOKUP(OPGØRELSE[[#This Row],[Institutionsnummer]],'Udtræk Instreg_All_14-10-2025'!A:A,'Udtræk Instreg_All_14-10-2025'!V:V)</f>
        <v>Kommunale</v>
      </c>
      <c r="E1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0" t="str">
        <f>_xlfn.XLOOKUP(OPGØRELSE[[#This Row],[Institutionsnummer]],'Udtræk Instreg_All_14-10-2025'!A:A,'Udtræk Instreg_All_14-10-2025'!S:S)</f>
        <v>Gladsaxe Kommune</v>
      </c>
      <c r="G100" t="str">
        <f>_xlfn.XLOOKUP(OPGØRELSE[[#This Row],[Institutionsnummer]],'Udtræk Instreg_All_14-10-2025'!A:A,'Udtræk Instreg_All_14-10-2025'!AJ:AJ)</f>
        <v>Gladsaxe Kommune</v>
      </c>
    </row>
    <row r="101" spans="1:7" x14ac:dyDescent="0.25">
      <c r="A101" s="3">
        <v>159005</v>
      </c>
      <c r="B101" s="26">
        <v>698</v>
      </c>
      <c r="C101" t="str">
        <f>_xlfn.XLOOKUP(OPGØRELSE[[#This Row],[Institutionsnummer]],'Udtræk Instreg_All_14-10-2025'!A:A,'Udtræk Instreg_All_14-10-2025'!B:B)</f>
        <v>Gladsaxe Sk.</v>
      </c>
      <c r="D101" t="str">
        <f>_xlfn.XLOOKUP(OPGØRELSE[[#This Row],[Institutionsnummer]],'Udtræk Instreg_All_14-10-2025'!A:A,'Udtræk Instreg_All_14-10-2025'!V:V)</f>
        <v>Kommunale</v>
      </c>
      <c r="E1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1" t="str">
        <f>_xlfn.XLOOKUP(OPGØRELSE[[#This Row],[Institutionsnummer]],'Udtræk Instreg_All_14-10-2025'!A:A,'Udtræk Instreg_All_14-10-2025'!S:S)</f>
        <v>Gladsaxe Kommune</v>
      </c>
      <c r="G101" t="str">
        <f>_xlfn.XLOOKUP(OPGØRELSE[[#This Row],[Institutionsnummer]],'Udtræk Instreg_All_14-10-2025'!A:A,'Udtræk Instreg_All_14-10-2025'!AJ:AJ)</f>
        <v>Gladsaxe Kommune</v>
      </c>
    </row>
    <row r="102" spans="1:7" x14ac:dyDescent="0.25">
      <c r="A102" s="3">
        <v>159006</v>
      </c>
      <c r="B102" s="26">
        <v>786</v>
      </c>
      <c r="C102" t="str">
        <f>_xlfn.XLOOKUP(OPGØRELSE[[#This Row],[Institutionsnummer]],'Udtræk Instreg_All_14-10-2025'!A:A,'Udtræk Instreg_All_14-10-2025'!B:B)</f>
        <v>Grønnemose Sk</v>
      </c>
      <c r="D102" t="str">
        <f>_xlfn.XLOOKUP(OPGØRELSE[[#This Row],[Institutionsnummer]],'Udtræk Instreg_All_14-10-2025'!A:A,'Udtræk Instreg_All_14-10-2025'!V:V)</f>
        <v>Kommunale</v>
      </c>
      <c r="E1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2" t="str">
        <f>_xlfn.XLOOKUP(OPGØRELSE[[#This Row],[Institutionsnummer]],'Udtræk Instreg_All_14-10-2025'!A:A,'Udtræk Instreg_All_14-10-2025'!S:S)</f>
        <v>Gladsaxe Kommune</v>
      </c>
      <c r="G102" t="str">
        <f>_xlfn.XLOOKUP(OPGØRELSE[[#This Row],[Institutionsnummer]],'Udtræk Instreg_All_14-10-2025'!A:A,'Udtræk Instreg_All_14-10-2025'!AJ:AJ)</f>
        <v>Gladsaxe Kommune</v>
      </c>
    </row>
    <row r="103" spans="1:7" x14ac:dyDescent="0.25">
      <c r="A103" s="3">
        <v>159008</v>
      </c>
      <c r="B103" s="26">
        <v>446</v>
      </c>
      <c r="C103" t="str">
        <f>_xlfn.XLOOKUP(OPGØRELSE[[#This Row],[Institutionsnummer]],'Udtræk Instreg_All_14-10-2025'!A:A,'Udtræk Instreg_All_14-10-2025'!B:B)</f>
        <v>Mørkhøj Skole</v>
      </c>
      <c r="D103" t="str">
        <f>_xlfn.XLOOKUP(OPGØRELSE[[#This Row],[Institutionsnummer]],'Udtræk Instreg_All_14-10-2025'!A:A,'Udtræk Instreg_All_14-10-2025'!V:V)</f>
        <v>Kommunale</v>
      </c>
      <c r="E1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3" t="str">
        <f>_xlfn.XLOOKUP(OPGØRELSE[[#This Row],[Institutionsnummer]],'Udtræk Instreg_All_14-10-2025'!A:A,'Udtræk Instreg_All_14-10-2025'!S:S)</f>
        <v>Gladsaxe Kommune</v>
      </c>
      <c r="G103" t="str">
        <f>_xlfn.XLOOKUP(OPGØRELSE[[#This Row],[Institutionsnummer]],'Udtræk Instreg_All_14-10-2025'!A:A,'Udtræk Instreg_All_14-10-2025'!AJ:AJ)</f>
        <v>Gladsaxe Kommune</v>
      </c>
    </row>
    <row r="104" spans="1:7" x14ac:dyDescent="0.25">
      <c r="A104" s="3">
        <v>159009</v>
      </c>
      <c r="B104" s="26">
        <v>570</v>
      </c>
      <c r="C104" t="str">
        <f>_xlfn.XLOOKUP(OPGØRELSE[[#This Row],[Institutionsnummer]],'Udtræk Instreg_All_14-10-2025'!A:A,'Udtræk Instreg_All_14-10-2025'!B:B)</f>
        <v>Stengård Sk.</v>
      </c>
      <c r="D104" t="str">
        <f>_xlfn.XLOOKUP(OPGØRELSE[[#This Row],[Institutionsnummer]],'Udtræk Instreg_All_14-10-2025'!A:A,'Udtræk Instreg_All_14-10-2025'!V:V)</f>
        <v>Kommunale</v>
      </c>
      <c r="E1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4" t="str">
        <f>_xlfn.XLOOKUP(OPGØRELSE[[#This Row],[Institutionsnummer]],'Udtræk Instreg_All_14-10-2025'!A:A,'Udtræk Instreg_All_14-10-2025'!S:S)</f>
        <v>Gladsaxe Kommune</v>
      </c>
      <c r="G104" t="str">
        <f>_xlfn.XLOOKUP(OPGØRELSE[[#This Row],[Institutionsnummer]],'Udtræk Instreg_All_14-10-2025'!A:A,'Udtræk Instreg_All_14-10-2025'!AJ:AJ)</f>
        <v>Gladsaxe Kommune</v>
      </c>
    </row>
    <row r="105" spans="1:7" x14ac:dyDescent="0.25">
      <c r="A105" s="3">
        <v>159010</v>
      </c>
      <c r="B105" s="26">
        <v>547</v>
      </c>
      <c r="C105" t="str">
        <f>_xlfn.XLOOKUP(OPGØRELSE[[#This Row],[Institutionsnummer]],'Udtræk Instreg_All_14-10-2025'!A:A,'Udtræk Instreg_All_14-10-2025'!B:B)</f>
        <v>Søborg Sk.</v>
      </c>
      <c r="D105" t="str">
        <f>_xlfn.XLOOKUP(OPGØRELSE[[#This Row],[Institutionsnummer]],'Udtræk Instreg_All_14-10-2025'!A:A,'Udtræk Instreg_All_14-10-2025'!V:V)</f>
        <v>Kommunale</v>
      </c>
      <c r="E1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5" t="str">
        <f>_xlfn.XLOOKUP(OPGØRELSE[[#This Row],[Institutionsnummer]],'Udtræk Instreg_All_14-10-2025'!A:A,'Udtræk Instreg_All_14-10-2025'!S:S)</f>
        <v>Gladsaxe Kommune</v>
      </c>
      <c r="G105" t="str">
        <f>_xlfn.XLOOKUP(OPGØRELSE[[#This Row],[Institutionsnummer]],'Udtræk Instreg_All_14-10-2025'!A:A,'Udtræk Instreg_All_14-10-2025'!AJ:AJ)</f>
        <v>Gladsaxe Kommune</v>
      </c>
    </row>
    <row r="106" spans="1:7" x14ac:dyDescent="0.25">
      <c r="A106" s="3">
        <v>159012</v>
      </c>
      <c r="B106" s="26">
        <v>642</v>
      </c>
      <c r="C106" t="str">
        <f>_xlfn.XLOOKUP(OPGØRELSE[[#This Row],[Institutionsnummer]],'Udtræk Instreg_All_14-10-2025'!A:A,'Udtræk Instreg_All_14-10-2025'!B:B)</f>
        <v>Vadgård Sk.</v>
      </c>
      <c r="D106" t="str">
        <f>_xlfn.XLOOKUP(OPGØRELSE[[#This Row],[Institutionsnummer]],'Udtræk Instreg_All_14-10-2025'!A:A,'Udtræk Instreg_All_14-10-2025'!V:V)</f>
        <v>Kommunale</v>
      </c>
      <c r="E1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6" t="str">
        <f>_xlfn.XLOOKUP(OPGØRELSE[[#This Row],[Institutionsnummer]],'Udtræk Instreg_All_14-10-2025'!A:A,'Udtræk Instreg_All_14-10-2025'!S:S)</f>
        <v>Gladsaxe Kommune</v>
      </c>
      <c r="G106" t="str">
        <f>_xlfn.XLOOKUP(OPGØRELSE[[#This Row],[Institutionsnummer]],'Udtræk Instreg_All_14-10-2025'!A:A,'Udtræk Instreg_All_14-10-2025'!AJ:AJ)</f>
        <v>Gladsaxe Kommune</v>
      </c>
    </row>
    <row r="107" spans="1:7" x14ac:dyDescent="0.25">
      <c r="A107" s="3">
        <v>159013</v>
      </c>
      <c r="B107" s="26">
        <v>391</v>
      </c>
      <c r="C107" t="str">
        <f>_xlfn.XLOOKUP(OPGØRELSE[[#This Row],[Institutionsnummer]],'Udtræk Instreg_All_14-10-2025'!A:A,'Udtræk Instreg_All_14-10-2025'!B:B)</f>
        <v>Skovbrynet sk</v>
      </c>
      <c r="D107" t="str">
        <f>_xlfn.XLOOKUP(OPGØRELSE[[#This Row],[Institutionsnummer]],'Udtræk Instreg_All_14-10-2025'!A:A,'Udtræk Instreg_All_14-10-2025'!V:V)</f>
        <v>Kommunale</v>
      </c>
      <c r="E1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7" t="str">
        <f>_xlfn.XLOOKUP(OPGØRELSE[[#This Row],[Institutionsnummer]],'Udtræk Instreg_All_14-10-2025'!A:A,'Udtræk Instreg_All_14-10-2025'!S:S)</f>
        <v>Gladsaxe Kommune</v>
      </c>
      <c r="G107" t="str">
        <f>_xlfn.XLOOKUP(OPGØRELSE[[#This Row],[Institutionsnummer]],'Udtræk Instreg_All_14-10-2025'!A:A,'Udtræk Instreg_All_14-10-2025'!AJ:AJ)</f>
        <v>Gladsaxe Kommune</v>
      </c>
    </row>
    <row r="108" spans="1:7" x14ac:dyDescent="0.25">
      <c r="A108" s="3">
        <v>159039</v>
      </c>
      <c r="B108" s="26">
        <v>72</v>
      </c>
      <c r="C108" t="str">
        <f>_xlfn.XLOOKUP(OPGØRELSE[[#This Row],[Institutionsnummer]],'Udtræk Instreg_All_14-10-2025'!A:A,'Udtræk Instreg_All_14-10-2025'!B:B)</f>
        <v>Bakkesk.</v>
      </c>
      <c r="D108" t="str">
        <f>_xlfn.XLOOKUP(OPGØRELSE[[#This Row],[Institutionsnummer]],'Udtræk Instreg_All_14-10-2025'!A:A,'Udtræk Instreg_All_14-10-2025'!V:V)</f>
        <v>Kommunale</v>
      </c>
      <c r="E1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108" t="str">
        <f>_xlfn.XLOOKUP(OPGØRELSE[[#This Row],[Institutionsnummer]],'Udtræk Instreg_All_14-10-2025'!A:A,'Udtræk Instreg_All_14-10-2025'!S:S)</f>
        <v>Gladsaxe Kommune</v>
      </c>
      <c r="G108" t="str">
        <f>_xlfn.XLOOKUP(OPGØRELSE[[#This Row],[Institutionsnummer]],'Udtræk Instreg_All_14-10-2025'!A:A,'Udtræk Instreg_All_14-10-2025'!AJ:AJ)</f>
        <v>Gladsaxe Kommune</v>
      </c>
    </row>
    <row r="109" spans="1:7" x14ac:dyDescent="0.25">
      <c r="A109" s="3">
        <v>161004</v>
      </c>
      <c r="B109" s="26">
        <v>276</v>
      </c>
      <c r="C109" t="str">
        <f>_xlfn.XLOOKUP(OPGØRELSE[[#This Row],[Institutionsnummer]],'Udtræk Instreg_All_14-10-2025'!A:A,'Udtræk Instreg_All_14-10-2025'!B:B)</f>
        <v>Vestervangsk.</v>
      </c>
      <c r="D109" t="str">
        <f>_xlfn.XLOOKUP(OPGØRELSE[[#This Row],[Institutionsnummer]],'Udtræk Instreg_All_14-10-2025'!A:A,'Udtræk Instreg_All_14-10-2025'!V:V)</f>
        <v>Kommunale</v>
      </c>
      <c r="E1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Glostrup Kommune</v>
      </c>
      <c r="F109" t="str">
        <f>_xlfn.XLOOKUP(OPGØRELSE[[#This Row],[Institutionsnummer]],'Udtræk Instreg_All_14-10-2025'!A:A,'Udtræk Instreg_All_14-10-2025'!S:S)</f>
        <v>Glostrup Kommune</v>
      </c>
      <c r="G109" t="str">
        <f>_xlfn.XLOOKUP(OPGØRELSE[[#This Row],[Institutionsnummer]],'Udtræk Instreg_All_14-10-2025'!A:A,'Udtræk Instreg_All_14-10-2025'!AJ:AJ)</f>
        <v>Glostrup Kommune</v>
      </c>
    </row>
    <row r="110" spans="1:7" x14ac:dyDescent="0.25">
      <c r="A110" s="3">
        <v>161010</v>
      </c>
      <c r="B110" s="26">
        <v>571</v>
      </c>
      <c r="C110" t="str">
        <f>_xlfn.XLOOKUP(OPGØRELSE[[#This Row],[Institutionsnummer]],'Udtræk Instreg_All_14-10-2025'!A:A,'Udtræk Instreg_All_14-10-2025'!B:B)</f>
        <v>Skovvangskolen</v>
      </c>
      <c r="D110" t="str">
        <f>_xlfn.XLOOKUP(OPGØRELSE[[#This Row],[Institutionsnummer]],'Udtræk Instreg_All_14-10-2025'!A:A,'Udtræk Instreg_All_14-10-2025'!V:V)</f>
        <v>Kommunale</v>
      </c>
      <c r="E1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Glostrup Kommune</v>
      </c>
      <c r="F110" t="str">
        <f>_xlfn.XLOOKUP(OPGØRELSE[[#This Row],[Institutionsnummer]],'Udtræk Instreg_All_14-10-2025'!A:A,'Udtræk Instreg_All_14-10-2025'!S:S)</f>
        <v>Glostrup Kommune</v>
      </c>
      <c r="G110" t="str">
        <f>_xlfn.XLOOKUP(OPGØRELSE[[#This Row],[Institutionsnummer]],'Udtræk Instreg_All_14-10-2025'!A:A,'Udtræk Instreg_All_14-10-2025'!AJ:AJ)</f>
        <v>Glostrup Kommune</v>
      </c>
    </row>
    <row r="111" spans="1:7" x14ac:dyDescent="0.25">
      <c r="A111" s="3">
        <v>163001</v>
      </c>
      <c r="B111" s="26">
        <v>882</v>
      </c>
      <c r="C111" t="str">
        <f>_xlfn.XLOOKUP(OPGØRELSE[[#This Row],[Institutionsnummer]],'Udtræk Instreg_All_14-10-2025'!A:A,'Udtræk Instreg_All_14-10-2025'!B:B)</f>
        <v>Lindehøjskolen</v>
      </c>
      <c r="D111" t="str">
        <f>_xlfn.XLOOKUP(OPGØRELSE[[#This Row],[Institutionsnummer]],'Udtræk Instreg_All_14-10-2025'!A:A,'Udtræk Instreg_All_14-10-2025'!V:V)</f>
        <v>Kommunale</v>
      </c>
      <c r="E1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Herlev Kommune</v>
      </c>
      <c r="F111" t="str">
        <f>_xlfn.XLOOKUP(OPGØRELSE[[#This Row],[Institutionsnummer]],'Udtræk Instreg_All_14-10-2025'!A:A,'Udtræk Instreg_All_14-10-2025'!S:S)</f>
        <v>Herlev Kommune</v>
      </c>
      <c r="G111" t="str">
        <f>_xlfn.XLOOKUP(OPGØRELSE[[#This Row],[Institutionsnummer]],'Udtræk Instreg_All_14-10-2025'!A:A,'Udtræk Instreg_All_14-10-2025'!AJ:AJ)</f>
        <v>Herlev Kommune</v>
      </c>
    </row>
    <row r="112" spans="1:7" x14ac:dyDescent="0.25">
      <c r="A112" s="3">
        <v>163012</v>
      </c>
      <c r="B112" s="26">
        <v>158</v>
      </c>
      <c r="C112" t="str">
        <f>_xlfn.XLOOKUP(OPGØRELSE[[#This Row],[Institutionsnummer]],'Udtræk Instreg_All_14-10-2025'!A:A,'Udtræk Instreg_All_14-10-2025'!B:B)</f>
        <v>Gl.Hjorte +kl</v>
      </c>
      <c r="D112" t="str">
        <f>_xlfn.XLOOKUP(OPGØRELSE[[#This Row],[Institutionsnummer]],'Udtræk Instreg_All_14-10-2025'!A:A,'Udtræk Instreg_All_14-10-2025'!V:V)</f>
        <v>Kommunale</v>
      </c>
      <c r="E1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Herlev Kommune</v>
      </c>
      <c r="F112" t="str">
        <f>_xlfn.XLOOKUP(OPGØRELSE[[#This Row],[Institutionsnummer]],'Udtræk Instreg_All_14-10-2025'!A:A,'Udtræk Instreg_All_14-10-2025'!S:S)</f>
        <v>Herlev Kommune</v>
      </c>
      <c r="G112" t="str">
        <f>_xlfn.XLOOKUP(OPGØRELSE[[#This Row],[Institutionsnummer]],'Udtræk Instreg_All_14-10-2025'!A:A,'Udtræk Instreg_All_14-10-2025'!AJ:AJ)</f>
        <v>Herlev Kommune</v>
      </c>
    </row>
    <row r="113" spans="1:7" x14ac:dyDescent="0.25">
      <c r="A113" s="3">
        <v>163211</v>
      </c>
      <c r="B113" s="26">
        <v>36</v>
      </c>
      <c r="C113" t="str">
        <f>_xlfn.XLOOKUP(OPGØRELSE[[#This Row],[Institutionsnummer]],'Udtræk Instreg_All_14-10-2025'!A:A,'Udtræk Instreg_All_14-10-2025'!B:B)</f>
        <v>Herlev Ungdsk.</v>
      </c>
      <c r="D113" t="str">
        <f>_xlfn.XLOOKUP(OPGØRELSE[[#This Row],[Institutionsnummer]],'Udtræk Instreg_All_14-10-2025'!A:A,'Udtræk Instreg_All_14-10-2025'!V:V)</f>
        <v>Kommunale</v>
      </c>
      <c r="E1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Herlev Kommune</v>
      </c>
      <c r="F113" t="str">
        <f>_xlfn.XLOOKUP(OPGØRELSE[[#This Row],[Institutionsnummer]],'Udtræk Instreg_All_14-10-2025'!A:A,'Udtræk Instreg_All_14-10-2025'!S:S)</f>
        <v>Herlev Kommune</v>
      </c>
      <c r="G113" t="str">
        <f>_xlfn.XLOOKUP(OPGØRELSE[[#This Row],[Institutionsnummer]],'Udtræk Instreg_All_14-10-2025'!A:A,'Udtræk Instreg_All_14-10-2025'!AJ:AJ)</f>
        <v>Herlev Kommune</v>
      </c>
    </row>
    <row r="114" spans="1:7" x14ac:dyDescent="0.25">
      <c r="A114" s="3">
        <v>165001</v>
      </c>
      <c r="B114" s="26">
        <v>392</v>
      </c>
      <c r="C114" t="str">
        <f>_xlfn.XLOOKUP(OPGØRELSE[[#This Row],[Institutionsnummer]],'Udtræk Instreg_All_14-10-2025'!A:A,'Udtræk Instreg_All_14-10-2025'!B:B)</f>
        <v>Egelundsk.</v>
      </c>
      <c r="D114" t="str">
        <f>_xlfn.XLOOKUP(OPGØRELSE[[#This Row],[Institutionsnummer]],'Udtræk Instreg_All_14-10-2025'!A:A,'Udtræk Instreg_All_14-10-2025'!V:V)</f>
        <v>Kommunale</v>
      </c>
      <c r="E1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Albertslund Kommune</v>
      </c>
      <c r="F114" t="str">
        <f>_xlfn.XLOOKUP(OPGØRELSE[[#This Row],[Institutionsnummer]],'Udtræk Instreg_All_14-10-2025'!A:A,'Udtræk Instreg_All_14-10-2025'!S:S)</f>
        <v>Albertslund Kommune</v>
      </c>
      <c r="G114" t="str">
        <f>_xlfn.XLOOKUP(OPGØRELSE[[#This Row],[Institutionsnummer]],'Udtræk Instreg_All_14-10-2025'!A:A,'Udtræk Instreg_All_14-10-2025'!AJ:AJ)</f>
        <v>Albertslund Kommune</v>
      </c>
    </row>
    <row r="115" spans="1:7" x14ac:dyDescent="0.25">
      <c r="A115" s="3">
        <v>165019</v>
      </c>
      <c r="B115" s="26">
        <v>872</v>
      </c>
      <c r="C115">
        <f>_xlfn.XLOOKUP(OPGØRELSE[[#This Row],[Institutionsnummer]],'Udtræk Instreg_All_14-10-2025'!A:A,'Udtræk Instreg_All_14-10-2025'!B:B)</f>
        <v>0</v>
      </c>
      <c r="D115" t="str">
        <f>_xlfn.XLOOKUP(OPGØRELSE[[#This Row],[Institutionsnummer]],'Udtræk Instreg_All_14-10-2025'!A:A,'Udtræk Instreg_All_14-10-2025'!V:V)</f>
        <v>Kommunale</v>
      </c>
      <c r="E1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Albertslund Kommune</v>
      </c>
      <c r="F115" t="str">
        <f>_xlfn.XLOOKUP(OPGØRELSE[[#This Row],[Institutionsnummer]],'Udtræk Instreg_All_14-10-2025'!A:A,'Udtræk Instreg_All_14-10-2025'!S:S)</f>
        <v>Albertslund Kommune</v>
      </c>
      <c r="G115" t="str">
        <f>_xlfn.XLOOKUP(OPGØRELSE[[#This Row],[Institutionsnummer]],'Udtræk Instreg_All_14-10-2025'!A:A,'Udtræk Instreg_All_14-10-2025'!AJ:AJ)</f>
        <v>Albertslund Kommune</v>
      </c>
    </row>
    <row r="116" spans="1:7" x14ac:dyDescent="0.25">
      <c r="A116" s="3">
        <v>165020</v>
      </c>
      <c r="B116" s="26">
        <v>804</v>
      </c>
      <c r="C116" t="str">
        <f>_xlfn.XLOOKUP(OPGØRELSE[[#This Row],[Institutionsnummer]],'Udtræk Instreg_All_14-10-2025'!A:A,'Udtræk Instreg_All_14-10-2025'!B:B)</f>
        <v>Herstedv skole</v>
      </c>
      <c r="D116" t="str">
        <f>_xlfn.XLOOKUP(OPGØRELSE[[#This Row],[Institutionsnummer]],'Udtræk Instreg_All_14-10-2025'!A:A,'Udtræk Instreg_All_14-10-2025'!V:V)</f>
        <v>Kommunale</v>
      </c>
      <c r="E1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Albertslund Kommune</v>
      </c>
      <c r="F116" t="str">
        <f>_xlfn.XLOOKUP(OPGØRELSE[[#This Row],[Institutionsnummer]],'Udtræk Instreg_All_14-10-2025'!A:A,'Udtræk Instreg_All_14-10-2025'!S:S)</f>
        <v>Albertslund Kommune</v>
      </c>
      <c r="G116" t="str">
        <f>_xlfn.XLOOKUP(OPGØRELSE[[#This Row],[Institutionsnummer]],'Udtræk Instreg_All_14-10-2025'!A:A,'Udtræk Instreg_All_14-10-2025'!AJ:AJ)</f>
        <v>Albertslund Kommune</v>
      </c>
    </row>
    <row r="117" spans="1:7" x14ac:dyDescent="0.25">
      <c r="A117" s="3">
        <v>167001</v>
      </c>
      <c r="B117" s="26">
        <v>740</v>
      </c>
      <c r="C117" t="str">
        <f>_xlfn.XLOOKUP(OPGØRELSE[[#This Row],[Institutionsnummer]],'Udtræk Instreg_All_14-10-2025'!A:A,'Udtræk Instreg_All_14-10-2025'!B:B)</f>
        <v>Dansborgsk.</v>
      </c>
      <c r="D117" t="str">
        <f>_xlfn.XLOOKUP(OPGØRELSE[[#This Row],[Institutionsnummer]],'Udtræk Instreg_All_14-10-2025'!A:A,'Udtræk Instreg_All_14-10-2025'!V:V)</f>
        <v>Kommunale</v>
      </c>
      <c r="E1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17" t="str">
        <f>_xlfn.XLOOKUP(OPGØRELSE[[#This Row],[Institutionsnummer]],'Udtræk Instreg_All_14-10-2025'!A:A,'Udtræk Instreg_All_14-10-2025'!S:S)</f>
        <v>Hvidovre Kommune</v>
      </c>
      <c r="G117" t="str">
        <f>_xlfn.XLOOKUP(OPGØRELSE[[#This Row],[Institutionsnummer]],'Udtræk Instreg_All_14-10-2025'!A:A,'Udtræk Instreg_All_14-10-2025'!AJ:AJ)</f>
        <v>Hvidovre Kommune</v>
      </c>
    </row>
    <row r="118" spans="1:7" x14ac:dyDescent="0.25">
      <c r="A118" s="3">
        <v>167002</v>
      </c>
      <c r="B118" s="26">
        <v>562</v>
      </c>
      <c r="C118" t="str">
        <f>_xlfn.XLOOKUP(OPGØRELSE[[#This Row],[Institutionsnummer]],'Udtræk Instreg_All_14-10-2025'!A:A,'Udtræk Instreg_All_14-10-2025'!B:B)</f>
        <v>Gungehussk.</v>
      </c>
      <c r="D118" t="str">
        <f>_xlfn.XLOOKUP(OPGØRELSE[[#This Row],[Institutionsnummer]],'Udtræk Instreg_All_14-10-2025'!A:A,'Udtræk Instreg_All_14-10-2025'!V:V)</f>
        <v>Kommunale</v>
      </c>
      <c r="E1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18" t="str">
        <f>_xlfn.XLOOKUP(OPGØRELSE[[#This Row],[Institutionsnummer]],'Udtræk Instreg_All_14-10-2025'!A:A,'Udtræk Instreg_All_14-10-2025'!S:S)</f>
        <v>Hvidovre Kommune</v>
      </c>
      <c r="G118" t="str">
        <f>_xlfn.XLOOKUP(OPGØRELSE[[#This Row],[Institutionsnummer]],'Udtræk Instreg_All_14-10-2025'!A:A,'Udtræk Instreg_All_14-10-2025'!AJ:AJ)</f>
        <v>Hvidovre Kommune</v>
      </c>
    </row>
    <row r="119" spans="1:7" x14ac:dyDescent="0.25">
      <c r="A119" s="3">
        <v>167003</v>
      </c>
      <c r="B119" s="26">
        <v>578</v>
      </c>
      <c r="C119" t="str">
        <f>_xlfn.XLOOKUP(OPGØRELSE[[#This Row],[Institutionsnummer]],'Udtræk Instreg_All_14-10-2025'!A:A,'Udtræk Instreg_All_14-10-2025'!B:B)</f>
        <v>Holmegårdssk.</v>
      </c>
      <c r="D119" t="str">
        <f>_xlfn.XLOOKUP(OPGØRELSE[[#This Row],[Institutionsnummer]],'Udtræk Instreg_All_14-10-2025'!A:A,'Udtræk Instreg_All_14-10-2025'!V:V)</f>
        <v>Kommunale</v>
      </c>
      <c r="E1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19" t="str">
        <f>_xlfn.XLOOKUP(OPGØRELSE[[#This Row],[Institutionsnummer]],'Udtræk Instreg_All_14-10-2025'!A:A,'Udtræk Instreg_All_14-10-2025'!S:S)</f>
        <v>Hvidovre Kommune</v>
      </c>
      <c r="G119" t="str">
        <f>_xlfn.XLOOKUP(OPGØRELSE[[#This Row],[Institutionsnummer]],'Udtræk Instreg_All_14-10-2025'!A:A,'Udtræk Instreg_All_14-10-2025'!AJ:AJ)</f>
        <v>Hvidovre Kommune</v>
      </c>
    </row>
    <row r="120" spans="1:7" x14ac:dyDescent="0.25">
      <c r="A120" s="3">
        <v>167004</v>
      </c>
      <c r="B120" s="26">
        <v>745</v>
      </c>
      <c r="C120" t="str">
        <f>_xlfn.XLOOKUP(OPGØRELSE[[#This Row],[Institutionsnummer]],'Udtræk Instreg_All_14-10-2025'!A:A,'Udtræk Instreg_All_14-10-2025'!B:B)</f>
        <v>Langhøjsk.</v>
      </c>
      <c r="D120" t="str">
        <f>_xlfn.XLOOKUP(OPGØRELSE[[#This Row],[Institutionsnummer]],'Udtræk Instreg_All_14-10-2025'!A:A,'Udtræk Instreg_All_14-10-2025'!V:V)</f>
        <v>Kommunale</v>
      </c>
      <c r="E1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20" t="str">
        <f>_xlfn.XLOOKUP(OPGØRELSE[[#This Row],[Institutionsnummer]],'Udtræk Instreg_All_14-10-2025'!A:A,'Udtræk Instreg_All_14-10-2025'!S:S)</f>
        <v>Hvidovre Kommune</v>
      </c>
      <c r="G120" t="str">
        <f>_xlfn.XLOOKUP(OPGØRELSE[[#This Row],[Institutionsnummer]],'Udtræk Instreg_All_14-10-2025'!A:A,'Udtræk Instreg_All_14-10-2025'!AJ:AJ)</f>
        <v>Hvidovre Kommune</v>
      </c>
    </row>
    <row r="121" spans="1:7" x14ac:dyDescent="0.25">
      <c r="A121" s="3">
        <v>167005</v>
      </c>
      <c r="B121" s="26">
        <v>538</v>
      </c>
      <c r="C121" t="str">
        <f>_xlfn.XLOOKUP(OPGØRELSE[[#This Row],[Institutionsnummer]],'Udtræk Instreg_All_14-10-2025'!A:A,'Udtræk Instreg_All_14-10-2025'!B:B)</f>
        <v>Præstemosesk.</v>
      </c>
      <c r="D121" t="str">
        <f>_xlfn.XLOOKUP(OPGØRELSE[[#This Row],[Institutionsnummer]],'Udtræk Instreg_All_14-10-2025'!A:A,'Udtræk Instreg_All_14-10-2025'!V:V)</f>
        <v>Kommunale</v>
      </c>
      <c r="E1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21" t="str">
        <f>_xlfn.XLOOKUP(OPGØRELSE[[#This Row],[Institutionsnummer]],'Udtræk Instreg_All_14-10-2025'!A:A,'Udtræk Instreg_All_14-10-2025'!S:S)</f>
        <v>Hvidovre Kommune</v>
      </c>
      <c r="G121" t="str">
        <f>_xlfn.XLOOKUP(OPGØRELSE[[#This Row],[Institutionsnummer]],'Udtræk Instreg_All_14-10-2025'!A:A,'Udtræk Instreg_All_14-10-2025'!AJ:AJ)</f>
        <v>Hvidovre Kommune</v>
      </c>
    </row>
    <row r="122" spans="1:7" x14ac:dyDescent="0.25">
      <c r="A122" s="3">
        <v>167006</v>
      </c>
      <c r="B122" s="26">
        <v>783</v>
      </c>
      <c r="C122" t="str">
        <f>_xlfn.XLOOKUP(OPGØRELSE[[#This Row],[Institutionsnummer]],'Udtræk Instreg_All_14-10-2025'!A:A,'Udtræk Instreg_All_14-10-2025'!B:B)</f>
        <v>Risbjergsk.</v>
      </c>
      <c r="D122" t="str">
        <f>_xlfn.XLOOKUP(OPGØRELSE[[#This Row],[Institutionsnummer]],'Udtræk Instreg_All_14-10-2025'!A:A,'Udtræk Instreg_All_14-10-2025'!V:V)</f>
        <v>Kommunale</v>
      </c>
      <c r="E1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22" t="str">
        <f>_xlfn.XLOOKUP(OPGØRELSE[[#This Row],[Institutionsnummer]],'Udtræk Instreg_All_14-10-2025'!A:A,'Udtræk Instreg_All_14-10-2025'!S:S)</f>
        <v>Hvidovre Kommune</v>
      </c>
      <c r="G122" t="str">
        <f>_xlfn.XLOOKUP(OPGØRELSE[[#This Row],[Institutionsnummer]],'Udtræk Instreg_All_14-10-2025'!A:A,'Udtræk Instreg_All_14-10-2025'!AJ:AJ)</f>
        <v>Hvidovre Kommune</v>
      </c>
    </row>
    <row r="123" spans="1:7" x14ac:dyDescent="0.25">
      <c r="A123" s="3">
        <v>167008</v>
      </c>
      <c r="B123" s="26">
        <v>513</v>
      </c>
      <c r="C123" t="str">
        <f>_xlfn.XLOOKUP(OPGØRELSE[[#This Row],[Institutionsnummer]],'Udtræk Instreg_All_14-10-2025'!A:A,'Udtræk Instreg_All_14-10-2025'!B:B)</f>
        <v>Engstrandsk</v>
      </c>
      <c r="D123" t="str">
        <f>_xlfn.XLOOKUP(OPGØRELSE[[#This Row],[Institutionsnummer]],'Udtræk Instreg_All_14-10-2025'!A:A,'Udtræk Instreg_All_14-10-2025'!V:V)</f>
        <v>Kommunale</v>
      </c>
      <c r="E1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23" t="str">
        <f>_xlfn.XLOOKUP(OPGØRELSE[[#This Row],[Institutionsnummer]],'Udtræk Instreg_All_14-10-2025'!A:A,'Udtræk Instreg_All_14-10-2025'!S:S)</f>
        <v>Hvidovre Kommune</v>
      </c>
      <c r="G123" t="str">
        <f>_xlfn.XLOOKUP(OPGØRELSE[[#This Row],[Institutionsnummer]],'Udtræk Instreg_All_14-10-2025'!A:A,'Udtræk Instreg_All_14-10-2025'!AJ:AJ)</f>
        <v>Hvidovre Kommune</v>
      </c>
    </row>
    <row r="124" spans="1:7" x14ac:dyDescent="0.25">
      <c r="A124" s="3">
        <v>167009</v>
      </c>
      <c r="B124" s="26">
        <v>614</v>
      </c>
      <c r="C124" t="str">
        <f>_xlfn.XLOOKUP(OPGØRELSE[[#This Row],[Institutionsnummer]],'Udtræk Instreg_All_14-10-2025'!A:A,'Udtræk Instreg_All_14-10-2025'!B:B)</f>
        <v>Avedøre Skole</v>
      </c>
      <c r="D124" t="str">
        <f>_xlfn.XLOOKUP(OPGØRELSE[[#This Row],[Institutionsnummer]],'Udtræk Instreg_All_14-10-2025'!A:A,'Udtræk Instreg_All_14-10-2025'!V:V)</f>
        <v>Kommunale</v>
      </c>
      <c r="E1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24" t="str">
        <f>_xlfn.XLOOKUP(OPGØRELSE[[#This Row],[Institutionsnummer]],'Udtræk Instreg_All_14-10-2025'!A:A,'Udtræk Instreg_All_14-10-2025'!S:S)</f>
        <v>Hvidovre Kommune</v>
      </c>
      <c r="G124" t="str">
        <f>_xlfn.XLOOKUP(OPGØRELSE[[#This Row],[Institutionsnummer]],'Udtræk Instreg_All_14-10-2025'!A:A,'Udtræk Instreg_All_14-10-2025'!AJ:AJ)</f>
        <v>Hvidovre Kommune</v>
      </c>
    </row>
    <row r="125" spans="1:7" x14ac:dyDescent="0.25">
      <c r="A125" s="3">
        <v>167011</v>
      </c>
      <c r="B125" s="26">
        <v>754</v>
      </c>
      <c r="C125" t="str">
        <f>_xlfn.XLOOKUP(OPGØRELSE[[#This Row],[Institutionsnummer]],'Udtræk Instreg_All_14-10-2025'!A:A,'Udtræk Instreg_All_14-10-2025'!B:B)</f>
        <v>Frydenhøjsk.</v>
      </c>
      <c r="D125" t="str">
        <f>_xlfn.XLOOKUP(OPGØRELSE[[#This Row],[Institutionsnummer]],'Udtræk Instreg_All_14-10-2025'!A:A,'Udtræk Instreg_All_14-10-2025'!V:V)</f>
        <v>Kommunale</v>
      </c>
      <c r="E1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25" t="str">
        <f>_xlfn.XLOOKUP(OPGØRELSE[[#This Row],[Institutionsnummer]],'Udtræk Instreg_All_14-10-2025'!A:A,'Udtræk Instreg_All_14-10-2025'!S:S)</f>
        <v>Hvidovre Kommune</v>
      </c>
      <c r="G125" t="str">
        <f>_xlfn.XLOOKUP(OPGØRELSE[[#This Row],[Institutionsnummer]],'Udtræk Instreg_All_14-10-2025'!A:A,'Udtræk Instreg_All_14-10-2025'!AJ:AJ)</f>
        <v>Hvidovre Kommune</v>
      </c>
    </row>
    <row r="126" spans="1:7" x14ac:dyDescent="0.25">
      <c r="A126" s="3">
        <v>167210</v>
      </c>
      <c r="B126" s="26">
        <v>84</v>
      </c>
      <c r="C126" t="str">
        <f>_xlfn.XLOOKUP(OPGØRELSE[[#This Row],[Institutionsnummer]],'Udtræk Instreg_All_14-10-2025'!A:A,'Udtræk Instreg_All_14-10-2025'!B:B)</f>
        <v>Hvidovre Ungsk.</v>
      </c>
      <c r="D126" t="str">
        <f>_xlfn.XLOOKUP(OPGØRELSE[[#This Row],[Institutionsnummer]],'Udtræk Instreg_All_14-10-2025'!A:A,'Udtræk Instreg_All_14-10-2025'!V:V)</f>
        <v>Kommunale</v>
      </c>
      <c r="E1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126" t="str">
        <f>_xlfn.XLOOKUP(OPGØRELSE[[#This Row],[Institutionsnummer]],'Udtræk Instreg_All_14-10-2025'!A:A,'Udtræk Instreg_All_14-10-2025'!S:S)</f>
        <v>Hvidovre Kommune</v>
      </c>
      <c r="G126" t="str">
        <f>_xlfn.XLOOKUP(OPGØRELSE[[#This Row],[Institutionsnummer]],'Udtræk Instreg_All_14-10-2025'!A:A,'Udtræk Instreg_All_14-10-2025'!AJ:AJ)</f>
        <v>Hvidovre Kommune</v>
      </c>
    </row>
    <row r="127" spans="1:7" x14ac:dyDescent="0.25">
      <c r="A127" s="3">
        <v>169001</v>
      </c>
      <c r="B127" s="26">
        <v>668</v>
      </c>
      <c r="C127" t="str">
        <f>_xlfn.XLOOKUP(OPGØRELSE[[#This Row],[Institutionsnummer]],'Udtræk Instreg_All_14-10-2025'!A:A,'Udtræk Instreg_All_14-10-2025'!B:B)</f>
        <v>Fløng Sk.</v>
      </c>
      <c r="D127" t="str">
        <f>_xlfn.XLOOKUP(OPGØRELSE[[#This Row],[Institutionsnummer]],'Udtræk Instreg_All_14-10-2025'!A:A,'Udtræk Instreg_All_14-10-2025'!V:V)</f>
        <v>Kommunale</v>
      </c>
      <c r="E1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127" t="str">
        <f>_xlfn.XLOOKUP(OPGØRELSE[[#This Row],[Institutionsnummer]],'Udtræk Instreg_All_14-10-2025'!A:A,'Udtræk Instreg_All_14-10-2025'!S:S)</f>
        <v>Høje-Taastrup Kommune</v>
      </c>
      <c r="G127" t="str">
        <f>_xlfn.XLOOKUP(OPGØRELSE[[#This Row],[Institutionsnummer]],'Udtræk Instreg_All_14-10-2025'!A:A,'Udtræk Instreg_All_14-10-2025'!AJ:AJ)</f>
        <v>Høje-Taastrup Kommune</v>
      </c>
    </row>
    <row r="128" spans="1:7" x14ac:dyDescent="0.25">
      <c r="A128" s="3">
        <v>169006</v>
      </c>
      <c r="B128" s="26">
        <v>139</v>
      </c>
      <c r="C128" t="str">
        <f>_xlfn.XLOOKUP(OPGØRELSE[[#This Row],[Institutionsnummer]],'Udtræk Instreg_All_14-10-2025'!A:A,'Udtræk Instreg_All_14-10-2025'!B:B)</f>
        <v>Reerslev Sk.</v>
      </c>
      <c r="D128" t="str">
        <f>_xlfn.XLOOKUP(OPGØRELSE[[#This Row],[Institutionsnummer]],'Udtræk Instreg_All_14-10-2025'!A:A,'Udtræk Instreg_All_14-10-2025'!V:V)</f>
        <v>Kommunale</v>
      </c>
      <c r="E1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128" t="str">
        <f>_xlfn.XLOOKUP(OPGØRELSE[[#This Row],[Institutionsnummer]],'Udtræk Instreg_All_14-10-2025'!A:A,'Udtræk Instreg_All_14-10-2025'!S:S)</f>
        <v>Høje-Taastrup Kommune</v>
      </c>
      <c r="G128" t="str">
        <f>_xlfn.XLOOKUP(OPGØRELSE[[#This Row],[Institutionsnummer]],'Udtræk Instreg_All_14-10-2025'!A:A,'Udtræk Instreg_All_14-10-2025'!AJ:AJ)</f>
        <v>Høje-Taastrup Kommune</v>
      </c>
    </row>
    <row r="129" spans="1:7" x14ac:dyDescent="0.25">
      <c r="A129" s="3">
        <v>169007</v>
      </c>
      <c r="B129" s="26">
        <v>806</v>
      </c>
      <c r="C129" t="str">
        <f>_xlfn.XLOOKUP(OPGØRELSE[[#This Row],[Institutionsnummer]],'Udtræk Instreg_All_14-10-2025'!A:A,'Udtræk Instreg_All_14-10-2025'!B:B)</f>
        <v>Borgersk.</v>
      </c>
      <c r="D129" t="str">
        <f>_xlfn.XLOOKUP(OPGØRELSE[[#This Row],[Institutionsnummer]],'Udtræk Instreg_All_14-10-2025'!A:A,'Udtræk Instreg_All_14-10-2025'!V:V)</f>
        <v>Kommunale</v>
      </c>
      <c r="E1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129" t="str">
        <f>_xlfn.XLOOKUP(OPGØRELSE[[#This Row],[Institutionsnummer]],'Udtræk Instreg_All_14-10-2025'!A:A,'Udtræk Instreg_All_14-10-2025'!S:S)</f>
        <v>Høje-Taastrup Kommune</v>
      </c>
      <c r="G129" t="str">
        <f>_xlfn.XLOOKUP(OPGØRELSE[[#This Row],[Institutionsnummer]],'Udtræk Instreg_All_14-10-2025'!A:A,'Udtræk Instreg_All_14-10-2025'!AJ:AJ)</f>
        <v>Høje-Taastrup Kommune</v>
      </c>
    </row>
    <row r="130" spans="1:7" x14ac:dyDescent="0.25">
      <c r="A130" s="3">
        <v>169008</v>
      </c>
      <c r="B130" s="26">
        <v>680</v>
      </c>
      <c r="C130" t="str">
        <f>_xlfn.XLOOKUP(OPGØRELSE[[#This Row],[Institutionsnummer]],'Udtræk Instreg_All_14-10-2025'!A:A,'Udtræk Instreg_All_14-10-2025'!B:B)</f>
        <v>Mølleholmskolen</v>
      </c>
      <c r="D130" t="str">
        <f>_xlfn.XLOOKUP(OPGØRELSE[[#This Row],[Institutionsnummer]],'Udtræk Instreg_All_14-10-2025'!A:A,'Udtræk Instreg_All_14-10-2025'!V:V)</f>
        <v>Kommunale</v>
      </c>
      <c r="E1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130" t="str">
        <f>_xlfn.XLOOKUP(OPGØRELSE[[#This Row],[Institutionsnummer]],'Udtræk Instreg_All_14-10-2025'!A:A,'Udtræk Instreg_All_14-10-2025'!S:S)</f>
        <v>Høje-Taastrup Kommune</v>
      </c>
      <c r="G130" t="str">
        <f>_xlfn.XLOOKUP(OPGØRELSE[[#This Row],[Institutionsnummer]],'Udtræk Instreg_All_14-10-2025'!A:A,'Udtræk Instreg_All_14-10-2025'!AJ:AJ)</f>
        <v>Høje-Taastrup Kommune</v>
      </c>
    </row>
    <row r="131" spans="1:7" x14ac:dyDescent="0.25">
      <c r="A131" s="3">
        <v>169010</v>
      </c>
      <c r="B131" s="26">
        <v>431</v>
      </c>
      <c r="C131" t="str">
        <f>_xlfn.XLOOKUP(OPGØRELSE[[#This Row],[Institutionsnummer]],'Udtræk Instreg_All_14-10-2025'!A:A,'Udtræk Instreg_All_14-10-2025'!B:B)</f>
        <v>Sengeløse Sk.</v>
      </c>
      <c r="D131" t="str">
        <f>_xlfn.XLOOKUP(OPGØRELSE[[#This Row],[Institutionsnummer]],'Udtræk Instreg_All_14-10-2025'!A:A,'Udtræk Instreg_All_14-10-2025'!V:V)</f>
        <v>Kommunale</v>
      </c>
      <c r="E1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131" t="str">
        <f>_xlfn.XLOOKUP(OPGØRELSE[[#This Row],[Institutionsnummer]],'Udtræk Instreg_All_14-10-2025'!A:A,'Udtræk Instreg_All_14-10-2025'!S:S)</f>
        <v>Høje-Taastrup Kommune</v>
      </c>
      <c r="G131" t="str">
        <f>_xlfn.XLOOKUP(OPGØRELSE[[#This Row],[Institutionsnummer]],'Udtræk Instreg_All_14-10-2025'!A:A,'Udtræk Instreg_All_14-10-2025'!AJ:AJ)</f>
        <v>Høje-Taastrup Kommune</v>
      </c>
    </row>
    <row r="132" spans="1:7" x14ac:dyDescent="0.25">
      <c r="A132" s="3">
        <v>169019</v>
      </c>
      <c r="B132" s="26">
        <v>551</v>
      </c>
      <c r="C132" t="str">
        <f>_xlfn.XLOOKUP(OPGØRELSE[[#This Row],[Institutionsnummer]],'Udtræk Instreg_All_14-10-2025'!A:A,'Udtræk Instreg_All_14-10-2025'!B:B)</f>
        <v>Torstorp Sk.</v>
      </c>
      <c r="D132" t="str">
        <f>_xlfn.XLOOKUP(OPGØRELSE[[#This Row],[Institutionsnummer]],'Udtræk Instreg_All_14-10-2025'!A:A,'Udtræk Instreg_All_14-10-2025'!V:V)</f>
        <v>Kommunale</v>
      </c>
      <c r="E1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132" t="str">
        <f>_xlfn.XLOOKUP(OPGØRELSE[[#This Row],[Institutionsnummer]],'Udtræk Instreg_All_14-10-2025'!A:A,'Udtræk Instreg_All_14-10-2025'!S:S)</f>
        <v>Høje-Taastrup Kommune</v>
      </c>
      <c r="G132" t="str">
        <f>_xlfn.XLOOKUP(OPGØRELSE[[#This Row],[Institutionsnummer]],'Udtræk Instreg_All_14-10-2025'!A:A,'Udtræk Instreg_All_14-10-2025'!AJ:AJ)</f>
        <v>Høje-Taastrup Kommune</v>
      </c>
    </row>
    <row r="133" spans="1:7" x14ac:dyDescent="0.25">
      <c r="A133" s="3">
        <v>169021</v>
      </c>
      <c r="B133" s="26">
        <v>79</v>
      </c>
      <c r="C133" t="str">
        <f>_xlfn.XLOOKUP(OPGØRELSE[[#This Row],[Institutionsnummer]],'Udtræk Instreg_All_14-10-2025'!A:A,'Udtræk Instreg_All_14-10-2025'!B:B)</f>
        <v>LINIE10</v>
      </c>
      <c r="D133" t="str">
        <f>_xlfn.XLOOKUP(OPGØRELSE[[#This Row],[Institutionsnummer]],'Udtræk Instreg_All_14-10-2025'!A:A,'Udtræk Instreg_All_14-10-2025'!V:V)</f>
        <v>Kommunale</v>
      </c>
      <c r="E1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133" t="str">
        <f>_xlfn.XLOOKUP(OPGØRELSE[[#This Row],[Institutionsnummer]],'Udtræk Instreg_All_14-10-2025'!A:A,'Udtræk Instreg_All_14-10-2025'!S:S)</f>
        <v>Høje-Taastrup Kommune</v>
      </c>
      <c r="G133" t="str">
        <f>_xlfn.XLOOKUP(OPGØRELSE[[#This Row],[Institutionsnummer]],'Udtræk Instreg_All_14-10-2025'!A:A,'Udtræk Instreg_All_14-10-2025'!AJ:AJ)</f>
        <v>Høje-Taastrup Kommune</v>
      </c>
    </row>
    <row r="134" spans="1:7" x14ac:dyDescent="0.25">
      <c r="A134" s="3">
        <v>171002</v>
      </c>
      <c r="B134" s="26">
        <v>879</v>
      </c>
      <c r="C134" t="str">
        <f>_xlfn.XLOOKUP(OPGØRELSE[[#This Row],[Institutionsnummer]],'Udtræk Instreg_All_14-10-2025'!A:A,'Udtræk Instreg_All_14-10-2025'!B:B)</f>
        <v>Boesagersk.</v>
      </c>
      <c r="D134" t="str">
        <f>_xlfn.XLOOKUP(OPGØRELSE[[#This Row],[Institutionsnummer]],'Udtræk Instreg_All_14-10-2025'!A:A,'Udtræk Instreg_All_14-10-2025'!V:V)</f>
        <v>Kommunale</v>
      </c>
      <c r="E1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Egedal Kommune</v>
      </c>
      <c r="F134" t="str">
        <f>_xlfn.XLOOKUP(OPGØRELSE[[#This Row],[Institutionsnummer]],'Udtræk Instreg_All_14-10-2025'!A:A,'Udtræk Instreg_All_14-10-2025'!S:S)</f>
        <v>Egedal Kommune</v>
      </c>
      <c r="G134" t="str">
        <f>_xlfn.XLOOKUP(OPGØRELSE[[#This Row],[Institutionsnummer]],'Udtræk Instreg_All_14-10-2025'!A:A,'Udtræk Instreg_All_14-10-2025'!AJ:AJ)</f>
        <v>Egedal Kommune</v>
      </c>
    </row>
    <row r="135" spans="1:7" x14ac:dyDescent="0.25">
      <c r="A135" s="3">
        <v>171004</v>
      </c>
      <c r="B135" s="26">
        <v>573</v>
      </c>
      <c r="C135" t="str">
        <f>_xlfn.XLOOKUP(OPGØRELSE[[#This Row],[Institutionsnummer]],'Udtræk Instreg_All_14-10-2025'!A:A,'Udtræk Instreg_All_14-10-2025'!B:B)</f>
        <v>Balmosesk.</v>
      </c>
      <c r="D135" t="str">
        <f>_xlfn.XLOOKUP(OPGØRELSE[[#This Row],[Institutionsnummer]],'Udtræk Instreg_All_14-10-2025'!A:A,'Udtræk Instreg_All_14-10-2025'!V:V)</f>
        <v>Kommunale</v>
      </c>
      <c r="E1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Egedal Kommune</v>
      </c>
      <c r="F135" t="str">
        <f>_xlfn.XLOOKUP(OPGØRELSE[[#This Row],[Institutionsnummer]],'Udtræk Instreg_All_14-10-2025'!A:A,'Udtræk Instreg_All_14-10-2025'!S:S)</f>
        <v>Egedal Kommune</v>
      </c>
      <c r="G135" t="str">
        <f>_xlfn.XLOOKUP(OPGØRELSE[[#This Row],[Institutionsnummer]],'Udtræk Instreg_All_14-10-2025'!A:A,'Udtræk Instreg_All_14-10-2025'!AJ:AJ)</f>
        <v>Egedal Kommune</v>
      </c>
    </row>
    <row r="136" spans="1:7" x14ac:dyDescent="0.25">
      <c r="A136" s="3">
        <v>173002</v>
      </c>
      <c r="B136" s="26">
        <v>929</v>
      </c>
      <c r="C136" t="str">
        <f>_xlfn.XLOOKUP(OPGØRELSE[[#This Row],[Institutionsnummer]],'Udtræk Instreg_All_14-10-2025'!A:A,'Udtræk Instreg_All_14-10-2025'!B:B)</f>
        <v>Engelsborgsk.</v>
      </c>
      <c r="D136" t="str">
        <f>_xlfn.XLOOKUP(OPGØRELSE[[#This Row],[Institutionsnummer]],'Udtræk Instreg_All_14-10-2025'!A:A,'Udtræk Instreg_All_14-10-2025'!V:V)</f>
        <v>Kommunale</v>
      </c>
      <c r="E1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36" t="str">
        <f>_xlfn.XLOOKUP(OPGØRELSE[[#This Row],[Institutionsnummer]],'Udtræk Instreg_All_14-10-2025'!A:A,'Udtræk Instreg_All_14-10-2025'!S:S)</f>
        <v>Lyngby-Taarbæk Kommune</v>
      </c>
      <c r="G136" t="str">
        <f>_xlfn.XLOOKUP(OPGØRELSE[[#This Row],[Institutionsnummer]],'Udtræk Instreg_All_14-10-2025'!A:A,'Udtræk Instreg_All_14-10-2025'!AJ:AJ)</f>
        <v>Lyngby-Taarbæk Kommune</v>
      </c>
    </row>
    <row r="137" spans="1:7" x14ac:dyDescent="0.25">
      <c r="A137" s="3">
        <v>173003</v>
      </c>
      <c r="B137" s="26">
        <v>744</v>
      </c>
      <c r="C137" t="str">
        <f>_xlfn.XLOOKUP(OPGØRELSE[[#This Row],[Institutionsnummer]],'Udtræk Instreg_All_14-10-2025'!A:A,'Udtræk Instreg_All_14-10-2025'!B:B)</f>
        <v>Fuglsanggårdsk.</v>
      </c>
      <c r="D137" t="str">
        <f>_xlfn.XLOOKUP(OPGØRELSE[[#This Row],[Institutionsnummer]],'Udtræk Instreg_All_14-10-2025'!A:A,'Udtræk Instreg_All_14-10-2025'!V:V)</f>
        <v>Kommunale</v>
      </c>
      <c r="E1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37" t="str">
        <f>_xlfn.XLOOKUP(OPGØRELSE[[#This Row],[Institutionsnummer]],'Udtræk Instreg_All_14-10-2025'!A:A,'Udtræk Instreg_All_14-10-2025'!S:S)</f>
        <v>Lyngby-Taarbæk Kommune</v>
      </c>
      <c r="G137" t="str">
        <f>_xlfn.XLOOKUP(OPGØRELSE[[#This Row],[Institutionsnummer]],'Udtræk Instreg_All_14-10-2025'!A:A,'Udtræk Instreg_All_14-10-2025'!AJ:AJ)</f>
        <v>Lyngby-Taarbæk Kommune</v>
      </c>
    </row>
    <row r="138" spans="1:7" x14ac:dyDescent="0.25">
      <c r="A138" s="3">
        <v>173004</v>
      </c>
      <c r="B138" s="26">
        <v>809</v>
      </c>
      <c r="C138" t="str">
        <f>_xlfn.XLOOKUP(OPGØRELSE[[#This Row],[Institutionsnummer]],'Udtræk Instreg_All_14-10-2025'!A:A,'Udtræk Instreg_All_14-10-2025'!B:B)</f>
        <v>Hummeltoftesk.</v>
      </c>
      <c r="D138" t="str">
        <f>_xlfn.XLOOKUP(OPGØRELSE[[#This Row],[Institutionsnummer]],'Udtræk Instreg_All_14-10-2025'!A:A,'Udtræk Instreg_All_14-10-2025'!V:V)</f>
        <v>Kommunale</v>
      </c>
      <c r="E1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38" t="str">
        <f>_xlfn.XLOOKUP(OPGØRELSE[[#This Row],[Institutionsnummer]],'Udtræk Instreg_All_14-10-2025'!A:A,'Udtræk Instreg_All_14-10-2025'!S:S)</f>
        <v>Lyngby-Taarbæk Kommune</v>
      </c>
      <c r="G138" t="str">
        <f>_xlfn.XLOOKUP(OPGØRELSE[[#This Row],[Institutionsnummer]],'Udtræk Instreg_All_14-10-2025'!A:A,'Udtræk Instreg_All_14-10-2025'!AJ:AJ)</f>
        <v>Lyngby-Taarbæk Kommune</v>
      </c>
    </row>
    <row r="139" spans="1:7" x14ac:dyDescent="0.25">
      <c r="A139" s="3">
        <v>173005</v>
      </c>
      <c r="B139" s="26">
        <v>719</v>
      </c>
      <c r="C139" t="str">
        <f>_xlfn.XLOOKUP(OPGØRELSE[[#This Row],[Institutionsnummer]],'Udtræk Instreg_All_14-10-2025'!A:A,'Udtræk Instreg_All_14-10-2025'!B:B)</f>
        <v>Kongev.Sk.</v>
      </c>
      <c r="D139" t="str">
        <f>_xlfn.XLOOKUP(OPGØRELSE[[#This Row],[Institutionsnummer]],'Udtræk Instreg_All_14-10-2025'!A:A,'Udtræk Instreg_All_14-10-2025'!V:V)</f>
        <v>Kommunale</v>
      </c>
      <c r="E1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39" t="str">
        <f>_xlfn.XLOOKUP(OPGØRELSE[[#This Row],[Institutionsnummer]],'Udtræk Instreg_All_14-10-2025'!A:A,'Udtræk Instreg_All_14-10-2025'!S:S)</f>
        <v>Lyngby-Taarbæk Kommune</v>
      </c>
      <c r="G139" t="str">
        <f>_xlfn.XLOOKUP(OPGØRELSE[[#This Row],[Institutionsnummer]],'Udtræk Instreg_All_14-10-2025'!A:A,'Udtræk Instreg_All_14-10-2025'!AJ:AJ)</f>
        <v>Lyngby-Taarbæk Kommune</v>
      </c>
    </row>
    <row r="140" spans="1:7" x14ac:dyDescent="0.25">
      <c r="A140" s="3">
        <v>173006</v>
      </c>
      <c r="B140" s="26">
        <v>328</v>
      </c>
      <c r="C140" t="str">
        <f>_xlfn.XLOOKUP(OPGØRELSE[[#This Row],[Institutionsnummer]],'Udtræk Instreg_All_14-10-2025'!A:A,'Udtræk Instreg_All_14-10-2025'!B:B)</f>
        <v>Lindegårdssk.</v>
      </c>
      <c r="D140" t="str">
        <f>_xlfn.XLOOKUP(OPGØRELSE[[#This Row],[Institutionsnummer]],'Udtræk Instreg_All_14-10-2025'!A:A,'Udtræk Instreg_All_14-10-2025'!V:V)</f>
        <v>Kommunale</v>
      </c>
      <c r="E1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40" t="str">
        <f>_xlfn.XLOOKUP(OPGØRELSE[[#This Row],[Institutionsnummer]],'Udtræk Instreg_All_14-10-2025'!A:A,'Udtræk Instreg_All_14-10-2025'!S:S)</f>
        <v>Lyngby-Taarbæk Kommune</v>
      </c>
      <c r="G140" t="str">
        <f>_xlfn.XLOOKUP(OPGØRELSE[[#This Row],[Institutionsnummer]],'Udtræk Instreg_All_14-10-2025'!A:A,'Udtræk Instreg_All_14-10-2025'!AJ:AJ)</f>
        <v>Lyngby-Taarbæk Kommune</v>
      </c>
    </row>
    <row r="141" spans="1:7" x14ac:dyDescent="0.25">
      <c r="A141" s="3">
        <v>173007</v>
      </c>
      <c r="B141" s="26">
        <v>446</v>
      </c>
      <c r="C141" t="str">
        <f>_xlfn.XLOOKUP(OPGØRELSE[[#This Row],[Institutionsnummer]],'Udtræk Instreg_All_14-10-2025'!A:A,'Udtræk Instreg_All_14-10-2025'!B:B)</f>
        <v>Lundtofte Sk.</v>
      </c>
      <c r="D141" t="str">
        <f>_xlfn.XLOOKUP(OPGØRELSE[[#This Row],[Institutionsnummer]],'Udtræk Instreg_All_14-10-2025'!A:A,'Udtræk Instreg_All_14-10-2025'!V:V)</f>
        <v>Kommunale</v>
      </c>
      <c r="E1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41" t="str">
        <f>_xlfn.XLOOKUP(OPGØRELSE[[#This Row],[Institutionsnummer]],'Udtræk Instreg_All_14-10-2025'!A:A,'Udtræk Instreg_All_14-10-2025'!S:S)</f>
        <v>Lyngby-Taarbæk Kommune</v>
      </c>
      <c r="G141" t="str">
        <f>_xlfn.XLOOKUP(OPGØRELSE[[#This Row],[Institutionsnummer]],'Udtræk Instreg_All_14-10-2025'!A:A,'Udtræk Instreg_All_14-10-2025'!AJ:AJ)</f>
        <v>Lyngby-Taarbæk Kommune</v>
      </c>
    </row>
    <row r="142" spans="1:7" x14ac:dyDescent="0.25">
      <c r="A142" s="3">
        <v>173008</v>
      </c>
      <c r="B142" s="26">
        <v>121</v>
      </c>
      <c r="C142" t="str">
        <f>_xlfn.XLOOKUP(OPGØRELSE[[#This Row],[Institutionsnummer]],'Udtræk Instreg_All_14-10-2025'!A:A,'Udtræk Instreg_All_14-10-2025'!B:B)</f>
        <v>Tårbæk Sk.</v>
      </c>
      <c r="D142" t="str">
        <f>_xlfn.XLOOKUP(OPGØRELSE[[#This Row],[Institutionsnummer]],'Udtræk Instreg_All_14-10-2025'!A:A,'Udtræk Instreg_All_14-10-2025'!V:V)</f>
        <v>Kommunale</v>
      </c>
      <c r="E1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42" t="str">
        <f>_xlfn.XLOOKUP(OPGØRELSE[[#This Row],[Institutionsnummer]],'Udtræk Instreg_All_14-10-2025'!A:A,'Udtræk Instreg_All_14-10-2025'!S:S)</f>
        <v>Lyngby-Taarbæk Kommune</v>
      </c>
      <c r="G142" t="str">
        <f>_xlfn.XLOOKUP(OPGØRELSE[[#This Row],[Institutionsnummer]],'Udtræk Instreg_All_14-10-2025'!A:A,'Udtræk Instreg_All_14-10-2025'!AJ:AJ)</f>
        <v>Lyngby-Taarbæk Kommune</v>
      </c>
    </row>
    <row r="143" spans="1:7" x14ac:dyDescent="0.25">
      <c r="A143" s="3">
        <v>173009</v>
      </c>
      <c r="B143" s="26">
        <v>641</v>
      </c>
      <c r="C143" t="str">
        <f>_xlfn.XLOOKUP(OPGØRELSE[[#This Row],[Institutionsnummer]],'Udtræk Instreg_All_14-10-2025'!A:A,'Udtræk Instreg_All_14-10-2025'!B:B)</f>
        <v>Trongårdsskolen</v>
      </c>
      <c r="D143" t="str">
        <f>_xlfn.XLOOKUP(OPGØRELSE[[#This Row],[Institutionsnummer]],'Udtræk Instreg_All_14-10-2025'!A:A,'Udtræk Instreg_All_14-10-2025'!V:V)</f>
        <v>Kommunale</v>
      </c>
      <c r="E1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43" t="str">
        <f>_xlfn.XLOOKUP(OPGØRELSE[[#This Row],[Institutionsnummer]],'Udtræk Instreg_All_14-10-2025'!A:A,'Udtræk Instreg_All_14-10-2025'!S:S)</f>
        <v>Lyngby-Taarbæk Kommune</v>
      </c>
      <c r="G143" t="str">
        <f>_xlfn.XLOOKUP(OPGØRELSE[[#This Row],[Institutionsnummer]],'Udtræk Instreg_All_14-10-2025'!A:A,'Udtræk Instreg_All_14-10-2025'!AJ:AJ)</f>
        <v>Lyngby-Taarbæk Kommune</v>
      </c>
    </row>
    <row r="144" spans="1:7" x14ac:dyDescent="0.25">
      <c r="A144" s="3">
        <v>173011</v>
      </c>
      <c r="B144" s="26">
        <v>1033</v>
      </c>
      <c r="C144" t="str">
        <f>_xlfn.XLOOKUP(OPGØRELSE[[#This Row],[Institutionsnummer]],'Udtræk Instreg_All_14-10-2025'!A:A,'Udtræk Instreg_All_14-10-2025'!B:B)</f>
        <v>Virum Sk.</v>
      </c>
      <c r="D144" t="str">
        <f>_xlfn.XLOOKUP(OPGØRELSE[[#This Row],[Institutionsnummer]],'Udtræk Instreg_All_14-10-2025'!A:A,'Udtræk Instreg_All_14-10-2025'!V:V)</f>
        <v>Kommunale</v>
      </c>
      <c r="E1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44" t="str">
        <f>_xlfn.XLOOKUP(OPGØRELSE[[#This Row],[Institutionsnummer]],'Udtræk Instreg_All_14-10-2025'!A:A,'Udtræk Instreg_All_14-10-2025'!S:S)</f>
        <v>Lyngby-Taarbæk Kommune</v>
      </c>
      <c r="G144" t="str">
        <f>_xlfn.XLOOKUP(OPGØRELSE[[#This Row],[Institutionsnummer]],'Udtræk Instreg_All_14-10-2025'!A:A,'Udtræk Instreg_All_14-10-2025'!AJ:AJ)</f>
        <v>Lyngby-Taarbæk Kommune</v>
      </c>
    </row>
    <row r="145" spans="1:7" x14ac:dyDescent="0.25">
      <c r="A145" s="3">
        <v>173018</v>
      </c>
      <c r="B145" s="26">
        <v>121</v>
      </c>
      <c r="C145" t="str">
        <f>_xlfn.XLOOKUP(OPGØRELSE[[#This Row],[Institutionsnummer]],'Udtræk Instreg_All_14-10-2025'!A:A,'Udtræk Instreg_All_14-10-2025'!B:B)</f>
        <v>Sorgenfrisk.</v>
      </c>
      <c r="D145" t="str">
        <f>_xlfn.XLOOKUP(OPGØRELSE[[#This Row],[Institutionsnummer]],'Udtræk Instreg_All_14-10-2025'!A:A,'Udtræk Instreg_All_14-10-2025'!V:V)</f>
        <v>Kommunale</v>
      </c>
      <c r="E1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45" t="str">
        <f>_xlfn.XLOOKUP(OPGØRELSE[[#This Row],[Institutionsnummer]],'Udtræk Instreg_All_14-10-2025'!A:A,'Udtræk Instreg_All_14-10-2025'!S:S)</f>
        <v>Lyngby-Taarbæk Kommune</v>
      </c>
      <c r="G145" t="str">
        <f>_xlfn.XLOOKUP(OPGØRELSE[[#This Row],[Institutionsnummer]],'Udtræk Instreg_All_14-10-2025'!A:A,'Udtræk Instreg_All_14-10-2025'!AJ:AJ)</f>
        <v>Lyngby-Taarbæk Kommune</v>
      </c>
    </row>
    <row r="146" spans="1:7" x14ac:dyDescent="0.25">
      <c r="A146" s="3">
        <v>173024</v>
      </c>
      <c r="B146" s="26">
        <v>83</v>
      </c>
      <c r="C146" t="str">
        <f>_xlfn.XLOOKUP(OPGØRELSE[[#This Row],[Institutionsnummer]],'Udtræk Instreg_All_14-10-2025'!A:A,'Udtræk Instreg_All_14-10-2025'!B:B)</f>
        <v>Heldagssk.</v>
      </c>
      <c r="D146" t="str">
        <f>_xlfn.XLOOKUP(OPGØRELSE[[#This Row],[Institutionsnummer]],'Udtræk Instreg_All_14-10-2025'!A:A,'Udtræk Instreg_All_14-10-2025'!V:V)</f>
        <v>Kommunale</v>
      </c>
      <c r="E1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46" t="str">
        <f>_xlfn.XLOOKUP(OPGØRELSE[[#This Row],[Institutionsnummer]],'Udtræk Instreg_All_14-10-2025'!A:A,'Udtræk Instreg_All_14-10-2025'!S:S)</f>
        <v>Lyngby-Taarbæk Kommune</v>
      </c>
      <c r="G146" t="str">
        <f>_xlfn.XLOOKUP(OPGØRELSE[[#This Row],[Institutionsnummer]],'Udtræk Instreg_All_14-10-2025'!A:A,'Udtræk Instreg_All_14-10-2025'!AJ:AJ)</f>
        <v>Lyngby-Taarbæk Kommune</v>
      </c>
    </row>
    <row r="147" spans="1:7" x14ac:dyDescent="0.25">
      <c r="A147" s="3">
        <v>173210</v>
      </c>
      <c r="B147" s="26"/>
      <c r="C147" t="str">
        <f>_xlfn.XLOOKUP(OPGØRELSE[[#This Row],[Institutionsnummer]],'Udtræk Instreg_All_14-10-2025'!A:A,'Udtræk Instreg_All_14-10-2025'!B:B)</f>
        <v>Lyngb-Tb Ungsk.</v>
      </c>
      <c r="D147" t="str">
        <f>_xlfn.XLOOKUP(OPGØRELSE[[#This Row],[Institutionsnummer]],'Udtræk Instreg_All_14-10-2025'!A:A,'Udtræk Instreg_All_14-10-2025'!V:V)</f>
        <v>Kommunale</v>
      </c>
      <c r="E1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147" t="str">
        <f>_xlfn.XLOOKUP(OPGØRELSE[[#This Row],[Institutionsnummer]],'Udtræk Instreg_All_14-10-2025'!A:A,'Udtræk Instreg_All_14-10-2025'!S:S)</f>
        <v>Lyngby-Taarbæk Kommune</v>
      </c>
      <c r="G147" t="str">
        <f>_xlfn.XLOOKUP(OPGØRELSE[[#This Row],[Institutionsnummer]],'Udtræk Instreg_All_14-10-2025'!A:A,'Udtræk Instreg_All_14-10-2025'!AJ:AJ)</f>
        <v>Lyngby-Taarbæk Kommune</v>
      </c>
    </row>
    <row r="148" spans="1:7" x14ac:dyDescent="0.25">
      <c r="A148" s="3">
        <v>175001</v>
      </c>
      <c r="B148" s="26">
        <v>581</v>
      </c>
      <c r="C148" t="str">
        <f>_xlfn.XLOOKUP(OPGØRELSE[[#This Row],[Institutionsnummer]],'Udtræk Instreg_All_14-10-2025'!A:A,'Udtræk Instreg_All_14-10-2025'!B:B)</f>
        <v>Hendriksh.Sk.</v>
      </c>
      <c r="D148" t="str">
        <f>_xlfn.XLOOKUP(OPGØRELSE[[#This Row],[Institutionsnummer]],'Udtræk Instreg_All_14-10-2025'!A:A,'Udtræk Instreg_All_14-10-2025'!V:V)</f>
        <v>Kommunale</v>
      </c>
      <c r="E1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Rødovre Kommune</v>
      </c>
      <c r="F148" t="str">
        <f>_xlfn.XLOOKUP(OPGØRELSE[[#This Row],[Institutionsnummer]],'Udtræk Instreg_All_14-10-2025'!A:A,'Udtræk Instreg_All_14-10-2025'!S:S)</f>
        <v>Rødovre Kommune</v>
      </c>
      <c r="G148" t="str">
        <f>_xlfn.XLOOKUP(OPGØRELSE[[#This Row],[Institutionsnummer]],'Udtræk Instreg_All_14-10-2025'!A:A,'Udtræk Instreg_All_14-10-2025'!AJ:AJ)</f>
        <v>Rødovre Kommune</v>
      </c>
    </row>
    <row r="149" spans="1:7" x14ac:dyDescent="0.25">
      <c r="A149" s="3">
        <v>175002</v>
      </c>
      <c r="B149" s="26">
        <v>688</v>
      </c>
      <c r="C149" t="str">
        <f>_xlfn.XLOOKUP(OPGØRELSE[[#This Row],[Institutionsnummer]],'Udtræk Instreg_All_14-10-2025'!A:A,'Udtræk Instreg_All_14-10-2025'!B:B)</f>
        <v>Islev Sk.</v>
      </c>
      <c r="D149" t="str">
        <f>_xlfn.XLOOKUP(OPGØRELSE[[#This Row],[Institutionsnummer]],'Udtræk Instreg_All_14-10-2025'!A:A,'Udtræk Instreg_All_14-10-2025'!V:V)</f>
        <v>Kommunale</v>
      </c>
      <c r="E1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Rødovre Kommune</v>
      </c>
      <c r="F149" t="str">
        <f>_xlfn.XLOOKUP(OPGØRELSE[[#This Row],[Institutionsnummer]],'Udtræk Instreg_All_14-10-2025'!A:A,'Udtræk Instreg_All_14-10-2025'!S:S)</f>
        <v>Rødovre Kommune</v>
      </c>
      <c r="G149" t="str">
        <f>_xlfn.XLOOKUP(OPGØRELSE[[#This Row],[Institutionsnummer]],'Udtræk Instreg_All_14-10-2025'!A:A,'Udtræk Instreg_All_14-10-2025'!AJ:AJ)</f>
        <v>Rødovre Kommune</v>
      </c>
    </row>
    <row r="150" spans="1:7" x14ac:dyDescent="0.25">
      <c r="A150" s="3">
        <v>175003</v>
      </c>
      <c r="B150" s="26">
        <v>782</v>
      </c>
      <c r="C150" t="str">
        <f>_xlfn.XLOOKUP(OPGØRELSE[[#This Row],[Institutionsnummer]],'Udtræk Instreg_All_14-10-2025'!A:A,'Udtræk Instreg_All_14-10-2025'!B:B)</f>
        <v>Nyager Sk.</v>
      </c>
      <c r="D150" t="str">
        <f>_xlfn.XLOOKUP(OPGØRELSE[[#This Row],[Institutionsnummer]],'Udtræk Instreg_All_14-10-2025'!A:A,'Udtræk Instreg_All_14-10-2025'!V:V)</f>
        <v>Kommunale</v>
      </c>
      <c r="E1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Rødovre Kommune</v>
      </c>
      <c r="F150" t="str">
        <f>_xlfn.XLOOKUP(OPGØRELSE[[#This Row],[Institutionsnummer]],'Udtræk Instreg_All_14-10-2025'!A:A,'Udtræk Instreg_All_14-10-2025'!S:S)</f>
        <v>Rødovre Kommune</v>
      </c>
      <c r="G150" t="str">
        <f>_xlfn.XLOOKUP(OPGØRELSE[[#This Row],[Institutionsnummer]],'Udtræk Instreg_All_14-10-2025'!A:A,'Udtræk Instreg_All_14-10-2025'!AJ:AJ)</f>
        <v>Rødovre Kommune</v>
      </c>
    </row>
    <row r="151" spans="1:7" x14ac:dyDescent="0.25">
      <c r="A151" s="3">
        <v>175004</v>
      </c>
      <c r="B151" s="26">
        <v>736</v>
      </c>
      <c r="C151" t="str">
        <f>_xlfn.XLOOKUP(OPGØRELSE[[#This Row],[Institutionsnummer]],'Udtræk Instreg_All_14-10-2025'!A:A,'Udtræk Instreg_All_14-10-2025'!B:B)</f>
        <v>Rødovre Sk.</v>
      </c>
      <c r="D151" t="str">
        <f>_xlfn.XLOOKUP(OPGØRELSE[[#This Row],[Institutionsnummer]],'Udtræk Instreg_All_14-10-2025'!A:A,'Udtræk Instreg_All_14-10-2025'!V:V)</f>
        <v>Kommunale</v>
      </c>
      <c r="E1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Rødovre Kommune</v>
      </c>
      <c r="F151" t="str">
        <f>_xlfn.XLOOKUP(OPGØRELSE[[#This Row],[Institutionsnummer]],'Udtræk Instreg_All_14-10-2025'!A:A,'Udtræk Instreg_All_14-10-2025'!S:S)</f>
        <v>Rødovre Kommune</v>
      </c>
      <c r="G151" t="str">
        <f>_xlfn.XLOOKUP(OPGØRELSE[[#This Row],[Institutionsnummer]],'Udtræk Instreg_All_14-10-2025'!A:A,'Udtræk Instreg_All_14-10-2025'!AJ:AJ)</f>
        <v>Rødovre Kommune</v>
      </c>
    </row>
    <row r="152" spans="1:7" x14ac:dyDescent="0.25">
      <c r="A152" s="3">
        <v>175006</v>
      </c>
      <c r="B152" s="26">
        <v>605</v>
      </c>
      <c r="C152" t="str">
        <f>_xlfn.XLOOKUP(OPGØRELSE[[#This Row],[Institutionsnummer]],'Udtræk Instreg_All_14-10-2025'!A:A,'Udtræk Instreg_All_14-10-2025'!B:B)</f>
        <v>Tinderhøj Sk.</v>
      </c>
      <c r="D152" t="str">
        <f>_xlfn.XLOOKUP(OPGØRELSE[[#This Row],[Institutionsnummer]],'Udtræk Instreg_All_14-10-2025'!A:A,'Udtræk Instreg_All_14-10-2025'!V:V)</f>
        <v>Kommunale</v>
      </c>
      <c r="E1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Rødovre Kommune</v>
      </c>
      <c r="F152" t="str">
        <f>_xlfn.XLOOKUP(OPGØRELSE[[#This Row],[Institutionsnummer]],'Udtræk Instreg_All_14-10-2025'!A:A,'Udtræk Instreg_All_14-10-2025'!S:S)</f>
        <v>Rødovre Kommune</v>
      </c>
      <c r="G152" t="str">
        <f>_xlfn.XLOOKUP(OPGØRELSE[[#This Row],[Institutionsnummer]],'Udtræk Instreg_All_14-10-2025'!A:A,'Udtræk Instreg_All_14-10-2025'!AJ:AJ)</f>
        <v>Rødovre Kommune</v>
      </c>
    </row>
    <row r="153" spans="1:7" x14ac:dyDescent="0.25">
      <c r="A153" s="3">
        <v>175007</v>
      </c>
      <c r="B153" s="26">
        <v>818</v>
      </c>
      <c r="C153" t="str">
        <f>_xlfn.XLOOKUP(OPGØRELSE[[#This Row],[Institutionsnummer]],'Udtræk Instreg_All_14-10-2025'!A:A,'Udtræk Instreg_All_14-10-2025'!B:B)</f>
        <v>Valhøj Sk.</v>
      </c>
      <c r="D153" t="str">
        <f>_xlfn.XLOOKUP(OPGØRELSE[[#This Row],[Institutionsnummer]],'Udtræk Instreg_All_14-10-2025'!A:A,'Udtræk Instreg_All_14-10-2025'!V:V)</f>
        <v>Kommunale</v>
      </c>
      <c r="E1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Rødovre Kommune</v>
      </c>
      <c r="F153" t="str">
        <f>_xlfn.XLOOKUP(OPGØRELSE[[#This Row],[Institutionsnummer]],'Udtræk Instreg_All_14-10-2025'!A:A,'Udtræk Instreg_All_14-10-2025'!S:S)</f>
        <v>Rødovre Kommune</v>
      </c>
      <c r="G153" t="str">
        <f>_xlfn.XLOOKUP(OPGØRELSE[[#This Row],[Institutionsnummer]],'Udtræk Instreg_All_14-10-2025'!A:A,'Udtræk Instreg_All_14-10-2025'!AJ:AJ)</f>
        <v>Rødovre Kommune</v>
      </c>
    </row>
    <row r="154" spans="1:7" x14ac:dyDescent="0.25">
      <c r="A154" s="3">
        <v>175014</v>
      </c>
      <c r="B154" s="26">
        <v>111</v>
      </c>
      <c r="C154" t="str">
        <f>_xlfn.XLOOKUP(OPGØRELSE[[#This Row],[Institutionsnummer]],'Udtræk Instreg_All_14-10-2025'!A:A,'Udtræk Instreg_All_14-10-2025'!B:B)</f>
        <v>Skovmosesk.</v>
      </c>
      <c r="D154" t="str">
        <f>_xlfn.XLOOKUP(OPGØRELSE[[#This Row],[Institutionsnummer]],'Udtræk Instreg_All_14-10-2025'!A:A,'Udtræk Instreg_All_14-10-2025'!V:V)</f>
        <v>Kommunale</v>
      </c>
      <c r="E1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Rødovre Kommune</v>
      </c>
      <c r="F154" t="str">
        <f>_xlfn.XLOOKUP(OPGØRELSE[[#This Row],[Institutionsnummer]],'Udtræk Instreg_All_14-10-2025'!A:A,'Udtræk Instreg_All_14-10-2025'!S:S)</f>
        <v>Rødovre Kommune</v>
      </c>
      <c r="G154" t="str">
        <f>_xlfn.XLOOKUP(OPGØRELSE[[#This Row],[Institutionsnummer]],'Udtræk Instreg_All_14-10-2025'!A:A,'Udtræk Instreg_All_14-10-2025'!AJ:AJ)</f>
        <v>Rødovre Kommune</v>
      </c>
    </row>
    <row r="155" spans="1:7" x14ac:dyDescent="0.25">
      <c r="A155" s="3">
        <v>175210</v>
      </c>
      <c r="B155" s="26">
        <v>106</v>
      </c>
      <c r="C155" t="str">
        <f>_xlfn.XLOOKUP(OPGØRELSE[[#This Row],[Institutionsnummer]],'Udtræk Instreg_All_14-10-2025'!A:A,'Udtræk Instreg_All_14-10-2025'!B:B)</f>
        <v>Ungecenter2610</v>
      </c>
      <c r="D155" t="str">
        <f>_xlfn.XLOOKUP(OPGØRELSE[[#This Row],[Institutionsnummer]],'Udtræk Instreg_All_14-10-2025'!A:A,'Udtræk Instreg_All_14-10-2025'!V:V)</f>
        <v>Kommunale</v>
      </c>
      <c r="E1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Rødovre Kommune</v>
      </c>
      <c r="F155" t="str">
        <f>_xlfn.XLOOKUP(OPGØRELSE[[#This Row],[Institutionsnummer]],'Udtræk Instreg_All_14-10-2025'!A:A,'Udtræk Instreg_All_14-10-2025'!S:S)</f>
        <v>Rødovre Kommune</v>
      </c>
      <c r="G155" t="str">
        <f>_xlfn.XLOOKUP(OPGØRELSE[[#This Row],[Institutionsnummer]],'Udtræk Instreg_All_14-10-2025'!A:A,'Udtræk Instreg_All_14-10-2025'!AJ:AJ)</f>
        <v>Rødovre Kommune</v>
      </c>
    </row>
    <row r="156" spans="1:7" x14ac:dyDescent="0.25">
      <c r="A156" s="3">
        <v>181007</v>
      </c>
      <c r="B156" s="26">
        <v>490</v>
      </c>
      <c r="C156" t="str">
        <f>_xlfn.XLOOKUP(OPGØRELSE[[#This Row],[Institutionsnummer]],'Udtræk Instreg_All_14-10-2025'!A:A,'Udtræk Instreg_All_14-10-2025'!B:B)</f>
        <v>Vedbæk Sk.</v>
      </c>
      <c r="D156" t="str">
        <f>_xlfn.XLOOKUP(OPGØRELSE[[#This Row],[Institutionsnummer]],'Udtræk Instreg_All_14-10-2025'!A:A,'Udtræk Instreg_All_14-10-2025'!V:V)</f>
        <v>Kommunale</v>
      </c>
      <c r="E1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Rudersdal Kommune</v>
      </c>
      <c r="F156" t="str">
        <f>_xlfn.XLOOKUP(OPGØRELSE[[#This Row],[Institutionsnummer]],'Udtræk Instreg_All_14-10-2025'!A:A,'Udtræk Instreg_All_14-10-2025'!S:S)</f>
        <v>Rudersdal Kommune</v>
      </c>
      <c r="G156" t="str">
        <f>_xlfn.XLOOKUP(OPGØRELSE[[#This Row],[Institutionsnummer]],'Udtræk Instreg_All_14-10-2025'!A:A,'Udtræk Instreg_All_14-10-2025'!AJ:AJ)</f>
        <v>Rudersdal Kommune</v>
      </c>
    </row>
    <row r="157" spans="1:7" x14ac:dyDescent="0.25">
      <c r="A157" s="3">
        <v>181008</v>
      </c>
      <c r="B157" s="26">
        <v>484</v>
      </c>
      <c r="C157" t="str">
        <f>_xlfn.XLOOKUP(OPGØRELSE[[#This Row],[Institutionsnummer]],'Udtræk Instreg_All_14-10-2025'!A:A,'Udtræk Instreg_All_14-10-2025'!B:B)</f>
        <v>Skovlysk.</v>
      </c>
      <c r="D157" t="str">
        <f>_xlfn.XLOOKUP(OPGØRELSE[[#This Row],[Institutionsnummer]],'Udtræk Instreg_All_14-10-2025'!A:A,'Udtræk Instreg_All_14-10-2025'!V:V)</f>
        <v>Kommunale</v>
      </c>
      <c r="E1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Rudersdal Kommune</v>
      </c>
      <c r="F157" t="str">
        <f>_xlfn.XLOOKUP(OPGØRELSE[[#This Row],[Institutionsnummer]],'Udtræk Instreg_All_14-10-2025'!A:A,'Udtræk Instreg_All_14-10-2025'!S:S)</f>
        <v>Rudersdal Kommune</v>
      </c>
      <c r="G157" t="str">
        <f>_xlfn.XLOOKUP(OPGØRELSE[[#This Row],[Institutionsnummer]],'Udtræk Instreg_All_14-10-2025'!A:A,'Udtræk Instreg_All_14-10-2025'!AJ:AJ)</f>
        <v>Rudersdal Kommune</v>
      </c>
    </row>
    <row r="158" spans="1:7" x14ac:dyDescent="0.25">
      <c r="A158" s="3">
        <v>181009</v>
      </c>
      <c r="B158" s="26">
        <v>1044</v>
      </c>
      <c r="C158" t="str">
        <f>_xlfn.XLOOKUP(OPGØRELSE[[#This Row],[Institutionsnummer]],'Udtræk Instreg_All_14-10-2025'!A:A,'Udtræk Instreg_All_14-10-2025'!B:B)</f>
        <v>Trørødsk.</v>
      </c>
      <c r="D158" t="str">
        <f>_xlfn.XLOOKUP(OPGØRELSE[[#This Row],[Institutionsnummer]],'Udtræk Instreg_All_14-10-2025'!A:A,'Udtræk Instreg_All_14-10-2025'!V:V)</f>
        <v>Kommunale</v>
      </c>
      <c r="E1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Rudersdal Kommune</v>
      </c>
      <c r="F158" t="str">
        <f>_xlfn.XLOOKUP(OPGØRELSE[[#This Row],[Institutionsnummer]],'Udtræk Instreg_All_14-10-2025'!A:A,'Udtræk Instreg_All_14-10-2025'!S:S)</f>
        <v>Rudersdal Kommune</v>
      </c>
      <c r="G158" t="str">
        <f>_xlfn.XLOOKUP(OPGØRELSE[[#This Row],[Institutionsnummer]],'Udtræk Instreg_All_14-10-2025'!A:A,'Udtræk Instreg_All_14-10-2025'!AJ:AJ)</f>
        <v>Rudersdal Kommune</v>
      </c>
    </row>
    <row r="159" spans="1:7" x14ac:dyDescent="0.25">
      <c r="A159" s="3">
        <v>183001</v>
      </c>
      <c r="B159" s="26">
        <v>283</v>
      </c>
      <c r="C159" t="str">
        <f>_xlfn.XLOOKUP(OPGØRELSE[[#This Row],[Institutionsnummer]],'Udtræk Instreg_All_14-10-2025'!A:A,'Udtræk Instreg_All_14-10-2025'!B:B)</f>
        <v>Ishøj Sk.</v>
      </c>
      <c r="D159" t="str">
        <f>_xlfn.XLOOKUP(OPGØRELSE[[#This Row],[Institutionsnummer]],'Udtræk Instreg_All_14-10-2025'!A:A,'Udtræk Instreg_All_14-10-2025'!V:V)</f>
        <v>Kommunale</v>
      </c>
      <c r="E1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Ishøj Kommune</v>
      </c>
      <c r="F159" t="str">
        <f>_xlfn.XLOOKUP(OPGØRELSE[[#This Row],[Institutionsnummer]],'Udtræk Instreg_All_14-10-2025'!A:A,'Udtræk Instreg_All_14-10-2025'!S:S)</f>
        <v>Ishøj Kommune</v>
      </c>
      <c r="G159" t="str">
        <f>_xlfn.XLOOKUP(OPGØRELSE[[#This Row],[Institutionsnummer]],'Udtræk Instreg_All_14-10-2025'!A:A,'Udtræk Instreg_All_14-10-2025'!AJ:AJ)</f>
        <v>Ishøj Kommune</v>
      </c>
    </row>
    <row r="160" spans="1:7" x14ac:dyDescent="0.25">
      <c r="A160" s="3">
        <v>183002</v>
      </c>
      <c r="B160" s="26">
        <v>531</v>
      </c>
      <c r="C160" t="str">
        <f>_xlfn.XLOOKUP(OPGØRELSE[[#This Row],[Institutionsnummer]],'Udtræk Instreg_All_14-10-2025'!A:A,'Udtræk Instreg_All_14-10-2025'!B:B)</f>
        <v>Vibeholmsk.</v>
      </c>
      <c r="D160" t="str">
        <f>_xlfn.XLOOKUP(OPGØRELSE[[#This Row],[Institutionsnummer]],'Udtræk Instreg_All_14-10-2025'!A:A,'Udtræk Instreg_All_14-10-2025'!V:V)</f>
        <v>Kommunale</v>
      </c>
      <c r="E1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Ishøj Kommune</v>
      </c>
      <c r="F160" t="str">
        <f>_xlfn.XLOOKUP(OPGØRELSE[[#This Row],[Institutionsnummer]],'Udtræk Instreg_All_14-10-2025'!A:A,'Udtræk Instreg_All_14-10-2025'!S:S)</f>
        <v>Ishøj Kommune</v>
      </c>
      <c r="G160" t="str">
        <f>_xlfn.XLOOKUP(OPGØRELSE[[#This Row],[Institutionsnummer]],'Udtræk Instreg_All_14-10-2025'!A:A,'Udtræk Instreg_All_14-10-2025'!AJ:AJ)</f>
        <v>Ishøj Kommune</v>
      </c>
    </row>
    <row r="161" spans="1:7" x14ac:dyDescent="0.25">
      <c r="A161" s="3">
        <v>183003</v>
      </c>
      <c r="B161" s="26">
        <v>458</v>
      </c>
      <c r="C161" t="str">
        <f>_xlfn.XLOOKUP(OPGØRELSE[[#This Row],[Institutionsnummer]],'Udtræk Instreg_All_14-10-2025'!A:A,'Udtræk Instreg_All_14-10-2025'!B:B)</f>
        <v>Gildbrosk.</v>
      </c>
      <c r="D161" t="str">
        <f>_xlfn.XLOOKUP(OPGØRELSE[[#This Row],[Institutionsnummer]],'Udtræk Instreg_All_14-10-2025'!A:A,'Udtræk Instreg_All_14-10-2025'!V:V)</f>
        <v>Kommunale</v>
      </c>
      <c r="E1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Ishøj Kommune</v>
      </c>
      <c r="F161" t="str">
        <f>_xlfn.XLOOKUP(OPGØRELSE[[#This Row],[Institutionsnummer]],'Udtræk Instreg_All_14-10-2025'!A:A,'Udtræk Instreg_All_14-10-2025'!S:S)</f>
        <v>Ishøj Kommune</v>
      </c>
      <c r="G161" t="str">
        <f>_xlfn.XLOOKUP(OPGØRELSE[[#This Row],[Institutionsnummer]],'Udtræk Instreg_All_14-10-2025'!A:A,'Udtræk Instreg_All_14-10-2025'!AJ:AJ)</f>
        <v>Ishøj Kommune</v>
      </c>
    </row>
    <row r="162" spans="1:7" x14ac:dyDescent="0.25">
      <c r="A162" s="3">
        <v>183004</v>
      </c>
      <c r="B162" s="26">
        <v>441</v>
      </c>
      <c r="C162" t="str">
        <f>_xlfn.XLOOKUP(OPGØRELSE[[#This Row],[Institutionsnummer]],'Udtræk Instreg_All_14-10-2025'!A:A,'Udtræk Instreg_All_14-10-2025'!B:B)</f>
        <v>Strandgårdssk.</v>
      </c>
      <c r="D162" t="str">
        <f>_xlfn.XLOOKUP(OPGØRELSE[[#This Row],[Institutionsnummer]],'Udtræk Instreg_All_14-10-2025'!A:A,'Udtræk Instreg_All_14-10-2025'!V:V)</f>
        <v>Kommunale</v>
      </c>
      <c r="E1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Ishøj Kommune</v>
      </c>
      <c r="F162" t="str">
        <f>_xlfn.XLOOKUP(OPGØRELSE[[#This Row],[Institutionsnummer]],'Udtræk Instreg_All_14-10-2025'!A:A,'Udtræk Instreg_All_14-10-2025'!S:S)</f>
        <v>Ishøj Kommune</v>
      </c>
      <c r="G162" t="str">
        <f>_xlfn.XLOOKUP(OPGØRELSE[[#This Row],[Institutionsnummer]],'Udtræk Instreg_All_14-10-2025'!A:A,'Udtræk Instreg_All_14-10-2025'!AJ:AJ)</f>
        <v>Ishøj Kommune</v>
      </c>
    </row>
    <row r="163" spans="1:7" x14ac:dyDescent="0.25">
      <c r="A163" s="3">
        <v>183005</v>
      </c>
      <c r="B163" s="26">
        <v>468</v>
      </c>
      <c r="C163" t="str">
        <f>_xlfn.XLOOKUP(OPGØRELSE[[#This Row],[Institutionsnummer]],'Udtræk Instreg_All_14-10-2025'!A:A,'Udtræk Instreg_All_14-10-2025'!B:B)</f>
        <v>Vejlebroskolen</v>
      </c>
      <c r="D163" t="str">
        <f>_xlfn.XLOOKUP(OPGØRELSE[[#This Row],[Institutionsnummer]],'Udtræk Instreg_All_14-10-2025'!A:A,'Udtræk Instreg_All_14-10-2025'!V:V)</f>
        <v>Kommunale</v>
      </c>
      <c r="E1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Ishøj Kommune</v>
      </c>
      <c r="F163" t="str">
        <f>_xlfn.XLOOKUP(OPGØRELSE[[#This Row],[Institutionsnummer]],'Udtræk Instreg_All_14-10-2025'!A:A,'Udtræk Instreg_All_14-10-2025'!S:S)</f>
        <v>Ishøj Kommune</v>
      </c>
      <c r="G163" t="str">
        <f>_xlfn.XLOOKUP(OPGØRELSE[[#This Row],[Institutionsnummer]],'Udtræk Instreg_All_14-10-2025'!A:A,'Udtræk Instreg_All_14-10-2025'!AJ:AJ)</f>
        <v>Ishøj Kommune</v>
      </c>
    </row>
    <row r="164" spans="1:7" x14ac:dyDescent="0.25">
      <c r="A164" s="3">
        <v>183010</v>
      </c>
      <c r="B164" s="26">
        <v>31</v>
      </c>
      <c r="C164" t="str">
        <f>_xlfn.XLOOKUP(OPGØRELSE[[#This Row],[Institutionsnummer]],'Udtræk Instreg_All_14-10-2025'!A:A,'Udtræk Instreg_All_14-10-2025'!B:B)</f>
        <v>Ishøjgård</v>
      </c>
      <c r="D164" t="str">
        <f>_xlfn.XLOOKUP(OPGØRELSE[[#This Row],[Institutionsnummer]],'Udtræk Instreg_All_14-10-2025'!A:A,'Udtræk Instreg_All_14-10-2025'!V:V)</f>
        <v>Kommunale</v>
      </c>
      <c r="E1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Ishøj Kommune</v>
      </c>
      <c r="F164" t="str">
        <f>_xlfn.XLOOKUP(OPGØRELSE[[#This Row],[Institutionsnummer]],'Udtræk Instreg_All_14-10-2025'!A:A,'Udtræk Instreg_All_14-10-2025'!S:S)</f>
        <v>Ishøj Kommune</v>
      </c>
      <c r="G164" t="str">
        <f>_xlfn.XLOOKUP(OPGØRELSE[[#This Row],[Institutionsnummer]],'Udtræk Instreg_All_14-10-2025'!A:A,'Udtræk Instreg_All_14-10-2025'!AJ:AJ)</f>
        <v>Ishøj Kommune</v>
      </c>
    </row>
    <row r="165" spans="1:7" x14ac:dyDescent="0.25">
      <c r="A165" s="3">
        <v>185002</v>
      </c>
      <c r="B165" s="26">
        <v>376</v>
      </c>
      <c r="C165" t="str">
        <f>_xlfn.XLOOKUP(OPGØRELSE[[#This Row],[Institutionsnummer]],'Udtræk Instreg_All_14-10-2025'!A:A,'Udtræk Instreg_All_14-10-2025'!B:B)</f>
        <v>Korsv.Sk.</v>
      </c>
      <c r="D165" t="str">
        <f>_xlfn.XLOOKUP(OPGØRELSE[[#This Row],[Institutionsnummer]],'Udtræk Instreg_All_14-10-2025'!A:A,'Udtræk Instreg_All_14-10-2025'!V:V)</f>
        <v>Kommunale</v>
      </c>
      <c r="E1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65" t="str">
        <f>_xlfn.XLOOKUP(OPGØRELSE[[#This Row],[Institutionsnummer]],'Udtræk Instreg_All_14-10-2025'!A:A,'Udtræk Instreg_All_14-10-2025'!S:S)</f>
        <v>Tårnby Kommune</v>
      </c>
      <c r="G165" t="str">
        <f>_xlfn.XLOOKUP(OPGØRELSE[[#This Row],[Institutionsnummer]],'Udtræk Instreg_All_14-10-2025'!A:A,'Udtræk Instreg_All_14-10-2025'!AJ:AJ)</f>
        <v>Tårnby Kommune</v>
      </c>
    </row>
    <row r="166" spans="1:7" x14ac:dyDescent="0.25">
      <c r="A166" s="3">
        <v>185003</v>
      </c>
      <c r="B166" s="26">
        <v>780</v>
      </c>
      <c r="C166" t="str">
        <f>_xlfn.XLOOKUP(OPGØRELSE[[#This Row],[Institutionsnummer]],'Udtræk Instreg_All_14-10-2025'!A:A,'Udtræk Instreg_All_14-10-2025'!B:B)</f>
        <v>Løjtegårdssk.</v>
      </c>
      <c r="D166" t="str">
        <f>_xlfn.XLOOKUP(OPGØRELSE[[#This Row],[Institutionsnummer]],'Udtræk Instreg_All_14-10-2025'!A:A,'Udtræk Instreg_All_14-10-2025'!V:V)</f>
        <v>Kommunale</v>
      </c>
      <c r="E1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66" t="str">
        <f>_xlfn.XLOOKUP(OPGØRELSE[[#This Row],[Institutionsnummer]],'Udtræk Instreg_All_14-10-2025'!A:A,'Udtræk Instreg_All_14-10-2025'!S:S)</f>
        <v>Tårnby Kommune</v>
      </c>
      <c r="G166" t="str">
        <f>_xlfn.XLOOKUP(OPGØRELSE[[#This Row],[Institutionsnummer]],'Udtræk Instreg_All_14-10-2025'!A:A,'Udtræk Instreg_All_14-10-2025'!AJ:AJ)</f>
        <v>Tårnby Kommune</v>
      </c>
    </row>
    <row r="167" spans="1:7" x14ac:dyDescent="0.25">
      <c r="A167" s="3">
        <v>185004</v>
      </c>
      <c r="B167" s="26">
        <v>367</v>
      </c>
      <c r="C167" t="str">
        <f>_xlfn.XLOOKUP(OPGØRELSE[[#This Row],[Institutionsnummer]],'Udtræk Instreg_All_14-10-2025'!A:A,'Udtræk Instreg_All_14-10-2025'!B:B)</f>
        <v>Nordregårdssk.</v>
      </c>
      <c r="D167" t="str">
        <f>_xlfn.XLOOKUP(OPGØRELSE[[#This Row],[Institutionsnummer]],'Udtræk Instreg_All_14-10-2025'!A:A,'Udtræk Instreg_All_14-10-2025'!V:V)</f>
        <v>Kommunale</v>
      </c>
      <c r="E1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67" t="str">
        <f>_xlfn.XLOOKUP(OPGØRELSE[[#This Row],[Institutionsnummer]],'Udtræk Instreg_All_14-10-2025'!A:A,'Udtræk Instreg_All_14-10-2025'!S:S)</f>
        <v>Tårnby Kommune</v>
      </c>
      <c r="G167" t="str">
        <f>_xlfn.XLOOKUP(OPGØRELSE[[#This Row],[Institutionsnummer]],'Udtræk Instreg_All_14-10-2025'!A:A,'Udtræk Instreg_All_14-10-2025'!AJ:AJ)</f>
        <v>Tårnby Kommune</v>
      </c>
    </row>
    <row r="168" spans="1:7" x14ac:dyDescent="0.25">
      <c r="A168" s="3">
        <v>185005</v>
      </c>
      <c r="B168" s="26">
        <v>1156</v>
      </c>
      <c r="C168" t="str">
        <f>_xlfn.XLOOKUP(OPGØRELSE[[#This Row],[Institutionsnummer]],'Udtræk Instreg_All_14-10-2025'!A:A,'Udtræk Instreg_All_14-10-2025'!B:B)</f>
        <v>Pilegårdssk.</v>
      </c>
      <c r="D168" t="str">
        <f>_xlfn.XLOOKUP(OPGØRELSE[[#This Row],[Institutionsnummer]],'Udtræk Instreg_All_14-10-2025'!A:A,'Udtræk Instreg_All_14-10-2025'!V:V)</f>
        <v>Kommunale</v>
      </c>
      <c r="E1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68" t="str">
        <f>_xlfn.XLOOKUP(OPGØRELSE[[#This Row],[Institutionsnummer]],'Udtræk Instreg_All_14-10-2025'!A:A,'Udtræk Instreg_All_14-10-2025'!S:S)</f>
        <v>Tårnby Kommune</v>
      </c>
      <c r="G168" t="str">
        <f>_xlfn.XLOOKUP(OPGØRELSE[[#This Row],[Institutionsnummer]],'Udtræk Instreg_All_14-10-2025'!A:A,'Udtræk Instreg_All_14-10-2025'!AJ:AJ)</f>
        <v>Tårnby Kommune</v>
      </c>
    </row>
    <row r="169" spans="1:7" x14ac:dyDescent="0.25">
      <c r="A169" s="3">
        <v>185006</v>
      </c>
      <c r="B169" s="26">
        <v>868</v>
      </c>
      <c r="C169" t="str">
        <f>_xlfn.XLOOKUP(OPGØRELSE[[#This Row],[Institutionsnummer]],'Udtræk Instreg_All_14-10-2025'!A:A,'Udtræk Instreg_All_14-10-2025'!B:B)</f>
        <v>Skelgårdssk.</v>
      </c>
      <c r="D169" t="str">
        <f>_xlfn.XLOOKUP(OPGØRELSE[[#This Row],[Institutionsnummer]],'Udtræk Instreg_All_14-10-2025'!A:A,'Udtræk Instreg_All_14-10-2025'!V:V)</f>
        <v>Kommunale</v>
      </c>
      <c r="E1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69" t="str">
        <f>_xlfn.XLOOKUP(OPGØRELSE[[#This Row],[Institutionsnummer]],'Udtræk Instreg_All_14-10-2025'!A:A,'Udtræk Instreg_All_14-10-2025'!S:S)</f>
        <v>Tårnby Kommune</v>
      </c>
      <c r="G169" t="str">
        <f>_xlfn.XLOOKUP(OPGØRELSE[[#This Row],[Institutionsnummer]],'Udtræk Instreg_All_14-10-2025'!A:A,'Udtræk Instreg_All_14-10-2025'!AJ:AJ)</f>
        <v>Tårnby Kommune</v>
      </c>
    </row>
    <row r="170" spans="1:7" x14ac:dyDescent="0.25">
      <c r="A170" s="3">
        <v>185008</v>
      </c>
      <c r="B170" s="26">
        <v>89</v>
      </c>
      <c r="C170" t="str">
        <f>_xlfn.XLOOKUP(OPGØRELSE[[#This Row],[Institutionsnummer]],'Udtræk Instreg_All_14-10-2025'!A:A,'Udtræk Instreg_All_14-10-2025'!B:B)</f>
        <v>Sp Tårnbygård</v>
      </c>
      <c r="D170" t="str">
        <f>_xlfn.XLOOKUP(OPGØRELSE[[#This Row],[Institutionsnummer]],'Udtræk Instreg_All_14-10-2025'!A:A,'Udtræk Instreg_All_14-10-2025'!V:V)</f>
        <v>Kommunale</v>
      </c>
      <c r="E1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70" t="str">
        <f>_xlfn.XLOOKUP(OPGØRELSE[[#This Row],[Institutionsnummer]],'Udtræk Instreg_All_14-10-2025'!A:A,'Udtræk Instreg_All_14-10-2025'!S:S)</f>
        <v>Tårnby Kommune</v>
      </c>
      <c r="G170" t="str">
        <f>_xlfn.XLOOKUP(OPGØRELSE[[#This Row],[Institutionsnummer]],'Udtræk Instreg_All_14-10-2025'!A:A,'Udtræk Instreg_All_14-10-2025'!AJ:AJ)</f>
        <v>Tårnby Kommune</v>
      </c>
    </row>
    <row r="171" spans="1:7" x14ac:dyDescent="0.25">
      <c r="A171" s="3">
        <v>185010</v>
      </c>
      <c r="B171" s="26">
        <v>604</v>
      </c>
      <c r="C171" t="str">
        <f>_xlfn.XLOOKUP(OPGØRELSE[[#This Row],[Institutionsnummer]],'Udtræk Instreg_All_14-10-2025'!A:A,'Udtræk Instreg_All_14-10-2025'!B:B)</f>
        <v>Kastrupgårdssk.</v>
      </c>
      <c r="D171" t="str">
        <f>_xlfn.XLOOKUP(OPGØRELSE[[#This Row],[Institutionsnummer]],'Udtræk Instreg_All_14-10-2025'!A:A,'Udtræk Instreg_All_14-10-2025'!V:V)</f>
        <v>Kommunale</v>
      </c>
      <c r="E1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71" t="str">
        <f>_xlfn.XLOOKUP(OPGØRELSE[[#This Row],[Institutionsnummer]],'Udtræk Instreg_All_14-10-2025'!A:A,'Udtræk Instreg_All_14-10-2025'!S:S)</f>
        <v>Tårnby Kommune</v>
      </c>
      <c r="G171" t="str">
        <f>_xlfn.XLOOKUP(OPGØRELSE[[#This Row],[Institutionsnummer]],'Udtræk Instreg_All_14-10-2025'!A:A,'Udtræk Instreg_All_14-10-2025'!AJ:AJ)</f>
        <v>Tårnby Kommune</v>
      </c>
    </row>
    <row r="172" spans="1:7" x14ac:dyDescent="0.25">
      <c r="A172" s="3">
        <v>185014</v>
      </c>
      <c r="B172" s="26">
        <v>466</v>
      </c>
      <c r="C172" t="str">
        <f>_xlfn.XLOOKUP(OPGØRELSE[[#This Row],[Institutionsnummer]],'Udtræk Instreg_All_14-10-2025'!A:A,'Udtræk Instreg_All_14-10-2025'!B:B)</f>
        <v>Skottegårdssk.</v>
      </c>
      <c r="D172" t="str">
        <f>_xlfn.XLOOKUP(OPGØRELSE[[#This Row],[Institutionsnummer]],'Udtræk Instreg_All_14-10-2025'!A:A,'Udtræk Instreg_All_14-10-2025'!V:V)</f>
        <v>Kommunale</v>
      </c>
      <c r="E1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72" t="str">
        <f>_xlfn.XLOOKUP(OPGØRELSE[[#This Row],[Institutionsnummer]],'Udtræk Instreg_All_14-10-2025'!A:A,'Udtræk Instreg_All_14-10-2025'!S:S)</f>
        <v>Tårnby Kommune</v>
      </c>
      <c r="G172" t="str">
        <f>_xlfn.XLOOKUP(OPGØRELSE[[#This Row],[Institutionsnummer]],'Udtræk Instreg_All_14-10-2025'!A:A,'Udtræk Instreg_All_14-10-2025'!AJ:AJ)</f>
        <v>Tårnby Kommune</v>
      </c>
    </row>
    <row r="173" spans="1:7" x14ac:dyDescent="0.25">
      <c r="A173" s="3">
        <v>185210</v>
      </c>
      <c r="B173" s="26">
        <v>6</v>
      </c>
      <c r="C173" t="str">
        <f>_xlfn.XLOOKUP(OPGØRELSE[[#This Row],[Institutionsnummer]],'Udtræk Instreg_All_14-10-2025'!A:A,'Udtræk Instreg_All_14-10-2025'!B:B)</f>
        <v>Tårnby Ungdsk.</v>
      </c>
      <c r="D173" t="str">
        <f>_xlfn.XLOOKUP(OPGØRELSE[[#This Row],[Institutionsnummer]],'Udtræk Instreg_All_14-10-2025'!A:A,'Udtræk Instreg_All_14-10-2025'!V:V)</f>
        <v>Kommunale</v>
      </c>
      <c r="E1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173" t="str">
        <f>_xlfn.XLOOKUP(OPGØRELSE[[#This Row],[Institutionsnummer]],'Udtræk Instreg_All_14-10-2025'!A:A,'Udtræk Instreg_All_14-10-2025'!S:S)</f>
        <v>Tårnby Kommune</v>
      </c>
      <c r="G173" t="str">
        <f>_xlfn.XLOOKUP(OPGØRELSE[[#This Row],[Institutionsnummer]],'Udtræk Instreg_All_14-10-2025'!A:A,'Udtræk Instreg_All_14-10-2025'!AJ:AJ)</f>
        <v>Tårnby Kommune</v>
      </c>
    </row>
    <row r="174" spans="1:7" x14ac:dyDescent="0.25">
      <c r="A174" s="3">
        <v>187001</v>
      </c>
      <c r="B174" s="26">
        <v>896</v>
      </c>
      <c r="C174" t="str">
        <f>_xlfn.XLOOKUP(OPGØRELSE[[#This Row],[Institutionsnummer]],'Udtræk Instreg_All_14-10-2025'!A:A,'Udtræk Instreg_All_14-10-2025'!B:B)</f>
        <v>Egholmsk.</v>
      </c>
      <c r="D174" t="str">
        <f>_xlfn.XLOOKUP(OPGØRELSE[[#This Row],[Institutionsnummer]],'Udtræk Instreg_All_14-10-2025'!A:A,'Udtræk Instreg_All_14-10-2025'!V:V)</f>
        <v>Kommunale</v>
      </c>
      <c r="E1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Vallensbæk Kommune</v>
      </c>
      <c r="F174" t="str">
        <f>_xlfn.XLOOKUP(OPGØRELSE[[#This Row],[Institutionsnummer]],'Udtræk Instreg_All_14-10-2025'!A:A,'Udtræk Instreg_All_14-10-2025'!S:S)</f>
        <v>Vallensbæk Kommune</v>
      </c>
      <c r="G174" t="str">
        <f>_xlfn.XLOOKUP(OPGØRELSE[[#This Row],[Institutionsnummer]],'Udtræk Instreg_All_14-10-2025'!A:A,'Udtræk Instreg_All_14-10-2025'!AJ:AJ)</f>
        <v>Vallensbæk Kommune</v>
      </c>
    </row>
    <row r="175" spans="1:7" x14ac:dyDescent="0.25">
      <c r="A175" s="3">
        <v>187002</v>
      </c>
      <c r="B175" s="26">
        <v>742</v>
      </c>
      <c r="C175" t="str">
        <f>_xlfn.XLOOKUP(OPGØRELSE[[#This Row],[Institutionsnummer]],'Udtræk Instreg_All_14-10-2025'!A:A,'Udtræk Instreg_All_14-10-2025'!B:B)</f>
        <v>Pilehavesk.</v>
      </c>
      <c r="D175" t="str">
        <f>_xlfn.XLOOKUP(OPGØRELSE[[#This Row],[Institutionsnummer]],'Udtræk Instreg_All_14-10-2025'!A:A,'Udtræk Instreg_All_14-10-2025'!V:V)</f>
        <v>Kommunale</v>
      </c>
      <c r="E1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Vallensbæk Kommune</v>
      </c>
      <c r="F175" t="str">
        <f>_xlfn.XLOOKUP(OPGØRELSE[[#This Row],[Institutionsnummer]],'Udtræk Instreg_All_14-10-2025'!A:A,'Udtræk Instreg_All_14-10-2025'!S:S)</f>
        <v>Vallensbæk Kommune</v>
      </c>
      <c r="G175" t="str">
        <f>_xlfn.XLOOKUP(OPGØRELSE[[#This Row],[Institutionsnummer]],'Udtræk Instreg_All_14-10-2025'!A:A,'Udtræk Instreg_All_14-10-2025'!AJ:AJ)</f>
        <v>Vallensbæk Kommune</v>
      </c>
    </row>
    <row r="176" spans="1:7" x14ac:dyDescent="0.25">
      <c r="A176" s="3">
        <v>187003</v>
      </c>
      <c r="B176" s="26">
        <v>562</v>
      </c>
      <c r="C176" t="str">
        <f>_xlfn.XLOOKUP(OPGØRELSE[[#This Row],[Institutionsnummer]],'Udtræk Instreg_All_14-10-2025'!A:A,'Udtræk Instreg_All_14-10-2025'!B:B)</f>
        <v>Vallensbæk Sk.</v>
      </c>
      <c r="D176" t="str">
        <f>_xlfn.XLOOKUP(OPGØRELSE[[#This Row],[Institutionsnummer]],'Udtræk Instreg_All_14-10-2025'!A:A,'Udtræk Instreg_All_14-10-2025'!V:V)</f>
        <v>Kommunale</v>
      </c>
      <c r="E1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Vallensbæk Kommune</v>
      </c>
      <c r="F176" t="str">
        <f>_xlfn.XLOOKUP(OPGØRELSE[[#This Row],[Institutionsnummer]],'Udtræk Instreg_All_14-10-2025'!A:A,'Udtræk Instreg_All_14-10-2025'!S:S)</f>
        <v>Vallensbæk Kommune</v>
      </c>
      <c r="G176" t="str">
        <f>_xlfn.XLOOKUP(OPGØRELSE[[#This Row],[Institutionsnummer]],'Udtræk Instreg_All_14-10-2025'!A:A,'Udtræk Instreg_All_14-10-2025'!AJ:AJ)</f>
        <v>Vallensbæk Kommune</v>
      </c>
    </row>
    <row r="177" spans="1:7" x14ac:dyDescent="0.25">
      <c r="A177" s="3">
        <v>187006</v>
      </c>
      <c r="B177" s="26">
        <v>48</v>
      </c>
      <c r="C177" t="str">
        <f>_xlfn.XLOOKUP(OPGØRELSE[[#This Row],[Institutionsnummer]],'Udtræk Instreg_All_14-10-2025'!A:A,'Udtræk Instreg_All_14-10-2025'!B:B)</f>
        <v>Kirkebæksk.</v>
      </c>
      <c r="D177" t="str">
        <f>_xlfn.XLOOKUP(OPGØRELSE[[#This Row],[Institutionsnummer]],'Udtræk Instreg_All_14-10-2025'!A:A,'Udtræk Instreg_All_14-10-2025'!V:V)</f>
        <v>Kommunale</v>
      </c>
      <c r="E1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Vallensbæk Kommune</v>
      </c>
      <c r="F177" t="str">
        <f>_xlfn.XLOOKUP(OPGØRELSE[[#This Row],[Institutionsnummer]],'Udtræk Instreg_All_14-10-2025'!A:A,'Udtræk Instreg_All_14-10-2025'!S:S)</f>
        <v>Vallensbæk Kommune</v>
      </c>
      <c r="G177" t="str">
        <f>_xlfn.XLOOKUP(OPGØRELSE[[#This Row],[Institutionsnummer]],'Udtræk Instreg_All_14-10-2025'!A:A,'Udtræk Instreg_All_14-10-2025'!AJ:AJ)</f>
        <v>Vallensbæk Kommune</v>
      </c>
    </row>
    <row r="178" spans="1:7" x14ac:dyDescent="0.25">
      <c r="A178" s="3">
        <v>189001</v>
      </c>
      <c r="B178" s="26">
        <v>782</v>
      </c>
      <c r="C178" t="str">
        <f>_xlfn.XLOOKUP(OPGØRELSE[[#This Row],[Institutionsnummer]],'Udtræk Instreg_All_14-10-2025'!A:A,'Udtræk Instreg_All_14-10-2025'!B:B)</f>
        <v>Hareskov Sk.</v>
      </c>
      <c r="D178" t="str">
        <f>_xlfn.XLOOKUP(OPGØRELSE[[#This Row],[Institutionsnummer]],'Udtræk Instreg_All_14-10-2025'!A:A,'Udtræk Instreg_All_14-10-2025'!V:V)</f>
        <v>Kommunale</v>
      </c>
      <c r="E1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Furesø Kommune</v>
      </c>
      <c r="F178" t="str">
        <f>_xlfn.XLOOKUP(OPGØRELSE[[#This Row],[Institutionsnummer]],'Udtræk Instreg_All_14-10-2025'!A:A,'Udtræk Instreg_All_14-10-2025'!S:S)</f>
        <v>Furesø Kommune</v>
      </c>
      <c r="G178" t="str">
        <f>_xlfn.XLOOKUP(OPGØRELSE[[#This Row],[Institutionsnummer]],'Udtræk Instreg_All_14-10-2025'!A:A,'Udtræk Instreg_All_14-10-2025'!AJ:AJ)</f>
        <v>Furesø Kommune</v>
      </c>
    </row>
    <row r="179" spans="1:7" x14ac:dyDescent="0.25">
      <c r="A179" s="3">
        <v>189002</v>
      </c>
      <c r="B179" s="26">
        <v>697</v>
      </c>
      <c r="C179" t="str">
        <f>_xlfn.XLOOKUP(OPGØRELSE[[#This Row],[Institutionsnummer]],'Udtræk Instreg_All_14-10-2025'!A:A,'Udtræk Instreg_All_14-10-2025'!B:B)</f>
        <v>L.Værløse Sk.</v>
      </c>
      <c r="D179" t="str">
        <f>_xlfn.XLOOKUP(OPGØRELSE[[#This Row],[Institutionsnummer]],'Udtræk Instreg_All_14-10-2025'!A:A,'Udtræk Instreg_All_14-10-2025'!V:V)</f>
        <v>Kommunale</v>
      </c>
      <c r="E1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Furesø Kommune</v>
      </c>
      <c r="F179" t="str">
        <f>_xlfn.XLOOKUP(OPGØRELSE[[#This Row],[Institutionsnummer]],'Udtræk Instreg_All_14-10-2025'!A:A,'Udtræk Instreg_All_14-10-2025'!S:S)</f>
        <v>Furesø Kommune</v>
      </c>
      <c r="G179" t="str">
        <f>_xlfn.XLOOKUP(OPGØRELSE[[#This Row],[Institutionsnummer]],'Udtræk Instreg_All_14-10-2025'!A:A,'Udtræk Instreg_All_14-10-2025'!AJ:AJ)</f>
        <v>Furesø Kommune</v>
      </c>
    </row>
    <row r="180" spans="1:7" x14ac:dyDescent="0.25">
      <c r="A180" s="3">
        <v>189003</v>
      </c>
      <c r="B180" s="26">
        <v>835</v>
      </c>
      <c r="C180" t="str">
        <f>_xlfn.XLOOKUP(OPGØRELSE[[#This Row],[Institutionsnummer]],'Udtræk Instreg_All_14-10-2025'!A:A,'Udtræk Instreg_All_14-10-2025'!B:B)</f>
        <v>Søndersøsk.</v>
      </c>
      <c r="D180" t="str">
        <f>_xlfn.XLOOKUP(OPGØRELSE[[#This Row],[Institutionsnummer]],'Udtræk Instreg_All_14-10-2025'!A:A,'Udtræk Instreg_All_14-10-2025'!V:V)</f>
        <v>Kommunale</v>
      </c>
      <c r="E1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Furesø Kommune</v>
      </c>
      <c r="F180" t="str">
        <f>_xlfn.XLOOKUP(OPGØRELSE[[#This Row],[Institutionsnummer]],'Udtræk Instreg_All_14-10-2025'!A:A,'Udtræk Instreg_All_14-10-2025'!S:S)</f>
        <v>Furesø Kommune</v>
      </c>
      <c r="G180" t="str">
        <f>_xlfn.XLOOKUP(OPGØRELSE[[#This Row],[Institutionsnummer]],'Udtræk Instreg_All_14-10-2025'!A:A,'Udtræk Instreg_All_14-10-2025'!AJ:AJ)</f>
        <v>Furesø Kommune</v>
      </c>
    </row>
    <row r="181" spans="1:7" x14ac:dyDescent="0.25">
      <c r="A181" s="3">
        <v>189004</v>
      </c>
      <c r="B181" s="26">
        <v>765</v>
      </c>
      <c r="C181" t="str">
        <f>_xlfn.XLOOKUP(OPGØRELSE[[#This Row],[Institutionsnummer]],'Udtræk Instreg_All_14-10-2025'!A:A,'Udtræk Instreg_All_14-10-2025'!B:B)</f>
        <v>Syvstjernesk.</v>
      </c>
      <c r="D181" t="str">
        <f>_xlfn.XLOOKUP(OPGØRELSE[[#This Row],[Institutionsnummer]],'Udtræk Instreg_All_14-10-2025'!A:A,'Udtræk Instreg_All_14-10-2025'!V:V)</f>
        <v>Kommunale</v>
      </c>
      <c r="E1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Furesø Kommune</v>
      </c>
      <c r="F181" t="str">
        <f>_xlfn.XLOOKUP(OPGØRELSE[[#This Row],[Institutionsnummer]],'Udtræk Instreg_All_14-10-2025'!A:A,'Udtræk Instreg_All_14-10-2025'!S:S)</f>
        <v>Furesø Kommune</v>
      </c>
      <c r="G181" t="str">
        <f>_xlfn.XLOOKUP(OPGØRELSE[[#This Row],[Institutionsnummer]],'Udtræk Instreg_All_14-10-2025'!A:A,'Udtræk Instreg_All_14-10-2025'!AJ:AJ)</f>
        <v>Furesø Kommune</v>
      </c>
    </row>
    <row r="182" spans="1:7" x14ac:dyDescent="0.25">
      <c r="A182" s="3">
        <v>189005</v>
      </c>
      <c r="B182" s="26"/>
      <c r="C182" t="str">
        <f>_xlfn.XLOOKUP(OPGØRELSE[[#This Row],[Institutionsnummer]],'Udtræk Instreg_All_14-10-2025'!A:A,'Udtræk Instreg_All_14-10-2025'!B:B)</f>
        <v>Baunegård</v>
      </c>
      <c r="D182" t="str">
        <f>_xlfn.XLOOKUP(OPGØRELSE[[#This Row],[Institutionsnummer]],'Udtræk Instreg_All_14-10-2025'!A:A,'Udtræk Instreg_All_14-10-2025'!V:V)</f>
        <v>Kommunale</v>
      </c>
      <c r="E1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182" t="str">
        <f>_xlfn.XLOOKUP(OPGØRELSE[[#This Row],[Institutionsnummer]],'Udtræk Instreg_All_14-10-2025'!A:A,'Udtræk Instreg_All_14-10-2025'!S:S)</f>
        <v>Københavns Kommune</v>
      </c>
      <c r="G182" t="str">
        <f>_xlfn.XLOOKUP(OPGØRELSE[[#This Row],[Institutionsnummer]],'Udtræk Instreg_All_14-10-2025'!A:A,'Udtræk Instreg_All_14-10-2025'!AJ:AJ)</f>
        <v>Furesø Kommune</v>
      </c>
    </row>
    <row r="183" spans="1:7" x14ac:dyDescent="0.25">
      <c r="A183" s="3">
        <v>189006</v>
      </c>
      <c r="B183" s="26">
        <v>210</v>
      </c>
      <c r="C183" t="str">
        <f>_xlfn.XLOOKUP(OPGØRELSE[[#This Row],[Institutionsnummer]],'Udtræk Instreg_All_14-10-2025'!A:A,'Udtræk Instreg_All_14-10-2025'!B:B)</f>
        <v>Ege Sk.</v>
      </c>
      <c r="D183" t="str">
        <f>_xlfn.XLOOKUP(OPGØRELSE[[#This Row],[Institutionsnummer]],'Udtræk Instreg_All_14-10-2025'!A:A,'Udtræk Instreg_All_14-10-2025'!V:V)</f>
        <v>Kommunale</v>
      </c>
      <c r="E1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Furesø Kommune</v>
      </c>
      <c r="F183" t="str">
        <f>_xlfn.XLOOKUP(OPGØRELSE[[#This Row],[Institutionsnummer]],'Udtræk Instreg_All_14-10-2025'!A:A,'Udtræk Instreg_All_14-10-2025'!S:S)</f>
        <v>Furesø Kommune</v>
      </c>
      <c r="G183" t="str">
        <f>_xlfn.XLOOKUP(OPGØRELSE[[#This Row],[Institutionsnummer]],'Udtræk Instreg_All_14-10-2025'!A:A,'Udtræk Instreg_All_14-10-2025'!AJ:AJ)</f>
        <v>Furesø Kommune</v>
      </c>
    </row>
    <row r="184" spans="1:7" x14ac:dyDescent="0.25">
      <c r="A184" s="3">
        <v>190003</v>
      </c>
      <c r="B184" s="26">
        <v>544</v>
      </c>
      <c r="C184" t="str">
        <f>_xlfn.XLOOKUP(OPGØRELSE[[#This Row],[Institutionsnummer]],'Udtræk Instreg_All_14-10-2025'!A:A,'Udtræk Instreg_All_14-10-2025'!B:B)</f>
        <v>Lyngholm sk</v>
      </c>
      <c r="D184" t="str">
        <f>_xlfn.XLOOKUP(OPGØRELSE[[#This Row],[Institutionsnummer]],'Udtræk Instreg_All_14-10-2025'!A:A,'Udtræk Instreg_All_14-10-2025'!V:V)</f>
        <v>Kommunale</v>
      </c>
      <c r="E1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Furesø Kommune</v>
      </c>
      <c r="F184" t="str">
        <f>_xlfn.XLOOKUP(OPGØRELSE[[#This Row],[Institutionsnummer]],'Udtræk Instreg_All_14-10-2025'!A:A,'Udtræk Instreg_All_14-10-2025'!S:S)</f>
        <v>Furesø Kommune</v>
      </c>
      <c r="G184" t="str">
        <f>_xlfn.XLOOKUP(OPGØRELSE[[#This Row],[Institutionsnummer]],'Udtræk Instreg_All_14-10-2025'!A:A,'Udtræk Instreg_All_14-10-2025'!AJ:AJ)</f>
        <v>Furesø Kommune</v>
      </c>
    </row>
    <row r="185" spans="1:7" x14ac:dyDescent="0.25">
      <c r="A185" s="3">
        <v>201001</v>
      </c>
      <c r="B185" s="26">
        <v>457</v>
      </c>
      <c r="C185" t="str">
        <f>_xlfn.XLOOKUP(OPGØRELSE[[#This Row],[Institutionsnummer]],'Udtræk Instreg_All_14-10-2025'!A:A,'Udtræk Instreg_All_14-10-2025'!B:B)</f>
        <v>Blovstrød Sk</v>
      </c>
      <c r="D185" t="str">
        <f>_xlfn.XLOOKUP(OPGØRELSE[[#This Row],[Institutionsnummer]],'Udtræk Instreg_All_14-10-2025'!A:A,'Udtræk Instreg_All_14-10-2025'!V:V)</f>
        <v>Kommunale</v>
      </c>
      <c r="E1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Allerød Kommune</v>
      </c>
      <c r="F185" t="str">
        <f>_xlfn.XLOOKUP(OPGØRELSE[[#This Row],[Institutionsnummer]],'Udtræk Instreg_All_14-10-2025'!A:A,'Udtræk Instreg_All_14-10-2025'!S:S)</f>
        <v>Allerød Kommune</v>
      </c>
      <c r="G185" t="str">
        <f>_xlfn.XLOOKUP(OPGØRELSE[[#This Row],[Institutionsnummer]],'Udtræk Instreg_All_14-10-2025'!A:A,'Udtræk Instreg_All_14-10-2025'!AJ:AJ)</f>
        <v>Allerød Kommune</v>
      </c>
    </row>
    <row r="186" spans="1:7" x14ac:dyDescent="0.25">
      <c r="A186" s="3">
        <v>201002</v>
      </c>
      <c r="B186" s="26">
        <v>581</v>
      </c>
      <c r="C186" t="str">
        <f>_xlfn.XLOOKUP(OPGØRELSE[[#This Row],[Institutionsnummer]],'Udtræk Instreg_All_14-10-2025'!A:A,'Udtræk Instreg_All_14-10-2025'!B:B)</f>
        <v>Lynge Sk.</v>
      </c>
      <c r="D186" t="str">
        <f>_xlfn.XLOOKUP(OPGØRELSE[[#This Row],[Institutionsnummer]],'Udtræk Instreg_All_14-10-2025'!A:A,'Udtræk Instreg_All_14-10-2025'!V:V)</f>
        <v>Kommunale</v>
      </c>
      <c r="E1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Allerød Kommune</v>
      </c>
      <c r="F186" t="str">
        <f>_xlfn.XLOOKUP(OPGØRELSE[[#This Row],[Institutionsnummer]],'Udtræk Instreg_All_14-10-2025'!A:A,'Udtræk Instreg_All_14-10-2025'!S:S)</f>
        <v>Allerød Kommune</v>
      </c>
      <c r="G186" t="str">
        <f>_xlfn.XLOOKUP(OPGØRELSE[[#This Row],[Institutionsnummer]],'Udtræk Instreg_All_14-10-2025'!A:A,'Udtræk Instreg_All_14-10-2025'!AJ:AJ)</f>
        <v>Allerød Kommune</v>
      </c>
    </row>
    <row r="187" spans="1:7" x14ac:dyDescent="0.25">
      <c r="A187" s="3">
        <v>201006</v>
      </c>
      <c r="B187" s="26">
        <v>492</v>
      </c>
      <c r="C187" t="str">
        <f>_xlfn.XLOOKUP(OPGØRELSE[[#This Row],[Institutionsnummer]],'Udtræk Instreg_All_14-10-2025'!A:A,'Udtræk Instreg_All_14-10-2025'!B:B)</f>
        <v>Ravnsholtskolen</v>
      </c>
      <c r="D187" t="str">
        <f>_xlfn.XLOOKUP(OPGØRELSE[[#This Row],[Institutionsnummer]],'Udtræk Instreg_All_14-10-2025'!A:A,'Udtræk Instreg_All_14-10-2025'!V:V)</f>
        <v>Kommunale</v>
      </c>
      <c r="E1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Allerød Kommune</v>
      </c>
      <c r="F187" t="str">
        <f>_xlfn.XLOOKUP(OPGØRELSE[[#This Row],[Institutionsnummer]],'Udtræk Instreg_All_14-10-2025'!A:A,'Udtræk Instreg_All_14-10-2025'!S:S)</f>
        <v>Allerød Kommune</v>
      </c>
      <c r="G187" t="str">
        <f>_xlfn.XLOOKUP(OPGØRELSE[[#This Row],[Institutionsnummer]],'Udtræk Instreg_All_14-10-2025'!A:A,'Udtræk Instreg_All_14-10-2025'!AJ:AJ)</f>
        <v>Allerød Kommune</v>
      </c>
    </row>
    <row r="188" spans="1:7" x14ac:dyDescent="0.25">
      <c r="A188" s="3">
        <v>201011</v>
      </c>
      <c r="B188" s="26">
        <v>78</v>
      </c>
      <c r="C188" t="str">
        <f>_xlfn.XLOOKUP(OPGØRELSE[[#This Row],[Institutionsnummer]],'Udtræk Instreg_All_14-10-2025'!A:A,'Udtræk Instreg_All_14-10-2025'!B:B)</f>
        <v>Maglebjergsk.</v>
      </c>
      <c r="D188" t="str">
        <f>_xlfn.XLOOKUP(OPGØRELSE[[#This Row],[Institutionsnummer]],'Udtræk Instreg_All_14-10-2025'!A:A,'Udtræk Instreg_All_14-10-2025'!V:V)</f>
        <v>Kommunale</v>
      </c>
      <c r="E1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Allerød Kommune</v>
      </c>
      <c r="F188" t="str">
        <f>_xlfn.XLOOKUP(OPGØRELSE[[#This Row],[Institutionsnummer]],'Udtræk Instreg_All_14-10-2025'!A:A,'Udtræk Instreg_All_14-10-2025'!S:S)</f>
        <v>Allerød Kommune</v>
      </c>
      <c r="G188" t="str">
        <f>_xlfn.XLOOKUP(OPGØRELSE[[#This Row],[Institutionsnummer]],'Udtræk Instreg_All_14-10-2025'!A:A,'Udtræk Instreg_All_14-10-2025'!AJ:AJ)</f>
        <v>Allerød Kommune</v>
      </c>
    </row>
    <row r="189" spans="1:7" x14ac:dyDescent="0.25">
      <c r="A189" s="3">
        <v>207002</v>
      </c>
      <c r="B189" s="26">
        <v>719</v>
      </c>
      <c r="C189" t="str">
        <f>_xlfn.XLOOKUP(OPGØRELSE[[#This Row],[Institutionsnummer]],'Udtræk Instreg_All_14-10-2025'!A:A,'Udtræk Instreg_All_14-10-2025'!B:B)</f>
        <v>Solvangsk.</v>
      </c>
      <c r="D189" t="str">
        <f>_xlfn.XLOOKUP(OPGØRELSE[[#This Row],[Institutionsnummer]],'Udtræk Instreg_All_14-10-2025'!A:A,'Udtræk Instreg_All_14-10-2025'!V:V)</f>
        <v>Kommunale</v>
      </c>
      <c r="E1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Furesø Kommune</v>
      </c>
      <c r="F189" t="str">
        <f>_xlfn.XLOOKUP(OPGØRELSE[[#This Row],[Institutionsnummer]],'Udtræk Instreg_All_14-10-2025'!A:A,'Udtræk Instreg_All_14-10-2025'!S:S)</f>
        <v>Furesø Kommune</v>
      </c>
      <c r="G189" t="str">
        <f>_xlfn.XLOOKUP(OPGØRELSE[[#This Row],[Institutionsnummer]],'Udtræk Instreg_All_14-10-2025'!A:A,'Udtræk Instreg_All_14-10-2025'!AJ:AJ)</f>
        <v>Furesø Kommune</v>
      </c>
    </row>
    <row r="190" spans="1:7" x14ac:dyDescent="0.25">
      <c r="A190" s="3">
        <v>207003</v>
      </c>
      <c r="B190" s="26">
        <v>549</v>
      </c>
      <c r="C190" t="str">
        <f>_xlfn.XLOOKUP(OPGØRELSE[[#This Row],[Institutionsnummer]],'Udtræk Instreg_All_14-10-2025'!A:A,'Udtræk Instreg_All_14-10-2025'!B:B)</f>
        <v>Stavnsholtsk.</v>
      </c>
      <c r="D190" t="str">
        <f>_xlfn.XLOOKUP(OPGØRELSE[[#This Row],[Institutionsnummer]],'Udtræk Instreg_All_14-10-2025'!A:A,'Udtræk Instreg_All_14-10-2025'!V:V)</f>
        <v>Kommunale</v>
      </c>
      <c r="E1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Furesø Kommune</v>
      </c>
      <c r="F190" t="str">
        <f>_xlfn.XLOOKUP(OPGØRELSE[[#This Row],[Institutionsnummer]],'Udtræk Instreg_All_14-10-2025'!A:A,'Udtræk Instreg_All_14-10-2025'!S:S)</f>
        <v>Furesø Kommune</v>
      </c>
      <c r="G190" t="str">
        <f>_xlfn.XLOOKUP(OPGØRELSE[[#This Row],[Institutionsnummer]],'Udtræk Instreg_All_14-10-2025'!A:A,'Udtræk Instreg_All_14-10-2025'!AJ:AJ)</f>
        <v>Furesø Kommune</v>
      </c>
    </row>
    <row r="191" spans="1:7" x14ac:dyDescent="0.25">
      <c r="A191" s="3">
        <v>208007</v>
      </c>
      <c r="B191" s="26">
        <v>516</v>
      </c>
      <c r="C191" t="str">
        <f>_xlfn.XLOOKUP(OPGØRELSE[[#This Row],[Institutionsnummer]],'Udtræk Instreg_All_14-10-2025'!A:A,'Udtræk Instreg_All_14-10-2025'!B:B)</f>
        <v>Endrupskolen</v>
      </c>
      <c r="D191" t="str">
        <f>_xlfn.XLOOKUP(OPGØRELSE[[#This Row],[Institutionsnummer]],'Udtræk Instreg_All_14-10-2025'!A:A,'Udtræk Instreg_All_14-10-2025'!V:V)</f>
        <v>Kommunale</v>
      </c>
      <c r="E1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Fredensborg Kommune</v>
      </c>
      <c r="F191" t="str">
        <f>_xlfn.XLOOKUP(OPGØRELSE[[#This Row],[Institutionsnummer]],'Udtræk Instreg_All_14-10-2025'!A:A,'Udtræk Instreg_All_14-10-2025'!S:S)</f>
        <v>Fredensborg Kommune</v>
      </c>
      <c r="G191" t="str">
        <f>_xlfn.XLOOKUP(OPGØRELSE[[#This Row],[Institutionsnummer]],'Udtræk Instreg_All_14-10-2025'!A:A,'Udtræk Instreg_All_14-10-2025'!AJ:AJ)</f>
        <v>Fredensborg Kommune</v>
      </c>
    </row>
    <row r="192" spans="1:7" x14ac:dyDescent="0.25">
      <c r="A192" s="3">
        <v>208008</v>
      </c>
      <c r="B192" s="26">
        <v>470</v>
      </c>
      <c r="C192" t="str">
        <f>_xlfn.XLOOKUP(OPGØRELSE[[#This Row],[Institutionsnummer]],'Udtræk Instreg_All_14-10-2025'!A:A,'Udtræk Instreg_All_14-10-2025'!B:B)</f>
        <v>Langebjergsk.</v>
      </c>
      <c r="D192" t="str">
        <f>_xlfn.XLOOKUP(OPGØRELSE[[#This Row],[Institutionsnummer]],'Udtræk Instreg_All_14-10-2025'!A:A,'Udtræk Instreg_All_14-10-2025'!V:V)</f>
        <v>Kommunale</v>
      </c>
      <c r="E1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Fredensborg Kommune</v>
      </c>
      <c r="F192" t="str">
        <f>_xlfn.XLOOKUP(OPGØRELSE[[#This Row],[Institutionsnummer]],'Udtræk Instreg_All_14-10-2025'!A:A,'Udtræk Instreg_All_14-10-2025'!S:S)</f>
        <v>Fredensborg Kommune</v>
      </c>
      <c r="G192" t="str">
        <f>_xlfn.XLOOKUP(OPGØRELSE[[#This Row],[Institutionsnummer]],'Udtræk Instreg_All_14-10-2025'!A:A,'Udtræk Instreg_All_14-10-2025'!AJ:AJ)</f>
        <v>Fredensborg Kommune</v>
      </c>
    </row>
    <row r="193" spans="1:7" x14ac:dyDescent="0.25">
      <c r="A193" s="3">
        <v>211004</v>
      </c>
      <c r="B193" s="26">
        <v>370</v>
      </c>
      <c r="C193" t="str">
        <f>_xlfn.XLOOKUP(OPGØRELSE[[#This Row],[Institutionsnummer]],'Udtræk Instreg_All_14-10-2025'!A:A,'Udtræk Instreg_All_14-10-2025'!B:B)</f>
        <v>Melby Skole</v>
      </c>
      <c r="D193" t="str">
        <f>_xlfn.XLOOKUP(OPGØRELSE[[#This Row],[Institutionsnummer]],'Udtræk Instreg_All_14-10-2025'!A:A,'Udtræk Instreg_All_14-10-2025'!V:V)</f>
        <v>Kommunale</v>
      </c>
      <c r="E1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Halsnæs Kommune</v>
      </c>
      <c r="F193" t="str">
        <f>_xlfn.XLOOKUP(OPGØRELSE[[#This Row],[Institutionsnummer]],'Udtræk Instreg_All_14-10-2025'!A:A,'Udtræk Instreg_All_14-10-2025'!S:S)</f>
        <v>Halsnæs Kommune</v>
      </c>
      <c r="G193" t="str">
        <f>_xlfn.XLOOKUP(OPGØRELSE[[#This Row],[Institutionsnummer]],'Udtræk Instreg_All_14-10-2025'!A:A,'Udtræk Instreg_All_14-10-2025'!AJ:AJ)</f>
        <v>Halsnæs Kommune</v>
      </c>
    </row>
    <row r="194" spans="1:7" x14ac:dyDescent="0.25">
      <c r="A194" s="3">
        <v>211006</v>
      </c>
      <c r="B194" s="26">
        <v>320</v>
      </c>
      <c r="C194" t="str">
        <f>_xlfn.XLOOKUP(OPGØRELSE[[#This Row],[Institutionsnummer]],'Udtræk Instreg_All_14-10-2025'!A:A,'Udtræk Instreg_All_14-10-2025'!B:B)</f>
        <v>Ølsted Skole</v>
      </c>
      <c r="D194" t="str">
        <f>_xlfn.XLOOKUP(OPGØRELSE[[#This Row],[Institutionsnummer]],'Udtræk Instreg_All_14-10-2025'!A:A,'Udtræk Instreg_All_14-10-2025'!V:V)</f>
        <v>Kommunale</v>
      </c>
      <c r="E1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Halsnæs Kommune</v>
      </c>
      <c r="F194" t="str">
        <f>_xlfn.XLOOKUP(OPGØRELSE[[#This Row],[Institutionsnummer]],'Udtræk Instreg_All_14-10-2025'!A:A,'Udtræk Instreg_All_14-10-2025'!S:S)</f>
        <v>Halsnæs Kommune</v>
      </c>
      <c r="G194" t="str">
        <f>_xlfn.XLOOKUP(OPGØRELSE[[#This Row],[Institutionsnummer]],'Udtræk Instreg_All_14-10-2025'!A:A,'Udtræk Instreg_All_14-10-2025'!AJ:AJ)</f>
        <v>Halsnæs Kommune</v>
      </c>
    </row>
    <row r="195" spans="1:7" x14ac:dyDescent="0.25">
      <c r="A195" s="3">
        <v>211009</v>
      </c>
      <c r="B195" s="26">
        <v>478</v>
      </c>
      <c r="C195" t="str">
        <f>_xlfn.XLOOKUP(OPGØRELSE[[#This Row],[Institutionsnummer]],'Udtræk Instreg_All_14-10-2025'!A:A,'Udtræk Instreg_All_14-10-2025'!B:B)</f>
        <v>Magleblik Skole</v>
      </c>
      <c r="D195" t="str">
        <f>_xlfn.XLOOKUP(OPGØRELSE[[#This Row],[Institutionsnummer]],'Udtræk Instreg_All_14-10-2025'!A:A,'Udtræk Instreg_All_14-10-2025'!V:V)</f>
        <v>Kommunale</v>
      </c>
      <c r="E1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Halsnæs Kommune</v>
      </c>
      <c r="F195" t="str">
        <f>_xlfn.XLOOKUP(OPGØRELSE[[#This Row],[Institutionsnummer]],'Udtræk Instreg_All_14-10-2025'!A:A,'Udtræk Instreg_All_14-10-2025'!S:S)</f>
        <v>Halsnæs Kommune</v>
      </c>
      <c r="G195" t="str">
        <f>_xlfn.XLOOKUP(OPGØRELSE[[#This Row],[Institutionsnummer]],'Udtræk Instreg_All_14-10-2025'!A:A,'Udtræk Instreg_All_14-10-2025'!AJ:AJ)</f>
        <v>Halsnæs Kommune</v>
      </c>
    </row>
    <row r="196" spans="1:7" x14ac:dyDescent="0.25">
      <c r="A196" s="3">
        <v>215001</v>
      </c>
      <c r="B196" s="26">
        <v>491</v>
      </c>
      <c r="C196" t="str">
        <f>_xlfn.XLOOKUP(OPGØRELSE[[#This Row],[Institutionsnummer]],'Udtræk Instreg_All_14-10-2025'!A:A,'Udtræk Instreg_All_14-10-2025'!B:B)</f>
        <v>Bjørnehøjsk.</v>
      </c>
      <c r="D196" t="str">
        <f>_xlfn.XLOOKUP(OPGØRELSE[[#This Row],[Institutionsnummer]],'Udtræk Instreg_All_14-10-2025'!A:A,'Udtræk Instreg_All_14-10-2025'!V:V)</f>
        <v>Kommunale</v>
      </c>
      <c r="E1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196" t="str">
        <f>_xlfn.XLOOKUP(OPGØRELSE[[#This Row],[Institutionsnummer]],'Udtræk Instreg_All_14-10-2025'!A:A,'Udtræk Instreg_All_14-10-2025'!S:S)</f>
        <v>Gribskov Kommune</v>
      </c>
      <c r="G196" t="str">
        <f>_xlfn.XLOOKUP(OPGØRELSE[[#This Row],[Institutionsnummer]],'Udtræk Instreg_All_14-10-2025'!A:A,'Udtræk Instreg_All_14-10-2025'!AJ:AJ)</f>
        <v>Gribskov Kommune</v>
      </c>
    </row>
    <row r="197" spans="1:7" x14ac:dyDescent="0.25">
      <c r="A197" s="3">
        <v>215004</v>
      </c>
      <c r="B197" s="26">
        <v>124</v>
      </c>
      <c r="C197" t="str">
        <f>_xlfn.XLOOKUP(OPGØRELSE[[#This Row],[Institutionsnummer]],'Udtræk Instreg_All_14-10-2025'!A:A,'Udtræk Instreg_All_14-10-2025'!B:B)</f>
        <v>Ramløse Sk.</v>
      </c>
      <c r="D197" t="str">
        <f>_xlfn.XLOOKUP(OPGØRELSE[[#This Row],[Institutionsnummer]],'Udtræk Instreg_All_14-10-2025'!A:A,'Udtræk Instreg_All_14-10-2025'!V:V)</f>
        <v>Kommunale</v>
      </c>
      <c r="E1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197" t="str">
        <f>_xlfn.XLOOKUP(OPGØRELSE[[#This Row],[Institutionsnummer]],'Udtræk Instreg_All_14-10-2025'!A:A,'Udtræk Instreg_All_14-10-2025'!S:S)</f>
        <v>Gribskov Kommune</v>
      </c>
      <c r="G197" t="str">
        <f>_xlfn.XLOOKUP(OPGØRELSE[[#This Row],[Institutionsnummer]],'Udtræk Instreg_All_14-10-2025'!A:A,'Udtræk Instreg_All_14-10-2025'!AJ:AJ)</f>
        <v>Gribskov Kommune</v>
      </c>
    </row>
    <row r="198" spans="1:7" x14ac:dyDescent="0.25">
      <c r="A198" s="3">
        <v>217003</v>
      </c>
      <c r="B198" s="26">
        <v>459</v>
      </c>
      <c r="C198" t="str">
        <f>_xlfn.XLOOKUP(OPGØRELSE[[#This Row],[Institutionsnummer]],'Udtræk Instreg_All_14-10-2025'!A:A,'Udtræk Instreg_All_14-10-2025'!B:B)</f>
        <v>Hornbæk Sk.</v>
      </c>
      <c r="D198" t="str">
        <f>_xlfn.XLOOKUP(OPGØRELSE[[#This Row],[Institutionsnummer]],'Udtræk Instreg_All_14-10-2025'!A:A,'Udtræk Instreg_All_14-10-2025'!V:V)</f>
        <v>Kommunale</v>
      </c>
      <c r="E1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198" t="str">
        <f>_xlfn.XLOOKUP(OPGØRELSE[[#This Row],[Institutionsnummer]],'Udtræk Instreg_All_14-10-2025'!A:A,'Udtræk Instreg_All_14-10-2025'!S:S)</f>
        <v>Helsingør Kommune</v>
      </c>
      <c r="G198" t="str">
        <f>_xlfn.XLOOKUP(OPGØRELSE[[#This Row],[Institutionsnummer]],'Udtræk Instreg_All_14-10-2025'!A:A,'Udtræk Instreg_All_14-10-2025'!AJ:AJ)</f>
        <v>Helsingør Kommune</v>
      </c>
    </row>
    <row r="199" spans="1:7" x14ac:dyDescent="0.25">
      <c r="A199" s="3">
        <v>217012</v>
      </c>
      <c r="B199" s="26">
        <v>144</v>
      </c>
      <c r="C199" t="str">
        <f>_xlfn.XLOOKUP(OPGØRELSE[[#This Row],[Institutionsnummer]],'Udtræk Instreg_All_14-10-2025'!A:A,'Udtræk Instreg_All_14-10-2025'!B:B)</f>
        <v>Tikøb Sk.</v>
      </c>
      <c r="D199" t="str">
        <f>_xlfn.XLOOKUP(OPGØRELSE[[#This Row],[Institutionsnummer]],'Udtræk Instreg_All_14-10-2025'!A:A,'Udtræk Instreg_All_14-10-2025'!V:V)</f>
        <v>Kommunale</v>
      </c>
      <c r="E1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199" t="str">
        <f>_xlfn.XLOOKUP(OPGØRELSE[[#This Row],[Institutionsnummer]],'Udtræk Instreg_All_14-10-2025'!A:A,'Udtræk Instreg_All_14-10-2025'!S:S)</f>
        <v>Helsingør Kommune</v>
      </c>
      <c r="G199" t="str">
        <f>_xlfn.XLOOKUP(OPGØRELSE[[#This Row],[Institutionsnummer]],'Udtræk Instreg_All_14-10-2025'!A:A,'Udtræk Instreg_All_14-10-2025'!AJ:AJ)</f>
        <v>Helsingør Kommune</v>
      </c>
    </row>
    <row r="200" spans="1:7" x14ac:dyDescent="0.25">
      <c r="A200" s="3">
        <v>217033</v>
      </c>
      <c r="B200" s="26">
        <v>61</v>
      </c>
      <c r="C200" t="str">
        <f>_xlfn.XLOOKUP(OPGØRELSE[[#This Row],[Institutionsnummer]],'Udtræk Instreg_All_14-10-2025'!A:A,'Udtræk Instreg_All_14-10-2025'!B:B)</f>
        <v>10.Klasse Helsg</v>
      </c>
      <c r="D200" t="str">
        <f>_xlfn.XLOOKUP(OPGØRELSE[[#This Row],[Institutionsnummer]],'Udtræk Instreg_All_14-10-2025'!A:A,'Udtræk Instreg_All_14-10-2025'!V:V)</f>
        <v>Kommunale</v>
      </c>
      <c r="E2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200" t="str">
        <f>_xlfn.XLOOKUP(OPGØRELSE[[#This Row],[Institutionsnummer]],'Udtræk Instreg_All_14-10-2025'!A:A,'Udtræk Instreg_All_14-10-2025'!S:S)</f>
        <v>Helsingør Kommune</v>
      </c>
      <c r="G200" t="str">
        <f>_xlfn.XLOOKUP(OPGØRELSE[[#This Row],[Institutionsnummer]],'Udtræk Instreg_All_14-10-2025'!A:A,'Udtræk Instreg_All_14-10-2025'!AJ:AJ)</f>
        <v>Helsingør Kommune</v>
      </c>
    </row>
    <row r="201" spans="1:7" x14ac:dyDescent="0.25">
      <c r="A201" s="3">
        <v>217210</v>
      </c>
      <c r="B201" s="26">
        <v>80</v>
      </c>
      <c r="C201" t="str">
        <f>_xlfn.XLOOKUP(OPGØRELSE[[#This Row],[Institutionsnummer]],'Udtræk Instreg_All_14-10-2025'!A:A,'Udtræk Instreg_All_14-10-2025'!B:B)</f>
        <v>Helsingør Ungsk</v>
      </c>
      <c r="D201" t="str">
        <f>_xlfn.XLOOKUP(OPGØRELSE[[#This Row],[Institutionsnummer]],'Udtræk Instreg_All_14-10-2025'!A:A,'Udtræk Instreg_All_14-10-2025'!V:V)</f>
        <v>Kommunale</v>
      </c>
      <c r="E2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201" t="str">
        <f>_xlfn.XLOOKUP(OPGØRELSE[[#This Row],[Institutionsnummer]],'Udtræk Instreg_All_14-10-2025'!A:A,'Udtræk Instreg_All_14-10-2025'!S:S)</f>
        <v>Helsingør Kommune</v>
      </c>
      <c r="G201" t="str">
        <f>_xlfn.XLOOKUP(OPGØRELSE[[#This Row],[Institutionsnummer]],'Udtræk Instreg_All_14-10-2025'!A:A,'Udtræk Instreg_All_14-10-2025'!AJ:AJ)</f>
        <v>Helsingør Kommune</v>
      </c>
    </row>
    <row r="202" spans="1:7" x14ac:dyDescent="0.25">
      <c r="A202" s="3">
        <v>219002</v>
      </c>
      <c r="B202" s="26">
        <v>728</v>
      </c>
      <c r="C202" t="str">
        <f>_xlfn.XLOOKUP(OPGØRELSE[[#This Row],[Institutionsnummer]],'Udtræk Instreg_All_14-10-2025'!A:A,'Udtræk Instreg_All_14-10-2025'!B:B)</f>
        <v>Frdrborg Bysk</v>
      </c>
      <c r="D202" t="str">
        <f>_xlfn.XLOOKUP(OPGØRELSE[[#This Row],[Institutionsnummer]],'Udtræk Instreg_All_14-10-2025'!A:A,'Udtræk Instreg_All_14-10-2025'!V:V)</f>
        <v>Kommunale</v>
      </c>
      <c r="E2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202" t="str">
        <f>_xlfn.XLOOKUP(OPGØRELSE[[#This Row],[Institutionsnummer]],'Udtræk Instreg_All_14-10-2025'!A:A,'Udtræk Instreg_All_14-10-2025'!S:S)</f>
        <v>Hillerød Kommune</v>
      </c>
      <c r="G202" t="str">
        <f>_xlfn.XLOOKUP(OPGØRELSE[[#This Row],[Institutionsnummer]],'Udtræk Instreg_All_14-10-2025'!A:A,'Udtræk Instreg_All_14-10-2025'!AJ:AJ)</f>
        <v>Hillerød Kommune</v>
      </c>
    </row>
    <row r="203" spans="1:7" x14ac:dyDescent="0.25">
      <c r="A203" s="3">
        <v>219003</v>
      </c>
      <c r="B203" s="26">
        <v>685</v>
      </c>
      <c r="C203" t="str">
        <f>_xlfn.XLOOKUP(OPGØRELSE[[#This Row],[Institutionsnummer]],'Udtræk Instreg_All_14-10-2025'!A:A,'Udtræk Instreg_All_14-10-2025'!B:B)</f>
        <v>Hillerødholm Sk</v>
      </c>
      <c r="D203" t="str">
        <f>_xlfn.XLOOKUP(OPGØRELSE[[#This Row],[Institutionsnummer]],'Udtræk Instreg_All_14-10-2025'!A:A,'Udtræk Instreg_All_14-10-2025'!V:V)</f>
        <v>Kommunale</v>
      </c>
      <c r="E2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203" t="str">
        <f>_xlfn.XLOOKUP(OPGØRELSE[[#This Row],[Institutionsnummer]],'Udtræk Instreg_All_14-10-2025'!A:A,'Udtræk Instreg_All_14-10-2025'!S:S)</f>
        <v>Hillerød Kommune</v>
      </c>
      <c r="G203" t="str">
        <f>_xlfn.XLOOKUP(OPGØRELSE[[#This Row],[Institutionsnummer]],'Udtræk Instreg_All_14-10-2025'!A:A,'Udtræk Instreg_All_14-10-2025'!AJ:AJ)</f>
        <v>Hillerød Kommune</v>
      </c>
    </row>
    <row r="204" spans="1:7" x14ac:dyDescent="0.25">
      <c r="A204" s="3">
        <v>219024</v>
      </c>
      <c r="B204" s="26">
        <v>116</v>
      </c>
      <c r="C204" t="str">
        <f>_xlfn.XLOOKUP(OPGØRELSE[[#This Row],[Institutionsnummer]],'Udtræk Instreg_All_14-10-2025'!A:A,'Udtræk Instreg_All_14-10-2025'!B:B)</f>
        <v>10.kl.hillerød</v>
      </c>
      <c r="D204" t="str">
        <f>_xlfn.XLOOKUP(OPGØRELSE[[#This Row],[Institutionsnummer]],'Udtræk Instreg_All_14-10-2025'!A:A,'Udtræk Instreg_All_14-10-2025'!V:V)</f>
        <v>Kommunale</v>
      </c>
      <c r="E2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204" t="str">
        <f>_xlfn.XLOOKUP(OPGØRELSE[[#This Row],[Institutionsnummer]],'Udtræk Instreg_All_14-10-2025'!A:A,'Udtræk Instreg_All_14-10-2025'!S:S)</f>
        <v>Hillerød Kommune</v>
      </c>
      <c r="G204" t="str">
        <f>_xlfn.XLOOKUP(OPGØRELSE[[#This Row],[Institutionsnummer]],'Udtræk Instreg_All_14-10-2025'!A:A,'Udtræk Instreg_All_14-10-2025'!AJ:AJ)</f>
        <v>Hillerød Kommune</v>
      </c>
    </row>
    <row r="205" spans="1:7" x14ac:dyDescent="0.25">
      <c r="A205" s="3">
        <v>219026</v>
      </c>
      <c r="B205" s="26"/>
      <c r="C205" t="str">
        <f>_xlfn.XLOOKUP(OPGØRELSE[[#This Row],[Institutionsnummer]],'Udtræk Instreg_All_14-10-2025'!A:A,'Udtræk Instreg_All_14-10-2025'!B:B)</f>
        <v>Hill Dagbeh Sk</v>
      </c>
      <c r="D205" t="str">
        <f>_xlfn.XLOOKUP(OPGØRELSE[[#This Row],[Institutionsnummer]],'Udtræk Instreg_All_14-10-2025'!A:A,'Udtræk Instreg_All_14-10-2025'!V:V)</f>
        <v>Kommunale</v>
      </c>
      <c r="E2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205" t="str">
        <f>_xlfn.XLOOKUP(OPGØRELSE[[#This Row],[Institutionsnummer]],'Udtræk Instreg_All_14-10-2025'!A:A,'Udtræk Instreg_All_14-10-2025'!S:S)</f>
        <v>Hillerød Kommune</v>
      </c>
      <c r="G205" t="str">
        <f>_xlfn.XLOOKUP(OPGØRELSE[[#This Row],[Institutionsnummer]],'Udtræk Instreg_All_14-10-2025'!A:A,'Udtræk Instreg_All_14-10-2025'!AJ:AJ)</f>
        <v>Hillerød Kommune</v>
      </c>
    </row>
    <row r="206" spans="1:7" x14ac:dyDescent="0.25">
      <c r="A206" s="3">
        <v>219027</v>
      </c>
      <c r="B206" s="26">
        <v>80</v>
      </c>
      <c r="C206" t="str">
        <f>_xlfn.XLOOKUP(OPGØRELSE[[#This Row],[Institutionsnummer]],'Udtræk Instreg_All_14-10-2025'!A:A,'Udtræk Instreg_All_14-10-2025'!B:B)</f>
        <v>Harløse skole</v>
      </c>
      <c r="D206" t="str">
        <f>_xlfn.XLOOKUP(OPGØRELSE[[#This Row],[Institutionsnummer]],'Udtræk Instreg_All_14-10-2025'!A:A,'Udtræk Instreg_All_14-10-2025'!V:V)</f>
        <v>Kommunale</v>
      </c>
      <c r="E2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206" t="str">
        <f>_xlfn.XLOOKUP(OPGØRELSE[[#This Row],[Institutionsnummer]],'Udtræk Instreg_All_14-10-2025'!A:A,'Udtræk Instreg_All_14-10-2025'!S:S)</f>
        <v>Hillerød Kommune</v>
      </c>
      <c r="G206" t="str">
        <f>_xlfn.XLOOKUP(OPGØRELSE[[#This Row],[Institutionsnummer]],'Udtræk Instreg_All_14-10-2025'!A:A,'Udtræk Instreg_All_14-10-2025'!AJ:AJ)</f>
        <v>Hillerød Kommune</v>
      </c>
    </row>
    <row r="207" spans="1:7" x14ac:dyDescent="0.25">
      <c r="A207" s="3">
        <v>219030</v>
      </c>
      <c r="B207" s="26">
        <v>510</v>
      </c>
      <c r="C207" t="str">
        <f>_xlfn.XLOOKUP(OPGØRELSE[[#This Row],[Institutionsnummer]],'Udtræk Instreg_All_14-10-2025'!A:A,'Udtræk Instreg_All_14-10-2025'!B:B)</f>
        <v>Sophienborgsk.</v>
      </c>
      <c r="D207" t="str">
        <f>_xlfn.XLOOKUP(OPGØRELSE[[#This Row],[Institutionsnummer]],'Udtræk Instreg_All_14-10-2025'!A:A,'Udtræk Instreg_All_14-10-2025'!V:V)</f>
        <v>Kommunale</v>
      </c>
      <c r="E2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207" t="str">
        <f>_xlfn.XLOOKUP(OPGØRELSE[[#This Row],[Institutionsnummer]],'Udtræk Instreg_All_14-10-2025'!A:A,'Udtræk Instreg_All_14-10-2025'!S:S)</f>
        <v>Hillerød Kommune</v>
      </c>
      <c r="G207" t="str">
        <f>_xlfn.XLOOKUP(OPGØRELSE[[#This Row],[Institutionsnummer]],'Udtræk Instreg_All_14-10-2025'!A:A,'Udtræk Instreg_All_14-10-2025'!AJ:AJ)</f>
        <v>Hillerød Kommune</v>
      </c>
    </row>
    <row r="208" spans="1:7" x14ac:dyDescent="0.25">
      <c r="A208" s="3">
        <v>219901</v>
      </c>
      <c r="B208" s="26">
        <v>100</v>
      </c>
      <c r="C208" t="str">
        <f>_xlfn.XLOOKUP(OPGØRELSE[[#This Row],[Institutionsnummer]],'Udtræk Instreg_All_14-10-2025'!A:A,'Udtræk Instreg_All_14-10-2025'!B:B)</f>
        <v>Sk.V.Skoven</v>
      </c>
      <c r="D208" t="str">
        <f>_xlfn.XLOOKUP(OPGØRELSE[[#This Row],[Institutionsnummer]],'Udtræk Instreg_All_14-10-2025'!A:A,'Udtræk Instreg_All_14-10-2025'!V:V)</f>
        <v>Kommunale</v>
      </c>
      <c r="E2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208" t="str">
        <f>_xlfn.XLOOKUP(OPGØRELSE[[#This Row],[Institutionsnummer]],'Udtræk Instreg_All_14-10-2025'!A:A,'Udtræk Instreg_All_14-10-2025'!S:S)</f>
        <v>Hillerød Kommune</v>
      </c>
      <c r="G208" t="str">
        <f>_xlfn.XLOOKUP(OPGØRELSE[[#This Row],[Institutionsnummer]],'Udtræk Instreg_All_14-10-2025'!A:A,'Udtræk Instreg_All_14-10-2025'!AJ:AJ)</f>
        <v>Hillerød Kommune</v>
      </c>
    </row>
    <row r="209" spans="1:7" x14ac:dyDescent="0.25">
      <c r="A209" s="3">
        <v>223001</v>
      </c>
      <c r="B209" s="26">
        <v>667</v>
      </c>
      <c r="C209" t="str">
        <f>_xlfn.XLOOKUP(OPGØRELSE[[#This Row],[Institutionsnummer]],'Udtræk Instreg_All_14-10-2025'!A:A,'Udtræk Instreg_All_14-10-2025'!B:B)</f>
        <v>Hørsholm Sk.</v>
      </c>
      <c r="D209" t="str">
        <f>_xlfn.XLOOKUP(OPGØRELSE[[#This Row],[Institutionsnummer]],'Udtræk Instreg_All_14-10-2025'!A:A,'Udtræk Instreg_All_14-10-2025'!V:V)</f>
        <v>Kommunale</v>
      </c>
      <c r="E2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Hørsholm Kommune</v>
      </c>
      <c r="F209" t="str">
        <f>_xlfn.XLOOKUP(OPGØRELSE[[#This Row],[Institutionsnummer]],'Udtræk Instreg_All_14-10-2025'!A:A,'Udtræk Instreg_All_14-10-2025'!S:S)</f>
        <v>Hørsholm Kommune</v>
      </c>
      <c r="G209" t="str">
        <f>_xlfn.XLOOKUP(OPGØRELSE[[#This Row],[Institutionsnummer]],'Udtræk Instreg_All_14-10-2025'!A:A,'Udtræk Instreg_All_14-10-2025'!AJ:AJ)</f>
        <v>Hørsholm Kommune</v>
      </c>
    </row>
    <row r="210" spans="1:7" x14ac:dyDescent="0.25">
      <c r="A210" s="3">
        <v>223002</v>
      </c>
      <c r="B210" s="26">
        <v>458</v>
      </c>
      <c r="C210" t="str">
        <f>_xlfn.XLOOKUP(OPGØRELSE[[#This Row],[Institutionsnummer]],'Udtræk Instreg_All_14-10-2025'!A:A,'Udtræk Instreg_All_14-10-2025'!B:B)</f>
        <v>Rungsted Sk.</v>
      </c>
      <c r="D210" t="str">
        <f>_xlfn.XLOOKUP(OPGØRELSE[[#This Row],[Institutionsnummer]],'Udtræk Instreg_All_14-10-2025'!A:A,'Udtræk Instreg_All_14-10-2025'!V:V)</f>
        <v>Kommunale</v>
      </c>
      <c r="E2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Hørsholm Kommune</v>
      </c>
      <c r="F210" t="str">
        <f>_xlfn.XLOOKUP(OPGØRELSE[[#This Row],[Institutionsnummer]],'Udtræk Instreg_All_14-10-2025'!A:A,'Udtræk Instreg_All_14-10-2025'!S:S)</f>
        <v>Hørsholm Kommune</v>
      </c>
      <c r="G210" t="str">
        <f>_xlfn.XLOOKUP(OPGØRELSE[[#This Row],[Institutionsnummer]],'Udtræk Instreg_All_14-10-2025'!A:A,'Udtræk Instreg_All_14-10-2025'!AJ:AJ)</f>
        <v>Hørsholm Kommune</v>
      </c>
    </row>
    <row r="211" spans="1:7" x14ac:dyDescent="0.25">
      <c r="A211" s="3">
        <v>223003</v>
      </c>
      <c r="B211" s="26">
        <v>466</v>
      </c>
      <c r="C211" t="str">
        <f>_xlfn.XLOOKUP(OPGØRELSE[[#This Row],[Institutionsnummer]],'Udtræk Instreg_All_14-10-2025'!A:A,'Udtræk Instreg_All_14-10-2025'!B:B)</f>
        <v>Usserød Sk.</v>
      </c>
      <c r="D211" t="str">
        <f>_xlfn.XLOOKUP(OPGØRELSE[[#This Row],[Institutionsnummer]],'Udtræk Instreg_All_14-10-2025'!A:A,'Udtræk Instreg_All_14-10-2025'!V:V)</f>
        <v>Kommunale</v>
      </c>
      <c r="E2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Hørsholm Kommune</v>
      </c>
      <c r="F211" t="str">
        <f>_xlfn.XLOOKUP(OPGØRELSE[[#This Row],[Institutionsnummer]],'Udtræk Instreg_All_14-10-2025'!A:A,'Udtræk Instreg_All_14-10-2025'!S:S)</f>
        <v>Hørsholm Kommune</v>
      </c>
      <c r="G211" t="str">
        <f>_xlfn.XLOOKUP(OPGØRELSE[[#This Row],[Institutionsnummer]],'Udtræk Instreg_All_14-10-2025'!A:A,'Udtræk Instreg_All_14-10-2025'!AJ:AJ)</f>
        <v>Hørsholm Kommune</v>
      </c>
    </row>
    <row r="212" spans="1:7" x14ac:dyDescent="0.25">
      <c r="A212" s="3">
        <v>223004</v>
      </c>
      <c r="B212" s="26">
        <v>555</v>
      </c>
      <c r="C212" t="str">
        <f>_xlfn.XLOOKUP(OPGØRELSE[[#This Row],[Institutionsnummer]],'Udtræk Instreg_All_14-10-2025'!A:A,'Udtræk Instreg_All_14-10-2025'!B:B)</f>
        <v>Vallerød Sk.</v>
      </c>
      <c r="D212" t="str">
        <f>_xlfn.XLOOKUP(OPGØRELSE[[#This Row],[Institutionsnummer]],'Udtræk Instreg_All_14-10-2025'!A:A,'Udtræk Instreg_All_14-10-2025'!V:V)</f>
        <v>Kommunale</v>
      </c>
      <c r="E2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Hørsholm Kommune</v>
      </c>
      <c r="F212" t="str">
        <f>_xlfn.XLOOKUP(OPGØRELSE[[#This Row],[Institutionsnummer]],'Udtræk Instreg_All_14-10-2025'!A:A,'Udtræk Instreg_All_14-10-2025'!S:S)</f>
        <v>Hørsholm Kommune</v>
      </c>
      <c r="G212" t="str">
        <f>_xlfn.XLOOKUP(OPGØRELSE[[#This Row],[Institutionsnummer]],'Udtræk Instreg_All_14-10-2025'!A:A,'Udtræk Instreg_All_14-10-2025'!AJ:AJ)</f>
        <v>Hørsholm Kommune</v>
      </c>
    </row>
    <row r="213" spans="1:7" x14ac:dyDescent="0.25">
      <c r="A213" s="3">
        <v>223210</v>
      </c>
      <c r="B213" s="26"/>
      <c r="C213" t="str">
        <f>_xlfn.XLOOKUP(OPGØRELSE[[#This Row],[Institutionsnummer]],'Udtræk Instreg_All_14-10-2025'!A:A,'Udtræk Instreg_All_14-10-2025'!B:B)</f>
        <v>Hørsholm Ungsk.</v>
      </c>
      <c r="D213" t="str">
        <f>_xlfn.XLOOKUP(OPGØRELSE[[#This Row],[Institutionsnummer]],'Udtræk Instreg_All_14-10-2025'!A:A,'Udtræk Instreg_All_14-10-2025'!V:V)</f>
        <v>Kommunale</v>
      </c>
      <c r="E2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Hørsholm Kommune</v>
      </c>
      <c r="F213" t="str">
        <f>_xlfn.XLOOKUP(OPGØRELSE[[#This Row],[Institutionsnummer]],'Udtræk Instreg_All_14-10-2025'!A:A,'Udtræk Instreg_All_14-10-2025'!S:S)</f>
        <v>Hørsholm Kommune</v>
      </c>
      <c r="G213" t="str">
        <f>_xlfn.XLOOKUP(OPGØRELSE[[#This Row],[Institutionsnummer]],'Udtræk Instreg_All_14-10-2025'!A:A,'Udtræk Instreg_All_14-10-2025'!AJ:AJ)</f>
        <v>Hørsholm Kommune</v>
      </c>
    </row>
    <row r="214" spans="1:7" x14ac:dyDescent="0.25">
      <c r="A214" s="3">
        <v>227011</v>
      </c>
      <c r="B214" s="26">
        <v>74</v>
      </c>
      <c r="C214" t="str">
        <f>_xlfn.XLOOKUP(OPGØRELSE[[#This Row],[Institutionsnummer]],'Udtræk Instreg_All_14-10-2025'!A:A,'Udtræk Instreg_All_14-10-2025'!B:B)</f>
        <v>H-kl.Holmegård</v>
      </c>
      <c r="D214" t="str">
        <f>_xlfn.XLOOKUP(OPGØRELSE[[#This Row],[Institutionsnummer]],'Udtræk Instreg_All_14-10-2025'!A:A,'Udtræk Instreg_All_14-10-2025'!V:V)</f>
        <v>Kommunale</v>
      </c>
      <c r="E2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Fredensborg Kommune</v>
      </c>
      <c r="F214" t="str">
        <f>_xlfn.XLOOKUP(OPGØRELSE[[#This Row],[Institutionsnummer]],'Udtræk Instreg_All_14-10-2025'!A:A,'Udtræk Instreg_All_14-10-2025'!S:S)</f>
        <v>Fredensborg Kommune</v>
      </c>
      <c r="G214" t="str">
        <f>_xlfn.XLOOKUP(OPGØRELSE[[#This Row],[Institutionsnummer]],'Udtræk Instreg_All_14-10-2025'!A:A,'Udtræk Instreg_All_14-10-2025'!AJ:AJ)</f>
        <v>Fredensborg Kommune</v>
      </c>
    </row>
    <row r="215" spans="1:7" x14ac:dyDescent="0.25">
      <c r="A215" s="3">
        <v>227210</v>
      </c>
      <c r="B215" s="26"/>
      <c r="C215" t="str">
        <f>_xlfn.XLOOKUP(OPGØRELSE[[#This Row],[Institutionsnummer]],'Udtræk Instreg_All_14-10-2025'!A:A,'Udtræk Instreg_All_14-10-2025'!B:B)</f>
        <v>Møllevejens sk</v>
      </c>
      <c r="D215" t="str">
        <f>_xlfn.XLOOKUP(OPGØRELSE[[#This Row],[Institutionsnummer]],'Udtræk Instreg_All_14-10-2025'!A:A,'Udtræk Instreg_All_14-10-2025'!V:V)</f>
        <v>Kommunale</v>
      </c>
      <c r="E2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Fredensborg Kommune</v>
      </c>
      <c r="F215" t="str">
        <f>_xlfn.XLOOKUP(OPGØRELSE[[#This Row],[Institutionsnummer]],'Udtræk Instreg_All_14-10-2025'!A:A,'Udtræk Instreg_All_14-10-2025'!S:S)</f>
        <v>Fredensborg Kommune</v>
      </c>
      <c r="G215" t="str">
        <f>_xlfn.XLOOKUP(OPGØRELSE[[#This Row],[Institutionsnummer]],'Udtræk Instreg_All_14-10-2025'!A:A,'Udtræk Instreg_All_14-10-2025'!AJ:AJ)</f>
        <v>Fredensborg Kommune</v>
      </c>
    </row>
    <row r="216" spans="1:7" x14ac:dyDescent="0.25">
      <c r="A216" s="3">
        <v>250004</v>
      </c>
      <c r="B216" s="26">
        <v>401</v>
      </c>
      <c r="C216" t="str">
        <f>_xlfn.XLOOKUP(OPGØRELSE[[#This Row],[Institutionsnummer]],'Udtræk Instreg_All_14-10-2025'!A:A,'Udtræk Instreg_All_14-10-2025'!B:B)</f>
        <v>Jægerspris sk</v>
      </c>
      <c r="D216" t="str">
        <f>_xlfn.XLOOKUP(OPGØRELSE[[#This Row],[Institutionsnummer]],'Udtræk Instreg_All_14-10-2025'!A:A,'Udtræk Instreg_All_14-10-2025'!V:V)</f>
        <v>Kommunale</v>
      </c>
      <c r="E2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Frederikssund Kommune</v>
      </c>
      <c r="F216" t="str">
        <f>_xlfn.XLOOKUP(OPGØRELSE[[#This Row],[Institutionsnummer]],'Udtræk Instreg_All_14-10-2025'!A:A,'Udtræk Instreg_All_14-10-2025'!S:S)</f>
        <v>Frederikssund Kommune</v>
      </c>
      <c r="G216" t="str">
        <f>_xlfn.XLOOKUP(OPGØRELSE[[#This Row],[Institutionsnummer]],'Udtræk Instreg_All_14-10-2025'!A:A,'Udtræk Instreg_All_14-10-2025'!AJ:AJ)</f>
        <v>Frederikssund Kommune</v>
      </c>
    </row>
    <row r="217" spans="1:7" x14ac:dyDescent="0.25">
      <c r="A217" s="3">
        <v>251001</v>
      </c>
      <c r="B217" s="26">
        <v>358</v>
      </c>
      <c r="C217" t="str">
        <f>_xlfn.XLOOKUP(OPGØRELSE[[#This Row],[Institutionsnummer]],'Udtræk Instreg_All_14-10-2025'!A:A,'Udtræk Instreg_All_14-10-2025'!B:B)</f>
        <v>Bramsnæsvigsk.</v>
      </c>
      <c r="D217" t="str">
        <f>_xlfn.XLOOKUP(OPGØRELSE[[#This Row],[Institutionsnummer]],'Udtræk Instreg_All_14-10-2025'!A:A,'Udtræk Instreg_All_14-10-2025'!V:V)</f>
        <v>Kommunale</v>
      </c>
      <c r="E2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17" t="str">
        <f>_xlfn.XLOOKUP(OPGØRELSE[[#This Row],[Institutionsnummer]],'Udtræk Instreg_All_14-10-2025'!A:A,'Udtræk Instreg_All_14-10-2025'!S:S)</f>
        <v>Lejre Kommune</v>
      </c>
      <c r="G217" t="str">
        <f>_xlfn.XLOOKUP(OPGØRELSE[[#This Row],[Institutionsnummer]],'Udtræk Instreg_All_14-10-2025'!A:A,'Udtræk Instreg_All_14-10-2025'!AJ:AJ)</f>
        <v>Lejre Kommune</v>
      </c>
    </row>
    <row r="218" spans="1:7" x14ac:dyDescent="0.25">
      <c r="A218" s="3">
        <v>251002</v>
      </c>
      <c r="B218" s="26">
        <v>411</v>
      </c>
      <c r="C218" t="str">
        <f>_xlfn.XLOOKUP(OPGØRELSE[[#This Row],[Institutionsnummer]],'Udtræk Instreg_All_14-10-2025'!A:A,'Udtræk Instreg_All_14-10-2025'!B:B)</f>
        <v>Kirke Hyll.Sk.</v>
      </c>
      <c r="D218" t="str">
        <f>_xlfn.XLOOKUP(OPGØRELSE[[#This Row],[Institutionsnummer]],'Udtræk Instreg_All_14-10-2025'!A:A,'Udtræk Instreg_All_14-10-2025'!V:V)</f>
        <v>Kommunale</v>
      </c>
      <c r="E2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18" t="str">
        <f>_xlfn.XLOOKUP(OPGØRELSE[[#This Row],[Institutionsnummer]],'Udtræk Instreg_All_14-10-2025'!A:A,'Udtræk Instreg_All_14-10-2025'!S:S)</f>
        <v>Lejre Kommune</v>
      </c>
      <c r="G218" t="str">
        <f>_xlfn.XLOOKUP(OPGØRELSE[[#This Row],[Institutionsnummer]],'Udtræk Instreg_All_14-10-2025'!A:A,'Udtræk Instreg_All_14-10-2025'!AJ:AJ)</f>
        <v>Lejre Kommune</v>
      </c>
    </row>
    <row r="219" spans="1:7" x14ac:dyDescent="0.25">
      <c r="A219" s="3">
        <v>253001</v>
      </c>
      <c r="B219" s="26">
        <v>713</v>
      </c>
      <c r="C219" t="str">
        <f>_xlfn.XLOOKUP(OPGØRELSE[[#This Row],[Institutionsnummer]],'Udtræk Instreg_All_14-10-2025'!A:A,'Udtræk Instreg_All_14-10-2025'!B:B)</f>
        <v>Hedelysk.</v>
      </c>
      <c r="D219" t="str">
        <f>_xlfn.XLOOKUP(OPGØRELSE[[#This Row],[Institutionsnummer]],'Udtræk Instreg_All_14-10-2025'!A:A,'Udtræk Instreg_All_14-10-2025'!V:V)</f>
        <v>Kommunale</v>
      </c>
      <c r="E2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19" t="str">
        <f>_xlfn.XLOOKUP(OPGØRELSE[[#This Row],[Institutionsnummer]],'Udtræk Instreg_All_14-10-2025'!A:A,'Udtræk Instreg_All_14-10-2025'!S:S)</f>
        <v>Greve Kommune</v>
      </c>
      <c r="G219" t="str">
        <f>_xlfn.XLOOKUP(OPGØRELSE[[#This Row],[Institutionsnummer]],'Udtræk Instreg_All_14-10-2025'!A:A,'Udtræk Instreg_All_14-10-2025'!AJ:AJ)</f>
        <v>Greve Kommune</v>
      </c>
    </row>
    <row r="220" spans="1:7" x14ac:dyDescent="0.25">
      <c r="A220" s="3">
        <v>253002</v>
      </c>
      <c r="B220" s="26">
        <v>430</v>
      </c>
      <c r="C220" t="str">
        <f>_xlfn.XLOOKUP(OPGØRELSE[[#This Row],[Institutionsnummer]],'Udtræk Instreg_All_14-10-2025'!A:A,'Udtræk Instreg_All_14-10-2025'!B:B)</f>
        <v>Karlslunde Sk.</v>
      </c>
      <c r="D220" t="str">
        <f>_xlfn.XLOOKUP(OPGØRELSE[[#This Row],[Institutionsnummer]],'Udtræk Instreg_All_14-10-2025'!A:A,'Udtræk Instreg_All_14-10-2025'!V:V)</f>
        <v>Kommunale</v>
      </c>
      <c r="E2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0" t="str">
        <f>_xlfn.XLOOKUP(OPGØRELSE[[#This Row],[Institutionsnummer]],'Udtræk Instreg_All_14-10-2025'!A:A,'Udtræk Instreg_All_14-10-2025'!S:S)</f>
        <v>Greve Kommune</v>
      </c>
      <c r="G220" t="str">
        <f>_xlfn.XLOOKUP(OPGØRELSE[[#This Row],[Institutionsnummer]],'Udtræk Instreg_All_14-10-2025'!A:A,'Udtræk Instreg_All_14-10-2025'!AJ:AJ)</f>
        <v>Greve Kommune</v>
      </c>
    </row>
    <row r="221" spans="1:7" x14ac:dyDescent="0.25">
      <c r="A221" s="3">
        <v>253003</v>
      </c>
      <c r="B221" s="26">
        <v>668</v>
      </c>
      <c r="C221" t="str">
        <f>_xlfn.XLOOKUP(OPGØRELSE[[#This Row],[Institutionsnummer]],'Udtræk Instreg_All_14-10-2025'!A:A,'Udtræk Instreg_All_14-10-2025'!B:B)</f>
        <v>Krogårdssk.</v>
      </c>
      <c r="D221" t="str">
        <f>_xlfn.XLOOKUP(OPGØRELSE[[#This Row],[Institutionsnummer]],'Udtræk Instreg_All_14-10-2025'!A:A,'Udtræk Instreg_All_14-10-2025'!V:V)</f>
        <v>Kommunale</v>
      </c>
      <c r="E2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1" t="str">
        <f>_xlfn.XLOOKUP(OPGØRELSE[[#This Row],[Institutionsnummer]],'Udtræk Instreg_All_14-10-2025'!A:A,'Udtræk Instreg_All_14-10-2025'!S:S)</f>
        <v>Greve Kommune</v>
      </c>
      <c r="G221" t="str">
        <f>_xlfn.XLOOKUP(OPGØRELSE[[#This Row],[Institutionsnummer]],'Udtræk Instreg_All_14-10-2025'!A:A,'Udtræk Instreg_All_14-10-2025'!AJ:AJ)</f>
        <v>Greve Kommune</v>
      </c>
    </row>
    <row r="222" spans="1:7" x14ac:dyDescent="0.25">
      <c r="A222" s="3">
        <v>253004</v>
      </c>
      <c r="B222" s="26">
        <v>742</v>
      </c>
      <c r="C222" t="str">
        <f>_xlfn.XLOOKUP(OPGØRELSE[[#This Row],[Institutionsnummer]],'Udtræk Instreg_All_14-10-2025'!A:A,'Udtræk Instreg_All_14-10-2025'!B:B)</f>
        <v>Mosedesk.</v>
      </c>
      <c r="D222" t="str">
        <f>_xlfn.XLOOKUP(OPGØRELSE[[#This Row],[Institutionsnummer]],'Udtræk Instreg_All_14-10-2025'!A:A,'Udtræk Instreg_All_14-10-2025'!V:V)</f>
        <v>Kommunale</v>
      </c>
      <c r="E2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2" t="str">
        <f>_xlfn.XLOOKUP(OPGØRELSE[[#This Row],[Institutionsnummer]],'Udtræk Instreg_All_14-10-2025'!A:A,'Udtræk Instreg_All_14-10-2025'!S:S)</f>
        <v>Greve Kommune</v>
      </c>
      <c r="G222" t="str">
        <f>_xlfn.XLOOKUP(OPGØRELSE[[#This Row],[Institutionsnummer]],'Udtræk Instreg_All_14-10-2025'!A:A,'Udtræk Instreg_All_14-10-2025'!AJ:AJ)</f>
        <v>Greve Kommune</v>
      </c>
    </row>
    <row r="223" spans="1:7" x14ac:dyDescent="0.25">
      <c r="A223" s="3">
        <v>253005</v>
      </c>
      <c r="B223" s="26">
        <v>628</v>
      </c>
      <c r="C223" t="str">
        <f>_xlfn.XLOOKUP(OPGØRELSE[[#This Row],[Institutionsnummer]],'Udtræk Instreg_All_14-10-2025'!A:A,'Udtræk Instreg_All_14-10-2025'!B:B)</f>
        <v>Strandsk.</v>
      </c>
      <c r="D223" t="str">
        <f>_xlfn.XLOOKUP(OPGØRELSE[[#This Row],[Institutionsnummer]],'Udtræk Instreg_All_14-10-2025'!A:A,'Udtræk Instreg_All_14-10-2025'!V:V)</f>
        <v>Kommunale</v>
      </c>
      <c r="E2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3" t="str">
        <f>_xlfn.XLOOKUP(OPGØRELSE[[#This Row],[Institutionsnummer]],'Udtræk Instreg_All_14-10-2025'!A:A,'Udtræk Instreg_All_14-10-2025'!S:S)</f>
        <v>Greve Kommune</v>
      </c>
      <c r="G223" t="str">
        <f>_xlfn.XLOOKUP(OPGØRELSE[[#This Row],[Institutionsnummer]],'Udtræk Instreg_All_14-10-2025'!A:A,'Udtræk Instreg_All_14-10-2025'!AJ:AJ)</f>
        <v>Greve Kommune</v>
      </c>
    </row>
    <row r="224" spans="1:7" x14ac:dyDescent="0.25">
      <c r="A224" s="3">
        <v>253006</v>
      </c>
      <c r="B224" s="26">
        <v>658</v>
      </c>
      <c r="C224" t="str">
        <f>_xlfn.XLOOKUP(OPGØRELSE[[#This Row],[Institutionsnummer]],'Udtræk Instreg_All_14-10-2025'!A:A,'Udtræk Instreg_All_14-10-2025'!B:B)</f>
        <v>Tune Sk.</v>
      </c>
      <c r="D224" t="str">
        <f>_xlfn.XLOOKUP(OPGØRELSE[[#This Row],[Institutionsnummer]],'Udtræk Instreg_All_14-10-2025'!A:A,'Udtræk Instreg_All_14-10-2025'!V:V)</f>
        <v>Kommunale</v>
      </c>
      <c r="E2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4" t="str">
        <f>_xlfn.XLOOKUP(OPGØRELSE[[#This Row],[Institutionsnummer]],'Udtræk Instreg_All_14-10-2025'!A:A,'Udtræk Instreg_All_14-10-2025'!S:S)</f>
        <v>Greve Kommune</v>
      </c>
      <c r="G224" t="str">
        <f>_xlfn.XLOOKUP(OPGØRELSE[[#This Row],[Institutionsnummer]],'Udtræk Instreg_All_14-10-2025'!A:A,'Udtræk Instreg_All_14-10-2025'!AJ:AJ)</f>
        <v>Greve Kommune</v>
      </c>
    </row>
    <row r="225" spans="1:7" x14ac:dyDescent="0.25">
      <c r="A225" s="3">
        <v>253008</v>
      </c>
      <c r="B225" s="26">
        <v>403</v>
      </c>
      <c r="C225" t="str">
        <f>_xlfn.XLOOKUP(OPGØRELSE[[#This Row],[Institutionsnummer]],'Udtræk Instreg_All_14-10-2025'!A:A,'Udtræk Instreg_All_14-10-2025'!B:B)</f>
        <v>Arenaskolen</v>
      </c>
      <c r="D225" t="str">
        <f>_xlfn.XLOOKUP(OPGØRELSE[[#This Row],[Institutionsnummer]],'Udtræk Instreg_All_14-10-2025'!A:A,'Udtræk Instreg_All_14-10-2025'!V:V)</f>
        <v>Kommunale</v>
      </c>
      <c r="E2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5" t="str">
        <f>_xlfn.XLOOKUP(OPGØRELSE[[#This Row],[Institutionsnummer]],'Udtræk Instreg_All_14-10-2025'!A:A,'Udtræk Instreg_All_14-10-2025'!S:S)</f>
        <v>Greve Kommune</v>
      </c>
      <c r="G225" t="str">
        <f>_xlfn.XLOOKUP(OPGØRELSE[[#This Row],[Institutionsnummer]],'Udtræk Instreg_All_14-10-2025'!A:A,'Udtræk Instreg_All_14-10-2025'!AJ:AJ)</f>
        <v>Greve Kommune</v>
      </c>
    </row>
    <row r="226" spans="1:7" x14ac:dyDescent="0.25">
      <c r="A226" s="3">
        <v>253015</v>
      </c>
      <c r="B226" s="26">
        <v>667</v>
      </c>
      <c r="C226" t="str">
        <f>_xlfn.XLOOKUP(OPGØRELSE[[#This Row],[Institutionsnummer]],'Udtræk Instreg_All_14-10-2025'!A:A,'Udtræk Instreg_All_14-10-2025'!B:B)</f>
        <v>Holmeagersk.</v>
      </c>
      <c r="D226" t="str">
        <f>_xlfn.XLOOKUP(OPGØRELSE[[#This Row],[Institutionsnummer]],'Udtræk Instreg_All_14-10-2025'!A:A,'Udtræk Instreg_All_14-10-2025'!V:V)</f>
        <v>Kommunale</v>
      </c>
      <c r="E2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6" t="str">
        <f>_xlfn.XLOOKUP(OPGØRELSE[[#This Row],[Institutionsnummer]],'Udtræk Instreg_All_14-10-2025'!A:A,'Udtræk Instreg_All_14-10-2025'!S:S)</f>
        <v>Greve Kommune</v>
      </c>
      <c r="G226" t="str">
        <f>_xlfn.XLOOKUP(OPGØRELSE[[#This Row],[Institutionsnummer]],'Udtræk Instreg_All_14-10-2025'!A:A,'Udtræk Instreg_All_14-10-2025'!AJ:AJ)</f>
        <v>Greve Kommune</v>
      </c>
    </row>
    <row r="227" spans="1:7" x14ac:dyDescent="0.25">
      <c r="A227" s="3">
        <v>253017</v>
      </c>
      <c r="B227" s="26">
        <v>37</v>
      </c>
      <c r="C227" t="str">
        <f>_xlfn.XLOOKUP(OPGØRELSE[[#This Row],[Institutionsnummer]],'Udtræk Instreg_All_14-10-2025'!A:A,'Udtræk Instreg_All_14-10-2025'!B:B)</f>
        <v>Kirkemosegaard</v>
      </c>
      <c r="D227" t="str">
        <f>_xlfn.XLOOKUP(OPGØRELSE[[#This Row],[Institutionsnummer]],'Udtræk Instreg_All_14-10-2025'!A:A,'Udtræk Instreg_All_14-10-2025'!V:V)</f>
        <v>Kommunale</v>
      </c>
      <c r="E2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7" t="str">
        <f>_xlfn.XLOOKUP(OPGØRELSE[[#This Row],[Institutionsnummer]],'Udtræk Instreg_All_14-10-2025'!A:A,'Udtræk Instreg_All_14-10-2025'!S:S)</f>
        <v>Greve Kommune</v>
      </c>
      <c r="G227" t="str">
        <f>_xlfn.XLOOKUP(OPGØRELSE[[#This Row],[Institutionsnummer]],'Udtræk Instreg_All_14-10-2025'!A:A,'Udtræk Instreg_All_14-10-2025'!AJ:AJ)</f>
        <v>Greve Kommune</v>
      </c>
    </row>
    <row r="228" spans="1:7" x14ac:dyDescent="0.25">
      <c r="A228" s="3">
        <v>253022</v>
      </c>
      <c r="B228" s="26">
        <v>66</v>
      </c>
      <c r="C228" t="str">
        <f>_xlfn.XLOOKUP(OPGØRELSE[[#This Row],[Institutionsnummer]],'Udtræk Instreg_All_14-10-2025'!A:A,'Udtræk Instreg_All_14-10-2025'!B:B)</f>
        <v>Bugtsk.spec.</v>
      </c>
      <c r="D228" t="str">
        <f>_xlfn.XLOOKUP(OPGØRELSE[[#This Row],[Institutionsnummer]],'Udtræk Instreg_All_14-10-2025'!A:A,'Udtræk Instreg_All_14-10-2025'!V:V)</f>
        <v>Kommunale</v>
      </c>
      <c r="E2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228" t="str">
        <f>_xlfn.XLOOKUP(OPGØRELSE[[#This Row],[Institutionsnummer]],'Udtræk Instreg_All_14-10-2025'!A:A,'Udtræk Instreg_All_14-10-2025'!S:S)</f>
        <v>Greve Kommune</v>
      </c>
      <c r="G228" t="str">
        <f>_xlfn.XLOOKUP(OPGØRELSE[[#This Row],[Institutionsnummer]],'Udtræk Instreg_All_14-10-2025'!A:A,'Udtræk Instreg_All_14-10-2025'!AJ:AJ)</f>
        <v>Greve Kommune</v>
      </c>
    </row>
    <row r="229" spans="1:7" x14ac:dyDescent="0.25">
      <c r="A229" s="3">
        <v>255001</v>
      </c>
      <c r="B229" s="26">
        <v>249</v>
      </c>
      <c r="C229" t="str">
        <f>_xlfn.XLOOKUP(OPGØRELSE[[#This Row],[Institutionsnummer]],'Udtræk Instreg_All_14-10-2025'!A:A,'Udtræk Instreg_All_14-10-2025'!B:B)</f>
        <v>Lindebjergsk.</v>
      </c>
      <c r="D229" t="str">
        <f>_xlfn.XLOOKUP(OPGØRELSE[[#This Row],[Institutionsnummer]],'Udtræk Instreg_All_14-10-2025'!A:A,'Udtræk Instreg_All_14-10-2025'!V:V)</f>
        <v>Kommunale</v>
      </c>
      <c r="E2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29" t="str">
        <f>_xlfn.XLOOKUP(OPGØRELSE[[#This Row],[Institutionsnummer]],'Udtræk Instreg_All_14-10-2025'!A:A,'Udtræk Instreg_All_14-10-2025'!S:S)</f>
        <v>Roskilde Kommune</v>
      </c>
      <c r="G229" t="str">
        <f>_xlfn.XLOOKUP(OPGØRELSE[[#This Row],[Institutionsnummer]],'Udtræk Instreg_All_14-10-2025'!A:A,'Udtræk Instreg_All_14-10-2025'!AJ:AJ)</f>
        <v>Roskilde Kommune</v>
      </c>
    </row>
    <row r="230" spans="1:7" x14ac:dyDescent="0.25">
      <c r="A230" s="3">
        <v>255003</v>
      </c>
      <c r="B230" s="26">
        <v>442</v>
      </c>
      <c r="C230" t="str">
        <f>_xlfn.XLOOKUP(OPGØRELSE[[#This Row],[Institutionsnummer]],'Udtræk Instreg_All_14-10-2025'!A:A,'Udtræk Instreg_All_14-10-2025'!B:B)</f>
        <v>Margrethesk.</v>
      </c>
      <c r="D230" t="str">
        <f>_xlfn.XLOOKUP(OPGØRELSE[[#This Row],[Institutionsnummer]],'Udtræk Instreg_All_14-10-2025'!A:A,'Udtræk Instreg_All_14-10-2025'!V:V)</f>
        <v>Kommunale</v>
      </c>
      <c r="E2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30" t="str">
        <f>_xlfn.XLOOKUP(OPGØRELSE[[#This Row],[Institutionsnummer]],'Udtræk Instreg_All_14-10-2025'!A:A,'Udtræk Instreg_All_14-10-2025'!S:S)</f>
        <v>Roskilde Kommune</v>
      </c>
      <c r="G230" t="str">
        <f>_xlfn.XLOOKUP(OPGØRELSE[[#This Row],[Institutionsnummer]],'Udtræk Instreg_All_14-10-2025'!A:A,'Udtræk Instreg_All_14-10-2025'!AJ:AJ)</f>
        <v>Roskilde Kommune</v>
      </c>
    </row>
    <row r="231" spans="1:7" x14ac:dyDescent="0.25">
      <c r="A231" s="3">
        <v>255210</v>
      </c>
      <c r="B231" s="26">
        <v>7</v>
      </c>
      <c r="C231" t="str">
        <f>_xlfn.XLOOKUP(OPGØRELSE[[#This Row],[Institutionsnummer]],'Udtræk Instreg_All_14-10-2025'!A:A,'Udtræk Instreg_All_14-10-2025'!B:B)</f>
        <v>Roskilde Ung</v>
      </c>
      <c r="D231" t="str">
        <f>_xlfn.XLOOKUP(OPGØRELSE[[#This Row],[Institutionsnummer]],'Udtræk Instreg_All_14-10-2025'!A:A,'Udtræk Instreg_All_14-10-2025'!V:V)</f>
        <v>Kommunale</v>
      </c>
      <c r="E2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31" t="str">
        <f>_xlfn.XLOOKUP(OPGØRELSE[[#This Row],[Institutionsnummer]],'Udtræk Instreg_All_14-10-2025'!A:A,'Udtræk Instreg_All_14-10-2025'!S:S)</f>
        <v>Roskilde Kommune</v>
      </c>
      <c r="G231" t="str">
        <f>_xlfn.XLOOKUP(OPGØRELSE[[#This Row],[Institutionsnummer]],'Udtræk Instreg_All_14-10-2025'!A:A,'Udtræk Instreg_All_14-10-2025'!AJ:AJ)</f>
        <v>Roskilde Kommune</v>
      </c>
    </row>
    <row r="232" spans="1:7" x14ac:dyDescent="0.25">
      <c r="A232" s="3">
        <v>257001</v>
      </c>
      <c r="B232" s="26">
        <v>660</v>
      </c>
      <c r="C232" t="str">
        <f>_xlfn.XLOOKUP(OPGØRELSE[[#This Row],[Institutionsnummer]],'Udtræk Instreg_All_14-10-2025'!A:A,'Udtræk Instreg_All_14-10-2025'!B:B)</f>
        <v>Hvalsø Sk.</v>
      </c>
      <c r="D232" t="str">
        <f>_xlfn.XLOOKUP(OPGØRELSE[[#This Row],[Institutionsnummer]],'Udtræk Instreg_All_14-10-2025'!A:A,'Udtræk Instreg_All_14-10-2025'!V:V)</f>
        <v>Kommunale</v>
      </c>
      <c r="E2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32" t="str">
        <f>_xlfn.XLOOKUP(OPGØRELSE[[#This Row],[Institutionsnummer]],'Udtræk Instreg_All_14-10-2025'!A:A,'Udtræk Instreg_All_14-10-2025'!S:S)</f>
        <v>Lejre Kommune</v>
      </c>
      <c r="G232" t="str">
        <f>_xlfn.XLOOKUP(OPGØRELSE[[#This Row],[Institutionsnummer]],'Udtræk Instreg_All_14-10-2025'!A:A,'Udtræk Instreg_All_14-10-2025'!AJ:AJ)</f>
        <v>Lejre Kommune</v>
      </c>
    </row>
    <row r="233" spans="1:7" x14ac:dyDescent="0.25">
      <c r="A233" s="3">
        <v>257002</v>
      </c>
      <c r="B233" s="26">
        <v>232</v>
      </c>
      <c r="C233" t="str">
        <f>_xlfn.XLOOKUP(OPGØRELSE[[#This Row],[Institutionsnummer]],'Udtræk Instreg_All_14-10-2025'!A:A,'Udtræk Instreg_All_14-10-2025'!B:B)</f>
        <v>Kr.Såby Sk.</v>
      </c>
      <c r="D233" t="str">
        <f>_xlfn.XLOOKUP(OPGØRELSE[[#This Row],[Institutionsnummer]],'Udtræk Instreg_All_14-10-2025'!A:A,'Udtræk Instreg_All_14-10-2025'!V:V)</f>
        <v>Kommunale</v>
      </c>
      <c r="E2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33" t="str">
        <f>_xlfn.XLOOKUP(OPGØRELSE[[#This Row],[Institutionsnummer]],'Udtræk Instreg_All_14-10-2025'!A:A,'Udtræk Instreg_All_14-10-2025'!S:S)</f>
        <v>Lejre Kommune</v>
      </c>
      <c r="G233" t="str">
        <f>_xlfn.XLOOKUP(OPGØRELSE[[#This Row],[Institutionsnummer]],'Udtræk Instreg_All_14-10-2025'!A:A,'Udtræk Instreg_All_14-10-2025'!AJ:AJ)</f>
        <v>Lejre Kommune</v>
      </c>
    </row>
    <row r="234" spans="1:7" x14ac:dyDescent="0.25">
      <c r="A234" s="3">
        <v>259001</v>
      </c>
      <c r="B234" s="26">
        <v>117</v>
      </c>
      <c r="C234" t="str">
        <f>_xlfn.XLOOKUP(OPGØRELSE[[#This Row],[Institutionsnummer]],'Udtræk Instreg_All_14-10-2025'!A:A,'Udtræk Instreg_All_14-10-2025'!B:B)</f>
        <v>Alkestrupskolen</v>
      </c>
      <c r="D234" t="str">
        <f>_xlfn.XLOOKUP(OPGØRELSE[[#This Row],[Institutionsnummer]],'Udtræk Instreg_All_14-10-2025'!A:A,'Udtræk Instreg_All_14-10-2025'!V:V)</f>
        <v>Kommunale</v>
      </c>
      <c r="E2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34" t="str">
        <f>_xlfn.XLOOKUP(OPGØRELSE[[#This Row],[Institutionsnummer]],'Udtræk Instreg_All_14-10-2025'!A:A,'Udtræk Instreg_All_14-10-2025'!S:S)</f>
        <v>Køge Kommune</v>
      </c>
      <c r="G234" t="str">
        <f>_xlfn.XLOOKUP(OPGØRELSE[[#This Row],[Institutionsnummer]],'Udtræk Instreg_All_14-10-2025'!A:A,'Udtræk Instreg_All_14-10-2025'!AJ:AJ)</f>
        <v>Køge Kommune</v>
      </c>
    </row>
    <row r="235" spans="1:7" x14ac:dyDescent="0.25">
      <c r="A235" s="3">
        <v>259003</v>
      </c>
      <c r="B235" s="26">
        <v>365</v>
      </c>
      <c r="C235" t="str">
        <f>_xlfn.XLOOKUP(OPGØRELSE[[#This Row],[Institutionsnummer]],'Udtræk Instreg_All_14-10-2025'!A:A,'Udtræk Instreg_All_14-10-2025'!B:B)</f>
        <v>Ellemarksk.</v>
      </c>
      <c r="D235" t="str">
        <f>_xlfn.XLOOKUP(OPGØRELSE[[#This Row],[Institutionsnummer]],'Udtræk Instreg_All_14-10-2025'!A:A,'Udtræk Instreg_All_14-10-2025'!V:V)</f>
        <v>Kommunale</v>
      </c>
      <c r="E2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35" t="str">
        <f>_xlfn.XLOOKUP(OPGØRELSE[[#This Row],[Institutionsnummer]],'Udtræk Instreg_All_14-10-2025'!A:A,'Udtræk Instreg_All_14-10-2025'!S:S)</f>
        <v>Køge Kommune</v>
      </c>
      <c r="G235" t="str">
        <f>_xlfn.XLOOKUP(OPGØRELSE[[#This Row],[Institutionsnummer]],'Udtræk Instreg_All_14-10-2025'!A:A,'Udtræk Instreg_All_14-10-2025'!AJ:AJ)</f>
        <v>Køge Kommune</v>
      </c>
    </row>
    <row r="236" spans="1:7" x14ac:dyDescent="0.25">
      <c r="A236" s="3">
        <v>259004</v>
      </c>
      <c r="B236" s="26">
        <v>304</v>
      </c>
      <c r="C236" t="str">
        <f>_xlfn.XLOOKUP(OPGØRELSE[[#This Row],[Institutionsnummer]],'Udtræk Instreg_All_14-10-2025'!A:A,'Udtræk Instreg_All_14-10-2025'!B:B)</f>
        <v>Herfølge Sk.</v>
      </c>
      <c r="D236" t="str">
        <f>_xlfn.XLOOKUP(OPGØRELSE[[#This Row],[Institutionsnummer]],'Udtræk Instreg_All_14-10-2025'!A:A,'Udtræk Instreg_All_14-10-2025'!V:V)</f>
        <v>Kommunale</v>
      </c>
      <c r="E2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36" t="str">
        <f>_xlfn.XLOOKUP(OPGØRELSE[[#This Row],[Institutionsnummer]],'Udtræk Instreg_All_14-10-2025'!A:A,'Udtræk Instreg_All_14-10-2025'!S:S)</f>
        <v>Køge Kommune</v>
      </c>
      <c r="G236" t="str">
        <f>_xlfn.XLOOKUP(OPGØRELSE[[#This Row],[Institutionsnummer]],'Udtræk Instreg_All_14-10-2025'!A:A,'Udtræk Instreg_All_14-10-2025'!AJ:AJ)</f>
        <v>Køge Kommune</v>
      </c>
    </row>
    <row r="237" spans="1:7" x14ac:dyDescent="0.25">
      <c r="A237" s="3">
        <v>259005</v>
      </c>
      <c r="B237" s="26">
        <v>261</v>
      </c>
      <c r="C237" t="str">
        <f>_xlfn.XLOOKUP(OPGØRELSE[[#This Row],[Institutionsnummer]],'Udtræk Instreg_All_14-10-2025'!A:A,'Udtræk Instreg_All_14-10-2025'!B:B)</f>
        <v>Højelse Sk.</v>
      </c>
      <c r="D237" t="str">
        <f>_xlfn.XLOOKUP(OPGØRELSE[[#This Row],[Institutionsnummer]],'Udtræk Instreg_All_14-10-2025'!A:A,'Udtræk Instreg_All_14-10-2025'!V:V)</f>
        <v>Kommunale</v>
      </c>
      <c r="E2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37" t="str">
        <f>_xlfn.XLOOKUP(OPGØRELSE[[#This Row],[Institutionsnummer]],'Udtræk Instreg_All_14-10-2025'!A:A,'Udtræk Instreg_All_14-10-2025'!S:S)</f>
        <v>Køge Kommune</v>
      </c>
      <c r="G237" t="str">
        <f>_xlfn.XLOOKUP(OPGØRELSE[[#This Row],[Institutionsnummer]],'Udtræk Instreg_All_14-10-2025'!A:A,'Udtræk Instreg_All_14-10-2025'!AJ:AJ)</f>
        <v>Køge Kommune</v>
      </c>
    </row>
    <row r="238" spans="1:7" x14ac:dyDescent="0.25">
      <c r="A238" s="3">
        <v>259006</v>
      </c>
      <c r="B238" s="26">
        <v>619</v>
      </c>
      <c r="C238" t="str">
        <f>_xlfn.XLOOKUP(OPGØRELSE[[#This Row],[Institutionsnummer]],'Udtræk Instreg_All_14-10-2025'!A:A,'Udtræk Instreg_All_14-10-2025'!B:B)</f>
        <v>Kirstinedalssk.</v>
      </c>
      <c r="D238" t="str">
        <f>_xlfn.XLOOKUP(OPGØRELSE[[#This Row],[Institutionsnummer]],'Udtræk Instreg_All_14-10-2025'!A:A,'Udtræk Instreg_All_14-10-2025'!V:V)</f>
        <v>Kommunale</v>
      </c>
      <c r="E2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38" t="str">
        <f>_xlfn.XLOOKUP(OPGØRELSE[[#This Row],[Institutionsnummer]],'Udtræk Instreg_All_14-10-2025'!A:A,'Udtræk Instreg_All_14-10-2025'!S:S)</f>
        <v>Køge Kommune</v>
      </c>
      <c r="G238" t="str">
        <f>_xlfn.XLOOKUP(OPGØRELSE[[#This Row],[Institutionsnummer]],'Udtræk Instreg_All_14-10-2025'!A:A,'Udtræk Instreg_All_14-10-2025'!AJ:AJ)</f>
        <v>Køge Kommune</v>
      </c>
    </row>
    <row r="239" spans="1:7" x14ac:dyDescent="0.25">
      <c r="A239" s="3">
        <v>259008</v>
      </c>
      <c r="B239" s="26">
        <v>407</v>
      </c>
      <c r="C239" t="str">
        <f>_xlfn.XLOOKUP(OPGØRELSE[[#This Row],[Institutionsnummer]],'Udtræk Instreg_All_14-10-2025'!A:A,'Udtræk Instreg_All_14-10-2025'!B:B)</f>
        <v>Søndre Sk.</v>
      </c>
      <c r="D239" t="str">
        <f>_xlfn.XLOOKUP(OPGØRELSE[[#This Row],[Institutionsnummer]],'Udtræk Instreg_All_14-10-2025'!A:A,'Udtræk Instreg_All_14-10-2025'!V:V)</f>
        <v>Kommunale</v>
      </c>
      <c r="E2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39" t="str">
        <f>_xlfn.XLOOKUP(OPGØRELSE[[#This Row],[Institutionsnummer]],'Udtræk Instreg_All_14-10-2025'!A:A,'Udtræk Instreg_All_14-10-2025'!S:S)</f>
        <v>Køge Kommune</v>
      </c>
      <c r="G239" t="str">
        <f>_xlfn.XLOOKUP(OPGØRELSE[[#This Row],[Institutionsnummer]],'Udtræk Instreg_All_14-10-2025'!A:A,'Udtræk Instreg_All_14-10-2025'!AJ:AJ)</f>
        <v>Køge Kommune</v>
      </c>
    </row>
    <row r="240" spans="1:7" x14ac:dyDescent="0.25">
      <c r="A240" s="3">
        <v>259011</v>
      </c>
      <c r="B240" s="26">
        <v>559</v>
      </c>
      <c r="C240" t="str">
        <f>_xlfn.XLOOKUP(OPGØRELSE[[#This Row],[Institutionsnummer]],'Udtræk Instreg_All_14-10-2025'!A:A,'Udtræk Instreg_All_14-10-2025'!B:B)</f>
        <v>Hastrupsk.</v>
      </c>
      <c r="D240" t="str">
        <f>_xlfn.XLOOKUP(OPGØRELSE[[#This Row],[Institutionsnummer]],'Udtræk Instreg_All_14-10-2025'!A:A,'Udtræk Instreg_All_14-10-2025'!V:V)</f>
        <v>Kommunale</v>
      </c>
      <c r="E2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40" t="str">
        <f>_xlfn.XLOOKUP(OPGØRELSE[[#This Row],[Institutionsnummer]],'Udtræk Instreg_All_14-10-2025'!A:A,'Udtræk Instreg_All_14-10-2025'!S:S)</f>
        <v>Køge Kommune</v>
      </c>
      <c r="G240" t="str">
        <f>_xlfn.XLOOKUP(OPGØRELSE[[#This Row],[Institutionsnummer]],'Udtræk Instreg_All_14-10-2025'!A:A,'Udtræk Instreg_All_14-10-2025'!AJ:AJ)</f>
        <v>Køge Kommune</v>
      </c>
    </row>
    <row r="241" spans="1:7" x14ac:dyDescent="0.25">
      <c r="A241" s="3">
        <v>259015</v>
      </c>
      <c r="B241" s="26">
        <v>228</v>
      </c>
      <c r="C241" t="str">
        <f>_xlfn.XLOOKUP(OPGØRELSE[[#This Row],[Institutionsnummer]],'Udtræk Instreg_All_14-10-2025'!A:A,'Udtræk Instreg_All_14-10-2025'!B:B)</f>
        <v>Holmebæksk.</v>
      </c>
      <c r="D241" t="str">
        <f>_xlfn.XLOOKUP(OPGØRELSE[[#This Row],[Institutionsnummer]],'Udtræk Instreg_All_14-10-2025'!A:A,'Udtræk Instreg_All_14-10-2025'!V:V)</f>
        <v>Kommunale</v>
      </c>
      <c r="E2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41" t="str">
        <f>_xlfn.XLOOKUP(OPGØRELSE[[#This Row],[Institutionsnummer]],'Udtræk Instreg_All_14-10-2025'!A:A,'Udtræk Instreg_All_14-10-2025'!S:S)</f>
        <v>Køge Kommune</v>
      </c>
      <c r="G241" t="str">
        <f>_xlfn.XLOOKUP(OPGØRELSE[[#This Row],[Institutionsnummer]],'Udtræk Instreg_All_14-10-2025'!A:A,'Udtræk Instreg_All_14-10-2025'!AJ:AJ)</f>
        <v>Køge Kommune</v>
      </c>
    </row>
    <row r="242" spans="1:7" x14ac:dyDescent="0.25">
      <c r="A242" s="3">
        <v>259019</v>
      </c>
      <c r="B242" s="26">
        <v>435</v>
      </c>
      <c r="C242" t="str">
        <f>_xlfn.XLOOKUP(OPGØRELSE[[#This Row],[Institutionsnummer]],'Udtræk Instreg_All_14-10-2025'!A:A,'Udtræk Instreg_All_14-10-2025'!B:B)</f>
        <v>Sct.Nicolai Sk.</v>
      </c>
      <c r="D242" t="str">
        <f>_xlfn.XLOOKUP(OPGØRELSE[[#This Row],[Institutionsnummer]],'Udtræk Instreg_All_14-10-2025'!A:A,'Udtræk Instreg_All_14-10-2025'!V:V)</f>
        <v>Kommunale</v>
      </c>
      <c r="E2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42" t="str">
        <f>_xlfn.XLOOKUP(OPGØRELSE[[#This Row],[Institutionsnummer]],'Udtræk Instreg_All_14-10-2025'!A:A,'Udtræk Instreg_All_14-10-2025'!S:S)</f>
        <v>Køge Kommune</v>
      </c>
      <c r="G242" t="str">
        <f>_xlfn.XLOOKUP(OPGØRELSE[[#This Row],[Institutionsnummer]],'Udtræk Instreg_All_14-10-2025'!A:A,'Udtræk Instreg_All_14-10-2025'!AJ:AJ)</f>
        <v>Køge Kommune</v>
      </c>
    </row>
    <row r="243" spans="1:7" x14ac:dyDescent="0.25">
      <c r="A243" s="3">
        <v>259025</v>
      </c>
      <c r="B243" s="26">
        <v>487</v>
      </c>
      <c r="C243" t="str">
        <f>_xlfn.XLOOKUP(OPGØRELSE[[#This Row],[Institutionsnummer]],'Udtræk Instreg_All_14-10-2025'!A:A,'Udtræk Instreg_All_14-10-2025'!B:B)</f>
        <v>Asgård Sk.</v>
      </c>
      <c r="D243" t="str">
        <f>_xlfn.XLOOKUP(OPGØRELSE[[#This Row],[Institutionsnummer]],'Udtræk Instreg_All_14-10-2025'!A:A,'Udtræk Instreg_All_14-10-2025'!V:V)</f>
        <v>Kommunale</v>
      </c>
      <c r="E2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43" t="str">
        <f>_xlfn.XLOOKUP(OPGØRELSE[[#This Row],[Institutionsnummer]],'Udtræk Instreg_All_14-10-2025'!A:A,'Udtræk Instreg_All_14-10-2025'!S:S)</f>
        <v>Køge Kommune</v>
      </c>
      <c r="G243" t="str">
        <f>_xlfn.XLOOKUP(OPGØRELSE[[#This Row],[Institutionsnummer]],'Udtræk Instreg_All_14-10-2025'!A:A,'Udtræk Instreg_All_14-10-2025'!AJ:AJ)</f>
        <v>Køge Kommune</v>
      </c>
    </row>
    <row r="244" spans="1:7" x14ac:dyDescent="0.25">
      <c r="A244" s="3">
        <v>259028</v>
      </c>
      <c r="B244" s="26">
        <v>101</v>
      </c>
      <c r="C244" t="str">
        <f>_xlfn.XLOOKUP(OPGØRELSE[[#This Row],[Institutionsnummer]],'Udtræk Instreg_All_14-10-2025'!A:A,'Udtræk Instreg_All_14-10-2025'!B:B)</f>
        <v>Ellebæksk.</v>
      </c>
      <c r="D244" t="str">
        <f>_xlfn.XLOOKUP(OPGØRELSE[[#This Row],[Institutionsnummer]],'Udtræk Instreg_All_14-10-2025'!A:A,'Udtræk Instreg_All_14-10-2025'!V:V)</f>
        <v>Kommunale</v>
      </c>
      <c r="E2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44" t="str">
        <f>_xlfn.XLOOKUP(OPGØRELSE[[#This Row],[Institutionsnummer]],'Udtræk Instreg_All_14-10-2025'!A:A,'Udtræk Instreg_All_14-10-2025'!S:S)</f>
        <v>Køge Kommune</v>
      </c>
      <c r="G244" t="str">
        <f>_xlfn.XLOOKUP(OPGØRELSE[[#This Row],[Institutionsnummer]],'Udtræk Instreg_All_14-10-2025'!A:A,'Udtræk Instreg_All_14-10-2025'!AJ:AJ)</f>
        <v>Køge Kommune</v>
      </c>
    </row>
    <row r="245" spans="1:7" x14ac:dyDescent="0.25">
      <c r="A245" s="3">
        <v>261001</v>
      </c>
      <c r="B245" s="26">
        <v>695</v>
      </c>
      <c r="C245" t="str">
        <f>_xlfn.XLOOKUP(OPGØRELSE[[#This Row],[Institutionsnummer]],'Udtræk Instreg_All_14-10-2025'!A:A,'Udtræk Instreg_All_14-10-2025'!B:B)</f>
        <v>Allerslev Sk.</v>
      </c>
      <c r="D245" t="str">
        <f>_xlfn.XLOOKUP(OPGØRELSE[[#This Row],[Institutionsnummer]],'Udtræk Instreg_All_14-10-2025'!A:A,'Udtræk Instreg_All_14-10-2025'!V:V)</f>
        <v>Kommunale</v>
      </c>
      <c r="E2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45" t="str">
        <f>_xlfn.XLOOKUP(OPGØRELSE[[#This Row],[Institutionsnummer]],'Udtræk Instreg_All_14-10-2025'!A:A,'Udtræk Instreg_All_14-10-2025'!S:S)</f>
        <v>Lejre Kommune</v>
      </c>
      <c r="G245" t="str">
        <f>_xlfn.XLOOKUP(OPGØRELSE[[#This Row],[Institutionsnummer]],'Udtræk Instreg_All_14-10-2025'!A:A,'Udtræk Instreg_All_14-10-2025'!AJ:AJ)</f>
        <v>Lejre Kommune</v>
      </c>
    </row>
    <row r="246" spans="1:7" x14ac:dyDescent="0.25">
      <c r="A246" s="3">
        <v>261002</v>
      </c>
      <c r="B246" s="26">
        <v>213</v>
      </c>
      <c r="C246" t="str">
        <f>_xlfn.XLOOKUP(OPGØRELSE[[#This Row],[Institutionsnummer]],'Udtræk Instreg_All_14-10-2025'!A:A,'Udtræk Instreg_All_14-10-2025'!B:B)</f>
        <v>Osted Sk.</v>
      </c>
      <c r="D246" t="str">
        <f>_xlfn.XLOOKUP(OPGØRELSE[[#This Row],[Institutionsnummer]],'Udtræk Instreg_All_14-10-2025'!A:A,'Udtræk Instreg_All_14-10-2025'!V:V)</f>
        <v>Kommunale</v>
      </c>
      <c r="E2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46" t="str">
        <f>_xlfn.XLOOKUP(OPGØRELSE[[#This Row],[Institutionsnummer]],'Udtræk Instreg_All_14-10-2025'!A:A,'Udtræk Instreg_All_14-10-2025'!S:S)</f>
        <v>Lejre Kommune</v>
      </c>
      <c r="G246" t="str">
        <f>_xlfn.XLOOKUP(OPGØRELSE[[#This Row],[Institutionsnummer]],'Udtræk Instreg_All_14-10-2025'!A:A,'Udtræk Instreg_All_14-10-2025'!AJ:AJ)</f>
        <v>Lejre Kommune</v>
      </c>
    </row>
    <row r="247" spans="1:7" x14ac:dyDescent="0.25">
      <c r="A247" s="3">
        <v>261004</v>
      </c>
      <c r="B247" s="26">
        <v>272</v>
      </c>
      <c r="C247" t="str">
        <f>_xlfn.XLOOKUP(OPGØRELSE[[#This Row],[Institutionsnummer]],'Udtræk Instreg_All_14-10-2025'!A:A,'Udtræk Instreg_All_14-10-2025'!B:B)</f>
        <v>Trællerup Sk.</v>
      </c>
      <c r="D247" t="str">
        <f>_xlfn.XLOOKUP(OPGØRELSE[[#This Row],[Institutionsnummer]],'Udtræk Instreg_All_14-10-2025'!A:A,'Udtræk Instreg_All_14-10-2025'!V:V)</f>
        <v>Kommunale</v>
      </c>
      <c r="E2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47" t="str">
        <f>_xlfn.XLOOKUP(OPGØRELSE[[#This Row],[Institutionsnummer]],'Udtræk Instreg_All_14-10-2025'!A:A,'Udtræk Instreg_All_14-10-2025'!S:S)</f>
        <v>Lejre Kommune</v>
      </c>
      <c r="G247" t="str">
        <f>_xlfn.XLOOKUP(OPGØRELSE[[#This Row],[Institutionsnummer]],'Udtræk Instreg_All_14-10-2025'!A:A,'Udtræk Instreg_All_14-10-2025'!AJ:AJ)</f>
        <v>Lejre Kommune</v>
      </c>
    </row>
    <row r="248" spans="1:7" x14ac:dyDescent="0.25">
      <c r="A248" s="3">
        <v>261210</v>
      </c>
      <c r="B248" s="26">
        <v>11</v>
      </c>
      <c r="C248" t="str">
        <f>_xlfn.XLOOKUP(OPGØRELSE[[#This Row],[Institutionsnummer]],'Udtræk Instreg_All_14-10-2025'!A:A,'Udtræk Instreg_All_14-10-2025'!B:B)</f>
        <v>Lejre Usk.</v>
      </c>
      <c r="D248" t="str">
        <f>_xlfn.XLOOKUP(OPGØRELSE[[#This Row],[Institutionsnummer]],'Udtræk Instreg_All_14-10-2025'!A:A,'Udtræk Instreg_All_14-10-2025'!V:V)</f>
        <v>Kommunale</v>
      </c>
      <c r="E2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48" t="str">
        <f>_xlfn.XLOOKUP(OPGØRELSE[[#This Row],[Institutionsnummer]],'Udtræk Instreg_All_14-10-2025'!A:A,'Udtræk Instreg_All_14-10-2025'!S:S)</f>
        <v>Lejre Kommune</v>
      </c>
      <c r="G248" t="str">
        <f>_xlfn.XLOOKUP(OPGØRELSE[[#This Row],[Institutionsnummer]],'Udtræk Instreg_All_14-10-2025'!A:A,'Udtræk Instreg_All_14-10-2025'!AJ:AJ)</f>
        <v>Lejre Kommune</v>
      </c>
    </row>
    <row r="249" spans="1:7" x14ac:dyDescent="0.25">
      <c r="A249" s="3">
        <v>263001</v>
      </c>
      <c r="B249" s="26">
        <v>397</v>
      </c>
      <c r="C249" t="str">
        <f>_xlfn.XLOOKUP(OPGØRELSE[[#This Row],[Institutionsnummer]],'Udtræk Instreg_All_14-10-2025'!A:A,'Udtræk Instreg_All_14-10-2025'!B:B)</f>
        <v>Gadstrup Sk.</v>
      </c>
      <c r="D249" t="str">
        <f>_xlfn.XLOOKUP(OPGØRELSE[[#This Row],[Institutionsnummer]],'Udtræk Instreg_All_14-10-2025'!A:A,'Udtræk Instreg_All_14-10-2025'!V:V)</f>
        <v>Kommunale</v>
      </c>
      <c r="E2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49" t="str">
        <f>_xlfn.XLOOKUP(OPGØRELSE[[#This Row],[Institutionsnummer]],'Udtræk Instreg_All_14-10-2025'!A:A,'Udtræk Instreg_All_14-10-2025'!S:S)</f>
        <v>Roskilde Kommune</v>
      </c>
      <c r="G249" t="str">
        <f>_xlfn.XLOOKUP(OPGØRELSE[[#This Row],[Institutionsnummer]],'Udtræk Instreg_All_14-10-2025'!A:A,'Udtræk Instreg_All_14-10-2025'!AJ:AJ)</f>
        <v>Roskilde Kommune</v>
      </c>
    </row>
    <row r="250" spans="1:7" x14ac:dyDescent="0.25">
      <c r="A250" s="3">
        <v>265001</v>
      </c>
      <c r="B250" s="26">
        <v>628</v>
      </c>
      <c r="C250" t="str">
        <f>_xlfn.XLOOKUP(OPGØRELSE[[#This Row],[Institutionsnummer]],'Udtræk Instreg_All_14-10-2025'!A:A,'Udtræk Instreg_All_14-10-2025'!B:B)</f>
        <v>Absalons Sk.</v>
      </c>
      <c r="D250" t="str">
        <f>_xlfn.XLOOKUP(OPGØRELSE[[#This Row],[Institutionsnummer]],'Udtræk Instreg_All_14-10-2025'!A:A,'Udtræk Instreg_All_14-10-2025'!V:V)</f>
        <v>Kommunale</v>
      </c>
      <c r="E2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0" t="str">
        <f>_xlfn.XLOOKUP(OPGØRELSE[[#This Row],[Institutionsnummer]],'Udtræk Instreg_All_14-10-2025'!A:A,'Udtræk Instreg_All_14-10-2025'!S:S)</f>
        <v>Roskilde Kommune</v>
      </c>
      <c r="G250" t="str">
        <f>_xlfn.XLOOKUP(OPGØRELSE[[#This Row],[Institutionsnummer]],'Udtræk Instreg_All_14-10-2025'!A:A,'Udtræk Instreg_All_14-10-2025'!AJ:AJ)</f>
        <v>Roskilde Kommune</v>
      </c>
    </row>
    <row r="251" spans="1:7" x14ac:dyDescent="0.25">
      <c r="A251" s="3">
        <v>265005</v>
      </c>
      <c r="B251" s="26">
        <v>408</v>
      </c>
      <c r="C251" t="str">
        <f>_xlfn.XLOOKUP(OPGØRELSE[[#This Row],[Institutionsnummer]],'Udtræk Instreg_All_14-10-2025'!A:A,'Udtræk Instreg_All_14-10-2025'!B:B)</f>
        <v>Hedegårdenes Sk</v>
      </c>
      <c r="D251" t="str">
        <f>_xlfn.XLOOKUP(OPGØRELSE[[#This Row],[Institutionsnummer]],'Udtræk Instreg_All_14-10-2025'!A:A,'Udtræk Instreg_All_14-10-2025'!V:V)</f>
        <v>Kommunale</v>
      </c>
      <c r="E2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1" t="str">
        <f>_xlfn.XLOOKUP(OPGØRELSE[[#This Row],[Institutionsnummer]],'Udtræk Instreg_All_14-10-2025'!A:A,'Udtræk Instreg_All_14-10-2025'!S:S)</f>
        <v>Roskilde Kommune</v>
      </c>
      <c r="G251" t="str">
        <f>_xlfn.XLOOKUP(OPGØRELSE[[#This Row],[Institutionsnummer]],'Udtræk Instreg_All_14-10-2025'!A:A,'Udtræk Instreg_All_14-10-2025'!AJ:AJ)</f>
        <v>Roskilde Kommune</v>
      </c>
    </row>
    <row r="252" spans="1:7" x14ac:dyDescent="0.25">
      <c r="A252" s="3">
        <v>265006</v>
      </c>
      <c r="B252" s="26">
        <v>767</v>
      </c>
      <c r="C252" t="str">
        <f>_xlfn.XLOOKUP(OPGØRELSE[[#This Row],[Institutionsnummer]],'Udtræk Instreg_All_14-10-2025'!A:A,'Udtræk Instreg_All_14-10-2025'!B:B)</f>
        <v>Himmelev Sk.</v>
      </c>
      <c r="D252" t="str">
        <f>_xlfn.XLOOKUP(OPGØRELSE[[#This Row],[Institutionsnummer]],'Udtræk Instreg_All_14-10-2025'!A:A,'Udtræk Instreg_All_14-10-2025'!V:V)</f>
        <v>Kommunale</v>
      </c>
      <c r="E2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2" t="str">
        <f>_xlfn.XLOOKUP(OPGØRELSE[[#This Row],[Institutionsnummer]],'Udtræk Instreg_All_14-10-2025'!A:A,'Udtræk Instreg_All_14-10-2025'!S:S)</f>
        <v>Roskilde Kommune</v>
      </c>
      <c r="G252" t="str">
        <f>_xlfn.XLOOKUP(OPGØRELSE[[#This Row],[Institutionsnummer]],'Udtræk Instreg_All_14-10-2025'!A:A,'Udtræk Instreg_All_14-10-2025'!AJ:AJ)</f>
        <v>Roskilde Kommune</v>
      </c>
    </row>
    <row r="253" spans="1:7" x14ac:dyDescent="0.25">
      <c r="A253" s="3">
        <v>265007</v>
      </c>
      <c r="B253" s="26">
        <v>692</v>
      </c>
      <c r="C253" t="str">
        <f>_xlfn.XLOOKUP(OPGØRELSE[[#This Row],[Institutionsnummer]],'Udtræk Instreg_All_14-10-2025'!A:A,'Udtræk Instreg_All_14-10-2025'!B:B)</f>
        <v>Klostermarkssk.</v>
      </c>
      <c r="D253" t="str">
        <f>_xlfn.XLOOKUP(OPGØRELSE[[#This Row],[Institutionsnummer]],'Udtræk Instreg_All_14-10-2025'!A:A,'Udtræk Instreg_All_14-10-2025'!V:V)</f>
        <v>Kommunale</v>
      </c>
      <c r="E2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3" t="str">
        <f>_xlfn.XLOOKUP(OPGØRELSE[[#This Row],[Institutionsnummer]],'Udtræk Instreg_All_14-10-2025'!A:A,'Udtræk Instreg_All_14-10-2025'!S:S)</f>
        <v>Roskilde Kommune</v>
      </c>
      <c r="G253" t="str">
        <f>_xlfn.XLOOKUP(OPGØRELSE[[#This Row],[Institutionsnummer]],'Udtræk Instreg_All_14-10-2025'!A:A,'Udtræk Instreg_All_14-10-2025'!AJ:AJ)</f>
        <v>Roskilde Kommune</v>
      </c>
    </row>
    <row r="254" spans="1:7" x14ac:dyDescent="0.25">
      <c r="A254" s="3">
        <v>265008</v>
      </c>
      <c r="B254" s="26">
        <v>516</v>
      </c>
      <c r="C254" t="str">
        <f>_xlfn.XLOOKUP(OPGØRELSE[[#This Row],[Institutionsnummer]],'Udtræk Instreg_All_14-10-2025'!A:A,'Udtræk Instreg_All_14-10-2025'!B:B)</f>
        <v>Lynghøjsk.</v>
      </c>
      <c r="D254" t="str">
        <f>_xlfn.XLOOKUP(OPGØRELSE[[#This Row],[Institutionsnummer]],'Udtræk Instreg_All_14-10-2025'!A:A,'Udtræk Instreg_All_14-10-2025'!V:V)</f>
        <v>Kommunale</v>
      </c>
      <c r="E2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4" t="str">
        <f>_xlfn.XLOOKUP(OPGØRELSE[[#This Row],[Institutionsnummer]],'Udtræk Instreg_All_14-10-2025'!A:A,'Udtræk Instreg_All_14-10-2025'!S:S)</f>
        <v>Roskilde Kommune</v>
      </c>
      <c r="G254" t="str">
        <f>_xlfn.XLOOKUP(OPGØRELSE[[#This Row],[Institutionsnummer]],'Udtræk Instreg_All_14-10-2025'!A:A,'Udtræk Instreg_All_14-10-2025'!AJ:AJ)</f>
        <v>Roskilde Kommune</v>
      </c>
    </row>
    <row r="255" spans="1:7" x14ac:dyDescent="0.25">
      <c r="A255" s="3">
        <v>265010</v>
      </c>
      <c r="B255" s="26">
        <v>551</v>
      </c>
      <c r="C255" t="str">
        <f>_xlfn.XLOOKUP(OPGØRELSE[[#This Row],[Institutionsnummer]],'Udtræk Instreg_All_14-10-2025'!A:A,'Udtræk Instreg_All_14-10-2025'!B:B)</f>
        <v>Sct.Jørgens Sk.</v>
      </c>
      <c r="D255" t="str">
        <f>_xlfn.XLOOKUP(OPGØRELSE[[#This Row],[Institutionsnummer]],'Udtræk Instreg_All_14-10-2025'!A:A,'Udtræk Instreg_All_14-10-2025'!V:V)</f>
        <v>Kommunale</v>
      </c>
      <c r="E2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5" t="str">
        <f>_xlfn.XLOOKUP(OPGØRELSE[[#This Row],[Institutionsnummer]],'Udtræk Instreg_All_14-10-2025'!A:A,'Udtræk Instreg_All_14-10-2025'!S:S)</f>
        <v>Roskilde Kommune</v>
      </c>
      <c r="G255" t="str">
        <f>_xlfn.XLOOKUP(OPGØRELSE[[#This Row],[Institutionsnummer]],'Udtræk Instreg_All_14-10-2025'!A:A,'Udtræk Instreg_All_14-10-2025'!AJ:AJ)</f>
        <v>Roskilde Kommune</v>
      </c>
    </row>
    <row r="256" spans="1:7" x14ac:dyDescent="0.25">
      <c r="A256" s="3">
        <v>265011</v>
      </c>
      <c r="B256" s="26">
        <v>474</v>
      </c>
      <c r="C256" t="str">
        <f>_xlfn.XLOOKUP(OPGØRELSE[[#This Row],[Institutionsnummer]],'Udtræk Instreg_All_14-10-2025'!A:A,'Udtræk Instreg_All_14-10-2025'!B:B)</f>
        <v>Vindinge Sk.</v>
      </c>
      <c r="D256" t="str">
        <f>_xlfn.XLOOKUP(OPGØRELSE[[#This Row],[Institutionsnummer]],'Udtræk Instreg_All_14-10-2025'!A:A,'Udtræk Instreg_All_14-10-2025'!V:V)</f>
        <v>Kommunale</v>
      </c>
      <c r="E2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6" t="str">
        <f>_xlfn.XLOOKUP(OPGØRELSE[[#This Row],[Institutionsnummer]],'Udtræk Instreg_All_14-10-2025'!A:A,'Udtræk Instreg_All_14-10-2025'!S:S)</f>
        <v>Roskilde Kommune</v>
      </c>
      <c r="G256" t="str">
        <f>_xlfn.XLOOKUP(OPGØRELSE[[#This Row],[Institutionsnummer]],'Udtræk Instreg_All_14-10-2025'!A:A,'Udtræk Instreg_All_14-10-2025'!AJ:AJ)</f>
        <v>Roskilde Kommune</v>
      </c>
    </row>
    <row r="257" spans="1:7" x14ac:dyDescent="0.25">
      <c r="A257" s="3">
        <v>265012</v>
      </c>
      <c r="B257" s="26">
        <v>37</v>
      </c>
      <c r="C257" t="str">
        <f>_xlfn.XLOOKUP(OPGØRELSE[[#This Row],[Institutionsnummer]],'Udtræk Instreg_All_14-10-2025'!A:A,'Udtræk Instreg_All_14-10-2025'!B:B)</f>
        <v>Vor Frue Sk.</v>
      </c>
      <c r="D257" t="str">
        <f>_xlfn.XLOOKUP(OPGØRELSE[[#This Row],[Institutionsnummer]],'Udtræk Instreg_All_14-10-2025'!A:A,'Udtræk Instreg_All_14-10-2025'!V:V)</f>
        <v>Kommunale</v>
      </c>
      <c r="E2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7" t="str">
        <f>_xlfn.XLOOKUP(OPGØRELSE[[#This Row],[Institutionsnummer]],'Udtræk Instreg_All_14-10-2025'!A:A,'Udtræk Instreg_All_14-10-2025'!S:S)</f>
        <v>Roskilde Kommune</v>
      </c>
      <c r="G257" t="str">
        <f>_xlfn.XLOOKUP(OPGØRELSE[[#This Row],[Institutionsnummer]],'Udtræk Instreg_All_14-10-2025'!A:A,'Udtræk Instreg_All_14-10-2025'!AJ:AJ)</f>
        <v>Roskilde Kommune</v>
      </c>
    </row>
    <row r="258" spans="1:7" x14ac:dyDescent="0.25">
      <c r="A258" s="3">
        <v>265013</v>
      </c>
      <c r="B258" s="26">
        <v>568</v>
      </c>
      <c r="C258" t="str">
        <f>_xlfn.XLOOKUP(OPGØRELSE[[#This Row],[Institutionsnummer]],'Udtræk Instreg_All_14-10-2025'!A:A,'Udtræk Instreg_All_14-10-2025'!B:B)</f>
        <v>Østervangssk.</v>
      </c>
      <c r="D258" t="str">
        <f>_xlfn.XLOOKUP(OPGØRELSE[[#This Row],[Institutionsnummer]],'Udtræk Instreg_All_14-10-2025'!A:A,'Udtræk Instreg_All_14-10-2025'!V:V)</f>
        <v>Kommunale</v>
      </c>
      <c r="E2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8" t="str">
        <f>_xlfn.XLOOKUP(OPGØRELSE[[#This Row],[Institutionsnummer]],'Udtræk Instreg_All_14-10-2025'!A:A,'Udtræk Instreg_All_14-10-2025'!S:S)</f>
        <v>Roskilde Kommune</v>
      </c>
      <c r="G258" t="str">
        <f>_xlfn.XLOOKUP(OPGØRELSE[[#This Row],[Institutionsnummer]],'Udtræk Instreg_All_14-10-2025'!A:A,'Udtræk Instreg_All_14-10-2025'!AJ:AJ)</f>
        <v>Roskilde Kommune</v>
      </c>
    </row>
    <row r="259" spans="1:7" x14ac:dyDescent="0.25">
      <c r="A259" s="3">
        <v>265015</v>
      </c>
      <c r="B259" s="26">
        <v>431</v>
      </c>
      <c r="C259" t="str">
        <f>_xlfn.XLOOKUP(OPGØRELSE[[#This Row],[Institutionsnummer]],'Udtræk Instreg_All_14-10-2025'!A:A,'Udtræk Instreg_All_14-10-2025'!B:B)</f>
        <v>Tjørnegd.Sk.</v>
      </c>
      <c r="D259" t="str">
        <f>_xlfn.XLOOKUP(OPGØRELSE[[#This Row],[Institutionsnummer]],'Udtræk Instreg_All_14-10-2025'!A:A,'Udtræk Instreg_All_14-10-2025'!V:V)</f>
        <v>Kommunale</v>
      </c>
      <c r="E2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59" t="str">
        <f>_xlfn.XLOOKUP(OPGØRELSE[[#This Row],[Institutionsnummer]],'Udtræk Instreg_All_14-10-2025'!A:A,'Udtræk Instreg_All_14-10-2025'!S:S)</f>
        <v>Roskilde Kommune</v>
      </c>
      <c r="G259" t="str">
        <f>_xlfn.XLOOKUP(OPGØRELSE[[#This Row],[Institutionsnummer]],'Udtræk Instreg_All_14-10-2025'!A:A,'Udtræk Instreg_All_14-10-2025'!AJ:AJ)</f>
        <v>Roskilde Kommune</v>
      </c>
    </row>
    <row r="260" spans="1:7" x14ac:dyDescent="0.25">
      <c r="A260" s="3">
        <v>265016</v>
      </c>
      <c r="B260" s="26">
        <v>37</v>
      </c>
      <c r="C260" t="str">
        <f>_xlfn.XLOOKUP(OPGØRELSE[[#This Row],[Institutionsnummer]],'Udtræk Instreg_All_14-10-2025'!A:A,'Udtræk Instreg_All_14-10-2025'!B:B)</f>
        <v>Nordgården</v>
      </c>
      <c r="D260" t="str">
        <f>_xlfn.XLOOKUP(OPGØRELSE[[#This Row],[Institutionsnummer]],'Udtræk Instreg_All_14-10-2025'!A:A,'Udtræk Instreg_All_14-10-2025'!V:V)</f>
        <v>Kommunale</v>
      </c>
      <c r="E2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60" t="str">
        <f>_xlfn.XLOOKUP(OPGØRELSE[[#This Row],[Institutionsnummer]],'Udtræk Instreg_All_14-10-2025'!A:A,'Udtræk Instreg_All_14-10-2025'!S:S)</f>
        <v>Roskilde Kommune</v>
      </c>
      <c r="G260" t="str">
        <f>_xlfn.XLOOKUP(OPGØRELSE[[#This Row],[Institutionsnummer]],'Udtræk Instreg_All_14-10-2025'!A:A,'Udtræk Instreg_All_14-10-2025'!AJ:AJ)</f>
        <v>Roskilde Kommune</v>
      </c>
    </row>
    <row r="261" spans="1:7" x14ac:dyDescent="0.25">
      <c r="A261" s="3">
        <v>265031</v>
      </c>
      <c r="B261" s="26">
        <v>174</v>
      </c>
      <c r="C261" t="str">
        <f>_xlfn.XLOOKUP(OPGØRELSE[[#This Row],[Institutionsnummer]],'Udtræk Instreg_All_14-10-2025'!A:A,'Udtræk Instreg_All_14-10-2025'!B:B)</f>
        <v>TCR Roskilde</v>
      </c>
      <c r="D261" t="str">
        <f>_xlfn.XLOOKUP(OPGØRELSE[[#This Row],[Institutionsnummer]],'Udtræk Instreg_All_14-10-2025'!A:A,'Udtræk Instreg_All_14-10-2025'!V:V)</f>
        <v>Kommunale</v>
      </c>
      <c r="E2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61" t="str">
        <f>_xlfn.XLOOKUP(OPGØRELSE[[#This Row],[Institutionsnummer]],'Udtræk Instreg_All_14-10-2025'!A:A,'Udtræk Instreg_All_14-10-2025'!S:S)</f>
        <v>Roskilde Kommune</v>
      </c>
      <c r="G261" t="str">
        <f>_xlfn.XLOOKUP(OPGØRELSE[[#This Row],[Institutionsnummer]],'Udtræk Instreg_All_14-10-2025'!A:A,'Udtræk Instreg_All_14-10-2025'!AJ:AJ)</f>
        <v>Roskilde Kommune</v>
      </c>
    </row>
    <row r="262" spans="1:7" x14ac:dyDescent="0.25">
      <c r="A262" s="3">
        <v>265032</v>
      </c>
      <c r="B262" s="26">
        <v>861</v>
      </c>
      <c r="C262" t="str">
        <f>_xlfn.XLOOKUP(OPGØRELSE[[#This Row],[Institutionsnummer]],'Udtræk Instreg_All_14-10-2025'!A:A,'Udtræk Instreg_All_14-10-2025'!B:B)</f>
        <v>Trekronersk.</v>
      </c>
      <c r="D262" t="str">
        <f>_xlfn.XLOOKUP(OPGØRELSE[[#This Row],[Institutionsnummer]],'Udtræk Instreg_All_14-10-2025'!A:A,'Udtræk Instreg_All_14-10-2025'!V:V)</f>
        <v>Kommunale</v>
      </c>
      <c r="E2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62" t="str">
        <f>_xlfn.XLOOKUP(OPGØRELSE[[#This Row],[Institutionsnummer]],'Udtræk Instreg_All_14-10-2025'!A:A,'Udtræk Instreg_All_14-10-2025'!S:S)</f>
        <v>Roskilde Kommune</v>
      </c>
      <c r="G262" t="str">
        <f>_xlfn.XLOOKUP(OPGØRELSE[[#This Row],[Institutionsnummer]],'Udtræk Instreg_All_14-10-2025'!A:A,'Udtræk Instreg_All_14-10-2025'!AJ:AJ)</f>
        <v>Roskilde Kommune</v>
      </c>
    </row>
    <row r="263" spans="1:7" x14ac:dyDescent="0.25">
      <c r="A263" s="3">
        <v>265210</v>
      </c>
      <c r="B263" s="26">
        <v>6</v>
      </c>
      <c r="C263" t="str">
        <f>_xlfn.XLOOKUP(OPGØRELSE[[#This Row],[Institutionsnummer]],'Udtræk Instreg_All_14-10-2025'!A:A,'Udtræk Instreg_All_14-10-2025'!B:B)</f>
        <v>Roskilde Ung</v>
      </c>
      <c r="D263" t="str">
        <f>_xlfn.XLOOKUP(OPGØRELSE[[#This Row],[Institutionsnummer]],'Udtræk Instreg_All_14-10-2025'!A:A,'Udtræk Instreg_All_14-10-2025'!V:V)</f>
        <v>Kommunale</v>
      </c>
      <c r="E2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63" t="str">
        <f>_xlfn.XLOOKUP(OPGØRELSE[[#This Row],[Institutionsnummer]],'Udtræk Instreg_All_14-10-2025'!A:A,'Udtræk Instreg_All_14-10-2025'!S:S)</f>
        <v>Roskilde Kommune</v>
      </c>
      <c r="G263" t="str">
        <f>_xlfn.XLOOKUP(OPGØRELSE[[#This Row],[Institutionsnummer]],'Udtræk Instreg_All_14-10-2025'!A:A,'Udtræk Instreg_All_14-10-2025'!AJ:AJ)</f>
        <v>Roskilde Kommune</v>
      </c>
    </row>
    <row r="264" spans="1:7" x14ac:dyDescent="0.25">
      <c r="A264" s="3">
        <v>265901</v>
      </c>
      <c r="B264" s="26">
        <v>151</v>
      </c>
      <c r="C264" t="str">
        <f>_xlfn.XLOOKUP(OPGØRELSE[[#This Row],[Institutionsnummer]],'Udtræk Instreg_All_14-10-2025'!A:A,'Udtræk Instreg_All_14-10-2025'!B:B)</f>
        <v>Fjordsk.</v>
      </c>
      <c r="D264" t="str">
        <f>_xlfn.XLOOKUP(OPGØRELSE[[#This Row],[Institutionsnummer]],'Udtræk Instreg_All_14-10-2025'!A:A,'Udtræk Instreg_All_14-10-2025'!V:V)</f>
        <v>Kommunale</v>
      </c>
      <c r="E2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264" t="str">
        <f>_xlfn.XLOOKUP(OPGØRELSE[[#This Row],[Institutionsnummer]],'Udtræk Instreg_All_14-10-2025'!A:A,'Udtræk Instreg_All_14-10-2025'!S:S)</f>
        <v>Roskilde Kommune</v>
      </c>
      <c r="G264" t="str">
        <f>_xlfn.XLOOKUP(OPGØRELSE[[#This Row],[Institutionsnummer]],'Udtræk Instreg_All_14-10-2025'!A:A,'Udtræk Instreg_All_14-10-2025'!AJ:AJ)</f>
        <v>Roskilde Kommune</v>
      </c>
    </row>
    <row r="265" spans="1:7" x14ac:dyDescent="0.25">
      <c r="A265" s="3">
        <v>267001</v>
      </c>
      <c r="B265" s="26">
        <v>440</v>
      </c>
      <c r="C265" t="str">
        <f>_xlfn.XLOOKUP(OPGØRELSE[[#This Row],[Institutionsnummer]],'Udtræk Instreg_All_14-10-2025'!A:A,'Udtræk Instreg_All_14-10-2025'!B:B)</f>
        <v>Skovbosk.</v>
      </c>
      <c r="D265" t="str">
        <f>_xlfn.XLOOKUP(OPGØRELSE[[#This Row],[Institutionsnummer]],'Udtræk Instreg_All_14-10-2025'!A:A,'Udtræk Instreg_All_14-10-2025'!V:V)</f>
        <v>Kommunale</v>
      </c>
      <c r="E2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65" t="str">
        <f>_xlfn.XLOOKUP(OPGØRELSE[[#This Row],[Institutionsnummer]],'Udtræk Instreg_All_14-10-2025'!A:A,'Udtræk Instreg_All_14-10-2025'!S:S)</f>
        <v>Køge Kommune</v>
      </c>
      <c r="G265" t="str">
        <f>_xlfn.XLOOKUP(OPGØRELSE[[#This Row],[Institutionsnummer]],'Udtræk Instreg_All_14-10-2025'!A:A,'Udtræk Instreg_All_14-10-2025'!AJ:AJ)</f>
        <v>Køge Kommune</v>
      </c>
    </row>
    <row r="266" spans="1:7" x14ac:dyDescent="0.25">
      <c r="A266" s="3">
        <v>267002</v>
      </c>
      <c r="B266" s="26">
        <v>560</v>
      </c>
      <c r="C266" t="str">
        <f>_xlfn.XLOOKUP(OPGØRELSE[[#This Row],[Institutionsnummer]],'Udtræk Instreg_All_14-10-2025'!A:A,'Udtræk Instreg_All_14-10-2025'!B:B)</f>
        <v>Borup Sk.</v>
      </c>
      <c r="D266" t="str">
        <f>_xlfn.XLOOKUP(OPGØRELSE[[#This Row],[Institutionsnummer]],'Udtræk Instreg_All_14-10-2025'!A:A,'Udtræk Instreg_All_14-10-2025'!V:V)</f>
        <v>Kommunale</v>
      </c>
      <c r="E2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66" t="str">
        <f>_xlfn.XLOOKUP(OPGØRELSE[[#This Row],[Institutionsnummer]],'Udtræk Instreg_All_14-10-2025'!A:A,'Udtræk Instreg_All_14-10-2025'!S:S)</f>
        <v>Køge Kommune</v>
      </c>
      <c r="G266" t="str">
        <f>_xlfn.XLOOKUP(OPGØRELSE[[#This Row],[Institutionsnummer]],'Udtræk Instreg_All_14-10-2025'!A:A,'Udtræk Instreg_All_14-10-2025'!AJ:AJ)</f>
        <v>Køge Kommune</v>
      </c>
    </row>
    <row r="267" spans="1:7" x14ac:dyDescent="0.25">
      <c r="A267" s="3">
        <v>267003</v>
      </c>
      <c r="B267" s="26">
        <v>335</v>
      </c>
      <c r="C267" t="str">
        <f>_xlfn.XLOOKUP(OPGØRELSE[[#This Row],[Institutionsnummer]],'Udtræk Instreg_All_14-10-2025'!A:A,'Udtræk Instreg_All_14-10-2025'!B:B)</f>
        <v>Ejby Sk.</v>
      </c>
      <c r="D267" t="str">
        <f>_xlfn.XLOOKUP(OPGØRELSE[[#This Row],[Institutionsnummer]],'Udtræk Instreg_All_14-10-2025'!A:A,'Udtræk Instreg_All_14-10-2025'!V:V)</f>
        <v>Kommunale</v>
      </c>
      <c r="E2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67" t="str">
        <f>_xlfn.XLOOKUP(OPGØRELSE[[#This Row],[Institutionsnummer]],'Udtræk Instreg_All_14-10-2025'!A:A,'Udtræk Instreg_All_14-10-2025'!S:S)</f>
        <v>Køge Kommune</v>
      </c>
      <c r="G267" t="str">
        <f>_xlfn.XLOOKUP(OPGØRELSE[[#This Row],[Institutionsnummer]],'Udtræk Instreg_All_14-10-2025'!A:A,'Udtræk Instreg_All_14-10-2025'!AJ:AJ)</f>
        <v>Køge Kommune</v>
      </c>
    </row>
    <row r="268" spans="1:7" x14ac:dyDescent="0.25">
      <c r="A268" s="3">
        <v>267005</v>
      </c>
      <c r="B268" s="26">
        <v>237</v>
      </c>
      <c r="C268" t="str">
        <f>_xlfn.XLOOKUP(OPGØRELSE[[#This Row],[Institutionsnummer]],'Udtræk Instreg_All_14-10-2025'!A:A,'Udtræk Instreg_All_14-10-2025'!B:B)</f>
        <v>Vemmedrupsk.</v>
      </c>
      <c r="D268" t="str">
        <f>_xlfn.XLOOKUP(OPGØRELSE[[#This Row],[Institutionsnummer]],'Udtræk Instreg_All_14-10-2025'!A:A,'Udtræk Instreg_All_14-10-2025'!V:V)</f>
        <v>Kommunale</v>
      </c>
      <c r="E2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68" t="str">
        <f>_xlfn.XLOOKUP(OPGØRELSE[[#This Row],[Institutionsnummer]],'Udtræk Instreg_All_14-10-2025'!A:A,'Udtræk Instreg_All_14-10-2025'!S:S)</f>
        <v>Køge Kommune</v>
      </c>
      <c r="G268" t="str">
        <f>_xlfn.XLOOKUP(OPGØRELSE[[#This Row],[Institutionsnummer]],'Udtræk Instreg_All_14-10-2025'!A:A,'Udtræk Instreg_All_14-10-2025'!AJ:AJ)</f>
        <v>Køge Kommune</v>
      </c>
    </row>
    <row r="269" spans="1:7" x14ac:dyDescent="0.25">
      <c r="A269" s="3">
        <v>267006</v>
      </c>
      <c r="B269" s="26">
        <v>48</v>
      </c>
      <c r="C269" t="str">
        <f>_xlfn.XLOOKUP(OPGØRELSE[[#This Row],[Institutionsnummer]],'Udtræk Instreg_All_14-10-2025'!A:A,'Udtræk Instreg_All_14-10-2025'!B:B)</f>
        <v>Slimminge heldg</v>
      </c>
      <c r="D269" t="str">
        <f>_xlfn.XLOOKUP(OPGØRELSE[[#This Row],[Institutionsnummer]],'Udtræk Instreg_All_14-10-2025'!A:A,'Udtræk Instreg_All_14-10-2025'!V:V)</f>
        <v>Kommunale</v>
      </c>
      <c r="E2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269" t="str">
        <f>_xlfn.XLOOKUP(OPGØRELSE[[#This Row],[Institutionsnummer]],'Udtræk Instreg_All_14-10-2025'!A:A,'Udtræk Instreg_All_14-10-2025'!S:S)</f>
        <v>Køge Kommune</v>
      </c>
      <c r="G269" t="str">
        <f>_xlfn.XLOOKUP(OPGØRELSE[[#This Row],[Institutionsnummer]],'Udtræk Instreg_All_14-10-2025'!A:A,'Udtræk Instreg_All_14-10-2025'!AJ:AJ)</f>
        <v>Køge Kommune</v>
      </c>
    </row>
    <row r="270" spans="1:7" x14ac:dyDescent="0.25">
      <c r="A270" s="3">
        <v>267007</v>
      </c>
      <c r="B270" s="26"/>
      <c r="C270" t="str">
        <f>_xlfn.XLOOKUP(OPGØRELSE[[#This Row],[Institutionsnummer]],'Udtræk Instreg_All_14-10-2025'!A:A,'Udtræk Instreg_All_14-10-2025'!B:B)</f>
        <v>Spanager</v>
      </c>
      <c r="D270" t="str">
        <f>_xlfn.XLOOKUP(OPGØRELSE[[#This Row],[Institutionsnummer]],'Udtræk Instreg_All_14-10-2025'!A:A,'Udtræk Instreg_All_14-10-2025'!V:V)</f>
        <v>Kommunale</v>
      </c>
      <c r="E2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70" t="str">
        <f>_xlfn.XLOOKUP(OPGØRELSE[[#This Row],[Institutionsnummer]],'Udtræk Instreg_All_14-10-2025'!A:A,'Udtræk Instreg_All_14-10-2025'!S:S)</f>
        <v>Københavns Kommune</v>
      </c>
      <c r="G270" t="str">
        <f>_xlfn.XLOOKUP(OPGØRELSE[[#This Row],[Institutionsnummer]],'Udtræk Instreg_All_14-10-2025'!A:A,'Udtræk Instreg_All_14-10-2025'!AJ:AJ)</f>
        <v>Køge Kommune</v>
      </c>
    </row>
    <row r="271" spans="1:7" x14ac:dyDescent="0.25">
      <c r="A271" s="3">
        <v>269001</v>
      </c>
      <c r="B271" s="26">
        <v>503</v>
      </c>
      <c r="C271" t="str">
        <f>_xlfn.XLOOKUP(OPGØRELSE[[#This Row],[Institutionsnummer]],'Udtræk Instreg_All_14-10-2025'!A:A,'Udtræk Instreg_All_14-10-2025'!B:B)</f>
        <v>Havdrup Sk.</v>
      </c>
      <c r="D271" t="str">
        <f>_xlfn.XLOOKUP(OPGØRELSE[[#This Row],[Institutionsnummer]],'Udtræk Instreg_All_14-10-2025'!A:A,'Udtræk Instreg_All_14-10-2025'!V:V)</f>
        <v>Kommunale</v>
      </c>
      <c r="E2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Solrød Kommune</v>
      </c>
      <c r="F271" t="str">
        <f>_xlfn.XLOOKUP(OPGØRELSE[[#This Row],[Institutionsnummer]],'Udtræk Instreg_All_14-10-2025'!A:A,'Udtræk Instreg_All_14-10-2025'!S:S)</f>
        <v>Solrød Kommune</v>
      </c>
      <c r="G271" t="str">
        <f>_xlfn.XLOOKUP(OPGØRELSE[[#This Row],[Institutionsnummer]],'Udtræk Instreg_All_14-10-2025'!A:A,'Udtræk Instreg_All_14-10-2025'!AJ:AJ)</f>
        <v>Solrød Kommune</v>
      </c>
    </row>
    <row r="272" spans="1:7" x14ac:dyDescent="0.25">
      <c r="A272" s="3">
        <v>269005</v>
      </c>
      <c r="B272" s="26">
        <v>1173</v>
      </c>
      <c r="C272" t="str">
        <f>_xlfn.XLOOKUP(OPGØRELSE[[#This Row],[Institutionsnummer]],'Udtræk Instreg_All_14-10-2025'!A:A,'Udtræk Instreg_All_14-10-2025'!B:B)</f>
        <v>Uglegårdsskolen</v>
      </c>
      <c r="D272" t="str">
        <f>_xlfn.XLOOKUP(OPGØRELSE[[#This Row],[Institutionsnummer]],'Udtræk Instreg_All_14-10-2025'!A:A,'Udtræk Instreg_All_14-10-2025'!V:V)</f>
        <v>Kommunale</v>
      </c>
      <c r="E2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Solrød Kommune</v>
      </c>
      <c r="F272" t="str">
        <f>_xlfn.XLOOKUP(OPGØRELSE[[#This Row],[Institutionsnummer]],'Udtræk Instreg_All_14-10-2025'!A:A,'Udtræk Instreg_All_14-10-2025'!S:S)</f>
        <v>Solrød Kommune</v>
      </c>
      <c r="G272" t="str">
        <f>_xlfn.XLOOKUP(OPGØRELSE[[#This Row],[Institutionsnummer]],'Udtræk Instreg_All_14-10-2025'!A:A,'Udtræk Instreg_All_14-10-2025'!AJ:AJ)</f>
        <v>Solrød Kommune</v>
      </c>
    </row>
    <row r="273" spans="1:7" x14ac:dyDescent="0.25">
      <c r="A273" s="3">
        <v>269007</v>
      </c>
      <c r="B273" s="26">
        <v>974</v>
      </c>
      <c r="C273" t="str">
        <f>_xlfn.XLOOKUP(OPGØRELSE[[#This Row],[Institutionsnummer]],'Udtræk Instreg_All_14-10-2025'!A:A,'Udtræk Instreg_All_14-10-2025'!B:B)</f>
        <v>Munkekærsk.</v>
      </c>
      <c r="D273" t="str">
        <f>_xlfn.XLOOKUP(OPGØRELSE[[#This Row],[Institutionsnummer]],'Udtræk Instreg_All_14-10-2025'!A:A,'Udtræk Instreg_All_14-10-2025'!V:V)</f>
        <v>Kommunale</v>
      </c>
      <c r="E2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Solrød Kommune</v>
      </c>
      <c r="F273" t="str">
        <f>_xlfn.XLOOKUP(OPGØRELSE[[#This Row],[Institutionsnummer]],'Udtræk Instreg_All_14-10-2025'!A:A,'Udtræk Instreg_All_14-10-2025'!S:S)</f>
        <v>Solrød Kommune</v>
      </c>
      <c r="G273" t="str">
        <f>_xlfn.XLOOKUP(OPGØRELSE[[#This Row],[Institutionsnummer]],'Udtræk Instreg_All_14-10-2025'!A:A,'Udtræk Instreg_All_14-10-2025'!AJ:AJ)</f>
        <v>Solrød Kommune</v>
      </c>
    </row>
    <row r="274" spans="1:7" x14ac:dyDescent="0.25">
      <c r="A274" s="3">
        <v>269012</v>
      </c>
      <c r="B274" s="26">
        <v>135</v>
      </c>
      <c r="C274" t="str">
        <f>_xlfn.XLOOKUP(OPGØRELSE[[#This Row],[Institutionsnummer]],'Udtræk Instreg_All_14-10-2025'!A:A,'Udtræk Instreg_All_14-10-2025'!B:B)</f>
        <v>10Solrød</v>
      </c>
      <c r="D274" t="str">
        <f>_xlfn.XLOOKUP(OPGØRELSE[[#This Row],[Institutionsnummer]],'Udtræk Instreg_All_14-10-2025'!A:A,'Udtræk Instreg_All_14-10-2025'!V:V)</f>
        <v>Kommunale</v>
      </c>
      <c r="E2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Solrød Kommune</v>
      </c>
      <c r="F274" t="str">
        <f>_xlfn.XLOOKUP(OPGØRELSE[[#This Row],[Institutionsnummer]],'Udtræk Instreg_All_14-10-2025'!A:A,'Udtræk Instreg_All_14-10-2025'!S:S)</f>
        <v>Solrød Kommune</v>
      </c>
      <c r="G274" t="str">
        <f>_xlfn.XLOOKUP(OPGØRELSE[[#This Row],[Institutionsnummer]],'Udtræk Instreg_All_14-10-2025'!A:A,'Udtræk Instreg_All_14-10-2025'!AJ:AJ)</f>
        <v>Solrød Kommune</v>
      </c>
    </row>
    <row r="275" spans="1:7" x14ac:dyDescent="0.25">
      <c r="A275" s="3">
        <v>269210</v>
      </c>
      <c r="B275" s="26">
        <v>40</v>
      </c>
      <c r="C275" t="str">
        <f>_xlfn.XLOOKUP(OPGØRELSE[[#This Row],[Institutionsnummer]],'Udtræk Instreg_All_14-10-2025'!A:A,'Udtræk Instreg_All_14-10-2025'!B:B)</f>
        <v>UngSolrød</v>
      </c>
      <c r="D275" t="str">
        <f>_xlfn.XLOOKUP(OPGØRELSE[[#This Row],[Institutionsnummer]],'Udtræk Instreg_All_14-10-2025'!A:A,'Udtræk Instreg_All_14-10-2025'!V:V)</f>
        <v>Kommunale</v>
      </c>
      <c r="E2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Solrød Kommune</v>
      </c>
      <c r="F275" t="str">
        <f>_xlfn.XLOOKUP(OPGØRELSE[[#This Row],[Institutionsnummer]],'Udtræk Instreg_All_14-10-2025'!A:A,'Udtræk Instreg_All_14-10-2025'!S:S)</f>
        <v>Solrød Kommune</v>
      </c>
      <c r="G275" t="str">
        <f>_xlfn.XLOOKUP(OPGØRELSE[[#This Row],[Institutionsnummer]],'Udtræk Instreg_All_14-10-2025'!A:A,'Udtræk Instreg_All_14-10-2025'!AJ:AJ)</f>
        <v>Solrød Kommune</v>
      </c>
    </row>
    <row r="276" spans="1:7" x14ac:dyDescent="0.25">
      <c r="A276" s="3">
        <v>271001</v>
      </c>
      <c r="B276" s="26">
        <v>380</v>
      </c>
      <c r="C276" t="str">
        <f>_xlfn.XLOOKUP(OPGØRELSE[[#This Row],[Institutionsnummer]],'Udtræk Instreg_All_14-10-2025'!A:A,'Udtræk Instreg_All_14-10-2025'!B:B)</f>
        <v>Hothersk.</v>
      </c>
      <c r="D276" t="str">
        <f>_xlfn.XLOOKUP(OPGØRELSE[[#This Row],[Institutionsnummer]],'Udtræk Instreg_All_14-10-2025'!A:A,'Udtræk Instreg_All_14-10-2025'!V:V)</f>
        <v>Kommunale</v>
      </c>
      <c r="E2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Stevns Kommune</v>
      </c>
      <c r="F276" t="str">
        <f>_xlfn.XLOOKUP(OPGØRELSE[[#This Row],[Institutionsnummer]],'Udtræk Instreg_All_14-10-2025'!A:A,'Udtræk Instreg_All_14-10-2025'!S:S)</f>
        <v>Stevns Kommune</v>
      </c>
      <c r="G276" t="str">
        <f>_xlfn.XLOOKUP(OPGØRELSE[[#This Row],[Institutionsnummer]],'Udtræk Instreg_All_14-10-2025'!A:A,'Udtræk Instreg_All_14-10-2025'!AJ:AJ)</f>
        <v>Stevns Kommune</v>
      </c>
    </row>
    <row r="277" spans="1:7" x14ac:dyDescent="0.25">
      <c r="A277" s="3">
        <v>271002</v>
      </c>
      <c r="B277" s="26">
        <v>702</v>
      </c>
      <c r="C277" t="str">
        <f>_xlfn.XLOOKUP(OPGØRELSE[[#This Row],[Institutionsnummer]],'Udtræk Instreg_All_14-10-2025'!A:A,'Udtræk Instreg_All_14-10-2025'!B:B)</f>
        <v>Strøbysk.</v>
      </c>
      <c r="D277" t="str">
        <f>_xlfn.XLOOKUP(OPGØRELSE[[#This Row],[Institutionsnummer]],'Udtræk Instreg_All_14-10-2025'!A:A,'Udtræk Instreg_All_14-10-2025'!V:V)</f>
        <v>Kommunale</v>
      </c>
      <c r="E2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Stevns Kommune</v>
      </c>
      <c r="F277" t="str">
        <f>_xlfn.XLOOKUP(OPGØRELSE[[#This Row],[Institutionsnummer]],'Udtræk Instreg_All_14-10-2025'!A:A,'Udtræk Instreg_All_14-10-2025'!S:S)</f>
        <v>Stevns Kommune</v>
      </c>
      <c r="G277" t="str">
        <f>_xlfn.XLOOKUP(OPGØRELSE[[#This Row],[Institutionsnummer]],'Udtræk Instreg_All_14-10-2025'!A:A,'Udtræk Instreg_All_14-10-2025'!AJ:AJ)</f>
        <v>Stevns Kommune</v>
      </c>
    </row>
    <row r="278" spans="1:7" x14ac:dyDescent="0.25">
      <c r="A278" s="3">
        <v>280023</v>
      </c>
      <c r="B278" s="26">
        <v>103</v>
      </c>
      <c r="C278" t="str">
        <f>_xlfn.XLOOKUP(OPGØRELSE[[#This Row],[Institutionsnummer]],'Udtræk Instreg_All_14-10-2025'!A:A,'Udtræk Instreg_All_14-10-2025'!B:B)</f>
        <v>Firkløverskolen</v>
      </c>
      <c r="D278" t="str">
        <f>_xlfn.XLOOKUP(OPGØRELSE[[#This Row],[Institutionsnummer]],'Udtræk Instreg_All_14-10-2025'!A:A,'Udtræk Instreg_All_14-10-2025'!V:V)</f>
        <v>Kommunale</v>
      </c>
      <c r="E2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Lejre Kommune</v>
      </c>
      <c r="F278" t="str">
        <f>_xlfn.XLOOKUP(OPGØRELSE[[#This Row],[Institutionsnummer]],'Udtræk Instreg_All_14-10-2025'!A:A,'Udtræk Instreg_All_14-10-2025'!S:S)</f>
        <v>Lejre Kommune</v>
      </c>
      <c r="G278" t="str">
        <f>_xlfn.XLOOKUP(OPGØRELSE[[#This Row],[Institutionsnummer]],'Udtræk Instreg_All_14-10-2025'!A:A,'Udtræk Instreg_All_14-10-2025'!AJ:AJ)</f>
        <v>Lejre Kommune</v>
      </c>
    </row>
    <row r="279" spans="1:7" x14ac:dyDescent="0.25">
      <c r="A279" s="3">
        <v>280024</v>
      </c>
      <c r="B279" s="26">
        <v>86</v>
      </c>
      <c r="C279" t="str">
        <f>_xlfn.XLOOKUP(OPGØRELSE[[#This Row],[Institutionsnummer]],'Udtræk Instreg_All_14-10-2025'!A:A,'Udtræk Instreg_All_14-10-2025'!B:B)</f>
        <v>Marielundskole</v>
      </c>
      <c r="D279" t="str">
        <f>_xlfn.XLOOKUP(OPGØRELSE[[#This Row],[Institutionsnummer]],'Udtræk Instreg_All_14-10-2025'!A:A,'Udtræk Instreg_All_14-10-2025'!V:V)</f>
        <v>Kommunale</v>
      </c>
      <c r="E2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279" t="str">
        <f>_xlfn.XLOOKUP(OPGØRELSE[[#This Row],[Institutionsnummer]],'Udtræk Instreg_All_14-10-2025'!A:A,'Udtræk Instreg_All_14-10-2025'!S:S)</f>
        <v>Kolding Kommune</v>
      </c>
      <c r="G279" t="str">
        <f>_xlfn.XLOOKUP(OPGØRELSE[[#This Row],[Institutionsnummer]],'Udtræk Instreg_All_14-10-2025'!A:A,'Udtræk Instreg_All_14-10-2025'!AJ:AJ)</f>
        <v>Kolding Kommune</v>
      </c>
    </row>
    <row r="280" spans="1:7" x14ac:dyDescent="0.25">
      <c r="A280" s="3">
        <v>280044</v>
      </c>
      <c r="B280" s="26">
        <v>25</v>
      </c>
      <c r="C280" t="str">
        <f>_xlfn.XLOOKUP(OPGØRELSE[[#This Row],[Institutionsnummer]],'Udtræk Instreg_All_14-10-2025'!A:A,'Udtræk Instreg_All_14-10-2025'!B:B)</f>
        <v>Svbg Heldagssk</v>
      </c>
      <c r="D280" t="str">
        <f>_xlfn.XLOOKUP(OPGØRELSE[[#This Row],[Institutionsnummer]],'Udtræk Instreg_All_14-10-2025'!A:A,'Udtræk Instreg_All_14-10-2025'!V:V)</f>
        <v>Kommunale</v>
      </c>
      <c r="E2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280" t="str">
        <f>_xlfn.XLOOKUP(OPGØRELSE[[#This Row],[Institutionsnummer]],'Udtræk Instreg_All_14-10-2025'!A:A,'Udtræk Instreg_All_14-10-2025'!S:S)</f>
        <v>Svendborg Kommune</v>
      </c>
      <c r="G280" t="str">
        <f>_xlfn.XLOOKUP(OPGØRELSE[[#This Row],[Institutionsnummer]],'Udtræk Instreg_All_14-10-2025'!A:A,'Udtræk Instreg_All_14-10-2025'!AJ:AJ)</f>
        <v>Svendborg Kommune</v>
      </c>
    </row>
    <row r="281" spans="1:7" x14ac:dyDescent="0.25">
      <c r="A281" s="3">
        <v>280051</v>
      </c>
      <c r="B281" s="26"/>
      <c r="C281" t="str">
        <f>_xlfn.XLOOKUP(OPGØRELSE[[#This Row],[Institutionsnummer]],'Udtræk Instreg_All_14-10-2025'!A:A,'Udtræk Instreg_All_14-10-2025'!B:B)</f>
        <v>Tradium erh gym</v>
      </c>
      <c r="D281" t="str">
        <f>_xlfn.XLOOKUP(OPGØRELSE[[#This Row],[Institutionsnummer]],'Udtræk Instreg_All_14-10-2025'!A:A,'Udtræk Instreg_All_14-10-2025'!V:V)</f>
        <v>Selvejende, statslige</v>
      </c>
      <c r="E2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281">
        <f>_xlfn.XLOOKUP(OPGØRELSE[[#This Row],[Institutionsnummer]],'Udtræk Instreg_All_14-10-2025'!A:A,'Udtræk Instreg_All_14-10-2025'!S:S)</f>
        <v>0</v>
      </c>
      <c r="G281" t="str">
        <f>_xlfn.XLOOKUP(OPGØRELSE[[#This Row],[Institutionsnummer]],'Udtræk Instreg_All_14-10-2025'!A:A,'Udtræk Instreg_All_14-10-2025'!AJ:AJ)</f>
        <v>Randers Kommune</v>
      </c>
    </row>
    <row r="282" spans="1:7" x14ac:dyDescent="0.25">
      <c r="A282" s="3">
        <v>280052</v>
      </c>
      <c r="B282" s="26">
        <v>127</v>
      </c>
      <c r="C282" t="str">
        <f>_xlfn.XLOOKUP(OPGØRELSE[[#This Row],[Institutionsnummer]],'Udtræk Instreg_All_14-10-2025'!A:A,'Udtræk Instreg_All_14-10-2025'!B:B)</f>
        <v>Uddc Holstebro</v>
      </c>
      <c r="D282" t="str">
        <f>_xlfn.XLOOKUP(OPGØRELSE[[#This Row],[Institutionsnummer]],'Udtræk Instreg_All_14-10-2025'!A:A,'Udtræk Instreg_All_14-10-2025'!V:V)</f>
        <v>Selvejende, statslige</v>
      </c>
      <c r="E2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282">
        <f>_xlfn.XLOOKUP(OPGØRELSE[[#This Row],[Institutionsnummer]],'Udtræk Instreg_All_14-10-2025'!A:A,'Udtræk Instreg_All_14-10-2025'!S:S)</f>
        <v>0</v>
      </c>
      <c r="G282" t="str">
        <f>_xlfn.XLOOKUP(OPGØRELSE[[#This Row],[Institutionsnummer]],'Udtræk Instreg_All_14-10-2025'!A:A,'Udtræk Instreg_All_14-10-2025'!AJ:AJ)</f>
        <v>Holstebro Kommune</v>
      </c>
    </row>
    <row r="283" spans="1:7" x14ac:dyDescent="0.25">
      <c r="A283" s="3">
        <v>280082</v>
      </c>
      <c r="B283" s="26"/>
      <c r="C283" t="str">
        <f>_xlfn.XLOOKUP(OPGØRELSE[[#This Row],[Institutionsnummer]],'Udtræk Instreg_All_14-10-2025'!A:A,'Udtræk Instreg_All_14-10-2025'!B:B)</f>
        <v>Dagbeh Båd</v>
      </c>
      <c r="D283" t="str">
        <f>_xlfn.XLOOKUP(OPGØRELSE[[#This Row],[Institutionsnummer]],'Udtræk Instreg_All_14-10-2025'!A:A,'Udtræk Instreg_All_14-10-2025'!V:V)</f>
        <v>Kommunale</v>
      </c>
      <c r="E2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283" t="str">
        <f>_xlfn.XLOOKUP(OPGØRELSE[[#This Row],[Institutionsnummer]],'Udtræk Instreg_All_14-10-2025'!A:A,'Udtræk Instreg_All_14-10-2025'!S:S)</f>
        <v>Aalborg Kommune</v>
      </c>
      <c r="G283" t="str">
        <f>_xlfn.XLOOKUP(OPGØRELSE[[#This Row],[Institutionsnummer]],'Udtræk Instreg_All_14-10-2025'!A:A,'Udtræk Instreg_All_14-10-2025'!AJ:AJ)</f>
        <v>Aalborg Kommune</v>
      </c>
    </row>
    <row r="284" spans="1:7" x14ac:dyDescent="0.25">
      <c r="A284" s="3">
        <v>280089</v>
      </c>
      <c r="B284" s="26"/>
      <c r="C284" t="str">
        <f>_xlfn.XLOOKUP(OPGØRELSE[[#This Row],[Institutionsnummer]],'Udtræk Instreg_All_14-10-2025'!A:A,'Udtræk Instreg_All_14-10-2025'!B:B)</f>
        <v>Kathøj, STU</v>
      </c>
      <c r="D284" t="str">
        <f>_xlfn.XLOOKUP(OPGØRELSE[[#This Row],[Institutionsnummer]],'Udtræk Instreg_All_14-10-2025'!A:A,'Udtræk Instreg_All_14-10-2025'!V:V)</f>
        <v>Kommunale</v>
      </c>
      <c r="E2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284" t="str">
        <f>_xlfn.XLOOKUP(OPGØRELSE[[#This Row],[Institutionsnummer]],'Udtræk Instreg_All_14-10-2025'!A:A,'Udtræk Instreg_All_14-10-2025'!S:S)</f>
        <v>Kalundborg Kommune</v>
      </c>
      <c r="G284" t="str">
        <f>_xlfn.XLOOKUP(OPGØRELSE[[#This Row],[Institutionsnummer]],'Udtræk Instreg_All_14-10-2025'!A:A,'Udtræk Instreg_All_14-10-2025'!AJ:AJ)</f>
        <v>Kalundborg Kommune</v>
      </c>
    </row>
    <row r="285" spans="1:7" x14ac:dyDescent="0.25">
      <c r="A285" s="3">
        <v>280091</v>
      </c>
      <c r="B285" s="26">
        <v>614</v>
      </c>
      <c r="C285" t="str">
        <f>_xlfn.XLOOKUP(OPGØRELSE[[#This Row],[Institutionsnummer]],'Udtræk Instreg_All_14-10-2025'!A:A,'Udtræk Instreg_All_14-10-2025'!B:B)</f>
        <v>SKGrundtvigsvej</v>
      </c>
      <c r="D285" t="str">
        <f>_xlfn.XLOOKUP(OPGØRELSE[[#This Row],[Institutionsnummer]],'Udtræk Instreg_All_14-10-2025'!A:A,'Udtræk Instreg_All_14-10-2025'!V:V)</f>
        <v>Kommunale</v>
      </c>
      <c r="E2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285" t="str">
        <f>_xlfn.XLOOKUP(OPGØRELSE[[#This Row],[Institutionsnummer]],'Udtræk Instreg_All_14-10-2025'!A:A,'Udtræk Instreg_All_14-10-2025'!S:S)</f>
        <v>Frederiksberg Kommune</v>
      </c>
      <c r="G285" t="str">
        <f>_xlfn.XLOOKUP(OPGØRELSE[[#This Row],[Institutionsnummer]],'Udtræk Instreg_All_14-10-2025'!A:A,'Udtræk Instreg_All_14-10-2025'!AJ:AJ)</f>
        <v>Frederiksberg Kommune</v>
      </c>
    </row>
    <row r="286" spans="1:7" x14ac:dyDescent="0.25">
      <c r="A286" s="3">
        <v>280093</v>
      </c>
      <c r="B286" s="26">
        <v>606</v>
      </c>
      <c r="C286" t="str">
        <f>_xlfn.XLOOKUP(OPGØRELSE[[#This Row],[Institutionsnummer]],'Udtræk Instreg_All_14-10-2025'!A:A,'Udtræk Instreg_All_14-10-2025'!B:B)</f>
        <v>Hirtshals skole</v>
      </c>
      <c r="D286" t="str">
        <f>_xlfn.XLOOKUP(OPGØRELSE[[#This Row],[Institutionsnummer]],'Udtræk Instreg_All_14-10-2025'!A:A,'Udtræk Instreg_All_14-10-2025'!V:V)</f>
        <v>Kommunale</v>
      </c>
      <c r="E2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286" t="str">
        <f>_xlfn.XLOOKUP(OPGØRELSE[[#This Row],[Institutionsnummer]],'Udtræk Instreg_All_14-10-2025'!A:A,'Udtræk Instreg_All_14-10-2025'!S:S)</f>
        <v>Hjørring Kommune</v>
      </c>
      <c r="G286" t="str">
        <f>_xlfn.XLOOKUP(OPGØRELSE[[#This Row],[Institutionsnummer]],'Udtræk Instreg_All_14-10-2025'!A:A,'Udtræk Instreg_All_14-10-2025'!AJ:AJ)</f>
        <v>Hjørring Kommune</v>
      </c>
    </row>
    <row r="287" spans="1:7" x14ac:dyDescent="0.25">
      <c r="A287" s="3">
        <v>280094</v>
      </c>
      <c r="B287" s="26">
        <v>618</v>
      </c>
      <c r="C287" t="str">
        <f>_xlfn.XLOOKUP(OPGØRELSE[[#This Row],[Institutionsnummer]],'Udtræk Instreg_All_14-10-2025'!A:A,'Udtræk Instreg_All_14-10-2025'!B:B)</f>
        <v>Sindal Skolec</v>
      </c>
      <c r="D287" t="str">
        <f>_xlfn.XLOOKUP(OPGØRELSE[[#This Row],[Institutionsnummer]],'Udtræk Instreg_All_14-10-2025'!A:A,'Udtræk Instreg_All_14-10-2025'!V:V)</f>
        <v>Kommunale</v>
      </c>
      <c r="E2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287" t="str">
        <f>_xlfn.XLOOKUP(OPGØRELSE[[#This Row],[Institutionsnummer]],'Udtræk Instreg_All_14-10-2025'!A:A,'Udtræk Instreg_All_14-10-2025'!S:S)</f>
        <v>Hjørring Kommune</v>
      </c>
      <c r="G287" t="str">
        <f>_xlfn.XLOOKUP(OPGØRELSE[[#This Row],[Institutionsnummer]],'Udtræk Instreg_All_14-10-2025'!A:A,'Udtræk Instreg_All_14-10-2025'!AJ:AJ)</f>
        <v>Hjørring Kommune</v>
      </c>
    </row>
    <row r="288" spans="1:7" x14ac:dyDescent="0.25">
      <c r="A288" s="3">
        <v>280096</v>
      </c>
      <c r="B288" s="26">
        <v>637</v>
      </c>
      <c r="C288" t="str">
        <f>_xlfn.XLOOKUP(OPGØRELSE[[#This Row],[Institutionsnummer]],'Udtræk Instreg_All_14-10-2025'!A:A,'Udtræk Instreg_All_14-10-2025'!B:B)</f>
        <v>Løkken-Vrå</v>
      </c>
      <c r="D288" t="str">
        <f>_xlfn.XLOOKUP(OPGØRELSE[[#This Row],[Institutionsnummer]],'Udtræk Instreg_All_14-10-2025'!A:A,'Udtræk Instreg_All_14-10-2025'!V:V)</f>
        <v>Kommunale</v>
      </c>
      <c r="E2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288" t="str">
        <f>_xlfn.XLOOKUP(OPGØRELSE[[#This Row],[Institutionsnummer]],'Udtræk Instreg_All_14-10-2025'!A:A,'Udtræk Instreg_All_14-10-2025'!S:S)</f>
        <v>Hjørring Kommune</v>
      </c>
      <c r="G288" t="str">
        <f>_xlfn.XLOOKUP(OPGØRELSE[[#This Row],[Institutionsnummer]],'Udtræk Instreg_All_14-10-2025'!A:A,'Udtræk Instreg_All_14-10-2025'!AJ:AJ)</f>
        <v>Hjørring Kommune</v>
      </c>
    </row>
    <row r="289" spans="1:7" x14ac:dyDescent="0.25">
      <c r="A289" s="3">
        <v>280104</v>
      </c>
      <c r="B289" s="26">
        <v>13</v>
      </c>
      <c r="C289" t="str">
        <f>_xlfn.XLOOKUP(OPGØRELSE[[#This Row],[Institutionsnummer]],'Udtræk Instreg_All_14-10-2025'!A:A,'Udtræk Instreg_All_14-10-2025'!B:B)</f>
        <v>Skrøbelev Skole</v>
      </c>
      <c r="D289" t="str">
        <f>_xlfn.XLOOKUP(OPGØRELSE[[#This Row],[Institutionsnummer]],'Udtræk Instreg_All_14-10-2025'!A:A,'Udtræk Instreg_All_14-10-2025'!V:V)</f>
        <v>Kommunale</v>
      </c>
      <c r="E2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Langeland Kommune</v>
      </c>
      <c r="F289" t="str">
        <f>_xlfn.XLOOKUP(OPGØRELSE[[#This Row],[Institutionsnummer]],'Udtræk Instreg_All_14-10-2025'!A:A,'Udtræk Instreg_All_14-10-2025'!S:S)</f>
        <v>Langeland Kommune</v>
      </c>
      <c r="G289" t="str">
        <f>_xlfn.XLOOKUP(OPGØRELSE[[#This Row],[Institutionsnummer]],'Udtræk Instreg_All_14-10-2025'!A:A,'Udtræk Instreg_All_14-10-2025'!AJ:AJ)</f>
        <v>Langeland Kommune</v>
      </c>
    </row>
    <row r="290" spans="1:7" x14ac:dyDescent="0.25">
      <c r="A290" s="3">
        <v>280105</v>
      </c>
      <c r="B290" s="26">
        <v>149</v>
      </c>
      <c r="C290" t="str">
        <f>_xlfn.XLOOKUP(OPGØRELSE[[#This Row],[Institutionsnummer]],'Udtræk Instreg_All_14-10-2025'!A:A,'Udtræk Instreg_All_14-10-2025'!B:B)</f>
        <v>10 i Campus</v>
      </c>
      <c r="D290" t="str">
        <f>_xlfn.XLOOKUP(OPGØRELSE[[#This Row],[Institutionsnummer]],'Udtræk Instreg_All_14-10-2025'!A:A,'Udtræk Instreg_All_14-10-2025'!V:V)</f>
        <v>Kommunale</v>
      </c>
      <c r="E2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290" t="str">
        <f>_xlfn.XLOOKUP(OPGØRELSE[[#This Row],[Institutionsnummer]],'Udtræk Instreg_All_14-10-2025'!A:A,'Udtræk Instreg_All_14-10-2025'!S:S)</f>
        <v>Varde Kommune</v>
      </c>
      <c r="G290" t="str">
        <f>_xlfn.XLOOKUP(OPGØRELSE[[#This Row],[Institutionsnummer]],'Udtræk Instreg_All_14-10-2025'!A:A,'Udtræk Instreg_All_14-10-2025'!AJ:AJ)</f>
        <v>Varde Kommune</v>
      </c>
    </row>
    <row r="291" spans="1:7" x14ac:dyDescent="0.25">
      <c r="A291" s="3">
        <v>280106</v>
      </c>
      <c r="B291" s="26">
        <v>531</v>
      </c>
      <c r="C291" t="str">
        <f>_xlfn.XLOOKUP(OPGØRELSE[[#This Row],[Institutionsnummer]],'Udtræk Instreg_All_14-10-2025'!A:A,'Udtræk Instreg_All_14-10-2025'!B:B)</f>
        <v>Herstedlund sk</v>
      </c>
      <c r="D291" t="str">
        <f>_xlfn.XLOOKUP(OPGØRELSE[[#This Row],[Institutionsnummer]],'Udtræk Instreg_All_14-10-2025'!A:A,'Udtræk Instreg_All_14-10-2025'!V:V)</f>
        <v>Kommunale</v>
      </c>
      <c r="E2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Albertslund Kommune</v>
      </c>
      <c r="F291" t="str">
        <f>_xlfn.XLOOKUP(OPGØRELSE[[#This Row],[Institutionsnummer]],'Udtræk Instreg_All_14-10-2025'!A:A,'Udtræk Instreg_All_14-10-2025'!S:S)</f>
        <v>Albertslund Kommune</v>
      </c>
      <c r="G291" t="str">
        <f>_xlfn.XLOOKUP(OPGØRELSE[[#This Row],[Institutionsnummer]],'Udtræk Instreg_All_14-10-2025'!A:A,'Udtræk Instreg_All_14-10-2025'!AJ:AJ)</f>
        <v>Albertslund Kommune</v>
      </c>
    </row>
    <row r="292" spans="1:7" x14ac:dyDescent="0.25">
      <c r="A292" s="3">
        <v>280111</v>
      </c>
      <c r="B292" s="26">
        <v>105</v>
      </c>
      <c r="C292" t="str">
        <f>_xlfn.XLOOKUP(OPGØRELSE[[#This Row],[Institutionsnummer]],'Udtræk Instreg_All_14-10-2025'!A:A,'Udtræk Instreg_All_14-10-2025'!B:B)</f>
        <v>Fællesskolen</v>
      </c>
      <c r="D292" t="str">
        <f>_xlfn.XLOOKUP(OPGØRELSE[[#This Row],[Institutionsnummer]],'Udtræk Instreg_All_14-10-2025'!A:A,'Udtræk Instreg_All_14-10-2025'!V:V)</f>
        <v>Kommunale</v>
      </c>
      <c r="E2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292" t="str">
        <f>_xlfn.XLOOKUP(OPGØRELSE[[#This Row],[Institutionsnummer]],'Udtræk Instreg_All_14-10-2025'!A:A,'Udtræk Instreg_All_14-10-2025'!S:S)</f>
        <v>Haderslev Kommune</v>
      </c>
      <c r="G292" t="str">
        <f>_xlfn.XLOOKUP(OPGØRELSE[[#This Row],[Institutionsnummer]],'Udtræk Instreg_All_14-10-2025'!A:A,'Udtræk Instreg_All_14-10-2025'!AJ:AJ)</f>
        <v>Haderslev Kommune</v>
      </c>
    </row>
    <row r="293" spans="1:7" x14ac:dyDescent="0.25">
      <c r="A293" s="3">
        <v>280113</v>
      </c>
      <c r="B293" s="26">
        <v>564</v>
      </c>
      <c r="C293" t="str">
        <f>_xlfn.XLOOKUP(OPGØRELSE[[#This Row],[Institutionsnummer]],'Udtræk Instreg_All_14-10-2025'!A:A,'Udtræk Instreg_All_14-10-2025'!B:B)</f>
        <v>Nymarkskolen</v>
      </c>
      <c r="D293" t="str">
        <f>_xlfn.XLOOKUP(OPGØRELSE[[#This Row],[Institutionsnummer]],'Udtræk Instreg_All_14-10-2025'!A:A,'Udtræk Instreg_All_14-10-2025'!V:V)</f>
        <v>Kommunale</v>
      </c>
      <c r="E2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293" t="str">
        <f>_xlfn.XLOOKUP(OPGØRELSE[[#This Row],[Institutionsnummer]],'Udtræk Instreg_All_14-10-2025'!A:A,'Udtræk Instreg_All_14-10-2025'!S:S)</f>
        <v>Svendborg Kommune</v>
      </c>
      <c r="G293" t="str">
        <f>_xlfn.XLOOKUP(OPGØRELSE[[#This Row],[Institutionsnummer]],'Udtræk Instreg_All_14-10-2025'!A:A,'Udtræk Instreg_All_14-10-2025'!AJ:AJ)</f>
        <v>Svendborg Kommune</v>
      </c>
    </row>
    <row r="294" spans="1:7" x14ac:dyDescent="0.25">
      <c r="A294" s="3">
        <v>280117</v>
      </c>
      <c r="B294" s="26">
        <v>362</v>
      </c>
      <c r="C294" t="str">
        <f>_xlfn.XLOOKUP(OPGØRELSE[[#This Row],[Institutionsnummer]],'Udtræk Instreg_All_14-10-2025'!A:A,'Udtræk Instreg_All_14-10-2025'!B:B)</f>
        <v>Brobyskolerne</v>
      </c>
      <c r="D294" t="str">
        <f>_xlfn.XLOOKUP(OPGØRELSE[[#This Row],[Institutionsnummer]],'Udtræk Instreg_All_14-10-2025'!A:A,'Udtræk Instreg_All_14-10-2025'!V:V)</f>
        <v>Kommunale</v>
      </c>
      <c r="E2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294" t="str">
        <f>_xlfn.XLOOKUP(OPGØRELSE[[#This Row],[Institutionsnummer]],'Udtræk Instreg_All_14-10-2025'!A:A,'Udtræk Instreg_All_14-10-2025'!S:S)</f>
        <v>Faaborg-Midtfyn Kommune</v>
      </c>
      <c r="G294" t="str">
        <f>_xlfn.XLOOKUP(OPGØRELSE[[#This Row],[Institutionsnummer]],'Udtræk Instreg_All_14-10-2025'!A:A,'Udtræk Instreg_All_14-10-2025'!AJ:AJ)</f>
        <v>Faaborg-Midtfyn Kommune</v>
      </c>
    </row>
    <row r="295" spans="1:7" x14ac:dyDescent="0.25">
      <c r="A295" s="3">
        <v>280119</v>
      </c>
      <c r="B295" s="26">
        <v>778</v>
      </c>
      <c r="C295" t="str">
        <f>_xlfn.XLOOKUP(OPGØRELSE[[#This Row],[Institutionsnummer]],'Udtræk Instreg_All_14-10-2025'!A:A,'Udtræk Instreg_All_14-10-2025'!B:B)</f>
        <v>Fredensborg sk</v>
      </c>
      <c r="D295" t="str">
        <f>_xlfn.XLOOKUP(OPGØRELSE[[#This Row],[Institutionsnummer]],'Udtræk Instreg_All_14-10-2025'!A:A,'Udtræk Instreg_All_14-10-2025'!V:V)</f>
        <v>Kommunale</v>
      </c>
      <c r="E2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Fredensborg Kommune</v>
      </c>
      <c r="F295" t="str">
        <f>_xlfn.XLOOKUP(OPGØRELSE[[#This Row],[Institutionsnummer]],'Udtræk Instreg_All_14-10-2025'!A:A,'Udtræk Instreg_All_14-10-2025'!S:S)</f>
        <v>Fredensborg Kommune</v>
      </c>
      <c r="G295" t="str">
        <f>_xlfn.XLOOKUP(OPGØRELSE[[#This Row],[Institutionsnummer]],'Udtræk Instreg_All_14-10-2025'!A:A,'Udtræk Instreg_All_14-10-2025'!AJ:AJ)</f>
        <v>Fredensborg Kommune</v>
      </c>
    </row>
    <row r="296" spans="1:7" x14ac:dyDescent="0.25">
      <c r="A296" s="3">
        <v>280120</v>
      </c>
      <c r="B296" s="26">
        <v>595</v>
      </c>
      <c r="C296" t="str">
        <f>_xlfn.XLOOKUP(OPGØRELSE[[#This Row],[Institutionsnummer]],'Udtræk Instreg_All_14-10-2025'!A:A,'Udtræk Instreg_All_14-10-2025'!B:B)</f>
        <v>Humlebæk Skole</v>
      </c>
      <c r="D296" t="str">
        <f>_xlfn.XLOOKUP(OPGØRELSE[[#This Row],[Institutionsnummer]],'Udtræk Instreg_All_14-10-2025'!A:A,'Udtræk Instreg_All_14-10-2025'!V:V)</f>
        <v>Kommunale</v>
      </c>
      <c r="E2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Fredensborg Kommune</v>
      </c>
      <c r="F296" t="str">
        <f>_xlfn.XLOOKUP(OPGØRELSE[[#This Row],[Institutionsnummer]],'Udtræk Instreg_All_14-10-2025'!A:A,'Udtræk Instreg_All_14-10-2025'!S:S)</f>
        <v>Fredensborg Kommune</v>
      </c>
      <c r="G296" t="str">
        <f>_xlfn.XLOOKUP(OPGØRELSE[[#This Row],[Institutionsnummer]],'Udtræk Instreg_All_14-10-2025'!A:A,'Udtræk Instreg_All_14-10-2025'!AJ:AJ)</f>
        <v>Fredensborg Kommune</v>
      </c>
    </row>
    <row r="297" spans="1:7" x14ac:dyDescent="0.25">
      <c r="A297" s="3">
        <v>280121</v>
      </c>
      <c r="B297" s="26">
        <v>630</v>
      </c>
      <c r="C297" t="str">
        <f>_xlfn.XLOOKUP(OPGØRELSE[[#This Row],[Institutionsnummer]],'Udtræk Instreg_All_14-10-2025'!A:A,'Udtræk Instreg_All_14-10-2025'!B:B)</f>
        <v>Nivå Skole</v>
      </c>
      <c r="D297" t="str">
        <f>_xlfn.XLOOKUP(OPGØRELSE[[#This Row],[Institutionsnummer]],'Udtræk Instreg_All_14-10-2025'!A:A,'Udtræk Instreg_All_14-10-2025'!V:V)</f>
        <v>Kommunale</v>
      </c>
      <c r="E2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Fredensborg Kommune</v>
      </c>
      <c r="F297" t="str">
        <f>_xlfn.XLOOKUP(OPGØRELSE[[#This Row],[Institutionsnummer]],'Udtræk Instreg_All_14-10-2025'!A:A,'Udtræk Instreg_All_14-10-2025'!S:S)</f>
        <v>Fredensborg Kommune</v>
      </c>
      <c r="G297" t="str">
        <f>_xlfn.XLOOKUP(OPGØRELSE[[#This Row],[Institutionsnummer]],'Udtræk Instreg_All_14-10-2025'!A:A,'Udtræk Instreg_All_14-10-2025'!AJ:AJ)</f>
        <v>Fredensborg Kommune</v>
      </c>
    </row>
    <row r="298" spans="1:7" x14ac:dyDescent="0.25">
      <c r="A298" s="3">
        <v>280122</v>
      </c>
      <c r="B298" s="26">
        <v>785</v>
      </c>
      <c r="C298" t="str">
        <f>_xlfn.XLOOKUP(OPGØRELSE[[#This Row],[Institutionsnummer]],'Udtræk Instreg_All_14-10-2025'!A:A,'Udtræk Instreg_All_14-10-2025'!B:B)</f>
        <v>Kokkedal Skole</v>
      </c>
      <c r="D298" t="str">
        <f>_xlfn.XLOOKUP(OPGØRELSE[[#This Row],[Institutionsnummer]],'Udtræk Instreg_All_14-10-2025'!A:A,'Udtræk Instreg_All_14-10-2025'!V:V)</f>
        <v>Kommunale</v>
      </c>
      <c r="E2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Fredensborg Kommune</v>
      </c>
      <c r="F298" t="str">
        <f>_xlfn.XLOOKUP(OPGØRELSE[[#This Row],[Institutionsnummer]],'Udtræk Instreg_All_14-10-2025'!A:A,'Udtræk Instreg_All_14-10-2025'!S:S)</f>
        <v>Fredensborg Kommune</v>
      </c>
      <c r="G298" t="str">
        <f>_xlfn.XLOOKUP(OPGØRELSE[[#This Row],[Institutionsnummer]],'Udtræk Instreg_All_14-10-2025'!A:A,'Udtræk Instreg_All_14-10-2025'!AJ:AJ)</f>
        <v>Fredensborg Kommune</v>
      </c>
    </row>
    <row r="299" spans="1:7" x14ac:dyDescent="0.25">
      <c r="A299" s="3">
        <v>280129</v>
      </c>
      <c r="B299" s="26">
        <v>820</v>
      </c>
      <c r="C299" t="str">
        <f>_xlfn.XLOOKUP(OPGØRELSE[[#This Row],[Institutionsnummer]],'Udtræk Instreg_All_14-10-2025'!A:A,'Udtræk Instreg_All_14-10-2025'!B:B)</f>
        <v>Sk i Sydhavnen</v>
      </c>
      <c r="D299" t="str">
        <f>_xlfn.XLOOKUP(OPGØRELSE[[#This Row],[Institutionsnummer]],'Udtræk Instreg_All_14-10-2025'!A:A,'Udtræk Instreg_All_14-10-2025'!V:V)</f>
        <v>Kommunale</v>
      </c>
      <c r="E2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299" t="str">
        <f>_xlfn.XLOOKUP(OPGØRELSE[[#This Row],[Institutionsnummer]],'Udtræk Instreg_All_14-10-2025'!A:A,'Udtræk Instreg_All_14-10-2025'!S:S)</f>
        <v>Københavns Kommune</v>
      </c>
      <c r="G299" t="str">
        <f>_xlfn.XLOOKUP(OPGØRELSE[[#This Row],[Institutionsnummer]],'Udtræk Instreg_All_14-10-2025'!A:A,'Udtræk Instreg_All_14-10-2025'!AJ:AJ)</f>
        <v>Københavns Kommune</v>
      </c>
    </row>
    <row r="300" spans="1:7" x14ac:dyDescent="0.25">
      <c r="A300" s="3">
        <v>280135</v>
      </c>
      <c r="B300" s="26">
        <v>290</v>
      </c>
      <c r="C300" t="str">
        <f>_xlfn.XLOOKUP(OPGØRELSE[[#This Row],[Institutionsnummer]],'Udtræk Instreg_All_14-10-2025'!A:A,'Udtræk Instreg_All_14-10-2025'!B:B)</f>
        <v>Vestermarkskole</v>
      </c>
      <c r="D300" t="str">
        <f>_xlfn.XLOOKUP(OPGØRELSE[[#This Row],[Institutionsnummer]],'Udtræk Instreg_All_14-10-2025'!A:A,'Udtræk Instreg_All_14-10-2025'!V:V)</f>
        <v>Kommunale</v>
      </c>
      <c r="E3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300" t="str">
        <f>_xlfn.XLOOKUP(OPGØRELSE[[#This Row],[Institutionsnummer]],'Udtræk Instreg_All_14-10-2025'!A:A,'Udtræk Instreg_All_14-10-2025'!S:S)</f>
        <v>Svendborg Kommune</v>
      </c>
      <c r="G300" t="str">
        <f>_xlfn.XLOOKUP(OPGØRELSE[[#This Row],[Institutionsnummer]],'Udtræk Instreg_All_14-10-2025'!A:A,'Udtræk Instreg_All_14-10-2025'!AJ:AJ)</f>
        <v>Svendborg Kommune</v>
      </c>
    </row>
    <row r="301" spans="1:7" x14ac:dyDescent="0.25">
      <c r="A301" s="3">
        <v>280136</v>
      </c>
      <c r="B301" s="26">
        <v>317</v>
      </c>
      <c r="C301" t="str">
        <f>_xlfn.XLOOKUP(OPGØRELSE[[#This Row],[Institutionsnummer]],'Udtræk Instreg_All_14-10-2025'!A:A,'Udtræk Instreg_All_14-10-2025'!B:B)</f>
        <v>Issø-skolen</v>
      </c>
      <c r="D301" t="str">
        <f>_xlfn.XLOOKUP(OPGØRELSE[[#This Row],[Institutionsnummer]],'Udtræk Instreg_All_14-10-2025'!A:A,'Udtræk Instreg_All_14-10-2025'!V:V)</f>
        <v>Kommunale</v>
      </c>
      <c r="E3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301" t="str">
        <f>_xlfn.XLOOKUP(OPGØRELSE[[#This Row],[Institutionsnummer]],'Udtræk Instreg_All_14-10-2025'!A:A,'Udtræk Instreg_All_14-10-2025'!S:S)</f>
        <v>Svendborg Kommune</v>
      </c>
      <c r="G301" t="str">
        <f>_xlfn.XLOOKUP(OPGØRELSE[[#This Row],[Institutionsnummer]],'Udtræk Instreg_All_14-10-2025'!A:A,'Udtræk Instreg_All_14-10-2025'!AJ:AJ)</f>
        <v>Svendborg Kommune</v>
      </c>
    </row>
    <row r="302" spans="1:7" x14ac:dyDescent="0.25">
      <c r="A302" s="3">
        <v>280137</v>
      </c>
      <c r="B302" s="26">
        <v>437</v>
      </c>
      <c r="C302" t="str">
        <f>_xlfn.XLOOKUP(OPGØRELSE[[#This Row],[Institutionsnummer]],'Udtræk Instreg_All_14-10-2025'!A:A,'Udtræk Instreg_All_14-10-2025'!B:B)</f>
        <v>Stokkebækskolen</v>
      </c>
      <c r="D302" t="str">
        <f>_xlfn.XLOOKUP(OPGØRELSE[[#This Row],[Institutionsnummer]],'Udtræk Instreg_All_14-10-2025'!A:A,'Udtræk Instreg_All_14-10-2025'!V:V)</f>
        <v>Kommunale</v>
      </c>
      <c r="E3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302" t="str">
        <f>_xlfn.XLOOKUP(OPGØRELSE[[#This Row],[Institutionsnummer]],'Udtræk Instreg_All_14-10-2025'!A:A,'Udtræk Instreg_All_14-10-2025'!S:S)</f>
        <v>Svendborg Kommune</v>
      </c>
      <c r="G302" t="str">
        <f>_xlfn.XLOOKUP(OPGØRELSE[[#This Row],[Institutionsnummer]],'Udtræk Instreg_All_14-10-2025'!A:A,'Udtræk Instreg_All_14-10-2025'!AJ:AJ)</f>
        <v>Svendborg Kommune</v>
      </c>
    </row>
    <row r="303" spans="1:7" x14ac:dyDescent="0.25">
      <c r="A303" s="3">
        <v>280138</v>
      </c>
      <c r="B303" s="26">
        <v>297</v>
      </c>
      <c r="C303" t="str">
        <f>_xlfn.XLOOKUP(OPGØRELSE[[#This Row],[Institutionsnummer]],'Udtræk Instreg_All_14-10-2025'!A:A,'Udtræk Instreg_All_14-10-2025'!B:B)</f>
        <v>Skårup Skole</v>
      </c>
      <c r="D303" t="str">
        <f>_xlfn.XLOOKUP(OPGØRELSE[[#This Row],[Institutionsnummer]],'Udtræk Instreg_All_14-10-2025'!A:A,'Udtræk Instreg_All_14-10-2025'!V:V)</f>
        <v>Kommunale</v>
      </c>
      <c r="E3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303" t="str">
        <f>_xlfn.XLOOKUP(OPGØRELSE[[#This Row],[Institutionsnummer]],'Udtræk Instreg_All_14-10-2025'!A:A,'Udtræk Instreg_All_14-10-2025'!S:S)</f>
        <v>Svendborg Kommune</v>
      </c>
      <c r="G303" t="str">
        <f>_xlfn.XLOOKUP(OPGØRELSE[[#This Row],[Institutionsnummer]],'Udtræk Instreg_All_14-10-2025'!A:A,'Udtræk Instreg_All_14-10-2025'!AJ:AJ)</f>
        <v>Svendborg Kommune</v>
      </c>
    </row>
    <row r="304" spans="1:7" x14ac:dyDescent="0.25">
      <c r="A304" s="3">
        <v>280139</v>
      </c>
      <c r="B304" s="26">
        <v>881</v>
      </c>
      <c r="C304" t="str">
        <f>_xlfn.XLOOKUP(OPGØRELSE[[#This Row],[Institutionsnummer]],'Udtræk Instreg_All_14-10-2025'!A:A,'Udtræk Instreg_All_14-10-2025'!B:B)</f>
        <v>Tåsingeskolen</v>
      </c>
      <c r="D304" t="str">
        <f>_xlfn.XLOOKUP(OPGØRELSE[[#This Row],[Institutionsnummer]],'Udtræk Instreg_All_14-10-2025'!A:A,'Udtræk Instreg_All_14-10-2025'!V:V)</f>
        <v>Kommunale</v>
      </c>
      <c r="E3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304" t="str">
        <f>_xlfn.XLOOKUP(OPGØRELSE[[#This Row],[Institutionsnummer]],'Udtræk Instreg_All_14-10-2025'!A:A,'Udtræk Instreg_All_14-10-2025'!S:S)</f>
        <v>Svendborg Kommune</v>
      </c>
      <c r="G304" t="str">
        <f>_xlfn.XLOOKUP(OPGØRELSE[[#This Row],[Institutionsnummer]],'Udtræk Instreg_All_14-10-2025'!A:A,'Udtræk Instreg_All_14-10-2025'!AJ:AJ)</f>
        <v>Svendborg Kommune</v>
      </c>
    </row>
    <row r="305" spans="1:7" x14ac:dyDescent="0.25">
      <c r="A305" s="3">
        <v>280161</v>
      </c>
      <c r="B305" s="26">
        <v>187</v>
      </c>
      <c r="C305" t="str">
        <f>_xlfn.XLOOKUP(OPGØRELSE[[#This Row],[Institutionsnummer]],'Udtræk Instreg_All_14-10-2025'!A:A,'Udtræk Instreg_All_14-10-2025'!B:B)</f>
        <v>Toppedalskolen</v>
      </c>
      <c r="D305" t="str">
        <f>_xlfn.XLOOKUP(OPGØRELSE[[#This Row],[Institutionsnummer]],'Udtræk Instreg_All_14-10-2025'!A:A,'Udtræk Instreg_All_14-10-2025'!V:V)</f>
        <v>Kommunale</v>
      </c>
      <c r="E3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305" t="str">
        <f>_xlfn.XLOOKUP(OPGØRELSE[[#This Row],[Institutionsnummer]],'Udtræk Instreg_All_14-10-2025'!A:A,'Udtræk Instreg_All_14-10-2025'!S:S)</f>
        <v>Vesthimmerlands Kommune</v>
      </c>
      <c r="G305" t="str">
        <f>_xlfn.XLOOKUP(OPGØRELSE[[#This Row],[Institutionsnummer]],'Udtræk Instreg_All_14-10-2025'!A:A,'Udtræk Instreg_All_14-10-2025'!AJ:AJ)</f>
        <v>Vesthimmerlands Kommune</v>
      </c>
    </row>
    <row r="306" spans="1:7" x14ac:dyDescent="0.25">
      <c r="A306" s="3">
        <v>280163</v>
      </c>
      <c r="B306" s="26">
        <v>791</v>
      </c>
      <c r="C306" t="str">
        <f>_xlfn.XLOOKUP(OPGØRELSE[[#This Row],[Institutionsnummer]],'Udtræk Instreg_All_14-10-2025'!A:A,'Udtræk Instreg_All_14-10-2025'!B:B)</f>
        <v>Hillerød Vest</v>
      </c>
      <c r="D306" t="str">
        <f>_xlfn.XLOOKUP(OPGØRELSE[[#This Row],[Institutionsnummer]],'Udtræk Instreg_All_14-10-2025'!A:A,'Udtræk Instreg_All_14-10-2025'!V:V)</f>
        <v>Kommunale</v>
      </c>
      <c r="E3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306" t="str">
        <f>_xlfn.XLOOKUP(OPGØRELSE[[#This Row],[Institutionsnummer]],'Udtræk Instreg_All_14-10-2025'!A:A,'Udtræk Instreg_All_14-10-2025'!S:S)</f>
        <v>Hillerød Kommune</v>
      </c>
      <c r="G306" t="str">
        <f>_xlfn.XLOOKUP(OPGØRELSE[[#This Row],[Institutionsnummer]],'Udtræk Instreg_All_14-10-2025'!A:A,'Udtræk Instreg_All_14-10-2025'!AJ:AJ)</f>
        <v>Hillerød Kommune</v>
      </c>
    </row>
    <row r="307" spans="1:7" x14ac:dyDescent="0.25">
      <c r="A307" s="3">
        <v>280164</v>
      </c>
      <c r="B307" s="26">
        <v>754</v>
      </c>
      <c r="C307" t="str">
        <f>_xlfn.XLOOKUP(OPGØRELSE[[#This Row],[Institutionsnummer]],'Udtræk Instreg_All_14-10-2025'!A:A,'Udtræk Instreg_All_14-10-2025'!B:B)</f>
        <v>Grønnevang Sk</v>
      </c>
      <c r="D307" t="str">
        <f>_xlfn.XLOOKUP(OPGØRELSE[[#This Row],[Institutionsnummer]],'Udtræk Instreg_All_14-10-2025'!A:A,'Udtræk Instreg_All_14-10-2025'!V:V)</f>
        <v>Kommunale</v>
      </c>
      <c r="E3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307" t="str">
        <f>_xlfn.XLOOKUP(OPGØRELSE[[#This Row],[Institutionsnummer]],'Udtræk Instreg_All_14-10-2025'!A:A,'Udtræk Instreg_All_14-10-2025'!S:S)</f>
        <v>Hillerød Kommune</v>
      </c>
      <c r="G307" t="str">
        <f>_xlfn.XLOOKUP(OPGØRELSE[[#This Row],[Institutionsnummer]],'Udtræk Instreg_All_14-10-2025'!A:A,'Udtræk Instreg_All_14-10-2025'!AJ:AJ)</f>
        <v>Hillerød Kommune</v>
      </c>
    </row>
    <row r="308" spans="1:7" x14ac:dyDescent="0.25">
      <c r="A308" s="3">
        <v>280165</v>
      </c>
      <c r="B308" s="26">
        <v>489</v>
      </c>
      <c r="C308" t="str">
        <f>_xlfn.XLOOKUP(OPGØRELSE[[#This Row],[Institutionsnummer]],'Udtræk Instreg_All_14-10-2025'!A:A,'Udtræk Instreg_All_14-10-2025'!B:B)</f>
        <v>Hanebjerg Skole</v>
      </c>
      <c r="D308" t="str">
        <f>_xlfn.XLOOKUP(OPGØRELSE[[#This Row],[Institutionsnummer]],'Udtræk Instreg_All_14-10-2025'!A:A,'Udtræk Instreg_All_14-10-2025'!V:V)</f>
        <v>Kommunale</v>
      </c>
      <c r="E3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308" t="str">
        <f>_xlfn.XLOOKUP(OPGØRELSE[[#This Row],[Institutionsnummer]],'Udtræk Instreg_All_14-10-2025'!A:A,'Udtræk Instreg_All_14-10-2025'!S:S)</f>
        <v>Hillerød Kommune</v>
      </c>
      <c r="G308" t="str">
        <f>_xlfn.XLOOKUP(OPGØRELSE[[#This Row],[Institutionsnummer]],'Udtræk Instreg_All_14-10-2025'!A:A,'Udtræk Instreg_All_14-10-2025'!AJ:AJ)</f>
        <v>Hillerød Kommune</v>
      </c>
    </row>
    <row r="309" spans="1:7" x14ac:dyDescent="0.25">
      <c r="A309" s="3">
        <v>280166</v>
      </c>
      <c r="B309" s="26">
        <v>535</v>
      </c>
      <c r="C309" t="str">
        <f>_xlfn.XLOOKUP(OPGØRELSE[[#This Row],[Institutionsnummer]],'Udtræk Instreg_All_14-10-2025'!A:A,'Udtræk Instreg_All_14-10-2025'!B:B)</f>
        <v>Kornmarkskolen</v>
      </c>
      <c r="D309" t="str">
        <f>_xlfn.XLOOKUP(OPGØRELSE[[#This Row],[Institutionsnummer]],'Udtræk Instreg_All_14-10-2025'!A:A,'Udtræk Instreg_All_14-10-2025'!V:V)</f>
        <v>Kommunale</v>
      </c>
      <c r="E3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Hillerød Kommune</v>
      </c>
      <c r="F309" t="str">
        <f>_xlfn.XLOOKUP(OPGØRELSE[[#This Row],[Institutionsnummer]],'Udtræk Instreg_All_14-10-2025'!A:A,'Udtræk Instreg_All_14-10-2025'!S:S)</f>
        <v>Hillerød Kommune</v>
      </c>
      <c r="G309" t="str">
        <f>_xlfn.XLOOKUP(OPGØRELSE[[#This Row],[Institutionsnummer]],'Udtræk Instreg_All_14-10-2025'!A:A,'Udtræk Instreg_All_14-10-2025'!AJ:AJ)</f>
        <v>Hillerød Kommune</v>
      </c>
    </row>
    <row r="310" spans="1:7" x14ac:dyDescent="0.25">
      <c r="A310" s="3">
        <v>280186</v>
      </c>
      <c r="B310" s="26">
        <v>694</v>
      </c>
      <c r="C310" t="str">
        <f>_xlfn.XLOOKUP(OPGØRELSE[[#This Row],[Institutionsnummer]],'Udtræk Instreg_All_14-10-2025'!A:A,'Udtræk Instreg_All_14-10-2025'!B:B)</f>
        <v>St. Magleby</v>
      </c>
      <c r="D310" t="str">
        <f>_xlfn.XLOOKUP(OPGØRELSE[[#This Row],[Institutionsnummer]],'Udtræk Instreg_All_14-10-2025'!A:A,'Udtræk Instreg_All_14-10-2025'!V:V)</f>
        <v>Kommunale</v>
      </c>
      <c r="E3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Dragør Kommune</v>
      </c>
      <c r="F310" t="str">
        <f>_xlfn.XLOOKUP(OPGØRELSE[[#This Row],[Institutionsnummer]],'Udtræk Instreg_All_14-10-2025'!A:A,'Udtræk Instreg_All_14-10-2025'!S:S)</f>
        <v>Dragør Kommune</v>
      </c>
      <c r="G310" t="str">
        <f>_xlfn.XLOOKUP(OPGØRELSE[[#This Row],[Institutionsnummer]],'Udtræk Instreg_All_14-10-2025'!A:A,'Udtræk Instreg_All_14-10-2025'!AJ:AJ)</f>
        <v>Dragør Kommune</v>
      </c>
    </row>
    <row r="311" spans="1:7" x14ac:dyDescent="0.25">
      <c r="A311" s="3">
        <v>280187</v>
      </c>
      <c r="B311" s="26">
        <v>468</v>
      </c>
      <c r="C311" t="str">
        <f>_xlfn.XLOOKUP(OPGØRELSE[[#This Row],[Institutionsnummer]],'Udtræk Instreg_All_14-10-2025'!A:A,'Udtræk Instreg_All_14-10-2025'!B:B)</f>
        <v>Dragør Skole</v>
      </c>
      <c r="D311" t="str">
        <f>_xlfn.XLOOKUP(OPGØRELSE[[#This Row],[Institutionsnummer]],'Udtræk Instreg_All_14-10-2025'!A:A,'Udtræk Instreg_All_14-10-2025'!V:V)</f>
        <v>Kommunale</v>
      </c>
      <c r="E3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Dragør Kommune</v>
      </c>
      <c r="F311" t="str">
        <f>_xlfn.XLOOKUP(OPGØRELSE[[#This Row],[Institutionsnummer]],'Udtræk Instreg_All_14-10-2025'!A:A,'Udtræk Instreg_All_14-10-2025'!S:S)</f>
        <v>Dragør Kommune</v>
      </c>
      <c r="G311" t="str">
        <f>_xlfn.XLOOKUP(OPGØRELSE[[#This Row],[Institutionsnummer]],'Udtræk Instreg_All_14-10-2025'!A:A,'Udtræk Instreg_All_14-10-2025'!AJ:AJ)</f>
        <v>Dragør Kommune</v>
      </c>
    </row>
    <row r="312" spans="1:7" x14ac:dyDescent="0.25">
      <c r="A312" s="3">
        <v>280188</v>
      </c>
      <c r="B312" s="26">
        <v>227</v>
      </c>
      <c r="C312" t="str">
        <f>_xlfn.XLOOKUP(OPGØRELSE[[#This Row],[Institutionsnummer]],'Udtræk Instreg_All_14-10-2025'!A:A,'Udtræk Instreg_All_14-10-2025'!B:B)</f>
        <v>Sk Nordens Pl</v>
      </c>
      <c r="D312" t="str">
        <f>_xlfn.XLOOKUP(OPGØRELSE[[#This Row],[Institutionsnummer]],'Udtræk Instreg_All_14-10-2025'!A:A,'Udtræk Instreg_All_14-10-2025'!V:V)</f>
        <v>Kommunale</v>
      </c>
      <c r="E3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Frederiksberg Kommune</v>
      </c>
      <c r="F312" t="str">
        <f>_xlfn.XLOOKUP(OPGØRELSE[[#This Row],[Institutionsnummer]],'Udtræk Instreg_All_14-10-2025'!A:A,'Udtræk Instreg_All_14-10-2025'!S:S)</f>
        <v>Frederiksberg Kommune</v>
      </c>
      <c r="G312" t="str">
        <f>_xlfn.XLOOKUP(OPGØRELSE[[#This Row],[Institutionsnummer]],'Udtræk Instreg_All_14-10-2025'!A:A,'Udtræk Instreg_All_14-10-2025'!AJ:AJ)</f>
        <v>Frederiksberg Kommune</v>
      </c>
    </row>
    <row r="313" spans="1:7" x14ac:dyDescent="0.25">
      <c r="A313" s="3">
        <v>280192</v>
      </c>
      <c r="B313" s="26">
        <v>977</v>
      </c>
      <c r="C313" t="str">
        <f>_xlfn.XLOOKUP(OPGØRELSE[[#This Row],[Institutionsnummer]],'Udtræk Instreg_All_14-10-2025'!A:A,'Udtræk Instreg_All_14-10-2025'!B:B)</f>
        <v>Tønder Distrikt</v>
      </c>
      <c r="D313" t="str">
        <f>_xlfn.XLOOKUP(OPGØRELSE[[#This Row],[Institutionsnummer]],'Udtræk Instreg_All_14-10-2025'!A:A,'Udtræk Instreg_All_14-10-2025'!V:V)</f>
        <v>Kommunale</v>
      </c>
      <c r="E3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Tønder Kommune</v>
      </c>
      <c r="F313" t="str">
        <f>_xlfn.XLOOKUP(OPGØRELSE[[#This Row],[Institutionsnummer]],'Udtræk Instreg_All_14-10-2025'!A:A,'Udtræk Instreg_All_14-10-2025'!S:S)</f>
        <v>Tønder Kommune</v>
      </c>
      <c r="G313" t="str">
        <f>_xlfn.XLOOKUP(OPGØRELSE[[#This Row],[Institutionsnummer]],'Udtræk Instreg_All_14-10-2025'!A:A,'Udtræk Instreg_All_14-10-2025'!AJ:AJ)</f>
        <v>Tønder Kommune</v>
      </c>
    </row>
    <row r="314" spans="1:7" x14ac:dyDescent="0.25">
      <c r="A314" s="3">
        <v>280193</v>
      </c>
      <c r="B314" s="26">
        <v>617</v>
      </c>
      <c r="C314" t="str">
        <f>_xlfn.XLOOKUP(OPGØRELSE[[#This Row],[Institutionsnummer]],'Udtræk Instreg_All_14-10-2025'!A:A,'Udtræk Instreg_All_14-10-2025'!B:B)</f>
        <v>Løgumkloster</v>
      </c>
      <c r="D314" t="str">
        <f>_xlfn.XLOOKUP(OPGØRELSE[[#This Row],[Institutionsnummer]],'Udtræk Instreg_All_14-10-2025'!A:A,'Udtræk Instreg_All_14-10-2025'!V:V)</f>
        <v>Kommunale</v>
      </c>
      <c r="E3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Tønder Kommune</v>
      </c>
      <c r="F314" t="str">
        <f>_xlfn.XLOOKUP(OPGØRELSE[[#This Row],[Institutionsnummer]],'Udtræk Instreg_All_14-10-2025'!A:A,'Udtræk Instreg_All_14-10-2025'!S:S)</f>
        <v>Tønder Kommune</v>
      </c>
      <c r="G314" t="str">
        <f>_xlfn.XLOOKUP(OPGØRELSE[[#This Row],[Institutionsnummer]],'Udtræk Instreg_All_14-10-2025'!A:A,'Udtræk Instreg_All_14-10-2025'!AJ:AJ)</f>
        <v>Tønder Kommune</v>
      </c>
    </row>
    <row r="315" spans="1:7" x14ac:dyDescent="0.25">
      <c r="A315" s="3">
        <v>280195</v>
      </c>
      <c r="B315" s="26">
        <v>532</v>
      </c>
      <c r="C315" t="str">
        <f>_xlfn.XLOOKUP(OPGØRELSE[[#This Row],[Institutionsnummer]],'Udtræk Instreg_All_14-10-2025'!A:A,'Udtræk Instreg_All_14-10-2025'!B:B)</f>
        <v>Toflund D sk</v>
      </c>
      <c r="D315" t="str">
        <f>_xlfn.XLOOKUP(OPGØRELSE[[#This Row],[Institutionsnummer]],'Udtræk Instreg_All_14-10-2025'!A:A,'Udtræk Instreg_All_14-10-2025'!V:V)</f>
        <v>Kommunale</v>
      </c>
      <c r="E3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Tønder Kommune</v>
      </c>
      <c r="F315" t="str">
        <f>_xlfn.XLOOKUP(OPGØRELSE[[#This Row],[Institutionsnummer]],'Udtræk Instreg_All_14-10-2025'!A:A,'Udtræk Instreg_All_14-10-2025'!S:S)</f>
        <v>Tønder Kommune</v>
      </c>
      <c r="G315" t="str">
        <f>_xlfn.XLOOKUP(OPGØRELSE[[#This Row],[Institutionsnummer]],'Udtræk Instreg_All_14-10-2025'!A:A,'Udtræk Instreg_All_14-10-2025'!AJ:AJ)</f>
        <v>Tønder Kommune</v>
      </c>
    </row>
    <row r="316" spans="1:7" x14ac:dyDescent="0.25">
      <c r="A316" s="3">
        <v>280197</v>
      </c>
      <c r="B316" s="26">
        <v>423</v>
      </c>
      <c r="C316" t="str">
        <f>_xlfn.XLOOKUP(OPGØRELSE[[#This Row],[Institutionsnummer]],'Udtræk Instreg_All_14-10-2025'!A:A,'Udtræk Instreg_All_14-10-2025'!B:B)</f>
        <v>Frederiksvrk sk</v>
      </c>
      <c r="D316" t="str">
        <f>_xlfn.XLOOKUP(OPGØRELSE[[#This Row],[Institutionsnummer]],'Udtræk Instreg_All_14-10-2025'!A:A,'Udtræk Instreg_All_14-10-2025'!V:V)</f>
        <v>Kommunale</v>
      </c>
      <c r="E3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Halsnæs Kommune</v>
      </c>
      <c r="F316" t="str">
        <f>_xlfn.XLOOKUP(OPGØRELSE[[#This Row],[Institutionsnummer]],'Udtræk Instreg_All_14-10-2025'!A:A,'Udtræk Instreg_All_14-10-2025'!S:S)</f>
        <v>Halsnæs Kommune</v>
      </c>
      <c r="G316" t="str">
        <f>_xlfn.XLOOKUP(OPGØRELSE[[#This Row],[Institutionsnummer]],'Udtræk Instreg_All_14-10-2025'!A:A,'Udtræk Instreg_All_14-10-2025'!AJ:AJ)</f>
        <v>Halsnæs Kommune</v>
      </c>
    </row>
    <row r="317" spans="1:7" x14ac:dyDescent="0.25">
      <c r="A317" s="3">
        <v>280198</v>
      </c>
      <c r="B317" s="26">
        <v>503</v>
      </c>
      <c r="C317" t="str">
        <f>_xlfn.XLOOKUP(OPGØRELSE[[#This Row],[Institutionsnummer]],'Udtræk Instreg_All_14-10-2025'!A:A,'Udtræk Instreg_All_14-10-2025'!B:B)</f>
        <v>Hundested Skole</v>
      </c>
      <c r="D317" t="str">
        <f>_xlfn.XLOOKUP(OPGØRELSE[[#This Row],[Institutionsnummer]],'Udtræk Instreg_All_14-10-2025'!A:A,'Udtræk Instreg_All_14-10-2025'!V:V)</f>
        <v>Kommunale</v>
      </c>
      <c r="E3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Halsnæs Kommune</v>
      </c>
      <c r="F317" t="str">
        <f>_xlfn.XLOOKUP(OPGØRELSE[[#This Row],[Institutionsnummer]],'Udtræk Instreg_All_14-10-2025'!A:A,'Udtræk Instreg_All_14-10-2025'!S:S)</f>
        <v>Halsnæs Kommune</v>
      </c>
      <c r="G317" t="str">
        <f>_xlfn.XLOOKUP(OPGØRELSE[[#This Row],[Institutionsnummer]],'Udtræk Instreg_All_14-10-2025'!A:A,'Udtræk Instreg_All_14-10-2025'!AJ:AJ)</f>
        <v>Halsnæs Kommune</v>
      </c>
    </row>
    <row r="318" spans="1:7" x14ac:dyDescent="0.25">
      <c r="A318" s="3">
        <v>280203</v>
      </c>
      <c r="B318" s="26">
        <v>68</v>
      </c>
      <c r="C318" t="str">
        <f>_xlfn.XLOOKUP(OPGØRELSE[[#This Row],[Institutionsnummer]],'Udtræk Instreg_All_14-10-2025'!A:A,'Udtræk Instreg_All_14-10-2025'!B:B)</f>
        <v>Sønderkærskolen</v>
      </c>
      <c r="D318" t="str">
        <f>_xlfn.XLOOKUP(OPGØRELSE[[#This Row],[Institutionsnummer]],'Udtræk Instreg_All_14-10-2025'!A:A,'Udtræk Instreg_All_14-10-2025'!V:V)</f>
        <v>Kommunale</v>
      </c>
      <c r="E3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Hvidovre Kommune</v>
      </c>
      <c r="F318" t="str">
        <f>_xlfn.XLOOKUP(OPGØRELSE[[#This Row],[Institutionsnummer]],'Udtræk Instreg_All_14-10-2025'!A:A,'Udtræk Instreg_All_14-10-2025'!S:S)</f>
        <v>Hvidovre Kommune</v>
      </c>
      <c r="G318" t="str">
        <f>_xlfn.XLOOKUP(OPGØRELSE[[#This Row],[Institutionsnummer]],'Udtræk Instreg_All_14-10-2025'!A:A,'Udtræk Instreg_All_14-10-2025'!AJ:AJ)</f>
        <v>Hvidovre Kommune</v>
      </c>
    </row>
    <row r="319" spans="1:7" x14ac:dyDescent="0.25">
      <c r="A319" s="3">
        <v>280222</v>
      </c>
      <c r="B319" s="26">
        <v>969</v>
      </c>
      <c r="C319" t="str">
        <f>_xlfn.XLOOKUP(OPGØRELSE[[#This Row],[Institutionsnummer]],'Udtræk Instreg_All_14-10-2025'!A:A,'Udtræk Instreg_All_14-10-2025'!B:B)</f>
        <v>Ådalens Skole</v>
      </c>
      <c r="D319" t="str">
        <f>_xlfn.XLOOKUP(OPGØRELSE[[#This Row],[Institutionsnummer]],'Udtræk Instreg_All_14-10-2025'!A:A,'Udtræk Instreg_All_14-10-2025'!V:V)</f>
        <v>Kommunale</v>
      </c>
      <c r="E3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Frederikssund Kommune</v>
      </c>
      <c r="F319" t="str">
        <f>_xlfn.XLOOKUP(OPGØRELSE[[#This Row],[Institutionsnummer]],'Udtræk Instreg_All_14-10-2025'!A:A,'Udtræk Instreg_All_14-10-2025'!S:S)</f>
        <v>Frederikssund Kommune</v>
      </c>
      <c r="G319" t="str">
        <f>_xlfn.XLOOKUP(OPGØRELSE[[#This Row],[Institutionsnummer]],'Udtræk Instreg_All_14-10-2025'!A:A,'Udtræk Instreg_All_14-10-2025'!AJ:AJ)</f>
        <v>Frederikssund Kommune</v>
      </c>
    </row>
    <row r="320" spans="1:7" x14ac:dyDescent="0.25">
      <c r="A320" s="3">
        <v>280239</v>
      </c>
      <c r="B320" s="26"/>
      <c r="C320" t="str">
        <f>_xlfn.XLOOKUP(OPGØRELSE[[#This Row],[Institutionsnummer]],'Udtræk Instreg_All_14-10-2025'!A:A,'Udtræk Instreg_All_14-10-2025'!B:B)</f>
        <v>Lagoniskolen</v>
      </c>
      <c r="D320" t="str">
        <f>_xlfn.XLOOKUP(OPGØRELSE[[#This Row],[Institutionsnummer]],'Udtræk Instreg_All_14-10-2025'!A:A,'Udtræk Instreg_All_14-10-2025'!V:V)</f>
        <v>Kommunale</v>
      </c>
      <c r="E3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320" t="str">
        <f>_xlfn.XLOOKUP(OPGØRELSE[[#This Row],[Institutionsnummer]],'Udtræk Instreg_All_14-10-2025'!A:A,'Udtræk Instreg_All_14-10-2025'!S:S)</f>
        <v>Haderslev Kommune</v>
      </c>
      <c r="G320" t="str">
        <f>_xlfn.XLOOKUP(OPGØRELSE[[#This Row],[Institutionsnummer]],'Udtræk Instreg_All_14-10-2025'!A:A,'Udtræk Instreg_All_14-10-2025'!AJ:AJ)</f>
        <v>Haderslev Kommune</v>
      </c>
    </row>
    <row r="321" spans="1:7" x14ac:dyDescent="0.25">
      <c r="A321" s="3">
        <v>280240</v>
      </c>
      <c r="B321" s="26">
        <v>735</v>
      </c>
      <c r="C321" t="str">
        <f>_xlfn.XLOOKUP(OPGØRELSE[[#This Row],[Institutionsnummer]],'Udtræk Instreg_All_14-10-2025'!A:A,'Udtræk Instreg_All_14-10-2025'!B:B)</f>
        <v>Favrdal-Fjelstr</v>
      </c>
      <c r="D321" t="str">
        <f>_xlfn.XLOOKUP(OPGØRELSE[[#This Row],[Institutionsnummer]],'Udtræk Instreg_All_14-10-2025'!A:A,'Udtræk Instreg_All_14-10-2025'!V:V)</f>
        <v>Kommunale</v>
      </c>
      <c r="E3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321" t="str">
        <f>_xlfn.XLOOKUP(OPGØRELSE[[#This Row],[Institutionsnummer]],'Udtræk Instreg_All_14-10-2025'!A:A,'Udtræk Instreg_All_14-10-2025'!S:S)</f>
        <v>Haderslev Kommune</v>
      </c>
      <c r="G321" t="str">
        <f>_xlfn.XLOOKUP(OPGØRELSE[[#This Row],[Institutionsnummer]],'Udtræk Instreg_All_14-10-2025'!A:A,'Udtræk Instreg_All_14-10-2025'!AJ:AJ)</f>
        <v>Haderslev Kommune</v>
      </c>
    </row>
    <row r="322" spans="1:7" x14ac:dyDescent="0.25">
      <c r="A322" s="3">
        <v>280241</v>
      </c>
      <c r="B322" s="26">
        <v>592</v>
      </c>
      <c r="C322" t="str">
        <f>_xlfn.XLOOKUP(OPGØRELSE[[#This Row],[Institutionsnummer]],'Udtræk Instreg_All_14-10-2025'!A:A,'Udtræk Instreg_All_14-10-2025'!B:B)</f>
        <v>Hammelev Severi</v>
      </c>
      <c r="D322" t="str">
        <f>_xlfn.XLOOKUP(OPGØRELSE[[#This Row],[Institutionsnummer]],'Udtræk Instreg_All_14-10-2025'!A:A,'Udtræk Instreg_All_14-10-2025'!V:V)</f>
        <v>Kommunale</v>
      </c>
      <c r="E3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322" t="str">
        <f>_xlfn.XLOOKUP(OPGØRELSE[[#This Row],[Institutionsnummer]],'Udtræk Instreg_All_14-10-2025'!A:A,'Udtræk Instreg_All_14-10-2025'!S:S)</f>
        <v>Haderslev Kommune</v>
      </c>
      <c r="G322" t="str">
        <f>_xlfn.XLOOKUP(OPGØRELSE[[#This Row],[Institutionsnummer]],'Udtræk Instreg_All_14-10-2025'!A:A,'Udtræk Instreg_All_14-10-2025'!AJ:AJ)</f>
        <v>Haderslev Kommune</v>
      </c>
    </row>
    <row r="323" spans="1:7" x14ac:dyDescent="0.25">
      <c r="A323" s="3">
        <v>280242</v>
      </c>
      <c r="B323" s="26"/>
      <c r="C323" t="str">
        <f>_xlfn.XLOOKUP(OPGØRELSE[[#This Row],[Institutionsnummer]],'Udtræk Instreg_All_14-10-2025'!A:A,'Udtræk Instreg_All_14-10-2025'!B:B)</f>
        <v>Sdr Otting sk</v>
      </c>
      <c r="D323" t="str">
        <f>_xlfn.XLOOKUP(OPGØRELSE[[#This Row],[Institutionsnummer]],'Udtræk Instreg_All_14-10-2025'!A:A,'Udtræk Instreg_All_14-10-2025'!V:V)</f>
        <v>Kommunale</v>
      </c>
      <c r="E3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323" t="str">
        <f>_xlfn.XLOOKUP(OPGØRELSE[[#This Row],[Institutionsnummer]],'Udtræk Instreg_All_14-10-2025'!A:A,'Udtræk Instreg_All_14-10-2025'!S:S)</f>
        <v>Haderslev Kommune</v>
      </c>
      <c r="G323" t="str">
        <f>_xlfn.XLOOKUP(OPGØRELSE[[#This Row],[Institutionsnummer]],'Udtræk Instreg_All_14-10-2025'!A:A,'Udtræk Instreg_All_14-10-2025'!AJ:AJ)</f>
        <v>Haderslev Kommune</v>
      </c>
    </row>
    <row r="324" spans="1:7" x14ac:dyDescent="0.25">
      <c r="A324" s="3">
        <v>280243</v>
      </c>
      <c r="B324" s="26">
        <v>143</v>
      </c>
      <c r="C324" t="str">
        <f>_xlfn.XLOOKUP(OPGØRELSE[[#This Row],[Institutionsnummer]],'Udtræk Instreg_All_14-10-2025'!A:A,'Udtræk Instreg_All_14-10-2025'!B:B)</f>
        <v>Nustrup Sommers</v>
      </c>
      <c r="D324" t="str">
        <f>_xlfn.XLOOKUP(OPGØRELSE[[#This Row],[Institutionsnummer]],'Udtræk Instreg_All_14-10-2025'!A:A,'Udtræk Instreg_All_14-10-2025'!V:V)</f>
        <v>Kommunale</v>
      </c>
      <c r="E3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324" t="str">
        <f>_xlfn.XLOOKUP(OPGØRELSE[[#This Row],[Institutionsnummer]],'Udtræk Instreg_All_14-10-2025'!A:A,'Udtræk Instreg_All_14-10-2025'!S:S)</f>
        <v>Haderslev Kommune</v>
      </c>
      <c r="G324" t="str">
        <f>_xlfn.XLOOKUP(OPGØRELSE[[#This Row],[Institutionsnummer]],'Udtræk Instreg_All_14-10-2025'!A:A,'Udtræk Instreg_All_14-10-2025'!AJ:AJ)</f>
        <v>Haderslev Kommune</v>
      </c>
    </row>
    <row r="325" spans="1:7" x14ac:dyDescent="0.25">
      <c r="A325" s="3">
        <v>280244</v>
      </c>
      <c r="B325" s="26">
        <v>453</v>
      </c>
      <c r="C325" t="str">
        <f>_xlfn.XLOOKUP(OPGØRELSE[[#This Row],[Institutionsnummer]],'Udtræk Instreg_All_14-10-2025'!A:A,'Udtræk Instreg_All_14-10-2025'!B:B)</f>
        <v>Starup Øsby</v>
      </c>
      <c r="D325" t="str">
        <f>_xlfn.XLOOKUP(OPGØRELSE[[#This Row],[Institutionsnummer]],'Udtræk Instreg_All_14-10-2025'!A:A,'Udtræk Instreg_All_14-10-2025'!V:V)</f>
        <v>Kommunale</v>
      </c>
      <c r="E3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325" t="str">
        <f>_xlfn.XLOOKUP(OPGØRELSE[[#This Row],[Institutionsnummer]],'Udtræk Instreg_All_14-10-2025'!A:A,'Udtræk Instreg_All_14-10-2025'!S:S)</f>
        <v>Haderslev Kommune</v>
      </c>
      <c r="G325" t="str">
        <f>_xlfn.XLOOKUP(OPGØRELSE[[#This Row],[Institutionsnummer]],'Udtræk Instreg_All_14-10-2025'!A:A,'Udtræk Instreg_All_14-10-2025'!AJ:AJ)</f>
        <v>Haderslev Kommune</v>
      </c>
    </row>
    <row r="326" spans="1:7" x14ac:dyDescent="0.25">
      <c r="A326" s="3">
        <v>280272</v>
      </c>
      <c r="B326" s="26">
        <v>461</v>
      </c>
      <c r="C326" t="str">
        <f>_xlfn.XLOOKUP(OPGØRELSE[[#This Row],[Institutionsnummer]],'Udtræk Instreg_All_14-10-2025'!A:A,'Udtræk Instreg_All_14-10-2025'!B:B)</f>
        <v>Nordstjernesk</v>
      </c>
      <c r="D326" t="str">
        <f>_xlfn.XLOOKUP(OPGØRELSE[[#This Row],[Institutionsnummer]],'Udtræk Instreg_All_14-10-2025'!A:A,'Udtræk Instreg_All_14-10-2025'!V:V)</f>
        <v>Kommunale</v>
      </c>
      <c r="E3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326" t="str">
        <f>_xlfn.XLOOKUP(OPGØRELSE[[#This Row],[Institutionsnummer]],'Udtræk Instreg_All_14-10-2025'!A:A,'Udtræk Instreg_All_14-10-2025'!S:S)</f>
        <v>Gribskov Kommune</v>
      </c>
      <c r="G326" t="str">
        <f>_xlfn.XLOOKUP(OPGØRELSE[[#This Row],[Institutionsnummer]],'Udtræk Instreg_All_14-10-2025'!A:A,'Udtræk Instreg_All_14-10-2025'!AJ:AJ)</f>
        <v>Gribskov Kommune</v>
      </c>
    </row>
    <row r="327" spans="1:7" x14ac:dyDescent="0.25">
      <c r="A327" s="3">
        <v>280279</v>
      </c>
      <c r="B327" s="26"/>
      <c r="C327" t="str">
        <f>_xlfn.XLOOKUP(OPGØRELSE[[#This Row],[Institutionsnummer]],'Udtræk Instreg_All_14-10-2025'!A:A,'Udtræk Instreg_All_14-10-2025'!B:B)</f>
        <v>Brahesholm</v>
      </c>
      <c r="D327" t="str">
        <f>_xlfn.XLOOKUP(OPGØRELSE[[#This Row],[Institutionsnummer]],'Udtræk Instreg_All_14-10-2025'!A:A,'Udtræk Instreg_All_14-10-2025'!V:V)</f>
        <v>Kommunale</v>
      </c>
      <c r="E3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327" t="str">
        <f>_xlfn.XLOOKUP(OPGØRELSE[[#This Row],[Institutionsnummer]],'Udtræk Instreg_All_14-10-2025'!A:A,'Udtræk Instreg_All_14-10-2025'!S:S)</f>
        <v>Assens Kommune</v>
      </c>
      <c r="G327" t="str">
        <f>_xlfn.XLOOKUP(OPGØRELSE[[#This Row],[Institutionsnummer]],'Udtræk Instreg_All_14-10-2025'!A:A,'Udtræk Instreg_All_14-10-2025'!AJ:AJ)</f>
        <v>Assens Kommune</v>
      </c>
    </row>
    <row r="328" spans="1:7" x14ac:dyDescent="0.25">
      <c r="A328" s="3">
        <v>280284</v>
      </c>
      <c r="B328" s="26">
        <v>574</v>
      </c>
      <c r="C328" t="str">
        <f>_xlfn.XLOOKUP(OPGØRELSE[[#This Row],[Institutionsnummer]],'Udtræk Instreg_All_14-10-2025'!A:A,'Udtræk Instreg_All_14-10-2025'!B:B)</f>
        <v>Ørkildskolen</v>
      </c>
      <c r="D328" t="str">
        <f>_xlfn.XLOOKUP(OPGØRELSE[[#This Row],[Institutionsnummer]],'Udtræk Instreg_All_14-10-2025'!A:A,'Udtræk Instreg_All_14-10-2025'!V:V)</f>
        <v>Kommunale</v>
      </c>
      <c r="E3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328" t="str">
        <f>_xlfn.XLOOKUP(OPGØRELSE[[#This Row],[Institutionsnummer]],'Udtræk Instreg_All_14-10-2025'!A:A,'Udtræk Instreg_All_14-10-2025'!S:S)</f>
        <v>Svendborg Kommune</v>
      </c>
      <c r="G328" t="str">
        <f>_xlfn.XLOOKUP(OPGØRELSE[[#This Row],[Institutionsnummer]],'Udtræk Instreg_All_14-10-2025'!A:A,'Udtræk Instreg_All_14-10-2025'!AJ:AJ)</f>
        <v>Svendborg Kommune</v>
      </c>
    </row>
    <row r="329" spans="1:7" x14ac:dyDescent="0.25">
      <c r="A329" s="3">
        <v>280295</v>
      </c>
      <c r="B329" s="26">
        <v>798</v>
      </c>
      <c r="C329" t="str">
        <f>_xlfn.XLOOKUP(OPGØRELSE[[#This Row],[Institutionsnummer]],'Udtræk Instreg_All_14-10-2025'!A:A,'Udtræk Instreg_All_14-10-2025'!B:B)</f>
        <v>Bjergmarkskolen</v>
      </c>
      <c r="D329" t="str">
        <f>_xlfn.XLOOKUP(OPGØRELSE[[#This Row],[Institutionsnummer]],'Udtræk Instreg_All_14-10-2025'!A:A,'Udtræk Instreg_All_14-10-2025'!V:V)</f>
        <v>Kommunale</v>
      </c>
      <c r="E3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329" t="str">
        <f>_xlfn.XLOOKUP(OPGØRELSE[[#This Row],[Institutionsnummer]],'Udtræk Instreg_All_14-10-2025'!A:A,'Udtræk Instreg_All_14-10-2025'!S:S)</f>
        <v>Holbæk Kommune</v>
      </c>
      <c r="G329" t="str">
        <f>_xlfn.XLOOKUP(OPGØRELSE[[#This Row],[Institutionsnummer]],'Udtræk Instreg_All_14-10-2025'!A:A,'Udtræk Instreg_All_14-10-2025'!AJ:AJ)</f>
        <v>Holbæk Kommune</v>
      </c>
    </row>
    <row r="330" spans="1:7" x14ac:dyDescent="0.25">
      <c r="A330" s="3">
        <v>280315</v>
      </c>
      <c r="B330" s="26">
        <v>430</v>
      </c>
      <c r="C330" t="str">
        <f>_xlfn.XLOOKUP(OPGØRELSE[[#This Row],[Institutionsnummer]],'Udtræk Instreg_All_14-10-2025'!A:A,'Udtræk Instreg_All_14-10-2025'!B:B)</f>
        <v>Skagen Skole</v>
      </c>
      <c r="D330" t="str">
        <f>_xlfn.XLOOKUP(OPGØRELSE[[#This Row],[Institutionsnummer]],'Udtræk Instreg_All_14-10-2025'!A:A,'Udtræk Instreg_All_14-10-2025'!V:V)</f>
        <v>Kommunale</v>
      </c>
      <c r="E3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330" t="str">
        <f>_xlfn.XLOOKUP(OPGØRELSE[[#This Row],[Institutionsnummer]],'Udtræk Instreg_All_14-10-2025'!A:A,'Udtræk Instreg_All_14-10-2025'!S:S)</f>
        <v>Frederikshavn Kommune</v>
      </c>
      <c r="G330" t="str">
        <f>_xlfn.XLOOKUP(OPGØRELSE[[#This Row],[Institutionsnummer]],'Udtræk Instreg_All_14-10-2025'!A:A,'Udtræk Instreg_All_14-10-2025'!AJ:AJ)</f>
        <v>Frederikshavn Kommune</v>
      </c>
    </row>
    <row r="331" spans="1:7" x14ac:dyDescent="0.25">
      <c r="A331" s="3">
        <v>280316</v>
      </c>
      <c r="B331" s="26">
        <v>635</v>
      </c>
      <c r="C331" t="str">
        <f>_xlfn.XLOOKUP(OPGØRELSE[[#This Row],[Institutionsnummer]],'Udtræk Instreg_All_14-10-2025'!A:A,'Udtræk Instreg_All_14-10-2025'!B:B)</f>
        <v>BillundSkolen</v>
      </c>
      <c r="D331" t="str">
        <f>_xlfn.XLOOKUP(OPGØRELSE[[#This Row],[Institutionsnummer]],'Udtræk Instreg_All_14-10-2025'!A:A,'Udtræk Instreg_All_14-10-2025'!V:V)</f>
        <v>Kommunale</v>
      </c>
      <c r="E3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Billund Kommune</v>
      </c>
      <c r="F331" t="str">
        <f>_xlfn.XLOOKUP(OPGØRELSE[[#This Row],[Institutionsnummer]],'Udtræk Instreg_All_14-10-2025'!A:A,'Udtræk Instreg_All_14-10-2025'!S:S)</f>
        <v>Billund Kommune</v>
      </c>
      <c r="G331" t="str">
        <f>_xlfn.XLOOKUP(OPGØRELSE[[#This Row],[Institutionsnummer]],'Udtræk Instreg_All_14-10-2025'!A:A,'Udtræk Instreg_All_14-10-2025'!AJ:AJ)</f>
        <v>Billund Kommune</v>
      </c>
    </row>
    <row r="332" spans="1:7" x14ac:dyDescent="0.25">
      <c r="A332" s="3">
        <v>280319</v>
      </c>
      <c r="B332" s="26">
        <v>710</v>
      </c>
      <c r="C332" t="str">
        <f>_xlfn.XLOOKUP(OPGØRELSE[[#This Row],[Institutionsnummer]],'Udtræk Instreg_All_14-10-2025'!A:A,'Udtræk Instreg_All_14-10-2025'!B:B)</f>
        <v>Kongehøjskolen</v>
      </c>
      <c r="D332" t="str">
        <f>_xlfn.XLOOKUP(OPGØRELSE[[#This Row],[Institutionsnummer]],'Udtræk Instreg_All_14-10-2025'!A:A,'Udtræk Instreg_All_14-10-2025'!V:V)</f>
        <v>Kommunale</v>
      </c>
      <c r="E3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332" t="str">
        <f>_xlfn.XLOOKUP(OPGØRELSE[[#This Row],[Institutionsnummer]],'Udtræk Instreg_All_14-10-2025'!A:A,'Udtræk Instreg_All_14-10-2025'!S:S)</f>
        <v>Aabenraa Kommune</v>
      </c>
      <c r="G332" t="str">
        <f>_xlfn.XLOOKUP(OPGØRELSE[[#This Row],[Institutionsnummer]],'Udtræk Instreg_All_14-10-2025'!A:A,'Udtræk Instreg_All_14-10-2025'!AJ:AJ)</f>
        <v>Aabenraa Kommune</v>
      </c>
    </row>
    <row r="333" spans="1:7" x14ac:dyDescent="0.25">
      <c r="A333" s="3">
        <v>280320</v>
      </c>
      <c r="B333" s="26">
        <v>717</v>
      </c>
      <c r="C333" t="str">
        <f>_xlfn.XLOOKUP(OPGØRELSE[[#This Row],[Institutionsnummer]],'Udtræk Instreg_All_14-10-2025'!A:A,'Udtræk Instreg_All_14-10-2025'!B:B)</f>
        <v>Hærvejsskolen</v>
      </c>
      <c r="D333" t="str">
        <f>_xlfn.XLOOKUP(OPGØRELSE[[#This Row],[Institutionsnummer]],'Udtræk Instreg_All_14-10-2025'!A:A,'Udtræk Instreg_All_14-10-2025'!V:V)</f>
        <v>Kommunale</v>
      </c>
      <c r="E3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333" t="str">
        <f>_xlfn.XLOOKUP(OPGØRELSE[[#This Row],[Institutionsnummer]],'Udtræk Instreg_All_14-10-2025'!A:A,'Udtræk Instreg_All_14-10-2025'!S:S)</f>
        <v>Aabenraa Kommune</v>
      </c>
      <c r="G333" t="str">
        <f>_xlfn.XLOOKUP(OPGØRELSE[[#This Row],[Institutionsnummer]],'Udtræk Instreg_All_14-10-2025'!A:A,'Udtræk Instreg_All_14-10-2025'!AJ:AJ)</f>
        <v>Aabenraa Kommune</v>
      </c>
    </row>
    <row r="334" spans="1:7" x14ac:dyDescent="0.25">
      <c r="A334" s="3">
        <v>280321</v>
      </c>
      <c r="B334" s="26">
        <v>483</v>
      </c>
      <c r="C334" t="str">
        <f>_xlfn.XLOOKUP(OPGØRELSE[[#This Row],[Institutionsnummer]],'Udtræk Instreg_All_14-10-2025'!A:A,'Udtræk Instreg_All_14-10-2025'!B:B)</f>
        <v>Lyreskovskolen</v>
      </c>
      <c r="D334" t="str">
        <f>_xlfn.XLOOKUP(OPGØRELSE[[#This Row],[Institutionsnummer]],'Udtræk Instreg_All_14-10-2025'!A:A,'Udtræk Instreg_All_14-10-2025'!V:V)</f>
        <v>Kommunale</v>
      </c>
      <c r="E3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334" t="str">
        <f>_xlfn.XLOOKUP(OPGØRELSE[[#This Row],[Institutionsnummer]],'Udtræk Instreg_All_14-10-2025'!A:A,'Udtræk Instreg_All_14-10-2025'!S:S)</f>
        <v>Aabenraa Kommune</v>
      </c>
      <c r="G334" t="str">
        <f>_xlfn.XLOOKUP(OPGØRELSE[[#This Row],[Institutionsnummer]],'Udtræk Instreg_All_14-10-2025'!A:A,'Udtræk Instreg_All_14-10-2025'!AJ:AJ)</f>
        <v>Aabenraa Kommune</v>
      </c>
    </row>
    <row r="335" spans="1:7" x14ac:dyDescent="0.25">
      <c r="A335" s="3">
        <v>280325</v>
      </c>
      <c r="B335" s="26">
        <v>648</v>
      </c>
      <c r="C335" t="str">
        <f>_xlfn.XLOOKUP(OPGØRELSE[[#This Row],[Institutionsnummer]],'Udtræk Instreg_All_14-10-2025'!A:A,'Udtræk Instreg_All_14-10-2025'!B:B)</f>
        <v>NordvangskolenH</v>
      </c>
      <c r="D335" t="str">
        <f>_xlfn.XLOOKUP(OPGØRELSE[[#This Row],[Institutionsnummer]],'Udtræk Instreg_All_14-10-2025'!A:A,'Udtræk Instreg_All_14-10-2025'!V:V)</f>
        <v>Kommunale</v>
      </c>
      <c r="E3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Glostrup Kommune</v>
      </c>
      <c r="F335" t="str">
        <f>_xlfn.XLOOKUP(OPGØRELSE[[#This Row],[Institutionsnummer]],'Udtræk Instreg_All_14-10-2025'!A:A,'Udtræk Instreg_All_14-10-2025'!S:S)</f>
        <v>Glostrup Kommune</v>
      </c>
      <c r="G335" t="str">
        <f>_xlfn.XLOOKUP(OPGØRELSE[[#This Row],[Institutionsnummer]],'Udtræk Instreg_All_14-10-2025'!A:A,'Udtræk Instreg_All_14-10-2025'!AJ:AJ)</f>
        <v>Glostrup Kommune</v>
      </c>
    </row>
    <row r="336" spans="1:7" x14ac:dyDescent="0.25">
      <c r="A336" s="3">
        <v>280327</v>
      </c>
      <c r="B336" s="26">
        <v>740</v>
      </c>
      <c r="C336" t="str">
        <f>_xlfn.XLOOKUP(OPGØRELSE[[#This Row],[Institutionsnummer]],'Udtræk Instreg_All_14-10-2025'!A:A,'Udtræk Instreg_All_14-10-2025'!B:B)</f>
        <v>Birkerød Skole</v>
      </c>
      <c r="D336" t="str">
        <f>_xlfn.XLOOKUP(OPGØRELSE[[#This Row],[Institutionsnummer]],'Udtræk Instreg_All_14-10-2025'!A:A,'Udtræk Instreg_All_14-10-2025'!V:V)</f>
        <v>Kommunale</v>
      </c>
      <c r="E3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Rudersdal Kommune</v>
      </c>
      <c r="F336" t="str">
        <f>_xlfn.XLOOKUP(OPGØRELSE[[#This Row],[Institutionsnummer]],'Udtræk Instreg_All_14-10-2025'!A:A,'Udtræk Instreg_All_14-10-2025'!S:S)</f>
        <v>Rudersdal Kommune</v>
      </c>
      <c r="G336" t="str">
        <f>_xlfn.XLOOKUP(OPGØRELSE[[#This Row],[Institutionsnummer]],'Udtræk Instreg_All_14-10-2025'!A:A,'Udtræk Instreg_All_14-10-2025'!AJ:AJ)</f>
        <v>Rudersdal Kommune</v>
      </c>
    </row>
    <row r="337" spans="1:7" x14ac:dyDescent="0.25">
      <c r="A337" s="3">
        <v>280332</v>
      </c>
      <c r="B337" s="26">
        <v>210</v>
      </c>
      <c r="C337" t="str">
        <f>_xlfn.XLOOKUP(OPGØRELSE[[#This Row],[Institutionsnummer]],'Udtræk Instreg_All_14-10-2025'!A:A,'Udtræk Instreg_All_14-10-2025'!B:B)</f>
        <v>Firehøjeskolen</v>
      </c>
      <c r="D337" t="str">
        <f>_xlfn.XLOOKUP(OPGØRELSE[[#This Row],[Institutionsnummer]],'Udtræk Instreg_All_14-10-2025'!A:A,'Udtræk Instreg_All_14-10-2025'!V:V)</f>
        <v>Kommunale</v>
      </c>
      <c r="E3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337" t="str">
        <f>_xlfn.XLOOKUP(OPGØRELSE[[#This Row],[Institutionsnummer]],'Udtræk Instreg_All_14-10-2025'!A:A,'Udtræk Instreg_All_14-10-2025'!S:S)</f>
        <v>Vejle Kommune</v>
      </c>
      <c r="G337" t="str">
        <f>_xlfn.XLOOKUP(OPGØRELSE[[#This Row],[Institutionsnummer]],'Udtræk Instreg_All_14-10-2025'!A:A,'Udtræk Instreg_All_14-10-2025'!AJ:AJ)</f>
        <v>Vejle Kommune</v>
      </c>
    </row>
    <row r="338" spans="1:7" x14ac:dyDescent="0.25">
      <c r="A338" s="3">
        <v>280333</v>
      </c>
      <c r="B338" s="26">
        <v>517</v>
      </c>
      <c r="C338" t="str">
        <f>_xlfn.XLOOKUP(OPGØRELSE[[#This Row],[Institutionsnummer]],'Udtræk Instreg_All_14-10-2025'!A:A,'Udtræk Instreg_All_14-10-2025'!B:B)</f>
        <v>Fælleshåbssk</v>
      </c>
      <c r="D338" t="str">
        <f>_xlfn.XLOOKUP(OPGØRELSE[[#This Row],[Institutionsnummer]],'Udtræk Instreg_All_14-10-2025'!A:A,'Udtræk Instreg_All_14-10-2025'!V:V)</f>
        <v>Kommunale</v>
      </c>
      <c r="E3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338" t="str">
        <f>_xlfn.XLOOKUP(OPGØRELSE[[#This Row],[Institutionsnummer]],'Udtræk Instreg_All_14-10-2025'!A:A,'Udtræk Instreg_All_14-10-2025'!S:S)</f>
        <v>Vejle Kommune</v>
      </c>
      <c r="G338" t="str">
        <f>_xlfn.XLOOKUP(OPGØRELSE[[#This Row],[Institutionsnummer]],'Udtræk Instreg_All_14-10-2025'!A:A,'Udtræk Instreg_All_14-10-2025'!AJ:AJ)</f>
        <v>Vejle Kommune</v>
      </c>
    </row>
    <row r="339" spans="1:7" x14ac:dyDescent="0.25">
      <c r="A339" s="3">
        <v>280341</v>
      </c>
      <c r="B339" s="26">
        <v>726</v>
      </c>
      <c r="C339" t="str">
        <f>_xlfn.XLOOKUP(OPGØRELSE[[#This Row],[Institutionsnummer]],'Udtræk Instreg_All_14-10-2025'!A:A,'Udtræk Instreg_All_14-10-2025'!B:B)</f>
        <v>Byskovskolen</v>
      </c>
      <c r="D339" t="str">
        <f>_xlfn.XLOOKUP(OPGØRELSE[[#This Row],[Institutionsnummer]],'Udtræk Instreg_All_14-10-2025'!A:A,'Udtræk Instreg_All_14-10-2025'!V:V)</f>
        <v>Kommunale</v>
      </c>
      <c r="E3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339" t="str">
        <f>_xlfn.XLOOKUP(OPGØRELSE[[#This Row],[Institutionsnummer]],'Udtræk Instreg_All_14-10-2025'!A:A,'Udtræk Instreg_All_14-10-2025'!S:S)</f>
        <v>Ringsted Kommune</v>
      </c>
      <c r="G339" t="str">
        <f>_xlfn.XLOOKUP(OPGØRELSE[[#This Row],[Institutionsnummer]],'Udtræk Instreg_All_14-10-2025'!A:A,'Udtræk Instreg_All_14-10-2025'!AJ:AJ)</f>
        <v>Ringsted Kommune</v>
      </c>
    </row>
    <row r="340" spans="1:7" x14ac:dyDescent="0.25">
      <c r="A340" s="3">
        <v>280342</v>
      </c>
      <c r="B340" s="26">
        <v>522</v>
      </c>
      <c r="C340" t="str">
        <f>_xlfn.XLOOKUP(OPGØRELSE[[#This Row],[Institutionsnummer]],'Udtræk Instreg_All_14-10-2025'!A:A,'Udtræk Instreg_All_14-10-2025'!B:B)</f>
        <v>Campusskolen</v>
      </c>
      <c r="D340" t="str">
        <f>_xlfn.XLOOKUP(OPGØRELSE[[#This Row],[Institutionsnummer]],'Udtræk Instreg_All_14-10-2025'!A:A,'Udtræk Instreg_All_14-10-2025'!V:V)</f>
        <v>Kommunale</v>
      </c>
      <c r="E3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340" t="str">
        <f>_xlfn.XLOOKUP(OPGØRELSE[[#This Row],[Institutionsnummer]],'Udtræk Instreg_All_14-10-2025'!A:A,'Udtræk Instreg_All_14-10-2025'!S:S)</f>
        <v>Ringsted Kommune</v>
      </c>
      <c r="G340" t="str">
        <f>_xlfn.XLOOKUP(OPGØRELSE[[#This Row],[Institutionsnummer]],'Udtræk Instreg_All_14-10-2025'!A:A,'Udtræk Instreg_All_14-10-2025'!AJ:AJ)</f>
        <v>Ringsted Kommune</v>
      </c>
    </row>
    <row r="341" spans="1:7" x14ac:dyDescent="0.25">
      <c r="A341" s="3">
        <v>280348</v>
      </c>
      <c r="B341" s="26">
        <v>634</v>
      </c>
      <c r="C341" t="str">
        <f>_xlfn.XLOOKUP(OPGØRELSE[[#This Row],[Institutionsnummer]],'Udtræk Instreg_All_14-10-2025'!A:A,'Udtræk Instreg_All_14-10-2025'!B:B)</f>
        <v>Nordstjernen</v>
      </c>
      <c r="D341" t="str">
        <f>_xlfn.XLOOKUP(OPGØRELSE[[#This Row],[Institutionsnummer]],'Udtræk Instreg_All_14-10-2025'!A:A,'Udtræk Instreg_All_14-10-2025'!V:V)</f>
        <v>Kommunale</v>
      </c>
      <c r="E3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341" t="str">
        <f>_xlfn.XLOOKUP(OPGØRELSE[[#This Row],[Institutionsnummer]],'Udtræk Instreg_All_14-10-2025'!A:A,'Udtræk Instreg_All_14-10-2025'!S:S)</f>
        <v>Frederikshavn Kommune</v>
      </c>
      <c r="G341" t="str">
        <f>_xlfn.XLOOKUP(OPGØRELSE[[#This Row],[Institutionsnummer]],'Udtræk Instreg_All_14-10-2025'!A:A,'Udtræk Instreg_All_14-10-2025'!AJ:AJ)</f>
        <v>Frederikshavn Kommune</v>
      </c>
    </row>
    <row r="342" spans="1:7" x14ac:dyDescent="0.25">
      <c r="A342" s="3">
        <v>280350</v>
      </c>
      <c r="B342" s="26">
        <v>1106</v>
      </c>
      <c r="C342" t="str">
        <f>_xlfn.XLOOKUP(OPGØRELSE[[#This Row],[Institutionsnummer]],'Udtræk Instreg_All_14-10-2025'!A:A,'Udtræk Instreg_All_14-10-2025'!B:B)</f>
        <v>Gåsetårnskolen</v>
      </c>
      <c r="D342" t="str">
        <f>_xlfn.XLOOKUP(OPGØRELSE[[#This Row],[Institutionsnummer]],'Udtræk Instreg_All_14-10-2025'!A:A,'Udtræk Instreg_All_14-10-2025'!V:V)</f>
        <v>Kommunale</v>
      </c>
      <c r="E3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Vordingborg Kommune</v>
      </c>
      <c r="F342" t="str">
        <f>_xlfn.XLOOKUP(OPGØRELSE[[#This Row],[Institutionsnummer]],'Udtræk Instreg_All_14-10-2025'!A:A,'Udtræk Instreg_All_14-10-2025'!S:S)</f>
        <v>Vordingborg Kommune</v>
      </c>
      <c r="G342" t="str">
        <f>_xlfn.XLOOKUP(OPGØRELSE[[#This Row],[Institutionsnummer]],'Udtræk Instreg_All_14-10-2025'!A:A,'Udtræk Instreg_All_14-10-2025'!AJ:AJ)</f>
        <v>Vordingborg Kommune</v>
      </c>
    </row>
    <row r="343" spans="1:7" x14ac:dyDescent="0.25">
      <c r="A343" s="3">
        <v>280351</v>
      </c>
      <c r="B343" s="26">
        <v>357</v>
      </c>
      <c r="C343" t="str">
        <f>_xlfn.XLOOKUP(OPGØRELSE[[#This Row],[Institutionsnummer]],'Udtræk Instreg_All_14-10-2025'!A:A,'Udtræk Instreg_All_14-10-2025'!B:B)</f>
        <v>Præstø skole</v>
      </c>
      <c r="D343" t="str">
        <f>_xlfn.XLOOKUP(OPGØRELSE[[#This Row],[Institutionsnummer]],'Udtræk Instreg_All_14-10-2025'!A:A,'Udtræk Instreg_All_14-10-2025'!V:V)</f>
        <v>Kommunale</v>
      </c>
      <c r="E3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Vordingborg Kommune</v>
      </c>
      <c r="F343" t="str">
        <f>_xlfn.XLOOKUP(OPGØRELSE[[#This Row],[Institutionsnummer]],'Udtræk Instreg_All_14-10-2025'!A:A,'Udtræk Instreg_All_14-10-2025'!S:S)</f>
        <v>Vordingborg Kommune</v>
      </c>
      <c r="G343" t="str">
        <f>_xlfn.XLOOKUP(OPGØRELSE[[#This Row],[Institutionsnummer]],'Udtræk Instreg_All_14-10-2025'!A:A,'Udtræk Instreg_All_14-10-2025'!AJ:AJ)</f>
        <v>Vordingborg Kommune</v>
      </c>
    </row>
    <row r="344" spans="1:7" x14ac:dyDescent="0.25">
      <c r="A344" s="3">
        <v>280352</v>
      </c>
      <c r="B344" s="26">
        <v>444</v>
      </c>
      <c r="C344" t="str">
        <f>_xlfn.XLOOKUP(OPGØRELSE[[#This Row],[Institutionsnummer]],'Udtræk Instreg_All_14-10-2025'!A:A,'Udtræk Instreg_All_14-10-2025'!B:B)</f>
        <v>Møn skole</v>
      </c>
      <c r="D344" t="str">
        <f>_xlfn.XLOOKUP(OPGØRELSE[[#This Row],[Institutionsnummer]],'Udtræk Instreg_All_14-10-2025'!A:A,'Udtræk Instreg_All_14-10-2025'!V:V)</f>
        <v>Kommunale</v>
      </c>
      <c r="E3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Vordingborg Kommune</v>
      </c>
      <c r="F344" t="str">
        <f>_xlfn.XLOOKUP(OPGØRELSE[[#This Row],[Institutionsnummer]],'Udtræk Instreg_All_14-10-2025'!A:A,'Udtræk Instreg_All_14-10-2025'!S:S)</f>
        <v>Vordingborg Kommune</v>
      </c>
      <c r="G344" t="str">
        <f>_xlfn.XLOOKUP(OPGØRELSE[[#This Row],[Institutionsnummer]],'Udtræk Instreg_All_14-10-2025'!A:A,'Udtræk Instreg_All_14-10-2025'!AJ:AJ)</f>
        <v>Vordingborg Kommune</v>
      </c>
    </row>
    <row r="345" spans="1:7" x14ac:dyDescent="0.25">
      <c r="A345" s="3">
        <v>280353</v>
      </c>
      <c r="B345" s="26">
        <v>600</v>
      </c>
      <c r="C345" t="str">
        <f>_xlfn.XLOOKUP(OPGØRELSE[[#This Row],[Institutionsnummer]],'Udtræk Instreg_All_14-10-2025'!A:A,'Udtræk Instreg_All_14-10-2025'!B:B)</f>
        <v>Kulsbjerg Skole</v>
      </c>
      <c r="D345" t="str">
        <f>_xlfn.XLOOKUP(OPGØRELSE[[#This Row],[Institutionsnummer]],'Udtræk Instreg_All_14-10-2025'!A:A,'Udtræk Instreg_All_14-10-2025'!V:V)</f>
        <v>Kommunale</v>
      </c>
      <c r="E3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Vordingborg Kommune</v>
      </c>
      <c r="F345" t="str">
        <f>_xlfn.XLOOKUP(OPGØRELSE[[#This Row],[Institutionsnummer]],'Udtræk Instreg_All_14-10-2025'!A:A,'Udtræk Instreg_All_14-10-2025'!S:S)</f>
        <v>Vordingborg Kommune</v>
      </c>
      <c r="G345" t="str">
        <f>_xlfn.XLOOKUP(OPGØRELSE[[#This Row],[Institutionsnummer]],'Udtræk Instreg_All_14-10-2025'!A:A,'Udtræk Instreg_All_14-10-2025'!AJ:AJ)</f>
        <v>Vordingborg Kommune</v>
      </c>
    </row>
    <row r="346" spans="1:7" x14ac:dyDescent="0.25">
      <c r="A346" s="3">
        <v>280354</v>
      </c>
      <c r="B346" s="26">
        <v>368</v>
      </c>
      <c r="C346" t="str">
        <f>_xlfn.XLOOKUP(OPGØRELSE[[#This Row],[Institutionsnummer]],'Udtræk Instreg_All_14-10-2025'!A:A,'Udtræk Instreg_All_14-10-2025'!B:B)</f>
        <v>Svend-Gøngesk</v>
      </c>
      <c r="D346" t="str">
        <f>_xlfn.XLOOKUP(OPGØRELSE[[#This Row],[Institutionsnummer]],'Udtræk Instreg_All_14-10-2025'!A:A,'Udtræk Instreg_All_14-10-2025'!V:V)</f>
        <v>Kommunale</v>
      </c>
      <c r="E3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Vordingborg Kommune</v>
      </c>
      <c r="F346" t="str">
        <f>_xlfn.XLOOKUP(OPGØRELSE[[#This Row],[Institutionsnummer]],'Udtræk Instreg_All_14-10-2025'!A:A,'Udtræk Instreg_All_14-10-2025'!S:S)</f>
        <v>Vordingborg Kommune</v>
      </c>
      <c r="G346" t="str">
        <f>_xlfn.XLOOKUP(OPGØRELSE[[#This Row],[Institutionsnummer]],'Udtræk Instreg_All_14-10-2025'!A:A,'Udtræk Instreg_All_14-10-2025'!AJ:AJ)</f>
        <v>Vordingborg Kommune</v>
      </c>
    </row>
    <row r="347" spans="1:7" x14ac:dyDescent="0.25">
      <c r="A347" s="3">
        <v>280358</v>
      </c>
      <c r="B347" s="26">
        <v>81</v>
      </c>
      <c r="C347" t="str">
        <f>_xlfn.XLOOKUP(OPGØRELSE[[#This Row],[Institutionsnummer]],'Udtræk Instreg_All_14-10-2025'!A:A,'Udtræk Instreg_All_14-10-2025'!B:B)</f>
        <v>Ung Faxe 10 kl</v>
      </c>
      <c r="D347" t="str">
        <f>_xlfn.XLOOKUP(OPGØRELSE[[#This Row],[Institutionsnummer]],'Udtræk Instreg_All_14-10-2025'!A:A,'Udtræk Instreg_All_14-10-2025'!V:V)</f>
        <v>Kommunale</v>
      </c>
      <c r="E3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Faxe Kommune</v>
      </c>
      <c r="F347" t="str">
        <f>_xlfn.XLOOKUP(OPGØRELSE[[#This Row],[Institutionsnummer]],'Udtræk Instreg_All_14-10-2025'!A:A,'Udtræk Instreg_All_14-10-2025'!S:S)</f>
        <v>Faxe Kommune</v>
      </c>
      <c r="G347" t="str">
        <f>_xlfn.XLOOKUP(OPGØRELSE[[#This Row],[Institutionsnummer]],'Udtræk Instreg_All_14-10-2025'!A:A,'Udtræk Instreg_All_14-10-2025'!AJ:AJ)</f>
        <v>Faxe Kommune</v>
      </c>
    </row>
    <row r="348" spans="1:7" x14ac:dyDescent="0.25">
      <c r="A348" s="3">
        <v>280361</v>
      </c>
      <c r="B348" s="26">
        <v>1357</v>
      </c>
      <c r="C348" t="str">
        <f>_xlfn.XLOOKUP(OPGØRELSE[[#This Row],[Institutionsnummer]],'Udtræk Instreg_All_14-10-2025'!A:A,'Udtræk Instreg_All_14-10-2025'!B:B)</f>
        <v>5-Kløver</v>
      </c>
      <c r="D348" t="str">
        <f>_xlfn.XLOOKUP(OPGØRELSE[[#This Row],[Institutionsnummer]],'Udtræk Instreg_All_14-10-2025'!A:A,'Udtræk Instreg_All_14-10-2025'!V:V)</f>
        <v>Kommunale</v>
      </c>
      <c r="E3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Faxe Kommune</v>
      </c>
      <c r="F348" t="str">
        <f>_xlfn.XLOOKUP(OPGØRELSE[[#This Row],[Institutionsnummer]],'Udtræk Instreg_All_14-10-2025'!A:A,'Udtræk Instreg_All_14-10-2025'!S:S)</f>
        <v>Faxe Kommune</v>
      </c>
      <c r="G348" t="str">
        <f>_xlfn.XLOOKUP(OPGØRELSE[[#This Row],[Institutionsnummer]],'Udtræk Instreg_All_14-10-2025'!A:A,'Udtræk Instreg_All_14-10-2025'!AJ:AJ)</f>
        <v>Faxe Kommune</v>
      </c>
    </row>
    <row r="349" spans="1:7" x14ac:dyDescent="0.25">
      <c r="A349" s="3">
        <v>280362</v>
      </c>
      <c r="B349" s="26">
        <v>1306</v>
      </c>
      <c r="C349" t="str">
        <f>_xlfn.XLOOKUP(OPGØRELSE[[#This Row],[Institutionsnummer]],'Udtræk Instreg_All_14-10-2025'!A:A,'Udtræk Instreg_All_14-10-2025'!B:B)</f>
        <v>Haslev</v>
      </c>
      <c r="D349" t="str">
        <f>_xlfn.XLOOKUP(OPGØRELSE[[#This Row],[Institutionsnummer]],'Udtræk Instreg_All_14-10-2025'!A:A,'Udtræk Instreg_All_14-10-2025'!V:V)</f>
        <v>Kommunale</v>
      </c>
      <c r="E3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Faxe Kommune</v>
      </c>
      <c r="F349" t="str">
        <f>_xlfn.XLOOKUP(OPGØRELSE[[#This Row],[Institutionsnummer]],'Udtræk Instreg_All_14-10-2025'!A:A,'Udtræk Instreg_All_14-10-2025'!S:S)</f>
        <v>Faxe Kommune</v>
      </c>
      <c r="G349" t="str">
        <f>_xlfn.XLOOKUP(OPGØRELSE[[#This Row],[Institutionsnummer]],'Udtræk Instreg_All_14-10-2025'!A:A,'Udtræk Instreg_All_14-10-2025'!AJ:AJ)</f>
        <v>Faxe Kommune</v>
      </c>
    </row>
    <row r="350" spans="1:7" x14ac:dyDescent="0.25">
      <c r="A350" s="3">
        <v>280371</v>
      </c>
      <c r="B350" s="26">
        <v>43</v>
      </c>
      <c r="C350" t="str">
        <f>_xlfn.XLOOKUP(OPGØRELSE[[#This Row],[Institutionsnummer]],'Udtræk Instreg_All_14-10-2025'!A:A,'Udtræk Instreg_All_14-10-2025'!B:B)</f>
        <v>Gribskov10</v>
      </c>
      <c r="D350" t="str">
        <f>_xlfn.XLOOKUP(OPGØRELSE[[#This Row],[Institutionsnummer]],'Udtræk Instreg_All_14-10-2025'!A:A,'Udtræk Instreg_All_14-10-2025'!V:V)</f>
        <v>Kommunale</v>
      </c>
      <c r="E3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350" t="str">
        <f>_xlfn.XLOOKUP(OPGØRELSE[[#This Row],[Institutionsnummer]],'Udtræk Instreg_All_14-10-2025'!A:A,'Udtræk Instreg_All_14-10-2025'!S:S)</f>
        <v>Gribskov Kommune</v>
      </c>
      <c r="G350" t="str">
        <f>_xlfn.XLOOKUP(OPGØRELSE[[#This Row],[Institutionsnummer]],'Udtræk Instreg_All_14-10-2025'!A:A,'Udtræk Instreg_All_14-10-2025'!AJ:AJ)</f>
        <v>Gribskov Kommune</v>
      </c>
    </row>
    <row r="351" spans="1:7" x14ac:dyDescent="0.25">
      <c r="A351" s="3">
        <v>280376</v>
      </c>
      <c r="B351" s="26">
        <v>121</v>
      </c>
      <c r="C351" t="str">
        <f>_xlfn.XLOOKUP(OPGØRELSE[[#This Row],[Institutionsnummer]],'Udtræk Instreg_All_14-10-2025'!A:A,'Udtræk Instreg_All_14-10-2025'!B:B)</f>
        <v>Haverslev Skole</v>
      </c>
      <c r="D351" t="str">
        <f>_xlfn.XLOOKUP(OPGØRELSE[[#This Row],[Institutionsnummer]],'Udtræk Instreg_All_14-10-2025'!A:A,'Udtræk Instreg_All_14-10-2025'!V:V)</f>
        <v>Kommunale</v>
      </c>
      <c r="E3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351" t="str">
        <f>_xlfn.XLOOKUP(OPGØRELSE[[#This Row],[Institutionsnummer]],'Udtræk Instreg_All_14-10-2025'!A:A,'Udtræk Instreg_All_14-10-2025'!S:S)</f>
        <v>Rebild Kommune</v>
      </c>
      <c r="G351" t="str">
        <f>_xlfn.XLOOKUP(OPGØRELSE[[#This Row],[Institutionsnummer]],'Udtræk Instreg_All_14-10-2025'!A:A,'Udtræk Instreg_All_14-10-2025'!AJ:AJ)</f>
        <v>Rebild Kommune</v>
      </c>
    </row>
    <row r="352" spans="1:7" x14ac:dyDescent="0.25">
      <c r="A352" s="3">
        <v>280406</v>
      </c>
      <c r="B352" s="26">
        <v>546</v>
      </c>
      <c r="C352" t="str">
        <f>_xlfn.XLOOKUP(OPGØRELSE[[#This Row],[Institutionsnummer]],'Udtræk Instreg_All_14-10-2025'!A:A,'Udtræk Instreg_All_14-10-2025'!B:B)</f>
        <v>Snekkerst Distr</v>
      </c>
      <c r="D352" t="str">
        <f>_xlfn.XLOOKUP(OPGØRELSE[[#This Row],[Institutionsnummer]],'Udtræk Instreg_All_14-10-2025'!A:A,'Udtræk Instreg_All_14-10-2025'!V:V)</f>
        <v>Kommunale</v>
      </c>
      <c r="E3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352" t="str">
        <f>_xlfn.XLOOKUP(OPGØRELSE[[#This Row],[Institutionsnummer]],'Udtræk Instreg_All_14-10-2025'!A:A,'Udtræk Instreg_All_14-10-2025'!S:S)</f>
        <v>Helsingør Kommune</v>
      </c>
      <c r="G352" t="str">
        <f>_xlfn.XLOOKUP(OPGØRELSE[[#This Row],[Institutionsnummer]],'Udtræk Instreg_All_14-10-2025'!A:A,'Udtræk Instreg_All_14-10-2025'!AJ:AJ)</f>
        <v>Helsingør Kommune</v>
      </c>
    </row>
    <row r="353" spans="1:7" x14ac:dyDescent="0.25">
      <c r="A353" s="3">
        <v>280407</v>
      </c>
      <c r="B353" s="26">
        <v>1510</v>
      </c>
      <c r="C353" t="str">
        <f>_xlfn.XLOOKUP(OPGØRELSE[[#This Row],[Institutionsnummer]],'Udtræk Instreg_All_14-10-2025'!A:A,'Udtræk Instreg_All_14-10-2025'!B:B)</f>
        <v>Helsingør Skole</v>
      </c>
      <c r="D353" t="str">
        <f>_xlfn.XLOOKUP(OPGØRELSE[[#This Row],[Institutionsnummer]],'Udtræk Instreg_All_14-10-2025'!A:A,'Udtræk Instreg_All_14-10-2025'!V:V)</f>
        <v>Kommunale</v>
      </c>
      <c r="E3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353" t="str">
        <f>_xlfn.XLOOKUP(OPGØRELSE[[#This Row],[Institutionsnummer]],'Udtræk Instreg_All_14-10-2025'!A:A,'Udtræk Instreg_All_14-10-2025'!S:S)</f>
        <v>Helsingør Kommune</v>
      </c>
      <c r="G353" t="str">
        <f>_xlfn.XLOOKUP(OPGØRELSE[[#This Row],[Institutionsnummer]],'Udtræk Instreg_All_14-10-2025'!A:A,'Udtræk Instreg_All_14-10-2025'!AJ:AJ)</f>
        <v>Helsingør Kommune</v>
      </c>
    </row>
    <row r="354" spans="1:7" x14ac:dyDescent="0.25">
      <c r="A354" s="3">
        <v>280409</v>
      </c>
      <c r="B354" s="26">
        <v>1689</v>
      </c>
      <c r="C354" t="str">
        <f>_xlfn.XLOOKUP(OPGØRELSE[[#This Row],[Institutionsnummer]],'Udtræk Instreg_All_14-10-2025'!A:A,'Udtræk Instreg_All_14-10-2025'!B:B)</f>
        <v>Espergærde Sk</v>
      </c>
      <c r="D354" t="str">
        <f>_xlfn.XLOOKUP(OPGØRELSE[[#This Row],[Institutionsnummer]],'Udtræk Instreg_All_14-10-2025'!A:A,'Udtræk Instreg_All_14-10-2025'!V:V)</f>
        <v>Kommunale</v>
      </c>
      <c r="E3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354" t="str">
        <f>_xlfn.XLOOKUP(OPGØRELSE[[#This Row],[Institutionsnummer]],'Udtræk Instreg_All_14-10-2025'!A:A,'Udtræk Instreg_All_14-10-2025'!S:S)</f>
        <v>Helsingør Kommune</v>
      </c>
      <c r="G354" t="str">
        <f>_xlfn.XLOOKUP(OPGØRELSE[[#This Row],[Institutionsnummer]],'Udtræk Instreg_All_14-10-2025'!A:A,'Udtræk Instreg_All_14-10-2025'!AJ:AJ)</f>
        <v>Helsingør Kommune</v>
      </c>
    </row>
    <row r="355" spans="1:7" x14ac:dyDescent="0.25">
      <c r="A355" s="3">
        <v>280415</v>
      </c>
      <c r="B355" s="26">
        <v>1178</v>
      </c>
      <c r="C355" t="str">
        <f>_xlfn.XLOOKUP(OPGØRELSE[[#This Row],[Institutionsnummer]],'Udtræk Instreg_All_14-10-2025'!A:A,'Udtræk Instreg_All_14-10-2025'!B:B)</f>
        <v>Ullerup Bæk</v>
      </c>
      <c r="D355" t="str">
        <f>_xlfn.XLOOKUP(OPGØRELSE[[#This Row],[Institutionsnummer]],'Udtræk Instreg_All_14-10-2025'!A:A,'Udtræk Instreg_All_14-10-2025'!V:V)</f>
        <v>Kommunale</v>
      </c>
      <c r="E3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Fredericia Kommune</v>
      </c>
      <c r="F355" t="str">
        <f>_xlfn.XLOOKUP(OPGØRELSE[[#This Row],[Institutionsnummer]],'Udtræk Instreg_All_14-10-2025'!A:A,'Udtræk Instreg_All_14-10-2025'!S:S)</f>
        <v>Fredericia Kommune</v>
      </c>
      <c r="G355" t="str">
        <f>_xlfn.XLOOKUP(OPGØRELSE[[#This Row],[Institutionsnummer]],'Udtræk Instreg_All_14-10-2025'!A:A,'Udtræk Instreg_All_14-10-2025'!AJ:AJ)</f>
        <v>Fredericia Kommune</v>
      </c>
    </row>
    <row r="356" spans="1:7" x14ac:dyDescent="0.25">
      <c r="A356" s="3">
        <v>280416</v>
      </c>
      <c r="B356" s="26">
        <v>1195</v>
      </c>
      <c r="C356" t="str">
        <f>_xlfn.XLOOKUP(OPGØRELSE[[#This Row],[Institutionsnummer]],'Udtræk Instreg_All_14-10-2025'!A:A,'Udtræk Instreg_All_14-10-2025'!B:B)</f>
        <v>Kirstinebjerg</v>
      </c>
      <c r="D356" t="str">
        <f>_xlfn.XLOOKUP(OPGØRELSE[[#This Row],[Institutionsnummer]],'Udtræk Instreg_All_14-10-2025'!A:A,'Udtræk Instreg_All_14-10-2025'!V:V)</f>
        <v>Kommunale</v>
      </c>
      <c r="E3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Fredericia Kommune</v>
      </c>
      <c r="F356" t="str">
        <f>_xlfn.XLOOKUP(OPGØRELSE[[#This Row],[Institutionsnummer]],'Udtræk Instreg_All_14-10-2025'!A:A,'Udtræk Instreg_All_14-10-2025'!S:S)</f>
        <v>Fredericia Kommune</v>
      </c>
      <c r="G356" t="str">
        <f>_xlfn.XLOOKUP(OPGØRELSE[[#This Row],[Institutionsnummer]],'Udtræk Instreg_All_14-10-2025'!A:A,'Udtræk Instreg_All_14-10-2025'!AJ:AJ)</f>
        <v>Fredericia Kommune</v>
      </c>
    </row>
    <row r="357" spans="1:7" x14ac:dyDescent="0.25">
      <c r="A357" s="3">
        <v>280417</v>
      </c>
      <c r="B357" s="26">
        <v>958</v>
      </c>
      <c r="C357" t="str">
        <f>_xlfn.XLOOKUP(OPGØRELSE[[#This Row],[Institutionsnummer]],'Udtræk Instreg_All_14-10-2025'!A:A,'Udtræk Instreg_All_14-10-2025'!B:B)</f>
        <v>Erritsø Fælles</v>
      </c>
      <c r="D357" t="str">
        <f>_xlfn.XLOOKUP(OPGØRELSE[[#This Row],[Institutionsnummer]],'Udtræk Instreg_All_14-10-2025'!A:A,'Udtræk Instreg_All_14-10-2025'!V:V)</f>
        <v>Kommunale</v>
      </c>
      <c r="E3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Fredericia Kommune</v>
      </c>
      <c r="F357" t="str">
        <f>_xlfn.XLOOKUP(OPGØRELSE[[#This Row],[Institutionsnummer]],'Udtræk Instreg_All_14-10-2025'!A:A,'Udtræk Instreg_All_14-10-2025'!S:S)</f>
        <v>Fredericia Kommune</v>
      </c>
      <c r="G357" t="str">
        <f>_xlfn.XLOOKUP(OPGØRELSE[[#This Row],[Institutionsnummer]],'Udtræk Instreg_All_14-10-2025'!A:A,'Udtræk Instreg_All_14-10-2025'!AJ:AJ)</f>
        <v>Fredericia Kommune</v>
      </c>
    </row>
    <row r="358" spans="1:7" x14ac:dyDescent="0.25">
      <c r="A358" s="3">
        <v>280418</v>
      </c>
      <c r="B358" s="26">
        <v>786</v>
      </c>
      <c r="C358" t="str">
        <f>_xlfn.XLOOKUP(OPGØRELSE[[#This Row],[Institutionsnummer]],'Udtræk Instreg_All_14-10-2025'!A:A,'Udtræk Instreg_All_14-10-2025'!B:B)</f>
        <v>Fjordbakke sk</v>
      </c>
      <c r="D358" t="str">
        <f>_xlfn.XLOOKUP(OPGØRELSE[[#This Row],[Institutionsnummer]],'Udtræk Instreg_All_14-10-2025'!A:A,'Udtræk Instreg_All_14-10-2025'!V:V)</f>
        <v>Kommunale</v>
      </c>
      <c r="E3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Fredericia Kommune</v>
      </c>
      <c r="F358" t="str">
        <f>_xlfn.XLOOKUP(OPGØRELSE[[#This Row],[Institutionsnummer]],'Udtræk Instreg_All_14-10-2025'!A:A,'Udtræk Instreg_All_14-10-2025'!S:S)</f>
        <v>Fredericia Kommune</v>
      </c>
      <c r="G358" t="str">
        <f>_xlfn.XLOOKUP(OPGØRELSE[[#This Row],[Institutionsnummer]],'Udtræk Instreg_All_14-10-2025'!A:A,'Udtræk Instreg_All_14-10-2025'!AJ:AJ)</f>
        <v>Fredericia Kommune</v>
      </c>
    </row>
    <row r="359" spans="1:7" x14ac:dyDescent="0.25">
      <c r="A359" s="3">
        <v>280419</v>
      </c>
      <c r="B359" s="26">
        <v>252</v>
      </c>
      <c r="C359" t="str">
        <f>_xlfn.XLOOKUP(OPGØRELSE[[#This Row],[Institutionsnummer]],'Udtræk Instreg_All_14-10-2025'!A:A,'Udtræk Instreg_All_14-10-2025'!B:B)</f>
        <v>Frederiksodde</v>
      </c>
      <c r="D359" t="str">
        <f>_xlfn.XLOOKUP(OPGØRELSE[[#This Row],[Institutionsnummer]],'Udtræk Instreg_All_14-10-2025'!A:A,'Udtræk Instreg_All_14-10-2025'!V:V)</f>
        <v>Kommunale</v>
      </c>
      <c r="E3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Fredericia Kommune</v>
      </c>
      <c r="F359" t="str">
        <f>_xlfn.XLOOKUP(OPGØRELSE[[#This Row],[Institutionsnummer]],'Udtræk Instreg_All_14-10-2025'!A:A,'Udtræk Instreg_All_14-10-2025'!S:S)</f>
        <v>Fredericia Kommune</v>
      </c>
      <c r="G359" t="str">
        <f>_xlfn.XLOOKUP(OPGØRELSE[[#This Row],[Institutionsnummer]],'Udtræk Instreg_All_14-10-2025'!A:A,'Udtræk Instreg_All_14-10-2025'!AJ:AJ)</f>
        <v>Fredericia Kommune</v>
      </c>
    </row>
    <row r="360" spans="1:7" x14ac:dyDescent="0.25">
      <c r="A360" s="3">
        <v>280425</v>
      </c>
      <c r="B360" s="26">
        <v>527</v>
      </c>
      <c r="C360" t="str">
        <f>_xlfn.XLOOKUP(OPGØRELSE[[#This Row],[Institutionsnummer]],'Udtræk Instreg_All_14-10-2025'!A:A,'Udtræk Instreg_All_14-10-2025'!B:B)</f>
        <v>Strandbvld sk</v>
      </c>
      <c r="D360" t="str">
        <f>_xlfn.XLOOKUP(OPGØRELSE[[#This Row],[Institutionsnummer]],'Udtræk Instreg_All_14-10-2025'!A:A,'Udtræk Instreg_All_14-10-2025'!V:V)</f>
        <v>Kommunale</v>
      </c>
      <c r="E3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60" t="str">
        <f>_xlfn.XLOOKUP(OPGØRELSE[[#This Row],[Institutionsnummer]],'Udtræk Instreg_All_14-10-2025'!A:A,'Udtræk Instreg_All_14-10-2025'!S:S)</f>
        <v>Københavns Kommune</v>
      </c>
      <c r="G360" t="str">
        <f>_xlfn.XLOOKUP(OPGØRELSE[[#This Row],[Institutionsnummer]],'Udtræk Instreg_All_14-10-2025'!A:A,'Udtræk Instreg_All_14-10-2025'!AJ:AJ)</f>
        <v>Københavns Kommune</v>
      </c>
    </row>
    <row r="361" spans="1:7" x14ac:dyDescent="0.25">
      <c r="A361" s="3">
        <v>280432</v>
      </c>
      <c r="B361" s="26">
        <v>72</v>
      </c>
      <c r="C361" t="str">
        <f>_xlfn.XLOOKUP(OPGØRELSE[[#This Row],[Institutionsnummer]],'Udtræk Instreg_All_14-10-2025'!A:A,'Udtræk Instreg_All_14-10-2025'!B:B)</f>
        <v>Tønder Ungdoms</v>
      </c>
      <c r="D361" t="str">
        <f>_xlfn.XLOOKUP(OPGØRELSE[[#This Row],[Institutionsnummer]],'Udtræk Instreg_All_14-10-2025'!A:A,'Udtræk Instreg_All_14-10-2025'!V:V)</f>
        <v>Kommunale</v>
      </c>
      <c r="E3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Tønder Kommune</v>
      </c>
      <c r="F361" t="str">
        <f>_xlfn.XLOOKUP(OPGØRELSE[[#This Row],[Institutionsnummer]],'Udtræk Instreg_All_14-10-2025'!A:A,'Udtræk Instreg_All_14-10-2025'!S:S)</f>
        <v>Tønder Kommune</v>
      </c>
      <c r="G361" t="str">
        <f>_xlfn.XLOOKUP(OPGØRELSE[[#This Row],[Institutionsnummer]],'Udtræk Instreg_All_14-10-2025'!A:A,'Udtræk Instreg_All_14-10-2025'!AJ:AJ)</f>
        <v>Tønder Kommune</v>
      </c>
    </row>
    <row r="362" spans="1:7" x14ac:dyDescent="0.25">
      <c r="A362" s="3">
        <v>280434</v>
      </c>
      <c r="B362" s="26">
        <v>225</v>
      </c>
      <c r="C362" t="str">
        <f>_xlfn.XLOOKUP(OPGØRELSE[[#This Row],[Institutionsnummer]],'Udtræk Instreg_All_14-10-2025'!A:A,'Udtræk Instreg_All_14-10-2025'!B:B)</f>
        <v>Nordals skolen</v>
      </c>
      <c r="D362" t="str">
        <f>_xlfn.XLOOKUP(OPGØRELSE[[#This Row],[Institutionsnummer]],'Udtræk Instreg_All_14-10-2025'!A:A,'Udtræk Instreg_All_14-10-2025'!V:V)</f>
        <v>Kommunale</v>
      </c>
      <c r="E3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362" t="str">
        <f>_xlfn.XLOOKUP(OPGØRELSE[[#This Row],[Institutionsnummer]],'Udtræk Instreg_All_14-10-2025'!A:A,'Udtræk Instreg_All_14-10-2025'!S:S)</f>
        <v>Sønderborg Kommune</v>
      </c>
      <c r="G362" t="str">
        <f>_xlfn.XLOOKUP(OPGØRELSE[[#This Row],[Institutionsnummer]],'Udtræk Instreg_All_14-10-2025'!A:A,'Udtræk Instreg_All_14-10-2025'!AJ:AJ)</f>
        <v>Sønderborg Kommune</v>
      </c>
    </row>
    <row r="363" spans="1:7" x14ac:dyDescent="0.25">
      <c r="A363" s="3">
        <v>280457</v>
      </c>
      <c r="B363" s="26">
        <v>417</v>
      </c>
      <c r="C363" t="str">
        <f>_xlfn.XLOOKUP(OPGØRELSE[[#This Row],[Institutionsnummer]],'Udtræk Instreg_All_14-10-2025'!A:A,'Udtræk Instreg_All_14-10-2025'!B:B)</f>
        <v>Munkebo Skole</v>
      </c>
      <c r="D363" t="str">
        <f>_xlfn.XLOOKUP(OPGØRELSE[[#This Row],[Institutionsnummer]],'Udtræk Instreg_All_14-10-2025'!A:A,'Udtræk Instreg_All_14-10-2025'!V:V)</f>
        <v>Kommunale</v>
      </c>
      <c r="E3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Kerteminde Kommune</v>
      </c>
      <c r="F363" t="str">
        <f>_xlfn.XLOOKUP(OPGØRELSE[[#This Row],[Institutionsnummer]],'Udtræk Instreg_All_14-10-2025'!A:A,'Udtræk Instreg_All_14-10-2025'!S:S)</f>
        <v>Kerteminde Kommune</v>
      </c>
      <c r="G363" t="str">
        <f>_xlfn.XLOOKUP(OPGØRELSE[[#This Row],[Institutionsnummer]],'Udtræk Instreg_All_14-10-2025'!A:A,'Udtræk Instreg_All_14-10-2025'!AJ:AJ)</f>
        <v>Kerteminde Kommune</v>
      </c>
    </row>
    <row r="364" spans="1:7" x14ac:dyDescent="0.25">
      <c r="A364" s="3">
        <v>280458</v>
      </c>
      <c r="B364" s="26">
        <v>1039</v>
      </c>
      <c r="C364" t="str">
        <f>_xlfn.XLOOKUP(OPGØRELSE[[#This Row],[Institutionsnummer]],'Udtræk Instreg_All_14-10-2025'!A:A,'Udtræk Instreg_All_14-10-2025'!B:B)</f>
        <v>Tranbjergskolen</v>
      </c>
      <c r="D364" t="str">
        <f>_xlfn.XLOOKUP(OPGØRELSE[[#This Row],[Institutionsnummer]],'Udtræk Instreg_All_14-10-2025'!A:A,'Udtræk Instreg_All_14-10-2025'!V:V)</f>
        <v>Kommunale</v>
      </c>
      <c r="E3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364" t="str">
        <f>_xlfn.XLOOKUP(OPGØRELSE[[#This Row],[Institutionsnummer]],'Udtræk Instreg_All_14-10-2025'!A:A,'Udtræk Instreg_All_14-10-2025'!S:S)</f>
        <v>Aarhus Kommune</v>
      </c>
      <c r="G364" t="str">
        <f>_xlfn.XLOOKUP(OPGØRELSE[[#This Row],[Institutionsnummer]],'Udtræk Instreg_All_14-10-2025'!A:A,'Udtræk Instreg_All_14-10-2025'!AJ:AJ)</f>
        <v>Aarhus Kommune</v>
      </c>
    </row>
    <row r="365" spans="1:7" x14ac:dyDescent="0.25">
      <c r="A365" s="3">
        <v>280472</v>
      </c>
      <c r="B365" s="26">
        <v>98</v>
      </c>
      <c r="C365" t="str">
        <f>_xlfn.XLOOKUP(OPGØRELSE[[#This Row],[Institutionsnummer]],'Udtræk Instreg_All_14-10-2025'!A:A,'Udtræk Instreg_All_14-10-2025'!B:B)</f>
        <v>Albertslund ung</v>
      </c>
      <c r="D365" t="str">
        <f>_xlfn.XLOOKUP(OPGØRELSE[[#This Row],[Institutionsnummer]],'Udtræk Instreg_All_14-10-2025'!A:A,'Udtræk Instreg_All_14-10-2025'!V:V)</f>
        <v>Kommunale</v>
      </c>
      <c r="E3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Albertslund Kommune</v>
      </c>
      <c r="F365" t="str">
        <f>_xlfn.XLOOKUP(OPGØRELSE[[#This Row],[Institutionsnummer]],'Udtræk Instreg_All_14-10-2025'!A:A,'Udtræk Instreg_All_14-10-2025'!S:S)</f>
        <v>Albertslund Kommune</v>
      </c>
      <c r="G365" t="str">
        <f>_xlfn.XLOOKUP(OPGØRELSE[[#This Row],[Institutionsnummer]],'Udtræk Instreg_All_14-10-2025'!A:A,'Udtræk Instreg_All_14-10-2025'!AJ:AJ)</f>
        <v>Albertslund Kommune</v>
      </c>
    </row>
    <row r="366" spans="1:7" x14ac:dyDescent="0.25">
      <c r="A366" s="3">
        <v>280481</v>
      </c>
      <c r="B366" s="26">
        <v>536</v>
      </c>
      <c r="C366" t="str">
        <f>_xlfn.XLOOKUP(OPGØRELSE[[#This Row],[Institutionsnummer]],'Udtræk Instreg_All_14-10-2025'!A:A,'Udtræk Instreg_All_14-10-2025'!B:B)</f>
        <v>Jetsmark</v>
      </c>
      <c r="D366" t="str">
        <f>_xlfn.XLOOKUP(OPGØRELSE[[#This Row],[Institutionsnummer]],'Udtræk Instreg_All_14-10-2025'!A:A,'Udtræk Instreg_All_14-10-2025'!V:V)</f>
        <v>Kommunale</v>
      </c>
      <c r="E3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366" t="str">
        <f>_xlfn.XLOOKUP(OPGØRELSE[[#This Row],[Institutionsnummer]],'Udtræk Instreg_All_14-10-2025'!A:A,'Udtræk Instreg_All_14-10-2025'!S:S)</f>
        <v>Jammerbugt Kommune</v>
      </c>
      <c r="G366" t="str">
        <f>_xlfn.XLOOKUP(OPGØRELSE[[#This Row],[Institutionsnummer]],'Udtræk Instreg_All_14-10-2025'!A:A,'Udtræk Instreg_All_14-10-2025'!AJ:AJ)</f>
        <v>Jammerbugt Kommune</v>
      </c>
    </row>
    <row r="367" spans="1:7" x14ac:dyDescent="0.25">
      <c r="A367" s="3">
        <v>280487</v>
      </c>
      <c r="B367" s="26">
        <v>32</v>
      </c>
      <c r="C367" t="str">
        <f>_xlfn.XLOOKUP(OPGØRELSE[[#This Row],[Institutionsnummer]],'Udtræk Instreg_All_14-10-2025'!A:A,'Udtræk Instreg_All_14-10-2025'!B:B)</f>
        <v>Nye Veje</v>
      </c>
      <c r="D367" t="str">
        <f>_xlfn.XLOOKUP(OPGØRELSE[[#This Row],[Institutionsnummer]],'Udtræk Instreg_All_14-10-2025'!A:A,'Udtræk Instreg_All_14-10-2025'!V:V)</f>
        <v>Kommunale</v>
      </c>
      <c r="E3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67" t="str">
        <f>_xlfn.XLOOKUP(OPGØRELSE[[#This Row],[Institutionsnummer]],'Udtræk Instreg_All_14-10-2025'!A:A,'Udtræk Instreg_All_14-10-2025'!S:S)</f>
        <v>Københavns Kommune</v>
      </c>
      <c r="G367" t="str">
        <f>_xlfn.XLOOKUP(OPGØRELSE[[#This Row],[Institutionsnummer]],'Udtræk Instreg_All_14-10-2025'!A:A,'Udtræk Instreg_All_14-10-2025'!AJ:AJ)</f>
        <v>Københavns Kommune</v>
      </c>
    </row>
    <row r="368" spans="1:7" x14ac:dyDescent="0.25">
      <c r="A368" s="3">
        <v>280494</v>
      </c>
      <c r="B368" s="26">
        <v>1048</v>
      </c>
      <c r="C368" t="str">
        <f>_xlfn.XLOOKUP(OPGØRELSE[[#This Row],[Institutionsnummer]],'Udtræk Instreg_All_14-10-2025'!A:A,'Udtræk Instreg_All_14-10-2025'!B:B)</f>
        <v>Ølstykke Skole</v>
      </c>
      <c r="D368" t="str">
        <f>_xlfn.XLOOKUP(OPGØRELSE[[#This Row],[Institutionsnummer]],'Udtræk Instreg_All_14-10-2025'!A:A,'Udtræk Instreg_All_14-10-2025'!V:V)</f>
        <v>Kommunale</v>
      </c>
      <c r="E3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Egedal Kommune</v>
      </c>
      <c r="F368" t="str">
        <f>_xlfn.XLOOKUP(OPGØRELSE[[#This Row],[Institutionsnummer]],'Udtræk Instreg_All_14-10-2025'!A:A,'Udtræk Instreg_All_14-10-2025'!S:S)</f>
        <v>Egedal Kommune</v>
      </c>
      <c r="G368" t="str">
        <f>_xlfn.XLOOKUP(OPGØRELSE[[#This Row],[Institutionsnummer]],'Udtræk Instreg_All_14-10-2025'!A:A,'Udtræk Instreg_All_14-10-2025'!AJ:AJ)</f>
        <v>Egedal Kommune</v>
      </c>
    </row>
    <row r="369" spans="1:7" x14ac:dyDescent="0.25">
      <c r="A369" s="3">
        <v>280495</v>
      </c>
      <c r="B369" s="26">
        <v>901</v>
      </c>
      <c r="C369" t="str">
        <f>_xlfn.XLOOKUP(OPGØRELSE[[#This Row],[Institutionsnummer]],'Udtræk Instreg_All_14-10-2025'!A:A,'Udtræk Instreg_All_14-10-2025'!B:B)</f>
        <v>Stenløse Skole</v>
      </c>
      <c r="D369" t="str">
        <f>_xlfn.XLOOKUP(OPGØRELSE[[#This Row],[Institutionsnummer]],'Udtræk Instreg_All_14-10-2025'!A:A,'Udtræk Instreg_All_14-10-2025'!V:V)</f>
        <v>Kommunale</v>
      </c>
      <c r="E3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Egedal Kommune</v>
      </c>
      <c r="F369" t="str">
        <f>_xlfn.XLOOKUP(OPGØRELSE[[#This Row],[Institutionsnummer]],'Udtræk Instreg_All_14-10-2025'!A:A,'Udtræk Instreg_All_14-10-2025'!S:S)</f>
        <v>Egedal Kommune</v>
      </c>
      <c r="G369" t="str">
        <f>_xlfn.XLOOKUP(OPGØRELSE[[#This Row],[Institutionsnummer]],'Udtræk Instreg_All_14-10-2025'!A:A,'Udtræk Instreg_All_14-10-2025'!AJ:AJ)</f>
        <v>Egedal Kommune</v>
      </c>
    </row>
    <row r="370" spans="1:7" x14ac:dyDescent="0.25">
      <c r="A370" s="3">
        <v>280496</v>
      </c>
      <c r="B370" s="26">
        <v>625</v>
      </c>
      <c r="C370" t="str">
        <f>_xlfn.XLOOKUP(OPGØRELSE[[#This Row],[Institutionsnummer]],'Udtræk Instreg_All_14-10-2025'!A:A,'Udtræk Instreg_All_14-10-2025'!B:B)</f>
        <v>Ådal Skole</v>
      </c>
      <c r="D370" t="str">
        <f>_xlfn.XLOOKUP(OPGØRELSE[[#This Row],[Institutionsnummer]],'Udtræk Instreg_All_14-10-2025'!A:A,'Udtræk Instreg_All_14-10-2025'!V:V)</f>
        <v>Kommunale</v>
      </c>
      <c r="E3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Egedal Kommune</v>
      </c>
      <c r="F370" t="str">
        <f>_xlfn.XLOOKUP(OPGØRELSE[[#This Row],[Institutionsnummer]],'Udtræk Instreg_All_14-10-2025'!A:A,'Udtræk Instreg_All_14-10-2025'!S:S)</f>
        <v>Egedal Kommune</v>
      </c>
      <c r="G370" t="str">
        <f>_xlfn.XLOOKUP(OPGØRELSE[[#This Row],[Institutionsnummer]],'Udtræk Instreg_All_14-10-2025'!A:A,'Udtræk Instreg_All_14-10-2025'!AJ:AJ)</f>
        <v>Egedal Kommune</v>
      </c>
    </row>
    <row r="371" spans="1:7" x14ac:dyDescent="0.25">
      <c r="A371" s="3">
        <v>280500</v>
      </c>
      <c r="B371" s="26">
        <v>180</v>
      </c>
      <c r="C371" t="str">
        <f>_xlfn.XLOOKUP(OPGØRELSE[[#This Row],[Institutionsnummer]],'Udtræk Instreg_All_14-10-2025'!A:A,'Udtræk Instreg_All_14-10-2025'!B:B)</f>
        <v>Studie 10</v>
      </c>
      <c r="D371" t="str">
        <f>_xlfn.XLOOKUP(OPGØRELSE[[#This Row],[Institutionsnummer]],'Udtræk Instreg_All_14-10-2025'!A:A,'Udtræk Instreg_All_14-10-2025'!V:V)</f>
        <v>Kommunale</v>
      </c>
      <c r="E3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371" t="str">
        <f>_xlfn.XLOOKUP(OPGØRELSE[[#This Row],[Institutionsnummer]],'Udtræk Instreg_All_14-10-2025'!A:A,'Udtræk Instreg_All_14-10-2025'!S:S)</f>
        <v>Esbjerg Kommune</v>
      </c>
      <c r="G371" t="str">
        <f>_xlfn.XLOOKUP(OPGØRELSE[[#This Row],[Institutionsnummer]],'Udtræk Instreg_All_14-10-2025'!A:A,'Udtræk Instreg_All_14-10-2025'!AJ:AJ)</f>
        <v>Esbjerg Kommune</v>
      </c>
    </row>
    <row r="372" spans="1:7" x14ac:dyDescent="0.25">
      <c r="A372" s="3">
        <v>280501</v>
      </c>
      <c r="B372" s="26">
        <v>480</v>
      </c>
      <c r="C372" t="str">
        <f>_xlfn.XLOOKUP(OPGØRELSE[[#This Row],[Institutionsnummer]],'Udtræk Instreg_All_14-10-2025'!A:A,'Udtræk Instreg_All_14-10-2025'!B:B)</f>
        <v>Ansgarskolen</v>
      </c>
      <c r="D372" t="str">
        <f>_xlfn.XLOOKUP(OPGØRELSE[[#This Row],[Institutionsnummer]],'Udtræk Instreg_All_14-10-2025'!A:A,'Udtræk Instreg_All_14-10-2025'!V:V)</f>
        <v>Kommunale</v>
      </c>
      <c r="E3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372" t="str">
        <f>_xlfn.XLOOKUP(OPGØRELSE[[#This Row],[Institutionsnummer]],'Udtræk Instreg_All_14-10-2025'!A:A,'Udtræk Instreg_All_14-10-2025'!S:S)</f>
        <v>Esbjerg Kommune</v>
      </c>
      <c r="G372" t="str">
        <f>_xlfn.XLOOKUP(OPGØRELSE[[#This Row],[Institutionsnummer]],'Udtræk Instreg_All_14-10-2025'!A:A,'Udtræk Instreg_All_14-10-2025'!AJ:AJ)</f>
        <v>Esbjerg Kommune</v>
      </c>
    </row>
    <row r="373" spans="1:7" x14ac:dyDescent="0.25">
      <c r="A373" s="3">
        <v>280502</v>
      </c>
      <c r="B373" s="26">
        <v>963</v>
      </c>
      <c r="C373" t="str">
        <f>_xlfn.XLOOKUP(OPGØRELSE[[#This Row],[Institutionsnummer]],'Udtræk Instreg_All_14-10-2025'!A:A,'Udtræk Instreg_All_14-10-2025'!B:B)</f>
        <v>Vitaskolen</v>
      </c>
      <c r="D373" t="str">
        <f>_xlfn.XLOOKUP(OPGØRELSE[[#This Row],[Institutionsnummer]],'Udtræk Instreg_All_14-10-2025'!A:A,'Udtræk Instreg_All_14-10-2025'!V:V)</f>
        <v>Kommunale</v>
      </c>
      <c r="E3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373" t="str">
        <f>_xlfn.XLOOKUP(OPGØRELSE[[#This Row],[Institutionsnummer]],'Udtræk Instreg_All_14-10-2025'!A:A,'Udtræk Instreg_All_14-10-2025'!S:S)</f>
        <v>Esbjerg Kommune</v>
      </c>
      <c r="G373" t="str">
        <f>_xlfn.XLOOKUP(OPGØRELSE[[#This Row],[Institutionsnummer]],'Udtræk Instreg_All_14-10-2025'!A:A,'Udtræk Instreg_All_14-10-2025'!AJ:AJ)</f>
        <v>Esbjerg Kommune</v>
      </c>
    </row>
    <row r="374" spans="1:7" x14ac:dyDescent="0.25">
      <c r="A374" s="3">
        <v>280505</v>
      </c>
      <c r="B374" s="26">
        <v>435</v>
      </c>
      <c r="C374" t="str">
        <f>_xlfn.XLOOKUP(OPGØRELSE[[#This Row],[Institutionsnummer]],'Udtræk Instreg_All_14-10-2025'!A:A,'Udtræk Instreg_All_14-10-2025'!B:B)</f>
        <v>Egebj, Nyk Odde</v>
      </c>
      <c r="D374" t="str">
        <f>_xlfn.XLOOKUP(OPGØRELSE[[#This Row],[Institutionsnummer]],'Udtræk Instreg_All_14-10-2025'!A:A,'Udtræk Instreg_All_14-10-2025'!V:V)</f>
        <v>Kommunale</v>
      </c>
      <c r="E3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Odsherred Kommune</v>
      </c>
      <c r="F374" t="str">
        <f>_xlfn.XLOOKUP(OPGØRELSE[[#This Row],[Institutionsnummer]],'Udtræk Instreg_All_14-10-2025'!A:A,'Udtræk Instreg_All_14-10-2025'!S:S)</f>
        <v>Odsherred Kommune</v>
      </c>
      <c r="G374" t="str">
        <f>_xlfn.XLOOKUP(OPGØRELSE[[#This Row],[Institutionsnummer]],'Udtræk Instreg_All_14-10-2025'!A:A,'Udtræk Instreg_All_14-10-2025'!AJ:AJ)</f>
        <v>Odsherred Kommune</v>
      </c>
    </row>
    <row r="375" spans="1:7" x14ac:dyDescent="0.25">
      <c r="A375" s="3">
        <v>280506</v>
      </c>
      <c r="B375" s="26">
        <v>754</v>
      </c>
      <c r="C375" t="str">
        <f>_xlfn.XLOOKUP(OPGØRELSE[[#This Row],[Institutionsnummer]],'Udtræk Instreg_All_14-10-2025'!A:A,'Udtræk Instreg_All_14-10-2025'!B:B)</f>
        <v>Asnæs, Fårevejl</v>
      </c>
      <c r="D375" t="str">
        <f>_xlfn.XLOOKUP(OPGØRELSE[[#This Row],[Institutionsnummer]],'Udtræk Instreg_All_14-10-2025'!A:A,'Udtræk Instreg_All_14-10-2025'!V:V)</f>
        <v>Kommunale</v>
      </c>
      <c r="E3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Odsherred Kommune</v>
      </c>
      <c r="F375" t="str">
        <f>_xlfn.XLOOKUP(OPGØRELSE[[#This Row],[Institutionsnummer]],'Udtræk Instreg_All_14-10-2025'!A:A,'Udtræk Instreg_All_14-10-2025'!S:S)</f>
        <v>Odsherred Kommune</v>
      </c>
      <c r="G375" t="str">
        <f>_xlfn.XLOOKUP(OPGØRELSE[[#This Row],[Institutionsnummer]],'Udtræk Instreg_All_14-10-2025'!A:A,'Udtræk Instreg_All_14-10-2025'!AJ:AJ)</f>
        <v>Odsherred Kommune</v>
      </c>
    </row>
    <row r="376" spans="1:7" x14ac:dyDescent="0.25">
      <c r="A376" s="3">
        <v>280508</v>
      </c>
      <c r="B376" s="26">
        <v>38</v>
      </c>
      <c r="C376" t="str">
        <f>_xlfn.XLOOKUP(OPGØRELSE[[#This Row],[Institutionsnummer]],'Udtræk Instreg_All_14-10-2025'!A:A,'Udtræk Instreg_All_14-10-2025'!B:B)</f>
        <v>Stevns Dagskole</v>
      </c>
      <c r="D376" t="str">
        <f>_xlfn.XLOOKUP(OPGØRELSE[[#This Row],[Institutionsnummer]],'Udtræk Instreg_All_14-10-2025'!A:A,'Udtræk Instreg_All_14-10-2025'!V:V)</f>
        <v>Kommunale</v>
      </c>
      <c r="E3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Stevns Kommune</v>
      </c>
      <c r="F376" t="str">
        <f>_xlfn.XLOOKUP(OPGØRELSE[[#This Row],[Institutionsnummer]],'Udtræk Instreg_All_14-10-2025'!A:A,'Udtræk Instreg_All_14-10-2025'!S:S)</f>
        <v>Stevns Kommune</v>
      </c>
      <c r="G376" t="str">
        <f>_xlfn.XLOOKUP(OPGØRELSE[[#This Row],[Institutionsnummer]],'Udtræk Instreg_All_14-10-2025'!A:A,'Udtræk Instreg_All_14-10-2025'!AJ:AJ)</f>
        <v>Stevns Kommune</v>
      </c>
    </row>
    <row r="377" spans="1:7" x14ac:dyDescent="0.25">
      <c r="A377" s="3">
        <v>280524</v>
      </c>
      <c r="B377" s="26">
        <v>731</v>
      </c>
      <c r="C377" t="str">
        <f>_xlfn.XLOOKUP(OPGØRELSE[[#This Row],[Institutionsnummer]],'Udtræk Instreg_All_14-10-2025'!A:A,'Udtræk Instreg_All_14-10-2025'!B:B)</f>
        <v>ESCPH Prim Sec</v>
      </c>
      <c r="D377" t="str">
        <f>_xlfn.XLOOKUP(OPGØRELSE[[#This Row],[Institutionsnummer]],'Udtræk Instreg_All_14-10-2025'!A:A,'Udtræk Instreg_All_14-10-2025'!V:V)</f>
        <v>Kommunale</v>
      </c>
      <c r="E3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77" t="str">
        <f>_xlfn.XLOOKUP(OPGØRELSE[[#This Row],[Institutionsnummer]],'Udtræk Instreg_All_14-10-2025'!A:A,'Udtræk Instreg_All_14-10-2025'!S:S)</f>
        <v>Københavns Kommune</v>
      </c>
      <c r="G377" t="str">
        <f>_xlfn.XLOOKUP(OPGØRELSE[[#This Row],[Institutionsnummer]],'Udtræk Instreg_All_14-10-2025'!A:A,'Udtræk Instreg_All_14-10-2025'!AJ:AJ)</f>
        <v>Københavns Kommune</v>
      </c>
    </row>
    <row r="378" spans="1:7" x14ac:dyDescent="0.25">
      <c r="A378" s="3">
        <v>280535</v>
      </c>
      <c r="B378" s="26">
        <v>100</v>
      </c>
      <c r="C378" t="str">
        <f>_xlfn.XLOOKUP(OPGØRELSE[[#This Row],[Institutionsnummer]],'Udtræk Instreg_All_14-10-2025'!A:A,'Udtræk Instreg_All_14-10-2025'!B:B)</f>
        <v>10. Campus Køge</v>
      </c>
      <c r="D378" t="str">
        <f>_xlfn.XLOOKUP(OPGØRELSE[[#This Row],[Institutionsnummer]],'Udtræk Instreg_All_14-10-2025'!A:A,'Udtræk Instreg_All_14-10-2025'!V:V)</f>
        <v>Kommunale</v>
      </c>
      <c r="E3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378" t="str">
        <f>_xlfn.XLOOKUP(OPGØRELSE[[#This Row],[Institutionsnummer]],'Udtræk Instreg_All_14-10-2025'!A:A,'Udtræk Instreg_All_14-10-2025'!S:S)</f>
        <v>Køge Kommune</v>
      </c>
      <c r="G378" t="str">
        <f>_xlfn.XLOOKUP(OPGØRELSE[[#This Row],[Institutionsnummer]],'Udtræk Instreg_All_14-10-2025'!A:A,'Udtræk Instreg_All_14-10-2025'!AJ:AJ)</f>
        <v>Køge Kommune</v>
      </c>
    </row>
    <row r="379" spans="1:7" x14ac:dyDescent="0.25">
      <c r="A379" s="3">
        <v>280558</v>
      </c>
      <c r="B379" s="26">
        <v>15</v>
      </c>
      <c r="C379" t="str">
        <f>_xlfn.XLOOKUP(OPGØRELSE[[#This Row],[Institutionsnummer]],'Udtræk Instreg_All_14-10-2025'!A:A,'Udtræk Instreg_All_14-10-2025'!B:B)</f>
        <v>10Plus</v>
      </c>
      <c r="D379" t="str">
        <f>_xlfn.XLOOKUP(OPGØRELSE[[#This Row],[Institutionsnummer]],'Udtræk Instreg_All_14-10-2025'!A:A,'Udtræk Instreg_All_14-10-2025'!V:V)</f>
        <v>Kommunale</v>
      </c>
      <c r="E3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379" t="str">
        <f>_xlfn.XLOOKUP(OPGØRELSE[[#This Row],[Institutionsnummer]],'Udtræk Instreg_All_14-10-2025'!A:A,'Udtræk Instreg_All_14-10-2025'!S:S)</f>
        <v>Holbæk Kommune</v>
      </c>
      <c r="G379" t="str">
        <f>_xlfn.XLOOKUP(OPGØRELSE[[#This Row],[Institutionsnummer]],'Udtræk Instreg_All_14-10-2025'!A:A,'Udtræk Instreg_All_14-10-2025'!AJ:AJ)</f>
        <v>Holbæk Kommune</v>
      </c>
    </row>
    <row r="380" spans="1:7" x14ac:dyDescent="0.25">
      <c r="A380" s="3">
        <v>280587</v>
      </c>
      <c r="B380" s="26">
        <v>120</v>
      </c>
      <c r="C380" t="str">
        <f>_xlfn.XLOOKUP(OPGØRELSE[[#This Row],[Institutionsnummer]],'Udtræk Instreg_All_14-10-2025'!A:A,'Udtræk Instreg_All_14-10-2025'!B:B)</f>
        <v>GXU Gladsaxe</v>
      </c>
      <c r="D380" t="str">
        <f>_xlfn.XLOOKUP(OPGØRELSE[[#This Row],[Institutionsnummer]],'Udtræk Instreg_All_14-10-2025'!A:A,'Udtræk Instreg_All_14-10-2025'!V:V)</f>
        <v>Kommunale</v>
      </c>
      <c r="E3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Gladsaxe Kommune</v>
      </c>
      <c r="F380" t="str">
        <f>_xlfn.XLOOKUP(OPGØRELSE[[#This Row],[Institutionsnummer]],'Udtræk Instreg_All_14-10-2025'!A:A,'Udtræk Instreg_All_14-10-2025'!S:S)</f>
        <v>Gladsaxe Kommune</v>
      </c>
      <c r="G380" t="str">
        <f>_xlfn.XLOOKUP(OPGØRELSE[[#This Row],[Institutionsnummer]],'Udtræk Instreg_All_14-10-2025'!A:A,'Udtræk Instreg_All_14-10-2025'!AJ:AJ)</f>
        <v>Gladsaxe Kommune</v>
      </c>
    </row>
    <row r="381" spans="1:7" x14ac:dyDescent="0.25">
      <c r="A381" s="3">
        <v>280594</v>
      </c>
      <c r="B381" s="26">
        <v>38</v>
      </c>
      <c r="C381" t="str">
        <f>_xlfn.XLOOKUP(OPGØRELSE[[#This Row],[Institutionsnummer]],'Udtræk Instreg_All_14-10-2025'!A:A,'Udtræk Instreg_All_14-10-2025'!B:B)</f>
        <v>Bifrostskolen</v>
      </c>
      <c r="D381" t="str">
        <f>_xlfn.XLOOKUP(OPGØRELSE[[#This Row],[Institutionsnummer]],'Udtræk Instreg_All_14-10-2025'!A:A,'Udtræk Instreg_All_14-10-2025'!V:V)</f>
        <v>Kommunale</v>
      </c>
      <c r="E3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381" t="str">
        <f>_xlfn.XLOOKUP(OPGØRELSE[[#This Row],[Institutionsnummer]],'Udtræk Instreg_All_14-10-2025'!A:A,'Udtræk Instreg_All_14-10-2025'!S:S)</f>
        <v>Ringsted Kommune</v>
      </c>
      <c r="G381" t="str">
        <f>_xlfn.XLOOKUP(OPGØRELSE[[#This Row],[Institutionsnummer]],'Udtræk Instreg_All_14-10-2025'!A:A,'Udtræk Instreg_All_14-10-2025'!AJ:AJ)</f>
        <v>Ringsted Kommune</v>
      </c>
    </row>
    <row r="382" spans="1:7" x14ac:dyDescent="0.25">
      <c r="A382" s="3">
        <v>280595</v>
      </c>
      <c r="B382" s="26">
        <v>802</v>
      </c>
      <c r="C382" t="str">
        <f>_xlfn.XLOOKUP(OPGØRELSE[[#This Row],[Institutionsnummer]],'Udtræk Instreg_All_14-10-2025'!A:A,'Udtræk Instreg_All_14-10-2025'!B:B)</f>
        <v>Frydenstrandsk.</v>
      </c>
      <c r="D382" t="str">
        <f>_xlfn.XLOOKUP(OPGØRELSE[[#This Row],[Institutionsnummer]],'Udtræk Instreg_All_14-10-2025'!A:A,'Udtræk Instreg_All_14-10-2025'!V:V)</f>
        <v>Kommunale</v>
      </c>
      <c r="E3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382" t="str">
        <f>_xlfn.XLOOKUP(OPGØRELSE[[#This Row],[Institutionsnummer]],'Udtræk Instreg_All_14-10-2025'!A:A,'Udtræk Instreg_All_14-10-2025'!S:S)</f>
        <v>Frederikshavn Kommune</v>
      </c>
      <c r="G382" t="str">
        <f>_xlfn.XLOOKUP(OPGØRELSE[[#This Row],[Institutionsnummer]],'Udtræk Instreg_All_14-10-2025'!A:A,'Udtræk Instreg_All_14-10-2025'!AJ:AJ)</f>
        <v>Frederikshavn Kommune</v>
      </c>
    </row>
    <row r="383" spans="1:7" x14ac:dyDescent="0.25">
      <c r="A383" s="3">
        <v>280596</v>
      </c>
      <c r="B383" s="26">
        <v>649</v>
      </c>
      <c r="C383" t="str">
        <f>_xlfn.XLOOKUP(OPGØRELSE[[#This Row],[Institutionsnummer]],'Udtræk Instreg_All_14-10-2025'!A:A,'Udtræk Instreg_All_14-10-2025'!B:B)</f>
        <v>Skoledistr Vest</v>
      </c>
      <c r="D383" t="str">
        <f>_xlfn.XLOOKUP(OPGØRELSE[[#This Row],[Institutionsnummer]],'Udtræk Instreg_All_14-10-2025'!A:A,'Udtræk Instreg_All_14-10-2025'!V:V)</f>
        <v>Kommunale</v>
      </c>
      <c r="E3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383" t="str">
        <f>_xlfn.XLOOKUP(OPGØRELSE[[#This Row],[Institutionsnummer]],'Udtræk Instreg_All_14-10-2025'!A:A,'Udtræk Instreg_All_14-10-2025'!S:S)</f>
        <v>Frederikshavn Kommune</v>
      </c>
      <c r="G383" t="str">
        <f>_xlfn.XLOOKUP(OPGØRELSE[[#This Row],[Institutionsnummer]],'Udtræk Instreg_All_14-10-2025'!A:A,'Udtræk Instreg_All_14-10-2025'!AJ:AJ)</f>
        <v>Frederikshavn Kommune</v>
      </c>
    </row>
    <row r="384" spans="1:7" x14ac:dyDescent="0.25">
      <c r="A384" s="3">
        <v>280597</v>
      </c>
      <c r="B384" s="26">
        <v>172</v>
      </c>
      <c r="C384" t="str">
        <f>_xlfn.XLOOKUP(OPGØRELSE[[#This Row],[Institutionsnummer]],'Udtræk Instreg_All_14-10-2025'!A:A,'Udtræk Instreg_All_14-10-2025'!B:B)</f>
        <v>HO-DY</v>
      </c>
      <c r="D384" t="str">
        <f>_xlfn.XLOOKUP(OPGØRELSE[[#This Row],[Institutionsnummer]],'Udtræk Instreg_All_14-10-2025'!A:A,'Udtræk Instreg_All_14-10-2025'!V:V)</f>
        <v>Kommunale</v>
      </c>
      <c r="E3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384" t="str">
        <f>_xlfn.XLOOKUP(OPGØRELSE[[#This Row],[Institutionsnummer]],'Udtræk Instreg_All_14-10-2025'!A:A,'Udtræk Instreg_All_14-10-2025'!S:S)</f>
        <v>Frederikshavn Kommune</v>
      </c>
      <c r="G384" t="str">
        <f>_xlfn.XLOOKUP(OPGØRELSE[[#This Row],[Institutionsnummer]],'Udtræk Instreg_All_14-10-2025'!A:A,'Udtræk Instreg_All_14-10-2025'!AJ:AJ)</f>
        <v>Frederikshavn Kommune</v>
      </c>
    </row>
    <row r="385" spans="1:7" x14ac:dyDescent="0.25">
      <c r="A385" s="3">
        <v>280598</v>
      </c>
      <c r="B385" s="26">
        <v>776</v>
      </c>
      <c r="C385" t="str">
        <f>_xlfn.XLOOKUP(OPGØRELSE[[#This Row],[Institutionsnummer]],'Udtræk Instreg_All_14-10-2025'!A:A,'Udtræk Instreg_All_14-10-2025'!B:B)</f>
        <v>Sydskolen</v>
      </c>
      <c r="D385" t="str">
        <f>_xlfn.XLOOKUP(OPGØRELSE[[#This Row],[Institutionsnummer]],'Udtræk Instreg_All_14-10-2025'!A:A,'Udtræk Instreg_All_14-10-2025'!V:V)</f>
        <v>Kommunale</v>
      </c>
      <c r="E3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385" t="str">
        <f>_xlfn.XLOOKUP(OPGØRELSE[[#This Row],[Institutionsnummer]],'Udtræk Instreg_All_14-10-2025'!A:A,'Udtræk Instreg_All_14-10-2025'!S:S)</f>
        <v>Frederikshavn Kommune</v>
      </c>
      <c r="G385" t="str">
        <f>_xlfn.XLOOKUP(OPGØRELSE[[#This Row],[Institutionsnummer]],'Udtræk Instreg_All_14-10-2025'!A:A,'Udtræk Instreg_All_14-10-2025'!AJ:AJ)</f>
        <v>Frederikshavn Kommune</v>
      </c>
    </row>
    <row r="386" spans="1:7" x14ac:dyDescent="0.25">
      <c r="A386" s="3">
        <v>280626</v>
      </c>
      <c r="B386" s="26">
        <v>1337</v>
      </c>
      <c r="C386" t="str">
        <f>_xlfn.XLOOKUP(OPGØRELSE[[#This Row],[Institutionsnummer]],'Udtræk Instreg_All_14-10-2025'!A:A,'Udtræk Instreg_All_14-10-2025'!B:B)</f>
        <v>Hjørring NV sk</v>
      </c>
      <c r="D386" t="str">
        <f>_xlfn.XLOOKUP(OPGØRELSE[[#This Row],[Institutionsnummer]],'Udtræk Instreg_All_14-10-2025'!A:A,'Udtræk Instreg_All_14-10-2025'!V:V)</f>
        <v>Kommunale</v>
      </c>
      <c r="E3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386" t="str">
        <f>_xlfn.XLOOKUP(OPGØRELSE[[#This Row],[Institutionsnummer]],'Udtræk Instreg_All_14-10-2025'!A:A,'Udtræk Instreg_All_14-10-2025'!S:S)</f>
        <v>Hjørring Kommune</v>
      </c>
      <c r="G386" t="str">
        <f>_xlfn.XLOOKUP(OPGØRELSE[[#This Row],[Institutionsnummer]],'Udtræk Instreg_All_14-10-2025'!A:A,'Udtræk Instreg_All_14-10-2025'!AJ:AJ)</f>
        <v>Hjørring Kommune</v>
      </c>
    </row>
    <row r="387" spans="1:7" x14ac:dyDescent="0.25">
      <c r="A387" s="3">
        <v>280627</v>
      </c>
      <c r="B387" s="26">
        <v>1288</v>
      </c>
      <c r="C387" t="str">
        <f>_xlfn.XLOOKUP(OPGØRELSE[[#This Row],[Institutionsnummer]],'Udtræk Instreg_All_14-10-2025'!A:A,'Udtræk Instreg_All_14-10-2025'!B:B)</f>
        <v>Hjørring SØ Sk</v>
      </c>
      <c r="D387" t="str">
        <f>_xlfn.XLOOKUP(OPGØRELSE[[#This Row],[Institutionsnummer]],'Udtræk Instreg_All_14-10-2025'!A:A,'Udtræk Instreg_All_14-10-2025'!V:V)</f>
        <v>Kommunale</v>
      </c>
      <c r="E3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387" t="str">
        <f>_xlfn.XLOOKUP(OPGØRELSE[[#This Row],[Institutionsnummer]],'Udtræk Instreg_All_14-10-2025'!A:A,'Udtræk Instreg_All_14-10-2025'!S:S)</f>
        <v>Hjørring Kommune</v>
      </c>
      <c r="G387" t="str">
        <f>_xlfn.XLOOKUP(OPGØRELSE[[#This Row],[Institutionsnummer]],'Udtræk Instreg_All_14-10-2025'!A:A,'Udtræk Instreg_All_14-10-2025'!AJ:AJ)</f>
        <v>Hjørring Kommune</v>
      </c>
    </row>
    <row r="388" spans="1:7" x14ac:dyDescent="0.25">
      <c r="A388" s="3">
        <v>280628</v>
      </c>
      <c r="B388" s="26">
        <v>274</v>
      </c>
      <c r="C388" t="str">
        <f>_xlfn.XLOOKUP(OPGØRELSE[[#This Row],[Institutionsnummer]],'Udtræk Instreg_All_14-10-2025'!A:A,'Udtræk Instreg_All_14-10-2025'!B:B)</f>
        <v>Hjørringskolen</v>
      </c>
      <c r="D388" t="str">
        <f>_xlfn.XLOOKUP(OPGØRELSE[[#This Row],[Institutionsnummer]],'Udtræk Instreg_All_14-10-2025'!A:A,'Udtræk Instreg_All_14-10-2025'!V:V)</f>
        <v>Kommunale</v>
      </c>
      <c r="E3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388" t="str">
        <f>_xlfn.XLOOKUP(OPGØRELSE[[#This Row],[Institutionsnummer]],'Udtræk Instreg_All_14-10-2025'!A:A,'Udtræk Instreg_All_14-10-2025'!S:S)</f>
        <v>Hjørring Kommune</v>
      </c>
      <c r="G388" t="str">
        <f>_xlfn.XLOOKUP(OPGØRELSE[[#This Row],[Institutionsnummer]],'Udtræk Instreg_All_14-10-2025'!A:A,'Udtræk Instreg_All_14-10-2025'!AJ:AJ)</f>
        <v>Hjørring Kommune</v>
      </c>
    </row>
    <row r="389" spans="1:7" x14ac:dyDescent="0.25">
      <c r="A389" s="3">
        <v>280629</v>
      </c>
      <c r="B389" s="26">
        <v>753</v>
      </c>
      <c r="C389" t="str">
        <f>_xlfn.XLOOKUP(OPGØRELSE[[#This Row],[Institutionsnummer]],'Udtræk Instreg_All_14-10-2025'!A:A,'Udtræk Instreg_All_14-10-2025'!B:B)</f>
        <v>Slangerup Skole</v>
      </c>
      <c r="D389" t="str">
        <f>_xlfn.XLOOKUP(OPGØRELSE[[#This Row],[Institutionsnummer]],'Udtræk Instreg_All_14-10-2025'!A:A,'Udtræk Instreg_All_14-10-2025'!V:V)</f>
        <v>Kommunale</v>
      </c>
      <c r="E3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Frederikssund Kommune</v>
      </c>
      <c r="F389" t="str">
        <f>_xlfn.XLOOKUP(OPGØRELSE[[#This Row],[Institutionsnummer]],'Udtræk Instreg_All_14-10-2025'!A:A,'Udtræk Instreg_All_14-10-2025'!S:S)</f>
        <v>Frederikssund Kommune</v>
      </c>
      <c r="G389" t="str">
        <f>_xlfn.XLOOKUP(OPGØRELSE[[#This Row],[Institutionsnummer]],'Udtræk Instreg_All_14-10-2025'!A:A,'Udtræk Instreg_All_14-10-2025'!AJ:AJ)</f>
        <v>Frederikssund Kommune</v>
      </c>
    </row>
    <row r="390" spans="1:7" x14ac:dyDescent="0.25">
      <c r="A390" s="3">
        <v>280631</v>
      </c>
      <c r="B390" s="26">
        <v>555</v>
      </c>
      <c r="C390" t="str">
        <f>_xlfn.XLOOKUP(OPGØRELSE[[#This Row],[Institutionsnummer]],'Udtræk Instreg_All_14-10-2025'!A:A,'Udtræk Instreg_All_14-10-2025'!B:B)</f>
        <v>Fjordlands sk</v>
      </c>
      <c r="D390" t="str">
        <f>_xlfn.XLOOKUP(OPGØRELSE[[#This Row],[Institutionsnummer]],'Udtræk Instreg_All_14-10-2025'!A:A,'Udtræk Instreg_All_14-10-2025'!V:V)</f>
        <v>Kommunale</v>
      </c>
      <c r="E3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Frederikssund Kommune</v>
      </c>
      <c r="F390" t="str">
        <f>_xlfn.XLOOKUP(OPGØRELSE[[#This Row],[Institutionsnummer]],'Udtræk Instreg_All_14-10-2025'!A:A,'Udtræk Instreg_All_14-10-2025'!S:S)</f>
        <v>Frederikssund Kommune</v>
      </c>
      <c r="G390" t="str">
        <f>_xlfn.XLOOKUP(OPGØRELSE[[#This Row],[Institutionsnummer]],'Udtræk Instreg_All_14-10-2025'!A:A,'Udtræk Instreg_All_14-10-2025'!AJ:AJ)</f>
        <v>Frederikssund Kommune</v>
      </c>
    </row>
    <row r="391" spans="1:7" x14ac:dyDescent="0.25">
      <c r="A391" s="3">
        <v>280633</v>
      </c>
      <c r="B391" s="26">
        <v>674</v>
      </c>
      <c r="C391" t="str">
        <f>_xlfn.XLOOKUP(OPGØRELSE[[#This Row],[Institutionsnummer]],'Udtræk Instreg_All_14-10-2025'!A:A,'Udtræk Instreg_All_14-10-2025'!B:B)</f>
        <v>Trekløver</v>
      </c>
      <c r="D391" t="str">
        <f>_xlfn.XLOOKUP(OPGØRELSE[[#This Row],[Institutionsnummer]],'Udtræk Instreg_All_14-10-2025'!A:A,'Udtræk Instreg_All_14-10-2025'!V:V)</f>
        <v>Kommunale</v>
      </c>
      <c r="E3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Frederikssund Kommune</v>
      </c>
      <c r="F391" t="str">
        <f>_xlfn.XLOOKUP(OPGØRELSE[[#This Row],[Institutionsnummer]],'Udtræk Instreg_All_14-10-2025'!A:A,'Udtræk Instreg_All_14-10-2025'!S:S)</f>
        <v>Frederikssund Kommune</v>
      </c>
      <c r="G391" t="str">
        <f>_xlfn.XLOOKUP(OPGØRELSE[[#This Row],[Institutionsnummer]],'Udtræk Instreg_All_14-10-2025'!A:A,'Udtræk Instreg_All_14-10-2025'!AJ:AJ)</f>
        <v>Frederikssund Kommune</v>
      </c>
    </row>
    <row r="392" spans="1:7" x14ac:dyDescent="0.25">
      <c r="A392" s="3">
        <v>280634</v>
      </c>
      <c r="B392" s="26">
        <v>163</v>
      </c>
      <c r="C392" t="str">
        <f>_xlfn.XLOOKUP(OPGØRELSE[[#This Row],[Institutionsnummer]],'Udtræk Instreg_All_14-10-2025'!A:A,'Udtræk Instreg_All_14-10-2025'!B:B)</f>
        <v>Kærholm</v>
      </c>
      <c r="D392" t="str">
        <f>_xlfn.XLOOKUP(OPGØRELSE[[#This Row],[Institutionsnummer]],'Udtræk Instreg_All_14-10-2025'!A:A,'Udtræk Instreg_All_14-10-2025'!V:V)</f>
        <v>Kommunale</v>
      </c>
      <c r="E3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Frederikssund Kommune</v>
      </c>
      <c r="F392" t="str">
        <f>_xlfn.XLOOKUP(OPGØRELSE[[#This Row],[Institutionsnummer]],'Udtræk Instreg_All_14-10-2025'!A:A,'Udtræk Instreg_All_14-10-2025'!S:S)</f>
        <v>Frederikssund Kommune</v>
      </c>
      <c r="G392" t="str">
        <f>_xlfn.XLOOKUP(OPGØRELSE[[#This Row],[Institutionsnummer]],'Udtræk Instreg_All_14-10-2025'!A:A,'Udtræk Instreg_All_14-10-2025'!AJ:AJ)</f>
        <v>Frederikssund Kommune</v>
      </c>
    </row>
    <row r="393" spans="1:7" x14ac:dyDescent="0.25">
      <c r="A393" s="3">
        <v>280647</v>
      </c>
      <c r="B393" s="26">
        <v>91</v>
      </c>
      <c r="C393" t="str">
        <f>_xlfn.XLOOKUP(OPGØRELSE[[#This Row],[Institutionsnummer]],'Udtræk Instreg_All_14-10-2025'!A:A,'Udtræk Instreg_All_14-10-2025'!B:B)</f>
        <v>CampusU10</v>
      </c>
      <c r="D393" t="str">
        <f>_xlfn.XLOOKUP(OPGØRELSE[[#This Row],[Institutionsnummer]],'Udtræk Instreg_All_14-10-2025'!A:A,'Udtræk Instreg_All_14-10-2025'!V:V)</f>
        <v>Kommunale</v>
      </c>
      <c r="E3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Frederikssund Kommune</v>
      </c>
      <c r="F393" t="str">
        <f>_xlfn.XLOOKUP(OPGØRELSE[[#This Row],[Institutionsnummer]],'Udtræk Instreg_All_14-10-2025'!A:A,'Udtræk Instreg_All_14-10-2025'!S:S)</f>
        <v>Frederikssund Kommune</v>
      </c>
      <c r="G393" t="str">
        <f>_xlfn.XLOOKUP(OPGØRELSE[[#This Row],[Institutionsnummer]],'Udtræk Instreg_All_14-10-2025'!A:A,'Udtræk Instreg_All_14-10-2025'!AJ:AJ)</f>
        <v>Frederikssund Kommune</v>
      </c>
    </row>
    <row r="394" spans="1:7" x14ac:dyDescent="0.25">
      <c r="A394" s="3">
        <v>280665</v>
      </c>
      <c r="B394" s="26">
        <v>110</v>
      </c>
      <c r="C394" t="str">
        <f>_xlfn.XLOOKUP(OPGØRELSE[[#This Row],[Institutionsnummer]],'Udtræk Instreg_All_14-10-2025'!A:A,'Udtræk Instreg_All_14-10-2025'!B:B)</f>
        <v>KKU Ø10</v>
      </c>
      <c r="D394" t="str">
        <f>_xlfn.XLOOKUP(OPGØRELSE[[#This Row],[Institutionsnummer]],'Udtræk Instreg_All_14-10-2025'!A:A,'Udtræk Instreg_All_14-10-2025'!V:V)</f>
        <v>Kommunale</v>
      </c>
      <c r="E3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94" t="str">
        <f>_xlfn.XLOOKUP(OPGØRELSE[[#This Row],[Institutionsnummer]],'Udtræk Instreg_All_14-10-2025'!A:A,'Udtræk Instreg_All_14-10-2025'!S:S)</f>
        <v>Københavns Kommune</v>
      </c>
      <c r="G394" t="str">
        <f>_xlfn.XLOOKUP(OPGØRELSE[[#This Row],[Institutionsnummer]],'Udtræk Instreg_All_14-10-2025'!A:A,'Udtræk Instreg_All_14-10-2025'!AJ:AJ)</f>
        <v>Københavns Kommune</v>
      </c>
    </row>
    <row r="395" spans="1:7" x14ac:dyDescent="0.25">
      <c r="A395" s="3">
        <v>280667</v>
      </c>
      <c r="B395" s="26">
        <v>99</v>
      </c>
      <c r="C395" t="str">
        <f>_xlfn.XLOOKUP(OPGØRELSE[[#This Row],[Institutionsnummer]],'Udtræk Instreg_All_14-10-2025'!A:A,'Udtræk Instreg_All_14-10-2025'!B:B)</f>
        <v>10. Vest</v>
      </c>
      <c r="D395" t="str">
        <f>_xlfn.XLOOKUP(OPGØRELSE[[#This Row],[Institutionsnummer]],'Udtræk Instreg_All_14-10-2025'!A:A,'Udtræk Instreg_All_14-10-2025'!V:V)</f>
        <v>Kommunale</v>
      </c>
      <c r="E3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95" t="str">
        <f>_xlfn.XLOOKUP(OPGØRELSE[[#This Row],[Institutionsnummer]],'Udtræk Instreg_All_14-10-2025'!A:A,'Udtræk Instreg_All_14-10-2025'!S:S)</f>
        <v>Københavns Kommune</v>
      </c>
      <c r="G395" t="str">
        <f>_xlfn.XLOOKUP(OPGØRELSE[[#This Row],[Institutionsnummer]],'Udtræk Instreg_All_14-10-2025'!A:A,'Udtræk Instreg_All_14-10-2025'!AJ:AJ)</f>
        <v>Københavns Kommune</v>
      </c>
    </row>
    <row r="396" spans="1:7" x14ac:dyDescent="0.25">
      <c r="A396" s="3">
        <v>280668</v>
      </c>
      <c r="B396" s="26">
        <v>142</v>
      </c>
      <c r="C396" t="str">
        <f>_xlfn.XLOOKUP(OPGØRELSE[[#This Row],[Institutionsnummer]],'Udtræk Instreg_All_14-10-2025'!A:A,'Udtræk Instreg_All_14-10-2025'!B:B)</f>
        <v>KKU 10 Amager</v>
      </c>
      <c r="D396" t="str">
        <f>_xlfn.XLOOKUP(OPGØRELSE[[#This Row],[Institutionsnummer]],'Udtræk Instreg_All_14-10-2025'!A:A,'Udtræk Instreg_All_14-10-2025'!V:V)</f>
        <v>Kommunale</v>
      </c>
      <c r="E3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396" t="str">
        <f>_xlfn.XLOOKUP(OPGØRELSE[[#This Row],[Institutionsnummer]],'Udtræk Instreg_All_14-10-2025'!A:A,'Udtræk Instreg_All_14-10-2025'!S:S)</f>
        <v>Københavns Kommune</v>
      </c>
      <c r="G396" t="str">
        <f>_xlfn.XLOOKUP(OPGØRELSE[[#This Row],[Institutionsnummer]],'Udtræk Instreg_All_14-10-2025'!A:A,'Udtræk Instreg_All_14-10-2025'!AJ:AJ)</f>
        <v>Københavns Kommune</v>
      </c>
    </row>
    <row r="397" spans="1:7" x14ac:dyDescent="0.25">
      <c r="A397" s="3">
        <v>280669</v>
      </c>
      <c r="B397" s="26">
        <v>177</v>
      </c>
      <c r="C397" t="str">
        <f>_xlfn.XLOOKUP(OPGØRELSE[[#This Row],[Institutionsnummer]],'Udtræk Instreg_All_14-10-2025'!A:A,'Udtræk Instreg_All_14-10-2025'!B:B)</f>
        <v>Brahesminde jur</v>
      </c>
      <c r="D397" t="str">
        <f>_xlfn.XLOOKUP(OPGØRELSE[[#This Row],[Institutionsnummer]],'Udtræk Instreg_All_14-10-2025'!A:A,'Udtræk Instreg_All_14-10-2025'!V:V)</f>
        <v>Kommunale</v>
      </c>
      <c r="E3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397" t="str">
        <f>_xlfn.XLOOKUP(OPGØRELSE[[#This Row],[Institutionsnummer]],'Udtræk Instreg_All_14-10-2025'!A:A,'Udtræk Instreg_All_14-10-2025'!S:S)</f>
        <v>Faaborg-Midtfyn Kommune</v>
      </c>
      <c r="G397" t="str">
        <f>_xlfn.XLOOKUP(OPGØRELSE[[#This Row],[Institutionsnummer]],'Udtræk Instreg_All_14-10-2025'!A:A,'Udtræk Instreg_All_14-10-2025'!AJ:AJ)</f>
        <v>Faaborg-Midtfyn Kommune</v>
      </c>
    </row>
    <row r="398" spans="1:7" x14ac:dyDescent="0.25">
      <c r="A398" s="3">
        <v>280678</v>
      </c>
      <c r="B398" s="26">
        <v>154</v>
      </c>
      <c r="C398" t="str">
        <f>_xlfn.XLOOKUP(OPGØRELSE[[#This Row],[Institutionsnummer]],'Udtræk Instreg_All_14-10-2025'!A:A,'Udtræk Instreg_All_14-10-2025'!B:B)</f>
        <v>Arnborg Kølkær</v>
      </c>
      <c r="D398" t="str">
        <f>_xlfn.XLOOKUP(OPGØRELSE[[#This Row],[Institutionsnummer]],'Udtræk Instreg_All_14-10-2025'!A:A,'Udtræk Instreg_All_14-10-2025'!V:V)</f>
        <v>Kommunale</v>
      </c>
      <c r="E3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398" t="str">
        <f>_xlfn.XLOOKUP(OPGØRELSE[[#This Row],[Institutionsnummer]],'Udtræk Instreg_All_14-10-2025'!A:A,'Udtræk Instreg_All_14-10-2025'!S:S)</f>
        <v>Herning Kommune</v>
      </c>
      <c r="G398" t="str">
        <f>_xlfn.XLOOKUP(OPGØRELSE[[#This Row],[Institutionsnummer]],'Udtræk Instreg_All_14-10-2025'!A:A,'Udtræk Instreg_All_14-10-2025'!AJ:AJ)</f>
        <v>Herning Kommune</v>
      </c>
    </row>
    <row r="399" spans="1:7" x14ac:dyDescent="0.25">
      <c r="A399" s="3">
        <v>280679</v>
      </c>
      <c r="B399" s="26">
        <v>473</v>
      </c>
      <c r="C399" t="str">
        <f>_xlfn.XLOOKUP(OPGØRELSE[[#This Row],[Institutionsnummer]],'Udtræk Instreg_All_14-10-2025'!A:A,'Udtræk Instreg_All_14-10-2025'!B:B)</f>
        <v>Aulum Hodsager</v>
      </c>
      <c r="D399" t="str">
        <f>_xlfn.XLOOKUP(OPGØRELSE[[#This Row],[Institutionsnummer]],'Udtræk Instreg_All_14-10-2025'!A:A,'Udtræk Instreg_All_14-10-2025'!V:V)</f>
        <v>Kommunale</v>
      </c>
      <c r="E3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399" t="str">
        <f>_xlfn.XLOOKUP(OPGØRELSE[[#This Row],[Institutionsnummer]],'Udtræk Instreg_All_14-10-2025'!A:A,'Udtræk Instreg_All_14-10-2025'!S:S)</f>
        <v>Herning Kommune</v>
      </c>
      <c r="G399" t="str">
        <f>_xlfn.XLOOKUP(OPGØRELSE[[#This Row],[Institutionsnummer]],'Udtræk Instreg_All_14-10-2025'!A:A,'Udtræk Instreg_All_14-10-2025'!AJ:AJ)</f>
        <v>Herning Kommune</v>
      </c>
    </row>
    <row r="400" spans="1:7" x14ac:dyDescent="0.25">
      <c r="A400" s="3">
        <v>280680</v>
      </c>
      <c r="B400" s="26">
        <v>627</v>
      </c>
      <c r="C400" t="str">
        <f>_xlfn.XLOOKUP(OPGØRELSE[[#This Row],[Institutionsnummer]],'Udtræk Instreg_All_14-10-2025'!A:A,'Udtræk Instreg_All_14-10-2025'!B:B)</f>
        <v>Sunds Skole</v>
      </c>
      <c r="D400" t="str">
        <f>_xlfn.XLOOKUP(OPGØRELSE[[#This Row],[Institutionsnummer]],'Udtræk Instreg_All_14-10-2025'!A:A,'Udtræk Instreg_All_14-10-2025'!V:V)</f>
        <v>Kommunale</v>
      </c>
      <c r="E4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400" t="str">
        <f>_xlfn.XLOOKUP(OPGØRELSE[[#This Row],[Institutionsnummer]],'Udtræk Instreg_All_14-10-2025'!A:A,'Udtræk Instreg_All_14-10-2025'!S:S)</f>
        <v>Herning Kommune</v>
      </c>
      <c r="G400" t="str">
        <f>_xlfn.XLOOKUP(OPGØRELSE[[#This Row],[Institutionsnummer]],'Udtræk Instreg_All_14-10-2025'!A:A,'Udtræk Instreg_All_14-10-2025'!AJ:AJ)</f>
        <v>Herning Kommune</v>
      </c>
    </row>
    <row r="401" spans="1:7" x14ac:dyDescent="0.25">
      <c r="A401" s="3">
        <v>280686</v>
      </c>
      <c r="B401" s="26">
        <v>597</v>
      </c>
      <c r="C401" t="str">
        <f>_xlfn.XLOOKUP(OPGØRELSE[[#This Row],[Institutionsnummer]],'Udtræk Instreg_All_14-10-2025'!A:A,'Udtræk Instreg_All_14-10-2025'!B:B)</f>
        <v>Limfjordssk Str</v>
      </c>
      <c r="D401" t="str">
        <f>_xlfn.XLOOKUP(OPGØRELSE[[#This Row],[Institutionsnummer]],'Udtræk Instreg_All_14-10-2025'!A:A,'Udtræk Instreg_All_14-10-2025'!V:V)</f>
        <v>Kommunale</v>
      </c>
      <c r="E4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401" t="str">
        <f>_xlfn.XLOOKUP(OPGØRELSE[[#This Row],[Institutionsnummer]],'Udtræk Instreg_All_14-10-2025'!A:A,'Udtræk Instreg_All_14-10-2025'!S:S)</f>
        <v>Struer Kommune</v>
      </c>
      <c r="G401" t="str">
        <f>_xlfn.XLOOKUP(OPGØRELSE[[#This Row],[Institutionsnummer]],'Udtræk Instreg_All_14-10-2025'!A:A,'Udtræk Instreg_All_14-10-2025'!AJ:AJ)</f>
        <v>Struer Kommune</v>
      </c>
    </row>
    <row r="402" spans="1:7" x14ac:dyDescent="0.25">
      <c r="A402" s="3">
        <v>280704</v>
      </c>
      <c r="B402" s="26">
        <v>2146</v>
      </c>
      <c r="C402" t="str">
        <f>_xlfn.XLOOKUP(OPGØRELSE[[#This Row],[Institutionsnummer]],'Udtræk Instreg_All_14-10-2025'!A:A,'Udtræk Instreg_All_14-10-2025'!B:B)</f>
        <v>Skoledist. Vest</v>
      </c>
      <c r="D402" t="str">
        <f>_xlfn.XLOOKUP(OPGØRELSE[[#This Row],[Institutionsnummer]],'Udtræk Instreg_All_14-10-2025'!A:A,'Udtræk Instreg_All_14-10-2025'!V:V)</f>
        <v>Kommunale</v>
      </c>
      <c r="E4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Brønderslev Kommune</v>
      </c>
      <c r="F402" t="str">
        <f>_xlfn.XLOOKUP(OPGØRELSE[[#This Row],[Institutionsnummer]],'Udtræk Instreg_All_14-10-2025'!A:A,'Udtræk Instreg_All_14-10-2025'!S:S)</f>
        <v>Brønderslev Kommune</v>
      </c>
      <c r="G402" t="str">
        <f>_xlfn.XLOOKUP(OPGØRELSE[[#This Row],[Institutionsnummer]],'Udtræk Instreg_All_14-10-2025'!A:A,'Udtræk Instreg_All_14-10-2025'!AJ:AJ)</f>
        <v>Brønderslev Kommune</v>
      </c>
    </row>
    <row r="403" spans="1:7" x14ac:dyDescent="0.25">
      <c r="A403" s="3">
        <v>280707</v>
      </c>
      <c r="B403" s="26">
        <v>1687</v>
      </c>
      <c r="C403" t="str">
        <f>_xlfn.XLOOKUP(OPGØRELSE[[#This Row],[Institutionsnummer]],'Udtræk Instreg_All_14-10-2025'!A:A,'Udtræk Instreg_All_14-10-2025'!B:B)</f>
        <v>Skoledistr. Øst</v>
      </c>
      <c r="D403" t="str">
        <f>_xlfn.XLOOKUP(OPGØRELSE[[#This Row],[Institutionsnummer]],'Udtræk Instreg_All_14-10-2025'!A:A,'Udtræk Instreg_All_14-10-2025'!V:V)</f>
        <v>Kommunale</v>
      </c>
      <c r="E4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Brønderslev Kommune</v>
      </c>
      <c r="F403" t="str">
        <f>_xlfn.XLOOKUP(OPGØRELSE[[#This Row],[Institutionsnummer]],'Udtræk Instreg_All_14-10-2025'!A:A,'Udtræk Instreg_All_14-10-2025'!S:S)</f>
        <v>Brønderslev Kommune</v>
      </c>
      <c r="G403" t="str">
        <f>_xlfn.XLOOKUP(OPGØRELSE[[#This Row],[Institutionsnummer]],'Udtræk Instreg_All_14-10-2025'!A:A,'Udtræk Instreg_All_14-10-2025'!AJ:AJ)</f>
        <v>Brønderslev Kommune</v>
      </c>
    </row>
    <row r="404" spans="1:7" x14ac:dyDescent="0.25">
      <c r="A404" s="3">
        <v>280727</v>
      </c>
      <c r="B404" s="26">
        <v>330</v>
      </c>
      <c r="C404" t="str">
        <f>_xlfn.XLOOKUP(OPGØRELSE[[#This Row],[Institutionsnummer]],'Udtræk Instreg_All_14-10-2025'!A:A,'Udtræk Instreg_All_14-10-2025'!B:B)</f>
        <v>NEXT UDD KBH</v>
      </c>
      <c r="D404" t="str">
        <f>_xlfn.XLOOKUP(OPGØRELSE[[#This Row],[Institutionsnummer]],'Udtræk Instreg_All_14-10-2025'!A:A,'Udtræk Instreg_All_14-10-2025'!V:V)</f>
        <v>Selvejende, statslige</v>
      </c>
      <c r="E4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04">
        <f>_xlfn.XLOOKUP(OPGØRELSE[[#This Row],[Institutionsnummer]],'Udtræk Instreg_All_14-10-2025'!A:A,'Udtræk Instreg_All_14-10-2025'!S:S)</f>
        <v>0</v>
      </c>
      <c r="G404" t="str">
        <f>_xlfn.XLOOKUP(OPGØRELSE[[#This Row],[Institutionsnummer]],'Udtræk Instreg_All_14-10-2025'!A:A,'Udtræk Instreg_All_14-10-2025'!AJ:AJ)</f>
        <v>Københavns Kommune</v>
      </c>
    </row>
    <row r="405" spans="1:7" x14ac:dyDescent="0.25">
      <c r="A405" s="3">
        <v>280744</v>
      </c>
      <c r="B405" s="26">
        <v>1269</v>
      </c>
      <c r="C405" t="str">
        <f>_xlfn.XLOOKUP(OPGØRELSE[[#This Row],[Institutionsnummer]],'Udtræk Instreg_All_14-10-2025'!A:A,'Udtræk Instreg_All_14-10-2025'!B:B)</f>
        <v>Li Næstved Sk</v>
      </c>
      <c r="D405" t="str">
        <f>_xlfn.XLOOKUP(OPGØRELSE[[#This Row],[Institutionsnummer]],'Udtræk Instreg_All_14-10-2025'!A:A,'Udtræk Instreg_All_14-10-2025'!V:V)</f>
        <v>Kommunale</v>
      </c>
      <c r="E4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405" t="str">
        <f>_xlfn.XLOOKUP(OPGØRELSE[[#This Row],[Institutionsnummer]],'Udtræk Instreg_All_14-10-2025'!A:A,'Udtræk Instreg_All_14-10-2025'!S:S)</f>
        <v>Næstved Kommune</v>
      </c>
      <c r="G405" t="str">
        <f>_xlfn.XLOOKUP(OPGØRELSE[[#This Row],[Institutionsnummer]],'Udtræk Instreg_All_14-10-2025'!A:A,'Udtræk Instreg_All_14-10-2025'!AJ:AJ)</f>
        <v>Næstved Kommune</v>
      </c>
    </row>
    <row r="406" spans="1:7" x14ac:dyDescent="0.25">
      <c r="A406" s="3">
        <v>280745</v>
      </c>
      <c r="B406" s="26">
        <v>785</v>
      </c>
      <c r="C406" t="str">
        <f>_xlfn.XLOOKUP(OPGØRELSE[[#This Row],[Institutionsnummer]],'Udtræk Instreg_All_14-10-2025'!A:A,'Udtræk Instreg_All_14-10-2025'!B:B)</f>
        <v>Kobberbakke Sk</v>
      </c>
      <c r="D406" t="str">
        <f>_xlfn.XLOOKUP(OPGØRELSE[[#This Row],[Institutionsnummer]],'Udtræk Instreg_All_14-10-2025'!A:A,'Udtræk Instreg_All_14-10-2025'!V:V)</f>
        <v>Kommunale</v>
      </c>
      <c r="E4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406" t="str">
        <f>_xlfn.XLOOKUP(OPGØRELSE[[#This Row],[Institutionsnummer]],'Udtræk Instreg_All_14-10-2025'!A:A,'Udtræk Instreg_All_14-10-2025'!S:S)</f>
        <v>Næstved Kommune</v>
      </c>
      <c r="G406" t="str">
        <f>_xlfn.XLOOKUP(OPGØRELSE[[#This Row],[Institutionsnummer]],'Udtræk Instreg_All_14-10-2025'!A:A,'Udtræk Instreg_All_14-10-2025'!AJ:AJ)</f>
        <v>Næstved Kommune</v>
      </c>
    </row>
    <row r="407" spans="1:7" x14ac:dyDescent="0.25">
      <c r="A407" s="3">
        <v>280746</v>
      </c>
      <c r="B407" s="26">
        <v>736</v>
      </c>
      <c r="C407" t="str">
        <f>_xlfn.XLOOKUP(OPGØRELSE[[#This Row],[Institutionsnummer]],'Udtræk Instreg_All_14-10-2025'!A:A,'Udtræk Instreg_All_14-10-2025'!B:B)</f>
        <v>Fladsåskolen</v>
      </c>
      <c r="D407" t="str">
        <f>_xlfn.XLOOKUP(OPGØRELSE[[#This Row],[Institutionsnummer]],'Udtræk Instreg_All_14-10-2025'!A:A,'Udtræk Instreg_All_14-10-2025'!V:V)</f>
        <v>Kommunale</v>
      </c>
      <c r="E4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407" t="str">
        <f>_xlfn.XLOOKUP(OPGØRELSE[[#This Row],[Institutionsnummer]],'Udtræk Instreg_All_14-10-2025'!A:A,'Udtræk Instreg_All_14-10-2025'!S:S)</f>
        <v>Næstved Kommune</v>
      </c>
      <c r="G407" t="str">
        <f>_xlfn.XLOOKUP(OPGØRELSE[[#This Row],[Institutionsnummer]],'Udtræk Instreg_All_14-10-2025'!A:A,'Udtræk Instreg_All_14-10-2025'!AJ:AJ)</f>
        <v>Næstved Kommune</v>
      </c>
    </row>
    <row r="408" spans="1:7" x14ac:dyDescent="0.25">
      <c r="A408" s="3">
        <v>280747</v>
      </c>
      <c r="B408" s="26">
        <v>1499</v>
      </c>
      <c r="C408" t="str">
        <f>_xlfn.XLOOKUP(OPGØRELSE[[#This Row],[Institutionsnummer]],'Udtræk Instreg_All_14-10-2025'!A:A,'Udtræk Instreg_All_14-10-2025'!B:B)</f>
        <v>Susåskolen</v>
      </c>
      <c r="D408" t="str">
        <f>_xlfn.XLOOKUP(OPGØRELSE[[#This Row],[Institutionsnummer]],'Udtræk Instreg_All_14-10-2025'!A:A,'Udtræk Instreg_All_14-10-2025'!V:V)</f>
        <v>Kommunale</v>
      </c>
      <c r="E4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408" t="str">
        <f>_xlfn.XLOOKUP(OPGØRELSE[[#This Row],[Institutionsnummer]],'Udtræk Instreg_All_14-10-2025'!A:A,'Udtræk Instreg_All_14-10-2025'!S:S)</f>
        <v>Næstved Kommune</v>
      </c>
      <c r="G408" t="str">
        <f>_xlfn.XLOOKUP(OPGØRELSE[[#This Row],[Institutionsnummer]],'Udtræk Instreg_All_14-10-2025'!A:A,'Udtræk Instreg_All_14-10-2025'!AJ:AJ)</f>
        <v>Næstved Kommune</v>
      </c>
    </row>
    <row r="409" spans="1:7" x14ac:dyDescent="0.25">
      <c r="A409" s="3">
        <v>280755</v>
      </c>
      <c r="B409" s="26">
        <v>83</v>
      </c>
      <c r="C409" t="str">
        <f>_xlfn.XLOOKUP(OPGØRELSE[[#This Row],[Institutionsnummer]],'Udtræk Instreg_All_14-10-2025'!A:A,'Udtræk Instreg_All_14-10-2025'!B:B)</f>
        <v>Heldagssk Faab</v>
      </c>
      <c r="D409" t="str">
        <f>_xlfn.XLOOKUP(OPGØRELSE[[#This Row],[Institutionsnummer]],'Udtræk Instreg_All_14-10-2025'!A:A,'Udtræk Instreg_All_14-10-2025'!V:V)</f>
        <v>Kommunale</v>
      </c>
      <c r="E4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409" t="str">
        <f>_xlfn.XLOOKUP(OPGØRELSE[[#This Row],[Institutionsnummer]],'Udtræk Instreg_All_14-10-2025'!A:A,'Udtræk Instreg_All_14-10-2025'!S:S)</f>
        <v>Faaborg-Midtfyn Kommune</v>
      </c>
      <c r="G409" t="str">
        <f>_xlfn.XLOOKUP(OPGØRELSE[[#This Row],[Institutionsnummer]],'Udtræk Instreg_All_14-10-2025'!A:A,'Udtræk Instreg_All_14-10-2025'!AJ:AJ)</f>
        <v>Faaborg-Midtfyn Kommune</v>
      </c>
    </row>
    <row r="410" spans="1:7" x14ac:dyDescent="0.25">
      <c r="A410" s="3">
        <v>280760</v>
      </c>
      <c r="B410" s="26">
        <v>931</v>
      </c>
      <c r="C410" t="str">
        <f>_xlfn.XLOOKUP(OPGØRELSE[[#This Row],[Institutionsnummer]],'Udtræk Instreg_All_14-10-2025'!A:A,'Udtræk Instreg_All_14-10-2025'!B:B)</f>
        <v>Horsens Byskole</v>
      </c>
      <c r="D410" t="str">
        <f>_xlfn.XLOOKUP(OPGØRELSE[[#This Row],[Institutionsnummer]],'Udtræk Instreg_All_14-10-2025'!A:A,'Udtræk Instreg_All_14-10-2025'!V:V)</f>
        <v>Kommunale</v>
      </c>
      <c r="E4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410" t="str">
        <f>_xlfn.XLOOKUP(OPGØRELSE[[#This Row],[Institutionsnummer]],'Udtræk Instreg_All_14-10-2025'!A:A,'Udtræk Instreg_All_14-10-2025'!S:S)</f>
        <v>Horsens Kommune</v>
      </c>
      <c r="G410" t="str">
        <f>_xlfn.XLOOKUP(OPGØRELSE[[#This Row],[Institutionsnummer]],'Udtræk Instreg_All_14-10-2025'!A:A,'Udtræk Instreg_All_14-10-2025'!AJ:AJ)</f>
        <v>Horsens Kommune</v>
      </c>
    </row>
    <row r="411" spans="1:7" x14ac:dyDescent="0.25">
      <c r="A411" s="3">
        <v>280775</v>
      </c>
      <c r="B411" s="26">
        <v>11</v>
      </c>
      <c r="C411" t="str">
        <f>_xlfn.XLOOKUP(OPGØRELSE[[#This Row],[Institutionsnummer]],'Udtræk Instreg_All_14-10-2025'!A:A,'Udtræk Instreg_All_14-10-2025'!B:B)</f>
        <v>Kerteminde KU H</v>
      </c>
      <c r="D411" t="str">
        <f>_xlfn.XLOOKUP(OPGØRELSE[[#This Row],[Institutionsnummer]],'Udtræk Instreg_All_14-10-2025'!A:A,'Udtræk Instreg_All_14-10-2025'!V:V)</f>
        <v>Kommunale</v>
      </c>
      <c r="E4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Kerteminde Kommune</v>
      </c>
      <c r="F411" t="str">
        <f>_xlfn.XLOOKUP(OPGØRELSE[[#This Row],[Institutionsnummer]],'Udtræk Instreg_All_14-10-2025'!A:A,'Udtræk Instreg_All_14-10-2025'!S:S)</f>
        <v>Kerteminde Kommune</v>
      </c>
      <c r="G411" t="str">
        <f>_xlfn.XLOOKUP(OPGØRELSE[[#This Row],[Institutionsnummer]],'Udtræk Instreg_All_14-10-2025'!A:A,'Udtræk Instreg_All_14-10-2025'!AJ:AJ)</f>
        <v>Kerteminde Kommune</v>
      </c>
    </row>
    <row r="412" spans="1:7" x14ac:dyDescent="0.25">
      <c r="A412" s="3">
        <v>280804</v>
      </c>
      <c r="B412" s="26">
        <v>716</v>
      </c>
      <c r="C412" t="str">
        <f>_xlfn.XLOOKUP(OPGØRELSE[[#This Row],[Institutionsnummer]],'Udtræk Instreg_All_14-10-2025'!A:A,'Udtræk Instreg_All_14-10-2025'!B:B)</f>
        <v>Engholmskolerne</v>
      </c>
      <c r="D412" t="str">
        <f>_xlfn.XLOOKUP(OPGØRELSE[[#This Row],[Institutionsnummer]],'Udtræk Instreg_All_14-10-2025'!A:A,'Udtræk Instreg_All_14-10-2025'!V:V)</f>
        <v>Kommunale</v>
      </c>
      <c r="E4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Allerød Kommune</v>
      </c>
      <c r="F412" t="str">
        <f>_xlfn.XLOOKUP(OPGØRELSE[[#This Row],[Institutionsnummer]],'Udtræk Instreg_All_14-10-2025'!A:A,'Udtræk Instreg_All_14-10-2025'!S:S)</f>
        <v>Allerød Kommune</v>
      </c>
      <c r="G412" t="str">
        <f>_xlfn.XLOOKUP(OPGØRELSE[[#This Row],[Institutionsnummer]],'Udtræk Instreg_All_14-10-2025'!A:A,'Udtræk Instreg_All_14-10-2025'!AJ:AJ)</f>
        <v>Allerød Kommune</v>
      </c>
    </row>
    <row r="413" spans="1:7" x14ac:dyDescent="0.25">
      <c r="A413" s="3">
        <v>280806</v>
      </c>
      <c r="B413" s="26">
        <v>550</v>
      </c>
      <c r="C413" t="str">
        <f>_xlfn.XLOOKUP(OPGØRELSE[[#This Row],[Institutionsnummer]],'Udtræk Instreg_All_14-10-2025'!A:A,'Udtræk Instreg_All_14-10-2025'!B:B)</f>
        <v>Hovedgård Skole</v>
      </c>
      <c r="D413" t="str">
        <f>_xlfn.XLOOKUP(OPGØRELSE[[#This Row],[Institutionsnummer]],'Udtræk Instreg_All_14-10-2025'!A:A,'Udtræk Instreg_All_14-10-2025'!V:V)</f>
        <v>Kommunale</v>
      </c>
      <c r="E4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413" t="str">
        <f>_xlfn.XLOOKUP(OPGØRELSE[[#This Row],[Institutionsnummer]],'Udtræk Instreg_All_14-10-2025'!A:A,'Udtræk Instreg_All_14-10-2025'!S:S)</f>
        <v>Horsens Kommune</v>
      </c>
      <c r="G413" t="str">
        <f>_xlfn.XLOOKUP(OPGØRELSE[[#This Row],[Institutionsnummer]],'Udtræk Instreg_All_14-10-2025'!A:A,'Udtræk Instreg_All_14-10-2025'!AJ:AJ)</f>
        <v>Horsens Kommune</v>
      </c>
    </row>
    <row r="414" spans="1:7" x14ac:dyDescent="0.25">
      <c r="A414" s="3">
        <v>280810</v>
      </c>
      <c r="B414" s="26">
        <v>630</v>
      </c>
      <c r="C414" t="str">
        <f>_xlfn.XLOOKUP(OPGØRELSE[[#This Row],[Institutionsnummer]],'Udtræk Instreg_All_14-10-2025'!A:A,'Udtræk Instreg_All_14-10-2025'!B:B)</f>
        <v>Øhavsskolen</v>
      </c>
      <c r="D414" t="str">
        <f>_xlfn.XLOOKUP(OPGØRELSE[[#This Row],[Institutionsnummer]],'Udtræk Instreg_All_14-10-2025'!A:A,'Udtræk Instreg_All_14-10-2025'!V:V)</f>
        <v>Kommunale</v>
      </c>
      <c r="E4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414" t="str">
        <f>_xlfn.XLOOKUP(OPGØRELSE[[#This Row],[Institutionsnummer]],'Udtræk Instreg_All_14-10-2025'!A:A,'Udtræk Instreg_All_14-10-2025'!S:S)</f>
        <v>Faaborg-Midtfyn Kommune</v>
      </c>
      <c r="G414" t="str">
        <f>_xlfn.XLOOKUP(OPGØRELSE[[#This Row],[Institutionsnummer]],'Udtræk Instreg_All_14-10-2025'!A:A,'Udtræk Instreg_All_14-10-2025'!AJ:AJ)</f>
        <v>Faaborg-Midtfyn Kommune</v>
      </c>
    </row>
    <row r="415" spans="1:7" x14ac:dyDescent="0.25">
      <c r="A415" s="3">
        <v>280814</v>
      </c>
      <c r="B415" s="26">
        <v>74</v>
      </c>
      <c r="C415" t="str">
        <f>_xlfn.XLOOKUP(OPGØRELSE[[#This Row],[Institutionsnummer]],'Udtræk Instreg_All_14-10-2025'!A:A,'Udtræk Instreg_All_14-10-2025'!B:B)</f>
        <v>UKC Halsnæs 10</v>
      </c>
      <c r="D415" t="str">
        <f>_xlfn.XLOOKUP(OPGØRELSE[[#This Row],[Institutionsnummer]],'Udtræk Instreg_All_14-10-2025'!A:A,'Udtræk Instreg_All_14-10-2025'!V:V)</f>
        <v>Kommunale</v>
      </c>
      <c r="E4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Halsnæs Kommune</v>
      </c>
      <c r="F415" t="str">
        <f>_xlfn.XLOOKUP(OPGØRELSE[[#This Row],[Institutionsnummer]],'Udtræk Instreg_All_14-10-2025'!A:A,'Udtræk Instreg_All_14-10-2025'!S:S)</f>
        <v>Halsnæs Kommune</v>
      </c>
      <c r="G415" t="str">
        <f>_xlfn.XLOOKUP(OPGØRELSE[[#This Row],[Institutionsnummer]],'Udtræk Instreg_All_14-10-2025'!A:A,'Udtræk Instreg_All_14-10-2025'!AJ:AJ)</f>
        <v>Halsnæs Kommune</v>
      </c>
    </row>
    <row r="416" spans="1:7" x14ac:dyDescent="0.25">
      <c r="A416" s="3">
        <v>280825</v>
      </c>
      <c r="B416" s="26">
        <v>1042</v>
      </c>
      <c r="C416" t="str">
        <f>_xlfn.XLOOKUP(OPGØRELSE[[#This Row],[Institutionsnummer]],'Udtræk Instreg_All_14-10-2025'!A:A,'Udtræk Instreg_All_14-10-2025'!B:B)</f>
        <v>Damhusengens Sk</v>
      </c>
      <c r="D416" t="str">
        <f>_xlfn.XLOOKUP(OPGØRELSE[[#This Row],[Institutionsnummer]],'Udtræk Instreg_All_14-10-2025'!A:A,'Udtræk Instreg_All_14-10-2025'!V:V)</f>
        <v>Kommunale</v>
      </c>
      <c r="E4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16" t="str">
        <f>_xlfn.XLOOKUP(OPGØRELSE[[#This Row],[Institutionsnummer]],'Udtræk Instreg_All_14-10-2025'!A:A,'Udtræk Instreg_All_14-10-2025'!S:S)</f>
        <v>Københavns Kommune</v>
      </c>
      <c r="G416" t="str">
        <f>_xlfn.XLOOKUP(OPGØRELSE[[#This Row],[Institutionsnummer]],'Udtræk Instreg_All_14-10-2025'!A:A,'Udtræk Instreg_All_14-10-2025'!AJ:AJ)</f>
        <v>Københavns Kommune</v>
      </c>
    </row>
    <row r="417" spans="1:7" x14ac:dyDescent="0.25">
      <c r="A417" s="3">
        <v>280855</v>
      </c>
      <c r="B417" s="26">
        <v>733</v>
      </c>
      <c r="C417" t="str">
        <f>_xlfn.XLOOKUP(OPGØRELSE[[#This Row],[Institutionsnummer]],'Udtræk Instreg_All_14-10-2025'!A:A,'Udtræk Instreg_All_14-10-2025'!B:B)</f>
        <v>Trekløverskolen</v>
      </c>
      <c r="D417" t="str">
        <f>_xlfn.XLOOKUP(OPGØRELSE[[#This Row],[Institutionsnummer]],'Udtræk Instreg_All_14-10-2025'!A:A,'Udtræk Instreg_All_14-10-2025'!V:V)</f>
        <v>Kommunale</v>
      </c>
      <c r="E4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417" t="str">
        <f>_xlfn.XLOOKUP(OPGØRELSE[[#This Row],[Institutionsnummer]],'Udtræk Instreg_All_14-10-2025'!A:A,'Udtræk Instreg_All_14-10-2025'!S:S)</f>
        <v>Silkeborg Kommune</v>
      </c>
      <c r="G417" t="str">
        <f>_xlfn.XLOOKUP(OPGØRELSE[[#This Row],[Institutionsnummer]],'Udtræk Instreg_All_14-10-2025'!A:A,'Udtræk Instreg_All_14-10-2025'!AJ:AJ)</f>
        <v>Silkeborg Kommune</v>
      </c>
    </row>
    <row r="418" spans="1:7" x14ac:dyDescent="0.25">
      <c r="A418" s="3">
        <v>280856</v>
      </c>
      <c r="B418" s="26">
        <v>619</v>
      </c>
      <c r="C418" t="str">
        <f>_xlfn.XLOOKUP(OPGØRELSE[[#This Row],[Institutionsnummer]],'Udtræk Instreg_All_14-10-2025'!A:A,'Udtræk Instreg_All_14-10-2025'!B:B)</f>
        <v>Tollundskolen</v>
      </c>
      <c r="D418" t="str">
        <f>_xlfn.XLOOKUP(OPGØRELSE[[#This Row],[Institutionsnummer]],'Udtræk Instreg_All_14-10-2025'!A:A,'Udtræk Instreg_All_14-10-2025'!V:V)</f>
        <v>Kommunale</v>
      </c>
      <c r="E4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418" t="str">
        <f>_xlfn.XLOOKUP(OPGØRELSE[[#This Row],[Institutionsnummer]],'Udtræk Instreg_All_14-10-2025'!A:A,'Udtræk Instreg_All_14-10-2025'!S:S)</f>
        <v>Silkeborg Kommune</v>
      </c>
      <c r="G418" t="str">
        <f>_xlfn.XLOOKUP(OPGØRELSE[[#This Row],[Institutionsnummer]],'Udtræk Instreg_All_14-10-2025'!A:A,'Udtræk Instreg_All_14-10-2025'!AJ:AJ)</f>
        <v>Silkeborg Kommune</v>
      </c>
    </row>
    <row r="419" spans="1:7" x14ac:dyDescent="0.25">
      <c r="A419" s="3">
        <v>280934</v>
      </c>
      <c r="B419" s="26">
        <v>386</v>
      </c>
      <c r="C419" t="str">
        <f>_xlfn.XLOOKUP(OPGØRELSE[[#This Row],[Institutionsnummer]],'Udtræk Instreg_All_14-10-2025'!A:A,'Udtræk Instreg_All_14-10-2025'!B:B)</f>
        <v>Terndrup Skole</v>
      </c>
      <c r="D419" t="str">
        <f>_xlfn.XLOOKUP(OPGØRELSE[[#This Row],[Institutionsnummer]],'Udtræk Instreg_All_14-10-2025'!A:A,'Udtræk Instreg_All_14-10-2025'!V:V)</f>
        <v>Kommunale</v>
      </c>
      <c r="E4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419" t="str">
        <f>_xlfn.XLOOKUP(OPGØRELSE[[#This Row],[Institutionsnummer]],'Udtræk Instreg_All_14-10-2025'!A:A,'Udtræk Instreg_All_14-10-2025'!S:S)</f>
        <v>Rebild Kommune</v>
      </c>
      <c r="G419" t="str">
        <f>_xlfn.XLOOKUP(OPGØRELSE[[#This Row],[Institutionsnummer]],'Udtræk Instreg_All_14-10-2025'!A:A,'Udtræk Instreg_All_14-10-2025'!AJ:AJ)</f>
        <v>Rebild Kommune</v>
      </c>
    </row>
    <row r="420" spans="1:7" x14ac:dyDescent="0.25">
      <c r="A420" s="3">
        <v>280937</v>
      </c>
      <c r="B420" s="26">
        <v>636</v>
      </c>
      <c r="C420" t="str">
        <f>_xlfn.XLOOKUP(OPGØRELSE[[#This Row],[Institutionsnummer]],'Udtræk Instreg_All_14-10-2025'!A:A,'Udtræk Instreg_All_14-10-2025'!B:B)</f>
        <v>Lynghedeskolen</v>
      </c>
      <c r="D420" t="str">
        <f>_xlfn.XLOOKUP(OPGØRELSE[[#This Row],[Institutionsnummer]],'Udtræk Instreg_All_14-10-2025'!A:A,'Udtræk Instreg_All_14-10-2025'!V:V)</f>
        <v>Kommunale</v>
      </c>
      <c r="E4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Billund Kommune</v>
      </c>
      <c r="F420" t="str">
        <f>_xlfn.XLOOKUP(OPGØRELSE[[#This Row],[Institutionsnummer]],'Udtræk Instreg_All_14-10-2025'!A:A,'Udtræk Instreg_All_14-10-2025'!S:S)</f>
        <v>Billund Kommune</v>
      </c>
      <c r="G420" t="str">
        <f>_xlfn.XLOOKUP(OPGØRELSE[[#This Row],[Institutionsnummer]],'Udtræk Instreg_All_14-10-2025'!A:A,'Udtræk Instreg_All_14-10-2025'!AJ:AJ)</f>
        <v>Billund Kommune</v>
      </c>
    </row>
    <row r="421" spans="1:7" x14ac:dyDescent="0.25">
      <c r="A421" s="3">
        <v>280941</v>
      </c>
      <c r="B421" s="26">
        <v>424</v>
      </c>
      <c r="C421" t="str">
        <f>_xlfn.XLOOKUP(OPGØRELSE[[#This Row],[Institutionsnummer]],'Udtræk Instreg_All_14-10-2025'!A:A,'Udtræk Instreg_All_14-10-2025'!B:B)</f>
        <v>ZBC</v>
      </c>
      <c r="D421" t="str">
        <f>_xlfn.XLOOKUP(OPGØRELSE[[#This Row],[Institutionsnummer]],'Udtræk Instreg_All_14-10-2025'!A:A,'Udtræk Instreg_All_14-10-2025'!V:V)</f>
        <v>Selvejende, statslige</v>
      </c>
      <c r="E4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421">
        <f>_xlfn.XLOOKUP(OPGØRELSE[[#This Row],[Institutionsnummer]],'Udtræk Instreg_All_14-10-2025'!A:A,'Udtræk Instreg_All_14-10-2025'!S:S)</f>
        <v>0</v>
      </c>
      <c r="G421" t="str">
        <f>_xlfn.XLOOKUP(OPGØRELSE[[#This Row],[Institutionsnummer]],'Udtræk Instreg_All_14-10-2025'!A:A,'Udtræk Instreg_All_14-10-2025'!AJ:AJ)</f>
        <v>Ringsted Kommune</v>
      </c>
    </row>
    <row r="422" spans="1:7" x14ac:dyDescent="0.25">
      <c r="A422" s="3">
        <v>280980</v>
      </c>
      <c r="B422" s="26">
        <v>644</v>
      </c>
      <c r="C422" t="str">
        <f>_xlfn.XLOOKUP(OPGØRELSE[[#This Row],[Institutionsnummer]],'Udtræk Instreg_All_14-10-2025'!A:A,'Udtræk Instreg_All_14-10-2025'!B:B)</f>
        <v>Ole Rømer Skole</v>
      </c>
      <c r="D422" t="str">
        <f>_xlfn.XLOOKUP(OPGØRELSE[[#This Row],[Institutionsnummer]],'Udtræk Instreg_All_14-10-2025'!A:A,'Udtræk Instreg_All_14-10-2025'!V:V)</f>
        <v>Kommunale</v>
      </c>
      <c r="E4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422" t="str">
        <f>_xlfn.XLOOKUP(OPGØRELSE[[#This Row],[Institutionsnummer]],'Udtræk Instreg_All_14-10-2025'!A:A,'Udtræk Instreg_All_14-10-2025'!S:S)</f>
        <v>Høje-Taastrup Kommune</v>
      </c>
      <c r="G422" t="str">
        <f>_xlfn.XLOOKUP(OPGØRELSE[[#This Row],[Institutionsnummer]],'Udtræk Instreg_All_14-10-2025'!A:A,'Udtræk Instreg_All_14-10-2025'!AJ:AJ)</f>
        <v>Høje-Taastrup Kommune</v>
      </c>
    </row>
    <row r="423" spans="1:7" x14ac:dyDescent="0.25">
      <c r="A423" s="3">
        <v>281009</v>
      </c>
      <c r="B423" s="26">
        <v>144</v>
      </c>
      <c r="C423" t="str">
        <f>_xlfn.XLOOKUP(OPGØRELSE[[#This Row],[Institutionsnummer]],'Udtræk Instreg_All_14-10-2025'!A:A,'Udtræk Instreg_All_14-10-2025'!B:B)</f>
        <v>Herningsholm</v>
      </c>
      <c r="D423" t="str">
        <f>_xlfn.XLOOKUP(OPGØRELSE[[#This Row],[Institutionsnummer]],'Udtræk Instreg_All_14-10-2025'!A:A,'Udtræk Instreg_All_14-10-2025'!V:V)</f>
        <v>Selvejende, statslige</v>
      </c>
      <c r="E4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423">
        <f>_xlfn.XLOOKUP(OPGØRELSE[[#This Row],[Institutionsnummer]],'Udtræk Instreg_All_14-10-2025'!A:A,'Udtræk Instreg_All_14-10-2025'!S:S)</f>
        <v>0</v>
      </c>
      <c r="G423" t="str">
        <f>_xlfn.XLOOKUP(OPGØRELSE[[#This Row],[Institutionsnummer]],'Udtræk Instreg_All_14-10-2025'!A:A,'Udtræk Instreg_All_14-10-2025'!AJ:AJ)</f>
        <v>Herning Kommune</v>
      </c>
    </row>
    <row r="424" spans="1:7" x14ac:dyDescent="0.25">
      <c r="A424" s="3">
        <v>281053</v>
      </c>
      <c r="B424" s="26">
        <v>307</v>
      </c>
      <c r="C424" t="str">
        <f>_xlfn.XLOOKUP(OPGØRELSE[[#This Row],[Institutionsnummer]],'Udtræk Instreg_All_14-10-2025'!A:A,'Udtræk Instreg_All_14-10-2025'!B:B)</f>
        <v>Nordøst Amager</v>
      </c>
      <c r="D424" t="str">
        <f>_xlfn.XLOOKUP(OPGØRELSE[[#This Row],[Institutionsnummer]],'Udtræk Instreg_All_14-10-2025'!A:A,'Udtræk Instreg_All_14-10-2025'!V:V)</f>
        <v>Kommunale</v>
      </c>
      <c r="E4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24" t="str">
        <f>_xlfn.XLOOKUP(OPGØRELSE[[#This Row],[Institutionsnummer]],'Udtræk Instreg_All_14-10-2025'!A:A,'Udtræk Instreg_All_14-10-2025'!S:S)</f>
        <v>Københavns Kommune</v>
      </c>
      <c r="G424" t="str">
        <f>_xlfn.XLOOKUP(OPGØRELSE[[#This Row],[Institutionsnummer]],'Udtræk Instreg_All_14-10-2025'!A:A,'Udtræk Instreg_All_14-10-2025'!AJ:AJ)</f>
        <v>Københavns Kommune</v>
      </c>
    </row>
    <row r="425" spans="1:7" x14ac:dyDescent="0.25">
      <c r="A425" s="3">
        <v>281054</v>
      </c>
      <c r="B425" s="26">
        <v>845</v>
      </c>
      <c r="C425" t="str">
        <f>_xlfn.XLOOKUP(OPGØRELSE[[#This Row],[Institutionsnummer]],'Udtræk Instreg_All_14-10-2025'!A:A,'Udtræk Instreg_All_14-10-2025'!B:B)</f>
        <v>Lindbjergskolen</v>
      </c>
      <c r="D425" t="str">
        <f>_xlfn.XLOOKUP(OPGØRELSE[[#This Row],[Institutionsnummer]],'Udtræk Instreg_All_14-10-2025'!A:A,'Udtræk Instreg_All_14-10-2025'!V:V)</f>
        <v>Kommunale</v>
      </c>
      <c r="E4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425" t="str">
        <f>_xlfn.XLOOKUP(OPGØRELSE[[#This Row],[Institutionsnummer]],'Udtræk Instreg_All_14-10-2025'!A:A,'Udtræk Instreg_All_14-10-2025'!S:S)</f>
        <v>Herning Kommune</v>
      </c>
      <c r="G425" t="str">
        <f>_xlfn.XLOOKUP(OPGØRELSE[[#This Row],[Institutionsnummer]],'Udtræk Instreg_All_14-10-2025'!A:A,'Udtræk Instreg_All_14-10-2025'!AJ:AJ)</f>
        <v>Herning Kommune</v>
      </c>
    </row>
    <row r="426" spans="1:7" x14ac:dyDescent="0.25">
      <c r="A426" s="3">
        <v>281060</v>
      </c>
      <c r="B426" s="26">
        <v>325</v>
      </c>
      <c r="C426" t="str">
        <f>_xlfn.XLOOKUP(OPGØRELSE[[#This Row],[Institutionsnummer]],'Udtræk Instreg_All_14-10-2025'!A:A,'Udtræk Instreg_All_14-10-2025'!B:B)</f>
        <v>Sluseholmen</v>
      </c>
      <c r="D426" t="str">
        <f>_xlfn.XLOOKUP(OPGØRELSE[[#This Row],[Institutionsnummer]],'Udtræk Instreg_All_14-10-2025'!A:A,'Udtræk Instreg_All_14-10-2025'!V:V)</f>
        <v>Kommunale</v>
      </c>
      <c r="E4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26" t="str">
        <f>_xlfn.XLOOKUP(OPGØRELSE[[#This Row],[Institutionsnummer]],'Udtræk Instreg_All_14-10-2025'!A:A,'Udtræk Instreg_All_14-10-2025'!S:S)</f>
        <v>Københavns Kommune</v>
      </c>
      <c r="G426" t="str">
        <f>_xlfn.XLOOKUP(OPGØRELSE[[#This Row],[Institutionsnummer]],'Udtræk Instreg_All_14-10-2025'!A:A,'Udtræk Instreg_All_14-10-2025'!AJ:AJ)</f>
        <v>Københavns Kommune</v>
      </c>
    </row>
    <row r="427" spans="1:7" x14ac:dyDescent="0.25">
      <c r="A427" s="3">
        <v>281070</v>
      </c>
      <c r="B427" s="26">
        <v>1186</v>
      </c>
      <c r="C427" t="str">
        <f>_xlfn.XLOOKUP(OPGØRELSE[[#This Row],[Institutionsnummer]],'Udtræk Instreg_All_14-10-2025'!A:A,'Udtræk Instreg_All_14-10-2025'!B:B)</f>
        <v>Søren Kanne</v>
      </c>
      <c r="D427" t="str">
        <f>_xlfn.XLOOKUP(OPGØRELSE[[#This Row],[Institutionsnummer]],'Udtræk Instreg_All_14-10-2025'!A:A,'Udtræk Instreg_All_14-10-2025'!V:V)</f>
        <v>Kommunale</v>
      </c>
      <c r="E4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427" t="str">
        <f>_xlfn.XLOOKUP(OPGØRELSE[[#This Row],[Institutionsnummer]],'Udtræk Instreg_All_14-10-2025'!A:A,'Udtræk Instreg_All_14-10-2025'!S:S)</f>
        <v>Norddjurs Kommune</v>
      </c>
      <c r="G427" t="str">
        <f>_xlfn.XLOOKUP(OPGØRELSE[[#This Row],[Institutionsnummer]],'Udtræk Instreg_All_14-10-2025'!A:A,'Udtræk Instreg_All_14-10-2025'!AJ:AJ)</f>
        <v>Norddjurs Kommune</v>
      </c>
    </row>
    <row r="428" spans="1:7" x14ac:dyDescent="0.25">
      <c r="A428" s="3">
        <v>281071</v>
      </c>
      <c r="B428" s="26">
        <v>213</v>
      </c>
      <c r="C428" t="str">
        <f>_xlfn.XLOOKUP(OPGØRELSE[[#This Row],[Institutionsnummer]],'Udtræk Instreg_All_14-10-2025'!A:A,'Udtræk Instreg_All_14-10-2025'!B:B)</f>
        <v>Børneby Midt</v>
      </c>
      <c r="D428" t="str">
        <f>_xlfn.XLOOKUP(OPGØRELSE[[#This Row],[Institutionsnummer]],'Udtræk Instreg_All_14-10-2025'!A:A,'Udtræk Instreg_All_14-10-2025'!V:V)</f>
        <v>Kommunale</v>
      </c>
      <c r="E4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428" t="str">
        <f>_xlfn.XLOOKUP(OPGØRELSE[[#This Row],[Institutionsnummer]],'Udtræk Instreg_All_14-10-2025'!A:A,'Udtræk Instreg_All_14-10-2025'!S:S)</f>
        <v>Norddjurs Kommune</v>
      </c>
      <c r="G428" t="str">
        <f>_xlfn.XLOOKUP(OPGØRELSE[[#This Row],[Institutionsnummer]],'Udtræk Instreg_All_14-10-2025'!A:A,'Udtræk Instreg_All_14-10-2025'!AJ:AJ)</f>
        <v>Norddjurs Kommune</v>
      </c>
    </row>
    <row r="429" spans="1:7" x14ac:dyDescent="0.25">
      <c r="A429" s="3">
        <v>281072</v>
      </c>
      <c r="B429" s="26">
        <v>391</v>
      </c>
      <c r="C429" t="str">
        <f>_xlfn.XLOOKUP(OPGØRELSE[[#This Row],[Institutionsnummer]],'Udtræk Instreg_All_14-10-2025'!A:A,'Udtræk Instreg_All_14-10-2025'!B:B)</f>
        <v>Børneby Nord</v>
      </c>
      <c r="D429" t="str">
        <f>_xlfn.XLOOKUP(OPGØRELSE[[#This Row],[Institutionsnummer]],'Udtræk Instreg_All_14-10-2025'!A:A,'Udtræk Instreg_All_14-10-2025'!V:V)</f>
        <v>Kommunale</v>
      </c>
      <c r="E4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429" t="str">
        <f>_xlfn.XLOOKUP(OPGØRELSE[[#This Row],[Institutionsnummer]],'Udtræk Instreg_All_14-10-2025'!A:A,'Udtræk Instreg_All_14-10-2025'!S:S)</f>
        <v>Norddjurs Kommune</v>
      </c>
      <c r="G429" t="str">
        <f>_xlfn.XLOOKUP(OPGØRELSE[[#This Row],[Institutionsnummer]],'Udtræk Instreg_All_14-10-2025'!A:A,'Udtræk Instreg_All_14-10-2025'!AJ:AJ)</f>
        <v>Norddjurs Kommune</v>
      </c>
    </row>
    <row r="430" spans="1:7" x14ac:dyDescent="0.25">
      <c r="A430" s="3">
        <v>281074</v>
      </c>
      <c r="B430" s="26">
        <v>38</v>
      </c>
      <c r="C430" t="str">
        <f>_xlfn.XLOOKUP(OPGØRELSE[[#This Row],[Institutionsnummer]],'Udtræk Instreg_All_14-10-2025'!A:A,'Udtræk Instreg_All_14-10-2025'!B:B)</f>
        <v>SOSU H</v>
      </c>
      <c r="D430" t="str">
        <f>_xlfn.XLOOKUP(OPGØRELSE[[#This Row],[Institutionsnummer]],'Udtræk Instreg_All_14-10-2025'!A:A,'Udtræk Instreg_All_14-10-2025'!V:V)</f>
        <v>Selvejende, statslige</v>
      </c>
      <c r="E4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30">
        <f>_xlfn.XLOOKUP(OPGØRELSE[[#This Row],[Institutionsnummer]],'Udtræk Instreg_All_14-10-2025'!A:A,'Udtræk Instreg_All_14-10-2025'!S:S)</f>
        <v>0</v>
      </c>
      <c r="G430" t="str">
        <f>_xlfn.XLOOKUP(OPGØRELSE[[#This Row],[Institutionsnummer]],'Udtræk Instreg_All_14-10-2025'!A:A,'Udtræk Instreg_All_14-10-2025'!AJ:AJ)</f>
        <v>Københavns Kommune</v>
      </c>
    </row>
    <row r="431" spans="1:7" x14ac:dyDescent="0.25">
      <c r="A431" s="3">
        <v>281075</v>
      </c>
      <c r="B431" s="26">
        <v>72</v>
      </c>
      <c r="C431" t="str">
        <f>_xlfn.XLOOKUP(OPGØRELSE[[#This Row],[Institutionsnummer]],'Udtræk Instreg_All_14-10-2025'!A:A,'Udtræk Instreg_All_14-10-2025'!B:B)</f>
        <v>AARHUS TECH</v>
      </c>
      <c r="D431" t="str">
        <f>_xlfn.XLOOKUP(OPGØRELSE[[#This Row],[Institutionsnummer]],'Udtræk Instreg_All_14-10-2025'!A:A,'Udtræk Instreg_All_14-10-2025'!V:V)</f>
        <v>Selvejende, statslige</v>
      </c>
      <c r="E4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431">
        <f>_xlfn.XLOOKUP(OPGØRELSE[[#This Row],[Institutionsnummer]],'Udtræk Instreg_All_14-10-2025'!A:A,'Udtræk Instreg_All_14-10-2025'!S:S)</f>
        <v>0</v>
      </c>
      <c r="G431" t="str">
        <f>_xlfn.XLOOKUP(OPGØRELSE[[#This Row],[Institutionsnummer]],'Udtræk Instreg_All_14-10-2025'!A:A,'Udtræk Instreg_All_14-10-2025'!AJ:AJ)</f>
        <v>Aarhus Kommune</v>
      </c>
    </row>
    <row r="432" spans="1:7" x14ac:dyDescent="0.25">
      <c r="A432" s="3">
        <v>281098</v>
      </c>
      <c r="B432" s="26">
        <v>49</v>
      </c>
      <c r="C432" t="str">
        <f>_xlfn.XLOOKUP(OPGØRELSE[[#This Row],[Institutionsnummer]],'Udtræk Instreg_All_14-10-2025'!A:A,'Udtræk Instreg_All_14-10-2025'!B:B)</f>
        <v>Lundevejsskolen</v>
      </c>
      <c r="D432" t="str">
        <f>_xlfn.XLOOKUP(OPGØRELSE[[#This Row],[Institutionsnummer]],'Udtræk Instreg_All_14-10-2025'!A:A,'Udtræk Instreg_All_14-10-2025'!V:V)</f>
        <v>Kommunale</v>
      </c>
      <c r="E4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Hørsholm Kommune</v>
      </c>
      <c r="F432" t="str">
        <f>_xlfn.XLOOKUP(OPGØRELSE[[#This Row],[Institutionsnummer]],'Udtræk Instreg_All_14-10-2025'!A:A,'Udtræk Instreg_All_14-10-2025'!S:S)</f>
        <v>Hørsholm Kommune</v>
      </c>
      <c r="G432" t="str">
        <f>_xlfn.XLOOKUP(OPGØRELSE[[#This Row],[Institutionsnummer]],'Udtræk Instreg_All_14-10-2025'!A:A,'Udtræk Instreg_All_14-10-2025'!AJ:AJ)</f>
        <v>Hørsholm Kommune</v>
      </c>
    </row>
    <row r="433" spans="1:7" x14ac:dyDescent="0.25">
      <c r="A433" s="3">
        <v>281211</v>
      </c>
      <c r="B433" s="26">
        <v>539</v>
      </c>
      <c r="C433" t="str">
        <f>_xlfn.XLOOKUP(OPGØRELSE[[#This Row],[Institutionsnummer]],'Udtræk Instreg_All_14-10-2025'!A:A,'Udtræk Instreg_All_14-10-2025'!B:B)</f>
        <v>Viby Skole</v>
      </c>
      <c r="D433" t="str">
        <f>_xlfn.XLOOKUP(OPGØRELSE[[#This Row],[Institutionsnummer]],'Udtræk Instreg_All_14-10-2025'!A:A,'Udtræk Instreg_All_14-10-2025'!V:V)</f>
        <v>Kommunale</v>
      </c>
      <c r="E4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433" t="str">
        <f>_xlfn.XLOOKUP(OPGØRELSE[[#This Row],[Institutionsnummer]],'Udtræk Instreg_All_14-10-2025'!A:A,'Udtræk Instreg_All_14-10-2025'!S:S)</f>
        <v>Roskilde Kommune</v>
      </c>
      <c r="G433" t="str">
        <f>_xlfn.XLOOKUP(OPGØRELSE[[#This Row],[Institutionsnummer]],'Udtræk Instreg_All_14-10-2025'!A:A,'Udtræk Instreg_All_14-10-2025'!AJ:AJ)</f>
        <v>Roskilde Kommune</v>
      </c>
    </row>
    <row r="434" spans="1:7" x14ac:dyDescent="0.25">
      <c r="A434" s="3">
        <v>281212</v>
      </c>
      <c r="B434" s="26">
        <v>933</v>
      </c>
      <c r="C434" t="str">
        <f>_xlfn.XLOOKUP(OPGØRELSE[[#This Row],[Institutionsnummer]],'Udtræk Instreg_All_14-10-2025'!A:A,'Udtræk Instreg_All_14-10-2025'!B:B)</f>
        <v>Nordskolen</v>
      </c>
      <c r="D434" t="str">
        <f>_xlfn.XLOOKUP(OPGØRELSE[[#This Row],[Institutionsnummer]],'Udtræk Instreg_All_14-10-2025'!A:A,'Udtræk Instreg_All_14-10-2025'!V:V)</f>
        <v>Kommunale</v>
      </c>
      <c r="E4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Roskilde Kommune</v>
      </c>
      <c r="F434" t="str">
        <f>_xlfn.XLOOKUP(OPGØRELSE[[#This Row],[Institutionsnummer]],'Udtræk Instreg_All_14-10-2025'!A:A,'Udtræk Instreg_All_14-10-2025'!S:S)</f>
        <v>Roskilde Kommune</v>
      </c>
      <c r="G434" t="str">
        <f>_xlfn.XLOOKUP(OPGØRELSE[[#This Row],[Institutionsnummer]],'Udtræk Instreg_All_14-10-2025'!A:A,'Udtræk Instreg_All_14-10-2025'!AJ:AJ)</f>
        <v>Roskilde Kommune</v>
      </c>
    </row>
    <row r="435" spans="1:7" x14ac:dyDescent="0.25">
      <c r="A435" s="3">
        <v>281219</v>
      </c>
      <c r="B435" s="26">
        <v>22</v>
      </c>
      <c r="C435" t="str">
        <f>_xlfn.XLOOKUP(OPGØRELSE[[#This Row],[Institutionsnummer]],'Udtræk Instreg_All_14-10-2025'!A:A,'Udtræk Instreg_All_14-10-2025'!B:B)</f>
        <v>U/NORD</v>
      </c>
      <c r="D435" t="str">
        <f>_xlfn.XLOOKUP(OPGØRELSE[[#This Row],[Institutionsnummer]],'Udtræk Instreg_All_14-10-2025'!A:A,'Udtræk Instreg_All_14-10-2025'!V:V)</f>
        <v>Selvejende, statslige</v>
      </c>
      <c r="E4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Lyngby-Taarbæk Kommune</v>
      </c>
      <c r="F435">
        <f>_xlfn.XLOOKUP(OPGØRELSE[[#This Row],[Institutionsnummer]],'Udtræk Instreg_All_14-10-2025'!A:A,'Udtræk Instreg_All_14-10-2025'!S:S)</f>
        <v>0</v>
      </c>
      <c r="G435" t="str">
        <f>_xlfn.XLOOKUP(OPGØRELSE[[#This Row],[Institutionsnummer]],'Udtræk Instreg_All_14-10-2025'!A:A,'Udtræk Instreg_All_14-10-2025'!AJ:AJ)</f>
        <v>Lyngby-Taarbæk Kommune</v>
      </c>
    </row>
    <row r="436" spans="1:7" x14ac:dyDescent="0.25">
      <c r="A436" s="3">
        <v>281281</v>
      </c>
      <c r="B436" s="26">
        <v>63</v>
      </c>
      <c r="C436" t="str">
        <f>_xlfn.XLOOKUP(OPGØRELSE[[#This Row],[Institutionsnummer]],'Udtræk Instreg_All_14-10-2025'!A:A,'Udtræk Instreg_All_14-10-2025'!B:B)</f>
        <v>Jeksendalskolen</v>
      </c>
      <c r="D436" t="str">
        <f>_xlfn.XLOOKUP(OPGØRELSE[[#This Row],[Institutionsnummer]],'Udtræk Instreg_All_14-10-2025'!A:A,'Udtræk Instreg_All_14-10-2025'!V:V)</f>
        <v>Kommunale</v>
      </c>
      <c r="E4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436" t="str">
        <f>_xlfn.XLOOKUP(OPGØRELSE[[#This Row],[Institutionsnummer]],'Udtræk Instreg_All_14-10-2025'!A:A,'Udtræk Instreg_All_14-10-2025'!S:S)</f>
        <v>Skanderborg Kommune</v>
      </c>
      <c r="G436" t="str">
        <f>_xlfn.XLOOKUP(OPGØRELSE[[#This Row],[Institutionsnummer]],'Udtræk Instreg_All_14-10-2025'!A:A,'Udtræk Instreg_All_14-10-2025'!AJ:AJ)</f>
        <v>Skanderborg Kommune</v>
      </c>
    </row>
    <row r="437" spans="1:7" x14ac:dyDescent="0.25">
      <c r="A437" s="3">
        <v>281293</v>
      </c>
      <c r="B437" s="26">
        <v>316</v>
      </c>
      <c r="C437" t="str">
        <f>_xlfn.XLOOKUP(OPGØRELSE[[#This Row],[Institutionsnummer]],'Udtræk Instreg_All_14-10-2025'!A:A,'Udtræk Instreg_All_14-10-2025'!B:B)</f>
        <v>Fjordklyngesk.</v>
      </c>
      <c r="D437" t="str">
        <f>_xlfn.XLOOKUP(OPGØRELSE[[#This Row],[Institutionsnummer]],'Udtræk Instreg_All_14-10-2025'!A:A,'Udtræk Instreg_All_14-10-2025'!V:V)</f>
        <v>Kommunale</v>
      </c>
      <c r="E4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437" t="str">
        <f>_xlfn.XLOOKUP(OPGØRELSE[[#This Row],[Institutionsnummer]],'Udtræk Instreg_All_14-10-2025'!A:A,'Udtræk Instreg_All_14-10-2025'!S:S)</f>
        <v>Viborg Kommune</v>
      </c>
      <c r="G437" t="str">
        <f>_xlfn.XLOOKUP(OPGØRELSE[[#This Row],[Institutionsnummer]],'Udtræk Instreg_All_14-10-2025'!A:A,'Udtræk Instreg_All_14-10-2025'!AJ:AJ)</f>
        <v>Viborg Kommune</v>
      </c>
    </row>
    <row r="438" spans="1:7" x14ac:dyDescent="0.25">
      <c r="A438" s="3">
        <v>281294</v>
      </c>
      <c r="B438" s="26">
        <v>214</v>
      </c>
      <c r="C438" t="str">
        <f>_xlfn.XLOOKUP(OPGØRELSE[[#This Row],[Institutionsnummer]],'Udtræk Instreg_All_14-10-2025'!A:A,'Udtræk Instreg_All_14-10-2025'!B:B)</f>
        <v>Mønsted Sparkær</v>
      </c>
      <c r="D438" t="str">
        <f>_xlfn.XLOOKUP(OPGØRELSE[[#This Row],[Institutionsnummer]],'Udtræk Instreg_All_14-10-2025'!A:A,'Udtræk Instreg_All_14-10-2025'!V:V)</f>
        <v>Kommunale</v>
      </c>
      <c r="E4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438" t="str">
        <f>_xlfn.XLOOKUP(OPGØRELSE[[#This Row],[Institutionsnummer]],'Udtræk Instreg_All_14-10-2025'!A:A,'Udtræk Instreg_All_14-10-2025'!S:S)</f>
        <v>Viborg Kommune</v>
      </c>
      <c r="G438" t="str">
        <f>_xlfn.XLOOKUP(OPGØRELSE[[#This Row],[Institutionsnummer]],'Udtræk Instreg_All_14-10-2025'!A:A,'Udtræk Instreg_All_14-10-2025'!AJ:AJ)</f>
        <v>Viborg Kommune</v>
      </c>
    </row>
    <row r="439" spans="1:7" x14ac:dyDescent="0.25">
      <c r="A439" s="3">
        <v>281355</v>
      </c>
      <c r="B439" s="26">
        <v>101</v>
      </c>
      <c r="C439" t="str">
        <f>_xlfn.XLOOKUP(OPGØRELSE[[#This Row],[Institutionsnummer]],'Udtræk Instreg_All_14-10-2025'!A:A,'Udtræk Instreg_All_14-10-2025'!B:B)</f>
        <v>Ung Egedal - ju</v>
      </c>
      <c r="D439" t="str">
        <f>_xlfn.XLOOKUP(OPGØRELSE[[#This Row],[Institutionsnummer]],'Udtræk Instreg_All_14-10-2025'!A:A,'Udtræk Instreg_All_14-10-2025'!V:V)</f>
        <v>Kommunale</v>
      </c>
      <c r="E4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Egedal Kommune</v>
      </c>
      <c r="F439" t="str">
        <f>_xlfn.XLOOKUP(OPGØRELSE[[#This Row],[Institutionsnummer]],'Udtræk Instreg_All_14-10-2025'!A:A,'Udtræk Instreg_All_14-10-2025'!S:S)</f>
        <v>Egedal Kommune</v>
      </c>
      <c r="G439" t="str">
        <f>_xlfn.XLOOKUP(OPGØRELSE[[#This Row],[Institutionsnummer]],'Udtræk Instreg_All_14-10-2025'!A:A,'Udtræk Instreg_All_14-10-2025'!AJ:AJ)</f>
        <v>Egedal Kommune</v>
      </c>
    </row>
    <row r="440" spans="1:7" x14ac:dyDescent="0.25">
      <c r="A440" s="3">
        <v>281385</v>
      </c>
      <c r="B440" s="26">
        <v>272</v>
      </c>
      <c r="C440" t="str">
        <f>_xlfn.XLOOKUP(OPGØRELSE[[#This Row],[Institutionsnummer]],'Udtræk Instreg_All_14-10-2025'!A:A,'Udtræk Instreg_All_14-10-2025'!B:B)</f>
        <v>Sct Jacobi sk</v>
      </c>
      <c r="D440" t="str">
        <f>_xlfn.XLOOKUP(OPGØRELSE[[#This Row],[Institutionsnummer]],'Udtræk Instreg_All_14-10-2025'!A:A,'Udtræk Instreg_All_14-10-2025'!V:V)</f>
        <v>Kommunale</v>
      </c>
      <c r="E4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440" t="str">
        <f>_xlfn.XLOOKUP(OPGØRELSE[[#This Row],[Institutionsnummer]],'Udtræk Instreg_All_14-10-2025'!A:A,'Udtræk Instreg_All_14-10-2025'!S:S)</f>
        <v>Varde Kommune</v>
      </c>
      <c r="G440" t="str">
        <f>_xlfn.XLOOKUP(OPGØRELSE[[#This Row],[Institutionsnummer]],'Udtræk Instreg_All_14-10-2025'!A:A,'Udtræk Instreg_All_14-10-2025'!AJ:AJ)</f>
        <v>Varde Kommune</v>
      </c>
    </row>
    <row r="441" spans="1:7" x14ac:dyDescent="0.25">
      <c r="A441" s="3">
        <v>281399</v>
      </c>
      <c r="B441" s="26">
        <v>137</v>
      </c>
      <c r="C441" t="str">
        <f>_xlfn.XLOOKUP(OPGØRELSE[[#This Row],[Institutionsnummer]],'Udtræk Instreg_All_14-10-2025'!A:A,'Udtræk Instreg_All_14-10-2025'!B:B)</f>
        <v>Aarhus BC</v>
      </c>
      <c r="D441" t="str">
        <f>_xlfn.XLOOKUP(OPGØRELSE[[#This Row],[Institutionsnummer]],'Udtræk Instreg_All_14-10-2025'!A:A,'Udtræk Instreg_All_14-10-2025'!V:V)</f>
        <v>Selvejende, statslige</v>
      </c>
      <c r="E4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441">
        <f>_xlfn.XLOOKUP(OPGØRELSE[[#This Row],[Institutionsnummer]],'Udtræk Instreg_All_14-10-2025'!A:A,'Udtræk Instreg_All_14-10-2025'!S:S)</f>
        <v>0</v>
      </c>
      <c r="G441" t="str">
        <f>_xlfn.XLOOKUP(OPGØRELSE[[#This Row],[Institutionsnummer]],'Udtræk Instreg_All_14-10-2025'!A:A,'Udtræk Instreg_All_14-10-2025'!AJ:AJ)</f>
        <v>Aarhus Kommune</v>
      </c>
    </row>
    <row r="442" spans="1:7" x14ac:dyDescent="0.25">
      <c r="A442" s="3">
        <v>281401</v>
      </c>
      <c r="B442" s="26">
        <v>244</v>
      </c>
      <c r="C442" t="str">
        <f>_xlfn.XLOOKUP(OPGØRELSE[[#This Row],[Institutionsnummer]],'Udtræk Instreg_All_14-10-2025'!A:A,'Udtræk Instreg_All_14-10-2025'!B:B)</f>
        <v>Kløverskolen</v>
      </c>
      <c r="D442" t="str">
        <f>_xlfn.XLOOKUP(OPGØRELSE[[#This Row],[Institutionsnummer]],'Udtræk Instreg_All_14-10-2025'!A:A,'Udtræk Instreg_All_14-10-2025'!V:V)</f>
        <v>Kommunale</v>
      </c>
      <c r="E4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442" t="str">
        <f>_xlfn.XLOOKUP(OPGØRELSE[[#This Row],[Institutionsnummer]],'Udtræk Instreg_All_14-10-2025'!A:A,'Udtræk Instreg_All_14-10-2025'!S:S)</f>
        <v>Aarhus Kommune</v>
      </c>
      <c r="G442" t="str">
        <f>_xlfn.XLOOKUP(OPGØRELSE[[#This Row],[Institutionsnummer]],'Udtræk Instreg_All_14-10-2025'!A:A,'Udtræk Instreg_All_14-10-2025'!AJ:AJ)</f>
        <v>Aarhus Kommune</v>
      </c>
    </row>
    <row r="443" spans="1:7" x14ac:dyDescent="0.25">
      <c r="A443" s="3">
        <v>281405</v>
      </c>
      <c r="B443" s="26">
        <v>849</v>
      </c>
      <c r="C443" t="str">
        <f>_xlfn.XLOOKUP(OPGØRELSE[[#This Row],[Institutionsnummer]],'Udtræk Instreg_All_14-10-2025'!A:A,'Udtræk Instreg_All_14-10-2025'!B:B)</f>
        <v>Ravnholm Skole</v>
      </c>
      <c r="D443" t="str">
        <f>_xlfn.XLOOKUP(OPGØRELSE[[#This Row],[Institutionsnummer]],'Udtræk Instreg_All_14-10-2025'!A:A,'Udtræk Instreg_All_14-10-2025'!V:V)</f>
        <v>Kommunale</v>
      </c>
      <c r="E4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Rudersdal Kommune</v>
      </c>
      <c r="F443" t="str">
        <f>_xlfn.XLOOKUP(OPGØRELSE[[#This Row],[Institutionsnummer]],'Udtræk Instreg_All_14-10-2025'!A:A,'Udtræk Instreg_All_14-10-2025'!S:S)</f>
        <v>Rudersdal Kommune</v>
      </c>
      <c r="G443" t="str">
        <f>_xlfn.XLOOKUP(OPGØRELSE[[#This Row],[Institutionsnummer]],'Udtræk Instreg_All_14-10-2025'!A:A,'Udtræk Instreg_All_14-10-2025'!AJ:AJ)</f>
        <v>Rudersdal Kommune</v>
      </c>
    </row>
    <row r="444" spans="1:7" x14ac:dyDescent="0.25">
      <c r="A444" s="3">
        <v>281406</v>
      </c>
      <c r="B444" s="26">
        <v>813</v>
      </c>
      <c r="C444" t="str">
        <f>_xlfn.XLOOKUP(OPGØRELSE[[#This Row],[Institutionsnummer]],'Udtræk Instreg_All_14-10-2025'!A:A,'Udtræk Instreg_All_14-10-2025'!B:B)</f>
        <v>Søholmskolen</v>
      </c>
      <c r="D444" t="str">
        <f>_xlfn.XLOOKUP(OPGØRELSE[[#This Row],[Institutionsnummer]],'Udtræk Instreg_All_14-10-2025'!A:A,'Udtræk Instreg_All_14-10-2025'!V:V)</f>
        <v>Kommunale</v>
      </c>
      <c r="E4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Rudersdal Kommune</v>
      </c>
      <c r="F444" t="str">
        <f>_xlfn.XLOOKUP(OPGØRELSE[[#This Row],[Institutionsnummer]],'Udtræk Instreg_All_14-10-2025'!A:A,'Udtræk Instreg_All_14-10-2025'!S:S)</f>
        <v>Rudersdal Kommune</v>
      </c>
      <c r="G444" t="str">
        <f>_xlfn.XLOOKUP(OPGØRELSE[[#This Row],[Institutionsnummer]],'Udtræk Instreg_All_14-10-2025'!A:A,'Udtræk Instreg_All_14-10-2025'!AJ:AJ)</f>
        <v>Rudersdal Kommune</v>
      </c>
    </row>
    <row r="445" spans="1:7" x14ac:dyDescent="0.25">
      <c r="A445" s="3">
        <v>281407</v>
      </c>
      <c r="B445" s="26">
        <v>952</v>
      </c>
      <c r="C445" t="str">
        <f>_xlfn.XLOOKUP(OPGØRELSE[[#This Row],[Institutionsnummer]],'Udtræk Instreg_All_14-10-2025'!A:A,'Udtræk Instreg_All_14-10-2025'!B:B)</f>
        <v>Holte Skole</v>
      </c>
      <c r="D445" t="str">
        <f>_xlfn.XLOOKUP(OPGØRELSE[[#This Row],[Institutionsnummer]],'Udtræk Instreg_All_14-10-2025'!A:A,'Udtræk Instreg_All_14-10-2025'!V:V)</f>
        <v>Kommunale</v>
      </c>
      <c r="E4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Rudersdal Kommune</v>
      </c>
      <c r="F445" t="str">
        <f>_xlfn.XLOOKUP(OPGØRELSE[[#This Row],[Institutionsnummer]],'Udtræk Instreg_All_14-10-2025'!A:A,'Udtræk Instreg_All_14-10-2025'!S:S)</f>
        <v>Rudersdal Kommune</v>
      </c>
      <c r="G445" t="str">
        <f>_xlfn.XLOOKUP(OPGØRELSE[[#This Row],[Institutionsnummer]],'Udtræk Instreg_All_14-10-2025'!A:A,'Udtræk Instreg_All_14-10-2025'!AJ:AJ)</f>
        <v>Rudersdal Kommune</v>
      </c>
    </row>
    <row r="446" spans="1:7" x14ac:dyDescent="0.25">
      <c r="A446" s="3">
        <v>281408</v>
      </c>
      <c r="B446" s="26">
        <v>628</v>
      </c>
      <c r="C446" t="str">
        <f>_xlfn.XLOOKUP(OPGØRELSE[[#This Row],[Institutionsnummer]],'Udtræk Instreg_All_14-10-2025'!A:A,'Udtræk Instreg_All_14-10-2025'!B:B)</f>
        <v>Rude Skov Skole</v>
      </c>
      <c r="D446" t="str">
        <f>_xlfn.XLOOKUP(OPGØRELSE[[#This Row],[Institutionsnummer]],'Udtræk Instreg_All_14-10-2025'!A:A,'Udtræk Instreg_All_14-10-2025'!V:V)</f>
        <v>Kommunale</v>
      </c>
      <c r="E4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Rudersdal Kommune</v>
      </c>
      <c r="F446" t="str">
        <f>_xlfn.XLOOKUP(OPGØRELSE[[#This Row],[Institutionsnummer]],'Udtræk Instreg_All_14-10-2025'!A:A,'Udtræk Instreg_All_14-10-2025'!S:S)</f>
        <v>Rudersdal Kommune</v>
      </c>
      <c r="G446" t="str">
        <f>_xlfn.XLOOKUP(OPGØRELSE[[#This Row],[Institutionsnummer]],'Udtræk Instreg_All_14-10-2025'!A:A,'Udtræk Instreg_All_14-10-2025'!AJ:AJ)</f>
        <v>Rudersdal Kommune</v>
      </c>
    </row>
    <row r="447" spans="1:7" x14ac:dyDescent="0.25">
      <c r="A447" s="3">
        <v>281421</v>
      </c>
      <c r="B447" s="26">
        <v>88</v>
      </c>
      <c r="C447" t="str">
        <f>_xlfn.XLOOKUP(OPGØRELSE[[#This Row],[Institutionsnummer]],'Udtræk Instreg_All_14-10-2025'!A:A,'Udtræk Instreg_All_14-10-2025'!B:B)</f>
        <v>Holstebro Ung</v>
      </c>
      <c r="D447" t="str">
        <f>_xlfn.XLOOKUP(OPGØRELSE[[#This Row],[Institutionsnummer]],'Udtræk Instreg_All_14-10-2025'!A:A,'Udtræk Instreg_All_14-10-2025'!V:V)</f>
        <v>Kommunale</v>
      </c>
      <c r="E4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447" t="str">
        <f>_xlfn.XLOOKUP(OPGØRELSE[[#This Row],[Institutionsnummer]],'Udtræk Instreg_All_14-10-2025'!A:A,'Udtræk Instreg_All_14-10-2025'!S:S)</f>
        <v>Holstebro Kommune</v>
      </c>
      <c r="G447" t="str">
        <f>_xlfn.XLOOKUP(OPGØRELSE[[#This Row],[Institutionsnummer]],'Udtræk Instreg_All_14-10-2025'!A:A,'Udtræk Instreg_All_14-10-2025'!AJ:AJ)</f>
        <v>Holstebro Kommune</v>
      </c>
    </row>
    <row r="448" spans="1:7" x14ac:dyDescent="0.25">
      <c r="A448" s="3">
        <v>281427</v>
      </c>
      <c r="B448" s="26">
        <v>62</v>
      </c>
      <c r="C448" t="str">
        <f>_xlfn.XLOOKUP(OPGØRELSE[[#This Row],[Institutionsnummer]],'Udtræk Instreg_All_14-10-2025'!A:A,'Udtræk Instreg_All_14-10-2025'!B:B)</f>
        <v>Holmehus Speci.</v>
      </c>
      <c r="D448" t="str">
        <f>_xlfn.XLOOKUP(OPGØRELSE[[#This Row],[Institutionsnummer]],'Udtræk Instreg_All_14-10-2025'!A:A,'Udtræk Instreg_All_14-10-2025'!V:V)</f>
        <v>Kommunale</v>
      </c>
      <c r="E4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Køge Kommune</v>
      </c>
      <c r="F448" t="str">
        <f>_xlfn.XLOOKUP(OPGØRELSE[[#This Row],[Institutionsnummer]],'Udtræk Instreg_All_14-10-2025'!A:A,'Udtræk Instreg_All_14-10-2025'!S:S)</f>
        <v>Køge Kommune</v>
      </c>
      <c r="G448" t="str">
        <f>_xlfn.XLOOKUP(OPGØRELSE[[#This Row],[Institutionsnummer]],'Udtræk Instreg_All_14-10-2025'!A:A,'Udtræk Instreg_All_14-10-2025'!AJ:AJ)</f>
        <v>Køge Kommune</v>
      </c>
    </row>
    <row r="449" spans="1:7" x14ac:dyDescent="0.25">
      <c r="A449" s="3">
        <v>281437</v>
      </c>
      <c r="B449" s="26">
        <v>913</v>
      </c>
      <c r="C449" t="str">
        <f>_xlfn.XLOOKUP(OPGØRELSE[[#This Row],[Institutionsnummer]],'Udtræk Instreg_All_14-10-2025'!A:A,'Udtræk Instreg_All_14-10-2025'!B:B)</f>
        <v>Ringkøbing Sk</v>
      </c>
      <c r="D449" t="str">
        <f>_xlfn.XLOOKUP(OPGØRELSE[[#This Row],[Institutionsnummer]],'Udtræk Instreg_All_14-10-2025'!A:A,'Udtræk Instreg_All_14-10-2025'!V:V)</f>
        <v>Kommunale</v>
      </c>
      <c r="E4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449" t="str">
        <f>_xlfn.XLOOKUP(OPGØRELSE[[#This Row],[Institutionsnummer]],'Udtræk Instreg_All_14-10-2025'!A:A,'Udtræk Instreg_All_14-10-2025'!S:S)</f>
        <v>Ringkøbing-Skjern Kommune</v>
      </c>
      <c r="G449" t="str">
        <f>_xlfn.XLOOKUP(OPGØRELSE[[#This Row],[Institutionsnummer]],'Udtræk Instreg_All_14-10-2025'!A:A,'Udtræk Instreg_All_14-10-2025'!AJ:AJ)</f>
        <v>Ringkøbing-Skjern Kommune</v>
      </c>
    </row>
    <row r="450" spans="1:7" x14ac:dyDescent="0.25">
      <c r="A450" s="3">
        <v>281440</v>
      </c>
      <c r="B450" s="26">
        <v>138</v>
      </c>
      <c r="C450" t="str">
        <f>_xlfn.XLOOKUP(OPGØRELSE[[#This Row],[Institutionsnummer]],'Udtræk Instreg_All_14-10-2025'!A:A,'Udtræk Instreg_All_14-10-2025'!B:B)</f>
        <v>Special Lolland</v>
      </c>
      <c r="D450" t="str">
        <f>_xlfn.XLOOKUP(OPGØRELSE[[#This Row],[Institutionsnummer]],'Udtræk Instreg_All_14-10-2025'!A:A,'Udtræk Instreg_All_14-10-2025'!V:V)</f>
        <v>Kommunale</v>
      </c>
      <c r="E4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450" t="str">
        <f>_xlfn.XLOOKUP(OPGØRELSE[[#This Row],[Institutionsnummer]],'Udtræk Instreg_All_14-10-2025'!A:A,'Udtræk Instreg_All_14-10-2025'!S:S)</f>
        <v>Lolland Kommune</v>
      </c>
      <c r="G450" t="str">
        <f>_xlfn.XLOOKUP(OPGØRELSE[[#This Row],[Institutionsnummer]],'Udtræk Instreg_All_14-10-2025'!A:A,'Udtræk Instreg_All_14-10-2025'!AJ:AJ)</f>
        <v>Lolland Kommune</v>
      </c>
    </row>
    <row r="451" spans="1:7" x14ac:dyDescent="0.25">
      <c r="A451" s="3">
        <v>281474</v>
      </c>
      <c r="B451" s="26">
        <v>2006</v>
      </c>
      <c r="C451" t="str">
        <f>_xlfn.XLOOKUP(OPGØRELSE[[#This Row],[Institutionsnummer]],'Udtræk Instreg_All_14-10-2025'!A:A,'Udtræk Instreg_All_14-10-2025'!B:B)</f>
        <v>Distr.  Ørestad</v>
      </c>
      <c r="D451" t="str">
        <f>_xlfn.XLOOKUP(OPGØRELSE[[#This Row],[Institutionsnummer]],'Udtræk Instreg_All_14-10-2025'!A:A,'Udtræk Instreg_All_14-10-2025'!V:V)</f>
        <v>Kommunale</v>
      </c>
      <c r="E4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51" t="str">
        <f>_xlfn.XLOOKUP(OPGØRELSE[[#This Row],[Institutionsnummer]],'Udtræk Instreg_All_14-10-2025'!A:A,'Udtræk Instreg_All_14-10-2025'!S:S)</f>
        <v>Københavns Kommune</v>
      </c>
      <c r="G451" t="str">
        <f>_xlfn.XLOOKUP(OPGØRELSE[[#This Row],[Institutionsnummer]],'Udtræk Instreg_All_14-10-2025'!A:A,'Udtræk Instreg_All_14-10-2025'!AJ:AJ)</f>
        <v>Københavns Kommune</v>
      </c>
    </row>
    <row r="452" spans="1:7" x14ac:dyDescent="0.25">
      <c r="A452" s="3">
        <v>281496</v>
      </c>
      <c r="B452" s="26">
        <v>772</v>
      </c>
      <c r="C452" t="str">
        <f>_xlfn.XLOOKUP(OPGØRELSE[[#This Row],[Institutionsnummer]],'Udtræk Instreg_All_14-10-2025'!A:A,'Udtræk Instreg_All_14-10-2025'!B:B)</f>
        <v>Læringshuset</v>
      </c>
      <c r="D452" t="str">
        <f>_xlfn.XLOOKUP(OPGØRELSE[[#This Row],[Institutionsnummer]],'Udtræk Instreg_All_14-10-2025'!A:A,'Udtræk Instreg_All_14-10-2025'!V:V)</f>
        <v>Kommunale</v>
      </c>
      <c r="E4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452" t="str">
        <f>_xlfn.XLOOKUP(OPGØRELSE[[#This Row],[Institutionsnummer]],'Udtræk Instreg_All_14-10-2025'!A:A,'Udtræk Instreg_All_14-10-2025'!S:S)</f>
        <v>Høje-Taastrup Kommune</v>
      </c>
      <c r="G452" t="str">
        <f>_xlfn.XLOOKUP(OPGØRELSE[[#This Row],[Institutionsnummer]],'Udtræk Instreg_All_14-10-2025'!A:A,'Udtræk Instreg_All_14-10-2025'!AJ:AJ)</f>
        <v>Høje-Taastrup Kommune</v>
      </c>
    </row>
    <row r="453" spans="1:7" x14ac:dyDescent="0.25">
      <c r="A453" s="3">
        <v>281527</v>
      </c>
      <c r="B453" s="26">
        <v>859</v>
      </c>
      <c r="C453" t="str">
        <f>_xlfn.XLOOKUP(OPGØRELSE[[#This Row],[Institutionsnummer]],'Udtræk Instreg_All_14-10-2025'!A:A,'Udtræk Instreg_All_14-10-2025'!B:B)</f>
        <v>Frelloskolen</v>
      </c>
      <c r="D453" t="str">
        <f>_xlfn.XLOOKUP(OPGØRELSE[[#This Row],[Institutionsnummer]],'Udtræk Instreg_All_14-10-2025'!A:A,'Udtræk Instreg_All_14-10-2025'!V:V)</f>
        <v>Kommunale</v>
      </c>
      <c r="E4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453" t="str">
        <f>_xlfn.XLOOKUP(OPGØRELSE[[#This Row],[Institutionsnummer]],'Udtræk Instreg_All_14-10-2025'!A:A,'Udtræk Instreg_All_14-10-2025'!S:S)</f>
        <v>Varde Kommune</v>
      </c>
      <c r="G453" t="str">
        <f>_xlfn.XLOOKUP(OPGØRELSE[[#This Row],[Institutionsnummer]],'Udtræk Instreg_All_14-10-2025'!A:A,'Udtræk Instreg_All_14-10-2025'!AJ:AJ)</f>
        <v>Varde Kommune</v>
      </c>
    </row>
    <row r="454" spans="1:7" x14ac:dyDescent="0.25">
      <c r="A454" s="3">
        <v>281541</v>
      </c>
      <c r="B454" s="26">
        <v>152</v>
      </c>
      <c r="C454" t="str">
        <f>_xlfn.XLOOKUP(OPGØRELSE[[#This Row],[Institutionsnummer]],'Udtræk Instreg_All_14-10-2025'!A:A,'Udtræk Instreg_All_14-10-2025'!B:B)</f>
        <v>Lolland int sk</v>
      </c>
      <c r="D454" t="str">
        <f>_xlfn.XLOOKUP(OPGØRELSE[[#This Row],[Institutionsnummer]],'Udtræk Instreg_All_14-10-2025'!A:A,'Udtræk Instreg_All_14-10-2025'!V:V)</f>
        <v>Kommunale</v>
      </c>
      <c r="E4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454" t="str">
        <f>_xlfn.XLOOKUP(OPGØRELSE[[#This Row],[Institutionsnummer]],'Udtræk Instreg_All_14-10-2025'!A:A,'Udtræk Instreg_All_14-10-2025'!S:S)</f>
        <v>Lolland Kommune</v>
      </c>
      <c r="G454" t="str">
        <f>_xlfn.XLOOKUP(OPGØRELSE[[#This Row],[Institutionsnummer]],'Udtræk Instreg_All_14-10-2025'!A:A,'Udtræk Instreg_All_14-10-2025'!AJ:AJ)</f>
        <v>Lolland Kommune</v>
      </c>
    </row>
    <row r="455" spans="1:7" x14ac:dyDescent="0.25">
      <c r="A455" s="3">
        <v>281584</v>
      </c>
      <c r="B455" s="26">
        <v>804</v>
      </c>
      <c r="C455" t="str">
        <f>_xlfn.XLOOKUP(OPGØRELSE[[#This Row],[Institutionsnummer]],'Udtræk Instreg_All_14-10-2025'!A:A,'Udtræk Instreg_All_14-10-2025'!B:B)</f>
        <v>Bjerringbro sk</v>
      </c>
      <c r="D455" t="str">
        <f>_xlfn.XLOOKUP(OPGØRELSE[[#This Row],[Institutionsnummer]],'Udtræk Instreg_All_14-10-2025'!A:A,'Udtræk Instreg_All_14-10-2025'!V:V)</f>
        <v>Kommunale</v>
      </c>
      <c r="E4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455" t="str">
        <f>_xlfn.XLOOKUP(OPGØRELSE[[#This Row],[Institutionsnummer]],'Udtræk Instreg_All_14-10-2025'!A:A,'Udtræk Instreg_All_14-10-2025'!S:S)</f>
        <v>Viborg Kommune</v>
      </c>
      <c r="G455" t="str">
        <f>_xlfn.XLOOKUP(OPGØRELSE[[#This Row],[Institutionsnummer]],'Udtræk Instreg_All_14-10-2025'!A:A,'Udtræk Instreg_All_14-10-2025'!AJ:AJ)</f>
        <v>Viborg Kommune</v>
      </c>
    </row>
    <row r="456" spans="1:7" x14ac:dyDescent="0.25">
      <c r="A456" s="3">
        <v>281588</v>
      </c>
      <c r="B456" s="26">
        <v>127</v>
      </c>
      <c r="C456" t="str">
        <f>_xlfn.XLOOKUP(OPGØRELSE[[#This Row],[Institutionsnummer]],'Udtræk Instreg_All_14-10-2025'!A:A,'Udtræk Instreg_All_14-10-2025'!B:B)</f>
        <v>Rosenvængets Sk</v>
      </c>
      <c r="D456" t="str">
        <f>_xlfn.XLOOKUP(OPGØRELSE[[#This Row],[Institutionsnummer]],'Udtræk Instreg_All_14-10-2025'!A:A,'Udtræk Instreg_All_14-10-2025'!V:V)</f>
        <v>Kommunale</v>
      </c>
      <c r="E4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56" t="str">
        <f>_xlfn.XLOOKUP(OPGØRELSE[[#This Row],[Institutionsnummer]],'Udtræk Instreg_All_14-10-2025'!A:A,'Udtræk Instreg_All_14-10-2025'!S:S)</f>
        <v>Københavns Kommune</v>
      </c>
      <c r="G456" t="str">
        <f>_xlfn.XLOOKUP(OPGØRELSE[[#This Row],[Institutionsnummer]],'Udtræk Instreg_All_14-10-2025'!A:A,'Udtræk Instreg_All_14-10-2025'!AJ:AJ)</f>
        <v>Københavns Kommune</v>
      </c>
    </row>
    <row r="457" spans="1:7" x14ac:dyDescent="0.25">
      <c r="A457" s="3">
        <v>281603</v>
      </c>
      <c r="B457" s="26">
        <v>244</v>
      </c>
      <c r="C457" t="str">
        <f>_xlfn.XLOOKUP(OPGØRELSE[[#This Row],[Institutionsnummer]],'Udtræk Instreg_All_14-10-2025'!A:A,'Udtræk Instreg_All_14-10-2025'!B:B)</f>
        <v>Hindholm jur</v>
      </c>
      <c r="D457" t="str">
        <f>_xlfn.XLOOKUP(OPGØRELSE[[#This Row],[Institutionsnummer]],'Udtræk Instreg_All_14-10-2025'!A:A,'Udtræk Instreg_All_14-10-2025'!V:V)</f>
        <v>Kommunale</v>
      </c>
      <c r="E4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Kerteminde Kommune</v>
      </c>
      <c r="F457" t="str">
        <f>_xlfn.XLOOKUP(OPGØRELSE[[#This Row],[Institutionsnummer]],'Udtræk Instreg_All_14-10-2025'!A:A,'Udtræk Instreg_All_14-10-2025'!S:S)</f>
        <v>Kerteminde Kommune</v>
      </c>
      <c r="G457" t="str">
        <f>_xlfn.XLOOKUP(OPGØRELSE[[#This Row],[Institutionsnummer]],'Udtræk Instreg_All_14-10-2025'!A:A,'Udtræk Instreg_All_14-10-2025'!AJ:AJ)</f>
        <v>Kerteminde Kommune</v>
      </c>
    </row>
    <row r="458" spans="1:7" x14ac:dyDescent="0.25">
      <c r="A458" s="3">
        <v>281607</v>
      </c>
      <c r="B458" s="26">
        <v>681</v>
      </c>
      <c r="C458" t="str">
        <f>_xlfn.XLOOKUP(OPGØRELSE[[#This Row],[Institutionsnummer]],'Udtræk Instreg_All_14-10-2025'!A:A,'Udtræk Instreg_All_14-10-2025'!B:B)</f>
        <v>Absalon Orø</v>
      </c>
      <c r="D458" t="str">
        <f>_xlfn.XLOOKUP(OPGØRELSE[[#This Row],[Institutionsnummer]],'Udtræk Instreg_All_14-10-2025'!A:A,'Udtræk Instreg_All_14-10-2025'!V:V)</f>
        <v>Kommunale</v>
      </c>
      <c r="E4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458" t="str">
        <f>_xlfn.XLOOKUP(OPGØRELSE[[#This Row],[Institutionsnummer]],'Udtræk Instreg_All_14-10-2025'!A:A,'Udtræk Instreg_All_14-10-2025'!S:S)</f>
        <v>Holbæk Kommune</v>
      </c>
      <c r="G458" t="str">
        <f>_xlfn.XLOOKUP(OPGØRELSE[[#This Row],[Institutionsnummer]],'Udtræk Instreg_All_14-10-2025'!A:A,'Udtræk Instreg_All_14-10-2025'!AJ:AJ)</f>
        <v>Holbæk Kommune</v>
      </c>
    </row>
    <row r="459" spans="1:7" x14ac:dyDescent="0.25">
      <c r="A459" s="3">
        <v>281608</v>
      </c>
      <c r="B459" s="26">
        <v>183</v>
      </c>
      <c r="C459" t="str">
        <f>_xlfn.XLOOKUP(OPGØRELSE[[#This Row],[Institutionsnummer]],'Udtræk Instreg_All_14-10-2025'!A:A,'Udtræk Instreg_All_14-10-2025'!B:B)</f>
        <v>St Merløse mv.</v>
      </c>
      <c r="D459" t="str">
        <f>_xlfn.XLOOKUP(OPGØRELSE[[#This Row],[Institutionsnummer]],'Udtræk Instreg_All_14-10-2025'!A:A,'Udtræk Instreg_All_14-10-2025'!V:V)</f>
        <v>Kommunale</v>
      </c>
      <c r="E4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459" t="str">
        <f>_xlfn.XLOOKUP(OPGØRELSE[[#This Row],[Institutionsnummer]],'Udtræk Instreg_All_14-10-2025'!A:A,'Udtræk Instreg_All_14-10-2025'!S:S)</f>
        <v>Holbæk Kommune</v>
      </c>
      <c r="G459" t="str">
        <f>_xlfn.XLOOKUP(OPGØRELSE[[#This Row],[Institutionsnummer]],'Udtræk Instreg_All_14-10-2025'!A:A,'Udtræk Instreg_All_14-10-2025'!AJ:AJ)</f>
        <v>Holbæk Kommune</v>
      </c>
    </row>
    <row r="460" spans="1:7" x14ac:dyDescent="0.25">
      <c r="A460" s="3">
        <v>281609</v>
      </c>
      <c r="B460" s="26">
        <v>470</v>
      </c>
      <c r="C460" t="str">
        <f>_xlfn.XLOOKUP(OPGØRELSE[[#This Row],[Institutionsnummer]],'Udtræk Instreg_All_14-10-2025'!A:A,'Udtræk Instreg_All_14-10-2025'!B:B)</f>
        <v>Vipperød</v>
      </c>
      <c r="D460" t="str">
        <f>_xlfn.XLOOKUP(OPGØRELSE[[#This Row],[Institutionsnummer]],'Udtræk Instreg_All_14-10-2025'!A:A,'Udtræk Instreg_All_14-10-2025'!V:V)</f>
        <v>Kommunale</v>
      </c>
      <c r="E4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460" t="str">
        <f>_xlfn.XLOOKUP(OPGØRELSE[[#This Row],[Institutionsnummer]],'Udtræk Instreg_All_14-10-2025'!A:A,'Udtræk Instreg_All_14-10-2025'!S:S)</f>
        <v>Holbæk Kommune</v>
      </c>
      <c r="G460" t="str">
        <f>_xlfn.XLOOKUP(OPGØRELSE[[#This Row],[Institutionsnummer]],'Udtræk Instreg_All_14-10-2025'!A:A,'Udtræk Instreg_All_14-10-2025'!AJ:AJ)</f>
        <v>Holbæk Kommune</v>
      </c>
    </row>
    <row r="461" spans="1:7" x14ac:dyDescent="0.25">
      <c r="A461" s="3">
        <v>281610</v>
      </c>
      <c r="B461" s="26">
        <v>750</v>
      </c>
      <c r="C461" t="str">
        <f>_xlfn.XLOOKUP(OPGØRELSE[[#This Row],[Institutionsnummer]],'Udtræk Instreg_All_14-10-2025'!A:A,'Udtræk Instreg_All_14-10-2025'!B:B)</f>
        <v>Tuse Udby sk</v>
      </c>
      <c r="D461" t="str">
        <f>_xlfn.XLOOKUP(OPGØRELSE[[#This Row],[Institutionsnummer]],'Udtræk Instreg_All_14-10-2025'!A:A,'Udtræk Instreg_All_14-10-2025'!V:V)</f>
        <v>Kommunale</v>
      </c>
      <c r="E4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461" t="str">
        <f>_xlfn.XLOOKUP(OPGØRELSE[[#This Row],[Institutionsnummer]],'Udtræk Instreg_All_14-10-2025'!A:A,'Udtræk Instreg_All_14-10-2025'!S:S)</f>
        <v>Holbæk Kommune</v>
      </c>
      <c r="G461" t="str">
        <f>_xlfn.XLOOKUP(OPGØRELSE[[#This Row],[Institutionsnummer]],'Udtræk Instreg_All_14-10-2025'!A:A,'Udtræk Instreg_All_14-10-2025'!AJ:AJ)</f>
        <v>Holbæk Kommune</v>
      </c>
    </row>
    <row r="462" spans="1:7" x14ac:dyDescent="0.25">
      <c r="A462" s="3">
        <v>281611</v>
      </c>
      <c r="B462" s="26">
        <v>613</v>
      </c>
      <c r="C462" t="str">
        <f>_xlfn.XLOOKUP(OPGØRELSE[[#This Row],[Institutionsnummer]],'Udtræk Instreg_All_14-10-2025'!A:A,'Udtræk Instreg_All_14-10-2025'!B:B)</f>
        <v>Nr. Jernløse mf</v>
      </c>
      <c r="D462" t="str">
        <f>_xlfn.XLOOKUP(OPGØRELSE[[#This Row],[Institutionsnummer]],'Udtræk Instreg_All_14-10-2025'!A:A,'Udtræk Instreg_All_14-10-2025'!V:V)</f>
        <v>Kommunale</v>
      </c>
      <c r="E4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462" t="str">
        <f>_xlfn.XLOOKUP(OPGØRELSE[[#This Row],[Institutionsnummer]],'Udtræk Instreg_All_14-10-2025'!A:A,'Udtræk Instreg_All_14-10-2025'!S:S)</f>
        <v>Holbæk Kommune</v>
      </c>
      <c r="G462" t="str">
        <f>_xlfn.XLOOKUP(OPGØRELSE[[#This Row],[Institutionsnummer]],'Udtræk Instreg_All_14-10-2025'!A:A,'Udtræk Instreg_All_14-10-2025'!AJ:AJ)</f>
        <v>Holbæk Kommune</v>
      </c>
    </row>
    <row r="463" spans="1:7" x14ac:dyDescent="0.25">
      <c r="A463" s="3">
        <v>281612</v>
      </c>
      <c r="B463" s="26">
        <v>437</v>
      </c>
      <c r="C463" t="str">
        <f>_xlfn.XLOOKUP(OPGØRELSE[[#This Row],[Institutionsnummer]],'Udtræk Instreg_All_14-10-2025'!A:A,'Udtræk Instreg_All_14-10-2025'!B:B)</f>
        <v>LøsnSk.hovedafd</v>
      </c>
      <c r="D463" t="str">
        <f>_xlfn.XLOOKUP(OPGØRELSE[[#This Row],[Institutionsnummer]],'Udtræk Instreg_All_14-10-2025'!A:A,'Udtræk Instreg_All_14-10-2025'!V:V)</f>
        <v>Kommunale</v>
      </c>
      <c r="E4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463" t="str">
        <f>_xlfn.XLOOKUP(OPGØRELSE[[#This Row],[Institutionsnummer]],'Udtræk Instreg_All_14-10-2025'!A:A,'Udtræk Instreg_All_14-10-2025'!S:S)</f>
        <v>Hedensted Kommune</v>
      </c>
      <c r="G463" t="str">
        <f>_xlfn.XLOOKUP(OPGØRELSE[[#This Row],[Institutionsnummer]],'Udtræk Instreg_All_14-10-2025'!A:A,'Udtræk Instreg_All_14-10-2025'!AJ:AJ)</f>
        <v>Hedensted Kommune</v>
      </c>
    </row>
    <row r="464" spans="1:7" x14ac:dyDescent="0.25">
      <c r="A464" s="3">
        <v>281613</v>
      </c>
      <c r="B464" s="26">
        <v>663</v>
      </c>
      <c r="C464" t="str">
        <f>_xlfn.XLOOKUP(OPGØRELSE[[#This Row],[Institutionsnummer]],'Udtræk Instreg_All_14-10-2025'!A:A,'Udtræk Instreg_All_14-10-2025'!B:B)</f>
        <v>Skolen i Skjern</v>
      </c>
      <c r="D464" t="str">
        <f>_xlfn.XLOOKUP(OPGØRELSE[[#This Row],[Institutionsnummer]],'Udtræk Instreg_All_14-10-2025'!A:A,'Udtræk Instreg_All_14-10-2025'!V:V)</f>
        <v>Kommunale</v>
      </c>
      <c r="E4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464" t="str">
        <f>_xlfn.XLOOKUP(OPGØRELSE[[#This Row],[Institutionsnummer]],'Udtræk Instreg_All_14-10-2025'!A:A,'Udtræk Instreg_All_14-10-2025'!S:S)</f>
        <v>Ringkøbing-Skjern Kommune</v>
      </c>
      <c r="G464" t="str">
        <f>_xlfn.XLOOKUP(OPGØRELSE[[#This Row],[Institutionsnummer]],'Udtræk Instreg_All_14-10-2025'!A:A,'Udtræk Instreg_All_14-10-2025'!AJ:AJ)</f>
        <v>Ringkøbing-Skjern Kommune</v>
      </c>
    </row>
    <row r="465" spans="1:7" x14ac:dyDescent="0.25">
      <c r="A465" s="3">
        <v>281628</v>
      </c>
      <c r="B465" s="26">
        <v>1067</v>
      </c>
      <c r="C465" t="str">
        <f>_xlfn.XLOOKUP(OPGØRELSE[[#This Row],[Institutionsnummer]],'Udtræk Instreg_All_14-10-2025'!A:A,'Udtræk Instreg_All_14-10-2025'!B:B)</f>
        <v>Harrestrup Å Sk</v>
      </c>
      <c r="D465" t="str">
        <f>_xlfn.XLOOKUP(OPGØRELSE[[#This Row],[Institutionsnummer]],'Udtræk Instreg_All_14-10-2025'!A:A,'Udtræk Instreg_All_14-10-2025'!V:V)</f>
        <v>Kommunale</v>
      </c>
      <c r="E4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65" t="str">
        <f>_xlfn.XLOOKUP(OPGØRELSE[[#This Row],[Institutionsnummer]],'Udtræk Instreg_All_14-10-2025'!A:A,'Udtræk Instreg_All_14-10-2025'!S:S)</f>
        <v>Københavns Kommune</v>
      </c>
      <c r="G465" t="str">
        <f>_xlfn.XLOOKUP(OPGØRELSE[[#This Row],[Institutionsnummer]],'Udtræk Instreg_All_14-10-2025'!A:A,'Udtræk Instreg_All_14-10-2025'!AJ:AJ)</f>
        <v>Københavns Kommune</v>
      </c>
    </row>
    <row r="466" spans="1:7" x14ac:dyDescent="0.25">
      <c r="A466" s="3">
        <v>281638</v>
      </c>
      <c r="B466" s="26">
        <v>26</v>
      </c>
      <c r="C466" t="str">
        <f>_xlfn.XLOOKUP(OPGØRELSE[[#This Row],[Institutionsnummer]],'Udtræk Instreg_All_14-10-2025'!A:A,'Udtræk Instreg_All_14-10-2025'!B:B)</f>
        <v>Firkanten</v>
      </c>
      <c r="D466" t="str">
        <f>_xlfn.XLOOKUP(OPGØRELSE[[#This Row],[Institutionsnummer]],'Udtræk Instreg_All_14-10-2025'!A:A,'Udtræk Instreg_All_14-10-2025'!V:V)</f>
        <v>Kommunale</v>
      </c>
      <c r="E4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466" t="str">
        <f>_xlfn.XLOOKUP(OPGØRELSE[[#This Row],[Institutionsnummer]],'Udtræk Instreg_All_14-10-2025'!A:A,'Udtræk Instreg_All_14-10-2025'!S:S)</f>
        <v>Høje-Taastrup Kommune</v>
      </c>
      <c r="G466" t="str">
        <f>_xlfn.XLOOKUP(OPGØRELSE[[#This Row],[Institutionsnummer]],'Udtræk Instreg_All_14-10-2025'!A:A,'Udtræk Instreg_All_14-10-2025'!AJ:AJ)</f>
        <v>Høje-Taastrup Kommune</v>
      </c>
    </row>
    <row r="467" spans="1:7" x14ac:dyDescent="0.25">
      <c r="A467" s="3">
        <v>281655</v>
      </c>
      <c r="B467" s="26">
        <v>57</v>
      </c>
      <c r="C467" t="str">
        <f>_xlfn.XLOOKUP(OPGØRELSE[[#This Row],[Institutionsnummer]],'Udtræk Instreg_All_14-10-2025'!A:A,'Udtræk Instreg_All_14-10-2025'!B:B)</f>
        <v>UngTårnby Udsk.</v>
      </c>
      <c r="D467" t="str">
        <f>_xlfn.XLOOKUP(OPGØRELSE[[#This Row],[Institutionsnummer]],'Udtræk Instreg_All_14-10-2025'!A:A,'Udtræk Instreg_All_14-10-2025'!V:V)</f>
        <v>Kommunale</v>
      </c>
      <c r="E4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Tårnby Kommune</v>
      </c>
      <c r="F467" t="str">
        <f>_xlfn.XLOOKUP(OPGØRELSE[[#This Row],[Institutionsnummer]],'Udtræk Instreg_All_14-10-2025'!A:A,'Udtræk Instreg_All_14-10-2025'!S:S)</f>
        <v>Tårnby Kommune</v>
      </c>
      <c r="G467" t="str">
        <f>_xlfn.XLOOKUP(OPGØRELSE[[#This Row],[Institutionsnummer]],'Udtræk Instreg_All_14-10-2025'!A:A,'Udtræk Instreg_All_14-10-2025'!AJ:AJ)</f>
        <v>Tårnby Kommune</v>
      </c>
    </row>
    <row r="468" spans="1:7" x14ac:dyDescent="0.25">
      <c r="A468" s="3">
        <v>281661</v>
      </c>
      <c r="B468" s="26">
        <v>459</v>
      </c>
      <c r="C468" t="str">
        <f>_xlfn.XLOOKUP(OPGØRELSE[[#This Row],[Institutionsnummer]],'Udtræk Instreg_All_14-10-2025'!A:A,'Udtræk Instreg_All_14-10-2025'!B:B)</f>
        <v>Damagerskolen</v>
      </c>
      <c r="D468" t="str">
        <f>_xlfn.XLOOKUP(OPGØRELSE[[#This Row],[Institutionsnummer]],'Udtræk Instreg_All_14-10-2025'!A:A,'Udtræk Instreg_All_14-10-2025'!V:V)</f>
        <v>Kommunale</v>
      </c>
      <c r="E4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Greve Kommune</v>
      </c>
      <c r="F468" t="str">
        <f>_xlfn.XLOOKUP(OPGØRELSE[[#This Row],[Institutionsnummer]],'Udtræk Instreg_All_14-10-2025'!A:A,'Udtræk Instreg_All_14-10-2025'!S:S)</f>
        <v>Greve Kommune</v>
      </c>
      <c r="G468" t="str">
        <f>_xlfn.XLOOKUP(OPGØRELSE[[#This Row],[Institutionsnummer]],'Udtræk Instreg_All_14-10-2025'!A:A,'Udtræk Instreg_All_14-10-2025'!AJ:AJ)</f>
        <v>Greve Kommune</v>
      </c>
    </row>
    <row r="469" spans="1:7" x14ac:dyDescent="0.25">
      <c r="A469" s="3">
        <v>281673</v>
      </c>
      <c r="B469" s="26">
        <v>122</v>
      </c>
      <c r="C469" t="str">
        <f>_xlfn.XLOOKUP(OPGØRELSE[[#This Row],[Institutionsnummer]],'Udtræk Instreg_All_14-10-2025'!A:A,'Udtræk Instreg_All_14-10-2025'!B:B)</f>
        <v>Nordfynsskolen</v>
      </c>
      <c r="D469" t="str">
        <f>_xlfn.XLOOKUP(OPGØRELSE[[#This Row],[Institutionsnummer]],'Udtræk Instreg_All_14-10-2025'!A:A,'Udtræk Instreg_All_14-10-2025'!V:V)</f>
        <v>Kommunale</v>
      </c>
      <c r="E4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469" t="str">
        <f>_xlfn.XLOOKUP(OPGØRELSE[[#This Row],[Institutionsnummer]],'Udtræk Instreg_All_14-10-2025'!A:A,'Udtræk Instreg_All_14-10-2025'!S:S)</f>
        <v>Nordfyns Kommune</v>
      </c>
      <c r="G469" t="str">
        <f>_xlfn.XLOOKUP(OPGØRELSE[[#This Row],[Institutionsnummer]],'Udtræk Instreg_All_14-10-2025'!A:A,'Udtræk Instreg_All_14-10-2025'!AJ:AJ)</f>
        <v>Nordfyns Kommune</v>
      </c>
    </row>
    <row r="470" spans="1:7" x14ac:dyDescent="0.25">
      <c r="A470" s="3">
        <v>281687</v>
      </c>
      <c r="B470" s="26"/>
      <c r="C470" t="str">
        <f>_xlfn.XLOOKUP(OPGØRELSE[[#This Row],[Institutionsnummer]],'Udtræk Instreg_All_14-10-2025'!A:A,'Udtræk Instreg_All_14-10-2025'!B:B)</f>
        <v>Område Brande</v>
      </c>
      <c r="D470" t="str">
        <f>_xlfn.XLOOKUP(OPGØRELSE[[#This Row],[Institutionsnummer]],'Udtræk Instreg_All_14-10-2025'!A:A,'Udtræk Instreg_All_14-10-2025'!V:V)</f>
        <v>Kommunale</v>
      </c>
      <c r="E4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470" t="str">
        <f>_xlfn.XLOOKUP(OPGØRELSE[[#This Row],[Institutionsnummer]],'Udtræk Instreg_All_14-10-2025'!A:A,'Udtræk Instreg_All_14-10-2025'!S:S)</f>
        <v>Ikast-Brande Kommune</v>
      </c>
      <c r="G470" t="str">
        <f>_xlfn.XLOOKUP(OPGØRELSE[[#This Row],[Institutionsnummer]],'Udtræk Instreg_All_14-10-2025'!A:A,'Udtræk Instreg_All_14-10-2025'!AJ:AJ)</f>
        <v>Ikast-Brande Kommune</v>
      </c>
    </row>
    <row r="471" spans="1:7" x14ac:dyDescent="0.25">
      <c r="A471" s="3">
        <v>281694</v>
      </c>
      <c r="B471" s="26">
        <v>115</v>
      </c>
      <c r="C471" t="str">
        <f>_xlfn.XLOOKUP(OPGØRELSE[[#This Row],[Institutionsnummer]],'Udtræk Instreg_All_14-10-2025'!A:A,'Udtræk Instreg_All_14-10-2025'!B:B)</f>
        <v>Skovkilde</v>
      </c>
      <c r="D471" t="str">
        <f>_xlfn.XLOOKUP(OPGØRELSE[[#This Row],[Institutionsnummer]],'Udtræk Instreg_All_14-10-2025'!A:A,'Udtræk Instreg_All_14-10-2025'!V:V)</f>
        <v>Kommunale</v>
      </c>
      <c r="E4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Faxe Kommune</v>
      </c>
      <c r="F471" t="str">
        <f>_xlfn.XLOOKUP(OPGØRELSE[[#This Row],[Institutionsnummer]],'Udtræk Instreg_All_14-10-2025'!A:A,'Udtræk Instreg_All_14-10-2025'!S:S)</f>
        <v>Faxe Kommune</v>
      </c>
      <c r="G471" t="str">
        <f>_xlfn.XLOOKUP(OPGØRELSE[[#This Row],[Institutionsnummer]],'Udtræk Instreg_All_14-10-2025'!A:A,'Udtræk Instreg_All_14-10-2025'!AJ:AJ)</f>
        <v>Faxe Kommune</v>
      </c>
    </row>
    <row r="472" spans="1:7" x14ac:dyDescent="0.25">
      <c r="A472" s="3">
        <v>281716</v>
      </c>
      <c r="B472" s="26">
        <v>566</v>
      </c>
      <c r="C472" t="str">
        <f>_xlfn.XLOOKUP(OPGØRELSE[[#This Row],[Institutionsnummer]],'Udtræk Instreg_All_14-10-2025'!A:A,'Udtræk Instreg_All_14-10-2025'!B:B)</f>
        <v>Langeskov Skole</v>
      </c>
      <c r="D472" t="str">
        <f>_xlfn.XLOOKUP(OPGØRELSE[[#This Row],[Institutionsnummer]],'Udtræk Instreg_All_14-10-2025'!A:A,'Udtræk Instreg_All_14-10-2025'!V:V)</f>
        <v>Kommunale</v>
      </c>
      <c r="E4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Kerteminde Kommune</v>
      </c>
      <c r="F472" t="str">
        <f>_xlfn.XLOOKUP(OPGØRELSE[[#This Row],[Institutionsnummer]],'Udtræk Instreg_All_14-10-2025'!A:A,'Udtræk Instreg_All_14-10-2025'!S:S)</f>
        <v>Kerteminde Kommune</v>
      </c>
      <c r="G472" t="str">
        <f>_xlfn.XLOOKUP(OPGØRELSE[[#This Row],[Institutionsnummer]],'Udtræk Instreg_All_14-10-2025'!A:A,'Udtræk Instreg_All_14-10-2025'!AJ:AJ)</f>
        <v>Kerteminde Kommune</v>
      </c>
    </row>
    <row r="473" spans="1:7" x14ac:dyDescent="0.25">
      <c r="A473" s="3">
        <v>281718</v>
      </c>
      <c r="B473" s="26">
        <v>678</v>
      </c>
      <c r="C473" t="str">
        <f>_xlfn.XLOOKUP(OPGØRELSE[[#This Row],[Institutionsnummer]],'Udtræk Instreg_All_14-10-2025'!A:A,'Udtræk Instreg_All_14-10-2025'!B:B)</f>
        <v>Ørstedskolen</v>
      </c>
      <c r="D473" t="str">
        <f>_xlfn.XLOOKUP(OPGØRELSE[[#This Row],[Institutionsnummer]],'Udtræk Instreg_All_14-10-2025'!A:A,'Udtræk Instreg_All_14-10-2025'!V:V)</f>
        <v>Kommunale</v>
      </c>
      <c r="E4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Langeland Kommune</v>
      </c>
      <c r="F473" t="str">
        <f>_xlfn.XLOOKUP(OPGØRELSE[[#This Row],[Institutionsnummer]],'Udtræk Instreg_All_14-10-2025'!A:A,'Udtræk Instreg_All_14-10-2025'!S:S)</f>
        <v>Langeland Kommune</v>
      </c>
      <c r="G473" t="str">
        <f>_xlfn.XLOOKUP(OPGØRELSE[[#This Row],[Institutionsnummer]],'Udtræk Instreg_All_14-10-2025'!A:A,'Udtræk Instreg_All_14-10-2025'!AJ:AJ)</f>
        <v>Langeland Kommune</v>
      </c>
    </row>
    <row r="474" spans="1:7" x14ac:dyDescent="0.25">
      <c r="A474" s="3">
        <v>281754</v>
      </c>
      <c r="B474" s="26">
        <v>98</v>
      </c>
      <c r="C474" t="str">
        <f>_xlfn.XLOOKUP(OPGØRELSE[[#This Row],[Institutionsnummer]],'Udtræk Instreg_All_14-10-2025'!A:A,'Udtræk Instreg_All_14-10-2025'!B:B)</f>
        <v>Brøndagerskolen</v>
      </c>
      <c r="D474" t="str">
        <f>_xlfn.XLOOKUP(OPGØRELSE[[#This Row],[Institutionsnummer]],'Udtræk Instreg_All_14-10-2025'!A:A,'Udtræk Instreg_All_14-10-2025'!V:V)</f>
        <v>Kommunale</v>
      </c>
      <c r="E4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Albertslund Kommune</v>
      </c>
      <c r="F474" t="str">
        <f>_xlfn.XLOOKUP(OPGØRELSE[[#This Row],[Institutionsnummer]],'Udtræk Instreg_All_14-10-2025'!A:A,'Udtræk Instreg_All_14-10-2025'!S:S)</f>
        <v>Albertslund Kommune</v>
      </c>
      <c r="G474" t="str">
        <f>_xlfn.XLOOKUP(OPGØRELSE[[#This Row],[Institutionsnummer]],'Udtræk Instreg_All_14-10-2025'!A:A,'Udtræk Instreg_All_14-10-2025'!AJ:AJ)</f>
        <v>Albertslund Kommune</v>
      </c>
    </row>
    <row r="475" spans="1:7" x14ac:dyDescent="0.25">
      <c r="A475" s="3">
        <v>281767</v>
      </c>
      <c r="B475" s="26">
        <v>813</v>
      </c>
      <c r="C475" t="str">
        <f>_xlfn.XLOOKUP(OPGØRELSE[[#This Row],[Institutionsnummer]],'Udtræk Instreg_All_14-10-2025'!A:A,'Udtræk Instreg_All_14-10-2025'!B:B)</f>
        <v>Gistrup Skole</v>
      </c>
      <c r="D475" t="str">
        <f>_xlfn.XLOOKUP(OPGØRELSE[[#This Row],[Institutionsnummer]],'Udtræk Instreg_All_14-10-2025'!A:A,'Udtræk Instreg_All_14-10-2025'!V:V)</f>
        <v>Kommunale</v>
      </c>
      <c r="E4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475" t="str">
        <f>_xlfn.XLOOKUP(OPGØRELSE[[#This Row],[Institutionsnummer]],'Udtræk Instreg_All_14-10-2025'!A:A,'Udtræk Instreg_All_14-10-2025'!S:S)</f>
        <v>Aalborg Kommune</v>
      </c>
      <c r="G475" t="str">
        <f>_xlfn.XLOOKUP(OPGØRELSE[[#This Row],[Institutionsnummer]],'Udtræk Instreg_All_14-10-2025'!A:A,'Udtræk Instreg_All_14-10-2025'!AJ:AJ)</f>
        <v>Aalborg Kommune</v>
      </c>
    </row>
    <row r="476" spans="1:7" x14ac:dyDescent="0.25">
      <c r="A476" s="3">
        <v>281781</v>
      </c>
      <c r="B476" s="26">
        <v>430</v>
      </c>
      <c r="C476" t="str">
        <f>_xlfn.XLOOKUP(OPGØRELSE[[#This Row],[Institutionsnummer]],'Udtræk Instreg_All_14-10-2025'!A:A,'Udtræk Instreg_All_14-10-2025'!B:B)</f>
        <v>VSD hovedskole</v>
      </c>
      <c r="D476" t="str">
        <f>_xlfn.XLOOKUP(OPGØRELSE[[#This Row],[Institutionsnummer]],'Udtræk Instreg_All_14-10-2025'!A:A,'Udtræk Instreg_All_14-10-2025'!V:V)</f>
        <v>Kommunale</v>
      </c>
      <c r="E4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476" t="str">
        <f>_xlfn.XLOOKUP(OPGØRELSE[[#This Row],[Institutionsnummer]],'Udtræk Instreg_All_14-10-2025'!A:A,'Udtræk Instreg_All_14-10-2025'!S:S)</f>
        <v>Skive Kommune</v>
      </c>
      <c r="G476" t="str">
        <f>_xlfn.XLOOKUP(OPGØRELSE[[#This Row],[Institutionsnummer]],'Udtræk Instreg_All_14-10-2025'!A:A,'Udtræk Instreg_All_14-10-2025'!AJ:AJ)</f>
        <v>Skive Kommune</v>
      </c>
    </row>
    <row r="477" spans="1:7" x14ac:dyDescent="0.25">
      <c r="A477" s="3">
        <v>281787</v>
      </c>
      <c r="B477" s="26">
        <v>259</v>
      </c>
      <c r="C477" t="str">
        <f>_xlfn.XLOOKUP(OPGØRELSE[[#This Row],[Institutionsnummer]],'Udtræk Instreg_All_14-10-2025'!A:A,'Udtræk Instreg_All_14-10-2025'!B:B)</f>
        <v>NØSD Hovedskole</v>
      </c>
      <c r="D477" t="str">
        <f>_xlfn.XLOOKUP(OPGØRELSE[[#This Row],[Institutionsnummer]],'Udtræk Instreg_All_14-10-2025'!A:A,'Udtræk Instreg_All_14-10-2025'!V:V)</f>
        <v>Kommunale</v>
      </c>
      <c r="E4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477" t="str">
        <f>_xlfn.XLOOKUP(OPGØRELSE[[#This Row],[Institutionsnummer]],'Udtræk Instreg_All_14-10-2025'!A:A,'Udtræk Instreg_All_14-10-2025'!S:S)</f>
        <v>Skive Kommune</v>
      </c>
      <c r="G477" t="str">
        <f>_xlfn.XLOOKUP(OPGØRELSE[[#This Row],[Institutionsnummer]],'Udtræk Instreg_All_14-10-2025'!A:A,'Udtræk Instreg_All_14-10-2025'!AJ:AJ)</f>
        <v>Skive Kommune</v>
      </c>
    </row>
    <row r="478" spans="1:7" x14ac:dyDescent="0.25">
      <c r="A478" s="3">
        <v>281791</v>
      </c>
      <c r="B478" s="26">
        <v>997</v>
      </c>
      <c r="C478" t="str">
        <f>_xlfn.XLOOKUP(OPGØRELSE[[#This Row],[Institutionsnummer]],'Udtræk Instreg_All_14-10-2025'!A:A,'Udtræk Instreg_All_14-10-2025'!B:B)</f>
        <v>Herlev Byskole</v>
      </c>
      <c r="D478" t="str">
        <f>_xlfn.XLOOKUP(OPGØRELSE[[#This Row],[Institutionsnummer]],'Udtræk Instreg_All_14-10-2025'!A:A,'Udtræk Instreg_All_14-10-2025'!V:V)</f>
        <v>Kommunale</v>
      </c>
      <c r="E4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Herlev Kommune</v>
      </c>
      <c r="F478" t="str">
        <f>_xlfn.XLOOKUP(OPGØRELSE[[#This Row],[Institutionsnummer]],'Udtræk Instreg_All_14-10-2025'!A:A,'Udtræk Instreg_All_14-10-2025'!S:S)</f>
        <v>Herlev Kommune</v>
      </c>
      <c r="G478" t="str">
        <f>_xlfn.XLOOKUP(OPGØRELSE[[#This Row],[Institutionsnummer]],'Udtræk Instreg_All_14-10-2025'!A:A,'Udtræk Instreg_All_14-10-2025'!AJ:AJ)</f>
        <v>Herlev Kommune</v>
      </c>
    </row>
    <row r="479" spans="1:7" x14ac:dyDescent="0.25">
      <c r="A479" s="3">
        <v>281794</v>
      </c>
      <c r="B479" s="26">
        <v>866</v>
      </c>
      <c r="C479" t="str">
        <f>_xlfn.XLOOKUP(OPGØRELSE[[#This Row],[Institutionsnummer]],'Udtræk Instreg_All_14-10-2025'!A:A,'Udtræk Instreg_All_14-10-2025'!B:B)</f>
        <v>Vestskolen</v>
      </c>
      <c r="D479" t="str">
        <f>_xlfn.XLOOKUP(OPGØRELSE[[#This Row],[Institutionsnummer]],'Udtræk Instreg_All_14-10-2025'!A:A,'Udtræk Instreg_All_14-10-2025'!V:V)</f>
        <v>Kommunale</v>
      </c>
      <c r="E4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Odder Kommune</v>
      </c>
      <c r="F479" t="str">
        <f>_xlfn.XLOOKUP(OPGØRELSE[[#This Row],[Institutionsnummer]],'Udtræk Instreg_All_14-10-2025'!A:A,'Udtræk Instreg_All_14-10-2025'!S:S)</f>
        <v>Odder Kommune</v>
      </c>
      <c r="G479" t="str">
        <f>_xlfn.XLOOKUP(OPGØRELSE[[#This Row],[Institutionsnummer]],'Udtræk Instreg_All_14-10-2025'!A:A,'Udtræk Instreg_All_14-10-2025'!AJ:AJ)</f>
        <v>Odder Kommune</v>
      </c>
    </row>
    <row r="480" spans="1:7" x14ac:dyDescent="0.25">
      <c r="A480" s="3">
        <v>281795</v>
      </c>
      <c r="B480" s="26">
        <v>191</v>
      </c>
      <c r="C480" t="str">
        <f>_xlfn.XLOOKUP(OPGØRELSE[[#This Row],[Institutionsnummer]],'Udtræk Instreg_All_14-10-2025'!A:A,'Udtræk Instreg_All_14-10-2025'!B:B)</f>
        <v>Lærvium</v>
      </c>
      <c r="D480" t="str">
        <f>_xlfn.XLOOKUP(OPGØRELSE[[#This Row],[Institutionsnummer]],'Udtræk Instreg_All_14-10-2025'!A:A,'Udtræk Instreg_All_14-10-2025'!V:V)</f>
        <v>Kommunale</v>
      </c>
      <c r="E4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480" t="str">
        <f>_xlfn.XLOOKUP(OPGØRELSE[[#This Row],[Institutionsnummer]],'Udtræk Instreg_All_14-10-2025'!A:A,'Udtræk Instreg_All_14-10-2025'!S:S)</f>
        <v>Haderslev Kommune</v>
      </c>
      <c r="G480" t="str">
        <f>_xlfn.XLOOKUP(OPGØRELSE[[#This Row],[Institutionsnummer]],'Udtræk Instreg_All_14-10-2025'!A:A,'Udtræk Instreg_All_14-10-2025'!AJ:AJ)</f>
        <v>Haderslev Kommune</v>
      </c>
    </row>
    <row r="481" spans="1:7" x14ac:dyDescent="0.25">
      <c r="A481" s="3">
        <v>281796</v>
      </c>
      <c r="B481" s="26">
        <v>803</v>
      </c>
      <c r="C481" t="str">
        <f>_xlfn.XLOOKUP(OPGØRELSE[[#This Row],[Institutionsnummer]],'Udtræk Instreg_All_14-10-2025'!A:A,'Udtræk Instreg_All_14-10-2025'!B:B)</f>
        <v>Hovedsk Ellebæk</v>
      </c>
      <c r="D481" t="str">
        <f>_xlfn.XLOOKUP(OPGØRELSE[[#This Row],[Institutionsnummer]],'Udtræk Instreg_All_14-10-2025'!A:A,'Udtræk Instreg_All_14-10-2025'!V:V)</f>
        <v>Kommunale</v>
      </c>
      <c r="E4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481" t="str">
        <f>_xlfn.XLOOKUP(OPGØRELSE[[#This Row],[Institutionsnummer]],'Udtræk Instreg_All_14-10-2025'!A:A,'Udtræk Instreg_All_14-10-2025'!S:S)</f>
        <v>Næstved Kommune</v>
      </c>
      <c r="G481" t="str">
        <f>_xlfn.XLOOKUP(OPGØRELSE[[#This Row],[Institutionsnummer]],'Udtræk Instreg_All_14-10-2025'!A:A,'Udtræk Instreg_All_14-10-2025'!AJ:AJ)</f>
        <v>Næstved Kommune</v>
      </c>
    </row>
    <row r="482" spans="1:7" x14ac:dyDescent="0.25">
      <c r="A482" s="3">
        <v>281798</v>
      </c>
      <c r="B482" s="26">
        <v>807</v>
      </c>
      <c r="C482" t="str">
        <f>_xlfn.XLOOKUP(OPGØRELSE[[#This Row],[Institutionsnummer]],'Udtræk Instreg_All_14-10-2025'!A:A,'Udtræk Instreg_All_14-10-2025'!B:B)</f>
        <v>Kildegårdskolen</v>
      </c>
      <c r="D482" t="str">
        <f>_xlfn.XLOOKUP(OPGØRELSE[[#This Row],[Institutionsnummer]],'Udtræk Instreg_All_14-10-2025'!A:A,'Udtræk Instreg_All_14-10-2025'!V:V)</f>
        <v>Kommunale</v>
      </c>
      <c r="E4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Herlev Kommune</v>
      </c>
      <c r="F482" t="str">
        <f>_xlfn.XLOOKUP(OPGØRELSE[[#This Row],[Institutionsnummer]],'Udtræk Instreg_All_14-10-2025'!A:A,'Udtræk Instreg_All_14-10-2025'!S:S)</f>
        <v>Herlev Kommune</v>
      </c>
      <c r="G482" t="str">
        <f>_xlfn.XLOOKUP(OPGØRELSE[[#This Row],[Institutionsnummer]],'Udtræk Instreg_All_14-10-2025'!A:A,'Udtræk Instreg_All_14-10-2025'!AJ:AJ)</f>
        <v>Herlev Kommune</v>
      </c>
    </row>
    <row r="483" spans="1:7" x14ac:dyDescent="0.25">
      <c r="A483" s="3">
        <v>281800</v>
      </c>
      <c r="B483" s="26">
        <v>151</v>
      </c>
      <c r="C483" t="str">
        <f>_xlfn.XLOOKUP(OPGØRELSE[[#This Row],[Institutionsnummer]],'Udtræk Instreg_All_14-10-2025'!A:A,'Udtræk Instreg_All_14-10-2025'!B:B)</f>
        <v>Krabbeshus</v>
      </c>
      <c r="D483" t="str">
        <f>_xlfn.XLOOKUP(OPGØRELSE[[#This Row],[Institutionsnummer]],'Udtræk Instreg_All_14-10-2025'!A:A,'Udtræk Instreg_All_14-10-2025'!V:V)</f>
        <v>Kommunale</v>
      </c>
      <c r="E4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483" t="str">
        <f>_xlfn.XLOOKUP(OPGØRELSE[[#This Row],[Institutionsnummer]],'Udtræk Instreg_All_14-10-2025'!A:A,'Udtræk Instreg_All_14-10-2025'!S:S)</f>
        <v>Skive Kommune</v>
      </c>
      <c r="G483" t="str">
        <f>_xlfn.XLOOKUP(OPGØRELSE[[#This Row],[Institutionsnummer]],'Udtræk Instreg_All_14-10-2025'!A:A,'Udtræk Instreg_All_14-10-2025'!AJ:AJ)</f>
        <v>Skive Kommune</v>
      </c>
    </row>
    <row r="484" spans="1:7" x14ac:dyDescent="0.25">
      <c r="A484" s="3">
        <v>281804</v>
      </c>
      <c r="B484" s="26">
        <v>97</v>
      </c>
      <c r="C484" t="str">
        <f>_xlfn.XLOOKUP(OPGØRELSE[[#This Row],[Institutionsnummer]],'Udtræk Instreg_All_14-10-2025'!A:A,'Udtræk Instreg_All_14-10-2025'!B:B)</f>
        <v>Næstved Sp.skol</v>
      </c>
      <c r="D484" t="str">
        <f>_xlfn.XLOOKUP(OPGØRELSE[[#This Row],[Institutionsnummer]],'Udtræk Instreg_All_14-10-2025'!A:A,'Udtræk Instreg_All_14-10-2025'!V:V)</f>
        <v>Kommunale</v>
      </c>
      <c r="E4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484" t="str">
        <f>_xlfn.XLOOKUP(OPGØRELSE[[#This Row],[Institutionsnummer]],'Udtræk Instreg_All_14-10-2025'!A:A,'Udtræk Instreg_All_14-10-2025'!S:S)</f>
        <v>Næstved Kommune</v>
      </c>
      <c r="G484" t="str">
        <f>_xlfn.XLOOKUP(OPGØRELSE[[#This Row],[Institutionsnummer]],'Udtræk Instreg_All_14-10-2025'!A:A,'Udtræk Instreg_All_14-10-2025'!AJ:AJ)</f>
        <v>Næstved Kommune</v>
      </c>
    </row>
    <row r="485" spans="1:7" x14ac:dyDescent="0.25">
      <c r="A485" s="3">
        <v>281807</v>
      </c>
      <c r="B485" s="26">
        <v>732</v>
      </c>
      <c r="C485" t="str">
        <f>_xlfn.XLOOKUP(OPGØRELSE[[#This Row],[Institutionsnummer]],'Udtræk Instreg_All_14-10-2025'!A:A,'Udtræk Instreg_All_14-10-2025'!B:B)</f>
        <v>Solskinsskolen</v>
      </c>
      <c r="D485" t="str">
        <f>_xlfn.XLOOKUP(OPGØRELSE[[#This Row],[Institutionsnummer]],'Udtræk Instreg_All_14-10-2025'!A:A,'Udtræk Instreg_All_14-10-2025'!V:V)</f>
        <v>Kommunale</v>
      </c>
      <c r="E4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485" t="str">
        <f>_xlfn.XLOOKUP(OPGØRELSE[[#This Row],[Institutionsnummer]],'Udtræk Instreg_All_14-10-2025'!A:A,'Udtræk Instreg_All_14-10-2025'!S:S)</f>
        <v>Slagelse Kommune</v>
      </c>
      <c r="G485" t="str">
        <f>_xlfn.XLOOKUP(OPGØRELSE[[#This Row],[Institutionsnummer]],'Udtræk Instreg_All_14-10-2025'!A:A,'Udtræk Instreg_All_14-10-2025'!AJ:AJ)</f>
        <v>Slagelse Kommune</v>
      </c>
    </row>
    <row r="486" spans="1:7" x14ac:dyDescent="0.25">
      <c r="A486" s="3">
        <v>281808</v>
      </c>
      <c r="B486" s="26">
        <v>365</v>
      </c>
      <c r="C486" t="str">
        <f>_xlfn.XLOOKUP(OPGØRELSE[[#This Row],[Institutionsnummer]],'Udtræk Instreg_All_14-10-2025'!A:A,'Udtræk Instreg_All_14-10-2025'!B:B)</f>
        <v>Tingkærskolen</v>
      </c>
      <c r="D486" t="str">
        <f>_xlfn.XLOOKUP(OPGØRELSE[[#This Row],[Institutionsnummer]],'Udtræk Instreg_All_14-10-2025'!A:A,'Udtræk Instreg_All_14-10-2025'!V:V)</f>
        <v>Kommunale</v>
      </c>
      <c r="E4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486" t="str">
        <f>_xlfn.XLOOKUP(OPGØRELSE[[#This Row],[Institutionsnummer]],'Udtræk Instreg_All_14-10-2025'!A:A,'Udtræk Instreg_All_14-10-2025'!S:S)</f>
        <v>Odense Kommune</v>
      </c>
      <c r="G486" t="str">
        <f>_xlfn.XLOOKUP(OPGØRELSE[[#This Row],[Institutionsnummer]],'Udtræk Instreg_All_14-10-2025'!A:A,'Udtræk Instreg_All_14-10-2025'!AJ:AJ)</f>
        <v>Odense Kommune</v>
      </c>
    </row>
    <row r="487" spans="1:7" x14ac:dyDescent="0.25">
      <c r="A487" s="3">
        <v>281813</v>
      </c>
      <c r="B487" s="26">
        <v>547</v>
      </c>
      <c r="C487" t="str">
        <f>_xlfn.XLOOKUP(OPGØRELSE[[#This Row],[Institutionsnummer]],'Udtræk Instreg_All_14-10-2025'!A:A,'Udtræk Instreg_All_14-10-2025'!B:B)</f>
        <v>Vejle Midtby</v>
      </c>
      <c r="D487" t="str">
        <f>_xlfn.XLOOKUP(OPGØRELSE[[#This Row],[Institutionsnummer]],'Udtræk Instreg_All_14-10-2025'!A:A,'Udtræk Instreg_All_14-10-2025'!V:V)</f>
        <v>Kommunale</v>
      </c>
      <c r="E4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487" t="str">
        <f>_xlfn.XLOOKUP(OPGØRELSE[[#This Row],[Institutionsnummer]],'Udtræk Instreg_All_14-10-2025'!A:A,'Udtræk Instreg_All_14-10-2025'!S:S)</f>
        <v>Vejle Kommune</v>
      </c>
      <c r="G487" t="str">
        <f>_xlfn.XLOOKUP(OPGØRELSE[[#This Row],[Institutionsnummer]],'Udtræk Instreg_All_14-10-2025'!A:A,'Udtræk Instreg_All_14-10-2025'!AJ:AJ)</f>
        <v>Vejle Kommune</v>
      </c>
    </row>
    <row r="488" spans="1:7" x14ac:dyDescent="0.25">
      <c r="A488" s="3">
        <v>281816</v>
      </c>
      <c r="B488" s="26">
        <v>38</v>
      </c>
      <c r="C488" t="str">
        <f>_xlfn.XLOOKUP(OPGØRELSE[[#This Row],[Institutionsnummer]],'Udtræk Instreg_All_14-10-2025'!A:A,'Udtræk Instreg_All_14-10-2025'!B:B)</f>
        <v>Specsk Ørestad</v>
      </c>
      <c r="D488" t="str">
        <f>_xlfn.XLOOKUP(OPGØRELSE[[#This Row],[Institutionsnummer]],'Udtræk Instreg_All_14-10-2025'!A:A,'Udtræk Instreg_All_14-10-2025'!V:V)</f>
        <v>Kommunale</v>
      </c>
      <c r="E4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Københavns Kommune</v>
      </c>
      <c r="F488" t="str">
        <f>_xlfn.XLOOKUP(OPGØRELSE[[#This Row],[Institutionsnummer]],'Udtræk Instreg_All_14-10-2025'!A:A,'Udtræk Instreg_All_14-10-2025'!S:S)</f>
        <v>Københavns Kommune</v>
      </c>
      <c r="G488" t="str">
        <f>_xlfn.XLOOKUP(OPGØRELSE[[#This Row],[Institutionsnummer]],'Udtræk Instreg_All_14-10-2025'!A:A,'Udtræk Instreg_All_14-10-2025'!AJ:AJ)</f>
        <v>Københavns Kommune</v>
      </c>
    </row>
    <row r="489" spans="1:7" x14ac:dyDescent="0.25">
      <c r="A489" s="3">
        <v>281817</v>
      </c>
      <c r="B489" s="26">
        <v>660</v>
      </c>
      <c r="C489" t="str">
        <f>_xlfn.XLOOKUP(OPGØRELSE[[#This Row],[Institutionsnummer]],'Udtræk Instreg_All_14-10-2025'!A:A,'Udtræk Instreg_All_14-10-2025'!B:B)</f>
        <v>Firkløverskolen</v>
      </c>
      <c r="D489" t="str">
        <f>_xlfn.XLOOKUP(OPGØRELSE[[#This Row],[Institutionsnummer]],'Udtræk Instreg_All_14-10-2025'!A:A,'Udtræk Instreg_All_14-10-2025'!V:V)</f>
        <v>Kommunale</v>
      </c>
      <c r="E4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489" t="str">
        <f>_xlfn.XLOOKUP(OPGØRELSE[[#This Row],[Institutionsnummer]],'Udtræk Instreg_All_14-10-2025'!A:A,'Udtræk Instreg_All_14-10-2025'!S:S)</f>
        <v>Vejle Kommune</v>
      </c>
      <c r="G489" t="str">
        <f>_xlfn.XLOOKUP(OPGØRELSE[[#This Row],[Institutionsnummer]],'Udtræk Instreg_All_14-10-2025'!A:A,'Udtræk Instreg_All_14-10-2025'!AJ:AJ)</f>
        <v>Vejle Kommune</v>
      </c>
    </row>
    <row r="490" spans="1:7" x14ac:dyDescent="0.25">
      <c r="A490" s="3">
        <v>281821</v>
      </c>
      <c r="B490" s="26">
        <v>405</v>
      </c>
      <c r="C490" t="str">
        <f>_xlfn.XLOOKUP(OPGØRELSE[[#This Row],[Institutionsnummer]],'Udtræk Instreg_All_14-10-2025'!A:A,'Udtræk Instreg_All_14-10-2025'!B:B)</f>
        <v>Bredsten-Gadbj</v>
      </c>
      <c r="D490" t="str">
        <f>_xlfn.XLOOKUP(OPGØRELSE[[#This Row],[Institutionsnummer]],'Udtræk Instreg_All_14-10-2025'!A:A,'Udtræk Instreg_All_14-10-2025'!V:V)</f>
        <v>Kommunale</v>
      </c>
      <c r="E4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490" t="str">
        <f>_xlfn.XLOOKUP(OPGØRELSE[[#This Row],[Institutionsnummer]],'Udtræk Instreg_All_14-10-2025'!A:A,'Udtræk Instreg_All_14-10-2025'!S:S)</f>
        <v>Vejle Kommune</v>
      </c>
      <c r="G490" t="str">
        <f>_xlfn.XLOOKUP(OPGØRELSE[[#This Row],[Institutionsnummer]],'Udtræk Instreg_All_14-10-2025'!A:A,'Udtræk Instreg_All_14-10-2025'!AJ:AJ)</f>
        <v>Vejle Kommune</v>
      </c>
    </row>
    <row r="491" spans="1:7" x14ac:dyDescent="0.25">
      <c r="A491" s="3">
        <v>281825</v>
      </c>
      <c r="B491" s="26">
        <v>851</v>
      </c>
      <c r="C491" t="str">
        <f>_xlfn.XLOOKUP(OPGØRELSE[[#This Row],[Institutionsnummer]],'Udtræk Instreg_All_14-10-2025'!A:A,'Udtræk Instreg_All_14-10-2025'!B:B)</f>
        <v>Holmegaard jr</v>
      </c>
      <c r="D491" t="str">
        <f>_xlfn.XLOOKUP(OPGØRELSE[[#This Row],[Institutionsnummer]],'Udtræk Instreg_All_14-10-2025'!A:A,'Udtræk Instreg_All_14-10-2025'!V:V)</f>
        <v>Kommunale</v>
      </c>
      <c r="E4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491" t="str">
        <f>_xlfn.XLOOKUP(OPGØRELSE[[#This Row],[Institutionsnummer]],'Udtræk Instreg_All_14-10-2025'!A:A,'Udtræk Instreg_All_14-10-2025'!S:S)</f>
        <v>Næstved Kommune</v>
      </c>
      <c r="G491" t="str">
        <f>_xlfn.XLOOKUP(OPGØRELSE[[#This Row],[Institutionsnummer]],'Udtræk Instreg_All_14-10-2025'!A:A,'Udtræk Instreg_All_14-10-2025'!AJ:AJ)</f>
        <v>Næstved Kommune</v>
      </c>
    </row>
    <row r="492" spans="1:7" x14ac:dyDescent="0.25">
      <c r="A492" s="3">
        <v>281827</v>
      </c>
      <c r="B492" s="26">
        <v>378</v>
      </c>
      <c r="C492" t="str">
        <f>_xlfn.XLOOKUP(OPGØRELSE[[#This Row],[Institutionsnummer]],'Udtræk Instreg_All_14-10-2025'!A:A,'Udtræk Instreg_All_14-10-2025'!B:B)</f>
        <v>Østre skole, hs</v>
      </c>
      <c r="D492" t="str">
        <f>_xlfn.XLOOKUP(OPGØRELSE[[#This Row],[Institutionsnummer]],'Udtræk Instreg_All_14-10-2025'!A:A,'Udtræk Instreg_All_14-10-2025'!V:V)</f>
        <v>Kommunale</v>
      </c>
      <c r="E4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492" t="str">
        <f>_xlfn.XLOOKUP(OPGØRELSE[[#This Row],[Institutionsnummer]],'Udtræk Instreg_All_14-10-2025'!A:A,'Udtræk Instreg_All_14-10-2025'!S:S)</f>
        <v>Middelfart Kommune</v>
      </c>
      <c r="G492" t="str">
        <f>_xlfn.XLOOKUP(OPGØRELSE[[#This Row],[Institutionsnummer]],'Udtræk Instreg_All_14-10-2025'!A:A,'Udtræk Instreg_All_14-10-2025'!AJ:AJ)</f>
        <v>Middelfart Kommune</v>
      </c>
    </row>
    <row r="493" spans="1:7" x14ac:dyDescent="0.25">
      <c r="A493" s="3">
        <v>281831</v>
      </c>
      <c r="B493" s="26">
        <v>472</v>
      </c>
      <c r="C493" t="str">
        <f>_xlfn.XLOOKUP(OPGØRELSE[[#This Row],[Institutionsnummer]],'Udtræk Instreg_All_14-10-2025'!A:A,'Udtræk Instreg_All_14-10-2025'!B:B)</f>
        <v>Brædstrup Skole</v>
      </c>
      <c r="D493" t="str">
        <f>_xlfn.XLOOKUP(OPGØRELSE[[#This Row],[Institutionsnummer]],'Udtræk Instreg_All_14-10-2025'!A:A,'Udtræk Instreg_All_14-10-2025'!V:V)</f>
        <v>Kommunale</v>
      </c>
      <c r="E4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493" t="str">
        <f>_xlfn.XLOOKUP(OPGØRELSE[[#This Row],[Institutionsnummer]],'Udtræk Instreg_All_14-10-2025'!A:A,'Udtræk Instreg_All_14-10-2025'!S:S)</f>
        <v>Horsens Kommune</v>
      </c>
      <c r="G493" t="str">
        <f>_xlfn.XLOOKUP(OPGØRELSE[[#This Row],[Institutionsnummer]],'Udtræk Instreg_All_14-10-2025'!A:A,'Udtræk Instreg_All_14-10-2025'!AJ:AJ)</f>
        <v>Horsens Kommune</v>
      </c>
    </row>
    <row r="494" spans="1:7" x14ac:dyDescent="0.25">
      <c r="A494" s="3">
        <v>281836</v>
      </c>
      <c r="B494" s="26">
        <v>549</v>
      </c>
      <c r="C494" t="str">
        <f>_xlfn.XLOOKUP(OPGØRELSE[[#This Row],[Institutionsnummer]],'Udtræk Instreg_All_14-10-2025'!A:A,'Udtræk Instreg_All_14-10-2025'!B:B)</f>
        <v>Vestskolen</v>
      </c>
      <c r="D494" t="str">
        <f>_xlfn.XLOOKUP(OPGØRELSE[[#This Row],[Institutionsnummer]],'Udtræk Instreg_All_14-10-2025'!A:A,'Udtræk Instreg_All_14-10-2025'!V:V)</f>
        <v>Kommunale</v>
      </c>
      <c r="E4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494" t="str">
        <f>_xlfn.XLOOKUP(OPGØRELSE[[#This Row],[Institutionsnummer]],'Udtræk Instreg_All_14-10-2025'!A:A,'Udtræk Instreg_All_14-10-2025'!S:S)</f>
        <v>Næstved Kommune</v>
      </c>
      <c r="G494" t="str">
        <f>_xlfn.XLOOKUP(OPGØRELSE[[#This Row],[Institutionsnummer]],'Udtræk Instreg_All_14-10-2025'!A:A,'Udtræk Instreg_All_14-10-2025'!AJ:AJ)</f>
        <v>Næstved Kommune</v>
      </c>
    </row>
    <row r="495" spans="1:7" x14ac:dyDescent="0.25">
      <c r="A495" s="3">
        <v>281843</v>
      </c>
      <c r="B495" s="26">
        <v>988</v>
      </c>
      <c r="C495" t="str">
        <f>_xlfn.XLOOKUP(OPGØRELSE[[#This Row],[Institutionsnummer]],'Udtræk Instreg_All_14-10-2025'!A:A,'Udtræk Instreg_All_14-10-2025'!B:B)</f>
        <v>Baltorpskolen</v>
      </c>
      <c r="D495" t="str">
        <f>_xlfn.XLOOKUP(OPGØRELSE[[#This Row],[Institutionsnummer]],'Udtræk Instreg_All_14-10-2025'!A:A,'Udtræk Instreg_All_14-10-2025'!V:V)</f>
        <v>Kommunale</v>
      </c>
      <c r="E4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Ballerup Kommune</v>
      </c>
      <c r="F495" t="str">
        <f>_xlfn.XLOOKUP(OPGØRELSE[[#This Row],[Institutionsnummer]],'Udtræk Instreg_All_14-10-2025'!A:A,'Udtræk Instreg_All_14-10-2025'!S:S)</f>
        <v>Ballerup Kommune</v>
      </c>
      <c r="G495" t="str">
        <f>_xlfn.XLOOKUP(OPGØRELSE[[#This Row],[Institutionsnummer]],'Udtræk Instreg_All_14-10-2025'!A:A,'Udtræk Instreg_All_14-10-2025'!AJ:AJ)</f>
        <v>Ballerup Kommune</v>
      </c>
    </row>
    <row r="496" spans="1:7" x14ac:dyDescent="0.25">
      <c r="A496" s="3">
        <v>281851</v>
      </c>
      <c r="B496" s="26">
        <v>179</v>
      </c>
      <c r="C496" t="str">
        <f>_xlfn.XLOOKUP(OPGØRELSE[[#This Row],[Institutionsnummer]],'Udtræk Instreg_All_14-10-2025'!A:A,'Udtræk Instreg_All_14-10-2025'!B:B)</f>
        <v>Kløver-Skolen</v>
      </c>
      <c r="D496" t="str">
        <f>_xlfn.XLOOKUP(OPGØRELSE[[#This Row],[Institutionsnummer]],'Udtræk Instreg_All_14-10-2025'!A:A,'Udtræk Instreg_All_14-10-2025'!V:V)</f>
        <v>Kommunale</v>
      </c>
      <c r="E4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496" t="str">
        <f>_xlfn.XLOOKUP(OPGØRELSE[[#This Row],[Institutionsnummer]],'Udtræk Instreg_All_14-10-2025'!A:A,'Udtræk Instreg_All_14-10-2025'!S:S)</f>
        <v>Sønderborg Kommune</v>
      </c>
      <c r="G496" t="str">
        <f>_xlfn.XLOOKUP(OPGØRELSE[[#This Row],[Institutionsnummer]],'Udtræk Instreg_All_14-10-2025'!A:A,'Udtræk Instreg_All_14-10-2025'!AJ:AJ)</f>
        <v>Sønderborg Kommune</v>
      </c>
    </row>
    <row r="497" spans="1:7" x14ac:dyDescent="0.25">
      <c r="A497" s="3">
        <v>281854</v>
      </c>
      <c r="B497" s="26">
        <v>1023</v>
      </c>
      <c r="C497" t="str">
        <f>_xlfn.XLOOKUP(OPGØRELSE[[#This Row],[Institutionsnummer]],'Udtræk Instreg_All_14-10-2025'!A:A,'Udtræk Instreg_All_14-10-2025'!B:B)</f>
        <v>Skovv Distskole</v>
      </c>
      <c r="D497" t="str">
        <f>_xlfn.XLOOKUP(OPGØRELSE[[#This Row],[Institutionsnummer]],'Udtræk Instreg_All_14-10-2025'!A:A,'Udtræk Instreg_All_14-10-2025'!V:V)</f>
        <v>Kommunale</v>
      </c>
      <c r="E4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Ballerup Kommune</v>
      </c>
      <c r="F497" t="str">
        <f>_xlfn.XLOOKUP(OPGØRELSE[[#This Row],[Institutionsnummer]],'Udtræk Instreg_All_14-10-2025'!A:A,'Udtræk Instreg_All_14-10-2025'!S:S)</f>
        <v>Ballerup Kommune</v>
      </c>
      <c r="G497" t="str">
        <f>_xlfn.XLOOKUP(OPGØRELSE[[#This Row],[Institutionsnummer]],'Udtræk Instreg_All_14-10-2025'!A:A,'Udtræk Instreg_All_14-10-2025'!AJ:AJ)</f>
        <v>Ballerup Kommune</v>
      </c>
    </row>
    <row r="498" spans="1:7" x14ac:dyDescent="0.25">
      <c r="A498" s="3">
        <v>281856</v>
      </c>
      <c r="B498" s="26">
        <v>1319</v>
      </c>
      <c r="C498" t="str">
        <f>_xlfn.XLOOKUP(OPGØRELSE[[#This Row],[Institutionsnummer]],'Udtræk Instreg_All_14-10-2025'!A:A,'Udtræk Instreg_All_14-10-2025'!B:B)</f>
        <v>Skovlunde distr</v>
      </c>
      <c r="D498" t="str">
        <f>_xlfn.XLOOKUP(OPGØRELSE[[#This Row],[Institutionsnummer]],'Udtræk Instreg_All_14-10-2025'!A:A,'Udtræk Instreg_All_14-10-2025'!V:V)</f>
        <v>Kommunale</v>
      </c>
      <c r="E4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Ballerup Kommune</v>
      </c>
      <c r="F498" t="str">
        <f>_xlfn.XLOOKUP(OPGØRELSE[[#This Row],[Institutionsnummer]],'Udtræk Instreg_All_14-10-2025'!A:A,'Udtræk Instreg_All_14-10-2025'!S:S)</f>
        <v>Ballerup Kommune</v>
      </c>
      <c r="G498" t="str">
        <f>_xlfn.XLOOKUP(OPGØRELSE[[#This Row],[Institutionsnummer]],'Udtræk Instreg_All_14-10-2025'!A:A,'Udtræk Instreg_All_14-10-2025'!AJ:AJ)</f>
        <v>Ballerup Kommune</v>
      </c>
    </row>
    <row r="499" spans="1:7" x14ac:dyDescent="0.25">
      <c r="A499" s="3">
        <v>281858</v>
      </c>
      <c r="B499" s="26">
        <v>1046</v>
      </c>
      <c r="C499" t="str">
        <f>_xlfn.XLOOKUP(OPGØRELSE[[#This Row],[Institutionsnummer]],'Udtræk Instreg_All_14-10-2025'!A:A,'Udtræk Instreg_All_14-10-2025'!B:B)</f>
        <v>Måløvhøj Distr</v>
      </c>
      <c r="D499" t="str">
        <f>_xlfn.XLOOKUP(OPGØRELSE[[#This Row],[Institutionsnummer]],'Udtræk Instreg_All_14-10-2025'!A:A,'Udtræk Instreg_All_14-10-2025'!V:V)</f>
        <v>Kommunale</v>
      </c>
      <c r="E4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Ballerup Kommune</v>
      </c>
      <c r="F499" t="str">
        <f>_xlfn.XLOOKUP(OPGØRELSE[[#This Row],[Institutionsnummer]],'Udtræk Instreg_All_14-10-2025'!A:A,'Udtræk Instreg_All_14-10-2025'!S:S)</f>
        <v>Ballerup Kommune</v>
      </c>
      <c r="G499" t="str">
        <f>_xlfn.XLOOKUP(OPGØRELSE[[#This Row],[Institutionsnummer]],'Udtræk Instreg_All_14-10-2025'!A:A,'Udtræk Instreg_All_14-10-2025'!AJ:AJ)</f>
        <v>Ballerup Kommune</v>
      </c>
    </row>
    <row r="500" spans="1:7" x14ac:dyDescent="0.25">
      <c r="A500" s="3">
        <v>281862</v>
      </c>
      <c r="B500" s="26">
        <v>114</v>
      </c>
      <c r="C500">
        <f>_xlfn.XLOOKUP(OPGØRELSE[[#This Row],[Institutionsnummer]],'Udtræk Instreg_All_14-10-2025'!A:A,'Udtræk Instreg_All_14-10-2025'!B:B)</f>
        <v>0</v>
      </c>
      <c r="D500" t="str">
        <f>_xlfn.XLOOKUP(OPGØRELSE[[#This Row],[Institutionsnummer]],'Udtræk Instreg_All_14-10-2025'!A:A,'Udtræk Instreg_All_14-10-2025'!V:V)</f>
        <v>Kommunale</v>
      </c>
      <c r="E5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Vordingborg Kommune</v>
      </c>
      <c r="F500" t="str">
        <f>_xlfn.XLOOKUP(OPGØRELSE[[#This Row],[Institutionsnummer]],'Udtræk Instreg_All_14-10-2025'!A:A,'Udtræk Instreg_All_14-10-2025'!S:S)</f>
        <v>Vordingborg Kommune</v>
      </c>
      <c r="G500" t="str">
        <f>_xlfn.XLOOKUP(OPGØRELSE[[#This Row],[Institutionsnummer]],'Udtræk Instreg_All_14-10-2025'!A:A,'Udtræk Instreg_All_14-10-2025'!AJ:AJ)</f>
        <v>Vordingborg Kommune</v>
      </c>
    </row>
    <row r="501" spans="1:7" x14ac:dyDescent="0.25">
      <c r="A501" s="3">
        <v>281875</v>
      </c>
      <c r="B501" s="26">
        <v>116</v>
      </c>
      <c r="C501">
        <f>_xlfn.XLOOKUP(OPGØRELSE[[#This Row],[Institutionsnummer]],'Udtræk Instreg_All_14-10-2025'!A:A,'Udtræk Instreg_All_14-10-2025'!B:B)</f>
        <v>0</v>
      </c>
      <c r="D501" t="str">
        <f>_xlfn.XLOOKUP(OPGØRELSE[[#This Row],[Institutionsnummer]],'Udtræk Instreg_All_14-10-2025'!A:A,'Udtræk Instreg_All_14-10-2025'!V:V)</f>
        <v>Kommunale</v>
      </c>
      <c r="E5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501" t="str">
        <f>_xlfn.XLOOKUP(OPGØRELSE[[#This Row],[Institutionsnummer]],'Udtræk Instreg_All_14-10-2025'!A:A,'Udtræk Instreg_All_14-10-2025'!S:S)</f>
        <v>Syddjurs Kommune</v>
      </c>
      <c r="G501" t="str">
        <f>_xlfn.XLOOKUP(OPGØRELSE[[#This Row],[Institutionsnummer]],'Udtræk Instreg_All_14-10-2025'!A:A,'Udtræk Instreg_All_14-10-2025'!AJ:AJ)</f>
        <v>Syddjurs Kommune</v>
      </c>
    </row>
    <row r="502" spans="1:7" x14ac:dyDescent="0.25">
      <c r="A502" s="3">
        <v>281892</v>
      </c>
      <c r="B502" s="26">
        <v>298</v>
      </c>
      <c r="C502">
        <f>_xlfn.XLOOKUP(OPGØRELSE[[#This Row],[Institutionsnummer]],'Udtræk Instreg_All_14-10-2025'!A:A,'Udtræk Instreg_All_14-10-2025'!B:B)</f>
        <v>0</v>
      </c>
      <c r="D502" t="str">
        <f>_xlfn.XLOOKUP(OPGØRELSE[[#This Row],[Institutionsnummer]],'Udtræk Instreg_All_14-10-2025'!A:A,'Udtræk Instreg_All_14-10-2025'!V:V)</f>
        <v>Kommunale</v>
      </c>
      <c r="E5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502" t="str">
        <f>_xlfn.XLOOKUP(OPGØRELSE[[#This Row],[Institutionsnummer]],'Udtræk Instreg_All_14-10-2025'!A:A,'Udtræk Instreg_All_14-10-2025'!S:S)</f>
        <v>Viborg Kommune</v>
      </c>
      <c r="G502" t="str">
        <f>_xlfn.XLOOKUP(OPGØRELSE[[#This Row],[Institutionsnummer]],'Udtræk Instreg_All_14-10-2025'!A:A,'Udtræk Instreg_All_14-10-2025'!AJ:AJ)</f>
        <v>Viborg Kommune</v>
      </c>
    </row>
    <row r="503" spans="1:7" x14ac:dyDescent="0.25">
      <c r="A503" s="3">
        <v>281894</v>
      </c>
      <c r="B503" s="26">
        <v>347</v>
      </c>
      <c r="C503" t="str">
        <f>_xlfn.XLOOKUP(OPGØRELSE[[#This Row],[Institutionsnummer]],'Udtræk Instreg_All_14-10-2025'!A:A,'Udtræk Instreg_All_14-10-2025'!B:B)</f>
        <v>Alssund-Skolen</v>
      </c>
      <c r="D503" t="str">
        <f>_xlfn.XLOOKUP(OPGØRELSE[[#This Row],[Institutionsnummer]],'Udtræk Instreg_All_14-10-2025'!A:A,'Udtræk Instreg_All_14-10-2025'!V:V)</f>
        <v>Kommunale</v>
      </c>
      <c r="E5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503" t="str">
        <f>_xlfn.XLOOKUP(OPGØRELSE[[#This Row],[Institutionsnummer]],'Udtræk Instreg_All_14-10-2025'!A:A,'Udtræk Instreg_All_14-10-2025'!S:S)</f>
        <v>Sønderborg Kommune</v>
      </c>
      <c r="G503" t="str">
        <f>_xlfn.XLOOKUP(OPGØRELSE[[#This Row],[Institutionsnummer]],'Udtræk Instreg_All_14-10-2025'!A:A,'Udtræk Instreg_All_14-10-2025'!AJ:AJ)</f>
        <v>Sønderborg Kommune</v>
      </c>
    </row>
    <row r="504" spans="1:7" x14ac:dyDescent="0.25">
      <c r="A504" s="3">
        <v>281897</v>
      </c>
      <c r="B504" s="26">
        <v>236</v>
      </c>
      <c r="C504" t="str">
        <f>_xlfn.XLOOKUP(OPGØRELSE[[#This Row],[Institutionsnummer]],'Udtræk Instreg_All_14-10-2025'!A:A,'Udtræk Instreg_All_14-10-2025'!B:B)</f>
        <v>Sankt Helene</v>
      </c>
      <c r="D504" t="str">
        <f>_xlfn.XLOOKUP(OPGØRELSE[[#This Row],[Institutionsnummer]],'Udtræk Instreg_All_14-10-2025'!A:A,'Udtræk Instreg_All_14-10-2025'!V:V)</f>
        <v>Kommunale</v>
      </c>
      <c r="E5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504" t="str">
        <f>_xlfn.XLOOKUP(OPGØRELSE[[#This Row],[Institutionsnummer]],'Udtræk Instreg_All_14-10-2025'!A:A,'Udtræk Instreg_All_14-10-2025'!S:S)</f>
        <v>Gribskov Kommune</v>
      </c>
      <c r="G504" t="str">
        <f>_xlfn.XLOOKUP(OPGØRELSE[[#This Row],[Institutionsnummer]],'Udtræk Instreg_All_14-10-2025'!A:A,'Udtræk Instreg_All_14-10-2025'!AJ:AJ)</f>
        <v>Gribskov Kommune</v>
      </c>
    </row>
    <row r="505" spans="1:7" x14ac:dyDescent="0.25">
      <c r="A505" s="3">
        <v>281898</v>
      </c>
      <c r="B505" s="26">
        <v>703</v>
      </c>
      <c r="C505" t="str">
        <f>_xlfn.XLOOKUP(OPGØRELSE[[#This Row],[Institutionsnummer]],'Udtræk Instreg_All_14-10-2025'!A:A,'Udtræk Instreg_All_14-10-2025'!B:B)</f>
        <v>Gilbjergskolen</v>
      </c>
      <c r="D505" t="str">
        <f>_xlfn.XLOOKUP(OPGØRELSE[[#This Row],[Institutionsnummer]],'Udtræk Instreg_All_14-10-2025'!A:A,'Udtræk Instreg_All_14-10-2025'!V:V)</f>
        <v>Kommunale</v>
      </c>
      <c r="E5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505" t="str">
        <f>_xlfn.XLOOKUP(OPGØRELSE[[#This Row],[Institutionsnummer]],'Udtræk Instreg_All_14-10-2025'!A:A,'Udtræk Instreg_All_14-10-2025'!S:S)</f>
        <v>Gribskov Kommune</v>
      </c>
      <c r="G505" t="str">
        <f>_xlfn.XLOOKUP(OPGØRELSE[[#This Row],[Institutionsnummer]],'Udtræk Instreg_All_14-10-2025'!A:A,'Udtræk Instreg_All_14-10-2025'!AJ:AJ)</f>
        <v>Gribskov Kommune</v>
      </c>
    </row>
    <row r="506" spans="1:7" x14ac:dyDescent="0.25">
      <c r="A506" s="3">
        <v>281899</v>
      </c>
      <c r="B506" s="26">
        <v>370</v>
      </c>
      <c r="C506" t="str">
        <f>_xlfn.XLOOKUP(OPGØRELSE[[#This Row],[Institutionsnummer]],'Udtræk Instreg_All_14-10-2025'!A:A,'Udtræk Instreg_All_14-10-2025'!B:B)</f>
        <v>Gribskolen</v>
      </c>
      <c r="D506" t="str">
        <f>_xlfn.XLOOKUP(OPGØRELSE[[#This Row],[Institutionsnummer]],'Udtræk Instreg_All_14-10-2025'!A:A,'Udtræk Instreg_All_14-10-2025'!V:V)</f>
        <v>Kommunale</v>
      </c>
      <c r="E5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506" t="str">
        <f>_xlfn.XLOOKUP(OPGØRELSE[[#This Row],[Institutionsnummer]],'Udtræk Instreg_All_14-10-2025'!A:A,'Udtræk Instreg_All_14-10-2025'!S:S)</f>
        <v>Gribskov Kommune</v>
      </c>
      <c r="G506" t="str">
        <f>_xlfn.XLOOKUP(OPGØRELSE[[#This Row],[Institutionsnummer]],'Udtræk Instreg_All_14-10-2025'!A:A,'Udtræk Instreg_All_14-10-2025'!AJ:AJ)</f>
        <v>Gribskov Kommune</v>
      </c>
    </row>
    <row r="507" spans="1:7" x14ac:dyDescent="0.25">
      <c r="A507" s="3">
        <v>281925</v>
      </c>
      <c r="B507" s="26">
        <v>175</v>
      </c>
      <c r="C507" t="str">
        <f>_xlfn.XLOOKUP(OPGØRELSE[[#This Row],[Institutionsnummer]],'Udtræk Instreg_All_14-10-2025'!A:A,'Udtræk Instreg_All_14-10-2025'!B:B)</f>
        <v>Horisonten</v>
      </c>
      <c r="D507" t="str">
        <f>_xlfn.XLOOKUP(OPGØRELSE[[#This Row],[Institutionsnummer]],'Udtræk Instreg_All_14-10-2025'!A:A,'Udtræk Instreg_All_14-10-2025'!V:V)</f>
        <v>Kommunale</v>
      </c>
      <c r="E5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507" t="str">
        <f>_xlfn.XLOOKUP(OPGØRELSE[[#This Row],[Institutionsnummer]],'Udtræk Instreg_All_14-10-2025'!A:A,'Udtræk Instreg_All_14-10-2025'!S:S)</f>
        <v>Gribskov Kommune</v>
      </c>
      <c r="G507" t="str">
        <f>_xlfn.XLOOKUP(OPGØRELSE[[#This Row],[Institutionsnummer]],'Udtræk Instreg_All_14-10-2025'!A:A,'Udtræk Instreg_All_14-10-2025'!AJ:AJ)</f>
        <v>Gribskov Kommune</v>
      </c>
    </row>
    <row r="508" spans="1:7" x14ac:dyDescent="0.25">
      <c r="A508" s="3">
        <v>281926</v>
      </c>
      <c r="B508" s="26">
        <v>1074</v>
      </c>
      <c r="C508" t="str">
        <f>_xlfn.XLOOKUP(OPGØRELSE[[#This Row],[Institutionsnummer]],'Udtræk Instreg_All_14-10-2025'!A:A,'Udtræk Instreg_All_14-10-2025'!B:B)</f>
        <v>Brøndby Str. Sk</v>
      </c>
      <c r="D508" t="str">
        <f>_xlfn.XLOOKUP(OPGØRELSE[[#This Row],[Institutionsnummer]],'Udtræk Instreg_All_14-10-2025'!A:A,'Udtræk Instreg_All_14-10-2025'!V:V)</f>
        <v>Kommunale</v>
      </c>
      <c r="E5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Brøndby Kommune</v>
      </c>
      <c r="F508" t="str">
        <f>_xlfn.XLOOKUP(OPGØRELSE[[#This Row],[Institutionsnummer]],'Udtræk Instreg_All_14-10-2025'!A:A,'Udtræk Instreg_All_14-10-2025'!S:S)</f>
        <v>Brøndby Kommune</v>
      </c>
      <c r="G508" t="str">
        <f>_xlfn.XLOOKUP(OPGØRELSE[[#This Row],[Institutionsnummer]],'Udtræk Instreg_All_14-10-2025'!A:A,'Udtræk Instreg_All_14-10-2025'!AJ:AJ)</f>
        <v>Brøndby Kommune</v>
      </c>
    </row>
    <row r="509" spans="1:7" x14ac:dyDescent="0.25">
      <c r="A509" s="3">
        <v>281929</v>
      </c>
      <c r="B509" s="26">
        <v>1281</v>
      </c>
      <c r="C509" t="str">
        <f>_xlfn.XLOOKUP(OPGØRELSE[[#This Row],[Institutionsnummer]],'Udtræk Instreg_All_14-10-2025'!A:A,'Udtræk Instreg_All_14-10-2025'!B:B)</f>
        <v>Brøndbyve Skole</v>
      </c>
      <c r="D509" t="str">
        <f>_xlfn.XLOOKUP(OPGØRELSE[[#This Row],[Institutionsnummer]],'Udtræk Instreg_All_14-10-2025'!A:A,'Udtræk Instreg_All_14-10-2025'!V:V)</f>
        <v>Kommunale</v>
      </c>
      <c r="E5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Brøndby Kommune</v>
      </c>
      <c r="F509" t="str">
        <f>_xlfn.XLOOKUP(OPGØRELSE[[#This Row],[Institutionsnummer]],'Udtræk Instreg_All_14-10-2025'!A:A,'Udtræk Instreg_All_14-10-2025'!S:S)</f>
        <v>Brøndby Kommune</v>
      </c>
      <c r="G509" t="str">
        <f>_xlfn.XLOOKUP(OPGØRELSE[[#This Row],[Institutionsnummer]],'Udtræk Instreg_All_14-10-2025'!A:A,'Udtræk Instreg_All_14-10-2025'!AJ:AJ)</f>
        <v>Brøndby Kommune</v>
      </c>
    </row>
    <row r="510" spans="1:7" x14ac:dyDescent="0.25">
      <c r="A510" s="3">
        <v>281948</v>
      </c>
      <c r="B510" s="26">
        <v>19</v>
      </c>
      <c r="C510" t="str">
        <f>_xlfn.XLOOKUP(OPGØRELSE[[#This Row],[Institutionsnummer]],'Udtræk Instreg_All_14-10-2025'!A:A,'Udtræk Instreg_All_14-10-2025'!B:B)</f>
        <v>Gribskov Ungdom</v>
      </c>
      <c r="D510" t="str">
        <f>_xlfn.XLOOKUP(OPGØRELSE[[#This Row],[Institutionsnummer]],'Udtræk Instreg_All_14-10-2025'!A:A,'Udtræk Instreg_All_14-10-2025'!V:V)</f>
        <v>Kommunale</v>
      </c>
      <c r="E5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Gribskov Kommune</v>
      </c>
      <c r="F510" t="str">
        <f>_xlfn.XLOOKUP(OPGØRELSE[[#This Row],[Institutionsnummer]],'Udtræk Instreg_All_14-10-2025'!A:A,'Udtræk Instreg_All_14-10-2025'!S:S)</f>
        <v>Gribskov Kommune</v>
      </c>
      <c r="G510" t="str">
        <f>_xlfn.XLOOKUP(OPGØRELSE[[#This Row],[Institutionsnummer]],'Udtræk Instreg_All_14-10-2025'!A:A,'Udtræk Instreg_All_14-10-2025'!AJ:AJ)</f>
        <v>Gribskov Kommune</v>
      </c>
    </row>
    <row r="511" spans="1:7" x14ac:dyDescent="0.25">
      <c r="A511" s="3">
        <v>281953</v>
      </c>
      <c r="B511" s="26">
        <v>9</v>
      </c>
      <c r="C511" t="str">
        <f>_xlfn.XLOOKUP(OPGØRELSE[[#This Row],[Institutionsnummer]],'Udtræk Instreg_All_14-10-2025'!A:A,'Udtræk Instreg_All_14-10-2025'!B:B)</f>
        <v>Lysholt-skolen</v>
      </c>
      <c r="D511" t="str">
        <f>_xlfn.XLOOKUP(OPGØRELSE[[#This Row],[Institutionsnummer]],'Udtræk Instreg_All_14-10-2025'!A:A,'Udtræk Instreg_All_14-10-2025'!V:V)</f>
        <v>Kommunale</v>
      </c>
      <c r="E5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511" t="str">
        <f>_xlfn.XLOOKUP(OPGØRELSE[[#This Row],[Institutionsnummer]],'Udtræk Instreg_All_14-10-2025'!A:A,'Udtræk Instreg_All_14-10-2025'!S:S)</f>
        <v>Ikast-Brande Kommune</v>
      </c>
      <c r="G511" t="str">
        <f>_xlfn.XLOOKUP(OPGØRELSE[[#This Row],[Institutionsnummer]],'Udtræk Instreg_All_14-10-2025'!A:A,'Udtræk Instreg_All_14-10-2025'!AJ:AJ)</f>
        <v>Ikast-Brande Kommune</v>
      </c>
    </row>
    <row r="512" spans="1:7" x14ac:dyDescent="0.25">
      <c r="A512" s="3">
        <v>281956</v>
      </c>
      <c r="B512" s="26">
        <v>60</v>
      </c>
      <c r="C512" t="str">
        <f>_xlfn.XLOOKUP(OPGØRELSE[[#This Row],[Institutionsnummer]],'Udtræk Instreg_All_14-10-2025'!A:A,'Udtræk Instreg_All_14-10-2025'!B:B)</f>
        <v>Sp.Omr.Glostrup</v>
      </c>
      <c r="D512" t="str">
        <f>_xlfn.XLOOKUP(OPGØRELSE[[#This Row],[Institutionsnummer]],'Udtræk Instreg_All_14-10-2025'!A:A,'Udtræk Instreg_All_14-10-2025'!V:V)</f>
        <v>Kommunale</v>
      </c>
      <c r="E5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Glostrup Kommune</v>
      </c>
      <c r="F512" t="str">
        <f>_xlfn.XLOOKUP(OPGØRELSE[[#This Row],[Institutionsnummer]],'Udtræk Instreg_All_14-10-2025'!A:A,'Udtræk Instreg_All_14-10-2025'!S:S)</f>
        <v>Glostrup Kommune</v>
      </c>
      <c r="G512" t="str">
        <f>_xlfn.XLOOKUP(OPGØRELSE[[#This Row],[Institutionsnummer]],'Udtræk Instreg_All_14-10-2025'!A:A,'Udtræk Instreg_All_14-10-2025'!AJ:AJ)</f>
        <v>Glostrup Kommune</v>
      </c>
    </row>
    <row r="513" spans="1:7" x14ac:dyDescent="0.25">
      <c r="A513" s="3">
        <v>281960</v>
      </c>
      <c r="B513" s="26">
        <v>77</v>
      </c>
      <c r="C513" t="str">
        <f>_xlfn.XLOOKUP(OPGØRELSE[[#This Row],[Institutionsnummer]],'Udtræk Instreg_All_14-10-2025'!A:A,'Udtræk Instreg_All_14-10-2025'!B:B)</f>
        <v>Nordskolen</v>
      </c>
      <c r="D513" t="str">
        <f>_xlfn.XLOOKUP(OPGØRELSE[[#This Row],[Institutionsnummer]],'Udtræk Instreg_All_14-10-2025'!A:A,'Udtræk Instreg_All_14-10-2025'!V:V)</f>
        <v>Kommunale</v>
      </c>
      <c r="E5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13" t="str">
        <f>_xlfn.XLOOKUP(OPGØRELSE[[#This Row],[Institutionsnummer]],'Udtræk Instreg_All_14-10-2025'!A:A,'Udtræk Instreg_All_14-10-2025'!S:S)</f>
        <v>Slagelse Kommune</v>
      </c>
      <c r="G513" t="str">
        <f>_xlfn.XLOOKUP(OPGØRELSE[[#This Row],[Institutionsnummer]],'Udtræk Instreg_All_14-10-2025'!A:A,'Udtræk Instreg_All_14-10-2025'!AJ:AJ)</f>
        <v>Slagelse Kommune</v>
      </c>
    </row>
    <row r="514" spans="1:7" x14ac:dyDescent="0.25">
      <c r="A514" s="3">
        <v>281971</v>
      </c>
      <c r="B514" s="26">
        <v>16</v>
      </c>
      <c r="C514">
        <f>_xlfn.XLOOKUP(OPGØRELSE[[#This Row],[Institutionsnummer]],'Udtræk Instreg_All_14-10-2025'!A:A,'Udtræk Instreg_All_14-10-2025'!B:B)</f>
        <v>0</v>
      </c>
      <c r="D514" t="str">
        <f>_xlfn.XLOOKUP(OPGØRELSE[[#This Row],[Institutionsnummer]],'Udtræk Instreg_All_14-10-2025'!A:A,'Udtræk Instreg_All_14-10-2025'!V:V)</f>
        <v>Kommunale</v>
      </c>
      <c r="E5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Høje-Taastrup Kommune</v>
      </c>
      <c r="F514" t="str">
        <f>_xlfn.XLOOKUP(OPGØRELSE[[#This Row],[Institutionsnummer]],'Udtræk Instreg_All_14-10-2025'!A:A,'Udtræk Instreg_All_14-10-2025'!S:S)</f>
        <v>Høje-Taastrup Kommune</v>
      </c>
      <c r="G514" t="str">
        <f>_xlfn.XLOOKUP(OPGØRELSE[[#This Row],[Institutionsnummer]],'Udtræk Instreg_All_14-10-2025'!A:A,'Udtræk Instreg_All_14-10-2025'!AJ:AJ)</f>
        <v>Høje-Taastrup Kommune</v>
      </c>
    </row>
    <row r="515" spans="1:7" x14ac:dyDescent="0.25">
      <c r="A515" s="3">
        <v>281985</v>
      </c>
      <c r="B515" s="26">
        <v>343</v>
      </c>
      <c r="C515" t="str">
        <f>_xlfn.XLOOKUP(OPGØRELSE[[#This Row],[Institutionsnummer]],'Udtræk Instreg_All_14-10-2025'!A:A,'Udtræk Instreg_All_14-10-2025'!B:B)</f>
        <v>Tangen Skole</v>
      </c>
      <c r="D515" t="str">
        <f>_xlfn.XLOOKUP(OPGØRELSE[[#This Row],[Institutionsnummer]],'Udtræk Instreg_All_14-10-2025'!A:A,'Udtræk Instreg_All_14-10-2025'!V:V)</f>
        <v>Kommunale</v>
      </c>
      <c r="E5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Lemvig Kommune</v>
      </c>
      <c r="F515" t="str">
        <f>_xlfn.XLOOKUP(OPGØRELSE[[#This Row],[Institutionsnummer]],'Udtræk Instreg_All_14-10-2025'!A:A,'Udtræk Instreg_All_14-10-2025'!S:S)</f>
        <v>Lemvig Kommune</v>
      </c>
      <c r="G515" t="str">
        <f>_xlfn.XLOOKUP(OPGØRELSE[[#This Row],[Institutionsnummer]],'Udtræk Instreg_All_14-10-2025'!A:A,'Udtræk Instreg_All_14-10-2025'!AJ:AJ)</f>
        <v>Lemvig Kommune</v>
      </c>
    </row>
    <row r="516" spans="1:7" x14ac:dyDescent="0.25">
      <c r="A516" s="3">
        <v>281987</v>
      </c>
      <c r="B516" s="26">
        <v>703</v>
      </c>
      <c r="C516" t="str">
        <f>_xlfn.XLOOKUP(OPGØRELSE[[#This Row],[Institutionsnummer]],'Udtræk Instreg_All_14-10-2025'!A:A,'Udtræk Instreg_All_14-10-2025'!B:B)</f>
        <v>Egedal Skole</v>
      </c>
      <c r="D516" t="str">
        <f>_xlfn.XLOOKUP(OPGØRELSE[[#This Row],[Institutionsnummer]],'Udtræk Instreg_All_14-10-2025'!A:A,'Udtræk Instreg_All_14-10-2025'!V:V)</f>
        <v>Kommunale</v>
      </c>
      <c r="E5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Egedal Kommune</v>
      </c>
      <c r="F516" t="str">
        <f>_xlfn.XLOOKUP(OPGØRELSE[[#This Row],[Institutionsnummer]],'Udtræk Instreg_All_14-10-2025'!A:A,'Udtræk Instreg_All_14-10-2025'!S:S)</f>
        <v>Egedal Kommune</v>
      </c>
      <c r="G516" t="str">
        <f>_xlfn.XLOOKUP(OPGØRELSE[[#This Row],[Institutionsnummer]],'Udtræk Instreg_All_14-10-2025'!A:A,'Udtræk Instreg_All_14-10-2025'!AJ:AJ)</f>
        <v>Egedal Kommune</v>
      </c>
    </row>
    <row r="517" spans="1:7" x14ac:dyDescent="0.25">
      <c r="A517" s="3">
        <v>281989</v>
      </c>
      <c r="B517" s="26">
        <v>434</v>
      </c>
      <c r="C517" t="str">
        <f>_xlfn.XLOOKUP(OPGØRELSE[[#This Row],[Institutionsnummer]],'Udtræk Instreg_All_14-10-2025'!A:A,'Udtræk Instreg_All_14-10-2025'!B:B)</f>
        <v>Skolen i Kertem</v>
      </c>
      <c r="D517" t="str">
        <f>_xlfn.XLOOKUP(OPGØRELSE[[#This Row],[Institutionsnummer]],'Udtræk Instreg_All_14-10-2025'!A:A,'Udtræk Instreg_All_14-10-2025'!V:V)</f>
        <v>Kommunale</v>
      </c>
      <c r="E5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Kerteminde Kommune</v>
      </c>
      <c r="F517" t="str">
        <f>_xlfn.XLOOKUP(OPGØRELSE[[#This Row],[Institutionsnummer]],'Udtræk Instreg_All_14-10-2025'!A:A,'Udtræk Instreg_All_14-10-2025'!S:S)</f>
        <v>Kerteminde Kommune</v>
      </c>
      <c r="G517" t="str">
        <f>_xlfn.XLOOKUP(OPGØRELSE[[#This Row],[Institutionsnummer]],'Udtræk Instreg_All_14-10-2025'!A:A,'Udtræk Instreg_All_14-10-2025'!AJ:AJ)</f>
        <v>Kerteminde Kommune</v>
      </c>
    </row>
    <row r="518" spans="1:7" x14ac:dyDescent="0.25">
      <c r="A518" s="3">
        <v>281996</v>
      </c>
      <c r="B518" s="26">
        <v>656</v>
      </c>
      <c r="C518" t="str">
        <f>_xlfn.XLOOKUP(OPGØRELSE[[#This Row],[Institutionsnummer]],'Udtræk Instreg_All_14-10-2025'!A:A,'Udtræk Instreg_All_14-10-2025'!B:B)</f>
        <v>SøndervangskolH</v>
      </c>
      <c r="D518" t="str">
        <f>_xlfn.XLOOKUP(OPGØRELSE[[#This Row],[Institutionsnummer]],'Udtræk Instreg_All_14-10-2025'!A:A,'Udtræk Instreg_All_14-10-2025'!V:V)</f>
        <v>Kommunale</v>
      </c>
      <c r="E5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Glostrup Kommune</v>
      </c>
      <c r="F518" t="str">
        <f>_xlfn.XLOOKUP(OPGØRELSE[[#This Row],[Institutionsnummer]],'Udtræk Instreg_All_14-10-2025'!A:A,'Udtræk Instreg_All_14-10-2025'!S:S)</f>
        <v>Glostrup Kommune</v>
      </c>
      <c r="G518" t="str">
        <f>_xlfn.XLOOKUP(OPGØRELSE[[#This Row],[Institutionsnummer]],'Udtræk Instreg_All_14-10-2025'!A:A,'Udtræk Instreg_All_14-10-2025'!AJ:AJ)</f>
        <v>Glostrup Kommune</v>
      </c>
    </row>
    <row r="519" spans="1:7" x14ac:dyDescent="0.25">
      <c r="A519" s="3">
        <v>282004</v>
      </c>
      <c r="B519" s="26">
        <v>751</v>
      </c>
      <c r="C519" t="str">
        <f>_xlfn.XLOOKUP(OPGØRELSE[[#This Row],[Institutionsnummer]],'Udtræk Instreg_All_14-10-2025'!A:A,'Udtræk Instreg_All_14-10-2025'!B:B)</f>
        <v>Lillevang Skole</v>
      </c>
      <c r="D519" t="str">
        <f>_xlfn.XLOOKUP(OPGØRELSE[[#This Row],[Institutionsnummer]],'Udtræk Instreg_All_14-10-2025'!A:A,'Udtræk Instreg_All_14-10-2025'!V:V)</f>
        <v>Kommunale</v>
      </c>
      <c r="E5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Allerød Kommune</v>
      </c>
      <c r="F519" t="str">
        <f>_xlfn.XLOOKUP(OPGØRELSE[[#This Row],[Institutionsnummer]],'Udtræk Instreg_All_14-10-2025'!A:A,'Udtræk Instreg_All_14-10-2025'!S:S)</f>
        <v>Allerød Kommune</v>
      </c>
      <c r="G519" t="str">
        <f>_xlfn.XLOOKUP(OPGØRELSE[[#This Row],[Institutionsnummer]],'Udtræk Instreg_All_14-10-2025'!A:A,'Udtræk Instreg_All_14-10-2025'!AJ:AJ)</f>
        <v>Allerød Kommune</v>
      </c>
    </row>
    <row r="520" spans="1:7" x14ac:dyDescent="0.25">
      <c r="A520" s="3">
        <v>282122</v>
      </c>
      <c r="B520" s="26">
        <v>521</v>
      </c>
      <c r="C520" t="str">
        <f>_xlfn.XLOOKUP(OPGØRELSE[[#This Row],[Institutionsnummer]],'Udtræk Instreg_All_14-10-2025'!A:A,'Udtræk Instreg_All_14-10-2025'!B:B)</f>
        <v>Maribo Skole</v>
      </c>
      <c r="D520" t="str">
        <f>_xlfn.XLOOKUP(OPGØRELSE[[#This Row],[Institutionsnummer]],'Udtræk Instreg_All_14-10-2025'!A:A,'Udtræk Instreg_All_14-10-2025'!V:V)</f>
        <v>Kommunale</v>
      </c>
      <c r="E5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520" t="str">
        <f>_xlfn.XLOOKUP(OPGØRELSE[[#This Row],[Institutionsnummer]],'Udtræk Instreg_All_14-10-2025'!A:A,'Udtræk Instreg_All_14-10-2025'!S:S)</f>
        <v>Lolland Kommune</v>
      </c>
      <c r="G520" t="str">
        <f>_xlfn.XLOOKUP(OPGØRELSE[[#This Row],[Institutionsnummer]],'Udtræk Instreg_All_14-10-2025'!A:A,'Udtræk Instreg_All_14-10-2025'!AJ:AJ)</f>
        <v>Lolland Kommune</v>
      </c>
    </row>
    <row r="521" spans="1:7" x14ac:dyDescent="0.25">
      <c r="A521" s="3">
        <v>282123</v>
      </c>
      <c r="B521" s="26">
        <v>1016</v>
      </c>
      <c r="C521" t="str">
        <f>_xlfn.XLOOKUP(OPGØRELSE[[#This Row],[Institutionsnummer]],'Udtræk Instreg_All_14-10-2025'!A:A,'Udtræk Instreg_All_14-10-2025'!B:B)</f>
        <v>Nykøbing Skole</v>
      </c>
      <c r="D521" t="str">
        <f>_xlfn.XLOOKUP(OPGØRELSE[[#This Row],[Institutionsnummer]],'Udtræk Instreg_All_14-10-2025'!A:A,'Udtræk Instreg_All_14-10-2025'!V:V)</f>
        <v>Kommunale</v>
      </c>
      <c r="E5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Morsø Kommune</v>
      </c>
      <c r="F521" t="str">
        <f>_xlfn.XLOOKUP(OPGØRELSE[[#This Row],[Institutionsnummer]],'Udtræk Instreg_All_14-10-2025'!A:A,'Udtræk Instreg_All_14-10-2025'!S:S)</f>
        <v>Morsø Kommune</v>
      </c>
      <c r="G521" t="str">
        <f>_xlfn.XLOOKUP(OPGØRELSE[[#This Row],[Institutionsnummer]],'Udtræk Instreg_All_14-10-2025'!A:A,'Udtræk Instreg_All_14-10-2025'!AJ:AJ)</f>
        <v>Morsø Kommune</v>
      </c>
    </row>
    <row r="522" spans="1:7" x14ac:dyDescent="0.25">
      <c r="A522" s="3">
        <v>282130</v>
      </c>
      <c r="B522" s="26">
        <v>231</v>
      </c>
      <c r="C522" t="str">
        <f>_xlfn.XLOOKUP(OPGØRELSE[[#This Row],[Institutionsnummer]],'Udtræk Instreg_All_14-10-2025'!A:A,'Udtræk Instreg_All_14-10-2025'!B:B)</f>
        <v>Nybroen</v>
      </c>
      <c r="D522" t="str">
        <f>_xlfn.XLOOKUP(OPGØRELSE[[#This Row],[Institutionsnummer]],'Udtræk Instreg_All_14-10-2025'!A:A,'Udtræk Instreg_All_14-10-2025'!V:V)</f>
        <v>Kommunale</v>
      </c>
      <c r="E5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Nyborg Kommune</v>
      </c>
      <c r="F522" t="str">
        <f>_xlfn.XLOOKUP(OPGØRELSE[[#This Row],[Institutionsnummer]],'Udtræk Instreg_All_14-10-2025'!A:A,'Udtræk Instreg_All_14-10-2025'!S:S)</f>
        <v>Nyborg Kommune</v>
      </c>
      <c r="G522" t="str">
        <f>_xlfn.XLOOKUP(OPGØRELSE[[#This Row],[Institutionsnummer]],'Udtræk Instreg_All_14-10-2025'!A:A,'Udtræk Instreg_All_14-10-2025'!AJ:AJ)</f>
        <v>Nyborg Kommune</v>
      </c>
    </row>
    <row r="523" spans="1:7" x14ac:dyDescent="0.25">
      <c r="A523" s="3">
        <v>282153</v>
      </c>
      <c r="B523" s="26">
        <v>1000</v>
      </c>
      <c r="C523" t="str">
        <f>_xlfn.XLOOKUP(OPGØRELSE[[#This Row],[Institutionsnummer]],'Udtræk Instreg_All_14-10-2025'!A:A,'Udtræk Instreg_All_14-10-2025'!B:B)</f>
        <v>Brøndbyøster Sk</v>
      </c>
      <c r="D523" t="str">
        <f>_xlfn.XLOOKUP(OPGØRELSE[[#This Row],[Institutionsnummer]],'Udtræk Instreg_All_14-10-2025'!A:A,'Udtræk Instreg_All_14-10-2025'!V:V)</f>
        <v>Kommunale</v>
      </c>
      <c r="E5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Brøndby Kommune</v>
      </c>
      <c r="F523" t="str">
        <f>_xlfn.XLOOKUP(OPGØRELSE[[#This Row],[Institutionsnummer]],'Udtræk Instreg_All_14-10-2025'!A:A,'Udtræk Instreg_All_14-10-2025'!S:S)</f>
        <v>Brøndby Kommune</v>
      </c>
      <c r="G523" t="str">
        <f>_xlfn.XLOOKUP(OPGØRELSE[[#This Row],[Institutionsnummer]],'Udtræk Instreg_All_14-10-2025'!A:A,'Udtræk Instreg_All_14-10-2025'!AJ:AJ)</f>
        <v>Brøndby Kommune</v>
      </c>
    </row>
    <row r="524" spans="1:7" x14ac:dyDescent="0.25">
      <c r="A524" s="3">
        <v>282161</v>
      </c>
      <c r="B524" s="26">
        <v>444</v>
      </c>
      <c r="C524" t="str">
        <f>_xlfn.XLOOKUP(OPGØRELSE[[#This Row],[Institutionsnummer]],'Udtræk Instreg_All_14-10-2025'!A:A,'Udtræk Instreg_All_14-10-2025'!B:B)</f>
        <v>Sp Rønnebær</v>
      </c>
      <c r="D524" t="str">
        <f>_xlfn.XLOOKUP(OPGØRELSE[[#This Row],[Institutionsnummer]],'Udtræk Instreg_All_14-10-2025'!A:A,'Udtræk Instreg_All_14-10-2025'!V:V)</f>
        <v>Kommunale</v>
      </c>
      <c r="E5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524" t="str">
        <f>_xlfn.XLOOKUP(OPGØRELSE[[#This Row],[Institutionsnummer]],'Udtræk Instreg_All_14-10-2025'!A:A,'Udtræk Instreg_All_14-10-2025'!S:S)</f>
        <v>Helsingør Kommune</v>
      </c>
      <c r="G524" t="str">
        <f>_xlfn.XLOOKUP(OPGØRELSE[[#This Row],[Institutionsnummer]],'Udtræk Instreg_All_14-10-2025'!A:A,'Udtræk Instreg_All_14-10-2025'!AJ:AJ)</f>
        <v>Helsingør Kommune</v>
      </c>
    </row>
    <row r="525" spans="1:7" x14ac:dyDescent="0.25">
      <c r="A525" s="3">
        <v>282163</v>
      </c>
      <c r="B525" s="26">
        <v>640</v>
      </c>
      <c r="C525" t="str">
        <f>_xlfn.XLOOKUP(OPGØRELSE[[#This Row],[Institutionsnummer]],'Udtræk Instreg_All_14-10-2025'!A:A,'Udtræk Instreg_All_14-10-2025'!B:B)</f>
        <v>Hellebæk Sd</v>
      </c>
      <c r="D525" t="str">
        <f>_xlfn.XLOOKUP(OPGØRELSE[[#This Row],[Institutionsnummer]],'Udtræk Instreg_All_14-10-2025'!A:A,'Udtræk Instreg_All_14-10-2025'!V:V)</f>
        <v>Kommunale</v>
      </c>
      <c r="E5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Helsingør Kommune</v>
      </c>
      <c r="F525" t="str">
        <f>_xlfn.XLOOKUP(OPGØRELSE[[#This Row],[Institutionsnummer]],'Udtræk Instreg_All_14-10-2025'!A:A,'Udtræk Instreg_All_14-10-2025'!S:S)</f>
        <v>Helsingør Kommune</v>
      </c>
      <c r="G525" t="str">
        <f>_xlfn.XLOOKUP(OPGØRELSE[[#This Row],[Institutionsnummer]],'Udtræk Instreg_All_14-10-2025'!A:A,'Udtræk Instreg_All_14-10-2025'!AJ:AJ)</f>
        <v>Helsingør Kommune</v>
      </c>
    </row>
    <row r="526" spans="1:7" x14ac:dyDescent="0.25">
      <c r="A526" s="3">
        <v>282169</v>
      </c>
      <c r="B526" s="26">
        <v>815</v>
      </c>
      <c r="C526" t="str">
        <f>_xlfn.XLOOKUP(OPGØRELSE[[#This Row],[Institutionsnummer]],'Udtræk Instreg_All_14-10-2025'!A:A,'Udtræk Instreg_All_14-10-2025'!B:B)</f>
        <v>Skoler i Rønne</v>
      </c>
      <c r="D526" t="str">
        <f>_xlfn.XLOOKUP(OPGØRELSE[[#This Row],[Institutionsnummer]],'Udtræk Instreg_All_14-10-2025'!A:A,'Udtræk Instreg_All_14-10-2025'!V:V)</f>
        <v>Kommunale</v>
      </c>
      <c r="E5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526" t="str">
        <f>_xlfn.XLOOKUP(OPGØRELSE[[#This Row],[Institutionsnummer]],'Udtræk Instreg_All_14-10-2025'!A:A,'Udtræk Instreg_All_14-10-2025'!S:S)</f>
        <v>Bornholms Regionskommune</v>
      </c>
      <c r="G526" t="str">
        <f>_xlfn.XLOOKUP(OPGØRELSE[[#This Row],[Institutionsnummer]],'Udtræk Instreg_All_14-10-2025'!A:A,'Udtræk Instreg_All_14-10-2025'!AJ:AJ)</f>
        <v>Bornholms Regionskommune</v>
      </c>
    </row>
    <row r="527" spans="1:7" x14ac:dyDescent="0.25">
      <c r="A527" s="3">
        <v>301004</v>
      </c>
      <c r="B527" s="26">
        <v>161</v>
      </c>
      <c r="C527" t="str">
        <f>_xlfn.XLOOKUP(OPGØRELSE[[#This Row],[Institutionsnummer]],'Udtræk Instreg_All_14-10-2025'!A:A,'Udtræk Instreg_All_14-10-2025'!B:B)</f>
        <v>Firhøjsk.</v>
      </c>
      <c r="D527" t="str">
        <f>_xlfn.XLOOKUP(OPGØRELSE[[#This Row],[Institutionsnummer]],'Udtræk Instreg_All_14-10-2025'!A:A,'Udtræk Instreg_All_14-10-2025'!V:V)</f>
        <v>Kommunale</v>
      </c>
      <c r="E5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27" t="str">
        <f>_xlfn.XLOOKUP(OPGØRELSE[[#This Row],[Institutionsnummer]],'Udtræk Instreg_All_14-10-2025'!A:A,'Udtræk Instreg_All_14-10-2025'!S:S)</f>
        <v>Kalundborg Kommune</v>
      </c>
      <c r="G527" t="str">
        <f>_xlfn.XLOOKUP(OPGØRELSE[[#This Row],[Institutionsnummer]],'Udtræk Instreg_All_14-10-2025'!A:A,'Udtræk Instreg_All_14-10-2025'!AJ:AJ)</f>
        <v>Kalundborg Kommune</v>
      </c>
    </row>
    <row r="528" spans="1:7" x14ac:dyDescent="0.25">
      <c r="A528" s="3">
        <v>301005</v>
      </c>
      <c r="B528" s="26">
        <v>14</v>
      </c>
      <c r="C528" t="str">
        <f>_xlfn.XLOOKUP(OPGØRELSE[[#This Row],[Institutionsnummer]],'Udtræk Instreg_All_14-10-2025'!A:A,'Udtræk Instreg_All_14-10-2025'!B:B)</f>
        <v>Sejerø Sk.</v>
      </c>
      <c r="D528" t="str">
        <f>_xlfn.XLOOKUP(OPGØRELSE[[#This Row],[Institutionsnummer]],'Udtræk Instreg_All_14-10-2025'!A:A,'Udtræk Instreg_All_14-10-2025'!V:V)</f>
        <v>Kommunale</v>
      </c>
      <c r="E5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28" t="str">
        <f>_xlfn.XLOOKUP(OPGØRELSE[[#This Row],[Institutionsnummer]],'Udtræk Instreg_All_14-10-2025'!A:A,'Udtræk Instreg_All_14-10-2025'!S:S)</f>
        <v>Kalundborg Kommune</v>
      </c>
      <c r="G528" t="str">
        <f>_xlfn.XLOOKUP(OPGØRELSE[[#This Row],[Institutionsnummer]],'Udtræk Instreg_All_14-10-2025'!A:A,'Udtræk Instreg_All_14-10-2025'!AJ:AJ)</f>
        <v>Kalundborg Kommune</v>
      </c>
    </row>
    <row r="529" spans="1:7" x14ac:dyDescent="0.25">
      <c r="A529" s="3">
        <v>301007</v>
      </c>
      <c r="B529" s="26">
        <v>244</v>
      </c>
      <c r="C529" t="str">
        <f>_xlfn.XLOOKUP(OPGØRELSE[[#This Row],[Institutionsnummer]],'Udtræk Instreg_All_14-10-2025'!A:A,'Udtræk Instreg_All_14-10-2025'!B:B)</f>
        <v>Svebølle Sk.</v>
      </c>
      <c r="D529" t="str">
        <f>_xlfn.XLOOKUP(OPGØRELSE[[#This Row],[Institutionsnummer]],'Udtræk Instreg_All_14-10-2025'!A:A,'Udtræk Instreg_All_14-10-2025'!V:V)</f>
        <v>Kommunale</v>
      </c>
      <c r="E5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29" t="str">
        <f>_xlfn.XLOOKUP(OPGØRELSE[[#This Row],[Institutionsnummer]],'Udtræk Instreg_All_14-10-2025'!A:A,'Udtræk Instreg_All_14-10-2025'!S:S)</f>
        <v>Kalundborg Kommune</v>
      </c>
      <c r="G529" t="str">
        <f>_xlfn.XLOOKUP(OPGØRELSE[[#This Row],[Institutionsnummer]],'Udtræk Instreg_All_14-10-2025'!A:A,'Udtræk Instreg_All_14-10-2025'!AJ:AJ)</f>
        <v>Kalundborg Kommune</v>
      </c>
    </row>
    <row r="530" spans="1:7" x14ac:dyDescent="0.25">
      <c r="A530" s="3">
        <v>303001</v>
      </c>
      <c r="B530" s="26">
        <v>494</v>
      </c>
      <c r="C530" t="str">
        <f>_xlfn.XLOOKUP(OPGØRELSE[[#This Row],[Institutionsnummer]],'Udtræk Instreg_All_14-10-2025'!A:A,'Udtræk Instreg_All_14-10-2025'!B:B)</f>
        <v>Holbergsk.</v>
      </c>
      <c r="D530" t="str">
        <f>_xlfn.XLOOKUP(OPGØRELSE[[#This Row],[Institutionsnummer]],'Udtræk Instreg_All_14-10-2025'!A:A,'Udtræk Instreg_All_14-10-2025'!V:V)</f>
        <v>Kommunale</v>
      </c>
      <c r="E5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Sorø Kommune</v>
      </c>
      <c r="F530" t="str">
        <f>_xlfn.XLOOKUP(OPGØRELSE[[#This Row],[Institutionsnummer]],'Udtræk Instreg_All_14-10-2025'!A:A,'Udtræk Instreg_All_14-10-2025'!S:S)</f>
        <v>Sorø Kommune</v>
      </c>
      <c r="G530" t="str">
        <f>_xlfn.XLOOKUP(OPGØRELSE[[#This Row],[Institutionsnummer]],'Udtræk Instreg_All_14-10-2025'!A:A,'Udtræk Instreg_All_14-10-2025'!AJ:AJ)</f>
        <v>Sorø Kommune</v>
      </c>
    </row>
    <row r="531" spans="1:7" x14ac:dyDescent="0.25">
      <c r="A531" s="3">
        <v>303003</v>
      </c>
      <c r="B531" s="26">
        <v>171</v>
      </c>
      <c r="C531" t="str">
        <f>_xlfn.XLOOKUP(OPGØRELSE[[#This Row],[Institutionsnummer]],'Udtræk Instreg_All_14-10-2025'!A:A,'Udtræk Instreg_All_14-10-2025'!B:B)</f>
        <v>Ruds Vedby Sk.</v>
      </c>
      <c r="D531" t="str">
        <f>_xlfn.XLOOKUP(OPGØRELSE[[#This Row],[Institutionsnummer]],'Udtræk Instreg_All_14-10-2025'!A:A,'Udtræk Instreg_All_14-10-2025'!V:V)</f>
        <v>Kommunale</v>
      </c>
      <c r="E5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Sorø Kommune</v>
      </c>
      <c r="F531" t="str">
        <f>_xlfn.XLOOKUP(OPGØRELSE[[#This Row],[Institutionsnummer]],'Udtræk Instreg_All_14-10-2025'!A:A,'Udtræk Instreg_All_14-10-2025'!S:S)</f>
        <v>Sorø Kommune</v>
      </c>
      <c r="G531" t="str">
        <f>_xlfn.XLOOKUP(OPGØRELSE[[#This Row],[Institutionsnummer]],'Udtræk Instreg_All_14-10-2025'!A:A,'Udtræk Instreg_All_14-10-2025'!AJ:AJ)</f>
        <v>Sorø Kommune</v>
      </c>
    </row>
    <row r="532" spans="1:7" x14ac:dyDescent="0.25">
      <c r="A532" s="3">
        <v>309001</v>
      </c>
      <c r="B532" s="26">
        <v>161</v>
      </c>
      <c r="C532" t="str">
        <f>_xlfn.XLOOKUP(OPGØRELSE[[#This Row],[Institutionsnummer]],'Udtræk Instreg_All_14-10-2025'!A:A,'Udtræk Instreg_All_14-10-2025'!B:B)</f>
        <v>Gørlev Sk.</v>
      </c>
      <c r="D532" t="str">
        <f>_xlfn.XLOOKUP(OPGØRELSE[[#This Row],[Institutionsnummer]],'Udtræk Instreg_All_14-10-2025'!A:A,'Udtræk Instreg_All_14-10-2025'!V:V)</f>
        <v>Kommunale</v>
      </c>
      <c r="E5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32" t="str">
        <f>_xlfn.XLOOKUP(OPGØRELSE[[#This Row],[Institutionsnummer]],'Udtræk Instreg_All_14-10-2025'!A:A,'Udtræk Instreg_All_14-10-2025'!S:S)</f>
        <v>Kalundborg Kommune</v>
      </c>
      <c r="G532" t="str">
        <f>_xlfn.XLOOKUP(OPGØRELSE[[#This Row],[Institutionsnummer]],'Udtræk Instreg_All_14-10-2025'!A:A,'Udtræk Instreg_All_14-10-2025'!AJ:AJ)</f>
        <v>Kalundborg Kommune</v>
      </c>
    </row>
    <row r="533" spans="1:7" x14ac:dyDescent="0.25">
      <c r="A533" s="3">
        <v>309002</v>
      </c>
      <c r="B533" s="26">
        <v>119</v>
      </c>
      <c r="C533" t="str">
        <f>_xlfn.XLOOKUP(OPGØRELSE[[#This Row],[Institutionsnummer]],'Udtræk Instreg_All_14-10-2025'!A:A,'Udtræk Instreg_All_14-10-2025'!B:B)</f>
        <v>Kirke-Hels.Sk.</v>
      </c>
      <c r="D533" t="str">
        <f>_xlfn.XLOOKUP(OPGØRELSE[[#This Row],[Institutionsnummer]],'Udtræk Instreg_All_14-10-2025'!A:A,'Udtræk Instreg_All_14-10-2025'!V:V)</f>
        <v>Kommunale</v>
      </c>
      <c r="E5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33" t="str">
        <f>_xlfn.XLOOKUP(OPGØRELSE[[#This Row],[Institutionsnummer]],'Udtræk Instreg_All_14-10-2025'!A:A,'Udtræk Instreg_All_14-10-2025'!S:S)</f>
        <v>Kalundborg Kommune</v>
      </c>
      <c r="G533" t="str">
        <f>_xlfn.XLOOKUP(OPGØRELSE[[#This Row],[Institutionsnummer]],'Udtræk Instreg_All_14-10-2025'!A:A,'Udtræk Instreg_All_14-10-2025'!AJ:AJ)</f>
        <v>Kalundborg Kommune</v>
      </c>
    </row>
    <row r="534" spans="1:7" x14ac:dyDescent="0.25">
      <c r="A534" s="3">
        <v>311001</v>
      </c>
      <c r="B534" s="26">
        <v>212</v>
      </c>
      <c r="C534" t="str">
        <f>_xlfn.XLOOKUP(OPGØRELSE[[#This Row],[Institutionsnummer]],'Udtræk Instreg_All_14-10-2025'!A:A,'Udtræk Instreg_All_14-10-2025'!B:B)</f>
        <v>Dalmose skole</v>
      </c>
      <c r="D534" t="str">
        <f>_xlfn.XLOOKUP(OPGØRELSE[[#This Row],[Institutionsnummer]],'Udtræk Instreg_All_14-10-2025'!A:A,'Udtræk Instreg_All_14-10-2025'!V:V)</f>
        <v>Kommunale</v>
      </c>
      <c r="E5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34" t="str">
        <f>_xlfn.XLOOKUP(OPGØRELSE[[#This Row],[Institutionsnummer]],'Udtræk Instreg_All_14-10-2025'!A:A,'Udtræk Instreg_All_14-10-2025'!S:S)</f>
        <v>Slagelse Kommune</v>
      </c>
      <c r="G534" t="str">
        <f>_xlfn.XLOOKUP(OPGØRELSE[[#This Row],[Institutionsnummer]],'Udtræk Instreg_All_14-10-2025'!A:A,'Udtræk Instreg_All_14-10-2025'!AJ:AJ)</f>
        <v>Slagelse Kommune</v>
      </c>
    </row>
    <row r="535" spans="1:7" x14ac:dyDescent="0.25">
      <c r="A535" s="3">
        <v>311002</v>
      </c>
      <c r="B535" s="26"/>
      <c r="C535" t="str">
        <f>_xlfn.XLOOKUP(OPGØRELSE[[#This Row],[Institutionsnummer]],'Udtræk Instreg_All_14-10-2025'!A:A,'Udtræk Instreg_All_14-10-2025'!B:B)</f>
        <v>Flakkebjerg Sk.</v>
      </c>
      <c r="D535" t="str">
        <f>_xlfn.XLOOKUP(OPGØRELSE[[#This Row],[Institutionsnummer]],'Udtræk Instreg_All_14-10-2025'!A:A,'Udtræk Instreg_All_14-10-2025'!V:V)</f>
        <v>Kommunale</v>
      </c>
      <c r="E5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35" t="str">
        <f>_xlfn.XLOOKUP(OPGØRELSE[[#This Row],[Institutionsnummer]],'Udtræk Instreg_All_14-10-2025'!A:A,'Udtræk Instreg_All_14-10-2025'!S:S)</f>
        <v>Slagelse Kommune</v>
      </c>
      <c r="G535" t="str">
        <f>_xlfn.XLOOKUP(OPGØRELSE[[#This Row],[Institutionsnummer]],'Udtræk Instreg_All_14-10-2025'!A:A,'Udtræk Instreg_All_14-10-2025'!AJ:AJ)</f>
        <v>Slagelse Kommune</v>
      </c>
    </row>
    <row r="536" spans="1:7" x14ac:dyDescent="0.25">
      <c r="A536" s="3">
        <v>311003</v>
      </c>
      <c r="B536" s="26">
        <v>163</v>
      </c>
      <c r="C536" t="str">
        <f>_xlfn.XLOOKUP(OPGØRELSE[[#This Row],[Institutionsnummer]],'Udtræk Instreg_All_14-10-2025'!A:A,'Udtræk Instreg_All_14-10-2025'!B:B)</f>
        <v>Hashøjsk.</v>
      </c>
      <c r="D536" t="str">
        <f>_xlfn.XLOOKUP(OPGØRELSE[[#This Row],[Institutionsnummer]],'Udtræk Instreg_All_14-10-2025'!A:A,'Udtræk Instreg_All_14-10-2025'!V:V)</f>
        <v>Kommunale</v>
      </c>
      <c r="E5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36" t="str">
        <f>_xlfn.XLOOKUP(OPGØRELSE[[#This Row],[Institutionsnummer]],'Udtræk Instreg_All_14-10-2025'!A:A,'Udtræk Instreg_All_14-10-2025'!S:S)</f>
        <v>Slagelse Kommune</v>
      </c>
      <c r="G536" t="str">
        <f>_xlfn.XLOOKUP(OPGØRELSE[[#This Row],[Institutionsnummer]],'Udtræk Instreg_All_14-10-2025'!A:A,'Udtræk Instreg_All_14-10-2025'!AJ:AJ)</f>
        <v>Slagelse Kommune</v>
      </c>
    </row>
    <row r="537" spans="1:7" x14ac:dyDescent="0.25">
      <c r="A537" s="3">
        <v>311004</v>
      </c>
      <c r="B537" s="26">
        <v>125</v>
      </c>
      <c r="C537" t="str">
        <f>_xlfn.XLOOKUP(OPGØRELSE[[#This Row],[Institutionsnummer]],'Udtræk Instreg_All_14-10-2025'!A:A,'Udtræk Instreg_All_14-10-2025'!B:B)</f>
        <v>Hvilebjergsk.</v>
      </c>
      <c r="D537" t="str">
        <f>_xlfn.XLOOKUP(OPGØRELSE[[#This Row],[Institutionsnummer]],'Udtræk Instreg_All_14-10-2025'!A:A,'Udtræk Instreg_All_14-10-2025'!V:V)</f>
        <v>Kommunale</v>
      </c>
      <c r="E5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37" t="str">
        <f>_xlfn.XLOOKUP(OPGØRELSE[[#This Row],[Institutionsnummer]],'Udtræk Instreg_All_14-10-2025'!A:A,'Udtræk Instreg_All_14-10-2025'!S:S)</f>
        <v>Slagelse Kommune</v>
      </c>
      <c r="G537" t="str">
        <f>_xlfn.XLOOKUP(OPGØRELSE[[#This Row],[Institutionsnummer]],'Udtræk Instreg_All_14-10-2025'!A:A,'Udtræk Instreg_All_14-10-2025'!AJ:AJ)</f>
        <v>Slagelse Kommune</v>
      </c>
    </row>
    <row r="538" spans="1:7" x14ac:dyDescent="0.25">
      <c r="A538" s="3">
        <v>313210</v>
      </c>
      <c r="B538" s="26">
        <v>24</v>
      </c>
      <c r="C538" t="str">
        <f>_xlfn.XLOOKUP(OPGØRELSE[[#This Row],[Institutionsnummer]],'Udtræk Instreg_All_14-10-2025'!A:A,'Udtræk Instreg_All_14-10-2025'!B:B)</f>
        <v>Faxe Ung</v>
      </c>
      <c r="D538" t="str">
        <f>_xlfn.XLOOKUP(OPGØRELSE[[#This Row],[Institutionsnummer]],'Udtræk Instreg_All_14-10-2025'!A:A,'Udtræk Instreg_All_14-10-2025'!V:V)</f>
        <v>Kommunale</v>
      </c>
      <c r="E5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Faxe Kommune</v>
      </c>
      <c r="F538" t="str">
        <f>_xlfn.XLOOKUP(OPGØRELSE[[#This Row],[Institutionsnummer]],'Udtræk Instreg_All_14-10-2025'!A:A,'Udtræk Instreg_All_14-10-2025'!S:S)</f>
        <v>Faxe Kommune</v>
      </c>
      <c r="G538" t="str">
        <f>_xlfn.XLOOKUP(OPGØRELSE[[#This Row],[Institutionsnummer]],'Udtræk Instreg_All_14-10-2025'!A:A,'Udtræk Instreg_All_14-10-2025'!AJ:AJ)</f>
        <v>Faxe Kommune</v>
      </c>
    </row>
    <row r="539" spans="1:7" x14ac:dyDescent="0.25">
      <c r="A539" s="3">
        <v>315412</v>
      </c>
      <c r="B539" s="26">
        <v>110</v>
      </c>
      <c r="C539" t="str">
        <f>_xlfn.XLOOKUP(OPGØRELSE[[#This Row],[Institutionsnummer]],'Udtræk Instreg_All_14-10-2025'!A:A,'Udtræk Instreg_All_14-10-2025'!B:B)</f>
        <v>NEG</v>
      </c>
      <c r="D539" t="str">
        <f>_xlfn.XLOOKUP(OPGØRELSE[[#This Row],[Institutionsnummer]],'Udtræk Instreg_All_14-10-2025'!A:A,'Udtræk Instreg_All_14-10-2025'!V:V)</f>
        <v>Selvejende, statslige</v>
      </c>
      <c r="E5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39">
        <f>_xlfn.XLOOKUP(OPGØRELSE[[#This Row],[Institutionsnummer]],'Udtræk Instreg_All_14-10-2025'!A:A,'Udtræk Instreg_All_14-10-2025'!S:S)</f>
        <v>0</v>
      </c>
      <c r="G539" t="str">
        <f>_xlfn.XLOOKUP(OPGØRELSE[[#This Row],[Institutionsnummer]],'Udtræk Instreg_All_14-10-2025'!A:A,'Udtræk Instreg_All_14-10-2025'!AJ:AJ)</f>
        <v>Holbæk Kommune</v>
      </c>
    </row>
    <row r="540" spans="1:7" x14ac:dyDescent="0.25">
      <c r="A540" s="3">
        <v>316001</v>
      </c>
      <c r="B540" s="26">
        <v>191</v>
      </c>
      <c r="C540" t="str">
        <f>_xlfn.XLOOKUP(OPGØRELSE[[#This Row],[Institutionsnummer]],'Udtræk Instreg_All_14-10-2025'!A:A,'Udtræk Instreg_All_14-10-2025'!B:B)</f>
        <v>Holbæk 10 kl</v>
      </c>
      <c r="D540" t="str">
        <f>_xlfn.XLOOKUP(OPGØRELSE[[#This Row],[Institutionsnummer]],'Udtræk Instreg_All_14-10-2025'!A:A,'Udtræk Instreg_All_14-10-2025'!V:V)</f>
        <v>Kommunale</v>
      </c>
      <c r="E5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40" t="str">
        <f>_xlfn.XLOOKUP(OPGØRELSE[[#This Row],[Institutionsnummer]],'Udtræk Instreg_All_14-10-2025'!A:A,'Udtræk Instreg_All_14-10-2025'!S:S)</f>
        <v>Holbæk Kommune</v>
      </c>
      <c r="G540" t="str">
        <f>_xlfn.XLOOKUP(OPGØRELSE[[#This Row],[Institutionsnummer]],'Udtræk Instreg_All_14-10-2025'!A:A,'Udtræk Instreg_All_14-10-2025'!AJ:AJ)</f>
        <v>Holbæk Kommune</v>
      </c>
    </row>
    <row r="541" spans="1:7" x14ac:dyDescent="0.25">
      <c r="A541" s="3">
        <v>316003</v>
      </c>
      <c r="B541" s="26">
        <v>109</v>
      </c>
      <c r="C541" t="str">
        <f>_xlfn.XLOOKUP(OPGØRELSE[[#This Row],[Institutionsnummer]],'Udtræk Instreg_All_14-10-2025'!A:A,'Udtræk Instreg_All_14-10-2025'!B:B)</f>
        <v>Hjortholmskolen</v>
      </c>
      <c r="D541" t="str">
        <f>_xlfn.XLOOKUP(OPGØRELSE[[#This Row],[Institutionsnummer]],'Udtræk Instreg_All_14-10-2025'!A:A,'Udtræk Instreg_All_14-10-2025'!V:V)</f>
        <v>Kommunale</v>
      </c>
      <c r="E5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41" t="str">
        <f>_xlfn.XLOOKUP(OPGØRELSE[[#This Row],[Institutionsnummer]],'Udtræk Instreg_All_14-10-2025'!A:A,'Udtræk Instreg_All_14-10-2025'!S:S)</f>
        <v>Holbæk Kommune</v>
      </c>
      <c r="G541" t="str">
        <f>_xlfn.XLOOKUP(OPGØRELSE[[#This Row],[Institutionsnummer]],'Udtræk Instreg_All_14-10-2025'!A:A,'Udtræk Instreg_All_14-10-2025'!AJ:AJ)</f>
        <v>Holbæk Kommune</v>
      </c>
    </row>
    <row r="542" spans="1:7" x14ac:dyDescent="0.25">
      <c r="A542" s="3">
        <v>317001</v>
      </c>
      <c r="B542" s="26">
        <v>242</v>
      </c>
      <c r="C542" t="str">
        <f>_xlfn.XLOOKUP(OPGØRELSE[[#This Row],[Institutionsnummer]],'Udtræk Instreg_All_14-10-2025'!A:A,'Udtræk Instreg_All_14-10-2025'!B:B)</f>
        <v>Hvidebæksk.</v>
      </c>
      <c r="D542" t="str">
        <f>_xlfn.XLOOKUP(OPGØRELSE[[#This Row],[Institutionsnummer]],'Udtræk Instreg_All_14-10-2025'!A:A,'Udtræk Instreg_All_14-10-2025'!V:V)</f>
        <v>Kommunale</v>
      </c>
      <c r="E5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42" t="str">
        <f>_xlfn.XLOOKUP(OPGØRELSE[[#This Row],[Institutionsnummer]],'Udtræk Instreg_All_14-10-2025'!A:A,'Udtræk Instreg_All_14-10-2025'!S:S)</f>
        <v>Kalundborg Kommune</v>
      </c>
      <c r="G542" t="str">
        <f>_xlfn.XLOOKUP(OPGØRELSE[[#This Row],[Institutionsnummer]],'Udtræk Instreg_All_14-10-2025'!A:A,'Udtræk Instreg_All_14-10-2025'!AJ:AJ)</f>
        <v>Kalundborg Kommune</v>
      </c>
    </row>
    <row r="543" spans="1:7" x14ac:dyDescent="0.25">
      <c r="A543" s="3">
        <v>317004</v>
      </c>
      <c r="B543" s="26">
        <v>70</v>
      </c>
      <c r="C543" t="str">
        <f>_xlfn.XLOOKUP(OPGØRELSE[[#This Row],[Institutionsnummer]],'Udtræk Instreg_All_14-10-2025'!A:A,'Udtræk Instreg_All_14-10-2025'!B:B)</f>
        <v>Rørby Sk.</v>
      </c>
      <c r="D543" t="str">
        <f>_xlfn.XLOOKUP(OPGØRELSE[[#This Row],[Institutionsnummer]],'Udtræk Instreg_All_14-10-2025'!A:A,'Udtræk Instreg_All_14-10-2025'!V:V)</f>
        <v>Kommunale</v>
      </c>
      <c r="E5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43" t="str">
        <f>_xlfn.XLOOKUP(OPGØRELSE[[#This Row],[Institutionsnummer]],'Udtræk Instreg_All_14-10-2025'!A:A,'Udtræk Instreg_All_14-10-2025'!S:S)</f>
        <v>Kalundborg Kommune</v>
      </c>
      <c r="G543" t="str">
        <f>_xlfn.XLOOKUP(OPGØRELSE[[#This Row],[Institutionsnummer]],'Udtræk Instreg_All_14-10-2025'!A:A,'Udtræk Instreg_All_14-10-2025'!AJ:AJ)</f>
        <v>Kalundborg Kommune</v>
      </c>
    </row>
    <row r="544" spans="1:7" x14ac:dyDescent="0.25">
      <c r="A544" s="3">
        <v>319001</v>
      </c>
      <c r="B544" s="26">
        <v>86</v>
      </c>
      <c r="C544" t="str">
        <f>_xlfn.XLOOKUP(OPGØRELSE[[#This Row],[Institutionsnummer]],'Udtræk Instreg_All_14-10-2025'!A:A,'Udtræk Instreg_All_14-10-2025'!B:B)</f>
        <v>Buerup Sk.</v>
      </c>
      <c r="D544" t="str">
        <f>_xlfn.XLOOKUP(OPGØRELSE[[#This Row],[Institutionsnummer]],'Udtræk Instreg_All_14-10-2025'!A:A,'Udtræk Instreg_All_14-10-2025'!V:V)</f>
        <v>Kommunale</v>
      </c>
      <c r="E5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44" t="str">
        <f>_xlfn.XLOOKUP(OPGØRELSE[[#This Row],[Institutionsnummer]],'Udtræk Instreg_All_14-10-2025'!A:A,'Udtræk Instreg_All_14-10-2025'!S:S)</f>
        <v>Kalundborg Kommune</v>
      </c>
      <c r="G544" t="str">
        <f>_xlfn.XLOOKUP(OPGØRELSE[[#This Row],[Institutionsnummer]],'Udtræk Instreg_All_14-10-2025'!A:A,'Udtræk Instreg_All_14-10-2025'!AJ:AJ)</f>
        <v>Kalundborg Kommune</v>
      </c>
    </row>
    <row r="545" spans="1:7" x14ac:dyDescent="0.25">
      <c r="A545" s="3">
        <v>319002</v>
      </c>
      <c r="B545" s="26">
        <v>396</v>
      </c>
      <c r="C545" t="str">
        <f>_xlfn.XLOOKUP(OPGØRELSE[[#This Row],[Institutionsnummer]],'Udtræk Instreg_All_14-10-2025'!A:A,'Udtræk Instreg_All_14-10-2025'!B:B)</f>
        <v>Høng Komm.Sk.</v>
      </c>
      <c r="D545" t="str">
        <f>_xlfn.XLOOKUP(OPGØRELSE[[#This Row],[Institutionsnummer]],'Udtræk Instreg_All_14-10-2025'!A:A,'Udtræk Instreg_All_14-10-2025'!V:V)</f>
        <v>Kommunale</v>
      </c>
      <c r="E5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45" t="str">
        <f>_xlfn.XLOOKUP(OPGØRELSE[[#This Row],[Institutionsnummer]],'Udtræk Instreg_All_14-10-2025'!A:A,'Udtræk Instreg_All_14-10-2025'!S:S)</f>
        <v>Kalundborg Kommune</v>
      </c>
      <c r="G545" t="str">
        <f>_xlfn.XLOOKUP(OPGØRELSE[[#This Row],[Institutionsnummer]],'Udtræk Instreg_All_14-10-2025'!A:A,'Udtræk Instreg_All_14-10-2025'!AJ:AJ)</f>
        <v>Kalundborg Kommune</v>
      </c>
    </row>
    <row r="546" spans="1:7" x14ac:dyDescent="0.25">
      <c r="A546" s="3">
        <v>319003</v>
      </c>
      <c r="B546" s="26">
        <v>68</v>
      </c>
      <c r="C546" t="str">
        <f>_xlfn.XLOOKUP(OPGØRELSE[[#This Row],[Institutionsnummer]],'Udtræk Instreg_All_14-10-2025'!A:A,'Udtræk Instreg_All_14-10-2025'!B:B)</f>
        <v>Løve Skole</v>
      </c>
      <c r="D546" t="str">
        <f>_xlfn.XLOOKUP(OPGØRELSE[[#This Row],[Institutionsnummer]],'Udtræk Instreg_All_14-10-2025'!A:A,'Udtræk Instreg_All_14-10-2025'!V:V)</f>
        <v>Kommunale</v>
      </c>
      <c r="E5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46" t="str">
        <f>_xlfn.XLOOKUP(OPGØRELSE[[#This Row],[Institutionsnummer]],'Udtræk Instreg_All_14-10-2025'!A:A,'Udtræk Instreg_All_14-10-2025'!S:S)</f>
        <v>Kalundborg Kommune</v>
      </c>
      <c r="G546" t="str">
        <f>_xlfn.XLOOKUP(OPGØRELSE[[#This Row],[Institutionsnummer]],'Udtræk Instreg_All_14-10-2025'!A:A,'Udtræk Instreg_All_14-10-2025'!AJ:AJ)</f>
        <v>Kalundborg Kommune</v>
      </c>
    </row>
    <row r="547" spans="1:7" x14ac:dyDescent="0.25">
      <c r="A547" s="3">
        <v>321901</v>
      </c>
      <c r="B547" s="26">
        <v>113</v>
      </c>
      <c r="C547" t="str">
        <f>_xlfn.XLOOKUP(OPGØRELSE[[#This Row],[Institutionsnummer]],'Udtræk Instreg_All_14-10-2025'!A:A,'Udtræk Instreg_All_14-10-2025'!B:B)</f>
        <v>Ladegd.Sk.</v>
      </c>
      <c r="D547" t="str">
        <f>_xlfn.XLOOKUP(OPGØRELSE[[#This Row],[Institutionsnummer]],'Udtræk Instreg_All_14-10-2025'!A:A,'Udtræk Instreg_All_14-10-2025'!V:V)</f>
        <v>Kommunale</v>
      </c>
      <c r="E5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47" t="str">
        <f>_xlfn.XLOOKUP(OPGØRELSE[[#This Row],[Institutionsnummer]],'Udtræk Instreg_All_14-10-2025'!A:A,'Udtræk Instreg_All_14-10-2025'!S:S)</f>
        <v>Holbæk Kommune</v>
      </c>
      <c r="G547" t="str">
        <f>_xlfn.XLOOKUP(OPGØRELSE[[#This Row],[Institutionsnummer]],'Udtræk Instreg_All_14-10-2025'!A:A,'Udtræk Instreg_All_14-10-2025'!AJ:AJ)</f>
        <v>Holbæk Kommune</v>
      </c>
    </row>
    <row r="548" spans="1:7" x14ac:dyDescent="0.25">
      <c r="A548" s="3">
        <v>323001</v>
      </c>
      <c r="B548" s="26">
        <v>483</v>
      </c>
      <c r="C548" t="str">
        <f>_xlfn.XLOOKUP(OPGØRELSE[[#This Row],[Institutionsnummer]],'Udtræk Instreg_All_14-10-2025'!A:A,'Udtræk Instreg_All_14-10-2025'!B:B)</f>
        <v>Nyrupsk.</v>
      </c>
      <c r="D548" t="str">
        <f>_xlfn.XLOOKUP(OPGØRELSE[[#This Row],[Institutionsnummer]],'Udtræk Instreg_All_14-10-2025'!A:A,'Udtræk Instreg_All_14-10-2025'!V:V)</f>
        <v>Kommunale</v>
      </c>
      <c r="E5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48" t="str">
        <f>_xlfn.XLOOKUP(OPGØRELSE[[#This Row],[Institutionsnummer]],'Udtræk Instreg_All_14-10-2025'!A:A,'Udtræk Instreg_All_14-10-2025'!S:S)</f>
        <v>Kalundborg Kommune</v>
      </c>
      <c r="G548" t="str">
        <f>_xlfn.XLOOKUP(OPGØRELSE[[#This Row],[Institutionsnummer]],'Udtræk Instreg_All_14-10-2025'!A:A,'Udtræk Instreg_All_14-10-2025'!AJ:AJ)</f>
        <v>Kalundborg Kommune</v>
      </c>
    </row>
    <row r="549" spans="1:7" x14ac:dyDescent="0.25">
      <c r="A549" s="3">
        <v>323002</v>
      </c>
      <c r="B549" s="26"/>
      <c r="C549" t="str">
        <f>_xlfn.XLOOKUP(OPGØRELSE[[#This Row],[Institutionsnummer]],'Udtræk Instreg_All_14-10-2025'!A:A,'Udtræk Instreg_All_14-10-2025'!B:B)</f>
        <v>Raklev Sk.</v>
      </c>
      <c r="D549" t="str">
        <f>_xlfn.XLOOKUP(OPGØRELSE[[#This Row],[Institutionsnummer]],'Udtræk Instreg_All_14-10-2025'!A:A,'Udtræk Instreg_All_14-10-2025'!V:V)</f>
        <v>Kommunale</v>
      </c>
      <c r="E5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49" t="str">
        <f>_xlfn.XLOOKUP(OPGØRELSE[[#This Row],[Institutionsnummer]],'Udtræk Instreg_All_14-10-2025'!A:A,'Udtræk Instreg_All_14-10-2025'!S:S)</f>
        <v>Kalundborg Kommune</v>
      </c>
      <c r="G549" t="str">
        <f>_xlfn.XLOOKUP(OPGØRELSE[[#This Row],[Institutionsnummer]],'Udtræk Instreg_All_14-10-2025'!A:A,'Udtræk Instreg_All_14-10-2025'!AJ:AJ)</f>
        <v>Kalundborg Kommune</v>
      </c>
    </row>
    <row r="550" spans="1:7" x14ac:dyDescent="0.25">
      <c r="A550" s="3">
        <v>323003</v>
      </c>
      <c r="B550" s="26">
        <v>377</v>
      </c>
      <c r="C550" t="str">
        <f>_xlfn.XLOOKUP(OPGØRELSE[[#This Row],[Institutionsnummer]],'Udtræk Instreg_All_14-10-2025'!A:A,'Udtræk Instreg_All_14-10-2025'!B:B)</f>
        <v>Rynkevangsk.</v>
      </c>
      <c r="D550" t="str">
        <f>_xlfn.XLOOKUP(OPGØRELSE[[#This Row],[Institutionsnummer]],'Udtræk Instreg_All_14-10-2025'!A:A,'Udtræk Instreg_All_14-10-2025'!V:V)</f>
        <v>Kommunale</v>
      </c>
      <c r="E5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50" t="str">
        <f>_xlfn.XLOOKUP(OPGØRELSE[[#This Row],[Institutionsnummer]],'Udtræk Instreg_All_14-10-2025'!A:A,'Udtræk Instreg_All_14-10-2025'!S:S)</f>
        <v>Kalundborg Kommune</v>
      </c>
      <c r="G550" t="str">
        <f>_xlfn.XLOOKUP(OPGØRELSE[[#This Row],[Institutionsnummer]],'Udtræk Instreg_All_14-10-2025'!A:A,'Udtræk Instreg_All_14-10-2025'!AJ:AJ)</f>
        <v>Kalundborg Kommune</v>
      </c>
    </row>
    <row r="551" spans="1:7" x14ac:dyDescent="0.25">
      <c r="A551" s="3">
        <v>323004</v>
      </c>
      <c r="B551" s="26"/>
      <c r="C551" t="str">
        <f>_xlfn.XLOOKUP(OPGØRELSE[[#This Row],[Institutionsnummer]],'Udtræk Instreg_All_14-10-2025'!A:A,'Udtræk Instreg_All_14-10-2025'!B:B)</f>
        <v>Røsnæs Sk.</v>
      </c>
      <c r="D551" t="str">
        <f>_xlfn.XLOOKUP(OPGØRELSE[[#This Row],[Institutionsnummer]],'Udtræk Instreg_All_14-10-2025'!A:A,'Udtræk Instreg_All_14-10-2025'!V:V)</f>
        <v>Kommunale</v>
      </c>
      <c r="E5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51" t="str">
        <f>_xlfn.XLOOKUP(OPGØRELSE[[#This Row],[Institutionsnummer]],'Udtræk Instreg_All_14-10-2025'!A:A,'Udtræk Instreg_All_14-10-2025'!S:S)</f>
        <v>Kalundborg Kommune</v>
      </c>
      <c r="G551" t="str">
        <f>_xlfn.XLOOKUP(OPGØRELSE[[#This Row],[Institutionsnummer]],'Udtræk Instreg_All_14-10-2025'!A:A,'Udtræk Instreg_All_14-10-2025'!AJ:AJ)</f>
        <v>Kalundborg Kommune</v>
      </c>
    </row>
    <row r="552" spans="1:7" x14ac:dyDescent="0.25">
      <c r="A552" s="3">
        <v>323007</v>
      </c>
      <c r="B552" s="26">
        <v>88</v>
      </c>
      <c r="C552" t="str">
        <f>_xlfn.XLOOKUP(OPGØRELSE[[#This Row],[Institutionsnummer]],'Udtræk Instreg_All_14-10-2025'!A:A,'Udtræk Instreg_All_14-10-2025'!B:B)</f>
        <v>Tømmerup Sk.</v>
      </c>
      <c r="D552" t="str">
        <f>_xlfn.XLOOKUP(OPGØRELSE[[#This Row],[Institutionsnummer]],'Udtræk Instreg_All_14-10-2025'!A:A,'Udtræk Instreg_All_14-10-2025'!V:V)</f>
        <v>Kommunale</v>
      </c>
      <c r="E5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52" t="str">
        <f>_xlfn.XLOOKUP(OPGØRELSE[[#This Row],[Institutionsnummer]],'Udtræk Instreg_All_14-10-2025'!A:A,'Udtræk Instreg_All_14-10-2025'!S:S)</f>
        <v>Kalundborg Kommune</v>
      </c>
      <c r="G552" t="str">
        <f>_xlfn.XLOOKUP(OPGØRELSE[[#This Row],[Institutionsnummer]],'Udtræk Instreg_All_14-10-2025'!A:A,'Udtræk Instreg_All_14-10-2025'!AJ:AJ)</f>
        <v>Kalundborg Kommune</v>
      </c>
    </row>
    <row r="553" spans="1:7" x14ac:dyDescent="0.25">
      <c r="A553" s="3">
        <v>323008</v>
      </c>
      <c r="B553" s="26">
        <v>116</v>
      </c>
      <c r="C553" t="str">
        <f>_xlfn.XLOOKUP(OPGØRELSE[[#This Row],[Institutionsnummer]],'Udtræk Instreg_All_14-10-2025'!A:A,'Udtræk Instreg_All_14-10-2025'!B:B)</f>
        <v>Årby Sk</v>
      </c>
      <c r="D553" t="str">
        <f>_xlfn.XLOOKUP(OPGØRELSE[[#This Row],[Institutionsnummer]],'Udtræk Instreg_All_14-10-2025'!A:A,'Udtræk Instreg_All_14-10-2025'!V:V)</f>
        <v>Kommunale</v>
      </c>
      <c r="E5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53" t="str">
        <f>_xlfn.XLOOKUP(OPGØRELSE[[#This Row],[Institutionsnummer]],'Udtræk Instreg_All_14-10-2025'!A:A,'Udtræk Instreg_All_14-10-2025'!S:S)</f>
        <v>Kalundborg Kommune</v>
      </c>
      <c r="G553" t="str">
        <f>_xlfn.XLOOKUP(OPGØRELSE[[#This Row],[Institutionsnummer]],'Udtræk Instreg_All_14-10-2025'!A:A,'Udtræk Instreg_All_14-10-2025'!AJ:AJ)</f>
        <v>Kalundborg Kommune</v>
      </c>
    </row>
    <row r="554" spans="1:7" x14ac:dyDescent="0.25">
      <c r="A554" s="3">
        <v>323016</v>
      </c>
      <c r="B554" s="26">
        <v>411</v>
      </c>
      <c r="C554" t="str">
        <f>_xlfn.XLOOKUP(OPGØRELSE[[#This Row],[Institutionsnummer]],'Udtræk Instreg_All_14-10-2025'!A:A,'Udtræk Instreg_All_14-10-2025'!B:B)</f>
        <v>Sk. Herredsåsen</v>
      </c>
      <c r="D554" t="str">
        <f>_xlfn.XLOOKUP(OPGØRELSE[[#This Row],[Institutionsnummer]],'Udtræk Instreg_All_14-10-2025'!A:A,'Udtræk Instreg_All_14-10-2025'!V:V)</f>
        <v>Kommunale</v>
      </c>
      <c r="E5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54" t="str">
        <f>_xlfn.XLOOKUP(OPGØRELSE[[#This Row],[Institutionsnummer]],'Udtræk Instreg_All_14-10-2025'!A:A,'Udtræk Instreg_All_14-10-2025'!S:S)</f>
        <v>Kalundborg Kommune</v>
      </c>
      <c r="G554" t="str">
        <f>_xlfn.XLOOKUP(OPGØRELSE[[#This Row],[Institutionsnummer]],'Udtræk Instreg_All_14-10-2025'!A:A,'Udtræk Instreg_All_14-10-2025'!AJ:AJ)</f>
        <v>Kalundborg Kommune</v>
      </c>
    </row>
    <row r="555" spans="1:7" x14ac:dyDescent="0.25">
      <c r="A555" s="3">
        <v>323210</v>
      </c>
      <c r="B555" s="26"/>
      <c r="C555" t="str">
        <f>_xlfn.XLOOKUP(OPGØRELSE[[#This Row],[Institutionsnummer]],'Udtræk Instreg_All_14-10-2025'!A:A,'Udtræk Instreg_All_14-10-2025'!B:B)</f>
        <v>Kalundb.Ungdsk.</v>
      </c>
      <c r="D555" t="str">
        <f>_xlfn.XLOOKUP(OPGØRELSE[[#This Row],[Institutionsnummer]],'Udtræk Instreg_All_14-10-2025'!A:A,'Udtræk Instreg_All_14-10-2025'!V:V)</f>
        <v>Kommunale</v>
      </c>
      <c r="E5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55" t="str">
        <f>_xlfn.XLOOKUP(OPGØRELSE[[#This Row],[Institutionsnummer]],'Udtræk Instreg_All_14-10-2025'!A:A,'Udtræk Instreg_All_14-10-2025'!S:S)</f>
        <v>Kalundborg Kommune</v>
      </c>
      <c r="G555" t="str">
        <f>_xlfn.XLOOKUP(OPGØRELSE[[#This Row],[Institutionsnummer]],'Udtræk Instreg_All_14-10-2025'!A:A,'Udtræk Instreg_All_14-10-2025'!AJ:AJ)</f>
        <v>Kalundborg Kommune</v>
      </c>
    </row>
    <row r="556" spans="1:7" x14ac:dyDescent="0.25">
      <c r="A556" s="3">
        <v>323211</v>
      </c>
      <c r="B556" s="26">
        <v>155</v>
      </c>
      <c r="C556" t="str">
        <f>_xlfn.XLOOKUP(OPGØRELSE[[#This Row],[Institutionsnummer]],'Udtræk Instreg_All_14-10-2025'!A:A,'Udtræk Instreg_All_14-10-2025'!B:B)</f>
        <v>Kathøj Svallrup</v>
      </c>
      <c r="D556" t="str">
        <f>_xlfn.XLOOKUP(OPGØRELSE[[#This Row],[Institutionsnummer]],'Udtræk Instreg_All_14-10-2025'!A:A,'Udtræk Instreg_All_14-10-2025'!V:V)</f>
        <v>Kommunale</v>
      </c>
      <c r="E5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56" t="str">
        <f>_xlfn.XLOOKUP(OPGØRELSE[[#This Row],[Institutionsnummer]],'Udtræk Instreg_All_14-10-2025'!A:A,'Udtræk Instreg_All_14-10-2025'!S:S)</f>
        <v>Kalundborg Kommune</v>
      </c>
      <c r="G556" t="str">
        <f>_xlfn.XLOOKUP(OPGØRELSE[[#This Row],[Institutionsnummer]],'Udtræk Instreg_All_14-10-2025'!A:A,'Udtræk Instreg_All_14-10-2025'!AJ:AJ)</f>
        <v>Kalundborg Kommune</v>
      </c>
    </row>
    <row r="557" spans="1:7" x14ac:dyDescent="0.25">
      <c r="A557" s="3">
        <v>323902</v>
      </c>
      <c r="B557" s="26">
        <v>102</v>
      </c>
      <c r="C557" t="str">
        <f>_xlfn.XLOOKUP(OPGØRELSE[[#This Row],[Institutionsnummer]],'Udtræk Instreg_All_14-10-2025'!A:A,'Udtræk Instreg_All_14-10-2025'!B:B)</f>
        <v>Sigrid Unds.Sk.</v>
      </c>
      <c r="D557" t="str">
        <f>_xlfn.XLOOKUP(OPGØRELSE[[#This Row],[Institutionsnummer]],'Udtræk Instreg_All_14-10-2025'!A:A,'Udtræk Instreg_All_14-10-2025'!V:V)</f>
        <v>Kommunale</v>
      </c>
      <c r="E5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Kalundborg Kommune</v>
      </c>
      <c r="F557" t="str">
        <f>_xlfn.XLOOKUP(OPGØRELSE[[#This Row],[Institutionsnummer]],'Udtræk Instreg_All_14-10-2025'!A:A,'Udtræk Instreg_All_14-10-2025'!S:S)</f>
        <v>Kalundborg Kommune</v>
      </c>
      <c r="G557" t="str">
        <f>_xlfn.XLOOKUP(OPGØRELSE[[#This Row],[Institutionsnummer]],'Udtræk Instreg_All_14-10-2025'!A:A,'Udtræk Instreg_All_14-10-2025'!AJ:AJ)</f>
        <v>Kalundborg Kommune</v>
      </c>
    </row>
    <row r="558" spans="1:7" x14ac:dyDescent="0.25">
      <c r="A558" s="3">
        <v>325001</v>
      </c>
      <c r="B558" s="26">
        <v>429</v>
      </c>
      <c r="C558" t="str">
        <f>_xlfn.XLOOKUP(OPGØRELSE[[#This Row],[Institutionsnummer]],'Udtræk Instreg_All_14-10-2025'!A:A,'Udtræk Instreg_All_14-10-2025'!B:B)</f>
        <v>Brosk.</v>
      </c>
      <c r="D558" t="str">
        <f>_xlfn.XLOOKUP(OPGØRELSE[[#This Row],[Institutionsnummer]],'Udtræk Instreg_All_14-10-2025'!A:A,'Udtræk Instreg_All_14-10-2025'!V:V)</f>
        <v>Kommunale</v>
      </c>
      <c r="E5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58" t="str">
        <f>_xlfn.XLOOKUP(OPGØRELSE[[#This Row],[Institutionsnummer]],'Udtræk Instreg_All_14-10-2025'!A:A,'Udtræk Instreg_All_14-10-2025'!S:S)</f>
        <v>Slagelse Kommune</v>
      </c>
      <c r="G558" t="str">
        <f>_xlfn.XLOOKUP(OPGØRELSE[[#This Row],[Institutionsnummer]],'Udtræk Instreg_All_14-10-2025'!A:A,'Udtræk Instreg_All_14-10-2025'!AJ:AJ)</f>
        <v>Slagelse Kommune</v>
      </c>
    </row>
    <row r="559" spans="1:7" x14ac:dyDescent="0.25">
      <c r="A559" s="3">
        <v>325003</v>
      </c>
      <c r="B559" s="26">
        <v>512</v>
      </c>
      <c r="C559" t="str">
        <f>_xlfn.XLOOKUP(OPGØRELSE[[#This Row],[Institutionsnummer]],'Udtræk Instreg_All_14-10-2025'!A:A,'Udtræk Instreg_All_14-10-2025'!B:B)</f>
        <v>Baggesensk.</v>
      </c>
      <c r="D559" t="str">
        <f>_xlfn.XLOOKUP(OPGØRELSE[[#This Row],[Institutionsnummer]],'Udtræk Instreg_All_14-10-2025'!A:A,'Udtræk Instreg_All_14-10-2025'!V:V)</f>
        <v>Kommunale</v>
      </c>
      <c r="E5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59" t="str">
        <f>_xlfn.XLOOKUP(OPGØRELSE[[#This Row],[Institutionsnummer]],'Udtræk Instreg_All_14-10-2025'!A:A,'Udtræk Instreg_All_14-10-2025'!S:S)</f>
        <v>Slagelse Kommune</v>
      </c>
      <c r="G559" t="str">
        <f>_xlfn.XLOOKUP(OPGØRELSE[[#This Row],[Institutionsnummer]],'Udtræk Instreg_All_14-10-2025'!A:A,'Udtræk Instreg_All_14-10-2025'!AJ:AJ)</f>
        <v>Slagelse Kommune</v>
      </c>
    </row>
    <row r="560" spans="1:7" x14ac:dyDescent="0.25">
      <c r="A560" s="3">
        <v>325005</v>
      </c>
      <c r="B560" s="26"/>
      <c r="C560" t="str">
        <f>_xlfn.XLOOKUP(OPGØRELSE[[#This Row],[Institutionsnummer]],'Udtræk Instreg_All_14-10-2025'!A:A,'Udtræk Instreg_All_14-10-2025'!B:B)</f>
        <v>Tårnborg Sk.</v>
      </c>
      <c r="D560" t="str">
        <f>_xlfn.XLOOKUP(OPGØRELSE[[#This Row],[Institutionsnummer]],'Udtræk Instreg_All_14-10-2025'!A:A,'Udtræk Instreg_All_14-10-2025'!V:V)</f>
        <v>Kommunale</v>
      </c>
      <c r="E5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60" t="str">
        <f>_xlfn.XLOOKUP(OPGØRELSE[[#This Row],[Institutionsnummer]],'Udtræk Instreg_All_14-10-2025'!A:A,'Udtræk Instreg_All_14-10-2025'!S:S)</f>
        <v>Slagelse Kommune</v>
      </c>
      <c r="G560" t="str">
        <f>_xlfn.XLOOKUP(OPGØRELSE[[#This Row],[Institutionsnummer]],'Udtræk Instreg_All_14-10-2025'!A:A,'Udtræk Instreg_All_14-10-2025'!AJ:AJ)</f>
        <v>Slagelse Kommune</v>
      </c>
    </row>
    <row r="561" spans="1:7" x14ac:dyDescent="0.25">
      <c r="A561" s="3">
        <v>325006</v>
      </c>
      <c r="B561" s="26">
        <v>505</v>
      </c>
      <c r="C561" t="str">
        <f>_xlfn.XLOOKUP(OPGØRELSE[[#This Row],[Institutionsnummer]],'Udtræk Instreg_All_14-10-2025'!A:A,'Udtræk Instreg_All_14-10-2025'!B:B)</f>
        <v>Vemmelev Sk.</v>
      </c>
      <c r="D561" t="str">
        <f>_xlfn.XLOOKUP(OPGØRELSE[[#This Row],[Institutionsnummer]],'Udtræk Instreg_All_14-10-2025'!A:A,'Udtræk Instreg_All_14-10-2025'!V:V)</f>
        <v>Kommunale</v>
      </c>
      <c r="E5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61" t="str">
        <f>_xlfn.XLOOKUP(OPGØRELSE[[#This Row],[Institutionsnummer]],'Udtræk Instreg_All_14-10-2025'!A:A,'Udtræk Instreg_All_14-10-2025'!S:S)</f>
        <v>Slagelse Kommune</v>
      </c>
      <c r="G561" t="str">
        <f>_xlfn.XLOOKUP(OPGØRELSE[[#This Row],[Institutionsnummer]],'Udtræk Instreg_All_14-10-2025'!A:A,'Udtræk Instreg_All_14-10-2025'!AJ:AJ)</f>
        <v>Slagelse Kommune</v>
      </c>
    </row>
    <row r="562" spans="1:7" x14ac:dyDescent="0.25">
      <c r="A562" s="3">
        <v>325901</v>
      </c>
      <c r="B562" s="26">
        <v>104</v>
      </c>
      <c r="C562" t="str">
        <f>_xlfn.XLOOKUP(OPGØRELSE[[#This Row],[Institutionsnummer]],'Udtræk Instreg_All_14-10-2025'!A:A,'Udtræk Instreg_All_14-10-2025'!B:B)</f>
        <v>Storebæltsk.</v>
      </c>
      <c r="D562" t="str">
        <f>_xlfn.XLOOKUP(OPGØRELSE[[#This Row],[Institutionsnummer]],'Udtræk Instreg_All_14-10-2025'!A:A,'Udtræk Instreg_All_14-10-2025'!V:V)</f>
        <v>Kommunale</v>
      </c>
      <c r="E5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62" t="str">
        <f>_xlfn.XLOOKUP(OPGØRELSE[[#This Row],[Institutionsnummer]],'Udtræk Instreg_All_14-10-2025'!A:A,'Udtræk Instreg_All_14-10-2025'!S:S)</f>
        <v>Slagelse Kommune</v>
      </c>
      <c r="G562" t="str">
        <f>_xlfn.XLOOKUP(OPGØRELSE[[#This Row],[Institutionsnummer]],'Udtræk Instreg_All_14-10-2025'!A:A,'Udtræk Instreg_All_14-10-2025'!AJ:AJ)</f>
        <v>Slagelse Kommune</v>
      </c>
    </row>
    <row r="563" spans="1:7" x14ac:dyDescent="0.25">
      <c r="A563" s="3">
        <v>327006</v>
      </c>
      <c r="B563" s="26"/>
      <c r="C563" t="str">
        <f>_xlfn.XLOOKUP(OPGØRELSE[[#This Row],[Institutionsnummer]],'Udtræk Instreg_All_14-10-2025'!A:A,'Udtræk Instreg_All_14-10-2025'!B:B)</f>
        <v>UCO Kompetence</v>
      </c>
      <c r="D563" t="str">
        <f>_xlfn.XLOOKUP(OPGØRELSE[[#This Row],[Institutionsnummer]],'Udtræk Instreg_All_14-10-2025'!A:A,'Udtræk Instreg_All_14-10-2025'!V:V)</f>
        <v>Kommunale</v>
      </c>
      <c r="E5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Odsherred Kommune</v>
      </c>
      <c r="F563" t="str">
        <f>_xlfn.XLOOKUP(OPGØRELSE[[#This Row],[Institutionsnummer]],'Udtræk Instreg_All_14-10-2025'!A:A,'Udtræk Instreg_All_14-10-2025'!S:S)</f>
        <v>Odsherred Kommune</v>
      </c>
      <c r="G563" t="str">
        <f>_xlfn.XLOOKUP(OPGØRELSE[[#This Row],[Institutionsnummer]],'Udtræk Instreg_All_14-10-2025'!A:A,'Udtræk Instreg_All_14-10-2025'!AJ:AJ)</f>
        <v>Odsherred Kommune</v>
      </c>
    </row>
    <row r="564" spans="1:7" x14ac:dyDescent="0.25">
      <c r="A564" s="3">
        <v>329005</v>
      </c>
      <c r="B564" s="26">
        <v>91</v>
      </c>
      <c r="C564" t="str">
        <f>_xlfn.XLOOKUP(OPGØRELSE[[#This Row],[Institutionsnummer]],'Udtræk Instreg_All_14-10-2025'!A:A,'Udtræk Instreg_All_14-10-2025'!B:B)</f>
        <v>Gyrstinge Skole</v>
      </c>
      <c r="D564" t="str">
        <f>_xlfn.XLOOKUP(OPGØRELSE[[#This Row],[Institutionsnummer]],'Udtræk Instreg_All_14-10-2025'!A:A,'Udtræk Instreg_All_14-10-2025'!V:V)</f>
        <v>Kommunale</v>
      </c>
      <c r="E5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564" t="str">
        <f>_xlfn.XLOOKUP(OPGØRELSE[[#This Row],[Institutionsnummer]],'Udtræk Instreg_All_14-10-2025'!A:A,'Udtræk Instreg_All_14-10-2025'!S:S)</f>
        <v>Ringsted Kommune</v>
      </c>
      <c r="G564" t="str">
        <f>_xlfn.XLOOKUP(OPGØRELSE[[#This Row],[Institutionsnummer]],'Udtræk Instreg_All_14-10-2025'!A:A,'Udtræk Instreg_All_14-10-2025'!AJ:AJ)</f>
        <v>Ringsted Kommune</v>
      </c>
    </row>
    <row r="565" spans="1:7" x14ac:dyDescent="0.25">
      <c r="A565" s="3">
        <v>329008</v>
      </c>
      <c r="B565" s="26">
        <v>122</v>
      </c>
      <c r="C565" t="str">
        <f>_xlfn.XLOOKUP(OPGØRELSE[[#This Row],[Institutionsnummer]],'Udtræk Instreg_All_14-10-2025'!A:A,'Udtræk Instreg_All_14-10-2025'!B:B)</f>
        <v>Nordbakkeskolen</v>
      </c>
      <c r="D565" t="str">
        <f>_xlfn.XLOOKUP(OPGØRELSE[[#This Row],[Institutionsnummer]],'Udtræk Instreg_All_14-10-2025'!A:A,'Udtræk Instreg_All_14-10-2025'!V:V)</f>
        <v>Kommunale</v>
      </c>
      <c r="E5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565" t="str">
        <f>_xlfn.XLOOKUP(OPGØRELSE[[#This Row],[Institutionsnummer]],'Udtræk Instreg_All_14-10-2025'!A:A,'Udtræk Instreg_All_14-10-2025'!S:S)</f>
        <v>Ringsted Kommune</v>
      </c>
      <c r="G565" t="str">
        <f>_xlfn.XLOOKUP(OPGØRELSE[[#This Row],[Institutionsnummer]],'Udtræk Instreg_All_14-10-2025'!A:A,'Udtræk Instreg_All_14-10-2025'!AJ:AJ)</f>
        <v>Ringsted Kommune</v>
      </c>
    </row>
    <row r="566" spans="1:7" x14ac:dyDescent="0.25">
      <c r="A566" s="3">
        <v>329009</v>
      </c>
      <c r="B566" s="26">
        <v>152</v>
      </c>
      <c r="C566" t="str">
        <f>_xlfn.XLOOKUP(OPGØRELSE[[#This Row],[Institutionsnummer]],'Udtræk Instreg_All_14-10-2025'!A:A,'Udtræk Instreg_All_14-10-2025'!B:B)</f>
        <v>Søholmsk.</v>
      </c>
      <c r="D566" t="str">
        <f>_xlfn.XLOOKUP(OPGØRELSE[[#This Row],[Institutionsnummer]],'Udtræk Instreg_All_14-10-2025'!A:A,'Udtræk Instreg_All_14-10-2025'!V:V)</f>
        <v>Kommunale</v>
      </c>
      <c r="E5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566" t="str">
        <f>_xlfn.XLOOKUP(OPGØRELSE[[#This Row],[Institutionsnummer]],'Udtræk Instreg_All_14-10-2025'!A:A,'Udtræk Instreg_All_14-10-2025'!S:S)</f>
        <v>Ringsted Kommune</v>
      </c>
      <c r="G566" t="str">
        <f>_xlfn.XLOOKUP(OPGØRELSE[[#This Row],[Institutionsnummer]],'Udtræk Instreg_All_14-10-2025'!A:A,'Udtræk Instreg_All_14-10-2025'!AJ:AJ)</f>
        <v>Ringsted Kommune</v>
      </c>
    </row>
    <row r="567" spans="1:7" x14ac:dyDescent="0.25">
      <c r="A567" s="3">
        <v>329012</v>
      </c>
      <c r="B567" s="26">
        <v>255</v>
      </c>
      <c r="C567" t="str">
        <f>_xlfn.XLOOKUP(OPGØRELSE[[#This Row],[Institutionsnummer]],'Udtræk Instreg_All_14-10-2025'!A:A,'Udtræk Instreg_All_14-10-2025'!B:B)</f>
        <v>Vigersted Skole</v>
      </c>
      <c r="D567" t="str">
        <f>_xlfn.XLOOKUP(OPGØRELSE[[#This Row],[Institutionsnummer]],'Udtræk Instreg_All_14-10-2025'!A:A,'Udtræk Instreg_All_14-10-2025'!V:V)</f>
        <v>Kommunale</v>
      </c>
      <c r="E5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567" t="str">
        <f>_xlfn.XLOOKUP(OPGØRELSE[[#This Row],[Institutionsnummer]],'Udtræk Instreg_All_14-10-2025'!A:A,'Udtræk Instreg_All_14-10-2025'!S:S)</f>
        <v>Ringsted Kommune</v>
      </c>
      <c r="G567" t="str">
        <f>_xlfn.XLOOKUP(OPGØRELSE[[#This Row],[Institutionsnummer]],'Udtræk Instreg_All_14-10-2025'!A:A,'Udtræk Instreg_All_14-10-2025'!AJ:AJ)</f>
        <v>Ringsted Kommune</v>
      </c>
    </row>
    <row r="568" spans="1:7" x14ac:dyDescent="0.25">
      <c r="A568" s="3">
        <v>329013</v>
      </c>
      <c r="B568" s="26">
        <v>346</v>
      </c>
      <c r="C568" t="str">
        <f>_xlfn.XLOOKUP(OPGØRELSE[[#This Row],[Institutionsnummer]],'Udtræk Instreg_All_14-10-2025'!A:A,'Udtræk Instreg_All_14-10-2025'!B:B)</f>
        <v>Dagmarsk.</v>
      </c>
      <c r="D568" t="str">
        <f>_xlfn.XLOOKUP(OPGØRELSE[[#This Row],[Institutionsnummer]],'Udtræk Instreg_All_14-10-2025'!A:A,'Udtræk Instreg_All_14-10-2025'!V:V)</f>
        <v>Kommunale</v>
      </c>
      <c r="E5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568" t="str">
        <f>_xlfn.XLOOKUP(OPGØRELSE[[#This Row],[Institutionsnummer]],'Udtræk Instreg_All_14-10-2025'!A:A,'Udtræk Instreg_All_14-10-2025'!S:S)</f>
        <v>Ringsted Kommune</v>
      </c>
      <c r="G568" t="str">
        <f>_xlfn.XLOOKUP(OPGØRELSE[[#This Row],[Institutionsnummer]],'Udtræk Instreg_All_14-10-2025'!A:A,'Udtræk Instreg_All_14-10-2025'!AJ:AJ)</f>
        <v>Ringsted Kommune</v>
      </c>
    </row>
    <row r="569" spans="1:7" x14ac:dyDescent="0.25">
      <c r="A569" s="3">
        <v>329015</v>
      </c>
      <c r="B569" s="26">
        <v>523</v>
      </c>
      <c r="C569" t="str">
        <f>_xlfn.XLOOKUP(OPGØRELSE[[#This Row],[Institutionsnummer]],'Udtræk Instreg_All_14-10-2025'!A:A,'Udtræk Instreg_All_14-10-2025'!B:B)</f>
        <v>Valdemarsk.</v>
      </c>
      <c r="D569" t="str">
        <f>_xlfn.XLOOKUP(OPGØRELSE[[#This Row],[Institutionsnummer]],'Udtræk Instreg_All_14-10-2025'!A:A,'Udtræk Instreg_All_14-10-2025'!V:V)</f>
        <v>Kommunale</v>
      </c>
      <c r="E5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569" t="str">
        <f>_xlfn.XLOOKUP(OPGØRELSE[[#This Row],[Institutionsnummer]],'Udtræk Instreg_All_14-10-2025'!A:A,'Udtræk Instreg_All_14-10-2025'!S:S)</f>
        <v>Ringsted Kommune</v>
      </c>
      <c r="G569" t="str">
        <f>_xlfn.XLOOKUP(OPGØRELSE[[#This Row],[Institutionsnummer]],'Udtræk Instreg_All_14-10-2025'!A:A,'Udtræk Instreg_All_14-10-2025'!AJ:AJ)</f>
        <v>Ringsted Kommune</v>
      </c>
    </row>
    <row r="570" spans="1:7" x14ac:dyDescent="0.25">
      <c r="A570" s="3">
        <v>329210</v>
      </c>
      <c r="B570" s="26">
        <v>8</v>
      </c>
      <c r="C570" t="str">
        <f>_xlfn.XLOOKUP(OPGØRELSE[[#This Row],[Institutionsnummer]],'Udtræk Instreg_All_14-10-2025'!A:A,'Udtræk Instreg_All_14-10-2025'!B:B)</f>
        <v>Ringsted Ungdsk</v>
      </c>
      <c r="D570" t="str">
        <f>_xlfn.XLOOKUP(OPGØRELSE[[#This Row],[Institutionsnummer]],'Udtræk Instreg_All_14-10-2025'!A:A,'Udtræk Instreg_All_14-10-2025'!V:V)</f>
        <v>Kommunale</v>
      </c>
      <c r="E5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570" t="str">
        <f>_xlfn.XLOOKUP(OPGØRELSE[[#This Row],[Institutionsnummer]],'Udtræk Instreg_All_14-10-2025'!A:A,'Udtræk Instreg_All_14-10-2025'!S:S)</f>
        <v>Ringsted Kommune</v>
      </c>
      <c r="G570" t="str">
        <f>_xlfn.XLOOKUP(OPGØRELSE[[#This Row],[Institutionsnummer]],'Udtræk Instreg_All_14-10-2025'!A:A,'Udtræk Instreg_All_14-10-2025'!AJ:AJ)</f>
        <v>Ringsted Kommune</v>
      </c>
    </row>
    <row r="571" spans="1:7" x14ac:dyDescent="0.25">
      <c r="A571" s="3">
        <v>329901</v>
      </c>
      <c r="B571" s="26">
        <v>87</v>
      </c>
      <c r="C571" t="str">
        <f>_xlfn.XLOOKUP(OPGØRELSE[[#This Row],[Institutionsnummer]],'Udtræk Instreg_All_14-10-2025'!A:A,'Udtræk Instreg_All_14-10-2025'!B:B)</f>
        <v>Ådalssk.</v>
      </c>
      <c r="D571" t="str">
        <f>_xlfn.XLOOKUP(OPGØRELSE[[#This Row],[Institutionsnummer]],'Udtræk Instreg_All_14-10-2025'!A:A,'Udtræk Instreg_All_14-10-2025'!V:V)</f>
        <v>Kommunale</v>
      </c>
      <c r="E5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Ringsted Kommune</v>
      </c>
      <c r="F571" t="str">
        <f>_xlfn.XLOOKUP(OPGØRELSE[[#This Row],[Institutionsnummer]],'Udtræk Instreg_All_14-10-2025'!A:A,'Udtræk Instreg_All_14-10-2025'!S:S)</f>
        <v>Ringsted Kommune</v>
      </c>
      <c r="G571" t="str">
        <f>_xlfn.XLOOKUP(OPGØRELSE[[#This Row],[Institutionsnummer]],'Udtræk Instreg_All_14-10-2025'!A:A,'Udtræk Instreg_All_14-10-2025'!AJ:AJ)</f>
        <v>Ringsted Kommune</v>
      </c>
    </row>
    <row r="572" spans="1:7" x14ac:dyDescent="0.25">
      <c r="A572" s="3">
        <v>331002</v>
      </c>
      <c r="B572" s="26"/>
      <c r="C572" t="str">
        <f>_xlfn.XLOOKUP(OPGØRELSE[[#This Row],[Institutionsnummer]],'Udtræk Instreg_All_14-10-2025'!A:A,'Udtræk Instreg_All_14-10-2025'!B:B)</f>
        <v>Boeslunde Sk.</v>
      </c>
      <c r="D572" t="str">
        <f>_xlfn.XLOOKUP(OPGØRELSE[[#This Row],[Institutionsnummer]],'Udtræk Instreg_All_14-10-2025'!A:A,'Udtræk Instreg_All_14-10-2025'!V:V)</f>
        <v>Kommunale</v>
      </c>
      <c r="E5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72" t="str">
        <f>_xlfn.XLOOKUP(OPGØRELSE[[#This Row],[Institutionsnummer]],'Udtræk Instreg_All_14-10-2025'!A:A,'Udtræk Instreg_All_14-10-2025'!S:S)</f>
        <v>Slagelse Kommune</v>
      </c>
      <c r="G572" t="str">
        <f>_xlfn.XLOOKUP(OPGØRELSE[[#This Row],[Institutionsnummer]],'Udtræk Instreg_All_14-10-2025'!A:A,'Udtræk Instreg_All_14-10-2025'!AJ:AJ)</f>
        <v>Slagelse Kommune</v>
      </c>
    </row>
    <row r="573" spans="1:7" x14ac:dyDescent="0.25">
      <c r="A573" s="3">
        <v>331003</v>
      </c>
      <c r="B573" s="26"/>
      <c r="C573" t="str">
        <f>_xlfn.XLOOKUP(OPGØRELSE[[#This Row],[Institutionsnummer]],'Udtræk Instreg_All_14-10-2025'!A:A,'Udtræk Instreg_All_14-10-2025'!B:B)</f>
        <v>Eggeslevm.Sk.</v>
      </c>
      <c r="D573" t="str">
        <f>_xlfn.XLOOKUP(OPGØRELSE[[#This Row],[Institutionsnummer]],'Udtræk Instreg_All_14-10-2025'!A:A,'Udtræk Instreg_All_14-10-2025'!V:V)</f>
        <v>Kommunale</v>
      </c>
      <c r="E5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73" t="str">
        <f>_xlfn.XLOOKUP(OPGØRELSE[[#This Row],[Institutionsnummer]],'Udtræk Instreg_All_14-10-2025'!A:A,'Udtræk Instreg_All_14-10-2025'!S:S)</f>
        <v>Slagelse Kommune</v>
      </c>
      <c r="G573" t="str">
        <f>_xlfn.XLOOKUP(OPGØRELSE[[#This Row],[Institutionsnummer]],'Udtræk Instreg_All_14-10-2025'!A:A,'Udtræk Instreg_All_14-10-2025'!AJ:AJ)</f>
        <v>Slagelse Kommune</v>
      </c>
    </row>
    <row r="574" spans="1:7" x14ac:dyDescent="0.25">
      <c r="A574" s="3">
        <v>331004</v>
      </c>
      <c r="B574" s="26">
        <v>83</v>
      </c>
      <c r="C574" t="str">
        <f>_xlfn.XLOOKUP(OPGØRELSE[[#This Row],[Institutionsnummer]],'Udtræk Instreg_All_14-10-2025'!A:A,'Udtræk Instreg_All_14-10-2025'!B:B)</f>
        <v>Kirkeskovsk.</v>
      </c>
      <c r="D574" t="str">
        <f>_xlfn.XLOOKUP(OPGØRELSE[[#This Row],[Institutionsnummer]],'Udtræk Instreg_All_14-10-2025'!A:A,'Udtræk Instreg_All_14-10-2025'!V:V)</f>
        <v>Kommunale</v>
      </c>
      <c r="E5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74" t="str">
        <f>_xlfn.XLOOKUP(OPGØRELSE[[#This Row],[Institutionsnummer]],'Udtræk Instreg_All_14-10-2025'!A:A,'Udtræk Instreg_All_14-10-2025'!S:S)</f>
        <v>Slagelse Kommune</v>
      </c>
      <c r="G574" t="str">
        <f>_xlfn.XLOOKUP(OPGØRELSE[[#This Row],[Institutionsnummer]],'Udtræk Instreg_All_14-10-2025'!A:A,'Udtræk Instreg_All_14-10-2025'!AJ:AJ)</f>
        <v>Slagelse Kommune</v>
      </c>
    </row>
    <row r="575" spans="1:7" x14ac:dyDescent="0.25">
      <c r="A575" s="3">
        <v>331006</v>
      </c>
      <c r="B575" s="26"/>
      <c r="C575" t="str">
        <f>_xlfn.XLOOKUP(OPGØRELSE[[#This Row],[Institutionsnummer]],'Udtræk Instreg_All_14-10-2025'!A:A,'Udtræk Instreg_All_14-10-2025'!B:B)</f>
        <v>Omø Sk.</v>
      </c>
      <c r="D575" t="str">
        <f>_xlfn.XLOOKUP(OPGØRELSE[[#This Row],[Institutionsnummer]],'Udtræk Instreg_All_14-10-2025'!A:A,'Udtræk Instreg_All_14-10-2025'!V:V)</f>
        <v>Kommunale</v>
      </c>
      <c r="E5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75" t="str">
        <f>_xlfn.XLOOKUP(OPGØRELSE[[#This Row],[Institutionsnummer]],'Udtræk Instreg_All_14-10-2025'!A:A,'Udtræk Instreg_All_14-10-2025'!S:S)</f>
        <v>Slagelse Kommune</v>
      </c>
      <c r="G575" t="str">
        <f>_xlfn.XLOOKUP(OPGØRELSE[[#This Row],[Institutionsnummer]],'Udtræk Instreg_All_14-10-2025'!A:A,'Udtræk Instreg_All_14-10-2025'!AJ:AJ)</f>
        <v>Slagelse Kommune</v>
      </c>
    </row>
    <row r="576" spans="1:7" x14ac:dyDescent="0.25">
      <c r="A576" s="3">
        <v>331007</v>
      </c>
      <c r="B576" s="26"/>
      <c r="C576" t="str">
        <f>_xlfn.XLOOKUP(OPGØRELSE[[#This Row],[Institutionsnummer]],'Udtræk Instreg_All_14-10-2025'!A:A,'Udtræk Instreg_All_14-10-2025'!B:B)</f>
        <v>Skælskør Sk.</v>
      </c>
      <c r="D576" t="str">
        <f>_xlfn.XLOOKUP(OPGØRELSE[[#This Row],[Institutionsnummer]],'Udtræk Instreg_All_14-10-2025'!A:A,'Udtræk Instreg_All_14-10-2025'!V:V)</f>
        <v>Kommunale</v>
      </c>
      <c r="E5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76" t="str">
        <f>_xlfn.XLOOKUP(OPGØRELSE[[#This Row],[Institutionsnummer]],'Udtræk Instreg_All_14-10-2025'!A:A,'Udtræk Instreg_All_14-10-2025'!S:S)</f>
        <v>Slagelse Kommune</v>
      </c>
      <c r="G576" t="str">
        <f>_xlfn.XLOOKUP(OPGØRELSE[[#This Row],[Institutionsnummer]],'Udtræk Instreg_All_14-10-2025'!A:A,'Udtræk Instreg_All_14-10-2025'!AJ:AJ)</f>
        <v>Slagelse Kommune</v>
      </c>
    </row>
    <row r="577" spans="1:7" x14ac:dyDescent="0.25">
      <c r="A577" s="3">
        <v>333003</v>
      </c>
      <c r="B577" s="26"/>
      <c r="C577" t="str">
        <f>_xlfn.XLOOKUP(OPGØRELSE[[#This Row],[Institutionsnummer]],'Udtræk Instreg_All_14-10-2025'!A:A,'Udtræk Instreg_All_14-10-2025'!B:B)</f>
        <v>Slagelse Heldag</v>
      </c>
      <c r="D577" t="str">
        <f>_xlfn.XLOOKUP(OPGØRELSE[[#This Row],[Institutionsnummer]],'Udtræk Instreg_All_14-10-2025'!A:A,'Udtræk Instreg_All_14-10-2025'!V:V)</f>
        <v>Kommunale</v>
      </c>
      <c r="E5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77" t="str">
        <f>_xlfn.XLOOKUP(OPGØRELSE[[#This Row],[Institutionsnummer]],'Udtræk Instreg_All_14-10-2025'!A:A,'Udtræk Instreg_All_14-10-2025'!S:S)</f>
        <v>Slagelse Kommune</v>
      </c>
      <c r="G577" t="str">
        <f>_xlfn.XLOOKUP(OPGØRELSE[[#This Row],[Institutionsnummer]],'Udtræk Instreg_All_14-10-2025'!A:A,'Udtræk Instreg_All_14-10-2025'!AJ:AJ)</f>
        <v>Slagelse Kommune</v>
      </c>
    </row>
    <row r="578" spans="1:7" x14ac:dyDescent="0.25">
      <c r="A578" s="3">
        <v>333004</v>
      </c>
      <c r="B578" s="26">
        <v>647</v>
      </c>
      <c r="C578" t="str">
        <f>_xlfn.XLOOKUP(OPGØRELSE[[#This Row],[Institutionsnummer]],'Udtræk Instreg_All_14-10-2025'!A:A,'Udtræk Instreg_All_14-10-2025'!B:B)</f>
        <v>Marievangssk.</v>
      </c>
      <c r="D578" t="str">
        <f>_xlfn.XLOOKUP(OPGØRELSE[[#This Row],[Institutionsnummer]],'Udtræk Instreg_All_14-10-2025'!A:A,'Udtræk Instreg_All_14-10-2025'!V:V)</f>
        <v>Kommunale</v>
      </c>
      <c r="E5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78" t="str">
        <f>_xlfn.XLOOKUP(OPGØRELSE[[#This Row],[Institutionsnummer]],'Udtræk Instreg_All_14-10-2025'!A:A,'Udtræk Instreg_All_14-10-2025'!S:S)</f>
        <v>Slagelse Kommune</v>
      </c>
      <c r="G578" t="str">
        <f>_xlfn.XLOOKUP(OPGØRELSE[[#This Row],[Institutionsnummer]],'Udtræk Instreg_All_14-10-2025'!A:A,'Udtræk Instreg_All_14-10-2025'!AJ:AJ)</f>
        <v>Slagelse Kommune</v>
      </c>
    </row>
    <row r="579" spans="1:7" x14ac:dyDescent="0.25">
      <c r="A579" s="3">
        <v>333005</v>
      </c>
      <c r="B579" s="26">
        <v>609</v>
      </c>
      <c r="C579" t="str">
        <f>_xlfn.XLOOKUP(OPGØRELSE[[#This Row],[Institutionsnummer]],'Udtræk Instreg_All_14-10-2025'!A:A,'Udtræk Instreg_All_14-10-2025'!B:B)</f>
        <v>Nymarksk.</v>
      </c>
      <c r="D579" t="str">
        <f>_xlfn.XLOOKUP(OPGØRELSE[[#This Row],[Institutionsnummer]],'Udtræk Instreg_All_14-10-2025'!A:A,'Udtræk Instreg_All_14-10-2025'!V:V)</f>
        <v>Kommunale</v>
      </c>
      <c r="E5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79" t="str">
        <f>_xlfn.XLOOKUP(OPGØRELSE[[#This Row],[Institutionsnummer]],'Udtræk Instreg_All_14-10-2025'!A:A,'Udtræk Instreg_All_14-10-2025'!S:S)</f>
        <v>Slagelse Kommune</v>
      </c>
      <c r="G579" t="str">
        <f>_xlfn.XLOOKUP(OPGØRELSE[[#This Row],[Institutionsnummer]],'Udtræk Instreg_All_14-10-2025'!A:A,'Udtræk Instreg_All_14-10-2025'!AJ:AJ)</f>
        <v>Slagelse Kommune</v>
      </c>
    </row>
    <row r="580" spans="1:7" x14ac:dyDescent="0.25">
      <c r="A580" s="3">
        <v>333008</v>
      </c>
      <c r="B580" s="26">
        <v>340</v>
      </c>
      <c r="C580" t="str">
        <f>_xlfn.XLOOKUP(OPGØRELSE[[#This Row],[Institutionsnummer]],'Udtræk Instreg_All_14-10-2025'!A:A,'Udtræk Instreg_All_14-10-2025'!B:B)</f>
        <v>Stillinge Sk.</v>
      </c>
      <c r="D580" t="str">
        <f>_xlfn.XLOOKUP(OPGØRELSE[[#This Row],[Institutionsnummer]],'Udtræk Instreg_All_14-10-2025'!A:A,'Udtræk Instreg_All_14-10-2025'!V:V)</f>
        <v>Kommunale</v>
      </c>
      <c r="E5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80" t="str">
        <f>_xlfn.XLOOKUP(OPGØRELSE[[#This Row],[Institutionsnummer]],'Udtræk Instreg_All_14-10-2025'!A:A,'Udtræk Instreg_All_14-10-2025'!S:S)</f>
        <v>Slagelse Kommune</v>
      </c>
      <c r="G580" t="str">
        <f>_xlfn.XLOOKUP(OPGØRELSE[[#This Row],[Institutionsnummer]],'Udtræk Instreg_All_14-10-2025'!A:A,'Udtræk Instreg_All_14-10-2025'!AJ:AJ)</f>
        <v>Slagelse Kommune</v>
      </c>
    </row>
    <row r="581" spans="1:7" x14ac:dyDescent="0.25">
      <c r="A581" s="3">
        <v>333011</v>
      </c>
      <c r="B581" s="26">
        <v>405</v>
      </c>
      <c r="C581" t="str">
        <f>_xlfn.XLOOKUP(OPGØRELSE[[#This Row],[Institutionsnummer]],'Udtræk Instreg_All_14-10-2025'!A:A,'Udtræk Instreg_All_14-10-2025'!B:B)</f>
        <v>Søndermarkssk.</v>
      </c>
      <c r="D581" t="str">
        <f>_xlfn.XLOOKUP(OPGØRELSE[[#This Row],[Institutionsnummer]],'Udtræk Instreg_All_14-10-2025'!A:A,'Udtræk Instreg_All_14-10-2025'!V:V)</f>
        <v>Kommunale</v>
      </c>
      <c r="E5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81" t="str">
        <f>_xlfn.XLOOKUP(OPGØRELSE[[#This Row],[Institutionsnummer]],'Udtræk Instreg_All_14-10-2025'!A:A,'Udtræk Instreg_All_14-10-2025'!S:S)</f>
        <v>Slagelse Kommune</v>
      </c>
      <c r="G581" t="str">
        <f>_xlfn.XLOOKUP(OPGØRELSE[[#This Row],[Institutionsnummer]],'Udtræk Instreg_All_14-10-2025'!A:A,'Udtræk Instreg_All_14-10-2025'!AJ:AJ)</f>
        <v>Slagelse Kommune</v>
      </c>
    </row>
    <row r="582" spans="1:7" x14ac:dyDescent="0.25">
      <c r="A582" s="3">
        <v>333015</v>
      </c>
      <c r="B582" s="26">
        <v>964</v>
      </c>
      <c r="C582" t="str">
        <f>_xlfn.XLOOKUP(OPGØRELSE[[#This Row],[Institutionsnummer]],'Udtræk Instreg_All_14-10-2025'!A:A,'Udtræk Instreg_All_14-10-2025'!B:B)</f>
        <v>Antvorskov Sk.</v>
      </c>
      <c r="D582" t="str">
        <f>_xlfn.XLOOKUP(OPGØRELSE[[#This Row],[Institutionsnummer]],'Udtræk Instreg_All_14-10-2025'!A:A,'Udtræk Instreg_All_14-10-2025'!V:V)</f>
        <v>Kommunale</v>
      </c>
      <c r="E5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82" t="str">
        <f>_xlfn.XLOOKUP(OPGØRELSE[[#This Row],[Institutionsnummer]],'Udtræk Instreg_All_14-10-2025'!A:A,'Udtræk Instreg_All_14-10-2025'!S:S)</f>
        <v>Slagelse Kommune</v>
      </c>
      <c r="G582" t="str">
        <f>_xlfn.XLOOKUP(OPGØRELSE[[#This Row],[Institutionsnummer]],'Udtræk Instreg_All_14-10-2025'!A:A,'Udtræk Instreg_All_14-10-2025'!AJ:AJ)</f>
        <v>Slagelse Kommune</v>
      </c>
    </row>
    <row r="583" spans="1:7" x14ac:dyDescent="0.25">
      <c r="A583" s="3">
        <v>333021</v>
      </c>
      <c r="B583" s="26"/>
      <c r="C583" t="str">
        <f>_xlfn.XLOOKUP(OPGØRELSE[[#This Row],[Institutionsnummer]],'Udtræk Instreg_All_14-10-2025'!A:A,'Udtræk Instreg_All_14-10-2025'!B:B)</f>
        <v>10.kl.center</v>
      </c>
      <c r="D583" t="str">
        <f>_xlfn.XLOOKUP(OPGØRELSE[[#This Row],[Institutionsnummer]],'Udtræk Instreg_All_14-10-2025'!A:A,'Udtræk Instreg_All_14-10-2025'!V:V)</f>
        <v>Kommunale</v>
      </c>
      <c r="E5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83" t="str">
        <f>_xlfn.XLOOKUP(OPGØRELSE[[#This Row],[Institutionsnummer]],'Udtræk Instreg_All_14-10-2025'!A:A,'Udtræk Instreg_All_14-10-2025'!S:S)</f>
        <v>Slagelse Kommune</v>
      </c>
      <c r="G583" t="str">
        <f>_xlfn.XLOOKUP(OPGØRELSE[[#This Row],[Institutionsnummer]],'Udtræk Instreg_All_14-10-2025'!A:A,'Udtræk Instreg_All_14-10-2025'!AJ:AJ)</f>
        <v>Slagelse Kommune</v>
      </c>
    </row>
    <row r="584" spans="1:7" x14ac:dyDescent="0.25">
      <c r="A584" s="3">
        <v>333024</v>
      </c>
      <c r="B584" s="26">
        <v>156</v>
      </c>
      <c r="C584" t="str">
        <f>_xlfn.XLOOKUP(OPGØRELSE[[#This Row],[Institutionsnummer]],'Udtræk Instreg_All_14-10-2025'!A:A,'Udtræk Instreg_All_14-10-2025'!B:B)</f>
        <v>Rosenkilde</v>
      </c>
      <c r="D584" t="str">
        <f>_xlfn.XLOOKUP(OPGØRELSE[[#This Row],[Institutionsnummer]],'Udtræk Instreg_All_14-10-2025'!A:A,'Udtræk Instreg_All_14-10-2025'!V:V)</f>
        <v>Kommunale</v>
      </c>
      <c r="E5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84" t="str">
        <f>_xlfn.XLOOKUP(OPGØRELSE[[#This Row],[Institutionsnummer]],'Udtræk Instreg_All_14-10-2025'!A:A,'Udtræk Instreg_All_14-10-2025'!S:S)</f>
        <v>Slagelse Kommune</v>
      </c>
      <c r="G584" t="str">
        <f>_xlfn.XLOOKUP(OPGØRELSE[[#This Row],[Institutionsnummer]],'Udtræk Instreg_All_14-10-2025'!A:A,'Udtræk Instreg_All_14-10-2025'!AJ:AJ)</f>
        <v>Slagelse Kommune</v>
      </c>
    </row>
    <row r="585" spans="1:7" x14ac:dyDescent="0.25">
      <c r="A585" s="3">
        <v>333028</v>
      </c>
      <c r="B585" s="26"/>
      <c r="C585" t="str">
        <f>_xlfn.XLOOKUP(OPGØRELSE[[#This Row],[Institutionsnummer]],'Udtræk Instreg_All_14-10-2025'!A:A,'Udtræk Instreg_All_14-10-2025'!B:B)</f>
        <v>autisme vestsj</v>
      </c>
      <c r="D585" t="str">
        <f>_xlfn.XLOOKUP(OPGØRELSE[[#This Row],[Institutionsnummer]],'Udtræk Instreg_All_14-10-2025'!A:A,'Udtræk Instreg_All_14-10-2025'!V:V)</f>
        <v>Kommunale</v>
      </c>
      <c r="E5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85" t="str">
        <f>_xlfn.XLOOKUP(OPGØRELSE[[#This Row],[Institutionsnummer]],'Udtræk Instreg_All_14-10-2025'!A:A,'Udtræk Instreg_All_14-10-2025'!S:S)</f>
        <v>Slagelse Kommune</v>
      </c>
      <c r="G585" t="str">
        <f>_xlfn.XLOOKUP(OPGØRELSE[[#This Row],[Institutionsnummer]],'Udtræk Instreg_All_14-10-2025'!A:A,'Udtræk Instreg_All_14-10-2025'!AJ:AJ)</f>
        <v>Slagelse Kommune</v>
      </c>
    </row>
    <row r="586" spans="1:7" x14ac:dyDescent="0.25">
      <c r="A586" s="3">
        <v>333210</v>
      </c>
      <c r="B586" s="26">
        <v>40</v>
      </c>
      <c r="C586" t="str">
        <f>_xlfn.XLOOKUP(OPGØRELSE[[#This Row],[Institutionsnummer]],'Udtræk Instreg_All_14-10-2025'!A:A,'Udtræk Instreg_All_14-10-2025'!B:B)</f>
        <v>UngSlagelse</v>
      </c>
      <c r="D586" t="str">
        <f>_xlfn.XLOOKUP(OPGØRELSE[[#This Row],[Institutionsnummer]],'Udtræk Instreg_All_14-10-2025'!A:A,'Udtræk Instreg_All_14-10-2025'!V:V)</f>
        <v>Kommunale</v>
      </c>
      <c r="E5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Slagelse Kommune</v>
      </c>
      <c r="F586" t="str">
        <f>_xlfn.XLOOKUP(OPGØRELSE[[#This Row],[Institutionsnummer]],'Udtræk Instreg_All_14-10-2025'!A:A,'Udtræk Instreg_All_14-10-2025'!S:S)</f>
        <v>Slagelse Kommune</v>
      </c>
      <c r="G586" t="str">
        <f>_xlfn.XLOOKUP(OPGØRELSE[[#This Row],[Institutionsnummer]],'Udtræk Instreg_All_14-10-2025'!A:A,'Udtræk Instreg_All_14-10-2025'!AJ:AJ)</f>
        <v>Slagelse Kommune</v>
      </c>
    </row>
    <row r="587" spans="1:7" x14ac:dyDescent="0.25">
      <c r="A587" s="3">
        <v>335002</v>
      </c>
      <c r="B587" s="26">
        <v>695</v>
      </c>
      <c r="C587" t="str">
        <f>_xlfn.XLOOKUP(OPGØRELSE[[#This Row],[Institutionsnummer]],'Udtræk Instreg_All_14-10-2025'!A:A,'Udtræk Instreg_All_14-10-2025'!B:B)</f>
        <v>Frederiksb.Sk.</v>
      </c>
      <c r="D587" t="str">
        <f>_xlfn.XLOOKUP(OPGØRELSE[[#This Row],[Institutionsnummer]],'Udtræk Instreg_All_14-10-2025'!A:A,'Udtræk Instreg_All_14-10-2025'!V:V)</f>
        <v>Kommunale</v>
      </c>
      <c r="E5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Sorø Kommune</v>
      </c>
      <c r="F587" t="str">
        <f>_xlfn.XLOOKUP(OPGØRELSE[[#This Row],[Institutionsnummer]],'Udtræk Instreg_All_14-10-2025'!A:A,'Udtræk Instreg_All_14-10-2025'!S:S)</f>
        <v>Sorø Kommune</v>
      </c>
      <c r="G587" t="str">
        <f>_xlfn.XLOOKUP(OPGØRELSE[[#This Row],[Institutionsnummer]],'Udtræk Instreg_All_14-10-2025'!A:A,'Udtræk Instreg_All_14-10-2025'!AJ:AJ)</f>
        <v>Sorø Kommune</v>
      </c>
    </row>
    <row r="588" spans="1:7" x14ac:dyDescent="0.25">
      <c r="A588" s="3">
        <v>335003</v>
      </c>
      <c r="B588" s="26">
        <v>268</v>
      </c>
      <c r="C588" t="str">
        <f>_xlfn.XLOOKUP(OPGØRELSE[[#This Row],[Institutionsnummer]],'Udtræk Instreg_All_14-10-2025'!A:A,'Udtræk Instreg_All_14-10-2025'!B:B)</f>
        <v>Pedersb.Sk.</v>
      </c>
      <c r="D588" t="str">
        <f>_xlfn.XLOOKUP(OPGØRELSE[[#This Row],[Institutionsnummer]],'Udtræk Instreg_All_14-10-2025'!A:A,'Udtræk Instreg_All_14-10-2025'!V:V)</f>
        <v>Kommunale</v>
      </c>
      <c r="E5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Sorø Kommune</v>
      </c>
      <c r="F588" t="str">
        <f>_xlfn.XLOOKUP(OPGØRELSE[[#This Row],[Institutionsnummer]],'Udtræk Instreg_All_14-10-2025'!A:A,'Udtræk Instreg_All_14-10-2025'!S:S)</f>
        <v>Sorø Kommune</v>
      </c>
      <c r="G588" t="str">
        <f>_xlfn.XLOOKUP(OPGØRELSE[[#This Row],[Institutionsnummer]],'Udtræk Instreg_All_14-10-2025'!A:A,'Udtræk Instreg_All_14-10-2025'!AJ:AJ)</f>
        <v>Sorø Kommune</v>
      </c>
    </row>
    <row r="589" spans="1:7" x14ac:dyDescent="0.25">
      <c r="A589" s="3">
        <v>335005</v>
      </c>
      <c r="B589" s="26">
        <v>452</v>
      </c>
      <c r="C589" t="str">
        <f>_xlfn.XLOOKUP(OPGØRELSE[[#This Row],[Institutionsnummer]],'Udtræk Instreg_All_14-10-2025'!A:A,'Udtræk Instreg_All_14-10-2025'!B:B)</f>
        <v>Sorø Borgersk.</v>
      </c>
      <c r="D589" t="str">
        <f>_xlfn.XLOOKUP(OPGØRELSE[[#This Row],[Institutionsnummer]],'Udtræk Instreg_All_14-10-2025'!A:A,'Udtræk Instreg_All_14-10-2025'!V:V)</f>
        <v>Kommunale</v>
      </c>
      <c r="E5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Sorø Kommune</v>
      </c>
      <c r="F589" t="str">
        <f>_xlfn.XLOOKUP(OPGØRELSE[[#This Row],[Institutionsnummer]],'Udtræk Instreg_All_14-10-2025'!A:A,'Udtræk Instreg_All_14-10-2025'!S:S)</f>
        <v>Sorø Kommune</v>
      </c>
      <c r="G589" t="str">
        <f>_xlfn.XLOOKUP(OPGØRELSE[[#This Row],[Institutionsnummer]],'Udtræk Instreg_All_14-10-2025'!A:A,'Udtræk Instreg_All_14-10-2025'!AJ:AJ)</f>
        <v>Sorø Kommune</v>
      </c>
    </row>
    <row r="590" spans="1:7" x14ac:dyDescent="0.25">
      <c r="A590" s="3">
        <v>337004</v>
      </c>
      <c r="B590" s="26">
        <v>322</v>
      </c>
      <c r="C590" t="str">
        <f>_xlfn.XLOOKUP(OPGØRELSE[[#This Row],[Institutionsnummer]],'Udtræk Instreg_All_14-10-2025'!A:A,'Udtræk Instreg_All_14-10-2025'!B:B)</f>
        <v>Stenlille Sk.</v>
      </c>
      <c r="D590" t="str">
        <f>_xlfn.XLOOKUP(OPGØRELSE[[#This Row],[Institutionsnummer]],'Udtræk Instreg_All_14-10-2025'!A:A,'Udtræk Instreg_All_14-10-2025'!V:V)</f>
        <v>Kommunale</v>
      </c>
      <c r="E5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Sorø Kommune</v>
      </c>
      <c r="F590" t="str">
        <f>_xlfn.XLOOKUP(OPGØRELSE[[#This Row],[Institutionsnummer]],'Udtræk Instreg_All_14-10-2025'!A:A,'Udtræk Instreg_All_14-10-2025'!S:S)</f>
        <v>Sorø Kommune</v>
      </c>
      <c r="G590" t="str">
        <f>_xlfn.XLOOKUP(OPGØRELSE[[#This Row],[Institutionsnummer]],'Udtræk Instreg_All_14-10-2025'!A:A,'Udtræk Instreg_All_14-10-2025'!AJ:AJ)</f>
        <v>Sorø Kommune</v>
      </c>
    </row>
    <row r="591" spans="1:7" x14ac:dyDescent="0.25">
      <c r="A591" s="3">
        <v>339004</v>
      </c>
      <c r="B591" s="26">
        <v>253</v>
      </c>
      <c r="C591" t="str">
        <f>_xlfn.XLOOKUP(OPGØRELSE[[#This Row],[Institutionsnummer]],'Udtræk Instreg_All_14-10-2025'!A:A,'Udtræk Instreg_All_14-10-2025'!B:B)</f>
        <v>Svinninge Skole</v>
      </c>
      <c r="D591" t="str">
        <f>_xlfn.XLOOKUP(OPGØRELSE[[#This Row],[Institutionsnummer]],'Udtræk Instreg_All_14-10-2025'!A:A,'Udtræk Instreg_All_14-10-2025'!V:V)</f>
        <v>Kommunale</v>
      </c>
      <c r="E5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91" t="str">
        <f>_xlfn.XLOOKUP(OPGØRELSE[[#This Row],[Institutionsnummer]],'Udtræk Instreg_All_14-10-2025'!A:A,'Udtræk Instreg_All_14-10-2025'!S:S)</f>
        <v>Holbæk Kommune</v>
      </c>
      <c r="G591" t="str">
        <f>_xlfn.XLOOKUP(OPGØRELSE[[#This Row],[Institutionsnummer]],'Udtræk Instreg_All_14-10-2025'!A:A,'Udtræk Instreg_All_14-10-2025'!AJ:AJ)</f>
        <v>Holbæk Kommune</v>
      </c>
    </row>
    <row r="592" spans="1:7" x14ac:dyDescent="0.25">
      <c r="A592" s="3">
        <v>339005</v>
      </c>
      <c r="B592" s="26">
        <v>210</v>
      </c>
      <c r="C592" t="str">
        <f>_xlfn.XLOOKUP(OPGØRELSE[[#This Row],[Institutionsnummer]],'Udtræk Instreg_All_14-10-2025'!A:A,'Udtræk Instreg_All_14-10-2025'!B:B)</f>
        <v>Gislinge Skole</v>
      </c>
      <c r="D592" t="str">
        <f>_xlfn.XLOOKUP(OPGØRELSE[[#This Row],[Institutionsnummer]],'Udtræk Instreg_All_14-10-2025'!A:A,'Udtræk Instreg_All_14-10-2025'!V:V)</f>
        <v>Kommunale</v>
      </c>
      <c r="E5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92" t="str">
        <f>_xlfn.XLOOKUP(OPGØRELSE[[#This Row],[Institutionsnummer]],'Udtræk Instreg_All_14-10-2025'!A:A,'Udtræk Instreg_All_14-10-2025'!S:S)</f>
        <v>Holbæk Kommune</v>
      </c>
      <c r="G592" t="str">
        <f>_xlfn.XLOOKUP(OPGØRELSE[[#This Row],[Institutionsnummer]],'Udtræk Instreg_All_14-10-2025'!A:A,'Udtræk Instreg_All_14-10-2025'!AJ:AJ)</f>
        <v>Holbæk Kommune</v>
      </c>
    </row>
    <row r="593" spans="1:7" x14ac:dyDescent="0.25">
      <c r="A593" s="3">
        <v>341002</v>
      </c>
      <c r="B593" s="26">
        <v>383</v>
      </c>
      <c r="C593" t="str">
        <f>_xlfn.XLOOKUP(OPGØRELSE[[#This Row],[Institutionsnummer]],'Udtræk Instreg_All_14-10-2025'!A:A,'Udtræk Instreg_All_14-10-2025'!B:B)</f>
        <v>Jyderup Skole</v>
      </c>
      <c r="D593" t="str">
        <f>_xlfn.XLOOKUP(OPGØRELSE[[#This Row],[Institutionsnummer]],'Udtræk Instreg_All_14-10-2025'!A:A,'Udtræk Instreg_All_14-10-2025'!V:V)</f>
        <v>Kommunale</v>
      </c>
      <c r="E5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93" t="str">
        <f>_xlfn.XLOOKUP(OPGØRELSE[[#This Row],[Institutionsnummer]],'Udtræk Instreg_All_14-10-2025'!A:A,'Udtræk Instreg_All_14-10-2025'!S:S)</f>
        <v>Holbæk Kommune</v>
      </c>
      <c r="G593" t="str">
        <f>_xlfn.XLOOKUP(OPGØRELSE[[#This Row],[Institutionsnummer]],'Udtræk Instreg_All_14-10-2025'!A:A,'Udtræk Instreg_All_14-10-2025'!AJ:AJ)</f>
        <v>Holbæk Kommune</v>
      </c>
    </row>
    <row r="594" spans="1:7" x14ac:dyDescent="0.25">
      <c r="A594" s="3">
        <v>341003</v>
      </c>
      <c r="B594" s="26">
        <v>385</v>
      </c>
      <c r="C594" t="str">
        <f>_xlfn.XLOOKUP(OPGØRELSE[[#This Row],[Institutionsnummer]],'Udtræk Instreg_All_14-10-2025'!A:A,'Udtræk Instreg_All_14-10-2025'!B:B)</f>
        <v>Kildebjerg</v>
      </c>
      <c r="D594" t="str">
        <f>_xlfn.XLOOKUP(OPGØRELSE[[#This Row],[Institutionsnummer]],'Udtræk Instreg_All_14-10-2025'!A:A,'Udtræk Instreg_All_14-10-2025'!V:V)</f>
        <v>Kommunale</v>
      </c>
      <c r="E5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94" t="str">
        <f>_xlfn.XLOOKUP(OPGØRELSE[[#This Row],[Institutionsnummer]],'Udtræk Instreg_All_14-10-2025'!A:A,'Udtræk Instreg_All_14-10-2025'!S:S)</f>
        <v>Holbæk Kommune</v>
      </c>
      <c r="G594" t="str">
        <f>_xlfn.XLOOKUP(OPGØRELSE[[#This Row],[Institutionsnummer]],'Udtræk Instreg_All_14-10-2025'!A:A,'Udtræk Instreg_All_14-10-2025'!AJ:AJ)</f>
        <v>Holbæk Kommune</v>
      </c>
    </row>
    <row r="595" spans="1:7" x14ac:dyDescent="0.25">
      <c r="A595" s="3">
        <v>343002</v>
      </c>
      <c r="B595" s="26">
        <v>303</v>
      </c>
      <c r="C595" t="str">
        <f>_xlfn.XLOOKUP(OPGØRELSE[[#This Row],[Institutionsnummer]],'Udtræk Instreg_All_14-10-2025'!A:A,'Udtræk Instreg_All_14-10-2025'!B:B)</f>
        <v>Højby Skole</v>
      </c>
      <c r="D595" t="str">
        <f>_xlfn.XLOOKUP(OPGØRELSE[[#This Row],[Institutionsnummer]],'Udtræk Instreg_All_14-10-2025'!A:A,'Udtræk Instreg_All_14-10-2025'!V:V)</f>
        <v>Kommunale</v>
      </c>
      <c r="E5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Odsherred Kommune</v>
      </c>
      <c r="F595" t="str">
        <f>_xlfn.XLOOKUP(OPGØRELSE[[#This Row],[Institutionsnummer]],'Udtræk Instreg_All_14-10-2025'!A:A,'Udtræk Instreg_All_14-10-2025'!S:S)</f>
        <v>Odsherred Kommune</v>
      </c>
      <c r="G595" t="str">
        <f>_xlfn.XLOOKUP(OPGØRELSE[[#This Row],[Institutionsnummer]],'Udtræk Instreg_All_14-10-2025'!A:A,'Udtræk Instreg_All_14-10-2025'!AJ:AJ)</f>
        <v>Odsherred Kommune</v>
      </c>
    </row>
    <row r="596" spans="1:7" x14ac:dyDescent="0.25">
      <c r="A596" s="3">
        <v>343004</v>
      </c>
      <c r="B596" s="26">
        <v>114</v>
      </c>
      <c r="C596" t="str">
        <f>_xlfn.XLOOKUP(OPGØRELSE[[#This Row],[Institutionsnummer]],'Udtræk Instreg_All_14-10-2025'!A:A,'Udtræk Instreg_All_14-10-2025'!B:B)</f>
        <v>Herrestrup Sk</v>
      </c>
      <c r="D596" t="str">
        <f>_xlfn.XLOOKUP(OPGØRELSE[[#This Row],[Institutionsnummer]],'Udtræk Instreg_All_14-10-2025'!A:A,'Udtræk Instreg_All_14-10-2025'!V:V)</f>
        <v>Kommunale</v>
      </c>
      <c r="E5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Odsherred Kommune</v>
      </c>
      <c r="F596" t="str">
        <f>_xlfn.XLOOKUP(OPGØRELSE[[#This Row],[Institutionsnummer]],'Udtræk Instreg_All_14-10-2025'!A:A,'Udtræk Instreg_All_14-10-2025'!S:S)</f>
        <v>Odsherred Kommune</v>
      </c>
      <c r="G596" t="str">
        <f>_xlfn.XLOOKUP(OPGØRELSE[[#This Row],[Institutionsnummer]],'Udtræk Instreg_All_14-10-2025'!A:A,'Udtræk Instreg_All_14-10-2025'!AJ:AJ)</f>
        <v>Odsherred Kommune</v>
      </c>
    </row>
    <row r="597" spans="1:7" x14ac:dyDescent="0.25">
      <c r="A597" s="3">
        <v>343007</v>
      </c>
      <c r="B597" s="26">
        <v>425</v>
      </c>
      <c r="C597" t="str">
        <f>_xlfn.XLOOKUP(OPGØRELSE[[#This Row],[Institutionsnummer]],'Udtræk Instreg_All_14-10-2025'!A:A,'Udtræk Instreg_All_14-10-2025'!B:B)</f>
        <v>Vig Skole</v>
      </c>
      <c r="D597" t="str">
        <f>_xlfn.XLOOKUP(OPGØRELSE[[#This Row],[Institutionsnummer]],'Udtræk Instreg_All_14-10-2025'!A:A,'Udtræk Instreg_All_14-10-2025'!V:V)</f>
        <v>Kommunale</v>
      </c>
      <c r="E5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Odsherred Kommune</v>
      </c>
      <c r="F597" t="str">
        <f>_xlfn.XLOOKUP(OPGØRELSE[[#This Row],[Institutionsnummer]],'Udtræk Instreg_All_14-10-2025'!A:A,'Udtræk Instreg_All_14-10-2025'!S:S)</f>
        <v>Odsherred Kommune</v>
      </c>
      <c r="G597" t="str">
        <f>_xlfn.XLOOKUP(OPGØRELSE[[#This Row],[Institutionsnummer]],'Udtræk Instreg_All_14-10-2025'!A:A,'Udtræk Instreg_All_14-10-2025'!AJ:AJ)</f>
        <v>Odsherred Kommune</v>
      </c>
    </row>
    <row r="598" spans="1:7" x14ac:dyDescent="0.25">
      <c r="A598" s="3">
        <v>345004</v>
      </c>
      <c r="B598" s="26">
        <v>521</v>
      </c>
      <c r="C598" t="str">
        <f>_xlfn.XLOOKUP(OPGØRELSE[[#This Row],[Institutionsnummer]],'Udtræk Instreg_All_14-10-2025'!A:A,'Udtræk Instreg_All_14-10-2025'!B:B)</f>
        <v>Tølløse Skole</v>
      </c>
      <c r="D598" t="str">
        <f>_xlfn.XLOOKUP(OPGØRELSE[[#This Row],[Institutionsnummer]],'Udtræk Instreg_All_14-10-2025'!A:A,'Udtræk Instreg_All_14-10-2025'!V:V)</f>
        <v>Kommunale</v>
      </c>
      <c r="E5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98" t="str">
        <f>_xlfn.XLOOKUP(OPGØRELSE[[#This Row],[Institutionsnummer]],'Udtræk Instreg_All_14-10-2025'!A:A,'Udtræk Instreg_All_14-10-2025'!S:S)</f>
        <v>Holbæk Kommune</v>
      </c>
      <c r="G598" t="str">
        <f>_xlfn.XLOOKUP(OPGØRELSE[[#This Row],[Institutionsnummer]],'Udtræk Instreg_All_14-10-2025'!A:A,'Udtræk Instreg_All_14-10-2025'!AJ:AJ)</f>
        <v>Holbæk Kommune</v>
      </c>
    </row>
    <row r="599" spans="1:7" x14ac:dyDescent="0.25">
      <c r="A599" s="3">
        <v>345901</v>
      </c>
      <c r="B599" s="26"/>
      <c r="C599" t="str">
        <f>_xlfn.XLOOKUP(OPGØRELSE[[#This Row],[Institutionsnummer]],'Udtræk Instreg_All_14-10-2025'!A:A,'Udtræk Instreg_All_14-10-2025'!B:B)</f>
        <v>Undløse sk beh</v>
      </c>
      <c r="D599" t="str">
        <f>_xlfn.XLOOKUP(OPGØRELSE[[#This Row],[Institutionsnummer]],'Udtræk Instreg_All_14-10-2025'!A:A,'Udtræk Instreg_All_14-10-2025'!V:V)</f>
        <v>Kommunale</v>
      </c>
      <c r="E5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Holbæk Kommune</v>
      </c>
      <c r="F599" t="str">
        <f>_xlfn.XLOOKUP(OPGØRELSE[[#This Row],[Institutionsnummer]],'Udtræk Instreg_All_14-10-2025'!A:A,'Udtræk Instreg_All_14-10-2025'!S:S)</f>
        <v>Holbæk Kommune</v>
      </c>
      <c r="G599" t="str">
        <f>_xlfn.XLOOKUP(OPGØRELSE[[#This Row],[Institutionsnummer]],'Udtræk Instreg_All_14-10-2025'!A:A,'Udtræk Instreg_All_14-10-2025'!AJ:AJ)</f>
        <v>Holbæk Kommune</v>
      </c>
    </row>
    <row r="600" spans="1:7" x14ac:dyDescent="0.25">
      <c r="A600" s="3">
        <v>355003</v>
      </c>
      <c r="B600" s="26"/>
      <c r="C600" t="str">
        <f>_xlfn.XLOOKUP(OPGØRELSE[[#This Row],[Institutionsnummer]],'Udtræk Instreg_All_14-10-2025'!A:A,'Udtræk Instreg_All_14-10-2025'!B:B)</f>
        <v>Holeby Landsby</v>
      </c>
      <c r="D600" t="str">
        <f>_xlfn.XLOOKUP(OPGØRELSE[[#This Row],[Institutionsnummer]],'Udtræk Instreg_All_14-10-2025'!A:A,'Udtræk Instreg_All_14-10-2025'!V:V)</f>
        <v>Kommunale</v>
      </c>
      <c r="E6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00" t="str">
        <f>_xlfn.XLOOKUP(OPGØRELSE[[#This Row],[Institutionsnummer]],'Udtræk Instreg_All_14-10-2025'!A:A,'Udtræk Instreg_All_14-10-2025'!S:S)</f>
        <v>Lolland Kommune</v>
      </c>
      <c r="G600" t="str">
        <f>_xlfn.XLOOKUP(OPGØRELSE[[#This Row],[Institutionsnummer]],'Udtræk Instreg_All_14-10-2025'!A:A,'Udtræk Instreg_All_14-10-2025'!AJ:AJ)</f>
        <v>Lolland Kommune</v>
      </c>
    </row>
    <row r="601" spans="1:7" x14ac:dyDescent="0.25">
      <c r="A601" s="3">
        <v>359003</v>
      </c>
      <c r="B601" s="26">
        <v>171</v>
      </c>
      <c r="C601" t="str">
        <f>_xlfn.XLOOKUP(OPGØRELSE[[#This Row],[Institutionsnummer]],'Udtræk Instreg_All_14-10-2025'!A:A,'Udtræk Instreg_All_14-10-2025'!B:B)</f>
        <v>Søllested</v>
      </c>
      <c r="D601" t="str">
        <f>_xlfn.XLOOKUP(OPGØRELSE[[#This Row],[Institutionsnummer]],'Udtræk Instreg_All_14-10-2025'!A:A,'Udtræk Instreg_All_14-10-2025'!V:V)</f>
        <v>Kommunale</v>
      </c>
      <c r="E6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01" t="str">
        <f>_xlfn.XLOOKUP(OPGØRELSE[[#This Row],[Institutionsnummer]],'Udtræk Instreg_All_14-10-2025'!A:A,'Udtræk Instreg_All_14-10-2025'!S:S)</f>
        <v>Lolland Kommune</v>
      </c>
      <c r="G601" t="str">
        <f>_xlfn.XLOOKUP(OPGØRELSE[[#This Row],[Institutionsnummer]],'Udtræk Instreg_All_14-10-2025'!A:A,'Udtræk Instreg_All_14-10-2025'!AJ:AJ)</f>
        <v>Lolland Kommune</v>
      </c>
    </row>
    <row r="602" spans="1:7" x14ac:dyDescent="0.25">
      <c r="A602" s="3">
        <v>360210</v>
      </c>
      <c r="B602" s="26">
        <v>17</v>
      </c>
      <c r="C602" t="str">
        <f>_xlfn.XLOOKUP(OPGØRELSE[[#This Row],[Institutionsnummer]],'Udtræk Instreg_All_14-10-2025'!A:A,'Udtræk Instreg_All_14-10-2025'!B:B)</f>
        <v>Lolland Ung</v>
      </c>
      <c r="D602" t="str">
        <f>_xlfn.XLOOKUP(OPGØRELSE[[#This Row],[Institutionsnummer]],'Udtræk Instreg_All_14-10-2025'!A:A,'Udtræk Instreg_All_14-10-2025'!V:V)</f>
        <v>Kommunale</v>
      </c>
      <c r="E6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02" t="str">
        <f>_xlfn.XLOOKUP(OPGØRELSE[[#This Row],[Institutionsnummer]],'Udtræk Instreg_All_14-10-2025'!A:A,'Udtræk Instreg_All_14-10-2025'!S:S)</f>
        <v>Lolland Kommune</v>
      </c>
      <c r="G602" t="str">
        <f>_xlfn.XLOOKUP(OPGØRELSE[[#This Row],[Institutionsnummer]],'Udtræk Instreg_All_14-10-2025'!A:A,'Udtræk Instreg_All_14-10-2025'!AJ:AJ)</f>
        <v>Lolland Kommune</v>
      </c>
    </row>
    <row r="603" spans="1:7" x14ac:dyDescent="0.25">
      <c r="A603" s="3">
        <v>363008</v>
      </c>
      <c r="B603" s="26">
        <v>107</v>
      </c>
      <c r="C603" t="str">
        <f>_xlfn.XLOOKUP(OPGØRELSE[[#This Row],[Institutionsnummer]],'Udtræk Instreg_All_14-10-2025'!A:A,'Udtræk Instreg_All_14-10-2025'!B:B)</f>
        <v>Østofte Landsby</v>
      </c>
      <c r="D603" t="str">
        <f>_xlfn.XLOOKUP(OPGØRELSE[[#This Row],[Institutionsnummer]],'Udtræk Instreg_All_14-10-2025'!A:A,'Udtræk Instreg_All_14-10-2025'!V:V)</f>
        <v>Kommunale</v>
      </c>
      <c r="E6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03" t="str">
        <f>_xlfn.XLOOKUP(OPGØRELSE[[#This Row],[Institutionsnummer]],'Udtræk Instreg_All_14-10-2025'!A:A,'Udtræk Instreg_All_14-10-2025'!S:S)</f>
        <v>Lolland Kommune</v>
      </c>
      <c r="G603" t="str">
        <f>_xlfn.XLOOKUP(OPGØRELSE[[#This Row],[Institutionsnummer]],'Udtræk Instreg_All_14-10-2025'!A:A,'Udtræk Instreg_All_14-10-2025'!AJ:AJ)</f>
        <v>Lolland Kommune</v>
      </c>
    </row>
    <row r="604" spans="1:7" x14ac:dyDescent="0.25">
      <c r="A604" s="3">
        <v>367001</v>
      </c>
      <c r="B604" s="26">
        <v>456</v>
      </c>
      <c r="C604" t="str">
        <f>_xlfn.XLOOKUP(OPGØRELSE[[#This Row],[Institutionsnummer]],'Udtræk Instreg_All_14-10-2025'!A:A,'Udtræk Instreg_All_14-10-2025'!B:B)</f>
        <v>Byskolen</v>
      </c>
      <c r="D604" t="str">
        <f>_xlfn.XLOOKUP(OPGØRELSE[[#This Row],[Institutionsnummer]],'Udtræk Instreg_All_14-10-2025'!A:A,'Udtræk Instreg_All_14-10-2025'!V:V)</f>
        <v>Kommunale</v>
      </c>
      <c r="E6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04" t="str">
        <f>_xlfn.XLOOKUP(OPGØRELSE[[#This Row],[Institutionsnummer]],'Udtræk Instreg_All_14-10-2025'!A:A,'Udtræk Instreg_All_14-10-2025'!S:S)</f>
        <v>Lolland Kommune</v>
      </c>
      <c r="G604" t="str">
        <f>_xlfn.XLOOKUP(OPGØRELSE[[#This Row],[Institutionsnummer]],'Udtræk Instreg_All_14-10-2025'!A:A,'Udtræk Instreg_All_14-10-2025'!AJ:AJ)</f>
        <v>Lolland Kommune</v>
      </c>
    </row>
    <row r="605" spans="1:7" x14ac:dyDescent="0.25">
      <c r="A605" s="3">
        <v>367005</v>
      </c>
      <c r="B605" s="26">
        <v>503</v>
      </c>
      <c r="C605" t="str">
        <f>_xlfn.XLOOKUP(OPGØRELSE[[#This Row],[Institutionsnummer]],'Udtræk Instreg_All_14-10-2025'!A:A,'Udtræk Instreg_All_14-10-2025'!B:B)</f>
        <v>Stormarkskolen</v>
      </c>
      <c r="D605" t="str">
        <f>_xlfn.XLOOKUP(OPGØRELSE[[#This Row],[Institutionsnummer]],'Udtræk Instreg_All_14-10-2025'!A:A,'Udtræk Instreg_All_14-10-2025'!V:V)</f>
        <v>Kommunale</v>
      </c>
      <c r="E6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05" t="str">
        <f>_xlfn.XLOOKUP(OPGØRELSE[[#This Row],[Institutionsnummer]],'Udtræk Instreg_All_14-10-2025'!A:A,'Udtræk Instreg_All_14-10-2025'!S:S)</f>
        <v>Lolland Kommune</v>
      </c>
      <c r="G605" t="str">
        <f>_xlfn.XLOOKUP(OPGØRELSE[[#This Row],[Institutionsnummer]],'Udtræk Instreg_All_14-10-2025'!A:A,'Udtræk Instreg_All_14-10-2025'!AJ:AJ)</f>
        <v>Lolland Kommune</v>
      </c>
    </row>
    <row r="606" spans="1:7" x14ac:dyDescent="0.25">
      <c r="A606" s="3">
        <v>369002</v>
      </c>
      <c r="B606" s="26">
        <v>582</v>
      </c>
      <c r="C606" t="str">
        <f>_xlfn.XLOOKUP(OPGØRELSE[[#This Row],[Institutionsnummer]],'Udtræk Instreg_All_14-10-2025'!A:A,'Udtræk Instreg_All_14-10-2025'!B:B)</f>
        <v>Sophieskolen</v>
      </c>
      <c r="D606" t="str">
        <f>_xlfn.XLOOKUP(OPGØRELSE[[#This Row],[Institutionsnummer]],'Udtræk Instreg_All_14-10-2025'!A:A,'Udtræk Instreg_All_14-10-2025'!V:V)</f>
        <v>Kommunale</v>
      </c>
      <c r="E6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06" t="str">
        <f>_xlfn.XLOOKUP(OPGØRELSE[[#This Row],[Institutionsnummer]],'Udtræk Instreg_All_14-10-2025'!A:A,'Udtræk Instreg_All_14-10-2025'!S:S)</f>
        <v>Guldborgsund Kommune</v>
      </c>
      <c r="G606" t="str">
        <f>_xlfn.XLOOKUP(OPGØRELSE[[#This Row],[Institutionsnummer]],'Udtræk Instreg_All_14-10-2025'!A:A,'Udtræk Instreg_All_14-10-2025'!AJ:AJ)</f>
        <v>Guldborgsund Kommune</v>
      </c>
    </row>
    <row r="607" spans="1:7" x14ac:dyDescent="0.25">
      <c r="A607" s="3">
        <v>369005</v>
      </c>
      <c r="B607" s="26">
        <v>565</v>
      </c>
      <c r="C607" t="str">
        <f>_xlfn.XLOOKUP(OPGØRELSE[[#This Row],[Institutionsnummer]],'Udtræk Instreg_All_14-10-2025'!A:A,'Udtræk Instreg_All_14-10-2025'!B:B)</f>
        <v>SUNDskolen</v>
      </c>
      <c r="D607" t="str">
        <f>_xlfn.XLOOKUP(OPGØRELSE[[#This Row],[Institutionsnummer]],'Udtræk Instreg_All_14-10-2025'!A:A,'Udtræk Instreg_All_14-10-2025'!V:V)</f>
        <v>Kommunale</v>
      </c>
      <c r="E6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07" t="str">
        <f>_xlfn.XLOOKUP(OPGØRELSE[[#This Row],[Institutionsnummer]],'Udtræk Instreg_All_14-10-2025'!A:A,'Udtræk Instreg_All_14-10-2025'!S:S)</f>
        <v>Guldborgsund Kommune</v>
      </c>
      <c r="G607" t="str">
        <f>_xlfn.XLOOKUP(OPGØRELSE[[#This Row],[Institutionsnummer]],'Udtræk Instreg_All_14-10-2025'!A:A,'Udtræk Instreg_All_14-10-2025'!AJ:AJ)</f>
        <v>Guldborgsund Kommune</v>
      </c>
    </row>
    <row r="608" spans="1:7" x14ac:dyDescent="0.25">
      <c r="A608" s="3">
        <v>369009</v>
      </c>
      <c r="B608" s="26">
        <v>437</v>
      </c>
      <c r="C608" t="str">
        <f>_xlfn.XLOOKUP(OPGØRELSE[[#This Row],[Institutionsnummer]],'Udtræk Instreg_All_14-10-2025'!A:A,'Udtræk Instreg_All_14-10-2025'!B:B)</f>
        <v>Østerbroskolen</v>
      </c>
      <c r="D608" t="str">
        <f>_xlfn.XLOOKUP(OPGØRELSE[[#This Row],[Institutionsnummer]],'Udtræk Instreg_All_14-10-2025'!A:A,'Udtræk Instreg_All_14-10-2025'!V:V)</f>
        <v>Kommunale</v>
      </c>
      <c r="E6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08" t="str">
        <f>_xlfn.XLOOKUP(OPGØRELSE[[#This Row],[Institutionsnummer]],'Udtræk Instreg_All_14-10-2025'!A:A,'Udtræk Instreg_All_14-10-2025'!S:S)</f>
        <v>Guldborgsund Kommune</v>
      </c>
      <c r="G608" t="str">
        <f>_xlfn.XLOOKUP(OPGØRELSE[[#This Row],[Institutionsnummer]],'Udtræk Instreg_All_14-10-2025'!A:A,'Udtræk Instreg_All_14-10-2025'!AJ:AJ)</f>
        <v>Guldborgsund Kommune</v>
      </c>
    </row>
    <row r="609" spans="1:7" x14ac:dyDescent="0.25">
      <c r="A609" s="3">
        <v>369018</v>
      </c>
      <c r="B609" s="26">
        <v>471</v>
      </c>
      <c r="C609" t="str">
        <f>_xlfn.XLOOKUP(OPGØRELSE[[#This Row],[Institutionsnummer]],'Udtræk Instreg_All_14-10-2025'!A:A,'Udtræk Instreg_All_14-10-2025'!B:B)</f>
        <v>Nordbysk.</v>
      </c>
      <c r="D609" t="str">
        <f>_xlfn.XLOOKUP(OPGØRELSE[[#This Row],[Institutionsnummer]],'Udtræk Instreg_All_14-10-2025'!A:A,'Udtræk Instreg_All_14-10-2025'!V:V)</f>
        <v>Kommunale</v>
      </c>
      <c r="E6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09" t="str">
        <f>_xlfn.XLOOKUP(OPGØRELSE[[#This Row],[Institutionsnummer]],'Udtræk Instreg_All_14-10-2025'!A:A,'Udtræk Instreg_All_14-10-2025'!S:S)</f>
        <v>Guldborgsund Kommune</v>
      </c>
      <c r="G609" t="str">
        <f>_xlfn.XLOOKUP(OPGØRELSE[[#This Row],[Institutionsnummer]],'Udtræk Instreg_All_14-10-2025'!A:A,'Udtræk Instreg_All_14-10-2025'!AJ:AJ)</f>
        <v>Guldborgsund Kommune</v>
      </c>
    </row>
    <row r="610" spans="1:7" x14ac:dyDescent="0.25">
      <c r="A610" s="3">
        <v>369210</v>
      </c>
      <c r="B610" s="26">
        <v>19</v>
      </c>
      <c r="C610" t="str">
        <f>_xlfn.XLOOKUP(OPGØRELSE[[#This Row],[Institutionsnummer]],'Udtræk Instreg_All_14-10-2025'!A:A,'Udtræk Instreg_All_14-10-2025'!B:B)</f>
        <v>Nykøbing Ungsk.</v>
      </c>
      <c r="D610" t="str">
        <f>_xlfn.XLOOKUP(OPGØRELSE[[#This Row],[Institutionsnummer]],'Udtræk Instreg_All_14-10-2025'!A:A,'Udtræk Instreg_All_14-10-2025'!V:V)</f>
        <v>Kommunale</v>
      </c>
      <c r="E6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10" t="str">
        <f>_xlfn.XLOOKUP(OPGØRELSE[[#This Row],[Institutionsnummer]],'Udtræk Instreg_All_14-10-2025'!A:A,'Udtræk Instreg_All_14-10-2025'!S:S)</f>
        <v>Guldborgsund Kommune</v>
      </c>
      <c r="G610" t="str">
        <f>_xlfn.XLOOKUP(OPGØRELSE[[#This Row],[Institutionsnummer]],'Udtræk Instreg_All_14-10-2025'!A:A,'Udtræk Instreg_All_14-10-2025'!AJ:AJ)</f>
        <v>Guldborgsund Kommune</v>
      </c>
    </row>
    <row r="611" spans="1:7" x14ac:dyDescent="0.25">
      <c r="A611" s="3">
        <v>371004</v>
      </c>
      <c r="B611" s="26">
        <v>333</v>
      </c>
      <c r="C611" t="str">
        <f>_xlfn.XLOOKUP(OPGØRELSE[[#This Row],[Institutionsnummer]],'Udtræk Instreg_All_14-10-2025'!A:A,'Udtræk Instreg_All_14-10-2025'!B:B)</f>
        <v>Nysted Sk.</v>
      </c>
      <c r="D611" t="str">
        <f>_xlfn.XLOOKUP(OPGØRELSE[[#This Row],[Institutionsnummer]],'Udtræk Instreg_All_14-10-2025'!A:A,'Udtræk Instreg_All_14-10-2025'!V:V)</f>
        <v>Kommunale</v>
      </c>
      <c r="E6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11" t="str">
        <f>_xlfn.XLOOKUP(OPGØRELSE[[#This Row],[Institutionsnummer]],'Udtræk Instreg_All_14-10-2025'!A:A,'Udtræk Instreg_All_14-10-2025'!S:S)</f>
        <v>Guldborgsund Kommune</v>
      </c>
      <c r="G611" t="str">
        <f>_xlfn.XLOOKUP(OPGØRELSE[[#This Row],[Institutionsnummer]],'Udtræk Instreg_All_14-10-2025'!A:A,'Udtræk Instreg_All_14-10-2025'!AJ:AJ)</f>
        <v>Guldborgsund Kommune</v>
      </c>
    </row>
    <row r="612" spans="1:7" x14ac:dyDescent="0.25">
      <c r="A612" s="3">
        <v>373012</v>
      </c>
      <c r="B612" s="26">
        <v>585</v>
      </c>
      <c r="C612" t="str">
        <f>_xlfn.XLOOKUP(OPGØRELSE[[#This Row],[Institutionsnummer]],'Udtræk Instreg_All_14-10-2025'!A:A,'Udtræk Instreg_All_14-10-2025'!B:B)</f>
        <v>Sct. Jørgen</v>
      </c>
      <c r="D612" t="str">
        <f>_xlfn.XLOOKUP(OPGØRELSE[[#This Row],[Institutionsnummer]],'Udtræk Instreg_All_14-10-2025'!A:A,'Udtræk Instreg_All_14-10-2025'!V:V)</f>
        <v>Kommunale</v>
      </c>
      <c r="E6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612" t="str">
        <f>_xlfn.XLOOKUP(OPGØRELSE[[#This Row],[Institutionsnummer]],'Udtræk Instreg_All_14-10-2025'!A:A,'Udtræk Instreg_All_14-10-2025'!S:S)</f>
        <v>Næstved Kommune</v>
      </c>
      <c r="G612" t="str">
        <f>_xlfn.XLOOKUP(OPGØRELSE[[#This Row],[Institutionsnummer]],'Udtræk Instreg_All_14-10-2025'!A:A,'Udtræk Instreg_All_14-10-2025'!AJ:AJ)</f>
        <v>Næstved Kommune</v>
      </c>
    </row>
    <row r="613" spans="1:7" x14ac:dyDescent="0.25">
      <c r="A613" s="3">
        <v>373211</v>
      </c>
      <c r="B613" s="26">
        <v>21</v>
      </c>
      <c r="C613" t="str">
        <f>_xlfn.XLOOKUP(OPGØRELSE[[#This Row],[Institutionsnummer]],'Udtræk Instreg_All_14-10-2025'!A:A,'Udtræk Instreg_All_14-10-2025'!B:B)</f>
        <v>Næstved Ungdsk.</v>
      </c>
      <c r="D613" t="str">
        <f>_xlfn.XLOOKUP(OPGØRELSE[[#This Row],[Institutionsnummer]],'Udtræk Instreg_All_14-10-2025'!A:A,'Udtræk Instreg_All_14-10-2025'!V:V)</f>
        <v>Kommunale</v>
      </c>
      <c r="E6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Næstved Kommune</v>
      </c>
      <c r="F613" t="str">
        <f>_xlfn.XLOOKUP(OPGØRELSE[[#This Row],[Institutionsnummer]],'Udtræk Instreg_All_14-10-2025'!A:A,'Udtræk Instreg_All_14-10-2025'!S:S)</f>
        <v>Næstved Kommune</v>
      </c>
      <c r="G613" t="str">
        <f>_xlfn.XLOOKUP(OPGØRELSE[[#This Row],[Institutionsnummer]],'Udtræk Instreg_All_14-10-2025'!A:A,'Udtræk Instreg_All_14-10-2025'!AJ:AJ)</f>
        <v>Næstved Kommune</v>
      </c>
    </row>
    <row r="614" spans="1:7" x14ac:dyDescent="0.25">
      <c r="A614" s="3">
        <v>375001</v>
      </c>
      <c r="B614" s="26">
        <v>328</v>
      </c>
      <c r="C614" t="str">
        <f>_xlfn.XLOOKUP(OPGØRELSE[[#This Row],[Institutionsnummer]],'Udtræk Instreg_All_14-10-2025'!A:A,'Udtræk Instreg_All_14-10-2025'!B:B)</f>
        <v>Nr.Alslev Sk.</v>
      </c>
      <c r="D614" t="str">
        <f>_xlfn.XLOOKUP(OPGØRELSE[[#This Row],[Institutionsnummer]],'Udtræk Instreg_All_14-10-2025'!A:A,'Udtræk Instreg_All_14-10-2025'!V:V)</f>
        <v>Kommunale</v>
      </c>
      <c r="E6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14" t="str">
        <f>_xlfn.XLOOKUP(OPGØRELSE[[#This Row],[Institutionsnummer]],'Udtræk Instreg_All_14-10-2025'!A:A,'Udtræk Instreg_All_14-10-2025'!S:S)</f>
        <v>Guldborgsund Kommune</v>
      </c>
      <c r="G614" t="str">
        <f>_xlfn.XLOOKUP(OPGØRELSE[[#This Row],[Institutionsnummer]],'Udtræk Instreg_All_14-10-2025'!A:A,'Udtræk Instreg_All_14-10-2025'!AJ:AJ)</f>
        <v>Guldborgsund Kommune</v>
      </c>
    </row>
    <row r="615" spans="1:7" x14ac:dyDescent="0.25">
      <c r="A615" s="3">
        <v>375003</v>
      </c>
      <c r="B615" s="26">
        <v>175</v>
      </c>
      <c r="C615" t="str">
        <f>_xlfn.XLOOKUP(OPGØRELSE[[#This Row],[Institutionsnummer]],'Udtræk Instreg_All_14-10-2025'!A:A,'Udtræk Instreg_All_14-10-2025'!B:B)</f>
        <v>Nr.Vedby skole</v>
      </c>
      <c r="D615" t="str">
        <f>_xlfn.XLOOKUP(OPGØRELSE[[#This Row],[Institutionsnummer]],'Udtræk Instreg_All_14-10-2025'!A:A,'Udtræk Instreg_All_14-10-2025'!V:V)</f>
        <v>Kommunale</v>
      </c>
      <c r="E6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15" t="str">
        <f>_xlfn.XLOOKUP(OPGØRELSE[[#This Row],[Institutionsnummer]],'Udtræk Instreg_All_14-10-2025'!A:A,'Udtræk Instreg_All_14-10-2025'!S:S)</f>
        <v>Guldborgsund Kommune</v>
      </c>
      <c r="G615" t="str">
        <f>_xlfn.XLOOKUP(OPGØRELSE[[#This Row],[Institutionsnummer]],'Udtræk Instreg_All_14-10-2025'!A:A,'Udtræk Instreg_All_14-10-2025'!AJ:AJ)</f>
        <v>Guldborgsund Kommune</v>
      </c>
    </row>
    <row r="616" spans="1:7" x14ac:dyDescent="0.25">
      <c r="A616" s="3">
        <v>375004</v>
      </c>
      <c r="B616" s="26">
        <v>284</v>
      </c>
      <c r="C616" t="str">
        <f>_xlfn.XLOOKUP(OPGØRELSE[[#This Row],[Institutionsnummer]],'Udtræk Instreg_All_14-10-2025'!A:A,'Udtræk Instreg_All_14-10-2025'!B:B)</f>
        <v>Eskildstrup sk</v>
      </c>
      <c r="D616" t="str">
        <f>_xlfn.XLOOKUP(OPGØRELSE[[#This Row],[Institutionsnummer]],'Udtræk Instreg_All_14-10-2025'!A:A,'Udtræk Instreg_All_14-10-2025'!V:V)</f>
        <v>Kommunale</v>
      </c>
      <c r="E6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16" t="str">
        <f>_xlfn.XLOOKUP(OPGØRELSE[[#This Row],[Institutionsnummer]],'Udtræk Instreg_All_14-10-2025'!A:A,'Udtræk Instreg_All_14-10-2025'!S:S)</f>
        <v>Guldborgsund Kommune</v>
      </c>
      <c r="G616" t="str">
        <f>_xlfn.XLOOKUP(OPGØRELSE[[#This Row],[Institutionsnummer]],'Udtræk Instreg_All_14-10-2025'!A:A,'Udtræk Instreg_All_14-10-2025'!AJ:AJ)</f>
        <v>Guldborgsund Kommune</v>
      </c>
    </row>
    <row r="617" spans="1:7" x14ac:dyDescent="0.25">
      <c r="A617" s="3">
        <v>376001</v>
      </c>
      <c r="B617" s="26">
        <v>248</v>
      </c>
      <c r="C617" t="str">
        <f>_xlfn.XLOOKUP(OPGØRELSE[[#This Row],[Institutionsnummer]],'Udtræk Instreg_All_14-10-2025'!A:A,'Udtræk Instreg_All_14-10-2025'!B:B)</f>
        <v>Ellekildesk.</v>
      </c>
      <c r="D617" t="str">
        <f>_xlfn.XLOOKUP(OPGØRELSE[[#This Row],[Institutionsnummer]],'Udtræk Instreg_All_14-10-2025'!A:A,'Udtræk Instreg_All_14-10-2025'!V:V)</f>
        <v>Kommunale</v>
      </c>
      <c r="E6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17" t="str">
        <f>_xlfn.XLOOKUP(OPGØRELSE[[#This Row],[Institutionsnummer]],'Udtræk Instreg_All_14-10-2025'!A:A,'Udtræk Instreg_All_14-10-2025'!S:S)</f>
        <v>Guldborgsund Kommune</v>
      </c>
      <c r="G617" t="str">
        <f>_xlfn.XLOOKUP(OPGØRELSE[[#This Row],[Institutionsnummer]],'Udtræk Instreg_All_14-10-2025'!A:A,'Udtræk Instreg_All_14-10-2025'!AJ:AJ)</f>
        <v>Guldborgsund Kommune</v>
      </c>
    </row>
    <row r="618" spans="1:7" x14ac:dyDescent="0.25">
      <c r="A618" s="3">
        <v>376402</v>
      </c>
      <c r="B618" s="26">
        <v>144</v>
      </c>
      <c r="C618" t="str">
        <f>_xlfn.XLOOKUP(OPGØRELSE[[#This Row],[Institutionsnummer]],'Udtræk Instreg_All_14-10-2025'!A:A,'Udtræk Instreg_All_14-10-2025'!B:B)</f>
        <v>CELF JUR</v>
      </c>
      <c r="D618" t="str">
        <f>_xlfn.XLOOKUP(OPGØRELSE[[#This Row],[Institutionsnummer]],'Udtræk Instreg_All_14-10-2025'!A:A,'Udtræk Instreg_All_14-10-2025'!V:V)</f>
        <v>Selvejende, statslige</v>
      </c>
      <c r="E6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18">
        <f>_xlfn.XLOOKUP(OPGØRELSE[[#This Row],[Institutionsnummer]],'Udtræk Instreg_All_14-10-2025'!A:A,'Udtræk Instreg_All_14-10-2025'!S:S)</f>
        <v>0</v>
      </c>
      <c r="G618" t="str">
        <f>_xlfn.XLOOKUP(OPGØRELSE[[#This Row],[Institutionsnummer]],'Udtræk Instreg_All_14-10-2025'!A:A,'Udtræk Instreg_All_14-10-2025'!AJ:AJ)</f>
        <v>Guldborgsund Kommune</v>
      </c>
    </row>
    <row r="619" spans="1:7" x14ac:dyDescent="0.25">
      <c r="A619" s="3">
        <v>379004</v>
      </c>
      <c r="B619" s="26"/>
      <c r="C619" t="str">
        <f>_xlfn.XLOOKUP(OPGØRELSE[[#This Row],[Institutionsnummer]],'Udtræk Instreg_All_14-10-2025'!A:A,'Udtræk Instreg_All_14-10-2025'!B:B)</f>
        <v>Horslunde Land</v>
      </c>
      <c r="D619" t="str">
        <f>_xlfn.XLOOKUP(OPGØRELSE[[#This Row],[Institutionsnummer]],'Udtræk Instreg_All_14-10-2025'!A:A,'Udtræk Instreg_All_14-10-2025'!V:V)</f>
        <v>Kommunale</v>
      </c>
      <c r="E6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19" t="str">
        <f>_xlfn.XLOOKUP(OPGØRELSE[[#This Row],[Institutionsnummer]],'Udtræk Instreg_All_14-10-2025'!A:A,'Udtræk Instreg_All_14-10-2025'!S:S)</f>
        <v>Lolland Kommune</v>
      </c>
      <c r="G619" t="str">
        <f>_xlfn.XLOOKUP(OPGØRELSE[[#This Row],[Institutionsnummer]],'Udtræk Instreg_All_14-10-2025'!A:A,'Udtræk Instreg_All_14-10-2025'!AJ:AJ)</f>
        <v>Lolland Kommune</v>
      </c>
    </row>
    <row r="620" spans="1:7" x14ac:dyDescent="0.25">
      <c r="A620" s="3">
        <v>381001</v>
      </c>
      <c r="B620" s="26"/>
      <c r="C620" t="str">
        <f>_xlfn.XLOOKUP(OPGØRELSE[[#This Row],[Institutionsnummer]],'Udtræk Instreg_All_14-10-2025'!A:A,'Udtræk Instreg_All_14-10-2025'!B:B)</f>
        <v>Dannelunde</v>
      </c>
      <c r="D620" t="str">
        <f>_xlfn.XLOOKUP(OPGØRELSE[[#This Row],[Institutionsnummer]],'Udtræk Instreg_All_14-10-2025'!A:A,'Udtræk Instreg_All_14-10-2025'!V:V)</f>
        <v>Kommunale</v>
      </c>
      <c r="E6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20" t="str">
        <f>_xlfn.XLOOKUP(OPGØRELSE[[#This Row],[Institutionsnummer]],'Udtræk Instreg_All_14-10-2025'!A:A,'Udtræk Instreg_All_14-10-2025'!S:S)</f>
        <v>Lolland Kommune</v>
      </c>
      <c r="G620" t="str">
        <f>_xlfn.XLOOKUP(OPGØRELSE[[#This Row],[Institutionsnummer]],'Udtræk Instreg_All_14-10-2025'!A:A,'Udtræk Instreg_All_14-10-2025'!AJ:AJ)</f>
        <v>Lolland Kommune</v>
      </c>
    </row>
    <row r="621" spans="1:7" x14ac:dyDescent="0.25">
      <c r="A621" s="3">
        <v>383002</v>
      </c>
      <c r="B621" s="26">
        <v>334</v>
      </c>
      <c r="C621" t="str">
        <f>_xlfn.XLOOKUP(OPGØRELSE[[#This Row],[Institutionsnummer]],'Udtræk Instreg_All_14-10-2025'!A:A,'Udtræk Instreg_All_14-10-2025'!B:B)</f>
        <v>Rødby Skole</v>
      </c>
      <c r="D621" t="str">
        <f>_xlfn.XLOOKUP(OPGØRELSE[[#This Row],[Institutionsnummer]],'Udtræk Instreg_All_14-10-2025'!A:A,'Udtræk Instreg_All_14-10-2025'!V:V)</f>
        <v>Kommunale</v>
      </c>
      <c r="E6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Lolland Kommune</v>
      </c>
      <c r="F621" t="str">
        <f>_xlfn.XLOOKUP(OPGØRELSE[[#This Row],[Institutionsnummer]],'Udtræk Instreg_All_14-10-2025'!A:A,'Udtræk Instreg_All_14-10-2025'!S:S)</f>
        <v>Lolland Kommune</v>
      </c>
      <c r="G621" t="str">
        <f>_xlfn.XLOOKUP(OPGØRELSE[[#This Row],[Institutionsnummer]],'Udtræk Instreg_All_14-10-2025'!A:A,'Udtræk Instreg_All_14-10-2025'!AJ:AJ)</f>
        <v>Lolland Kommune</v>
      </c>
    </row>
    <row r="622" spans="1:7" x14ac:dyDescent="0.25">
      <c r="A622" s="3">
        <v>387005</v>
      </c>
      <c r="B622" s="26">
        <v>364</v>
      </c>
      <c r="C622" t="str">
        <f>_xlfn.XLOOKUP(OPGØRELSE[[#This Row],[Institutionsnummer]],'Udtræk Instreg_All_14-10-2025'!A:A,'Udtræk Instreg_All_14-10-2025'!B:B)</f>
        <v>Sakskøbing Sk.</v>
      </c>
      <c r="D622" t="str">
        <f>_xlfn.XLOOKUP(OPGØRELSE[[#This Row],[Institutionsnummer]],'Udtræk Instreg_All_14-10-2025'!A:A,'Udtræk Instreg_All_14-10-2025'!V:V)</f>
        <v>Kommunale</v>
      </c>
      <c r="E6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22" t="str">
        <f>_xlfn.XLOOKUP(OPGØRELSE[[#This Row],[Institutionsnummer]],'Udtræk Instreg_All_14-10-2025'!A:A,'Udtræk Instreg_All_14-10-2025'!S:S)</f>
        <v>Guldborgsund Kommune</v>
      </c>
      <c r="G622" t="str">
        <f>_xlfn.XLOOKUP(OPGØRELSE[[#This Row],[Institutionsnummer]],'Udtræk Instreg_All_14-10-2025'!A:A,'Udtræk Instreg_All_14-10-2025'!AJ:AJ)</f>
        <v>Guldborgsund Kommune</v>
      </c>
    </row>
    <row r="623" spans="1:7" x14ac:dyDescent="0.25">
      <c r="A623" s="3">
        <v>389008</v>
      </c>
      <c r="B623" s="26">
        <v>498</v>
      </c>
      <c r="C623" t="str">
        <f>_xlfn.XLOOKUP(OPGØRELSE[[#This Row],[Institutionsnummer]],'Udtræk Instreg_All_14-10-2025'!A:A,'Udtræk Instreg_All_14-10-2025'!B:B)</f>
        <v>St Heddinge sk</v>
      </c>
      <c r="D623" t="str">
        <f>_xlfn.XLOOKUP(OPGØRELSE[[#This Row],[Institutionsnummer]],'Udtræk Instreg_All_14-10-2025'!A:A,'Udtræk Instreg_All_14-10-2025'!V:V)</f>
        <v>Kommunale</v>
      </c>
      <c r="E6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Stevns Kommune</v>
      </c>
      <c r="F623" t="str">
        <f>_xlfn.XLOOKUP(OPGØRELSE[[#This Row],[Institutionsnummer]],'Udtræk Instreg_All_14-10-2025'!A:A,'Udtræk Instreg_All_14-10-2025'!S:S)</f>
        <v>Stevns Kommune</v>
      </c>
      <c r="G623" t="str">
        <f>_xlfn.XLOOKUP(OPGØRELSE[[#This Row],[Institutionsnummer]],'Udtræk Instreg_All_14-10-2025'!A:A,'Udtræk Instreg_All_14-10-2025'!AJ:AJ)</f>
        <v>Stevns Kommune</v>
      </c>
    </row>
    <row r="624" spans="1:7" x14ac:dyDescent="0.25">
      <c r="A624" s="3">
        <v>389210</v>
      </c>
      <c r="B624" s="26">
        <v>13</v>
      </c>
      <c r="C624" t="str">
        <f>_xlfn.XLOOKUP(OPGØRELSE[[#This Row],[Institutionsnummer]],'Udtræk Instreg_All_14-10-2025'!A:A,'Udtræk Instreg_All_14-10-2025'!B:B)</f>
        <v>Stevns Ungdsk.</v>
      </c>
      <c r="D624" t="str">
        <f>_xlfn.XLOOKUP(OPGØRELSE[[#This Row],[Institutionsnummer]],'Udtræk Instreg_All_14-10-2025'!A:A,'Udtræk Instreg_All_14-10-2025'!V:V)</f>
        <v>Kommunale</v>
      </c>
      <c r="E6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Stevns Kommune</v>
      </c>
      <c r="F624" t="str">
        <f>_xlfn.XLOOKUP(OPGØRELSE[[#This Row],[Institutionsnummer]],'Udtræk Instreg_All_14-10-2025'!A:A,'Udtræk Instreg_All_14-10-2025'!S:S)</f>
        <v>Stevns Kommune</v>
      </c>
      <c r="G624" t="str">
        <f>_xlfn.XLOOKUP(OPGØRELSE[[#This Row],[Institutionsnummer]],'Udtræk Instreg_All_14-10-2025'!A:A,'Udtræk Instreg_All_14-10-2025'!AJ:AJ)</f>
        <v>Stevns Kommune</v>
      </c>
    </row>
    <row r="625" spans="1:7" x14ac:dyDescent="0.25">
      <c r="A625" s="3">
        <v>391002</v>
      </c>
      <c r="B625" s="26">
        <v>205</v>
      </c>
      <c r="C625" t="str">
        <f>_xlfn.XLOOKUP(OPGØRELSE[[#This Row],[Institutionsnummer]],'Udtræk Instreg_All_14-10-2025'!A:A,'Udtræk Instreg_All_14-10-2025'!B:B)</f>
        <v>Møllebakkesk.</v>
      </c>
      <c r="D625" t="str">
        <f>_xlfn.XLOOKUP(OPGØRELSE[[#This Row],[Institutionsnummer]],'Udtræk Instreg_All_14-10-2025'!A:A,'Udtræk Instreg_All_14-10-2025'!V:V)</f>
        <v>Kommunale</v>
      </c>
      <c r="E6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25" t="str">
        <f>_xlfn.XLOOKUP(OPGØRELSE[[#This Row],[Institutionsnummer]],'Udtræk Instreg_All_14-10-2025'!A:A,'Udtræk Instreg_All_14-10-2025'!S:S)</f>
        <v>Guldborgsund Kommune</v>
      </c>
      <c r="G625" t="str">
        <f>_xlfn.XLOOKUP(OPGØRELSE[[#This Row],[Institutionsnummer]],'Udtræk Instreg_All_14-10-2025'!A:A,'Udtræk Instreg_All_14-10-2025'!AJ:AJ)</f>
        <v>Guldborgsund Kommune</v>
      </c>
    </row>
    <row r="626" spans="1:7" x14ac:dyDescent="0.25">
      <c r="A626" s="3">
        <v>391003</v>
      </c>
      <c r="B626" s="26">
        <v>185</v>
      </c>
      <c r="C626" t="str">
        <f>_xlfn.XLOOKUP(OPGØRELSE[[#This Row],[Institutionsnummer]],'Udtræk Instreg_All_14-10-2025'!A:A,'Udtræk Instreg_All_14-10-2025'!B:B)</f>
        <v>Stubbekøb. Sk.</v>
      </c>
      <c r="D626" t="str">
        <f>_xlfn.XLOOKUP(OPGØRELSE[[#This Row],[Institutionsnummer]],'Udtræk Instreg_All_14-10-2025'!A:A,'Udtræk Instreg_All_14-10-2025'!V:V)</f>
        <v>Kommunale</v>
      </c>
      <c r="E6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26" t="str">
        <f>_xlfn.XLOOKUP(OPGØRELSE[[#This Row],[Institutionsnummer]],'Udtræk Instreg_All_14-10-2025'!A:A,'Udtræk Instreg_All_14-10-2025'!S:S)</f>
        <v>Guldborgsund Kommune</v>
      </c>
      <c r="G626" t="str">
        <f>_xlfn.XLOOKUP(OPGØRELSE[[#This Row],[Institutionsnummer]],'Udtræk Instreg_All_14-10-2025'!A:A,'Udtræk Instreg_All_14-10-2025'!AJ:AJ)</f>
        <v>Guldborgsund Kommune</v>
      </c>
    </row>
    <row r="627" spans="1:7" x14ac:dyDescent="0.25">
      <c r="A627" s="3">
        <v>395002</v>
      </c>
      <c r="B627" s="26">
        <v>202</v>
      </c>
      <c r="C627" t="str">
        <f>_xlfn.XLOOKUP(OPGØRELSE[[#This Row],[Institutionsnummer]],'Udtræk Instreg_All_14-10-2025'!A:A,'Udtræk Instreg_All_14-10-2025'!B:B)</f>
        <v>Sydfalster sk</v>
      </c>
      <c r="D627" t="str">
        <f>_xlfn.XLOOKUP(OPGØRELSE[[#This Row],[Institutionsnummer]],'Udtræk Instreg_All_14-10-2025'!A:A,'Udtræk Instreg_All_14-10-2025'!V:V)</f>
        <v>Kommunale</v>
      </c>
      <c r="E6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Guldborgsund Kommune</v>
      </c>
      <c r="F627" t="str">
        <f>_xlfn.XLOOKUP(OPGØRELSE[[#This Row],[Institutionsnummer]],'Udtræk Instreg_All_14-10-2025'!A:A,'Udtræk Instreg_All_14-10-2025'!S:S)</f>
        <v>Guldborgsund Kommune</v>
      </c>
      <c r="G627" t="str">
        <f>_xlfn.XLOOKUP(OPGØRELSE[[#This Row],[Institutionsnummer]],'Udtræk Instreg_All_14-10-2025'!A:A,'Udtræk Instreg_All_14-10-2025'!AJ:AJ)</f>
        <v>Guldborgsund Kommune</v>
      </c>
    </row>
    <row r="628" spans="1:7" x14ac:dyDescent="0.25">
      <c r="A628" s="3">
        <v>397015</v>
      </c>
      <c r="B628" s="26">
        <v>60</v>
      </c>
      <c r="C628" t="str">
        <f>_xlfn.XLOOKUP(OPGØRELSE[[#This Row],[Institutionsnummer]],'Udtræk Instreg_All_14-10-2025'!A:A,'Udtræk Instreg_All_14-10-2025'!B:B)</f>
        <v>Ung skolen 10</v>
      </c>
      <c r="D628" t="str">
        <f>_xlfn.XLOOKUP(OPGØRELSE[[#This Row],[Institutionsnummer]],'Udtræk Instreg_All_14-10-2025'!A:A,'Udtræk Instreg_All_14-10-2025'!V:V)</f>
        <v>Kommunale</v>
      </c>
      <c r="E6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Vordingborg Kommune</v>
      </c>
      <c r="F628" t="str">
        <f>_xlfn.XLOOKUP(OPGØRELSE[[#This Row],[Institutionsnummer]],'Udtræk Instreg_All_14-10-2025'!A:A,'Udtræk Instreg_All_14-10-2025'!S:S)</f>
        <v>Vordingborg Kommune</v>
      </c>
      <c r="G628" t="str">
        <f>_xlfn.XLOOKUP(OPGØRELSE[[#This Row],[Institutionsnummer]],'Udtræk Instreg_All_14-10-2025'!A:A,'Udtræk Instreg_All_14-10-2025'!AJ:AJ)</f>
        <v>Vordingborg Kommune</v>
      </c>
    </row>
    <row r="629" spans="1:7" x14ac:dyDescent="0.25">
      <c r="A629" s="3">
        <v>397210</v>
      </c>
      <c r="B629" s="26">
        <v>36</v>
      </c>
      <c r="C629" t="str">
        <f>_xlfn.XLOOKUP(OPGØRELSE[[#This Row],[Institutionsnummer]],'Udtræk Instreg_All_14-10-2025'!A:A,'Udtræk Instreg_All_14-10-2025'!B:B)</f>
        <v>Vordingborg Usk</v>
      </c>
      <c r="D629" t="str">
        <f>_xlfn.XLOOKUP(OPGØRELSE[[#This Row],[Institutionsnummer]],'Udtræk Instreg_All_14-10-2025'!A:A,'Udtræk Instreg_All_14-10-2025'!V:V)</f>
        <v>Kommunale</v>
      </c>
      <c r="E6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Vordingborg Kommune</v>
      </c>
      <c r="F629" t="str">
        <f>_xlfn.XLOOKUP(OPGØRELSE[[#This Row],[Institutionsnummer]],'Udtræk Instreg_All_14-10-2025'!A:A,'Udtræk Instreg_All_14-10-2025'!S:S)</f>
        <v>Vordingborg Kommune</v>
      </c>
      <c r="G629" t="str">
        <f>_xlfn.XLOOKUP(OPGØRELSE[[#This Row],[Institutionsnummer]],'Udtræk Instreg_All_14-10-2025'!A:A,'Udtræk Instreg_All_14-10-2025'!AJ:AJ)</f>
        <v>Vordingborg Kommune</v>
      </c>
    </row>
    <row r="630" spans="1:7" x14ac:dyDescent="0.25">
      <c r="A630" s="3">
        <v>400001</v>
      </c>
      <c r="B630" s="26">
        <v>222</v>
      </c>
      <c r="C630" t="str">
        <f>_xlfn.XLOOKUP(OPGØRELSE[[#This Row],[Institutionsnummer]],'Udtræk Instreg_All_14-10-2025'!A:A,'Udtræk Instreg_All_14-10-2025'!B:B)</f>
        <v>Kongeskærskolen</v>
      </c>
      <c r="D630" t="str">
        <f>_xlfn.XLOOKUP(OPGØRELSE[[#This Row],[Institutionsnummer]],'Udtræk Instreg_All_14-10-2025'!A:A,'Udtræk Instreg_All_14-10-2025'!V:V)</f>
        <v>Kommunale</v>
      </c>
      <c r="E6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630" t="str">
        <f>_xlfn.XLOOKUP(OPGØRELSE[[#This Row],[Institutionsnummer]],'Udtræk Instreg_All_14-10-2025'!A:A,'Udtræk Instreg_All_14-10-2025'!S:S)</f>
        <v>Bornholms Regionskommune</v>
      </c>
      <c r="G630" t="str">
        <f>_xlfn.XLOOKUP(OPGØRELSE[[#This Row],[Institutionsnummer]],'Udtræk Instreg_All_14-10-2025'!A:A,'Udtræk Instreg_All_14-10-2025'!AJ:AJ)</f>
        <v>Bornholms Regionskommune</v>
      </c>
    </row>
    <row r="631" spans="1:7" x14ac:dyDescent="0.25">
      <c r="A631" s="3">
        <v>400009</v>
      </c>
      <c r="B631" s="26">
        <v>233</v>
      </c>
      <c r="C631" t="str">
        <f>_xlfn.XLOOKUP(OPGØRELSE[[#This Row],[Institutionsnummer]],'Udtræk Instreg_All_14-10-2025'!A:A,'Udtræk Instreg_All_14-10-2025'!B:B)</f>
        <v>Svartingedal</v>
      </c>
      <c r="D631" t="str">
        <f>_xlfn.XLOOKUP(OPGØRELSE[[#This Row],[Institutionsnummer]],'Udtræk Instreg_All_14-10-2025'!A:A,'Udtræk Instreg_All_14-10-2025'!V:V)</f>
        <v>Kommunale</v>
      </c>
      <c r="E6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631" t="str">
        <f>_xlfn.XLOOKUP(OPGØRELSE[[#This Row],[Institutionsnummer]],'Udtræk Instreg_All_14-10-2025'!A:A,'Udtræk Instreg_All_14-10-2025'!S:S)</f>
        <v>Bornholms Regionskommune</v>
      </c>
      <c r="G631" t="str">
        <f>_xlfn.XLOOKUP(OPGØRELSE[[#This Row],[Institutionsnummer]],'Udtræk Instreg_All_14-10-2025'!A:A,'Udtræk Instreg_All_14-10-2025'!AJ:AJ)</f>
        <v>Bornholms Regionskommune</v>
      </c>
    </row>
    <row r="632" spans="1:7" x14ac:dyDescent="0.25">
      <c r="A632" s="3">
        <v>400014</v>
      </c>
      <c r="B632" s="26">
        <v>441</v>
      </c>
      <c r="C632" t="str">
        <f>_xlfn.XLOOKUP(OPGØRELSE[[#This Row],[Institutionsnummer]],'Udtræk Instreg_All_14-10-2025'!A:A,'Udtræk Instreg_All_14-10-2025'!B:B)</f>
        <v>Paradisbakkesk</v>
      </c>
      <c r="D632" t="str">
        <f>_xlfn.XLOOKUP(OPGØRELSE[[#This Row],[Institutionsnummer]],'Udtræk Instreg_All_14-10-2025'!A:A,'Udtræk Instreg_All_14-10-2025'!V:V)</f>
        <v>Kommunale</v>
      </c>
      <c r="E6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632" t="str">
        <f>_xlfn.XLOOKUP(OPGØRELSE[[#This Row],[Institutionsnummer]],'Udtræk Instreg_All_14-10-2025'!A:A,'Udtræk Instreg_All_14-10-2025'!S:S)</f>
        <v>Bornholms Regionskommune</v>
      </c>
      <c r="G632" t="str">
        <f>_xlfn.XLOOKUP(OPGØRELSE[[#This Row],[Institutionsnummer]],'Udtræk Instreg_All_14-10-2025'!A:A,'Udtræk Instreg_All_14-10-2025'!AJ:AJ)</f>
        <v>Bornholms Regionskommune</v>
      </c>
    </row>
    <row r="633" spans="1:7" x14ac:dyDescent="0.25">
      <c r="A633" s="3">
        <v>400028</v>
      </c>
      <c r="B633" s="26">
        <v>78</v>
      </c>
      <c r="C633" t="str">
        <f>_xlfn.XLOOKUP(OPGØRELSE[[#This Row],[Institutionsnummer]],'Udtræk Instreg_All_14-10-2025'!A:A,'Udtræk Instreg_All_14-10-2025'!B:B)</f>
        <v>Heldagsskolen</v>
      </c>
      <c r="D633" t="str">
        <f>_xlfn.XLOOKUP(OPGØRELSE[[#This Row],[Institutionsnummer]],'Udtræk Instreg_All_14-10-2025'!A:A,'Udtræk Instreg_All_14-10-2025'!V:V)</f>
        <v>Kommunale</v>
      </c>
      <c r="E6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633" t="str">
        <f>_xlfn.XLOOKUP(OPGØRELSE[[#This Row],[Institutionsnummer]],'Udtræk Instreg_All_14-10-2025'!A:A,'Udtræk Instreg_All_14-10-2025'!S:S)</f>
        <v>Bornholms Regionskommune</v>
      </c>
      <c r="G633" t="str">
        <f>_xlfn.XLOOKUP(OPGØRELSE[[#This Row],[Institutionsnummer]],'Udtræk Instreg_All_14-10-2025'!A:A,'Udtræk Instreg_All_14-10-2025'!AJ:AJ)</f>
        <v>Bornholms Regionskommune</v>
      </c>
    </row>
    <row r="634" spans="1:7" x14ac:dyDescent="0.25">
      <c r="A634" s="3">
        <v>400036</v>
      </c>
      <c r="B634" s="26">
        <v>55</v>
      </c>
      <c r="C634" t="str">
        <f>_xlfn.XLOOKUP(OPGØRELSE[[#This Row],[Institutionsnummer]],'Udtræk Instreg_All_14-10-2025'!A:A,'Udtræk Instreg_All_14-10-2025'!B:B)</f>
        <v>10.kl. Bornholm</v>
      </c>
      <c r="D634" t="str">
        <f>_xlfn.XLOOKUP(OPGØRELSE[[#This Row],[Institutionsnummer]],'Udtræk Instreg_All_14-10-2025'!A:A,'Udtræk Instreg_All_14-10-2025'!V:V)</f>
        <v>Kommunale</v>
      </c>
      <c r="E6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634" t="str">
        <f>_xlfn.XLOOKUP(OPGØRELSE[[#This Row],[Institutionsnummer]],'Udtræk Instreg_All_14-10-2025'!A:A,'Udtræk Instreg_All_14-10-2025'!S:S)</f>
        <v>Bornholms Regionskommune</v>
      </c>
      <c r="G634" t="str">
        <f>_xlfn.XLOOKUP(OPGØRELSE[[#This Row],[Institutionsnummer]],'Udtræk Instreg_All_14-10-2025'!A:A,'Udtræk Instreg_All_14-10-2025'!AJ:AJ)</f>
        <v>Bornholms Regionskommune</v>
      </c>
    </row>
    <row r="635" spans="1:7" x14ac:dyDescent="0.25">
      <c r="A635" s="3">
        <v>400042</v>
      </c>
      <c r="B635" s="26">
        <v>252</v>
      </c>
      <c r="C635" t="str">
        <f>_xlfn.XLOOKUP(OPGØRELSE[[#This Row],[Institutionsnummer]],'Udtræk Instreg_All_14-10-2025'!A:A,'Udtræk Instreg_All_14-10-2025'!B:B)</f>
        <v>Hans Rømer</v>
      </c>
      <c r="D635" t="str">
        <f>_xlfn.XLOOKUP(OPGØRELSE[[#This Row],[Institutionsnummer]],'Udtræk Instreg_All_14-10-2025'!A:A,'Udtræk Instreg_All_14-10-2025'!V:V)</f>
        <v>Kommunale</v>
      </c>
      <c r="E6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635" t="str">
        <f>_xlfn.XLOOKUP(OPGØRELSE[[#This Row],[Institutionsnummer]],'Udtræk Instreg_All_14-10-2025'!A:A,'Udtræk Instreg_All_14-10-2025'!S:S)</f>
        <v>Bornholms Regionskommune</v>
      </c>
      <c r="G635" t="str">
        <f>_xlfn.XLOOKUP(OPGØRELSE[[#This Row],[Institutionsnummer]],'Udtræk Instreg_All_14-10-2025'!A:A,'Udtræk Instreg_All_14-10-2025'!AJ:AJ)</f>
        <v>Bornholms Regionskommune</v>
      </c>
    </row>
    <row r="636" spans="1:7" x14ac:dyDescent="0.25">
      <c r="A636" s="3">
        <v>400212</v>
      </c>
      <c r="B636" s="26">
        <v>74</v>
      </c>
      <c r="C636" t="str">
        <f>_xlfn.XLOOKUP(OPGØRELSE[[#This Row],[Institutionsnummer]],'Udtræk Instreg_All_14-10-2025'!A:A,'Udtræk Instreg_All_14-10-2025'!B:B)</f>
        <v>Bornh.Ungsk.jur</v>
      </c>
      <c r="D636" t="str">
        <f>_xlfn.XLOOKUP(OPGØRELSE[[#This Row],[Institutionsnummer]],'Udtræk Instreg_All_14-10-2025'!A:A,'Udtræk Instreg_All_14-10-2025'!V:V)</f>
        <v>Kommunale</v>
      </c>
      <c r="E6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636" t="str">
        <f>_xlfn.XLOOKUP(OPGØRELSE[[#This Row],[Institutionsnummer]],'Udtræk Instreg_All_14-10-2025'!A:A,'Udtræk Instreg_All_14-10-2025'!S:S)</f>
        <v>Bornholms Regionskommune</v>
      </c>
      <c r="G636" t="str">
        <f>_xlfn.XLOOKUP(OPGØRELSE[[#This Row],[Institutionsnummer]],'Udtræk Instreg_All_14-10-2025'!A:A,'Udtræk Instreg_All_14-10-2025'!AJ:AJ)</f>
        <v>Bornholms Regionskommune</v>
      </c>
    </row>
    <row r="637" spans="1:7" x14ac:dyDescent="0.25">
      <c r="A637" s="3">
        <v>400902</v>
      </c>
      <c r="B637" s="26">
        <v>78</v>
      </c>
      <c r="C637" t="str">
        <f>_xlfn.XLOOKUP(OPGØRELSE[[#This Row],[Institutionsnummer]],'Udtræk Instreg_All_14-10-2025'!A:A,'Udtræk Instreg_All_14-10-2025'!B:B)</f>
        <v>Kildebakken</v>
      </c>
      <c r="D637" t="str">
        <f>_xlfn.XLOOKUP(OPGØRELSE[[#This Row],[Institutionsnummer]],'Udtræk Instreg_All_14-10-2025'!A:A,'Udtræk Instreg_All_14-10-2025'!V:V)</f>
        <v>Kommunale</v>
      </c>
      <c r="E6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Bornholms Regionskommune</v>
      </c>
      <c r="F637" t="str">
        <f>_xlfn.XLOOKUP(OPGØRELSE[[#This Row],[Institutionsnummer]],'Udtræk Instreg_All_14-10-2025'!A:A,'Udtræk Instreg_All_14-10-2025'!S:S)</f>
        <v>Bornholms Regionskommune</v>
      </c>
      <c r="G637" t="str">
        <f>_xlfn.XLOOKUP(OPGØRELSE[[#This Row],[Institutionsnummer]],'Udtræk Instreg_All_14-10-2025'!A:A,'Udtræk Instreg_All_14-10-2025'!AJ:AJ)</f>
        <v>Bornholms Regionskommune</v>
      </c>
    </row>
    <row r="638" spans="1:7" x14ac:dyDescent="0.25">
      <c r="A638" s="3">
        <v>420100</v>
      </c>
      <c r="B638" s="26">
        <v>150</v>
      </c>
      <c r="C638" t="str">
        <f>_xlfn.XLOOKUP(OPGØRELSE[[#This Row],[Institutionsnummer]],'Udtræk Instreg_All_14-10-2025'!A:A,'Udtræk Instreg_All_14-10-2025'!B:B)</f>
        <v>Assens Ung</v>
      </c>
      <c r="D638" t="str">
        <f>_xlfn.XLOOKUP(OPGØRELSE[[#This Row],[Institutionsnummer]],'Udtræk Instreg_All_14-10-2025'!A:A,'Udtræk Instreg_All_14-10-2025'!V:V)</f>
        <v>Kommunale</v>
      </c>
      <c r="E6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38" t="str">
        <f>_xlfn.XLOOKUP(OPGØRELSE[[#This Row],[Institutionsnummer]],'Udtræk Instreg_All_14-10-2025'!A:A,'Udtræk Instreg_All_14-10-2025'!S:S)</f>
        <v>Assens Kommune</v>
      </c>
      <c r="G638" t="str">
        <f>_xlfn.XLOOKUP(OPGØRELSE[[#This Row],[Institutionsnummer]],'Udtræk Instreg_All_14-10-2025'!A:A,'Udtræk Instreg_All_14-10-2025'!AJ:AJ)</f>
        <v>Assens Kommune</v>
      </c>
    </row>
    <row r="639" spans="1:7" x14ac:dyDescent="0.25">
      <c r="A639" s="3">
        <v>421003</v>
      </c>
      <c r="B639" s="26">
        <v>268</v>
      </c>
      <c r="C639" t="str">
        <f>_xlfn.XLOOKUP(OPGØRELSE[[#This Row],[Institutionsnummer]],'Udtræk Instreg_All_14-10-2025'!A:A,'Udtræk Instreg_All_14-10-2025'!B:B)</f>
        <v>Ebberup Sk.</v>
      </c>
      <c r="D639" t="str">
        <f>_xlfn.XLOOKUP(OPGØRELSE[[#This Row],[Institutionsnummer]],'Udtræk Instreg_All_14-10-2025'!A:A,'Udtræk Instreg_All_14-10-2025'!V:V)</f>
        <v>Kommunale</v>
      </c>
      <c r="E6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39" t="str">
        <f>_xlfn.XLOOKUP(OPGØRELSE[[#This Row],[Institutionsnummer]],'Udtræk Instreg_All_14-10-2025'!A:A,'Udtræk Instreg_All_14-10-2025'!S:S)</f>
        <v>Assens Kommune</v>
      </c>
      <c r="G639" t="str">
        <f>_xlfn.XLOOKUP(OPGØRELSE[[#This Row],[Institutionsnummer]],'Udtræk Instreg_All_14-10-2025'!A:A,'Udtræk Instreg_All_14-10-2025'!AJ:AJ)</f>
        <v>Assens Kommune</v>
      </c>
    </row>
    <row r="640" spans="1:7" x14ac:dyDescent="0.25">
      <c r="A640" s="3">
        <v>421005</v>
      </c>
      <c r="B640" s="26">
        <v>106</v>
      </c>
      <c r="C640" t="str">
        <f>_xlfn.XLOOKUP(OPGØRELSE[[#This Row],[Institutionsnummer]],'Udtræk Instreg_All_14-10-2025'!A:A,'Udtræk Instreg_All_14-10-2025'!B:B)</f>
        <v>Salbrovad Sk.</v>
      </c>
      <c r="D640" t="str">
        <f>_xlfn.XLOOKUP(OPGØRELSE[[#This Row],[Institutionsnummer]],'Udtræk Instreg_All_14-10-2025'!A:A,'Udtræk Instreg_All_14-10-2025'!V:V)</f>
        <v>Kommunale</v>
      </c>
      <c r="E6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40" t="str">
        <f>_xlfn.XLOOKUP(OPGØRELSE[[#This Row],[Institutionsnummer]],'Udtræk Instreg_All_14-10-2025'!A:A,'Udtræk Instreg_All_14-10-2025'!S:S)</f>
        <v>Assens Kommune</v>
      </c>
      <c r="G640" t="str">
        <f>_xlfn.XLOOKUP(OPGØRELSE[[#This Row],[Institutionsnummer]],'Udtræk Instreg_All_14-10-2025'!A:A,'Udtræk Instreg_All_14-10-2025'!AJ:AJ)</f>
        <v>Assens Kommune</v>
      </c>
    </row>
    <row r="641" spans="1:7" x14ac:dyDescent="0.25">
      <c r="A641" s="3">
        <v>421009</v>
      </c>
      <c r="B641" s="26">
        <v>208</v>
      </c>
      <c r="C641" t="str">
        <f>_xlfn.XLOOKUP(OPGØRELSE[[#This Row],[Institutionsnummer]],'Udtræk Instreg_All_14-10-2025'!A:A,'Udtræk Instreg_All_14-10-2025'!B:B)</f>
        <v>Peter Willemoes</v>
      </c>
      <c r="D641" t="str">
        <f>_xlfn.XLOOKUP(OPGØRELSE[[#This Row],[Institutionsnummer]],'Udtræk Instreg_All_14-10-2025'!A:A,'Udtræk Instreg_All_14-10-2025'!V:V)</f>
        <v>Kommunale</v>
      </c>
      <c r="E6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41" t="str">
        <f>_xlfn.XLOOKUP(OPGØRELSE[[#This Row],[Institutionsnummer]],'Udtræk Instreg_All_14-10-2025'!A:A,'Udtræk Instreg_All_14-10-2025'!S:S)</f>
        <v>Assens Kommune</v>
      </c>
      <c r="G641" t="str">
        <f>_xlfn.XLOOKUP(OPGØRELSE[[#This Row],[Institutionsnummer]],'Udtræk Instreg_All_14-10-2025'!A:A,'Udtræk Instreg_All_14-10-2025'!AJ:AJ)</f>
        <v>Assens Kommune</v>
      </c>
    </row>
    <row r="642" spans="1:7" x14ac:dyDescent="0.25">
      <c r="A642" s="3">
        <v>421901</v>
      </c>
      <c r="B642" s="26">
        <v>88</v>
      </c>
      <c r="C642" t="str">
        <f>_xlfn.XLOOKUP(OPGØRELSE[[#This Row],[Institutionsnummer]],'Udtræk Instreg_All_14-10-2025'!A:A,'Udtræk Instreg_All_14-10-2025'!B:B)</f>
        <v>Pilehavesk.</v>
      </c>
      <c r="D642" t="str">
        <f>_xlfn.XLOOKUP(OPGØRELSE[[#This Row],[Institutionsnummer]],'Udtræk Instreg_All_14-10-2025'!A:A,'Udtræk Instreg_All_14-10-2025'!V:V)</f>
        <v>Kommunale</v>
      </c>
      <c r="E6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42" t="str">
        <f>_xlfn.XLOOKUP(OPGØRELSE[[#This Row],[Institutionsnummer]],'Udtræk Instreg_All_14-10-2025'!A:A,'Udtræk Instreg_All_14-10-2025'!S:S)</f>
        <v>Assens Kommune</v>
      </c>
      <c r="G642" t="str">
        <f>_xlfn.XLOOKUP(OPGØRELSE[[#This Row],[Institutionsnummer]],'Udtræk Instreg_All_14-10-2025'!A:A,'Udtræk Instreg_All_14-10-2025'!AJ:AJ)</f>
        <v>Assens Kommune</v>
      </c>
    </row>
    <row r="643" spans="1:7" x14ac:dyDescent="0.25">
      <c r="A643" s="3">
        <v>423001</v>
      </c>
      <c r="B643" s="26">
        <v>420</v>
      </c>
      <c r="C643" t="str">
        <f>_xlfn.XLOOKUP(OPGØRELSE[[#This Row],[Institutionsnummer]],'Udtræk Instreg_All_14-10-2025'!A:A,'Udtræk Instreg_All_14-10-2025'!B:B)</f>
        <v>Bogense Sk.</v>
      </c>
      <c r="D643" t="str">
        <f>_xlfn.XLOOKUP(OPGØRELSE[[#This Row],[Institutionsnummer]],'Udtræk Instreg_All_14-10-2025'!A:A,'Udtræk Instreg_All_14-10-2025'!V:V)</f>
        <v>Kommunale</v>
      </c>
      <c r="E6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643" t="str">
        <f>_xlfn.XLOOKUP(OPGØRELSE[[#This Row],[Institutionsnummer]],'Udtræk Instreg_All_14-10-2025'!A:A,'Udtræk Instreg_All_14-10-2025'!S:S)</f>
        <v>Nordfyns Kommune</v>
      </c>
      <c r="G643" t="str">
        <f>_xlfn.XLOOKUP(OPGØRELSE[[#This Row],[Institutionsnummer]],'Udtræk Instreg_All_14-10-2025'!A:A,'Udtræk Instreg_All_14-10-2025'!AJ:AJ)</f>
        <v>Nordfyns Kommune</v>
      </c>
    </row>
    <row r="644" spans="1:7" x14ac:dyDescent="0.25">
      <c r="A644" s="3">
        <v>429001</v>
      </c>
      <c r="B644" s="26">
        <v>161</v>
      </c>
      <c r="C644" t="str">
        <f>_xlfn.XLOOKUP(OPGØRELSE[[#This Row],[Institutionsnummer]],'Udtræk Instreg_All_14-10-2025'!A:A,'Udtræk Instreg_All_14-10-2025'!B:B)</f>
        <v>Anna Trolles sk</v>
      </c>
      <c r="D644" t="str">
        <f>_xlfn.XLOOKUP(OPGØRELSE[[#This Row],[Institutionsnummer]],'Udtræk Instreg_All_14-10-2025'!A:A,'Udtræk Instreg_All_14-10-2025'!V:V)</f>
        <v>Kommunale</v>
      </c>
      <c r="E6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44" t="str">
        <f>_xlfn.XLOOKUP(OPGØRELSE[[#This Row],[Institutionsnummer]],'Udtræk Instreg_All_14-10-2025'!A:A,'Udtræk Instreg_All_14-10-2025'!S:S)</f>
        <v>Middelfart Kommune</v>
      </c>
      <c r="G644" t="str">
        <f>_xlfn.XLOOKUP(OPGØRELSE[[#This Row],[Institutionsnummer]],'Udtræk Instreg_All_14-10-2025'!A:A,'Udtræk Instreg_All_14-10-2025'!AJ:AJ)</f>
        <v>Middelfart Kommune</v>
      </c>
    </row>
    <row r="645" spans="1:7" x14ac:dyDescent="0.25">
      <c r="A645" s="3">
        <v>429002</v>
      </c>
      <c r="B645" s="26">
        <v>328</v>
      </c>
      <c r="C645" t="str">
        <f>_xlfn.XLOOKUP(OPGØRELSE[[#This Row],[Institutionsnummer]],'Udtræk Instreg_All_14-10-2025'!A:A,'Udtræk Instreg_All_14-10-2025'!B:B)</f>
        <v>Ejby Sk.</v>
      </c>
      <c r="D645" t="str">
        <f>_xlfn.XLOOKUP(OPGØRELSE[[#This Row],[Institutionsnummer]],'Udtræk Instreg_All_14-10-2025'!A:A,'Udtræk Instreg_All_14-10-2025'!V:V)</f>
        <v>Kommunale</v>
      </c>
      <c r="E6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45" t="str">
        <f>_xlfn.XLOOKUP(OPGØRELSE[[#This Row],[Institutionsnummer]],'Udtræk Instreg_All_14-10-2025'!A:A,'Udtræk Instreg_All_14-10-2025'!S:S)</f>
        <v>Middelfart Kommune</v>
      </c>
      <c r="G645" t="str">
        <f>_xlfn.XLOOKUP(OPGØRELSE[[#This Row],[Institutionsnummer]],'Udtræk Instreg_All_14-10-2025'!A:A,'Udtræk Instreg_All_14-10-2025'!AJ:AJ)</f>
        <v>Middelfart Kommune</v>
      </c>
    </row>
    <row r="646" spans="1:7" x14ac:dyDescent="0.25">
      <c r="A646" s="3">
        <v>429003</v>
      </c>
      <c r="B646" s="26">
        <v>88</v>
      </c>
      <c r="C646" t="str">
        <f>_xlfn.XLOOKUP(OPGØRELSE[[#This Row],[Institutionsnummer]],'Udtræk Instreg_All_14-10-2025'!A:A,'Udtræk Instreg_All_14-10-2025'!B:B)</f>
        <v>Fjelds.-Harn.Sk</v>
      </c>
      <c r="D646" t="str">
        <f>_xlfn.XLOOKUP(OPGØRELSE[[#This Row],[Institutionsnummer]],'Udtræk Instreg_All_14-10-2025'!A:A,'Udtræk Instreg_All_14-10-2025'!V:V)</f>
        <v>Kommunale</v>
      </c>
      <c r="E6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46" t="str">
        <f>_xlfn.XLOOKUP(OPGØRELSE[[#This Row],[Institutionsnummer]],'Udtræk Instreg_All_14-10-2025'!A:A,'Udtræk Instreg_All_14-10-2025'!S:S)</f>
        <v>Middelfart Kommune</v>
      </c>
      <c r="G646" t="str">
        <f>_xlfn.XLOOKUP(OPGØRELSE[[#This Row],[Institutionsnummer]],'Udtræk Instreg_All_14-10-2025'!A:A,'Udtræk Instreg_All_14-10-2025'!AJ:AJ)</f>
        <v>Middelfart Kommune</v>
      </c>
    </row>
    <row r="647" spans="1:7" x14ac:dyDescent="0.25">
      <c r="A647" s="3">
        <v>429004</v>
      </c>
      <c r="B647" s="26">
        <v>154</v>
      </c>
      <c r="C647" t="str">
        <f>_xlfn.XLOOKUP(OPGØRELSE[[#This Row],[Institutionsnummer]],'Udtræk Instreg_All_14-10-2025'!A:A,'Udtræk Instreg_All_14-10-2025'!B:B)</f>
        <v>Gelsted Skole</v>
      </c>
      <c r="D647" t="str">
        <f>_xlfn.XLOOKUP(OPGØRELSE[[#This Row],[Institutionsnummer]],'Udtræk Instreg_All_14-10-2025'!A:A,'Udtræk Instreg_All_14-10-2025'!V:V)</f>
        <v>Kommunale</v>
      </c>
      <c r="E6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47" t="str">
        <f>_xlfn.XLOOKUP(OPGØRELSE[[#This Row],[Institutionsnummer]],'Udtræk Instreg_All_14-10-2025'!A:A,'Udtræk Instreg_All_14-10-2025'!S:S)</f>
        <v>Middelfart Kommune</v>
      </c>
      <c r="G647" t="str">
        <f>_xlfn.XLOOKUP(OPGØRELSE[[#This Row],[Institutionsnummer]],'Udtræk Instreg_All_14-10-2025'!A:A,'Udtræk Instreg_All_14-10-2025'!AJ:AJ)</f>
        <v>Middelfart Kommune</v>
      </c>
    </row>
    <row r="648" spans="1:7" x14ac:dyDescent="0.25">
      <c r="A648" s="3">
        <v>430210</v>
      </c>
      <c r="B648" s="26">
        <v>27</v>
      </c>
      <c r="C648" t="str">
        <f>_xlfn.XLOOKUP(OPGØRELSE[[#This Row],[Institutionsnummer]],'Udtræk Instreg_All_14-10-2025'!A:A,'Udtræk Instreg_All_14-10-2025'!B:B)</f>
        <v>Faab.Midtf.Usk.</v>
      </c>
      <c r="D648" t="str">
        <f>_xlfn.XLOOKUP(OPGØRELSE[[#This Row],[Institutionsnummer]],'Udtræk Instreg_All_14-10-2025'!A:A,'Udtræk Instreg_All_14-10-2025'!V:V)</f>
        <v>Kommunale</v>
      </c>
      <c r="E6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648" t="str">
        <f>_xlfn.XLOOKUP(OPGØRELSE[[#This Row],[Institutionsnummer]],'Udtræk Instreg_All_14-10-2025'!A:A,'Udtræk Instreg_All_14-10-2025'!S:S)</f>
        <v>Faaborg-Midtfyn Kommune</v>
      </c>
      <c r="G648" t="str">
        <f>_xlfn.XLOOKUP(OPGØRELSE[[#This Row],[Institutionsnummer]],'Udtræk Instreg_All_14-10-2025'!A:A,'Udtræk Instreg_All_14-10-2025'!AJ:AJ)</f>
        <v>Faaborg-Midtfyn Kommune</v>
      </c>
    </row>
    <row r="649" spans="1:7" x14ac:dyDescent="0.25">
      <c r="A649" s="3">
        <v>431009</v>
      </c>
      <c r="B649" s="26"/>
      <c r="C649" t="str">
        <f>_xlfn.XLOOKUP(OPGØRELSE[[#This Row],[Institutionsnummer]],'Udtræk Instreg_All_14-10-2025'!A:A,'Udtræk Instreg_All_14-10-2025'!B:B)</f>
        <v>Bøgebjergskolen</v>
      </c>
      <c r="D649" t="str">
        <f>_xlfn.XLOOKUP(OPGØRELSE[[#This Row],[Institutionsnummer]],'Udtræk Instreg_All_14-10-2025'!A:A,'Udtræk Instreg_All_14-10-2025'!V:V)</f>
        <v>Kommunale</v>
      </c>
      <c r="E6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649" t="str">
        <f>_xlfn.XLOOKUP(OPGØRELSE[[#This Row],[Institutionsnummer]],'Udtræk Instreg_All_14-10-2025'!A:A,'Udtræk Instreg_All_14-10-2025'!S:S)</f>
        <v>Faaborg-Midtfyn Kommune</v>
      </c>
      <c r="G649" t="str">
        <f>_xlfn.XLOOKUP(OPGØRELSE[[#This Row],[Institutionsnummer]],'Udtræk Instreg_All_14-10-2025'!A:A,'Udtræk Instreg_All_14-10-2025'!AJ:AJ)</f>
        <v>Faaborg-Midtfyn Kommune</v>
      </c>
    </row>
    <row r="650" spans="1:7" x14ac:dyDescent="0.25">
      <c r="A650" s="3">
        <v>433003</v>
      </c>
      <c r="B650" s="26">
        <v>382</v>
      </c>
      <c r="C650" t="str">
        <f>_xlfn.XLOOKUP(OPGØRELSE[[#This Row],[Institutionsnummer]],'Udtræk Instreg_All_14-10-2025'!A:A,'Udtræk Instreg_All_14-10-2025'!B:B)</f>
        <v>Glamsbjergsk.</v>
      </c>
      <c r="D650" t="str">
        <f>_xlfn.XLOOKUP(OPGØRELSE[[#This Row],[Institutionsnummer]],'Udtræk Instreg_All_14-10-2025'!A:A,'Udtræk Instreg_All_14-10-2025'!V:V)</f>
        <v>Kommunale</v>
      </c>
      <c r="E6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50" t="str">
        <f>_xlfn.XLOOKUP(OPGØRELSE[[#This Row],[Institutionsnummer]],'Udtræk Instreg_All_14-10-2025'!A:A,'Udtræk Instreg_All_14-10-2025'!S:S)</f>
        <v>Assens Kommune</v>
      </c>
      <c r="G650" t="str">
        <f>_xlfn.XLOOKUP(OPGØRELSE[[#This Row],[Institutionsnummer]],'Udtræk Instreg_All_14-10-2025'!A:A,'Udtræk Instreg_All_14-10-2025'!AJ:AJ)</f>
        <v>Assens Kommune</v>
      </c>
    </row>
    <row r="651" spans="1:7" x14ac:dyDescent="0.25">
      <c r="A651" s="3">
        <v>433004</v>
      </c>
      <c r="B651" s="26"/>
      <c r="C651" t="str">
        <f>_xlfn.XLOOKUP(OPGØRELSE[[#This Row],[Institutionsnummer]],'Udtræk Instreg_All_14-10-2025'!A:A,'Udtræk Instreg_All_14-10-2025'!B:B)</f>
        <v>Gummerup Sk.</v>
      </c>
      <c r="D651" t="str">
        <f>_xlfn.XLOOKUP(OPGØRELSE[[#This Row],[Institutionsnummer]],'Udtræk Instreg_All_14-10-2025'!A:A,'Udtræk Instreg_All_14-10-2025'!V:V)</f>
        <v>Kommunale</v>
      </c>
      <c r="E6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51" t="str">
        <f>_xlfn.XLOOKUP(OPGØRELSE[[#This Row],[Institutionsnummer]],'Udtræk Instreg_All_14-10-2025'!A:A,'Udtræk Instreg_All_14-10-2025'!S:S)</f>
        <v>Assens Kommune</v>
      </c>
      <c r="G651" t="str">
        <f>_xlfn.XLOOKUP(OPGØRELSE[[#This Row],[Institutionsnummer]],'Udtræk Instreg_All_14-10-2025'!A:A,'Udtræk Instreg_All_14-10-2025'!AJ:AJ)</f>
        <v>Assens Kommune</v>
      </c>
    </row>
    <row r="652" spans="1:7" x14ac:dyDescent="0.25">
      <c r="A652" s="3">
        <v>433007</v>
      </c>
      <c r="B652" s="26"/>
      <c r="C652" t="str">
        <f>_xlfn.XLOOKUP(OPGØRELSE[[#This Row],[Institutionsnummer]],'Udtræk Instreg_All_14-10-2025'!A:A,'Udtræk Instreg_All_14-10-2025'!B:B)</f>
        <v>Fleemløse</v>
      </c>
      <c r="D652" t="str">
        <f>_xlfn.XLOOKUP(OPGØRELSE[[#This Row],[Institutionsnummer]],'Udtræk Instreg_All_14-10-2025'!A:A,'Udtræk Instreg_All_14-10-2025'!V:V)</f>
        <v>Kommunale</v>
      </c>
      <c r="E6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52" t="str">
        <f>_xlfn.XLOOKUP(OPGØRELSE[[#This Row],[Institutionsnummer]],'Udtræk Instreg_All_14-10-2025'!A:A,'Udtræk Instreg_All_14-10-2025'!S:S)</f>
        <v>Assens Kommune</v>
      </c>
      <c r="G652" t="str">
        <f>_xlfn.XLOOKUP(OPGØRELSE[[#This Row],[Institutionsnummer]],'Udtræk Instreg_All_14-10-2025'!A:A,'Udtræk Instreg_All_14-10-2025'!AJ:AJ)</f>
        <v>Assens Kommune</v>
      </c>
    </row>
    <row r="653" spans="1:7" x14ac:dyDescent="0.25">
      <c r="A653" s="3">
        <v>437002</v>
      </c>
      <c r="B653" s="26">
        <v>318</v>
      </c>
      <c r="C653" t="str">
        <f>_xlfn.XLOOKUP(OPGØRELSE[[#This Row],[Institutionsnummer]],'Udtræk Instreg_All_14-10-2025'!A:A,'Udtræk Instreg_All_14-10-2025'!B:B)</f>
        <v>Haarby Skole</v>
      </c>
      <c r="D653" t="str">
        <f>_xlfn.XLOOKUP(OPGØRELSE[[#This Row],[Institutionsnummer]],'Udtræk Instreg_All_14-10-2025'!A:A,'Udtræk Instreg_All_14-10-2025'!V:V)</f>
        <v>Kommunale</v>
      </c>
      <c r="E6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653" t="str">
        <f>_xlfn.XLOOKUP(OPGØRELSE[[#This Row],[Institutionsnummer]],'Udtræk Instreg_All_14-10-2025'!A:A,'Udtræk Instreg_All_14-10-2025'!S:S)</f>
        <v>Assens Kommune</v>
      </c>
      <c r="G653" t="str">
        <f>_xlfn.XLOOKUP(OPGØRELSE[[#This Row],[Institutionsnummer]],'Udtræk Instreg_All_14-10-2025'!A:A,'Udtræk Instreg_All_14-10-2025'!AJ:AJ)</f>
        <v>Assens Kommune</v>
      </c>
    </row>
    <row r="654" spans="1:7" x14ac:dyDescent="0.25">
      <c r="A654" s="3">
        <v>439006</v>
      </c>
      <c r="B654" s="26">
        <v>268</v>
      </c>
      <c r="C654" t="str">
        <f>_xlfn.XLOOKUP(OPGØRELSE[[#This Row],[Institutionsnummer]],'Udtræk Instreg_All_14-10-2025'!A:A,'Udtræk Instreg_All_14-10-2025'!B:B)</f>
        <v>Nymarkssk.</v>
      </c>
      <c r="D654" t="str">
        <f>_xlfn.XLOOKUP(OPGØRELSE[[#This Row],[Institutionsnummer]],'Udtræk Instreg_All_14-10-2025'!A:A,'Udtræk Instreg_All_14-10-2025'!V:V)</f>
        <v>Kommunale</v>
      </c>
      <c r="E6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Kerteminde Kommune</v>
      </c>
      <c r="F654" t="str">
        <f>_xlfn.XLOOKUP(OPGØRELSE[[#This Row],[Institutionsnummer]],'Udtræk Instreg_All_14-10-2025'!A:A,'Udtræk Instreg_All_14-10-2025'!S:S)</f>
        <v>Kerteminde Kommune</v>
      </c>
      <c r="G654" t="str">
        <f>_xlfn.XLOOKUP(OPGØRELSE[[#This Row],[Institutionsnummer]],'Udtræk Instreg_All_14-10-2025'!A:A,'Udtræk Instreg_All_14-10-2025'!AJ:AJ)</f>
        <v>Kerteminde Kommune</v>
      </c>
    </row>
    <row r="655" spans="1:7" x14ac:dyDescent="0.25">
      <c r="A655" s="3">
        <v>441003</v>
      </c>
      <c r="B655" s="26">
        <v>129</v>
      </c>
      <c r="C655" t="str">
        <f>_xlfn.XLOOKUP(OPGØRELSE[[#This Row],[Institutionsnummer]],'Udtræk Instreg_All_14-10-2025'!A:A,'Udtræk Instreg_All_14-10-2025'!B:B)</f>
        <v>Marslev Sk.</v>
      </c>
      <c r="D655" t="str">
        <f>_xlfn.XLOOKUP(OPGØRELSE[[#This Row],[Institutionsnummer]],'Udtræk Instreg_All_14-10-2025'!A:A,'Udtræk Instreg_All_14-10-2025'!V:V)</f>
        <v>Kommunale</v>
      </c>
      <c r="E6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Kerteminde Kommune</v>
      </c>
      <c r="F655" t="str">
        <f>_xlfn.XLOOKUP(OPGØRELSE[[#This Row],[Institutionsnummer]],'Udtræk Instreg_All_14-10-2025'!A:A,'Udtræk Instreg_All_14-10-2025'!S:S)</f>
        <v>Kerteminde Kommune</v>
      </c>
      <c r="G655" t="str">
        <f>_xlfn.XLOOKUP(OPGØRELSE[[#This Row],[Institutionsnummer]],'Udtræk Instreg_All_14-10-2025'!A:A,'Udtræk Instreg_All_14-10-2025'!AJ:AJ)</f>
        <v>Kerteminde Kommune</v>
      </c>
    </row>
    <row r="656" spans="1:7" x14ac:dyDescent="0.25">
      <c r="A656" s="3">
        <v>443002</v>
      </c>
      <c r="B656" s="26">
        <v>372</v>
      </c>
      <c r="C656" t="str">
        <f>_xlfn.XLOOKUP(OPGØRELSE[[#This Row],[Institutionsnummer]],'Udtræk Instreg_All_14-10-2025'!A:A,'Udtræk Instreg_All_14-10-2025'!B:B)</f>
        <v>Marstal Sk.</v>
      </c>
      <c r="D656" t="str">
        <f>_xlfn.XLOOKUP(OPGØRELSE[[#This Row],[Institutionsnummer]],'Udtræk Instreg_All_14-10-2025'!A:A,'Udtræk Instreg_All_14-10-2025'!V:V)</f>
        <v>Kommunale</v>
      </c>
      <c r="E6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Ærø Kommune</v>
      </c>
      <c r="F656" t="str">
        <f>_xlfn.XLOOKUP(OPGØRELSE[[#This Row],[Institutionsnummer]],'Udtræk Instreg_All_14-10-2025'!A:A,'Udtræk Instreg_All_14-10-2025'!S:S)</f>
        <v>Ærø Kommune</v>
      </c>
      <c r="G656" t="str">
        <f>_xlfn.XLOOKUP(OPGØRELSE[[#This Row],[Institutionsnummer]],'Udtræk Instreg_All_14-10-2025'!A:A,'Udtræk Instreg_All_14-10-2025'!AJ:AJ)</f>
        <v>Ærø Kommune</v>
      </c>
    </row>
    <row r="657" spans="1:7" x14ac:dyDescent="0.25">
      <c r="A657" s="3">
        <v>445002</v>
      </c>
      <c r="B657" s="26">
        <v>291</v>
      </c>
      <c r="C657" t="str">
        <f>_xlfn.XLOOKUP(OPGØRELSE[[#This Row],[Institutionsnummer]],'Udtræk Instreg_All_14-10-2025'!A:A,'Udtræk Instreg_All_14-10-2025'!B:B)</f>
        <v>Hyllehøjsk.</v>
      </c>
      <c r="D657" t="str">
        <f>_xlfn.XLOOKUP(OPGØRELSE[[#This Row],[Institutionsnummer]],'Udtræk Instreg_All_14-10-2025'!A:A,'Udtræk Instreg_All_14-10-2025'!V:V)</f>
        <v>Kommunale</v>
      </c>
      <c r="E6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57" t="str">
        <f>_xlfn.XLOOKUP(OPGØRELSE[[#This Row],[Institutionsnummer]],'Udtræk Instreg_All_14-10-2025'!A:A,'Udtræk Instreg_All_14-10-2025'!S:S)</f>
        <v>Middelfart Kommune</v>
      </c>
      <c r="G657" t="str">
        <f>_xlfn.XLOOKUP(OPGØRELSE[[#This Row],[Institutionsnummer]],'Udtræk Instreg_All_14-10-2025'!A:A,'Udtræk Instreg_All_14-10-2025'!AJ:AJ)</f>
        <v>Middelfart Kommune</v>
      </c>
    </row>
    <row r="658" spans="1:7" x14ac:dyDescent="0.25">
      <c r="A658" s="3">
        <v>445003</v>
      </c>
      <c r="B658" s="26">
        <v>607</v>
      </c>
      <c r="C658" t="str">
        <f>_xlfn.XLOOKUP(OPGØRELSE[[#This Row],[Institutionsnummer]],'Udtræk Instreg_All_14-10-2025'!A:A,'Udtræk Instreg_All_14-10-2025'!B:B)</f>
        <v>Strib Sk.</v>
      </c>
      <c r="D658" t="str">
        <f>_xlfn.XLOOKUP(OPGØRELSE[[#This Row],[Institutionsnummer]],'Udtræk Instreg_All_14-10-2025'!A:A,'Udtræk Instreg_All_14-10-2025'!V:V)</f>
        <v>Kommunale</v>
      </c>
      <c r="E6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58" t="str">
        <f>_xlfn.XLOOKUP(OPGØRELSE[[#This Row],[Institutionsnummer]],'Udtræk Instreg_All_14-10-2025'!A:A,'Udtræk Instreg_All_14-10-2025'!S:S)</f>
        <v>Middelfart Kommune</v>
      </c>
      <c r="G658" t="str">
        <f>_xlfn.XLOOKUP(OPGØRELSE[[#This Row],[Institutionsnummer]],'Udtræk Instreg_All_14-10-2025'!A:A,'Udtræk Instreg_All_14-10-2025'!AJ:AJ)</f>
        <v>Middelfart Kommune</v>
      </c>
    </row>
    <row r="659" spans="1:7" x14ac:dyDescent="0.25">
      <c r="A659" s="3">
        <v>445004</v>
      </c>
      <c r="B659" s="26">
        <v>243</v>
      </c>
      <c r="C659" t="str">
        <f>_xlfn.XLOOKUP(OPGØRELSE[[#This Row],[Institutionsnummer]],'Udtræk Instreg_All_14-10-2025'!A:A,'Udtræk Instreg_All_14-10-2025'!B:B)</f>
        <v>Vestre Sk.</v>
      </c>
      <c r="D659" t="str">
        <f>_xlfn.XLOOKUP(OPGØRELSE[[#This Row],[Institutionsnummer]],'Udtræk Instreg_All_14-10-2025'!A:A,'Udtræk Instreg_All_14-10-2025'!V:V)</f>
        <v>Kommunale</v>
      </c>
      <c r="E6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59" t="str">
        <f>_xlfn.XLOOKUP(OPGØRELSE[[#This Row],[Institutionsnummer]],'Udtræk Instreg_All_14-10-2025'!A:A,'Udtræk Instreg_All_14-10-2025'!S:S)</f>
        <v>Middelfart Kommune</v>
      </c>
      <c r="G659" t="str">
        <f>_xlfn.XLOOKUP(OPGØRELSE[[#This Row],[Institutionsnummer]],'Udtræk Instreg_All_14-10-2025'!A:A,'Udtræk Instreg_All_14-10-2025'!AJ:AJ)</f>
        <v>Middelfart Kommune</v>
      </c>
    </row>
    <row r="660" spans="1:7" x14ac:dyDescent="0.25">
      <c r="A660" s="3">
        <v>445008</v>
      </c>
      <c r="B660" s="26">
        <v>495</v>
      </c>
      <c r="C660" t="str">
        <f>_xlfn.XLOOKUP(OPGØRELSE[[#This Row],[Institutionsnummer]],'Udtræk Instreg_All_14-10-2025'!A:A,'Udtræk Instreg_All_14-10-2025'!B:B)</f>
        <v>Lillebælt Sk.</v>
      </c>
      <c r="D660" t="str">
        <f>_xlfn.XLOOKUP(OPGØRELSE[[#This Row],[Institutionsnummer]],'Udtræk Instreg_All_14-10-2025'!A:A,'Udtræk Instreg_All_14-10-2025'!V:V)</f>
        <v>Kommunale</v>
      </c>
      <c r="E6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60" t="str">
        <f>_xlfn.XLOOKUP(OPGØRELSE[[#This Row],[Institutionsnummer]],'Udtræk Instreg_All_14-10-2025'!A:A,'Udtræk Instreg_All_14-10-2025'!S:S)</f>
        <v>Middelfart Kommune</v>
      </c>
      <c r="G660" t="str">
        <f>_xlfn.XLOOKUP(OPGØRELSE[[#This Row],[Institutionsnummer]],'Udtræk Instreg_All_14-10-2025'!A:A,'Udtræk Instreg_All_14-10-2025'!AJ:AJ)</f>
        <v>Middelfart Kommune</v>
      </c>
    </row>
    <row r="661" spans="1:7" x14ac:dyDescent="0.25">
      <c r="A661" s="3">
        <v>445210</v>
      </c>
      <c r="B661" s="26">
        <v>62</v>
      </c>
      <c r="C661" t="str">
        <f>_xlfn.XLOOKUP(OPGØRELSE[[#This Row],[Institutionsnummer]],'Udtræk Instreg_All_14-10-2025'!A:A,'Udtræk Instreg_All_14-10-2025'!B:B)</f>
        <v>Middelfart usk.</v>
      </c>
      <c r="D661" t="str">
        <f>_xlfn.XLOOKUP(OPGØRELSE[[#This Row],[Institutionsnummer]],'Udtræk Instreg_All_14-10-2025'!A:A,'Udtræk Instreg_All_14-10-2025'!V:V)</f>
        <v>Kommunale</v>
      </c>
      <c r="E6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61" t="str">
        <f>_xlfn.XLOOKUP(OPGØRELSE[[#This Row],[Institutionsnummer]],'Udtræk Instreg_All_14-10-2025'!A:A,'Udtræk Instreg_All_14-10-2025'!S:S)</f>
        <v>Middelfart Kommune</v>
      </c>
      <c r="G661" t="str">
        <f>_xlfn.XLOOKUP(OPGØRELSE[[#This Row],[Institutionsnummer]],'Udtræk Instreg_All_14-10-2025'!A:A,'Udtræk Instreg_All_14-10-2025'!AJ:AJ)</f>
        <v>Middelfart Kommune</v>
      </c>
    </row>
    <row r="662" spans="1:7" x14ac:dyDescent="0.25">
      <c r="A662" s="3">
        <v>445901</v>
      </c>
      <c r="B662" s="26">
        <v>92</v>
      </c>
      <c r="C662" t="str">
        <f>_xlfn.XLOOKUP(OPGØRELSE[[#This Row],[Institutionsnummer]],'Udtræk Instreg_All_14-10-2025'!A:A,'Udtræk Instreg_All_14-10-2025'!B:B)</f>
        <v>Skrillingesk.</v>
      </c>
      <c r="D662" t="str">
        <f>_xlfn.XLOOKUP(OPGØRELSE[[#This Row],[Institutionsnummer]],'Udtræk Instreg_All_14-10-2025'!A:A,'Udtræk Instreg_All_14-10-2025'!V:V)</f>
        <v>Kommunale</v>
      </c>
      <c r="E6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62" t="str">
        <f>_xlfn.XLOOKUP(OPGØRELSE[[#This Row],[Institutionsnummer]],'Udtræk Instreg_All_14-10-2025'!A:A,'Udtræk Instreg_All_14-10-2025'!S:S)</f>
        <v>Middelfart Kommune</v>
      </c>
      <c r="G662" t="str">
        <f>_xlfn.XLOOKUP(OPGØRELSE[[#This Row],[Institutionsnummer]],'Udtræk Instreg_All_14-10-2025'!A:A,'Udtræk Instreg_All_14-10-2025'!AJ:AJ)</f>
        <v>Middelfart Kommune</v>
      </c>
    </row>
    <row r="663" spans="1:7" x14ac:dyDescent="0.25">
      <c r="A663" s="3">
        <v>449002</v>
      </c>
      <c r="B663" s="26">
        <v>445</v>
      </c>
      <c r="C663" t="str">
        <f>_xlfn.XLOOKUP(OPGØRELSE[[#This Row],[Institutionsnummer]],'Udtræk Instreg_All_14-10-2025'!A:A,'Udtræk Instreg_All_14-10-2025'!B:B)</f>
        <v>Birkhovedsk.</v>
      </c>
      <c r="D663" t="str">
        <f>_xlfn.XLOOKUP(OPGØRELSE[[#This Row],[Institutionsnummer]],'Udtræk Instreg_All_14-10-2025'!A:A,'Udtræk Instreg_All_14-10-2025'!V:V)</f>
        <v>Kommunale</v>
      </c>
      <c r="E6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Nyborg Kommune</v>
      </c>
      <c r="F663" t="str">
        <f>_xlfn.XLOOKUP(OPGØRELSE[[#This Row],[Institutionsnummer]],'Udtræk Instreg_All_14-10-2025'!A:A,'Udtræk Instreg_All_14-10-2025'!S:S)</f>
        <v>Nyborg Kommune</v>
      </c>
      <c r="G663" t="str">
        <f>_xlfn.XLOOKUP(OPGØRELSE[[#This Row],[Institutionsnummer]],'Udtræk Instreg_All_14-10-2025'!A:A,'Udtræk Instreg_All_14-10-2025'!AJ:AJ)</f>
        <v>Nyborg Kommune</v>
      </c>
    </row>
    <row r="664" spans="1:7" x14ac:dyDescent="0.25">
      <c r="A664" s="3">
        <v>449007</v>
      </c>
      <c r="B664" s="26">
        <v>596</v>
      </c>
      <c r="C664" t="str">
        <f>_xlfn.XLOOKUP(OPGØRELSE[[#This Row],[Institutionsnummer]],'Udtræk Instreg_All_14-10-2025'!A:A,'Udtræk Instreg_All_14-10-2025'!B:B)</f>
        <v>Danehofskolen</v>
      </c>
      <c r="D664" t="str">
        <f>_xlfn.XLOOKUP(OPGØRELSE[[#This Row],[Institutionsnummer]],'Udtræk Instreg_All_14-10-2025'!A:A,'Udtræk Instreg_All_14-10-2025'!V:V)</f>
        <v>Kommunale</v>
      </c>
      <c r="E6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Nyborg Kommune</v>
      </c>
      <c r="F664" t="str">
        <f>_xlfn.XLOOKUP(OPGØRELSE[[#This Row],[Institutionsnummer]],'Udtræk Instreg_All_14-10-2025'!A:A,'Udtræk Instreg_All_14-10-2025'!S:S)</f>
        <v>Nyborg Kommune</v>
      </c>
      <c r="G664" t="str">
        <f>_xlfn.XLOOKUP(OPGØRELSE[[#This Row],[Institutionsnummer]],'Udtræk Instreg_All_14-10-2025'!A:A,'Udtræk Instreg_All_14-10-2025'!AJ:AJ)</f>
        <v>Nyborg Kommune</v>
      </c>
    </row>
    <row r="665" spans="1:7" x14ac:dyDescent="0.25">
      <c r="A665" s="3">
        <v>449010</v>
      </c>
      <c r="B665" s="26">
        <v>172</v>
      </c>
      <c r="C665" t="str">
        <f>_xlfn.XLOOKUP(OPGØRELSE[[#This Row],[Institutionsnummer]],'Udtræk Instreg_All_14-10-2025'!A:A,'Udtræk Instreg_All_14-10-2025'!B:B)</f>
        <v>Nyborg Gym jur</v>
      </c>
      <c r="D665" t="str">
        <f>_xlfn.XLOOKUP(OPGØRELSE[[#This Row],[Institutionsnummer]],'Udtræk Instreg_All_14-10-2025'!A:A,'Udtræk Instreg_All_14-10-2025'!V:V)</f>
        <v>Selvejende, statslige</v>
      </c>
      <c r="E6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Nyborg Kommune</v>
      </c>
      <c r="F665">
        <f>_xlfn.XLOOKUP(OPGØRELSE[[#This Row],[Institutionsnummer]],'Udtræk Instreg_All_14-10-2025'!A:A,'Udtræk Instreg_All_14-10-2025'!S:S)</f>
        <v>0</v>
      </c>
      <c r="G665" t="str">
        <f>_xlfn.XLOOKUP(OPGØRELSE[[#This Row],[Institutionsnummer]],'Udtræk Instreg_All_14-10-2025'!A:A,'Udtræk Instreg_All_14-10-2025'!AJ:AJ)</f>
        <v>Nyborg Kommune</v>
      </c>
    </row>
    <row r="666" spans="1:7" x14ac:dyDescent="0.25">
      <c r="A666" s="3">
        <v>449210</v>
      </c>
      <c r="B666" s="26">
        <v>32</v>
      </c>
      <c r="C666" t="str">
        <f>_xlfn.XLOOKUP(OPGØRELSE[[#This Row],[Institutionsnummer]],'Udtræk Instreg_All_14-10-2025'!A:A,'Udtræk Instreg_All_14-10-2025'!B:B)</f>
        <v>Nyborg Ungdsk.</v>
      </c>
      <c r="D666" t="str">
        <f>_xlfn.XLOOKUP(OPGØRELSE[[#This Row],[Institutionsnummer]],'Udtræk Instreg_All_14-10-2025'!A:A,'Udtræk Instreg_All_14-10-2025'!V:V)</f>
        <v>Kommunale</v>
      </c>
      <c r="E6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Nyborg Kommune</v>
      </c>
      <c r="F666" t="str">
        <f>_xlfn.XLOOKUP(OPGØRELSE[[#This Row],[Institutionsnummer]],'Udtræk Instreg_All_14-10-2025'!A:A,'Udtræk Instreg_All_14-10-2025'!S:S)</f>
        <v>Nyborg Kommune</v>
      </c>
      <c r="G666" t="str">
        <f>_xlfn.XLOOKUP(OPGØRELSE[[#This Row],[Institutionsnummer]],'Udtræk Instreg_All_14-10-2025'!A:A,'Udtræk Instreg_All_14-10-2025'!AJ:AJ)</f>
        <v>Nyborg Kommune</v>
      </c>
    </row>
    <row r="667" spans="1:7" x14ac:dyDescent="0.25">
      <c r="A667" s="3">
        <v>451001</v>
      </c>
      <c r="B667" s="26">
        <v>124</v>
      </c>
      <c r="C667" t="str">
        <f>_xlfn.XLOOKUP(OPGØRELSE[[#This Row],[Institutionsnummer]],'Udtræk Instreg_All_14-10-2025'!A:A,'Udtræk Instreg_All_14-10-2025'!B:B)</f>
        <v>Båring Sk.</v>
      </c>
      <c r="D667" t="str">
        <f>_xlfn.XLOOKUP(OPGØRELSE[[#This Row],[Institutionsnummer]],'Udtræk Instreg_All_14-10-2025'!A:A,'Udtræk Instreg_All_14-10-2025'!V:V)</f>
        <v>Kommunale</v>
      </c>
      <c r="E6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67" t="str">
        <f>_xlfn.XLOOKUP(OPGØRELSE[[#This Row],[Institutionsnummer]],'Udtræk Instreg_All_14-10-2025'!A:A,'Udtræk Instreg_All_14-10-2025'!S:S)</f>
        <v>Middelfart Kommune</v>
      </c>
      <c r="G667" t="str">
        <f>_xlfn.XLOOKUP(OPGØRELSE[[#This Row],[Institutionsnummer]],'Udtræk Instreg_All_14-10-2025'!A:A,'Udtræk Instreg_All_14-10-2025'!AJ:AJ)</f>
        <v>Middelfart Kommune</v>
      </c>
    </row>
    <row r="668" spans="1:7" x14ac:dyDescent="0.25">
      <c r="A668" s="3">
        <v>451002</v>
      </c>
      <c r="B668" s="26">
        <v>266</v>
      </c>
      <c r="C668" t="str">
        <f>_xlfn.XLOOKUP(OPGØRELSE[[#This Row],[Institutionsnummer]],'Udtræk Instreg_All_14-10-2025'!A:A,'Udtræk Instreg_All_14-10-2025'!B:B)</f>
        <v>Nr.Åby Sk.</v>
      </c>
      <c r="D668" t="str">
        <f>_xlfn.XLOOKUP(OPGØRELSE[[#This Row],[Institutionsnummer]],'Udtræk Instreg_All_14-10-2025'!A:A,'Udtræk Instreg_All_14-10-2025'!V:V)</f>
        <v>Kommunale</v>
      </c>
      <c r="E6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Middelfart Kommune</v>
      </c>
      <c r="F668" t="str">
        <f>_xlfn.XLOOKUP(OPGØRELSE[[#This Row],[Institutionsnummer]],'Udtræk Instreg_All_14-10-2025'!A:A,'Udtræk Instreg_All_14-10-2025'!S:S)</f>
        <v>Middelfart Kommune</v>
      </c>
      <c r="G668" t="str">
        <f>_xlfn.XLOOKUP(OPGØRELSE[[#This Row],[Institutionsnummer]],'Udtræk Instreg_All_14-10-2025'!A:A,'Udtræk Instreg_All_14-10-2025'!AJ:AJ)</f>
        <v>Middelfart Kommune</v>
      </c>
    </row>
    <row r="669" spans="1:7" x14ac:dyDescent="0.25">
      <c r="A669" s="3">
        <v>461001</v>
      </c>
      <c r="B669" s="26">
        <v>385</v>
      </c>
      <c r="C669" t="str">
        <f>_xlfn.XLOOKUP(OPGØRELSE[[#This Row],[Institutionsnummer]],'Udtræk Instreg_All_14-10-2025'!A:A,'Udtræk Instreg_All_14-10-2025'!B:B)</f>
        <v>Agedrup Sk.</v>
      </c>
      <c r="D669" t="str">
        <f>_xlfn.XLOOKUP(OPGØRELSE[[#This Row],[Institutionsnummer]],'Udtræk Instreg_All_14-10-2025'!A:A,'Udtræk Instreg_All_14-10-2025'!V:V)</f>
        <v>Kommunale</v>
      </c>
      <c r="E6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69" t="str">
        <f>_xlfn.XLOOKUP(OPGØRELSE[[#This Row],[Institutionsnummer]],'Udtræk Instreg_All_14-10-2025'!A:A,'Udtræk Instreg_All_14-10-2025'!S:S)</f>
        <v>Odense Kommune</v>
      </c>
      <c r="G669" t="str">
        <f>_xlfn.XLOOKUP(OPGØRELSE[[#This Row],[Institutionsnummer]],'Udtræk Instreg_All_14-10-2025'!A:A,'Udtræk Instreg_All_14-10-2025'!AJ:AJ)</f>
        <v>Odense Kommune</v>
      </c>
    </row>
    <row r="670" spans="1:7" x14ac:dyDescent="0.25">
      <c r="A670" s="3">
        <v>461003</v>
      </c>
      <c r="B670" s="26">
        <v>589</v>
      </c>
      <c r="C670" t="str">
        <f>_xlfn.XLOOKUP(OPGØRELSE[[#This Row],[Institutionsnummer]],'Udtræk Instreg_All_14-10-2025'!A:A,'Udtræk Instreg_All_14-10-2025'!B:B)</f>
        <v>Dalumsk.</v>
      </c>
      <c r="D670" t="str">
        <f>_xlfn.XLOOKUP(OPGØRELSE[[#This Row],[Institutionsnummer]],'Udtræk Instreg_All_14-10-2025'!A:A,'Udtræk Instreg_All_14-10-2025'!V:V)</f>
        <v>Kommunale</v>
      </c>
      <c r="E6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0" t="str">
        <f>_xlfn.XLOOKUP(OPGØRELSE[[#This Row],[Institutionsnummer]],'Udtræk Instreg_All_14-10-2025'!A:A,'Udtræk Instreg_All_14-10-2025'!S:S)</f>
        <v>Odense Kommune</v>
      </c>
      <c r="G670" t="str">
        <f>_xlfn.XLOOKUP(OPGØRELSE[[#This Row],[Institutionsnummer]],'Udtræk Instreg_All_14-10-2025'!A:A,'Udtræk Instreg_All_14-10-2025'!AJ:AJ)</f>
        <v>Odense Kommune</v>
      </c>
    </row>
    <row r="671" spans="1:7" x14ac:dyDescent="0.25">
      <c r="A671" s="3">
        <v>461007</v>
      </c>
      <c r="B671" s="26">
        <v>555</v>
      </c>
      <c r="C671" t="str">
        <f>_xlfn.XLOOKUP(OPGØRELSE[[#This Row],[Institutionsnummer]],'Udtræk Instreg_All_14-10-2025'!A:A,'Udtræk Instreg_All_14-10-2025'!B:B)</f>
        <v>Hjallesesk.</v>
      </c>
      <c r="D671" t="str">
        <f>_xlfn.XLOOKUP(OPGØRELSE[[#This Row],[Institutionsnummer]],'Udtræk Instreg_All_14-10-2025'!A:A,'Udtræk Instreg_All_14-10-2025'!V:V)</f>
        <v>Kommunale</v>
      </c>
      <c r="E6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1" t="str">
        <f>_xlfn.XLOOKUP(OPGØRELSE[[#This Row],[Institutionsnummer]],'Udtræk Instreg_All_14-10-2025'!A:A,'Udtræk Instreg_All_14-10-2025'!S:S)</f>
        <v>Odense Kommune</v>
      </c>
      <c r="G671" t="str">
        <f>_xlfn.XLOOKUP(OPGØRELSE[[#This Row],[Institutionsnummer]],'Udtræk Instreg_All_14-10-2025'!A:A,'Udtræk Instreg_All_14-10-2025'!AJ:AJ)</f>
        <v>Odense Kommune</v>
      </c>
    </row>
    <row r="672" spans="1:7" x14ac:dyDescent="0.25">
      <c r="A672" s="3">
        <v>461008</v>
      </c>
      <c r="B672" s="26">
        <v>521</v>
      </c>
      <c r="C672" t="str">
        <f>_xlfn.XLOOKUP(OPGØRELSE[[#This Row],[Institutionsnummer]],'Udtræk Instreg_All_14-10-2025'!A:A,'Udtræk Instreg_All_14-10-2025'!B:B)</f>
        <v>Hunderupsk.</v>
      </c>
      <c r="D672" t="str">
        <f>_xlfn.XLOOKUP(OPGØRELSE[[#This Row],[Institutionsnummer]],'Udtræk Instreg_All_14-10-2025'!A:A,'Udtræk Instreg_All_14-10-2025'!V:V)</f>
        <v>Kommunale</v>
      </c>
      <c r="E6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2" t="str">
        <f>_xlfn.XLOOKUP(OPGØRELSE[[#This Row],[Institutionsnummer]],'Udtræk Instreg_All_14-10-2025'!A:A,'Udtræk Instreg_All_14-10-2025'!S:S)</f>
        <v>Odense Kommune</v>
      </c>
      <c r="G672" t="str">
        <f>_xlfn.XLOOKUP(OPGØRELSE[[#This Row],[Institutionsnummer]],'Udtræk Instreg_All_14-10-2025'!A:A,'Udtræk Instreg_All_14-10-2025'!AJ:AJ)</f>
        <v>Odense Kommune</v>
      </c>
    </row>
    <row r="673" spans="1:7" x14ac:dyDescent="0.25">
      <c r="A673" s="3">
        <v>461009</v>
      </c>
      <c r="B673" s="26">
        <v>318</v>
      </c>
      <c r="C673" t="str">
        <f>_xlfn.XLOOKUP(OPGØRELSE[[#This Row],[Institutionsnummer]],'Udtræk Instreg_All_14-10-2025'!A:A,'Udtræk Instreg_All_14-10-2025'!B:B)</f>
        <v>Højby Sk.</v>
      </c>
      <c r="D673" t="str">
        <f>_xlfn.XLOOKUP(OPGØRELSE[[#This Row],[Institutionsnummer]],'Udtræk Instreg_All_14-10-2025'!A:A,'Udtræk Instreg_All_14-10-2025'!V:V)</f>
        <v>Kommunale</v>
      </c>
      <c r="E6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3" t="str">
        <f>_xlfn.XLOOKUP(OPGØRELSE[[#This Row],[Institutionsnummer]],'Udtræk Instreg_All_14-10-2025'!A:A,'Udtræk Instreg_All_14-10-2025'!S:S)</f>
        <v>Odense Kommune</v>
      </c>
      <c r="G673" t="str">
        <f>_xlfn.XLOOKUP(OPGØRELSE[[#This Row],[Institutionsnummer]],'Udtræk Instreg_All_14-10-2025'!A:A,'Udtræk Instreg_All_14-10-2025'!AJ:AJ)</f>
        <v>Odense Kommune</v>
      </c>
    </row>
    <row r="674" spans="1:7" x14ac:dyDescent="0.25">
      <c r="A674" s="3">
        <v>461010</v>
      </c>
      <c r="B674" s="26">
        <v>523</v>
      </c>
      <c r="C674" t="str">
        <f>_xlfn.XLOOKUP(OPGØRELSE[[#This Row],[Institutionsnummer]],'Udtræk Instreg_All_14-10-2025'!A:A,'Udtræk Instreg_All_14-10-2025'!B:B)</f>
        <v>Højmesk.</v>
      </c>
      <c r="D674" t="str">
        <f>_xlfn.XLOOKUP(OPGØRELSE[[#This Row],[Institutionsnummer]],'Udtræk Instreg_All_14-10-2025'!A:A,'Udtræk Instreg_All_14-10-2025'!V:V)</f>
        <v>Kommunale</v>
      </c>
      <c r="E6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4" t="str">
        <f>_xlfn.XLOOKUP(OPGØRELSE[[#This Row],[Institutionsnummer]],'Udtræk Instreg_All_14-10-2025'!A:A,'Udtræk Instreg_All_14-10-2025'!S:S)</f>
        <v>Odense Kommune</v>
      </c>
      <c r="G674" t="str">
        <f>_xlfn.XLOOKUP(OPGØRELSE[[#This Row],[Institutionsnummer]],'Udtræk Instreg_All_14-10-2025'!A:A,'Udtræk Instreg_All_14-10-2025'!AJ:AJ)</f>
        <v>Odense Kommune</v>
      </c>
    </row>
    <row r="675" spans="1:7" x14ac:dyDescent="0.25">
      <c r="A675" s="3">
        <v>461013</v>
      </c>
      <c r="B675" s="26">
        <v>508</v>
      </c>
      <c r="C675" t="str">
        <f>_xlfn.XLOOKUP(OPGØRELSE[[#This Row],[Institutionsnummer]],'Udtræk Instreg_All_14-10-2025'!A:A,'Udtræk Instreg_All_14-10-2025'!B:B)</f>
        <v>Korup Sk.</v>
      </c>
      <c r="D675" t="str">
        <f>_xlfn.XLOOKUP(OPGØRELSE[[#This Row],[Institutionsnummer]],'Udtræk Instreg_All_14-10-2025'!A:A,'Udtræk Instreg_All_14-10-2025'!V:V)</f>
        <v>Kommunale</v>
      </c>
      <c r="E6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5" t="str">
        <f>_xlfn.XLOOKUP(OPGØRELSE[[#This Row],[Institutionsnummer]],'Udtræk Instreg_All_14-10-2025'!A:A,'Udtræk Instreg_All_14-10-2025'!S:S)</f>
        <v>Odense Kommune</v>
      </c>
      <c r="G675" t="str">
        <f>_xlfn.XLOOKUP(OPGØRELSE[[#This Row],[Institutionsnummer]],'Udtræk Instreg_All_14-10-2025'!A:A,'Udtræk Instreg_All_14-10-2025'!AJ:AJ)</f>
        <v>Odense Kommune</v>
      </c>
    </row>
    <row r="676" spans="1:7" x14ac:dyDescent="0.25">
      <c r="A676" s="3">
        <v>461014</v>
      </c>
      <c r="B676" s="26">
        <v>478</v>
      </c>
      <c r="C676" t="str">
        <f>_xlfn.XLOOKUP(OPGØRELSE[[#This Row],[Institutionsnummer]],'Udtræk Instreg_All_14-10-2025'!A:A,'Udtræk Instreg_All_14-10-2025'!B:B)</f>
        <v>Ejerslykkeskole</v>
      </c>
      <c r="D676" t="str">
        <f>_xlfn.XLOOKUP(OPGØRELSE[[#This Row],[Institutionsnummer]],'Udtræk Instreg_All_14-10-2025'!A:A,'Udtræk Instreg_All_14-10-2025'!V:V)</f>
        <v>Kommunale</v>
      </c>
      <c r="E6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6" t="str">
        <f>_xlfn.XLOOKUP(OPGØRELSE[[#This Row],[Institutionsnummer]],'Udtræk Instreg_All_14-10-2025'!A:A,'Udtræk Instreg_All_14-10-2025'!S:S)</f>
        <v>Odense Kommune</v>
      </c>
      <c r="G676" t="str">
        <f>_xlfn.XLOOKUP(OPGØRELSE[[#This Row],[Institutionsnummer]],'Udtræk Instreg_All_14-10-2025'!A:A,'Udtræk Instreg_All_14-10-2025'!AJ:AJ)</f>
        <v>Odense Kommune</v>
      </c>
    </row>
    <row r="677" spans="1:7" x14ac:dyDescent="0.25">
      <c r="A677" s="3">
        <v>461015</v>
      </c>
      <c r="B677" s="26">
        <v>551</v>
      </c>
      <c r="C677" t="str">
        <f>_xlfn.XLOOKUP(OPGØRELSE[[#This Row],[Institutionsnummer]],'Udtræk Instreg_All_14-10-2025'!A:A,'Udtræk Instreg_All_14-10-2025'!B:B)</f>
        <v>Kroggårdssk.</v>
      </c>
      <c r="D677" t="str">
        <f>_xlfn.XLOOKUP(OPGØRELSE[[#This Row],[Institutionsnummer]],'Udtræk Instreg_All_14-10-2025'!A:A,'Udtræk Instreg_All_14-10-2025'!V:V)</f>
        <v>Kommunale</v>
      </c>
      <c r="E6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7" t="str">
        <f>_xlfn.XLOOKUP(OPGØRELSE[[#This Row],[Institutionsnummer]],'Udtræk Instreg_All_14-10-2025'!A:A,'Udtræk Instreg_All_14-10-2025'!S:S)</f>
        <v>Odense Kommune</v>
      </c>
      <c r="G677" t="str">
        <f>_xlfn.XLOOKUP(OPGØRELSE[[#This Row],[Institutionsnummer]],'Udtræk Instreg_All_14-10-2025'!A:A,'Udtræk Instreg_All_14-10-2025'!AJ:AJ)</f>
        <v>Odense Kommune</v>
      </c>
    </row>
    <row r="678" spans="1:7" x14ac:dyDescent="0.25">
      <c r="A678" s="3">
        <v>461016</v>
      </c>
      <c r="B678" s="26">
        <v>174</v>
      </c>
      <c r="C678" t="str">
        <f>_xlfn.XLOOKUP(OPGØRELSE[[#This Row],[Institutionsnummer]],'Udtræk Instreg_All_14-10-2025'!A:A,'Udtræk Instreg_All_14-10-2025'!B:B)</f>
        <v>Lumby Sk.</v>
      </c>
      <c r="D678" t="str">
        <f>_xlfn.XLOOKUP(OPGØRELSE[[#This Row],[Institutionsnummer]],'Udtræk Instreg_All_14-10-2025'!A:A,'Udtræk Instreg_All_14-10-2025'!V:V)</f>
        <v>Kommunale</v>
      </c>
      <c r="E6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8" t="str">
        <f>_xlfn.XLOOKUP(OPGØRELSE[[#This Row],[Institutionsnummer]],'Udtræk Instreg_All_14-10-2025'!A:A,'Udtræk Instreg_All_14-10-2025'!S:S)</f>
        <v>Odense Kommune</v>
      </c>
      <c r="G678" t="str">
        <f>_xlfn.XLOOKUP(OPGØRELSE[[#This Row],[Institutionsnummer]],'Udtræk Instreg_All_14-10-2025'!A:A,'Udtræk Instreg_All_14-10-2025'!AJ:AJ)</f>
        <v>Odense Kommune</v>
      </c>
    </row>
    <row r="679" spans="1:7" x14ac:dyDescent="0.25">
      <c r="A679" s="3">
        <v>461017</v>
      </c>
      <c r="B679" s="26">
        <v>539</v>
      </c>
      <c r="C679" t="str">
        <f>_xlfn.XLOOKUP(OPGØRELSE[[#This Row],[Institutionsnummer]],'Udtræk Instreg_All_14-10-2025'!A:A,'Udtræk Instreg_All_14-10-2025'!B:B)</f>
        <v>Munkebjergsk.</v>
      </c>
      <c r="D679" t="str">
        <f>_xlfn.XLOOKUP(OPGØRELSE[[#This Row],[Institutionsnummer]],'Udtræk Instreg_All_14-10-2025'!A:A,'Udtræk Instreg_All_14-10-2025'!V:V)</f>
        <v>Kommunale</v>
      </c>
      <c r="E6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79" t="str">
        <f>_xlfn.XLOOKUP(OPGØRELSE[[#This Row],[Institutionsnummer]],'Udtræk Instreg_All_14-10-2025'!A:A,'Udtræk Instreg_All_14-10-2025'!S:S)</f>
        <v>Odense Kommune</v>
      </c>
      <c r="G679" t="str">
        <f>_xlfn.XLOOKUP(OPGØRELSE[[#This Row],[Institutionsnummer]],'Udtræk Instreg_All_14-10-2025'!A:A,'Udtræk Instreg_All_14-10-2025'!AJ:AJ)</f>
        <v>Odense Kommune</v>
      </c>
    </row>
    <row r="680" spans="1:7" x14ac:dyDescent="0.25">
      <c r="A680" s="3">
        <v>461018</v>
      </c>
      <c r="B680" s="26">
        <v>400</v>
      </c>
      <c r="C680" t="str">
        <f>_xlfn.XLOOKUP(OPGØRELSE[[#This Row],[Institutionsnummer]],'Udtræk Instreg_All_14-10-2025'!A:A,'Udtræk Instreg_All_14-10-2025'!B:B)</f>
        <v>Næsby Sk.</v>
      </c>
      <c r="D680" t="str">
        <f>_xlfn.XLOOKUP(OPGØRELSE[[#This Row],[Institutionsnummer]],'Udtræk Instreg_All_14-10-2025'!A:A,'Udtræk Instreg_All_14-10-2025'!V:V)</f>
        <v>Kommunale</v>
      </c>
      <c r="E6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0" t="str">
        <f>_xlfn.XLOOKUP(OPGØRELSE[[#This Row],[Institutionsnummer]],'Udtræk Instreg_All_14-10-2025'!A:A,'Udtræk Instreg_All_14-10-2025'!S:S)</f>
        <v>Odense Kommune</v>
      </c>
      <c r="G680" t="str">
        <f>_xlfn.XLOOKUP(OPGØRELSE[[#This Row],[Institutionsnummer]],'Udtræk Instreg_All_14-10-2025'!A:A,'Udtræk Instreg_All_14-10-2025'!AJ:AJ)</f>
        <v>Odense Kommune</v>
      </c>
    </row>
    <row r="681" spans="1:7" x14ac:dyDescent="0.25">
      <c r="A681" s="3">
        <v>461019</v>
      </c>
      <c r="B681" s="26">
        <v>517</v>
      </c>
      <c r="C681" t="str">
        <f>_xlfn.XLOOKUP(OPGØRELSE[[#This Row],[Institutionsnummer]],'Udtræk Instreg_All_14-10-2025'!A:A,'Udtræk Instreg_All_14-10-2025'!B:B)</f>
        <v>Provsteg. Sk.</v>
      </c>
      <c r="D681" t="str">
        <f>_xlfn.XLOOKUP(OPGØRELSE[[#This Row],[Institutionsnummer]],'Udtræk Instreg_All_14-10-2025'!A:A,'Udtræk Instreg_All_14-10-2025'!V:V)</f>
        <v>Kommunale</v>
      </c>
      <c r="E6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1" t="str">
        <f>_xlfn.XLOOKUP(OPGØRELSE[[#This Row],[Institutionsnummer]],'Udtræk Instreg_All_14-10-2025'!A:A,'Udtræk Instreg_All_14-10-2025'!S:S)</f>
        <v>Odense Kommune</v>
      </c>
      <c r="G681" t="str">
        <f>_xlfn.XLOOKUP(OPGØRELSE[[#This Row],[Institutionsnummer]],'Udtræk Instreg_All_14-10-2025'!A:A,'Udtræk Instreg_All_14-10-2025'!AJ:AJ)</f>
        <v>Odense Kommune</v>
      </c>
    </row>
    <row r="682" spans="1:7" x14ac:dyDescent="0.25">
      <c r="A682" s="3">
        <v>461020</v>
      </c>
      <c r="B682" s="26">
        <v>704</v>
      </c>
      <c r="C682" t="str">
        <f>_xlfn.XLOOKUP(OPGØRELSE[[#This Row],[Institutionsnummer]],'Udtræk Instreg_All_14-10-2025'!A:A,'Udtræk Instreg_All_14-10-2025'!B:B)</f>
        <v>Pårup Sk.</v>
      </c>
      <c r="D682" t="str">
        <f>_xlfn.XLOOKUP(OPGØRELSE[[#This Row],[Institutionsnummer]],'Udtræk Instreg_All_14-10-2025'!A:A,'Udtræk Instreg_All_14-10-2025'!V:V)</f>
        <v>Kommunale</v>
      </c>
      <c r="E6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2" t="str">
        <f>_xlfn.XLOOKUP(OPGØRELSE[[#This Row],[Institutionsnummer]],'Udtræk Instreg_All_14-10-2025'!A:A,'Udtræk Instreg_All_14-10-2025'!S:S)</f>
        <v>Odense Kommune</v>
      </c>
      <c r="G682" t="str">
        <f>_xlfn.XLOOKUP(OPGØRELSE[[#This Row],[Institutionsnummer]],'Udtræk Instreg_All_14-10-2025'!A:A,'Udtræk Instreg_All_14-10-2025'!AJ:AJ)</f>
        <v>Odense Kommune</v>
      </c>
    </row>
    <row r="683" spans="1:7" x14ac:dyDescent="0.25">
      <c r="A683" s="3">
        <v>461021</v>
      </c>
      <c r="B683" s="26">
        <v>538</v>
      </c>
      <c r="C683" t="str">
        <f>_xlfn.XLOOKUP(OPGØRELSE[[#This Row],[Institutionsnummer]],'Udtræk Instreg_All_14-10-2025'!A:A,'Udtræk Instreg_All_14-10-2025'!B:B)</f>
        <v>Rasmus Rask Sk.</v>
      </c>
      <c r="D683" t="str">
        <f>_xlfn.XLOOKUP(OPGØRELSE[[#This Row],[Institutionsnummer]],'Udtræk Instreg_All_14-10-2025'!A:A,'Udtræk Instreg_All_14-10-2025'!V:V)</f>
        <v>Kommunale</v>
      </c>
      <c r="E6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3" t="str">
        <f>_xlfn.XLOOKUP(OPGØRELSE[[#This Row],[Institutionsnummer]],'Udtræk Instreg_All_14-10-2025'!A:A,'Udtræk Instreg_All_14-10-2025'!S:S)</f>
        <v>Odense Kommune</v>
      </c>
      <c r="G683" t="str">
        <f>_xlfn.XLOOKUP(OPGØRELSE[[#This Row],[Institutionsnummer]],'Udtræk Instreg_All_14-10-2025'!A:A,'Udtræk Instreg_All_14-10-2025'!AJ:AJ)</f>
        <v>Odense Kommune</v>
      </c>
    </row>
    <row r="684" spans="1:7" x14ac:dyDescent="0.25">
      <c r="A684" s="3">
        <v>461022</v>
      </c>
      <c r="B684" s="26">
        <v>849</v>
      </c>
      <c r="C684" t="str">
        <f>_xlfn.XLOOKUP(OPGØRELSE[[#This Row],[Institutionsnummer]],'Udtræk Instreg_All_14-10-2025'!A:A,'Udtræk Instreg_All_14-10-2025'!B:B)</f>
        <v>Risingsk.</v>
      </c>
      <c r="D684" t="str">
        <f>_xlfn.XLOOKUP(OPGØRELSE[[#This Row],[Institutionsnummer]],'Udtræk Instreg_All_14-10-2025'!A:A,'Udtræk Instreg_All_14-10-2025'!V:V)</f>
        <v>Kommunale</v>
      </c>
      <c r="E6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4" t="str">
        <f>_xlfn.XLOOKUP(OPGØRELSE[[#This Row],[Institutionsnummer]],'Udtræk Instreg_All_14-10-2025'!A:A,'Udtræk Instreg_All_14-10-2025'!S:S)</f>
        <v>Odense Kommune</v>
      </c>
      <c r="G684" t="str">
        <f>_xlfn.XLOOKUP(OPGØRELSE[[#This Row],[Institutionsnummer]],'Udtræk Instreg_All_14-10-2025'!A:A,'Udtræk Instreg_All_14-10-2025'!AJ:AJ)</f>
        <v>Odense Kommune</v>
      </c>
    </row>
    <row r="685" spans="1:7" x14ac:dyDescent="0.25">
      <c r="A685" s="3">
        <v>461023</v>
      </c>
      <c r="B685" s="26">
        <v>733</v>
      </c>
      <c r="C685" t="str">
        <f>_xlfn.XLOOKUP(OPGØRELSE[[#This Row],[Institutionsnummer]],'Udtræk Instreg_All_14-10-2025'!A:A,'Udtræk Instreg_All_14-10-2025'!B:B)</f>
        <v>Sanderumsk.</v>
      </c>
      <c r="D685" t="str">
        <f>_xlfn.XLOOKUP(OPGØRELSE[[#This Row],[Institutionsnummer]],'Udtræk Instreg_All_14-10-2025'!A:A,'Udtræk Instreg_All_14-10-2025'!V:V)</f>
        <v>Kommunale</v>
      </c>
      <c r="E6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5" t="str">
        <f>_xlfn.XLOOKUP(OPGØRELSE[[#This Row],[Institutionsnummer]],'Udtræk Instreg_All_14-10-2025'!A:A,'Udtræk Instreg_All_14-10-2025'!S:S)</f>
        <v>Odense Kommune</v>
      </c>
      <c r="G685" t="str">
        <f>_xlfn.XLOOKUP(OPGØRELSE[[#This Row],[Institutionsnummer]],'Udtræk Instreg_All_14-10-2025'!A:A,'Udtræk Instreg_All_14-10-2025'!AJ:AJ)</f>
        <v>Odense Kommune</v>
      </c>
    </row>
    <row r="686" spans="1:7" x14ac:dyDescent="0.25">
      <c r="A686" s="3">
        <v>461024</v>
      </c>
      <c r="B686" s="26">
        <v>700</v>
      </c>
      <c r="C686" t="str">
        <f>_xlfn.XLOOKUP(OPGØRELSE[[#This Row],[Institutionsnummer]],'Udtræk Instreg_All_14-10-2025'!A:A,'Udtræk Instreg_All_14-10-2025'!B:B)</f>
        <v>Sct.Hans Sk.</v>
      </c>
      <c r="D686" t="str">
        <f>_xlfn.XLOOKUP(OPGØRELSE[[#This Row],[Institutionsnummer]],'Udtræk Instreg_All_14-10-2025'!A:A,'Udtræk Instreg_All_14-10-2025'!V:V)</f>
        <v>Kommunale</v>
      </c>
      <c r="E6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6" t="str">
        <f>_xlfn.XLOOKUP(OPGØRELSE[[#This Row],[Institutionsnummer]],'Udtræk Instreg_All_14-10-2025'!A:A,'Udtræk Instreg_All_14-10-2025'!S:S)</f>
        <v>Odense Kommune</v>
      </c>
      <c r="G686" t="str">
        <f>_xlfn.XLOOKUP(OPGØRELSE[[#This Row],[Institutionsnummer]],'Udtræk Instreg_All_14-10-2025'!A:A,'Udtræk Instreg_All_14-10-2025'!AJ:AJ)</f>
        <v>Odense Kommune</v>
      </c>
    </row>
    <row r="687" spans="1:7" x14ac:dyDescent="0.25">
      <c r="A687" s="3">
        <v>461025</v>
      </c>
      <c r="B687" s="26">
        <v>611</v>
      </c>
      <c r="C687" t="str">
        <f>_xlfn.XLOOKUP(OPGØRELSE[[#This Row],[Institutionsnummer]],'Udtræk Instreg_All_14-10-2025'!A:A,'Udtræk Instreg_All_14-10-2025'!B:B)</f>
        <v>Seden Sk.</v>
      </c>
      <c r="D687" t="str">
        <f>_xlfn.XLOOKUP(OPGØRELSE[[#This Row],[Institutionsnummer]],'Udtræk Instreg_All_14-10-2025'!A:A,'Udtræk Instreg_All_14-10-2025'!V:V)</f>
        <v>Kommunale</v>
      </c>
      <c r="E6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7" t="str">
        <f>_xlfn.XLOOKUP(OPGØRELSE[[#This Row],[Institutionsnummer]],'Udtræk Instreg_All_14-10-2025'!A:A,'Udtræk Instreg_All_14-10-2025'!S:S)</f>
        <v>Odense Kommune</v>
      </c>
      <c r="G687" t="str">
        <f>_xlfn.XLOOKUP(OPGØRELSE[[#This Row],[Institutionsnummer]],'Udtræk Instreg_All_14-10-2025'!A:A,'Udtræk Instreg_All_14-10-2025'!AJ:AJ)</f>
        <v>Odense Kommune</v>
      </c>
    </row>
    <row r="688" spans="1:7" x14ac:dyDescent="0.25">
      <c r="A688" s="3">
        <v>461026</v>
      </c>
      <c r="B688" s="26">
        <v>440</v>
      </c>
      <c r="C688" t="str">
        <f>_xlfn.XLOOKUP(OPGØRELSE[[#This Row],[Institutionsnummer]],'Udtræk Instreg_All_14-10-2025'!A:A,'Udtræk Instreg_All_14-10-2025'!B:B)</f>
        <v>Skt.Klemenssk.</v>
      </c>
      <c r="D688" t="str">
        <f>_xlfn.XLOOKUP(OPGØRELSE[[#This Row],[Institutionsnummer]],'Udtræk Instreg_All_14-10-2025'!A:A,'Udtræk Instreg_All_14-10-2025'!V:V)</f>
        <v>Kommunale</v>
      </c>
      <c r="E6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8" t="str">
        <f>_xlfn.XLOOKUP(OPGØRELSE[[#This Row],[Institutionsnummer]],'Udtræk Instreg_All_14-10-2025'!A:A,'Udtræk Instreg_All_14-10-2025'!S:S)</f>
        <v>Odense Kommune</v>
      </c>
      <c r="G688" t="str">
        <f>_xlfn.XLOOKUP(OPGØRELSE[[#This Row],[Institutionsnummer]],'Udtræk Instreg_All_14-10-2025'!A:A,'Udtræk Instreg_All_14-10-2025'!AJ:AJ)</f>
        <v>Odense Kommune</v>
      </c>
    </row>
    <row r="689" spans="1:7" x14ac:dyDescent="0.25">
      <c r="A689" s="3">
        <v>461028</v>
      </c>
      <c r="B689" s="26">
        <v>155</v>
      </c>
      <c r="C689" t="str">
        <f>_xlfn.XLOOKUP(OPGØRELSE[[#This Row],[Institutionsnummer]],'Udtræk Instreg_All_14-10-2025'!A:A,'Udtræk Instreg_All_14-10-2025'!B:B)</f>
        <v>Spurvelundsk.</v>
      </c>
      <c r="D689" t="str">
        <f>_xlfn.XLOOKUP(OPGØRELSE[[#This Row],[Institutionsnummer]],'Udtræk Instreg_All_14-10-2025'!A:A,'Udtræk Instreg_All_14-10-2025'!V:V)</f>
        <v>Kommunale</v>
      </c>
      <c r="E6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89" t="str">
        <f>_xlfn.XLOOKUP(OPGØRELSE[[#This Row],[Institutionsnummer]],'Udtræk Instreg_All_14-10-2025'!A:A,'Udtræk Instreg_All_14-10-2025'!S:S)</f>
        <v>Odense Kommune</v>
      </c>
      <c r="G689" t="str">
        <f>_xlfn.XLOOKUP(OPGØRELSE[[#This Row],[Institutionsnummer]],'Udtræk Instreg_All_14-10-2025'!A:A,'Udtræk Instreg_All_14-10-2025'!AJ:AJ)</f>
        <v>Odense Kommune</v>
      </c>
    </row>
    <row r="690" spans="1:7" x14ac:dyDescent="0.25">
      <c r="A690" s="3">
        <v>461029</v>
      </c>
      <c r="B690" s="26">
        <v>181</v>
      </c>
      <c r="C690" t="str">
        <f>_xlfn.XLOOKUP(OPGØRELSE[[#This Row],[Institutionsnummer]],'Udtræk Instreg_All_14-10-2025'!A:A,'Udtræk Instreg_All_14-10-2025'!B:B)</f>
        <v>Stige Sk.</v>
      </c>
      <c r="D690" t="str">
        <f>_xlfn.XLOOKUP(OPGØRELSE[[#This Row],[Institutionsnummer]],'Udtræk Instreg_All_14-10-2025'!A:A,'Udtræk Instreg_All_14-10-2025'!V:V)</f>
        <v>Kommunale</v>
      </c>
      <c r="E6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0" t="str">
        <f>_xlfn.XLOOKUP(OPGØRELSE[[#This Row],[Institutionsnummer]],'Udtræk Instreg_All_14-10-2025'!A:A,'Udtræk Instreg_All_14-10-2025'!S:S)</f>
        <v>Odense Kommune</v>
      </c>
      <c r="G690" t="str">
        <f>_xlfn.XLOOKUP(OPGØRELSE[[#This Row],[Institutionsnummer]],'Udtræk Instreg_All_14-10-2025'!A:A,'Udtræk Instreg_All_14-10-2025'!AJ:AJ)</f>
        <v>Odense Kommune</v>
      </c>
    </row>
    <row r="691" spans="1:7" x14ac:dyDescent="0.25">
      <c r="A691" s="3">
        <v>461030</v>
      </c>
      <c r="B691" s="26">
        <v>713</v>
      </c>
      <c r="C691" t="str">
        <f>_xlfn.XLOOKUP(OPGØRELSE[[#This Row],[Institutionsnummer]],'Udtræk Instreg_All_14-10-2025'!A:A,'Udtræk Instreg_All_14-10-2025'!B:B)</f>
        <v>Tarup Sk.</v>
      </c>
      <c r="D691" t="str">
        <f>_xlfn.XLOOKUP(OPGØRELSE[[#This Row],[Institutionsnummer]],'Udtræk Instreg_All_14-10-2025'!A:A,'Udtræk Instreg_All_14-10-2025'!V:V)</f>
        <v>Kommunale</v>
      </c>
      <c r="E6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1" t="str">
        <f>_xlfn.XLOOKUP(OPGØRELSE[[#This Row],[Institutionsnummer]],'Udtræk Instreg_All_14-10-2025'!A:A,'Udtræk Instreg_All_14-10-2025'!S:S)</f>
        <v>Odense Kommune</v>
      </c>
      <c r="G691" t="str">
        <f>_xlfn.XLOOKUP(OPGØRELSE[[#This Row],[Institutionsnummer]],'Udtræk Instreg_All_14-10-2025'!A:A,'Udtræk Instreg_All_14-10-2025'!AJ:AJ)</f>
        <v>Odense Kommune</v>
      </c>
    </row>
    <row r="692" spans="1:7" x14ac:dyDescent="0.25">
      <c r="A692" s="3">
        <v>461032</v>
      </c>
      <c r="B692" s="26">
        <v>737</v>
      </c>
      <c r="C692" t="str">
        <f>_xlfn.XLOOKUP(OPGØRELSE[[#This Row],[Institutionsnummer]],'Udtræk Instreg_All_14-10-2025'!A:A,'Udtræk Instreg_All_14-10-2025'!B:B)</f>
        <v>Tingløkkesk.</v>
      </c>
      <c r="D692" t="str">
        <f>_xlfn.XLOOKUP(OPGØRELSE[[#This Row],[Institutionsnummer]],'Udtræk Instreg_All_14-10-2025'!A:A,'Udtræk Instreg_All_14-10-2025'!V:V)</f>
        <v>Kommunale</v>
      </c>
      <c r="E6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2" t="str">
        <f>_xlfn.XLOOKUP(OPGØRELSE[[#This Row],[Institutionsnummer]],'Udtræk Instreg_All_14-10-2025'!A:A,'Udtræk Instreg_All_14-10-2025'!S:S)</f>
        <v>Odense Kommune</v>
      </c>
      <c r="G692" t="str">
        <f>_xlfn.XLOOKUP(OPGØRELSE[[#This Row],[Institutionsnummer]],'Udtræk Instreg_All_14-10-2025'!A:A,'Udtræk Instreg_All_14-10-2025'!AJ:AJ)</f>
        <v>Odense Kommune</v>
      </c>
    </row>
    <row r="693" spans="1:7" x14ac:dyDescent="0.25">
      <c r="A693" s="3">
        <v>461034</v>
      </c>
      <c r="B693" s="26">
        <v>306</v>
      </c>
      <c r="C693" t="str">
        <f>_xlfn.XLOOKUP(OPGØRELSE[[#This Row],[Institutionsnummer]],'Udtræk Instreg_All_14-10-2025'!A:A,'Udtræk Instreg_All_14-10-2025'!B:B)</f>
        <v>Ubberud Sk.</v>
      </c>
      <c r="D693" t="str">
        <f>_xlfn.XLOOKUP(OPGØRELSE[[#This Row],[Institutionsnummer]],'Udtræk Instreg_All_14-10-2025'!A:A,'Udtræk Instreg_All_14-10-2025'!V:V)</f>
        <v>Kommunale</v>
      </c>
      <c r="E6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3" t="str">
        <f>_xlfn.XLOOKUP(OPGØRELSE[[#This Row],[Institutionsnummer]],'Udtræk Instreg_All_14-10-2025'!A:A,'Udtræk Instreg_All_14-10-2025'!S:S)</f>
        <v>Odense Kommune</v>
      </c>
      <c r="G693" t="str">
        <f>_xlfn.XLOOKUP(OPGØRELSE[[#This Row],[Institutionsnummer]],'Udtræk Instreg_All_14-10-2025'!A:A,'Udtræk Instreg_All_14-10-2025'!AJ:AJ)</f>
        <v>Odense Kommune</v>
      </c>
    </row>
    <row r="694" spans="1:7" x14ac:dyDescent="0.25">
      <c r="A694" s="3">
        <v>461035</v>
      </c>
      <c r="B694" s="26">
        <v>392</v>
      </c>
      <c r="C694" t="str">
        <f>_xlfn.XLOOKUP(OPGØRELSE[[#This Row],[Institutionsnummer]],'Udtræk Instreg_All_14-10-2025'!A:A,'Udtræk Instreg_All_14-10-2025'!B:B)</f>
        <v>Vestre Sk.</v>
      </c>
      <c r="D694" t="str">
        <f>_xlfn.XLOOKUP(OPGØRELSE[[#This Row],[Institutionsnummer]],'Udtræk Instreg_All_14-10-2025'!A:A,'Udtræk Instreg_All_14-10-2025'!V:V)</f>
        <v>Kommunale</v>
      </c>
      <c r="E6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4" t="str">
        <f>_xlfn.XLOOKUP(OPGØRELSE[[#This Row],[Institutionsnummer]],'Udtræk Instreg_All_14-10-2025'!A:A,'Udtræk Instreg_All_14-10-2025'!S:S)</f>
        <v>Odense Kommune</v>
      </c>
      <c r="G694" t="str">
        <f>_xlfn.XLOOKUP(OPGØRELSE[[#This Row],[Institutionsnummer]],'Udtræk Instreg_All_14-10-2025'!A:A,'Udtræk Instreg_All_14-10-2025'!AJ:AJ)</f>
        <v>Odense Kommune</v>
      </c>
    </row>
    <row r="695" spans="1:7" x14ac:dyDescent="0.25">
      <c r="A695" s="3">
        <v>461037</v>
      </c>
      <c r="B695" s="26">
        <v>269</v>
      </c>
      <c r="C695" t="str">
        <f>_xlfn.XLOOKUP(OPGØRELSE[[#This Row],[Institutionsnummer]],'Udtræk Instreg_All_14-10-2025'!A:A,'Udtræk Instreg_All_14-10-2025'!B:B)</f>
        <v>Åløkkesk.</v>
      </c>
      <c r="D695" t="str">
        <f>_xlfn.XLOOKUP(OPGØRELSE[[#This Row],[Institutionsnummer]],'Udtræk Instreg_All_14-10-2025'!A:A,'Udtræk Instreg_All_14-10-2025'!V:V)</f>
        <v>Kommunale</v>
      </c>
      <c r="E6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5" t="str">
        <f>_xlfn.XLOOKUP(OPGØRELSE[[#This Row],[Institutionsnummer]],'Udtræk Instreg_All_14-10-2025'!A:A,'Udtræk Instreg_All_14-10-2025'!S:S)</f>
        <v>Odense Kommune</v>
      </c>
      <c r="G695" t="str">
        <f>_xlfn.XLOOKUP(OPGØRELSE[[#This Row],[Institutionsnummer]],'Udtræk Instreg_All_14-10-2025'!A:A,'Udtræk Instreg_All_14-10-2025'!AJ:AJ)</f>
        <v>Odense Kommune</v>
      </c>
    </row>
    <row r="696" spans="1:7" x14ac:dyDescent="0.25">
      <c r="A696" s="3">
        <v>461038</v>
      </c>
      <c r="B696" s="26">
        <v>523</v>
      </c>
      <c r="C696" t="str">
        <f>_xlfn.XLOOKUP(OPGØRELSE[[#This Row],[Institutionsnummer]],'Udtræk Instreg_All_14-10-2025'!A:A,'Udtræk Instreg_All_14-10-2025'!B:B)</f>
        <v>Roseng. Sk.</v>
      </c>
      <c r="D696" t="str">
        <f>_xlfn.XLOOKUP(OPGØRELSE[[#This Row],[Institutionsnummer]],'Udtræk Instreg_All_14-10-2025'!A:A,'Udtræk Instreg_All_14-10-2025'!V:V)</f>
        <v>Kommunale</v>
      </c>
      <c r="E6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6" t="str">
        <f>_xlfn.XLOOKUP(OPGØRELSE[[#This Row],[Institutionsnummer]],'Udtræk Instreg_All_14-10-2025'!A:A,'Udtræk Instreg_All_14-10-2025'!S:S)</f>
        <v>Odense Kommune</v>
      </c>
      <c r="G696" t="str">
        <f>_xlfn.XLOOKUP(OPGØRELSE[[#This Row],[Institutionsnummer]],'Udtræk Instreg_All_14-10-2025'!A:A,'Udtræk Instreg_All_14-10-2025'!AJ:AJ)</f>
        <v>Odense Kommune</v>
      </c>
    </row>
    <row r="697" spans="1:7" x14ac:dyDescent="0.25">
      <c r="A697" s="3">
        <v>461039</v>
      </c>
      <c r="B697" s="26">
        <v>419</v>
      </c>
      <c r="C697" t="str">
        <f>_xlfn.XLOOKUP(OPGØRELSE[[#This Row],[Institutionsnummer]],'Udtræk Instreg_All_14-10-2025'!A:A,'Udtræk Instreg_All_14-10-2025'!B:B)</f>
        <v>Odinskolen</v>
      </c>
      <c r="D697" t="str">
        <f>_xlfn.XLOOKUP(OPGØRELSE[[#This Row],[Institutionsnummer]],'Udtræk Instreg_All_14-10-2025'!A:A,'Udtræk Instreg_All_14-10-2025'!V:V)</f>
        <v>Kommunale</v>
      </c>
      <c r="E6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7" t="str">
        <f>_xlfn.XLOOKUP(OPGØRELSE[[#This Row],[Institutionsnummer]],'Udtræk Instreg_All_14-10-2025'!A:A,'Udtræk Instreg_All_14-10-2025'!S:S)</f>
        <v>Odense Kommune</v>
      </c>
      <c r="G697" t="str">
        <f>_xlfn.XLOOKUP(OPGØRELSE[[#This Row],[Institutionsnummer]],'Udtræk Instreg_All_14-10-2025'!A:A,'Udtræk Instreg_All_14-10-2025'!AJ:AJ)</f>
        <v>Odense Kommune</v>
      </c>
    </row>
    <row r="698" spans="1:7" x14ac:dyDescent="0.25">
      <c r="A698" s="3">
        <v>461060</v>
      </c>
      <c r="B698" s="26">
        <v>304</v>
      </c>
      <c r="C698" t="str">
        <f>_xlfn.XLOOKUP(OPGØRELSE[[#This Row],[Institutionsnummer]],'Udtræk Instreg_All_14-10-2025'!A:A,'Udtræk Instreg_All_14-10-2025'!B:B)</f>
        <v>Søhusskolen</v>
      </c>
      <c r="D698" t="str">
        <f>_xlfn.XLOOKUP(OPGØRELSE[[#This Row],[Institutionsnummer]],'Udtræk Instreg_All_14-10-2025'!A:A,'Udtræk Instreg_All_14-10-2025'!V:V)</f>
        <v>Kommunale</v>
      </c>
      <c r="E6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8" t="str">
        <f>_xlfn.XLOOKUP(OPGØRELSE[[#This Row],[Institutionsnummer]],'Udtræk Instreg_All_14-10-2025'!A:A,'Udtræk Instreg_All_14-10-2025'!S:S)</f>
        <v>Odense Kommune</v>
      </c>
      <c r="G698" t="str">
        <f>_xlfn.XLOOKUP(OPGØRELSE[[#This Row],[Institutionsnummer]],'Udtræk Instreg_All_14-10-2025'!A:A,'Udtræk Instreg_All_14-10-2025'!AJ:AJ)</f>
        <v>Odense Kommune</v>
      </c>
    </row>
    <row r="699" spans="1:7" x14ac:dyDescent="0.25">
      <c r="A699" s="3">
        <v>461064</v>
      </c>
      <c r="B699" s="26">
        <v>623</v>
      </c>
      <c r="C699" t="str">
        <f>_xlfn.XLOOKUP(OPGØRELSE[[#This Row],[Institutionsnummer]],'Udtræk Instreg_All_14-10-2025'!A:A,'Udtræk Instreg_All_14-10-2025'!B:B)</f>
        <v>Hollufpilesk.</v>
      </c>
      <c r="D699" t="str">
        <f>_xlfn.XLOOKUP(OPGØRELSE[[#This Row],[Institutionsnummer]],'Udtræk Instreg_All_14-10-2025'!A:A,'Udtræk Instreg_All_14-10-2025'!V:V)</f>
        <v>Kommunale</v>
      </c>
      <c r="E6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699" t="str">
        <f>_xlfn.XLOOKUP(OPGØRELSE[[#This Row],[Institutionsnummer]],'Udtræk Instreg_All_14-10-2025'!A:A,'Udtræk Instreg_All_14-10-2025'!S:S)</f>
        <v>Odense Kommune</v>
      </c>
      <c r="G699" t="str">
        <f>_xlfn.XLOOKUP(OPGØRELSE[[#This Row],[Institutionsnummer]],'Udtræk Instreg_All_14-10-2025'!A:A,'Udtræk Instreg_All_14-10-2025'!AJ:AJ)</f>
        <v>Odense Kommune</v>
      </c>
    </row>
    <row r="700" spans="1:7" x14ac:dyDescent="0.25">
      <c r="A700" s="3">
        <v>461076</v>
      </c>
      <c r="B700" s="26">
        <v>133</v>
      </c>
      <c r="C700" t="str">
        <f>_xlfn.XLOOKUP(OPGØRELSE[[#This Row],[Institutionsnummer]],'Udtræk Instreg_All_14-10-2025'!A:A,'Udtræk Instreg_All_14-10-2025'!B:B)</f>
        <v>Nørrebjerg</v>
      </c>
      <c r="D700" t="str">
        <f>_xlfn.XLOOKUP(OPGØRELSE[[#This Row],[Institutionsnummer]],'Udtræk Instreg_All_14-10-2025'!A:A,'Udtræk Instreg_All_14-10-2025'!V:V)</f>
        <v>Kommunale</v>
      </c>
      <c r="E7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700" t="str">
        <f>_xlfn.XLOOKUP(OPGØRELSE[[#This Row],[Institutionsnummer]],'Udtræk Instreg_All_14-10-2025'!A:A,'Udtræk Instreg_All_14-10-2025'!S:S)</f>
        <v>Odense Kommune</v>
      </c>
      <c r="G700" t="str">
        <f>_xlfn.XLOOKUP(OPGØRELSE[[#This Row],[Institutionsnummer]],'Udtræk Instreg_All_14-10-2025'!A:A,'Udtræk Instreg_All_14-10-2025'!AJ:AJ)</f>
        <v>Odense Kommune</v>
      </c>
    </row>
    <row r="701" spans="1:7" x14ac:dyDescent="0.25">
      <c r="A701" s="3">
        <v>461211</v>
      </c>
      <c r="B701" s="26">
        <v>341</v>
      </c>
      <c r="C701" t="str">
        <f>_xlfn.XLOOKUP(OPGØRELSE[[#This Row],[Institutionsnummer]],'Udtræk Instreg_All_14-10-2025'!A:A,'Udtræk Instreg_All_14-10-2025'!B:B)</f>
        <v>UngOdense</v>
      </c>
      <c r="D701" t="str">
        <f>_xlfn.XLOOKUP(OPGØRELSE[[#This Row],[Institutionsnummer]],'Udtræk Instreg_All_14-10-2025'!A:A,'Udtræk Instreg_All_14-10-2025'!V:V)</f>
        <v>Kommunale</v>
      </c>
      <c r="E7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701" t="str">
        <f>_xlfn.XLOOKUP(OPGØRELSE[[#This Row],[Institutionsnummer]],'Udtræk Instreg_All_14-10-2025'!A:A,'Udtræk Instreg_All_14-10-2025'!S:S)</f>
        <v>Odense Kommune</v>
      </c>
      <c r="G701" t="str">
        <f>_xlfn.XLOOKUP(OPGØRELSE[[#This Row],[Institutionsnummer]],'Udtræk Instreg_All_14-10-2025'!A:A,'Udtræk Instreg_All_14-10-2025'!AJ:AJ)</f>
        <v>Odense Kommune</v>
      </c>
    </row>
    <row r="702" spans="1:7" x14ac:dyDescent="0.25">
      <c r="A702" s="3">
        <v>461301</v>
      </c>
      <c r="B702" s="26">
        <v>39</v>
      </c>
      <c r="C702" t="str">
        <f>_xlfn.XLOOKUP(OPGØRELSE[[#This Row],[Institutionsnummer]],'Udtræk Instreg_All_14-10-2025'!A:A,'Udtræk Instreg_All_14-10-2025'!B:B)</f>
        <v>Dalum Lbrsk.</v>
      </c>
      <c r="D702" t="str">
        <f>_xlfn.XLOOKUP(OPGØRELSE[[#This Row],[Institutionsnummer]],'Udtræk Instreg_All_14-10-2025'!A:A,'Udtræk Instreg_All_14-10-2025'!V:V)</f>
        <v>Selvejende, statslige</v>
      </c>
      <c r="E7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702">
        <f>_xlfn.XLOOKUP(OPGØRELSE[[#This Row],[Institutionsnummer]],'Udtræk Instreg_All_14-10-2025'!A:A,'Udtræk Instreg_All_14-10-2025'!S:S)</f>
        <v>0</v>
      </c>
      <c r="G702" t="str">
        <f>_xlfn.XLOOKUP(OPGØRELSE[[#This Row],[Institutionsnummer]],'Udtræk Instreg_All_14-10-2025'!A:A,'Udtræk Instreg_All_14-10-2025'!AJ:AJ)</f>
        <v>Odense Kommune</v>
      </c>
    </row>
    <row r="703" spans="1:7" x14ac:dyDescent="0.25">
      <c r="A703" s="3">
        <v>461452</v>
      </c>
      <c r="B703" s="26">
        <v>56</v>
      </c>
      <c r="C703" t="str">
        <f>_xlfn.XLOOKUP(OPGØRELSE[[#This Row],[Institutionsnummer]],'Udtræk Instreg_All_14-10-2025'!A:A,'Udtræk Instreg_All_14-10-2025'!B:B)</f>
        <v>Syddansk erh ju</v>
      </c>
      <c r="D703" t="str">
        <f>_xlfn.XLOOKUP(OPGØRELSE[[#This Row],[Institutionsnummer]],'Udtræk Instreg_All_14-10-2025'!A:A,'Udtræk Instreg_All_14-10-2025'!V:V)</f>
        <v>Selvejende, statslige</v>
      </c>
      <c r="E7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703">
        <f>_xlfn.XLOOKUP(OPGØRELSE[[#This Row],[Institutionsnummer]],'Udtræk Instreg_All_14-10-2025'!A:A,'Udtræk Instreg_All_14-10-2025'!S:S)</f>
        <v>0</v>
      </c>
      <c r="G703" t="str">
        <f>_xlfn.XLOOKUP(OPGØRELSE[[#This Row],[Institutionsnummer]],'Udtræk Instreg_All_14-10-2025'!A:A,'Udtræk Instreg_All_14-10-2025'!AJ:AJ)</f>
        <v>Odense Kommune</v>
      </c>
    </row>
    <row r="704" spans="1:7" x14ac:dyDescent="0.25">
      <c r="A704" s="3">
        <v>461901</v>
      </c>
      <c r="B704" s="26">
        <v>124</v>
      </c>
      <c r="C704" t="str">
        <f>_xlfn.XLOOKUP(OPGØRELSE[[#This Row],[Institutionsnummer]],'Udtræk Instreg_All_14-10-2025'!A:A,'Udtræk Instreg_All_14-10-2025'!B:B)</f>
        <v>Enghavesk.</v>
      </c>
      <c r="D704" t="str">
        <f>_xlfn.XLOOKUP(OPGØRELSE[[#This Row],[Institutionsnummer]],'Udtræk Instreg_All_14-10-2025'!A:A,'Udtræk Instreg_All_14-10-2025'!V:V)</f>
        <v>Kommunale</v>
      </c>
      <c r="E7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Odense Kommune</v>
      </c>
      <c r="F704" t="str">
        <f>_xlfn.XLOOKUP(OPGØRELSE[[#This Row],[Institutionsnummer]],'Udtræk Instreg_All_14-10-2025'!A:A,'Udtræk Instreg_All_14-10-2025'!S:S)</f>
        <v>Odense Kommune</v>
      </c>
      <c r="G704" t="str">
        <f>_xlfn.XLOOKUP(OPGØRELSE[[#This Row],[Institutionsnummer]],'Udtræk Instreg_All_14-10-2025'!A:A,'Udtræk Instreg_All_14-10-2025'!AJ:AJ)</f>
        <v>Odense Kommune</v>
      </c>
    </row>
    <row r="705" spans="1:7" x14ac:dyDescent="0.25">
      <c r="A705" s="3">
        <v>471005</v>
      </c>
      <c r="B705" s="26"/>
      <c r="C705" t="str">
        <f>_xlfn.XLOOKUP(OPGØRELSE[[#This Row],[Institutionsnummer]],'Udtræk Instreg_All_14-10-2025'!A:A,'Udtræk Instreg_All_14-10-2025'!B:B)</f>
        <v>Kystskolen</v>
      </c>
      <c r="D705" t="str">
        <f>_xlfn.XLOOKUP(OPGØRELSE[[#This Row],[Institutionsnummer]],'Udtræk Instreg_All_14-10-2025'!A:A,'Udtræk Instreg_All_14-10-2025'!V:V)</f>
        <v>Kommunale</v>
      </c>
      <c r="E7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705" t="str">
        <f>_xlfn.XLOOKUP(OPGØRELSE[[#This Row],[Institutionsnummer]],'Udtræk Instreg_All_14-10-2025'!A:A,'Udtræk Instreg_All_14-10-2025'!S:S)</f>
        <v>Nordfyns Kommune</v>
      </c>
      <c r="G705" t="str">
        <f>_xlfn.XLOOKUP(OPGØRELSE[[#This Row],[Institutionsnummer]],'Udtræk Instreg_All_14-10-2025'!A:A,'Udtræk Instreg_All_14-10-2025'!AJ:AJ)</f>
        <v>Nordfyns Kommune</v>
      </c>
    </row>
    <row r="706" spans="1:7" x14ac:dyDescent="0.25">
      <c r="A706" s="3">
        <v>471008</v>
      </c>
      <c r="B706" s="26">
        <v>849</v>
      </c>
      <c r="C706" t="str">
        <f>_xlfn.XLOOKUP(OPGØRELSE[[#This Row],[Institutionsnummer]],'Udtræk Instreg_All_14-10-2025'!A:A,'Udtræk Instreg_All_14-10-2025'!B:B)</f>
        <v>Sletten Skole</v>
      </c>
      <c r="D706" t="str">
        <f>_xlfn.XLOOKUP(OPGØRELSE[[#This Row],[Institutionsnummer]],'Udtræk Instreg_All_14-10-2025'!A:A,'Udtræk Instreg_All_14-10-2025'!V:V)</f>
        <v>Kommunale</v>
      </c>
      <c r="E7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706" t="str">
        <f>_xlfn.XLOOKUP(OPGØRELSE[[#This Row],[Institutionsnummer]],'Udtræk Instreg_All_14-10-2025'!A:A,'Udtræk Instreg_All_14-10-2025'!S:S)</f>
        <v>Nordfyns Kommune</v>
      </c>
      <c r="G706" t="str">
        <f>_xlfn.XLOOKUP(OPGØRELSE[[#This Row],[Institutionsnummer]],'Udtræk Instreg_All_14-10-2025'!A:A,'Udtræk Instreg_All_14-10-2025'!AJ:AJ)</f>
        <v>Nordfyns Kommune</v>
      </c>
    </row>
    <row r="707" spans="1:7" x14ac:dyDescent="0.25">
      <c r="A707" s="3">
        <v>471210</v>
      </c>
      <c r="B707" s="26">
        <v>21</v>
      </c>
      <c r="C707" t="str">
        <f>_xlfn.XLOOKUP(OPGØRELSE[[#This Row],[Institutionsnummer]],'Udtræk Instreg_All_14-10-2025'!A:A,'Udtræk Instreg_All_14-10-2025'!B:B)</f>
        <v>NF USK</v>
      </c>
      <c r="D707" t="str">
        <f>_xlfn.XLOOKUP(OPGØRELSE[[#This Row],[Institutionsnummer]],'Udtræk Instreg_All_14-10-2025'!A:A,'Udtræk Instreg_All_14-10-2025'!V:V)</f>
        <v>Kommunale</v>
      </c>
      <c r="E7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707" t="str">
        <f>_xlfn.XLOOKUP(OPGØRELSE[[#This Row],[Institutionsnummer]],'Udtræk Instreg_All_14-10-2025'!A:A,'Udtræk Instreg_All_14-10-2025'!S:S)</f>
        <v>Nordfyns Kommune</v>
      </c>
      <c r="G707" t="str">
        <f>_xlfn.XLOOKUP(OPGØRELSE[[#This Row],[Institutionsnummer]],'Udtræk Instreg_All_14-10-2025'!A:A,'Udtræk Instreg_All_14-10-2025'!AJ:AJ)</f>
        <v>Nordfyns Kommune</v>
      </c>
    </row>
    <row r="708" spans="1:7" x14ac:dyDescent="0.25">
      <c r="A708" s="3">
        <v>473001</v>
      </c>
      <c r="B708" s="26">
        <v>108</v>
      </c>
      <c r="C708" t="str">
        <f>_xlfn.XLOOKUP(OPGØRELSE[[#This Row],[Institutionsnummer]],'Udtræk Instreg_All_14-10-2025'!A:A,'Udtræk Instreg_All_14-10-2025'!B:B)</f>
        <v>Espe Sk.</v>
      </c>
      <c r="D708" t="str">
        <f>_xlfn.XLOOKUP(OPGØRELSE[[#This Row],[Institutionsnummer]],'Udtræk Instreg_All_14-10-2025'!A:A,'Udtræk Instreg_All_14-10-2025'!V:V)</f>
        <v>Kommunale</v>
      </c>
      <c r="E7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708" t="str">
        <f>_xlfn.XLOOKUP(OPGØRELSE[[#This Row],[Institutionsnummer]],'Udtræk Instreg_All_14-10-2025'!A:A,'Udtræk Instreg_All_14-10-2025'!S:S)</f>
        <v>Faaborg-Midtfyn Kommune</v>
      </c>
      <c r="G708" t="str">
        <f>_xlfn.XLOOKUP(OPGØRELSE[[#This Row],[Institutionsnummer]],'Udtræk Instreg_All_14-10-2025'!A:A,'Udtræk Instreg_All_14-10-2025'!AJ:AJ)</f>
        <v>Faaborg-Midtfyn Kommune</v>
      </c>
    </row>
    <row r="709" spans="1:7" x14ac:dyDescent="0.25">
      <c r="A709" s="3">
        <v>473009</v>
      </c>
      <c r="B709" s="26">
        <v>486</v>
      </c>
      <c r="C709" t="str">
        <f>_xlfn.XLOOKUP(OPGØRELSE[[#This Row],[Institutionsnummer]],'Udtræk Instreg_All_14-10-2025'!A:A,'Udtræk Instreg_All_14-10-2025'!B:B)</f>
        <v>Tingagersk.</v>
      </c>
      <c r="D709" t="str">
        <f>_xlfn.XLOOKUP(OPGØRELSE[[#This Row],[Institutionsnummer]],'Udtræk Instreg_All_14-10-2025'!A:A,'Udtræk Instreg_All_14-10-2025'!V:V)</f>
        <v>Kommunale</v>
      </c>
      <c r="E7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709" t="str">
        <f>_xlfn.XLOOKUP(OPGØRELSE[[#This Row],[Institutionsnummer]],'Udtræk Instreg_All_14-10-2025'!A:A,'Udtræk Instreg_All_14-10-2025'!S:S)</f>
        <v>Faaborg-Midtfyn Kommune</v>
      </c>
      <c r="G709" t="str">
        <f>_xlfn.XLOOKUP(OPGØRELSE[[#This Row],[Institutionsnummer]],'Udtræk Instreg_All_14-10-2025'!A:A,'Udtræk Instreg_All_14-10-2025'!AJ:AJ)</f>
        <v>Faaborg-Midtfyn Kommune</v>
      </c>
    </row>
    <row r="710" spans="1:7" x14ac:dyDescent="0.25">
      <c r="A710" s="3">
        <v>473020</v>
      </c>
      <c r="B710" s="26">
        <v>537</v>
      </c>
      <c r="C710" t="str">
        <f>_xlfn.XLOOKUP(OPGØRELSE[[#This Row],[Institutionsnummer]],'Udtræk Instreg_All_14-10-2025'!A:A,'Udtræk Instreg_All_14-10-2025'!B:B)</f>
        <v>Nordagersk.</v>
      </c>
      <c r="D710" t="str">
        <f>_xlfn.XLOOKUP(OPGØRELSE[[#This Row],[Institutionsnummer]],'Udtræk Instreg_All_14-10-2025'!A:A,'Udtræk Instreg_All_14-10-2025'!V:V)</f>
        <v>Kommunale</v>
      </c>
      <c r="E7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710" t="str">
        <f>_xlfn.XLOOKUP(OPGØRELSE[[#This Row],[Institutionsnummer]],'Udtræk Instreg_All_14-10-2025'!A:A,'Udtræk Instreg_All_14-10-2025'!S:S)</f>
        <v>Faaborg-Midtfyn Kommune</v>
      </c>
      <c r="G710" t="str">
        <f>_xlfn.XLOOKUP(OPGØRELSE[[#This Row],[Institutionsnummer]],'Udtræk Instreg_All_14-10-2025'!A:A,'Udtræk Instreg_All_14-10-2025'!AJ:AJ)</f>
        <v>Faaborg-Midtfyn Kommune</v>
      </c>
    </row>
    <row r="711" spans="1:7" x14ac:dyDescent="0.25">
      <c r="A711" s="3">
        <v>477001</v>
      </c>
      <c r="B711" s="26">
        <v>233</v>
      </c>
      <c r="C711" t="str">
        <f>_xlfn.XLOOKUP(OPGØRELSE[[#This Row],[Institutionsnummer]],'Udtræk Instreg_All_14-10-2025'!A:A,'Udtræk Instreg_All_14-10-2025'!B:B)</f>
        <v>Tre Ege Sk.</v>
      </c>
      <c r="D711" t="str">
        <f>_xlfn.XLOOKUP(OPGØRELSE[[#This Row],[Institutionsnummer]],'Udtræk Instreg_All_14-10-2025'!A:A,'Udtræk Instreg_All_14-10-2025'!V:V)</f>
        <v>Kommunale</v>
      </c>
      <c r="E7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711" t="str">
        <f>_xlfn.XLOOKUP(OPGØRELSE[[#This Row],[Institutionsnummer]],'Udtræk Instreg_All_14-10-2025'!A:A,'Udtræk Instreg_All_14-10-2025'!S:S)</f>
        <v>Faaborg-Midtfyn Kommune</v>
      </c>
      <c r="G711" t="str">
        <f>_xlfn.XLOOKUP(OPGØRELSE[[#This Row],[Institutionsnummer]],'Udtræk Instreg_All_14-10-2025'!A:A,'Udtræk Instreg_All_14-10-2025'!AJ:AJ)</f>
        <v>Faaborg-Midtfyn Kommune</v>
      </c>
    </row>
    <row r="712" spans="1:7" x14ac:dyDescent="0.25">
      <c r="A712" s="3">
        <v>479008</v>
      </c>
      <c r="B712" s="26">
        <v>494</v>
      </c>
      <c r="C712" t="str">
        <f>_xlfn.XLOOKUP(OPGØRELSE[[#This Row],[Institutionsnummer]],'Udtræk Instreg_All_14-10-2025'!A:A,'Udtræk Instreg_All_14-10-2025'!B:B)</f>
        <v>Rantzausm.Sk.</v>
      </c>
      <c r="D712" t="str">
        <f>_xlfn.XLOOKUP(OPGØRELSE[[#This Row],[Institutionsnummer]],'Udtræk Instreg_All_14-10-2025'!A:A,'Udtræk Instreg_All_14-10-2025'!V:V)</f>
        <v>Kommunale</v>
      </c>
      <c r="E7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712" t="str">
        <f>_xlfn.XLOOKUP(OPGØRELSE[[#This Row],[Institutionsnummer]],'Udtræk Instreg_All_14-10-2025'!A:A,'Udtræk Instreg_All_14-10-2025'!S:S)</f>
        <v>Svendborg Kommune</v>
      </c>
      <c r="G712" t="str">
        <f>_xlfn.XLOOKUP(OPGØRELSE[[#This Row],[Institutionsnummer]],'Udtræk Instreg_All_14-10-2025'!A:A,'Udtræk Instreg_All_14-10-2025'!AJ:AJ)</f>
        <v>Svendborg Kommune</v>
      </c>
    </row>
    <row r="713" spans="1:7" x14ac:dyDescent="0.25">
      <c r="A713" s="3">
        <v>479009</v>
      </c>
      <c r="B713" s="26">
        <v>343</v>
      </c>
      <c r="C713" t="str">
        <f>_xlfn.XLOOKUP(OPGØRELSE[[#This Row],[Institutionsnummer]],'Udtræk Instreg_All_14-10-2025'!A:A,'Udtræk Instreg_All_14-10-2025'!B:B)</f>
        <v>Thurø Sk.</v>
      </c>
      <c r="D713" t="str">
        <f>_xlfn.XLOOKUP(OPGØRELSE[[#This Row],[Institutionsnummer]],'Udtræk Instreg_All_14-10-2025'!A:A,'Udtræk Instreg_All_14-10-2025'!V:V)</f>
        <v>Kommunale</v>
      </c>
      <c r="E7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713" t="str">
        <f>_xlfn.XLOOKUP(OPGØRELSE[[#This Row],[Institutionsnummer]],'Udtræk Instreg_All_14-10-2025'!A:A,'Udtræk Instreg_All_14-10-2025'!S:S)</f>
        <v>Svendborg Kommune</v>
      </c>
      <c r="G713" t="str">
        <f>_xlfn.XLOOKUP(OPGØRELSE[[#This Row],[Institutionsnummer]],'Udtræk Instreg_All_14-10-2025'!A:A,'Udtræk Instreg_All_14-10-2025'!AJ:AJ)</f>
        <v>Svendborg Kommune</v>
      </c>
    </row>
    <row r="714" spans="1:7" x14ac:dyDescent="0.25">
      <c r="A714" s="3">
        <v>479010</v>
      </c>
      <c r="B714" s="26">
        <v>364</v>
      </c>
      <c r="C714" t="str">
        <f>_xlfn.XLOOKUP(OPGØRELSE[[#This Row],[Institutionsnummer]],'Udtræk Instreg_All_14-10-2025'!A:A,'Udtræk Instreg_All_14-10-2025'!B:B)</f>
        <v>Tved Sk.</v>
      </c>
      <c r="D714" t="str">
        <f>_xlfn.XLOOKUP(OPGØRELSE[[#This Row],[Institutionsnummer]],'Udtræk Instreg_All_14-10-2025'!A:A,'Udtræk Instreg_All_14-10-2025'!V:V)</f>
        <v>Kommunale</v>
      </c>
      <c r="E7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714" t="str">
        <f>_xlfn.XLOOKUP(OPGØRELSE[[#This Row],[Institutionsnummer]],'Udtræk Instreg_All_14-10-2025'!A:A,'Udtræk Instreg_All_14-10-2025'!S:S)</f>
        <v>Svendborg Kommune</v>
      </c>
      <c r="G714" t="str">
        <f>_xlfn.XLOOKUP(OPGØRELSE[[#This Row],[Institutionsnummer]],'Udtræk Instreg_All_14-10-2025'!A:A,'Udtræk Instreg_All_14-10-2025'!AJ:AJ)</f>
        <v>Svendborg Kommune</v>
      </c>
    </row>
    <row r="715" spans="1:7" x14ac:dyDescent="0.25">
      <c r="A715" s="3">
        <v>479011</v>
      </c>
      <c r="B715" s="26">
        <v>373</v>
      </c>
      <c r="C715" t="str">
        <f>_xlfn.XLOOKUP(OPGØRELSE[[#This Row],[Institutionsnummer]],'Udtræk Instreg_All_14-10-2025'!A:A,'Udtræk Instreg_All_14-10-2025'!B:B)</f>
        <v>Vestre Sk.</v>
      </c>
      <c r="D715" t="str">
        <f>_xlfn.XLOOKUP(OPGØRELSE[[#This Row],[Institutionsnummer]],'Udtræk Instreg_All_14-10-2025'!A:A,'Udtræk Instreg_All_14-10-2025'!V:V)</f>
        <v>Kommunale</v>
      </c>
      <c r="E7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715" t="str">
        <f>_xlfn.XLOOKUP(OPGØRELSE[[#This Row],[Institutionsnummer]],'Udtræk Instreg_All_14-10-2025'!A:A,'Udtræk Instreg_All_14-10-2025'!S:S)</f>
        <v>Svendborg Kommune</v>
      </c>
      <c r="G715" t="str">
        <f>_xlfn.XLOOKUP(OPGØRELSE[[#This Row],[Institutionsnummer]],'Udtræk Instreg_All_14-10-2025'!A:A,'Udtræk Instreg_All_14-10-2025'!AJ:AJ)</f>
        <v>Svendborg Kommune</v>
      </c>
    </row>
    <row r="716" spans="1:7" x14ac:dyDescent="0.25">
      <c r="A716" s="3">
        <v>479901</v>
      </c>
      <c r="B716" s="26">
        <v>142</v>
      </c>
      <c r="C716" t="str">
        <f>_xlfn.XLOOKUP(OPGØRELSE[[#This Row],[Institutionsnummer]],'Udtræk Instreg_All_14-10-2025'!A:A,'Udtræk Instreg_All_14-10-2025'!B:B)</f>
        <v>Byhavesk.</v>
      </c>
      <c r="D716" t="str">
        <f>_xlfn.XLOOKUP(OPGØRELSE[[#This Row],[Institutionsnummer]],'Udtræk Instreg_All_14-10-2025'!A:A,'Udtræk Instreg_All_14-10-2025'!V:V)</f>
        <v>Kommunale</v>
      </c>
      <c r="E7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Svendborg Kommune</v>
      </c>
      <c r="F716" t="str">
        <f>_xlfn.XLOOKUP(OPGØRELSE[[#This Row],[Institutionsnummer]],'Udtræk Instreg_All_14-10-2025'!A:A,'Udtræk Instreg_All_14-10-2025'!S:S)</f>
        <v>Svendborg Kommune</v>
      </c>
      <c r="G716" t="str">
        <f>_xlfn.XLOOKUP(OPGØRELSE[[#This Row],[Institutionsnummer]],'Udtræk Instreg_All_14-10-2025'!A:A,'Udtræk Instreg_All_14-10-2025'!AJ:AJ)</f>
        <v>Svendborg Kommune</v>
      </c>
    </row>
    <row r="717" spans="1:7" x14ac:dyDescent="0.25">
      <c r="A717" s="3">
        <v>480001</v>
      </c>
      <c r="B717" s="26"/>
      <c r="C717" t="str">
        <f>_xlfn.XLOOKUP(OPGØRELSE[[#This Row],[Institutionsnummer]],'Udtræk Instreg_All_14-10-2025'!A:A,'Udtræk Instreg_All_14-10-2025'!B:B)</f>
        <v>Heldagsskolen</v>
      </c>
      <c r="D717" t="str">
        <f>_xlfn.XLOOKUP(OPGØRELSE[[#This Row],[Institutionsnummer]],'Udtræk Instreg_All_14-10-2025'!A:A,'Udtræk Instreg_All_14-10-2025'!V:V)</f>
        <v>Kommunale</v>
      </c>
      <c r="E7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717" t="str">
        <f>_xlfn.XLOOKUP(OPGØRELSE[[#This Row],[Institutionsnummer]],'Udtræk Instreg_All_14-10-2025'!A:A,'Udtræk Instreg_All_14-10-2025'!S:S)</f>
        <v>Nordfyns Kommune</v>
      </c>
      <c r="G717" t="str">
        <f>_xlfn.XLOOKUP(OPGØRELSE[[#This Row],[Institutionsnummer]],'Udtræk Instreg_All_14-10-2025'!A:A,'Udtræk Instreg_All_14-10-2025'!AJ:AJ)</f>
        <v>Nordfyns Kommune</v>
      </c>
    </row>
    <row r="718" spans="1:7" x14ac:dyDescent="0.25">
      <c r="A718" s="3">
        <v>481001</v>
      </c>
      <c r="B718" s="26">
        <v>96</v>
      </c>
      <c r="C718" t="str">
        <f>_xlfn.XLOOKUP(OPGØRELSE[[#This Row],[Institutionsnummer]],'Udtræk Instreg_All_14-10-2025'!A:A,'Udtræk Instreg_All_14-10-2025'!B:B)</f>
        <v>Humble Csk.</v>
      </c>
      <c r="D718" t="str">
        <f>_xlfn.XLOOKUP(OPGØRELSE[[#This Row],[Institutionsnummer]],'Udtræk Instreg_All_14-10-2025'!A:A,'Udtræk Instreg_All_14-10-2025'!V:V)</f>
        <v>Kommunale</v>
      </c>
      <c r="E7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Langeland Kommune</v>
      </c>
      <c r="F718" t="str">
        <f>_xlfn.XLOOKUP(OPGØRELSE[[#This Row],[Institutionsnummer]],'Udtræk Instreg_All_14-10-2025'!A:A,'Udtræk Instreg_All_14-10-2025'!S:S)</f>
        <v>Langeland Kommune</v>
      </c>
      <c r="G718" t="str">
        <f>_xlfn.XLOOKUP(OPGØRELSE[[#This Row],[Institutionsnummer]],'Udtræk Instreg_All_14-10-2025'!A:A,'Udtræk Instreg_All_14-10-2025'!AJ:AJ)</f>
        <v>Langeland Kommune</v>
      </c>
    </row>
    <row r="719" spans="1:7" x14ac:dyDescent="0.25">
      <c r="A719" s="3">
        <v>483002</v>
      </c>
      <c r="B719" s="26">
        <v>618</v>
      </c>
      <c r="C719" t="str">
        <f>_xlfn.XLOOKUP(OPGØRELSE[[#This Row],[Institutionsnummer]],'Udtræk Instreg_All_14-10-2025'!A:A,'Udtræk Instreg_All_14-10-2025'!B:B)</f>
        <v>Havrehedsk.</v>
      </c>
      <c r="D719" t="str">
        <f>_xlfn.XLOOKUP(OPGØRELSE[[#This Row],[Institutionsnummer]],'Udtræk Instreg_All_14-10-2025'!A:A,'Udtræk Instreg_All_14-10-2025'!V:V)</f>
        <v>Kommunale</v>
      </c>
      <c r="E7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719" t="str">
        <f>_xlfn.XLOOKUP(OPGØRELSE[[#This Row],[Institutionsnummer]],'Udtræk Instreg_All_14-10-2025'!A:A,'Udtræk Instreg_All_14-10-2025'!S:S)</f>
        <v>Nordfyns Kommune</v>
      </c>
      <c r="G719" t="str">
        <f>_xlfn.XLOOKUP(OPGØRELSE[[#This Row],[Institutionsnummer]],'Udtræk Instreg_All_14-10-2025'!A:A,'Udtræk Instreg_All_14-10-2025'!AJ:AJ)</f>
        <v>Nordfyns Kommune</v>
      </c>
    </row>
    <row r="720" spans="1:7" x14ac:dyDescent="0.25">
      <c r="A720" s="3">
        <v>483003</v>
      </c>
      <c r="B720" s="26"/>
      <c r="C720" t="str">
        <f>_xlfn.XLOOKUP(OPGØRELSE[[#This Row],[Institutionsnummer]],'Udtræk Instreg_All_14-10-2025'!A:A,'Udtræk Instreg_All_14-10-2025'!B:B)</f>
        <v>Særslev Sk.</v>
      </c>
      <c r="D720" t="str">
        <f>_xlfn.XLOOKUP(OPGØRELSE[[#This Row],[Institutionsnummer]],'Udtræk Instreg_All_14-10-2025'!A:A,'Udtræk Instreg_All_14-10-2025'!V:V)</f>
        <v>Kommunale</v>
      </c>
      <c r="E7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720" t="str">
        <f>_xlfn.XLOOKUP(OPGØRELSE[[#This Row],[Institutionsnummer]],'Udtræk Instreg_All_14-10-2025'!A:A,'Udtræk Instreg_All_14-10-2025'!S:S)</f>
        <v>Nordfyns Kommune</v>
      </c>
      <c r="G720" t="str">
        <f>_xlfn.XLOOKUP(OPGØRELSE[[#This Row],[Institutionsnummer]],'Udtræk Instreg_All_14-10-2025'!A:A,'Udtræk Instreg_All_14-10-2025'!AJ:AJ)</f>
        <v>Nordfyns Kommune</v>
      </c>
    </row>
    <row r="721" spans="1:7" x14ac:dyDescent="0.25">
      <c r="A721" s="3">
        <v>483004</v>
      </c>
      <c r="B721" s="26">
        <v>767</v>
      </c>
      <c r="C721" t="str">
        <f>_xlfn.XLOOKUP(OPGØRELSE[[#This Row],[Institutionsnummer]],'Udtræk Instreg_All_14-10-2025'!A:A,'Udtræk Instreg_All_14-10-2025'!B:B)</f>
        <v>Glavendrupskole</v>
      </c>
      <c r="D721" t="str">
        <f>_xlfn.XLOOKUP(OPGØRELSE[[#This Row],[Institutionsnummer]],'Udtræk Instreg_All_14-10-2025'!A:A,'Udtræk Instreg_All_14-10-2025'!V:V)</f>
        <v>Kommunale</v>
      </c>
      <c r="E7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Nordfyns Kommune</v>
      </c>
      <c r="F721" t="str">
        <f>_xlfn.XLOOKUP(OPGØRELSE[[#This Row],[Institutionsnummer]],'Udtræk Instreg_All_14-10-2025'!A:A,'Udtræk Instreg_All_14-10-2025'!S:S)</f>
        <v>Nordfyns Kommune</v>
      </c>
      <c r="G721" t="str">
        <f>_xlfn.XLOOKUP(OPGØRELSE[[#This Row],[Institutionsnummer]],'Udtræk Instreg_All_14-10-2025'!A:A,'Udtræk Instreg_All_14-10-2025'!AJ:AJ)</f>
        <v>Nordfyns Kommune</v>
      </c>
    </row>
    <row r="722" spans="1:7" x14ac:dyDescent="0.25">
      <c r="A722" s="3">
        <v>485001</v>
      </c>
      <c r="B722" s="26">
        <v>124</v>
      </c>
      <c r="C722" t="str">
        <f>_xlfn.XLOOKUP(OPGØRELSE[[#This Row],[Institutionsnummer]],'Udtræk Instreg_All_14-10-2025'!A:A,'Udtræk Instreg_All_14-10-2025'!B:B)</f>
        <v>Brylle Sk.</v>
      </c>
      <c r="D722" t="str">
        <f>_xlfn.XLOOKUP(OPGØRELSE[[#This Row],[Institutionsnummer]],'Udtræk Instreg_All_14-10-2025'!A:A,'Udtræk Instreg_All_14-10-2025'!V:V)</f>
        <v>Kommunale</v>
      </c>
      <c r="E7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722" t="str">
        <f>_xlfn.XLOOKUP(OPGØRELSE[[#This Row],[Institutionsnummer]],'Udtræk Instreg_All_14-10-2025'!A:A,'Udtræk Instreg_All_14-10-2025'!S:S)</f>
        <v>Assens Kommune</v>
      </c>
      <c r="G722" t="str">
        <f>_xlfn.XLOOKUP(OPGØRELSE[[#This Row],[Institutionsnummer]],'Udtræk Instreg_All_14-10-2025'!A:A,'Udtræk Instreg_All_14-10-2025'!AJ:AJ)</f>
        <v>Assens Kommune</v>
      </c>
    </row>
    <row r="723" spans="1:7" x14ac:dyDescent="0.25">
      <c r="A723" s="3">
        <v>485003</v>
      </c>
      <c r="B723" s="26">
        <v>390</v>
      </c>
      <c r="C723" t="str">
        <f>_xlfn.XLOOKUP(OPGØRELSE[[#This Row],[Institutionsnummer]],'Udtræk Instreg_All_14-10-2025'!A:A,'Udtræk Instreg_All_14-10-2025'!B:B)</f>
        <v>Tallerupsk.</v>
      </c>
      <c r="D723" t="str">
        <f>_xlfn.XLOOKUP(OPGØRELSE[[#This Row],[Institutionsnummer]],'Udtræk Instreg_All_14-10-2025'!A:A,'Udtræk Instreg_All_14-10-2025'!V:V)</f>
        <v>Kommunale</v>
      </c>
      <c r="E7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723" t="str">
        <f>_xlfn.XLOOKUP(OPGØRELSE[[#This Row],[Institutionsnummer]],'Udtræk Instreg_All_14-10-2025'!A:A,'Udtræk Instreg_All_14-10-2025'!S:S)</f>
        <v>Assens Kommune</v>
      </c>
      <c r="G723" t="str">
        <f>_xlfn.XLOOKUP(OPGØRELSE[[#This Row],[Institutionsnummer]],'Udtræk Instreg_All_14-10-2025'!A:A,'Udtræk Instreg_All_14-10-2025'!AJ:AJ)</f>
        <v>Assens Kommune</v>
      </c>
    </row>
    <row r="724" spans="1:7" x14ac:dyDescent="0.25">
      <c r="A724" s="3">
        <v>485004</v>
      </c>
      <c r="B724" s="26">
        <v>333</v>
      </c>
      <c r="C724" t="str">
        <f>_xlfn.XLOOKUP(OPGØRELSE[[#This Row],[Institutionsnummer]],'Udtræk Instreg_All_14-10-2025'!A:A,'Udtræk Instreg_All_14-10-2025'!B:B)</f>
        <v>Tommerup Sk.</v>
      </c>
      <c r="D724" t="str">
        <f>_xlfn.XLOOKUP(OPGØRELSE[[#This Row],[Institutionsnummer]],'Udtræk Instreg_All_14-10-2025'!A:A,'Udtræk Instreg_All_14-10-2025'!V:V)</f>
        <v>Kommunale</v>
      </c>
      <c r="E7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724" t="str">
        <f>_xlfn.XLOOKUP(OPGØRELSE[[#This Row],[Institutionsnummer]],'Udtræk Instreg_All_14-10-2025'!A:A,'Udtræk Instreg_All_14-10-2025'!S:S)</f>
        <v>Assens Kommune</v>
      </c>
      <c r="G724" t="str">
        <f>_xlfn.XLOOKUP(OPGØRELSE[[#This Row],[Institutionsnummer]],'Udtræk Instreg_All_14-10-2025'!A:A,'Udtræk Instreg_All_14-10-2025'!AJ:AJ)</f>
        <v>Assens Kommune</v>
      </c>
    </row>
    <row r="725" spans="1:7" x14ac:dyDescent="0.25">
      <c r="A725" s="3">
        <v>485005</v>
      </c>
      <c r="B725" s="26">
        <v>88</v>
      </c>
      <c r="C725" t="str">
        <f>_xlfn.XLOOKUP(OPGØRELSE[[#This Row],[Institutionsnummer]],'Udtræk Instreg_All_14-10-2025'!A:A,'Udtræk Instreg_All_14-10-2025'!B:B)</f>
        <v>Verninge Sk.</v>
      </c>
      <c r="D725" t="str">
        <f>_xlfn.XLOOKUP(OPGØRELSE[[#This Row],[Institutionsnummer]],'Udtræk Instreg_All_14-10-2025'!A:A,'Udtræk Instreg_All_14-10-2025'!V:V)</f>
        <v>Kommunale</v>
      </c>
      <c r="E7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725" t="str">
        <f>_xlfn.XLOOKUP(OPGØRELSE[[#This Row],[Institutionsnummer]],'Udtræk Instreg_All_14-10-2025'!A:A,'Udtræk Instreg_All_14-10-2025'!S:S)</f>
        <v>Assens Kommune</v>
      </c>
      <c r="G725" t="str">
        <f>_xlfn.XLOOKUP(OPGØRELSE[[#This Row],[Institutionsnummer]],'Udtræk Instreg_All_14-10-2025'!A:A,'Udtræk Instreg_All_14-10-2025'!AJ:AJ)</f>
        <v>Assens Kommune</v>
      </c>
    </row>
    <row r="726" spans="1:7" x14ac:dyDescent="0.25">
      <c r="A726" s="3">
        <v>489002</v>
      </c>
      <c r="B726" s="26">
        <v>497</v>
      </c>
      <c r="C726" t="str">
        <f>_xlfn.XLOOKUP(OPGØRELSE[[#This Row],[Institutionsnummer]],'Udtræk Instreg_All_14-10-2025'!A:A,'Udtræk Instreg_All_14-10-2025'!B:B)</f>
        <v>Vibeskolen</v>
      </c>
      <c r="D726" t="str">
        <f>_xlfn.XLOOKUP(OPGØRELSE[[#This Row],[Institutionsnummer]],'Udtræk Instreg_All_14-10-2025'!A:A,'Udtræk Instreg_All_14-10-2025'!V:V)</f>
        <v>Kommunale</v>
      </c>
      <c r="E7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Nyborg Kommune</v>
      </c>
      <c r="F726" t="str">
        <f>_xlfn.XLOOKUP(OPGØRELSE[[#This Row],[Institutionsnummer]],'Udtræk Instreg_All_14-10-2025'!A:A,'Udtræk Instreg_All_14-10-2025'!S:S)</f>
        <v>Nyborg Kommune</v>
      </c>
      <c r="G726" t="str">
        <f>_xlfn.XLOOKUP(OPGØRELSE[[#This Row],[Institutionsnummer]],'Udtræk Instreg_All_14-10-2025'!A:A,'Udtræk Instreg_All_14-10-2025'!AJ:AJ)</f>
        <v>Nyborg Kommune</v>
      </c>
    </row>
    <row r="727" spans="1:7" x14ac:dyDescent="0.25">
      <c r="A727" s="3">
        <v>491005</v>
      </c>
      <c r="B727" s="26">
        <v>583</v>
      </c>
      <c r="C727" t="str">
        <f>_xlfn.XLOOKUP(OPGØRELSE[[#This Row],[Institutionsnummer]],'Udtræk Instreg_All_14-10-2025'!A:A,'Udtræk Instreg_All_14-10-2025'!B:B)</f>
        <v>Vissenbjerg Sk.</v>
      </c>
      <c r="D727" t="str">
        <f>_xlfn.XLOOKUP(OPGØRELSE[[#This Row],[Institutionsnummer]],'Udtræk Instreg_All_14-10-2025'!A:A,'Udtræk Instreg_All_14-10-2025'!V:V)</f>
        <v>Kommunale</v>
      </c>
      <c r="E7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727" t="str">
        <f>_xlfn.XLOOKUP(OPGØRELSE[[#This Row],[Institutionsnummer]],'Udtræk Instreg_All_14-10-2025'!A:A,'Udtræk Instreg_All_14-10-2025'!S:S)</f>
        <v>Assens Kommune</v>
      </c>
      <c r="G727" t="str">
        <f>_xlfn.XLOOKUP(OPGØRELSE[[#This Row],[Institutionsnummer]],'Udtræk Instreg_All_14-10-2025'!A:A,'Udtræk Instreg_All_14-10-2025'!AJ:AJ)</f>
        <v>Assens Kommune</v>
      </c>
    </row>
    <row r="728" spans="1:7" x14ac:dyDescent="0.25">
      <c r="A728" s="3">
        <v>495005</v>
      </c>
      <c r="B728" s="26">
        <v>443</v>
      </c>
      <c r="C728" t="str">
        <f>_xlfn.XLOOKUP(OPGØRELSE[[#This Row],[Institutionsnummer]],'Udtræk Instreg_All_14-10-2025'!A:A,'Udtræk Instreg_All_14-10-2025'!B:B)</f>
        <v>4kløverskolen</v>
      </c>
      <c r="D728" t="str">
        <f>_xlfn.XLOOKUP(OPGØRELSE[[#This Row],[Institutionsnummer]],'Udtræk Instreg_All_14-10-2025'!A:A,'Udtræk Instreg_All_14-10-2025'!V:V)</f>
        <v>Kommunale</v>
      </c>
      <c r="E7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Nyborg Kommune</v>
      </c>
      <c r="F728" t="str">
        <f>_xlfn.XLOOKUP(OPGØRELSE[[#This Row],[Institutionsnummer]],'Udtræk Instreg_All_14-10-2025'!A:A,'Udtræk Instreg_All_14-10-2025'!S:S)</f>
        <v>Nyborg Kommune</v>
      </c>
      <c r="G728" t="str">
        <f>_xlfn.XLOOKUP(OPGØRELSE[[#This Row],[Institutionsnummer]],'Udtræk Instreg_All_14-10-2025'!A:A,'Udtræk Instreg_All_14-10-2025'!AJ:AJ)</f>
        <v>Nyborg Kommune</v>
      </c>
    </row>
    <row r="729" spans="1:7" x14ac:dyDescent="0.25">
      <c r="A729" s="3">
        <v>497001</v>
      </c>
      <c r="B729" s="26">
        <v>616</v>
      </c>
      <c r="C729" t="str">
        <f>_xlfn.XLOOKUP(OPGØRELSE[[#This Row],[Institutionsnummer]],'Udtræk Instreg_All_14-10-2025'!A:A,'Udtræk Instreg_All_14-10-2025'!B:B)</f>
        <v>Broskolen</v>
      </c>
      <c r="D729" t="str">
        <f>_xlfn.XLOOKUP(OPGØRELSE[[#This Row],[Institutionsnummer]],'Udtræk Instreg_All_14-10-2025'!A:A,'Udtræk Instreg_All_14-10-2025'!V:V)</f>
        <v>Kommunale</v>
      </c>
      <c r="E7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729" t="str">
        <f>_xlfn.XLOOKUP(OPGØRELSE[[#This Row],[Institutionsnummer]],'Udtræk Instreg_All_14-10-2025'!A:A,'Udtræk Instreg_All_14-10-2025'!S:S)</f>
        <v>Faaborg-Midtfyn Kommune</v>
      </c>
      <c r="G729" t="str">
        <f>_xlfn.XLOOKUP(OPGØRELSE[[#This Row],[Institutionsnummer]],'Udtræk Instreg_All_14-10-2025'!A:A,'Udtræk Instreg_All_14-10-2025'!AJ:AJ)</f>
        <v>Faaborg-Midtfyn Kommune</v>
      </c>
    </row>
    <row r="730" spans="1:7" x14ac:dyDescent="0.25">
      <c r="A730" s="3">
        <v>497002</v>
      </c>
      <c r="B730" s="26">
        <v>397</v>
      </c>
      <c r="C730" t="str">
        <f>_xlfn.XLOOKUP(OPGØRELSE[[#This Row],[Institutionsnummer]],'Udtræk Instreg_All_14-10-2025'!A:A,'Udtræk Instreg_All_14-10-2025'!B:B)</f>
        <v>Carl Nielsen Sk</v>
      </c>
      <c r="D730" t="str">
        <f>_xlfn.XLOOKUP(OPGØRELSE[[#This Row],[Institutionsnummer]],'Udtræk Instreg_All_14-10-2025'!A:A,'Udtræk Instreg_All_14-10-2025'!V:V)</f>
        <v>Kommunale</v>
      </c>
      <c r="E7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Faaborg-Midtfyn Kommune</v>
      </c>
      <c r="F730" t="str">
        <f>_xlfn.XLOOKUP(OPGØRELSE[[#This Row],[Institutionsnummer]],'Udtræk Instreg_All_14-10-2025'!A:A,'Udtræk Instreg_All_14-10-2025'!S:S)</f>
        <v>Faaborg-Midtfyn Kommune</v>
      </c>
      <c r="G730" t="str">
        <f>_xlfn.XLOOKUP(OPGØRELSE[[#This Row],[Institutionsnummer]],'Udtræk Instreg_All_14-10-2025'!A:A,'Udtræk Instreg_All_14-10-2025'!AJ:AJ)</f>
        <v>Faaborg-Midtfyn Kommune</v>
      </c>
    </row>
    <row r="731" spans="1:7" x14ac:dyDescent="0.25">
      <c r="A731" s="3">
        <v>499004</v>
      </c>
      <c r="B731" s="26">
        <v>481</v>
      </c>
      <c r="C731" t="str">
        <f>_xlfn.XLOOKUP(OPGØRELSE[[#This Row],[Institutionsnummer]],'Udtræk Instreg_All_14-10-2025'!A:A,'Udtræk Instreg_All_14-10-2025'!B:B)</f>
        <v>Aarupsk.</v>
      </c>
      <c r="D731" t="str">
        <f>_xlfn.XLOOKUP(OPGØRELSE[[#This Row],[Institutionsnummer]],'Udtræk Instreg_All_14-10-2025'!A:A,'Udtræk Instreg_All_14-10-2025'!V:V)</f>
        <v>Kommunale</v>
      </c>
      <c r="E7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Assens Kommune</v>
      </c>
      <c r="F731" t="str">
        <f>_xlfn.XLOOKUP(OPGØRELSE[[#This Row],[Institutionsnummer]],'Udtræk Instreg_All_14-10-2025'!A:A,'Udtræk Instreg_All_14-10-2025'!S:S)</f>
        <v>Assens Kommune</v>
      </c>
      <c r="G731" t="str">
        <f>_xlfn.XLOOKUP(OPGØRELSE[[#This Row],[Institutionsnummer]],'Udtræk Instreg_All_14-10-2025'!A:A,'Udtræk Instreg_All_14-10-2025'!AJ:AJ)</f>
        <v>Assens Kommune</v>
      </c>
    </row>
    <row r="732" spans="1:7" x14ac:dyDescent="0.25">
      <c r="A732" s="3">
        <v>501001</v>
      </c>
      <c r="B732" s="26">
        <v>329</v>
      </c>
      <c r="C732" t="str">
        <f>_xlfn.XLOOKUP(OPGØRELSE[[#This Row],[Institutionsnummer]],'Udtræk Instreg_All_14-10-2025'!A:A,'Udtræk Instreg_All_14-10-2025'!B:B)</f>
        <v>Augustenb.Sk.</v>
      </c>
      <c r="D732" t="str">
        <f>_xlfn.XLOOKUP(OPGØRELSE[[#This Row],[Institutionsnummer]],'Udtræk Instreg_All_14-10-2025'!A:A,'Udtræk Instreg_All_14-10-2025'!V:V)</f>
        <v>Kommunale</v>
      </c>
      <c r="E7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32" t="str">
        <f>_xlfn.XLOOKUP(OPGØRELSE[[#This Row],[Institutionsnummer]],'Udtræk Instreg_All_14-10-2025'!A:A,'Udtræk Instreg_All_14-10-2025'!S:S)</f>
        <v>Sønderborg Kommune</v>
      </c>
      <c r="G732" t="str">
        <f>_xlfn.XLOOKUP(OPGØRELSE[[#This Row],[Institutionsnummer]],'Udtræk Instreg_All_14-10-2025'!A:A,'Udtræk Instreg_All_14-10-2025'!AJ:AJ)</f>
        <v>Sønderborg Kommune</v>
      </c>
    </row>
    <row r="733" spans="1:7" x14ac:dyDescent="0.25">
      <c r="A733" s="3">
        <v>501002</v>
      </c>
      <c r="B733" s="26">
        <v>105</v>
      </c>
      <c r="C733" t="str">
        <f>_xlfn.XLOOKUP(OPGØRELSE[[#This Row],[Institutionsnummer]],'Udtræk Instreg_All_14-10-2025'!A:A,'Udtræk Instreg_All_14-10-2025'!B:B)</f>
        <v>Fynshav børne</v>
      </c>
      <c r="D733" t="str">
        <f>_xlfn.XLOOKUP(OPGØRELSE[[#This Row],[Institutionsnummer]],'Udtræk Instreg_All_14-10-2025'!A:A,'Udtræk Instreg_All_14-10-2025'!V:V)</f>
        <v>Kommunale</v>
      </c>
      <c r="E7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33" t="str">
        <f>_xlfn.XLOOKUP(OPGØRELSE[[#This Row],[Institutionsnummer]],'Udtræk Instreg_All_14-10-2025'!A:A,'Udtræk Instreg_All_14-10-2025'!S:S)</f>
        <v>Sønderborg Kommune</v>
      </c>
      <c r="G733" t="str">
        <f>_xlfn.XLOOKUP(OPGØRELSE[[#This Row],[Institutionsnummer]],'Udtræk Instreg_All_14-10-2025'!A:A,'Udtræk Instreg_All_14-10-2025'!AJ:AJ)</f>
        <v>Sønderborg Kommune</v>
      </c>
    </row>
    <row r="734" spans="1:7" x14ac:dyDescent="0.25">
      <c r="A734" s="3">
        <v>503004</v>
      </c>
      <c r="B734" s="26">
        <v>85</v>
      </c>
      <c r="C734" t="str">
        <f>_xlfn.XLOOKUP(OPGØRELSE[[#This Row],[Institutionsnummer]],'Udtræk Instreg_All_14-10-2025'!A:A,'Udtræk Instreg_All_14-10-2025'!B:B)</f>
        <v>Kollund Sk.</v>
      </c>
      <c r="D734" t="str">
        <f>_xlfn.XLOOKUP(OPGØRELSE[[#This Row],[Institutionsnummer]],'Udtræk Instreg_All_14-10-2025'!A:A,'Udtræk Instreg_All_14-10-2025'!V:V)</f>
        <v>Kommunale</v>
      </c>
      <c r="E7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34" t="str">
        <f>_xlfn.XLOOKUP(OPGØRELSE[[#This Row],[Institutionsnummer]],'Udtræk Instreg_All_14-10-2025'!A:A,'Udtræk Instreg_All_14-10-2025'!S:S)</f>
        <v>Aabenraa Kommune</v>
      </c>
      <c r="G734" t="str">
        <f>_xlfn.XLOOKUP(OPGØRELSE[[#This Row],[Institutionsnummer]],'Udtræk Instreg_All_14-10-2025'!A:A,'Udtræk Instreg_All_14-10-2025'!AJ:AJ)</f>
        <v>Aabenraa Kommune</v>
      </c>
    </row>
    <row r="735" spans="1:7" x14ac:dyDescent="0.25">
      <c r="A735" s="3">
        <v>507001</v>
      </c>
      <c r="B735" s="26">
        <v>553</v>
      </c>
      <c r="C735" t="str">
        <f>_xlfn.XLOOKUP(OPGØRELSE[[#This Row],[Institutionsnummer]],'Udtræk Instreg_All_14-10-2025'!A:A,'Udtræk Instreg_All_14-10-2025'!B:B)</f>
        <v>Broager Sk.</v>
      </c>
      <c r="D735" t="str">
        <f>_xlfn.XLOOKUP(OPGØRELSE[[#This Row],[Institutionsnummer]],'Udtræk Instreg_All_14-10-2025'!A:A,'Udtræk Instreg_All_14-10-2025'!V:V)</f>
        <v>Kommunale</v>
      </c>
      <c r="E7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35" t="str">
        <f>_xlfn.XLOOKUP(OPGØRELSE[[#This Row],[Institutionsnummer]],'Udtræk Instreg_All_14-10-2025'!A:A,'Udtræk Instreg_All_14-10-2025'!S:S)</f>
        <v>Sønderborg Kommune</v>
      </c>
      <c r="G735" t="str">
        <f>_xlfn.XLOOKUP(OPGØRELSE[[#This Row],[Institutionsnummer]],'Udtræk Instreg_All_14-10-2025'!A:A,'Udtræk Instreg_All_14-10-2025'!AJ:AJ)</f>
        <v>Sønderborg Kommune</v>
      </c>
    </row>
    <row r="736" spans="1:7" x14ac:dyDescent="0.25">
      <c r="A736" s="3">
        <v>509009</v>
      </c>
      <c r="B736" s="26">
        <v>144</v>
      </c>
      <c r="C736" t="str">
        <f>_xlfn.XLOOKUP(OPGØRELSE[[#This Row],[Institutionsnummer]],'Udtræk Instreg_All_14-10-2025'!A:A,'Udtræk Instreg_All_14-10-2025'!B:B)</f>
        <v>Vejstrup Sk.</v>
      </c>
      <c r="D736" t="str">
        <f>_xlfn.XLOOKUP(OPGØRELSE[[#This Row],[Institutionsnummer]],'Udtræk Instreg_All_14-10-2025'!A:A,'Udtræk Instreg_All_14-10-2025'!V:V)</f>
        <v>Kommunale</v>
      </c>
      <c r="E7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736" t="str">
        <f>_xlfn.XLOOKUP(OPGØRELSE[[#This Row],[Institutionsnummer]],'Udtræk Instreg_All_14-10-2025'!A:A,'Udtræk Instreg_All_14-10-2025'!S:S)</f>
        <v>Kolding Kommune</v>
      </c>
      <c r="G736" t="str">
        <f>_xlfn.XLOOKUP(OPGØRELSE[[#This Row],[Institutionsnummer]],'Udtræk Instreg_All_14-10-2025'!A:A,'Udtræk Instreg_All_14-10-2025'!AJ:AJ)</f>
        <v>Kolding Kommune</v>
      </c>
    </row>
    <row r="737" spans="1:7" x14ac:dyDescent="0.25">
      <c r="A737" s="3">
        <v>509013</v>
      </c>
      <c r="B737" s="26">
        <v>403</v>
      </c>
      <c r="C737" t="str">
        <f>_xlfn.XLOOKUP(OPGØRELSE[[#This Row],[Institutionsnummer]],'Udtræk Instreg_All_14-10-2025'!A:A,'Udtræk Instreg_All_14-10-2025'!B:B)</f>
        <v>Chr.feld Sk.</v>
      </c>
      <c r="D737" t="str">
        <f>_xlfn.XLOOKUP(OPGØRELSE[[#This Row],[Institutionsnummer]],'Udtræk Instreg_All_14-10-2025'!A:A,'Udtræk Instreg_All_14-10-2025'!V:V)</f>
        <v>Kommunale</v>
      </c>
      <c r="E7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737" t="str">
        <f>_xlfn.XLOOKUP(OPGØRELSE[[#This Row],[Institutionsnummer]],'Udtræk Instreg_All_14-10-2025'!A:A,'Udtræk Instreg_All_14-10-2025'!S:S)</f>
        <v>Kolding Kommune</v>
      </c>
      <c r="G737" t="str">
        <f>_xlfn.XLOOKUP(OPGØRELSE[[#This Row],[Institutionsnummer]],'Udtræk Instreg_All_14-10-2025'!A:A,'Udtræk Instreg_All_14-10-2025'!AJ:AJ)</f>
        <v>Kolding Kommune</v>
      </c>
    </row>
    <row r="738" spans="1:7" x14ac:dyDescent="0.25">
      <c r="A738" s="3">
        <v>511003</v>
      </c>
      <c r="B738" s="26">
        <v>219</v>
      </c>
      <c r="C738" t="str">
        <f>_xlfn.XLOOKUP(OPGØRELSE[[#This Row],[Institutionsnummer]],'Udtræk Instreg_All_14-10-2025'!A:A,'Udtræk Instreg_All_14-10-2025'!B:B)</f>
        <v>Gram Sk.</v>
      </c>
      <c r="D738" t="str">
        <f>_xlfn.XLOOKUP(OPGØRELSE[[#This Row],[Institutionsnummer]],'Udtræk Instreg_All_14-10-2025'!A:A,'Udtræk Instreg_All_14-10-2025'!V:V)</f>
        <v>Kommunale</v>
      </c>
      <c r="E7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738" t="str">
        <f>_xlfn.XLOOKUP(OPGØRELSE[[#This Row],[Institutionsnummer]],'Udtræk Instreg_All_14-10-2025'!A:A,'Udtræk Instreg_All_14-10-2025'!S:S)</f>
        <v>Haderslev Kommune</v>
      </c>
      <c r="G738" t="str">
        <f>_xlfn.XLOOKUP(OPGØRELSE[[#This Row],[Institutionsnummer]],'Udtræk Instreg_All_14-10-2025'!A:A,'Udtræk Instreg_All_14-10-2025'!AJ:AJ)</f>
        <v>Haderslev Kommune</v>
      </c>
    </row>
    <row r="739" spans="1:7" x14ac:dyDescent="0.25">
      <c r="A739" s="3">
        <v>513002</v>
      </c>
      <c r="B739" s="26">
        <v>428</v>
      </c>
      <c r="C739" t="str">
        <f>_xlfn.XLOOKUP(OPGØRELSE[[#This Row],[Institutionsnummer]],'Udtræk Instreg_All_14-10-2025'!A:A,'Udtræk Instreg_All_14-10-2025'!B:B)</f>
        <v>Gråsten Sk.</v>
      </c>
      <c r="D739" t="str">
        <f>_xlfn.XLOOKUP(OPGØRELSE[[#This Row],[Institutionsnummer]],'Udtræk Instreg_All_14-10-2025'!A:A,'Udtræk Instreg_All_14-10-2025'!V:V)</f>
        <v>Kommunale</v>
      </c>
      <c r="E7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39" t="str">
        <f>_xlfn.XLOOKUP(OPGØRELSE[[#This Row],[Institutionsnummer]],'Udtræk Instreg_All_14-10-2025'!A:A,'Udtræk Instreg_All_14-10-2025'!S:S)</f>
        <v>Sønderborg Kommune</v>
      </c>
      <c r="G739" t="str">
        <f>_xlfn.XLOOKUP(OPGØRELSE[[#This Row],[Institutionsnummer]],'Udtræk Instreg_All_14-10-2025'!A:A,'Udtræk Instreg_All_14-10-2025'!AJ:AJ)</f>
        <v>Sønderborg Kommune</v>
      </c>
    </row>
    <row r="740" spans="1:7" x14ac:dyDescent="0.25">
      <c r="A740" s="3">
        <v>513004</v>
      </c>
      <c r="B740" s="26">
        <v>70</v>
      </c>
      <c r="C740" t="str">
        <f>_xlfn.XLOOKUP(OPGØRELSE[[#This Row],[Institutionsnummer]],'Udtræk Instreg_All_14-10-2025'!A:A,'Udtræk Instreg_All_14-10-2025'!B:B)</f>
        <v>Rinkenæs Sk.</v>
      </c>
      <c r="D740" t="str">
        <f>_xlfn.XLOOKUP(OPGØRELSE[[#This Row],[Institutionsnummer]],'Udtræk Instreg_All_14-10-2025'!A:A,'Udtræk Instreg_All_14-10-2025'!V:V)</f>
        <v>Kommunale</v>
      </c>
      <c r="E7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40" t="str">
        <f>_xlfn.XLOOKUP(OPGØRELSE[[#This Row],[Institutionsnummer]],'Udtræk Instreg_All_14-10-2025'!A:A,'Udtræk Instreg_All_14-10-2025'!S:S)</f>
        <v>Sønderborg Kommune</v>
      </c>
      <c r="G740" t="str">
        <f>_xlfn.XLOOKUP(OPGØRELSE[[#This Row],[Institutionsnummer]],'Udtræk Instreg_All_14-10-2025'!A:A,'Udtræk Instreg_All_14-10-2025'!AJ:AJ)</f>
        <v>Sønderborg Kommune</v>
      </c>
    </row>
    <row r="741" spans="1:7" x14ac:dyDescent="0.25">
      <c r="A741" s="3">
        <v>515002</v>
      </c>
      <c r="B741" s="26">
        <v>283</v>
      </c>
      <c r="C741" t="str">
        <f>_xlfn.XLOOKUP(OPGØRELSE[[#This Row],[Institutionsnummer]],'Udtræk Instreg_All_14-10-2025'!A:A,'Udtræk Instreg_All_14-10-2025'!B:B)</f>
        <v>Erlev Skole</v>
      </c>
      <c r="D741" t="str">
        <f>_xlfn.XLOOKUP(OPGØRELSE[[#This Row],[Institutionsnummer]],'Udtræk Instreg_All_14-10-2025'!A:A,'Udtræk Instreg_All_14-10-2025'!V:V)</f>
        <v>Kommunale</v>
      </c>
      <c r="E7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741" t="str">
        <f>_xlfn.XLOOKUP(OPGØRELSE[[#This Row],[Institutionsnummer]],'Udtræk Instreg_All_14-10-2025'!A:A,'Udtræk Instreg_All_14-10-2025'!S:S)</f>
        <v>Haderslev Kommune</v>
      </c>
      <c r="G741" t="str">
        <f>_xlfn.XLOOKUP(OPGØRELSE[[#This Row],[Institutionsnummer]],'Udtræk Instreg_All_14-10-2025'!A:A,'Udtræk Instreg_All_14-10-2025'!AJ:AJ)</f>
        <v>Haderslev Kommune</v>
      </c>
    </row>
    <row r="742" spans="1:7" x14ac:dyDescent="0.25">
      <c r="A742" s="3">
        <v>515004</v>
      </c>
      <c r="B742" s="26">
        <v>551</v>
      </c>
      <c r="C742" t="str">
        <f>_xlfn.XLOOKUP(OPGØRELSE[[#This Row],[Institutionsnummer]],'Udtræk Instreg_All_14-10-2025'!A:A,'Udtræk Instreg_All_14-10-2025'!B:B)</f>
        <v>Kløvermarkskole</v>
      </c>
      <c r="D742" t="str">
        <f>_xlfn.XLOOKUP(OPGØRELSE[[#This Row],[Institutionsnummer]],'Udtræk Instreg_All_14-10-2025'!A:A,'Udtræk Instreg_All_14-10-2025'!V:V)</f>
        <v>Kommunale</v>
      </c>
      <c r="E7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742" t="str">
        <f>_xlfn.XLOOKUP(OPGØRELSE[[#This Row],[Institutionsnummer]],'Udtræk Instreg_All_14-10-2025'!A:A,'Udtræk Instreg_All_14-10-2025'!S:S)</f>
        <v>Haderslev Kommune</v>
      </c>
      <c r="G742" t="str">
        <f>_xlfn.XLOOKUP(OPGØRELSE[[#This Row],[Institutionsnummer]],'Udtræk Instreg_All_14-10-2025'!A:A,'Udtræk Instreg_All_14-10-2025'!AJ:AJ)</f>
        <v>Haderslev Kommune</v>
      </c>
    </row>
    <row r="743" spans="1:7" x14ac:dyDescent="0.25">
      <c r="A743" s="3">
        <v>515021</v>
      </c>
      <c r="B743" s="26">
        <v>111</v>
      </c>
      <c r="C743" t="str">
        <f>_xlfn.XLOOKUP(OPGØRELSE[[#This Row],[Institutionsnummer]],'Udtræk Instreg_All_14-10-2025'!A:A,'Udtræk Instreg_All_14-10-2025'!B:B)</f>
        <v>10. ved Kløften</v>
      </c>
      <c r="D743" t="str">
        <f>_xlfn.XLOOKUP(OPGØRELSE[[#This Row],[Institutionsnummer]],'Udtræk Instreg_All_14-10-2025'!A:A,'Udtræk Instreg_All_14-10-2025'!V:V)</f>
        <v>Kommunale</v>
      </c>
      <c r="E7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743" t="str">
        <f>_xlfn.XLOOKUP(OPGØRELSE[[#This Row],[Institutionsnummer]],'Udtræk Instreg_All_14-10-2025'!A:A,'Udtræk Instreg_All_14-10-2025'!S:S)</f>
        <v>Haderslev Kommune</v>
      </c>
      <c r="G743" t="str">
        <f>_xlfn.XLOOKUP(OPGØRELSE[[#This Row],[Institutionsnummer]],'Udtræk Instreg_All_14-10-2025'!A:A,'Udtræk Instreg_All_14-10-2025'!AJ:AJ)</f>
        <v>Haderslev Kommune</v>
      </c>
    </row>
    <row r="744" spans="1:7" x14ac:dyDescent="0.25">
      <c r="A744" s="3">
        <v>515210</v>
      </c>
      <c r="B744" s="26">
        <v>36</v>
      </c>
      <c r="C744" t="str">
        <f>_xlfn.XLOOKUP(OPGØRELSE[[#This Row],[Institutionsnummer]],'Udtræk Instreg_All_14-10-2025'!A:A,'Udtræk Instreg_All_14-10-2025'!B:B)</f>
        <v>Haderslv Ungsk.</v>
      </c>
      <c r="D744" t="str">
        <f>_xlfn.XLOOKUP(OPGØRELSE[[#This Row],[Institutionsnummer]],'Udtræk Instreg_All_14-10-2025'!A:A,'Udtræk Instreg_All_14-10-2025'!V:V)</f>
        <v>Kommunale</v>
      </c>
      <c r="E7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744" t="str">
        <f>_xlfn.XLOOKUP(OPGØRELSE[[#This Row],[Institutionsnummer]],'Udtræk Instreg_All_14-10-2025'!A:A,'Udtræk Instreg_All_14-10-2025'!S:S)</f>
        <v>Haderslev Kommune</v>
      </c>
      <c r="G744" t="str">
        <f>_xlfn.XLOOKUP(OPGØRELSE[[#This Row],[Institutionsnummer]],'Udtræk Instreg_All_14-10-2025'!A:A,'Udtræk Instreg_All_14-10-2025'!AJ:AJ)</f>
        <v>Haderslev Kommune</v>
      </c>
    </row>
    <row r="745" spans="1:7" x14ac:dyDescent="0.25">
      <c r="A745" s="3">
        <v>515901</v>
      </c>
      <c r="B745" s="26">
        <v>228</v>
      </c>
      <c r="C745" t="str">
        <f>_xlfn.XLOOKUP(OPGØRELSE[[#This Row],[Institutionsnummer]],'Udtræk Instreg_All_14-10-2025'!A:A,'Udtræk Instreg_All_14-10-2025'!B:B)</f>
        <v>Louiseskolen</v>
      </c>
      <c r="D745" t="str">
        <f>_xlfn.XLOOKUP(OPGØRELSE[[#This Row],[Institutionsnummer]],'Udtræk Instreg_All_14-10-2025'!A:A,'Udtræk Instreg_All_14-10-2025'!V:V)</f>
        <v>Kommunale</v>
      </c>
      <c r="E7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745" t="str">
        <f>_xlfn.XLOOKUP(OPGØRELSE[[#This Row],[Institutionsnummer]],'Udtræk Instreg_All_14-10-2025'!A:A,'Udtræk Instreg_All_14-10-2025'!S:S)</f>
        <v>Haderslev Kommune</v>
      </c>
      <c r="G745" t="str">
        <f>_xlfn.XLOOKUP(OPGØRELSE[[#This Row],[Institutionsnummer]],'Udtræk Instreg_All_14-10-2025'!A:A,'Udtræk Instreg_All_14-10-2025'!AJ:AJ)</f>
        <v>Haderslev Kommune</v>
      </c>
    </row>
    <row r="746" spans="1:7" x14ac:dyDescent="0.25">
      <c r="A746" s="3">
        <v>519002</v>
      </c>
      <c r="B746" s="26">
        <v>261</v>
      </c>
      <c r="C746" t="str">
        <f>_xlfn.XLOOKUP(OPGØRELSE[[#This Row],[Institutionsnummer]],'Udtræk Instreg_All_14-10-2025'!A:A,'Udtræk Instreg_All_14-10-2025'!B:B)</f>
        <v>Felsted Csk.</v>
      </c>
      <c r="D746" t="str">
        <f>_xlfn.XLOOKUP(OPGØRELSE[[#This Row],[Institutionsnummer]],'Udtræk Instreg_All_14-10-2025'!A:A,'Udtræk Instreg_All_14-10-2025'!V:V)</f>
        <v>Kommunale</v>
      </c>
      <c r="E7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46" t="str">
        <f>_xlfn.XLOOKUP(OPGØRELSE[[#This Row],[Institutionsnummer]],'Udtræk Instreg_All_14-10-2025'!A:A,'Udtræk Instreg_All_14-10-2025'!S:S)</f>
        <v>Aabenraa Kommune</v>
      </c>
      <c r="G746" t="str">
        <f>_xlfn.XLOOKUP(OPGØRELSE[[#This Row],[Institutionsnummer]],'Udtræk Instreg_All_14-10-2025'!A:A,'Udtræk Instreg_All_14-10-2025'!AJ:AJ)</f>
        <v>Aabenraa Kommune</v>
      </c>
    </row>
    <row r="747" spans="1:7" x14ac:dyDescent="0.25">
      <c r="A747" s="3">
        <v>519003</v>
      </c>
      <c r="B747" s="26">
        <v>128</v>
      </c>
      <c r="C747" t="str">
        <f>_xlfn.XLOOKUP(OPGØRELSE[[#This Row],[Institutionsnummer]],'Udtræk Instreg_All_14-10-2025'!A:A,'Udtræk Instreg_All_14-10-2025'!B:B)</f>
        <v>Kliplev Sk.</v>
      </c>
      <c r="D747" t="str">
        <f>_xlfn.XLOOKUP(OPGØRELSE[[#This Row],[Institutionsnummer]],'Udtræk Instreg_All_14-10-2025'!A:A,'Udtræk Instreg_All_14-10-2025'!V:V)</f>
        <v>Kommunale</v>
      </c>
      <c r="E7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47" t="str">
        <f>_xlfn.XLOOKUP(OPGØRELSE[[#This Row],[Institutionsnummer]],'Udtræk Instreg_All_14-10-2025'!A:A,'Udtræk Instreg_All_14-10-2025'!S:S)</f>
        <v>Aabenraa Kommune</v>
      </c>
      <c r="G747" t="str">
        <f>_xlfn.XLOOKUP(OPGØRELSE[[#This Row],[Institutionsnummer]],'Udtræk Instreg_All_14-10-2025'!A:A,'Udtræk Instreg_All_14-10-2025'!AJ:AJ)</f>
        <v>Aabenraa Kommune</v>
      </c>
    </row>
    <row r="748" spans="1:7" x14ac:dyDescent="0.25">
      <c r="A748" s="3">
        <v>519005</v>
      </c>
      <c r="B748" s="26">
        <v>95</v>
      </c>
      <c r="C748" t="str">
        <f>_xlfn.XLOOKUP(OPGØRELSE[[#This Row],[Institutionsnummer]],'Udtræk Instreg_All_14-10-2025'!A:A,'Udtræk Instreg_All_14-10-2025'!B:B)</f>
        <v>Varnæs Sk.</v>
      </c>
      <c r="D748" t="str">
        <f>_xlfn.XLOOKUP(OPGØRELSE[[#This Row],[Institutionsnummer]],'Udtræk Instreg_All_14-10-2025'!A:A,'Udtræk Instreg_All_14-10-2025'!V:V)</f>
        <v>Kommunale</v>
      </c>
      <c r="E7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48" t="str">
        <f>_xlfn.XLOOKUP(OPGØRELSE[[#This Row],[Institutionsnummer]],'Udtræk Instreg_All_14-10-2025'!A:A,'Udtræk Instreg_All_14-10-2025'!S:S)</f>
        <v>Aabenraa Kommune</v>
      </c>
      <c r="G748" t="str">
        <f>_xlfn.XLOOKUP(OPGØRELSE[[#This Row],[Institutionsnummer]],'Udtræk Instreg_All_14-10-2025'!A:A,'Udtræk Instreg_All_14-10-2025'!AJ:AJ)</f>
        <v>Aabenraa Kommune</v>
      </c>
    </row>
    <row r="749" spans="1:7" x14ac:dyDescent="0.25">
      <c r="A749" s="3">
        <v>523001</v>
      </c>
      <c r="B749" s="26">
        <v>349</v>
      </c>
      <c r="C749" t="str">
        <f>_xlfn.XLOOKUP(OPGØRELSE[[#This Row],[Institutionsnummer]],'Udtræk Instreg_All_14-10-2025'!A:A,'Udtræk Instreg_All_14-10-2025'!B:B)</f>
        <v>Guderup Sk.</v>
      </c>
      <c r="D749" t="str">
        <f>_xlfn.XLOOKUP(OPGØRELSE[[#This Row],[Institutionsnummer]],'Udtræk Instreg_All_14-10-2025'!A:A,'Udtræk Instreg_All_14-10-2025'!V:V)</f>
        <v>Kommunale</v>
      </c>
      <c r="E7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49" t="str">
        <f>_xlfn.XLOOKUP(OPGØRELSE[[#This Row],[Institutionsnummer]],'Udtræk Instreg_All_14-10-2025'!A:A,'Udtræk Instreg_All_14-10-2025'!S:S)</f>
        <v>Sønderborg Kommune</v>
      </c>
      <c r="G749" t="str">
        <f>_xlfn.XLOOKUP(OPGØRELSE[[#This Row],[Institutionsnummer]],'Udtræk Instreg_All_14-10-2025'!A:A,'Udtræk Instreg_All_14-10-2025'!AJ:AJ)</f>
        <v>Sønderborg Kommune</v>
      </c>
    </row>
    <row r="750" spans="1:7" x14ac:dyDescent="0.25">
      <c r="A750" s="3">
        <v>527002</v>
      </c>
      <c r="B750" s="26">
        <v>283</v>
      </c>
      <c r="C750" t="str">
        <f>_xlfn.XLOOKUP(OPGØRELSE[[#This Row],[Institutionsnummer]],'Udtræk Instreg_All_14-10-2025'!A:A,'Udtræk Instreg_All_14-10-2025'!B:B)</f>
        <v>Jels Sk.</v>
      </c>
      <c r="D750" t="str">
        <f>_xlfn.XLOOKUP(OPGØRELSE[[#This Row],[Institutionsnummer]],'Udtræk Instreg_All_14-10-2025'!A:A,'Udtræk Instreg_All_14-10-2025'!V:V)</f>
        <v>Kommunale</v>
      </c>
      <c r="E7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750" t="str">
        <f>_xlfn.XLOOKUP(OPGØRELSE[[#This Row],[Institutionsnummer]],'Udtræk Instreg_All_14-10-2025'!A:A,'Udtræk Instreg_All_14-10-2025'!S:S)</f>
        <v>Vejen Kommune</v>
      </c>
      <c r="G750" t="str">
        <f>_xlfn.XLOOKUP(OPGØRELSE[[#This Row],[Institutionsnummer]],'Udtræk Instreg_All_14-10-2025'!A:A,'Udtræk Instreg_All_14-10-2025'!AJ:AJ)</f>
        <v>Vejen Kommune</v>
      </c>
    </row>
    <row r="751" spans="1:7" x14ac:dyDescent="0.25">
      <c r="A751" s="3">
        <v>527004</v>
      </c>
      <c r="B751" s="26">
        <v>506</v>
      </c>
      <c r="C751" t="str">
        <f>_xlfn.XLOOKUP(OPGØRELSE[[#This Row],[Institutionsnummer]],'Udtræk Instreg_All_14-10-2025'!A:A,'Udtræk Instreg_All_14-10-2025'!B:B)</f>
        <v>Rødding Sk.</v>
      </c>
      <c r="D751" t="str">
        <f>_xlfn.XLOOKUP(OPGØRELSE[[#This Row],[Institutionsnummer]],'Udtræk Instreg_All_14-10-2025'!A:A,'Udtræk Instreg_All_14-10-2025'!V:V)</f>
        <v>Kommunale</v>
      </c>
      <c r="E7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751" t="str">
        <f>_xlfn.XLOOKUP(OPGØRELSE[[#This Row],[Institutionsnummer]],'Udtræk Instreg_All_14-10-2025'!A:A,'Udtræk Instreg_All_14-10-2025'!S:S)</f>
        <v>Vejen Kommune</v>
      </c>
      <c r="G751" t="str">
        <f>_xlfn.XLOOKUP(OPGØRELSE[[#This Row],[Institutionsnummer]],'Udtræk Instreg_All_14-10-2025'!A:A,'Udtræk Instreg_All_14-10-2025'!AJ:AJ)</f>
        <v>Vejen Kommune</v>
      </c>
    </row>
    <row r="752" spans="1:7" x14ac:dyDescent="0.25">
      <c r="A752" s="3">
        <v>527005</v>
      </c>
      <c r="B752" s="26">
        <v>131</v>
      </c>
      <c r="C752" t="str">
        <f>_xlfn.XLOOKUP(OPGØRELSE[[#This Row],[Institutionsnummer]],'Udtræk Instreg_All_14-10-2025'!A:A,'Udtræk Instreg_All_14-10-2025'!B:B)</f>
        <v>Skodborg BC</v>
      </c>
      <c r="D752" t="str">
        <f>_xlfn.XLOOKUP(OPGØRELSE[[#This Row],[Institutionsnummer]],'Udtræk Instreg_All_14-10-2025'!A:A,'Udtræk Instreg_All_14-10-2025'!V:V)</f>
        <v>Kommunale</v>
      </c>
      <c r="E7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752" t="str">
        <f>_xlfn.XLOOKUP(OPGØRELSE[[#This Row],[Institutionsnummer]],'Udtræk Instreg_All_14-10-2025'!A:A,'Udtræk Instreg_All_14-10-2025'!S:S)</f>
        <v>Vejen Kommune</v>
      </c>
      <c r="G752" t="str">
        <f>_xlfn.XLOOKUP(OPGØRELSE[[#This Row],[Institutionsnummer]],'Udtræk Instreg_All_14-10-2025'!A:A,'Udtræk Instreg_All_14-10-2025'!AJ:AJ)</f>
        <v>Vejen Kommune</v>
      </c>
    </row>
    <row r="753" spans="1:7" x14ac:dyDescent="0.25">
      <c r="A753" s="3">
        <v>529001</v>
      </c>
      <c r="B753" s="26">
        <v>51</v>
      </c>
      <c r="C753" t="str">
        <f>_xlfn.XLOOKUP(OPGØRELSE[[#This Row],[Institutionsnummer]],'Udtræk Instreg_All_14-10-2025'!A:A,'Udtræk Instreg_All_14-10-2025'!B:B)</f>
        <v>Genner Univers</v>
      </c>
      <c r="D753" t="str">
        <f>_xlfn.XLOOKUP(OPGØRELSE[[#This Row],[Institutionsnummer]],'Udtræk Instreg_All_14-10-2025'!A:A,'Udtræk Instreg_All_14-10-2025'!V:V)</f>
        <v>Kommunale</v>
      </c>
      <c r="E7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53" t="str">
        <f>_xlfn.XLOOKUP(OPGØRELSE[[#This Row],[Institutionsnummer]],'Udtræk Instreg_All_14-10-2025'!A:A,'Udtræk Instreg_All_14-10-2025'!S:S)</f>
        <v>Aabenraa Kommune</v>
      </c>
      <c r="G753" t="str">
        <f>_xlfn.XLOOKUP(OPGØRELSE[[#This Row],[Institutionsnummer]],'Udtræk Instreg_All_14-10-2025'!A:A,'Udtræk Instreg_All_14-10-2025'!AJ:AJ)</f>
        <v>Aabenraa Kommune</v>
      </c>
    </row>
    <row r="754" spans="1:7" x14ac:dyDescent="0.25">
      <c r="A754" s="3">
        <v>529002</v>
      </c>
      <c r="B754" s="26">
        <v>103</v>
      </c>
      <c r="C754" t="str">
        <f>_xlfn.XLOOKUP(OPGØRELSE[[#This Row],[Institutionsnummer]],'Udtræk Instreg_All_14-10-2025'!A:A,'Udtræk Instreg_All_14-10-2025'!B:B)</f>
        <v>Hellevad Børne</v>
      </c>
      <c r="D754" t="str">
        <f>_xlfn.XLOOKUP(OPGØRELSE[[#This Row],[Institutionsnummer]],'Udtræk Instreg_All_14-10-2025'!A:A,'Udtræk Instreg_All_14-10-2025'!V:V)</f>
        <v>Kommunale</v>
      </c>
      <c r="E7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54" t="str">
        <f>_xlfn.XLOOKUP(OPGØRELSE[[#This Row],[Institutionsnummer]],'Udtræk Instreg_All_14-10-2025'!A:A,'Udtræk Instreg_All_14-10-2025'!S:S)</f>
        <v>Aabenraa Kommune</v>
      </c>
      <c r="G754" t="str">
        <f>_xlfn.XLOOKUP(OPGØRELSE[[#This Row],[Institutionsnummer]],'Udtræk Instreg_All_14-10-2025'!A:A,'Udtræk Instreg_All_14-10-2025'!AJ:AJ)</f>
        <v>Aabenraa Kommune</v>
      </c>
    </row>
    <row r="755" spans="1:7" x14ac:dyDescent="0.25">
      <c r="A755" s="3">
        <v>529003</v>
      </c>
      <c r="B755" s="26">
        <v>246</v>
      </c>
      <c r="C755" t="str">
        <f>_xlfn.XLOOKUP(OPGØRELSE[[#This Row],[Institutionsnummer]],'Udtræk Instreg_All_14-10-2025'!A:A,'Udtræk Instreg_All_14-10-2025'!B:B)</f>
        <v>Hjordkær Sk.</v>
      </c>
      <c r="D755" t="str">
        <f>_xlfn.XLOOKUP(OPGØRELSE[[#This Row],[Institutionsnummer]],'Udtræk Instreg_All_14-10-2025'!A:A,'Udtræk Instreg_All_14-10-2025'!V:V)</f>
        <v>Kommunale</v>
      </c>
      <c r="E7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55" t="str">
        <f>_xlfn.XLOOKUP(OPGØRELSE[[#This Row],[Institutionsnummer]],'Udtræk Instreg_All_14-10-2025'!A:A,'Udtræk Instreg_All_14-10-2025'!S:S)</f>
        <v>Aabenraa Kommune</v>
      </c>
      <c r="G755" t="str">
        <f>_xlfn.XLOOKUP(OPGØRELSE[[#This Row],[Institutionsnummer]],'Udtræk Instreg_All_14-10-2025'!A:A,'Udtræk Instreg_All_14-10-2025'!AJ:AJ)</f>
        <v>Aabenraa Kommune</v>
      </c>
    </row>
    <row r="756" spans="1:7" x14ac:dyDescent="0.25">
      <c r="A756" s="3">
        <v>529004</v>
      </c>
      <c r="B756" s="26">
        <v>61</v>
      </c>
      <c r="C756" t="str">
        <f>_xlfn.XLOOKUP(OPGØRELSE[[#This Row],[Institutionsnummer]],'Udtræk Instreg_All_14-10-2025'!A:A,'Udtræk Instreg_All_14-10-2025'!B:B)</f>
        <v>Hovsl. Børneuni</v>
      </c>
      <c r="D756" t="str">
        <f>_xlfn.XLOOKUP(OPGØRELSE[[#This Row],[Institutionsnummer]],'Udtræk Instreg_All_14-10-2025'!A:A,'Udtræk Instreg_All_14-10-2025'!V:V)</f>
        <v>Kommunale</v>
      </c>
      <c r="E7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56" t="str">
        <f>_xlfn.XLOOKUP(OPGØRELSE[[#This Row],[Institutionsnummer]],'Udtræk Instreg_All_14-10-2025'!A:A,'Udtræk Instreg_All_14-10-2025'!S:S)</f>
        <v>Aabenraa Kommune</v>
      </c>
      <c r="G756" t="str">
        <f>_xlfn.XLOOKUP(OPGØRELSE[[#This Row],[Institutionsnummer]],'Udtræk Instreg_All_14-10-2025'!A:A,'Udtræk Instreg_All_14-10-2025'!AJ:AJ)</f>
        <v>Aabenraa Kommune</v>
      </c>
    </row>
    <row r="757" spans="1:7" x14ac:dyDescent="0.25">
      <c r="A757" s="3">
        <v>531005</v>
      </c>
      <c r="B757" s="26">
        <v>538</v>
      </c>
      <c r="C757" t="str">
        <f>_xlfn.XLOOKUP(OPGØRELSE[[#This Row],[Institutionsnummer]],'Udtræk Instreg_All_14-10-2025'!A:A,'Udtræk Instreg_All_14-10-2025'!B:B)</f>
        <v>Skærbæk Distr</v>
      </c>
      <c r="D757" t="str">
        <f>_xlfn.XLOOKUP(OPGØRELSE[[#This Row],[Institutionsnummer]],'Udtræk Instreg_All_14-10-2025'!A:A,'Udtræk Instreg_All_14-10-2025'!V:V)</f>
        <v>Kommunale</v>
      </c>
      <c r="E7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Tønder Kommune</v>
      </c>
      <c r="F757" t="str">
        <f>_xlfn.XLOOKUP(OPGØRELSE[[#This Row],[Institutionsnummer]],'Udtræk Instreg_All_14-10-2025'!A:A,'Udtræk Instreg_All_14-10-2025'!S:S)</f>
        <v>Tønder Kommune</v>
      </c>
      <c r="G757" t="str">
        <f>_xlfn.XLOOKUP(OPGØRELSE[[#This Row],[Institutionsnummer]],'Udtræk Instreg_All_14-10-2025'!A:A,'Udtræk Instreg_All_14-10-2025'!AJ:AJ)</f>
        <v>Tønder Kommune</v>
      </c>
    </row>
    <row r="758" spans="1:7" x14ac:dyDescent="0.25">
      <c r="A758" s="3">
        <v>533003</v>
      </c>
      <c r="B758" s="26">
        <v>128</v>
      </c>
      <c r="C758" t="str">
        <f>_xlfn.XLOOKUP(OPGØRELSE[[#This Row],[Institutionsnummer]],'Udtræk Instreg_All_14-10-2025'!A:A,'Udtræk Instreg_All_14-10-2025'!B:B)</f>
        <v>Nybøl bh uni</v>
      </c>
      <c r="D758" t="str">
        <f>_xlfn.XLOOKUP(OPGØRELSE[[#This Row],[Institutionsnummer]],'Udtræk Instreg_All_14-10-2025'!A:A,'Udtræk Instreg_All_14-10-2025'!V:V)</f>
        <v>Kommunale</v>
      </c>
      <c r="E7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58" t="str">
        <f>_xlfn.XLOOKUP(OPGØRELSE[[#This Row],[Institutionsnummer]],'Udtræk Instreg_All_14-10-2025'!A:A,'Udtræk Instreg_All_14-10-2025'!S:S)</f>
        <v>Sønderborg Kommune</v>
      </c>
      <c r="G758" t="str">
        <f>_xlfn.XLOOKUP(OPGØRELSE[[#This Row],[Institutionsnummer]],'Udtræk Instreg_All_14-10-2025'!A:A,'Udtræk Instreg_All_14-10-2025'!AJ:AJ)</f>
        <v>Sønderborg Kommune</v>
      </c>
    </row>
    <row r="759" spans="1:7" x14ac:dyDescent="0.25">
      <c r="A759" s="3">
        <v>533004</v>
      </c>
      <c r="B759" s="26">
        <v>401</v>
      </c>
      <c r="C759" t="str">
        <f>_xlfn.XLOOKUP(OPGØRELSE[[#This Row],[Institutionsnummer]],'Udtræk Instreg_All_14-10-2025'!A:A,'Udtræk Instreg_All_14-10-2025'!B:B)</f>
        <v>Nydamsk.</v>
      </c>
      <c r="D759" t="str">
        <f>_xlfn.XLOOKUP(OPGØRELSE[[#This Row],[Institutionsnummer]],'Udtræk Instreg_All_14-10-2025'!A:A,'Udtræk Instreg_All_14-10-2025'!V:V)</f>
        <v>Kommunale</v>
      </c>
      <c r="E7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59" t="str">
        <f>_xlfn.XLOOKUP(OPGØRELSE[[#This Row],[Institutionsnummer]],'Udtræk Instreg_All_14-10-2025'!A:A,'Udtræk Instreg_All_14-10-2025'!S:S)</f>
        <v>Sønderborg Kommune</v>
      </c>
      <c r="G759" t="str">
        <f>_xlfn.XLOOKUP(OPGØRELSE[[#This Row],[Institutionsnummer]],'Udtræk Instreg_All_14-10-2025'!A:A,'Udtræk Instreg_All_14-10-2025'!AJ:AJ)</f>
        <v>Sønderborg Kommune</v>
      </c>
    </row>
    <row r="760" spans="1:7" x14ac:dyDescent="0.25">
      <c r="A760" s="3">
        <v>535001</v>
      </c>
      <c r="B760" s="26">
        <v>492</v>
      </c>
      <c r="C760" t="str">
        <f>_xlfn.XLOOKUP(OPGØRELSE[[#This Row],[Institutionsnummer]],'Udtræk Instreg_All_14-10-2025'!A:A,'Udtræk Instreg_All_14-10-2025'!B:B)</f>
        <v>Hørup Csk.</v>
      </c>
      <c r="D760" t="str">
        <f>_xlfn.XLOOKUP(OPGØRELSE[[#This Row],[Institutionsnummer]],'Udtræk Instreg_All_14-10-2025'!A:A,'Udtræk Instreg_All_14-10-2025'!V:V)</f>
        <v>Kommunale</v>
      </c>
      <c r="E7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60" t="str">
        <f>_xlfn.XLOOKUP(OPGØRELSE[[#This Row],[Institutionsnummer]],'Udtræk Instreg_All_14-10-2025'!A:A,'Udtræk Instreg_All_14-10-2025'!S:S)</f>
        <v>Sønderborg Kommune</v>
      </c>
      <c r="G760" t="str">
        <f>_xlfn.XLOOKUP(OPGØRELSE[[#This Row],[Institutionsnummer]],'Udtræk Instreg_All_14-10-2025'!A:A,'Udtræk Instreg_All_14-10-2025'!AJ:AJ)</f>
        <v>Sønderborg Kommune</v>
      </c>
    </row>
    <row r="761" spans="1:7" x14ac:dyDescent="0.25">
      <c r="A761" s="3">
        <v>535003</v>
      </c>
      <c r="B761" s="26">
        <v>90</v>
      </c>
      <c r="C761" t="str">
        <f>_xlfn.XLOOKUP(OPGØRELSE[[#This Row],[Institutionsnummer]],'Udtræk Instreg_All_14-10-2025'!A:A,'Udtræk Instreg_All_14-10-2025'!B:B)</f>
        <v>Lysabild børne</v>
      </c>
      <c r="D761" t="str">
        <f>_xlfn.XLOOKUP(OPGØRELSE[[#This Row],[Institutionsnummer]],'Udtræk Instreg_All_14-10-2025'!A:A,'Udtræk Instreg_All_14-10-2025'!V:V)</f>
        <v>Kommunale</v>
      </c>
      <c r="E7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61" t="str">
        <f>_xlfn.XLOOKUP(OPGØRELSE[[#This Row],[Institutionsnummer]],'Udtræk Instreg_All_14-10-2025'!A:A,'Udtræk Instreg_All_14-10-2025'!S:S)</f>
        <v>Sønderborg Kommune</v>
      </c>
      <c r="G761" t="str">
        <f>_xlfn.XLOOKUP(OPGØRELSE[[#This Row],[Institutionsnummer]],'Udtræk Instreg_All_14-10-2025'!A:A,'Udtræk Instreg_All_14-10-2025'!AJ:AJ)</f>
        <v>Sønderborg Kommune</v>
      </c>
    </row>
    <row r="762" spans="1:7" x14ac:dyDescent="0.25">
      <c r="A762" s="3">
        <v>537001</v>
      </c>
      <c r="B762" s="26"/>
      <c r="C762" t="str">
        <f>_xlfn.XLOOKUP(OPGØRELSE[[#This Row],[Institutionsnummer]],'Udtræk Instreg_All_14-10-2025'!A:A,'Udtræk Instreg_All_14-10-2025'!B:B)</f>
        <v>Ahlmannsk.</v>
      </c>
      <c r="D762" t="str">
        <f>_xlfn.XLOOKUP(OPGØRELSE[[#This Row],[Institutionsnummer]],'Udtræk Instreg_All_14-10-2025'!A:A,'Udtræk Instreg_All_14-10-2025'!V:V)</f>
        <v>Kommunale</v>
      </c>
      <c r="E7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62" t="str">
        <f>_xlfn.XLOOKUP(OPGØRELSE[[#This Row],[Institutionsnummer]],'Udtræk Instreg_All_14-10-2025'!A:A,'Udtræk Instreg_All_14-10-2025'!S:S)</f>
        <v>Sønderborg Kommune</v>
      </c>
      <c r="G762" t="str">
        <f>_xlfn.XLOOKUP(OPGØRELSE[[#This Row],[Institutionsnummer]],'Udtræk Instreg_All_14-10-2025'!A:A,'Udtræk Instreg_All_14-10-2025'!AJ:AJ)</f>
        <v>Sønderborg Kommune</v>
      </c>
    </row>
    <row r="763" spans="1:7" x14ac:dyDescent="0.25">
      <c r="A763" s="3">
        <v>537004</v>
      </c>
      <c r="B763" s="26">
        <v>691</v>
      </c>
      <c r="C763" t="str">
        <f>_xlfn.XLOOKUP(OPGØRELSE[[#This Row],[Institutionsnummer]],'Udtræk Instreg_All_14-10-2025'!A:A,'Udtræk Instreg_All_14-10-2025'!B:B)</f>
        <v>Sønderskovsk.</v>
      </c>
      <c r="D763" t="str">
        <f>_xlfn.XLOOKUP(OPGØRELSE[[#This Row],[Institutionsnummer]],'Udtræk Instreg_All_14-10-2025'!A:A,'Udtræk Instreg_All_14-10-2025'!V:V)</f>
        <v>Kommunale</v>
      </c>
      <c r="E7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63" t="str">
        <f>_xlfn.XLOOKUP(OPGØRELSE[[#This Row],[Institutionsnummer]],'Udtræk Instreg_All_14-10-2025'!A:A,'Udtræk Instreg_All_14-10-2025'!S:S)</f>
        <v>Sønderborg Kommune</v>
      </c>
      <c r="G763" t="str">
        <f>_xlfn.XLOOKUP(OPGØRELSE[[#This Row],[Institutionsnummer]],'Udtræk Instreg_All_14-10-2025'!A:A,'Udtræk Instreg_All_14-10-2025'!AJ:AJ)</f>
        <v>Sønderborg Kommune</v>
      </c>
    </row>
    <row r="764" spans="1:7" x14ac:dyDescent="0.25">
      <c r="A764" s="3">
        <v>537006</v>
      </c>
      <c r="B764" s="26">
        <v>554</v>
      </c>
      <c r="C764" t="str">
        <f>_xlfn.XLOOKUP(OPGØRELSE[[#This Row],[Institutionsnummer]],'Udtræk Instreg_All_14-10-2025'!A:A,'Udtræk Instreg_All_14-10-2025'!B:B)</f>
        <v>Ulkebøl Sk.</v>
      </c>
      <c r="D764" t="str">
        <f>_xlfn.XLOOKUP(OPGØRELSE[[#This Row],[Institutionsnummer]],'Udtræk Instreg_All_14-10-2025'!A:A,'Udtræk Instreg_All_14-10-2025'!V:V)</f>
        <v>Kommunale</v>
      </c>
      <c r="E7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64" t="str">
        <f>_xlfn.XLOOKUP(OPGØRELSE[[#This Row],[Institutionsnummer]],'Udtræk Instreg_All_14-10-2025'!A:A,'Udtræk Instreg_All_14-10-2025'!S:S)</f>
        <v>Sønderborg Kommune</v>
      </c>
      <c r="G764" t="str">
        <f>_xlfn.XLOOKUP(OPGØRELSE[[#This Row],[Institutionsnummer]],'Udtræk Instreg_All_14-10-2025'!A:A,'Udtræk Instreg_All_14-10-2025'!AJ:AJ)</f>
        <v>Sønderborg Kommune</v>
      </c>
    </row>
    <row r="765" spans="1:7" x14ac:dyDescent="0.25">
      <c r="A765" s="3">
        <v>537007</v>
      </c>
      <c r="B765" s="26">
        <v>805</v>
      </c>
      <c r="C765" t="str">
        <f>_xlfn.XLOOKUP(OPGØRELSE[[#This Row],[Institutionsnummer]],'Udtræk Instreg_All_14-10-2025'!A:A,'Udtræk Instreg_All_14-10-2025'!B:B)</f>
        <v>Dybbølsk.</v>
      </c>
      <c r="D765" t="str">
        <f>_xlfn.XLOOKUP(OPGØRELSE[[#This Row],[Institutionsnummer]],'Udtræk Instreg_All_14-10-2025'!A:A,'Udtræk Instreg_All_14-10-2025'!V:V)</f>
        <v>Kommunale</v>
      </c>
      <c r="E7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65" t="str">
        <f>_xlfn.XLOOKUP(OPGØRELSE[[#This Row],[Institutionsnummer]],'Udtræk Instreg_All_14-10-2025'!A:A,'Udtræk Instreg_All_14-10-2025'!S:S)</f>
        <v>Sønderborg Kommune</v>
      </c>
      <c r="G765" t="str">
        <f>_xlfn.XLOOKUP(OPGØRELSE[[#This Row],[Institutionsnummer]],'Udtræk Instreg_All_14-10-2025'!A:A,'Udtræk Instreg_All_14-10-2025'!AJ:AJ)</f>
        <v>Sønderborg Kommune</v>
      </c>
    </row>
    <row r="766" spans="1:7" x14ac:dyDescent="0.25">
      <c r="A766" s="3">
        <v>537008</v>
      </c>
      <c r="B766" s="26"/>
      <c r="C766" t="str">
        <f>_xlfn.XLOOKUP(OPGØRELSE[[#This Row],[Institutionsnummer]],'Udtræk Instreg_All_14-10-2025'!A:A,'Udtræk Instreg_All_14-10-2025'!B:B)</f>
        <v>Humlehøj Sk.</v>
      </c>
      <c r="D766" t="str">
        <f>_xlfn.XLOOKUP(OPGØRELSE[[#This Row],[Institutionsnummer]],'Udtræk Instreg_All_14-10-2025'!A:A,'Udtræk Instreg_All_14-10-2025'!V:V)</f>
        <v>Kommunale</v>
      </c>
      <c r="E7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66" t="str">
        <f>_xlfn.XLOOKUP(OPGØRELSE[[#This Row],[Institutionsnummer]],'Udtræk Instreg_All_14-10-2025'!A:A,'Udtræk Instreg_All_14-10-2025'!S:S)</f>
        <v>Sønderborg Kommune</v>
      </c>
      <c r="G766" t="str">
        <f>_xlfn.XLOOKUP(OPGØRELSE[[#This Row],[Institutionsnummer]],'Udtræk Instreg_All_14-10-2025'!A:A,'Udtræk Instreg_All_14-10-2025'!AJ:AJ)</f>
        <v>Sønderborg Kommune</v>
      </c>
    </row>
    <row r="767" spans="1:7" x14ac:dyDescent="0.25">
      <c r="A767" s="3">
        <v>537210</v>
      </c>
      <c r="B767" s="26">
        <v>136</v>
      </c>
      <c r="C767" t="str">
        <f>_xlfn.XLOOKUP(OPGØRELSE[[#This Row],[Institutionsnummer]],'Udtræk Instreg_All_14-10-2025'!A:A,'Udtræk Instreg_All_14-10-2025'!B:B)</f>
        <v>Ungecentret 10</v>
      </c>
      <c r="D767" t="str">
        <f>_xlfn.XLOOKUP(OPGØRELSE[[#This Row],[Institutionsnummer]],'Udtræk Instreg_All_14-10-2025'!A:A,'Udtræk Instreg_All_14-10-2025'!V:V)</f>
        <v>Kommunale</v>
      </c>
      <c r="E7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Sønderborg Kommune</v>
      </c>
      <c r="F767" t="str">
        <f>_xlfn.XLOOKUP(OPGØRELSE[[#This Row],[Institutionsnummer]],'Udtræk Instreg_All_14-10-2025'!A:A,'Udtræk Instreg_All_14-10-2025'!S:S)</f>
        <v>Sønderborg Kommune</v>
      </c>
      <c r="G767" t="str">
        <f>_xlfn.XLOOKUP(OPGØRELSE[[#This Row],[Institutionsnummer]],'Udtræk Instreg_All_14-10-2025'!A:A,'Udtræk Instreg_All_14-10-2025'!AJ:AJ)</f>
        <v>Sønderborg Kommune</v>
      </c>
    </row>
    <row r="768" spans="1:7" x14ac:dyDescent="0.25">
      <c r="A768" s="3">
        <v>539001</v>
      </c>
      <c r="B768" s="26">
        <v>122</v>
      </c>
      <c r="C768" t="str">
        <f>_xlfn.XLOOKUP(OPGØRELSE[[#This Row],[Institutionsnummer]],'Udtræk Instreg_All_14-10-2025'!A:A,'Udtræk Instreg_All_14-10-2025'!B:B)</f>
        <v>Bolderslev Sk.</v>
      </c>
      <c r="D768" t="str">
        <f>_xlfn.XLOOKUP(OPGØRELSE[[#This Row],[Institutionsnummer]],'Udtræk Instreg_All_14-10-2025'!A:A,'Udtræk Instreg_All_14-10-2025'!V:V)</f>
        <v>Kommunale</v>
      </c>
      <c r="E7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68" t="str">
        <f>_xlfn.XLOOKUP(OPGØRELSE[[#This Row],[Institutionsnummer]],'Udtræk Instreg_All_14-10-2025'!A:A,'Udtræk Instreg_All_14-10-2025'!S:S)</f>
        <v>Aabenraa Kommune</v>
      </c>
      <c r="G768" t="str">
        <f>_xlfn.XLOOKUP(OPGØRELSE[[#This Row],[Institutionsnummer]],'Udtræk Instreg_All_14-10-2025'!A:A,'Udtræk Instreg_All_14-10-2025'!AJ:AJ)</f>
        <v>Aabenraa Kommune</v>
      </c>
    </row>
    <row r="769" spans="1:7" x14ac:dyDescent="0.25">
      <c r="A769" s="3">
        <v>539003</v>
      </c>
      <c r="B769" s="26">
        <v>180</v>
      </c>
      <c r="C769" t="str">
        <f>_xlfn.XLOOKUP(OPGØRELSE[[#This Row],[Institutionsnummer]],'Udtræk Instreg_All_14-10-2025'!A:A,'Udtræk Instreg_All_14-10-2025'!B:B)</f>
        <v>Bylderup Sk.</v>
      </c>
      <c r="D769" t="str">
        <f>_xlfn.XLOOKUP(OPGØRELSE[[#This Row],[Institutionsnummer]],'Udtræk Instreg_All_14-10-2025'!A:A,'Udtræk Instreg_All_14-10-2025'!V:V)</f>
        <v>Kommunale</v>
      </c>
      <c r="E7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69" t="str">
        <f>_xlfn.XLOOKUP(OPGØRELSE[[#This Row],[Institutionsnummer]],'Udtræk Instreg_All_14-10-2025'!A:A,'Udtræk Instreg_All_14-10-2025'!S:S)</f>
        <v>Aabenraa Kommune</v>
      </c>
      <c r="G769" t="str">
        <f>_xlfn.XLOOKUP(OPGØRELSE[[#This Row],[Institutionsnummer]],'Udtræk Instreg_All_14-10-2025'!A:A,'Udtræk Instreg_All_14-10-2025'!AJ:AJ)</f>
        <v>Aabenraa Kommune</v>
      </c>
    </row>
    <row r="770" spans="1:7" x14ac:dyDescent="0.25">
      <c r="A770" s="3">
        <v>539004</v>
      </c>
      <c r="B770" s="26">
        <v>71</v>
      </c>
      <c r="C770" t="str">
        <f>_xlfn.XLOOKUP(OPGØRELSE[[#This Row],[Institutionsnummer]],'Udtræk Instreg_All_14-10-2025'!A:A,'Udtræk Instreg_All_14-10-2025'!B:B)</f>
        <v>Ravsted Sk.</v>
      </c>
      <c r="D770" t="str">
        <f>_xlfn.XLOOKUP(OPGØRELSE[[#This Row],[Institutionsnummer]],'Udtræk Instreg_All_14-10-2025'!A:A,'Udtræk Instreg_All_14-10-2025'!V:V)</f>
        <v>Kommunale</v>
      </c>
      <c r="E7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70" t="str">
        <f>_xlfn.XLOOKUP(OPGØRELSE[[#This Row],[Institutionsnummer]],'Udtræk Instreg_All_14-10-2025'!A:A,'Udtræk Instreg_All_14-10-2025'!S:S)</f>
        <v>Aabenraa Kommune</v>
      </c>
      <c r="G770" t="str">
        <f>_xlfn.XLOOKUP(OPGØRELSE[[#This Row],[Institutionsnummer]],'Udtræk Instreg_All_14-10-2025'!A:A,'Udtræk Instreg_All_14-10-2025'!AJ:AJ)</f>
        <v>Aabenraa Kommune</v>
      </c>
    </row>
    <row r="771" spans="1:7" x14ac:dyDescent="0.25">
      <c r="A771" s="3">
        <v>539006</v>
      </c>
      <c r="B771" s="26">
        <v>304</v>
      </c>
      <c r="C771" t="str">
        <f>_xlfn.XLOOKUP(OPGØRELSE[[#This Row],[Institutionsnummer]],'Udtræk Instreg_All_14-10-2025'!A:A,'Udtræk Instreg_All_14-10-2025'!B:B)</f>
        <v>Tinglev Sk.</v>
      </c>
      <c r="D771" t="str">
        <f>_xlfn.XLOOKUP(OPGØRELSE[[#This Row],[Institutionsnummer]],'Udtræk Instreg_All_14-10-2025'!A:A,'Udtræk Instreg_All_14-10-2025'!V:V)</f>
        <v>Kommunale</v>
      </c>
      <c r="E7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71" t="str">
        <f>_xlfn.XLOOKUP(OPGØRELSE[[#This Row],[Institutionsnummer]],'Udtræk Instreg_All_14-10-2025'!A:A,'Udtræk Instreg_All_14-10-2025'!S:S)</f>
        <v>Aabenraa Kommune</v>
      </c>
      <c r="G771" t="str">
        <f>_xlfn.XLOOKUP(OPGØRELSE[[#This Row],[Institutionsnummer]],'Udtræk Instreg_All_14-10-2025'!A:A,'Udtræk Instreg_All_14-10-2025'!AJ:AJ)</f>
        <v>Aabenraa Kommune</v>
      </c>
    </row>
    <row r="772" spans="1:7" x14ac:dyDescent="0.25">
      <c r="A772" s="3">
        <v>543001</v>
      </c>
      <c r="B772" s="26">
        <v>452</v>
      </c>
      <c r="C772" t="str">
        <f>_xlfn.XLOOKUP(OPGØRELSE[[#This Row],[Institutionsnummer]],'Udtræk Instreg_All_14-10-2025'!A:A,'Udtræk Instreg_All_14-10-2025'!B:B)</f>
        <v>Bregnbjergskole</v>
      </c>
      <c r="D772" t="str">
        <f>_xlfn.XLOOKUP(OPGØRELSE[[#This Row],[Institutionsnummer]],'Udtræk Instreg_All_14-10-2025'!A:A,'Udtræk Instreg_All_14-10-2025'!V:V)</f>
        <v>Kommunale</v>
      </c>
      <c r="E7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772" t="str">
        <f>_xlfn.XLOOKUP(OPGØRELSE[[#This Row],[Institutionsnummer]],'Udtræk Instreg_All_14-10-2025'!A:A,'Udtræk Instreg_All_14-10-2025'!S:S)</f>
        <v>Haderslev Kommune</v>
      </c>
      <c r="G772" t="str">
        <f>_xlfn.XLOOKUP(OPGØRELSE[[#This Row],[Institutionsnummer]],'Udtræk Instreg_All_14-10-2025'!A:A,'Udtræk Instreg_All_14-10-2025'!AJ:AJ)</f>
        <v>Haderslev Kommune</v>
      </c>
    </row>
    <row r="773" spans="1:7" x14ac:dyDescent="0.25">
      <c r="A773" s="3">
        <v>543011</v>
      </c>
      <c r="B773" s="26">
        <v>273</v>
      </c>
      <c r="C773" t="str">
        <f>_xlfn.XLOOKUP(OPGØRELSE[[#This Row],[Institutionsnummer]],'Udtræk Instreg_All_14-10-2025'!A:A,'Udtræk Instreg_All_14-10-2025'!B:B)</f>
        <v>Ungeunivers</v>
      </c>
      <c r="D773" t="str">
        <f>_xlfn.XLOOKUP(OPGØRELSE[[#This Row],[Institutionsnummer]],'Udtræk Instreg_All_14-10-2025'!A:A,'Udtræk Instreg_All_14-10-2025'!V:V)</f>
        <v>Kommunale</v>
      </c>
      <c r="E7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Haderslev Kommune</v>
      </c>
      <c r="F773" t="str">
        <f>_xlfn.XLOOKUP(OPGØRELSE[[#This Row],[Institutionsnummer]],'Udtræk Instreg_All_14-10-2025'!A:A,'Udtræk Instreg_All_14-10-2025'!S:S)</f>
        <v>Haderslev Kommune</v>
      </c>
      <c r="G773" t="str">
        <f>_xlfn.XLOOKUP(OPGØRELSE[[#This Row],[Institutionsnummer]],'Udtræk Instreg_All_14-10-2025'!A:A,'Udtræk Instreg_All_14-10-2025'!AJ:AJ)</f>
        <v>Haderslev Kommune</v>
      </c>
    </row>
    <row r="774" spans="1:7" x14ac:dyDescent="0.25">
      <c r="A774" s="3">
        <v>545002</v>
      </c>
      <c r="B774" s="26">
        <v>415</v>
      </c>
      <c r="C774" t="str">
        <f>_xlfn.XLOOKUP(OPGØRELSE[[#This Row],[Institutionsnummer]],'Udtræk Instreg_All_14-10-2025'!A:A,'Udtræk Instreg_All_14-10-2025'!B:B)</f>
        <v>Løjt Kirkeby Sk</v>
      </c>
      <c r="D774" t="str">
        <f>_xlfn.XLOOKUP(OPGØRELSE[[#This Row],[Institutionsnummer]],'Udtræk Instreg_All_14-10-2025'!A:A,'Udtræk Instreg_All_14-10-2025'!V:V)</f>
        <v>Kommunale</v>
      </c>
      <c r="E7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74" t="str">
        <f>_xlfn.XLOOKUP(OPGØRELSE[[#This Row],[Institutionsnummer]],'Udtræk Instreg_All_14-10-2025'!A:A,'Udtræk Instreg_All_14-10-2025'!S:S)</f>
        <v>Aabenraa Kommune</v>
      </c>
      <c r="G774" t="str">
        <f>_xlfn.XLOOKUP(OPGØRELSE[[#This Row],[Institutionsnummer]],'Udtræk Instreg_All_14-10-2025'!A:A,'Udtræk Instreg_All_14-10-2025'!AJ:AJ)</f>
        <v>Aabenraa Kommune</v>
      </c>
    </row>
    <row r="775" spans="1:7" x14ac:dyDescent="0.25">
      <c r="A775" s="3">
        <v>545005</v>
      </c>
      <c r="B775" s="26">
        <v>316</v>
      </c>
      <c r="C775" t="str">
        <f>_xlfn.XLOOKUP(OPGØRELSE[[#This Row],[Institutionsnummer]],'Udtræk Instreg_All_14-10-2025'!A:A,'Udtræk Instreg_All_14-10-2025'!B:B)</f>
        <v>Stubbæk Sk.</v>
      </c>
      <c r="D775" t="str">
        <f>_xlfn.XLOOKUP(OPGØRELSE[[#This Row],[Institutionsnummer]],'Udtræk Instreg_All_14-10-2025'!A:A,'Udtræk Instreg_All_14-10-2025'!V:V)</f>
        <v>Kommunale</v>
      </c>
      <c r="E7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75" t="str">
        <f>_xlfn.XLOOKUP(OPGØRELSE[[#This Row],[Institutionsnummer]],'Udtræk Instreg_All_14-10-2025'!A:A,'Udtræk Instreg_All_14-10-2025'!S:S)</f>
        <v>Aabenraa Kommune</v>
      </c>
      <c r="G775" t="str">
        <f>_xlfn.XLOOKUP(OPGØRELSE[[#This Row],[Institutionsnummer]],'Udtræk Instreg_All_14-10-2025'!A:A,'Udtræk Instreg_All_14-10-2025'!AJ:AJ)</f>
        <v>Aabenraa Kommune</v>
      </c>
    </row>
    <row r="776" spans="1:7" x14ac:dyDescent="0.25">
      <c r="A776" s="3">
        <v>545009</v>
      </c>
      <c r="B776" s="26">
        <v>425</v>
      </c>
      <c r="C776" t="str">
        <f>_xlfn.XLOOKUP(OPGØRELSE[[#This Row],[Institutionsnummer]],'Udtræk Instreg_All_14-10-2025'!A:A,'Udtræk Instreg_All_14-10-2025'!B:B)</f>
        <v>Høje Kolstrup S</v>
      </c>
      <c r="D776" t="str">
        <f>_xlfn.XLOOKUP(OPGØRELSE[[#This Row],[Institutionsnummer]],'Udtræk Instreg_All_14-10-2025'!A:A,'Udtræk Instreg_All_14-10-2025'!V:V)</f>
        <v>Kommunale</v>
      </c>
      <c r="E7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76" t="str">
        <f>_xlfn.XLOOKUP(OPGØRELSE[[#This Row],[Institutionsnummer]],'Udtræk Instreg_All_14-10-2025'!A:A,'Udtræk Instreg_All_14-10-2025'!S:S)</f>
        <v>Aabenraa Kommune</v>
      </c>
      <c r="G776" t="str">
        <f>_xlfn.XLOOKUP(OPGØRELSE[[#This Row],[Institutionsnummer]],'Udtræk Instreg_All_14-10-2025'!A:A,'Udtræk Instreg_All_14-10-2025'!AJ:AJ)</f>
        <v>Aabenraa Kommune</v>
      </c>
    </row>
    <row r="777" spans="1:7" x14ac:dyDescent="0.25">
      <c r="A777" s="3">
        <v>545016</v>
      </c>
      <c r="B777" s="26">
        <v>90</v>
      </c>
      <c r="C777" t="str">
        <f>_xlfn.XLOOKUP(OPGØRELSE[[#This Row],[Institutionsnummer]],'Udtræk Instreg_All_14-10-2025'!A:A,'Udtræk Instreg_All_14-10-2025'!B:B)</f>
        <v>10.kl.Aabenraa</v>
      </c>
      <c r="D777" t="str">
        <f>_xlfn.XLOOKUP(OPGØRELSE[[#This Row],[Institutionsnummer]],'Udtræk Instreg_All_14-10-2025'!A:A,'Udtræk Instreg_All_14-10-2025'!V:V)</f>
        <v>Kommunale</v>
      </c>
      <c r="E7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77" t="str">
        <f>_xlfn.XLOOKUP(OPGØRELSE[[#This Row],[Institutionsnummer]],'Udtræk Instreg_All_14-10-2025'!A:A,'Udtræk Instreg_All_14-10-2025'!S:S)</f>
        <v>Aabenraa Kommune</v>
      </c>
      <c r="G777" t="str">
        <f>_xlfn.XLOOKUP(OPGØRELSE[[#This Row],[Institutionsnummer]],'Udtræk Instreg_All_14-10-2025'!A:A,'Udtræk Instreg_All_14-10-2025'!AJ:AJ)</f>
        <v>Aabenraa Kommune</v>
      </c>
    </row>
    <row r="778" spans="1:7" x14ac:dyDescent="0.25">
      <c r="A778" s="3">
        <v>545210</v>
      </c>
      <c r="B778" s="26">
        <v>69</v>
      </c>
      <c r="C778" t="str">
        <f>_xlfn.XLOOKUP(OPGØRELSE[[#This Row],[Institutionsnummer]],'Udtræk Instreg_All_14-10-2025'!A:A,'Udtræk Instreg_All_14-10-2025'!B:B)</f>
        <v>Åbenrå Ungdsk.</v>
      </c>
      <c r="D778" t="str">
        <f>_xlfn.XLOOKUP(OPGØRELSE[[#This Row],[Institutionsnummer]],'Udtræk Instreg_All_14-10-2025'!A:A,'Udtræk Instreg_All_14-10-2025'!V:V)</f>
        <v>Kommunale</v>
      </c>
      <c r="E7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78" t="str">
        <f>_xlfn.XLOOKUP(OPGØRELSE[[#This Row],[Institutionsnummer]],'Udtræk Instreg_All_14-10-2025'!A:A,'Udtræk Instreg_All_14-10-2025'!S:S)</f>
        <v>Aabenraa Kommune</v>
      </c>
      <c r="G778" t="str">
        <f>_xlfn.XLOOKUP(OPGØRELSE[[#This Row],[Institutionsnummer]],'Udtræk Instreg_All_14-10-2025'!A:A,'Udtræk Instreg_All_14-10-2025'!AJ:AJ)</f>
        <v>Aabenraa Kommune</v>
      </c>
    </row>
    <row r="779" spans="1:7" x14ac:dyDescent="0.25">
      <c r="A779" s="3">
        <v>545901</v>
      </c>
      <c r="B779" s="26">
        <v>226</v>
      </c>
      <c r="C779" t="str">
        <f>_xlfn.XLOOKUP(OPGØRELSE[[#This Row],[Institutionsnummer]],'Udtræk Instreg_All_14-10-2025'!A:A,'Udtræk Instreg_All_14-10-2025'!B:B)</f>
        <v>Fjordsk.</v>
      </c>
      <c r="D779" t="str">
        <f>_xlfn.XLOOKUP(OPGØRELSE[[#This Row],[Institutionsnummer]],'Udtræk Instreg_All_14-10-2025'!A:A,'Udtræk Instreg_All_14-10-2025'!V:V)</f>
        <v>Kommunale</v>
      </c>
      <c r="E7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779" t="str">
        <f>_xlfn.XLOOKUP(OPGØRELSE[[#This Row],[Institutionsnummer]],'Udtræk Instreg_All_14-10-2025'!A:A,'Udtræk Instreg_All_14-10-2025'!S:S)</f>
        <v>Aabenraa Kommune</v>
      </c>
      <c r="G779" t="str">
        <f>_xlfn.XLOOKUP(OPGØRELSE[[#This Row],[Institutionsnummer]],'Udtræk Instreg_All_14-10-2025'!A:A,'Udtræk Instreg_All_14-10-2025'!AJ:AJ)</f>
        <v>Aabenraa Kommune</v>
      </c>
    </row>
    <row r="780" spans="1:7" x14ac:dyDescent="0.25">
      <c r="A780" s="3">
        <v>551003</v>
      </c>
      <c r="B780" s="26">
        <v>200</v>
      </c>
      <c r="C780" t="str">
        <f>_xlfn.XLOOKUP(OPGØRELSE[[#This Row],[Institutionsnummer]],'Udtræk Instreg_All_14-10-2025'!A:A,'Udtræk Instreg_All_14-10-2025'!B:B)</f>
        <v>Vorbasse Sk.</v>
      </c>
      <c r="D780" t="str">
        <f>_xlfn.XLOOKUP(OPGØRELSE[[#This Row],[Institutionsnummer]],'Udtræk Instreg_All_14-10-2025'!A:A,'Udtræk Instreg_All_14-10-2025'!V:V)</f>
        <v>Kommunale</v>
      </c>
      <c r="E7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Billund Kommune</v>
      </c>
      <c r="F780" t="str">
        <f>_xlfn.XLOOKUP(OPGØRELSE[[#This Row],[Institutionsnummer]],'Udtræk Instreg_All_14-10-2025'!A:A,'Udtræk Instreg_All_14-10-2025'!S:S)</f>
        <v>Billund Kommune</v>
      </c>
      <c r="G780" t="str">
        <f>_xlfn.XLOOKUP(OPGØRELSE[[#This Row],[Institutionsnummer]],'Udtræk Instreg_All_14-10-2025'!A:A,'Udtræk Instreg_All_14-10-2025'!AJ:AJ)</f>
        <v>Billund Kommune</v>
      </c>
    </row>
    <row r="781" spans="1:7" x14ac:dyDescent="0.25">
      <c r="A781" s="3">
        <v>551210</v>
      </c>
      <c r="B781" s="26">
        <v>12</v>
      </c>
      <c r="C781" t="str">
        <f>_xlfn.XLOOKUP(OPGØRELSE[[#This Row],[Institutionsnummer]],'Udtræk Instreg_All_14-10-2025'!A:A,'Udtræk Instreg_All_14-10-2025'!B:B)</f>
        <v>Billund Ungdsk.</v>
      </c>
      <c r="D781" t="str">
        <f>_xlfn.XLOOKUP(OPGØRELSE[[#This Row],[Institutionsnummer]],'Udtræk Instreg_All_14-10-2025'!A:A,'Udtræk Instreg_All_14-10-2025'!V:V)</f>
        <v>Kommunale</v>
      </c>
      <c r="E7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Billund Kommune</v>
      </c>
      <c r="F781" t="str">
        <f>_xlfn.XLOOKUP(OPGØRELSE[[#This Row],[Institutionsnummer]],'Udtræk Instreg_All_14-10-2025'!A:A,'Udtræk Instreg_All_14-10-2025'!S:S)</f>
        <v>Billund Kommune</v>
      </c>
      <c r="G781" t="str">
        <f>_xlfn.XLOOKUP(OPGØRELSE[[#This Row],[Institutionsnummer]],'Udtræk Instreg_All_14-10-2025'!A:A,'Udtræk Instreg_All_14-10-2025'!AJ:AJ)</f>
        <v>Billund Kommune</v>
      </c>
    </row>
    <row r="782" spans="1:7" x14ac:dyDescent="0.25">
      <c r="A782" s="3">
        <v>553004</v>
      </c>
      <c r="B782" s="26">
        <v>74</v>
      </c>
      <c r="C782" t="str">
        <f>_xlfn.XLOOKUP(OPGØRELSE[[#This Row],[Institutionsnummer]],'Udtræk Instreg_All_14-10-2025'!A:A,'Udtræk Instreg_All_14-10-2025'!B:B)</f>
        <v>Blåbj-Lunde Kv</v>
      </c>
      <c r="D782" t="str">
        <f>_xlfn.XLOOKUP(OPGØRELSE[[#This Row],[Institutionsnummer]],'Udtræk Instreg_All_14-10-2025'!A:A,'Udtræk Instreg_All_14-10-2025'!V:V)</f>
        <v>Kommunale</v>
      </c>
      <c r="E7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782" t="str">
        <f>_xlfn.XLOOKUP(OPGØRELSE[[#This Row],[Institutionsnummer]],'Udtræk Instreg_All_14-10-2025'!A:A,'Udtræk Instreg_All_14-10-2025'!S:S)</f>
        <v>Varde Kommune</v>
      </c>
      <c r="G782" t="str">
        <f>_xlfn.XLOOKUP(OPGØRELSE[[#This Row],[Institutionsnummer]],'Udtræk Instreg_All_14-10-2025'!A:A,'Udtræk Instreg_All_14-10-2025'!AJ:AJ)</f>
        <v>Varde Kommune</v>
      </c>
    </row>
    <row r="783" spans="1:7" x14ac:dyDescent="0.25">
      <c r="A783" s="3">
        <v>553005</v>
      </c>
      <c r="B783" s="26">
        <v>127</v>
      </c>
      <c r="C783" t="str">
        <f>_xlfn.XLOOKUP(OPGØRELSE[[#This Row],[Institutionsnummer]],'Udtræk Instreg_All_14-10-2025'!A:A,'Udtræk Instreg_All_14-10-2025'!B:B)</f>
        <v>Blåbj Outrup</v>
      </c>
      <c r="D783" t="str">
        <f>_xlfn.XLOOKUP(OPGØRELSE[[#This Row],[Institutionsnummer]],'Udtræk Instreg_All_14-10-2025'!A:A,'Udtræk Instreg_All_14-10-2025'!V:V)</f>
        <v>Kommunale</v>
      </c>
      <c r="E7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783" t="str">
        <f>_xlfn.XLOOKUP(OPGØRELSE[[#This Row],[Institutionsnummer]],'Udtræk Instreg_All_14-10-2025'!A:A,'Udtræk Instreg_All_14-10-2025'!S:S)</f>
        <v>Varde Kommune</v>
      </c>
      <c r="G783" t="str">
        <f>_xlfn.XLOOKUP(OPGØRELSE[[#This Row],[Institutionsnummer]],'Udtræk Instreg_All_14-10-2025'!A:A,'Udtræk Instreg_All_14-10-2025'!AJ:AJ)</f>
        <v>Varde Kommune</v>
      </c>
    </row>
    <row r="784" spans="1:7" x14ac:dyDescent="0.25">
      <c r="A784" s="3">
        <v>553007</v>
      </c>
      <c r="B784" s="26">
        <v>293</v>
      </c>
      <c r="C784" t="str">
        <f>_xlfn.XLOOKUP(OPGØRELSE[[#This Row],[Institutionsnummer]],'Udtræk Instreg_All_14-10-2025'!A:A,'Udtræk Instreg_All_14-10-2025'!B:B)</f>
        <v>Blåbj-Nr. Nebel</v>
      </c>
      <c r="D784" t="str">
        <f>_xlfn.XLOOKUP(OPGØRELSE[[#This Row],[Institutionsnummer]],'Udtræk Instreg_All_14-10-2025'!A:A,'Udtræk Instreg_All_14-10-2025'!V:V)</f>
        <v>Kommunale</v>
      </c>
      <c r="E7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784" t="str">
        <f>_xlfn.XLOOKUP(OPGØRELSE[[#This Row],[Institutionsnummer]],'Udtræk Instreg_All_14-10-2025'!A:A,'Udtræk Instreg_All_14-10-2025'!S:S)</f>
        <v>Varde Kommune</v>
      </c>
      <c r="G784" t="str">
        <f>_xlfn.XLOOKUP(OPGØRELSE[[#This Row],[Institutionsnummer]],'Udtræk Instreg_All_14-10-2025'!A:A,'Udtræk Instreg_All_14-10-2025'!AJ:AJ)</f>
        <v>Varde Kommune</v>
      </c>
    </row>
    <row r="785" spans="1:7" x14ac:dyDescent="0.25">
      <c r="A785" s="3">
        <v>555001</v>
      </c>
      <c r="B785" s="26">
        <v>463</v>
      </c>
      <c r="C785" t="str">
        <f>_xlfn.XLOOKUP(OPGØRELSE[[#This Row],[Institutionsnummer]],'Udtræk Instreg_All_14-10-2025'!A:A,'Udtræk Instreg_All_14-10-2025'!B:B)</f>
        <v>Blåvandshuk Sk.</v>
      </c>
      <c r="D785" t="str">
        <f>_xlfn.XLOOKUP(OPGØRELSE[[#This Row],[Institutionsnummer]],'Udtræk Instreg_All_14-10-2025'!A:A,'Udtræk Instreg_All_14-10-2025'!V:V)</f>
        <v>Kommunale</v>
      </c>
      <c r="E7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785" t="str">
        <f>_xlfn.XLOOKUP(OPGØRELSE[[#This Row],[Institutionsnummer]],'Udtræk Instreg_All_14-10-2025'!A:A,'Udtræk Instreg_All_14-10-2025'!S:S)</f>
        <v>Varde Kommune</v>
      </c>
      <c r="G785" t="str">
        <f>_xlfn.XLOOKUP(OPGØRELSE[[#This Row],[Institutionsnummer]],'Udtræk Instreg_All_14-10-2025'!A:A,'Udtræk Instreg_All_14-10-2025'!AJ:AJ)</f>
        <v>Varde Kommune</v>
      </c>
    </row>
    <row r="786" spans="1:7" x14ac:dyDescent="0.25">
      <c r="A786" s="3">
        <v>557001</v>
      </c>
      <c r="B786" s="26">
        <v>374</v>
      </c>
      <c r="C786" t="str">
        <f>_xlfn.XLOOKUP(OPGØRELSE[[#This Row],[Institutionsnummer]],'Udtræk Instreg_All_14-10-2025'!A:A,'Udtræk Instreg_All_14-10-2025'!B:B)</f>
        <v>Bakkevejens Sk.</v>
      </c>
      <c r="D786" t="str">
        <f>_xlfn.XLOOKUP(OPGØRELSE[[#This Row],[Institutionsnummer]],'Udtræk Instreg_All_14-10-2025'!A:A,'Udtræk Instreg_All_14-10-2025'!V:V)</f>
        <v>Kommunale</v>
      </c>
      <c r="E7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86" t="str">
        <f>_xlfn.XLOOKUP(OPGØRELSE[[#This Row],[Institutionsnummer]],'Udtræk Instreg_All_14-10-2025'!A:A,'Udtræk Instreg_All_14-10-2025'!S:S)</f>
        <v>Esbjerg Kommune</v>
      </c>
      <c r="G786" t="str">
        <f>_xlfn.XLOOKUP(OPGØRELSE[[#This Row],[Institutionsnummer]],'Udtræk Instreg_All_14-10-2025'!A:A,'Udtræk Instreg_All_14-10-2025'!AJ:AJ)</f>
        <v>Esbjerg Kommune</v>
      </c>
    </row>
    <row r="787" spans="1:7" x14ac:dyDescent="0.25">
      <c r="A787" s="3">
        <v>557002</v>
      </c>
      <c r="B787" s="26">
        <v>113</v>
      </c>
      <c r="C787" t="str">
        <f>_xlfn.XLOOKUP(OPGØRELSE[[#This Row],[Institutionsnummer]],'Udtræk Instreg_All_14-10-2025'!A:A,'Udtræk Instreg_All_14-10-2025'!B:B)</f>
        <v>Darum Børneby</v>
      </c>
      <c r="D787" t="str">
        <f>_xlfn.XLOOKUP(OPGØRELSE[[#This Row],[Institutionsnummer]],'Udtræk Instreg_All_14-10-2025'!A:A,'Udtræk Instreg_All_14-10-2025'!V:V)</f>
        <v>Kommunale</v>
      </c>
      <c r="E7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87" t="str">
        <f>_xlfn.XLOOKUP(OPGØRELSE[[#This Row],[Institutionsnummer]],'Udtræk Instreg_All_14-10-2025'!A:A,'Udtræk Instreg_All_14-10-2025'!S:S)</f>
        <v>Esbjerg Kommune</v>
      </c>
      <c r="G787" t="str">
        <f>_xlfn.XLOOKUP(OPGØRELSE[[#This Row],[Institutionsnummer]],'Udtræk Instreg_All_14-10-2025'!A:A,'Udtræk Instreg_All_14-10-2025'!AJ:AJ)</f>
        <v>Esbjerg Kommune</v>
      </c>
    </row>
    <row r="788" spans="1:7" x14ac:dyDescent="0.25">
      <c r="A788" s="3">
        <v>557003</v>
      </c>
      <c r="B788" s="26">
        <v>302</v>
      </c>
      <c r="C788" t="str">
        <f>_xlfn.XLOOKUP(OPGØRELSE[[#This Row],[Institutionsnummer]],'Udtræk Instreg_All_14-10-2025'!A:A,'Udtræk Instreg_All_14-10-2025'!B:B)</f>
        <v>Gørding Skole</v>
      </c>
      <c r="D788" t="str">
        <f>_xlfn.XLOOKUP(OPGØRELSE[[#This Row],[Institutionsnummer]],'Udtræk Instreg_All_14-10-2025'!A:A,'Udtræk Instreg_All_14-10-2025'!V:V)</f>
        <v>Kommunale</v>
      </c>
      <c r="E7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88" t="str">
        <f>_xlfn.XLOOKUP(OPGØRELSE[[#This Row],[Institutionsnummer]],'Udtræk Instreg_All_14-10-2025'!A:A,'Udtræk Instreg_All_14-10-2025'!S:S)</f>
        <v>Esbjerg Kommune</v>
      </c>
      <c r="G788" t="str">
        <f>_xlfn.XLOOKUP(OPGØRELSE[[#This Row],[Institutionsnummer]],'Udtræk Instreg_All_14-10-2025'!A:A,'Udtræk Instreg_All_14-10-2025'!AJ:AJ)</f>
        <v>Esbjerg Kommune</v>
      </c>
    </row>
    <row r="789" spans="1:7" x14ac:dyDescent="0.25">
      <c r="A789" s="3">
        <v>557005</v>
      </c>
      <c r="B789" s="26">
        <v>97</v>
      </c>
      <c r="C789" t="str">
        <f>_xlfn.XLOOKUP(OPGØRELSE[[#This Row],[Institutionsnummer]],'Udtræk Instreg_All_14-10-2025'!A:A,'Udtræk Instreg_All_14-10-2025'!B:B)</f>
        <v>Vejrup Børneby</v>
      </c>
      <c r="D789" t="str">
        <f>_xlfn.XLOOKUP(OPGØRELSE[[#This Row],[Institutionsnummer]],'Udtræk Instreg_All_14-10-2025'!A:A,'Udtræk Instreg_All_14-10-2025'!V:V)</f>
        <v>Kommunale</v>
      </c>
      <c r="E7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89" t="str">
        <f>_xlfn.XLOOKUP(OPGØRELSE[[#This Row],[Institutionsnummer]],'Udtræk Instreg_All_14-10-2025'!A:A,'Udtræk Instreg_All_14-10-2025'!S:S)</f>
        <v>Esbjerg Kommune</v>
      </c>
      <c r="G789" t="str">
        <f>_xlfn.XLOOKUP(OPGØRELSE[[#This Row],[Institutionsnummer]],'Udtræk Instreg_All_14-10-2025'!A:A,'Udtræk Instreg_All_14-10-2025'!AJ:AJ)</f>
        <v>Esbjerg Kommune</v>
      </c>
    </row>
    <row r="790" spans="1:7" x14ac:dyDescent="0.25">
      <c r="A790" s="3">
        <v>557006</v>
      </c>
      <c r="B790" s="26">
        <v>521</v>
      </c>
      <c r="C790" t="str">
        <f>_xlfn.XLOOKUP(OPGØRELSE[[#This Row],[Institutionsnummer]],'Udtræk Instreg_All_14-10-2025'!A:A,'Udtræk Instreg_All_14-10-2025'!B:B)</f>
        <v>Nordre Skole</v>
      </c>
      <c r="D790" t="str">
        <f>_xlfn.XLOOKUP(OPGØRELSE[[#This Row],[Institutionsnummer]],'Udtræk Instreg_All_14-10-2025'!A:A,'Udtræk Instreg_All_14-10-2025'!V:V)</f>
        <v>Kommunale</v>
      </c>
      <c r="E7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90" t="str">
        <f>_xlfn.XLOOKUP(OPGØRELSE[[#This Row],[Institutionsnummer]],'Udtræk Instreg_All_14-10-2025'!A:A,'Udtræk Instreg_All_14-10-2025'!S:S)</f>
        <v>Esbjerg Kommune</v>
      </c>
      <c r="G790" t="str">
        <f>_xlfn.XLOOKUP(OPGØRELSE[[#This Row],[Institutionsnummer]],'Udtræk Instreg_All_14-10-2025'!A:A,'Udtræk Instreg_All_14-10-2025'!AJ:AJ)</f>
        <v>Esbjerg Kommune</v>
      </c>
    </row>
    <row r="791" spans="1:7" x14ac:dyDescent="0.25">
      <c r="A791" s="3">
        <v>559001</v>
      </c>
      <c r="B791" s="26">
        <v>533</v>
      </c>
      <c r="C791" t="str">
        <f>_xlfn.XLOOKUP(OPGØRELSE[[#This Row],[Institutionsnummer]],'Udtræk Instreg_All_14-10-2025'!A:A,'Udtræk Instreg_All_14-10-2025'!B:B)</f>
        <v>Brørupskolen</v>
      </c>
      <c r="D791" t="str">
        <f>_xlfn.XLOOKUP(OPGØRELSE[[#This Row],[Institutionsnummer]],'Udtræk Instreg_All_14-10-2025'!A:A,'Udtræk Instreg_All_14-10-2025'!V:V)</f>
        <v>Kommunale</v>
      </c>
      <c r="E7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791" t="str">
        <f>_xlfn.XLOOKUP(OPGØRELSE[[#This Row],[Institutionsnummer]],'Udtræk Instreg_All_14-10-2025'!A:A,'Udtræk Instreg_All_14-10-2025'!S:S)</f>
        <v>Vejen Kommune</v>
      </c>
      <c r="G791" t="str">
        <f>_xlfn.XLOOKUP(OPGØRELSE[[#This Row],[Institutionsnummer]],'Udtræk Instreg_All_14-10-2025'!A:A,'Udtræk Instreg_All_14-10-2025'!AJ:AJ)</f>
        <v>Vejen Kommune</v>
      </c>
    </row>
    <row r="792" spans="1:7" x14ac:dyDescent="0.25">
      <c r="A792" s="3">
        <v>559006</v>
      </c>
      <c r="B792" s="26"/>
      <c r="C792" t="str">
        <f>_xlfn.XLOOKUP(OPGØRELSE[[#This Row],[Institutionsnummer]],'Udtræk Instreg_All_14-10-2025'!A:A,'Udtræk Instreg_All_14-10-2025'!B:B)</f>
        <v>Kostsk.Asserbøl</v>
      </c>
      <c r="D792" t="str">
        <f>_xlfn.XLOOKUP(OPGØRELSE[[#This Row],[Institutionsnummer]],'Udtræk Instreg_All_14-10-2025'!A:A,'Udtræk Instreg_All_14-10-2025'!V:V)</f>
        <v>Kommunale</v>
      </c>
      <c r="E7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792" t="str">
        <f>_xlfn.XLOOKUP(OPGØRELSE[[#This Row],[Institutionsnummer]],'Udtræk Instreg_All_14-10-2025'!A:A,'Udtræk Instreg_All_14-10-2025'!S:S)</f>
        <v>Vejen Kommune</v>
      </c>
      <c r="G792" t="str">
        <f>_xlfn.XLOOKUP(OPGØRELSE[[#This Row],[Institutionsnummer]],'Udtræk Instreg_All_14-10-2025'!A:A,'Udtræk Instreg_All_14-10-2025'!AJ:AJ)</f>
        <v>Vejen Kommune</v>
      </c>
    </row>
    <row r="793" spans="1:7" x14ac:dyDescent="0.25">
      <c r="A793" s="3">
        <v>561002</v>
      </c>
      <c r="B793" s="26">
        <v>331</v>
      </c>
      <c r="C793" t="str">
        <f>_xlfn.XLOOKUP(OPGØRELSE[[#This Row],[Institutionsnummer]],'Udtræk Instreg_All_14-10-2025'!A:A,'Udtræk Instreg_All_14-10-2025'!B:B)</f>
        <v>Bakkeskolen</v>
      </c>
      <c r="D793" t="str">
        <f>_xlfn.XLOOKUP(OPGØRELSE[[#This Row],[Institutionsnummer]],'Udtræk Instreg_All_14-10-2025'!A:A,'Udtræk Instreg_All_14-10-2025'!V:V)</f>
        <v>Kommunale</v>
      </c>
      <c r="E7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93" t="str">
        <f>_xlfn.XLOOKUP(OPGØRELSE[[#This Row],[Institutionsnummer]],'Udtræk Instreg_All_14-10-2025'!A:A,'Udtræk Instreg_All_14-10-2025'!S:S)</f>
        <v>Esbjerg Kommune</v>
      </c>
      <c r="G793" t="str">
        <f>_xlfn.XLOOKUP(OPGØRELSE[[#This Row],[Institutionsnummer]],'Udtræk Instreg_All_14-10-2025'!A:A,'Udtræk Instreg_All_14-10-2025'!AJ:AJ)</f>
        <v>Esbjerg Kommune</v>
      </c>
    </row>
    <row r="794" spans="1:7" x14ac:dyDescent="0.25">
      <c r="A794" s="3">
        <v>561003</v>
      </c>
      <c r="B794" s="26">
        <v>466</v>
      </c>
      <c r="C794" t="str">
        <f>_xlfn.XLOOKUP(OPGØRELSE[[#This Row],[Institutionsnummer]],'Udtræk Instreg_All_14-10-2025'!A:A,'Udtræk Instreg_All_14-10-2025'!B:B)</f>
        <v>Boldesager Sk</v>
      </c>
      <c r="D794" t="str">
        <f>_xlfn.XLOOKUP(OPGØRELSE[[#This Row],[Institutionsnummer]],'Udtræk Instreg_All_14-10-2025'!A:A,'Udtræk Instreg_All_14-10-2025'!V:V)</f>
        <v>Kommunale</v>
      </c>
      <c r="E7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94" t="str">
        <f>_xlfn.XLOOKUP(OPGØRELSE[[#This Row],[Institutionsnummer]],'Udtræk Instreg_All_14-10-2025'!A:A,'Udtræk Instreg_All_14-10-2025'!S:S)</f>
        <v>Esbjerg Kommune</v>
      </c>
      <c r="G794" t="str">
        <f>_xlfn.XLOOKUP(OPGØRELSE[[#This Row],[Institutionsnummer]],'Udtræk Instreg_All_14-10-2025'!A:A,'Udtræk Instreg_All_14-10-2025'!AJ:AJ)</f>
        <v>Esbjerg Kommune</v>
      </c>
    </row>
    <row r="795" spans="1:7" x14ac:dyDescent="0.25">
      <c r="A795" s="3">
        <v>561004</v>
      </c>
      <c r="B795" s="26">
        <v>467</v>
      </c>
      <c r="C795" t="str">
        <f>_xlfn.XLOOKUP(OPGØRELSE[[#This Row],[Institutionsnummer]],'Udtræk Instreg_All_14-10-2025'!A:A,'Udtræk Instreg_All_14-10-2025'!B:B)</f>
        <v>Bryndum Skole</v>
      </c>
      <c r="D795" t="str">
        <f>_xlfn.XLOOKUP(OPGØRELSE[[#This Row],[Institutionsnummer]],'Udtræk Instreg_All_14-10-2025'!A:A,'Udtræk Instreg_All_14-10-2025'!V:V)</f>
        <v>Kommunale</v>
      </c>
      <c r="E7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95" t="str">
        <f>_xlfn.XLOOKUP(OPGØRELSE[[#This Row],[Institutionsnummer]],'Udtræk Instreg_All_14-10-2025'!A:A,'Udtræk Instreg_All_14-10-2025'!S:S)</f>
        <v>Esbjerg Kommune</v>
      </c>
      <c r="G795" t="str">
        <f>_xlfn.XLOOKUP(OPGØRELSE[[#This Row],[Institutionsnummer]],'Udtræk Instreg_All_14-10-2025'!A:A,'Udtræk Instreg_All_14-10-2025'!AJ:AJ)</f>
        <v>Esbjerg Kommune</v>
      </c>
    </row>
    <row r="796" spans="1:7" x14ac:dyDescent="0.25">
      <c r="A796" s="3">
        <v>561005</v>
      </c>
      <c r="B796" s="26">
        <v>378</v>
      </c>
      <c r="C796" t="str">
        <f>_xlfn.XLOOKUP(OPGØRELSE[[#This Row],[Institutionsnummer]],'Udtræk Instreg_All_14-10-2025'!A:A,'Udtræk Instreg_All_14-10-2025'!B:B)</f>
        <v>DKgades Urban</v>
      </c>
      <c r="D796" t="str">
        <f>_xlfn.XLOOKUP(OPGØRELSE[[#This Row],[Institutionsnummer]],'Udtræk Instreg_All_14-10-2025'!A:A,'Udtræk Instreg_All_14-10-2025'!V:V)</f>
        <v>Kommunale</v>
      </c>
      <c r="E7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96" t="str">
        <f>_xlfn.XLOOKUP(OPGØRELSE[[#This Row],[Institutionsnummer]],'Udtræk Instreg_All_14-10-2025'!A:A,'Udtræk Instreg_All_14-10-2025'!S:S)</f>
        <v>Esbjerg Kommune</v>
      </c>
      <c r="G796" t="str">
        <f>_xlfn.XLOOKUP(OPGØRELSE[[#This Row],[Institutionsnummer]],'Udtræk Instreg_All_14-10-2025'!A:A,'Udtræk Instreg_All_14-10-2025'!AJ:AJ)</f>
        <v>Esbjerg Kommune</v>
      </c>
    </row>
    <row r="797" spans="1:7" x14ac:dyDescent="0.25">
      <c r="A797" s="3">
        <v>561006</v>
      </c>
      <c r="B797" s="26">
        <v>725</v>
      </c>
      <c r="C797" t="str">
        <f>_xlfn.XLOOKUP(OPGØRELSE[[#This Row],[Institutionsnummer]],'Udtræk Instreg_All_14-10-2025'!A:A,'Udtræk Instreg_All_14-10-2025'!B:B)</f>
        <v>Fourfeldtskolen</v>
      </c>
      <c r="D797" t="str">
        <f>_xlfn.XLOOKUP(OPGØRELSE[[#This Row],[Institutionsnummer]],'Udtræk Instreg_All_14-10-2025'!A:A,'Udtræk Instreg_All_14-10-2025'!V:V)</f>
        <v>Kommunale</v>
      </c>
      <c r="E7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97" t="str">
        <f>_xlfn.XLOOKUP(OPGØRELSE[[#This Row],[Institutionsnummer]],'Udtræk Instreg_All_14-10-2025'!A:A,'Udtræk Instreg_All_14-10-2025'!S:S)</f>
        <v>Esbjerg Kommune</v>
      </c>
      <c r="G797" t="str">
        <f>_xlfn.XLOOKUP(OPGØRELSE[[#This Row],[Institutionsnummer]],'Udtræk Instreg_All_14-10-2025'!A:A,'Udtræk Instreg_All_14-10-2025'!AJ:AJ)</f>
        <v>Esbjerg Kommune</v>
      </c>
    </row>
    <row r="798" spans="1:7" x14ac:dyDescent="0.25">
      <c r="A798" s="3">
        <v>561011</v>
      </c>
      <c r="B798" s="26">
        <v>731</v>
      </c>
      <c r="C798" t="str">
        <f>_xlfn.XLOOKUP(OPGØRELSE[[#This Row],[Institutionsnummer]],'Udtræk Instreg_All_14-10-2025'!A:A,'Udtræk Instreg_All_14-10-2025'!B:B)</f>
        <v>Hjerting Skole</v>
      </c>
      <c r="D798" t="str">
        <f>_xlfn.XLOOKUP(OPGØRELSE[[#This Row],[Institutionsnummer]],'Udtræk Instreg_All_14-10-2025'!A:A,'Udtræk Instreg_All_14-10-2025'!V:V)</f>
        <v>Kommunale</v>
      </c>
      <c r="E7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98" t="str">
        <f>_xlfn.XLOOKUP(OPGØRELSE[[#This Row],[Institutionsnummer]],'Udtræk Instreg_All_14-10-2025'!A:A,'Udtræk Instreg_All_14-10-2025'!S:S)</f>
        <v>Esbjerg Kommune</v>
      </c>
      <c r="G798" t="str">
        <f>_xlfn.XLOOKUP(OPGØRELSE[[#This Row],[Institutionsnummer]],'Udtræk Instreg_All_14-10-2025'!A:A,'Udtræk Instreg_All_14-10-2025'!AJ:AJ)</f>
        <v>Esbjerg Kommune</v>
      </c>
    </row>
    <row r="799" spans="1:7" x14ac:dyDescent="0.25">
      <c r="A799" s="3">
        <v>561014</v>
      </c>
      <c r="B799" s="26">
        <v>189</v>
      </c>
      <c r="C799" t="str">
        <f>_xlfn.XLOOKUP(OPGØRELSE[[#This Row],[Institutionsnummer]],'Udtræk Instreg_All_14-10-2025'!A:A,'Udtræk Instreg_All_14-10-2025'!B:B)</f>
        <v>Ådalskolen</v>
      </c>
      <c r="D799" t="str">
        <f>_xlfn.XLOOKUP(OPGØRELSE[[#This Row],[Institutionsnummer]],'Udtræk Instreg_All_14-10-2025'!A:A,'Udtræk Instreg_All_14-10-2025'!V:V)</f>
        <v>Kommunale</v>
      </c>
      <c r="E7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799" t="str">
        <f>_xlfn.XLOOKUP(OPGØRELSE[[#This Row],[Institutionsnummer]],'Udtræk Instreg_All_14-10-2025'!A:A,'Udtræk Instreg_All_14-10-2025'!S:S)</f>
        <v>Esbjerg Kommune</v>
      </c>
      <c r="G799" t="str">
        <f>_xlfn.XLOOKUP(OPGØRELSE[[#This Row],[Institutionsnummer]],'Udtræk Instreg_All_14-10-2025'!A:A,'Udtræk Instreg_All_14-10-2025'!AJ:AJ)</f>
        <v>Esbjerg Kommune</v>
      </c>
    </row>
    <row r="800" spans="1:7" x14ac:dyDescent="0.25">
      <c r="A800" s="3">
        <v>561015</v>
      </c>
      <c r="B800" s="26">
        <v>624</v>
      </c>
      <c r="C800" t="str">
        <f>_xlfn.XLOOKUP(OPGØRELSE[[#This Row],[Institutionsnummer]],'Udtræk Instreg_All_14-10-2025'!A:A,'Udtræk Instreg_All_14-10-2025'!B:B)</f>
        <v>Præstegårdskol.</v>
      </c>
      <c r="D800" t="str">
        <f>_xlfn.XLOOKUP(OPGØRELSE[[#This Row],[Institutionsnummer]],'Udtræk Instreg_All_14-10-2025'!A:A,'Udtræk Instreg_All_14-10-2025'!V:V)</f>
        <v>Kommunale</v>
      </c>
      <c r="E8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00" t="str">
        <f>_xlfn.XLOOKUP(OPGØRELSE[[#This Row],[Institutionsnummer]],'Udtræk Instreg_All_14-10-2025'!A:A,'Udtræk Instreg_All_14-10-2025'!S:S)</f>
        <v>Esbjerg Kommune</v>
      </c>
      <c r="G800" t="str">
        <f>_xlfn.XLOOKUP(OPGØRELSE[[#This Row],[Institutionsnummer]],'Udtræk Instreg_All_14-10-2025'!A:A,'Udtræk Instreg_All_14-10-2025'!AJ:AJ)</f>
        <v>Esbjerg Kommune</v>
      </c>
    </row>
    <row r="801" spans="1:7" x14ac:dyDescent="0.25">
      <c r="A801" s="3">
        <v>561016</v>
      </c>
      <c r="B801" s="26">
        <v>535</v>
      </c>
      <c r="C801" t="str">
        <f>_xlfn.XLOOKUP(OPGØRELSE[[#This Row],[Institutionsnummer]],'Udtræk Instreg_All_14-10-2025'!A:A,'Udtræk Instreg_All_14-10-2025'!B:B)</f>
        <v>Rørkjær Skole</v>
      </c>
      <c r="D801" t="str">
        <f>_xlfn.XLOOKUP(OPGØRELSE[[#This Row],[Institutionsnummer]],'Udtræk Instreg_All_14-10-2025'!A:A,'Udtræk Instreg_All_14-10-2025'!V:V)</f>
        <v>Kommunale</v>
      </c>
      <c r="E8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01" t="str">
        <f>_xlfn.XLOOKUP(OPGØRELSE[[#This Row],[Institutionsnummer]],'Udtræk Instreg_All_14-10-2025'!A:A,'Udtræk Instreg_All_14-10-2025'!S:S)</f>
        <v>Esbjerg Kommune</v>
      </c>
      <c r="G801" t="str">
        <f>_xlfn.XLOOKUP(OPGØRELSE[[#This Row],[Institutionsnummer]],'Udtræk Instreg_All_14-10-2025'!A:A,'Udtræk Instreg_All_14-10-2025'!AJ:AJ)</f>
        <v>Esbjerg Kommune</v>
      </c>
    </row>
    <row r="802" spans="1:7" x14ac:dyDescent="0.25">
      <c r="A802" s="3">
        <v>561018</v>
      </c>
      <c r="B802" s="26">
        <v>364</v>
      </c>
      <c r="C802" t="str">
        <f>_xlfn.XLOOKUP(OPGØRELSE[[#This Row],[Institutionsnummer]],'Udtræk Instreg_All_14-10-2025'!A:A,'Udtræk Instreg_All_14-10-2025'!B:B)</f>
        <v>Skads Skole</v>
      </c>
      <c r="D802" t="str">
        <f>_xlfn.XLOOKUP(OPGØRELSE[[#This Row],[Institutionsnummer]],'Udtræk Instreg_All_14-10-2025'!A:A,'Udtræk Instreg_All_14-10-2025'!V:V)</f>
        <v>Kommunale</v>
      </c>
      <c r="E8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02" t="str">
        <f>_xlfn.XLOOKUP(OPGØRELSE[[#This Row],[Institutionsnummer]],'Udtræk Instreg_All_14-10-2025'!A:A,'Udtræk Instreg_All_14-10-2025'!S:S)</f>
        <v>Esbjerg Kommune</v>
      </c>
      <c r="G802" t="str">
        <f>_xlfn.XLOOKUP(OPGØRELSE[[#This Row],[Institutionsnummer]],'Udtræk Instreg_All_14-10-2025'!A:A,'Udtræk Instreg_All_14-10-2025'!AJ:AJ)</f>
        <v>Esbjerg Kommune</v>
      </c>
    </row>
    <row r="803" spans="1:7" x14ac:dyDescent="0.25">
      <c r="A803" s="3">
        <v>561019</v>
      </c>
      <c r="B803" s="26">
        <v>467</v>
      </c>
      <c r="C803" t="str">
        <f>_xlfn.XLOOKUP(OPGØRELSE[[#This Row],[Institutionsnummer]],'Udtræk Instreg_All_14-10-2025'!A:A,'Udtræk Instreg_All_14-10-2025'!B:B)</f>
        <v>Spangsbj Cosmos</v>
      </c>
      <c r="D803" t="str">
        <f>_xlfn.XLOOKUP(OPGØRELSE[[#This Row],[Institutionsnummer]],'Udtræk Instreg_All_14-10-2025'!A:A,'Udtræk Instreg_All_14-10-2025'!V:V)</f>
        <v>Kommunale</v>
      </c>
      <c r="E8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03" t="str">
        <f>_xlfn.XLOOKUP(OPGØRELSE[[#This Row],[Institutionsnummer]],'Udtræk Instreg_All_14-10-2025'!A:A,'Udtræk Instreg_All_14-10-2025'!S:S)</f>
        <v>Esbjerg Kommune</v>
      </c>
      <c r="G803" t="str">
        <f>_xlfn.XLOOKUP(OPGØRELSE[[#This Row],[Institutionsnummer]],'Udtræk Instreg_All_14-10-2025'!A:A,'Udtræk Instreg_All_14-10-2025'!AJ:AJ)</f>
        <v>Esbjerg Kommune</v>
      </c>
    </row>
    <row r="804" spans="1:7" x14ac:dyDescent="0.25">
      <c r="A804" s="3">
        <v>561022</v>
      </c>
      <c r="B804" s="26">
        <v>472</v>
      </c>
      <c r="C804" t="str">
        <f>_xlfn.XLOOKUP(OPGØRELSE[[#This Row],[Institutionsnummer]],'Udtræk Instreg_All_14-10-2025'!A:A,'Udtræk Instreg_All_14-10-2025'!B:B)</f>
        <v>Tjæreborg Skole</v>
      </c>
      <c r="D804" t="str">
        <f>_xlfn.XLOOKUP(OPGØRELSE[[#This Row],[Institutionsnummer]],'Udtræk Instreg_All_14-10-2025'!A:A,'Udtræk Instreg_All_14-10-2025'!V:V)</f>
        <v>Kommunale</v>
      </c>
      <c r="E8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04" t="str">
        <f>_xlfn.XLOOKUP(OPGØRELSE[[#This Row],[Institutionsnummer]],'Udtræk Instreg_All_14-10-2025'!A:A,'Udtræk Instreg_All_14-10-2025'!S:S)</f>
        <v>Esbjerg Kommune</v>
      </c>
      <c r="G804" t="str">
        <f>_xlfn.XLOOKUP(OPGØRELSE[[#This Row],[Institutionsnummer]],'Udtræk Instreg_All_14-10-2025'!A:A,'Udtræk Instreg_All_14-10-2025'!AJ:AJ)</f>
        <v>Esbjerg Kommune</v>
      </c>
    </row>
    <row r="805" spans="1:7" x14ac:dyDescent="0.25">
      <c r="A805" s="3">
        <v>561024</v>
      </c>
      <c r="B805" s="26">
        <v>214</v>
      </c>
      <c r="C805" t="str">
        <f>_xlfn.XLOOKUP(OPGØRELSE[[#This Row],[Institutionsnummer]],'Udtræk Instreg_All_14-10-2025'!A:A,'Udtræk Instreg_All_14-10-2025'!B:B)</f>
        <v>Kvaglundskolen</v>
      </c>
      <c r="D805" t="str">
        <f>_xlfn.XLOOKUP(OPGØRELSE[[#This Row],[Institutionsnummer]],'Udtræk Instreg_All_14-10-2025'!A:A,'Udtræk Instreg_All_14-10-2025'!V:V)</f>
        <v>Kommunale</v>
      </c>
      <c r="E8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05" t="str">
        <f>_xlfn.XLOOKUP(OPGØRELSE[[#This Row],[Institutionsnummer]],'Udtræk Instreg_All_14-10-2025'!A:A,'Udtræk Instreg_All_14-10-2025'!S:S)</f>
        <v>Esbjerg Kommune</v>
      </c>
      <c r="G805" t="str">
        <f>_xlfn.XLOOKUP(OPGØRELSE[[#This Row],[Institutionsnummer]],'Udtræk Instreg_All_14-10-2025'!A:A,'Udtræk Instreg_All_14-10-2025'!AJ:AJ)</f>
        <v>Esbjerg Kommune</v>
      </c>
    </row>
    <row r="806" spans="1:7" x14ac:dyDescent="0.25">
      <c r="A806" s="3">
        <v>561039</v>
      </c>
      <c r="B806" s="26">
        <v>729</v>
      </c>
      <c r="C806" t="str">
        <f>_xlfn.XLOOKUP(OPGØRELSE[[#This Row],[Institutionsnummer]],'Udtræk Instreg_All_14-10-2025'!A:A,'Udtræk Instreg_All_14-10-2025'!B:B)</f>
        <v>Sønderrisskolen</v>
      </c>
      <c r="D806" t="str">
        <f>_xlfn.XLOOKUP(OPGØRELSE[[#This Row],[Institutionsnummer]],'Udtræk Instreg_All_14-10-2025'!A:A,'Udtræk Instreg_All_14-10-2025'!V:V)</f>
        <v>Kommunale</v>
      </c>
      <c r="E8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06" t="str">
        <f>_xlfn.XLOOKUP(OPGØRELSE[[#This Row],[Institutionsnummer]],'Udtræk Instreg_All_14-10-2025'!A:A,'Udtræk Instreg_All_14-10-2025'!S:S)</f>
        <v>Esbjerg Kommune</v>
      </c>
      <c r="G806" t="str">
        <f>_xlfn.XLOOKUP(OPGØRELSE[[#This Row],[Institutionsnummer]],'Udtræk Instreg_All_14-10-2025'!A:A,'Udtræk Instreg_All_14-10-2025'!AJ:AJ)</f>
        <v>Esbjerg Kommune</v>
      </c>
    </row>
    <row r="807" spans="1:7" x14ac:dyDescent="0.25">
      <c r="A807" s="3">
        <v>561210</v>
      </c>
      <c r="B807" s="26">
        <v>90</v>
      </c>
      <c r="C807" t="str">
        <f>_xlfn.XLOOKUP(OPGØRELSE[[#This Row],[Institutionsnummer]],'Udtræk Instreg_All_14-10-2025'!A:A,'Udtræk Instreg_All_14-10-2025'!B:B)</f>
        <v>Esbjerg Ungdsk.</v>
      </c>
      <c r="D807" t="str">
        <f>_xlfn.XLOOKUP(OPGØRELSE[[#This Row],[Institutionsnummer]],'Udtræk Instreg_All_14-10-2025'!A:A,'Udtræk Instreg_All_14-10-2025'!V:V)</f>
        <v>Kommunale</v>
      </c>
      <c r="E8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07" t="str">
        <f>_xlfn.XLOOKUP(OPGØRELSE[[#This Row],[Institutionsnummer]],'Udtræk Instreg_All_14-10-2025'!A:A,'Udtræk Instreg_All_14-10-2025'!S:S)</f>
        <v>Esbjerg Kommune</v>
      </c>
      <c r="G807" t="str">
        <f>_xlfn.XLOOKUP(OPGØRELSE[[#This Row],[Institutionsnummer]],'Udtræk Instreg_All_14-10-2025'!A:A,'Udtræk Instreg_All_14-10-2025'!AJ:AJ)</f>
        <v>Esbjerg Kommune</v>
      </c>
    </row>
    <row r="808" spans="1:7" x14ac:dyDescent="0.25">
      <c r="A808" s="3">
        <v>563001</v>
      </c>
      <c r="B808" s="26">
        <v>322</v>
      </c>
      <c r="C808" t="str">
        <f>_xlfn.XLOOKUP(OPGØRELSE[[#This Row],[Institutionsnummer]],'Udtræk Instreg_All_14-10-2025'!A:A,'Udtræk Instreg_All_14-10-2025'!B:B)</f>
        <v>Fanø Skole</v>
      </c>
      <c r="D808" t="str">
        <f>_xlfn.XLOOKUP(OPGØRELSE[[#This Row],[Institutionsnummer]],'Udtræk Instreg_All_14-10-2025'!A:A,'Udtræk Instreg_All_14-10-2025'!V:V)</f>
        <v>Kommunale</v>
      </c>
      <c r="E8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Fanø Kommune</v>
      </c>
      <c r="F808" t="str">
        <f>_xlfn.XLOOKUP(OPGØRELSE[[#This Row],[Institutionsnummer]],'Udtræk Instreg_All_14-10-2025'!A:A,'Udtræk Instreg_All_14-10-2025'!S:S)</f>
        <v>Fanø Kommune</v>
      </c>
      <c r="G808" t="str">
        <f>_xlfn.XLOOKUP(OPGØRELSE[[#This Row],[Institutionsnummer]],'Udtræk Instreg_All_14-10-2025'!A:A,'Udtræk Instreg_All_14-10-2025'!AJ:AJ)</f>
        <v>Fanø Kommune</v>
      </c>
    </row>
    <row r="809" spans="1:7" x14ac:dyDescent="0.25">
      <c r="A809" s="3">
        <v>565004</v>
      </c>
      <c r="B809" s="26">
        <v>146</v>
      </c>
      <c r="C809" t="str">
        <f>_xlfn.XLOOKUP(OPGØRELSE[[#This Row],[Institutionsnummer]],'Udtræk Instreg_All_14-10-2025'!A:A,'Udtræk Instreg_All_14-10-2025'!B:B)</f>
        <v>Hejnsvig Sk.</v>
      </c>
      <c r="D809" t="str">
        <f>_xlfn.XLOOKUP(OPGØRELSE[[#This Row],[Institutionsnummer]],'Udtræk Instreg_All_14-10-2025'!A:A,'Udtræk Instreg_All_14-10-2025'!V:V)</f>
        <v>Kommunale</v>
      </c>
      <c r="E8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Billund Kommune</v>
      </c>
      <c r="F809" t="str">
        <f>_xlfn.XLOOKUP(OPGØRELSE[[#This Row],[Institutionsnummer]],'Udtræk Instreg_All_14-10-2025'!A:A,'Udtræk Instreg_All_14-10-2025'!S:S)</f>
        <v>Billund Kommune</v>
      </c>
      <c r="G809" t="str">
        <f>_xlfn.XLOOKUP(OPGØRELSE[[#This Row],[Institutionsnummer]],'Udtræk Instreg_All_14-10-2025'!A:A,'Udtræk Instreg_All_14-10-2025'!AJ:AJ)</f>
        <v>Billund Kommune</v>
      </c>
    </row>
    <row r="810" spans="1:7" x14ac:dyDescent="0.25">
      <c r="A810" s="3">
        <v>565007</v>
      </c>
      <c r="B810" s="26">
        <v>231</v>
      </c>
      <c r="C810" t="str">
        <f>_xlfn.XLOOKUP(OPGØRELSE[[#This Row],[Institutionsnummer]],'Udtræk Instreg_All_14-10-2025'!A:A,'Udtræk Instreg_All_14-10-2025'!B:B)</f>
        <v>Sdr.Omme Sk.</v>
      </c>
      <c r="D810" t="str">
        <f>_xlfn.XLOOKUP(OPGØRELSE[[#This Row],[Institutionsnummer]],'Udtræk Instreg_All_14-10-2025'!A:A,'Udtræk Instreg_All_14-10-2025'!V:V)</f>
        <v>Kommunale</v>
      </c>
      <c r="E8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Billund Kommune</v>
      </c>
      <c r="F810" t="str">
        <f>_xlfn.XLOOKUP(OPGØRELSE[[#This Row],[Institutionsnummer]],'Udtræk Instreg_All_14-10-2025'!A:A,'Udtræk Instreg_All_14-10-2025'!S:S)</f>
        <v>Billund Kommune</v>
      </c>
      <c r="G810" t="str">
        <f>_xlfn.XLOOKUP(OPGØRELSE[[#This Row],[Institutionsnummer]],'Udtræk Instreg_All_14-10-2025'!A:A,'Udtræk Instreg_All_14-10-2025'!AJ:AJ)</f>
        <v>Billund Kommune</v>
      </c>
    </row>
    <row r="811" spans="1:7" x14ac:dyDescent="0.25">
      <c r="A811" s="3">
        <v>565009</v>
      </c>
      <c r="B811" s="26">
        <v>578</v>
      </c>
      <c r="C811" t="str">
        <f>_xlfn.XLOOKUP(OPGØRELSE[[#This Row],[Institutionsnummer]],'Udtræk Instreg_All_14-10-2025'!A:A,'Udtræk Instreg_All_14-10-2025'!B:B)</f>
        <v>Vestre Skole</v>
      </c>
      <c r="D811" t="str">
        <f>_xlfn.XLOOKUP(OPGØRELSE[[#This Row],[Institutionsnummer]],'Udtræk Instreg_All_14-10-2025'!A:A,'Udtræk Instreg_All_14-10-2025'!V:V)</f>
        <v>Kommunale</v>
      </c>
      <c r="E8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Billund Kommune</v>
      </c>
      <c r="F811" t="str">
        <f>_xlfn.XLOOKUP(OPGØRELSE[[#This Row],[Institutionsnummer]],'Udtræk Instreg_All_14-10-2025'!A:A,'Udtræk Instreg_All_14-10-2025'!S:S)</f>
        <v>Billund Kommune</v>
      </c>
      <c r="G811" t="str">
        <f>_xlfn.XLOOKUP(OPGØRELSE[[#This Row],[Institutionsnummer]],'Udtræk Instreg_All_14-10-2025'!A:A,'Udtræk Instreg_All_14-10-2025'!AJ:AJ)</f>
        <v>Billund Kommune</v>
      </c>
    </row>
    <row r="812" spans="1:7" x14ac:dyDescent="0.25">
      <c r="A812" s="3">
        <v>567001</v>
      </c>
      <c r="B812" s="26">
        <v>291</v>
      </c>
      <c r="C812" t="str">
        <f>_xlfn.XLOOKUP(OPGØRELSE[[#This Row],[Institutionsnummer]],'Udtræk Instreg_All_14-10-2025'!A:A,'Udtræk Instreg_All_14-10-2025'!B:B)</f>
        <v>Agerbæk Skole</v>
      </c>
      <c r="D812" t="str">
        <f>_xlfn.XLOOKUP(OPGØRELSE[[#This Row],[Institutionsnummer]],'Udtræk Instreg_All_14-10-2025'!A:A,'Udtræk Instreg_All_14-10-2025'!V:V)</f>
        <v>Kommunale</v>
      </c>
      <c r="E8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12" t="str">
        <f>_xlfn.XLOOKUP(OPGØRELSE[[#This Row],[Institutionsnummer]],'Udtræk Instreg_All_14-10-2025'!A:A,'Udtræk Instreg_All_14-10-2025'!S:S)</f>
        <v>Varde Kommune</v>
      </c>
      <c r="G812" t="str">
        <f>_xlfn.XLOOKUP(OPGØRELSE[[#This Row],[Institutionsnummer]],'Udtræk Instreg_All_14-10-2025'!A:A,'Udtræk Instreg_All_14-10-2025'!AJ:AJ)</f>
        <v>Varde Kommune</v>
      </c>
    </row>
    <row r="813" spans="1:7" x14ac:dyDescent="0.25">
      <c r="A813" s="3">
        <v>567003</v>
      </c>
      <c r="B813" s="26">
        <v>289</v>
      </c>
      <c r="C813" t="str">
        <f>_xlfn.XLOOKUP(OPGØRELSE[[#This Row],[Institutionsnummer]],'Udtræk Instreg_All_14-10-2025'!A:A,'Udtræk Instreg_All_14-10-2025'!B:B)</f>
        <v>Næsbjerg Skole</v>
      </c>
      <c r="D813" t="str">
        <f>_xlfn.XLOOKUP(OPGØRELSE[[#This Row],[Institutionsnummer]],'Udtræk Instreg_All_14-10-2025'!A:A,'Udtræk Instreg_All_14-10-2025'!V:V)</f>
        <v>Kommunale</v>
      </c>
      <c r="E8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13" t="str">
        <f>_xlfn.XLOOKUP(OPGØRELSE[[#This Row],[Institutionsnummer]],'Udtræk Instreg_All_14-10-2025'!A:A,'Udtræk Instreg_All_14-10-2025'!S:S)</f>
        <v>Varde Kommune</v>
      </c>
      <c r="G813" t="str">
        <f>_xlfn.XLOOKUP(OPGØRELSE[[#This Row],[Institutionsnummer]],'Udtræk Instreg_All_14-10-2025'!A:A,'Udtræk Instreg_All_14-10-2025'!AJ:AJ)</f>
        <v>Varde Kommune</v>
      </c>
    </row>
    <row r="814" spans="1:7" x14ac:dyDescent="0.25">
      <c r="A814" s="3">
        <v>567004</v>
      </c>
      <c r="B814" s="26">
        <v>45</v>
      </c>
      <c r="C814" t="str">
        <f>_xlfn.XLOOKUP(OPGØRELSE[[#This Row],[Institutionsnummer]],'Udtræk Instreg_All_14-10-2025'!A:A,'Udtræk Instreg_All_14-10-2025'!B:B)</f>
        <v>Egekratskolen</v>
      </c>
      <c r="D814" t="str">
        <f>_xlfn.XLOOKUP(OPGØRELSE[[#This Row],[Institutionsnummer]],'Udtræk Instreg_All_14-10-2025'!A:A,'Udtræk Instreg_All_14-10-2025'!V:V)</f>
        <v>Kommunale</v>
      </c>
      <c r="E8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14" t="str">
        <f>_xlfn.XLOOKUP(OPGØRELSE[[#This Row],[Institutionsnummer]],'Udtræk Instreg_All_14-10-2025'!A:A,'Udtræk Instreg_All_14-10-2025'!S:S)</f>
        <v>Esbjerg Kommune</v>
      </c>
      <c r="G814" t="str">
        <f>_xlfn.XLOOKUP(OPGØRELSE[[#This Row],[Institutionsnummer]],'Udtræk Instreg_All_14-10-2025'!A:A,'Udtræk Instreg_All_14-10-2025'!AJ:AJ)</f>
        <v>Esbjerg Kommune</v>
      </c>
    </row>
    <row r="815" spans="1:7" x14ac:dyDescent="0.25">
      <c r="A815" s="3">
        <v>567005</v>
      </c>
      <c r="B815" s="26">
        <v>75</v>
      </c>
      <c r="C815" t="str">
        <f>_xlfn.XLOOKUP(OPGØRELSE[[#This Row],[Institutionsnummer]],'Udtræk Instreg_All_14-10-2025'!A:A,'Udtræk Instreg_All_14-10-2025'!B:B)</f>
        <v>Starup Sk.</v>
      </c>
      <c r="D815" t="str">
        <f>_xlfn.XLOOKUP(OPGØRELSE[[#This Row],[Institutionsnummer]],'Udtræk Instreg_All_14-10-2025'!A:A,'Udtræk Instreg_All_14-10-2025'!V:V)</f>
        <v>Kommunale</v>
      </c>
      <c r="E8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15" t="str">
        <f>_xlfn.XLOOKUP(OPGØRELSE[[#This Row],[Institutionsnummer]],'Udtræk Instreg_All_14-10-2025'!A:A,'Udtræk Instreg_All_14-10-2025'!S:S)</f>
        <v>Varde Kommune</v>
      </c>
      <c r="G815" t="str">
        <f>_xlfn.XLOOKUP(OPGØRELSE[[#This Row],[Institutionsnummer]],'Udtræk Instreg_All_14-10-2025'!A:A,'Udtræk Instreg_All_14-10-2025'!AJ:AJ)</f>
        <v>Varde Kommune</v>
      </c>
    </row>
    <row r="816" spans="1:7" x14ac:dyDescent="0.25">
      <c r="A816" s="3">
        <v>567006</v>
      </c>
      <c r="B816" s="26">
        <v>105</v>
      </c>
      <c r="C816" t="str">
        <f>_xlfn.XLOOKUP(OPGØRELSE[[#This Row],[Institutionsnummer]],'Udtræk Instreg_All_14-10-2025'!A:A,'Udtræk Instreg_All_14-10-2025'!B:B)</f>
        <v>Nordensk. afd</v>
      </c>
      <c r="D816" t="str">
        <f>_xlfn.XLOOKUP(OPGØRELSE[[#This Row],[Institutionsnummer]],'Udtræk Instreg_All_14-10-2025'!A:A,'Udtræk Instreg_All_14-10-2025'!V:V)</f>
        <v>Kommunale</v>
      </c>
      <c r="E8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16" t="str">
        <f>_xlfn.XLOOKUP(OPGØRELSE[[#This Row],[Institutionsnummer]],'Udtræk Instreg_All_14-10-2025'!A:A,'Udtræk Instreg_All_14-10-2025'!S:S)</f>
        <v>Varde Kommune</v>
      </c>
      <c r="G816" t="str">
        <f>_xlfn.XLOOKUP(OPGØRELSE[[#This Row],[Institutionsnummer]],'Udtræk Instreg_All_14-10-2025'!A:A,'Udtræk Instreg_All_14-10-2025'!AJ:AJ)</f>
        <v>Varde Kommune</v>
      </c>
    </row>
    <row r="817" spans="1:7" x14ac:dyDescent="0.25">
      <c r="A817" s="3">
        <v>567007</v>
      </c>
      <c r="B817" s="26">
        <v>143</v>
      </c>
      <c r="C817" t="str">
        <f>_xlfn.XLOOKUP(OPGØRELSE[[#This Row],[Institutionsnummer]],'Udtræk Instreg_All_14-10-2025'!A:A,'Udtræk Instreg_All_14-10-2025'!B:B)</f>
        <v>Årre Sk.</v>
      </c>
      <c r="D817" t="str">
        <f>_xlfn.XLOOKUP(OPGØRELSE[[#This Row],[Institutionsnummer]],'Udtræk Instreg_All_14-10-2025'!A:A,'Udtræk Instreg_All_14-10-2025'!V:V)</f>
        <v>Kommunale</v>
      </c>
      <c r="E8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17" t="str">
        <f>_xlfn.XLOOKUP(OPGØRELSE[[#This Row],[Institutionsnummer]],'Udtræk Instreg_All_14-10-2025'!A:A,'Udtræk Instreg_All_14-10-2025'!S:S)</f>
        <v>Varde Kommune</v>
      </c>
      <c r="G817" t="str">
        <f>_xlfn.XLOOKUP(OPGØRELSE[[#This Row],[Institutionsnummer]],'Udtræk Instreg_All_14-10-2025'!A:A,'Udtræk Instreg_All_14-10-2025'!AJ:AJ)</f>
        <v>Varde Kommune</v>
      </c>
    </row>
    <row r="818" spans="1:7" x14ac:dyDescent="0.25">
      <c r="A818" s="3">
        <v>569001</v>
      </c>
      <c r="B818" s="26">
        <v>85</v>
      </c>
      <c r="C818" t="str">
        <f>_xlfn.XLOOKUP(OPGØRELSE[[#This Row],[Institutionsnummer]],'Udtræk Instreg_All_14-10-2025'!A:A,'Udtræk Instreg_All_14-10-2025'!B:B)</f>
        <v>Føvling Sk.</v>
      </c>
      <c r="D818" t="str">
        <f>_xlfn.XLOOKUP(OPGØRELSE[[#This Row],[Institutionsnummer]],'Udtræk Instreg_All_14-10-2025'!A:A,'Udtræk Instreg_All_14-10-2025'!V:V)</f>
        <v>Kommunale</v>
      </c>
      <c r="E8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18" t="str">
        <f>_xlfn.XLOOKUP(OPGØRELSE[[#This Row],[Institutionsnummer]],'Udtræk Instreg_All_14-10-2025'!A:A,'Udtræk Instreg_All_14-10-2025'!S:S)</f>
        <v>Vejen Kommune</v>
      </c>
      <c r="G818" t="str">
        <f>_xlfn.XLOOKUP(OPGØRELSE[[#This Row],[Institutionsnummer]],'Udtræk Instreg_All_14-10-2025'!A:A,'Udtræk Instreg_All_14-10-2025'!AJ:AJ)</f>
        <v>Vejen Kommune</v>
      </c>
    </row>
    <row r="819" spans="1:7" x14ac:dyDescent="0.25">
      <c r="A819" s="3">
        <v>569004</v>
      </c>
      <c r="B819" s="26">
        <v>497</v>
      </c>
      <c r="C819" t="str">
        <f>_xlfn.XLOOKUP(OPGØRELSE[[#This Row],[Institutionsnummer]],'Udtræk Instreg_All_14-10-2025'!A:A,'Udtræk Instreg_All_14-10-2025'!B:B)</f>
        <v>Højmarksk.</v>
      </c>
      <c r="D819" t="str">
        <f>_xlfn.XLOOKUP(OPGØRELSE[[#This Row],[Institutionsnummer]],'Udtræk Instreg_All_14-10-2025'!A:A,'Udtræk Instreg_All_14-10-2025'!V:V)</f>
        <v>Kommunale</v>
      </c>
      <c r="E8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19" t="str">
        <f>_xlfn.XLOOKUP(OPGØRELSE[[#This Row],[Institutionsnummer]],'Udtræk Instreg_All_14-10-2025'!A:A,'Udtræk Instreg_All_14-10-2025'!S:S)</f>
        <v>Vejen Kommune</v>
      </c>
      <c r="G819" t="str">
        <f>_xlfn.XLOOKUP(OPGØRELSE[[#This Row],[Institutionsnummer]],'Udtræk Instreg_All_14-10-2025'!A:A,'Udtræk Instreg_All_14-10-2025'!AJ:AJ)</f>
        <v>Vejen Kommune</v>
      </c>
    </row>
    <row r="820" spans="1:7" x14ac:dyDescent="0.25">
      <c r="A820" s="3">
        <v>569007</v>
      </c>
      <c r="B820" s="26">
        <v>100</v>
      </c>
      <c r="C820" t="str">
        <f>_xlfn.XLOOKUP(OPGØRELSE[[#This Row],[Institutionsnummer]],'Udtræk Instreg_All_14-10-2025'!A:A,'Udtræk Instreg_All_14-10-2025'!B:B)</f>
        <v>Glejbjerg B&amp;Sk</v>
      </c>
      <c r="D820" t="str">
        <f>_xlfn.XLOOKUP(OPGØRELSE[[#This Row],[Institutionsnummer]],'Udtræk Instreg_All_14-10-2025'!A:A,'Udtræk Instreg_All_14-10-2025'!V:V)</f>
        <v>Kommunale</v>
      </c>
      <c r="E8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20" t="str">
        <f>_xlfn.XLOOKUP(OPGØRELSE[[#This Row],[Institutionsnummer]],'Udtræk Instreg_All_14-10-2025'!A:A,'Udtræk Instreg_All_14-10-2025'!S:S)</f>
        <v>Vejen Kommune</v>
      </c>
      <c r="G820" t="str">
        <f>_xlfn.XLOOKUP(OPGØRELSE[[#This Row],[Institutionsnummer]],'Udtræk Instreg_All_14-10-2025'!A:A,'Udtræk Instreg_All_14-10-2025'!AJ:AJ)</f>
        <v>Vejen Kommune</v>
      </c>
    </row>
    <row r="821" spans="1:7" x14ac:dyDescent="0.25">
      <c r="A821" s="3">
        <v>571002</v>
      </c>
      <c r="B821" s="26">
        <v>311</v>
      </c>
      <c r="C821" t="str">
        <f>_xlfn.XLOOKUP(OPGØRELSE[[#This Row],[Institutionsnummer]],'Udtræk Instreg_All_14-10-2025'!A:A,'Udtræk Instreg_All_14-10-2025'!B:B)</f>
        <v>Gredstedbro sk.</v>
      </c>
      <c r="D821" t="str">
        <f>_xlfn.XLOOKUP(OPGØRELSE[[#This Row],[Institutionsnummer]],'Udtræk Instreg_All_14-10-2025'!A:A,'Udtræk Instreg_All_14-10-2025'!V:V)</f>
        <v>Kommunale</v>
      </c>
      <c r="E8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21" t="str">
        <f>_xlfn.XLOOKUP(OPGØRELSE[[#This Row],[Institutionsnummer]],'Udtræk Instreg_All_14-10-2025'!A:A,'Udtræk Instreg_All_14-10-2025'!S:S)</f>
        <v>Esbjerg Kommune</v>
      </c>
      <c r="G821" t="str">
        <f>_xlfn.XLOOKUP(OPGØRELSE[[#This Row],[Institutionsnummer]],'Udtræk Instreg_All_14-10-2025'!A:A,'Udtræk Instreg_All_14-10-2025'!AJ:AJ)</f>
        <v>Esbjerg Kommune</v>
      </c>
    </row>
    <row r="822" spans="1:7" x14ac:dyDescent="0.25">
      <c r="A822" s="3">
        <v>571015</v>
      </c>
      <c r="B822" s="26">
        <v>217</v>
      </c>
      <c r="C822" t="str">
        <f>_xlfn.XLOOKUP(OPGØRELSE[[#This Row],[Institutionsnummer]],'Udtræk Instreg_All_14-10-2025'!A:A,'Udtræk Instreg_All_14-10-2025'!B:B)</f>
        <v>Vadehavsskolen</v>
      </c>
      <c r="D822" t="str">
        <f>_xlfn.XLOOKUP(OPGØRELSE[[#This Row],[Institutionsnummer]],'Udtræk Instreg_All_14-10-2025'!A:A,'Udtræk Instreg_All_14-10-2025'!V:V)</f>
        <v>Kommunale</v>
      </c>
      <c r="E8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22" t="str">
        <f>_xlfn.XLOOKUP(OPGØRELSE[[#This Row],[Institutionsnummer]],'Udtræk Instreg_All_14-10-2025'!A:A,'Udtræk Instreg_All_14-10-2025'!S:S)</f>
        <v>Esbjerg Kommune</v>
      </c>
      <c r="G822" t="str">
        <f>_xlfn.XLOOKUP(OPGØRELSE[[#This Row],[Institutionsnummer]],'Udtræk Instreg_All_14-10-2025'!A:A,'Udtræk Instreg_All_14-10-2025'!AJ:AJ)</f>
        <v>Esbjerg Kommune</v>
      </c>
    </row>
    <row r="823" spans="1:7" x14ac:dyDescent="0.25">
      <c r="A823" s="3">
        <v>571017</v>
      </c>
      <c r="B823" s="26">
        <v>667</v>
      </c>
      <c r="C823" t="str">
        <f>_xlfn.XLOOKUP(OPGØRELSE[[#This Row],[Institutionsnummer]],'Udtræk Instreg_All_14-10-2025'!A:A,'Udtræk Instreg_All_14-10-2025'!B:B)</f>
        <v>Vittenbergskole</v>
      </c>
      <c r="D823" t="str">
        <f>_xlfn.XLOOKUP(OPGØRELSE[[#This Row],[Institutionsnummer]],'Udtræk Instreg_All_14-10-2025'!A:A,'Udtræk Instreg_All_14-10-2025'!V:V)</f>
        <v>Kommunale</v>
      </c>
      <c r="E8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Esbjerg Kommune</v>
      </c>
      <c r="F823" t="str">
        <f>_xlfn.XLOOKUP(OPGØRELSE[[#This Row],[Institutionsnummer]],'Udtræk Instreg_All_14-10-2025'!A:A,'Udtræk Instreg_All_14-10-2025'!S:S)</f>
        <v>Esbjerg Kommune</v>
      </c>
      <c r="G823" t="str">
        <f>_xlfn.XLOOKUP(OPGØRELSE[[#This Row],[Institutionsnummer]],'Udtræk Instreg_All_14-10-2025'!A:A,'Udtræk Instreg_All_14-10-2025'!AJ:AJ)</f>
        <v>Esbjerg Kommune</v>
      </c>
    </row>
    <row r="824" spans="1:7" x14ac:dyDescent="0.25">
      <c r="A824" s="3">
        <v>573001</v>
      </c>
      <c r="B824" s="26">
        <v>162</v>
      </c>
      <c r="C824" t="str">
        <f>_xlfn.XLOOKUP(OPGØRELSE[[#This Row],[Institutionsnummer]],'Udtræk Instreg_All_14-10-2025'!A:A,'Udtræk Instreg_All_14-10-2025'!B:B)</f>
        <v>Alslev Sk.</v>
      </c>
      <c r="D824" t="str">
        <f>_xlfn.XLOOKUP(OPGØRELSE[[#This Row],[Institutionsnummer]],'Udtræk Instreg_All_14-10-2025'!A:A,'Udtræk Instreg_All_14-10-2025'!V:V)</f>
        <v>Kommunale</v>
      </c>
      <c r="E8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24" t="str">
        <f>_xlfn.XLOOKUP(OPGØRELSE[[#This Row],[Institutionsnummer]],'Udtræk Instreg_All_14-10-2025'!A:A,'Udtræk Instreg_All_14-10-2025'!S:S)</f>
        <v>Varde Kommune</v>
      </c>
      <c r="G824" t="str">
        <f>_xlfn.XLOOKUP(OPGØRELSE[[#This Row],[Institutionsnummer]],'Udtræk Instreg_All_14-10-2025'!A:A,'Udtræk Instreg_All_14-10-2025'!AJ:AJ)</f>
        <v>Varde Kommune</v>
      </c>
    </row>
    <row r="825" spans="1:7" x14ac:dyDescent="0.25">
      <c r="A825" s="3">
        <v>573003</v>
      </c>
      <c r="B825" s="26"/>
      <c r="C825" t="str">
        <f>_xlfn.XLOOKUP(OPGØRELSE[[#This Row],[Institutionsnummer]],'Udtræk Instreg_All_14-10-2025'!A:A,'Udtræk Instreg_All_14-10-2025'!B:B)</f>
        <v>Brorsonsk.</v>
      </c>
      <c r="D825" t="str">
        <f>_xlfn.XLOOKUP(OPGØRELSE[[#This Row],[Institutionsnummer]],'Udtræk Instreg_All_14-10-2025'!A:A,'Udtræk Instreg_All_14-10-2025'!V:V)</f>
        <v>Kommunale</v>
      </c>
      <c r="E8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25" t="str">
        <f>_xlfn.XLOOKUP(OPGØRELSE[[#This Row],[Institutionsnummer]],'Udtræk Instreg_All_14-10-2025'!A:A,'Udtræk Instreg_All_14-10-2025'!S:S)</f>
        <v>Varde Kommune</v>
      </c>
      <c r="G825" t="str">
        <f>_xlfn.XLOOKUP(OPGØRELSE[[#This Row],[Institutionsnummer]],'Udtræk Instreg_All_14-10-2025'!A:A,'Udtræk Instreg_All_14-10-2025'!AJ:AJ)</f>
        <v>Varde Kommune</v>
      </c>
    </row>
    <row r="826" spans="1:7" x14ac:dyDescent="0.25">
      <c r="A826" s="3">
        <v>573004</v>
      </c>
      <c r="B826" s="26">
        <v>78</v>
      </c>
      <c r="C826" t="str">
        <f>_xlfn.XLOOKUP(OPGØRELSE[[#This Row],[Institutionsnummer]],'Udtræk Instreg_All_14-10-2025'!A:A,'Udtræk Instreg_All_14-10-2025'!B:B)</f>
        <v>Horne Sk.</v>
      </c>
      <c r="D826" t="str">
        <f>_xlfn.XLOOKUP(OPGØRELSE[[#This Row],[Institutionsnummer]],'Udtræk Instreg_All_14-10-2025'!A:A,'Udtræk Instreg_All_14-10-2025'!V:V)</f>
        <v>Kommunale</v>
      </c>
      <c r="E8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26" t="str">
        <f>_xlfn.XLOOKUP(OPGØRELSE[[#This Row],[Institutionsnummer]],'Udtræk Instreg_All_14-10-2025'!A:A,'Udtræk Instreg_All_14-10-2025'!S:S)</f>
        <v>Varde Kommune</v>
      </c>
      <c r="G826" t="str">
        <f>_xlfn.XLOOKUP(OPGØRELSE[[#This Row],[Institutionsnummer]],'Udtræk Instreg_All_14-10-2025'!A:A,'Udtræk Instreg_All_14-10-2025'!AJ:AJ)</f>
        <v>Varde Kommune</v>
      </c>
    </row>
    <row r="827" spans="1:7" x14ac:dyDescent="0.25">
      <c r="A827" s="3">
        <v>573005</v>
      </c>
      <c r="B827" s="26">
        <v>110</v>
      </c>
      <c r="C827" t="str">
        <f>_xlfn.XLOOKUP(OPGØRELSE[[#This Row],[Institutionsnummer]],'Udtræk Instreg_All_14-10-2025'!A:A,'Udtræk Instreg_All_14-10-2025'!B:B)</f>
        <v>Janderup Sk.</v>
      </c>
      <c r="D827" t="str">
        <f>_xlfn.XLOOKUP(OPGØRELSE[[#This Row],[Institutionsnummer]],'Udtræk Instreg_All_14-10-2025'!A:A,'Udtræk Instreg_All_14-10-2025'!V:V)</f>
        <v>Kommunale</v>
      </c>
      <c r="E8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27" t="str">
        <f>_xlfn.XLOOKUP(OPGØRELSE[[#This Row],[Institutionsnummer]],'Udtræk Instreg_All_14-10-2025'!A:A,'Udtræk Instreg_All_14-10-2025'!S:S)</f>
        <v>Varde Kommune</v>
      </c>
      <c r="G827" t="str">
        <f>_xlfn.XLOOKUP(OPGØRELSE[[#This Row],[Institutionsnummer]],'Udtræk Instreg_All_14-10-2025'!A:A,'Udtræk Instreg_All_14-10-2025'!AJ:AJ)</f>
        <v>Varde Kommune</v>
      </c>
    </row>
    <row r="828" spans="1:7" x14ac:dyDescent="0.25">
      <c r="A828" s="3">
        <v>573006</v>
      </c>
      <c r="B828" s="26">
        <v>522</v>
      </c>
      <c r="C828" t="str">
        <f>_xlfn.XLOOKUP(OPGØRELSE[[#This Row],[Institutionsnummer]],'Udtræk Instreg_All_14-10-2025'!A:A,'Udtræk Instreg_All_14-10-2025'!B:B)</f>
        <v>Lykkesgårdssk.</v>
      </c>
      <c r="D828" t="str">
        <f>_xlfn.XLOOKUP(OPGØRELSE[[#This Row],[Institutionsnummer]],'Udtræk Instreg_All_14-10-2025'!A:A,'Udtræk Instreg_All_14-10-2025'!V:V)</f>
        <v>Kommunale</v>
      </c>
      <c r="E8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28" t="str">
        <f>_xlfn.XLOOKUP(OPGØRELSE[[#This Row],[Institutionsnummer]],'Udtræk Instreg_All_14-10-2025'!A:A,'Udtræk Instreg_All_14-10-2025'!S:S)</f>
        <v>Varde Kommune</v>
      </c>
      <c r="G828" t="str">
        <f>_xlfn.XLOOKUP(OPGØRELSE[[#This Row],[Institutionsnummer]],'Udtræk Instreg_All_14-10-2025'!A:A,'Udtræk Instreg_All_14-10-2025'!AJ:AJ)</f>
        <v>Varde Kommune</v>
      </c>
    </row>
    <row r="829" spans="1:7" x14ac:dyDescent="0.25">
      <c r="A829" s="3">
        <v>573008</v>
      </c>
      <c r="B829" s="26"/>
      <c r="C829" t="str">
        <f>_xlfn.XLOOKUP(OPGØRELSE[[#This Row],[Institutionsnummer]],'Udtræk Instreg_All_14-10-2025'!A:A,'Udtræk Instreg_All_14-10-2025'!B:B)</f>
        <v>Sct.Jacobi Sk.</v>
      </c>
      <c r="D829" t="str">
        <f>_xlfn.XLOOKUP(OPGØRELSE[[#This Row],[Institutionsnummer]],'Udtræk Instreg_All_14-10-2025'!A:A,'Udtræk Instreg_All_14-10-2025'!V:V)</f>
        <v>Kommunale</v>
      </c>
      <c r="E8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29" t="str">
        <f>_xlfn.XLOOKUP(OPGØRELSE[[#This Row],[Institutionsnummer]],'Udtræk Instreg_All_14-10-2025'!A:A,'Udtræk Instreg_All_14-10-2025'!S:S)</f>
        <v>Varde Kommune</v>
      </c>
      <c r="G829" t="str">
        <f>_xlfn.XLOOKUP(OPGØRELSE[[#This Row],[Institutionsnummer]],'Udtræk Instreg_All_14-10-2025'!A:A,'Udtræk Instreg_All_14-10-2025'!AJ:AJ)</f>
        <v>Varde Kommune</v>
      </c>
    </row>
    <row r="830" spans="1:7" x14ac:dyDescent="0.25">
      <c r="A830" s="3">
        <v>573009</v>
      </c>
      <c r="B830" s="26">
        <v>83</v>
      </c>
      <c r="C830" t="str">
        <f>_xlfn.XLOOKUP(OPGØRELSE[[#This Row],[Institutionsnummer]],'Udtræk Instreg_All_14-10-2025'!A:A,'Udtræk Instreg_All_14-10-2025'!B:B)</f>
        <v>Thorstrup Sk.</v>
      </c>
      <c r="D830" t="str">
        <f>_xlfn.XLOOKUP(OPGØRELSE[[#This Row],[Institutionsnummer]],'Udtræk Instreg_All_14-10-2025'!A:A,'Udtræk Instreg_All_14-10-2025'!V:V)</f>
        <v>Kommunale</v>
      </c>
      <c r="E8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30" t="str">
        <f>_xlfn.XLOOKUP(OPGØRELSE[[#This Row],[Institutionsnummer]],'Udtræk Instreg_All_14-10-2025'!A:A,'Udtræk Instreg_All_14-10-2025'!S:S)</f>
        <v>Varde Kommune</v>
      </c>
      <c r="G830" t="str">
        <f>_xlfn.XLOOKUP(OPGØRELSE[[#This Row],[Institutionsnummer]],'Udtræk Instreg_All_14-10-2025'!A:A,'Udtræk Instreg_All_14-10-2025'!AJ:AJ)</f>
        <v>Varde Kommune</v>
      </c>
    </row>
    <row r="831" spans="1:7" x14ac:dyDescent="0.25">
      <c r="A831" s="3">
        <v>575001</v>
      </c>
      <c r="B831" s="26">
        <v>110</v>
      </c>
      <c r="C831" t="str">
        <f>_xlfn.XLOOKUP(OPGØRELSE[[#This Row],[Institutionsnummer]],'Udtræk Instreg_All_14-10-2025'!A:A,'Udtræk Instreg_All_14-10-2025'!B:B)</f>
        <v>Andst Sk.</v>
      </c>
      <c r="D831" t="str">
        <f>_xlfn.XLOOKUP(OPGØRELSE[[#This Row],[Institutionsnummer]],'Udtræk Instreg_All_14-10-2025'!A:A,'Udtræk Instreg_All_14-10-2025'!V:V)</f>
        <v>Kommunale</v>
      </c>
      <c r="E8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31" t="str">
        <f>_xlfn.XLOOKUP(OPGØRELSE[[#This Row],[Institutionsnummer]],'Udtræk Instreg_All_14-10-2025'!A:A,'Udtræk Instreg_All_14-10-2025'!S:S)</f>
        <v>Vejen Kommune</v>
      </c>
      <c r="G831" t="str">
        <f>_xlfn.XLOOKUP(OPGØRELSE[[#This Row],[Institutionsnummer]],'Udtræk Instreg_All_14-10-2025'!A:A,'Udtræk Instreg_All_14-10-2025'!AJ:AJ)</f>
        <v>Vejen Kommune</v>
      </c>
    </row>
    <row r="832" spans="1:7" x14ac:dyDescent="0.25">
      <c r="A832" s="3">
        <v>575002</v>
      </c>
      <c r="B832" s="26">
        <v>358</v>
      </c>
      <c r="C832" t="str">
        <f>_xlfn.XLOOKUP(OPGØRELSE[[#This Row],[Institutionsnummer]],'Udtræk Instreg_All_14-10-2025'!A:A,'Udtræk Instreg_All_14-10-2025'!B:B)</f>
        <v>Askov-Malt Sk.</v>
      </c>
      <c r="D832" t="str">
        <f>_xlfn.XLOOKUP(OPGØRELSE[[#This Row],[Institutionsnummer]],'Udtræk Instreg_All_14-10-2025'!A:A,'Udtræk Instreg_All_14-10-2025'!V:V)</f>
        <v>Kommunale</v>
      </c>
      <c r="E8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32" t="str">
        <f>_xlfn.XLOOKUP(OPGØRELSE[[#This Row],[Institutionsnummer]],'Udtræk Instreg_All_14-10-2025'!A:A,'Udtræk Instreg_All_14-10-2025'!S:S)</f>
        <v>Vejen Kommune</v>
      </c>
      <c r="G832" t="str">
        <f>_xlfn.XLOOKUP(OPGØRELSE[[#This Row],[Institutionsnummer]],'Udtræk Instreg_All_14-10-2025'!A:A,'Udtræk Instreg_All_14-10-2025'!AJ:AJ)</f>
        <v>Vejen Kommune</v>
      </c>
    </row>
    <row r="833" spans="1:7" x14ac:dyDescent="0.25">
      <c r="A833" s="3">
        <v>575003</v>
      </c>
      <c r="B833" s="26">
        <v>837</v>
      </c>
      <c r="C833" t="str">
        <f>_xlfn.XLOOKUP(OPGØRELSE[[#This Row],[Institutionsnummer]],'Udtræk Instreg_All_14-10-2025'!A:A,'Udtræk Instreg_All_14-10-2025'!B:B)</f>
        <v>Bakkely Sk.</v>
      </c>
      <c r="D833" t="str">
        <f>_xlfn.XLOOKUP(OPGØRELSE[[#This Row],[Institutionsnummer]],'Udtræk Instreg_All_14-10-2025'!A:A,'Udtræk Instreg_All_14-10-2025'!V:V)</f>
        <v>Kommunale</v>
      </c>
      <c r="E8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33" t="str">
        <f>_xlfn.XLOOKUP(OPGØRELSE[[#This Row],[Institutionsnummer]],'Udtræk Instreg_All_14-10-2025'!A:A,'Udtræk Instreg_All_14-10-2025'!S:S)</f>
        <v>Vejen Kommune</v>
      </c>
      <c r="G833" t="str">
        <f>_xlfn.XLOOKUP(OPGØRELSE[[#This Row],[Institutionsnummer]],'Udtræk Instreg_All_14-10-2025'!A:A,'Udtræk Instreg_All_14-10-2025'!AJ:AJ)</f>
        <v>Vejen Kommune</v>
      </c>
    </row>
    <row r="834" spans="1:7" x14ac:dyDescent="0.25">
      <c r="A834" s="3">
        <v>575004</v>
      </c>
      <c r="B834" s="26">
        <v>201</v>
      </c>
      <c r="C834" t="str">
        <f>_xlfn.XLOOKUP(OPGØRELSE[[#This Row],[Institutionsnummer]],'Udtræk Instreg_All_14-10-2025'!A:A,'Udtræk Instreg_All_14-10-2025'!B:B)</f>
        <v>Bække Sk.</v>
      </c>
      <c r="D834" t="str">
        <f>_xlfn.XLOOKUP(OPGØRELSE[[#This Row],[Institutionsnummer]],'Udtræk Instreg_All_14-10-2025'!A:A,'Udtræk Instreg_All_14-10-2025'!V:V)</f>
        <v>Kommunale</v>
      </c>
      <c r="E8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34" t="str">
        <f>_xlfn.XLOOKUP(OPGØRELSE[[#This Row],[Institutionsnummer]],'Udtræk Instreg_All_14-10-2025'!A:A,'Udtræk Instreg_All_14-10-2025'!S:S)</f>
        <v>Vejen Kommune</v>
      </c>
      <c r="G834" t="str">
        <f>_xlfn.XLOOKUP(OPGØRELSE[[#This Row],[Institutionsnummer]],'Udtræk Instreg_All_14-10-2025'!A:A,'Udtræk Instreg_All_14-10-2025'!AJ:AJ)</f>
        <v>Vejen Kommune</v>
      </c>
    </row>
    <row r="835" spans="1:7" x14ac:dyDescent="0.25">
      <c r="A835" s="3">
        <v>575005</v>
      </c>
      <c r="B835" s="26">
        <v>90</v>
      </c>
      <c r="C835" t="str">
        <f>_xlfn.XLOOKUP(OPGØRELSE[[#This Row],[Institutionsnummer]],'Udtræk Instreg_All_14-10-2025'!A:A,'Udtræk Instreg_All_14-10-2025'!B:B)</f>
        <v>Gesten BørneC</v>
      </c>
      <c r="D835" t="str">
        <f>_xlfn.XLOOKUP(OPGØRELSE[[#This Row],[Institutionsnummer]],'Udtræk Instreg_All_14-10-2025'!A:A,'Udtræk Instreg_All_14-10-2025'!V:V)</f>
        <v>Kommunale</v>
      </c>
      <c r="E8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35" t="str">
        <f>_xlfn.XLOOKUP(OPGØRELSE[[#This Row],[Institutionsnummer]],'Udtræk Instreg_All_14-10-2025'!A:A,'Udtræk Instreg_All_14-10-2025'!S:S)</f>
        <v>Vejen Kommune</v>
      </c>
      <c r="G835" t="str">
        <f>_xlfn.XLOOKUP(OPGØRELSE[[#This Row],[Institutionsnummer]],'Udtræk Instreg_All_14-10-2025'!A:A,'Udtræk Instreg_All_14-10-2025'!AJ:AJ)</f>
        <v>Vejen Kommune</v>
      </c>
    </row>
    <row r="836" spans="1:7" x14ac:dyDescent="0.25">
      <c r="A836" s="3">
        <v>575011</v>
      </c>
      <c r="B836" s="26">
        <v>598</v>
      </c>
      <c r="C836" t="str">
        <f>_xlfn.XLOOKUP(OPGØRELSE[[#This Row],[Institutionsnummer]],'Udtræk Instreg_All_14-10-2025'!A:A,'Udtræk Instreg_All_14-10-2025'!B:B)</f>
        <v>Østerbysk.</v>
      </c>
      <c r="D836" t="str">
        <f>_xlfn.XLOOKUP(OPGØRELSE[[#This Row],[Institutionsnummer]],'Udtræk Instreg_All_14-10-2025'!A:A,'Udtræk Instreg_All_14-10-2025'!V:V)</f>
        <v>Kommunale</v>
      </c>
      <c r="E8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36" t="str">
        <f>_xlfn.XLOOKUP(OPGØRELSE[[#This Row],[Institutionsnummer]],'Udtræk Instreg_All_14-10-2025'!A:A,'Udtræk Instreg_All_14-10-2025'!S:S)</f>
        <v>Vejen Kommune</v>
      </c>
      <c r="G836" t="str">
        <f>_xlfn.XLOOKUP(OPGØRELSE[[#This Row],[Institutionsnummer]],'Udtræk Instreg_All_14-10-2025'!A:A,'Udtræk Instreg_All_14-10-2025'!AJ:AJ)</f>
        <v>Vejen Kommune</v>
      </c>
    </row>
    <row r="837" spans="1:7" x14ac:dyDescent="0.25">
      <c r="A837" s="3">
        <v>575210</v>
      </c>
      <c r="B837" s="26">
        <v>49</v>
      </c>
      <c r="C837" t="str">
        <f>_xlfn.XLOOKUP(OPGØRELSE[[#This Row],[Institutionsnummer]],'Udtræk Instreg_All_14-10-2025'!A:A,'Udtræk Instreg_All_14-10-2025'!B:B)</f>
        <v>Vejen Ungdsk.</v>
      </c>
      <c r="D837" t="str">
        <f>_xlfn.XLOOKUP(OPGØRELSE[[#This Row],[Institutionsnummer]],'Udtræk Instreg_All_14-10-2025'!A:A,'Udtræk Instreg_All_14-10-2025'!V:V)</f>
        <v>Kommunale</v>
      </c>
      <c r="E8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Vejen Kommune</v>
      </c>
      <c r="F837" t="str">
        <f>_xlfn.XLOOKUP(OPGØRELSE[[#This Row],[Institutionsnummer]],'Udtræk Instreg_All_14-10-2025'!A:A,'Udtræk Instreg_All_14-10-2025'!S:S)</f>
        <v>Vejen Kommune</v>
      </c>
      <c r="G837" t="str">
        <f>_xlfn.XLOOKUP(OPGØRELSE[[#This Row],[Institutionsnummer]],'Udtræk Instreg_All_14-10-2025'!A:A,'Udtræk Instreg_All_14-10-2025'!AJ:AJ)</f>
        <v>Vejen Kommune</v>
      </c>
    </row>
    <row r="838" spans="1:7" x14ac:dyDescent="0.25">
      <c r="A838" s="3">
        <v>577001</v>
      </c>
      <c r="B838" s="26">
        <v>148</v>
      </c>
      <c r="C838" t="str">
        <f>_xlfn.XLOOKUP(OPGØRELSE[[#This Row],[Institutionsnummer]],'Udtræk Instreg_All_14-10-2025'!A:A,'Udtræk Instreg_All_14-10-2025'!B:B)</f>
        <v>Ansager Sk.</v>
      </c>
      <c r="D838" t="str">
        <f>_xlfn.XLOOKUP(OPGØRELSE[[#This Row],[Institutionsnummer]],'Udtræk Instreg_All_14-10-2025'!A:A,'Udtræk Instreg_All_14-10-2025'!V:V)</f>
        <v>Kommunale</v>
      </c>
      <c r="E8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38" t="str">
        <f>_xlfn.XLOOKUP(OPGØRELSE[[#This Row],[Institutionsnummer]],'Udtræk Instreg_All_14-10-2025'!A:A,'Udtræk Instreg_All_14-10-2025'!S:S)</f>
        <v>Varde Kommune</v>
      </c>
      <c r="G838" t="str">
        <f>_xlfn.XLOOKUP(OPGØRELSE[[#This Row],[Institutionsnummer]],'Udtræk Instreg_All_14-10-2025'!A:A,'Udtræk Instreg_All_14-10-2025'!AJ:AJ)</f>
        <v>Varde Kommune</v>
      </c>
    </row>
    <row r="839" spans="1:7" x14ac:dyDescent="0.25">
      <c r="A839" s="3">
        <v>577007</v>
      </c>
      <c r="B839" s="26">
        <v>278</v>
      </c>
      <c r="C839" t="str">
        <f>_xlfn.XLOOKUP(OPGØRELSE[[#This Row],[Institutionsnummer]],'Udtræk Instreg_All_14-10-2025'!A:A,'Udtræk Instreg_All_14-10-2025'!B:B)</f>
        <v>Tistrup Sk.</v>
      </c>
      <c r="D839" t="str">
        <f>_xlfn.XLOOKUP(OPGØRELSE[[#This Row],[Institutionsnummer]],'Udtræk Instreg_All_14-10-2025'!A:A,'Udtræk Instreg_All_14-10-2025'!V:V)</f>
        <v>Kommunale</v>
      </c>
      <c r="E8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39" t="str">
        <f>_xlfn.XLOOKUP(OPGØRELSE[[#This Row],[Institutionsnummer]],'Udtræk Instreg_All_14-10-2025'!A:A,'Udtræk Instreg_All_14-10-2025'!S:S)</f>
        <v>Varde Kommune</v>
      </c>
      <c r="G839" t="str">
        <f>_xlfn.XLOOKUP(OPGØRELSE[[#This Row],[Institutionsnummer]],'Udtræk Instreg_All_14-10-2025'!A:A,'Udtræk Instreg_All_14-10-2025'!AJ:AJ)</f>
        <v>Varde Kommune</v>
      </c>
    </row>
    <row r="840" spans="1:7" x14ac:dyDescent="0.25">
      <c r="A840" s="3">
        <v>577008</v>
      </c>
      <c r="B840" s="26">
        <v>434</v>
      </c>
      <c r="C840" t="str">
        <f>_xlfn.XLOOKUP(OPGØRELSE[[#This Row],[Institutionsnummer]],'Udtræk Instreg_All_14-10-2025'!A:A,'Udtræk Instreg_All_14-10-2025'!B:B)</f>
        <v>Ølgod Skole</v>
      </c>
      <c r="D840" t="str">
        <f>_xlfn.XLOOKUP(OPGØRELSE[[#This Row],[Institutionsnummer]],'Udtræk Instreg_All_14-10-2025'!A:A,'Udtræk Instreg_All_14-10-2025'!V:V)</f>
        <v>Kommunale</v>
      </c>
      <c r="E8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40" t="str">
        <f>_xlfn.XLOOKUP(OPGØRELSE[[#This Row],[Institutionsnummer]],'Udtræk Instreg_All_14-10-2025'!A:A,'Udtræk Instreg_All_14-10-2025'!S:S)</f>
        <v>Varde Kommune</v>
      </c>
      <c r="G840" t="str">
        <f>_xlfn.XLOOKUP(OPGØRELSE[[#This Row],[Institutionsnummer]],'Udtræk Instreg_All_14-10-2025'!A:A,'Udtræk Instreg_All_14-10-2025'!AJ:AJ)</f>
        <v>Varde Kommune</v>
      </c>
    </row>
    <row r="841" spans="1:7" x14ac:dyDescent="0.25">
      <c r="A841" s="3">
        <v>577012</v>
      </c>
      <c r="B841" s="26"/>
      <c r="C841" t="str">
        <f>_xlfn.XLOOKUP(OPGØRELSE[[#This Row],[Institutionsnummer]],'Udtræk Instreg_All_14-10-2025'!A:A,'Udtræk Instreg_All_14-10-2025'!B:B)</f>
        <v>Tippen</v>
      </c>
      <c r="D841" t="str">
        <f>_xlfn.XLOOKUP(OPGØRELSE[[#This Row],[Institutionsnummer]],'Udtræk Instreg_All_14-10-2025'!A:A,'Udtræk Instreg_All_14-10-2025'!V:V)</f>
        <v>Kommunale</v>
      </c>
      <c r="E8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Varde Kommune</v>
      </c>
      <c r="F841" t="str">
        <f>_xlfn.XLOOKUP(OPGØRELSE[[#This Row],[Institutionsnummer]],'Udtræk Instreg_All_14-10-2025'!A:A,'Udtræk Instreg_All_14-10-2025'!S:S)</f>
        <v>Varde Kommune</v>
      </c>
      <c r="G841" t="str">
        <f>_xlfn.XLOOKUP(OPGØRELSE[[#This Row],[Institutionsnummer]],'Udtræk Instreg_All_14-10-2025'!A:A,'Udtræk Instreg_All_14-10-2025'!AJ:AJ)</f>
        <v>Varde Kommune</v>
      </c>
    </row>
    <row r="842" spans="1:7" x14ac:dyDescent="0.25">
      <c r="A842" s="3">
        <v>601004</v>
      </c>
      <c r="B842" s="26">
        <v>126</v>
      </c>
      <c r="C842" t="str">
        <f>_xlfn.XLOOKUP(OPGØRELSE[[#This Row],[Institutionsnummer]],'Udtræk Instreg_All_14-10-2025'!A:A,'Udtræk Instreg_All_14-10-2025'!B:B)</f>
        <v>Nim Sk.</v>
      </c>
      <c r="D842" t="str">
        <f>_xlfn.XLOOKUP(OPGØRELSE[[#This Row],[Institutionsnummer]],'Udtræk Instreg_All_14-10-2025'!A:A,'Udtræk Instreg_All_14-10-2025'!V:V)</f>
        <v>Kommunale</v>
      </c>
      <c r="E8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42" t="str">
        <f>_xlfn.XLOOKUP(OPGØRELSE[[#This Row],[Institutionsnummer]],'Udtræk Instreg_All_14-10-2025'!A:A,'Udtræk Instreg_All_14-10-2025'!S:S)</f>
        <v>Horsens Kommune</v>
      </c>
      <c r="G842" t="str">
        <f>_xlfn.XLOOKUP(OPGØRELSE[[#This Row],[Institutionsnummer]],'Udtræk Instreg_All_14-10-2025'!A:A,'Udtræk Instreg_All_14-10-2025'!AJ:AJ)</f>
        <v>Horsens Kommune</v>
      </c>
    </row>
    <row r="843" spans="1:7" x14ac:dyDescent="0.25">
      <c r="A843" s="3">
        <v>601007</v>
      </c>
      <c r="B843" s="26">
        <v>90</v>
      </c>
      <c r="C843" t="str">
        <f>_xlfn.XLOOKUP(OPGØRELSE[[#This Row],[Institutionsnummer]],'Udtræk Instreg_All_14-10-2025'!A:A,'Udtræk Instreg_All_14-10-2025'!B:B)</f>
        <v>Voer-Ladeg.Sk.</v>
      </c>
      <c r="D843" t="str">
        <f>_xlfn.XLOOKUP(OPGØRELSE[[#This Row],[Institutionsnummer]],'Udtræk Instreg_All_14-10-2025'!A:A,'Udtræk Instreg_All_14-10-2025'!V:V)</f>
        <v>Kommunale</v>
      </c>
      <c r="E8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843" t="str">
        <f>_xlfn.XLOOKUP(OPGØRELSE[[#This Row],[Institutionsnummer]],'Udtræk Instreg_All_14-10-2025'!A:A,'Udtræk Instreg_All_14-10-2025'!S:S)</f>
        <v>Skanderborg Kommune</v>
      </c>
      <c r="G843" t="str">
        <f>_xlfn.XLOOKUP(OPGØRELSE[[#This Row],[Institutionsnummer]],'Udtræk Instreg_All_14-10-2025'!A:A,'Udtræk Instreg_All_14-10-2025'!AJ:AJ)</f>
        <v>Skanderborg Kommune</v>
      </c>
    </row>
    <row r="844" spans="1:7" x14ac:dyDescent="0.25">
      <c r="A844" s="3">
        <v>603002</v>
      </c>
      <c r="B844" s="26">
        <v>161</v>
      </c>
      <c r="C844" t="str">
        <f>_xlfn.XLOOKUP(OPGØRELSE[[#This Row],[Institutionsnummer]],'Udtræk Instreg_All_14-10-2025'!A:A,'Udtræk Instreg_All_14-10-2025'!B:B)</f>
        <v>Gaarslev Sk.</v>
      </c>
      <c r="D844" t="str">
        <f>_xlfn.XLOOKUP(OPGØRELSE[[#This Row],[Institutionsnummer]],'Udtræk Instreg_All_14-10-2025'!A:A,'Udtræk Instreg_All_14-10-2025'!V:V)</f>
        <v>Kommunale</v>
      </c>
      <c r="E8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44" t="str">
        <f>_xlfn.XLOOKUP(OPGØRELSE[[#This Row],[Institutionsnummer]],'Udtræk Instreg_All_14-10-2025'!A:A,'Udtræk Instreg_All_14-10-2025'!S:S)</f>
        <v>Vejle Kommune</v>
      </c>
      <c r="G844" t="str">
        <f>_xlfn.XLOOKUP(OPGØRELSE[[#This Row],[Institutionsnummer]],'Udtræk Instreg_All_14-10-2025'!A:A,'Udtræk Instreg_All_14-10-2025'!AJ:AJ)</f>
        <v>Vejle Kommune</v>
      </c>
    </row>
    <row r="845" spans="1:7" x14ac:dyDescent="0.25">
      <c r="A845" s="3">
        <v>603004</v>
      </c>
      <c r="B845" s="26">
        <v>245</v>
      </c>
      <c r="C845" t="str">
        <f>_xlfn.XLOOKUP(OPGØRELSE[[#This Row],[Institutionsnummer]],'Udtræk Instreg_All_14-10-2025'!A:A,'Udtræk Instreg_All_14-10-2025'!B:B)</f>
        <v>Smids.-Skæ. Sk.</v>
      </c>
      <c r="D845" t="str">
        <f>_xlfn.XLOOKUP(OPGØRELSE[[#This Row],[Institutionsnummer]],'Udtræk Instreg_All_14-10-2025'!A:A,'Udtræk Instreg_All_14-10-2025'!V:V)</f>
        <v>Kommunale</v>
      </c>
      <c r="E8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45" t="str">
        <f>_xlfn.XLOOKUP(OPGØRELSE[[#This Row],[Institutionsnummer]],'Udtræk Instreg_All_14-10-2025'!A:A,'Udtræk Instreg_All_14-10-2025'!S:S)</f>
        <v>Vejle Kommune</v>
      </c>
      <c r="G845" t="str">
        <f>_xlfn.XLOOKUP(OPGØRELSE[[#This Row],[Institutionsnummer]],'Udtræk Instreg_All_14-10-2025'!A:A,'Udtræk Instreg_All_14-10-2025'!AJ:AJ)</f>
        <v>Vejle Kommune</v>
      </c>
    </row>
    <row r="846" spans="1:7" x14ac:dyDescent="0.25">
      <c r="A846" s="3">
        <v>603005</v>
      </c>
      <c r="B846" s="26">
        <v>869</v>
      </c>
      <c r="C846" t="str">
        <f>_xlfn.XLOOKUP(OPGØRELSE[[#This Row],[Institutionsnummer]],'Udtræk Instreg_All_14-10-2025'!A:A,'Udtræk Instreg_All_14-10-2025'!B:B)</f>
        <v>Englystsk.</v>
      </c>
      <c r="D846" t="str">
        <f>_xlfn.XLOOKUP(OPGØRELSE[[#This Row],[Institutionsnummer]],'Udtræk Instreg_All_14-10-2025'!A:A,'Udtræk Instreg_All_14-10-2025'!V:V)</f>
        <v>Kommunale</v>
      </c>
      <c r="E8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46" t="str">
        <f>_xlfn.XLOOKUP(OPGØRELSE[[#This Row],[Institutionsnummer]],'Udtræk Instreg_All_14-10-2025'!A:A,'Udtræk Instreg_All_14-10-2025'!S:S)</f>
        <v>Vejle Kommune</v>
      </c>
      <c r="G846" t="str">
        <f>_xlfn.XLOOKUP(OPGØRELSE[[#This Row],[Institutionsnummer]],'Udtræk Instreg_All_14-10-2025'!A:A,'Udtræk Instreg_All_14-10-2025'!AJ:AJ)</f>
        <v>Vejle Kommune</v>
      </c>
    </row>
    <row r="847" spans="1:7" x14ac:dyDescent="0.25">
      <c r="A847" s="3">
        <v>605002</v>
      </c>
      <c r="B847" s="26">
        <v>455</v>
      </c>
      <c r="C847" t="str">
        <f>_xlfn.XLOOKUP(OPGØRELSE[[#This Row],[Institutionsnummer]],'Udtræk Instreg_All_14-10-2025'!A:A,'Udtræk Instreg_All_14-10-2025'!B:B)</f>
        <v>Egtved Sk.</v>
      </c>
      <c r="D847" t="str">
        <f>_xlfn.XLOOKUP(OPGØRELSE[[#This Row],[Institutionsnummer]],'Udtræk Instreg_All_14-10-2025'!A:A,'Udtræk Instreg_All_14-10-2025'!V:V)</f>
        <v>Kommunale</v>
      </c>
      <c r="E8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47" t="str">
        <f>_xlfn.XLOOKUP(OPGØRELSE[[#This Row],[Institutionsnummer]],'Udtræk Instreg_All_14-10-2025'!A:A,'Udtræk Instreg_All_14-10-2025'!S:S)</f>
        <v>Vejle Kommune</v>
      </c>
      <c r="G847" t="str">
        <f>_xlfn.XLOOKUP(OPGØRELSE[[#This Row],[Institutionsnummer]],'Udtræk Instreg_All_14-10-2025'!A:A,'Udtræk Instreg_All_14-10-2025'!AJ:AJ)</f>
        <v>Vejle Kommune</v>
      </c>
    </row>
    <row r="848" spans="1:7" x14ac:dyDescent="0.25">
      <c r="A848" s="3">
        <v>605005</v>
      </c>
      <c r="B848" s="26">
        <v>224</v>
      </c>
      <c r="C848" t="str">
        <f>_xlfn.XLOOKUP(OPGØRELSE[[#This Row],[Institutionsnummer]],'Udtræk Instreg_All_14-10-2025'!A:A,'Udtræk Instreg_All_14-10-2025'!B:B)</f>
        <v>V.Nebel Sk.</v>
      </c>
      <c r="D848" t="str">
        <f>_xlfn.XLOOKUP(OPGØRELSE[[#This Row],[Institutionsnummer]],'Udtræk Instreg_All_14-10-2025'!A:A,'Udtræk Instreg_All_14-10-2025'!V:V)</f>
        <v>Kommunale</v>
      </c>
      <c r="E8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48" t="str">
        <f>_xlfn.XLOOKUP(OPGØRELSE[[#This Row],[Institutionsnummer]],'Udtræk Instreg_All_14-10-2025'!A:A,'Udtræk Instreg_All_14-10-2025'!S:S)</f>
        <v>Kolding Kommune</v>
      </c>
      <c r="G848" t="str">
        <f>_xlfn.XLOOKUP(OPGØRELSE[[#This Row],[Institutionsnummer]],'Udtræk Instreg_All_14-10-2025'!A:A,'Udtræk Instreg_All_14-10-2025'!AJ:AJ)</f>
        <v>Kolding Kommune</v>
      </c>
    </row>
    <row r="849" spans="1:7" x14ac:dyDescent="0.25">
      <c r="A849" s="3">
        <v>605007</v>
      </c>
      <c r="B849" s="26">
        <v>247</v>
      </c>
      <c r="C849" t="str">
        <f>_xlfn.XLOOKUP(OPGØRELSE[[#This Row],[Institutionsnummer]],'Udtræk Instreg_All_14-10-2025'!A:A,'Udtræk Instreg_All_14-10-2025'!B:B)</f>
        <v>Ødsted Sk.</v>
      </c>
      <c r="D849" t="str">
        <f>_xlfn.XLOOKUP(OPGØRELSE[[#This Row],[Institutionsnummer]],'Udtræk Instreg_All_14-10-2025'!A:A,'Udtræk Instreg_All_14-10-2025'!V:V)</f>
        <v>Kommunale</v>
      </c>
      <c r="E8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49" t="str">
        <f>_xlfn.XLOOKUP(OPGØRELSE[[#This Row],[Institutionsnummer]],'Udtræk Instreg_All_14-10-2025'!A:A,'Udtræk Instreg_All_14-10-2025'!S:S)</f>
        <v>Vejle Kommune</v>
      </c>
      <c r="G849" t="str">
        <f>_xlfn.XLOOKUP(OPGØRELSE[[#This Row],[Institutionsnummer]],'Udtræk Instreg_All_14-10-2025'!A:A,'Udtræk Instreg_All_14-10-2025'!AJ:AJ)</f>
        <v>Vejle Kommune</v>
      </c>
    </row>
    <row r="850" spans="1:7" x14ac:dyDescent="0.25">
      <c r="A850" s="3">
        <v>605008</v>
      </c>
      <c r="B850" s="26">
        <v>227</v>
      </c>
      <c r="C850" t="str">
        <f>_xlfn.XLOOKUP(OPGØRELSE[[#This Row],[Institutionsnummer]],'Udtræk Instreg_All_14-10-2025'!A:A,'Udtræk Instreg_All_14-10-2025'!B:B)</f>
        <v>Ø.Starup Sk.</v>
      </c>
      <c r="D850" t="str">
        <f>_xlfn.XLOOKUP(OPGØRELSE[[#This Row],[Institutionsnummer]],'Udtræk Instreg_All_14-10-2025'!A:A,'Udtræk Instreg_All_14-10-2025'!V:V)</f>
        <v>Kommunale</v>
      </c>
      <c r="E8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50" t="str">
        <f>_xlfn.XLOOKUP(OPGØRELSE[[#This Row],[Institutionsnummer]],'Udtræk Instreg_All_14-10-2025'!A:A,'Udtræk Instreg_All_14-10-2025'!S:S)</f>
        <v>Vejle Kommune</v>
      </c>
      <c r="G850" t="str">
        <f>_xlfn.XLOOKUP(OPGØRELSE[[#This Row],[Institutionsnummer]],'Udtræk Instreg_All_14-10-2025'!A:A,'Udtræk Instreg_All_14-10-2025'!AJ:AJ)</f>
        <v>Vejle Kommune</v>
      </c>
    </row>
    <row r="851" spans="1:7" x14ac:dyDescent="0.25">
      <c r="A851" s="3">
        <v>607030</v>
      </c>
      <c r="B851" s="26">
        <v>116</v>
      </c>
      <c r="C851" t="str">
        <f>_xlfn.XLOOKUP(OPGØRELSE[[#This Row],[Institutionsnummer]],'Udtræk Instreg_All_14-10-2025'!A:A,'Udtræk Instreg_All_14-10-2025'!B:B)</f>
        <v>10 Fredericia</v>
      </c>
      <c r="D851" t="str">
        <f>_xlfn.XLOOKUP(OPGØRELSE[[#This Row],[Institutionsnummer]],'Udtræk Instreg_All_14-10-2025'!A:A,'Udtræk Instreg_All_14-10-2025'!V:V)</f>
        <v>Kommunale</v>
      </c>
      <c r="E8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Fredericia Kommune</v>
      </c>
      <c r="F851" t="str">
        <f>_xlfn.XLOOKUP(OPGØRELSE[[#This Row],[Institutionsnummer]],'Udtræk Instreg_All_14-10-2025'!A:A,'Udtræk Instreg_All_14-10-2025'!S:S)</f>
        <v>Fredericia Kommune</v>
      </c>
      <c r="G851" t="str">
        <f>_xlfn.XLOOKUP(OPGØRELSE[[#This Row],[Institutionsnummer]],'Udtræk Instreg_All_14-10-2025'!A:A,'Udtræk Instreg_All_14-10-2025'!AJ:AJ)</f>
        <v>Fredericia Kommune</v>
      </c>
    </row>
    <row r="852" spans="1:7" x14ac:dyDescent="0.25">
      <c r="A852" s="3">
        <v>609002</v>
      </c>
      <c r="B852" s="26">
        <v>93</v>
      </c>
      <c r="C852" t="str">
        <f>_xlfn.XLOOKUP(OPGØRELSE[[#This Row],[Institutionsnummer]],'Udtræk Instreg_All_14-10-2025'!A:A,'Udtræk Instreg_All_14-10-2025'!B:B)</f>
        <v>Søvind Sk.</v>
      </c>
      <c r="D852" t="str">
        <f>_xlfn.XLOOKUP(OPGØRELSE[[#This Row],[Institutionsnummer]],'Udtræk Instreg_All_14-10-2025'!A:A,'Udtræk Instreg_All_14-10-2025'!V:V)</f>
        <v>Kommunale</v>
      </c>
      <c r="E8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52" t="str">
        <f>_xlfn.XLOOKUP(OPGØRELSE[[#This Row],[Institutionsnummer]],'Udtræk Instreg_All_14-10-2025'!A:A,'Udtræk Instreg_All_14-10-2025'!S:S)</f>
        <v>Horsens Kommune</v>
      </c>
      <c r="G852" t="str">
        <f>_xlfn.XLOOKUP(OPGØRELSE[[#This Row],[Institutionsnummer]],'Udtræk Instreg_All_14-10-2025'!A:A,'Udtræk Instreg_All_14-10-2025'!AJ:AJ)</f>
        <v>Horsens Kommune</v>
      </c>
    </row>
    <row r="853" spans="1:7" x14ac:dyDescent="0.25">
      <c r="A853" s="3">
        <v>609003</v>
      </c>
      <c r="B853" s="26">
        <v>404</v>
      </c>
      <c r="C853" t="str">
        <f>_xlfn.XLOOKUP(OPGØRELSE[[#This Row],[Institutionsnummer]],'Udtræk Instreg_All_14-10-2025'!A:A,'Udtræk Instreg_All_14-10-2025'!B:B)</f>
        <v>Østbirk Sk.</v>
      </c>
      <c r="D853" t="str">
        <f>_xlfn.XLOOKUP(OPGØRELSE[[#This Row],[Institutionsnummer]],'Udtræk Instreg_All_14-10-2025'!A:A,'Udtræk Instreg_All_14-10-2025'!V:V)</f>
        <v>Kommunale</v>
      </c>
      <c r="E8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53" t="str">
        <f>_xlfn.XLOOKUP(OPGØRELSE[[#This Row],[Institutionsnummer]],'Udtræk Instreg_All_14-10-2025'!A:A,'Udtræk Instreg_All_14-10-2025'!S:S)</f>
        <v>Horsens Kommune</v>
      </c>
      <c r="G853" t="str">
        <f>_xlfn.XLOOKUP(OPGØRELSE[[#This Row],[Institutionsnummer]],'Udtræk Instreg_All_14-10-2025'!A:A,'Udtræk Instreg_All_14-10-2025'!AJ:AJ)</f>
        <v>Horsens Kommune</v>
      </c>
    </row>
    <row r="854" spans="1:7" x14ac:dyDescent="0.25">
      <c r="A854" s="3">
        <v>609004</v>
      </c>
      <c r="B854" s="26">
        <v>398</v>
      </c>
      <c r="C854" t="str">
        <f>_xlfn.XLOOKUP(OPGØRELSE[[#This Row],[Institutionsnummer]],'Udtræk Instreg_All_14-10-2025'!A:A,'Udtræk Instreg_All_14-10-2025'!B:B)</f>
        <v>Gedved Sk.</v>
      </c>
      <c r="D854" t="str">
        <f>_xlfn.XLOOKUP(OPGØRELSE[[#This Row],[Institutionsnummer]],'Udtræk Instreg_All_14-10-2025'!A:A,'Udtræk Instreg_All_14-10-2025'!V:V)</f>
        <v>Kommunale</v>
      </c>
      <c r="E8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54" t="str">
        <f>_xlfn.XLOOKUP(OPGØRELSE[[#This Row],[Institutionsnummer]],'Udtræk Instreg_All_14-10-2025'!A:A,'Udtræk Instreg_All_14-10-2025'!S:S)</f>
        <v>Horsens Kommune</v>
      </c>
      <c r="G854" t="str">
        <f>_xlfn.XLOOKUP(OPGØRELSE[[#This Row],[Institutionsnummer]],'Udtræk Instreg_All_14-10-2025'!A:A,'Udtræk Instreg_All_14-10-2025'!AJ:AJ)</f>
        <v>Horsens Kommune</v>
      </c>
    </row>
    <row r="855" spans="1:7" x14ac:dyDescent="0.25">
      <c r="A855" s="3">
        <v>611008</v>
      </c>
      <c r="B855" s="26">
        <v>227</v>
      </c>
      <c r="C855" t="str">
        <f>_xlfn.XLOOKUP(OPGØRELSE[[#This Row],[Institutionsnummer]],'Udtræk Instreg_All_14-10-2025'!A:A,'Udtræk Instreg_All_14-10-2025'!B:B)</f>
        <v>Thyregod Sk.</v>
      </c>
      <c r="D855" t="str">
        <f>_xlfn.XLOOKUP(OPGØRELSE[[#This Row],[Institutionsnummer]],'Udtræk Instreg_All_14-10-2025'!A:A,'Udtræk Instreg_All_14-10-2025'!V:V)</f>
        <v>Kommunale</v>
      </c>
      <c r="E8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55" t="str">
        <f>_xlfn.XLOOKUP(OPGØRELSE[[#This Row],[Institutionsnummer]],'Udtræk Instreg_All_14-10-2025'!A:A,'Udtræk Instreg_All_14-10-2025'!S:S)</f>
        <v>Vejle Kommune</v>
      </c>
      <c r="G855" t="str">
        <f>_xlfn.XLOOKUP(OPGØRELSE[[#This Row],[Institutionsnummer]],'Udtræk Instreg_All_14-10-2025'!A:A,'Udtræk Instreg_All_14-10-2025'!AJ:AJ)</f>
        <v>Vejle Kommune</v>
      </c>
    </row>
    <row r="856" spans="1:7" x14ac:dyDescent="0.25">
      <c r="A856" s="3">
        <v>611010</v>
      </c>
      <c r="B856" s="26">
        <v>123</v>
      </c>
      <c r="C856" t="str">
        <f>_xlfn.XLOOKUP(OPGØRELSE[[#This Row],[Institutionsnummer]],'Udtræk Instreg_All_14-10-2025'!A:A,'Udtræk Instreg_All_14-10-2025'!B:B)</f>
        <v>Vonge Sk.</v>
      </c>
      <c r="D856" t="str">
        <f>_xlfn.XLOOKUP(OPGØRELSE[[#This Row],[Institutionsnummer]],'Udtræk Instreg_All_14-10-2025'!A:A,'Udtræk Instreg_All_14-10-2025'!V:V)</f>
        <v>Kommunale</v>
      </c>
      <c r="E8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56" t="str">
        <f>_xlfn.XLOOKUP(OPGØRELSE[[#This Row],[Institutionsnummer]],'Udtræk Instreg_All_14-10-2025'!A:A,'Udtræk Instreg_All_14-10-2025'!S:S)</f>
        <v>Vejle Kommune</v>
      </c>
      <c r="G856" t="str">
        <f>_xlfn.XLOOKUP(OPGØRELSE[[#This Row],[Institutionsnummer]],'Udtræk Instreg_All_14-10-2025'!A:A,'Udtræk Instreg_All_14-10-2025'!AJ:AJ)</f>
        <v>Vejle Kommune</v>
      </c>
    </row>
    <row r="857" spans="1:7" x14ac:dyDescent="0.25">
      <c r="A857" s="3">
        <v>613002</v>
      </c>
      <c r="B857" s="26">
        <v>813</v>
      </c>
      <c r="C857" t="str">
        <f>_xlfn.XLOOKUP(OPGØRELSE[[#This Row],[Institutionsnummer]],'Udtræk Instreg_All_14-10-2025'!A:A,'Udtræk Instreg_All_14-10-2025'!B:B)</f>
        <v>Hedensted Sk.</v>
      </c>
      <c r="D857" t="str">
        <f>_xlfn.XLOOKUP(OPGØRELSE[[#This Row],[Institutionsnummer]],'Udtræk Instreg_All_14-10-2025'!A:A,'Udtræk Instreg_All_14-10-2025'!V:V)</f>
        <v>Kommunale</v>
      </c>
      <c r="E8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57" t="str">
        <f>_xlfn.XLOOKUP(OPGØRELSE[[#This Row],[Institutionsnummer]],'Udtræk Instreg_All_14-10-2025'!A:A,'Udtræk Instreg_All_14-10-2025'!S:S)</f>
        <v>Hedensted Kommune</v>
      </c>
      <c r="G857" t="str">
        <f>_xlfn.XLOOKUP(OPGØRELSE[[#This Row],[Institutionsnummer]],'Udtræk Instreg_All_14-10-2025'!A:A,'Udtræk Instreg_All_14-10-2025'!AJ:AJ)</f>
        <v>Hedensted Kommune</v>
      </c>
    </row>
    <row r="858" spans="1:7" x14ac:dyDescent="0.25">
      <c r="A858" s="3">
        <v>613006</v>
      </c>
      <c r="B858" s="26">
        <v>111</v>
      </c>
      <c r="C858" t="str">
        <f>_xlfn.XLOOKUP(OPGØRELSE[[#This Row],[Institutionsnummer]],'Udtræk Instreg_All_14-10-2025'!A:A,'Udtræk Instreg_All_14-10-2025'!B:B)</f>
        <v>Ølsted Sk.</v>
      </c>
      <c r="D858" t="str">
        <f>_xlfn.XLOOKUP(OPGØRELSE[[#This Row],[Institutionsnummer]],'Udtræk Instreg_All_14-10-2025'!A:A,'Udtræk Instreg_All_14-10-2025'!V:V)</f>
        <v>Kommunale</v>
      </c>
      <c r="E8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58" t="str">
        <f>_xlfn.XLOOKUP(OPGØRELSE[[#This Row],[Institutionsnummer]],'Udtræk Instreg_All_14-10-2025'!A:A,'Udtræk Instreg_All_14-10-2025'!S:S)</f>
        <v>Hedensted Kommune</v>
      </c>
      <c r="G858" t="str">
        <f>_xlfn.XLOOKUP(OPGØRELSE[[#This Row],[Institutionsnummer]],'Udtræk Instreg_All_14-10-2025'!A:A,'Udtræk Instreg_All_14-10-2025'!AJ:AJ)</f>
        <v>Hedensted Kommune</v>
      </c>
    </row>
    <row r="859" spans="1:7" x14ac:dyDescent="0.25">
      <c r="A859" s="3">
        <v>613007</v>
      </c>
      <c r="B859" s="26">
        <v>117</v>
      </c>
      <c r="C859" t="str">
        <f>_xlfn.XLOOKUP(OPGØRELSE[[#This Row],[Institutionsnummer]],'Udtræk Instreg_All_14-10-2025'!A:A,'Udtræk Instreg_All_14-10-2025'!B:B)</f>
        <v>Daugård Skole</v>
      </c>
      <c r="D859" t="str">
        <f>_xlfn.XLOOKUP(OPGØRELSE[[#This Row],[Institutionsnummer]],'Udtræk Instreg_All_14-10-2025'!A:A,'Udtræk Instreg_All_14-10-2025'!V:V)</f>
        <v>Kommunale</v>
      </c>
      <c r="E8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59" t="str">
        <f>_xlfn.XLOOKUP(OPGØRELSE[[#This Row],[Institutionsnummer]],'Udtræk Instreg_All_14-10-2025'!A:A,'Udtræk Instreg_All_14-10-2025'!S:S)</f>
        <v>Hedensted Kommune</v>
      </c>
      <c r="G859" t="str">
        <f>_xlfn.XLOOKUP(OPGØRELSE[[#This Row],[Institutionsnummer]],'Udtræk Instreg_All_14-10-2025'!A:A,'Udtræk Instreg_All_14-10-2025'!AJ:AJ)</f>
        <v>Hedensted Kommune</v>
      </c>
    </row>
    <row r="860" spans="1:7" x14ac:dyDescent="0.25">
      <c r="A860" s="3">
        <v>613012</v>
      </c>
      <c r="B860" s="26">
        <v>454</v>
      </c>
      <c r="C860" t="str">
        <f>_xlfn.XLOOKUP(OPGØRELSE[[#This Row],[Institutionsnummer]],'Udtræk Instreg_All_14-10-2025'!A:A,'Udtræk Instreg_All_14-10-2025'!B:B)</f>
        <v>Stjernevej Sk.</v>
      </c>
      <c r="D860" t="str">
        <f>_xlfn.XLOOKUP(OPGØRELSE[[#This Row],[Institutionsnummer]],'Udtræk Instreg_All_14-10-2025'!A:A,'Udtræk Instreg_All_14-10-2025'!V:V)</f>
        <v>Kommunale</v>
      </c>
      <c r="E8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60" t="str">
        <f>_xlfn.XLOOKUP(OPGØRELSE[[#This Row],[Institutionsnummer]],'Udtræk Instreg_All_14-10-2025'!A:A,'Udtræk Instreg_All_14-10-2025'!S:S)</f>
        <v>Hedensted Kommune</v>
      </c>
      <c r="G860" t="str">
        <f>_xlfn.XLOOKUP(OPGØRELSE[[#This Row],[Institutionsnummer]],'Udtræk Instreg_All_14-10-2025'!A:A,'Udtræk Instreg_All_14-10-2025'!AJ:AJ)</f>
        <v>Hedensted Kommune</v>
      </c>
    </row>
    <row r="861" spans="1:7" x14ac:dyDescent="0.25">
      <c r="A861" s="3">
        <v>613013</v>
      </c>
      <c r="B861" s="26">
        <v>125</v>
      </c>
      <c r="C861" t="str">
        <f>_xlfn.XLOOKUP(OPGØRELSE[[#This Row],[Institutionsnummer]],'Udtræk Instreg_All_14-10-2025'!A:A,'Udtræk Instreg_All_14-10-2025'!B:B)</f>
        <v>Øster Snede Sk.</v>
      </c>
      <c r="D861" t="str">
        <f>_xlfn.XLOOKUP(OPGØRELSE[[#This Row],[Institutionsnummer]],'Udtræk Instreg_All_14-10-2025'!A:A,'Udtræk Instreg_All_14-10-2025'!V:V)</f>
        <v>Kommunale</v>
      </c>
      <c r="E8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61" t="str">
        <f>_xlfn.XLOOKUP(OPGØRELSE[[#This Row],[Institutionsnummer]],'Udtræk Instreg_All_14-10-2025'!A:A,'Udtræk Instreg_All_14-10-2025'!S:S)</f>
        <v>Hedensted Kommune</v>
      </c>
      <c r="G861" t="str">
        <f>_xlfn.XLOOKUP(OPGØRELSE[[#This Row],[Institutionsnummer]],'Udtræk Instreg_All_14-10-2025'!A:A,'Udtræk Instreg_All_14-10-2025'!AJ:AJ)</f>
        <v>Hedensted Kommune</v>
      </c>
    </row>
    <row r="862" spans="1:7" x14ac:dyDescent="0.25">
      <c r="A862" s="3">
        <v>613210</v>
      </c>
      <c r="B862" s="26">
        <v>36</v>
      </c>
      <c r="C862" t="str">
        <f>_xlfn.XLOOKUP(OPGØRELSE[[#This Row],[Institutionsnummer]],'Udtræk Instreg_All_14-10-2025'!A:A,'Udtræk Instreg_All_14-10-2025'!B:B)</f>
        <v>Hedenstd.Ungsk.</v>
      </c>
      <c r="D862" t="str">
        <f>_xlfn.XLOOKUP(OPGØRELSE[[#This Row],[Institutionsnummer]],'Udtræk Instreg_All_14-10-2025'!A:A,'Udtræk Instreg_All_14-10-2025'!V:V)</f>
        <v>Kommunale</v>
      </c>
      <c r="E8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62" t="str">
        <f>_xlfn.XLOOKUP(OPGØRELSE[[#This Row],[Institutionsnummer]],'Udtræk Instreg_All_14-10-2025'!A:A,'Udtræk Instreg_All_14-10-2025'!S:S)</f>
        <v>Hedensted Kommune</v>
      </c>
      <c r="G862" t="str">
        <f>_xlfn.XLOOKUP(OPGØRELSE[[#This Row],[Institutionsnummer]],'Udtræk Instreg_All_14-10-2025'!A:A,'Udtræk Instreg_All_14-10-2025'!AJ:AJ)</f>
        <v>Hedensted Kommune</v>
      </c>
    </row>
    <row r="863" spans="1:7" x14ac:dyDescent="0.25">
      <c r="A863" s="3">
        <v>615002</v>
      </c>
      <c r="B863" s="26">
        <v>653</v>
      </c>
      <c r="C863" t="str">
        <f>_xlfn.XLOOKUP(OPGØRELSE[[#This Row],[Institutionsnummer]],'Udtræk Instreg_All_14-10-2025'!A:A,'Udtræk Instreg_All_14-10-2025'!B:B)</f>
        <v>Dagnæssk.</v>
      </c>
      <c r="D863" t="str">
        <f>_xlfn.XLOOKUP(OPGØRELSE[[#This Row],[Institutionsnummer]],'Udtræk Instreg_All_14-10-2025'!A:A,'Udtræk Instreg_All_14-10-2025'!V:V)</f>
        <v>Kommunale</v>
      </c>
      <c r="E8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63" t="str">
        <f>_xlfn.XLOOKUP(OPGØRELSE[[#This Row],[Institutionsnummer]],'Udtræk Instreg_All_14-10-2025'!A:A,'Udtræk Instreg_All_14-10-2025'!S:S)</f>
        <v>Horsens Kommune</v>
      </c>
      <c r="G863" t="str">
        <f>_xlfn.XLOOKUP(OPGØRELSE[[#This Row],[Institutionsnummer]],'Udtræk Instreg_All_14-10-2025'!A:A,'Udtræk Instreg_All_14-10-2025'!AJ:AJ)</f>
        <v>Horsens Kommune</v>
      </c>
    </row>
    <row r="864" spans="1:7" x14ac:dyDescent="0.25">
      <c r="A864" s="3">
        <v>615003</v>
      </c>
      <c r="B864" s="26">
        <v>677</v>
      </c>
      <c r="C864" t="str">
        <f>_xlfn.XLOOKUP(OPGØRELSE[[#This Row],[Institutionsnummer]],'Udtræk Instreg_All_14-10-2025'!A:A,'Udtræk Instreg_All_14-10-2025'!B:B)</f>
        <v>Egebjergsk.</v>
      </c>
      <c r="D864" t="str">
        <f>_xlfn.XLOOKUP(OPGØRELSE[[#This Row],[Institutionsnummer]],'Udtræk Instreg_All_14-10-2025'!A:A,'Udtræk Instreg_All_14-10-2025'!V:V)</f>
        <v>Kommunale</v>
      </c>
      <c r="E8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64" t="str">
        <f>_xlfn.XLOOKUP(OPGØRELSE[[#This Row],[Institutionsnummer]],'Udtræk Instreg_All_14-10-2025'!A:A,'Udtræk Instreg_All_14-10-2025'!S:S)</f>
        <v>Horsens Kommune</v>
      </c>
      <c r="G864" t="str">
        <f>_xlfn.XLOOKUP(OPGØRELSE[[#This Row],[Institutionsnummer]],'Udtræk Instreg_All_14-10-2025'!A:A,'Udtræk Instreg_All_14-10-2025'!AJ:AJ)</f>
        <v>Horsens Kommune</v>
      </c>
    </row>
    <row r="865" spans="1:7" x14ac:dyDescent="0.25">
      <c r="A865" s="3">
        <v>615007</v>
      </c>
      <c r="B865" s="26">
        <v>544</v>
      </c>
      <c r="C865" t="str">
        <f>_xlfn.XLOOKUP(OPGØRELSE[[#This Row],[Institutionsnummer]],'Udtræk Instreg_All_14-10-2025'!A:A,'Udtræk Instreg_All_14-10-2025'!B:B)</f>
        <v>Langmarksk.</v>
      </c>
      <c r="D865" t="str">
        <f>_xlfn.XLOOKUP(OPGØRELSE[[#This Row],[Institutionsnummer]],'Udtræk Instreg_All_14-10-2025'!A:A,'Udtræk Instreg_All_14-10-2025'!V:V)</f>
        <v>Kommunale</v>
      </c>
      <c r="E8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65" t="str">
        <f>_xlfn.XLOOKUP(OPGØRELSE[[#This Row],[Institutionsnummer]],'Udtræk Instreg_All_14-10-2025'!A:A,'Udtræk Instreg_All_14-10-2025'!S:S)</f>
        <v>Horsens Kommune</v>
      </c>
      <c r="G865" t="str">
        <f>_xlfn.XLOOKUP(OPGØRELSE[[#This Row],[Institutionsnummer]],'Udtræk Instreg_All_14-10-2025'!A:A,'Udtræk Instreg_All_14-10-2025'!AJ:AJ)</f>
        <v>Horsens Kommune</v>
      </c>
    </row>
    <row r="866" spans="1:7" x14ac:dyDescent="0.25">
      <c r="A866" s="3">
        <v>615011</v>
      </c>
      <c r="B866" s="26">
        <v>797</v>
      </c>
      <c r="C866" t="str">
        <f>_xlfn.XLOOKUP(OPGØRELSE[[#This Row],[Institutionsnummer]],'Udtræk Instreg_All_14-10-2025'!A:A,'Udtræk Instreg_All_14-10-2025'!B:B)</f>
        <v>Stensballesk.</v>
      </c>
      <c r="D866" t="str">
        <f>_xlfn.XLOOKUP(OPGØRELSE[[#This Row],[Institutionsnummer]],'Udtræk Instreg_All_14-10-2025'!A:A,'Udtræk Instreg_All_14-10-2025'!V:V)</f>
        <v>Kommunale</v>
      </c>
      <c r="E8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66" t="str">
        <f>_xlfn.XLOOKUP(OPGØRELSE[[#This Row],[Institutionsnummer]],'Udtræk Instreg_All_14-10-2025'!A:A,'Udtræk Instreg_All_14-10-2025'!S:S)</f>
        <v>Horsens Kommune</v>
      </c>
      <c r="G866" t="str">
        <f>_xlfn.XLOOKUP(OPGØRELSE[[#This Row],[Institutionsnummer]],'Udtræk Instreg_All_14-10-2025'!A:A,'Udtræk Instreg_All_14-10-2025'!AJ:AJ)</f>
        <v>Horsens Kommune</v>
      </c>
    </row>
    <row r="867" spans="1:7" x14ac:dyDescent="0.25">
      <c r="A867" s="3">
        <v>615012</v>
      </c>
      <c r="B867" s="26">
        <v>561</v>
      </c>
      <c r="C867" t="str">
        <f>_xlfn.XLOOKUP(OPGØRELSE[[#This Row],[Institutionsnummer]],'Udtræk Instreg_All_14-10-2025'!A:A,'Udtræk Instreg_All_14-10-2025'!B:B)</f>
        <v>Lundsk.</v>
      </c>
      <c r="D867" t="str">
        <f>_xlfn.XLOOKUP(OPGØRELSE[[#This Row],[Institutionsnummer]],'Udtræk Instreg_All_14-10-2025'!A:A,'Udtræk Instreg_All_14-10-2025'!V:V)</f>
        <v>Kommunale</v>
      </c>
      <c r="E8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67" t="str">
        <f>_xlfn.XLOOKUP(OPGØRELSE[[#This Row],[Institutionsnummer]],'Udtræk Instreg_All_14-10-2025'!A:A,'Udtræk Instreg_All_14-10-2025'!S:S)</f>
        <v>Horsens Kommune</v>
      </c>
      <c r="G867" t="str">
        <f>_xlfn.XLOOKUP(OPGØRELSE[[#This Row],[Institutionsnummer]],'Udtræk Instreg_All_14-10-2025'!A:A,'Udtræk Instreg_All_14-10-2025'!AJ:AJ)</f>
        <v>Horsens Kommune</v>
      </c>
    </row>
    <row r="868" spans="1:7" x14ac:dyDescent="0.25">
      <c r="A868" s="3">
        <v>615014</v>
      </c>
      <c r="B868" s="26">
        <v>1402</v>
      </c>
      <c r="C868" t="str">
        <f>_xlfn.XLOOKUP(OPGØRELSE[[#This Row],[Institutionsnummer]],'Udtræk Instreg_All_14-10-2025'!A:A,'Udtræk Instreg_All_14-10-2025'!B:B)</f>
        <v>Østerhåbskolen</v>
      </c>
      <c r="D868" t="str">
        <f>_xlfn.XLOOKUP(OPGØRELSE[[#This Row],[Institutionsnummer]],'Udtræk Instreg_All_14-10-2025'!A:A,'Udtræk Instreg_All_14-10-2025'!V:V)</f>
        <v>Kommunale</v>
      </c>
      <c r="E8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68" t="str">
        <f>_xlfn.XLOOKUP(OPGØRELSE[[#This Row],[Institutionsnummer]],'Udtræk Instreg_All_14-10-2025'!A:A,'Udtræk Instreg_All_14-10-2025'!S:S)</f>
        <v>Horsens Kommune</v>
      </c>
      <c r="G868" t="str">
        <f>_xlfn.XLOOKUP(OPGØRELSE[[#This Row],[Institutionsnummer]],'Udtræk Instreg_All_14-10-2025'!A:A,'Udtræk Instreg_All_14-10-2025'!AJ:AJ)</f>
        <v>Horsens Kommune</v>
      </c>
    </row>
    <row r="869" spans="1:7" x14ac:dyDescent="0.25">
      <c r="A869" s="3">
        <v>615015</v>
      </c>
      <c r="B869" s="26">
        <v>811</v>
      </c>
      <c r="C869" t="str">
        <f>_xlfn.XLOOKUP(OPGØRELSE[[#This Row],[Institutionsnummer]],'Udtræk Instreg_All_14-10-2025'!A:A,'Udtræk Instreg_All_14-10-2025'!B:B)</f>
        <v>Bankagersk.</v>
      </c>
      <c r="D869" t="str">
        <f>_xlfn.XLOOKUP(OPGØRELSE[[#This Row],[Institutionsnummer]],'Udtræk Instreg_All_14-10-2025'!A:A,'Udtræk Instreg_All_14-10-2025'!V:V)</f>
        <v>Kommunale</v>
      </c>
      <c r="E8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69" t="str">
        <f>_xlfn.XLOOKUP(OPGØRELSE[[#This Row],[Institutionsnummer]],'Udtræk Instreg_All_14-10-2025'!A:A,'Udtræk Instreg_All_14-10-2025'!S:S)</f>
        <v>Horsens Kommune</v>
      </c>
      <c r="G869" t="str">
        <f>_xlfn.XLOOKUP(OPGØRELSE[[#This Row],[Institutionsnummer]],'Udtræk Instreg_All_14-10-2025'!A:A,'Udtræk Instreg_All_14-10-2025'!AJ:AJ)</f>
        <v>Horsens Kommune</v>
      </c>
    </row>
    <row r="870" spans="1:7" x14ac:dyDescent="0.25">
      <c r="A870" s="3">
        <v>615025</v>
      </c>
      <c r="B870" s="26">
        <v>55</v>
      </c>
      <c r="C870" t="str">
        <f>_xlfn.XLOOKUP(OPGØRELSE[[#This Row],[Institutionsnummer]],'Udtræk Instreg_All_14-10-2025'!A:A,'Udtræk Instreg_All_14-10-2025'!B:B)</f>
        <v>Bakkesk.</v>
      </c>
      <c r="D870" t="str">
        <f>_xlfn.XLOOKUP(OPGØRELSE[[#This Row],[Institutionsnummer]],'Udtræk Instreg_All_14-10-2025'!A:A,'Udtræk Instreg_All_14-10-2025'!V:V)</f>
        <v>Kommunale</v>
      </c>
      <c r="E8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70" t="str">
        <f>_xlfn.XLOOKUP(OPGØRELSE[[#This Row],[Institutionsnummer]],'Udtræk Instreg_All_14-10-2025'!A:A,'Udtræk Instreg_All_14-10-2025'!S:S)</f>
        <v>Horsens Kommune</v>
      </c>
      <c r="G870" t="str">
        <f>_xlfn.XLOOKUP(OPGØRELSE[[#This Row],[Institutionsnummer]],'Udtræk Instreg_All_14-10-2025'!A:A,'Udtræk Instreg_All_14-10-2025'!AJ:AJ)</f>
        <v>Horsens Kommune</v>
      </c>
    </row>
    <row r="871" spans="1:7" x14ac:dyDescent="0.25">
      <c r="A871" s="3">
        <v>615032</v>
      </c>
      <c r="B871" s="26">
        <v>806</v>
      </c>
      <c r="C871" t="str">
        <f>_xlfn.XLOOKUP(OPGØRELSE[[#This Row],[Institutionsnummer]],'Udtræk Instreg_All_14-10-2025'!A:A,'Udtræk Instreg_All_14-10-2025'!B:B)</f>
        <v>Højvangsk.JUR</v>
      </c>
      <c r="D871" t="str">
        <f>_xlfn.XLOOKUP(OPGØRELSE[[#This Row],[Institutionsnummer]],'Udtræk Instreg_All_14-10-2025'!A:A,'Udtræk Instreg_All_14-10-2025'!V:V)</f>
        <v>Kommunale</v>
      </c>
      <c r="E8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71" t="str">
        <f>_xlfn.XLOOKUP(OPGØRELSE[[#This Row],[Institutionsnummer]],'Udtræk Instreg_All_14-10-2025'!A:A,'Udtræk Instreg_All_14-10-2025'!S:S)</f>
        <v>Horsens Kommune</v>
      </c>
      <c r="G871" t="str">
        <f>_xlfn.XLOOKUP(OPGØRELSE[[#This Row],[Institutionsnummer]],'Udtræk Instreg_All_14-10-2025'!A:A,'Udtræk Instreg_All_14-10-2025'!AJ:AJ)</f>
        <v>Horsens Kommune</v>
      </c>
    </row>
    <row r="872" spans="1:7" x14ac:dyDescent="0.25">
      <c r="A872" s="3">
        <v>615210</v>
      </c>
      <c r="B872" s="26">
        <v>75</v>
      </c>
      <c r="C872" t="str">
        <f>_xlfn.XLOOKUP(OPGØRELSE[[#This Row],[Institutionsnummer]],'Udtræk Instreg_All_14-10-2025'!A:A,'Udtræk Instreg_All_14-10-2025'!B:B)</f>
        <v>D.Komm.Ungsk.</v>
      </c>
      <c r="D872" t="str">
        <f>_xlfn.XLOOKUP(OPGØRELSE[[#This Row],[Institutionsnummer]],'Udtræk Instreg_All_14-10-2025'!A:A,'Udtræk Instreg_All_14-10-2025'!V:V)</f>
        <v>Kommunale</v>
      </c>
      <c r="E8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72" t="str">
        <f>_xlfn.XLOOKUP(OPGØRELSE[[#This Row],[Institutionsnummer]],'Udtræk Instreg_All_14-10-2025'!A:A,'Udtræk Instreg_All_14-10-2025'!S:S)</f>
        <v>Horsens Kommune</v>
      </c>
      <c r="G872" t="str">
        <f>_xlfn.XLOOKUP(OPGØRELSE[[#This Row],[Institutionsnummer]],'Udtræk Instreg_All_14-10-2025'!A:A,'Udtræk Instreg_All_14-10-2025'!AJ:AJ)</f>
        <v>Horsens Kommune</v>
      </c>
    </row>
    <row r="873" spans="1:7" x14ac:dyDescent="0.25">
      <c r="A873" s="3">
        <v>615402</v>
      </c>
      <c r="B873" s="26">
        <v>179</v>
      </c>
      <c r="C873" t="str">
        <f>_xlfn.XLOOKUP(OPGØRELSE[[#This Row],[Institutionsnummer]],'Udtræk Instreg_All_14-10-2025'!A:A,'Udtræk Instreg_All_14-10-2025'!B:B)</f>
        <v>Learnmark</v>
      </c>
      <c r="D873" t="str">
        <f>_xlfn.XLOOKUP(OPGØRELSE[[#This Row],[Institutionsnummer]],'Udtræk Instreg_All_14-10-2025'!A:A,'Udtræk Instreg_All_14-10-2025'!V:V)</f>
        <v>Selvejende, statslige</v>
      </c>
      <c r="E8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73">
        <f>_xlfn.XLOOKUP(OPGØRELSE[[#This Row],[Institutionsnummer]],'Udtræk Instreg_All_14-10-2025'!A:A,'Udtræk Instreg_All_14-10-2025'!S:S)</f>
        <v>0</v>
      </c>
      <c r="G873" t="str">
        <f>_xlfn.XLOOKUP(OPGØRELSE[[#This Row],[Institutionsnummer]],'Udtræk Instreg_All_14-10-2025'!A:A,'Udtræk Instreg_All_14-10-2025'!AJ:AJ)</f>
        <v>Horsens Kommune</v>
      </c>
    </row>
    <row r="874" spans="1:7" x14ac:dyDescent="0.25">
      <c r="A874" s="3">
        <v>615902</v>
      </c>
      <c r="B874" s="26">
        <v>150</v>
      </c>
      <c r="C874" t="str">
        <f>_xlfn.XLOOKUP(OPGØRELSE[[#This Row],[Institutionsnummer]],'Udtræk Instreg_All_14-10-2025'!A:A,'Udtræk Instreg_All_14-10-2025'!B:B)</f>
        <v>Vejle Amts.Spec</v>
      </c>
      <c r="D874" t="str">
        <f>_xlfn.XLOOKUP(OPGØRELSE[[#This Row],[Institutionsnummer]],'Udtræk Instreg_All_14-10-2025'!A:A,'Udtræk Instreg_All_14-10-2025'!V:V)</f>
        <v>Kommunale</v>
      </c>
      <c r="E8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Horsens Kommune</v>
      </c>
      <c r="F874" t="str">
        <f>_xlfn.XLOOKUP(OPGØRELSE[[#This Row],[Institutionsnummer]],'Udtræk Instreg_All_14-10-2025'!A:A,'Udtræk Instreg_All_14-10-2025'!S:S)</f>
        <v>Horsens Kommune</v>
      </c>
      <c r="G874" t="str">
        <f>_xlfn.XLOOKUP(OPGØRELSE[[#This Row],[Institutionsnummer]],'Udtræk Instreg_All_14-10-2025'!A:A,'Udtræk Instreg_All_14-10-2025'!AJ:AJ)</f>
        <v>Horsens Kommune</v>
      </c>
    </row>
    <row r="875" spans="1:7" x14ac:dyDescent="0.25">
      <c r="A875" s="3">
        <v>617001</v>
      </c>
      <c r="B875" s="26">
        <v>105</v>
      </c>
      <c r="C875" t="str">
        <f>_xlfn.XLOOKUP(OPGØRELSE[[#This Row],[Institutionsnummer]],'Udtræk Instreg_All_14-10-2025'!A:A,'Udtræk Instreg_All_14-10-2025'!B:B)</f>
        <v>Kollerup Sk.</v>
      </c>
      <c r="D875" t="str">
        <f>_xlfn.XLOOKUP(OPGØRELSE[[#This Row],[Institutionsnummer]],'Udtræk Instreg_All_14-10-2025'!A:A,'Udtræk Instreg_All_14-10-2025'!V:V)</f>
        <v>Kommunale</v>
      </c>
      <c r="E8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75" t="str">
        <f>_xlfn.XLOOKUP(OPGØRELSE[[#This Row],[Institutionsnummer]],'Udtræk Instreg_All_14-10-2025'!A:A,'Udtræk Instreg_All_14-10-2025'!S:S)</f>
        <v>Vejle Kommune</v>
      </c>
      <c r="G875" t="str">
        <f>_xlfn.XLOOKUP(OPGØRELSE[[#This Row],[Institutionsnummer]],'Udtræk Instreg_All_14-10-2025'!A:A,'Udtræk Instreg_All_14-10-2025'!AJ:AJ)</f>
        <v>Vejle Kommune</v>
      </c>
    </row>
    <row r="876" spans="1:7" x14ac:dyDescent="0.25">
      <c r="A876" s="3">
        <v>617002</v>
      </c>
      <c r="B876" s="26">
        <v>516</v>
      </c>
      <c r="C876" t="str">
        <f>_xlfn.XLOOKUP(OPGØRELSE[[#This Row],[Institutionsnummer]],'Udtræk Instreg_All_14-10-2025'!A:A,'Udtræk Instreg_All_14-10-2025'!B:B)</f>
        <v>Bredagersk.</v>
      </c>
      <c r="D876" t="str">
        <f>_xlfn.XLOOKUP(OPGØRELSE[[#This Row],[Institutionsnummer]],'Udtræk Instreg_All_14-10-2025'!A:A,'Udtræk Instreg_All_14-10-2025'!V:V)</f>
        <v>Kommunale</v>
      </c>
      <c r="E8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76" t="str">
        <f>_xlfn.XLOOKUP(OPGØRELSE[[#This Row],[Institutionsnummer]],'Udtræk Instreg_All_14-10-2025'!A:A,'Udtræk Instreg_All_14-10-2025'!S:S)</f>
        <v>Vejle Kommune</v>
      </c>
      <c r="G876" t="str">
        <f>_xlfn.XLOOKUP(OPGØRELSE[[#This Row],[Institutionsnummer]],'Udtræk Instreg_All_14-10-2025'!A:A,'Udtræk Instreg_All_14-10-2025'!AJ:AJ)</f>
        <v>Vejle Kommune</v>
      </c>
    </row>
    <row r="877" spans="1:7" x14ac:dyDescent="0.25">
      <c r="A877" s="3">
        <v>617003</v>
      </c>
      <c r="B877" s="26">
        <v>99</v>
      </c>
      <c r="C877" t="str">
        <f>_xlfn.XLOOKUP(OPGØRELSE[[#This Row],[Institutionsnummer]],'Udtræk Instreg_All_14-10-2025'!A:A,'Udtræk Instreg_All_14-10-2025'!B:B)</f>
        <v>Skovager Spec.</v>
      </c>
      <c r="D877" t="str">
        <f>_xlfn.XLOOKUP(OPGØRELSE[[#This Row],[Institutionsnummer]],'Udtræk Instreg_All_14-10-2025'!A:A,'Udtræk Instreg_All_14-10-2025'!V:V)</f>
        <v>Kommunale</v>
      </c>
      <c r="E8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877" t="str">
        <f>_xlfn.XLOOKUP(OPGØRELSE[[#This Row],[Institutionsnummer]],'Udtræk Instreg_All_14-10-2025'!A:A,'Udtræk Instreg_All_14-10-2025'!S:S)</f>
        <v>Vejle Kommune</v>
      </c>
      <c r="G877" t="str">
        <f>_xlfn.XLOOKUP(OPGØRELSE[[#This Row],[Institutionsnummer]],'Udtræk Instreg_All_14-10-2025'!A:A,'Udtræk Instreg_All_14-10-2025'!AJ:AJ)</f>
        <v>Vejle Kommune</v>
      </c>
    </row>
    <row r="878" spans="1:7" x14ac:dyDescent="0.25">
      <c r="A878" s="3">
        <v>619002</v>
      </c>
      <c r="B878" s="26">
        <v>118</v>
      </c>
      <c r="C878" t="str">
        <f>_xlfn.XLOOKUP(OPGØRELSE[[#This Row],[Institutionsnummer]],'Udtræk Instreg_All_14-10-2025'!A:A,'Udtræk Instreg_All_14-10-2025'!B:B)</f>
        <v>Barrit Sk.</v>
      </c>
      <c r="D878" t="str">
        <f>_xlfn.XLOOKUP(OPGØRELSE[[#This Row],[Institutionsnummer]],'Udtræk Instreg_All_14-10-2025'!A:A,'Udtræk Instreg_All_14-10-2025'!V:V)</f>
        <v>Kommunale</v>
      </c>
      <c r="E8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78" t="str">
        <f>_xlfn.XLOOKUP(OPGØRELSE[[#This Row],[Institutionsnummer]],'Udtræk Instreg_All_14-10-2025'!A:A,'Udtræk Instreg_All_14-10-2025'!S:S)</f>
        <v>Hedensted Kommune</v>
      </c>
      <c r="G878" t="str">
        <f>_xlfn.XLOOKUP(OPGØRELSE[[#This Row],[Institutionsnummer]],'Udtræk Instreg_All_14-10-2025'!A:A,'Udtræk Instreg_All_14-10-2025'!AJ:AJ)</f>
        <v>Hedensted Kommune</v>
      </c>
    </row>
    <row r="879" spans="1:7" x14ac:dyDescent="0.25">
      <c r="A879" s="3">
        <v>619004</v>
      </c>
      <c r="B879" s="26">
        <v>102</v>
      </c>
      <c r="C879" t="str">
        <f>_xlfn.XLOOKUP(OPGØRELSE[[#This Row],[Institutionsnummer]],'Udtræk Instreg_All_14-10-2025'!A:A,'Udtræk Instreg_All_14-10-2025'!B:B)</f>
        <v>Glud Sk.</v>
      </c>
      <c r="D879" t="str">
        <f>_xlfn.XLOOKUP(OPGØRELSE[[#This Row],[Institutionsnummer]],'Udtræk Instreg_All_14-10-2025'!A:A,'Udtræk Instreg_All_14-10-2025'!V:V)</f>
        <v>Kommunale</v>
      </c>
      <c r="E8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79" t="str">
        <f>_xlfn.XLOOKUP(OPGØRELSE[[#This Row],[Institutionsnummer]],'Udtræk Instreg_All_14-10-2025'!A:A,'Udtræk Instreg_All_14-10-2025'!S:S)</f>
        <v>Hedensted Kommune</v>
      </c>
      <c r="G879" t="str">
        <f>_xlfn.XLOOKUP(OPGØRELSE[[#This Row],[Institutionsnummer]],'Udtræk Instreg_All_14-10-2025'!A:A,'Udtræk Instreg_All_14-10-2025'!AJ:AJ)</f>
        <v>Hedensted Kommune</v>
      </c>
    </row>
    <row r="880" spans="1:7" x14ac:dyDescent="0.25">
      <c r="A880" s="3">
        <v>619005</v>
      </c>
      <c r="B880" s="26">
        <v>134</v>
      </c>
      <c r="C880" t="str">
        <f>_xlfn.XLOOKUP(OPGØRELSE[[#This Row],[Institutionsnummer]],'Udtræk Instreg_All_14-10-2025'!A:A,'Udtræk Instreg_All_14-10-2025'!B:B)</f>
        <v>Hornsyld Sk.</v>
      </c>
      <c r="D880" t="str">
        <f>_xlfn.XLOOKUP(OPGØRELSE[[#This Row],[Institutionsnummer]],'Udtræk Instreg_All_14-10-2025'!A:A,'Udtræk Instreg_All_14-10-2025'!V:V)</f>
        <v>Kommunale</v>
      </c>
      <c r="E8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80" t="str">
        <f>_xlfn.XLOOKUP(OPGØRELSE[[#This Row],[Institutionsnummer]],'Udtræk Instreg_All_14-10-2025'!A:A,'Udtræk Instreg_All_14-10-2025'!S:S)</f>
        <v>Hedensted Kommune</v>
      </c>
      <c r="G880" t="str">
        <f>_xlfn.XLOOKUP(OPGØRELSE[[#This Row],[Institutionsnummer]],'Udtræk Instreg_All_14-10-2025'!A:A,'Udtræk Instreg_All_14-10-2025'!AJ:AJ)</f>
        <v>Hedensted Kommune</v>
      </c>
    </row>
    <row r="881" spans="1:7" x14ac:dyDescent="0.25">
      <c r="A881" s="3">
        <v>619007</v>
      </c>
      <c r="B881" s="26">
        <v>399</v>
      </c>
      <c r="C881" t="str">
        <f>_xlfn.XLOOKUP(OPGØRELSE[[#This Row],[Institutionsnummer]],'Udtræk Instreg_All_14-10-2025'!A:A,'Udtræk Instreg_All_14-10-2025'!B:B)</f>
        <v>Juelsminde Sk.</v>
      </c>
      <c r="D881" t="str">
        <f>_xlfn.XLOOKUP(OPGØRELSE[[#This Row],[Institutionsnummer]],'Udtræk Instreg_All_14-10-2025'!A:A,'Udtræk Instreg_All_14-10-2025'!V:V)</f>
        <v>Kommunale</v>
      </c>
      <c r="E8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81" t="str">
        <f>_xlfn.XLOOKUP(OPGØRELSE[[#This Row],[Institutionsnummer]],'Udtræk Instreg_All_14-10-2025'!A:A,'Udtræk Instreg_All_14-10-2025'!S:S)</f>
        <v>Hedensted Kommune</v>
      </c>
      <c r="G881" t="str">
        <f>_xlfn.XLOOKUP(OPGØRELSE[[#This Row],[Institutionsnummer]],'Udtræk Instreg_All_14-10-2025'!A:A,'Udtræk Instreg_All_14-10-2025'!AJ:AJ)</f>
        <v>Hedensted Kommune</v>
      </c>
    </row>
    <row r="882" spans="1:7" x14ac:dyDescent="0.25">
      <c r="A882" s="3">
        <v>619010</v>
      </c>
      <c r="B882" s="26">
        <v>80</v>
      </c>
      <c r="C882" t="str">
        <f>_xlfn.XLOOKUP(OPGØRELSE[[#This Row],[Institutionsnummer]],'Udtræk Instreg_All_14-10-2025'!A:A,'Udtræk Instreg_All_14-10-2025'!B:B)</f>
        <v>Rårup Sk.</v>
      </c>
      <c r="D882" t="str">
        <f>_xlfn.XLOOKUP(OPGØRELSE[[#This Row],[Institutionsnummer]],'Udtræk Instreg_All_14-10-2025'!A:A,'Udtræk Instreg_All_14-10-2025'!V:V)</f>
        <v>Kommunale</v>
      </c>
      <c r="E8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82" t="str">
        <f>_xlfn.XLOOKUP(OPGØRELSE[[#This Row],[Institutionsnummer]],'Udtræk Instreg_All_14-10-2025'!A:A,'Udtræk Instreg_All_14-10-2025'!S:S)</f>
        <v>Hedensted Kommune</v>
      </c>
      <c r="G882" t="str">
        <f>_xlfn.XLOOKUP(OPGØRELSE[[#This Row],[Institutionsnummer]],'Udtræk Instreg_All_14-10-2025'!A:A,'Udtræk Instreg_All_14-10-2025'!AJ:AJ)</f>
        <v>Hedensted Kommune</v>
      </c>
    </row>
    <row r="883" spans="1:7" x14ac:dyDescent="0.25">
      <c r="A883" s="3">
        <v>619011</v>
      </c>
      <c r="B883" s="26">
        <v>119</v>
      </c>
      <c r="C883" t="str">
        <f>_xlfn.XLOOKUP(OPGØRELSE[[#This Row],[Institutionsnummer]],'Udtræk Instreg_All_14-10-2025'!A:A,'Udtræk Instreg_All_14-10-2025'!B:B)</f>
        <v>Stouby Sk.</v>
      </c>
      <c r="D883" t="str">
        <f>_xlfn.XLOOKUP(OPGØRELSE[[#This Row],[Institutionsnummer]],'Udtræk Instreg_All_14-10-2025'!A:A,'Udtræk Instreg_All_14-10-2025'!V:V)</f>
        <v>Kommunale</v>
      </c>
      <c r="E8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83" t="str">
        <f>_xlfn.XLOOKUP(OPGØRELSE[[#This Row],[Institutionsnummer]],'Udtræk Instreg_All_14-10-2025'!A:A,'Udtræk Instreg_All_14-10-2025'!S:S)</f>
        <v>Hedensted Kommune</v>
      </c>
      <c r="G883" t="str">
        <f>_xlfn.XLOOKUP(OPGØRELSE[[#This Row],[Institutionsnummer]],'Udtræk Instreg_All_14-10-2025'!A:A,'Udtræk Instreg_All_14-10-2025'!AJ:AJ)</f>
        <v>Hedensted Kommune</v>
      </c>
    </row>
    <row r="884" spans="1:7" x14ac:dyDescent="0.25">
      <c r="A884" s="3">
        <v>619012</v>
      </c>
      <c r="B884" s="26">
        <v>115</v>
      </c>
      <c r="C884" t="str">
        <f>_xlfn.XLOOKUP(OPGØRELSE[[#This Row],[Institutionsnummer]],'Udtræk Instreg_All_14-10-2025'!A:A,'Udtræk Instreg_All_14-10-2025'!B:B)</f>
        <v>Stenderup Sk.</v>
      </c>
      <c r="D884" t="str">
        <f>_xlfn.XLOOKUP(OPGØRELSE[[#This Row],[Institutionsnummer]],'Udtræk Instreg_All_14-10-2025'!A:A,'Udtræk Instreg_All_14-10-2025'!V:V)</f>
        <v>Kommunale</v>
      </c>
      <c r="E8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884" t="str">
        <f>_xlfn.XLOOKUP(OPGØRELSE[[#This Row],[Institutionsnummer]],'Udtræk Instreg_All_14-10-2025'!A:A,'Udtræk Instreg_All_14-10-2025'!S:S)</f>
        <v>Hedensted Kommune</v>
      </c>
      <c r="G884" t="str">
        <f>_xlfn.XLOOKUP(OPGØRELSE[[#This Row],[Institutionsnummer]],'Udtræk Instreg_All_14-10-2025'!A:A,'Udtræk Instreg_All_14-10-2025'!AJ:AJ)</f>
        <v>Hedensted Kommune</v>
      </c>
    </row>
    <row r="885" spans="1:7" x14ac:dyDescent="0.25">
      <c r="A885" s="3">
        <v>621001</v>
      </c>
      <c r="B885" s="26">
        <v>440</v>
      </c>
      <c r="C885" t="str">
        <f>_xlfn.XLOOKUP(OPGØRELSE[[#This Row],[Institutionsnummer]],'Udtræk Instreg_All_14-10-2025'!A:A,'Udtræk Instreg_All_14-10-2025'!B:B)</f>
        <v>Almin.Viuf Fsk.</v>
      </c>
      <c r="D885" t="str">
        <f>_xlfn.XLOOKUP(OPGØRELSE[[#This Row],[Institutionsnummer]],'Udtræk Instreg_All_14-10-2025'!A:A,'Udtræk Instreg_All_14-10-2025'!V:V)</f>
        <v>Kommunale</v>
      </c>
      <c r="E8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85" t="str">
        <f>_xlfn.XLOOKUP(OPGØRELSE[[#This Row],[Institutionsnummer]],'Udtræk Instreg_All_14-10-2025'!A:A,'Udtræk Instreg_All_14-10-2025'!S:S)</f>
        <v>Kolding Kommune</v>
      </c>
      <c r="G885" t="str">
        <f>_xlfn.XLOOKUP(OPGØRELSE[[#This Row],[Institutionsnummer]],'Udtræk Instreg_All_14-10-2025'!A:A,'Udtræk Instreg_All_14-10-2025'!AJ:AJ)</f>
        <v>Kolding Kommune</v>
      </c>
    </row>
    <row r="886" spans="1:7" x14ac:dyDescent="0.25">
      <c r="A886" s="3">
        <v>621002</v>
      </c>
      <c r="B886" s="26">
        <v>560</v>
      </c>
      <c r="C886" t="str">
        <f>_xlfn.XLOOKUP(OPGØRELSE[[#This Row],[Institutionsnummer]],'Udtræk Instreg_All_14-10-2025'!A:A,'Udtræk Instreg_All_14-10-2025'!B:B)</f>
        <v>Bramdrup Skole</v>
      </c>
      <c r="D886" t="str">
        <f>_xlfn.XLOOKUP(OPGØRELSE[[#This Row],[Institutionsnummer]],'Udtræk Instreg_All_14-10-2025'!A:A,'Udtræk Instreg_All_14-10-2025'!V:V)</f>
        <v>Kommunale</v>
      </c>
      <c r="E8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86" t="str">
        <f>_xlfn.XLOOKUP(OPGØRELSE[[#This Row],[Institutionsnummer]],'Udtræk Instreg_All_14-10-2025'!A:A,'Udtræk Instreg_All_14-10-2025'!S:S)</f>
        <v>Kolding Kommune</v>
      </c>
      <c r="G886" t="str">
        <f>_xlfn.XLOOKUP(OPGØRELSE[[#This Row],[Institutionsnummer]],'Udtræk Instreg_All_14-10-2025'!A:A,'Udtræk Instreg_All_14-10-2025'!AJ:AJ)</f>
        <v>Kolding Kommune</v>
      </c>
    </row>
    <row r="887" spans="1:7" x14ac:dyDescent="0.25">
      <c r="A887" s="3">
        <v>621003</v>
      </c>
      <c r="B887" s="26">
        <v>836</v>
      </c>
      <c r="C887" t="str">
        <f>_xlfn.XLOOKUP(OPGØRELSE[[#This Row],[Institutionsnummer]],'Udtræk Instreg_All_14-10-2025'!A:A,'Udtræk Instreg_All_14-10-2025'!B:B)</f>
        <v>Brændkjærsk.</v>
      </c>
      <c r="D887" t="str">
        <f>_xlfn.XLOOKUP(OPGØRELSE[[#This Row],[Institutionsnummer]],'Udtræk Instreg_All_14-10-2025'!A:A,'Udtræk Instreg_All_14-10-2025'!V:V)</f>
        <v>Kommunale</v>
      </c>
      <c r="E8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87" t="str">
        <f>_xlfn.XLOOKUP(OPGØRELSE[[#This Row],[Institutionsnummer]],'Udtræk Instreg_All_14-10-2025'!A:A,'Udtræk Instreg_All_14-10-2025'!S:S)</f>
        <v>Kolding Kommune</v>
      </c>
      <c r="G887" t="str">
        <f>_xlfn.XLOOKUP(OPGØRELSE[[#This Row],[Institutionsnummer]],'Udtræk Instreg_All_14-10-2025'!A:A,'Udtræk Instreg_All_14-10-2025'!AJ:AJ)</f>
        <v>Kolding Kommune</v>
      </c>
    </row>
    <row r="888" spans="1:7" x14ac:dyDescent="0.25">
      <c r="A888" s="3">
        <v>621004</v>
      </c>
      <c r="B888" s="26">
        <v>584</v>
      </c>
      <c r="C888" t="str">
        <f>_xlfn.XLOOKUP(OPGØRELSE[[#This Row],[Institutionsnummer]],'Udtræk Instreg_All_14-10-2025'!A:A,'Udtræk Instreg_All_14-10-2025'!B:B)</f>
        <v>Dalby Sk.</v>
      </c>
      <c r="D888" t="str">
        <f>_xlfn.XLOOKUP(OPGØRELSE[[#This Row],[Institutionsnummer]],'Udtræk Instreg_All_14-10-2025'!A:A,'Udtræk Instreg_All_14-10-2025'!V:V)</f>
        <v>Kommunale</v>
      </c>
      <c r="E8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88" t="str">
        <f>_xlfn.XLOOKUP(OPGØRELSE[[#This Row],[Institutionsnummer]],'Udtræk Instreg_All_14-10-2025'!A:A,'Udtræk Instreg_All_14-10-2025'!S:S)</f>
        <v>Kolding Kommune</v>
      </c>
      <c r="G888" t="str">
        <f>_xlfn.XLOOKUP(OPGØRELSE[[#This Row],[Institutionsnummer]],'Udtræk Instreg_All_14-10-2025'!A:A,'Udtræk Instreg_All_14-10-2025'!AJ:AJ)</f>
        <v>Kolding Kommune</v>
      </c>
    </row>
    <row r="889" spans="1:7" x14ac:dyDescent="0.25">
      <c r="A889" s="3">
        <v>621006</v>
      </c>
      <c r="B889" s="26">
        <v>123</v>
      </c>
      <c r="C889" t="str">
        <f>_xlfn.XLOOKUP(OPGØRELSE[[#This Row],[Institutionsnummer]],'Udtræk Instreg_All_14-10-2025'!A:A,'Udtræk Instreg_All_14-10-2025'!B:B)</f>
        <v>Eltang Csk.</v>
      </c>
      <c r="D889" t="str">
        <f>_xlfn.XLOOKUP(OPGØRELSE[[#This Row],[Institutionsnummer]],'Udtræk Instreg_All_14-10-2025'!A:A,'Udtræk Instreg_All_14-10-2025'!V:V)</f>
        <v>Kommunale</v>
      </c>
      <c r="E8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89" t="str">
        <f>_xlfn.XLOOKUP(OPGØRELSE[[#This Row],[Institutionsnummer]],'Udtræk Instreg_All_14-10-2025'!A:A,'Udtræk Instreg_All_14-10-2025'!S:S)</f>
        <v>Kolding Kommune</v>
      </c>
      <c r="G889" t="str">
        <f>_xlfn.XLOOKUP(OPGØRELSE[[#This Row],[Institutionsnummer]],'Udtræk Instreg_All_14-10-2025'!A:A,'Udtræk Instreg_All_14-10-2025'!AJ:AJ)</f>
        <v>Kolding Kommune</v>
      </c>
    </row>
    <row r="890" spans="1:7" x14ac:dyDescent="0.25">
      <c r="A890" s="3">
        <v>621007</v>
      </c>
      <c r="B890" s="26">
        <v>175</v>
      </c>
      <c r="C890" t="str">
        <f>_xlfn.XLOOKUP(OPGØRELSE[[#This Row],[Institutionsnummer]],'Udtræk Instreg_All_14-10-2025'!A:A,'Udtræk Instreg_All_14-10-2025'!B:B)</f>
        <v>Harte Sk.</v>
      </c>
      <c r="D890" t="str">
        <f>_xlfn.XLOOKUP(OPGØRELSE[[#This Row],[Institutionsnummer]],'Udtræk Instreg_All_14-10-2025'!A:A,'Udtræk Instreg_All_14-10-2025'!V:V)</f>
        <v>Kommunale</v>
      </c>
      <c r="E8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0" t="str">
        <f>_xlfn.XLOOKUP(OPGØRELSE[[#This Row],[Institutionsnummer]],'Udtræk Instreg_All_14-10-2025'!A:A,'Udtræk Instreg_All_14-10-2025'!S:S)</f>
        <v>Kolding Kommune</v>
      </c>
      <c r="G890" t="str">
        <f>_xlfn.XLOOKUP(OPGØRELSE[[#This Row],[Institutionsnummer]],'Udtræk Instreg_All_14-10-2025'!A:A,'Udtræk Instreg_All_14-10-2025'!AJ:AJ)</f>
        <v>Kolding Kommune</v>
      </c>
    </row>
    <row r="891" spans="1:7" x14ac:dyDescent="0.25">
      <c r="A891" s="3">
        <v>621008</v>
      </c>
      <c r="B891" s="26">
        <v>83</v>
      </c>
      <c r="C891" t="str">
        <f>_xlfn.XLOOKUP(OPGØRELSE[[#This Row],[Institutionsnummer]],'Udtræk Instreg_All_14-10-2025'!A:A,'Udtræk Instreg_All_14-10-2025'!B:B)</f>
        <v>Karen Blixen Sk</v>
      </c>
      <c r="D891" t="str">
        <f>_xlfn.XLOOKUP(OPGØRELSE[[#This Row],[Institutionsnummer]],'Udtræk Instreg_All_14-10-2025'!A:A,'Udtræk Instreg_All_14-10-2025'!V:V)</f>
        <v>Kommunale</v>
      </c>
      <c r="E8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1" t="str">
        <f>_xlfn.XLOOKUP(OPGØRELSE[[#This Row],[Institutionsnummer]],'Udtræk Instreg_All_14-10-2025'!A:A,'Udtræk Instreg_All_14-10-2025'!S:S)</f>
        <v>Kolding Kommune</v>
      </c>
      <c r="G891" t="str">
        <f>_xlfn.XLOOKUP(OPGØRELSE[[#This Row],[Institutionsnummer]],'Udtræk Instreg_All_14-10-2025'!A:A,'Udtræk Instreg_All_14-10-2025'!AJ:AJ)</f>
        <v>Kolding Kommune</v>
      </c>
    </row>
    <row r="892" spans="1:7" x14ac:dyDescent="0.25">
      <c r="A892" s="3">
        <v>621011</v>
      </c>
      <c r="B892" s="26">
        <v>431</v>
      </c>
      <c r="C892" t="str">
        <f>_xlfn.XLOOKUP(OPGØRELSE[[#This Row],[Institutionsnummer]],'Udtræk Instreg_All_14-10-2025'!A:A,'Udtræk Instreg_All_14-10-2025'!B:B)</f>
        <v>Sdr.Vang Sk.</v>
      </c>
      <c r="D892" t="str">
        <f>_xlfn.XLOOKUP(OPGØRELSE[[#This Row],[Institutionsnummer]],'Udtræk Instreg_All_14-10-2025'!A:A,'Udtræk Instreg_All_14-10-2025'!V:V)</f>
        <v>Kommunale</v>
      </c>
      <c r="E8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2" t="str">
        <f>_xlfn.XLOOKUP(OPGØRELSE[[#This Row],[Institutionsnummer]],'Udtræk Instreg_All_14-10-2025'!A:A,'Udtræk Instreg_All_14-10-2025'!S:S)</f>
        <v>Kolding Kommune</v>
      </c>
      <c r="G892" t="str">
        <f>_xlfn.XLOOKUP(OPGØRELSE[[#This Row],[Institutionsnummer]],'Udtræk Instreg_All_14-10-2025'!A:A,'Udtræk Instreg_All_14-10-2025'!AJ:AJ)</f>
        <v>Kolding Kommune</v>
      </c>
    </row>
    <row r="893" spans="1:7" x14ac:dyDescent="0.25">
      <c r="A893" s="3">
        <v>621012</v>
      </c>
      <c r="B893" s="26">
        <v>498</v>
      </c>
      <c r="C893" t="str">
        <f>_xlfn.XLOOKUP(OPGØRELSE[[#This Row],[Institutionsnummer]],'Udtræk Instreg_All_14-10-2025'!A:A,'Udtræk Instreg_All_14-10-2025'!B:B)</f>
        <v>Bakkesk.</v>
      </c>
      <c r="D893" t="str">
        <f>_xlfn.XLOOKUP(OPGØRELSE[[#This Row],[Institutionsnummer]],'Udtræk Instreg_All_14-10-2025'!A:A,'Udtræk Instreg_All_14-10-2025'!V:V)</f>
        <v>Kommunale</v>
      </c>
      <c r="E8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3" t="str">
        <f>_xlfn.XLOOKUP(OPGØRELSE[[#This Row],[Institutionsnummer]],'Udtræk Instreg_All_14-10-2025'!A:A,'Udtræk Instreg_All_14-10-2025'!S:S)</f>
        <v>Kolding Kommune</v>
      </c>
      <c r="G893" t="str">
        <f>_xlfn.XLOOKUP(OPGØRELSE[[#This Row],[Institutionsnummer]],'Udtræk Instreg_All_14-10-2025'!A:A,'Udtræk Instreg_All_14-10-2025'!AJ:AJ)</f>
        <v>Kolding Kommune</v>
      </c>
    </row>
    <row r="894" spans="1:7" x14ac:dyDescent="0.25">
      <c r="A894" s="3">
        <v>621013</v>
      </c>
      <c r="B894" s="26">
        <v>1032</v>
      </c>
      <c r="C894" t="str">
        <f>_xlfn.XLOOKUP(OPGØRELSE[[#This Row],[Institutionsnummer]],'Udtræk Instreg_All_14-10-2025'!A:A,'Udtræk Instreg_All_14-10-2025'!B:B)</f>
        <v>Lyshøjsk.</v>
      </c>
      <c r="D894" t="str">
        <f>_xlfn.XLOOKUP(OPGØRELSE[[#This Row],[Institutionsnummer]],'Udtræk Instreg_All_14-10-2025'!A:A,'Udtræk Instreg_All_14-10-2025'!V:V)</f>
        <v>Kommunale</v>
      </c>
      <c r="E8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4" t="str">
        <f>_xlfn.XLOOKUP(OPGØRELSE[[#This Row],[Institutionsnummer]],'Udtræk Instreg_All_14-10-2025'!A:A,'Udtræk Instreg_All_14-10-2025'!S:S)</f>
        <v>Kolding Kommune</v>
      </c>
      <c r="G894" t="str">
        <f>_xlfn.XLOOKUP(OPGØRELSE[[#This Row],[Institutionsnummer]],'Udtræk Instreg_All_14-10-2025'!A:A,'Udtræk Instreg_All_14-10-2025'!AJ:AJ)</f>
        <v>Kolding Kommune</v>
      </c>
    </row>
    <row r="895" spans="1:7" x14ac:dyDescent="0.25">
      <c r="A895" s="3">
        <v>621014</v>
      </c>
      <c r="B895" s="26">
        <v>413</v>
      </c>
      <c r="C895" t="str">
        <f>_xlfn.XLOOKUP(OPGØRELSE[[#This Row],[Institutionsnummer]],'Udtræk Instreg_All_14-10-2025'!A:A,'Udtræk Instreg_All_14-10-2025'!B:B)</f>
        <v>Sdr Bjert skole</v>
      </c>
      <c r="D895" t="str">
        <f>_xlfn.XLOOKUP(OPGØRELSE[[#This Row],[Institutionsnummer]],'Udtræk Instreg_All_14-10-2025'!A:A,'Udtræk Instreg_All_14-10-2025'!V:V)</f>
        <v>Kommunale</v>
      </c>
      <c r="E8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5" t="str">
        <f>_xlfn.XLOOKUP(OPGØRELSE[[#This Row],[Institutionsnummer]],'Udtræk Instreg_All_14-10-2025'!A:A,'Udtræk Instreg_All_14-10-2025'!S:S)</f>
        <v>Kolding Kommune</v>
      </c>
      <c r="G895" t="str">
        <f>_xlfn.XLOOKUP(OPGØRELSE[[#This Row],[Institutionsnummer]],'Udtræk Instreg_All_14-10-2025'!A:A,'Udtræk Instreg_All_14-10-2025'!AJ:AJ)</f>
        <v>Kolding Kommune</v>
      </c>
    </row>
    <row r="896" spans="1:7" x14ac:dyDescent="0.25">
      <c r="A896" s="3">
        <v>621016</v>
      </c>
      <c r="B896" s="26">
        <v>668</v>
      </c>
      <c r="C896" t="str">
        <f>_xlfn.XLOOKUP(OPGØRELSE[[#This Row],[Institutionsnummer]],'Udtræk Instreg_All_14-10-2025'!A:A,'Udtræk Instreg_All_14-10-2025'!B:B)</f>
        <v>Vonsild Skole</v>
      </c>
      <c r="D896" t="str">
        <f>_xlfn.XLOOKUP(OPGØRELSE[[#This Row],[Institutionsnummer]],'Udtræk Instreg_All_14-10-2025'!A:A,'Udtræk Instreg_All_14-10-2025'!V:V)</f>
        <v>Kommunale</v>
      </c>
      <c r="E8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6" t="str">
        <f>_xlfn.XLOOKUP(OPGØRELSE[[#This Row],[Institutionsnummer]],'Udtræk Instreg_All_14-10-2025'!A:A,'Udtræk Instreg_All_14-10-2025'!S:S)</f>
        <v>Kolding Kommune</v>
      </c>
      <c r="G896" t="str">
        <f>_xlfn.XLOOKUP(OPGØRELSE[[#This Row],[Institutionsnummer]],'Udtræk Instreg_All_14-10-2025'!A:A,'Udtræk Instreg_All_14-10-2025'!AJ:AJ)</f>
        <v>Kolding Kommune</v>
      </c>
    </row>
    <row r="897" spans="1:7" x14ac:dyDescent="0.25">
      <c r="A897" s="3">
        <v>621017</v>
      </c>
      <c r="B897" s="26">
        <v>455</v>
      </c>
      <c r="C897" t="str">
        <f>_xlfn.XLOOKUP(OPGØRELSE[[#This Row],[Institutionsnummer]],'Udtræk Instreg_All_14-10-2025'!A:A,'Udtræk Instreg_All_14-10-2025'!B:B)</f>
        <v>Ålykkesk.</v>
      </c>
      <c r="D897" t="str">
        <f>_xlfn.XLOOKUP(OPGØRELSE[[#This Row],[Institutionsnummer]],'Udtræk Instreg_All_14-10-2025'!A:A,'Udtræk Instreg_All_14-10-2025'!V:V)</f>
        <v>Kommunale</v>
      </c>
      <c r="E8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7" t="str">
        <f>_xlfn.XLOOKUP(OPGØRELSE[[#This Row],[Institutionsnummer]],'Udtræk Instreg_All_14-10-2025'!A:A,'Udtræk Instreg_All_14-10-2025'!S:S)</f>
        <v>Kolding Kommune</v>
      </c>
      <c r="G897" t="str">
        <f>_xlfn.XLOOKUP(OPGØRELSE[[#This Row],[Institutionsnummer]],'Udtræk Instreg_All_14-10-2025'!A:A,'Udtræk Instreg_All_14-10-2025'!AJ:AJ)</f>
        <v>Kolding Kommune</v>
      </c>
    </row>
    <row r="898" spans="1:7" x14ac:dyDescent="0.25">
      <c r="A898" s="3">
        <v>621018</v>
      </c>
      <c r="B898" s="26">
        <v>415</v>
      </c>
      <c r="C898" t="str">
        <f>_xlfn.XLOOKUP(OPGØRELSE[[#This Row],[Institutionsnummer]],'Udtræk Instreg_All_14-10-2025'!A:A,'Udtræk Instreg_All_14-10-2025'!B:B)</f>
        <v>Munkevænget sk</v>
      </c>
      <c r="D898" t="str">
        <f>_xlfn.XLOOKUP(OPGØRELSE[[#This Row],[Institutionsnummer]],'Udtræk Instreg_All_14-10-2025'!A:A,'Udtræk Instreg_All_14-10-2025'!V:V)</f>
        <v>Kommunale</v>
      </c>
      <c r="E8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8" t="str">
        <f>_xlfn.XLOOKUP(OPGØRELSE[[#This Row],[Institutionsnummer]],'Udtræk Instreg_All_14-10-2025'!A:A,'Udtræk Instreg_All_14-10-2025'!S:S)</f>
        <v>Kolding Kommune</v>
      </c>
      <c r="G898" t="str">
        <f>_xlfn.XLOOKUP(OPGØRELSE[[#This Row],[Institutionsnummer]],'Udtræk Instreg_All_14-10-2025'!A:A,'Udtræk Instreg_All_14-10-2025'!AJ:AJ)</f>
        <v>Kolding Kommune</v>
      </c>
    </row>
    <row r="899" spans="1:7" x14ac:dyDescent="0.25">
      <c r="A899" s="3">
        <v>621031</v>
      </c>
      <c r="B899" s="26">
        <v>109</v>
      </c>
      <c r="C899" t="str">
        <f>_xlfn.XLOOKUP(OPGØRELSE[[#This Row],[Institutionsnummer]],'Udtræk Instreg_All_14-10-2025'!A:A,'Udtræk Instreg_All_14-10-2025'!B:B)</f>
        <v>Ådalsskolen</v>
      </c>
      <c r="D899" t="str">
        <f>_xlfn.XLOOKUP(OPGØRELSE[[#This Row],[Institutionsnummer]],'Udtræk Instreg_All_14-10-2025'!A:A,'Udtræk Instreg_All_14-10-2025'!V:V)</f>
        <v>Kommunale</v>
      </c>
      <c r="E8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899" t="str">
        <f>_xlfn.XLOOKUP(OPGØRELSE[[#This Row],[Institutionsnummer]],'Udtræk Instreg_All_14-10-2025'!A:A,'Udtræk Instreg_All_14-10-2025'!S:S)</f>
        <v>Kolding Kommune</v>
      </c>
      <c r="G899" t="str">
        <f>_xlfn.XLOOKUP(OPGØRELSE[[#This Row],[Institutionsnummer]],'Udtræk Instreg_All_14-10-2025'!A:A,'Udtræk Instreg_All_14-10-2025'!AJ:AJ)</f>
        <v>Kolding Kommune</v>
      </c>
    </row>
    <row r="900" spans="1:7" x14ac:dyDescent="0.25">
      <c r="A900" s="3">
        <v>621211</v>
      </c>
      <c r="B900" s="26">
        <v>63</v>
      </c>
      <c r="C900" t="str">
        <f>_xlfn.XLOOKUP(OPGØRELSE[[#This Row],[Institutionsnummer]],'Udtræk Instreg_All_14-10-2025'!A:A,'Udtræk Instreg_All_14-10-2025'!B:B)</f>
        <v>Kold. Nord Usk.</v>
      </c>
      <c r="D900" t="str">
        <f>_xlfn.XLOOKUP(OPGØRELSE[[#This Row],[Institutionsnummer]],'Udtræk Instreg_All_14-10-2025'!A:A,'Udtræk Instreg_All_14-10-2025'!V:V)</f>
        <v>Kommunale</v>
      </c>
      <c r="E9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900" t="str">
        <f>_xlfn.XLOOKUP(OPGØRELSE[[#This Row],[Institutionsnummer]],'Udtræk Instreg_All_14-10-2025'!A:A,'Udtræk Instreg_All_14-10-2025'!S:S)</f>
        <v>Kolding Kommune</v>
      </c>
      <c r="G900" t="str">
        <f>_xlfn.XLOOKUP(OPGØRELSE[[#This Row],[Institutionsnummer]],'Udtræk Instreg_All_14-10-2025'!A:A,'Udtræk Instreg_All_14-10-2025'!AJ:AJ)</f>
        <v>Kolding Kommune</v>
      </c>
    </row>
    <row r="901" spans="1:7" x14ac:dyDescent="0.25">
      <c r="A901" s="3">
        <v>621402</v>
      </c>
      <c r="B901" s="26"/>
      <c r="C901" t="str">
        <f>_xlfn.XLOOKUP(OPGØRELSE[[#This Row],[Institutionsnummer]],'Udtræk Instreg_All_14-10-2025'!A:A,'Udtræk Instreg_All_14-10-2025'!B:B)</f>
        <v>IBC Kolding jur</v>
      </c>
      <c r="D901" t="str">
        <f>_xlfn.XLOOKUP(OPGØRELSE[[#This Row],[Institutionsnummer]],'Udtræk Instreg_All_14-10-2025'!A:A,'Udtræk Instreg_All_14-10-2025'!V:V)</f>
        <v>Selvejende, statslige</v>
      </c>
      <c r="E9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Aabenraa Kommune</v>
      </c>
      <c r="F901">
        <f>_xlfn.XLOOKUP(OPGØRELSE[[#This Row],[Institutionsnummer]],'Udtræk Instreg_All_14-10-2025'!A:A,'Udtræk Instreg_All_14-10-2025'!S:S)</f>
        <v>0</v>
      </c>
      <c r="G901" t="str">
        <f>_xlfn.XLOOKUP(OPGØRELSE[[#This Row],[Institutionsnummer]],'Udtræk Instreg_All_14-10-2025'!A:A,'Udtræk Instreg_All_14-10-2025'!AJ:AJ)</f>
        <v>Aabenraa Kommune</v>
      </c>
    </row>
    <row r="902" spans="1:7" x14ac:dyDescent="0.25">
      <c r="A902" s="3">
        <v>623001</v>
      </c>
      <c r="B902" s="26">
        <v>82</v>
      </c>
      <c r="C902" t="str">
        <f>_xlfn.XLOOKUP(OPGØRELSE[[#This Row],[Institutionsnummer]],'Udtræk Instreg_All_14-10-2025'!A:A,'Udtræk Instreg_All_14-10-2025'!B:B)</f>
        <v>Fynslund Sk.</v>
      </c>
      <c r="D902" t="str">
        <f>_xlfn.XLOOKUP(OPGØRELSE[[#This Row],[Institutionsnummer]],'Udtræk Instreg_All_14-10-2025'!A:A,'Udtræk Instreg_All_14-10-2025'!V:V)</f>
        <v>Kommunale</v>
      </c>
      <c r="E9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902" t="str">
        <f>_xlfn.XLOOKUP(OPGØRELSE[[#This Row],[Institutionsnummer]],'Udtræk Instreg_All_14-10-2025'!A:A,'Udtræk Instreg_All_14-10-2025'!S:S)</f>
        <v>Kolding Kommune</v>
      </c>
      <c r="G902" t="str">
        <f>_xlfn.XLOOKUP(OPGØRELSE[[#This Row],[Institutionsnummer]],'Udtræk Instreg_All_14-10-2025'!A:A,'Udtræk Instreg_All_14-10-2025'!AJ:AJ)</f>
        <v>Kolding Kommune</v>
      </c>
    </row>
    <row r="903" spans="1:7" x14ac:dyDescent="0.25">
      <c r="A903" s="3">
        <v>623002</v>
      </c>
      <c r="B903" s="26">
        <v>473</v>
      </c>
      <c r="C903" t="str">
        <f>_xlfn.XLOOKUP(OPGØRELSE[[#This Row],[Institutionsnummer]],'Udtræk Instreg_All_14-10-2025'!A:A,'Udtræk Instreg_All_14-10-2025'!B:B)</f>
        <v>Kongsbjergsk.</v>
      </c>
      <c r="D903" t="str">
        <f>_xlfn.XLOOKUP(OPGØRELSE[[#This Row],[Institutionsnummer]],'Udtræk Instreg_All_14-10-2025'!A:A,'Udtræk Instreg_All_14-10-2025'!V:V)</f>
        <v>Kommunale</v>
      </c>
      <c r="E9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903" t="str">
        <f>_xlfn.XLOOKUP(OPGØRELSE[[#This Row],[Institutionsnummer]],'Udtræk Instreg_All_14-10-2025'!A:A,'Udtræk Instreg_All_14-10-2025'!S:S)</f>
        <v>Kolding Kommune</v>
      </c>
      <c r="G903" t="str">
        <f>_xlfn.XLOOKUP(OPGØRELSE[[#This Row],[Institutionsnummer]],'Udtræk Instreg_All_14-10-2025'!A:A,'Udtræk Instreg_All_14-10-2025'!AJ:AJ)</f>
        <v>Kolding Kommune</v>
      </c>
    </row>
    <row r="904" spans="1:7" x14ac:dyDescent="0.25">
      <c r="A904" s="3">
        <v>625001</v>
      </c>
      <c r="B904" s="26">
        <v>247</v>
      </c>
      <c r="C904" t="str">
        <f>_xlfn.XLOOKUP(OPGØRELSE[[#This Row],[Institutionsnummer]],'Udtræk Instreg_All_14-10-2025'!A:A,'Udtræk Instreg_All_14-10-2025'!B:B)</f>
        <v>Ejstrupholmsk.</v>
      </c>
      <c r="D904" t="str">
        <f>_xlfn.XLOOKUP(OPGØRELSE[[#This Row],[Institutionsnummer]],'Udtræk Instreg_All_14-10-2025'!A:A,'Udtræk Instreg_All_14-10-2025'!V:V)</f>
        <v>Kommunale</v>
      </c>
      <c r="E9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04" t="str">
        <f>_xlfn.XLOOKUP(OPGØRELSE[[#This Row],[Institutionsnummer]],'Udtræk Instreg_All_14-10-2025'!A:A,'Udtræk Instreg_All_14-10-2025'!S:S)</f>
        <v>Ikast-Brande Kommune</v>
      </c>
      <c r="G904" t="str">
        <f>_xlfn.XLOOKUP(OPGØRELSE[[#This Row],[Institutionsnummer]],'Udtræk Instreg_All_14-10-2025'!A:A,'Udtræk Instreg_All_14-10-2025'!AJ:AJ)</f>
        <v>Ikast-Brande Kommune</v>
      </c>
    </row>
    <row r="905" spans="1:7" x14ac:dyDescent="0.25">
      <c r="A905" s="3">
        <v>625004</v>
      </c>
      <c r="B905" s="26">
        <v>343</v>
      </c>
      <c r="C905" t="str">
        <f>_xlfn.XLOOKUP(OPGØRELSE[[#This Row],[Institutionsnummer]],'Udtræk Instreg_All_14-10-2025'!A:A,'Udtræk Instreg_All_14-10-2025'!B:B)</f>
        <v>Nr.Snede Csk.</v>
      </c>
      <c r="D905" t="str">
        <f>_xlfn.XLOOKUP(OPGØRELSE[[#This Row],[Institutionsnummer]],'Udtræk Instreg_All_14-10-2025'!A:A,'Udtræk Instreg_All_14-10-2025'!V:V)</f>
        <v>Kommunale</v>
      </c>
      <c r="E9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05" t="str">
        <f>_xlfn.XLOOKUP(OPGØRELSE[[#This Row],[Institutionsnummer]],'Udtræk Instreg_All_14-10-2025'!A:A,'Udtræk Instreg_All_14-10-2025'!S:S)</f>
        <v>Ikast-Brande Kommune</v>
      </c>
      <c r="G905" t="str">
        <f>_xlfn.XLOOKUP(OPGØRELSE[[#This Row],[Institutionsnummer]],'Udtræk Instreg_All_14-10-2025'!A:A,'Udtræk Instreg_All_14-10-2025'!AJ:AJ)</f>
        <v>Ikast-Brande Kommune</v>
      </c>
    </row>
    <row r="906" spans="1:7" x14ac:dyDescent="0.25">
      <c r="A906" s="3">
        <v>627001</v>
      </c>
      <c r="B906" s="26">
        <v>311</v>
      </c>
      <c r="C906" t="str">
        <f>_xlfn.XLOOKUP(OPGØRELSE[[#This Row],[Institutionsnummer]],'Udtræk Instreg_All_14-10-2025'!A:A,'Udtræk Instreg_All_14-10-2025'!B:B)</f>
        <v>Lindved Sk.</v>
      </c>
      <c r="D906" t="str">
        <f>_xlfn.XLOOKUP(OPGØRELSE[[#This Row],[Institutionsnummer]],'Udtræk Instreg_All_14-10-2025'!A:A,'Udtræk Instreg_All_14-10-2025'!V:V)</f>
        <v>Kommunale</v>
      </c>
      <c r="E9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906" t="str">
        <f>_xlfn.XLOOKUP(OPGØRELSE[[#This Row],[Institutionsnummer]],'Udtræk Instreg_All_14-10-2025'!A:A,'Udtræk Instreg_All_14-10-2025'!S:S)</f>
        <v>Hedensted Kommune</v>
      </c>
      <c r="G906" t="str">
        <f>_xlfn.XLOOKUP(OPGØRELSE[[#This Row],[Institutionsnummer]],'Udtræk Instreg_All_14-10-2025'!A:A,'Udtræk Instreg_All_14-10-2025'!AJ:AJ)</f>
        <v>Hedensted Kommune</v>
      </c>
    </row>
    <row r="907" spans="1:7" x14ac:dyDescent="0.25">
      <c r="A907" s="3">
        <v>627002</v>
      </c>
      <c r="B907" s="26">
        <v>117</v>
      </c>
      <c r="C907" t="str">
        <f>_xlfn.XLOOKUP(OPGØRELSE[[#This Row],[Institutionsnummer]],'Udtræk Instreg_All_14-10-2025'!A:A,'Udtræk Instreg_All_14-10-2025'!B:B)</f>
        <v>Ølholm Sk og bh</v>
      </c>
      <c r="D907" t="str">
        <f>_xlfn.XLOOKUP(OPGØRELSE[[#This Row],[Institutionsnummer]],'Udtræk Instreg_All_14-10-2025'!A:A,'Udtræk Instreg_All_14-10-2025'!V:V)</f>
        <v>Kommunale</v>
      </c>
      <c r="E9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907" t="str">
        <f>_xlfn.XLOOKUP(OPGØRELSE[[#This Row],[Institutionsnummer]],'Udtræk Instreg_All_14-10-2025'!A:A,'Udtræk Instreg_All_14-10-2025'!S:S)</f>
        <v>Hedensted Kommune</v>
      </c>
      <c r="G907" t="str">
        <f>_xlfn.XLOOKUP(OPGØRELSE[[#This Row],[Institutionsnummer]],'Udtræk Instreg_All_14-10-2025'!A:A,'Udtræk Instreg_All_14-10-2025'!AJ:AJ)</f>
        <v>Hedensted Kommune</v>
      </c>
    </row>
    <row r="908" spans="1:7" x14ac:dyDescent="0.25">
      <c r="A908" s="3">
        <v>627003</v>
      </c>
      <c r="B908" s="26">
        <v>369</v>
      </c>
      <c r="C908" t="str">
        <f>_xlfn.XLOOKUP(OPGØRELSE[[#This Row],[Institutionsnummer]],'Udtræk Instreg_All_14-10-2025'!A:A,'Udtræk Instreg_All_14-10-2025'!B:B)</f>
        <v>Rask Mølle Sk.</v>
      </c>
      <c r="D908" t="str">
        <f>_xlfn.XLOOKUP(OPGØRELSE[[#This Row],[Institutionsnummer]],'Udtræk Instreg_All_14-10-2025'!A:A,'Udtræk Instreg_All_14-10-2025'!V:V)</f>
        <v>Kommunale</v>
      </c>
      <c r="E9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908" t="str">
        <f>_xlfn.XLOOKUP(OPGØRELSE[[#This Row],[Institutionsnummer]],'Udtræk Instreg_All_14-10-2025'!A:A,'Udtræk Instreg_All_14-10-2025'!S:S)</f>
        <v>Hedensted Kommune</v>
      </c>
      <c r="G908" t="str">
        <f>_xlfn.XLOOKUP(OPGØRELSE[[#This Row],[Institutionsnummer]],'Udtræk Instreg_All_14-10-2025'!A:A,'Udtræk Instreg_All_14-10-2025'!AJ:AJ)</f>
        <v>Hedensted Kommune</v>
      </c>
    </row>
    <row r="909" spans="1:7" x14ac:dyDescent="0.25">
      <c r="A909" s="3">
        <v>627004</v>
      </c>
      <c r="B909" s="26">
        <v>422</v>
      </c>
      <c r="C909" t="str">
        <f>_xlfn.XLOOKUP(OPGØRELSE[[#This Row],[Institutionsnummer]],'Udtræk Instreg_All_14-10-2025'!A:A,'Udtræk Instreg_All_14-10-2025'!B:B)</f>
        <v>Tørring Sk.</v>
      </c>
      <c r="D909" t="str">
        <f>_xlfn.XLOOKUP(OPGØRELSE[[#This Row],[Institutionsnummer]],'Udtræk Instreg_All_14-10-2025'!A:A,'Udtræk Instreg_All_14-10-2025'!V:V)</f>
        <v>Kommunale</v>
      </c>
      <c r="E9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909" t="str">
        <f>_xlfn.XLOOKUP(OPGØRELSE[[#This Row],[Institutionsnummer]],'Udtræk Instreg_All_14-10-2025'!A:A,'Udtræk Instreg_All_14-10-2025'!S:S)</f>
        <v>Hedensted Kommune</v>
      </c>
      <c r="G909" t="str">
        <f>_xlfn.XLOOKUP(OPGØRELSE[[#This Row],[Institutionsnummer]],'Udtræk Instreg_All_14-10-2025'!A:A,'Udtræk Instreg_All_14-10-2025'!AJ:AJ)</f>
        <v>Hedensted Kommune</v>
      </c>
    </row>
    <row r="910" spans="1:7" x14ac:dyDescent="0.25">
      <c r="A910" s="3">
        <v>627005</v>
      </c>
      <c r="B910" s="26">
        <v>110</v>
      </c>
      <c r="C910" t="str">
        <f>_xlfn.XLOOKUP(OPGØRELSE[[#This Row],[Institutionsnummer]],'Udtræk Instreg_All_14-10-2025'!A:A,'Udtræk Instreg_All_14-10-2025'!B:B)</f>
        <v>Uldum Sk.</v>
      </c>
      <c r="D910" t="str">
        <f>_xlfn.XLOOKUP(OPGØRELSE[[#This Row],[Institutionsnummer]],'Udtræk Instreg_All_14-10-2025'!A:A,'Udtræk Instreg_All_14-10-2025'!V:V)</f>
        <v>Kommunale</v>
      </c>
      <c r="E9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910" t="str">
        <f>_xlfn.XLOOKUP(OPGØRELSE[[#This Row],[Institutionsnummer]],'Udtræk Instreg_All_14-10-2025'!A:A,'Udtræk Instreg_All_14-10-2025'!S:S)</f>
        <v>Hedensted Kommune</v>
      </c>
      <c r="G910" t="str">
        <f>_xlfn.XLOOKUP(OPGØRELSE[[#This Row],[Institutionsnummer]],'Udtræk Instreg_All_14-10-2025'!A:A,'Udtræk Instreg_All_14-10-2025'!AJ:AJ)</f>
        <v>Hedensted Kommune</v>
      </c>
    </row>
    <row r="911" spans="1:7" x14ac:dyDescent="0.25">
      <c r="A911" s="3">
        <v>627006</v>
      </c>
      <c r="B911" s="26">
        <v>90</v>
      </c>
      <c r="C911" t="str">
        <f>_xlfn.XLOOKUP(OPGØRELSE[[#This Row],[Institutionsnummer]],'Udtræk Instreg_All_14-10-2025'!A:A,'Udtræk Instreg_All_14-10-2025'!B:B)</f>
        <v>Aale Sk.</v>
      </c>
      <c r="D911" t="str">
        <f>_xlfn.XLOOKUP(OPGØRELSE[[#This Row],[Institutionsnummer]],'Udtræk Instreg_All_14-10-2025'!A:A,'Udtræk Instreg_All_14-10-2025'!V:V)</f>
        <v>Kommunale</v>
      </c>
      <c r="E9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911" t="str">
        <f>_xlfn.XLOOKUP(OPGØRELSE[[#This Row],[Institutionsnummer]],'Udtræk Instreg_All_14-10-2025'!A:A,'Udtræk Instreg_All_14-10-2025'!S:S)</f>
        <v>Hedensted Kommune</v>
      </c>
      <c r="G911" t="str">
        <f>_xlfn.XLOOKUP(OPGØRELSE[[#This Row],[Institutionsnummer]],'Udtræk Instreg_All_14-10-2025'!A:A,'Udtræk Instreg_All_14-10-2025'!AJ:AJ)</f>
        <v>Hedensted Kommune</v>
      </c>
    </row>
    <row r="912" spans="1:7" x14ac:dyDescent="0.25">
      <c r="A912" s="3">
        <v>629001</v>
      </c>
      <c r="B912" s="26">
        <v>519</v>
      </c>
      <c r="C912" t="str">
        <f>_xlfn.XLOOKUP(OPGØRELSE[[#This Row],[Institutionsnummer]],'Udtræk Instreg_All_14-10-2025'!A:A,'Udtræk Instreg_All_14-10-2025'!B:B)</f>
        <v>Vamdrup Skole</v>
      </c>
      <c r="D912" t="str">
        <f>_xlfn.XLOOKUP(OPGØRELSE[[#This Row],[Institutionsnummer]],'Udtræk Instreg_All_14-10-2025'!A:A,'Udtræk Instreg_All_14-10-2025'!V:V)</f>
        <v>Kommunale</v>
      </c>
      <c r="E9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912" t="str">
        <f>_xlfn.XLOOKUP(OPGØRELSE[[#This Row],[Institutionsnummer]],'Udtræk Instreg_All_14-10-2025'!A:A,'Udtræk Instreg_All_14-10-2025'!S:S)</f>
        <v>Kolding Kommune</v>
      </c>
      <c r="G912" t="str">
        <f>_xlfn.XLOOKUP(OPGØRELSE[[#This Row],[Institutionsnummer]],'Udtræk Instreg_All_14-10-2025'!A:A,'Udtræk Instreg_All_14-10-2025'!AJ:AJ)</f>
        <v>Kolding Kommune</v>
      </c>
    </row>
    <row r="913" spans="1:7" x14ac:dyDescent="0.25">
      <c r="A913" s="3">
        <v>629002</v>
      </c>
      <c r="B913" s="26">
        <v>79</v>
      </c>
      <c r="C913" t="str">
        <f>_xlfn.XLOOKUP(OPGØRELSE[[#This Row],[Institutionsnummer]],'Udtræk Instreg_All_14-10-2025'!A:A,'Udtræk Instreg_All_14-10-2025'!B:B)</f>
        <v>Ødis Skole</v>
      </c>
      <c r="D913" t="str">
        <f>_xlfn.XLOOKUP(OPGØRELSE[[#This Row],[Institutionsnummer]],'Udtræk Instreg_All_14-10-2025'!A:A,'Udtræk Instreg_All_14-10-2025'!V:V)</f>
        <v>Kommunale</v>
      </c>
      <c r="E9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913" t="str">
        <f>_xlfn.XLOOKUP(OPGØRELSE[[#This Row],[Institutionsnummer]],'Udtræk Instreg_All_14-10-2025'!A:A,'Udtræk Instreg_All_14-10-2025'!S:S)</f>
        <v>Kolding Kommune</v>
      </c>
      <c r="G913" t="str">
        <f>_xlfn.XLOOKUP(OPGØRELSE[[#This Row],[Institutionsnummer]],'Udtræk Instreg_All_14-10-2025'!A:A,'Udtræk Instreg_All_14-10-2025'!AJ:AJ)</f>
        <v>Kolding Kommune</v>
      </c>
    </row>
    <row r="914" spans="1:7" x14ac:dyDescent="0.25">
      <c r="A914" s="3">
        <v>629004</v>
      </c>
      <c r="B914" s="26">
        <v>165</v>
      </c>
      <c r="C914" t="str">
        <f>_xlfn.XLOOKUP(OPGØRELSE[[#This Row],[Institutionsnummer]],'Udtræk Instreg_All_14-10-2025'!A:A,'Udtræk Instreg_All_14-10-2025'!B:B)</f>
        <v>Skand-Hjarup</v>
      </c>
      <c r="D914" t="str">
        <f>_xlfn.XLOOKUP(OPGØRELSE[[#This Row],[Institutionsnummer]],'Udtræk Instreg_All_14-10-2025'!A:A,'Udtræk Instreg_All_14-10-2025'!V:V)</f>
        <v>Kommunale</v>
      </c>
      <c r="E9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Kolding Kommune</v>
      </c>
      <c r="F914" t="str">
        <f>_xlfn.XLOOKUP(OPGØRELSE[[#This Row],[Institutionsnummer]],'Udtræk Instreg_All_14-10-2025'!A:A,'Udtræk Instreg_All_14-10-2025'!S:S)</f>
        <v>Kolding Kommune</v>
      </c>
      <c r="G914" t="str">
        <f>_xlfn.XLOOKUP(OPGØRELSE[[#This Row],[Institutionsnummer]],'Udtræk Instreg_All_14-10-2025'!A:A,'Udtræk Instreg_All_14-10-2025'!AJ:AJ)</f>
        <v>Kolding Kommune</v>
      </c>
    </row>
    <row r="915" spans="1:7" x14ac:dyDescent="0.25">
      <c r="A915" s="3">
        <v>631002</v>
      </c>
      <c r="B915" s="26">
        <v>158</v>
      </c>
      <c r="C915" t="str">
        <f>_xlfn.XLOOKUP(OPGØRELSE[[#This Row],[Institutionsnummer]],'Udtræk Instreg_All_14-10-2025'!A:A,'Udtræk Instreg_All_14-10-2025'!B:B)</f>
        <v>Engum Sk.</v>
      </c>
      <c r="D915" t="str">
        <f>_xlfn.XLOOKUP(OPGØRELSE[[#This Row],[Institutionsnummer]],'Udtræk Instreg_All_14-10-2025'!A:A,'Udtræk Instreg_All_14-10-2025'!V:V)</f>
        <v>Kommunale</v>
      </c>
      <c r="E9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15" t="str">
        <f>_xlfn.XLOOKUP(OPGØRELSE[[#This Row],[Institutionsnummer]],'Udtræk Instreg_All_14-10-2025'!A:A,'Udtræk Instreg_All_14-10-2025'!S:S)</f>
        <v>Vejle Kommune</v>
      </c>
      <c r="G915" t="str">
        <f>_xlfn.XLOOKUP(OPGØRELSE[[#This Row],[Institutionsnummer]],'Udtræk Instreg_All_14-10-2025'!A:A,'Udtræk Instreg_All_14-10-2025'!AJ:AJ)</f>
        <v>Vejle Kommune</v>
      </c>
    </row>
    <row r="916" spans="1:7" x14ac:dyDescent="0.25">
      <c r="A916" s="3">
        <v>631003</v>
      </c>
      <c r="B916" s="26">
        <v>134</v>
      </c>
      <c r="C916" t="str">
        <f>_xlfn.XLOOKUP(OPGØRELSE[[#This Row],[Institutionsnummer]],'Udtræk Instreg_All_14-10-2025'!A:A,'Udtræk Instreg_All_14-10-2025'!B:B)</f>
        <v>Grejsdal Sk.</v>
      </c>
      <c r="D916" t="str">
        <f>_xlfn.XLOOKUP(OPGØRELSE[[#This Row],[Institutionsnummer]],'Udtræk Instreg_All_14-10-2025'!A:A,'Udtræk Instreg_All_14-10-2025'!V:V)</f>
        <v>Kommunale</v>
      </c>
      <c r="E9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16" t="str">
        <f>_xlfn.XLOOKUP(OPGØRELSE[[#This Row],[Institutionsnummer]],'Udtræk Instreg_All_14-10-2025'!A:A,'Udtræk Instreg_All_14-10-2025'!S:S)</f>
        <v>Vejle Kommune</v>
      </c>
      <c r="G916" t="str">
        <f>_xlfn.XLOOKUP(OPGØRELSE[[#This Row],[Institutionsnummer]],'Udtræk Instreg_All_14-10-2025'!A:A,'Udtræk Instreg_All_14-10-2025'!AJ:AJ)</f>
        <v>Vejle Kommune</v>
      </c>
    </row>
    <row r="917" spans="1:7" x14ac:dyDescent="0.25">
      <c r="A917" s="3">
        <v>631005</v>
      </c>
      <c r="B917" s="26">
        <v>137</v>
      </c>
      <c r="C917" t="str">
        <f>_xlfn.XLOOKUP(OPGØRELSE[[#This Row],[Institutionsnummer]],'Udtræk Instreg_All_14-10-2025'!A:A,'Udtræk Instreg_All_14-10-2025'!B:B)</f>
        <v>Højen Sk.</v>
      </c>
      <c r="D917" t="str">
        <f>_xlfn.XLOOKUP(OPGØRELSE[[#This Row],[Institutionsnummer]],'Udtræk Instreg_All_14-10-2025'!A:A,'Udtræk Instreg_All_14-10-2025'!V:V)</f>
        <v>Kommunale</v>
      </c>
      <c r="E9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17" t="str">
        <f>_xlfn.XLOOKUP(OPGØRELSE[[#This Row],[Institutionsnummer]],'Udtræk Instreg_All_14-10-2025'!A:A,'Udtræk Instreg_All_14-10-2025'!S:S)</f>
        <v>Vejle Kommune</v>
      </c>
      <c r="G917" t="str">
        <f>_xlfn.XLOOKUP(OPGØRELSE[[#This Row],[Institutionsnummer]],'Udtræk Instreg_All_14-10-2025'!A:A,'Udtræk Instreg_All_14-10-2025'!AJ:AJ)</f>
        <v>Vejle Kommune</v>
      </c>
    </row>
    <row r="918" spans="1:7" x14ac:dyDescent="0.25">
      <c r="A918" s="3">
        <v>631006</v>
      </c>
      <c r="B918" s="26">
        <v>750</v>
      </c>
      <c r="C918" t="str">
        <f>_xlfn.XLOOKUP(OPGØRELSE[[#This Row],[Institutionsnummer]],'Udtræk Instreg_All_14-10-2025'!A:A,'Udtræk Instreg_All_14-10-2025'!B:B)</f>
        <v>Kirkebakkesk.</v>
      </c>
      <c r="D918" t="str">
        <f>_xlfn.XLOOKUP(OPGØRELSE[[#This Row],[Institutionsnummer]],'Udtræk Instreg_All_14-10-2025'!A:A,'Udtræk Instreg_All_14-10-2025'!V:V)</f>
        <v>Kommunale</v>
      </c>
      <c r="E9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18" t="str">
        <f>_xlfn.XLOOKUP(OPGØRELSE[[#This Row],[Institutionsnummer]],'Udtræk Instreg_All_14-10-2025'!A:A,'Udtræk Instreg_All_14-10-2025'!S:S)</f>
        <v>Vejle Kommune</v>
      </c>
      <c r="G918" t="str">
        <f>_xlfn.XLOOKUP(OPGØRELSE[[#This Row],[Institutionsnummer]],'Udtræk Instreg_All_14-10-2025'!A:A,'Udtræk Instreg_All_14-10-2025'!AJ:AJ)</f>
        <v>Vejle Kommune</v>
      </c>
    </row>
    <row r="919" spans="1:7" x14ac:dyDescent="0.25">
      <c r="A919" s="3">
        <v>631009</v>
      </c>
      <c r="B919" s="26">
        <v>656</v>
      </c>
      <c r="C919" t="str">
        <f>_xlfn.XLOOKUP(OPGØRELSE[[#This Row],[Institutionsnummer]],'Udtræk Instreg_All_14-10-2025'!A:A,'Udtræk Instreg_All_14-10-2025'!B:B)</f>
        <v>Mølholm Sk.</v>
      </c>
      <c r="D919" t="str">
        <f>_xlfn.XLOOKUP(OPGØRELSE[[#This Row],[Institutionsnummer]],'Udtræk Instreg_All_14-10-2025'!A:A,'Udtræk Instreg_All_14-10-2025'!V:V)</f>
        <v>Kommunale</v>
      </c>
      <c r="E9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19" t="str">
        <f>_xlfn.XLOOKUP(OPGØRELSE[[#This Row],[Institutionsnummer]],'Udtræk Instreg_All_14-10-2025'!A:A,'Udtræk Instreg_All_14-10-2025'!S:S)</f>
        <v>Vejle Kommune</v>
      </c>
      <c r="G919" t="str">
        <f>_xlfn.XLOOKUP(OPGØRELSE[[#This Row],[Institutionsnummer]],'Udtræk Instreg_All_14-10-2025'!A:A,'Udtræk Instreg_All_14-10-2025'!AJ:AJ)</f>
        <v>Vejle Kommune</v>
      </c>
    </row>
    <row r="920" spans="1:7" x14ac:dyDescent="0.25">
      <c r="A920" s="3">
        <v>631011</v>
      </c>
      <c r="B920" s="26">
        <v>365</v>
      </c>
      <c r="C920" t="str">
        <f>_xlfn.XLOOKUP(OPGØRELSE[[#This Row],[Institutionsnummer]],'Udtræk Instreg_All_14-10-2025'!A:A,'Udtræk Instreg_All_14-10-2025'!B:B)</f>
        <v>NOVAskolen</v>
      </c>
      <c r="D920" t="str">
        <f>_xlfn.XLOOKUP(OPGØRELSE[[#This Row],[Institutionsnummer]],'Udtræk Instreg_All_14-10-2025'!A:A,'Udtræk Instreg_All_14-10-2025'!V:V)</f>
        <v>Kommunale</v>
      </c>
      <c r="E9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20" t="str">
        <f>_xlfn.XLOOKUP(OPGØRELSE[[#This Row],[Institutionsnummer]],'Udtræk Instreg_All_14-10-2025'!A:A,'Udtræk Instreg_All_14-10-2025'!S:S)</f>
        <v>Vejle Kommune</v>
      </c>
      <c r="G920" t="str">
        <f>_xlfn.XLOOKUP(OPGØRELSE[[#This Row],[Institutionsnummer]],'Udtræk Instreg_All_14-10-2025'!A:A,'Udtræk Instreg_All_14-10-2025'!AJ:AJ)</f>
        <v>Vejle Kommune</v>
      </c>
    </row>
    <row r="921" spans="1:7" x14ac:dyDescent="0.25">
      <c r="A921" s="3">
        <v>631012</v>
      </c>
      <c r="B921" s="26">
        <v>702</v>
      </c>
      <c r="C921" t="str">
        <f>_xlfn.XLOOKUP(OPGØRELSE[[#This Row],[Institutionsnummer]],'Udtræk Instreg_All_14-10-2025'!A:A,'Udtræk Instreg_All_14-10-2025'!B:B)</f>
        <v>Petersmindesk.</v>
      </c>
      <c r="D921" t="str">
        <f>_xlfn.XLOOKUP(OPGØRELSE[[#This Row],[Institutionsnummer]],'Udtræk Instreg_All_14-10-2025'!A:A,'Udtræk Instreg_All_14-10-2025'!V:V)</f>
        <v>Kommunale</v>
      </c>
      <c r="E9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21" t="str">
        <f>_xlfn.XLOOKUP(OPGØRELSE[[#This Row],[Institutionsnummer]],'Udtræk Instreg_All_14-10-2025'!A:A,'Udtræk Instreg_All_14-10-2025'!S:S)</f>
        <v>Vejle Kommune</v>
      </c>
      <c r="G921" t="str">
        <f>_xlfn.XLOOKUP(OPGØRELSE[[#This Row],[Institutionsnummer]],'Udtræk Instreg_All_14-10-2025'!A:A,'Udtræk Instreg_All_14-10-2025'!AJ:AJ)</f>
        <v>Vejle Kommune</v>
      </c>
    </row>
    <row r="922" spans="1:7" x14ac:dyDescent="0.25">
      <c r="A922" s="3">
        <v>631013</v>
      </c>
      <c r="B922" s="26">
        <v>410</v>
      </c>
      <c r="C922" t="str">
        <f>_xlfn.XLOOKUP(OPGØRELSE[[#This Row],[Institutionsnummer]],'Udtræk Instreg_All_14-10-2025'!A:A,'Udtræk Instreg_All_14-10-2025'!B:B)</f>
        <v>Skibet Sk.</v>
      </c>
      <c r="D922" t="str">
        <f>_xlfn.XLOOKUP(OPGØRELSE[[#This Row],[Institutionsnummer]],'Udtræk Instreg_All_14-10-2025'!A:A,'Udtræk Instreg_All_14-10-2025'!V:V)</f>
        <v>Kommunale</v>
      </c>
      <c r="E9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22" t="str">
        <f>_xlfn.XLOOKUP(OPGØRELSE[[#This Row],[Institutionsnummer]],'Udtræk Instreg_All_14-10-2025'!A:A,'Udtræk Instreg_All_14-10-2025'!S:S)</f>
        <v>Vejle Kommune</v>
      </c>
      <c r="G922" t="str">
        <f>_xlfn.XLOOKUP(OPGØRELSE[[#This Row],[Institutionsnummer]],'Udtræk Instreg_All_14-10-2025'!A:A,'Udtræk Instreg_All_14-10-2025'!AJ:AJ)</f>
        <v>Vejle Kommune</v>
      </c>
    </row>
    <row r="923" spans="1:7" x14ac:dyDescent="0.25">
      <c r="A923" s="3">
        <v>631014</v>
      </c>
      <c r="B923" s="26">
        <v>540</v>
      </c>
      <c r="C923" t="str">
        <f>_xlfn.XLOOKUP(OPGØRELSE[[#This Row],[Institutionsnummer]],'Udtræk Instreg_All_14-10-2025'!A:A,'Udtræk Instreg_All_14-10-2025'!B:B)</f>
        <v>Søndermarkssk.</v>
      </c>
      <c r="D923" t="str">
        <f>_xlfn.XLOOKUP(OPGØRELSE[[#This Row],[Institutionsnummer]],'Udtræk Instreg_All_14-10-2025'!A:A,'Udtræk Instreg_All_14-10-2025'!V:V)</f>
        <v>Kommunale</v>
      </c>
      <c r="E9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23" t="str">
        <f>_xlfn.XLOOKUP(OPGØRELSE[[#This Row],[Institutionsnummer]],'Udtræk Instreg_All_14-10-2025'!A:A,'Udtræk Instreg_All_14-10-2025'!S:S)</f>
        <v>Vejle Kommune</v>
      </c>
      <c r="G923" t="str">
        <f>_xlfn.XLOOKUP(OPGØRELSE[[#This Row],[Institutionsnummer]],'Udtræk Instreg_All_14-10-2025'!A:A,'Udtræk Instreg_All_14-10-2025'!AJ:AJ)</f>
        <v>Vejle Kommune</v>
      </c>
    </row>
    <row r="924" spans="1:7" x14ac:dyDescent="0.25">
      <c r="A924" s="3">
        <v>631015</v>
      </c>
      <c r="B924" s="26">
        <v>555</v>
      </c>
      <c r="C924" t="str">
        <f>_xlfn.XLOOKUP(OPGØRELSE[[#This Row],[Institutionsnummer]],'Udtræk Instreg_All_14-10-2025'!A:A,'Udtræk Instreg_All_14-10-2025'!B:B)</f>
        <v>Vinding Sk.</v>
      </c>
      <c r="D924" t="str">
        <f>_xlfn.XLOOKUP(OPGØRELSE[[#This Row],[Institutionsnummer]],'Udtræk Instreg_All_14-10-2025'!A:A,'Udtræk Instreg_All_14-10-2025'!V:V)</f>
        <v>Kommunale</v>
      </c>
      <c r="E9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24" t="str">
        <f>_xlfn.XLOOKUP(OPGØRELSE[[#This Row],[Institutionsnummer]],'Udtræk Instreg_All_14-10-2025'!A:A,'Udtræk Instreg_All_14-10-2025'!S:S)</f>
        <v>Vejle Kommune</v>
      </c>
      <c r="G924" t="str">
        <f>_xlfn.XLOOKUP(OPGØRELSE[[#This Row],[Institutionsnummer]],'Udtræk Instreg_All_14-10-2025'!A:A,'Udtræk Instreg_All_14-10-2025'!AJ:AJ)</f>
        <v>Vejle Kommune</v>
      </c>
    </row>
    <row r="925" spans="1:7" x14ac:dyDescent="0.25">
      <c r="A925" s="3">
        <v>631017</v>
      </c>
      <c r="B925" s="26">
        <v>853</v>
      </c>
      <c r="C925" t="str">
        <f>_xlfn.XLOOKUP(OPGØRELSE[[#This Row],[Institutionsnummer]],'Udtræk Instreg_All_14-10-2025'!A:A,'Udtræk Instreg_All_14-10-2025'!B:B)</f>
        <v>Hældagersk.</v>
      </c>
      <c r="D925" t="str">
        <f>_xlfn.XLOOKUP(OPGØRELSE[[#This Row],[Institutionsnummer]],'Udtræk Instreg_All_14-10-2025'!A:A,'Udtræk Instreg_All_14-10-2025'!V:V)</f>
        <v>Kommunale</v>
      </c>
      <c r="E9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25" t="str">
        <f>_xlfn.XLOOKUP(OPGØRELSE[[#This Row],[Institutionsnummer]],'Udtræk Instreg_All_14-10-2025'!A:A,'Udtræk Instreg_All_14-10-2025'!S:S)</f>
        <v>Vejle Kommune</v>
      </c>
      <c r="G925" t="str">
        <f>_xlfn.XLOOKUP(OPGØRELSE[[#This Row],[Institutionsnummer]],'Udtræk Instreg_All_14-10-2025'!A:A,'Udtræk Instreg_All_14-10-2025'!AJ:AJ)</f>
        <v>Vejle Kommune</v>
      </c>
    </row>
    <row r="926" spans="1:7" x14ac:dyDescent="0.25">
      <c r="A926" s="3">
        <v>631034</v>
      </c>
      <c r="B926" s="26">
        <v>233</v>
      </c>
      <c r="C926" t="str">
        <f>_xlfn.XLOOKUP(OPGØRELSE[[#This Row],[Institutionsnummer]],'Udtræk Instreg_All_14-10-2025'!A:A,'Udtræk Instreg_All_14-10-2025'!B:B)</f>
        <v>10. Klasser sk.</v>
      </c>
      <c r="D926" t="str">
        <f>_xlfn.XLOOKUP(OPGØRELSE[[#This Row],[Institutionsnummer]],'Udtræk Instreg_All_14-10-2025'!A:A,'Udtræk Instreg_All_14-10-2025'!V:V)</f>
        <v>Kommunale</v>
      </c>
      <c r="E9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26" t="str">
        <f>_xlfn.XLOOKUP(OPGØRELSE[[#This Row],[Institutionsnummer]],'Udtræk Instreg_All_14-10-2025'!A:A,'Udtræk Instreg_All_14-10-2025'!S:S)</f>
        <v>Vejle Kommune</v>
      </c>
      <c r="G926" t="str">
        <f>_xlfn.XLOOKUP(OPGØRELSE[[#This Row],[Institutionsnummer]],'Udtræk Instreg_All_14-10-2025'!A:A,'Udtræk Instreg_All_14-10-2025'!AJ:AJ)</f>
        <v>Vejle Kommune</v>
      </c>
    </row>
    <row r="927" spans="1:7" x14ac:dyDescent="0.25">
      <c r="A927" s="3">
        <v>631211</v>
      </c>
      <c r="B927" s="26">
        <v>17</v>
      </c>
      <c r="C927" t="str">
        <f>_xlfn.XLOOKUP(OPGØRELSE[[#This Row],[Institutionsnummer]],'Udtræk Instreg_All_14-10-2025'!A:A,'Udtræk Instreg_All_14-10-2025'!B:B)</f>
        <v>Vejle Ungdsk.</v>
      </c>
      <c r="D927" t="str">
        <f>_xlfn.XLOOKUP(OPGØRELSE[[#This Row],[Institutionsnummer]],'Udtræk Instreg_All_14-10-2025'!A:A,'Udtræk Instreg_All_14-10-2025'!V:V)</f>
        <v>Kommunale</v>
      </c>
      <c r="E9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Vejle Kommune</v>
      </c>
      <c r="F927" t="str">
        <f>_xlfn.XLOOKUP(OPGØRELSE[[#This Row],[Institutionsnummer]],'Udtræk Instreg_All_14-10-2025'!A:A,'Udtræk Instreg_All_14-10-2025'!S:S)</f>
        <v>Vejle Kommune</v>
      </c>
      <c r="G927" t="str">
        <f>_xlfn.XLOOKUP(OPGØRELSE[[#This Row],[Institutionsnummer]],'Udtræk Instreg_All_14-10-2025'!A:A,'Udtræk Instreg_All_14-10-2025'!AJ:AJ)</f>
        <v>Vejle Kommune</v>
      </c>
    </row>
    <row r="928" spans="1:7" x14ac:dyDescent="0.25">
      <c r="A928" s="3">
        <v>651003</v>
      </c>
      <c r="B928" s="26">
        <v>125</v>
      </c>
      <c r="C928" t="str">
        <f>_xlfn.XLOOKUP(OPGØRELSE[[#This Row],[Institutionsnummer]],'Udtræk Instreg_All_14-10-2025'!A:A,'Udtræk Instreg_All_14-10-2025'!B:B)</f>
        <v>Haderup sk.</v>
      </c>
      <c r="D928" t="str">
        <f>_xlfn.XLOOKUP(OPGØRELSE[[#This Row],[Institutionsnummer]],'Udtræk Instreg_All_14-10-2025'!A:A,'Udtræk Instreg_All_14-10-2025'!V:V)</f>
        <v>Kommunale</v>
      </c>
      <c r="E9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28" t="str">
        <f>_xlfn.XLOOKUP(OPGØRELSE[[#This Row],[Institutionsnummer]],'Udtræk Instreg_All_14-10-2025'!A:A,'Udtræk Instreg_All_14-10-2025'!S:S)</f>
        <v>Herning Kommune</v>
      </c>
      <c r="G928" t="str">
        <f>_xlfn.XLOOKUP(OPGØRELSE[[#This Row],[Institutionsnummer]],'Udtræk Instreg_All_14-10-2025'!A:A,'Udtræk Instreg_All_14-10-2025'!AJ:AJ)</f>
        <v>Herning Kommune</v>
      </c>
    </row>
    <row r="929" spans="1:7" x14ac:dyDescent="0.25">
      <c r="A929" s="3">
        <v>653002</v>
      </c>
      <c r="B929" s="26">
        <v>307</v>
      </c>
      <c r="C929" t="str">
        <f>_xlfn.XLOOKUP(OPGØRELSE[[#This Row],[Institutionsnummer]],'Udtræk Instreg_All_14-10-2025'!A:A,'Udtræk Instreg_All_14-10-2025'!B:B)</f>
        <v>Dalgassk.</v>
      </c>
      <c r="D929" t="str">
        <f>_xlfn.XLOOKUP(OPGØRELSE[[#This Row],[Institutionsnummer]],'Udtræk Instreg_All_14-10-2025'!A:A,'Udtræk Instreg_All_14-10-2025'!V:V)</f>
        <v>Kommunale</v>
      </c>
      <c r="E9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29" t="str">
        <f>_xlfn.XLOOKUP(OPGØRELSE[[#This Row],[Institutionsnummer]],'Udtræk Instreg_All_14-10-2025'!A:A,'Udtræk Instreg_All_14-10-2025'!S:S)</f>
        <v>Ikast-Brande Kommune</v>
      </c>
      <c r="G929" t="str">
        <f>_xlfn.XLOOKUP(OPGØRELSE[[#This Row],[Institutionsnummer]],'Udtræk Instreg_All_14-10-2025'!A:A,'Udtræk Instreg_All_14-10-2025'!AJ:AJ)</f>
        <v>Ikast-Brande Kommune</v>
      </c>
    </row>
    <row r="930" spans="1:7" x14ac:dyDescent="0.25">
      <c r="A930" s="3">
        <v>653003</v>
      </c>
      <c r="B930" s="26">
        <v>607</v>
      </c>
      <c r="C930" t="str">
        <f>_xlfn.XLOOKUP(OPGØRELSE[[#This Row],[Institutionsnummer]],'Udtræk Instreg_All_14-10-2025'!A:A,'Udtræk Instreg_All_14-10-2025'!B:B)</f>
        <v>Artium-skolen</v>
      </c>
      <c r="D930" t="str">
        <f>_xlfn.XLOOKUP(OPGØRELSE[[#This Row],[Institutionsnummer]],'Udtræk Instreg_All_14-10-2025'!A:A,'Udtræk Instreg_All_14-10-2025'!V:V)</f>
        <v>Kommunale</v>
      </c>
      <c r="E9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30" t="str">
        <f>_xlfn.XLOOKUP(OPGØRELSE[[#This Row],[Institutionsnummer]],'Udtræk Instreg_All_14-10-2025'!A:A,'Udtræk Instreg_All_14-10-2025'!S:S)</f>
        <v>Ikast-Brande Kommune</v>
      </c>
      <c r="G930" t="str">
        <f>_xlfn.XLOOKUP(OPGØRELSE[[#This Row],[Institutionsnummer]],'Udtræk Instreg_All_14-10-2025'!A:A,'Udtræk Instreg_All_14-10-2025'!AJ:AJ)</f>
        <v>Ikast-Brande Kommune</v>
      </c>
    </row>
    <row r="931" spans="1:7" x14ac:dyDescent="0.25">
      <c r="A931" s="3">
        <v>655005</v>
      </c>
      <c r="B931" s="26">
        <v>83</v>
      </c>
      <c r="C931" t="str">
        <f>_xlfn.XLOOKUP(OPGØRELSE[[#This Row],[Institutionsnummer]],'Udtræk Instreg_All_14-10-2025'!A:A,'Udtræk Instreg_All_14-10-2025'!B:B)</f>
        <v>Bork Sk.</v>
      </c>
      <c r="D931" t="str">
        <f>_xlfn.XLOOKUP(OPGØRELSE[[#This Row],[Institutionsnummer]],'Udtræk Instreg_All_14-10-2025'!A:A,'Udtræk Instreg_All_14-10-2025'!V:V)</f>
        <v>Kommunale</v>
      </c>
      <c r="E9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31" t="str">
        <f>_xlfn.XLOOKUP(OPGØRELSE[[#This Row],[Institutionsnummer]],'Udtræk Instreg_All_14-10-2025'!A:A,'Udtræk Instreg_All_14-10-2025'!S:S)</f>
        <v>Ringkøbing-Skjern Kommune</v>
      </c>
      <c r="G931" t="str">
        <f>_xlfn.XLOOKUP(OPGØRELSE[[#This Row],[Institutionsnummer]],'Udtræk Instreg_All_14-10-2025'!A:A,'Udtræk Instreg_All_14-10-2025'!AJ:AJ)</f>
        <v>Ringkøbing-Skjern Kommune</v>
      </c>
    </row>
    <row r="932" spans="1:7" x14ac:dyDescent="0.25">
      <c r="A932" s="3">
        <v>655008</v>
      </c>
      <c r="B932" s="26">
        <v>442</v>
      </c>
      <c r="C932" t="str">
        <f>_xlfn.XLOOKUP(OPGØRELSE[[#This Row],[Institutionsnummer]],'Udtræk Instreg_All_14-10-2025'!A:A,'Udtræk Instreg_All_14-10-2025'!B:B)</f>
        <v>Tarm Sk.</v>
      </c>
      <c r="D932" t="str">
        <f>_xlfn.XLOOKUP(OPGØRELSE[[#This Row],[Institutionsnummer]],'Udtræk Instreg_All_14-10-2025'!A:A,'Udtræk Instreg_All_14-10-2025'!V:V)</f>
        <v>Kommunale</v>
      </c>
      <c r="E9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32" t="str">
        <f>_xlfn.XLOOKUP(OPGØRELSE[[#This Row],[Institutionsnummer]],'Udtræk Instreg_All_14-10-2025'!A:A,'Udtræk Instreg_All_14-10-2025'!S:S)</f>
        <v>Ringkøbing-Skjern Kommune</v>
      </c>
      <c r="G932" t="str">
        <f>_xlfn.XLOOKUP(OPGØRELSE[[#This Row],[Institutionsnummer]],'Udtræk Instreg_All_14-10-2025'!A:A,'Udtræk Instreg_All_14-10-2025'!AJ:AJ)</f>
        <v>Ringkøbing-Skjern Kommune</v>
      </c>
    </row>
    <row r="933" spans="1:7" x14ac:dyDescent="0.25">
      <c r="A933" s="3">
        <v>655009</v>
      </c>
      <c r="B933" s="26">
        <v>62</v>
      </c>
      <c r="C933" t="str">
        <f>_xlfn.XLOOKUP(OPGØRELSE[[#This Row],[Institutionsnummer]],'Udtræk Instreg_All_14-10-2025'!A:A,'Udtræk Instreg_All_14-10-2025'!B:B)</f>
        <v>Ådum Børneuniv</v>
      </c>
      <c r="D933" t="str">
        <f>_xlfn.XLOOKUP(OPGØRELSE[[#This Row],[Institutionsnummer]],'Udtræk Instreg_All_14-10-2025'!A:A,'Udtræk Instreg_All_14-10-2025'!V:V)</f>
        <v>Kommunale</v>
      </c>
      <c r="E9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33" t="str">
        <f>_xlfn.XLOOKUP(OPGØRELSE[[#This Row],[Institutionsnummer]],'Udtræk Instreg_All_14-10-2025'!A:A,'Udtræk Instreg_All_14-10-2025'!S:S)</f>
        <v>Ringkøbing-Skjern Kommune</v>
      </c>
      <c r="G933" t="str">
        <f>_xlfn.XLOOKUP(OPGØRELSE[[#This Row],[Institutionsnummer]],'Udtræk Instreg_All_14-10-2025'!A:A,'Udtræk Instreg_All_14-10-2025'!AJ:AJ)</f>
        <v>Ringkøbing-Skjern Kommune</v>
      </c>
    </row>
    <row r="934" spans="1:7" x14ac:dyDescent="0.25">
      <c r="A934" s="3">
        <v>657004</v>
      </c>
      <c r="B934" s="26">
        <v>123</v>
      </c>
      <c r="C934" t="str">
        <f>_xlfn.XLOOKUP(OPGØRELSE[[#This Row],[Institutionsnummer]],'Udtræk Instreg_All_14-10-2025'!A:A,'Udtræk Instreg_All_14-10-2025'!B:B)</f>
        <v>Gullestrup BC</v>
      </c>
      <c r="D934" t="str">
        <f>_xlfn.XLOOKUP(OPGØRELSE[[#This Row],[Institutionsnummer]],'Udtræk Instreg_All_14-10-2025'!A:A,'Udtræk Instreg_All_14-10-2025'!V:V)</f>
        <v>Kommunale</v>
      </c>
      <c r="E9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34" t="str">
        <f>_xlfn.XLOOKUP(OPGØRELSE[[#This Row],[Institutionsnummer]],'Udtræk Instreg_All_14-10-2025'!A:A,'Udtræk Instreg_All_14-10-2025'!S:S)</f>
        <v>Herning Kommune</v>
      </c>
      <c r="G934" t="str">
        <f>_xlfn.XLOOKUP(OPGØRELSE[[#This Row],[Institutionsnummer]],'Udtræk Instreg_All_14-10-2025'!A:A,'Udtræk Instreg_All_14-10-2025'!AJ:AJ)</f>
        <v>Herning Kommune</v>
      </c>
    </row>
    <row r="935" spans="1:7" x14ac:dyDescent="0.25">
      <c r="A935" s="3">
        <v>657007</v>
      </c>
      <c r="B935" s="26">
        <v>584</v>
      </c>
      <c r="C935" t="str">
        <f>_xlfn.XLOOKUP(OPGØRELSE[[#This Row],[Institutionsnummer]],'Udtræk Instreg_All_14-10-2025'!A:A,'Udtræk Instreg_All_14-10-2025'!B:B)</f>
        <v>Herningsholmsk.</v>
      </c>
      <c r="D935" t="str">
        <f>_xlfn.XLOOKUP(OPGØRELSE[[#This Row],[Institutionsnummer]],'Udtræk Instreg_All_14-10-2025'!A:A,'Udtræk Instreg_All_14-10-2025'!V:V)</f>
        <v>Kommunale</v>
      </c>
      <c r="E9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35" t="str">
        <f>_xlfn.XLOOKUP(OPGØRELSE[[#This Row],[Institutionsnummer]],'Udtræk Instreg_All_14-10-2025'!A:A,'Udtræk Instreg_All_14-10-2025'!S:S)</f>
        <v>Herning Kommune</v>
      </c>
      <c r="G935" t="str">
        <f>_xlfn.XLOOKUP(OPGØRELSE[[#This Row],[Institutionsnummer]],'Udtræk Instreg_All_14-10-2025'!A:A,'Udtræk Instreg_All_14-10-2025'!AJ:AJ)</f>
        <v>Herning Kommune</v>
      </c>
    </row>
    <row r="936" spans="1:7" x14ac:dyDescent="0.25">
      <c r="A936" s="3">
        <v>657010</v>
      </c>
      <c r="B936" s="26">
        <v>715</v>
      </c>
      <c r="C936" t="str">
        <f>_xlfn.XLOOKUP(OPGØRELSE[[#This Row],[Institutionsnummer]],'Udtræk Instreg_All_14-10-2025'!A:A,'Udtræk Instreg_All_14-10-2025'!B:B)</f>
        <v>Lind Sk.</v>
      </c>
      <c r="D936" t="str">
        <f>_xlfn.XLOOKUP(OPGØRELSE[[#This Row],[Institutionsnummer]],'Udtræk Instreg_All_14-10-2025'!A:A,'Udtræk Instreg_All_14-10-2025'!V:V)</f>
        <v>Kommunale</v>
      </c>
      <c r="E9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36" t="str">
        <f>_xlfn.XLOOKUP(OPGØRELSE[[#This Row],[Institutionsnummer]],'Udtræk Instreg_All_14-10-2025'!A:A,'Udtræk Instreg_All_14-10-2025'!S:S)</f>
        <v>Herning Kommune</v>
      </c>
      <c r="G936" t="str">
        <f>_xlfn.XLOOKUP(OPGØRELSE[[#This Row],[Institutionsnummer]],'Udtræk Instreg_All_14-10-2025'!A:A,'Udtræk Instreg_All_14-10-2025'!AJ:AJ)</f>
        <v>Herning Kommune</v>
      </c>
    </row>
    <row r="937" spans="1:7" x14ac:dyDescent="0.25">
      <c r="A937" s="3">
        <v>657013</v>
      </c>
      <c r="B937" s="26">
        <v>62</v>
      </c>
      <c r="C937" t="str">
        <f>_xlfn.XLOOKUP(OPGØRELSE[[#This Row],[Institutionsnummer]],'Udtræk Instreg_All_14-10-2025'!A:A,'Udtræk Instreg_All_14-10-2025'!B:B)</f>
        <v>Sinding-Ørre</v>
      </c>
      <c r="D937" t="str">
        <f>_xlfn.XLOOKUP(OPGØRELSE[[#This Row],[Institutionsnummer]],'Udtræk Instreg_All_14-10-2025'!A:A,'Udtræk Instreg_All_14-10-2025'!V:V)</f>
        <v>Kommunale</v>
      </c>
      <c r="E9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37" t="str">
        <f>_xlfn.XLOOKUP(OPGØRELSE[[#This Row],[Institutionsnummer]],'Udtræk Instreg_All_14-10-2025'!A:A,'Udtræk Instreg_All_14-10-2025'!S:S)</f>
        <v>Herning Kommune</v>
      </c>
      <c r="G937" t="str">
        <f>_xlfn.XLOOKUP(OPGØRELSE[[#This Row],[Institutionsnummer]],'Udtræk Instreg_All_14-10-2025'!A:A,'Udtræk Instreg_All_14-10-2025'!AJ:AJ)</f>
        <v>Herning Kommune</v>
      </c>
    </row>
    <row r="938" spans="1:7" x14ac:dyDescent="0.25">
      <c r="A938" s="3">
        <v>657014</v>
      </c>
      <c r="B938" s="26">
        <v>547</v>
      </c>
      <c r="C938" t="str">
        <f>_xlfn.XLOOKUP(OPGØRELSE[[#This Row],[Institutionsnummer]],'Udtræk Instreg_All_14-10-2025'!A:A,'Udtræk Instreg_All_14-10-2025'!B:B)</f>
        <v>Snejbjerg Sk.</v>
      </c>
      <c r="D938" t="str">
        <f>_xlfn.XLOOKUP(OPGØRELSE[[#This Row],[Institutionsnummer]],'Udtræk Instreg_All_14-10-2025'!A:A,'Udtræk Instreg_All_14-10-2025'!V:V)</f>
        <v>Kommunale</v>
      </c>
      <c r="E9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38" t="str">
        <f>_xlfn.XLOOKUP(OPGØRELSE[[#This Row],[Institutionsnummer]],'Udtræk Instreg_All_14-10-2025'!A:A,'Udtræk Instreg_All_14-10-2025'!S:S)</f>
        <v>Herning Kommune</v>
      </c>
      <c r="G938" t="str">
        <f>_xlfn.XLOOKUP(OPGØRELSE[[#This Row],[Institutionsnummer]],'Udtræk Instreg_All_14-10-2025'!A:A,'Udtræk Instreg_All_14-10-2025'!AJ:AJ)</f>
        <v>Herning Kommune</v>
      </c>
    </row>
    <row r="939" spans="1:7" x14ac:dyDescent="0.25">
      <c r="A939" s="3">
        <v>657017</v>
      </c>
      <c r="B939" s="26"/>
      <c r="C939" t="str">
        <f>_xlfn.XLOOKUP(OPGØRELSE[[#This Row],[Institutionsnummer]],'Udtræk Instreg_All_14-10-2025'!A:A,'Udtræk Instreg_All_14-10-2025'!B:B)</f>
        <v>Sønderagersk.</v>
      </c>
      <c r="D939" t="str">
        <f>_xlfn.XLOOKUP(OPGØRELSE[[#This Row],[Institutionsnummer]],'Udtræk Instreg_All_14-10-2025'!A:A,'Udtræk Instreg_All_14-10-2025'!V:V)</f>
        <v>Kommunale</v>
      </c>
      <c r="E9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39" t="str">
        <f>_xlfn.XLOOKUP(OPGØRELSE[[#This Row],[Institutionsnummer]],'Udtræk Instreg_All_14-10-2025'!A:A,'Udtræk Instreg_All_14-10-2025'!S:S)</f>
        <v>Herning Kommune</v>
      </c>
      <c r="G939" t="str">
        <f>_xlfn.XLOOKUP(OPGØRELSE[[#This Row],[Institutionsnummer]],'Udtræk Instreg_All_14-10-2025'!A:A,'Udtræk Instreg_All_14-10-2025'!AJ:AJ)</f>
        <v>Herning Kommune</v>
      </c>
    </row>
    <row r="940" spans="1:7" x14ac:dyDescent="0.25">
      <c r="A940" s="3">
        <v>657018</v>
      </c>
      <c r="B940" s="26">
        <v>333</v>
      </c>
      <c r="C940" t="str">
        <f>_xlfn.XLOOKUP(OPGØRELSE[[#This Row],[Institutionsnummer]],'Udtræk Instreg_All_14-10-2025'!A:A,'Udtræk Instreg_All_14-10-2025'!B:B)</f>
        <v>Tjørring Sk.</v>
      </c>
      <c r="D940" t="str">
        <f>_xlfn.XLOOKUP(OPGØRELSE[[#This Row],[Institutionsnummer]],'Udtræk Instreg_All_14-10-2025'!A:A,'Udtræk Instreg_All_14-10-2025'!V:V)</f>
        <v>Kommunale</v>
      </c>
      <c r="E9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40" t="str">
        <f>_xlfn.XLOOKUP(OPGØRELSE[[#This Row],[Institutionsnummer]],'Udtræk Instreg_All_14-10-2025'!A:A,'Udtræk Instreg_All_14-10-2025'!S:S)</f>
        <v>Herning Kommune</v>
      </c>
      <c r="G940" t="str">
        <f>_xlfn.XLOOKUP(OPGØRELSE[[#This Row],[Institutionsnummer]],'Udtræk Instreg_All_14-10-2025'!A:A,'Udtræk Instreg_All_14-10-2025'!AJ:AJ)</f>
        <v>Herning Kommune</v>
      </c>
    </row>
    <row r="941" spans="1:7" x14ac:dyDescent="0.25">
      <c r="A941" s="3">
        <v>657019</v>
      </c>
      <c r="B941" s="26">
        <v>455</v>
      </c>
      <c r="C941" t="str">
        <f>_xlfn.XLOOKUP(OPGØRELSE[[#This Row],[Institutionsnummer]],'Udtræk Instreg_All_14-10-2025'!A:A,'Udtræk Instreg_All_14-10-2025'!B:B)</f>
        <v>Vestervangsk.</v>
      </c>
      <c r="D941" t="str">
        <f>_xlfn.XLOOKUP(OPGØRELSE[[#This Row],[Institutionsnummer]],'Udtræk Instreg_All_14-10-2025'!A:A,'Udtræk Instreg_All_14-10-2025'!V:V)</f>
        <v>Kommunale</v>
      </c>
      <c r="E9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41" t="str">
        <f>_xlfn.XLOOKUP(OPGØRELSE[[#This Row],[Institutionsnummer]],'Udtræk Instreg_All_14-10-2025'!A:A,'Udtræk Instreg_All_14-10-2025'!S:S)</f>
        <v>Herning Kommune</v>
      </c>
      <c r="G941" t="str">
        <f>_xlfn.XLOOKUP(OPGØRELSE[[#This Row],[Institutionsnummer]],'Udtræk Instreg_All_14-10-2025'!A:A,'Udtræk Instreg_All_14-10-2025'!AJ:AJ)</f>
        <v>Herning Kommune</v>
      </c>
    </row>
    <row r="942" spans="1:7" x14ac:dyDescent="0.25">
      <c r="A942" s="3">
        <v>657022</v>
      </c>
      <c r="B942" s="26">
        <v>554</v>
      </c>
      <c r="C942" t="str">
        <f>_xlfn.XLOOKUP(OPGØRELSE[[#This Row],[Institutionsnummer]],'Udtræk Instreg_All_14-10-2025'!A:A,'Udtræk Instreg_All_14-10-2025'!B:B)</f>
        <v>Lundgårdsk.</v>
      </c>
      <c r="D942" t="str">
        <f>_xlfn.XLOOKUP(OPGØRELSE[[#This Row],[Institutionsnummer]],'Udtræk Instreg_All_14-10-2025'!A:A,'Udtræk Instreg_All_14-10-2025'!V:V)</f>
        <v>Kommunale</v>
      </c>
      <c r="E9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42" t="str">
        <f>_xlfn.XLOOKUP(OPGØRELSE[[#This Row],[Institutionsnummer]],'Udtræk Instreg_All_14-10-2025'!A:A,'Udtræk Instreg_All_14-10-2025'!S:S)</f>
        <v>Herning Kommune</v>
      </c>
      <c r="G942" t="str">
        <f>_xlfn.XLOOKUP(OPGØRELSE[[#This Row],[Institutionsnummer]],'Udtræk Instreg_All_14-10-2025'!A:A,'Udtræk Instreg_All_14-10-2025'!AJ:AJ)</f>
        <v>Herning Kommune</v>
      </c>
    </row>
    <row r="943" spans="1:7" x14ac:dyDescent="0.25">
      <c r="A943" s="3">
        <v>657023</v>
      </c>
      <c r="B943" s="26">
        <v>561</v>
      </c>
      <c r="C943" t="str">
        <f>_xlfn.XLOOKUP(OPGØRELSE[[#This Row],[Institutionsnummer]],'Udtræk Instreg_All_14-10-2025'!A:A,'Udtræk Instreg_All_14-10-2025'!B:B)</f>
        <v>Brændgårdsk.</v>
      </c>
      <c r="D943" t="str">
        <f>_xlfn.XLOOKUP(OPGØRELSE[[#This Row],[Institutionsnummer]],'Udtræk Instreg_All_14-10-2025'!A:A,'Udtræk Instreg_All_14-10-2025'!V:V)</f>
        <v>Kommunale</v>
      </c>
      <c r="E9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43" t="str">
        <f>_xlfn.XLOOKUP(OPGØRELSE[[#This Row],[Institutionsnummer]],'Udtræk Instreg_All_14-10-2025'!A:A,'Udtræk Instreg_All_14-10-2025'!S:S)</f>
        <v>Herning Kommune</v>
      </c>
      <c r="G943" t="str">
        <f>_xlfn.XLOOKUP(OPGØRELSE[[#This Row],[Institutionsnummer]],'Udtræk Instreg_All_14-10-2025'!A:A,'Udtræk Instreg_All_14-10-2025'!AJ:AJ)</f>
        <v>Herning Kommune</v>
      </c>
    </row>
    <row r="944" spans="1:7" x14ac:dyDescent="0.25">
      <c r="A944" s="3">
        <v>657031</v>
      </c>
      <c r="B944" s="26">
        <v>240</v>
      </c>
      <c r="C944" t="str">
        <f>_xlfn.XLOOKUP(OPGØRELSE[[#This Row],[Institutionsnummer]],'Udtræk Instreg_All_14-10-2025'!A:A,'Udtræk Instreg_All_14-10-2025'!B:B)</f>
        <v>Engbjergsk.</v>
      </c>
      <c r="D944" t="str">
        <f>_xlfn.XLOOKUP(OPGØRELSE[[#This Row],[Institutionsnummer]],'Udtræk Instreg_All_14-10-2025'!A:A,'Udtræk Instreg_All_14-10-2025'!V:V)</f>
        <v>Kommunale</v>
      </c>
      <c r="E9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44" t="str">
        <f>_xlfn.XLOOKUP(OPGØRELSE[[#This Row],[Institutionsnummer]],'Udtræk Instreg_All_14-10-2025'!A:A,'Udtræk Instreg_All_14-10-2025'!S:S)</f>
        <v>Herning Kommune</v>
      </c>
      <c r="G944" t="str">
        <f>_xlfn.XLOOKUP(OPGØRELSE[[#This Row],[Institutionsnummer]],'Udtræk Instreg_All_14-10-2025'!A:A,'Udtræk Instreg_All_14-10-2025'!AJ:AJ)</f>
        <v>Herning Kommune</v>
      </c>
    </row>
    <row r="945" spans="1:7" x14ac:dyDescent="0.25">
      <c r="A945" s="3">
        <v>657032</v>
      </c>
      <c r="B945" s="26">
        <v>265</v>
      </c>
      <c r="C945" t="str">
        <f>_xlfn.XLOOKUP(OPGØRELSE[[#This Row],[Institutionsnummer]],'Udtræk Instreg_All_14-10-2025'!A:A,'Udtræk Instreg_All_14-10-2025'!B:B)</f>
        <v>Højgårdsk.</v>
      </c>
      <c r="D945" t="str">
        <f>_xlfn.XLOOKUP(OPGØRELSE[[#This Row],[Institutionsnummer]],'Udtræk Instreg_All_14-10-2025'!A:A,'Udtræk Instreg_All_14-10-2025'!V:V)</f>
        <v>Kommunale</v>
      </c>
      <c r="E9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45" t="str">
        <f>_xlfn.XLOOKUP(OPGØRELSE[[#This Row],[Institutionsnummer]],'Udtræk Instreg_All_14-10-2025'!A:A,'Udtræk Instreg_All_14-10-2025'!S:S)</f>
        <v>Herning Kommune</v>
      </c>
      <c r="G945" t="str">
        <f>_xlfn.XLOOKUP(OPGØRELSE[[#This Row],[Institutionsnummer]],'Udtræk Instreg_All_14-10-2025'!A:A,'Udtræk Instreg_All_14-10-2025'!AJ:AJ)</f>
        <v>Herning Kommune</v>
      </c>
    </row>
    <row r="946" spans="1:7" x14ac:dyDescent="0.25">
      <c r="A946" s="3">
        <v>657210</v>
      </c>
      <c r="B946" s="26">
        <v>48</v>
      </c>
      <c r="C946" t="str">
        <f>_xlfn.XLOOKUP(OPGØRELSE[[#This Row],[Institutionsnummer]],'Udtræk Instreg_All_14-10-2025'!A:A,'Udtræk Instreg_All_14-10-2025'!B:B)</f>
        <v>UngHerning</v>
      </c>
      <c r="D946" t="str">
        <f>_xlfn.XLOOKUP(OPGØRELSE[[#This Row],[Institutionsnummer]],'Udtræk Instreg_All_14-10-2025'!A:A,'Udtræk Instreg_All_14-10-2025'!V:V)</f>
        <v>Kommunale</v>
      </c>
      <c r="E9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46" t="str">
        <f>_xlfn.XLOOKUP(OPGØRELSE[[#This Row],[Institutionsnummer]],'Udtræk Instreg_All_14-10-2025'!A:A,'Udtræk Instreg_All_14-10-2025'!S:S)</f>
        <v>Herning Kommune</v>
      </c>
      <c r="G946" t="str">
        <f>_xlfn.XLOOKUP(OPGØRELSE[[#This Row],[Institutionsnummer]],'Udtræk Instreg_All_14-10-2025'!A:A,'Udtræk Instreg_All_14-10-2025'!AJ:AJ)</f>
        <v>Herning Kommune</v>
      </c>
    </row>
    <row r="947" spans="1:7" x14ac:dyDescent="0.25">
      <c r="A947" s="3">
        <v>657902</v>
      </c>
      <c r="B947" s="26">
        <v>235</v>
      </c>
      <c r="C947" t="str">
        <f>_xlfn.XLOOKUP(OPGØRELSE[[#This Row],[Institutionsnummer]],'Udtræk Instreg_All_14-10-2025'!A:A,'Udtræk Instreg_All_14-10-2025'!B:B)</f>
        <v>Valdemarskolen</v>
      </c>
      <c r="D947" t="str">
        <f>_xlfn.XLOOKUP(OPGØRELSE[[#This Row],[Institutionsnummer]],'Udtræk Instreg_All_14-10-2025'!A:A,'Udtræk Instreg_All_14-10-2025'!V:V)</f>
        <v>Kommunale</v>
      </c>
      <c r="E9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47" t="str">
        <f>_xlfn.XLOOKUP(OPGØRELSE[[#This Row],[Institutionsnummer]],'Udtræk Instreg_All_14-10-2025'!A:A,'Udtræk Instreg_All_14-10-2025'!S:S)</f>
        <v>Herning Kommune</v>
      </c>
      <c r="G947" t="str">
        <f>_xlfn.XLOOKUP(OPGØRELSE[[#This Row],[Institutionsnummer]],'Udtræk Instreg_All_14-10-2025'!A:A,'Udtræk Instreg_All_14-10-2025'!AJ:AJ)</f>
        <v>Herning Kommune</v>
      </c>
    </row>
    <row r="948" spans="1:7" x14ac:dyDescent="0.25">
      <c r="A948" s="3">
        <v>659001</v>
      </c>
      <c r="B948" s="26">
        <v>81</v>
      </c>
      <c r="C948" t="str">
        <f>_xlfn.XLOOKUP(OPGØRELSE[[#This Row],[Institutionsnummer]],'Udtræk Instreg_All_14-10-2025'!A:A,'Udtræk Instreg_All_14-10-2025'!B:B)</f>
        <v>Holmsland sk.</v>
      </c>
      <c r="D948" t="str">
        <f>_xlfn.XLOOKUP(OPGØRELSE[[#This Row],[Institutionsnummer]],'Udtræk Instreg_All_14-10-2025'!A:A,'Udtræk Instreg_All_14-10-2025'!V:V)</f>
        <v>Kommunale</v>
      </c>
      <c r="E9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48" t="str">
        <f>_xlfn.XLOOKUP(OPGØRELSE[[#This Row],[Institutionsnummer]],'Udtræk Instreg_All_14-10-2025'!A:A,'Udtræk Instreg_All_14-10-2025'!S:S)</f>
        <v>Ringkøbing-Skjern Kommune</v>
      </c>
      <c r="G948" t="str">
        <f>_xlfn.XLOOKUP(OPGØRELSE[[#This Row],[Institutionsnummer]],'Udtræk Instreg_All_14-10-2025'!A:A,'Udtræk Instreg_All_14-10-2025'!AJ:AJ)</f>
        <v>Ringkøbing-Skjern Kommune</v>
      </c>
    </row>
    <row r="949" spans="1:7" x14ac:dyDescent="0.25">
      <c r="A949" s="3">
        <v>659002</v>
      </c>
      <c r="B949" s="26">
        <v>296</v>
      </c>
      <c r="C949" t="str">
        <f>_xlfn.XLOOKUP(OPGØRELSE[[#This Row],[Institutionsnummer]],'Udtræk Instreg_All_14-10-2025'!A:A,'Udtræk Instreg_All_14-10-2025'!B:B)</f>
        <v>Hvide Sande Sk.</v>
      </c>
      <c r="D949" t="str">
        <f>_xlfn.XLOOKUP(OPGØRELSE[[#This Row],[Institutionsnummer]],'Udtræk Instreg_All_14-10-2025'!A:A,'Udtræk Instreg_All_14-10-2025'!V:V)</f>
        <v>Kommunale</v>
      </c>
      <c r="E9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49" t="str">
        <f>_xlfn.XLOOKUP(OPGØRELSE[[#This Row],[Institutionsnummer]],'Udtræk Instreg_All_14-10-2025'!A:A,'Udtræk Instreg_All_14-10-2025'!S:S)</f>
        <v>Ringkøbing-Skjern Kommune</v>
      </c>
      <c r="G949" t="str">
        <f>_xlfn.XLOOKUP(OPGØRELSE[[#This Row],[Institutionsnummer]],'Udtræk Instreg_All_14-10-2025'!A:A,'Udtræk Instreg_All_14-10-2025'!AJ:AJ)</f>
        <v>Ringkøbing-Skjern Kommune</v>
      </c>
    </row>
    <row r="950" spans="1:7" x14ac:dyDescent="0.25">
      <c r="A950" s="3">
        <v>661001</v>
      </c>
      <c r="B950" s="26">
        <v>145</v>
      </c>
      <c r="C950" t="str">
        <f>_xlfn.XLOOKUP(OPGØRELSE[[#This Row],[Institutionsnummer]],'Udtræk Instreg_All_14-10-2025'!A:A,'Udtræk Instreg_All_14-10-2025'!B:B)</f>
        <v>Borbjerg Csk.</v>
      </c>
      <c r="D950" t="str">
        <f>_xlfn.XLOOKUP(OPGØRELSE[[#This Row],[Institutionsnummer]],'Udtræk Instreg_All_14-10-2025'!A:A,'Udtræk Instreg_All_14-10-2025'!V:V)</f>
        <v>Kommunale</v>
      </c>
      <c r="E9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0" t="str">
        <f>_xlfn.XLOOKUP(OPGØRELSE[[#This Row],[Institutionsnummer]],'Udtræk Instreg_All_14-10-2025'!A:A,'Udtræk Instreg_All_14-10-2025'!S:S)</f>
        <v>Holstebro Kommune</v>
      </c>
      <c r="G950" t="str">
        <f>_xlfn.XLOOKUP(OPGØRELSE[[#This Row],[Institutionsnummer]],'Udtræk Instreg_All_14-10-2025'!A:A,'Udtræk Instreg_All_14-10-2025'!AJ:AJ)</f>
        <v>Holstebro Kommune</v>
      </c>
    </row>
    <row r="951" spans="1:7" x14ac:dyDescent="0.25">
      <c r="A951" s="3">
        <v>661002</v>
      </c>
      <c r="B951" s="26">
        <v>569</v>
      </c>
      <c r="C951" t="str">
        <f>_xlfn.XLOOKUP(OPGØRELSE[[#This Row],[Institutionsnummer]],'Udtræk Instreg_All_14-10-2025'!A:A,'Udtræk Instreg_All_14-10-2025'!B:B)</f>
        <v>Rolf Krake Sk.</v>
      </c>
      <c r="D951" t="str">
        <f>_xlfn.XLOOKUP(OPGØRELSE[[#This Row],[Institutionsnummer]],'Udtræk Instreg_All_14-10-2025'!A:A,'Udtræk Instreg_All_14-10-2025'!V:V)</f>
        <v>Kommunale</v>
      </c>
      <c r="E9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1" t="str">
        <f>_xlfn.XLOOKUP(OPGØRELSE[[#This Row],[Institutionsnummer]],'Udtræk Instreg_All_14-10-2025'!A:A,'Udtræk Instreg_All_14-10-2025'!S:S)</f>
        <v>Holstebro Kommune</v>
      </c>
      <c r="G951" t="str">
        <f>_xlfn.XLOOKUP(OPGØRELSE[[#This Row],[Institutionsnummer]],'Udtræk Instreg_All_14-10-2025'!A:A,'Udtræk Instreg_All_14-10-2025'!AJ:AJ)</f>
        <v>Holstebro Kommune</v>
      </c>
    </row>
    <row r="952" spans="1:7" x14ac:dyDescent="0.25">
      <c r="A952" s="3">
        <v>661003</v>
      </c>
      <c r="B952" s="26">
        <v>624</v>
      </c>
      <c r="C952" t="str">
        <f>_xlfn.XLOOKUP(OPGØRELSE[[#This Row],[Institutionsnummer]],'Udtræk Instreg_All_14-10-2025'!A:A,'Udtræk Instreg_All_14-10-2025'!B:B)</f>
        <v>Halgård Skole</v>
      </c>
      <c r="D952" t="str">
        <f>_xlfn.XLOOKUP(OPGØRELSE[[#This Row],[Institutionsnummer]],'Udtræk Instreg_All_14-10-2025'!A:A,'Udtræk Instreg_All_14-10-2025'!V:V)</f>
        <v>Kommunale</v>
      </c>
      <c r="E9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2" t="str">
        <f>_xlfn.XLOOKUP(OPGØRELSE[[#This Row],[Institutionsnummer]],'Udtræk Instreg_All_14-10-2025'!A:A,'Udtræk Instreg_All_14-10-2025'!S:S)</f>
        <v>Holstebro Kommune</v>
      </c>
      <c r="G952" t="str">
        <f>_xlfn.XLOOKUP(OPGØRELSE[[#This Row],[Institutionsnummer]],'Udtræk Instreg_All_14-10-2025'!A:A,'Udtræk Instreg_All_14-10-2025'!AJ:AJ)</f>
        <v>Holstebro Kommune</v>
      </c>
    </row>
    <row r="953" spans="1:7" x14ac:dyDescent="0.25">
      <c r="A953" s="3">
        <v>661004</v>
      </c>
      <c r="B953" s="26">
        <v>93</v>
      </c>
      <c r="C953" t="str">
        <f>_xlfn.XLOOKUP(OPGØRELSE[[#This Row],[Institutionsnummer]],'Udtræk Instreg_All_14-10-2025'!A:A,'Udtræk Instreg_All_14-10-2025'!B:B)</f>
        <v>Idom-Råsted Sk.</v>
      </c>
      <c r="D953" t="str">
        <f>_xlfn.XLOOKUP(OPGØRELSE[[#This Row],[Institutionsnummer]],'Udtræk Instreg_All_14-10-2025'!A:A,'Udtræk Instreg_All_14-10-2025'!V:V)</f>
        <v>Kommunale</v>
      </c>
      <c r="E9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3" t="str">
        <f>_xlfn.XLOOKUP(OPGØRELSE[[#This Row],[Institutionsnummer]],'Udtræk Instreg_All_14-10-2025'!A:A,'Udtræk Instreg_All_14-10-2025'!S:S)</f>
        <v>Holstebro Kommune</v>
      </c>
      <c r="G953" t="str">
        <f>_xlfn.XLOOKUP(OPGØRELSE[[#This Row],[Institutionsnummer]],'Udtræk Instreg_All_14-10-2025'!A:A,'Udtræk Instreg_All_14-10-2025'!AJ:AJ)</f>
        <v>Holstebro Kommune</v>
      </c>
    </row>
    <row r="954" spans="1:7" x14ac:dyDescent="0.25">
      <c r="A954" s="3">
        <v>661005</v>
      </c>
      <c r="B954" s="26">
        <v>740</v>
      </c>
      <c r="C954" t="str">
        <f>_xlfn.XLOOKUP(OPGØRELSE[[#This Row],[Institutionsnummer]],'Udtræk Instreg_All_14-10-2025'!A:A,'Udtræk Instreg_All_14-10-2025'!B:B)</f>
        <v>Mejrup Sk</v>
      </c>
      <c r="D954" t="str">
        <f>_xlfn.XLOOKUP(OPGØRELSE[[#This Row],[Institutionsnummer]],'Udtræk Instreg_All_14-10-2025'!A:A,'Udtræk Instreg_All_14-10-2025'!V:V)</f>
        <v>Kommunale</v>
      </c>
      <c r="E9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4" t="str">
        <f>_xlfn.XLOOKUP(OPGØRELSE[[#This Row],[Institutionsnummer]],'Udtræk Instreg_All_14-10-2025'!A:A,'Udtræk Instreg_All_14-10-2025'!S:S)</f>
        <v>Holstebro Kommune</v>
      </c>
      <c r="G954" t="str">
        <f>_xlfn.XLOOKUP(OPGØRELSE[[#This Row],[Institutionsnummer]],'Udtræk Instreg_All_14-10-2025'!A:A,'Udtræk Instreg_All_14-10-2025'!AJ:AJ)</f>
        <v>Holstebro Kommune</v>
      </c>
    </row>
    <row r="955" spans="1:7" x14ac:dyDescent="0.25">
      <c r="A955" s="3">
        <v>661007</v>
      </c>
      <c r="B955" s="26">
        <v>103</v>
      </c>
      <c r="C955" t="str">
        <f>_xlfn.XLOOKUP(OPGØRELSE[[#This Row],[Institutionsnummer]],'Udtræk Instreg_All_14-10-2025'!A:A,'Udtræk Instreg_All_14-10-2025'!B:B)</f>
        <v>Naur-Sir Sk Bh</v>
      </c>
      <c r="D955" t="str">
        <f>_xlfn.XLOOKUP(OPGØRELSE[[#This Row],[Institutionsnummer]],'Udtræk Instreg_All_14-10-2025'!A:A,'Udtræk Instreg_All_14-10-2025'!V:V)</f>
        <v>Kommunale</v>
      </c>
      <c r="E9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5" t="str">
        <f>_xlfn.XLOOKUP(OPGØRELSE[[#This Row],[Institutionsnummer]],'Udtræk Instreg_All_14-10-2025'!A:A,'Udtræk Instreg_All_14-10-2025'!S:S)</f>
        <v>Holstebro Kommune</v>
      </c>
      <c r="G955" t="str">
        <f>_xlfn.XLOOKUP(OPGØRELSE[[#This Row],[Institutionsnummer]],'Udtræk Instreg_All_14-10-2025'!A:A,'Udtræk Instreg_All_14-10-2025'!AJ:AJ)</f>
        <v>Holstebro Kommune</v>
      </c>
    </row>
    <row r="956" spans="1:7" x14ac:dyDescent="0.25">
      <c r="A956" s="3">
        <v>661008</v>
      </c>
      <c r="B956" s="26">
        <v>96</v>
      </c>
      <c r="C956" t="str">
        <f>_xlfn.XLOOKUP(OPGØRELSE[[#This Row],[Institutionsnummer]],'Udtræk Instreg_All_14-10-2025'!A:A,'Udtræk Instreg_All_14-10-2025'!B:B)</f>
        <v>Nr.Felding Sk</v>
      </c>
      <c r="D956" t="str">
        <f>_xlfn.XLOOKUP(OPGØRELSE[[#This Row],[Institutionsnummer]],'Udtræk Instreg_All_14-10-2025'!A:A,'Udtræk Instreg_All_14-10-2025'!V:V)</f>
        <v>Kommunale</v>
      </c>
      <c r="E9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6" t="str">
        <f>_xlfn.XLOOKUP(OPGØRELSE[[#This Row],[Institutionsnummer]],'Udtræk Instreg_All_14-10-2025'!A:A,'Udtræk Instreg_All_14-10-2025'!S:S)</f>
        <v>Holstebro Kommune</v>
      </c>
      <c r="G956" t="str">
        <f>_xlfn.XLOOKUP(OPGØRELSE[[#This Row],[Institutionsnummer]],'Udtræk Instreg_All_14-10-2025'!A:A,'Udtræk Instreg_All_14-10-2025'!AJ:AJ)</f>
        <v>Holstebro Kommune</v>
      </c>
    </row>
    <row r="957" spans="1:7" x14ac:dyDescent="0.25">
      <c r="A957" s="3">
        <v>661011</v>
      </c>
      <c r="B957" s="26">
        <v>98</v>
      </c>
      <c r="C957" t="str">
        <f>_xlfn.XLOOKUP(OPGØRELSE[[#This Row],[Institutionsnummer]],'Udtræk Instreg_All_14-10-2025'!A:A,'Udtræk Instreg_All_14-10-2025'!B:B)</f>
        <v>Skave Skole</v>
      </c>
      <c r="D957" t="str">
        <f>_xlfn.XLOOKUP(OPGØRELSE[[#This Row],[Institutionsnummer]],'Udtræk Instreg_All_14-10-2025'!A:A,'Udtræk Instreg_All_14-10-2025'!V:V)</f>
        <v>Kommunale</v>
      </c>
      <c r="E9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7" t="str">
        <f>_xlfn.XLOOKUP(OPGØRELSE[[#This Row],[Institutionsnummer]],'Udtræk Instreg_All_14-10-2025'!A:A,'Udtræk Instreg_All_14-10-2025'!S:S)</f>
        <v>Holstebro Kommune</v>
      </c>
      <c r="G957" t="str">
        <f>_xlfn.XLOOKUP(OPGØRELSE[[#This Row],[Institutionsnummer]],'Udtræk Instreg_All_14-10-2025'!A:A,'Udtræk Instreg_All_14-10-2025'!AJ:AJ)</f>
        <v>Holstebro Kommune</v>
      </c>
    </row>
    <row r="958" spans="1:7" x14ac:dyDescent="0.25">
      <c r="A958" s="3">
        <v>661012</v>
      </c>
      <c r="B958" s="26">
        <v>626</v>
      </c>
      <c r="C958" t="str">
        <f>_xlfn.XLOOKUP(OPGØRELSE[[#This Row],[Institutionsnummer]],'Udtræk Instreg_All_14-10-2025'!A:A,'Udtræk Instreg_All_14-10-2025'!B:B)</f>
        <v>Sønderlandssk.</v>
      </c>
      <c r="D958" t="str">
        <f>_xlfn.XLOOKUP(OPGØRELSE[[#This Row],[Institutionsnummer]],'Udtræk Instreg_All_14-10-2025'!A:A,'Udtræk Instreg_All_14-10-2025'!V:V)</f>
        <v>Kommunale</v>
      </c>
      <c r="E9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8" t="str">
        <f>_xlfn.XLOOKUP(OPGØRELSE[[#This Row],[Institutionsnummer]],'Udtræk Instreg_All_14-10-2025'!A:A,'Udtræk Instreg_All_14-10-2025'!S:S)</f>
        <v>Holstebro Kommune</v>
      </c>
      <c r="G958" t="str">
        <f>_xlfn.XLOOKUP(OPGØRELSE[[#This Row],[Institutionsnummer]],'Udtræk Instreg_All_14-10-2025'!A:A,'Udtræk Instreg_All_14-10-2025'!AJ:AJ)</f>
        <v>Holstebro Kommune</v>
      </c>
    </row>
    <row r="959" spans="1:7" x14ac:dyDescent="0.25">
      <c r="A959" s="3">
        <v>661013</v>
      </c>
      <c r="B959" s="26">
        <v>387</v>
      </c>
      <c r="C959" t="str">
        <f>_xlfn.XLOOKUP(OPGØRELSE[[#This Row],[Institutionsnummer]],'Udtræk Instreg_All_14-10-2025'!A:A,'Udtræk Instreg_All_14-10-2025'!B:B)</f>
        <v>Tvis Sk.</v>
      </c>
      <c r="D959" t="str">
        <f>_xlfn.XLOOKUP(OPGØRELSE[[#This Row],[Institutionsnummer]],'Udtræk Instreg_All_14-10-2025'!A:A,'Udtræk Instreg_All_14-10-2025'!V:V)</f>
        <v>Kommunale</v>
      </c>
      <c r="E9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59" t="str">
        <f>_xlfn.XLOOKUP(OPGØRELSE[[#This Row],[Institutionsnummer]],'Udtræk Instreg_All_14-10-2025'!A:A,'Udtræk Instreg_All_14-10-2025'!S:S)</f>
        <v>Holstebro Kommune</v>
      </c>
      <c r="G959" t="str">
        <f>_xlfn.XLOOKUP(OPGØRELSE[[#This Row],[Institutionsnummer]],'Udtræk Instreg_All_14-10-2025'!A:A,'Udtræk Instreg_All_14-10-2025'!AJ:AJ)</f>
        <v>Holstebro Kommune</v>
      </c>
    </row>
    <row r="960" spans="1:7" x14ac:dyDescent="0.25">
      <c r="A960" s="3">
        <v>661014</v>
      </c>
      <c r="B960" s="26">
        <v>734</v>
      </c>
      <c r="C960" t="str">
        <f>_xlfn.XLOOKUP(OPGØRELSE[[#This Row],[Institutionsnummer]],'Udtræk Instreg_All_14-10-2025'!A:A,'Udtræk Instreg_All_14-10-2025'!B:B)</f>
        <v>Nr Boulevard sk</v>
      </c>
      <c r="D960" t="str">
        <f>_xlfn.XLOOKUP(OPGØRELSE[[#This Row],[Institutionsnummer]],'Udtræk Instreg_All_14-10-2025'!A:A,'Udtræk Instreg_All_14-10-2025'!V:V)</f>
        <v>Kommunale</v>
      </c>
      <c r="E9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60" t="str">
        <f>_xlfn.XLOOKUP(OPGØRELSE[[#This Row],[Institutionsnummer]],'Udtræk Instreg_All_14-10-2025'!A:A,'Udtræk Instreg_All_14-10-2025'!S:S)</f>
        <v>Holstebro Kommune</v>
      </c>
      <c r="G960" t="str">
        <f>_xlfn.XLOOKUP(OPGØRELSE[[#This Row],[Institutionsnummer]],'Udtræk Instreg_All_14-10-2025'!A:A,'Udtræk Instreg_All_14-10-2025'!AJ:AJ)</f>
        <v>Holstebro Kommune</v>
      </c>
    </row>
    <row r="961" spans="1:7" x14ac:dyDescent="0.25">
      <c r="A961" s="3">
        <v>661901</v>
      </c>
      <c r="B961" s="26">
        <v>261</v>
      </c>
      <c r="C961" t="str">
        <f>_xlfn.XLOOKUP(OPGØRELSE[[#This Row],[Institutionsnummer]],'Udtræk Instreg_All_14-10-2025'!A:A,'Udtræk Instreg_All_14-10-2025'!B:B)</f>
        <v>Special Holsteb</v>
      </c>
      <c r="D961" t="str">
        <f>_xlfn.XLOOKUP(OPGØRELSE[[#This Row],[Institutionsnummer]],'Udtræk Instreg_All_14-10-2025'!A:A,'Udtræk Instreg_All_14-10-2025'!V:V)</f>
        <v>Kommunale</v>
      </c>
      <c r="E9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61" t="str">
        <f>_xlfn.XLOOKUP(OPGØRELSE[[#This Row],[Institutionsnummer]],'Udtræk Instreg_All_14-10-2025'!A:A,'Udtræk Instreg_All_14-10-2025'!S:S)</f>
        <v>Holstebro Kommune</v>
      </c>
      <c r="G961" t="str">
        <f>_xlfn.XLOOKUP(OPGØRELSE[[#This Row],[Institutionsnummer]],'Udtræk Instreg_All_14-10-2025'!A:A,'Udtræk Instreg_All_14-10-2025'!AJ:AJ)</f>
        <v>Holstebro Kommune</v>
      </c>
    </row>
    <row r="962" spans="1:7" x14ac:dyDescent="0.25">
      <c r="A962" s="3">
        <v>663001</v>
      </c>
      <c r="B962" s="26">
        <v>446</v>
      </c>
      <c r="C962" t="str">
        <f>_xlfn.XLOOKUP(OPGØRELSE[[#This Row],[Institutionsnummer]],'Udtræk Instreg_All_14-10-2025'!A:A,'Udtræk Instreg_All_14-10-2025'!B:B)</f>
        <v>Bording Sk.</v>
      </c>
      <c r="D962" t="str">
        <f>_xlfn.XLOOKUP(OPGØRELSE[[#This Row],[Institutionsnummer]],'Udtræk Instreg_All_14-10-2025'!A:A,'Udtræk Instreg_All_14-10-2025'!V:V)</f>
        <v>Kommunale</v>
      </c>
      <c r="E9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62" t="str">
        <f>_xlfn.XLOOKUP(OPGØRELSE[[#This Row],[Institutionsnummer]],'Udtræk Instreg_All_14-10-2025'!A:A,'Udtræk Instreg_All_14-10-2025'!S:S)</f>
        <v>Ikast-Brande Kommune</v>
      </c>
      <c r="G962" t="str">
        <f>_xlfn.XLOOKUP(OPGØRELSE[[#This Row],[Institutionsnummer]],'Udtræk Instreg_All_14-10-2025'!A:A,'Udtræk Instreg_All_14-10-2025'!AJ:AJ)</f>
        <v>Ikast-Brande Kommune</v>
      </c>
    </row>
    <row r="963" spans="1:7" x14ac:dyDescent="0.25">
      <c r="A963" s="3">
        <v>663002</v>
      </c>
      <c r="B963" s="26">
        <v>327</v>
      </c>
      <c r="C963" t="str">
        <f>_xlfn.XLOOKUP(OPGØRELSE[[#This Row],[Institutionsnummer]],'Udtræk Instreg_All_14-10-2025'!A:A,'Udtræk Instreg_All_14-10-2025'!B:B)</f>
        <v>Engesvang Sk.</v>
      </c>
      <c r="D963" t="str">
        <f>_xlfn.XLOOKUP(OPGØRELSE[[#This Row],[Institutionsnummer]],'Udtræk Instreg_All_14-10-2025'!A:A,'Udtræk Instreg_All_14-10-2025'!V:V)</f>
        <v>Kommunale</v>
      </c>
      <c r="E9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63" t="str">
        <f>_xlfn.XLOOKUP(OPGØRELSE[[#This Row],[Institutionsnummer]],'Udtræk Instreg_All_14-10-2025'!A:A,'Udtræk Instreg_All_14-10-2025'!S:S)</f>
        <v>Ikast-Brande Kommune</v>
      </c>
      <c r="G963" t="str">
        <f>_xlfn.XLOOKUP(OPGØRELSE[[#This Row],[Institutionsnummer]],'Udtræk Instreg_All_14-10-2025'!A:A,'Udtræk Instreg_All_14-10-2025'!AJ:AJ)</f>
        <v>Ikast-Brande Kommune</v>
      </c>
    </row>
    <row r="964" spans="1:7" x14ac:dyDescent="0.25">
      <c r="A964" s="3">
        <v>663003</v>
      </c>
      <c r="B964" s="26">
        <v>729</v>
      </c>
      <c r="C964" t="str">
        <f>_xlfn.XLOOKUP(OPGØRELSE[[#This Row],[Institutionsnummer]],'Udtræk Instreg_All_14-10-2025'!A:A,'Udtræk Instreg_All_14-10-2025'!B:B)</f>
        <v>Ikast Østre Sk.</v>
      </c>
      <c r="D964" t="str">
        <f>_xlfn.XLOOKUP(OPGØRELSE[[#This Row],[Institutionsnummer]],'Udtræk Instreg_All_14-10-2025'!A:A,'Udtræk Instreg_All_14-10-2025'!V:V)</f>
        <v>Kommunale</v>
      </c>
      <c r="E9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64" t="str">
        <f>_xlfn.XLOOKUP(OPGØRELSE[[#This Row],[Institutionsnummer]],'Udtræk Instreg_All_14-10-2025'!A:A,'Udtræk Instreg_All_14-10-2025'!S:S)</f>
        <v>Ikast-Brande Kommune</v>
      </c>
      <c r="G964" t="str">
        <f>_xlfn.XLOOKUP(OPGØRELSE[[#This Row],[Institutionsnummer]],'Udtræk Instreg_All_14-10-2025'!A:A,'Udtræk Instreg_All_14-10-2025'!AJ:AJ)</f>
        <v>Ikast-Brande Kommune</v>
      </c>
    </row>
    <row r="965" spans="1:7" x14ac:dyDescent="0.25">
      <c r="A965" s="3">
        <v>663005</v>
      </c>
      <c r="B965" s="26">
        <v>101</v>
      </c>
      <c r="C965" t="str">
        <f>_xlfn.XLOOKUP(OPGØRELSE[[#This Row],[Institutionsnummer]],'Udtræk Instreg_All_14-10-2025'!A:A,'Udtræk Instreg_All_14-10-2025'!B:B)</f>
        <v>Isenvad Csk.</v>
      </c>
      <c r="D965" t="str">
        <f>_xlfn.XLOOKUP(OPGØRELSE[[#This Row],[Institutionsnummer]],'Udtræk Instreg_All_14-10-2025'!A:A,'Udtræk Instreg_All_14-10-2025'!V:V)</f>
        <v>Kommunale</v>
      </c>
      <c r="E9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65" t="str">
        <f>_xlfn.XLOOKUP(OPGØRELSE[[#This Row],[Institutionsnummer]],'Udtræk Instreg_All_14-10-2025'!A:A,'Udtræk Instreg_All_14-10-2025'!S:S)</f>
        <v>Ikast-Brande Kommune</v>
      </c>
      <c r="G965" t="str">
        <f>_xlfn.XLOOKUP(OPGØRELSE[[#This Row],[Institutionsnummer]],'Udtræk Instreg_All_14-10-2025'!A:A,'Udtræk Instreg_All_14-10-2025'!AJ:AJ)</f>
        <v>Ikast-Brande Kommune</v>
      </c>
    </row>
    <row r="966" spans="1:7" x14ac:dyDescent="0.25">
      <c r="A966" s="3">
        <v>663006</v>
      </c>
      <c r="B966" s="26">
        <v>549</v>
      </c>
      <c r="C966" t="str">
        <f>_xlfn.XLOOKUP(OPGØRELSE[[#This Row],[Institutionsnummer]],'Udtræk Instreg_All_14-10-2025'!A:A,'Udtræk Instreg_All_14-10-2025'!B:B)</f>
        <v>Ikast Nord.Sk.</v>
      </c>
      <c r="D966" t="str">
        <f>_xlfn.XLOOKUP(OPGØRELSE[[#This Row],[Institutionsnummer]],'Udtræk Instreg_All_14-10-2025'!A:A,'Udtræk Instreg_All_14-10-2025'!V:V)</f>
        <v>Kommunale</v>
      </c>
      <c r="E9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66" t="str">
        <f>_xlfn.XLOOKUP(OPGØRELSE[[#This Row],[Institutionsnummer]],'Udtræk Instreg_All_14-10-2025'!A:A,'Udtræk Instreg_All_14-10-2025'!S:S)</f>
        <v>Ikast-Brande Kommune</v>
      </c>
      <c r="G966" t="str">
        <f>_xlfn.XLOOKUP(OPGØRELSE[[#This Row],[Institutionsnummer]],'Udtræk Instreg_All_14-10-2025'!A:A,'Udtræk Instreg_All_14-10-2025'!AJ:AJ)</f>
        <v>Ikast-Brande Kommune</v>
      </c>
    </row>
    <row r="967" spans="1:7" x14ac:dyDescent="0.25">
      <c r="A967" s="3">
        <v>663008</v>
      </c>
      <c r="B967" s="26">
        <v>580</v>
      </c>
      <c r="C967" t="str">
        <f>_xlfn.XLOOKUP(OPGØRELSE[[#This Row],[Institutionsnummer]],'Udtræk Instreg_All_14-10-2025'!A:A,'Udtræk Instreg_All_14-10-2025'!B:B)</f>
        <v>Hyldgårdssk.</v>
      </c>
      <c r="D967" t="str">
        <f>_xlfn.XLOOKUP(OPGØRELSE[[#This Row],[Institutionsnummer]],'Udtræk Instreg_All_14-10-2025'!A:A,'Udtræk Instreg_All_14-10-2025'!V:V)</f>
        <v>Kommunale</v>
      </c>
      <c r="E9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67" t="str">
        <f>_xlfn.XLOOKUP(OPGØRELSE[[#This Row],[Institutionsnummer]],'Udtræk Instreg_All_14-10-2025'!A:A,'Udtræk Instreg_All_14-10-2025'!S:S)</f>
        <v>Ikast-Brande Kommune</v>
      </c>
      <c r="G967" t="str">
        <f>_xlfn.XLOOKUP(OPGØRELSE[[#This Row],[Institutionsnummer]],'Udtræk Instreg_All_14-10-2025'!A:A,'Udtræk Instreg_All_14-10-2025'!AJ:AJ)</f>
        <v>Ikast-Brande Kommune</v>
      </c>
    </row>
    <row r="968" spans="1:7" x14ac:dyDescent="0.25">
      <c r="A968" s="3">
        <v>663010</v>
      </c>
      <c r="B968" s="26">
        <v>117</v>
      </c>
      <c r="C968" t="str">
        <f>_xlfn.XLOOKUP(OPGØRELSE[[#This Row],[Institutionsnummer]],'Udtræk Instreg_All_14-10-2025'!A:A,'Udtræk Instreg_All_14-10-2025'!B:B)</f>
        <v>Tiendekl.Ikast</v>
      </c>
      <c r="D968" t="str">
        <f>_xlfn.XLOOKUP(OPGØRELSE[[#This Row],[Institutionsnummer]],'Udtræk Instreg_All_14-10-2025'!A:A,'Udtræk Instreg_All_14-10-2025'!V:V)</f>
        <v>Kommunale</v>
      </c>
      <c r="E9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68" t="str">
        <f>_xlfn.XLOOKUP(OPGØRELSE[[#This Row],[Institutionsnummer]],'Udtræk Instreg_All_14-10-2025'!A:A,'Udtræk Instreg_All_14-10-2025'!S:S)</f>
        <v>Ikast-Brande Kommune</v>
      </c>
      <c r="G968" t="str">
        <f>_xlfn.XLOOKUP(OPGØRELSE[[#This Row],[Institutionsnummer]],'Udtræk Instreg_All_14-10-2025'!A:A,'Udtræk Instreg_All_14-10-2025'!AJ:AJ)</f>
        <v>Ikast-Brande Kommune</v>
      </c>
    </row>
    <row r="969" spans="1:7" x14ac:dyDescent="0.25">
      <c r="A969" s="3">
        <v>663210</v>
      </c>
      <c r="B969" s="26">
        <v>19</v>
      </c>
      <c r="C969" t="str">
        <f>_xlfn.XLOOKUP(OPGØRELSE[[#This Row],[Institutionsnummer]],'Udtræk Instreg_All_14-10-2025'!A:A,'Udtræk Instreg_All_14-10-2025'!B:B)</f>
        <v>Ikast Ungdsk.</v>
      </c>
      <c r="D969" t="str">
        <f>_xlfn.XLOOKUP(OPGØRELSE[[#This Row],[Institutionsnummer]],'Udtræk Instreg_All_14-10-2025'!A:A,'Udtræk Instreg_All_14-10-2025'!V:V)</f>
        <v>Kommunale</v>
      </c>
      <c r="E9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Ikast-Brande Kommune</v>
      </c>
      <c r="F969" t="str">
        <f>_xlfn.XLOOKUP(OPGØRELSE[[#This Row],[Institutionsnummer]],'Udtræk Instreg_All_14-10-2025'!A:A,'Udtræk Instreg_All_14-10-2025'!S:S)</f>
        <v>Ikast-Brande Kommune</v>
      </c>
      <c r="G969" t="str">
        <f>_xlfn.XLOOKUP(OPGØRELSE[[#This Row],[Institutionsnummer]],'Udtræk Instreg_All_14-10-2025'!A:A,'Udtræk Instreg_All_14-10-2025'!AJ:AJ)</f>
        <v>Ikast-Brande Kommune</v>
      </c>
    </row>
    <row r="970" spans="1:7" x14ac:dyDescent="0.25">
      <c r="A970" s="3">
        <v>665002</v>
      </c>
      <c r="B970" s="26">
        <v>498</v>
      </c>
      <c r="C970" t="str">
        <f>_xlfn.XLOOKUP(OPGØRELSE[[#This Row],[Institutionsnummer]],'Udtræk Instreg_All_14-10-2025'!A:A,'Udtræk Instreg_All_14-10-2025'!B:B)</f>
        <v>Christine Klink</v>
      </c>
      <c r="D970" t="str">
        <f>_xlfn.XLOOKUP(OPGØRELSE[[#This Row],[Institutionsnummer]],'Udtræk Instreg_All_14-10-2025'!A:A,'Udtræk Instreg_All_14-10-2025'!V:V)</f>
        <v>Kommunale</v>
      </c>
      <c r="E9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Lemvig Kommune</v>
      </c>
      <c r="F970" t="str">
        <f>_xlfn.XLOOKUP(OPGØRELSE[[#This Row],[Institutionsnummer]],'Udtræk Instreg_All_14-10-2025'!A:A,'Udtræk Instreg_All_14-10-2025'!S:S)</f>
        <v>Lemvig Kommune</v>
      </c>
      <c r="G970" t="str">
        <f>_xlfn.XLOOKUP(OPGØRELSE[[#This Row],[Institutionsnummer]],'Udtræk Instreg_All_14-10-2025'!A:A,'Udtræk Instreg_All_14-10-2025'!AJ:AJ)</f>
        <v>Lemvig Kommune</v>
      </c>
    </row>
    <row r="971" spans="1:7" x14ac:dyDescent="0.25">
      <c r="A971" s="3">
        <v>665003</v>
      </c>
      <c r="B971" s="26">
        <v>97</v>
      </c>
      <c r="C971" t="str">
        <f>_xlfn.XLOOKUP(OPGØRELSE[[#This Row],[Institutionsnummer]],'Udtræk Instreg_All_14-10-2025'!A:A,'Udtræk Instreg_All_14-10-2025'!B:B)</f>
        <v>Ramme Sk.</v>
      </c>
      <c r="D971" t="str">
        <f>_xlfn.XLOOKUP(OPGØRELSE[[#This Row],[Institutionsnummer]],'Udtræk Instreg_All_14-10-2025'!A:A,'Udtræk Instreg_All_14-10-2025'!V:V)</f>
        <v>Kommunale</v>
      </c>
      <c r="E9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Lemvig Kommune</v>
      </c>
      <c r="F971" t="str">
        <f>_xlfn.XLOOKUP(OPGØRELSE[[#This Row],[Institutionsnummer]],'Udtræk Instreg_All_14-10-2025'!A:A,'Udtræk Instreg_All_14-10-2025'!S:S)</f>
        <v>Lemvig Kommune</v>
      </c>
      <c r="G971" t="str">
        <f>_xlfn.XLOOKUP(OPGØRELSE[[#This Row],[Institutionsnummer]],'Udtræk Instreg_All_14-10-2025'!A:A,'Udtræk Instreg_All_14-10-2025'!AJ:AJ)</f>
        <v>Lemvig Kommune</v>
      </c>
    </row>
    <row r="972" spans="1:7" x14ac:dyDescent="0.25">
      <c r="A972" s="3">
        <v>665005</v>
      </c>
      <c r="B972" s="26">
        <v>85</v>
      </c>
      <c r="C972" t="str">
        <f>_xlfn.XLOOKUP(OPGØRELSE[[#This Row],[Institutionsnummer]],'Udtræk Instreg_All_14-10-2025'!A:A,'Udtræk Instreg_All_14-10-2025'!B:B)</f>
        <v>Tangsø skole</v>
      </c>
      <c r="D972" t="str">
        <f>_xlfn.XLOOKUP(OPGØRELSE[[#This Row],[Institutionsnummer]],'Udtræk Instreg_All_14-10-2025'!A:A,'Udtræk Instreg_All_14-10-2025'!V:V)</f>
        <v>Kommunale</v>
      </c>
      <c r="E9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Lemvig Kommune</v>
      </c>
      <c r="F972" t="str">
        <f>_xlfn.XLOOKUP(OPGØRELSE[[#This Row],[Institutionsnummer]],'Udtræk Instreg_All_14-10-2025'!A:A,'Udtræk Instreg_All_14-10-2025'!S:S)</f>
        <v>Lemvig Kommune</v>
      </c>
      <c r="G972" t="str">
        <f>_xlfn.XLOOKUP(OPGØRELSE[[#This Row],[Institutionsnummer]],'Udtræk Instreg_All_14-10-2025'!A:A,'Udtræk Instreg_All_14-10-2025'!AJ:AJ)</f>
        <v>Lemvig Kommune</v>
      </c>
    </row>
    <row r="973" spans="1:7" x14ac:dyDescent="0.25">
      <c r="A973" s="3">
        <v>665012</v>
      </c>
      <c r="B973" s="26">
        <v>182</v>
      </c>
      <c r="C973" t="str">
        <f>_xlfn.XLOOKUP(OPGØRELSE[[#This Row],[Institutionsnummer]],'Udtræk Instreg_All_14-10-2025'!A:A,'Udtræk Instreg_All_14-10-2025'!B:B)</f>
        <v>Nr.Nissum Sk.</v>
      </c>
      <c r="D973" t="str">
        <f>_xlfn.XLOOKUP(OPGØRELSE[[#This Row],[Institutionsnummer]],'Udtræk Instreg_All_14-10-2025'!A:A,'Udtræk Instreg_All_14-10-2025'!V:V)</f>
        <v>Kommunale</v>
      </c>
      <c r="E9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Lemvig Kommune</v>
      </c>
      <c r="F973" t="str">
        <f>_xlfn.XLOOKUP(OPGØRELSE[[#This Row],[Institutionsnummer]],'Udtræk Instreg_All_14-10-2025'!A:A,'Udtræk Instreg_All_14-10-2025'!S:S)</f>
        <v>Lemvig Kommune</v>
      </c>
      <c r="G973" t="str">
        <f>_xlfn.XLOOKUP(OPGØRELSE[[#This Row],[Institutionsnummer]],'Udtræk Instreg_All_14-10-2025'!A:A,'Udtræk Instreg_All_14-10-2025'!AJ:AJ)</f>
        <v>Lemvig Kommune</v>
      </c>
    </row>
    <row r="974" spans="1:7" x14ac:dyDescent="0.25">
      <c r="A974" s="3">
        <v>665020</v>
      </c>
      <c r="B974" s="26">
        <v>295</v>
      </c>
      <c r="C974" t="str">
        <f>_xlfn.XLOOKUP(OPGØRELSE[[#This Row],[Institutionsnummer]],'Udtræk Instreg_All_14-10-2025'!A:A,'Udtræk Instreg_All_14-10-2025'!B:B)</f>
        <v>Lemtorpsk.</v>
      </c>
      <c r="D974" t="str">
        <f>_xlfn.XLOOKUP(OPGØRELSE[[#This Row],[Institutionsnummer]],'Udtræk Instreg_All_14-10-2025'!A:A,'Udtræk Instreg_All_14-10-2025'!V:V)</f>
        <v>Kommunale</v>
      </c>
      <c r="E9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Lemvig Kommune</v>
      </c>
      <c r="F974" t="str">
        <f>_xlfn.XLOOKUP(OPGØRELSE[[#This Row],[Institutionsnummer]],'Udtræk Instreg_All_14-10-2025'!A:A,'Udtræk Instreg_All_14-10-2025'!S:S)</f>
        <v>Lemvig Kommune</v>
      </c>
      <c r="G974" t="str">
        <f>_xlfn.XLOOKUP(OPGØRELSE[[#This Row],[Institutionsnummer]],'Udtræk Instreg_All_14-10-2025'!A:A,'Udtræk Instreg_All_14-10-2025'!AJ:AJ)</f>
        <v>Lemvig Kommune</v>
      </c>
    </row>
    <row r="975" spans="1:7" x14ac:dyDescent="0.25">
      <c r="A975" s="3">
        <v>667002</v>
      </c>
      <c r="B975" s="26">
        <v>83</v>
      </c>
      <c r="C975" t="str">
        <f>_xlfn.XLOOKUP(OPGØRELSE[[#This Row],[Institutionsnummer]],'Udtræk Instreg_All_14-10-2025'!A:A,'Udtræk Instreg_All_14-10-2025'!B:B)</f>
        <v>Hee Sk.</v>
      </c>
      <c r="D975" t="str">
        <f>_xlfn.XLOOKUP(OPGØRELSE[[#This Row],[Institutionsnummer]],'Udtræk Instreg_All_14-10-2025'!A:A,'Udtræk Instreg_All_14-10-2025'!V:V)</f>
        <v>Kommunale</v>
      </c>
      <c r="E9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75" t="str">
        <f>_xlfn.XLOOKUP(OPGØRELSE[[#This Row],[Institutionsnummer]],'Udtræk Instreg_All_14-10-2025'!A:A,'Udtræk Instreg_All_14-10-2025'!S:S)</f>
        <v>Ringkøbing-Skjern Kommune</v>
      </c>
      <c r="G975" t="str">
        <f>_xlfn.XLOOKUP(OPGØRELSE[[#This Row],[Institutionsnummer]],'Udtræk Instreg_All_14-10-2025'!A:A,'Udtræk Instreg_All_14-10-2025'!AJ:AJ)</f>
        <v>Ringkøbing-Skjern Kommune</v>
      </c>
    </row>
    <row r="976" spans="1:7" x14ac:dyDescent="0.25">
      <c r="A976" s="3">
        <v>667004</v>
      </c>
      <c r="B976" s="26"/>
      <c r="C976" t="str">
        <f>_xlfn.XLOOKUP(OPGØRELSE[[#This Row],[Institutionsnummer]],'Udtræk Instreg_All_14-10-2025'!A:A,'Udtræk Instreg_All_14-10-2025'!B:B)</f>
        <v>Højmark Sk.</v>
      </c>
      <c r="D976" t="str">
        <f>_xlfn.XLOOKUP(OPGØRELSE[[#This Row],[Institutionsnummer]],'Udtræk Instreg_All_14-10-2025'!A:A,'Udtræk Instreg_All_14-10-2025'!V:V)</f>
        <v>Kommunale</v>
      </c>
      <c r="E9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76" t="str">
        <f>_xlfn.XLOOKUP(OPGØRELSE[[#This Row],[Institutionsnummer]],'Udtræk Instreg_All_14-10-2025'!A:A,'Udtræk Instreg_All_14-10-2025'!S:S)</f>
        <v>Ringkøbing-Skjern Kommune</v>
      </c>
      <c r="G976" t="str">
        <f>_xlfn.XLOOKUP(OPGØRELSE[[#This Row],[Institutionsnummer]],'Udtræk Instreg_All_14-10-2025'!A:A,'Udtræk Instreg_All_14-10-2025'!AJ:AJ)</f>
        <v>Ringkøbing-Skjern Kommune</v>
      </c>
    </row>
    <row r="977" spans="1:7" x14ac:dyDescent="0.25">
      <c r="A977" s="3">
        <v>667005</v>
      </c>
      <c r="B977" s="26">
        <v>158</v>
      </c>
      <c r="C977" t="str">
        <f>_xlfn.XLOOKUP(OPGØRELSE[[#This Row],[Institutionsnummer]],'Udtræk Instreg_All_14-10-2025'!A:A,'Udtræk Instreg_All_14-10-2025'!B:B)</f>
        <v>Lem Stationssk.</v>
      </c>
      <c r="D977" t="str">
        <f>_xlfn.XLOOKUP(OPGØRELSE[[#This Row],[Institutionsnummer]],'Udtræk Instreg_All_14-10-2025'!A:A,'Udtræk Instreg_All_14-10-2025'!V:V)</f>
        <v>Kommunale</v>
      </c>
      <c r="E9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77" t="str">
        <f>_xlfn.XLOOKUP(OPGØRELSE[[#This Row],[Institutionsnummer]],'Udtræk Instreg_All_14-10-2025'!A:A,'Udtræk Instreg_All_14-10-2025'!S:S)</f>
        <v>Ringkøbing-Skjern Kommune</v>
      </c>
      <c r="G977" t="str">
        <f>_xlfn.XLOOKUP(OPGØRELSE[[#This Row],[Institutionsnummer]],'Udtræk Instreg_All_14-10-2025'!A:A,'Udtræk Instreg_All_14-10-2025'!AJ:AJ)</f>
        <v>Ringkøbing-Skjern Kommune</v>
      </c>
    </row>
    <row r="978" spans="1:7" x14ac:dyDescent="0.25">
      <c r="A978" s="3">
        <v>667014</v>
      </c>
      <c r="B978" s="26">
        <v>182</v>
      </c>
      <c r="C978" t="str">
        <f>_xlfn.XLOOKUP(OPGØRELSE[[#This Row],[Institutionsnummer]],'Udtræk Instreg_All_14-10-2025'!A:A,'Udtræk Instreg_All_14-10-2025'!B:B)</f>
        <v>Tim Sk.</v>
      </c>
      <c r="D978" t="str">
        <f>_xlfn.XLOOKUP(OPGØRELSE[[#This Row],[Institutionsnummer]],'Udtræk Instreg_All_14-10-2025'!A:A,'Udtræk Instreg_All_14-10-2025'!V:V)</f>
        <v>Kommunale</v>
      </c>
      <c r="E9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78" t="str">
        <f>_xlfn.XLOOKUP(OPGØRELSE[[#This Row],[Institutionsnummer]],'Udtræk Instreg_All_14-10-2025'!A:A,'Udtræk Instreg_All_14-10-2025'!S:S)</f>
        <v>Ringkøbing-Skjern Kommune</v>
      </c>
      <c r="G978" t="str">
        <f>_xlfn.XLOOKUP(OPGØRELSE[[#This Row],[Institutionsnummer]],'Udtræk Instreg_All_14-10-2025'!A:A,'Udtræk Instreg_All_14-10-2025'!AJ:AJ)</f>
        <v>Ringkøbing-Skjern Kommune</v>
      </c>
    </row>
    <row r="979" spans="1:7" x14ac:dyDescent="0.25">
      <c r="A979" s="3">
        <v>667017</v>
      </c>
      <c r="B979" s="26">
        <v>88</v>
      </c>
      <c r="C979" t="str">
        <f>_xlfn.XLOOKUP(OPGØRELSE[[#This Row],[Institutionsnummer]],'Udtræk Instreg_All_14-10-2025'!A:A,'Udtræk Instreg_All_14-10-2025'!B:B)</f>
        <v>Rindum Heldagsk</v>
      </c>
      <c r="D979" t="str">
        <f>_xlfn.XLOOKUP(OPGØRELSE[[#This Row],[Institutionsnummer]],'Udtræk Instreg_All_14-10-2025'!A:A,'Udtræk Instreg_All_14-10-2025'!V:V)</f>
        <v>Kommunale</v>
      </c>
      <c r="E9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79" t="str">
        <f>_xlfn.XLOOKUP(OPGØRELSE[[#This Row],[Institutionsnummer]],'Udtræk Instreg_All_14-10-2025'!A:A,'Udtræk Instreg_All_14-10-2025'!S:S)</f>
        <v>Ringkøbing-Skjern Kommune</v>
      </c>
      <c r="G979" t="str">
        <f>_xlfn.XLOOKUP(OPGØRELSE[[#This Row],[Institutionsnummer]],'Udtræk Instreg_All_14-10-2025'!A:A,'Udtræk Instreg_All_14-10-2025'!AJ:AJ)</f>
        <v>Ringkøbing-Skjern Kommune</v>
      </c>
    </row>
    <row r="980" spans="1:7" x14ac:dyDescent="0.25">
      <c r="A980" s="3">
        <v>669001</v>
      </c>
      <c r="B980" s="26">
        <v>113</v>
      </c>
      <c r="C980" t="str">
        <f>_xlfn.XLOOKUP(OPGØRELSE[[#This Row],[Institutionsnummer]],'Udtræk Instreg_All_14-10-2025'!A:A,'Udtræk Instreg_All_14-10-2025'!B:B)</f>
        <v>Borris Sk.</v>
      </c>
      <c r="D980" t="str">
        <f>_xlfn.XLOOKUP(OPGØRELSE[[#This Row],[Institutionsnummer]],'Udtræk Instreg_All_14-10-2025'!A:A,'Udtræk Instreg_All_14-10-2025'!V:V)</f>
        <v>Kommunale</v>
      </c>
      <c r="E9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80" t="str">
        <f>_xlfn.XLOOKUP(OPGØRELSE[[#This Row],[Institutionsnummer]],'Udtræk Instreg_All_14-10-2025'!A:A,'Udtræk Instreg_All_14-10-2025'!S:S)</f>
        <v>Ringkøbing-Skjern Kommune</v>
      </c>
      <c r="G980" t="str">
        <f>_xlfn.XLOOKUP(OPGØRELSE[[#This Row],[Institutionsnummer]],'Udtræk Instreg_All_14-10-2025'!A:A,'Udtræk Instreg_All_14-10-2025'!AJ:AJ)</f>
        <v>Ringkøbing-Skjern Kommune</v>
      </c>
    </row>
    <row r="981" spans="1:7" x14ac:dyDescent="0.25">
      <c r="A981" s="3">
        <v>669004</v>
      </c>
      <c r="B981" s="26">
        <v>95</v>
      </c>
      <c r="C981" t="str">
        <f>_xlfn.XLOOKUP(OPGØRELSE[[#This Row],[Institutionsnummer]],'Udtræk Instreg_All_14-10-2025'!A:A,'Udtræk Instreg_All_14-10-2025'!B:B)</f>
        <v>Stauning Csk.</v>
      </c>
      <c r="D981" t="str">
        <f>_xlfn.XLOOKUP(OPGØRELSE[[#This Row],[Institutionsnummer]],'Udtræk Instreg_All_14-10-2025'!A:A,'Udtræk Instreg_All_14-10-2025'!V:V)</f>
        <v>Kommunale</v>
      </c>
      <c r="E9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81" t="str">
        <f>_xlfn.XLOOKUP(OPGØRELSE[[#This Row],[Institutionsnummer]],'Udtræk Instreg_All_14-10-2025'!A:A,'Udtræk Instreg_All_14-10-2025'!S:S)</f>
        <v>Ringkøbing-Skjern Kommune</v>
      </c>
      <c r="G981" t="str">
        <f>_xlfn.XLOOKUP(OPGØRELSE[[#This Row],[Institutionsnummer]],'Udtræk Instreg_All_14-10-2025'!A:A,'Udtræk Instreg_All_14-10-2025'!AJ:AJ)</f>
        <v>Ringkøbing-Skjern Kommune</v>
      </c>
    </row>
    <row r="982" spans="1:7" x14ac:dyDescent="0.25">
      <c r="A982" s="3">
        <v>669006</v>
      </c>
      <c r="B982" s="26">
        <v>65</v>
      </c>
      <c r="C982" t="str">
        <f>_xlfn.XLOOKUP(OPGØRELSE[[#This Row],[Institutionsnummer]],'Udtræk Instreg_All_14-10-2025'!A:A,'Udtræk Instreg_All_14-10-2025'!B:B)</f>
        <v>Faster Sk.</v>
      </c>
      <c r="D982" t="str">
        <f>_xlfn.XLOOKUP(OPGØRELSE[[#This Row],[Institutionsnummer]],'Udtræk Instreg_All_14-10-2025'!A:A,'Udtræk Instreg_All_14-10-2025'!V:V)</f>
        <v>Kommunale</v>
      </c>
      <c r="E9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82" t="str">
        <f>_xlfn.XLOOKUP(OPGØRELSE[[#This Row],[Institutionsnummer]],'Udtræk Instreg_All_14-10-2025'!A:A,'Udtræk Instreg_All_14-10-2025'!S:S)</f>
        <v>Ringkøbing-Skjern Kommune</v>
      </c>
      <c r="G982" t="str">
        <f>_xlfn.XLOOKUP(OPGØRELSE[[#This Row],[Institutionsnummer]],'Udtræk Instreg_All_14-10-2025'!A:A,'Udtræk Instreg_All_14-10-2025'!AJ:AJ)</f>
        <v>Ringkøbing-Skjern Kommune</v>
      </c>
    </row>
    <row r="983" spans="1:7" x14ac:dyDescent="0.25">
      <c r="A983" s="3">
        <v>669007</v>
      </c>
      <c r="B983" s="26">
        <v>107</v>
      </c>
      <c r="C983" t="str">
        <f>_xlfn.XLOOKUP(OPGØRELSE[[#This Row],[Institutionsnummer]],'Udtræk Instreg_All_14-10-2025'!A:A,'Udtræk Instreg_All_14-10-2025'!B:B)</f>
        <v>Rækker Mølle Sk</v>
      </c>
      <c r="D983" t="str">
        <f>_xlfn.XLOOKUP(OPGØRELSE[[#This Row],[Institutionsnummer]],'Udtræk Instreg_All_14-10-2025'!A:A,'Udtræk Instreg_All_14-10-2025'!V:V)</f>
        <v>Kommunale</v>
      </c>
      <c r="E9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83" t="str">
        <f>_xlfn.XLOOKUP(OPGØRELSE[[#This Row],[Institutionsnummer]],'Udtræk Instreg_All_14-10-2025'!A:A,'Udtræk Instreg_All_14-10-2025'!S:S)</f>
        <v>Ringkøbing-Skjern Kommune</v>
      </c>
      <c r="G983" t="str">
        <f>_xlfn.XLOOKUP(OPGØRELSE[[#This Row],[Institutionsnummer]],'Udtræk Instreg_All_14-10-2025'!A:A,'Udtræk Instreg_All_14-10-2025'!AJ:AJ)</f>
        <v>Ringkøbing-Skjern Kommune</v>
      </c>
    </row>
    <row r="984" spans="1:7" x14ac:dyDescent="0.25">
      <c r="A984" s="3">
        <v>669901</v>
      </c>
      <c r="B984" s="26">
        <v>98</v>
      </c>
      <c r="C984" t="str">
        <f>_xlfn.XLOOKUP(OPGØRELSE[[#This Row],[Institutionsnummer]],'Udtræk Instreg_All_14-10-2025'!A:A,'Udtræk Instreg_All_14-10-2025'!B:B)</f>
        <v>Skjernåsk.</v>
      </c>
      <c r="D984" t="str">
        <f>_xlfn.XLOOKUP(OPGØRELSE[[#This Row],[Institutionsnummer]],'Udtræk Instreg_All_14-10-2025'!A:A,'Udtræk Instreg_All_14-10-2025'!V:V)</f>
        <v>Kommunale</v>
      </c>
      <c r="E9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984" t="str">
        <f>_xlfn.XLOOKUP(OPGØRELSE[[#This Row],[Institutionsnummer]],'Udtræk Instreg_All_14-10-2025'!A:A,'Udtræk Instreg_All_14-10-2025'!S:S)</f>
        <v>Ringkøbing-Skjern Kommune</v>
      </c>
      <c r="G984" t="str">
        <f>_xlfn.XLOOKUP(OPGØRELSE[[#This Row],[Institutionsnummer]],'Udtræk Instreg_All_14-10-2025'!A:A,'Udtræk Instreg_All_14-10-2025'!AJ:AJ)</f>
        <v>Ringkøbing-Skjern Kommune</v>
      </c>
    </row>
    <row r="985" spans="1:7" x14ac:dyDescent="0.25">
      <c r="A985" s="3">
        <v>671002</v>
      </c>
      <c r="B985" s="26">
        <v>127</v>
      </c>
      <c r="C985" t="str">
        <f>_xlfn.XLOOKUP(OPGØRELSE[[#This Row],[Institutionsnummer]],'Udtræk Instreg_All_14-10-2025'!A:A,'Udtræk Instreg_All_14-10-2025'!B:B)</f>
        <v>Hjerm Landsby</v>
      </c>
      <c r="D985" t="str">
        <f>_xlfn.XLOOKUP(OPGØRELSE[[#This Row],[Institutionsnummer]],'Udtræk Instreg_All_14-10-2025'!A:A,'Udtræk Instreg_All_14-10-2025'!V:V)</f>
        <v>Kommunale</v>
      </c>
      <c r="E9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985" t="str">
        <f>_xlfn.XLOOKUP(OPGØRELSE[[#This Row],[Institutionsnummer]],'Udtræk Instreg_All_14-10-2025'!A:A,'Udtræk Instreg_All_14-10-2025'!S:S)</f>
        <v>Struer Kommune</v>
      </c>
      <c r="G985" t="str">
        <f>_xlfn.XLOOKUP(OPGØRELSE[[#This Row],[Institutionsnummer]],'Udtræk Instreg_All_14-10-2025'!A:A,'Udtræk Instreg_All_14-10-2025'!AJ:AJ)</f>
        <v>Struer Kommune</v>
      </c>
    </row>
    <row r="986" spans="1:7" x14ac:dyDescent="0.25">
      <c r="A986" s="3">
        <v>671003</v>
      </c>
      <c r="B986" s="26">
        <v>81</v>
      </c>
      <c r="C986" t="str">
        <f>_xlfn.XLOOKUP(OPGØRELSE[[#This Row],[Institutionsnummer]],'Udtræk Instreg_All_14-10-2025'!A:A,'Udtræk Instreg_All_14-10-2025'!B:B)</f>
        <v>Humlum Landsby</v>
      </c>
      <c r="D986" t="str">
        <f>_xlfn.XLOOKUP(OPGØRELSE[[#This Row],[Institutionsnummer]],'Udtræk Instreg_All_14-10-2025'!A:A,'Udtræk Instreg_All_14-10-2025'!V:V)</f>
        <v>Kommunale</v>
      </c>
      <c r="E9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986" t="str">
        <f>_xlfn.XLOOKUP(OPGØRELSE[[#This Row],[Institutionsnummer]],'Udtræk Instreg_All_14-10-2025'!A:A,'Udtræk Instreg_All_14-10-2025'!S:S)</f>
        <v>Struer Kommune</v>
      </c>
      <c r="G986" t="str">
        <f>_xlfn.XLOOKUP(OPGØRELSE[[#This Row],[Institutionsnummer]],'Udtræk Instreg_All_14-10-2025'!A:A,'Udtræk Instreg_All_14-10-2025'!AJ:AJ)</f>
        <v>Struer Kommune</v>
      </c>
    </row>
    <row r="987" spans="1:7" x14ac:dyDescent="0.25">
      <c r="A987" s="3">
        <v>671004</v>
      </c>
      <c r="B987" s="26">
        <v>153</v>
      </c>
      <c r="C987" t="str">
        <f>_xlfn.XLOOKUP(OPGØRELSE[[#This Row],[Institutionsnummer]],'Udtræk Instreg_All_14-10-2025'!A:A,'Udtræk Instreg_All_14-10-2025'!B:B)</f>
        <v>Langhøjsk.</v>
      </c>
      <c r="D987" t="str">
        <f>_xlfn.XLOOKUP(OPGØRELSE[[#This Row],[Institutionsnummer]],'Udtræk Instreg_All_14-10-2025'!A:A,'Udtræk Instreg_All_14-10-2025'!V:V)</f>
        <v>Kommunale</v>
      </c>
      <c r="E9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987" t="str">
        <f>_xlfn.XLOOKUP(OPGØRELSE[[#This Row],[Institutionsnummer]],'Udtræk Instreg_All_14-10-2025'!A:A,'Udtræk Instreg_All_14-10-2025'!S:S)</f>
        <v>Struer Kommune</v>
      </c>
      <c r="G987" t="str">
        <f>_xlfn.XLOOKUP(OPGØRELSE[[#This Row],[Institutionsnummer]],'Udtræk Instreg_All_14-10-2025'!A:A,'Udtræk Instreg_All_14-10-2025'!AJ:AJ)</f>
        <v>Struer Kommune</v>
      </c>
    </row>
    <row r="988" spans="1:7" x14ac:dyDescent="0.25">
      <c r="A988" s="3">
        <v>671005</v>
      </c>
      <c r="B988" s="26">
        <v>108</v>
      </c>
      <c r="C988" t="str">
        <f>_xlfn.XLOOKUP(OPGØRELSE[[#This Row],[Institutionsnummer]],'Udtræk Instreg_All_14-10-2025'!A:A,'Udtræk Instreg_All_14-10-2025'!B:B)</f>
        <v>Bremdal Sk.</v>
      </c>
      <c r="D988" t="str">
        <f>_xlfn.XLOOKUP(OPGØRELSE[[#This Row],[Institutionsnummer]],'Udtræk Instreg_All_14-10-2025'!A:A,'Udtræk Instreg_All_14-10-2025'!V:V)</f>
        <v>Kommunale</v>
      </c>
      <c r="E9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988" t="str">
        <f>_xlfn.XLOOKUP(OPGØRELSE[[#This Row],[Institutionsnummer]],'Udtræk Instreg_All_14-10-2025'!A:A,'Udtræk Instreg_All_14-10-2025'!S:S)</f>
        <v>Struer Kommune</v>
      </c>
      <c r="G988" t="str">
        <f>_xlfn.XLOOKUP(OPGØRELSE[[#This Row],[Institutionsnummer]],'Udtræk Instreg_All_14-10-2025'!A:A,'Udtræk Instreg_All_14-10-2025'!AJ:AJ)</f>
        <v>Struer Kommune</v>
      </c>
    </row>
    <row r="989" spans="1:7" x14ac:dyDescent="0.25">
      <c r="A989" s="3">
        <v>671009</v>
      </c>
      <c r="B989" s="26">
        <v>421</v>
      </c>
      <c r="C989" t="str">
        <f>_xlfn.XLOOKUP(OPGØRELSE[[#This Row],[Institutionsnummer]],'Udtræk Instreg_All_14-10-2025'!A:A,'Udtræk Instreg_All_14-10-2025'!B:B)</f>
        <v>Parksk.</v>
      </c>
      <c r="D989" t="str">
        <f>_xlfn.XLOOKUP(OPGØRELSE[[#This Row],[Institutionsnummer]],'Udtræk Instreg_All_14-10-2025'!A:A,'Udtræk Instreg_All_14-10-2025'!V:V)</f>
        <v>Kommunale</v>
      </c>
      <c r="E9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989" t="str">
        <f>_xlfn.XLOOKUP(OPGØRELSE[[#This Row],[Institutionsnummer]],'Udtræk Instreg_All_14-10-2025'!A:A,'Udtræk Instreg_All_14-10-2025'!S:S)</f>
        <v>Struer Kommune</v>
      </c>
      <c r="G989" t="str">
        <f>_xlfn.XLOOKUP(OPGØRELSE[[#This Row],[Institutionsnummer]],'Udtræk Instreg_All_14-10-2025'!A:A,'Udtræk Instreg_All_14-10-2025'!AJ:AJ)</f>
        <v>Struer Kommune</v>
      </c>
    </row>
    <row r="990" spans="1:7" x14ac:dyDescent="0.25">
      <c r="A990" s="3">
        <v>671014</v>
      </c>
      <c r="B990" s="26">
        <v>36</v>
      </c>
      <c r="C990" t="str">
        <f>_xlfn.XLOOKUP(OPGØRELSE[[#This Row],[Institutionsnummer]],'Udtræk Instreg_All_14-10-2025'!A:A,'Udtræk Instreg_All_14-10-2025'!B:B)</f>
        <v>Struer St.Gym.</v>
      </c>
      <c r="D990" t="str">
        <f>_xlfn.XLOOKUP(OPGØRELSE[[#This Row],[Institutionsnummer]],'Udtræk Instreg_All_14-10-2025'!A:A,'Udtræk Instreg_All_14-10-2025'!V:V)</f>
        <v>Selvejende, statslige</v>
      </c>
      <c r="E9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990">
        <f>_xlfn.XLOOKUP(OPGØRELSE[[#This Row],[Institutionsnummer]],'Udtræk Instreg_All_14-10-2025'!A:A,'Udtræk Instreg_All_14-10-2025'!S:S)</f>
        <v>0</v>
      </c>
      <c r="G990" t="str">
        <f>_xlfn.XLOOKUP(OPGØRELSE[[#This Row],[Institutionsnummer]],'Udtræk Instreg_All_14-10-2025'!A:A,'Udtræk Instreg_All_14-10-2025'!AJ:AJ)</f>
        <v>Struer Kommune</v>
      </c>
    </row>
    <row r="991" spans="1:7" x14ac:dyDescent="0.25">
      <c r="A991" s="3">
        <v>671210</v>
      </c>
      <c r="B991" s="26">
        <v>30</v>
      </c>
      <c r="C991" t="str">
        <f>_xlfn.XLOOKUP(OPGØRELSE[[#This Row],[Institutionsnummer]],'Udtræk Instreg_All_14-10-2025'!A:A,'Udtræk Instreg_All_14-10-2025'!B:B)</f>
        <v>Struer Kom Ung</v>
      </c>
      <c r="D991" t="str">
        <f>_xlfn.XLOOKUP(OPGØRELSE[[#This Row],[Institutionsnummer]],'Udtræk Instreg_All_14-10-2025'!A:A,'Udtræk Instreg_All_14-10-2025'!V:V)</f>
        <v>Kommunale</v>
      </c>
      <c r="E9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991" t="str">
        <f>_xlfn.XLOOKUP(OPGØRELSE[[#This Row],[Institutionsnummer]],'Udtræk Instreg_All_14-10-2025'!A:A,'Udtræk Instreg_All_14-10-2025'!S:S)</f>
        <v>Struer Kommune</v>
      </c>
      <c r="G991" t="str">
        <f>_xlfn.XLOOKUP(OPGØRELSE[[#This Row],[Institutionsnummer]],'Udtræk Instreg_All_14-10-2025'!A:A,'Udtræk Instreg_All_14-10-2025'!AJ:AJ)</f>
        <v>Struer Kommune</v>
      </c>
    </row>
    <row r="992" spans="1:7" x14ac:dyDescent="0.25">
      <c r="A992" s="3">
        <v>675001</v>
      </c>
      <c r="B992" s="26">
        <v>319</v>
      </c>
      <c r="C992" t="str">
        <f>_xlfn.XLOOKUP(OPGØRELSE[[#This Row],[Institutionsnummer]],'Udtræk Instreg_All_14-10-2025'!A:A,'Udtræk Instreg_All_14-10-2025'!B:B)</f>
        <v>Thyholm skole</v>
      </c>
      <c r="D992" t="str">
        <f>_xlfn.XLOOKUP(OPGØRELSE[[#This Row],[Institutionsnummer]],'Udtræk Instreg_All_14-10-2025'!A:A,'Udtræk Instreg_All_14-10-2025'!V:V)</f>
        <v>Kommunale</v>
      </c>
      <c r="E9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Struer Kommune</v>
      </c>
      <c r="F992" t="str">
        <f>_xlfn.XLOOKUP(OPGØRELSE[[#This Row],[Institutionsnummer]],'Udtræk Instreg_All_14-10-2025'!A:A,'Udtræk Instreg_All_14-10-2025'!S:S)</f>
        <v>Struer Kommune</v>
      </c>
      <c r="G992" t="str">
        <f>_xlfn.XLOOKUP(OPGØRELSE[[#This Row],[Institutionsnummer]],'Udtræk Instreg_All_14-10-2025'!A:A,'Udtræk Instreg_All_14-10-2025'!AJ:AJ)</f>
        <v>Struer Kommune</v>
      </c>
    </row>
    <row r="993" spans="1:7" x14ac:dyDescent="0.25">
      <c r="A993" s="3">
        <v>677002</v>
      </c>
      <c r="B993" s="26">
        <v>68</v>
      </c>
      <c r="C993" t="str">
        <f>_xlfn.XLOOKUP(OPGØRELSE[[#This Row],[Institutionsnummer]],'Udtræk Instreg_All_14-10-2025'!A:A,'Udtræk Instreg_All_14-10-2025'!B:B)</f>
        <v>Timring Skole</v>
      </c>
      <c r="D993" t="str">
        <f>_xlfn.XLOOKUP(OPGØRELSE[[#This Row],[Institutionsnummer]],'Udtræk Instreg_All_14-10-2025'!A:A,'Udtræk Instreg_All_14-10-2025'!V:V)</f>
        <v>Kommunale</v>
      </c>
      <c r="E9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93" t="str">
        <f>_xlfn.XLOOKUP(OPGØRELSE[[#This Row],[Institutionsnummer]],'Udtræk Instreg_All_14-10-2025'!A:A,'Udtræk Instreg_All_14-10-2025'!S:S)</f>
        <v>Herning Kommune</v>
      </c>
      <c r="G993" t="str">
        <f>_xlfn.XLOOKUP(OPGØRELSE[[#This Row],[Institutionsnummer]],'Udtræk Instreg_All_14-10-2025'!A:A,'Udtræk Instreg_All_14-10-2025'!AJ:AJ)</f>
        <v>Herning Kommune</v>
      </c>
    </row>
    <row r="994" spans="1:7" x14ac:dyDescent="0.25">
      <c r="A994" s="3">
        <v>677003</v>
      </c>
      <c r="B994" s="26">
        <v>548</v>
      </c>
      <c r="C994" t="str">
        <f>_xlfn.XLOOKUP(OPGØRELSE[[#This Row],[Institutionsnummer]],'Udtræk Instreg_All_14-10-2025'!A:A,'Udtræk Instreg_All_14-10-2025'!B:B)</f>
        <v>Vildbjerg Sk.</v>
      </c>
      <c r="D994" t="str">
        <f>_xlfn.XLOOKUP(OPGØRELSE[[#This Row],[Institutionsnummer]],'Udtræk Instreg_All_14-10-2025'!A:A,'Udtræk Instreg_All_14-10-2025'!V:V)</f>
        <v>Kommunale</v>
      </c>
      <c r="E9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94" t="str">
        <f>_xlfn.XLOOKUP(OPGØRELSE[[#This Row],[Institutionsnummer]],'Udtræk Instreg_All_14-10-2025'!A:A,'Udtræk Instreg_All_14-10-2025'!S:S)</f>
        <v>Herning Kommune</v>
      </c>
      <c r="G994" t="str">
        <f>_xlfn.XLOOKUP(OPGØRELSE[[#This Row],[Institutionsnummer]],'Udtræk Instreg_All_14-10-2025'!A:A,'Udtræk Instreg_All_14-10-2025'!AJ:AJ)</f>
        <v>Herning Kommune</v>
      </c>
    </row>
    <row r="995" spans="1:7" x14ac:dyDescent="0.25">
      <c r="A995" s="3">
        <v>677004</v>
      </c>
      <c r="B995" s="26">
        <v>358</v>
      </c>
      <c r="C995" t="str">
        <f>_xlfn.XLOOKUP(OPGØRELSE[[#This Row],[Institutionsnummer]],'Udtræk Instreg_All_14-10-2025'!A:A,'Udtræk Instreg_All_14-10-2025'!B:B)</f>
        <v>Sørvad-Ørnhøj</v>
      </c>
      <c r="D995" t="str">
        <f>_xlfn.XLOOKUP(OPGØRELSE[[#This Row],[Institutionsnummer]],'Udtræk Instreg_All_14-10-2025'!A:A,'Udtræk Instreg_All_14-10-2025'!V:V)</f>
        <v>Kommunale</v>
      </c>
      <c r="E9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95" t="str">
        <f>_xlfn.XLOOKUP(OPGØRELSE[[#This Row],[Institutionsnummer]],'Udtræk Instreg_All_14-10-2025'!A:A,'Udtræk Instreg_All_14-10-2025'!S:S)</f>
        <v>Herning Kommune</v>
      </c>
      <c r="G995" t="str">
        <f>_xlfn.XLOOKUP(OPGØRELSE[[#This Row],[Institutionsnummer]],'Udtræk Instreg_All_14-10-2025'!A:A,'Udtræk Instreg_All_14-10-2025'!AJ:AJ)</f>
        <v>Herning Kommune</v>
      </c>
    </row>
    <row r="996" spans="1:7" x14ac:dyDescent="0.25">
      <c r="A996" s="3">
        <v>677008</v>
      </c>
      <c r="B996" s="26">
        <v>144</v>
      </c>
      <c r="C996" t="str">
        <f>_xlfn.XLOOKUP(OPGØRELSE[[#This Row],[Institutionsnummer]],'Udtræk Instreg_All_14-10-2025'!A:A,'Udtræk Instreg_All_14-10-2025'!B:B)</f>
        <v>Kildebakkesk.</v>
      </c>
      <c r="D996" t="str">
        <f>_xlfn.XLOOKUP(OPGØRELSE[[#This Row],[Institutionsnummer]],'Udtræk Instreg_All_14-10-2025'!A:A,'Udtræk Instreg_All_14-10-2025'!V:V)</f>
        <v>Kommunale</v>
      </c>
      <c r="E9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996" t="str">
        <f>_xlfn.XLOOKUP(OPGØRELSE[[#This Row],[Institutionsnummer]],'Udtræk Instreg_All_14-10-2025'!A:A,'Udtræk Instreg_All_14-10-2025'!S:S)</f>
        <v>Herning Kommune</v>
      </c>
      <c r="G996" t="str">
        <f>_xlfn.XLOOKUP(OPGØRELSE[[#This Row],[Institutionsnummer]],'Udtræk Instreg_All_14-10-2025'!A:A,'Udtræk Instreg_All_14-10-2025'!AJ:AJ)</f>
        <v>Herning Kommune</v>
      </c>
    </row>
    <row r="997" spans="1:7" x14ac:dyDescent="0.25">
      <c r="A997" s="3">
        <v>679004</v>
      </c>
      <c r="B997" s="26">
        <v>90</v>
      </c>
      <c r="C997" t="str">
        <f>_xlfn.XLOOKUP(OPGØRELSE[[#This Row],[Institutionsnummer]],'Udtræk Instreg_All_14-10-2025'!A:A,'Udtræk Instreg_All_14-10-2025'!B:B)</f>
        <v>Staby Skole</v>
      </c>
      <c r="D997" t="str">
        <f>_xlfn.XLOOKUP(OPGØRELSE[[#This Row],[Institutionsnummer]],'Udtræk Instreg_All_14-10-2025'!A:A,'Udtræk Instreg_All_14-10-2025'!V:V)</f>
        <v>Kommunale</v>
      </c>
      <c r="E9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97" t="str">
        <f>_xlfn.XLOOKUP(OPGØRELSE[[#This Row],[Institutionsnummer]],'Udtræk Instreg_All_14-10-2025'!A:A,'Udtræk Instreg_All_14-10-2025'!S:S)</f>
        <v>Holstebro Kommune</v>
      </c>
      <c r="G997" t="str">
        <f>_xlfn.XLOOKUP(OPGØRELSE[[#This Row],[Institutionsnummer]],'Udtræk Instreg_All_14-10-2025'!A:A,'Udtræk Instreg_All_14-10-2025'!AJ:AJ)</f>
        <v>Holstebro Kommune</v>
      </c>
    </row>
    <row r="998" spans="1:7" x14ac:dyDescent="0.25">
      <c r="A998" s="3">
        <v>679006</v>
      </c>
      <c r="B998" s="26">
        <v>293</v>
      </c>
      <c r="C998" t="str">
        <f>_xlfn.XLOOKUP(OPGØRELSE[[#This Row],[Institutionsnummer]],'Udtræk Instreg_All_14-10-2025'!A:A,'Udtræk Instreg_All_14-10-2025'!B:B)</f>
        <v>Ulfborg skole</v>
      </c>
      <c r="D998" t="str">
        <f>_xlfn.XLOOKUP(OPGØRELSE[[#This Row],[Institutionsnummer]],'Udtræk Instreg_All_14-10-2025'!A:A,'Udtræk Instreg_All_14-10-2025'!V:V)</f>
        <v>Kommunale</v>
      </c>
      <c r="E9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98" t="str">
        <f>_xlfn.XLOOKUP(OPGØRELSE[[#This Row],[Institutionsnummer]],'Udtræk Instreg_All_14-10-2025'!A:A,'Udtræk Instreg_All_14-10-2025'!S:S)</f>
        <v>Holstebro Kommune</v>
      </c>
      <c r="G998" t="str">
        <f>_xlfn.XLOOKUP(OPGØRELSE[[#This Row],[Institutionsnummer]],'Udtræk Instreg_All_14-10-2025'!A:A,'Udtræk Instreg_All_14-10-2025'!AJ:AJ)</f>
        <v>Holstebro Kommune</v>
      </c>
    </row>
    <row r="999" spans="1:7" x14ac:dyDescent="0.25">
      <c r="A999" s="3">
        <v>679008</v>
      </c>
      <c r="B999" s="26">
        <v>128</v>
      </c>
      <c r="C999" t="str">
        <f>_xlfn.XLOOKUP(OPGØRELSE[[#This Row],[Institutionsnummer]],'Udtræk Instreg_All_14-10-2025'!A:A,'Udtræk Instreg_All_14-10-2025'!B:B)</f>
        <v>Vemb Sk.</v>
      </c>
      <c r="D999" t="str">
        <f>_xlfn.XLOOKUP(OPGØRELSE[[#This Row],[Institutionsnummer]],'Udtræk Instreg_All_14-10-2025'!A:A,'Udtræk Instreg_All_14-10-2025'!V:V)</f>
        <v>Kommunale</v>
      </c>
      <c r="E9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999" t="str">
        <f>_xlfn.XLOOKUP(OPGØRELSE[[#This Row],[Institutionsnummer]],'Udtræk Instreg_All_14-10-2025'!A:A,'Udtræk Instreg_All_14-10-2025'!S:S)</f>
        <v>Holstebro Kommune</v>
      </c>
      <c r="G999" t="str">
        <f>_xlfn.XLOOKUP(OPGØRELSE[[#This Row],[Institutionsnummer]],'Udtræk Instreg_All_14-10-2025'!A:A,'Udtræk Instreg_All_14-10-2025'!AJ:AJ)</f>
        <v>Holstebro Kommune</v>
      </c>
    </row>
    <row r="1000" spans="1:7" x14ac:dyDescent="0.25">
      <c r="A1000" s="3">
        <v>681001</v>
      </c>
      <c r="B1000" s="26">
        <v>322</v>
      </c>
      <c r="C1000" t="str">
        <f>_xlfn.XLOOKUP(OPGØRELSE[[#This Row],[Institutionsnummer]],'Udtræk Instreg_All_14-10-2025'!A:A,'Udtræk Instreg_All_14-10-2025'!B:B)</f>
        <v>Spjald Sk.</v>
      </c>
      <c r="D1000" t="str">
        <f>_xlfn.XLOOKUP(OPGØRELSE[[#This Row],[Institutionsnummer]],'Udtræk Instreg_All_14-10-2025'!A:A,'Udtræk Instreg_All_14-10-2025'!V:V)</f>
        <v>Kommunale</v>
      </c>
      <c r="E10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1000" t="str">
        <f>_xlfn.XLOOKUP(OPGØRELSE[[#This Row],[Institutionsnummer]],'Udtræk Instreg_All_14-10-2025'!A:A,'Udtræk Instreg_All_14-10-2025'!S:S)</f>
        <v>Ringkøbing-Skjern Kommune</v>
      </c>
      <c r="G1000" t="str">
        <f>_xlfn.XLOOKUP(OPGØRELSE[[#This Row],[Institutionsnummer]],'Udtræk Instreg_All_14-10-2025'!A:A,'Udtræk Instreg_All_14-10-2025'!AJ:AJ)</f>
        <v>Ringkøbing-Skjern Kommune</v>
      </c>
    </row>
    <row r="1001" spans="1:7" x14ac:dyDescent="0.25">
      <c r="A1001" s="3">
        <v>681002</v>
      </c>
      <c r="B1001" s="26">
        <v>61</v>
      </c>
      <c r="C1001" t="str">
        <f>_xlfn.XLOOKUP(OPGØRELSE[[#This Row],[Institutionsnummer]],'Udtræk Instreg_All_14-10-2025'!A:A,'Udtræk Instreg_All_14-10-2025'!B:B)</f>
        <v>Fjelsterv.Sk.</v>
      </c>
      <c r="D1001" t="str">
        <f>_xlfn.XLOOKUP(OPGØRELSE[[#This Row],[Institutionsnummer]],'Udtræk Instreg_All_14-10-2025'!A:A,'Udtræk Instreg_All_14-10-2025'!V:V)</f>
        <v>Kommunale</v>
      </c>
      <c r="E10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1001" t="str">
        <f>_xlfn.XLOOKUP(OPGØRELSE[[#This Row],[Institutionsnummer]],'Udtræk Instreg_All_14-10-2025'!A:A,'Udtræk Instreg_All_14-10-2025'!S:S)</f>
        <v>Ringkøbing-Skjern Kommune</v>
      </c>
      <c r="G1001" t="str">
        <f>_xlfn.XLOOKUP(OPGØRELSE[[#This Row],[Institutionsnummer]],'Udtræk Instreg_All_14-10-2025'!A:A,'Udtræk Instreg_All_14-10-2025'!AJ:AJ)</f>
        <v>Ringkøbing-Skjern Kommune</v>
      </c>
    </row>
    <row r="1002" spans="1:7" x14ac:dyDescent="0.25">
      <c r="A1002" s="3">
        <v>681006</v>
      </c>
      <c r="B1002" s="26">
        <v>89</v>
      </c>
      <c r="C1002" t="str">
        <f>_xlfn.XLOOKUP(OPGØRELSE[[#This Row],[Institutionsnummer]],'Udtræk Instreg_All_14-10-2025'!A:A,'Udtræk Instreg_All_14-10-2025'!B:B)</f>
        <v>Troldhede Sk.</v>
      </c>
      <c r="D1002" t="str">
        <f>_xlfn.XLOOKUP(OPGØRELSE[[#This Row],[Institutionsnummer]],'Udtræk Instreg_All_14-10-2025'!A:A,'Udtræk Instreg_All_14-10-2025'!V:V)</f>
        <v>Kommunale</v>
      </c>
      <c r="E10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1002" t="str">
        <f>_xlfn.XLOOKUP(OPGØRELSE[[#This Row],[Institutionsnummer]],'Udtræk Instreg_All_14-10-2025'!A:A,'Udtræk Instreg_All_14-10-2025'!S:S)</f>
        <v>Ringkøbing-Skjern Kommune</v>
      </c>
      <c r="G1002" t="str">
        <f>_xlfn.XLOOKUP(OPGØRELSE[[#This Row],[Institutionsnummer]],'Udtræk Instreg_All_14-10-2025'!A:A,'Udtræk Instreg_All_14-10-2025'!AJ:AJ)</f>
        <v>Ringkøbing-Skjern Kommune</v>
      </c>
    </row>
    <row r="1003" spans="1:7" x14ac:dyDescent="0.25">
      <c r="A1003" s="3">
        <v>681007</v>
      </c>
      <c r="B1003" s="26">
        <v>388</v>
      </c>
      <c r="C1003" t="str">
        <f>_xlfn.XLOOKUP(OPGØRELSE[[#This Row],[Institutionsnummer]],'Udtræk Instreg_All_14-10-2025'!A:A,'Udtræk Instreg_All_14-10-2025'!B:B)</f>
        <v>Videbæk Sk.</v>
      </c>
      <c r="D1003" t="str">
        <f>_xlfn.XLOOKUP(OPGØRELSE[[#This Row],[Institutionsnummer]],'Udtræk Instreg_All_14-10-2025'!A:A,'Udtræk Instreg_All_14-10-2025'!V:V)</f>
        <v>Kommunale</v>
      </c>
      <c r="E10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1003" t="str">
        <f>_xlfn.XLOOKUP(OPGØRELSE[[#This Row],[Institutionsnummer]],'Udtræk Instreg_All_14-10-2025'!A:A,'Udtræk Instreg_All_14-10-2025'!S:S)</f>
        <v>Ringkøbing-Skjern Kommune</v>
      </c>
      <c r="G1003" t="str">
        <f>_xlfn.XLOOKUP(OPGØRELSE[[#This Row],[Institutionsnummer]],'Udtræk Instreg_All_14-10-2025'!A:A,'Udtræk Instreg_All_14-10-2025'!AJ:AJ)</f>
        <v>Ringkøbing-Skjern Kommune</v>
      </c>
    </row>
    <row r="1004" spans="1:7" x14ac:dyDescent="0.25">
      <c r="A1004" s="3">
        <v>681008</v>
      </c>
      <c r="B1004" s="26">
        <v>169</v>
      </c>
      <c r="C1004" t="str">
        <f>_xlfn.XLOOKUP(OPGØRELSE[[#This Row],[Institutionsnummer]],'Udtræk Instreg_All_14-10-2025'!A:A,'Udtræk Instreg_All_14-10-2025'!B:B)</f>
        <v>Vorgod Barde</v>
      </c>
      <c r="D1004" t="str">
        <f>_xlfn.XLOOKUP(OPGØRELSE[[#This Row],[Institutionsnummer]],'Udtræk Instreg_All_14-10-2025'!A:A,'Udtræk Instreg_All_14-10-2025'!V:V)</f>
        <v>Kommunale</v>
      </c>
      <c r="E10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1004" t="str">
        <f>_xlfn.XLOOKUP(OPGØRELSE[[#This Row],[Institutionsnummer]],'Udtræk Instreg_All_14-10-2025'!A:A,'Udtræk Instreg_All_14-10-2025'!S:S)</f>
        <v>Ringkøbing-Skjern Kommune</v>
      </c>
      <c r="G1004" t="str">
        <f>_xlfn.XLOOKUP(OPGØRELSE[[#This Row],[Institutionsnummer]],'Udtræk Instreg_All_14-10-2025'!A:A,'Udtræk Instreg_All_14-10-2025'!AJ:AJ)</f>
        <v>Ringkøbing-Skjern Kommune</v>
      </c>
    </row>
    <row r="1005" spans="1:7" x14ac:dyDescent="0.25">
      <c r="A1005" s="3">
        <v>681210</v>
      </c>
      <c r="B1005" s="26">
        <v>23</v>
      </c>
      <c r="C1005" t="str">
        <f>_xlfn.XLOOKUP(OPGØRELSE[[#This Row],[Institutionsnummer]],'Udtræk Instreg_All_14-10-2025'!A:A,'Udtræk Instreg_All_14-10-2025'!B:B)</f>
        <v>Videbæk Ungdsk.</v>
      </c>
      <c r="D1005" t="str">
        <f>_xlfn.XLOOKUP(OPGØRELSE[[#This Row],[Institutionsnummer]],'Udtræk Instreg_All_14-10-2025'!A:A,'Udtræk Instreg_All_14-10-2025'!V:V)</f>
        <v>Kommunale</v>
      </c>
      <c r="E10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1005" t="str">
        <f>_xlfn.XLOOKUP(OPGØRELSE[[#This Row],[Institutionsnummer]],'Udtræk Instreg_All_14-10-2025'!A:A,'Udtræk Instreg_All_14-10-2025'!S:S)</f>
        <v>Ringkøbing-Skjern Kommune</v>
      </c>
      <c r="G1005" t="str">
        <f>_xlfn.XLOOKUP(OPGØRELSE[[#This Row],[Institutionsnummer]],'Udtræk Instreg_All_14-10-2025'!A:A,'Udtræk Instreg_All_14-10-2025'!AJ:AJ)</f>
        <v>Ringkøbing-Skjern Kommune</v>
      </c>
    </row>
    <row r="1006" spans="1:7" x14ac:dyDescent="0.25">
      <c r="A1006" s="3">
        <v>683005</v>
      </c>
      <c r="B1006" s="26">
        <v>106</v>
      </c>
      <c r="C1006" t="str">
        <f>_xlfn.XLOOKUP(OPGØRELSE[[#This Row],[Institutionsnummer]],'Udtræk Instreg_All_14-10-2025'!A:A,'Udtræk Instreg_All_14-10-2025'!B:B)</f>
        <v>Sevel Sk.</v>
      </c>
      <c r="D1006" t="str">
        <f>_xlfn.XLOOKUP(OPGØRELSE[[#This Row],[Institutionsnummer]],'Udtræk Instreg_All_14-10-2025'!A:A,'Udtræk Instreg_All_14-10-2025'!V:V)</f>
        <v>Kommunale</v>
      </c>
      <c r="E10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1006" t="str">
        <f>_xlfn.XLOOKUP(OPGØRELSE[[#This Row],[Institutionsnummer]],'Udtræk Instreg_All_14-10-2025'!A:A,'Udtræk Instreg_All_14-10-2025'!S:S)</f>
        <v>Holstebro Kommune</v>
      </c>
      <c r="G1006" t="str">
        <f>_xlfn.XLOOKUP(OPGØRELSE[[#This Row],[Institutionsnummer]],'Udtræk Instreg_All_14-10-2025'!A:A,'Udtræk Instreg_All_14-10-2025'!AJ:AJ)</f>
        <v>Holstebro Kommune</v>
      </c>
    </row>
    <row r="1007" spans="1:7" x14ac:dyDescent="0.25">
      <c r="A1007" s="3">
        <v>683006</v>
      </c>
      <c r="B1007" s="26">
        <v>281</v>
      </c>
      <c r="C1007" t="str">
        <f>_xlfn.XLOOKUP(OPGØRELSE[[#This Row],[Institutionsnummer]],'Udtræk Instreg_All_14-10-2025'!A:A,'Udtræk Instreg_All_14-10-2025'!B:B)</f>
        <v>Vinderup Komsk.</v>
      </c>
      <c r="D1007" t="str">
        <f>_xlfn.XLOOKUP(OPGØRELSE[[#This Row],[Institutionsnummer]],'Udtræk Instreg_All_14-10-2025'!A:A,'Udtræk Instreg_All_14-10-2025'!V:V)</f>
        <v>Kommunale</v>
      </c>
      <c r="E10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Holstebro Kommune</v>
      </c>
      <c r="F1007" t="str">
        <f>_xlfn.XLOOKUP(OPGØRELSE[[#This Row],[Institutionsnummer]],'Udtræk Instreg_All_14-10-2025'!A:A,'Udtræk Instreg_All_14-10-2025'!S:S)</f>
        <v>Holstebro Kommune</v>
      </c>
      <c r="G1007" t="str">
        <f>_xlfn.XLOOKUP(OPGØRELSE[[#This Row],[Institutionsnummer]],'Udtræk Instreg_All_14-10-2025'!A:A,'Udtræk Instreg_All_14-10-2025'!AJ:AJ)</f>
        <v>Holstebro Kommune</v>
      </c>
    </row>
    <row r="1008" spans="1:7" x14ac:dyDescent="0.25">
      <c r="A1008" s="3">
        <v>685001</v>
      </c>
      <c r="B1008" s="26">
        <v>325</v>
      </c>
      <c r="C1008" t="str">
        <f>_xlfn.XLOOKUP(OPGØRELSE[[#This Row],[Institutionsnummer]],'Udtræk Instreg_All_14-10-2025'!A:A,'Udtræk Instreg_All_14-10-2025'!B:B)</f>
        <v>Kibæk Sk.</v>
      </c>
      <c r="D1008" t="str">
        <f>_xlfn.XLOOKUP(OPGØRELSE[[#This Row],[Institutionsnummer]],'Udtræk Instreg_All_14-10-2025'!A:A,'Udtræk Instreg_All_14-10-2025'!V:V)</f>
        <v>Kommunale</v>
      </c>
      <c r="E10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1008" t="str">
        <f>_xlfn.XLOOKUP(OPGØRELSE[[#This Row],[Institutionsnummer]],'Udtræk Instreg_All_14-10-2025'!A:A,'Udtræk Instreg_All_14-10-2025'!S:S)</f>
        <v>Herning Kommune</v>
      </c>
      <c r="G1008" t="str">
        <f>_xlfn.XLOOKUP(OPGØRELSE[[#This Row],[Institutionsnummer]],'Udtræk Instreg_All_14-10-2025'!A:A,'Udtræk Instreg_All_14-10-2025'!AJ:AJ)</f>
        <v>Herning Kommune</v>
      </c>
    </row>
    <row r="1009" spans="1:7" x14ac:dyDescent="0.25">
      <c r="A1009" s="3">
        <v>685002</v>
      </c>
      <c r="B1009" s="26">
        <v>249</v>
      </c>
      <c r="C1009" t="str">
        <f>_xlfn.XLOOKUP(OPGØRELSE[[#This Row],[Institutionsnummer]],'Udtræk Instreg_All_14-10-2025'!A:A,'Udtræk Instreg_All_14-10-2025'!B:B)</f>
        <v>Sdr.Feld. Skole</v>
      </c>
      <c r="D1009" t="str">
        <f>_xlfn.XLOOKUP(OPGØRELSE[[#This Row],[Institutionsnummer]],'Udtræk Instreg_All_14-10-2025'!A:A,'Udtræk Instreg_All_14-10-2025'!V:V)</f>
        <v>Kommunale</v>
      </c>
      <c r="E10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1009" t="str">
        <f>_xlfn.XLOOKUP(OPGØRELSE[[#This Row],[Institutionsnummer]],'Udtræk Instreg_All_14-10-2025'!A:A,'Udtræk Instreg_All_14-10-2025'!S:S)</f>
        <v>Herning Kommune</v>
      </c>
      <c r="G1009" t="str">
        <f>_xlfn.XLOOKUP(OPGØRELSE[[#This Row],[Institutionsnummer]],'Udtræk Instreg_All_14-10-2025'!A:A,'Udtræk Instreg_All_14-10-2025'!AJ:AJ)</f>
        <v>Herning Kommune</v>
      </c>
    </row>
    <row r="1010" spans="1:7" x14ac:dyDescent="0.25">
      <c r="A1010" s="3">
        <v>685003</v>
      </c>
      <c r="B1010" s="26">
        <v>63</v>
      </c>
      <c r="C1010" t="str">
        <f>_xlfn.XLOOKUP(OPGØRELSE[[#This Row],[Institutionsnummer]],'Udtræk Instreg_All_14-10-2025'!A:A,'Udtræk Instreg_All_14-10-2025'!B:B)</f>
        <v>Skarrild Csk.</v>
      </c>
      <c r="D1010" t="str">
        <f>_xlfn.XLOOKUP(OPGØRELSE[[#This Row],[Institutionsnummer]],'Udtræk Instreg_All_14-10-2025'!A:A,'Udtræk Instreg_All_14-10-2025'!V:V)</f>
        <v>Kommunale</v>
      </c>
      <c r="E10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Herning Kommune</v>
      </c>
      <c r="F1010" t="str">
        <f>_xlfn.XLOOKUP(OPGØRELSE[[#This Row],[Institutionsnummer]],'Udtræk Instreg_All_14-10-2025'!A:A,'Udtræk Instreg_All_14-10-2025'!S:S)</f>
        <v>Herning Kommune</v>
      </c>
      <c r="G1010" t="str">
        <f>_xlfn.XLOOKUP(OPGØRELSE[[#This Row],[Institutionsnummer]],'Udtræk Instreg_All_14-10-2025'!A:A,'Udtræk Instreg_All_14-10-2025'!AJ:AJ)</f>
        <v>Herning Kommune</v>
      </c>
    </row>
    <row r="1011" spans="1:7" x14ac:dyDescent="0.25">
      <c r="A1011" s="3">
        <v>701001</v>
      </c>
      <c r="B1011" s="26">
        <v>440</v>
      </c>
      <c r="C1011" t="str">
        <f>_xlfn.XLOOKUP(OPGØRELSE[[#This Row],[Institutionsnummer]],'Udtræk Instreg_All_14-10-2025'!A:A,'Udtræk Instreg_All_14-10-2025'!B:B)</f>
        <v>Ebeltoft Skole</v>
      </c>
      <c r="D1011" t="str">
        <f>_xlfn.XLOOKUP(OPGØRELSE[[#This Row],[Institutionsnummer]],'Udtræk Instreg_All_14-10-2025'!A:A,'Udtræk Instreg_All_14-10-2025'!V:V)</f>
        <v>Kommunale</v>
      </c>
      <c r="E10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11" t="str">
        <f>_xlfn.XLOOKUP(OPGØRELSE[[#This Row],[Institutionsnummer]],'Udtræk Instreg_All_14-10-2025'!A:A,'Udtræk Instreg_All_14-10-2025'!S:S)</f>
        <v>Syddjurs Kommune</v>
      </c>
      <c r="G1011" t="str">
        <f>_xlfn.XLOOKUP(OPGØRELSE[[#This Row],[Institutionsnummer]],'Udtræk Instreg_All_14-10-2025'!A:A,'Udtræk Instreg_All_14-10-2025'!AJ:AJ)</f>
        <v>Syddjurs Kommune</v>
      </c>
    </row>
    <row r="1012" spans="1:7" x14ac:dyDescent="0.25">
      <c r="A1012" s="3">
        <v>701002</v>
      </c>
      <c r="B1012" s="26">
        <v>342</v>
      </c>
      <c r="C1012" t="str">
        <f>_xlfn.XLOOKUP(OPGØRELSE[[#This Row],[Institutionsnummer]],'Udtræk Instreg_All_14-10-2025'!A:A,'Udtræk Instreg_All_14-10-2025'!B:B)</f>
        <v>Rosmus Sk.</v>
      </c>
      <c r="D1012" t="str">
        <f>_xlfn.XLOOKUP(OPGØRELSE[[#This Row],[Institutionsnummer]],'Udtræk Instreg_All_14-10-2025'!A:A,'Udtræk Instreg_All_14-10-2025'!V:V)</f>
        <v>Kommunale</v>
      </c>
      <c r="E10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12" t="str">
        <f>_xlfn.XLOOKUP(OPGØRELSE[[#This Row],[Institutionsnummer]],'Udtræk Instreg_All_14-10-2025'!A:A,'Udtræk Instreg_All_14-10-2025'!S:S)</f>
        <v>Syddjurs Kommune</v>
      </c>
      <c r="G1012" t="str">
        <f>_xlfn.XLOOKUP(OPGØRELSE[[#This Row],[Institutionsnummer]],'Udtræk Instreg_All_14-10-2025'!A:A,'Udtræk Instreg_All_14-10-2025'!AJ:AJ)</f>
        <v>Syddjurs Kommune</v>
      </c>
    </row>
    <row r="1013" spans="1:7" x14ac:dyDescent="0.25">
      <c r="A1013" s="3">
        <v>701003</v>
      </c>
      <c r="B1013" s="26">
        <v>261</v>
      </c>
      <c r="C1013" t="str">
        <f>_xlfn.XLOOKUP(OPGØRELSE[[#This Row],[Institutionsnummer]],'Udtræk Instreg_All_14-10-2025'!A:A,'Udtræk Instreg_All_14-10-2025'!B:B)</f>
        <v>Molssk.</v>
      </c>
      <c r="D1013" t="str">
        <f>_xlfn.XLOOKUP(OPGØRELSE[[#This Row],[Institutionsnummer]],'Udtræk Instreg_All_14-10-2025'!A:A,'Udtræk Instreg_All_14-10-2025'!V:V)</f>
        <v>Kommunale</v>
      </c>
      <c r="E10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13" t="str">
        <f>_xlfn.XLOOKUP(OPGØRELSE[[#This Row],[Institutionsnummer]],'Udtræk Instreg_All_14-10-2025'!A:A,'Udtræk Instreg_All_14-10-2025'!S:S)</f>
        <v>Syddjurs Kommune</v>
      </c>
      <c r="G1013" t="str">
        <f>_xlfn.XLOOKUP(OPGØRELSE[[#This Row],[Institutionsnummer]],'Udtræk Instreg_All_14-10-2025'!A:A,'Udtræk Instreg_All_14-10-2025'!AJ:AJ)</f>
        <v>Syddjurs Kommune</v>
      </c>
    </row>
    <row r="1014" spans="1:7" x14ac:dyDescent="0.25">
      <c r="A1014" s="3">
        <v>703001</v>
      </c>
      <c r="B1014" s="26">
        <v>505</v>
      </c>
      <c r="C1014" t="str">
        <f>_xlfn.XLOOKUP(OPGØRELSE[[#This Row],[Institutionsnummer]],'Udtræk Instreg_All_14-10-2025'!A:A,'Udtræk Instreg_All_14-10-2025'!B:B)</f>
        <v>Gyvelhøjsk.</v>
      </c>
      <c r="D1014" t="str">
        <f>_xlfn.XLOOKUP(OPGØRELSE[[#This Row],[Institutionsnummer]],'Udtræk Instreg_All_14-10-2025'!A:A,'Udtræk Instreg_All_14-10-2025'!V:V)</f>
        <v>Kommunale</v>
      </c>
      <c r="E10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14" t="str">
        <f>_xlfn.XLOOKUP(OPGØRELSE[[#This Row],[Institutionsnummer]],'Udtræk Instreg_All_14-10-2025'!A:A,'Udtræk Instreg_All_14-10-2025'!S:S)</f>
        <v>Skanderborg Kommune</v>
      </c>
      <c r="G1014" t="str">
        <f>_xlfn.XLOOKUP(OPGØRELSE[[#This Row],[Institutionsnummer]],'Udtræk Instreg_All_14-10-2025'!A:A,'Udtræk Instreg_All_14-10-2025'!AJ:AJ)</f>
        <v>Skanderborg Kommune</v>
      </c>
    </row>
    <row r="1015" spans="1:7" x14ac:dyDescent="0.25">
      <c r="A1015" s="3">
        <v>703003</v>
      </c>
      <c r="B1015" s="26">
        <v>212</v>
      </c>
      <c r="C1015" t="str">
        <f>_xlfn.XLOOKUP(OPGØRELSE[[#This Row],[Institutionsnummer]],'Udtræk Instreg_All_14-10-2025'!A:A,'Udtræk Instreg_All_14-10-2025'!B:B)</f>
        <v>Herskindsk.</v>
      </c>
      <c r="D1015" t="str">
        <f>_xlfn.XLOOKUP(OPGØRELSE[[#This Row],[Institutionsnummer]],'Udtræk Instreg_All_14-10-2025'!A:A,'Udtræk Instreg_All_14-10-2025'!V:V)</f>
        <v>Kommunale</v>
      </c>
      <c r="E10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15" t="str">
        <f>_xlfn.XLOOKUP(OPGØRELSE[[#This Row],[Institutionsnummer]],'Udtræk Instreg_All_14-10-2025'!A:A,'Udtræk Instreg_All_14-10-2025'!S:S)</f>
        <v>Skanderborg Kommune</v>
      </c>
      <c r="G1015" t="str">
        <f>_xlfn.XLOOKUP(OPGØRELSE[[#This Row],[Institutionsnummer]],'Udtræk Instreg_All_14-10-2025'!A:A,'Udtræk Instreg_All_14-10-2025'!AJ:AJ)</f>
        <v>Skanderborg Kommune</v>
      </c>
    </row>
    <row r="1016" spans="1:7" x14ac:dyDescent="0.25">
      <c r="A1016" s="3">
        <v>703004</v>
      </c>
      <c r="B1016" s="26">
        <v>851</v>
      </c>
      <c r="C1016" t="str">
        <f>_xlfn.XLOOKUP(OPGØRELSE[[#This Row],[Institutionsnummer]],'Udtræk Instreg_All_14-10-2025'!A:A,'Udtræk Instreg_All_14-10-2025'!B:B)</f>
        <v>Skovbysk.</v>
      </c>
      <c r="D1016" t="str">
        <f>_xlfn.XLOOKUP(OPGØRELSE[[#This Row],[Institutionsnummer]],'Udtræk Instreg_All_14-10-2025'!A:A,'Udtræk Instreg_All_14-10-2025'!V:V)</f>
        <v>Kommunale</v>
      </c>
      <c r="E10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16" t="str">
        <f>_xlfn.XLOOKUP(OPGØRELSE[[#This Row],[Institutionsnummer]],'Udtræk Instreg_All_14-10-2025'!A:A,'Udtræk Instreg_All_14-10-2025'!S:S)</f>
        <v>Skanderborg Kommune</v>
      </c>
      <c r="G1016" t="str">
        <f>_xlfn.XLOOKUP(OPGØRELSE[[#This Row],[Institutionsnummer]],'Udtræk Instreg_All_14-10-2025'!A:A,'Udtræk Instreg_All_14-10-2025'!AJ:AJ)</f>
        <v>Skanderborg Kommune</v>
      </c>
    </row>
    <row r="1017" spans="1:7" x14ac:dyDescent="0.25">
      <c r="A1017" s="3">
        <v>703006</v>
      </c>
      <c r="B1017" s="26">
        <v>246</v>
      </c>
      <c r="C1017" t="str">
        <f>_xlfn.XLOOKUP(OPGØRELSE[[#This Row],[Institutionsnummer]],'Udtræk Instreg_All_14-10-2025'!A:A,'Udtræk Instreg_All_14-10-2025'!B:B)</f>
        <v>Stjær Sk.</v>
      </c>
      <c r="D1017" t="str">
        <f>_xlfn.XLOOKUP(OPGØRELSE[[#This Row],[Institutionsnummer]],'Udtræk Instreg_All_14-10-2025'!A:A,'Udtræk Instreg_All_14-10-2025'!V:V)</f>
        <v>Kommunale</v>
      </c>
      <c r="E10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17" t="str">
        <f>_xlfn.XLOOKUP(OPGØRELSE[[#This Row],[Institutionsnummer]],'Udtræk Instreg_All_14-10-2025'!A:A,'Udtræk Instreg_All_14-10-2025'!S:S)</f>
        <v>Skanderborg Kommune</v>
      </c>
      <c r="G1017" t="str">
        <f>_xlfn.XLOOKUP(OPGØRELSE[[#This Row],[Institutionsnummer]],'Udtræk Instreg_All_14-10-2025'!A:A,'Udtræk Instreg_All_14-10-2025'!AJ:AJ)</f>
        <v>Skanderborg Kommune</v>
      </c>
    </row>
    <row r="1018" spans="1:7" x14ac:dyDescent="0.25">
      <c r="A1018" s="3">
        <v>705001</v>
      </c>
      <c r="B1018" s="26">
        <v>152</v>
      </c>
      <c r="C1018" t="str">
        <f>_xlfn.XLOOKUP(OPGØRELSE[[#This Row],[Institutionsnummer]],'Udtræk Instreg_All_14-10-2025'!A:A,'Udtræk Instreg_All_14-10-2025'!B:B)</f>
        <v>Gjern Sk.</v>
      </c>
      <c r="D1018" t="str">
        <f>_xlfn.XLOOKUP(OPGØRELSE[[#This Row],[Institutionsnummer]],'Udtræk Instreg_All_14-10-2025'!A:A,'Udtræk Instreg_All_14-10-2025'!V:V)</f>
        <v>Kommunale</v>
      </c>
      <c r="E10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18" t="str">
        <f>_xlfn.XLOOKUP(OPGØRELSE[[#This Row],[Institutionsnummer]],'Udtræk Instreg_All_14-10-2025'!A:A,'Udtræk Instreg_All_14-10-2025'!S:S)</f>
        <v>Silkeborg Kommune</v>
      </c>
      <c r="G1018" t="str">
        <f>_xlfn.XLOOKUP(OPGØRELSE[[#This Row],[Institutionsnummer]],'Udtræk Instreg_All_14-10-2025'!A:A,'Udtræk Instreg_All_14-10-2025'!AJ:AJ)</f>
        <v>Silkeborg Kommune</v>
      </c>
    </row>
    <row r="1019" spans="1:7" x14ac:dyDescent="0.25">
      <c r="A1019" s="3">
        <v>705002</v>
      </c>
      <c r="B1019" s="26">
        <v>126</v>
      </c>
      <c r="C1019" t="str">
        <f>_xlfn.XLOOKUP(OPGØRELSE[[#This Row],[Institutionsnummer]],'Udtræk Instreg_All_14-10-2025'!A:A,'Udtræk Instreg_All_14-10-2025'!B:B)</f>
        <v>Grauballe Sk.</v>
      </c>
      <c r="D1019" t="str">
        <f>_xlfn.XLOOKUP(OPGØRELSE[[#This Row],[Institutionsnummer]],'Udtræk Instreg_All_14-10-2025'!A:A,'Udtræk Instreg_All_14-10-2025'!V:V)</f>
        <v>Kommunale</v>
      </c>
      <c r="E10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19" t="str">
        <f>_xlfn.XLOOKUP(OPGØRELSE[[#This Row],[Institutionsnummer]],'Udtræk Instreg_All_14-10-2025'!A:A,'Udtræk Instreg_All_14-10-2025'!S:S)</f>
        <v>Silkeborg Kommune</v>
      </c>
      <c r="G1019" t="str">
        <f>_xlfn.XLOOKUP(OPGØRELSE[[#This Row],[Institutionsnummer]],'Udtræk Instreg_All_14-10-2025'!A:A,'Udtræk Instreg_All_14-10-2025'!AJ:AJ)</f>
        <v>Silkeborg Kommune</v>
      </c>
    </row>
    <row r="1020" spans="1:7" x14ac:dyDescent="0.25">
      <c r="A1020" s="3">
        <v>705003</v>
      </c>
      <c r="B1020" s="26">
        <v>251</v>
      </c>
      <c r="C1020" t="str">
        <f>_xlfn.XLOOKUP(OPGØRELSE[[#This Row],[Institutionsnummer]],'Udtræk Instreg_All_14-10-2025'!A:A,'Udtræk Instreg_All_14-10-2025'!B:B)</f>
        <v>Fårvang Sk.</v>
      </c>
      <c r="D1020" t="str">
        <f>_xlfn.XLOOKUP(OPGØRELSE[[#This Row],[Institutionsnummer]],'Udtræk Instreg_All_14-10-2025'!A:A,'Udtræk Instreg_All_14-10-2025'!V:V)</f>
        <v>Kommunale</v>
      </c>
      <c r="E10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20" t="str">
        <f>_xlfn.XLOOKUP(OPGØRELSE[[#This Row],[Institutionsnummer]],'Udtræk Instreg_All_14-10-2025'!A:A,'Udtræk Instreg_All_14-10-2025'!S:S)</f>
        <v>Silkeborg Kommune</v>
      </c>
      <c r="G1020" t="str">
        <f>_xlfn.XLOOKUP(OPGØRELSE[[#This Row],[Institutionsnummer]],'Udtræk Instreg_All_14-10-2025'!A:A,'Udtræk Instreg_All_14-10-2025'!AJ:AJ)</f>
        <v>Silkeborg Kommune</v>
      </c>
    </row>
    <row r="1021" spans="1:7" x14ac:dyDescent="0.25">
      <c r="A1021" s="3">
        <v>705004</v>
      </c>
      <c r="B1021" s="26">
        <v>155</v>
      </c>
      <c r="C1021" t="str">
        <f>_xlfn.XLOOKUP(OPGØRELSE[[#This Row],[Institutionsnummer]],'Udtræk Instreg_All_14-10-2025'!A:A,'Udtræk Instreg_All_14-10-2025'!B:B)</f>
        <v>Sorring Sk.</v>
      </c>
      <c r="D1021" t="str">
        <f>_xlfn.XLOOKUP(OPGØRELSE[[#This Row],[Institutionsnummer]],'Udtræk Instreg_All_14-10-2025'!A:A,'Udtræk Instreg_All_14-10-2025'!V:V)</f>
        <v>Kommunale</v>
      </c>
      <c r="E10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21" t="str">
        <f>_xlfn.XLOOKUP(OPGØRELSE[[#This Row],[Institutionsnummer]],'Udtræk Instreg_All_14-10-2025'!A:A,'Udtræk Instreg_All_14-10-2025'!S:S)</f>
        <v>Silkeborg Kommune</v>
      </c>
      <c r="G1021" t="str">
        <f>_xlfn.XLOOKUP(OPGØRELSE[[#This Row],[Institutionsnummer]],'Udtræk Instreg_All_14-10-2025'!A:A,'Udtræk Instreg_All_14-10-2025'!AJ:AJ)</f>
        <v>Silkeborg Kommune</v>
      </c>
    </row>
    <row r="1022" spans="1:7" x14ac:dyDescent="0.25">
      <c r="A1022" s="3">
        <v>705005</v>
      </c>
      <c r="B1022" s="26">
        <v>158</v>
      </c>
      <c r="C1022" t="str">
        <f>_xlfn.XLOOKUP(OPGØRELSE[[#This Row],[Institutionsnummer]],'Udtræk Instreg_All_14-10-2025'!A:A,'Udtræk Instreg_All_14-10-2025'!B:B)</f>
        <v>Voel Sk.</v>
      </c>
      <c r="D1022" t="str">
        <f>_xlfn.XLOOKUP(OPGØRELSE[[#This Row],[Institutionsnummer]],'Udtræk Instreg_All_14-10-2025'!A:A,'Udtræk Instreg_All_14-10-2025'!V:V)</f>
        <v>Kommunale</v>
      </c>
      <c r="E10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22" t="str">
        <f>_xlfn.XLOOKUP(OPGØRELSE[[#This Row],[Institutionsnummer]],'Udtræk Instreg_All_14-10-2025'!A:A,'Udtræk Instreg_All_14-10-2025'!S:S)</f>
        <v>Silkeborg Kommune</v>
      </c>
      <c r="G1022" t="str">
        <f>_xlfn.XLOOKUP(OPGØRELSE[[#This Row],[Institutionsnummer]],'Udtræk Instreg_All_14-10-2025'!A:A,'Udtræk Instreg_All_14-10-2025'!AJ:AJ)</f>
        <v>Silkeborg Kommune</v>
      </c>
    </row>
    <row r="1023" spans="1:7" x14ac:dyDescent="0.25">
      <c r="A1023" s="3">
        <v>706210</v>
      </c>
      <c r="B1023" s="26">
        <v>20</v>
      </c>
      <c r="C1023" t="str">
        <f>_xlfn.XLOOKUP(OPGØRELSE[[#This Row],[Institutionsnummer]],'Udtræk Instreg_All_14-10-2025'!A:A,'Udtræk Instreg_All_14-10-2025'!B:B)</f>
        <v>Syddjurs Usk.</v>
      </c>
      <c r="D1023" t="str">
        <f>_xlfn.XLOOKUP(OPGØRELSE[[#This Row],[Institutionsnummer]],'Udtræk Instreg_All_14-10-2025'!A:A,'Udtræk Instreg_All_14-10-2025'!V:V)</f>
        <v>Kommunale</v>
      </c>
      <c r="E10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23" t="str">
        <f>_xlfn.XLOOKUP(OPGØRELSE[[#This Row],[Institutionsnummer]],'Udtræk Instreg_All_14-10-2025'!A:A,'Udtræk Instreg_All_14-10-2025'!S:S)</f>
        <v>Syddjurs Kommune</v>
      </c>
      <c r="G1023" t="str">
        <f>_xlfn.XLOOKUP(OPGØRELSE[[#This Row],[Institutionsnummer]],'Udtræk Instreg_All_14-10-2025'!A:A,'Udtræk Instreg_All_14-10-2025'!AJ:AJ)</f>
        <v>Syddjurs Kommune</v>
      </c>
    </row>
    <row r="1024" spans="1:7" x14ac:dyDescent="0.25">
      <c r="A1024" s="3">
        <v>707001</v>
      </c>
      <c r="B1024" s="26">
        <v>14</v>
      </c>
      <c r="C1024" t="str">
        <f>_xlfn.XLOOKUP(OPGØRELSE[[#This Row],[Institutionsnummer]],'Udtræk Instreg_All_14-10-2025'!A:A,'Udtræk Instreg_All_14-10-2025'!B:B)</f>
        <v>Anholt Sk.</v>
      </c>
      <c r="D1024" t="str">
        <f>_xlfn.XLOOKUP(OPGØRELSE[[#This Row],[Institutionsnummer]],'Udtræk Instreg_All_14-10-2025'!A:A,'Udtræk Instreg_All_14-10-2025'!V:V)</f>
        <v>Kommunale</v>
      </c>
      <c r="E10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1024" t="str">
        <f>_xlfn.XLOOKUP(OPGØRELSE[[#This Row],[Institutionsnummer]],'Udtræk Instreg_All_14-10-2025'!A:A,'Udtræk Instreg_All_14-10-2025'!S:S)</f>
        <v>Norddjurs Kommune</v>
      </c>
      <c r="G1024" t="str">
        <f>_xlfn.XLOOKUP(OPGØRELSE[[#This Row],[Institutionsnummer]],'Udtræk Instreg_All_14-10-2025'!A:A,'Udtræk Instreg_All_14-10-2025'!AJ:AJ)</f>
        <v>Norddjurs Kommune</v>
      </c>
    </row>
    <row r="1025" spans="1:7" x14ac:dyDescent="0.25">
      <c r="A1025" s="3">
        <v>707011</v>
      </c>
      <c r="B1025" s="26"/>
      <c r="C1025" t="str">
        <f>_xlfn.XLOOKUP(OPGØRELSE[[#This Row],[Institutionsnummer]],'Udtræk Instreg_All_14-10-2025'!A:A,'Udtræk Instreg_All_14-10-2025'!B:B)</f>
        <v>10.kl.djursland</v>
      </c>
      <c r="D1025" t="str">
        <f>_xlfn.XLOOKUP(OPGØRELSE[[#This Row],[Institutionsnummer]],'Udtræk Instreg_All_14-10-2025'!A:A,'Udtræk Instreg_All_14-10-2025'!V:V)</f>
        <v>Kommunale</v>
      </c>
      <c r="E10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1025" t="str">
        <f>_xlfn.XLOOKUP(OPGØRELSE[[#This Row],[Institutionsnummer]],'Udtræk Instreg_All_14-10-2025'!A:A,'Udtræk Instreg_All_14-10-2025'!S:S)</f>
        <v>Norddjurs Kommune</v>
      </c>
      <c r="G1025" t="str">
        <f>_xlfn.XLOOKUP(OPGØRELSE[[#This Row],[Institutionsnummer]],'Udtræk Instreg_All_14-10-2025'!A:A,'Udtræk Instreg_All_14-10-2025'!AJ:AJ)</f>
        <v>Norddjurs Kommune</v>
      </c>
    </row>
    <row r="1026" spans="1:7" x14ac:dyDescent="0.25">
      <c r="A1026" s="3">
        <v>707211</v>
      </c>
      <c r="B1026" s="26">
        <v>16</v>
      </c>
      <c r="C1026" t="str">
        <f>_xlfn.XLOOKUP(OPGØRELSE[[#This Row],[Institutionsnummer]],'Udtræk Instreg_All_14-10-2025'!A:A,'Udtræk Instreg_All_14-10-2025'!B:B)</f>
        <v>Ungnorddjurs</v>
      </c>
      <c r="D1026" t="str">
        <f>_xlfn.XLOOKUP(OPGØRELSE[[#This Row],[Institutionsnummer]],'Udtræk Instreg_All_14-10-2025'!A:A,'Udtræk Instreg_All_14-10-2025'!V:V)</f>
        <v>Kommunale</v>
      </c>
      <c r="E10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1026" t="str">
        <f>_xlfn.XLOOKUP(OPGØRELSE[[#This Row],[Institutionsnummer]],'Udtræk Instreg_All_14-10-2025'!A:A,'Udtræk Instreg_All_14-10-2025'!S:S)</f>
        <v>Norddjurs Kommune</v>
      </c>
      <c r="G1026" t="str">
        <f>_xlfn.XLOOKUP(OPGØRELSE[[#This Row],[Institutionsnummer]],'Udtræk Instreg_All_14-10-2025'!A:A,'Udtræk Instreg_All_14-10-2025'!AJ:AJ)</f>
        <v>Norddjurs Kommune</v>
      </c>
    </row>
    <row r="1027" spans="1:7" x14ac:dyDescent="0.25">
      <c r="A1027" s="3">
        <v>707403</v>
      </c>
      <c r="B1027" s="26">
        <v>95</v>
      </c>
      <c r="C1027" t="str">
        <f>_xlfn.XLOOKUP(OPGØRELSE[[#This Row],[Institutionsnummer]],'Udtræk Instreg_All_14-10-2025'!A:A,'Udtræk Instreg_All_14-10-2025'!B:B)</f>
        <v>Viden Djurs JUR</v>
      </c>
      <c r="D1027" t="str">
        <f>_xlfn.XLOOKUP(OPGØRELSE[[#This Row],[Institutionsnummer]],'Udtræk Instreg_All_14-10-2025'!A:A,'Udtræk Instreg_All_14-10-2025'!V:V)</f>
        <v>Selvejende, statslige</v>
      </c>
      <c r="E10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1027">
        <f>_xlfn.XLOOKUP(OPGØRELSE[[#This Row],[Institutionsnummer]],'Udtræk Instreg_All_14-10-2025'!A:A,'Udtræk Instreg_All_14-10-2025'!S:S)</f>
        <v>0</v>
      </c>
      <c r="G1027" t="str">
        <f>_xlfn.XLOOKUP(OPGØRELSE[[#This Row],[Institutionsnummer]],'Udtræk Instreg_All_14-10-2025'!A:A,'Udtræk Instreg_All_14-10-2025'!AJ:AJ)</f>
        <v>Norddjurs Kommune</v>
      </c>
    </row>
    <row r="1028" spans="1:7" x14ac:dyDescent="0.25">
      <c r="A1028" s="3">
        <v>709001</v>
      </c>
      <c r="B1028" s="26">
        <v>577</v>
      </c>
      <c r="C1028" t="str">
        <f>_xlfn.XLOOKUP(OPGØRELSE[[#This Row],[Institutionsnummer]],'Udtræk Instreg_All_14-10-2025'!A:A,'Udtræk Instreg_All_14-10-2025'!B:B)</f>
        <v>Hadsten Sk.</v>
      </c>
      <c r="D1028" t="str">
        <f>_xlfn.XLOOKUP(OPGØRELSE[[#This Row],[Institutionsnummer]],'Udtræk Instreg_All_14-10-2025'!A:A,'Udtræk Instreg_All_14-10-2025'!V:V)</f>
        <v>Kommunale</v>
      </c>
      <c r="E10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28" t="str">
        <f>_xlfn.XLOOKUP(OPGØRELSE[[#This Row],[Institutionsnummer]],'Udtræk Instreg_All_14-10-2025'!A:A,'Udtræk Instreg_All_14-10-2025'!S:S)</f>
        <v>Favrskov Kommune</v>
      </c>
      <c r="G1028" t="str">
        <f>_xlfn.XLOOKUP(OPGØRELSE[[#This Row],[Institutionsnummer]],'Udtræk Instreg_All_14-10-2025'!A:A,'Udtræk Instreg_All_14-10-2025'!AJ:AJ)</f>
        <v>Favrskov Kommune</v>
      </c>
    </row>
    <row r="1029" spans="1:7" x14ac:dyDescent="0.25">
      <c r="A1029" s="3">
        <v>709003</v>
      </c>
      <c r="B1029" s="26">
        <v>371</v>
      </c>
      <c r="C1029" t="str">
        <f>_xlfn.XLOOKUP(OPGØRELSE[[#This Row],[Institutionsnummer]],'Udtræk Instreg_All_14-10-2025'!A:A,'Udtræk Instreg_All_14-10-2025'!B:B)</f>
        <v>Hadbjerg Sk.</v>
      </c>
      <c r="D1029" t="str">
        <f>_xlfn.XLOOKUP(OPGØRELSE[[#This Row],[Institutionsnummer]],'Udtræk Instreg_All_14-10-2025'!A:A,'Udtræk Instreg_All_14-10-2025'!V:V)</f>
        <v>Kommunale</v>
      </c>
      <c r="E10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29" t="str">
        <f>_xlfn.XLOOKUP(OPGØRELSE[[#This Row],[Institutionsnummer]],'Udtræk Instreg_All_14-10-2025'!A:A,'Udtræk Instreg_All_14-10-2025'!S:S)</f>
        <v>Favrskov Kommune</v>
      </c>
      <c r="G1029" t="str">
        <f>_xlfn.XLOOKUP(OPGØRELSE[[#This Row],[Institutionsnummer]],'Udtræk Instreg_All_14-10-2025'!A:A,'Udtræk Instreg_All_14-10-2025'!AJ:AJ)</f>
        <v>Favrskov Kommune</v>
      </c>
    </row>
    <row r="1030" spans="1:7" x14ac:dyDescent="0.25">
      <c r="A1030" s="3">
        <v>709004</v>
      </c>
      <c r="B1030" s="26">
        <v>453</v>
      </c>
      <c r="C1030" t="str">
        <f>_xlfn.XLOOKUP(OPGØRELSE[[#This Row],[Institutionsnummer]],'Udtræk Instreg_All_14-10-2025'!A:A,'Udtræk Instreg_All_14-10-2025'!B:B)</f>
        <v>Østervangsk.</v>
      </c>
      <c r="D1030" t="str">
        <f>_xlfn.XLOOKUP(OPGØRELSE[[#This Row],[Institutionsnummer]],'Udtræk Instreg_All_14-10-2025'!A:A,'Udtræk Instreg_All_14-10-2025'!V:V)</f>
        <v>Kommunale</v>
      </c>
      <c r="E10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30" t="str">
        <f>_xlfn.XLOOKUP(OPGØRELSE[[#This Row],[Institutionsnummer]],'Udtræk Instreg_All_14-10-2025'!A:A,'Udtræk Instreg_All_14-10-2025'!S:S)</f>
        <v>Favrskov Kommune</v>
      </c>
      <c r="G1030" t="str">
        <f>_xlfn.XLOOKUP(OPGØRELSE[[#This Row],[Institutionsnummer]],'Udtræk Instreg_All_14-10-2025'!A:A,'Udtræk Instreg_All_14-10-2025'!AJ:AJ)</f>
        <v>Favrskov Kommune</v>
      </c>
    </row>
    <row r="1031" spans="1:7" x14ac:dyDescent="0.25">
      <c r="A1031" s="3">
        <v>709005</v>
      </c>
      <c r="B1031" s="26">
        <v>244</v>
      </c>
      <c r="C1031" t="str">
        <f>_xlfn.XLOOKUP(OPGØRELSE[[#This Row],[Institutionsnummer]],'Udtræk Instreg_All_14-10-2025'!A:A,'Udtræk Instreg_All_14-10-2025'!B:B)</f>
        <v>Bavnehøjsk.</v>
      </c>
      <c r="D1031" t="str">
        <f>_xlfn.XLOOKUP(OPGØRELSE[[#This Row],[Institutionsnummer]],'Udtræk Instreg_All_14-10-2025'!A:A,'Udtræk Instreg_All_14-10-2025'!V:V)</f>
        <v>Kommunale</v>
      </c>
      <c r="E10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31" t="str">
        <f>_xlfn.XLOOKUP(OPGØRELSE[[#This Row],[Institutionsnummer]],'Udtræk Instreg_All_14-10-2025'!A:A,'Udtræk Instreg_All_14-10-2025'!S:S)</f>
        <v>Favrskov Kommune</v>
      </c>
      <c r="G1031" t="str">
        <f>_xlfn.XLOOKUP(OPGØRELSE[[#This Row],[Institutionsnummer]],'Udtræk Instreg_All_14-10-2025'!A:A,'Udtræk Instreg_All_14-10-2025'!AJ:AJ)</f>
        <v>Favrskov Kommune</v>
      </c>
    </row>
    <row r="1032" spans="1:7" x14ac:dyDescent="0.25">
      <c r="A1032" s="3">
        <v>711001</v>
      </c>
      <c r="B1032" s="26">
        <v>611</v>
      </c>
      <c r="C1032" t="str">
        <f>_xlfn.XLOOKUP(OPGØRELSE[[#This Row],[Institutionsnummer]],'Udtræk Instreg_All_14-10-2025'!A:A,'Udtræk Instreg_All_14-10-2025'!B:B)</f>
        <v>Skovvangsk.</v>
      </c>
      <c r="D1032" t="str">
        <f>_xlfn.XLOOKUP(OPGØRELSE[[#This Row],[Institutionsnummer]],'Udtræk Instreg_All_14-10-2025'!A:A,'Udtræk Instreg_All_14-10-2025'!V:V)</f>
        <v>Kommunale</v>
      </c>
      <c r="E10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32" t="str">
        <f>_xlfn.XLOOKUP(OPGØRELSE[[#This Row],[Institutionsnummer]],'Udtræk Instreg_All_14-10-2025'!A:A,'Udtræk Instreg_All_14-10-2025'!S:S)</f>
        <v>Favrskov Kommune</v>
      </c>
      <c r="G1032" t="str">
        <f>_xlfn.XLOOKUP(OPGØRELSE[[#This Row],[Institutionsnummer]],'Udtræk Instreg_All_14-10-2025'!A:A,'Udtræk Instreg_All_14-10-2025'!AJ:AJ)</f>
        <v>Favrskov Kommune</v>
      </c>
    </row>
    <row r="1033" spans="1:7" x14ac:dyDescent="0.25">
      <c r="A1033" s="3">
        <v>711004</v>
      </c>
      <c r="B1033" s="26">
        <v>634</v>
      </c>
      <c r="C1033" t="str">
        <f>_xlfn.XLOOKUP(OPGØRELSE[[#This Row],[Institutionsnummer]],'Udtræk Instreg_All_14-10-2025'!A:A,'Udtræk Instreg_All_14-10-2025'!B:B)</f>
        <v>Søndervangs Sk.</v>
      </c>
      <c r="D1033" t="str">
        <f>_xlfn.XLOOKUP(OPGØRELSE[[#This Row],[Institutionsnummer]],'Udtræk Instreg_All_14-10-2025'!A:A,'Udtræk Instreg_All_14-10-2025'!V:V)</f>
        <v>Kommunale</v>
      </c>
      <c r="E10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33" t="str">
        <f>_xlfn.XLOOKUP(OPGØRELSE[[#This Row],[Institutionsnummer]],'Udtræk Instreg_All_14-10-2025'!A:A,'Udtræk Instreg_All_14-10-2025'!S:S)</f>
        <v>Favrskov Kommune</v>
      </c>
      <c r="G1033" t="str">
        <f>_xlfn.XLOOKUP(OPGØRELSE[[#This Row],[Institutionsnummer]],'Udtræk Instreg_All_14-10-2025'!A:A,'Udtræk Instreg_All_14-10-2025'!AJ:AJ)</f>
        <v>Favrskov Kommune</v>
      </c>
    </row>
    <row r="1034" spans="1:7" x14ac:dyDescent="0.25">
      <c r="A1034" s="3">
        <v>713001</v>
      </c>
      <c r="B1034" s="26">
        <v>656</v>
      </c>
      <c r="C1034" t="str">
        <f>_xlfn.XLOOKUP(OPGØRELSE[[#This Row],[Institutionsnummer]],'Udtræk Instreg_All_14-10-2025'!A:A,'Udtræk Instreg_All_14-10-2025'!B:B)</f>
        <v>Haldum-Hinr.Sk.</v>
      </c>
      <c r="D1034" t="str">
        <f>_xlfn.XLOOKUP(OPGØRELSE[[#This Row],[Institutionsnummer]],'Udtræk Instreg_All_14-10-2025'!A:A,'Udtræk Instreg_All_14-10-2025'!V:V)</f>
        <v>Kommunale</v>
      </c>
      <c r="E10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34" t="str">
        <f>_xlfn.XLOOKUP(OPGØRELSE[[#This Row],[Institutionsnummer]],'Udtræk Instreg_All_14-10-2025'!A:A,'Udtræk Instreg_All_14-10-2025'!S:S)</f>
        <v>Favrskov Kommune</v>
      </c>
      <c r="G1034" t="str">
        <f>_xlfn.XLOOKUP(OPGØRELSE[[#This Row],[Institutionsnummer]],'Udtræk Instreg_All_14-10-2025'!A:A,'Udtræk Instreg_All_14-10-2025'!AJ:AJ)</f>
        <v>Favrskov Kommune</v>
      </c>
    </row>
    <row r="1035" spans="1:7" x14ac:dyDescent="0.25">
      <c r="A1035" s="3">
        <v>713002</v>
      </c>
      <c r="B1035" s="26">
        <v>144</v>
      </c>
      <c r="C1035" t="str">
        <f>_xlfn.XLOOKUP(OPGØRELSE[[#This Row],[Institutionsnummer]],'Udtræk Instreg_All_14-10-2025'!A:A,'Udtræk Instreg_All_14-10-2025'!B:B)</f>
        <v>Korsholm Sk.</v>
      </c>
      <c r="D1035" t="str">
        <f>_xlfn.XLOOKUP(OPGØRELSE[[#This Row],[Institutionsnummer]],'Udtræk Instreg_All_14-10-2025'!A:A,'Udtræk Instreg_All_14-10-2025'!V:V)</f>
        <v>Kommunale</v>
      </c>
      <c r="E10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35" t="str">
        <f>_xlfn.XLOOKUP(OPGØRELSE[[#This Row],[Institutionsnummer]],'Udtræk Instreg_All_14-10-2025'!A:A,'Udtræk Instreg_All_14-10-2025'!S:S)</f>
        <v>Favrskov Kommune</v>
      </c>
      <c r="G1035" t="str">
        <f>_xlfn.XLOOKUP(OPGØRELSE[[#This Row],[Institutionsnummer]],'Udtræk Instreg_All_14-10-2025'!A:A,'Udtræk Instreg_All_14-10-2025'!AJ:AJ)</f>
        <v>Favrskov Kommune</v>
      </c>
    </row>
    <row r="1036" spans="1:7" x14ac:dyDescent="0.25">
      <c r="A1036" s="3">
        <v>713003</v>
      </c>
      <c r="B1036" s="26">
        <v>650</v>
      </c>
      <c r="C1036" t="str">
        <f>_xlfn.XLOOKUP(OPGØRELSE[[#This Row],[Institutionsnummer]],'Udtræk Instreg_All_14-10-2025'!A:A,'Udtræk Instreg_All_14-10-2025'!B:B)</f>
        <v>Rønbæksk.</v>
      </c>
      <c r="D1036" t="str">
        <f>_xlfn.XLOOKUP(OPGØRELSE[[#This Row],[Institutionsnummer]],'Udtræk Instreg_All_14-10-2025'!A:A,'Udtræk Instreg_All_14-10-2025'!V:V)</f>
        <v>Kommunale</v>
      </c>
      <c r="E10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36" t="str">
        <f>_xlfn.XLOOKUP(OPGØRELSE[[#This Row],[Institutionsnummer]],'Udtræk Instreg_All_14-10-2025'!A:A,'Udtræk Instreg_All_14-10-2025'!S:S)</f>
        <v>Favrskov Kommune</v>
      </c>
      <c r="G1036" t="str">
        <f>_xlfn.XLOOKUP(OPGØRELSE[[#This Row],[Institutionsnummer]],'Udtræk Instreg_All_14-10-2025'!A:A,'Udtræk Instreg_All_14-10-2025'!AJ:AJ)</f>
        <v>Favrskov Kommune</v>
      </c>
    </row>
    <row r="1037" spans="1:7" x14ac:dyDescent="0.25">
      <c r="A1037" s="3">
        <v>713004</v>
      </c>
      <c r="B1037" s="26">
        <v>609</v>
      </c>
      <c r="C1037" t="str">
        <f>_xlfn.XLOOKUP(OPGØRELSE[[#This Row],[Institutionsnummer]],'Udtræk Instreg_All_14-10-2025'!A:A,'Udtræk Instreg_All_14-10-2025'!B:B)</f>
        <v>Præstemarksk.</v>
      </c>
      <c r="D1037" t="str">
        <f>_xlfn.XLOOKUP(OPGØRELSE[[#This Row],[Institutionsnummer]],'Udtræk Instreg_All_14-10-2025'!A:A,'Udtræk Instreg_All_14-10-2025'!V:V)</f>
        <v>Kommunale</v>
      </c>
      <c r="E10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37" t="str">
        <f>_xlfn.XLOOKUP(OPGØRELSE[[#This Row],[Institutionsnummer]],'Udtræk Instreg_All_14-10-2025'!A:A,'Udtræk Instreg_All_14-10-2025'!S:S)</f>
        <v>Favrskov Kommune</v>
      </c>
      <c r="G1037" t="str">
        <f>_xlfn.XLOOKUP(OPGØRELSE[[#This Row],[Institutionsnummer]],'Udtræk Instreg_All_14-10-2025'!A:A,'Udtræk Instreg_All_14-10-2025'!AJ:AJ)</f>
        <v>Favrskov Kommune</v>
      </c>
    </row>
    <row r="1038" spans="1:7" x14ac:dyDescent="0.25">
      <c r="A1038" s="3">
        <v>715001</v>
      </c>
      <c r="B1038" s="26">
        <v>685</v>
      </c>
      <c r="C1038" t="str">
        <f>_xlfn.XLOOKUP(OPGØRELSE[[#This Row],[Institutionsnummer]],'Udtræk Instreg_All_14-10-2025'!A:A,'Udtræk Instreg_All_14-10-2025'!B:B)</f>
        <v>Bakkesk.</v>
      </c>
      <c r="D1038" t="str">
        <f>_xlfn.XLOOKUP(OPGØRELSE[[#This Row],[Institutionsnummer]],'Udtræk Instreg_All_14-10-2025'!A:A,'Udtræk Instreg_All_14-10-2025'!V:V)</f>
        <v>Kommunale</v>
      </c>
      <c r="E10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38" t="str">
        <f>_xlfn.XLOOKUP(OPGØRELSE[[#This Row],[Institutionsnummer]],'Udtræk Instreg_All_14-10-2025'!A:A,'Udtræk Instreg_All_14-10-2025'!S:S)</f>
        <v>Skanderborg Kommune</v>
      </c>
      <c r="G1038" t="str">
        <f>_xlfn.XLOOKUP(OPGØRELSE[[#This Row],[Institutionsnummer]],'Udtræk Instreg_All_14-10-2025'!A:A,'Udtræk Instreg_All_14-10-2025'!AJ:AJ)</f>
        <v>Skanderborg Kommune</v>
      </c>
    </row>
    <row r="1039" spans="1:7" x14ac:dyDescent="0.25">
      <c r="A1039" s="3">
        <v>715002</v>
      </c>
      <c r="B1039" s="26">
        <v>86</v>
      </c>
      <c r="C1039" t="str">
        <f>_xlfn.XLOOKUP(OPGØRELSE[[#This Row],[Institutionsnummer]],'Udtræk Instreg_All_14-10-2025'!A:A,'Udtræk Instreg_All_14-10-2025'!B:B)</f>
        <v>Veng Sk børne</v>
      </c>
      <c r="D1039" t="str">
        <f>_xlfn.XLOOKUP(OPGØRELSE[[#This Row],[Institutionsnummer]],'Udtræk Instreg_All_14-10-2025'!A:A,'Udtræk Instreg_All_14-10-2025'!V:V)</f>
        <v>Kommunale</v>
      </c>
      <c r="E10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39" t="str">
        <f>_xlfn.XLOOKUP(OPGØRELSE[[#This Row],[Institutionsnummer]],'Udtræk Instreg_All_14-10-2025'!A:A,'Udtræk Instreg_All_14-10-2025'!S:S)</f>
        <v>Skanderborg Kommune</v>
      </c>
      <c r="G1039" t="str">
        <f>_xlfn.XLOOKUP(OPGØRELSE[[#This Row],[Institutionsnummer]],'Udtræk Instreg_All_14-10-2025'!A:A,'Udtræk Instreg_All_14-10-2025'!AJ:AJ)</f>
        <v>Skanderborg Kommune</v>
      </c>
    </row>
    <row r="1040" spans="1:7" x14ac:dyDescent="0.25">
      <c r="A1040" s="3">
        <v>715003</v>
      </c>
      <c r="B1040" s="26">
        <v>554</v>
      </c>
      <c r="C1040" t="str">
        <f>_xlfn.XLOOKUP(OPGØRELSE[[#This Row],[Institutionsnummer]],'Udtræk Instreg_All_14-10-2025'!A:A,'Udtræk Instreg_All_14-10-2025'!B:B)</f>
        <v>Højbosk.</v>
      </c>
      <c r="D1040" t="str">
        <f>_xlfn.XLOOKUP(OPGØRELSE[[#This Row],[Institutionsnummer]],'Udtræk Instreg_All_14-10-2025'!A:A,'Udtræk Instreg_All_14-10-2025'!V:V)</f>
        <v>Kommunale</v>
      </c>
      <c r="E10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40" t="str">
        <f>_xlfn.XLOOKUP(OPGØRELSE[[#This Row],[Institutionsnummer]],'Udtræk Instreg_All_14-10-2025'!A:A,'Udtræk Instreg_All_14-10-2025'!S:S)</f>
        <v>Skanderborg Kommune</v>
      </c>
      <c r="G1040" t="str">
        <f>_xlfn.XLOOKUP(OPGØRELSE[[#This Row],[Institutionsnummer]],'Udtræk Instreg_All_14-10-2025'!A:A,'Udtræk Instreg_All_14-10-2025'!AJ:AJ)</f>
        <v>Skanderborg Kommune</v>
      </c>
    </row>
    <row r="1041" spans="1:7" x14ac:dyDescent="0.25">
      <c r="A1041" s="3">
        <v>715005</v>
      </c>
      <c r="B1041" s="26">
        <v>56</v>
      </c>
      <c r="C1041" t="str">
        <f>_xlfn.XLOOKUP(OPGØRELSE[[#This Row],[Institutionsnummer]],'Udtræk Instreg_All_14-10-2025'!A:A,'Udtræk Instreg_All_14-10-2025'!B:B)</f>
        <v>Hørningsk.</v>
      </c>
      <c r="D1041" t="str">
        <f>_xlfn.XLOOKUP(OPGØRELSE[[#This Row],[Institutionsnummer]],'Udtræk Instreg_All_14-10-2025'!A:A,'Udtræk Instreg_All_14-10-2025'!V:V)</f>
        <v>Kommunale</v>
      </c>
      <c r="E10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41" t="str">
        <f>_xlfn.XLOOKUP(OPGØRELSE[[#This Row],[Institutionsnummer]],'Udtræk Instreg_All_14-10-2025'!A:A,'Udtræk Instreg_All_14-10-2025'!S:S)</f>
        <v>Skanderborg Kommune</v>
      </c>
      <c r="G1041" t="str">
        <f>_xlfn.XLOOKUP(OPGØRELSE[[#This Row],[Institutionsnummer]],'Udtræk Instreg_All_14-10-2025'!A:A,'Udtræk Instreg_All_14-10-2025'!AJ:AJ)</f>
        <v>Skanderborg Kommune</v>
      </c>
    </row>
    <row r="1042" spans="1:7" x14ac:dyDescent="0.25">
      <c r="A1042" s="3">
        <v>717002</v>
      </c>
      <c r="B1042" s="26">
        <v>414</v>
      </c>
      <c r="C1042" t="str">
        <f>_xlfn.XLOOKUP(OPGØRELSE[[#This Row],[Institutionsnummer]],'Udtræk Instreg_All_14-10-2025'!A:A,'Udtræk Instreg_All_14-10-2025'!B:B)</f>
        <v>Langå Sk.</v>
      </c>
      <c r="D1042" t="str">
        <f>_xlfn.XLOOKUP(OPGØRELSE[[#This Row],[Institutionsnummer]],'Udtræk Instreg_All_14-10-2025'!A:A,'Udtræk Instreg_All_14-10-2025'!V:V)</f>
        <v>Kommunale</v>
      </c>
      <c r="E10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42" t="str">
        <f>_xlfn.XLOOKUP(OPGØRELSE[[#This Row],[Institutionsnummer]],'Udtræk Instreg_All_14-10-2025'!A:A,'Udtræk Instreg_All_14-10-2025'!S:S)</f>
        <v>Randers Kommune</v>
      </c>
      <c r="G1042" t="str">
        <f>_xlfn.XLOOKUP(OPGØRELSE[[#This Row],[Institutionsnummer]],'Udtræk Instreg_All_14-10-2025'!A:A,'Udtræk Instreg_All_14-10-2025'!AJ:AJ)</f>
        <v>Randers Kommune</v>
      </c>
    </row>
    <row r="1043" spans="1:7" x14ac:dyDescent="0.25">
      <c r="A1043" s="3">
        <v>717003</v>
      </c>
      <c r="B1043" s="26">
        <v>122</v>
      </c>
      <c r="C1043" t="str">
        <f>_xlfn.XLOOKUP(OPGØRELSE[[#This Row],[Institutionsnummer]],'Udtræk Instreg_All_14-10-2025'!A:A,'Udtræk Instreg_All_14-10-2025'!B:B)</f>
        <v>Laurbjerg Sk.</v>
      </c>
      <c r="D1043" t="str">
        <f>_xlfn.XLOOKUP(OPGØRELSE[[#This Row],[Institutionsnummer]],'Udtræk Instreg_All_14-10-2025'!A:A,'Udtræk Instreg_All_14-10-2025'!V:V)</f>
        <v>Kommunale</v>
      </c>
      <c r="E10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043" t="str">
        <f>_xlfn.XLOOKUP(OPGØRELSE[[#This Row],[Institutionsnummer]],'Udtræk Instreg_All_14-10-2025'!A:A,'Udtræk Instreg_All_14-10-2025'!S:S)</f>
        <v>Favrskov Kommune</v>
      </c>
      <c r="G1043" t="str">
        <f>_xlfn.XLOOKUP(OPGØRELSE[[#This Row],[Institutionsnummer]],'Udtræk Instreg_All_14-10-2025'!A:A,'Udtræk Instreg_All_14-10-2025'!AJ:AJ)</f>
        <v>Favrskov Kommune</v>
      </c>
    </row>
    <row r="1044" spans="1:7" x14ac:dyDescent="0.25">
      <c r="A1044" s="3">
        <v>717004</v>
      </c>
      <c r="B1044" s="26">
        <v>410</v>
      </c>
      <c r="C1044" t="str">
        <f>_xlfn.XLOOKUP(OPGØRELSE[[#This Row],[Institutionsnummer]],'Udtræk Instreg_All_14-10-2025'!A:A,'Udtræk Instreg_All_14-10-2025'!B:B)</f>
        <v>Munkholmsk.</v>
      </c>
      <c r="D1044" t="str">
        <f>_xlfn.XLOOKUP(OPGØRELSE[[#This Row],[Institutionsnummer]],'Udtræk Instreg_All_14-10-2025'!A:A,'Udtræk Instreg_All_14-10-2025'!V:V)</f>
        <v>Kommunale</v>
      </c>
      <c r="E10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44" t="str">
        <f>_xlfn.XLOOKUP(OPGØRELSE[[#This Row],[Institutionsnummer]],'Udtræk Instreg_All_14-10-2025'!A:A,'Udtræk Instreg_All_14-10-2025'!S:S)</f>
        <v>Randers Kommune</v>
      </c>
      <c r="G1044" t="str">
        <f>_xlfn.XLOOKUP(OPGØRELSE[[#This Row],[Institutionsnummer]],'Udtræk Instreg_All_14-10-2025'!A:A,'Udtræk Instreg_All_14-10-2025'!AJ:AJ)</f>
        <v>Randers Kommune</v>
      </c>
    </row>
    <row r="1045" spans="1:7" x14ac:dyDescent="0.25">
      <c r="A1045" s="3">
        <v>719001</v>
      </c>
      <c r="B1045" s="26">
        <v>168</v>
      </c>
      <c r="C1045" t="str">
        <f>_xlfn.XLOOKUP(OPGØRELSE[[#This Row],[Institutionsnummer]],'Udtræk Instreg_All_14-10-2025'!A:A,'Udtræk Instreg_All_14-10-2025'!B:B)</f>
        <v>Assens Sk.</v>
      </c>
      <c r="D1045" t="str">
        <f>_xlfn.XLOOKUP(OPGØRELSE[[#This Row],[Institutionsnummer]],'Udtræk Instreg_All_14-10-2025'!A:A,'Udtræk Instreg_All_14-10-2025'!V:V)</f>
        <v>Kommunale</v>
      </c>
      <c r="E10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045" t="str">
        <f>_xlfn.XLOOKUP(OPGØRELSE[[#This Row],[Institutionsnummer]],'Udtræk Instreg_All_14-10-2025'!A:A,'Udtræk Instreg_All_14-10-2025'!S:S)</f>
        <v>Mariagerfjord Kommune</v>
      </c>
      <c r="G1045" t="str">
        <f>_xlfn.XLOOKUP(OPGØRELSE[[#This Row],[Institutionsnummer]],'Udtræk Instreg_All_14-10-2025'!A:A,'Udtræk Instreg_All_14-10-2025'!AJ:AJ)</f>
        <v>Mariagerfjord Kommune</v>
      </c>
    </row>
    <row r="1046" spans="1:7" x14ac:dyDescent="0.25">
      <c r="A1046" s="3">
        <v>719002</v>
      </c>
      <c r="B1046" s="26">
        <v>78</v>
      </c>
      <c r="C1046" t="str">
        <f>_xlfn.XLOOKUP(OPGØRELSE[[#This Row],[Institutionsnummer]],'Udtræk Instreg_All_14-10-2025'!A:A,'Udtræk Instreg_All_14-10-2025'!B:B)</f>
        <v>Havndal Sk.</v>
      </c>
      <c r="D1046" t="str">
        <f>_xlfn.XLOOKUP(OPGØRELSE[[#This Row],[Institutionsnummer]],'Udtræk Instreg_All_14-10-2025'!A:A,'Udtræk Instreg_All_14-10-2025'!V:V)</f>
        <v>Kommunale</v>
      </c>
      <c r="E10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46" t="str">
        <f>_xlfn.XLOOKUP(OPGØRELSE[[#This Row],[Institutionsnummer]],'Udtræk Instreg_All_14-10-2025'!A:A,'Udtræk Instreg_All_14-10-2025'!S:S)</f>
        <v>Randers Kommune</v>
      </c>
      <c r="G1046" t="str">
        <f>_xlfn.XLOOKUP(OPGØRELSE[[#This Row],[Institutionsnummer]],'Udtræk Instreg_All_14-10-2025'!A:A,'Udtræk Instreg_All_14-10-2025'!AJ:AJ)</f>
        <v>Randers Kommune</v>
      </c>
    </row>
    <row r="1047" spans="1:7" x14ac:dyDescent="0.25">
      <c r="A1047" s="3">
        <v>719003</v>
      </c>
      <c r="B1047" s="26">
        <v>318</v>
      </c>
      <c r="C1047" t="str">
        <f>_xlfn.XLOOKUP(OPGØRELSE[[#This Row],[Institutionsnummer]],'Udtræk Instreg_All_14-10-2025'!A:A,'Udtræk Instreg_All_14-10-2025'!B:B)</f>
        <v>Mariager Sk.</v>
      </c>
      <c r="D1047" t="str">
        <f>_xlfn.XLOOKUP(OPGØRELSE[[#This Row],[Institutionsnummer]],'Udtræk Instreg_All_14-10-2025'!A:A,'Udtræk Instreg_All_14-10-2025'!V:V)</f>
        <v>Kommunale</v>
      </c>
      <c r="E10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047" t="str">
        <f>_xlfn.XLOOKUP(OPGØRELSE[[#This Row],[Institutionsnummer]],'Udtræk Instreg_All_14-10-2025'!A:A,'Udtræk Instreg_All_14-10-2025'!S:S)</f>
        <v>Mariagerfjord Kommune</v>
      </c>
      <c r="G1047" t="str">
        <f>_xlfn.XLOOKUP(OPGØRELSE[[#This Row],[Institutionsnummer]],'Udtræk Instreg_All_14-10-2025'!A:A,'Udtræk Instreg_All_14-10-2025'!AJ:AJ)</f>
        <v>Mariagerfjord Kommune</v>
      </c>
    </row>
    <row r="1048" spans="1:7" x14ac:dyDescent="0.25">
      <c r="A1048" s="3">
        <v>721002</v>
      </c>
      <c r="B1048" s="26">
        <v>297</v>
      </c>
      <c r="C1048" t="str">
        <f>_xlfn.XLOOKUP(OPGØRELSE[[#This Row],[Institutionsnummer]],'Udtræk Instreg_All_14-10-2025'!A:A,'Udtræk Instreg_All_14-10-2025'!B:B)</f>
        <v>Kolind skole</v>
      </c>
      <c r="D1048" t="str">
        <f>_xlfn.XLOOKUP(OPGØRELSE[[#This Row],[Institutionsnummer]],'Udtræk Instreg_All_14-10-2025'!A:A,'Udtræk Instreg_All_14-10-2025'!V:V)</f>
        <v>Kommunale</v>
      </c>
      <c r="E10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48" t="str">
        <f>_xlfn.XLOOKUP(OPGØRELSE[[#This Row],[Institutionsnummer]],'Udtræk Instreg_All_14-10-2025'!A:A,'Udtræk Instreg_All_14-10-2025'!S:S)</f>
        <v>Syddjurs Kommune</v>
      </c>
      <c r="G1048" t="str">
        <f>_xlfn.XLOOKUP(OPGØRELSE[[#This Row],[Institutionsnummer]],'Udtræk Instreg_All_14-10-2025'!A:A,'Udtræk Instreg_All_14-10-2025'!AJ:AJ)</f>
        <v>Syddjurs Kommune</v>
      </c>
    </row>
    <row r="1049" spans="1:7" x14ac:dyDescent="0.25">
      <c r="A1049" s="3">
        <v>721004</v>
      </c>
      <c r="B1049" s="26">
        <v>398</v>
      </c>
      <c r="C1049" t="str">
        <f>_xlfn.XLOOKUP(OPGØRELSE[[#This Row],[Institutionsnummer]],'Udtræk Instreg_All_14-10-2025'!A:A,'Udtræk Instreg_All_14-10-2025'!B:B)</f>
        <v>Marienhoffsk.</v>
      </c>
      <c r="D1049" t="str">
        <f>_xlfn.XLOOKUP(OPGØRELSE[[#This Row],[Institutionsnummer]],'Udtræk Instreg_All_14-10-2025'!A:A,'Udtræk Instreg_All_14-10-2025'!V:V)</f>
        <v>Kommunale</v>
      </c>
      <c r="E10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49" t="str">
        <f>_xlfn.XLOOKUP(OPGØRELSE[[#This Row],[Institutionsnummer]],'Udtræk Instreg_All_14-10-2025'!A:A,'Udtræk Instreg_All_14-10-2025'!S:S)</f>
        <v>Syddjurs Kommune</v>
      </c>
      <c r="G1049" t="str">
        <f>_xlfn.XLOOKUP(OPGØRELSE[[#This Row],[Institutionsnummer]],'Udtræk Instreg_All_14-10-2025'!A:A,'Udtræk Instreg_All_14-10-2025'!AJ:AJ)</f>
        <v>Syddjurs Kommune</v>
      </c>
    </row>
    <row r="1050" spans="1:7" x14ac:dyDescent="0.25">
      <c r="A1050" s="3">
        <v>723001</v>
      </c>
      <c r="B1050" s="26">
        <v>343</v>
      </c>
      <c r="C1050" t="str">
        <f>_xlfn.XLOOKUP(OPGØRELSE[[#This Row],[Institutionsnummer]],'Udtræk Instreg_All_14-10-2025'!A:A,'Udtræk Instreg_All_14-10-2025'!B:B)</f>
        <v>Grønhøjsk.</v>
      </c>
      <c r="D1050" t="str">
        <f>_xlfn.XLOOKUP(OPGØRELSE[[#This Row],[Institutionsnummer]],'Udtræk Instreg_All_14-10-2025'!A:A,'Udtræk Instreg_All_14-10-2025'!V:V)</f>
        <v>Kommunale</v>
      </c>
      <c r="E10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50" t="str">
        <f>_xlfn.XLOOKUP(OPGØRELSE[[#This Row],[Institutionsnummer]],'Udtræk Instreg_All_14-10-2025'!A:A,'Udtræk Instreg_All_14-10-2025'!S:S)</f>
        <v>Randers Kommune</v>
      </c>
      <c r="G1050" t="str">
        <f>_xlfn.XLOOKUP(OPGØRELSE[[#This Row],[Institutionsnummer]],'Udtræk Instreg_All_14-10-2025'!A:A,'Udtræk Instreg_All_14-10-2025'!AJ:AJ)</f>
        <v>Randers Kommune</v>
      </c>
    </row>
    <row r="1051" spans="1:7" x14ac:dyDescent="0.25">
      <c r="A1051" s="3">
        <v>723004</v>
      </c>
      <c r="B1051" s="26">
        <v>336</v>
      </c>
      <c r="C1051" t="str">
        <f>_xlfn.XLOOKUP(OPGØRELSE[[#This Row],[Institutionsnummer]],'Udtræk Instreg_All_14-10-2025'!A:A,'Udtræk Instreg_All_14-10-2025'!B:B)</f>
        <v>Korshøjsk.</v>
      </c>
      <c r="D1051" t="str">
        <f>_xlfn.XLOOKUP(OPGØRELSE[[#This Row],[Institutionsnummer]],'Udtræk Instreg_All_14-10-2025'!A:A,'Udtræk Instreg_All_14-10-2025'!V:V)</f>
        <v>Kommunale</v>
      </c>
      <c r="E10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51" t="str">
        <f>_xlfn.XLOOKUP(OPGØRELSE[[#This Row],[Institutionsnummer]],'Udtræk Instreg_All_14-10-2025'!A:A,'Udtræk Instreg_All_14-10-2025'!S:S)</f>
        <v>Randers Kommune</v>
      </c>
      <c r="G1051" t="str">
        <f>_xlfn.XLOOKUP(OPGØRELSE[[#This Row],[Institutionsnummer]],'Udtræk Instreg_All_14-10-2025'!A:A,'Udtræk Instreg_All_14-10-2025'!AJ:AJ)</f>
        <v>Randers Kommune</v>
      </c>
    </row>
    <row r="1052" spans="1:7" x14ac:dyDescent="0.25">
      <c r="A1052" s="3">
        <v>725009</v>
      </c>
      <c r="B1052" s="26">
        <v>133</v>
      </c>
      <c r="C1052" t="str">
        <f>_xlfn.XLOOKUP(OPGØRELSE[[#This Row],[Institutionsnummer]],'Udtræk Instreg_All_14-10-2025'!A:A,'Udtræk Instreg_All_14-10-2025'!B:B)</f>
        <v>Djurslandssk.</v>
      </c>
      <c r="D1052" t="str">
        <f>_xlfn.XLOOKUP(OPGØRELSE[[#This Row],[Institutionsnummer]],'Udtræk Instreg_All_14-10-2025'!A:A,'Udtræk Instreg_All_14-10-2025'!V:V)</f>
        <v>Kommunale</v>
      </c>
      <c r="E10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1052" t="str">
        <f>_xlfn.XLOOKUP(OPGØRELSE[[#This Row],[Institutionsnummer]],'Udtræk Instreg_All_14-10-2025'!A:A,'Udtræk Instreg_All_14-10-2025'!S:S)</f>
        <v>Norddjurs Kommune</v>
      </c>
      <c r="G1052" t="str">
        <f>_xlfn.XLOOKUP(OPGØRELSE[[#This Row],[Institutionsnummer]],'Udtræk Instreg_All_14-10-2025'!A:A,'Udtræk Instreg_All_14-10-2025'!AJ:AJ)</f>
        <v>Norddjurs Kommune</v>
      </c>
    </row>
    <row r="1053" spans="1:7" x14ac:dyDescent="0.25">
      <c r="A1053" s="3">
        <v>727001</v>
      </c>
      <c r="B1053" s="26">
        <v>83</v>
      </c>
      <c r="C1053" t="str">
        <f>_xlfn.XLOOKUP(OPGØRELSE[[#This Row],[Institutionsnummer]],'Udtræk Instreg_All_14-10-2025'!A:A,'Udtræk Instreg_All_14-10-2025'!B:B)</f>
        <v>Gylling Skole</v>
      </c>
      <c r="D1053" t="str">
        <f>_xlfn.XLOOKUP(OPGØRELSE[[#This Row],[Institutionsnummer]],'Udtræk Instreg_All_14-10-2025'!A:A,'Udtræk Instreg_All_14-10-2025'!V:V)</f>
        <v>Kommunale</v>
      </c>
      <c r="E10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Odder Kommune</v>
      </c>
      <c r="F1053" t="str">
        <f>_xlfn.XLOOKUP(OPGØRELSE[[#This Row],[Institutionsnummer]],'Udtræk Instreg_All_14-10-2025'!A:A,'Udtræk Instreg_All_14-10-2025'!S:S)</f>
        <v>Odder Kommune</v>
      </c>
      <c r="G1053" t="str">
        <f>_xlfn.XLOOKUP(OPGØRELSE[[#This Row],[Institutionsnummer]],'Udtræk Instreg_All_14-10-2025'!A:A,'Udtræk Instreg_All_14-10-2025'!AJ:AJ)</f>
        <v>Odder Kommune</v>
      </c>
    </row>
    <row r="1054" spans="1:7" x14ac:dyDescent="0.25">
      <c r="A1054" s="3">
        <v>727002</v>
      </c>
      <c r="B1054" s="26">
        <v>123</v>
      </c>
      <c r="C1054" t="str">
        <f>_xlfn.XLOOKUP(OPGØRELSE[[#This Row],[Institutionsnummer]],'Udtræk Instreg_All_14-10-2025'!A:A,'Udtræk Instreg_All_14-10-2025'!B:B)</f>
        <v>Hou Skole</v>
      </c>
      <c r="D1054" t="str">
        <f>_xlfn.XLOOKUP(OPGØRELSE[[#This Row],[Institutionsnummer]],'Udtræk Instreg_All_14-10-2025'!A:A,'Udtræk Instreg_All_14-10-2025'!V:V)</f>
        <v>Kommunale</v>
      </c>
      <c r="E10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Odder Kommune</v>
      </c>
      <c r="F1054" t="str">
        <f>_xlfn.XLOOKUP(OPGØRELSE[[#This Row],[Institutionsnummer]],'Udtræk Instreg_All_14-10-2025'!A:A,'Udtræk Instreg_All_14-10-2025'!S:S)</f>
        <v>Odder Kommune</v>
      </c>
      <c r="G1054" t="str">
        <f>_xlfn.XLOOKUP(OPGØRELSE[[#This Row],[Institutionsnummer]],'Udtræk Instreg_All_14-10-2025'!A:A,'Udtræk Instreg_All_14-10-2025'!AJ:AJ)</f>
        <v>Odder Kommune</v>
      </c>
    </row>
    <row r="1055" spans="1:7" x14ac:dyDescent="0.25">
      <c r="A1055" s="3">
        <v>727003</v>
      </c>
      <c r="B1055" s="26">
        <v>74</v>
      </c>
      <c r="C1055" t="str">
        <f>_xlfn.XLOOKUP(OPGØRELSE[[#This Row],[Institutionsnummer]],'Udtræk Instreg_All_14-10-2025'!A:A,'Udtræk Instreg_All_14-10-2025'!B:B)</f>
        <v>Hundslund Skole</v>
      </c>
      <c r="D1055" t="str">
        <f>_xlfn.XLOOKUP(OPGØRELSE[[#This Row],[Institutionsnummer]],'Udtræk Instreg_All_14-10-2025'!A:A,'Udtræk Instreg_All_14-10-2025'!V:V)</f>
        <v>Kommunale</v>
      </c>
      <c r="E10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Odder Kommune</v>
      </c>
      <c r="F1055" t="str">
        <f>_xlfn.XLOOKUP(OPGØRELSE[[#This Row],[Institutionsnummer]],'Udtræk Instreg_All_14-10-2025'!A:A,'Udtræk Instreg_All_14-10-2025'!S:S)</f>
        <v>Odder Kommune</v>
      </c>
      <c r="G1055" t="str">
        <f>_xlfn.XLOOKUP(OPGØRELSE[[#This Row],[Institutionsnummer]],'Udtræk Instreg_All_14-10-2025'!A:A,'Udtræk Instreg_All_14-10-2025'!AJ:AJ)</f>
        <v>Odder Kommune</v>
      </c>
    </row>
    <row r="1056" spans="1:7" x14ac:dyDescent="0.25">
      <c r="A1056" s="3">
        <v>727004</v>
      </c>
      <c r="B1056" s="26">
        <v>640</v>
      </c>
      <c r="C1056" t="str">
        <f>_xlfn.XLOOKUP(OPGØRELSE[[#This Row],[Institutionsnummer]],'Udtræk Instreg_All_14-10-2025'!A:A,'Udtræk Instreg_All_14-10-2025'!B:B)</f>
        <v>Parkv.Sk.</v>
      </c>
      <c r="D1056" t="str">
        <f>_xlfn.XLOOKUP(OPGØRELSE[[#This Row],[Institutionsnummer]],'Udtræk Instreg_All_14-10-2025'!A:A,'Udtræk Instreg_All_14-10-2025'!V:V)</f>
        <v>Kommunale</v>
      </c>
      <c r="E10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Odder Kommune</v>
      </c>
      <c r="F1056" t="str">
        <f>_xlfn.XLOOKUP(OPGØRELSE[[#This Row],[Institutionsnummer]],'Udtræk Instreg_All_14-10-2025'!A:A,'Udtræk Instreg_All_14-10-2025'!S:S)</f>
        <v>Odder Kommune</v>
      </c>
      <c r="G1056" t="str">
        <f>_xlfn.XLOOKUP(OPGØRELSE[[#This Row],[Institutionsnummer]],'Udtræk Instreg_All_14-10-2025'!A:A,'Udtræk Instreg_All_14-10-2025'!AJ:AJ)</f>
        <v>Odder Kommune</v>
      </c>
    </row>
    <row r="1057" spans="1:7" x14ac:dyDescent="0.25">
      <c r="A1057" s="3">
        <v>727006</v>
      </c>
      <c r="B1057" s="26">
        <v>129</v>
      </c>
      <c r="C1057" t="str">
        <f>_xlfn.XLOOKUP(OPGØRELSE[[#This Row],[Institutionsnummer]],'Udtræk Instreg_All_14-10-2025'!A:A,'Udtræk Instreg_All_14-10-2025'!B:B)</f>
        <v>Saksild Skole</v>
      </c>
      <c r="D1057" t="str">
        <f>_xlfn.XLOOKUP(OPGØRELSE[[#This Row],[Institutionsnummer]],'Udtræk Instreg_All_14-10-2025'!A:A,'Udtræk Instreg_All_14-10-2025'!V:V)</f>
        <v>Kommunale</v>
      </c>
      <c r="E10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Odder Kommune</v>
      </c>
      <c r="F1057" t="str">
        <f>_xlfn.XLOOKUP(OPGØRELSE[[#This Row],[Institutionsnummer]],'Udtræk Instreg_All_14-10-2025'!A:A,'Udtræk Instreg_All_14-10-2025'!S:S)</f>
        <v>Odder Kommune</v>
      </c>
      <c r="G1057" t="str">
        <f>_xlfn.XLOOKUP(OPGØRELSE[[#This Row],[Institutionsnummer]],'Udtræk Instreg_All_14-10-2025'!A:A,'Udtræk Instreg_All_14-10-2025'!AJ:AJ)</f>
        <v>Odder Kommune</v>
      </c>
    </row>
    <row r="1058" spans="1:7" x14ac:dyDescent="0.25">
      <c r="A1058" s="3">
        <v>727211</v>
      </c>
      <c r="B1058" s="26">
        <v>21</v>
      </c>
      <c r="C1058" t="str">
        <f>_xlfn.XLOOKUP(OPGØRELSE[[#This Row],[Institutionsnummer]],'Udtræk Instreg_All_14-10-2025'!A:A,'Udtræk Instreg_All_14-10-2025'!B:B)</f>
        <v>Odder Ungdsk.</v>
      </c>
      <c r="D1058" t="str">
        <f>_xlfn.XLOOKUP(OPGØRELSE[[#This Row],[Institutionsnummer]],'Udtræk Instreg_All_14-10-2025'!A:A,'Udtræk Instreg_All_14-10-2025'!V:V)</f>
        <v>Kommunale</v>
      </c>
      <c r="E10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Odder Kommune</v>
      </c>
      <c r="F1058" t="str">
        <f>_xlfn.XLOOKUP(OPGØRELSE[[#This Row],[Institutionsnummer]],'Udtræk Instreg_All_14-10-2025'!A:A,'Udtræk Instreg_All_14-10-2025'!S:S)</f>
        <v>Odder Kommune</v>
      </c>
      <c r="G1058" t="str">
        <f>_xlfn.XLOOKUP(OPGØRELSE[[#This Row],[Institutionsnummer]],'Udtræk Instreg_All_14-10-2025'!A:A,'Udtræk Instreg_All_14-10-2025'!AJ:AJ)</f>
        <v>Odder Kommune</v>
      </c>
    </row>
    <row r="1059" spans="1:7" x14ac:dyDescent="0.25">
      <c r="A1059" s="3">
        <v>729001</v>
      </c>
      <c r="B1059" s="26">
        <v>91</v>
      </c>
      <c r="C1059" t="str">
        <f>_xlfn.XLOOKUP(OPGØRELSE[[#This Row],[Institutionsnummer]],'Udtræk Instreg_All_14-10-2025'!A:A,'Udtræk Instreg_All_14-10-2025'!B:B)</f>
        <v>Asferg Sk.</v>
      </c>
      <c r="D1059" t="str">
        <f>_xlfn.XLOOKUP(OPGØRELSE[[#This Row],[Institutionsnummer]],'Udtræk Instreg_All_14-10-2025'!A:A,'Udtræk Instreg_All_14-10-2025'!V:V)</f>
        <v>Kommunale</v>
      </c>
      <c r="E10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59" t="str">
        <f>_xlfn.XLOOKUP(OPGØRELSE[[#This Row],[Institutionsnummer]],'Udtræk Instreg_All_14-10-2025'!A:A,'Udtræk Instreg_All_14-10-2025'!S:S)</f>
        <v>Randers Kommune</v>
      </c>
      <c r="G1059" t="str">
        <f>_xlfn.XLOOKUP(OPGØRELSE[[#This Row],[Institutionsnummer]],'Udtræk Instreg_All_14-10-2025'!A:A,'Udtræk Instreg_All_14-10-2025'!AJ:AJ)</f>
        <v>Randers Kommune</v>
      </c>
    </row>
    <row r="1060" spans="1:7" x14ac:dyDescent="0.25">
      <c r="A1060" s="3">
        <v>729002</v>
      </c>
      <c r="B1060" s="26">
        <v>424</v>
      </c>
      <c r="C1060" t="str">
        <f>_xlfn.XLOOKUP(OPGØRELSE[[#This Row],[Institutionsnummer]],'Udtræk Instreg_All_14-10-2025'!A:A,'Udtræk Instreg_All_14-10-2025'!B:B)</f>
        <v>Blichersk.</v>
      </c>
      <c r="D1060" t="str">
        <f>_xlfn.XLOOKUP(OPGØRELSE[[#This Row],[Institutionsnummer]],'Udtræk Instreg_All_14-10-2025'!A:A,'Udtræk Instreg_All_14-10-2025'!V:V)</f>
        <v>Kommunale</v>
      </c>
      <c r="E10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0" t="str">
        <f>_xlfn.XLOOKUP(OPGØRELSE[[#This Row],[Institutionsnummer]],'Udtræk Instreg_All_14-10-2025'!A:A,'Udtræk Instreg_All_14-10-2025'!S:S)</f>
        <v>Randers Kommune</v>
      </c>
      <c r="G1060" t="str">
        <f>_xlfn.XLOOKUP(OPGØRELSE[[#This Row],[Institutionsnummer]],'Udtræk Instreg_All_14-10-2025'!A:A,'Udtræk Instreg_All_14-10-2025'!AJ:AJ)</f>
        <v>Randers Kommune</v>
      </c>
    </row>
    <row r="1061" spans="1:7" x14ac:dyDescent="0.25">
      <c r="A1061" s="3">
        <v>729003</v>
      </c>
      <c r="B1061" s="26">
        <v>149</v>
      </c>
      <c r="C1061" t="str">
        <f>_xlfn.XLOOKUP(OPGØRELSE[[#This Row],[Institutionsnummer]],'Udtræk Instreg_All_14-10-2025'!A:A,'Udtræk Instreg_All_14-10-2025'!B:B)</f>
        <v>Fårup Sk.</v>
      </c>
      <c r="D1061" t="str">
        <f>_xlfn.XLOOKUP(OPGØRELSE[[#This Row],[Institutionsnummer]],'Udtræk Instreg_All_14-10-2025'!A:A,'Udtræk Instreg_All_14-10-2025'!V:V)</f>
        <v>Kommunale</v>
      </c>
      <c r="E10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1" t="str">
        <f>_xlfn.XLOOKUP(OPGØRELSE[[#This Row],[Institutionsnummer]],'Udtræk Instreg_All_14-10-2025'!A:A,'Udtræk Instreg_All_14-10-2025'!S:S)</f>
        <v>Randers Kommune</v>
      </c>
      <c r="G1061" t="str">
        <f>_xlfn.XLOOKUP(OPGØRELSE[[#This Row],[Institutionsnummer]],'Udtræk Instreg_All_14-10-2025'!A:A,'Udtræk Instreg_All_14-10-2025'!AJ:AJ)</f>
        <v>Randers Kommune</v>
      </c>
    </row>
    <row r="1062" spans="1:7" x14ac:dyDescent="0.25">
      <c r="A1062" s="3">
        <v>729005</v>
      </c>
      <c r="B1062" s="26">
        <v>104</v>
      </c>
      <c r="C1062" t="str">
        <f>_xlfn.XLOOKUP(OPGØRELSE[[#This Row],[Institutionsnummer]],'Udtræk Instreg_All_14-10-2025'!A:A,'Udtræk Instreg_All_14-10-2025'!B:B)</f>
        <v>Bjerregrav Sk.</v>
      </c>
      <c r="D1062" t="str">
        <f>_xlfn.XLOOKUP(OPGØRELSE[[#This Row],[Institutionsnummer]],'Udtræk Instreg_All_14-10-2025'!A:A,'Udtræk Instreg_All_14-10-2025'!V:V)</f>
        <v>Kommunale</v>
      </c>
      <c r="E10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2" t="str">
        <f>_xlfn.XLOOKUP(OPGØRELSE[[#This Row],[Institutionsnummer]],'Udtræk Instreg_All_14-10-2025'!A:A,'Udtræk Instreg_All_14-10-2025'!S:S)</f>
        <v>Randers Kommune</v>
      </c>
      <c r="G1062" t="str">
        <f>_xlfn.XLOOKUP(OPGØRELSE[[#This Row],[Institutionsnummer]],'Udtræk Instreg_All_14-10-2025'!A:A,'Udtræk Instreg_All_14-10-2025'!AJ:AJ)</f>
        <v>Randers Kommune</v>
      </c>
    </row>
    <row r="1063" spans="1:7" x14ac:dyDescent="0.25">
      <c r="A1063" s="3">
        <v>731002</v>
      </c>
      <c r="B1063" s="26">
        <v>473</v>
      </c>
      <c r="C1063" t="str">
        <f>_xlfn.XLOOKUP(OPGØRELSE[[#This Row],[Institutionsnummer]],'Udtræk Instreg_All_14-10-2025'!A:A,'Udtræk Instreg_All_14-10-2025'!B:B)</f>
        <v>Hobrov.Sk.</v>
      </c>
      <c r="D1063" t="str">
        <f>_xlfn.XLOOKUP(OPGØRELSE[[#This Row],[Institutionsnummer]],'Udtræk Instreg_All_14-10-2025'!A:A,'Udtræk Instreg_All_14-10-2025'!V:V)</f>
        <v>Kommunale</v>
      </c>
      <c r="E10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3" t="str">
        <f>_xlfn.XLOOKUP(OPGØRELSE[[#This Row],[Institutionsnummer]],'Udtræk Instreg_All_14-10-2025'!A:A,'Udtræk Instreg_All_14-10-2025'!S:S)</f>
        <v>Randers Kommune</v>
      </c>
      <c r="G1063" t="str">
        <f>_xlfn.XLOOKUP(OPGØRELSE[[#This Row],[Institutionsnummer]],'Udtræk Instreg_All_14-10-2025'!A:A,'Udtræk Instreg_All_14-10-2025'!AJ:AJ)</f>
        <v>Randers Kommune</v>
      </c>
    </row>
    <row r="1064" spans="1:7" x14ac:dyDescent="0.25">
      <c r="A1064" s="3">
        <v>731003</v>
      </c>
      <c r="B1064" s="26">
        <v>500</v>
      </c>
      <c r="C1064" t="str">
        <f>_xlfn.XLOOKUP(OPGØRELSE[[#This Row],[Institutionsnummer]],'Udtræk Instreg_All_14-10-2025'!A:A,'Udtræk Instreg_All_14-10-2025'!B:B)</f>
        <v>Hornbæk Sk.</v>
      </c>
      <c r="D1064" t="str">
        <f>_xlfn.XLOOKUP(OPGØRELSE[[#This Row],[Institutionsnummer]],'Udtræk Instreg_All_14-10-2025'!A:A,'Udtræk Instreg_All_14-10-2025'!V:V)</f>
        <v>Kommunale</v>
      </c>
      <c r="E10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4" t="str">
        <f>_xlfn.XLOOKUP(OPGØRELSE[[#This Row],[Institutionsnummer]],'Udtræk Instreg_All_14-10-2025'!A:A,'Udtræk Instreg_All_14-10-2025'!S:S)</f>
        <v>Randers Kommune</v>
      </c>
      <c r="G1064" t="str">
        <f>_xlfn.XLOOKUP(OPGØRELSE[[#This Row],[Institutionsnummer]],'Udtræk Instreg_All_14-10-2025'!A:A,'Udtræk Instreg_All_14-10-2025'!AJ:AJ)</f>
        <v>Randers Kommune</v>
      </c>
    </row>
    <row r="1065" spans="1:7" x14ac:dyDescent="0.25">
      <c r="A1065" s="3">
        <v>731004</v>
      </c>
      <c r="B1065" s="26">
        <v>593</v>
      </c>
      <c r="C1065" t="str">
        <f>_xlfn.XLOOKUP(OPGØRELSE[[#This Row],[Institutionsnummer]],'Udtræk Instreg_All_14-10-2025'!A:A,'Udtræk Instreg_All_14-10-2025'!B:B)</f>
        <v>Kristrup Sk.</v>
      </c>
      <c r="D1065" t="str">
        <f>_xlfn.XLOOKUP(OPGØRELSE[[#This Row],[Institutionsnummer]],'Udtræk Instreg_All_14-10-2025'!A:A,'Udtræk Instreg_All_14-10-2025'!V:V)</f>
        <v>Kommunale</v>
      </c>
      <c r="E10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5" t="str">
        <f>_xlfn.XLOOKUP(OPGØRELSE[[#This Row],[Institutionsnummer]],'Udtræk Instreg_All_14-10-2025'!A:A,'Udtræk Instreg_All_14-10-2025'!S:S)</f>
        <v>Randers Kommune</v>
      </c>
      <c r="G1065" t="str">
        <f>_xlfn.XLOOKUP(OPGØRELSE[[#This Row],[Institutionsnummer]],'Udtræk Instreg_All_14-10-2025'!A:A,'Udtræk Instreg_All_14-10-2025'!AJ:AJ)</f>
        <v>Randers Kommune</v>
      </c>
    </row>
    <row r="1066" spans="1:7" x14ac:dyDescent="0.25">
      <c r="A1066" s="3">
        <v>731006</v>
      </c>
      <c r="B1066" s="26">
        <v>330</v>
      </c>
      <c r="C1066" t="str">
        <f>_xlfn.XLOOKUP(OPGØRELSE[[#This Row],[Institutionsnummer]],'Udtræk Instreg_All_14-10-2025'!A:A,'Udtræk Instreg_All_14-10-2025'!B:B)</f>
        <v>Rismøllesk.</v>
      </c>
      <c r="D1066" t="str">
        <f>_xlfn.XLOOKUP(OPGØRELSE[[#This Row],[Institutionsnummer]],'Udtræk Instreg_All_14-10-2025'!A:A,'Udtræk Instreg_All_14-10-2025'!V:V)</f>
        <v>Kommunale</v>
      </c>
      <c r="E10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6" t="str">
        <f>_xlfn.XLOOKUP(OPGØRELSE[[#This Row],[Institutionsnummer]],'Udtræk Instreg_All_14-10-2025'!A:A,'Udtræk Instreg_All_14-10-2025'!S:S)</f>
        <v>Randers Kommune</v>
      </c>
      <c r="G1066" t="str">
        <f>_xlfn.XLOOKUP(OPGØRELSE[[#This Row],[Institutionsnummer]],'Udtræk Instreg_All_14-10-2025'!A:A,'Udtræk Instreg_All_14-10-2025'!AJ:AJ)</f>
        <v>Randers Kommune</v>
      </c>
    </row>
    <row r="1067" spans="1:7" x14ac:dyDescent="0.25">
      <c r="A1067" s="3">
        <v>731008</v>
      </c>
      <c r="B1067" s="26">
        <v>555</v>
      </c>
      <c r="C1067" t="str">
        <f>_xlfn.XLOOKUP(OPGØRELSE[[#This Row],[Institutionsnummer]],'Udtræk Instreg_All_14-10-2025'!A:A,'Udtræk Instreg_All_14-10-2025'!B:B)</f>
        <v>Søndermarksk.</v>
      </c>
      <c r="D1067" t="str">
        <f>_xlfn.XLOOKUP(OPGØRELSE[[#This Row],[Institutionsnummer]],'Udtræk Instreg_All_14-10-2025'!A:A,'Udtræk Instreg_All_14-10-2025'!V:V)</f>
        <v>Kommunale</v>
      </c>
      <c r="E10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7" t="str">
        <f>_xlfn.XLOOKUP(OPGØRELSE[[#This Row],[Institutionsnummer]],'Udtræk Instreg_All_14-10-2025'!A:A,'Udtræk Instreg_All_14-10-2025'!S:S)</f>
        <v>Randers Kommune</v>
      </c>
      <c r="G1067" t="str">
        <f>_xlfn.XLOOKUP(OPGØRELSE[[#This Row],[Institutionsnummer]],'Udtræk Instreg_All_14-10-2025'!A:A,'Udtræk Instreg_All_14-10-2025'!AJ:AJ)</f>
        <v>Randers Kommune</v>
      </c>
    </row>
    <row r="1068" spans="1:7" x14ac:dyDescent="0.25">
      <c r="A1068" s="3">
        <v>731010</v>
      </c>
      <c r="B1068" s="26">
        <v>506</v>
      </c>
      <c r="C1068" t="str">
        <f>_xlfn.XLOOKUP(OPGØRELSE[[#This Row],[Institutionsnummer]],'Udtræk Instreg_All_14-10-2025'!A:A,'Udtræk Instreg_All_14-10-2025'!B:B)</f>
        <v>Tirsdalens Sk.</v>
      </c>
      <c r="D1068" t="str">
        <f>_xlfn.XLOOKUP(OPGØRELSE[[#This Row],[Institutionsnummer]],'Udtræk Instreg_All_14-10-2025'!A:A,'Udtræk Instreg_All_14-10-2025'!V:V)</f>
        <v>Kommunale</v>
      </c>
      <c r="E10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8" t="str">
        <f>_xlfn.XLOOKUP(OPGØRELSE[[#This Row],[Institutionsnummer]],'Udtræk Instreg_All_14-10-2025'!A:A,'Udtræk Instreg_All_14-10-2025'!S:S)</f>
        <v>Randers Kommune</v>
      </c>
      <c r="G1068" t="str">
        <f>_xlfn.XLOOKUP(OPGØRELSE[[#This Row],[Institutionsnummer]],'Udtræk Instreg_All_14-10-2025'!A:A,'Udtræk Instreg_All_14-10-2025'!AJ:AJ)</f>
        <v>Randers Kommune</v>
      </c>
    </row>
    <row r="1069" spans="1:7" x14ac:dyDescent="0.25">
      <c r="A1069" s="3">
        <v>731011</v>
      </c>
      <c r="B1069" s="26">
        <v>887</v>
      </c>
      <c r="C1069" t="str">
        <f>_xlfn.XLOOKUP(OPGØRELSE[[#This Row],[Institutionsnummer]],'Udtræk Instreg_All_14-10-2025'!A:A,'Udtræk Instreg_All_14-10-2025'!B:B)</f>
        <v>Vestervangsk.</v>
      </c>
      <c r="D1069" t="str">
        <f>_xlfn.XLOOKUP(OPGØRELSE[[#This Row],[Institutionsnummer]],'Udtræk Instreg_All_14-10-2025'!A:A,'Udtræk Instreg_All_14-10-2025'!V:V)</f>
        <v>Kommunale</v>
      </c>
      <c r="E10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69" t="str">
        <f>_xlfn.XLOOKUP(OPGØRELSE[[#This Row],[Institutionsnummer]],'Udtræk Instreg_All_14-10-2025'!A:A,'Udtræk Instreg_All_14-10-2025'!S:S)</f>
        <v>Randers Kommune</v>
      </c>
      <c r="G1069" t="str">
        <f>_xlfn.XLOOKUP(OPGØRELSE[[#This Row],[Institutionsnummer]],'Udtræk Instreg_All_14-10-2025'!A:A,'Udtræk Instreg_All_14-10-2025'!AJ:AJ)</f>
        <v>Randers Kommune</v>
      </c>
    </row>
    <row r="1070" spans="1:7" x14ac:dyDescent="0.25">
      <c r="A1070" s="3">
        <v>731013</v>
      </c>
      <c r="B1070" s="26">
        <v>375</v>
      </c>
      <c r="C1070" t="str">
        <f>_xlfn.XLOOKUP(OPGØRELSE[[#This Row],[Institutionsnummer]],'Udtræk Instreg_All_14-10-2025'!A:A,'Udtræk Instreg_All_14-10-2025'!B:B)</f>
        <v>Østervangsk.</v>
      </c>
      <c r="D1070" t="str">
        <f>_xlfn.XLOOKUP(OPGØRELSE[[#This Row],[Institutionsnummer]],'Udtræk Instreg_All_14-10-2025'!A:A,'Udtræk Instreg_All_14-10-2025'!V:V)</f>
        <v>Kommunale</v>
      </c>
      <c r="E10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70" t="str">
        <f>_xlfn.XLOOKUP(OPGØRELSE[[#This Row],[Institutionsnummer]],'Udtræk Instreg_All_14-10-2025'!A:A,'Udtræk Instreg_All_14-10-2025'!S:S)</f>
        <v>Randers Kommune</v>
      </c>
      <c r="G1070" t="str">
        <f>_xlfn.XLOOKUP(OPGØRELSE[[#This Row],[Institutionsnummer]],'Udtræk Instreg_All_14-10-2025'!A:A,'Udtræk Instreg_All_14-10-2025'!AJ:AJ)</f>
        <v>Randers Kommune</v>
      </c>
    </row>
    <row r="1071" spans="1:7" x14ac:dyDescent="0.25">
      <c r="A1071" s="3">
        <v>731014</v>
      </c>
      <c r="B1071" s="26">
        <v>503</v>
      </c>
      <c r="C1071" t="str">
        <f>_xlfn.XLOOKUP(OPGØRELSE[[#This Row],[Institutionsnummer]],'Udtræk Instreg_All_14-10-2025'!A:A,'Udtræk Instreg_All_14-10-2025'!B:B)</f>
        <v>Nørrevang NORD</v>
      </c>
      <c r="D1071" t="str">
        <f>_xlfn.XLOOKUP(OPGØRELSE[[#This Row],[Institutionsnummer]],'Udtræk Instreg_All_14-10-2025'!A:A,'Udtræk Instreg_All_14-10-2025'!V:V)</f>
        <v>Kommunale</v>
      </c>
      <c r="E10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71" t="str">
        <f>_xlfn.XLOOKUP(OPGØRELSE[[#This Row],[Institutionsnummer]],'Udtræk Instreg_All_14-10-2025'!A:A,'Udtræk Instreg_All_14-10-2025'!S:S)</f>
        <v>Randers Kommune</v>
      </c>
      <c r="G1071" t="str">
        <f>_xlfn.XLOOKUP(OPGØRELSE[[#This Row],[Institutionsnummer]],'Udtræk Instreg_All_14-10-2025'!A:A,'Udtræk Instreg_All_14-10-2025'!AJ:AJ)</f>
        <v>Randers Kommune</v>
      </c>
    </row>
    <row r="1072" spans="1:7" x14ac:dyDescent="0.25">
      <c r="A1072" s="3">
        <v>731026</v>
      </c>
      <c r="B1072" s="26">
        <v>41</v>
      </c>
      <c r="C1072" t="str">
        <f>_xlfn.XLOOKUP(OPGØRELSE[[#This Row],[Institutionsnummer]],'Udtræk Instreg_All_14-10-2025'!A:A,'Udtræk Instreg_All_14-10-2025'!B:B)</f>
        <v>Oust Møllesk.</v>
      </c>
      <c r="D1072" t="str">
        <f>_xlfn.XLOOKUP(OPGØRELSE[[#This Row],[Institutionsnummer]],'Udtræk Instreg_All_14-10-2025'!A:A,'Udtræk Instreg_All_14-10-2025'!V:V)</f>
        <v>Kommunale</v>
      </c>
      <c r="E10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72" t="str">
        <f>_xlfn.XLOOKUP(OPGØRELSE[[#This Row],[Institutionsnummer]],'Udtræk Instreg_All_14-10-2025'!A:A,'Udtræk Instreg_All_14-10-2025'!S:S)</f>
        <v>Randers Kommune</v>
      </c>
      <c r="G1072" t="str">
        <f>_xlfn.XLOOKUP(OPGØRELSE[[#This Row],[Institutionsnummer]],'Udtræk Instreg_All_14-10-2025'!A:A,'Udtræk Instreg_All_14-10-2025'!AJ:AJ)</f>
        <v>Randers Kommune</v>
      </c>
    </row>
    <row r="1073" spans="1:7" x14ac:dyDescent="0.25">
      <c r="A1073" s="3">
        <v>731030</v>
      </c>
      <c r="B1073" s="26">
        <v>276</v>
      </c>
      <c r="C1073" t="str">
        <f>_xlfn.XLOOKUP(OPGØRELSE[[#This Row],[Institutionsnummer]],'Udtræk Instreg_All_14-10-2025'!A:A,'Udtræk Instreg_All_14-10-2025'!B:B)</f>
        <v>Trekløverskolen</v>
      </c>
      <c r="D1073" t="str">
        <f>_xlfn.XLOOKUP(OPGØRELSE[[#This Row],[Institutionsnummer]],'Udtræk Instreg_All_14-10-2025'!A:A,'Udtræk Instreg_All_14-10-2025'!V:V)</f>
        <v>Kommunale</v>
      </c>
      <c r="E10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73" t="str">
        <f>_xlfn.XLOOKUP(OPGØRELSE[[#This Row],[Institutionsnummer]],'Udtræk Instreg_All_14-10-2025'!A:A,'Udtræk Instreg_All_14-10-2025'!S:S)</f>
        <v>Randers Kommune</v>
      </c>
      <c r="G1073" t="str">
        <f>_xlfn.XLOOKUP(OPGØRELSE[[#This Row],[Institutionsnummer]],'Udtræk Instreg_All_14-10-2025'!A:A,'Udtræk Instreg_All_14-10-2025'!AJ:AJ)</f>
        <v>Randers Kommune</v>
      </c>
    </row>
    <row r="1074" spans="1:7" x14ac:dyDescent="0.25">
      <c r="A1074" s="3">
        <v>731211</v>
      </c>
      <c r="B1074" s="26">
        <v>41</v>
      </c>
      <c r="C1074" t="str">
        <f>_xlfn.XLOOKUP(OPGØRELSE[[#This Row],[Institutionsnummer]],'Udtræk Instreg_All_14-10-2025'!A:A,'Udtræk Instreg_All_14-10-2025'!B:B)</f>
        <v>Randers Ungd.sk</v>
      </c>
      <c r="D1074" t="str">
        <f>_xlfn.XLOOKUP(OPGØRELSE[[#This Row],[Institutionsnummer]],'Udtræk Instreg_All_14-10-2025'!A:A,'Udtræk Instreg_All_14-10-2025'!V:V)</f>
        <v>Kommunale</v>
      </c>
      <c r="E10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74" t="str">
        <f>_xlfn.XLOOKUP(OPGØRELSE[[#This Row],[Institutionsnummer]],'Udtræk Instreg_All_14-10-2025'!A:A,'Udtræk Instreg_All_14-10-2025'!S:S)</f>
        <v>Randers Kommune</v>
      </c>
      <c r="G1074" t="str">
        <f>_xlfn.XLOOKUP(OPGØRELSE[[#This Row],[Institutionsnummer]],'Udtræk Instreg_All_14-10-2025'!A:A,'Udtræk Instreg_All_14-10-2025'!AJ:AJ)</f>
        <v>Randers Kommune</v>
      </c>
    </row>
    <row r="1075" spans="1:7" x14ac:dyDescent="0.25">
      <c r="A1075" s="3">
        <v>731903</v>
      </c>
      <c r="B1075" s="26"/>
      <c r="C1075" t="str">
        <f>_xlfn.XLOOKUP(OPGØRELSE[[#This Row],[Institutionsnummer]],'Udtræk Instreg_All_14-10-2025'!A:A,'Udtræk Instreg_All_14-10-2025'!B:B)</f>
        <v>Mellerup Sk.Hj.</v>
      </c>
      <c r="D1075" t="str">
        <f>_xlfn.XLOOKUP(OPGØRELSE[[#This Row],[Institutionsnummer]],'Udtræk Instreg_All_14-10-2025'!A:A,'Udtræk Instreg_All_14-10-2025'!V:V)</f>
        <v>Kommunale</v>
      </c>
      <c r="E10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075" t="str">
        <f>_xlfn.XLOOKUP(OPGØRELSE[[#This Row],[Institutionsnummer]],'Udtræk Instreg_All_14-10-2025'!A:A,'Udtræk Instreg_All_14-10-2025'!S:S)</f>
        <v>Randers Kommune</v>
      </c>
      <c r="G1075" t="str">
        <f>_xlfn.XLOOKUP(OPGØRELSE[[#This Row],[Institutionsnummer]],'Udtræk Instreg_All_14-10-2025'!A:A,'Udtræk Instreg_All_14-10-2025'!AJ:AJ)</f>
        <v>Randers Kommune</v>
      </c>
    </row>
    <row r="1076" spans="1:7" x14ac:dyDescent="0.25">
      <c r="A1076" s="3">
        <v>733001</v>
      </c>
      <c r="B1076" s="26">
        <v>902</v>
      </c>
      <c r="C1076" t="str">
        <f>_xlfn.XLOOKUP(OPGØRELSE[[#This Row],[Institutionsnummer]],'Udtræk Instreg_All_14-10-2025'!A:A,'Udtræk Instreg_All_14-10-2025'!B:B)</f>
        <v>Hornslet Sk.</v>
      </c>
      <c r="D1076" t="str">
        <f>_xlfn.XLOOKUP(OPGØRELSE[[#This Row],[Institutionsnummer]],'Udtræk Instreg_All_14-10-2025'!A:A,'Udtræk Instreg_All_14-10-2025'!V:V)</f>
        <v>Kommunale</v>
      </c>
      <c r="E10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76" t="str">
        <f>_xlfn.XLOOKUP(OPGØRELSE[[#This Row],[Institutionsnummer]],'Udtræk Instreg_All_14-10-2025'!A:A,'Udtræk Instreg_All_14-10-2025'!S:S)</f>
        <v>Syddjurs Kommune</v>
      </c>
      <c r="G1076" t="str">
        <f>_xlfn.XLOOKUP(OPGØRELSE[[#This Row],[Institutionsnummer]],'Udtræk Instreg_All_14-10-2025'!A:A,'Udtræk Instreg_All_14-10-2025'!AJ:AJ)</f>
        <v>Syddjurs Kommune</v>
      </c>
    </row>
    <row r="1077" spans="1:7" x14ac:dyDescent="0.25">
      <c r="A1077" s="3">
        <v>733002</v>
      </c>
      <c r="B1077" s="26">
        <v>223</v>
      </c>
      <c r="C1077" t="str">
        <f>_xlfn.XLOOKUP(OPGØRELSE[[#This Row],[Institutionsnummer]],'Udtræk Instreg_All_14-10-2025'!A:A,'Udtræk Instreg_All_14-10-2025'!B:B)</f>
        <v>Mørke Sk.</v>
      </c>
      <c r="D1077" t="str">
        <f>_xlfn.XLOOKUP(OPGØRELSE[[#This Row],[Institutionsnummer]],'Udtræk Instreg_All_14-10-2025'!A:A,'Udtræk Instreg_All_14-10-2025'!V:V)</f>
        <v>Kommunale</v>
      </c>
      <c r="E10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77" t="str">
        <f>_xlfn.XLOOKUP(OPGØRELSE[[#This Row],[Institutionsnummer]],'Udtræk Instreg_All_14-10-2025'!A:A,'Udtræk Instreg_All_14-10-2025'!S:S)</f>
        <v>Syddjurs Kommune</v>
      </c>
      <c r="G1077" t="str">
        <f>_xlfn.XLOOKUP(OPGØRELSE[[#This Row],[Institutionsnummer]],'Udtræk Instreg_All_14-10-2025'!A:A,'Udtræk Instreg_All_14-10-2025'!AJ:AJ)</f>
        <v>Syddjurs Kommune</v>
      </c>
    </row>
    <row r="1078" spans="1:7" x14ac:dyDescent="0.25">
      <c r="A1078" s="3">
        <v>733003</v>
      </c>
      <c r="B1078" s="26">
        <v>246</v>
      </c>
      <c r="C1078" t="str">
        <f>_xlfn.XLOOKUP(OPGØRELSE[[#This Row],[Institutionsnummer]],'Udtræk Instreg_All_14-10-2025'!A:A,'Udtræk Instreg_All_14-10-2025'!B:B)</f>
        <v>Ådalens Skole</v>
      </c>
      <c r="D1078" t="str">
        <f>_xlfn.XLOOKUP(OPGØRELSE[[#This Row],[Institutionsnummer]],'Udtræk Instreg_All_14-10-2025'!A:A,'Udtræk Instreg_All_14-10-2025'!V:V)</f>
        <v>Kommunale</v>
      </c>
      <c r="E10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78" t="str">
        <f>_xlfn.XLOOKUP(OPGØRELSE[[#This Row],[Institutionsnummer]],'Udtræk Instreg_All_14-10-2025'!A:A,'Udtræk Instreg_All_14-10-2025'!S:S)</f>
        <v>Syddjurs Kommune</v>
      </c>
      <c r="G1078" t="str">
        <f>_xlfn.XLOOKUP(OPGØRELSE[[#This Row],[Institutionsnummer]],'Udtræk Instreg_All_14-10-2025'!A:A,'Udtræk Instreg_All_14-10-2025'!AJ:AJ)</f>
        <v>Syddjurs Kommune</v>
      </c>
    </row>
    <row r="1079" spans="1:7" x14ac:dyDescent="0.25">
      <c r="A1079" s="3">
        <v>737001</v>
      </c>
      <c r="B1079" s="26">
        <v>215</v>
      </c>
      <c r="C1079" t="str">
        <f>_xlfn.XLOOKUP(OPGØRELSE[[#This Row],[Institutionsnummer]],'Udtræk Instreg_All_14-10-2025'!A:A,'Udtræk Instreg_All_14-10-2025'!B:B)</f>
        <v>Knudsø Sk.</v>
      </c>
      <c r="D1079" t="str">
        <f>_xlfn.XLOOKUP(OPGØRELSE[[#This Row],[Institutionsnummer]],'Udtræk Instreg_All_14-10-2025'!A:A,'Udtræk Instreg_All_14-10-2025'!V:V)</f>
        <v>Kommunale</v>
      </c>
      <c r="E10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79" t="str">
        <f>_xlfn.XLOOKUP(OPGØRELSE[[#This Row],[Institutionsnummer]],'Udtræk Instreg_All_14-10-2025'!A:A,'Udtræk Instreg_All_14-10-2025'!S:S)</f>
        <v>Skanderborg Kommune</v>
      </c>
      <c r="G1079" t="str">
        <f>_xlfn.XLOOKUP(OPGØRELSE[[#This Row],[Institutionsnummer]],'Udtræk Instreg_All_14-10-2025'!A:A,'Udtræk Instreg_All_14-10-2025'!AJ:AJ)</f>
        <v>Skanderborg Kommune</v>
      </c>
    </row>
    <row r="1080" spans="1:7" x14ac:dyDescent="0.25">
      <c r="A1080" s="3">
        <v>737002</v>
      </c>
      <c r="B1080" s="26">
        <v>123</v>
      </c>
      <c r="C1080" t="str">
        <f>_xlfn.XLOOKUP(OPGØRELSE[[#This Row],[Institutionsnummer]],'Udtræk Instreg_All_14-10-2025'!A:A,'Udtræk Instreg_All_14-10-2025'!B:B)</f>
        <v>Bjedstrup Sk.</v>
      </c>
      <c r="D1080" t="str">
        <f>_xlfn.XLOOKUP(OPGØRELSE[[#This Row],[Institutionsnummer]],'Udtræk Instreg_All_14-10-2025'!A:A,'Udtræk Instreg_All_14-10-2025'!V:V)</f>
        <v>Kommunale</v>
      </c>
      <c r="E10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80" t="str">
        <f>_xlfn.XLOOKUP(OPGØRELSE[[#This Row],[Institutionsnummer]],'Udtræk Instreg_All_14-10-2025'!A:A,'Udtræk Instreg_All_14-10-2025'!S:S)</f>
        <v>Skanderborg Kommune</v>
      </c>
      <c r="G1080" t="str">
        <f>_xlfn.XLOOKUP(OPGØRELSE[[#This Row],[Institutionsnummer]],'Udtræk Instreg_All_14-10-2025'!A:A,'Udtræk Instreg_All_14-10-2025'!AJ:AJ)</f>
        <v>Skanderborg Kommune</v>
      </c>
    </row>
    <row r="1081" spans="1:7" x14ac:dyDescent="0.25">
      <c r="A1081" s="3">
        <v>737003</v>
      </c>
      <c r="B1081" s="26">
        <v>363</v>
      </c>
      <c r="C1081" t="str">
        <f>_xlfn.XLOOKUP(OPGØRELSE[[#This Row],[Institutionsnummer]],'Udtræk Instreg_All_14-10-2025'!A:A,'Udtræk Instreg_All_14-10-2025'!B:B)</f>
        <v>Låsby Sk.</v>
      </c>
      <c r="D1081" t="str">
        <f>_xlfn.XLOOKUP(OPGØRELSE[[#This Row],[Institutionsnummer]],'Udtræk Instreg_All_14-10-2025'!A:A,'Udtræk Instreg_All_14-10-2025'!V:V)</f>
        <v>Kommunale</v>
      </c>
      <c r="E10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81" t="str">
        <f>_xlfn.XLOOKUP(OPGØRELSE[[#This Row],[Institutionsnummer]],'Udtræk Instreg_All_14-10-2025'!A:A,'Udtræk Instreg_All_14-10-2025'!S:S)</f>
        <v>Skanderborg Kommune</v>
      </c>
      <c r="G1081" t="str">
        <f>_xlfn.XLOOKUP(OPGØRELSE[[#This Row],[Institutionsnummer]],'Udtræk Instreg_All_14-10-2025'!A:A,'Udtræk Instreg_All_14-10-2025'!AJ:AJ)</f>
        <v>Skanderborg Kommune</v>
      </c>
    </row>
    <row r="1082" spans="1:7" x14ac:dyDescent="0.25">
      <c r="A1082" s="3">
        <v>737004</v>
      </c>
      <c r="B1082" s="26">
        <v>1037</v>
      </c>
      <c r="C1082" t="str">
        <f>_xlfn.XLOOKUP(OPGØRELSE[[#This Row],[Institutionsnummer]],'Udtræk Instreg_All_14-10-2025'!A:A,'Udtræk Instreg_All_14-10-2025'!B:B)</f>
        <v>Møllesk.</v>
      </c>
      <c r="D1082" t="str">
        <f>_xlfn.XLOOKUP(OPGØRELSE[[#This Row],[Institutionsnummer]],'Udtræk Instreg_All_14-10-2025'!A:A,'Udtræk Instreg_All_14-10-2025'!V:V)</f>
        <v>Kommunale</v>
      </c>
      <c r="E10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82" t="str">
        <f>_xlfn.XLOOKUP(OPGØRELSE[[#This Row],[Institutionsnummer]],'Udtræk Instreg_All_14-10-2025'!A:A,'Udtræk Instreg_All_14-10-2025'!S:S)</f>
        <v>Skanderborg Kommune</v>
      </c>
      <c r="G1082" t="str">
        <f>_xlfn.XLOOKUP(OPGØRELSE[[#This Row],[Institutionsnummer]],'Udtræk Instreg_All_14-10-2025'!A:A,'Udtræk Instreg_All_14-10-2025'!AJ:AJ)</f>
        <v>Skanderborg Kommune</v>
      </c>
    </row>
    <row r="1083" spans="1:7" x14ac:dyDescent="0.25">
      <c r="A1083" s="3">
        <v>737005</v>
      </c>
      <c r="B1083" s="26">
        <v>231</v>
      </c>
      <c r="C1083" t="str">
        <f>_xlfn.XLOOKUP(OPGØRELSE[[#This Row],[Institutionsnummer]],'Udtræk Instreg_All_14-10-2025'!A:A,'Udtræk Instreg_All_14-10-2025'!B:B)</f>
        <v>Gl.Rye Sk.</v>
      </c>
      <c r="D1083" t="str">
        <f>_xlfn.XLOOKUP(OPGØRELSE[[#This Row],[Institutionsnummer]],'Udtræk Instreg_All_14-10-2025'!A:A,'Udtræk Instreg_All_14-10-2025'!V:V)</f>
        <v>Kommunale</v>
      </c>
      <c r="E10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083" t="str">
        <f>_xlfn.XLOOKUP(OPGØRELSE[[#This Row],[Institutionsnummer]],'Udtræk Instreg_All_14-10-2025'!A:A,'Udtræk Instreg_All_14-10-2025'!S:S)</f>
        <v>Skanderborg Kommune</v>
      </c>
      <c r="G1083" t="str">
        <f>_xlfn.XLOOKUP(OPGØRELSE[[#This Row],[Institutionsnummer]],'Udtræk Instreg_All_14-10-2025'!A:A,'Udtræk Instreg_All_14-10-2025'!AJ:AJ)</f>
        <v>Skanderborg Kommune</v>
      </c>
    </row>
    <row r="1084" spans="1:7" x14ac:dyDescent="0.25">
      <c r="A1084" s="3">
        <v>739002</v>
      </c>
      <c r="B1084" s="26">
        <v>524</v>
      </c>
      <c r="C1084" t="str">
        <f>_xlfn.XLOOKUP(OPGØRELSE[[#This Row],[Institutionsnummer]],'Udtræk Instreg_All_14-10-2025'!A:A,'Udtræk Instreg_All_14-10-2025'!B:B)</f>
        <v>Rønde Sk.</v>
      </c>
      <c r="D1084" t="str">
        <f>_xlfn.XLOOKUP(OPGØRELSE[[#This Row],[Institutionsnummer]],'Udtræk Instreg_All_14-10-2025'!A:A,'Udtræk Instreg_All_14-10-2025'!V:V)</f>
        <v>Kommunale</v>
      </c>
      <c r="E10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84" t="str">
        <f>_xlfn.XLOOKUP(OPGØRELSE[[#This Row],[Institutionsnummer]],'Udtræk Instreg_All_14-10-2025'!A:A,'Udtræk Instreg_All_14-10-2025'!S:S)</f>
        <v>Syddjurs Kommune</v>
      </c>
      <c r="G1084" t="str">
        <f>_xlfn.XLOOKUP(OPGØRELSE[[#This Row],[Institutionsnummer]],'Udtræk Instreg_All_14-10-2025'!A:A,'Udtræk Instreg_All_14-10-2025'!AJ:AJ)</f>
        <v>Syddjurs Kommune</v>
      </c>
    </row>
    <row r="1085" spans="1:7" x14ac:dyDescent="0.25">
      <c r="A1085" s="3">
        <v>739003</v>
      </c>
      <c r="B1085" s="26">
        <v>151</v>
      </c>
      <c r="C1085" t="str">
        <f>_xlfn.XLOOKUP(OPGØRELSE[[#This Row],[Institutionsnummer]],'Udtræk Instreg_All_14-10-2025'!A:A,'Udtræk Instreg_All_14-10-2025'!B:B)</f>
        <v>Thorsager Sk.</v>
      </c>
      <c r="D1085" t="str">
        <f>_xlfn.XLOOKUP(OPGØRELSE[[#This Row],[Institutionsnummer]],'Udtræk Instreg_All_14-10-2025'!A:A,'Udtræk Instreg_All_14-10-2025'!V:V)</f>
        <v>Kommunale</v>
      </c>
      <c r="E10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Syddjurs Kommune</v>
      </c>
      <c r="F1085" t="str">
        <f>_xlfn.XLOOKUP(OPGØRELSE[[#This Row],[Institutionsnummer]],'Udtræk Instreg_All_14-10-2025'!A:A,'Udtræk Instreg_All_14-10-2025'!S:S)</f>
        <v>Syddjurs Kommune</v>
      </c>
      <c r="G1085" t="str">
        <f>_xlfn.XLOOKUP(OPGØRELSE[[#This Row],[Institutionsnummer]],'Udtræk Instreg_All_14-10-2025'!A:A,'Udtræk Instreg_All_14-10-2025'!AJ:AJ)</f>
        <v>Syddjurs Kommune</v>
      </c>
    </row>
    <row r="1086" spans="1:7" x14ac:dyDescent="0.25">
      <c r="A1086" s="3">
        <v>740005</v>
      </c>
      <c r="B1086" s="26">
        <v>717</v>
      </c>
      <c r="C1086" t="str">
        <f>_xlfn.XLOOKUP(OPGØRELSE[[#This Row],[Institutionsnummer]],'Udtræk Instreg_All_14-10-2025'!A:A,'Udtræk Instreg_All_14-10-2025'!B:B)</f>
        <v>Sølystskolen</v>
      </c>
      <c r="D1086" t="str">
        <f>_xlfn.XLOOKUP(OPGØRELSE[[#This Row],[Institutionsnummer]],'Udtræk Instreg_All_14-10-2025'!A:A,'Udtræk Instreg_All_14-10-2025'!V:V)</f>
        <v>Kommunale</v>
      </c>
      <c r="E10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86" t="str">
        <f>_xlfn.XLOOKUP(OPGØRELSE[[#This Row],[Institutionsnummer]],'Udtræk Instreg_All_14-10-2025'!A:A,'Udtræk Instreg_All_14-10-2025'!S:S)</f>
        <v>Silkeborg Kommune</v>
      </c>
      <c r="G1086" t="str">
        <f>_xlfn.XLOOKUP(OPGØRELSE[[#This Row],[Institutionsnummer]],'Udtræk Instreg_All_14-10-2025'!A:A,'Udtræk Instreg_All_14-10-2025'!AJ:AJ)</f>
        <v>Silkeborg Kommune</v>
      </c>
    </row>
    <row r="1087" spans="1:7" x14ac:dyDescent="0.25">
      <c r="A1087" s="3">
        <v>741004</v>
      </c>
      <c r="B1087" s="26">
        <v>225</v>
      </c>
      <c r="C1087" t="str">
        <f>_xlfn.XLOOKUP(OPGØRELSE[[#This Row],[Institutionsnummer]],'Udtræk Instreg_All_14-10-2025'!A:A,'Udtræk Instreg_All_14-10-2025'!B:B)</f>
        <v>Samsø Skole</v>
      </c>
      <c r="D1087" t="str">
        <f>_xlfn.XLOOKUP(OPGØRELSE[[#This Row],[Institutionsnummer]],'Udtræk Instreg_All_14-10-2025'!A:A,'Udtræk Instreg_All_14-10-2025'!V:V)</f>
        <v>Kommunale</v>
      </c>
      <c r="E10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Samsø Kommune</v>
      </c>
      <c r="F1087" t="str">
        <f>_xlfn.XLOOKUP(OPGØRELSE[[#This Row],[Institutionsnummer]],'Udtræk Instreg_All_14-10-2025'!A:A,'Udtræk Instreg_All_14-10-2025'!S:S)</f>
        <v>Samsø Kommune</v>
      </c>
      <c r="G1087" t="str">
        <f>_xlfn.XLOOKUP(OPGØRELSE[[#This Row],[Institutionsnummer]],'Udtræk Instreg_All_14-10-2025'!A:A,'Udtræk Instreg_All_14-10-2025'!AJ:AJ)</f>
        <v>Samsø Kommune</v>
      </c>
    </row>
    <row r="1088" spans="1:7" x14ac:dyDescent="0.25">
      <c r="A1088" s="3">
        <v>743002</v>
      </c>
      <c r="B1088" s="26">
        <v>657</v>
      </c>
      <c r="C1088" t="str">
        <f>_xlfn.XLOOKUP(OPGØRELSE[[#This Row],[Institutionsnummer]],'Udtræk Instreg_All_14-10-2025'!A:A,'Udtræk Instreg_All_14-10-2025'!B:B)</f>
        <v>Dybkærsk.</v>
      </c>
      <c r="D1088" t="str">
        <f>_xlfn.XLOOKUP(OPGØRELSE[[#This Row],[Institutionsnummer]],'Udtræk Instreg_All_14-10-2025'!A:A,'Udtræk Instreg_All_14-10-2025'!V:V)</f>
        <v>Kommunale</v>
      </c>
      <c r="E10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88" t="str">
        <f>_xlfn.XLOOKUP(OPGØRELSE[[#This Row],[Institutionsnummer]],'Udtræk Instreg_All_14-10-2025'!A:A,'Udtræk Instreg_All_14-10-2025'!S:S)</f>
        <v>Silkeborg Kommune</v>
      </c>
      <c r="G1088" t="str">
        <f>_xlfn.XLOOKUP(OPGØRELSE[[#This Row],[Institutionsnummer]],'Udtræk Instreg_All_14-10-2025'!A:A,'Udtræk Instreg_All_14-10-2025'!AJ:AJ)</f>
        <v>Silkeborg Kommune</v>
      </c>
    </row>
    <row r="1089" spans="1:7" x14ac:dyDescent="0.25">
      <c r="A1089" s="3">
        <v>743008</v>
      </c>
      <c r="B1089" s="26">
        <v>169</v>
      </c>
      <c r="C1089" t="str">
        <f>_xlfn.XLOOKUP(OPGØRELSE[[#This Row],[Institutionsnummer]],'Udtræk Instreg_All_14-10-2025'!A:A,'Udtræk Instreg_All_14-10-2025'!B:B)</f>
        <v>Resenbro Sk.</v>
      </c>
      <c r="D1089" t="str">
        <f>_xlfn.XLOOKUP(OPGØRELSE[[#This Row],[Institutionsnummer]],'Udtræk Instreg_All_14-10-2025'!A:A,'Udtræk Instreg_All_14-10-2025'!V:V)</f>
        <v>Kommunale</v>
      </c>
      <c r="E10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89" t="str">
        <f>_xlfn.XLOOKUP(OPGØRELSE[[#This Row],[Institutionsnummer]],'Udtræk Instreg_All_14-10-2025'!A:A,'Udtræk Instreg_All_14-10-2025'!S:S)</f>
        <v>Silkeborg Kommune</v>
      </c>
      <c r="G1089" t="str">
        <f>_xlfn.XLOOKUP(OPGØRELSE[[#This Row],[Institutionsnummer]],'Udtræk Instreg_All_14-10-2025'!A:A,'Udtræk Instreg_All_14-10-2025'!AJ:AJ)</f>
        <v>Silkeborg Kommune</v>
      </c>
    </row>
    <row r="1090" spans="1:7" x14ac:dyDescent="0.25">
      <c r="A1090" s="3">
        <v>743010</v>
      </c>
      <c r="B1090" s="26">
        <v>729</v>
      </c>
      <c r="C1090" t="str">
        <f>_xlfn.XLOOKUP(OPGØRELSE[[#This Row],[Institutionsnummer]],'Udtræk Instreg_All_14-10-2025'!A:A,'Udtræk Instreg_All_14-10-2025'!B:B)</f>
        <v>Sejs Sk.</v>
      </c>
      <c r="D1090" t="str">
        <f>_xlfn.XLOOKUP(OPGØRELSE[[#This Row],[Institutionsnummer]],'Udtræk Instreg_All_14-10-2025'!A:A,'Udtræk Instreg_All_14-10-2025'!V:V)</f>
        <v>Kommunale</v>
      </c>
      <c r="E10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0" t="str">
        <f>_xlfn.XLOOKUP(OPGØRELSE[[#This Row],[Institutionsnummer]],'Udtræk Instreg_All_14-10-2025'!A:A,'Udtræk Instreg_All_14-10-2025'!S:S)</f>
        <v>Silkeborg Kommune</v>
      </c>
      <c r="G1090" t="str">
        <f>_xlfn.XLOOKUP(OPGØRELSE[[#This Row],[Institutionsnummer]],'Udtræk Instreg_All_14-10-2025'!A:A,'Udtræk Instreg_All_14-10-2025'!AJ:AJ)</f>
        <v>Silkeborg Kommune</v>
      </c>
    </row>
    <row r="1091" spans="1:7" x14ac:dyDescent="0.25">
      <c r="A1091" s="3">
        <v>743011</v>
      </c>
      <c r="B1091" s="26">
        <v>420</v>
      </c>
      <c r="C1091" t="str">
        <f>_xlfn.XLOOKUP(OPGØRELSE[[#This Row],[Institutionsnummer]],'Udtræk Instreg_All_14-10-2025'!A:A,'Udtræk Instreg_All_14-10-2025'!B:B)</f>
        <v>Skægkærsk.</v>
      </c>
      <c r="D1091" t="str">
        <f>_xlfn.XLOOKUP(OPGØRELSE[[#This Row],[Institutionsnummer]],'Udtræk Instreg_All_14-10-2025'!A:A,'Udtræk Instreg_All_14-10-2025'!V:V)</f>
        <v>Kommunale</v>
      </c>
      <c r="E10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1" t="str">
        <f>_xlfn.XLOOKUP(OPGØRELSE[[#This Row],[Institutionsnummer]],'Udtræk Instreg_All_14-10-2025'!A:A,'Udtræk Instreg_All_14-10-2025'!S:S)</f>
        <v>Silkeborg Kommune</v>
      </c>
      <c r="G1091" t="str">
        <f>_xlfn.XLOOKUP(OPGØRELSE[[#This Row],[Institutionsnummer]],'Udtræk Instreg_All_14-10-2025'!A:A,'Udtræk Instreg_All_14-10-2025'!AJ:AJ)</f>
        <v>Silkeborg Kommune</v>
      </c>
    </row>
    <row r="1092" spans="1:7" x14ac:dyDescent="0.25">
      <c r="A1092" s="3">
        <v>743012</v>
      </c>
      <c r="B1092" s="26">
        <v>477</v>
      </c>
      <c r="C1092" t="str">
        <f>_xlfn.XLOOKUP(OPGØRELSE[[#This Row],[Institutionsnummer]],'Udtræk Instreg_All_14-10-2025'!A:A,'Udtræk Instreg_All_14-10-2025'!B:B)</f>
        <v>Vestre.Sk.</v>
      </c>
      <c r="D1092" t="str">
        <f>_xlfn.XLOOKUP(OPGØRELSE[[#This Row],[Institutionsnummer]],'Udtræk Instreg_All_14-10-2025'!A:A,'Udtræk Instreg_All_14-10-2025'!V:V)</f>
        <v>Kommunale</v>
      </c>
      <c r="E10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2" t="str">
        <f>_xlfn.XLOOKUP(OPGØRELSE[[#This Row],[Institutionsnummer]],'Udtræk Instreg_All_14-10-2025'!A:A,'Udtræk Instreg_All_14-10-2025'!S:S)</f>
        <v>Silkeborg Kommune</v>
      </c>
      <c r="G1092" t="str">
        <f>_xlfn.XLOOKUP(OPGØRELSE[[#This Row],[Institutionsnummer]],'Udtræk Instreg_All_14-10-2025'!A:A,'Udtræk Instreg_All_14-10-2025'!AJ:AJ)</f>
        <v>Silkeborg Kommune</v>
      </c>
    </row>
    <row r="1093" spans="1:7" x14ac:dyDescent="0.25">
      <c r="A1093" s="3">
        <v>743013</v>
      </c>
      <c r="B1093" s="26">
        <v>515</v>
      </c>
      <c r="C1093" t="str">
        <f>_xlfn.XLOOKUP(OPGØRELSE[[#This Row],[Institutionsnummer]],'Udtræk Instreg_All_14-10-2025'!A:A,'Udtræk Instreg_All_14-10-2025'!B:B)</f>
        <v>Virklund Sk.</v>
      </c>
      <c r="D1093" t="str">
        <f>_xlfn.XLOOKUP(OPGØRELSE[[#This Row],[Institutionsnummer]],'Udtræk Instreg_All_14-10-2025'!A:A,'Udtræk Instreg_All_14-10-2025'!V:V)</f>
        <v>Kommunale</v>
      </c>
      <c r="E10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3" t="str">
        <f>_xlfn.XLOOKUP(OPGØRELSE[[#This Row],[Institutionsnummer]],'Udtræk Instreg_All_14-10-2025'!A:A,'Udtræk Instreg_All_14-10-2025'!S:S)</f>
        <v>Silkeborg Kommune</v>
      </c>
      <c r="G1093" t="str">
        <f>_xlfn.XLOOKUP(OPGØRELSE[[#This Row],[Institutionsnummer]],'Udtræk Instreg_All_14-10-2025'!A:A,'Udtræk Instreg_All_14-10-2025'!AJ:AJ)</f>
        <v>Silkeborg Kommune</v>
      </c>
    </row>
    <row r="1094" spans="1:7" x14ac:dyDescent="0.25">
      <c r="A1094" s="3">
        <v>743014</v>
      </c>
      <c r="B1094" s="26">
        <v>609</v>
      </c>
      <c r="C1094" t="str">
        <f>_xlfn.XLOOKUP(OPGØRELSE[[#This Row],[Institutionsnummer]],'Udtræk Instreg_All_14-10-2025'!A:A,'Udtræk Instreg_All_14-10-2025'!B:B)</f>
        <v>Ballesk.</v>
      </c>
      <c r="D1094" t="str">
        <f>_xlfn.XLOOKUP(OPGØRELSE[[#This Row],[Institutionsnummer]],'Udtræk Instreg_All_14-10-2025'!A:A,'Udtræk Instreg_All_14-10-2025'!V:V)</f>
        <v>Kommunale</v>
      </c>
      <c r="E10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4" t="str">
        <f>_xlfn.XLOOKUP(OPGØRELSE[[#This Row],[Institutionsnummer]],'Udtræk Instreg_All_14-10-2025'!A:A,'Udtræk Instreg_All_14-10-2025'!S:S)</f>
        <v>Silkeborg Kommune</v>
      </c>
      <c r="G1094" t="str">
        <f>_xlfn.XLOOKUP(OPGØRELSE[[#This Row],[Institutionsnummer]],'Udtræk Instreg_All_14-10-2025'!A:A,'Udtræk Instreg_All_14-10-2025'!AJ:AJ)</f>
        <v>Silkeborg Kommune</v>
      </c>
    </row>
    <row r="1095" spans="1:7" x14ac:dyDescent="0.25">
      <c r="A1095" s="3">
        <v>743016</v>
      </c>
      <c r="B1095" s="26">
        <v>429</v>
      </c>
      <c r="C1095" t="str">
        <f>_xlfn.XLOOKUP(OPGØRELSE[[#This Row],[Institutionsnummer]],'Udtræk Instreg_All_14-10-2025'!A:A,'Udtræk Instreg_All_14-10-2025'!B:B)</f>
        <v>Langsøsk.</v>
      </c>
      <c r="D1095" t="str">
        <f>_xlfn.XLOOKUP(OPGØRELSE[[#This Row],[Institutionsnummer]],'Udtræk Instreg_All_14-10-2025'!A:A,'Udtræk Instreg_All_14-10-2025'!V:V)</f>
        <v>Kommunale</v>
      </c>
      <c r="E10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5" t="str">
        <f>_xlfn.XLOOKUP(OPGØRELSE[[#This Row],[Institutionsnummer]],'Udtræk Instreg_All_14-10-2025'!A:A,'Udtræk Instreg_All_14-10-2025'!S:S)</f>
        <v>Silkeborg Kommune</v>
      </c>
      <c r="G1095" t="str">
        <f>_xlfn.XLOOKUP(OPGØRELSE[[#This Row],[Institutionsnummer]],'Udtræk Instreg_All_14-10-2025'!A:A,'Udtræk Instreg_All_14-10-2025'!AJ:AJ)</f>
        <v>Silkeborg Kommune</v>
      </c>
    </row>
    <row r="1096" spans="1:7" x14ac:dyDescent="0.25">
      <c r="A1096" s="3">
        <v>743020</v>
      </c>
      <c r="B1096" s="26">
        <v>580</v>
      </c>
      <c r="C1096" t="str">
        <f>_xlfn.XLOOKUP(OPGØRELSE[[#This Row],[Institutionsnummer]],'Udtræk Instreg_All_14-10-2025'!A:A,'Udtræk Instreg_All_14-10-2025'!B:B)</f>
        <v>Hvinningdal</v>
      </c>
      <c r="D1096" t="str">
        <f>_xlfn.XLOOKUP(OPGØRELSE[[#This Row],[Institutionsnummer]],'Udtræk Instreg_All_14-10-2025'!A:A,'Udtræk Instreg_All_14-10-2025'!V:V)</f>
        <v>Kommunale</v>
      </c>
      <c r="E10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6" t="str">
        <f>_xlfn.XLOOKUP(OPGØRELSE[[#This Row],[Institutionsnummer]],'Udtræk Instreg_All_14-10-2025'!A:A,'Udtræk Instreg_All_14-10-2025'!S:S)</f>
        <v>Silkeborg Kommune</v>
      </c>
      <c r="G1096" t="str">
        <f>_xlfn.XLOOKUP(OPGØRELSE[[#This Row],[Institutionsnummer]],'Udtræk Instreg_All_14-10-2025'!A:A,'Udtræk Instreg_All_14-10-2025'!AJ:AJ)</f>
        <v>Silkeborg Kommune</v>
      </c>
    </row>
    <row r="1097" spans="1:7" x14ac:dyDescent="0.25">
      <c r="A1097" s="3">
        <v>743021</v>
      </c>
      <c r="B1097" s="26">
        <v>312</v>
      </c>
      <c r="C1097" t="str">
        <f>_xlfn.XLOOKUP(OPGØRELSE[[#This Row],[Institutionsnummer]],'Udtræk Instreg_All_14-10-2025'!A:A,'Udtræk Instreg_All_14-10-2025'!B:B)</f>
        <v>Gødvad Sk.</v>
      </c>
      <c r="D1097" t="str">
        <f>_xlfn.XLOOKUP(OPGØRELSE[[#This Row],[Institutionsnummer]],'Udtræk Instreg_All_14-10-2025'!A:A,'Udtræk Instreg_All_14-10-2025'!V:V)</f>
        <v>Kommunale</v>
      </c>
      <c r="E10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7" t="str">
        <f>_xlfn.XLOOKUP(OPGØRELSE[[#This Row],[Institutionsnummer]],'Udtræk Instreg_All_14-10-2025'!A:A,'Udtræk Instreg_All_14-10-2025'!S:S)</f>
        <v>Silkeborg Kommune</v>
      </c>
      <c r="G1097" t="str">
        <f>_xlfn.XLOOKUP(OPGØRELSE[[#This Row],[Institutionsnummer]],'Udtræk Instreg_All_14-10-2025'!A:A,'Udtræk Instreg_All_14-10-2025'!AJ:AJ)</f>
        <v>Silkeborg Kommune</v>
      </c>
    </row>
    <row r="1098" spans="1:7" x14ac:dyDescent="0.25">
      <c r="A1098" s="3">
        <v>743025</v>
      </c>
      <c r="B1098" s="26">
        <v>129</v>
      </c>
      <c r="C1098" t="str">
        <f>_xlfn.XLOOKUP(OPGØRELSE[[#This Row],[Institutionsnummer]],'Udtræk Instreg_All_14-10-2025'!A:A,'Udtræk Instreg_All_14-10-2025'!B:B)</f>
        <v>Dybkær Spec.Sk.</v>
      </c>
      <c r="D1098" t="str">
        <f>_xlfn.XLOOKUP(OPGØRELSE[[#This Row],[Institutionsnummer]],'Udtræk Instreg_All_14-10-2025'!A:A,'Udtræk Instreg_All_14-10-2025'!V:V)</f>
        <v>Kommunale</v>
      </c>
      <c r="E10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8" t="str">
        <f>_xlfn.XLOOKUP(OPGØRELSE[[#This Row],[Institutionsnummer]],'Udtræk Instreg_All_14-10-2025'!A:A,'Udtræk Instreg_All_14-10-2025'!S:S)</f>
        <v>Silkeborg Kommune</v>
      </c>
      <c r="G1098" t="str">
        <f>_xlfn.XLOOKUP(OPGØRELSE[[#This Row],[Institutionsnummer]],'Udtræk Instreg_All_14-10-2025'!A:A,'Udtræk Instreg_All_14-10-2025'!AJ:AJ)</f>
        <v>Silkeborg Kommune</v>
      </c>
    </row>
    <row r="1099" spans="1:7" x14ac:dyDescent="0.25">
      <c r="A1099" s="3">
        <v>743027</v>
      </c>
      <c r="B1099" s="26">
        <v>510</v>
      </c>
      <c r="C1099" t="str">
        <f>_xlfn.XLOOKUP(OPGØRELSE[[#This Row],[Institutionsnummer]],'Udtræk Instreg_All_14-10-2025'!A:A,'Udtræk Instreg_All_14-10-2025'!B:B)</f>
        <v>Buskelundsk.</v>
      </c>
      <c r="D1099" t="str">
        <f>_xlfn.XLOOKUP(OPGØRELSE[[#This Row],[Institutionsnummer]],'Udtræk Instreg_All_14-10-2025'!A:A,'Udtræk Instreg_All_14-10-2025'!V:V)</f>
        <v>Kommunale</v>
      </c>
      <c r="E10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099" t="str">
        <f>_xlfn.XLOOKUP(OPGØRELSE[[#This Row],[Institutionsnummer]],'Udtræk Instreg_All_14-10-2025'!A:A,'Udtræk Instreg_All_14-10-2025'!S:S)</f>
        <v>Silkeborg Kommune</v>
      </c>
      <c r="G1099" t="str">
        <f>_xlfn.XLOOKUP(OPGØRELSE[[#This Row],[Institutionsnummer]],'Udtræk Instreg_All_14-10-2025'!A:A,'Udtræk Instreg_All_14-10-2025'!AJ:AJ)</f>
        <v>Silkeborg Kommune</v>
      </c>
    </row>
    <row r="1100" spans="1:7" x14ac:dyDescent="0.25">
      <c r="A1100" s="3">
        <v>743211</v>
      </c>
      <c r="B1100" s="26">
        <v>273</v>
      </c>
      <c r="C1100" t="str">
        <f>_xlfn.XLOOKUP(OPGØRELSE[[#This Row],[Institutionsnummer]],'Udtræk Instreg_All_14-10-2025'!A:A,'Udtræk Instreg_All_14-10-2025'!B:B)</f>
        <v>Silkeb.Ungdsk.</v>
      </c>
      <c r="D1100" t="str">
        <f>_xlfn.XLOOKUP(OPGØRELSE[[#This Row],[Institutionsnummer]],'Udtræk Instreg_All_14-10-2025'!A:A,'Udtræk Instreg_All_14-10-2025'!V:V)</f>
        <v>Kommunale</v>
      </c>
      <c r="E11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100" t="str">
        <f>_xlfn.XLOOKUP(OPGØRELSE[[#This Row],[Institutionsnummer]],'Udtræk Instreg_All_14-10-2025'!A:A,'Udtræk Instreg_All_14-10-2025'!S:S)</f>
        <v>Silkeborg Kommune</v>
      </c>
      <c r="G1100" t="str">
        <f>_xlfn.XLOOKUP(OPGØRELSE[[#This Row],[Institutionsnummer]],'Udtræk Instreg_All_14-10-2025'!A:A,'Udtræk Instreg_All_14-10-2025'!AJ:AJ)</f>
        <v>Silkeborg Kommune</v>
      </c>
    </row>
    <row r="1101" spans="1:7" x14ac:dyDescent="0.25">
      <c r="A1101" s="3">
        <v>745001</v>
      </c>
      <c r="B1101" s="26">
        <v>82</v>
      </c>
      <c r="C1101" t="str">
        <f>_xlfn.XLOOKUP(OPGØRELSE[[#This Row],[Institutionsnummer]],'Udtræk Instreg_All_14-10-2025'!A:A,'Udtræk Instreg_All_14-10-2025'!B:B)</f>
        <v>Ejer Bavneh.Sk.</v>
      </c>
      <c r="D1101" t="str">
        <f>_xlfn.XLOOKUP(OPGØRELSE[[#This Row],[Institutionsnummer]],'Udtræk Instreg_All_14-10-2025'!A:A,'Udtræk Instreg_All_14-10-2025'!V:V)</f>
        <v>Kommunale</v>
      </c>
      <c r="E11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101" t="str">
        <f>_xlfn.XLOOKUP(OPGØRELSE[[#This Row],[Institutionsnummer]],'Udtræk Instreg_All_14-10-2025'!A:A,'Udtræk Instreg_All_14-10-2025'!S:S)</f>
        <v>Skanderborg Kommune</v>
      </c>
      <c r="G1101" t="str">
        <f>_xlfn.XLOOKUP(OPGØRELSE[[#This Row],[Institutionsnummer]],'Udtræk Instreg_All_14-10-2025'!A:A,'Udtræk Instreg_All_14-10-2025'!AJ:AJ)</f>
        <v>Skanderborg Kommune</v>
      </c>
    </row>
    <row r="1102" spans="1:7" x14ac:dyDescent="0.25">
      <c r="A1102" s="3">
        <v>745002</v>
      </c>
      <c r="B1102" s="26">
        <v>821</v>
      </c>
      <c r="C1102" t="str">
        <f>_xlfn.XLOOKUP(OPGØRELSE[[#This Row],[Institutionsnummer]],'Udtræk Instreg_All_14-10-2025'!A:A,'Udtræk Instreg_All_14-10-2025'!B:B)</f>
        <v>Morten Børup-Sk</v>
      </c>
      <c r="D1102" t="str">
        <f>_xlfn.XLOOKUP(OPGØRELSE[[#This Row],[Institutionsnummer]],'Udtræk Instreg_All_14-10-2025'!A:A,'Udtræk Instreg_All_14-10-2025'!V:V)</f>
        <v>Kommunale</v>
      </c>
      <c r="E11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102" t="str">
        <f>_xlfn.XLOOKUP(OPGØRELSE[[#This Row],[Institutionsnummer]],'Udtræk Instreg_All_14-10-2025'!A:A,'Udtræk Instreg_All_14-10-2025'!S:S)</f>
        <v>Skanderborg Kommune</v>
      </c>
      <c r="G1102" t="str">
        <f>_xlfn.XLOOKUP(OPGØRELSE[[#This Row],[Institutionsnummer]],'Udtræk Instreg_All_14-10-2025'!A:A,'Udtræk Instreg_All_14-10-2025'!AJ:AJ)</f>
        <v>Skanderborg Kommune</v>
      </c>
    </row>
    <row r="1103" spans="1:7" x14ac:dyDescent="0.25">
      <c r="A1103" s="3">
        <v>745003</v>
      </c>
      <c r="B1103" s="26">
        <v>587</v>
      </c>
      <c r="C1103" t="str">
        <f>_xlfn.XLOOKUP(OPGØRELSE[[#This Row],[Institutionsnummer]],'Udtræk Instreg_All_14-10-2025'!A:A,'Udtræk Instreg_All_14-10-2025'!B:B)</f>
        <v>Stilling Sk.</v>
      </c>
      <c r="D1103" t="str">
        <f>_xlfn.XLOOKUP(OPGØRELSE[[#This Row],[Institutionsnummer]],'Udtræk Instreg_All_14-10-2025'!A:A,'Udtræk Instreg_All_14-10-2025'!V:V)</f>
        <v>Kommunale</v>
      </c>
      <c r="E11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103" t="str">
        <f>_xlfn.XLOOKUP(OPGØRELSE[[#This Row],[Institutionsnummer]],'Udtræk Instreg_All_14-10-2025'!A:A,'Udtræk Instreg_All_14-10-2025'!S:S)</f>
        <v>Skanderborg Kommune</v>
      </c>
      <c r="G1103" t="str">
        <f>_xlfn.XLOOKUP(OPGØRELSE[[#This Row],[Institutionsnummer]],'Udtræk Instreg_All_14-10-2025'!A:A,'Udtræk Instreg_All_14-10-2025'!AJ:AJ)</f>
        <v>Skanderborg Kommune</v>
      </c>
    </row>
    <row r="1104" spans="1:7" x14ac:dyDescent="0.25">
      <c r="A1104" s="3">
        <v>745004</v>
      </c>
      <c r="B1104" s="26">
        <v>380</v>
      </c>
      <c r="C1104" t="str">
        <f>_xlfn.XLOOKUP(OPGØRELSE[[#This Row],[Institutionsnummer]],'Udtræk Instreg_All_14-10-2025'!A:A,'Udtræk Instreg_All_14-10-2025'!B:B)</f>
        <v>Virring Sk.</v>
      </c>
      <c r="D1104" t="str">
        <f>_xlfn.XLOOKUP(OPGØRELSE[[#This Row],[Institutionsnummer]],'Udtræk Instreg_All_14-10-2025'!A:A,'Udtræk Instreg_All_14-10-2025'!V:V)</f>
        <v>Kommunale</v>
      </c>
      <c r="E11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104" t="str">
        <f>_xlfn.XLOOKUP(OPGØRELSE[[#This Row],[Institutionsnummer]],'Udtræk Instreg_All_14-10-2025'!A:A,'Udtræk Instreg_All_14-10-2025'!S:S)</f>
        <v>Skanderborg Kommune</v>
      </c>
      <c r="G1104" t="str">
        <f>_xlfn.XLOOKUP(OPGØRELSE[[#This Row],[Institutionsnummer]],'Udtræk Instreg_All_14-10-2025'!A:A,'Udtræk Instreg_All_14-10-2025'!AJ:AJ)</f>
        <v>Skanderborg Kommune</v>
      </c>
    </row>
    <row r="1105" spans="1:7" x14ac:dyDescent="0.25">
      <c r="A1105" s="3">
        <v>745005</v>
      </c>
      <c r="B1105" s="26">
        <v>708</v>
      </c>
      <c r="C1105" t="str">
        <f>_xlfn.XLOOKUP(OPGØRELSE[[#This Row],[Institutionsnummer]],'Udtræk Instreg_All_14-10-2025'!A:A,'Udtræk Instreg_All_14-10-2025'!B:B)</f>
        <v>N.Ebbesen Sk.</v>
      </c>
      <c r="D1105" t="str">
        <f>_xlfn.XLOOKUP(OPGØRELSE[[#This Row],[Institutionsnummer]],'Udtræk Instreg_All_14-10-2025'!A:A,'Udtræk Instreg_All_14-10-2025'!V:V)</f>
        <v>Kommunale</v>
      </c>
      <c r="E11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105" t="str">
        <f>_xlfn.XLOOKUP(OPGØRELSE[[#This Row],[Institutionsnummer]],'Udtræk Instreg_All_14-10-2025'!A:A,'Udtræk Instreg_All_14-10-2025'!S:S)</f>
        <v>Skanderborg Kommune</v>
      </c>
      <c r="G1105" t="str">
        <f>_xlfn.XLOOKUP(OPGØRELSE[[#This Row],[Institutionsnummer]],'Udtræk Instreg_All_14-10-2025'!A:A,'Udtræk Instreg_All_14-10-2025'!AJ:AJ)</f>
        <v>Skanderborg Kommune</v>
      </c>
    </row>
    <row r="1106" spans="1:7" x14ac:dyDescent="0.25">
      <c r="A1106" s="3">
        <v>746211</v>
      </c>
      <c r="B1106" s="26">
        <v>521</v>
      </c>
      <c r="C1106" t="str">
        <f>_xlfn.XLOOKUP(OPGØRELSE[[#This Row],[Institutionsnummer]],'Udtræk Instreg_All_14-10-2025'!A:A,'Udtræk Instreg_All_14-10-2025'!B:B)</f>
        <v>Skanderb. Ungsk</v>
      </c>
      <c r="D1106" t="str">
        <f>_xlfn.XLOOKUP(OPGØRELSE[[#This Row],[Institutionsnummer]],'Udtræk Instreg_All_14-10-2025'!A:A,'Udtræk Instreg_All_14-10-2025'!V:V)</f>
        <v>Kommunale</v>
      </c>
      <c r="E11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Skanderborg Kommune</v>
      </c>
      <c r="F1106" t="str">
        <f>_xlfn.XLOOKUP(OPGØRELSE[[#This Row],[Institutionsnummer]],'Udtræk Instreg_All_14-10-2025'!A:A,'Udtræk Instreg_All_14-10-2025'!S:S)</f>
        <v>Skanderborg Kommune</v>
      </c>
      <c r="G1106" t="str">
        <f>_xlfn.XLOOKUP(OPGØRELSE[[#This Row],[Institutionsnummer]],'Udtræk Instreg_All_14-10-2025'!A:A,'Udtræk Instreg_All_14-10-2025'!AJ:AJ)</f>
        <v>Skanderborg Kommune</v>
      </c>
    </row>
    <row r="1107" spans="1:7" x14ac:dyDescent="0.25">
      <c r="A1107" s="3">
        <v>747001</v>
      </c>
      <c r="B1107" s="26">
        <v>722</v>
      </c>
      <c r="C1107" t="str">
        <f>_xlfn.XLOOKUP(OPGØRELSE[[#This Row],[Institutionsnummer]],'Udtræk Instreg_All_14-10-2025'!A:A,'Udtræk Instreg_All_14-10-2025'!B:B)</f>
        <v>Auning Sk.</v>
      </c>
      <c r="D1107" t="str">
        <f>_xlfn.XLOOKUP(OPGØRELSE[[#This Row],[Institutionsnummer]],'Udtræk Instreg_All_14-10-2025'!A:A,'Udtræk Instreg_All_14-10-2025'!V:V)</f>
        <v>Kommunale</v>
      </c>
      <c r="E11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Norddjurs Kommune</v>
      </c>
      <c r="F1107" t="str">
        <f>_xlfn.XLOOKUP(OPGØRELSE[[#This Row],[Institutionsnummer]],'Udtræk Instreg_All_14-10-2025'!A:A,'Udtræk Instreg_All_14-10-2025'!S:S)</f>
        <v>Norddjurs Kommune</v>
      </c>
      <c r="G1107" t="str">
        <f>_xlfn.XLOOKUP(OPGØRELSE[[#This Row],[Institutionsnummer]],'Udtræk Instreg_All_14-10-2025'!A:A,'Udtræk Instreg_All_14-10-2025'!AJ:AJ)</f>
        <v>Norddjurs Kommune</v>
      </c>
    </row>
    <row r="1108" spans="1:7" x14ac:dyDescent="0.25">
      <c r="A1108" s="3">
        <v>747002</v>
      </c>
      <c r="B1108" s="26">
        <v>612</v>
      </c>
      <c r="C1108" t="str">
        <f>_xlfn.XLOOKUP(OPGØRELSE[[#This Row],[Institutionsnummer]],'Udtræk Instreg_All_14-10-2025'!A:A,'Udtræk Instreg_All_14-10-2025'!B:B)</f>
        <v>Assentoftsk.</v>
      </c>
      <c r="D1108" t="str">
        <f>_xlfn.XLOOKUP(OPGØRELSE[[#This Row],[Institutionsnummer]],'Udtræk Instreg_All_14-10-2025'!A:A,'Udtræk Instreg_All_14-10-2025'!V:V)</f>
        <v>Kommunale</v>
      </c>
      <c r="E11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Randers Kommune</v>
      </c>
      <c r="F1108" t="str">
        <f>_xlfn.XLOOKUP(OPGØRELSE[[#This Row],[Institutionsnummer]],'Udtræk Instreg_All_14-10-2025'!A:A,'Udtræk Instreg_All_14-10-2025'!S:S)</f>
        <v>Randers Kommune</v>
      </c>
      <c r="G1108" t="str">
        <f>_xlfn.XLOOKUP(OPGØRELSE[[#This Row],[Institutionsnummer]],'Udtræk Instreg_All_14-10-2025'!A:A,'Udtræk Instreg_All_14-10-2025'!AJ:AJ)</f>
        <v>Randers Kommune</v>
      </c>
    </row>
    <row r="1109" spans="1:7" x14ac:dyDescent="0.25">
      <c r="A1109" s="3">
        <v>749001</v>
      </c>
      <c r="B1109" s="26">
        <v>263</v>
      </c>
      <c r="C1109" t="str">
        <f>_xlfn.XLOOKUP(OPGØRELSE[[#This Row],[Institutionsnummer]],'Udtræk Instreg_All_14-10-2025'!A:A,'Udtræk Instreg_All_14-10-2025'!B:B)</f>
        <v>Bryrup Sk.</v>
      </c>
      <c r="D1109" t="str">
        <f>_xlfn.XLOOKUP(OPGØRELSE[[#This Row],[Institutionsnummer]],'Udtræk Instreg_All_14-10-2025'!A:A,'Udtræk Instreg_All_14-10-2025'!V:V)</f>
        <v>Kommunale</v>
      </c>
      <c r="E11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109" t="str">
        <f>_xlfn.XLOOKUP(OPGØRELSE[[#This Row],[Institutionsnummer]],'Udtræk Instreg_All_14-10-2025'!A:A,'Udtræk Instreg_All_14-10-2025'!S:S)</f>
        <v>Silkeborg Kommune</v>
      </c>
      <c r="G1109" t="str">
        <f>_xlfn.XLOOKUP(OPGØRELSE[[#This Row],[Institutionsnummer]],'Udtræk Instreg_All_14-10-2025'!A:A,'Udtræk Instreg_All_14-10-2025'!AJ:AJ)</f>
        <v>Silkeborg Kommune</v>
      </c>
    </row>
    <row r="1110" spans="1:7" x14ac:dyDescent="0.25">
      <c r="A1110" s="3">
        <v>749002</v>
      </c>
      <c r="B1110" s="26">
        <v>99</v>
      </c>
      <c r="C1110" t="str">
        <f>_xlfn.XLOOKUP(OPGØRELSE[[#This Row],[Institutionsnummer]],'Udtræk Instreg_All_14-10-2025'!A:A,'Udtræk Instreg_All_14-10-2025'!B:B)</f>
        <v>Gjessø Sk.</v>
      </c>
      <c r="D1110" t="str">
        <f>_xlfn.XLOOKUP(OPGØRELSE[[#This Row],[Institutionsnummer]],'Udtræk Instreg_All_14-10-2025'!A:A,'Udtræk Instreg_All_14-10-2025'!V:V)</f>
        <v>Kommunale</v>
      </c>
      <c r="E11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110" t="str">
        <f>_xlfn.XLOOKUP(OPGØRELSE[[#This Row],[Institutionsnummer]],'Udtræk Instreg_All_14-10-2025'!A:A,'Udtræk Instreg_All_14-10-2025'!S:S)</f>
        <v>Silkeborg Kommune</v>
      </c>
      <c r="G1110" t="str">
        <f>_xlfn.XLOOKUP(OPGØRELSE[[#This Row],[Institutionsnummer]],'Udtræk Instreg_All_14-10-2025'!A:A,'Udtræk Instreg_All_14-10-2025'!AJ:AJ)</f>
        <v>Silkeborg Kommune</v>
      </c>
    </row>
    <row r="1111" spans="1:7" x14ac:dyDescent="0.25">
      <c r="A1111" s="3">
        <v>749003</v>
      </c>
      <c r="B1111" s="26">
        <v>479</v>
      </c>
      <c r="C1111" t="str">
        <f>_xlfn.XLOOKUP(OPGØRELSE[[#This Row],[Institutionsnummer]],'Udtræk Instreg_All_14-10-2025'!A:A,'Udtræk Instreg_All_14-10-2025'!B:B)</f>
        <v>Frisholmsk.</v>
      </c>
      <c r="D1111" t="str">
        <f>_xlfn.XLOOKUP(OPGØRELSE[[#This Row],[Institutionsnummer]],'Udtræk Instreg_All_14-10-2025'!A:A,'Udtræk Instreg_All_14-10-2025'!V:V)</f>
        <v>Kommunale</v>
      </c>
      <c r="E11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111" t="str">
        <f>_xlfn.XLOOKUP(OPGØRELSE[[#This Row],[Institutionsnummer]],'Udtræk Instreg_All_14-10-2025'!A:A,'Udtræk Instreg_All_14-10-2025'!S:S)</f>
        <v>Silkeborg Kommune</v>
      </c>
      <c r="G1111" t="str">
        <f>_xlfn.XLOOKUP(OPGØRELSE[[#This Row],[Institutionsnummer]],'Udtræk Instreg_All_14-10-2025'!A:A,'Udtræk Instreg_All_14-10-2025'!AJ:AJ)</f>
        <v>Silkeborg Kommune</v>
      </c>
    </row>
    <row r="1112" spans="1:7" x14ac:dyDescent="0.25">
      <c r="A1112" s="3">
        <v>751002</v>
      </c>
      <c r="B1112" s="26">
        <v>397</v>
      </c>
      <c r="C1112" t="str">
        <f>_xlfn.XLOOKUP(OPGØRELSE[[#This Row],[Institutionsnummer]],'Udtræk Instreg_All_14-10-2025'!A:A,'Udtræk Instreg_All_14-10-2025'!B:B)</f>
        <v>Bakkegaardsk.</v>
      </c>
      <c r="D1112" t="str">
        <f>_xlfn.XLOOKUP(OPGØRELSE[[#This Row],[Institutionsnummer]],'Udtræk Instreg_All_14-10-2025'!A:A,'Udtræk Instreg_All_14-10-2025'!V:V)</f>
        <v>Kommunale</v>
      </c>
      <c r="E11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12" t="str">
        <f>_xlfn.XLOOKUP(OPGØRELSE[[#This Row],[Institutionsnummer]],'Udtræk Instreg_All_14-10-2025'!A:A,'Udtræk Instreg_All_14-10-2025'!S:S)</f>
        <v>Aarhus Kommune</v>
      </c>
      <c r="G1112" t="str">
        <f>_xlfn.XLOOKUP(OPGØRELSE[[#This Row],[Institutionsnummer]],'Udtræk Instreg_All_14-10-2025'!A:A,'Udtræk Instreg_All_14-10-2025'!AJ:AJ)</f>
        <v>Aarhus Kommune</v>
      </c>
    </row>
    <row r="1113" spans="1:7" x14ac:dyDescent="0.25">
      <c r="A1113" s="3">
        <v>751003</v>
      </c>
      <c r="B1113" s="26">
        <v>853</v>
      </c>
      <c r="C1113" t="str">
        <f>_xlfn.XLOOKUP(OPGØRELSE[[#This Row],[Institutionsnummer]],'Udtræk Instreg_All_14-10-2025'!A:A,'Udtræk Instreg_All_14-10-2025'!B:B)</f>
        <v>Ellevangskolen</v>
      </c>
      <c r="D1113" t="str">
        <f>_xlfn.XLOOKUP(OPGØRELSE[[#This Row],[Institutionsnummer]],'Udtræk Instreg_All_14-10-2025'!A:A,'Udtræk Instreg_All_14-10-2025'!V:V)</f>
        <v>Kommunale</v>
      </c>
      <c r="E11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13" t="str">
        <f>_xlfn.XLOOKUP(OPGØRELSE[[#This Row],[Institutionsnummer]],'Udtræk Instreg_All_14-10-2025'!A:A,'Udtræk Instreg_All_14-10-2025'!S:S)</f>
        <v>Aarhus Kommune</v>
      </c>
      <c r="G1113" t="str">
        <f>_xlfn.XLOOKUP(OPGØRELSE[[#This Row],[Institutionsnummer]],'Udtræk Instreg_All_14-10-2025'!A:A,'Udtræk Instreg_All_14-10-2025'!AJ:AJ)</f>
        <v>Aarhus Kommune</v>
      </c>
    </row>
    <row r="1114" spans="1:7" x14ac:dyDescent="0.25">
      <c r="A1114" s="3">
        <v>751004</v>
      </c>
      <c r="B1114" s="26">
        <v>580</v>
      </c>
      <c r="C1114" t="str">
        <f>_xlfn.XLOOKUP(OPGØRELSE[[#This Row],[Institutionsnummer]],'Udtræk Instreg_All_14-10-2025'!A:A,'Udtræk Instreg_All_14-10-2025'!B:B)</f>
        <v>Beder Sk.</v>
      </c>
      <c r="D1114" t="str">
        <f>_xlfn.XLOOKUP(OPGØRELSE[[#This Row],[Institutionsnummer]],'Udtræk Instreg_All_14-10-2025'!A:A,'Udtræk Instreg_All_14-10-2025'!V:V)</f>
        <v>Kommunale</v>
      </c>
      <c r="E11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14" t="str">
        <f>_xlfn.XLOOKUP(OPGØRELSE[[#This Row],[Institutionsnummer]],'Udtræk Instreg_All_14-10-2025'!A:A,'Udtræk Instreg_All_14-10-2025'!S:S)</f>
        <v>Aarhus Kommune</v>
      </c>
      <c r="G1114" t="str">
        <f>_xlfn.XLOOKUP(OPGØRELSE[[#This Row],[Institutionsnummer]],'Udtræk Instreg_All_14-10-2025'!A:A,'Udtræk Instreg_All_14-10-2025'!AJ:AJ)</f>
        <v>Aarhus Kommune</v>
      </c>
    </row>
    <row r="1115" spans="1:7" x14ac:dyDescent="0.25">
      <c r="A1115" s="3">
        <v>751006</v>
      </c>
      <c r="B1115" s="26">
        <v>239</v>
      </c>
      <c r="C1115" t="str">
        <f>_xlfn.XLOOKUP(OPGØRELSE[[#This Row],[Institutionsnummer]],'Udtræk Instreg_All_14-10-2025'!A:A,'Udtræk Instreg_All_14-10-2025'!B:B)</f>
        <v>Elev Sk.</v>
      </c>
      <c r="D1115" t="str">
        <f>_xlfn.XLOOKUP(OPGØRELSE[[#This Row],[Institutionsnummer]],'Udtræk Instreg_All_14-10-2025'!A:A,'Udtræk Instreg_All_14-10-2025'!V:V)</f>
        <v>Kommunale</v>
      </c>
      <c r="E11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15" t="str">
        <f>_xlfn.XLOOKUP(OPGØRELSE[[#This Row],[Institutionsnummer]],'Udtræk Instreg_All_14-10-2025'!A:A,'Udtræk Instreg_All_14-10-2025'!S:S)</f>
        <v>Aarhus Kommune</v>
      </c>
      <c r="G1115" t="str">
        <f>_xlfn.XLOOKUP(OPGØRELSE[[#This Row],[Institutionsnummer]],'Udtræk Instreg_All_14-10-2025'!A:A,'Udtræk Instreg_All_14-10-2025'!AJ:AJ)</f>
        <v>Aarhus Kommune</v>
      </c>
    </row>
    <row r="1116" spans="1:7" x14ac:dyDescent="0.25">
      <c r="A1116" s="3">
        <v>751007</v>
      </c>
      <c r="B1116" s="26">
        <v>792</v>
      </c>
      <c r="C1116" t="str">
        <f>_xlfn.XLOOKUP(OPGØRELSE[[#This Row],[Institutionsnummer]],'Udtræk Instreg_All_14-10-2025'!A:A,'Udtræk Instreg_All_14-10-2025'!B:B)</f>
        <v>Elsted Skole.</v>
      </c>
      <c r="D1116" t="str">
        <f>_xlfn.XLOOKUP(OPGØRELSE[[#This Row],[Institutionsnummer]],'Udtræk Instreg_All_14-10-2025'!A:A,'Udtræk Instreg_All_14-10-2025'!V:V)</f>
        <v>Kommunale</v>
      </c>
      <c r="E11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16" t="str">
        <f>_xlfn.XLOOKUP(OPGØRELSE[[#This Row],[Institutionsnummer]],'Udtræk Instreg_All_14-10-2025'!A:A,'Udtræk Instreg_All_14-10-2025'!S:S)</f>
        <v>Aarhus Kommune</v>
      </c>
      <c r="G1116" t="str">
        <f>_xlfn.XLOOKUP(OPGØRELSE[[#This Row],[Institutionsnummer]],'Udtræk Instreg_All_14-10-2025'!A:A,'Udtræk Instreg_All_14-10-2025'!AJ:AJ)</f>
        <v>Aarhus Kommune</v>
      </c>
    </row>
    <row r="1117" spans="1:7" x14ac:dyDescent="0.25">
      <c r="A1117" s="3">
        <v>751008</v>
      </c>
      <c r="B1117" s="26">
        <v>1011</v>
      </c>
      <c r="C1117" t="str">
        <f>_xlfn.XLOOKUP(OPGØRELSE[[#This Row],[Institutionsnummer]],'Udtræk Instreg_All_14-10-2025'!A:A,'Udtræk Instreg_All_14-10-2025'!B:B)</f>
        <v>Engdalskolen.</v>
      </c>
      <c r="D1117" t="str">
        <f>_xlfn.XLOOKUP(OPGØRELSE[[#This Row],[Institutionsnummer]],'Udtræk Instreg_All_14-10-2025'!A:A,'Udtræk Instreg_All_14-10-2025'!V:V)</f>
        <v>Kommunale</v>
      </c>
      <c r="E11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17" t="str">
        <f>_xlfn.XLOOKUP(OPGØRELSE[[#This Row],[Institutionsnummer]],'Udtræk Instreg_All_14-10-2025'!A:A,'Udtræk Instreg_All_14-10-2025'!S:S)</f>
        <v>Aarhus Kommune</v>
      </c>
      <c r="G1117" t="str">
        <f>_xlfn.XLOOKUP(OPGØRELSE[[#This Row],[Institutionsnummer]],'Udtræk Instreg_All_14-10-2025'!A:A,'Udtræk Instreg_All_14-10-2025'!AJ:AJ)</f>
        <v>Aarhus Kommune</v>
      </c>
    </row>
    <row r="1118" spans="1:7" x14ac:dyDescent="0.25">
      <c r="A1118" s="3">
        <v>751013</v>
      </c>
      <c r="B1118" s="26">
        <v>1002</v>
      </c>
      <c r="C1118" t="str">
        <f>_xlfn.XLOOKUP(OPGØRELSE[[#This Row],[Institutionsnummer]],'Udtræk Instreg_All_14-10-2025'!A:A,'Udtræk Instreg_All_14-10-2025'!B:B)</f>
        <v>Gammelgårdsk.</v>
      </c>
      <c r="D1118" t="str">
        <f>_xlfn.XLOOKUP(OPGØRELSE[[#This Row],[Institutionsnummer]],'Udtræk Instreg_All_14-10-2025'!A:A,'Udtræk Instreg_All_14-10-2025'!V:V)</f>
        <v>Kommunale</v>
      </c>
      <c r="E11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18" t="str">
        <f>_xlfn.XLOOKUP(OPGØRELSE[[#This Row],[Institutionsnummer]],'Udtræk Instreg_All_14-10-2025'!A:A,'Udtræk Instreg_All_14-10-2025'!S:S)</f>
        <v>Aarhus Kommune</v>
      </c>
      <c r="G1118" t="str">
        <f>_xlfn.XLOOKUP(OPGØRELSE[[#This Row],[Institutionsnummer]],'Udtræk Instreg_All_14-10-2025'!A:A,'Udtræk Instreg_All_14-10-2025'!AJ:AJ)</f>
        <v>Aarhus Kommune</v>
      </c>
    </row>
    <row r="1119" spans="1:7" x14ac:dyDescent="0.25">
      <c r="A1119" s="3">
        <v>751014</v>
      </c>
      <c r="B1119" s="26">
        <v>250</v>
      </c>
      <c r="C1119" t="str">
        <f>_xlfn.XLOOKUP(OPGØRELSE[[#This Row],[Institutionsnummer]],'Udtræk Instreg_All_14-10-2025'!A:A,'Udtræk Instreg_All_14-10-2025'!B:B)</f>
        <v>Sødalsk.</v>
      </c>
      <c r="D1119" t="str">
        <f>_xlfn.XLOOKUP(OPGØRELSE[[#This Row],[Institutionsnummer]],'Udtræk Instreg_All_14-10-2025'!A:A,'Udtræk Instreg_All_14-10-2025'!V:V)</f>
        <v>Kommunale</v>
      </c>
      <c r="E11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19" t="str">
        <f>_xlfn.XLOOKUP(OPGØRELSE[[#This Row],[Institutionsnummer]],'Udtræk Instreg_All_14-10-2025'!A:A,'Udtræk Instreg_All_14-10-2025'!S:S)</f>
        <v>Aarhus Kommune</v>
      </c>
      <c r="G1119" t="str">
        <f>_xlfn.XLOOKUP(OPGØRELSE[[#This Row],[Institutionsnummer]],'Udtræk Instreg_All_14-10-2025'!A:A,'Udtræk Instreg_All_14-10-2025'!AJ:AJ)</f>
        <v>Aarhus Kommune</v>
      </c>
    </row>
    <row r="1120" spans="1:7" x14ac:dyDescent="0.25">
      <c r="A1120" s="3">
        <v>751015</v>
      </c>
      <c r="B1120" s="26">
        <v>760</v>
      </c>
      <c r="C1120" t="str">
        <f>_xlfn.XLOOKUP(OPGØRELSE[[#This Row],[Institutionsnummer]],'Udtræk Instreg_All_14-10-2025'!A:A,'Udtræk Instreg_All_14-10-2025'!B:B)</f>
        <v>Hasle Skole.</v>
      </c>
      <c r="D1120" t="str">
        <f>_xlfn.XLOOKUP(OPGØRELSE[[#This Row],[Institutionsnummer]],'Udtræk Instreg_All_14-10-2025'!A:A,'Udtræk Instreg_All_14-10-2025'!V:V)</f>
        <v>Kommunale</v>
      </c>
      <c r="E11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0" t="str">
        <f>_xlfn.XLOOKUP(OPGØRELSE[[#This Row],[Institutionsnummer]],'Udtræk Instreg_All_14-10-2025'!A:A,'Udtræk Instreg_All_14-10-2025'!S:S)</f>
        <v>Aarhus Kommune</v>
      </c>
      <c r="G1120" t="str">
        <f>_xlfn.XLOOKUP(OPGØRELSE[[#This Row],[Institutionsnummer]],'Udtræk Instreg_All_14-10-2025'!A:A,'Udtræk Instreg_All_14-10-2025'!AJ:AJ)</f>
        <v>Aarhus Kommune</v>
      </c>
    </row>
    <row r="1121" spans="1:7" x14ac:dyDescent="0.25">
      <c r="A1121" s="3">
        <v>751016</v>
      </c>
      <c r="B1121" s="26">
        <v>705</v>
      </c>
      <c r="C1121" t="str">
        <f>_xlfn.XLOOKUP(OPGØRELSE[[#This Row],[Institutionsnummer]],'Udtræk Instreg_All_14-10-2025'!A:A,'Udtræk Instreg_All_14-10-2025'!B:B)</f>
        <v>Bavnehøj Skole</v>
      </c>
      <c r="D1121" t="str">
        <f>_xlfn.XLOOKUP(OPGØRELSE[[#This Row],[Institutionsnummer]],'Udtræk Instreg_All_14-10-2025'!A:A,'Udtræk Instreg_All_14-10-2025'!V:V)</f>
        <v>Kommunale</v>
      </c>
      <c r="E11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1" t="str">
        <f>_xlfn.XLOOKUP(OPGØRELSE[[#This Row],[Institutionsnummer]],'Udtræk Instreg_All_14-10-2025'!A:A,'Udtræk Instreg_All_14-10-2025'!S:S)</f>
        <v>Aarhus Kommune</v>
      </c>
      <c r="G1121" t="str">
        <f>_xlfn.XLOOKUP(OPGØRELSE[[#This Row],[Institutionsnummer]],'Udtræk Instreg_All_14-10-2025'!A:A,'Udtræk Instreg_All_14-10-2025'!AJ:AJ)</f>
        <v>Aarhus Kommune</v>
      </c>
    </row>
    <row r="1122" spans="1:7" x14ac:dyDescent="0.25">
      <c r="A1122" s="3">
        <v>751017</v>
      </c>
      <c r="B1122" s="26">
        <v>501</v>
      </c>
      <c r="C1122" t="str">
        <f>_xlfn.XLOOKUP(OPGØRELSE[[#This Row],[Institutionsnummer]],'Udtræk Instreg_All_14-10-2025'!A:A,'Udtræk Instreg_All_14-10-2025'!B:B)</f>
        <v>Holme Skole</v>
      </c>
      <c r="D1122" t="str">
        <f>_xlfn.XLOOKUP(OPGØRELSE[[#This Row],[Institutionsnummer]],'Udtræk Instreg_All_14-10-2025'!A:A,'Udtræk Instreg_All_14-10-2025'!V:V)</f>
        <v>Kommunale</v>
      </c>
      <c r="E11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2" t="str">
        <f>_xlfn.XLOOKUP(OPGØRELSE[[#This Row],[Institutionsnummer]],'Udtræk Instreg_All_14-10-2025'!A:A,'Udtræk Instreg_All_14-10-2025'!S:S)</f>
        <v>Aarhus Kommune</v>
      </c>
      <c r="G1122" t="str">
        <f>_xlfn.XLOOKUP(OPGØRELSE[[#This Row],[Institutionsnummer]],'Udtræk Instreg_All_14-10-2025'!A:A,'Udtræk Instreg_All_14-10-2025'!AJ:AJ)</f>
        <v>Aarhus Kommune</v>
      </c>
    </row>
    <row r="1123" spans="1:7" x14ac:dyDescent="0.25">
      <c r="A1123" s="3">
        <v>751018</v>
      </c>
      <c r="B1123" s="26">
        <v>829</v>
      </c>
      <c r="C1123" t="str">
        <f>_xlfn.XLOOKUP(OPGØRELSE[[#This Row],[Institutionsnummer]],'Udtræk Instreg_All_14-10-2025'!A:A,'Udtræk Instreg_All_14-10-2025'!B:B)</f>
        <v>Højvangsk.</v>
      </c>
      <c r="D1123" t="str">
        <f>_xlfn.XLOOKUP(OPGØRELSE[[#This Row],[Institutionsnummer]],'Udtræk Instreg_All_14-10-2025'!A:A,'Udtræk Instreg_All_14-10-2025'!V:V)</f>
        <v>Kommunale</v>
      </c>
      <c r="E11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3" t="str">
        <f>_xlfn.XLOOKUP(OPGØRELSE[[#This Row],[Institutionsnummer]],'Udtræk Instreg_All_14-10-2025'!A:A,'Udtræk Instreg_All_14-10-2025'!S:S)</f>
        <v>Aarhus Kommune</v>
      </c>
      <c r="G1123" t="str">
        <f>_xlfn.XLOOKUP(OPGØRELSE[[#This Row],[Institutionsnummer]],'Udtræk Instreg_All_14-10-2025'!A:A,'Udtræk Instreg_All_14-10-2025'!AJ:AJ)</f>
        <v>Aarhus Kommune</v>
      </c>
    </row>
    <row r="1124" spans="1:7" x14ac:dyDescent="0.25">
      <c r="A1124" s="3">
        <v>751019</v>
      </c>
      <c r="B1124" s="26">
        <v>732</v>
      </c>
      <c r="C1124" t="str">
        <f>_xlfn.XLOOKUP(OPGØRELSE[[#This Row],[Institutionsnummer]],'Udtræk Instreg_All_14-10-2025'!A:A,'Udtræk Instreg_All_14-10-2025'!B:B)</f>
        <v>Katrinebjergsk.</v>
      </c>
      <c r="D1124" t="str">
        <f>_xlfn.XLOOKUP(OPGØRELSE[[#This Row],[Institutionsnummer]],'Udtræk Instreg_All_14-10-2025'!A:A,'Udtræk Instreg_All_14-10-2025'!V:V)</f>
        <v>Kommunale</v>
      </c>
      <c r="E11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4" t="str">
        <f>_xlfn.XLOOKUP(OPGØRELSE[[#This Row],[Institutionsnummer]],'Udtræk Instreg_All_14-10-2025'!A:A,'Udtræk Instreg_All_14-10-2025'!S:S)</f>
        <v>Aarhus Kommune</v>
      </c>
      <c r="G1124" t="str">
        <f>_xlfn.XLOOKUP(OPGØRELSE[[#This Row],[Institutionsnummer]],'Udtræk Instreg_All_14-10-2025'!A:A,'Udtræk Instreg_All_14-10-2025'!AJ:AJ)</f>
        <v>Aarhus Kommune</v>
      </c>
    </row>
    <row r="1125" spans="1:7" x14ac:dyDescent="0.25">
      <c r="A1125" s="3">
        <v>751020</v>
      </c>
      <c r="B1125" s="26">
        <v>35</v>
      </c>
      <c r="C1125" t="str">
        <f>_xlfn.XLOOKUP(OPGØRELSE[[#This Row],[Institutionsnummer]],'Udtræk Instreg_All_14-10-2025'!A:A,'Udtræk Instreg_All_14-10-2025'!B:B)</f>
        <v>Kaløvigsk.</v>
      </c>
      <c r="D1125" t="str">
        <f>_xlfn.XLOOKUP(OPGØRELSE[[#This Row],[Institutionsnummer]],'Udtræk Instreg_All_14-10-2025'!A:A,'Udtræk Instreg_All_14-10-2025'!V:V)</f>
        <v>Kommunale</v>
      </c>
      <c r="E11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5" t="str">
        <f>_xlfn.XLOOKUP(OPGØRELSE[[#This Row],[Institutionsnummer]],'Udtræk Instreg_All_14-10-2025'!A:A,'Udtræk Instreg_All_14-10-2025'!S:S)</f>
        <v>Aarhus Kommune</v>
      </c>
      <c r="G1125" t="str">
        <f>_xlfn.XLOOKUP(OPGØRELSE[[#This Row],[Institutionsnummer]],'Udtræk Instreg_All_14-10-2025'!A:A,'Udtræk Instreg_All_14-10-2025'!AJ:AJ)</f>
        <v>Aarhus Kommune</v>
      </c>
    </row>
    <row r="1126" spans="1:7" x14ac:dyDescent="0.25">
      <c r="A1126" s="3">
        <v>751021</v>
      </c>
      <c r="B1126" s="26">
        <v>837</v>
      </c>
      <c r="C1126" t="str">
        <f>_xlfn.XLOOKUP(OPGØRELSE[[#This Row],[Institutionsnummer]],'Udtræk Instreg_All_14-10-2025'!A:A,'Udtræk Instreg_All_14-10-2025'!B:B)</f>
        <v>Kragelundsk.</v>
      </c>
      <c r="D1126" t="str">
        <f>_xlfn.XLOOKUP(OPGØRELSE[[#This Row],[Institutionsnummer]],'Udtræk Instreg_All_14-10-2025'!A:A,'Udtræk Instreg_All_14-10-2025'!V:V)</f>
        <v>Kommunale</v>
      </c>
      <c r="E11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6" t="str">
        <f>_xlfn.XLOOKUP(OPGØRELSE[[#This Row],[Institutionsnummer]],'Udtræk Instreg_All_14-10-2025'!A:A,'Udtræk Instreg_All_14-10-2025'!S:S)</f>
        <v>Aarhus Kommune</v>
      </c>
      <c r="G1126" t="str">
        <f>_xlfn.XLOOKUP(OPGØRELSE[[#This Row],[Institutionsnummer]],'Udtræk Instreg_All_14-10-2025'!A:A,'Udtræk Instreg_All_14-10-2025'!AJ:AJ)</f>
        <v>Aarhus Kommune</v>
      </c>
    </row>
    <row r="1127" spans="1:7" x14ac:dyDescent="0.25">
      <c r="A1127" s="3">
        <v>751022</v>
      </c>
      <c r="B1127" s="26">
        <v>438</v>
      </c>
      <c r="C1127" t="str">
        <f>_xlfn.XLOOKUP(OPGØRELSE[[#This Row],[Institutionsnummer]],'Udtræk Instreg_All_14-10-2025'!A:A,'Udtræk Instreg_All_14-10-2025'!B:B)</f>
        <v>Lisbjergsk.</v>
      </c>
      <c r="D1127" t="str">
        <f>_xlfn.XLOOKUP(OPGØRELSE[[#This Row],[Institutionsnummer]],'Udtræk Instreg_All_14-10-2025'!A:A,'Udtræk Instreg_All_14-10-2025'!V:V)</f>
        <v>Kommunale</v>
      </c>
      <c r="E11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7" t="str">
        <f>_xlfn.XLOOKUP(OPGØRELSE[[#This Row],[Institutionsnummer]],'Udtræk Instreg_All_14-10-2025'!A:A,'Udtræk Instreg_All_14-10-2025'!S:S)</f>
        <v>Aarhus Kommune</v>
      </c>
      <c r="G1127" t="str">
        <f>_xlfn.XLOOKUP(OPGØRELSE[[#This Row],[Institutionsnummer]],'Udtræk Instreg_All_14-10-2025'!A:A,'Udtræk Instreg_All_14-10-2025'!AJ:AJ)</f>
        <v>Aarhus Kommune</v>
      </c>
    </row>
    <row r="1128" spans="1:7" x14ac:dyDescent="0.25">
      <c r="A1128" s="3">
        <v>751023</v>
      </c>
      <c r="B1128" s="26">
        <v>343</v>
      </c>
      <c r="C1128" t="str">
        <f>_xlfn.XLOOKUP(OPGØRELSE[[#This Row],[Institutionsnummer]],'Udtræk Instreg_All_14-10-2025'!A:A,'Udtræk Instreg_All_14-10-2025'!B:B)</f>
        <v>Læssøesg.Sk.</v>
      </c>
      <c r="D1128" t="str">
        <f>_xlfn.XLOOKUP(OPGØRELSE[[#This Row],[Institutionsnummer]],'Udtræk Instreg_All_14-10-2025'!A:A,'Udtræk Instreg_All_14-10-2025'!V:V)</f>
        <v>Kommunale</v>
      </c>
      <c r="E11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8" t="str">
        <f>_xlfn.XLOOKUP(OPGØRELSE[[#This Row],[Institutionsnummer]],'Udtræk Instreg_All_14-10-2025'!A:A,'Udtræk Instreg_All_14-10-2025'!S:S)</f>
        <v>Aarhus Kommune</v>
      </c>
      <c r="G1128" t="str">
        <f>_xlfn.XLOOKUP(OPGØRELSE[[#This Row],[Institutionsnummer]],'Udtræk Instreg_All_14-10-2025'!A:A,'Udtræk Instreg_All_14-10-2025'!AJ:AJ)</f>
        <v>Aarhus Kommune</v>
      </c>
    </row>
    <row r="1129" spans="1:7" x14ac:dyDescent="0.25">
      <c r="A1129" s="3">
        <v>751024</v>
      </c>
      <c r="B1129" s="26">
        <v>623</v>
      </c>
      <c r="C1129" t="str">
        <f>_xlfn.XLOOKUP(OPGØRELSE[[#This Row],[Institutionsnummer]],'Udtræk Instreg_All_14-10-2025'!A:A,'Udtræk Instreg_All_14-10-2025'!B:B)</f>
        <v>Malling Sk.</v>
      </c>
      <c r="D1129" t="str">
        <f>_xlfn.XLOOKUP(OPGØRELSE[[#This Row],[Institutionsnummer]],'Udtræk Instreg_All_14-10-2025'!A:A,'Udtræk Instreg_All_14-10-2025'!V:V)</f>
        <v>Kommunale</v>
      </c>
      <c r="E11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29" t="str">
        <f>_xlfn.XLOOKUP(OPGØRELSE[[#This Row],[Institutionsnummer]],'Udtræk Instreg_All_14-10-2025'!A:A,'Udtræk Instreg_All_14-10-2025'!S:S)</f>
        <v>Aarhus Kommune</v>
      </c>
      <c r="G1129" t="str">
        <f>_xlfn.XLOOKUP(OPGØRELSE[[#This Row],[Institutionsnummer]],'Udtræk Instreg_All_14-10-2025'!A:A,'Udtræk Instreg_All_14-10-2025'!AJ:AJ)</f>
        <v>Aarhus Kommune</v>
      </c>
    </row>
    <row r="1130" spans="1:7" x14ac:dyDescent="0.25">
      <c r="A1130" s="3">
        <v>751025</v>
      </c>
      <c r="B1130" s="26">
        <v>454</v>
      </c>
      <c r="C1130" t="str">
        <f>_xlfn.XLOOKUP(OPGØRELSE[[#This Row],[Institutionsnummer]],'Udtræk Instreg_All_14-10-2025'!A:A,'Udtræk Instreg_All_14-10-2025'!B:B)</f>
        <v>Møllevangssk.</v>
      </c>
      <c r="D1130" t="str">
        <f>_xlfn.XLOOKUP(OPGØRELSE[[#This Row],[Institutionsnummer]],'Udtræk Instreg_All_14-10-2025'!A:A,'Udtræk Instreg_All_14-10-2025'!V:V)</f>
        <v>Kommunale</v>
      </c>
      <c r="E11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0" t="str">
        <f>_xlfn.XLOOKUP(OPGØRELSE[[#This Row],[Institutionsnummer]],'Udtræk Instreg_All_14-10-2025'!A:A,'Udtræk Instreg_All_14-10-2025'!S:S)</f>
        <v>Aarhus Kommune</v>
      </c>
      <c r="G1130" t="str">
        <f>_xlfn.XLOOKUP(OPGØRELSE[[#This Row],[Institutionsnummer]],'Udtræk Instreg_All_14-10-2025'!A:A,'Udtræk Instreg_All_14-10-2025'!AJ:AJ)</f>
        <v>Aarhus Kommune</v>
      </c>
    </row>
    <row r="1131" spans="1:7" x14ac:dyDescent="0.25">
      <c r="A1131" s="3">
        <v>751026</v>
      </c>
      <c r="B1131" s="26">
        <v>884</v>
      </c>
      <c r="C1131" t="str">
        <f>_xlfn.XLOOKUP(OPGØRELSE[[#This Row],[Institutionsnummer]],'Udtræk Instreg_All_14-10-2025'!A:A,'Udtræk Instreg_All_14-10-2025'!B:B)</f>
        <v>Maarslet Sk.</v>
      </c>
      <c r="D1131" t="str">
        <f>_xlfn.XLOOKUP(OPGØRELSE[[#This Row],[Institutionsnummer]],'Udtræk Instreg_All_14-10-2025'!A:A,'Udtræk Instreg_All_14-10-2025'!V:V)</f>
        <v>Kommunale</v>
      </c>
      <c r="E11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1" t="str">
        <f>_xlfn.XLOOKUP(OPGØRELSE[[#This Row],[Institutionsnummer]],'Udtræk Instreg_All_14-10-2025'!A:A,'Udtræk Instreg_All_14-10-2025'!S:S)</f>
        <v>Aarhus Kommune</v>
      </c>
      <c r="G1131" t="str">
        <f>_xlfn.XLOOKUP(OPGØRELSE[[#This Row],[Institutionsnummer]],'Udtræk Instreg_All_14-10-2025'!A:A,'Udtræk Instreg_All_14-10-2025'!AJ:AJ)</f>
        <v>Aarhus Kommune</v>
      </c>
    </row>
    <row r="1132" spans="1:7" x14ac:dyDescent="0.25">
      <c r="A1132" s="3">
        <v>751027</v>
      </c>
      <c r="B1132" s="26">
        <v>813</v>
      </c>
      <c r="C1132" t="str">
        <f>_xlfn.XLOOKUP(OPGØRELSE[[#This Row],[Institutionsnummer]],'Udtræk Instreg_All_14-10-2025'!A:A,'Udtræk Instreg_All_14-10-2025'!B:B)</f>
        <v>Frd bjerg skole</v>
      </c>
      <c r="D1132" t="str">
        <f>_xlfn.XLOOKUP(OPGØRELSE[[#This Row],[Institutionsnummer]],'Udtræk Instreg_All_14-10-2025'!A:A,'Udtræk Instreg_All_14-10-2025'!V:V)</f>
        <v>Kommunale</v>
      </c>
      <c r="E11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2" t="str">
        <f>_xlfn.XLOOKUP(OPGØRELSE[[#This Row],[Institutionsnummer]],'Udtræk Instreg_All_14-10-2025'!A:A,'Udtræk Instreg_All_14-10-2025'!S:S)</f>
        <v>Aarhus Kommune</v>
      </c>
      <c r="G1132" t="str">
        <f>_xlfn.XLOOKUP(OPGØRELSE[[#This Row],[Institutionsnummer]],'Udtræk Instreg_All_14-10-2025'!A:A,'Udtræk Instreg_All_14-10-2025'!AJ:AJ)</f>
        <v>Aarhus Kommune</v>
      </c>
    </row>
    <row r="1133" spans="1:7" x14ac:dyDescent="0.25">
      <c r="A1133" s="3">
        <v>751032</v>
      </c>
      <c r="B1133" s="26">
        <v>1010</v>
      </c>
      <c r="C1133" t="str">
        <f>_xlfn.XLOOKUP(OPGØRELSE[[#This Row],[Institutionsnummer]],'Udtræk Instreg_All_14-10-2025'!A:A,'Udtræk Instreg_All_14-10-2025'!B:B)</f>
        <v>Risskov Sk.</v>
      </c>
      <c r="D1133" t="str">
        <f>_xlfn.XLOOKUP(OPGØRELSE[[#This Row],[Institutionsnummer]],'Udtræk Instreg_All_14-10-2025'!A:A,'Udtræk Instreg_All_14-10-2025'!V:V)</f>
        <v>Kommunale</v>
      </c>
      <c r="E11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3" t="str">
        <f>_xlfn.XLOOKUP(OPGØRELSE[[#This Row],[Institutionsnummer]],'Udtræk Instreg_All_14-10-2025'!A:A,'Udtræk Instreg_All_14-10-2025'!S:S)</f>
        <v>Aarhus Kommune</v>
      </c>
      <c r="G1133" t="str">
        <f>_xlfn.XLOOKUP(OPGØRELSE[[#This Row],[Institutionsnummer]],'Udtræk Instreg_All_14-10-2025'!A:A,'Udtræk Instreg_All_14-10-2025'!AJ:AJ)</f>
        <v>Aarhus Kommune</v>
      </c>
    </row>
    <row r="1134" spans="1:7" x14ac:dyDescent="0.25">
      <c r="A1134" s="3">
        <v>751033</v>
      </c>
      <c r="B1134" s="26">
        <v>652</v>
      </c>
      <c r="C1134" t="str">
        <f>_xlfn.XLOOKUP(OPGØRELSE[[#This Row],[Institutionsnummer]],'Udtræk Instreg_All_14-10-2025'!A:A,'Udtræk Instreg_All_14-10-2025'!B:B)</f>
        <v>Rosenvangsk.</v>
      </c>
      <c r="D1134" t="str">
        <f>_xlfn.XLOOKUP(OPGØRELSE[[#This Row],[Institutionsnummer]],'Udtræk Instreg_All_14-10-2025'!A:A,'Udtræk Instreg_All_14-10-2025'!V:V)</f>
        <v>Kommunale</v>
      </c>
      <c r="E11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4" t="str">
        <f>_xlfn.XLOOKUP(OPGØRELSE[[#This Row],[Institutionsnummer]],'Udtræk Instreg_All_14-10-2025'!A:A,'Udtræk Instreg_All_14-10-2025'!S:S)</f>
        <v>Aarhus Kommune</v>
      </c>
      <c r="G1134" t="str">
        <f>_xlfn.XLOOKUP(OPGØRELSE[[#This Row],[Institutionsnummer]],'Udtræk Instreg_All_14-10-2025'!A:A,'Udtræk Instreg_All_14-10-2025'!AJ:AJ)</f>
        <v>Aarhus Kommune</v>
      </c>
    </row>
    <row r="1135" spans="1:7" x14ac:dyDescent="0.25">
      <c r="A1135" s="3">
        <v>751034</v>
      </c>
      <c r="B1135" s="26">
        <v>619</v>
      </c>
      <c r="C1135" t="str">
        <f>_xlfn.XLOOKUP(OPGØRELSE[[#This Row],[Institutionsnummer]],'Udtræk Instreg_All_14-10-2025'!A:A,'Udtræk Instreg_All_14-10-2025'!B:B)</f>
        <v>Rundhøjsk.</v>
      </c>
      <c r="D1135" t="str">
        <f>_xlfn.XLOOKUP(OPGØRELSE[[#This Row],[Institutionsnummer]],'Udtræk Instreg_All_14-10-2025'!A:A,'Udtræk Instreg_All_14-10-2025'!V:V)</f>
        <v>Kommunale</v>
      </c>
      <c r="E11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5" t="str">
        <f>_xlfn.XLOOKUP(OPGØRELSE[[#This Row],[Institutionsnummer]],'Udtræk Instreg_All_14-10-2025'!A:A,'Udtræk Instreg_All_14-10-2025'!S:S)</f>
        <v>Aarhus Kommune</v>
      </c>
      <c r="G1135" t="str">
        <f>_xlfn.XLOOKUP(OPGØRELSE[[#This Row],[Institutionsnummer]],'Udtræk Instreg_All_14-10-2025'!A:A,'Udtræk Instreg_All_14-10-2025'!AJ:AJ)</f>
        <v>Aarhus Kommune</v>
      </c>
    </row>
    <row r="1136" spans="1:7" x14ac:dyDescent="0.25">
      <c r="A1136" s="3">
        <v>751035</v>
      </c>
      <c r="B1136" s="26">
        <v>624</v>
      </c>
      <c r="C1136" t="str">
        <f>_xlfn.XLOOKUP(OPGØRELSE[[#This Row],[Institutionsnummer]],'Udtræk Instreg_All_14-10-2025'!A:A,'Udtræk Instreg_All_14-10-2025'!B:B)</f>
        <v>Sabro-Korsv.Sk.</v>
      </c>
      <c r="D1136" t="str">
        <f>_xlfn.XLOOKUP(OPGØRELSE[[#This Row],[Institutionsnummer]],'Udtræk Instreg_All_14-10-2025'!A:A,'Udtræk Instreg_All_14-10-2025'!V:V)</f>
        <v>Kommunale</v>
      </c>
      <c r="E11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6" t="str">
        <f>_xlfn.XLOOKUP(OPGØRELSE[[#This Row],[Institutionsnummer]],'Udtræk Instreg_All_14-10-2025'!A:A,'Udtræk Instreg_All_14-10-2025'!S:S)</f>
        <v>Aarhus Kommune</v>
      </c>
      <c r="G1136" t="str">
        <f>_xlfn.XLOOKUP(OPGØRELSE[[#This Row],[Institutionsnummer]],'Udtræk Instreg_All_14-10-2025'!A:A,'Udtræk Instreg_All_14-10-2025'!AJ:AJ)</f>
        <v>Aarhus Kommune</v>
      </c>
    </row>
    <row r="1137" spans="1:7" x14ac:dyDescent="0.25">
      <c r="A1137" s="3">
        <v>751036</v>
      </c>
      <c r="B1137" s="26">
        <v>515</v>
      </c>
      <c r="C1137" t="str">
        <f>_xlfn.XLOOKUP(OPGØRELSE[[#This Row],[Institutionsnummer]],'Udtræk Instreg_All_14-10-2025'!A:A,'Udtræk Instreg_All_14-10-2025'!B:B)</f>
        <v>Samsøgades Sk.</v>
      </c>
      <c r="D1137" t="str">
        <f>_xlfn.XLOOKUP(OPGØRELSE[[#This Row],[Institutionsnummer]],'Udtræk Instreg_All_14-10-2025'!A:A,'Udtræk Instreg_All_14-10-2025'!V:V)</f>
        <v>Kommunale</v>
      </c>
      <c r="E11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7" t="str">
        <f>_xlfn.XLOOKUP(OPGØRELSE[[#This Row],[Institutionsnummer]],'Udtræk Instreg_All_14-10-2025'!A:A,'Udtræk Instreg_All_14-10-2025'!S:S)</f>
        <v>Aarhus Kommune</v>
      </c>
      <c r="G1137" t="str">
        <f>_xlfn.XLOOKUP(OPGØRELSE[[#This Row],[Institutionsnummer]],'Udtræk Instreg_All_14-10-2025'!A:A,'Udtræk Instreg_All_14-10-2025'!AJ:AJ)</f>
        <v>Aarhus Kommune</v>
      </c>
    </row>
    <row r="1138" spans="1:7" x14ac:dyDescent="0.25">
      <c r="A1138" s="3">
        <v>751038</v>
      </c>
      <c r="B1138" s="26">
        <v>578</v>
      </c>
      <c r="C1138" t="str">
        <f>_xlfn.XLOOKUP(OPGØRELSE[[#This Row],[Institutionsnummer]],'Udtræk Instreg_All_14-10-2025'!A:A,'Udtræk Instreg_All_14-10-2025'!B:B)</f>
        <v>Skovvangsk.</v>
      </c>
      <c r="D1138" t="str">
        <f>_xlfn.XLOOKUP(OPGØRELSE[[#This Row],[Institutionsnummer]],'Udtræk Instreg_All_14-10-2025'!A:A,'Udtræk Instreg_All_14-10-2025'!V:V)</f>
        <v>Kommunale</v>
      </c>
      <c r="E11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8" t="str">
        <f>_xlfn.XLOOKUP(OPGØRELSE[[#This Row],[Institutionsnummer]],'Udtræk Instreg_All_14-10-2025'!A:A,'Udtræk Instreg_All_14-10-2025'!S:S)</f>
        <v>Aarhus Kommune</v>
      </c>
      <c r="G1138" t="str">
        <f>_xlfn.XLOOKUP(OPGØRELSE[[#This Row],[Institutionsnummer]],'Udtræk Instreg_All_14-10-2025'!A:A,'Udtræk Instreg_All_14-10-2025'!AJ:AJ)</f>
        <v>Aarhus Kommune</v>
      </c>
    </row>
    <row r="1139" spans="1:7" x14ac:dyDescent="0.25">
      <c r="A1139" s="3">
        <v>751039</v>
      </c>
      <c r="B1139" s="26">
        <v>1290</v>
      </c>
      <c r="C1139" t="str">
        <f>_xlfn.XLOOKUP(OPGØRELSE[[#This Row],[Institutionsnummer]],'Udtræk Instreg_All_14-10-2025'!A:A,'Udtræk Instreg_All_14-10-2025'!B:B)</f>
        <v>Skødstrup Sk.</v>
      </c>
      <c r="D1139" t="str">
        <f>_xlfn.XLOOKUP(OPGØRELSE[[#This Row],[Institutionsnummer]],'Udtræk Instreg_All_14-10-2025'!A:A,'Udtræk Instreg_All_14-10-2025'!V:V)</f>
        <v>Kommunale</v>
      </c>
      <c r="E11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39" t="str">
        <f>_xlfn.XLOOKUP(OPGØRELSE[[#This Row],[Institutionsnummer]],'Udtræk Instreg_All_14-10-2025'!A:A,'Udtræk Instreg_All_14-10-2025'!S:S)</f>
        <v>Aarhus Kommune</v>
      </c>
      <c r="G1139" t="str">
        <f>_xlfn.XLOOKUP(OPGØRELSE[[#This Row],[Institutionsnummer]],'Udtræk Instreg_All_14-10-2025'!A:A,'Udtræk Instreg_All_14-10-2025'!AJ:AJ)</f>
        <v>Aarhus Kommune</v>
      </c>
    </row>
    <row r="1140" spans="1:7" x14ac:dyDescent="0.25">
      <c r="A1140" s="3">
        <v>751040</v>
      </c>
      <c r="B1140" s="26">
        <v>563</v>
      </c>
      <c r="C1140" t="str">
        <f>_xlfn.XLOOKUP(OPGØRELSE[[#This Row],[Institutionsnummer]],'Udtræk Instreg_All_14-10-2025'!A:A,'Udtræk Instreg_All_14-10-2025'!B:B)</f>
        <v>Skåde Sk.</v>
      </c>
      <c r="D1140" t="str">
        <f>_xlfn.XLOOKUP(OPGØRELSE[[#This Row],[Institutionsnummer]],'Udtræk Instreg_All_14-10-2025'!A:A,'Udtræk Instreg_All_14-10-2025'!V:V)</f>
        <v>Kommunale</v>
      </c>
      <c r="E11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0" t="str">
        <f>_xlfn.XLOOKUP(OPGØRELSE[[#This Row],[Institutionsnummer]],'Udtræk Instreg_All_14-10-2025'!A:A,'Udtræk Instreg_All_14-10-2025'!S:S)</f>
        <v>Aarhus Kommune</v>
      </c>
      <c r="G1140" t="str">
        <f>_xlfn.XLOOKUP(OPGØRELSE[[#This Row],[Institutionsnummer]],'Udtræk Instreg_All_14-10-2025'!A:A,'Udtræk Instreg_All_14-10-2025'!AJ:AJ)</f>
        <v>Aarhus Kommune</v>
      </c>
    </row>
    <row r="1141" spans="1:7" x14ac:dyDescent="0.25">
      <c r="A1141" s="3">
        <v>751041</v>
      </c>
      <c r="B1141" s="26">
        <v>867</v>
      </c>
      <c r="C1141" t="str">
        <f>_xlfn.XLOOKUP(OPGØRELSE[[#This Row],[Institutionsnummer]],'Udtræk Instreg_All_14-10-2025'!A:A,'Udtræk Instreg_All_14-10-2025'!B:B)</f>
        <v>Solbjergsk.</v>
      </c>
      <c r="D1141" t="str">
        <f>_xlfn.XLOOKUP(OPGØRELSE[[#This Row],[Institutionsnummer]],'Udtræk Instreg_All_14-10-2025'!A:A,'Udtræk Instreg_All_14-10-2025'!V:V)</f>
        <v>Kommunale</v>
      </c>
      <c r="E11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1" t="str">
        <f>_xlfn.XLOOKUP(OPGØRELSE[[#This Row],[Institutionsnummer]],'Udtræk Instreg_All_14-10-2025'!A:A,'Udtræk Instreg_All_14-10-2025'!S:S)</f>
        <v>Aarhus Kommune</v>
      </c>
      <c r="G1141" t="str">
        <f>_xlfn.XLOOKUP(OPGØRELSE[[#This Row],[Institutionsnummer]],'Udtræk Instreg_All_14-10-2025'!A:A,'Udtræk Instreg_All_14-10-2025'!AJ:AJ)</f>
        <v>Aarhus Kommune</v>
      </c>
    </row>
    <row r="1142" spans="1:7" x14ac:dyDescent="0.25">
      <c r="A1142" s="3">
        <v>751042</v>
      </c>
      <c r="B1142" s="26">
        <v>765</v>
      </c>
      <c r="C1142" t="str">
        <f>_xlfn.XLOOKUP(OPGØRELSE[[#This Row],[Institutionsnummer]],'Udtræk Instreg_All_14-10-2025'!A:A,'Udtræk Instreg_All_14-10-2025'!B:B)</f>
        <v>Strandsk.</v>
      </c>
      <c r="D1142" t="str">
        <f>_xlfn.XLOOKUP(OPGØRELSE[[#This Row],[Institutionsnummer]],'Udtræk Instreg_All_14-10-2025'!A:A,'Udtræk Instreg_All_14-10-2025'!V:V)</f>
        <v>Kommunale</v>
      </c>
      <c r="E11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2" t="str">
        <f>_xlfn.XLOOKUP(OPGØRELSE[[#This Row],[Institutionsnummer]],'Udtræk Instreg_All_14-10-2025'!A:A,'Udtræk Instreg_All_14-10-2025'!S:S)</f>
        <v>Aarhus Kommune</v>
      </c>
      <c r="G1142" t="str">
        <f>_xlfn.XLOOKUP(OPGØRELSE[[#This Row],[Institutionsnummer]],'Udtræk Instreg_All_14-10-2025'!A:A,'Udtræk Instreg_All_14-10-2025'!AJ:AJ)</f>
        <v>Aarhus Kommune</v>
      </c>
    </row>
    <row r="1143" spans="1:7" x14ac:dyDescent="0.25">
      <c r="A1143" s="3">
        <v>751043</v>
      </c>
      <c r="B1143" s="26">
        <v>745</v>
      </c>
      <c r="C1143" t="str">
        <f>_xlfn.XLOOKUP(OPGØRELSE[[#This Row],[Institutionsnummer]],'Udtræk Instreg_All_14-10-2025'!A:A,'Udtræk Instreg_All_14-10-2025'!B:B)</f>
        <v>Sølystsk.</v>
      </c>
      <c r="D1143" t="str">
        <f>_xlfn.XLOOKUP(OPGØRELSE[[#This Row],[Institutionsnummer]],'Udtræk Instreg_All_14-10-2025'!A:A,'Udtræk Instreg_All_14-10-2025'!V:V)</f>
        <v>Kommunale</v>
      </c>
      <c r="E11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3" t="str">
        <f>_xlfn.XLOOKUP(OPGØRELSE[[#This Row],[Institutionsnummer]],'Udtræk Instreg_All_14-10-2025'!A:A,'Udtræk Instreg_All_14-10-2025'!S:S)</f>
        <v>Aarhus Kommune</v>
      </c>
      <c r="G1143" t="str">
        <f>_xlfn.XLOOKUP(OPGØRELSE[[#This Row],[Institutionsnummer]],'Udtræk Instreg_All_14-10-2025'!A:A,'Udtræk Instreg_All_14-10-2025'!AJ:AJ)</f>
        <v>Aarhus Kommune</v>
      </c>
    </row>
    <row r="1144" spans="1:7" x14ac:dyDescent="0.25">
      <c r="A1144" s="3">
        <v>751044</v>
      </c>
      <c r="B1144" s="26">
        <v>334</v>
      </c>
      <c r="C1144" t="str">
        <f>_xlfn.XLOOKUP(OPGØRELSE[[#This Row],[Institutionsnummer]],'Udtræk Instreg_All_14-10-2025'!A:A,'Udtræk Instreg_All_14-10-2025'!B:B)</f>
        <v>Søndervangsk.</v>
      </c>
      <c r="D1144" t="str">
        <f>_xlfn.XLOOKUP(OPGØRELSE[[#This Row],[Institutionsnummer]],'Udtræk Instreg_All_14-10-2025'!A:A,'Udtræk Instreg_All_14-10-2025'!V:V)</f>
        <v>Kommunale</v>
      </c>
      <c r="E11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4" t="str">
        <f>_xlfn.XLOOKUP(OPGØRELSE[[#This Row],[Institutionsnummer]],'Udtræk Instreg_All_14-10-2025'!A:A,'Udtræk Instreg_All_14-10-2025'!S:S)</f>
        <v>Aarhus Kommune</v>
      </c>
      <c r="G1144" t="str">
        <f>_xlfn.XLOOKUP(OPGØRELSE[[#This Row],[Institutionsnummer]],'Udtræk Instreg_All_14-10-2025'!A:A,'Udtræk Instreg_All_14-10-2025'!AJ:AJ)</f>
        <v>Aarhus Kommune</v>
      </c>
    </row>
    <row r="1145" spans="1:7" x14ac:dyDescent="0.25">
      <c r="A1145" s="3">
        <v>751045</v>
      </c>
      <c r="B1145" s="26">
        <v>586</v>
      </c>
      <c r="C1145" t="str">
        <f>_xlfn.XLOOKUP(OPGØRELSE[[#This Row],[Institutionsnummer]],'Udtræk Instreg_All_14-10-2025'!A:A,'Udtræk Instreg_All_14-10-2025'!B:B)</f>
        <v>Tilst Skole</v>
      </c>
      <c r="D1145" t="str">
        <f>_xlfn.XLOOKUP(OPGØRELSE[[#This Row],[Institutionsnummer]],'Udtræk Instreg_All_14-10-2025'!A:A,'Udtræk Instreg_All_14-10-2025'!V:V)</f>
        <v>Kommunale</v>
      </c>
      <c r="E11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5" t="str">
        <f>_xlfn.XLOOKUP(OPGØRELSE[[#This Row],[Institutionsnummer]],'Udtræk Instreg_All_14-10-2025'!A:A,'Udtræk Instreg_All_14-10-2025'!S:S)</f>
        <v>Aarhus Kommune</v>
      </c>
      <c r="G1145" t="str">
        <f>_xlfn.XLOOKUP(OPGØRELSE[[#This Row],[Institutionsnummer]],'Udtræk Instreg_All_14-10-2025'!A:A,'Udtræk Instreg_All_14-10-2025'!AJ:AJ)</f>
        <v>Aarhus Kommune</v>
      </c>
    </row>
    <row r="1146" spans="1:7" x14ac:dyDescent="0.25">
      <c r="A1146" s="3">
        <v>751046</v>
      </c>
      <c r="B1146" s="26">
        <v>351</v>
      </c>
      <c r="C1146" t="str">
        <f>_xlfn.XLOOKUP(OPGØRELSE[[#This Row],[Institutionsnummer]],'Udtræk Instreg_All_14-10-2025'!A:A,'Udtræk Instreg_All_14-10-2025'!B:B)</f>
        <v>Hårup Sk.</v>
      </c>
      <c r="D1146" t="str">
        <f>_xlfn.XLOOKUP(OPGØRELSE[[#This Row],[Institutionsnummer]],'Udtræk Instreg_All_14-10-2025'!A:A,'Udtræk Instreg_All_14-10-2025'!V:V)</f>
        <v>Kommunale</v>
      </c>
      <c r="E11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6" t="str">
        <f>_xlfn.XLOOKUP(OPGØRELSE[[#This Row],[Institutionsnummer]],'Udtræk Instreg_All_14-10-2025'!A:A,'Udtræk Instreg_All_14-10-2025'!S:S)</f>
        <v>Aarhus Kommune</v>
      </c>
      <c r="G1146" t="str">
        <f>_xlfn.XLOOKUP(OPGØRELSE[[#This Row],[Institutionsnummer]],'Udtræk Instreg_All_14-10-2025'!A:A,'Udtræk Instreg_All_14-10-2025'!AJ:AJ)</f>
        <v>Aarhus Kommune</v>
      </c>
    </row>
    <row r="1147" spans="1:7" x14ac:dyDescent="0.25">
      <c r="A1147" s="3">
        <v>751050</v>
      </c>
      <c r="B1147" s="26">
        <v>415</v>
      </c>
      <c r="C1147" t="str">
        <f>_xlfn.XLOOKUP(OPGØRELSE[[#This Row],[Institutionsnummer]],'Udtræk Instreg_All_14-10-2025'!A:A,'Udtræk Instreg_All_14-10-2025'!B:B)</f>
        <v>Vestergårdssk.</v>
      </c>
      <c r="D1147" t="str">
        <f>_xlfn.XLOOKUP(OPGØRELSE[[#This Row],[Institutionsnummer]],'Udtræk Instreg_All_14-10-2025'!A:A,'Udtræk Instreg_All_14-10-2025'!V:V)</f>
        <v>Kommunale</v>
      </c>
      <c r="E11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7" t="str">
        <f>_xlfn.XLOOKUP(OPGØRELSE[[#This Row],[Institutionsnummer]],'Udtræk Instreg_All_14-10-2025'!A:A,'Udtræk Instreg_All_14-10-2025'!S:S)</f>
        <v>Aarhus Kommune</v>
      </c>
      <c r="G1147" t="str">
        <f>_xlfn.XLOOKUP(OPGØRELSE[[#This Row],[Institutionsnummer]],'Udtræk Instreg_All_14-10-2025'!A:A,'Udtræk Instreg_All_14-10-2025'!AJ:AJ)</f>
        <v>Aarhus Kommune</v>
      </c>
    </row>
    <row r="1148" spans="1:7" x14ac:dyDescent="0.25">
      <c r="A1148" s="3">
        <v>751051</v>
      </c>
      <c r="B1148" s="26">
        <v>487</v>
      </c>
      <c r="C1148" t="str">
        <f>_xlfn.XLOOKUP(OPGØRELSE[[#This Row],[Institutionsnummer]],'Udtræk Instreg_All_14-10-2025'!A:A,'Udtræk Instreg_All_14-10-2025'!B:B)</f>
        <v>Viby Skole</v>
      </c>
      <c r="D1148" t="str">
        <f>_xlfn.XLOOKUP(OPGØRELSE[[#This Row],[Institutionsnummer]],'Udtræk Instreg_All_14-10-2025'!A:A,'Udtræk Instreg_All_14-10-2025'!V:V)</f>
        <v>Kommunale</v>
      </c>
      <c r="E11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8" t="str">
        <f>_xlfn.XLOOKUP(OPGØRELSE[[#This Row],[Institutionsnummer]],'Udtræk Instreg_All_14-10-2025'!A:A,'Udtræk Instreg_All_14-10-2025'!S:S)</f>
        <v>Aarhus Kommune</v>
      </c>
      <c r="G1148" t="str">
        <f>_xlfn.XLOOKUP(OPGØRELSE[[#This Row],[Institutionsnummer]],'Udtræk Instreg_All_14-10-2025'!A:A,'Udtræk Instreg_All_14-10-2025'!AJ:AJ)</f>
        <v>Aarhus Kommune</v>
      </c>
    </row>
    <row r="1149" spans="1:7" x14ac:dyDescent="0.25">
      <c r="A1149" s="3">
        <v>751052</v>
      </c>
      <c r="B1149" s="26">
        <v>641</v>
      </c>
      <c r="C1149" t="str">
        <f>_xlfn.XLOOKUP(OPGØRELSE[[#This Row],[Institutionsnummer]],'Udtræk Instreg_All_14-10-2025'!A:A,'Udtræk Instreg_All_14-10-2025'!B:B)</f>
        <v>Virupsk.</v>
      </c>
      <c r="D1149" t="str">
        <f>_xlfn.XLOOKUP(OPGØRELSE[[#This Row],[Institutionsnummer]],'Udtræk Instreg_All_14-10-2025'!A:A,'Udtræk Instreg_All_14-10-2025'!V:V)</f>
        <v>Kommunale</v>
      </c>
      <c r="E11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49" t="str">
        <f>_xlfn.XLOOKUP(OPGØRELSE[[#This Row],[Institutionsnummer]],'Udtræk Instreg_All_14-10-2025'!A:A,'Udtræk Instreg_All_14-10-2025'!S:S)</f>
        <v>Aarhus Kommune</v>
      </c>
      <c r="G1149" t="str">
        <f>_xlfn.XLOOKUP(OPGØRELSE[[#This Row],[Institutionsnummer]],'Udtræk Instreg_All_14-10-2025'!A:A,'Udtræk Instreg_All_14-10-2025'!AJ:AJ)</f>
        <v>Aarhus Kommune</v>
      </c>
    </row>
    <row r="1150" spans="1:7" x14ac:dyDescent="0.25">
      <c r="A1150" s="3">
        <v>751053</v>
      </c>
      <c r="B1150" s="26">
        <v>462</v>
      </c>
      <c r="C1150" t="str">
        <f>_xlfn.XLOOKUP(OPGØRELSE[[#This Row],[Institutionsnummer]],'Udtræk Instreg_All_14-10-2025'!A:A,'Udtræk Instreg_All_14-10-2025'!B:B)</f>
        <v>Vorrevangsk.</v>
      </c>
      <c r="D1150" t="str">
        <f>_xlfn.XLOOKUP(OPGØRELSE[[#This Row],[Institutionsnummer]],'Udtræk Instreg_All_14-10-2025'!A:A,'Udtræk Instreg_All_14-10-2025'!V:V)</f>
        <v>Kommunale</v>
      </c>
      <c r="E11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0" t="str">
        <f>_xlfn.XLOOKUP(OPGØRELSE[[#This Row],[Institutionsnummer]],'Udtræk Instreg_All_14-10-2025'!A:A,'Udtræk Instreg_All_14-10-2025'!S:S)</f>
        <v>Aarhus Kommune</v>
      </c>
      <c r="G1150" t="str">
        <f>_xlfn.XLOOKUP(OPGØRELSE[[#This Row],[Institutionsnummer]],'Udtræk Instreg_All_14-10-2025'!A:A,'Udtræk Instreg_All_14-10-2025'!AJ:AJ)</f>
        <v>Aarhus Kommune</v>
      </c>
    </row>
    <row r="1151" spans="1:7" x14ac:dyDescent="0.25">
      <c r="A1151" s="3">
        <v>751054</v>
      </c>
      <c r="B1151" s="26">
        <v>810</v>
      </c>
      <c r="C1151" t="str">
        <f>_xlfn.XLOOKUP(OPGØRELSE[[#This Row],[Institutionsnummer]],'Udtræk Instreg_All_14-10-2025'!A:A,'Udtræk Instreg_All_14-10-2025'!B:B)</f>
        <v>Åby Skole</v>
      </c>
      <c r="D1151" t="str">
        <f>_xlfn.XLOOKUP(OPGØRELSE[[#This Row],[Institutionsnummer]],'Udtræk Instreg_All_14-10-2025'!A:A,'Udtræk Instreg_All_14-10-2025'!V:V)</f>
        <v>Kommunale</v>
      </c>
      <c r="E11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1" t="str">
        <f>_xlfn.XLOOKUP(OPGØRELSE[[#This Row],[Institutionsnummer]],'Udtræk Instreg_All_14-10-2025'!A:A,'Udtræk Instreg_All_14-10-2025'!S:S)</f>
        <v>Aarhus Kommune</v>
      </c>
      <c r="G1151" t="str">
        <f>_xlfn.XLOOKUP(OPGØRELSE[[#This Row],[Institutionsnummer]],'Udtræk Instreg_All_14-10-2025'!A:A,'Udtræk Instreg_All_14-10-2025'!AJ:AJ)</f>
        <v>Aarhus Kommune</v>
      </c>
    </row>
    <row r="1152" spans="1:7" x14ac:dyDescent="0.25">
      <c r="A1152" s="3">
        <v>751055</v>
      </c>
      <c r="B1152" s="26">
        <v>568</v>
      </c>
      <c r="C1152" t="str">
        <f>_xlfn.XLOOKUP(OPGØRELSE[[#This Row],[Institutionsnummer]],'Udtræk Instreg_All_14-10-2025'!A:A,'Udtræk Instreg_All_14-10-2025'!B:B)</f>
        <v>Næshøjsk.</v>
      </c>
      <c r="D1152" t="str">
        <f>_xlfn.XLOOKUP(OPGØRELSE[[#This Row],[Institutionsnummer]],'Udtræk Instreg_All_14-10-2025'!A:A,'Udtræk Instreg_All_14-10-2025'!V:V)</f>
        <v>Kommunale</v>
      </c>
      <c r="E11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2" t="str">
        <f>_xlfn.XLOOKUP(OPGØRELSE[[#This Row],[Institutionsnummer]],'Udtræk Instreg_All_14-10-2025'!A:A,'Udtræk Instreg_All_14-10-2025'!S:S)</f>
        <v>Aarhus Kommune</v>
      </c>
      <c r="G1152" t="str">
        <f>_xlfn.XLOOKUP(OPGØRELSE[[#This Row],[Institutionsnummer]],'Udtræk Instreg_All_14-10-2025'!A:A,'Udtræk Instreg_All_14-10-2025'!AJ:AJ)</f>
        <v>Aarhus Kommune</v>
      </c>
    </row>
    <row r="1153" spans="1:7" x14ac:dyDescent="0.25">
      <c r="A1153" s="3">
        <v>751056</v>
      </c>
      <c r="B1153" s="26">
        <v>816</v>
      </c>
      <c r="C1153" t="str">
        <f>_xlfn.XLOOKUP(OPGØRELSE[[#This Row],[Institutionsnummer]],'Udtræk Instreg_All_14-10-2025'!A:A,'Udtræk Instreg_All_14-10-2025'!B:B)</f>
        <v>Skæring Sk.</v>
      </c>
      <c r="D1153" t="str">
        <f>_xlfn.XLOOKUP(OPGØRELSE[[#This Row],[Institutionsnummer]],'Udtræk Instreg_All_14-10-2025'!A:A,'Udtræk Instreg_All_14-10-2025'!V:V)</f>
        <v>Kommunale</v>
      </c>
      <c r="E11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3" t="str">
        <f>_xlfn.XLOOKUP(OPGØRELSE[[#This Row],[Institutionsnummer]],'Udtræk Instreg_All_14-10-2025'!A:A,'Udtræk Instreg_All_14-10-2025'!S:S)</f>
        <v>Aarhus Kommune</v>
      </c>
      <c r="G1153" t="str">
        <f>_xlfn.XLOOKUP(OPGØRELSE[[#This Row],[Institutionsnummer]],'Udtræk Instreg_All_14-10-2025'!A:A,'Udtræk Instreg_All_14-10-2025'!AJ:AJ)</f>
        <v>Aarhus Kommune</v>
      </c>
    </row>
    <row r="1154" spans="1:7" x14ac:dyDescent="0.25">
      <c r="A1154" s="3">
        <v>751065</v>
      </c>
      <c r="B1154" s="26">
        <v>462</v>
      </c>
      <c r="C1154" t="str">
        <f>_xlfn.XLOOKUP(OPGØRELSE[[#This Row],[Institutionsnummer]],'Udtræk Instreg_All_14-10-2025'!A:A,'Udtræk Instreg_All_14-10-2025'!B:B)</f>
        <v>Skjoldhøjsk.</v>
      </c>
      <c r="D1154" t="str">
        <f>_xlfn.XLOOKUP(OPGØRELSE[[#This Row],[Institutionsnummer]],'Udtræk Instreg_All_14-10-2025'!A:A,'Udtræk Instreg_All_14-10-2025'!V:V)</f>
        <v>Kommunale</v>
      </c>
      <c r="E11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4" t="str">
        <f>_xlfn.XLOOKUP(OPGØRELSE[[#This Row],[Institutionsnummer]],'Udtræk Instreg_All_14-10-2025'!A:A,'Udtræk Instreg_All_14-10-2025'!S:S)</f>
        <v>Aarhus Kommune</v>
      </c>
      <c r="G1154" t="str">
        <f>_xlfn.XLOOKUP(OPGØRELSE[[#This Row],[Institutionsnummer]],'Udtræk Instreg_All_14-10-2025'!A:A,'Udtræk Instreg_All_14-10-2025'!AJ:AJ)</f>
        <v>Aarhus Kommune</v>
      </c>
    </row>
    <row r="1155" spans="1:7" x14ac:dyDescent="0.25">
      <c r="A1155" s="3">
        <v>751066</v>
      </c>
      <c r="B1155" s="26">
        <v>514</v>
      </c>
      <c r="C1155" t="str">
        <f>_xlfn.XLOOKUP(OPGØRELSE[[#This Row],[Institutionsnummer]],'Udtræk Instreg_All_14-10-2025'!A:A,'Udtræk Instreg_All_14-10-2025'!B:B)</f>
        <v>Lystrup Sk.</v>
      </c>
      <c r="D1155" t="str">
        <f>_xlfn.XLOOKUP(OPGØRELSE[[#This Row],[Institutionsnummer]],'Udtræk Instreg_All_14-10-2025'!A:A,'Udtræk Instreg_All_14-10-2025'!V:V)</f>
        <v>Kommunale</v>
      </c>
      <c r="E11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5" t="str">
        <f>_xlfn.XLOOKUP(OPGØRELSE[[#This Row],[Institutionsnummer]],'Udtræk Instreg_All_14-10-2025'!A:A,'Udtræk Instreg_All_14-10-2025'!S:S)</f>
        <v>Aarhus Kommune</v>
      </c>
      <c r="G1155" t="str">
        <f>_xlfn.XLOOKUP(OPGØRELSE[[#This Row],[Institutionsnummer]],'Udtræk Instreg_All_14-10-2025'!A:A,'Udtræk Instreg_All_14-10-2025'!AJ:AJ)</f>
        <v>Aarhus Kommune</v>
      </c>
    </row>
    <row r="1156" spans="1:7" x14ac:dyDescent="0.25">
      <c r="A1156" s="3">
        <v>751090</v>
      </c>
      <c r="B1156" s="26">
        <v>283</v>
      </c>
      <c r="C1156" t="str">
        <f>_xlfn.XLOOKUP(OPGØRELSE[[#This Row],[Institutionsnummer]],'Udtræk Instreg_All_14-10-2025'!A:A,'Udtræk Instreg_All_14-10-2025'!B:B)</f>
        <v>Langagersk.</v>
      </c>
      <c r="D1156" t="str">
        <f>_xlfn.XLOOKUP(OPGØRELSE[[#This Row],[Institutionsnummer]],'Udtræk Instreg_All_14-10-2025'!A:A,'Udtræk Instreg_All_14-10-2025'!V:V)</f>
        <v>Kommunale</v>
      </c>
      <c r="E11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6" t="str">
        <f>_xlfn.XLOOKUP(OPGØRELSE[[#This Row],[Institutionsnummer]],'Udtræk Instreg_All_14-10-2025'!A:A,'Udtræk Instreg_All_14-10-2025'!S:S)</f>
        <v>Aarhus Kommune</v>
      </c>
      <c r="G1156" t="str">
        <f>_xlfn.XLOOKUP(OPGØRELSE[[#This Row],[Institutionsnummer]],'Udtræk Instreg_All_14-10-2025'!A:A,'Udtræk Instreg_All_14-10-2025'!AJ:AJ)</f>
        <v>Aarhus Kommune</v>
      </c>
    </row>
    <row r="1157" spans="1:7" x14ac:dyDescent="0.25">
      <c r="A1157" s="3">
        <v>751112</v>
      </c>
      <c r="B1157" s="26"/>
      <c r="C1157" t="str">
        <f>_xlfn.XLOOKUP(OPGØRELSE[[#This Row],[Institutionsnummer]],'Udtræk Instreg_All_14-10-2025'!A:A,'Udtræk Instreg_All_14-10-2025'!B:B)</f>
        <v>Holm Nygaard</v>
      </c>
      <c r="D1157" t="str">
        <f>_xlfn.XLOOKUP(OPGØRELSE[[#This Row],[Institutionsnummer]],'Udtræk Instreg_All_14-10-2025'!A:A,'Udtræk Instreg_All_14-10-2025'!V:V)</f>
        <v>Kommunale</v>
      </c>
      <c r="E11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7" t="str">
        <f>_xlfn.XLOOKUP(OPGØRELSE[[#This Row],[Institutionsnummer]],'Udtræk Instreg_All_14-10-2025'!A:A,'Udtræk Instreg_All_14-10-2025'!S:S)</f>
        <v>Aarhus Kommune</v>
      </c>
      <c r="G1157" t="str">
        <f>_xlfn.XLOOKUP(OPGØRELSE[[#This Row],[Institutionsnummer]],'Udtræk Instreg_All_14-10-2025'!A:A,'Udtræk Instreg_All_14-10-2025'!AJ:AJ)</f>
        <v>Aarhus Kommune</v>
      </c>
    </row>
    <row r="1158" spans="1:7" x14ac:dyDescent="0.25">
      <c r="A1158" s="3">
        <v>751221</v>
      </c>
      <c r="B1158" s="26">
        <v>41</v>
      </c>
      <c r="C1158" t="str">
        <f>_xlfn.XLOOKUP(OPGØRELSE[[#This Row],[Institutionsnummer]],'Udtræk Instreg_All_14-10-2025'!A:A,'Udtræk Instreg_All_14-10-2025'!B:B)</f>
        <v>Netværksskolen</v>
      </c>
      <c r="D1158" t="str">
        <f>_xlfn.XLOOKUP(OPGØRELSE[[#This Row],[Institutionsnummer]],'Udtræk Instreg_All_14-10-2025'!A:A,'Udtræk Instreg_All_14-10-2025'!V:V)</f>
        <v>Kommunale</v>
      </c>
      <c r="E11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8" t="str">
        <f>_xlfn.XLOOKUP(OPGØRELSE[[#This Row],[Institutionsnummer]],'Udtræk Instreg_All_14-10-2025'!A:A,'Udtræk Instreg_All_14-10-2025'!S:S)</f>
        <v>Aarhus Kommune</v>
      </c>
      <c r="G1158" t="str">
        <f>_xlfn.XLOOKUP(OPGØRELSE[[#This Row],[Institutionsnummer]],'Udtræk Instreg_All_14-10-2025'!A:A,'Udtræk Instreg_All_14-10-2025'!AJ:AJ)</f>
        <v>Aarhus Kommune</v>
      </c>
    </row>
    <row r="1159" spans="1:7" x14ac:dyDescent="0.25">
      <c r="A1159" s="3">
        <v>751903</v>
      </c>
      <c r="B1159" s="26">
        <v>292</v>
      </c>
      <c r="C1159" t="str">
        <f>_xlfn.XLOOKUP(OPGØRELSE[[#This Row],[Institutionsnummer]],'Udtræk Instreg_All_14-10-2025'!A:A,'Udtræk Instreg_All_14-10-2025'!B:B)</f>
        <v>Stensagersk.</v>
      </c>
      <c r="D1159" t="str">
        <f>_xlfn.XLOOKUP(OPGØRELSE[[#This Row],[Institutionsnummer]],'Udtræk Instreg_All_14-10-2025'!A:A,'Udtræk Instreg_All_14-10-2025'!V:V)</f>
        <v>Kommunale</v>
      </c>
      <c r="E11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Aarhus Kommune</v>
      </c>
      <c r="F1159" t="str">
        <f>_xlfn.XLOOKUP(OPGØRELSE[[#This Row],[Institutionsnummer]],'Udtræk Instreg_All_14-10-2025'!A:A,'Udtræk Instreg_All_14-10-2025'!S:S)</f>
        <v>Aarhus Kommune</v>
      </c>
      <c r="G1159" t="str">
        <f>_xlfn.XLOOKUP(OPGØRELSE[[#This Row],[Institutionsnummer]],'Udtræk Instreg_All_14-10-2025'!A:A,'Udtræk Instreg_All_14-10-2025'!AJ:AJ)</f>
        <v>Aarhus Kommune</v>
      </c>
    </row>
    <row r="1160" spans="1:7" x14ac:dyDescent="0.25">
      <c r="A1160" s="3">
        <v>760401</v>
      </c>
      <c r="B1160" s="26">
        <v>79</v>
      </c>
      <c r="C1160" t="str">
        <f>_xlfn.XLOOKUP(OPGØRELSE[[#This Row],[Institutionsnummer]],'Udtræk Instreg_All_14-10-2025'!A:A,'Udtræk Instreg_All_14-10-2025'!B:B)</f>
        <v>UCRS</v>
      </c>
      <c r="D1160" t="str">
        <f>_xlfn.XLOOKUP(OPGØRELSE[[#This Row],[Institutionsnummer]],'Udtræk Instreg_All_14-10-2025'!A:A,'Udtræk Instreg_All_14-10-2025'!V:V)</f>
        <v>Selvejende, statslige</v>
      </c>
      <c r="E11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Ringkøbing-Skjern Kommune</v>
      </c>
      <c r="F1160">
        <f>_xlfn.XLOOKUP(OPGØRELSE[[#This Row],[Institutionsnummer]],'Udtræk Instreg_All_14-10-2025'!A:A,'Udtræk Instreg_All_14-10-2025'!S:S)</f>
        <v>0</v>
      </c>
      <c r="G1160" t="str">
        <f>_xlfn.XLOOKUP(OPGØRELSE[[#This Row],[Institutionsnummer]],'Udtræk Instreg_All_14-10-2025'!A:A,'Udtræk Instreg_All_14-10-2025'!AJ:AJ)</f>
        <v>Ringkøbing-Skjern Kommune</v>
      </c>
    </row>
    <row r="1161" spans="1:7" x14ac:dyDescent="0.25">
      <c r="A1161" s="3">
        <v>761006</v>
      </c>
      <c r="B1161" s="26">
        <v>272</v>
      </c>
      <c r="C1161" t="str">
        <f>_xlfn.XLOOKUP(OPGØRELSE[[#This Row],[Institutionsnummer]],'Udtræk Instreg_All_14-10-2025'!A:A,'Udtræk Instreg_All_14-10-2025'!B:B)</f>
        <v>Rødkjærsbro Sko</v>
      </c>
      <c r="D1161" t="str">
        <f>_xlfn.XLOOKUP(OPGØRELSE[[#This Row],[Institutionsnummer]],'Udtræk Instreg_All_14-10-2025'!A:A,'Udtræk Instreg_All_14-10-2025'!V:V)</f>
        <v>Kommunale</v>
      </c>
      <c r="E11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161" t="str">
        <f>_xlfn.XLOOKUP(OPGØRELSE[[#This Row],[Institutionsnummer]],'Udtræk Instreg_All_14-10-2025'!A:A,'Udtræk Instreg_All_14-10-2025'!S:S)</f>
        <v>Viborg Kommune</v>
      </c>
      <c r="G1161" t="str">
        <f>_xlfn.XLOOKUP(OPGØRELSE[[#This Row],[Institutionsnummer]],'Udtræk Instreg_All_14-10-2025'!A:A,'Udtræk Instreg_All_14-10-2025'!AJ:AJ)</f>
        <v>Viborg Kommune</v>
      </c>
    </row>
    <row r="1162" spans="1:7" x14ac:dyDescent="0.25">
      <c r="A1162" s="3">
        <v>763006</v>
      </c>
      <c r="B1162" s="26">
        <v>392</v>
      </c>
      <c r="C1162" t="str">
        <f>_xlfn.XLOOKUP(OPGØRELSE[[#This Row],[Institutionsnummer]],'Udtræk Instreg_All_14-10-2025'!A:A,'Udtræk Instreg_All_14-10-2025'!B:B)</f>
        <v>Stoholm Csk.</v>
      </c>
      <c r="D1162" t="str">
        <f>_xlfn.XLOOKUP(OPGØRELSE[[#This Row],[Institutionsnummer]],'Udtræk Instreg_All_14-10-2025'!A:A,'Udtræk Instreg_All_14-10-2025'!V:V)</f>
        <v>Kommunale</v>
      </c>
      <c r="E11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162" t="str">
        <f>_xlfn.XLOOKUP(OPGØRELSE[[#This Row],[Institutionsnummer]],'Udtræk Instreg_All_14-10-2025'!A:A,'Udtræk Instreg_All_14-10-2025'!S:S)</f>
        <v>Viborg Kommune</v>
      </c>
      <c r="G1162" t="str">
        <f>_xlfn.XLOOKUP(OPGØRELSE[[#This Row],[Institutionsnummer]],'Udtræk Instreg_All_14-10-2025'!A:A,'Udtræk Instreg_All_14-10-2025'!AJ:AJ)</f>
        <v>Viborg Kommune</v>
      </c>
    </row>
    <row r="1163" spans="1:7" x14ac:dyDescent="0.25">
      <c r="A1163" s="3">
        <v>763008</v>
      </c>
      <c r="B1163" s="26">
        <v>229</v>
      </c>
      <c r="C1163" t="str">
        <f>_xlfn.XLOOKUP(OPGØRELSE[[#This Row],[Institutionsnummer]],'Udtræk Instreg_All_14-10-2025'!A:A,'Udtræk Instreg_All_14-10-2025'!B:B)</f>
        <v>Vestfjendsskole</v>
      </c>
      <c r="D1163" t="str">
        <f>_xlfn.XLOOKUP(OPGØRELSE[[#This Row],[Institutionsnummer]],'Udtræk Instreg_All_14-10-2025'!A:A,'Udtræk Instreg_All_14-10-2025'!V:V)</f>
        <v>Kommunale</v>
      </c>
      <c r="E11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163" t="str">
        <f>_xlfn.XLOOKUP(OPGØRELSE[[#This Row],[Institutionsnummer]],'Udtræk Instreg_All_14-10-2025'!A:A,'Udtræk Instreg_All_14-10-2025'!S:S)</f>
        <v>Viborg Kommune</v>
      </c>
      <c r="G1163" t="str">
        <f>_xlfn.XLOOKUP(OPGØRELSE[[#This Row],[Institutionsnummer]],'Udtræk Instreg_All_14-10-2025'!A:A,'Udtræk Instreg_All_14-10-2025'!AJ:AJ)</f>
        <v>Viborg Kommune</v>
      </c>
    </row>
    <row r="1164" spans="1:7" x14ac:dyDescent="0.25">
      <c r="A1164" s="3">
        <v>765001</v>
      </c>
      <c r="B1164" s="26">
        <v>209</v>
      </c>
      <c r="C1164" t="str">
        <f>_xlfn.XLOOKUP(OPGØRELSE[[#This Row],[Institutionsnummer]],'Udtræk Instreg_All_14-10-2025'!A:A,'Udtræk Instreg_All_14-10-2025'!B:B)</f>
        <v>Hanstholm Sk.</v>
      </c>
      <c r="D1164" t="str">
        <f>_xlfn.XLOOKUP(OPGØRELSE[[#This Row],[Institutionsnummer]],'Udtræk Instreg_All_14-10-2025'!A:A,'Udtræk Instreg_All_14-10-2025'!V:V)</f>
        <v>Kommunale</v>
      </c>
      <c r="E11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64" t="str">
        <f>_xlfn.XLOOKUP(OPGØRELSE[[#This Row],[Institutionsnummer]],'Udtræk Instreg_All_14-10-2025'!A:A,'Udtræk Instreg_All_14-10-2025'!S:S)</f>
        <v>Thisted Kommune</v>
      </c>
      <c r="G1164" t="str">
        <f>_xlfn.XLOOKUP(OPGØRELSE[[#This Row],[Institutionsnummer]],'Udtræk Instreg_All_14-10-2025'!A:A,'Udtræk Instreg_All_14-10-2025'!AJ:AJ)</f>
        <v>Thisted Kommune</v>
      </c>
    </row>
    <row r="1165" spans="1:7" x14ac:dyDescent="0.25">
      <c r="A1165" s="3">
        <v>766001</v>
      </c>
      <c r="B1165" s="26">
        <v>185</v>
      </c>
      <c r="C1165" t="str">
        <f>_xlfn.XLOOKUP(OPGØRELSE[[#This Row],[Institutionsnummer]],'Udtræk Instreg_All_14-10-2025'!A:A,'Udtræk Instreg_All_14-10-2025'!B:B)</f>
        <v>SIM</v>
      </c>
      <c r="D1165" t="str">
        <f>_xlfn.XLOOKUP(OPGØRELSE[[#This Row],[Institutionsnummer]],'Udtræk Instreg_All_14-10-2025'!A:A,'Udtræk Instreg_All_14-10-2025'!V:V)</f>
        <v>Kommunale</v>
      </c>
      <c r="E11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Hedensted Kommune</v>
      </c>
      <c r="F1165" t="str">
        <f>_xlfn.XLOOKUP(OPGØRELSE[[#This Row],[Institutionsnummer]],'Udtræk Instreg_All_14-10-2025'!A:A,'Udtræk Instreg_All_14-10-2025'!S:S)</f>
        <v>Hedensted Kommune</v>
      </c>
      <c r="G1165" t="str">
        <f>_xlfn.XLOOKUP(OPGØRELSE[[#This Row],[Institutionsnummer]],'Udtræk Instreg_All_14-10-2025'!A:A,'Udtræk Instreg_All_14-10-2025'!AJ:AJ)</f>
        <v>Hedensted Kommune</v>
      </c>
    </row>
    <row r="1166" spans="1:7" x14ac:dyDescent="0.25">
      <c r="A1166" s="3">
        <v>767001</v>
      </c>
      <c r="B1166" s="26">
        <v>264</v>
      </c>
      <c r="C1166" t="str">
        <f>_xlfn.XLOOKUP(OPGØRELSE[[#This Row],[Institutionsnummer]],'Udtræk Instreg_All_14-10-2025'!A:A,'Udtræk Instreg_All_14-10-2025'!B:B)</f>
        <v>Tungelundsk.</v>
      </c>
      <c r="D1166" t="str">
        <f>_xlfn.XLOOKUP(OPGØRELSE[[#This Row],[Institutionsnummer]],'Udtræk Instreg_All_14-10-2025'!A:A,'Udtræk Instreg_All_14-10-2025'!V:V)</f>
        <v>Kommunale</v>
      </c>
      <c r="E11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166" t="str">
        <f>_xlfn.XLOOKUP(OPGØRELSE[[#This Row],[Institutionsnummer]],'Udtræk Instreg_All_14-10-2025'!A:A,'Udtræk Instreg_All_14-10-2025'!S:S)</f>
        <v>Favrskov Kommune</v>
      </c>
      <c r="G1166" t="str">
        <f>_xlfn.XLOOKUP(OPGØRELSE[[#This Row],[Institutionsnummer]],'Udtræk Instreg_All_14-10-2025'!A:A,'Udtræk Instreg_All_14-10-2025'!AJ:AJ)</f>
        <v>Favrskov Kommune</v>
      </c>
    </row>
    <row r="1167" spans="1:7" x14ac:dyDescent="0.25">
      <c r="A1167" s="3">
        <v>767002</v>
      </c>
      <c r="B1167" s="26">
        <v>323</v>
      </c>
      <c r="C1167" t="str">
        <f>_xlfn.XLOOKUP(OPGØRELSE[[#This Row],[Institutionsnummer]],'Udtræk Instreg_All_14-10-2025'!A:A,'Udtræk Instreg_All_14-10-2025'!B:B)</f>
        <v>Ulstrup Sk.</v>
      </c>
      <c r="D1167" t="str">
        <f>_xlfn.XLOOKUP(OPGØRELSE[[#This Row],[Institutionsnummer]],'Udtræk Instreg_All_14-10-2025'!A:A,'Udtræk Instreg_All_14-10-2025'!V:V)</f>
        <v>Kommunale</v>
      </c>
      <c r="E11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Favrskov Kommune</v>
      </c>
      <c r="F1167" t="str">
        <f>_xlfn.XLOOKUP(OPGØRELSE[[#This Row],[Institutionsnummer]],'Udtræk Instreg_All_14-10-2025'!A:A,'Udtræk Instreg_All_14-10-2025'!S:S)</f>
        <v>Favrskov Kommune</v>
      </c>
      <c r="G1167" t="str">
        <f>_xlfn.XLOOKUP(OPGØRELSE[[#This Row],[Institutionsnummer]],'Udtræk Instreg_All_14-10-2025'!A:A,'Udtræk Instreg_All_14-10-2025'!AJ:AJ)</f>
        <v>Favrskov Kommune</v>
      </c>
    </row>
    <row r="1168" spans="1:7" x14ac:dyDescent="0.25">
      <c r="A1168" s="3">
        <v>769001</v>
      </c>
      <c r="B1168" s="26">
        <v>343</v>
      </c>
      <c r="C1168" t="str">
        <f>_xlfn.XLOOKUP(OPGØRELSE[[#This Row],[Institutionsnummer]],'Udtræk Instreg_All_14-10-2025'!A:A,'Udtræk Instreg_All_14-10-2025'!B:B)</f>
        <v>Frederiks Sk.</v>
      </c>
      <c r="D1168" t="str">
        <f>_xlfn.XLOOKUP(OPGØRELSE[[#This Row],[Institutionsnummer]],'Udtræk Instreg_All_14-10-2025'!A:A,'Udtræk Instreg_All_14-10-2025'!V:V)</f>
        <v>Kommunale</v>
      </c>
      <c r="E11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168" t="str">
        <f>_xlfn.XLOOKUP(OPGØRELSE[[#This Row],[Institutionsnummer]],'Udtræk Instreg_All_14-10-2025'!A:A,'Udtræk Instreg_All_14-10-2025'!S:S)</f>
        <v>Viborg Kommune</v>
      </c>
      <c r="G1168" t="str">
        <f>_xlfn.XLOOKUP(OPGØRELSE[[#This Row],[Institutionsnummer]],'Udtræk Instreg_All_14-10-2025'!A:A,'Udtræk Instreg_All_14-10-2025'!AJ:AJ)</f>
        <v>Viborg Kommune</v>
      </c>
    </row>
    <row r="1169" spans="1:7" x14ac:dyDescent="0.25">
      <c r="A1169" s="3">
        <v>769003</v>
      </c>
      <c r="B1169" s="26">
        <v>267</v>
      </c>
      <c r="C1169" t="str">
        <f>_xlfn.XLOOKUP(OPGØRELSE[[#This Row],[Institutionsnummer]],'Udtræk Instreg_All_14-10-2025'!A:A,'Udtræk Instreg_All_14-10-2025'!B:B)</f>
        <v>Karup Sk.</v>
      </c>
      <c r="D1169" t="str">
        <f>_xlfn.XLOOKUP(OPGØRELSE[[#This Row],[Institutionsnummer]],'Udtræk Instreg_All_14-10-2025'!A:A,'Udtræk Instreg_All_14-10-2025'!V:V)</f>
        <v>Kommunale</v>
      </c>
      <c r="E11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169" t="str">
        <f>_xlfn.XLOOKUP(OPGØRELSE[[#This Row],[Institutionsnummer]],'Udtræk Instreg_All_14-10-2025'!A:A,'Udtræk Instreg_All_14-10-2025'!S:S)</f>
        <v>Viborg Kommune</v>
      </c>
      <c r="G1169" t="str">
        <f>_xlfn.XLOOKUP(OPGØRELSE[[#This Row],[Institutionsnummer]],'Udtræk Instreg_All_14-10-2025'!A:A,'Udtræk Instreg_All_14-10-2025'!AJ:AJ)</f>
        <v>Viborg Kommune</v>
      </c>
    </row>
    <row r="1170" spans="1:7" x14ac:dyDescent="0.25">
      <c r="A1170" s="3">
        <v>771001</v>
      </c>
      <c r="B1170" s="26">
        <v>397</v>
      </c>
      <c r="C1170" t="str">
        <f>_xlfn.XLOOKUP(OPGØRELSE[[#This Row],[Institutionsnummer]],'Udtræk Instreg_All_14-10-2025'!A:A,'Udtræk Instreg_All_14-10-2025'!B:B)</f>
        <v>Ans Sk.</v>
      </c>
      <c r="D1170" t="str">
        <f>_xlfn.XLOOKUP(OPGØRELSE[[#This Row],[Institutionsnummer]],'Udtræk Instreg_All_14-10-2025'!A:A,'Udtræk Instreg_All_14-10-2025'!V:V)</f>
        <v>Kommunale</v>
      </c>
      <c r="E11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170" t="str">
        <f>_xlfn.XLOOKUP(OPGØRELSE[[#This Row],[Institutionsnummer]],'Udtræk Instreg_All_14-10-2025'!A:A,'Udtræk Instreg_All_14-10-2025'!S:S)</f>
        <v>Silkeborg Kommune</v>
      </c>
      <c r="G1170" t="str">
        <f>_xlfn.XLOOKUP(OPGØRELSE[[#This Row],[Institutionsnummer]],'Udtræk Instreg_All_14-10-2025'!A:A,'Udtræk Instreg_All_14-10-2025'!AJ:AJ)</f>
        <v>Silkeborg Kommune</v>
      </c>
    </row>
    <row r="1171" spans="1:7" x14ac:dyDescent="0.25">
      <c r="A1171" s="3">
        <v>771007</v>
      </c>
      <c r="B1171" s="26">
        <v>316</v>
      </c>
      <c r="C1171" t="str">
        <f>_xlfn.XLOOKUP(OPGØRELSE[[#This Row],[Institutionsnummer]],'Udtræk Instreg_All_14-10-2025'!A:A,'Udtræk Instreg_All_14-10-2025'!B:B)</f>
        <v>Thorning Sk.</v>
      </c>
      <c r="D1171" t="str">
        <f>_xlfn.XLOOKUP(OPGØRELSE[[#This Row],[Institutionsnummer]],'Udtræk Instreg_All_14-10-2025'!A:A,'Udtræk Instreg_All_14-10-2025'!V:V)</f>
        <v>Kommunale</v>
      </c>
      <c r="E11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Silkeborg Kommune</v>
      </c>
      <c r="F1171" t="str">
        <f>_xlfn.XLOOKUP(OPGØRELSE[[#This Row],[Institutionsnummer]],'Udtræk Instreg_All_14-10-2025'!A:A,'Udtræk Instreg_All_14-10-2025'!S:S)</f>
        <v>Silkeborg Kommune</v>
      </c>
      <c r="G1171" t="str">
        <f>_xlfn.XLOOKUP(OPGØRELSE[[#This Row],[Institutionsnummer]],'Udtræk Instreg_All_14-10-2025'!A:A,'Udtræk Instreg_All_14-10-2025'!AJ:AJ)</f>
        <v>Silkeborg Kommune</v>
      </c>
    </row>
    <row r="1172" spans="1:7" x14ac:dyDescent="0.25">
      <c r="A1172" s="3">
        <v>773006</v>
      </c>
      <c r="B1172" s="26">
        <v>178</v>
      </c>
      <c r="C1172" t="str">
        <f>_xlfn.XLOOKUP(OPGØRELSE[[#This Row],[Institutionsnummer]],'Udtræk Instreg_All_14-10-2025'!A:A,'Udtræk Instreg_All_14-10-2025'!B:B)</f>
        <v>Midtmors Skole</v>
      </c>
      <c r="D1172" t="str">
        <f>_xlfn.XLOOKUP(OPGØRELSE[[#This Row],[Institutionsnummer]],'Udtræk Instreg_All_14-10-2025'!A:A,'Udtræk Instreg_All_14-10-2025'!V:V)</f>
        <v>Kommunale</v>
      </c>
      <c r="E11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Morsø Kommune</v>
      </c>
      <c r="F1172" t="str">
        <f>_xlfn.XLOOKUP(OPGØRELSE[[#This Row],[Institutionsnummer]],'Udtræk Instreg_All_14-10-2025'!A:A,'Udtræk Instreg_All_14-10-2025'!S:S)</f>
        <v>Morsø Kommune</v>
      </c>
      <c r="G1172" t="str">
        <f>_xlfn.XLOOKUP(OPGØRELSE[[#This Row],[Institutionsnummer]],'Udtræk Instreg_All_14-10-2025'!A:A,'Udtræk Instreg_All_14-10-2025'!AJ:AJ)</f>
        <v>Morsø Kommune</v>
      </c>
    </row>
    <row r="1173" spans="1:7" x14ac:dyDescent="0.25">
      <c r="A1173" s="3">
        <v>773018</v>
      </c>
      <c r="B1173" s="26">
        <v>208</v>
      </c>
      <c r="C1173" t="str">
        <f>_xlfn.XLOOKUP(OPGØRELSE[[#This Row],[Institutionsnummer]],'Udtræk Instreg_All_14-10-2025'!A:A,'Udtræk Instreg_All_14-10-2025'!B:B)</f>
        <v>Sydmors skole</v>
      </c>
      <c r="D1173" t="str">
        <f>_xlfn.XLOOKUP(OPGØRELSE[[#This Row],[Institutionsnummer]],'Udtræk Instreg_All_14-10-2025'!A:A,'Udtræk Instreg_All_14-10-2025'!V:V)</f>
        <v>Kommunale</v>
      </c>
      <c r="E11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Morsø Kommune</v>
      </c>
      <c r="F1173" t="str">
        <f>_xlfn.XLOOKUP(OPGØRELSE[[#This Row],[Institutionsnummer]],'Udtræk Instreg_All_14-10-2025'!A:A,'Udtræk Instreg_All_14-10-2025'!S:S)</f>
        <v>Morsø Kommune</v>
      </c>
      <c r="G1173" t="str">
        <f>_xlfn.XLOOKUP(OPGØRELSE[[#This Row],[Institutionsnummer]],'Udtræk Instreg_All_14-10-2025'!A:A,'Udtræk Instreg_All_14-10-2025'!AJ:AJ)</f>
        <v>Morsø Kommune</v>
      </c>
    </row>
    <row r="1174" spans="1:7" x14ac:dyDescent="0.25">
      <c r="A1174" s="3">
        <v>773026</v>
      </c>
      <c r="B1174" s="26">
        <v>69</v>
      </c>
      <c r="C1174" t="str">
        <f>_xlfn.XLOOKUP(OPGØRELSE[[#This Row],[Institutionsnummer]],'Udtræk Instreg_All_14-10-2025'!A:A,'Udtræk Instreg_All_14-10-2025'!B:B)</f>
        <v>Erslev Skole</v>
      </c>
      <c r="D1174" t="str">
        <f>_xlfn.XLOOKUP(OPGØRELSE[[#This Row],[Institutionsnummer]],'Udtræk Instreg_All_14-10-2025'!A:A,'Udtræk Instreg_All_14-10-2025'!V:V)</f>
        <v>Kommunale</v>
      </c>
      <c r="E11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Morsø Kommune</v>
      </c>
      <c r="F1174" t="str">
        <f>_xlfn.XLOOKUP(OPGØRELSE[[#This Row],[Institutionsnummer]],'Udtræk Instreg_All_14-10-2025'!A:A,'Udtræk Instreg_All_14-10-2025'!S:S)</f>
        <v>Morsø Kommune</v>
      </c>
      <c r="G1174" t="str">
        <f>_xlfn.XLOOKUP(OPGØRELSE[[#This Row],[Institutionsnummer]],'Udtræk Instreg_All_14-10-2025'!A:A,'Udtræk Instreg_All_14-10-2025'!AJ:AJ)</f>
        <v>Morsø Kommune</v>
      </c>
    </row>
    <row r="1175" spans="1:7" x14ac:dyDescent="0.25">
      <c r="A1175" s="3">
        <v>775001</v>
      </c>
      <c r="B1175" s="26">
        <v>116</v>
      </c>
      <c r="C1175" t="str">
        <f>_xlfn.XLOOKUP(OPGØRELSE[[#This Row],[Institutionsnummer]],'Udtræk Instreg_All_14-10-2025'!A:A,'Udtræk Instreg_All_14-10-2025'!B:B)</f>
        <v>Brattingborgsk.</v>
      </c>
      <c r="D1175" t="str">
        <f>_xlfn.XLOOKUP(OPGØRELSE[[#This Row],[Institutionsnummer]],'Udtræk Instreg_All_14-10-2025'!A:A,'Udtræk Instreg_All_14-10-2025'!V:V)</f>
        <v>Kommunale</v>
      </c>
      <c r="E11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175" t="str">
        <f>_xlfn.XLOOKUP(OPGØRELSE[[#This Row],[Institutionsnummer]],'Udtræk Instreg_All_14-10-2025'!A:A,'Udtræk Instreg_All_14-10-2025'!S:S)</f>
        <v>Viborg Kommune</v>
      </c>
      <c r="G1175" t="str">
        <f>_xlfn.XLOOKUP(OPGØRELSE[[#This Row],[Institutionsnummer]],'Udtræk Instreg_All_14-10-2025'!A:A,'Udtræk Instreg_All_14-10-2025'!AJ:AJ)</f>
        <v>Viborg Kommune</v>
      </c>
    </row>
    <row r="1176" spans="1:7" x14ac:dyDescent="0.25">
      <c r="A1176" s="3">
        <v>775004</v>
      </c>
      <c r="B1176" s="26">
        <v>218</v>
      </c>
      <c r="C1176" t="str">
        <f>_xlfn.XLOOKUP(OPGØRELSE[[#This Row],[Institutionsnummer]],'Udtræk Instreg_All_14-10-2025'!A:A,'Udtræk Instreg_All_14-10-2025'!B:B)</f>
        <v>Møldrup Sk.</v>
      </c>
      <c r="D1176" t="str">
        <f>_xlfn.XLOOKUP(OPGØRELSE[[#This Row],[Institutionsnummer]],'Udtræk Instreg_All_14-10-2025'!A:A,'Udtræk Instreg_All_14-10-2025'!V:V)</f>
        <v>Kommunale</v>
      </c>
      <c r="E11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176" t="str">
        <f>_xlfn.XLOOKUP(OPGØRELSE[[#This Row],[Institutionsnummer]],'Udtræk Instreg_All_14-10-2025'!A:A,'Udtræk Instreg_All_14-10-2025'!S:S)</f>
        <v>Viborg Kommune</v>
      </c>
      <c r="G1176" t="str">
        <f>_xlfn.XLOOKUP(OPGØRELSE[[#This Row],[Institutionsnummer]],'Udtræk Instreg_All_14-10-2025'!A:A,'Udtræk Instreg_All_14-10-2025'!AJ:AJ)</f>
        <v>Viborg Kommune</v>
      </c>
    </row>
    <row r="1177" spans="1:7" x14ac:dyDescent="0.25">
      <c r="A1177" s="3">
        <v>777001</v>
      </c>
      <c r="B1177" s="26">
        <v>119</v>
      </c>
      <c r="C1177" t="str">
        <f>_xlfn.XLOOKUP(OPGØRELSE[[#This Row],[Institutionsnummer]],'Udtræk Instreg_All_14-10-2025'!A:A,'Udtræk Instreg_All_14-10-2025'!B:B)</f>
        <v>Durup Sk.</v>
      </c>
      <c r="D1177" t="str">
        <f>_xlfn.XLOOKUP(OPGØRELSE[[#This Row],[Institutionsnummer]],'Udtræk Instreg_All_14-10-2025'!A:A,'Udtræk Instreg_All_14-10-2025'!V:V)</f>
        <v>Kommunale</v>
      </c>
      <c r="E11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77" t="str">
        <f>_xlfn.XLOOKUP(OPGØRELSE[[#This Row],[Institutionsnummer]],'Udtræk Instreg_All_14-10-2025'!A:A,'Udtræk Instreg_All_14-10-2025'!S:S)</f>
        <v>Skive Kommune</v>
      </c>
      <c r="G1177" t="str">
        <f>_xlfn.XLOOKUP(OPGØRELSE[[#This Row],[Institutionsnummer]],'Udtræk Instreg_All_14-10-2025'!A:A,'Udtræk Instreg_All_14-10-2025'!AJ:AJ)</f>
        <v>Skive Kommune</v>
      </c>
    </row>
    <row r="1178" spans="1:7" x14ac:dyDescent="0.25">
      <c r="A1178" s="3">
        <v>777002</v>
      </c>
      <c r="B1178" s="26">
        <v>75</v>
      </c>
      <c r="C1178" t="str">
        <f>_xlfn.XLOOKUP(OPGØRELSE[[#This Row],[Institutionsnummer]],'Udtræk Instreg_All_14-10-2025'!A:A,'Udtræk Instreg_All_14-10-2025'!B:B)</f>
        <v>Glyngøre Sk.</v>
      </c>
      <c r="D1178" t="str">
        <f>_xlfn.XLOOKUP(OPGØRELSE[[#This Row],[Institutionsnummer]],'Udtræk Instreg_All_14-10-2025'!A:A,'Udtræk Instreg_All_14-10-2025'!V:V)</f>
        <v>Kommunale</v>
      </c>
      <c r="E11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78" t="str">
        <f>_xlfn.XLOOKUP(OPGØRELSE[[#This Row],[Institutionsnummer]],'Udtræk Instreg_All_14-10-2025'!A:A,'Udtræk Instreg_All_14-10-2025'!S:S)</f>
        <v>Skive Kommune</v>
      </c>
      <c r="G1178" t="str">
        <f>_xlfn.XLOOKUP(OPGØRELSE[[#This Row],[Institutionsnummer]],'Udtræk Instreg_All_14-10-2025'!A:A,'Udtræk Instreg_All_14-10-2025'!AJ:AJ)</f>
        <v>Skive Kommune</v>
      </c>
    </row>
    <row r="1179" spans="1:7" x14ac:dyDescent="0.25">
      <c r="A1179" s="3">
        <v>777004</v>
      </c>
      <c r="B1179" s="26">
        <v>281</v>
      </c>
      <c r="C1179" t="str">
        <f>_xlfn.XLOOKUP(OPGØRELSE[[#This Row],[Institutionsnummer]],'Udtræk Instreg_All_14-10-2025'!A:A,'Udtræk Instreg_All_14-10-2025'!B:B)</f>
        <v>Roslev Skole</v>
      </c>
      <c r="D1179" t="str">
        <f>_xlfn.XLOOKUP(OPGØRELSE[[#This Row],[Institutionsnummer]],'Udtræk Instreg_All_14-10-2025'!A:A,'Udtræk Instreg_All_14-10-2025'!V:V)</f>
        <v>Kommunale</v>
      </c>
      <c r="E11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79" t="str">
        <f>_xlfn.XLOOKUP(OPGØRELSE[[#This Row],[Institutionsnummer]],'Udtræk Instreg_All_14-10-2025'!A:A,'Udtræk Instreg_All_14-10-2025'!S:S)</f>
        <v>Skive Kommune</v>
      </c>
      <c r="G1179" t="str">
        <f>_xlfn.XLOOKUP(OPGØRELSE[[#This Row],[Institutionsnummer]],'Udtræk Instreg_All_14-10-2025'!A:A,'Udtræk Instreg_All_14-10-2025'!AJ:AJ)</f>
        <v>Skive Kommune</v>
      </c>
    </row>
    <row r="1180" spans="1:7" x14ac:dyDescent="0.25">
      <c r="A1180" s="3">
        <v>779001</v>
      </c>
      <c r="B1180" s="26">
        <v>663</v>
      </c>
      <c r="C1180" t="str">
        <f>_xlfn.XLOOKUP(OPGØRELSE[[#This Row],[Institutionsnummer]],'Udtræk Instreg_All_14-10-2025'!A:A,'Udtræk Instreg_All_14-10-2025'!B:B)</f>
        <v>Brårup Sk.</v>
      </c>
      <c r="D1180" t="str">
        <f>_xlfn.XLOOKUP(OPGØRELSE[[#This Row],[Institutionsnummer]],'Udtræk Instreg_All_14-10-2025'!A:A,'Udtræk Instreg_All_14-10-2025'!V:V)</f>
        <v>Kommunale</v>
      </c>
      <c r="E11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0" t="str">
        <f>_xlfn.XLOOKUP(OPGØRELSE[[#This Row],[Institutionsnummer]],'Udtræk Instreg_All_14-10-2025'!A:A,'Udtræk Instreg_All_14-10-2025'!S:S)</f>
        <v>Skive Kommune</v>
      </c>
      <c r="G1180" t="str">
        <f>_xlfn.XLOOKUP(OPGØRELSE[[#This Row],[Institutionsnummer]],'Udtræk Instreg_All_14-10-2025'!A:A,'Udtræk Instreg_All_14-10-2025'!AJ:AJ)</f>
        <v>Skive Kommune</v>
      </c>
    </row>
    <row r="1181" spans="1:7" x14ac:dyDescent="0.25">
      <c r="A1181" s="3">
        <v>779003</v>
      </c>
      <c r="B1181" s="26">
        <v>93</v>
      </c>
      <c r="C1181" t="str">
        <f>_xlfn.XLOOKUP(OPGØRELSE[[#This Row],[Institutionsnummer]],'Udtræk Instreg_All_14-10-2025'!A:A,'Udtræk Instreg_All_14-10-2025'!B:B)</f>
        <v>Hem Sk.</v>
      </c>
      <c r="D1181" t="str">
        <f>_xlfn.XLOOKUP(OPGØRELSE[[#This Row],[Institutionsnummer]],'Udtræk Instreg_All_14-10-2025'!A:A,'Udtræk Instreg_All_14-10-2025'!V:V)</f>
        <v>Kommunale</v>
      </c>
      <c r="E11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1" t="str">
        <f>_xlfn.XLOOKUP(OPGØRELSE[[#This Row],[Institutionsnummer]],'Udtræk Instreg_All_14-10-2025'!A:A,'Udtræk Instreg_All_14-10-2025'!S:S)</f>
        <v>Skive Kommune</v>
      </c>
      <c r="G1181" t="str">
        <f>_xlfn.XLOOKUP(OPGØRELSE[[#This Row],[Institutionsnummer]],'Udtræk Instreg_All_14-10-2025'!A:A,'Udtræk Instreg_All_14-10-2025'!AJ:AJ)</f>
        <v>Skive Kommune</v>
      </c>
    </row>
    <row r="1182" spans="1:7" x14ac:dyDescent="0.25">
      <c r="A1182" s="3">
        <v>779004</v>
      </c>
      <c r="B1182" s="26">
        <v>382</v>
      </c>
      <c r="C1182" t="str">
        <f>_xlfn.XLOOKUP(OPGØRELSE[[#This Row],[Institutionsnummer]],'Udtræk Instreg_All_14-10-2025'!A:A,'Udtræk Instreg_All_14-10-2025'!B:B)</f>
        <v>Højslev Sk.</v>
      </c>
      <c r="D1182" t="str">
        <f>_xlfn.XLOOKUP(OPGØRELSE[[#This Row],[Institutionsnummer]],'Udtræk Instreg_All_14-10-2025'!A:A,'Udtræk Instreg_All_14-10-2025'!V:V)</f>
        <v>Kommunale</v>
      </c>
      <c r="E11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2" t="str">
        <f>_xlfn.XLOOKUP(OPGØRELSE[[#This Row],[Institutionsnummer]],'Udtræk Instreg_All_14-10-2025'!A:A,'Udtræk Instreg_All_14-10-2025'!S:S)</f>
        <v>Skive Kommune</v>
      </c>
      <c r="G1182" t="str">
        <f>_xlfn.XLOOKUP(OPGØRELSE[[#This Row],[Institutionsnummer]],'Udtræk Instreg_All_14-10-2025'!A:A,'Udtræk Instreg_All_14-10-2025'!AJ:AJ)</f>
        <v>Skive Kommune</v>
      </c>
    </row>
    <row r="1183" spans="1:7" x14ac:dyDescent="0.25">
      <c r="A1183" s="3">
        <v>779005</v>
      </c>
      <c r="B1183" s="26">
        <v>128</v>
      </c>
      <c r="C1183" t="str">
        <f>_xlfn.XLOOKUP(OPGØRELSE[[#This Row],[Institutionsnummer]],'Udtræk Instreg_All_14-10-2025'!A:A,'Udtræk Instreg_All_14-10-2025'!B:B)</f>
        <v>Nr.Søby Sk.</v>
      </c>
      <c r="D1183" t="str">
        <f>_xlfn.XLOOKUP(OPGØRELSE[[#This Row],[Institutionsnummer]],'Udtræk Instreg_All_14-10-2025'!A:A,'Udtræk Instreg_All_14-10-2025'!V:V)</f>
        <v>Kommunale</v>
      </c>
      <c r="E11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3" t="str">
        <f>_xlfn.XLOOKUP(OPGØRELSE[[#This Row],[Institutionsnummer]],'Udtræk Instreg_All_14-10-2025'!A:A,'Udtræk Instreg_All_14-10-2025'!S:S)</f>
        <v>Skive Kommune</v>
      </c>
      <c r="G1183" t="str">
        <f>_xlfn.XLOOKUP(OPGØRELSE[[#This Row],[Institutionsnummer]],'Udtræk Instreg_All_14-10-2025'!A:A,'Udtræk Instreg_All_14-10-2025'!AJ:AJ)</f>
        <v>Skive Kommune</v>
      </c>
    </row>
    <row r="1184" spans="1:7" x14ac:dyDescent="0.25">
      <c r="A1184" s="3">
        <v>779006</v>
      </c>
      <c r="B1184" s="26">
        <v>544</v>
      </c>
      <c r="C1184" t="str">
        <f>_xlfn.XLOOKUP(OPGØRELSE[[#This Row],[Institutionsnummer]],'Udtræk Instreg_All_14-10-2025'!A:A,'Udtræk Instreg_All_14-10-2025'!B:B)</f>
        <v>Resen Sk.</v>
      </c>
      <c r="D1184" t="str">
        <f>_xlfn.XLOOKUP(OPGØRELSE[[#This Row],[Institutionsnummer]],'Udtræk Instreg_All_14-10-2025'!A:A,'Udtræk Instreg_All_14-10-2025'!V:V)</f>
        <v>Kommunale</v>
      </c>
      <c r="E11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4" t="str">
        <f>_xlfn.XLOOKUP(OPGØRELSE[[#This Row],[Institutionsnummer]],'Udtræk Instreg_All_14-10-2025'!A:A,'Udtræk Instreg_All_14-10-2025'!S:S)</f>
        <v>Skive Kommune</v>
      </c>
      <c r="G1184" t="str">
        <f>_xlfn.XLOOKUP(OPGØRELSE[[#This Row],[Institutionsnummer]],'Udtræk Instreg_All_14-10-2025'!A:A,'Udtræk Instreg_All_14-10-2025'!AJ:AJ)</f>
        <v>Skive Kommune</v>
      </c>
    </row>
    <row r="1185" spans="1:7" x14ac:dyDescent="0.25">
      <c r="A1185" s="3">
        <v>779007</v>
      </c>
      <c r="B1185" s="26">
        <v>474</v>
      </c>
      <c r="C1185" t="str">
        <f>_xlfn.XLOOKUP(OPGØRELSE[[#This Row],[Institutionsnummer]],'Udtræk Instreg_All_14-10-2025'!A:A,'Udtræk Instreg_All_14-10-2025'!B:B)</f>
        <v>Skivehus Sk.</v>
      </c>
      <c r="D1185" t="str">
        <f>_xlfn.XLOOKUP(OPGØRELSE[[#This Row],[Institutionsnummer]],'Udtræk Instreg_All_14-10-2025'!A:A,'Udtræk Instreg_All_14-10-2025'!V:V)</f>
        <v>Kommunale</v>
      </c>
      <c r="E11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5" t="str">
        <f>_xlfn.XLOOKUP(OPGØRELSE[[#This Row],[Institutionsnummer]],'Udtræk Instreg_All_14-10-2025'!A:A,'Udtræk Instreg_All_14-10-2025'!S:S)</f>
        <v>Skive Kommune</v>
      </c>
      <c r="G1185" t="str">
        <f>_xlfn.XLOOKUP(OPGØRELSE[[#This Row],[Institutionsnummer]],'Udtræk Instreg_All_14-10-2025'!A:A,'Udtræk Instreg_All_14-10-2025'!AJ:AJ)</f>
        <v>Skive Kommune</v>
      </c>
    </row>
    <row r="1186" spans="1:7" x14ac:dyDescent="0.25">
      <c r="A1186" s="3">
        <v>779008</v>
      </c>
      <c r="B1186" s="26">
        <v>265</v>
      </c>
      <c r="C1186" t="str">
        <f>_xlfn.XLOOKUP(OPGØRELSE[[#This Row],[Institutionsnummer]],'Udtræk Instreg_All_14-10-2025'!A:A,'Udtræk Instreg_All_14-10-2025'!B:B)</f>
        <v>Aakjærskolen</v>
      </c>
      <c r="D1186" t="str">
        <f>_xlfn.XLOOKUP(OPGØRELSE[[#This Row],[Institutionsnummer]],'Udtræk Instreg_All_14-10-2025'!A:A,'Udtræk Instreg_All_14-10-2025'!V:V)</f>
        <v>Kommunale</v>
      </c>
      <c r="E11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6" t="str">
        <f>_xlfn.XLOOKUP(OPGØRELSE[[#This Row],[Institutionsnummer]],'Udtræk Instreg_All_14-10-2025'!A:A,'Udtræk Instreg_All_14-10-2025'!S:S)</f>
        <v>Skive Kommune</v>
      </c>
      <c r="G1186" t="str">
        <f>_xlfn.XLOOKUP(OPGØRELSE[[#This Row],[Institutionsnummer]],'Udtræk Instreg_All_14-10-2025'!A:A,'Udtræk Instreg_All_14-10-2025'!AJ:AJ)</f>
        <v>Skive Kommune</v>
      </c>
    </row>
    <row r="1187" spans="1:7" x14ac:dyDescent="0.25">
      <c r="A1187" s="3">
        <v>779009</v>
      </c>
      <c r="B1187" s="26">
        <v>58</v>
      </c>
      <c r="C1187" t="str">
        <f>_xlfn.XLOOKUP(OPGØRELSE[[#This Row],[Institutionsnummer]],'Udtræk Instreg_All_14-10-2025'!A:A,'Udtræk Instreg_All_14-10-2025'!B:B)</f>
        <v>Ørslevkl.Sk.</v>
      </c>
      <c r="D1187" t="str">
        <f>_xlfn.XLOOKUP(OPGØRELSE[[#This Row],[Institutionsnummer]],'Udtræk Instreg_All_14-10-2025'!A:A,'Udtræk Instreg_All_14-10-2025'!V:V)</f>
        <v>Kommunale</v>
      </c>
      <c r="E11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7" t="str">
        <f>_xlfn.XLOOKUP(OPGØRELSE[[#This Row],[Institutionsnummer]],'Udtræk Instreg_All_14-10-2025'!A:A,'Udtræk Instreg_All_14-10-2025'!S:S)</f>
        <v>Skive Kommune</v>
      </c>
      <c r="G1187" t="str">
        <f>_xlfn.XLOOKUP(OPGØRELSE[[#This Row],[Institutionsnummer]],'Udtræk Instreg_All_14-10-2025'!A:A,'Udtræk Instreg_All_14-10-2025'!AJ:AJ)</f>
        <v>Skive Kommune</v>
      </c>
    </row>
    <row r="1188" spans="1:7" x14ac:dyDescent="0.25">
      <c r="A1188" s="3">
        <v>779011</v>
      </c>
      <c r="B1188" s="26">
        <v>182</v>
      </c>
      <c r="C1188" t="str">
        <f>_xlfn.XLOOKUP(OPGØRELSE[[#This Row],[Institutionsnummer]],'Udtræk Instreg_All_14-10-2025'!A:A,'Udtræk Instreg_All_14-10-2025'!B:B)</f>
        <v>Ådalskolen</v>
      </c>
      <c r="D1188" t="str">
        <f>_xlfn.XLOOKUP(OPGØRELSE[[#This Row],[Institutionsnummer]],'Udtræk Instreg_All_14-10-2025'!A:A,'Udtræk Instreg_All_14-10-2025'!V:V)</f>
        <v>Kommunale</v>
      </c>
      <c r="E11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8" t="str">
        <f>_xlfn.XLOOKUP(OPGØRELSE[[#This Row],[Institutionsnummer]],'Udtræk Instreg_All_14-10-2025'!A:A,'Udtræk Instreg_All_14-10-2025'!S:S)</f>
        <v>Skive Kommune</v>
      </c>
      <c r="G1188" t="str">
        <f>_xlfn.XLOOKUP(OPGØRELSE[[#This Row],[Institutionsnummer]],'Udtræk Instreg_All_14-10-2025'!A:A,'Udtræk Instreg_All_14-10-2025'!AJ:AJ)</f>
        <v>Skive Kommune</v>
      </c>
    </row>
    <row r="1189" spans="1:7" x14ac:dyDescent="0.25">
      <c r="A1189" s="3">
        <v>779017</v>
      </c>
      <c r="B1189" s="26">
        <v>100</v>
      </c>
      <c r="C1189" t="str">
        <f>_xlfn.XLOOKUP(OPGØRELSE[[#This Row],[Institutionsnummer]],'Udtræk Instreg_All_14-10-2025'!A:A,'Udtræk Instreg_All_14-10-2025'!B:B)</f>
        <v>10 kl Skive</v>
      </c>
      <c r="D1189" t="str">
        <f>_xlfn.XLOOKUP(OPGØRELSE[[#This Row],[Institutionsnummer]],'Udtræk Instreg_All_14-10-2025'!A:A,'Udtræk Instreg_All_14-10-2025'!V:V)</f>
        <v>Kommunale</v>
      </c>
      <c r="E11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89" t="str">
        <f>_xlfn.XLOOKUP(OPGØRELSE[[#This Row],[Institutionsnummer]],'Udtræk Instreg_All_14-10-2025'!A:A,'Udtræk Instreg_All_14-10-2025'!S:S)</f>
        <v>Skive Kommune</v>
      </c>
      <c r="G1189" t="str">
        <f>_xlfn.XLOOKUP(OPGØRELSE[[#This Row],[Institutionsnummer]],'Udtræk Instreg_All_14-10-2025'!A:A,'Udtræk Instreg_All_14-10-2025'!AJ:AJ)</f>
        <v>Skive Kommune</v>
      </c>
    </row>
    <row r="1190" spans="1:7" x14ac:dyDescent="0.25">
      <c r="A1190" s="3">
        <v>779210</v>
      </c>
      <c r="B1190" s="26">
        <v>45</v>
      </c>
      <c r="C1190" t="str">
        <f>_xlfn.XLOOKUP(OPGØRELSE[[#This Row],[Institutionsnummer]],'Udtræk Instreg_All_14-10-2025'!A:A,'Udtræk Instreg_All_14-10-2025'!B:B)</f>
        <v>Tambohus Ungsk.</v>
      </c>
      <c r="D1190" t="str">
        <f>_xlfn.XLOOKUP(OPGØRELSE[[#This Row],[Institutionsnummer]],'Udtræk Instreg_All_14-10-2025'!A:A,'Udtræk Instreg_All_14-10-2025'!V:V)</f>
        <v>Kommunale</v>
      </c>
      <c r="E11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90" t="str">
        <f>_xlfn.XLOOKUP(OPGØRELSE[[#This Row],[Institutionsnummer]],'Udtræk Instreg_All_14-10-2025'!A:A,'Udtræk Instreg_All_14-10-2025'!S:S)</f>
        <v>Skive Kommune</v>
      </c>
      <c r="G1190" t="str">
        <f>_xlfn.XLOOKUP(OPGØRELSE[[#This Row],[Institutionsnummer]],'Udtræk Instreg_All_14-10-2025'!A:A,'Udtræk Instreg_All_14-10-2025'!AJ:AJ)</f>
        <v>Skive Kommune</v>
      </c>
    </row>
    <row r="1191" spans="1:7" x14ac:dyDescent="0.25">
      <c r="A1191" s="3">
        <v>781005</v>
      </c>
      <c r="B1191" s="26">
        <v>70</v>
      </c>
      <c r="C1191" t="str">
        <f>_xlfn.XLOOKUP(OPGØRELSE[[#This Row],[Institutionsnummer]],'Udtræk Instreg_All_14-10-2025'!A:A,'Udtræk Instreg_All_14-10-2025'!B:B)</f>
        <v>Oddense Sk.</v>
      </c>
      <c r="D1191" t="str">
        <f>_xlfn.XLOOKUP(OPGØRELSE[[#This Row],[Institutionsnummer]],'Udtræk Instreg_All_14-10-2025'!A:A,'Udtræk Instreg_All_14-10-2025'!V:V)</f>
        <v>Kommunale</v>
      </c>
      <c r="E11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Skive Kommune</v>
      </c>
      <c r="F1191" t="str">
        <f>_xlfn.XLOOKUP(OPGØRELSE[[#This Row],[Institutionsnummer]],'Udtræk Instreg_All_14-10-2025'!A:A,'Udtræk Instreg_All_14-10-2025'!S:S)</f>
        <v>Skive Kommune</v>
      </c>
      <c r="G1191" t="str">
        <f>_xlfn.XLOOKUP(OPGØRELSE[[#This Row],[Institutionsnummer]],'Udtræk Instreg_All_14-10-2025'!A:A,'Udtræk Instreg_All_14-10-2025'!AJ:AJ)</f>
        <v>Skive Kommune</v>
      </c>
    </row>
    <row r="1192" spans="1:7" x14ac:dyDescent="0.25">
      <c r="A1192" s="3">
        <v>785002</v>
      </c>
      <c r="B1192" s="26">
        <v>92</v>
      </c>
      <c r="C1192" t="str">
        <f>_xlfn.XLOOKUP(OPGØRELSE[[#This Row],[Institutionsnummer]],'Udtræk Instreg_All_14-10-2025'!A:A,'Udtræk Instreg_All_14-10-2025'!B:B)</f>
        <v>Bedsted Sk.</v>
      </c>
      <c r="D1192" t="str">
        <f>_xlfn.XLOOKUP(OPGØRELSE[[#This Row],[Institutionsnummer]],'Udtræk Instreg_All_14-10-2025'!A:A,'Udtræk Instreg_All_14-10-2025'!V:V)</f>
        <v>Kommunale</v>
      </c>
      <c r="E11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92" t="str">
        <f>_xlfn.XLOOKUP(OPGØRELSE[[#This Row],[Institutionsnummer]],'Udtræk Instreg_All_14-10-2025'!A:A,'Udtræk Instreg_All_14-10-2025'!S:S)</f>
        <v>Thisted Kommune</v>
      </c>
      <c r="G1192" t="str">
        <f>_xlfn.XLOOKUP(OPGØRELSE[[#This Row],[Institutionsnummer]],'Udtræk Instreg_All_14-10-2025'!A:A,'Udtræk Instreg_All_14-10-2025'!AJ:AJ)</f>
        <v>Thisted Kommune</v>
      </c>
    </row>
    <row r="1193" spans="1:7" x14ac:dyDescent="0.25">
      <c r="A1193" s="3">
        <v>785006</v>
      </c>
      <c r="B1193" s="26">
        <v>482</v>
      </c>
      <c r="C1193" t="str">
        <f>_xlfn.XLOOKUP(OPGØRELSE[[#This Row],[Institutionsnummer]],'Udtræk Instreg_All_14-10-2025'!A:A,'Udtræk Instreg_All_14-10-2025'!B:B)</f>
        <v>Hurup Sk.</v>
      </c>
      <c r="D1193" t="str">
        <f>_xlfn.XLOOKUP(OPGØRELSE[[#This Row],[Institutionsnummer]],'Udtræk Instreg_All_14-10-2025'!A:A,'Udtræk Instreg_All_14-10-2025'!V:V)</f>
        <v>Kommunale</v>
      </c>
      <c r="E11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93" t="str">
        <f>_xlfn.XLOOKUP(OPGØRELSE[[#This Row],[Institutionsnummer]],'Udtræk Instreg_All_14-10-2025'!A:A,'Udtræk Instreg_All_14-10-2025'!S:S)</f>
        <v>Thisted Kommune</v>
      </c>
      <c r="G1193" t="str">
        <f>_xlfn.XLOOKUP(OPGØRELSE[[#This Row],[Institutionsnummer]],'Udtræk Instreg_All_14-10-2025'!A:A,'Udtræk Instreg_All_14-10-2025'!AJ:AJ)</f>
        <v>Thisted Kommune</v>
      </c>
    </row>
    <row r="1194" spans="1:7" x14ac:dyDescent="0.25">
      <c r="A1194" s="3">
        <v>785007</v>
      </c>
      <c r="B1194" s="26">
        <v>90</v>
      </c>
      <c r="C1194" t="str">
        <f>_xlfn.XLOOKUP(OPGØRELSE[[#This Row],[Institutionsnummer]],'Udtræk Instreg_All_14-10-2025'!A:A,'Udtræk Instreg_All_14-10-2025'!B:B)</f>
        <v>Koldby Skole</v>
      </c>
      <c r="D1194" t="str">
        <f>_xlfn.XLOOKUP(OPGØRELSE[[#This Row],[Institutionsnummer]],'Udtræk Instreg_All_14-10-2025'!A:A,'Udtræk Instreg_All_14-10-2025'!V:V)</f>
        <v>Kommunale</v>
      </c>
      <c r="E11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94" t="str">
        <f>_xlfn.XLOOKUP(OPGØRELSE[[#This Row],[Institutionsnummer]],'Udtræk Instreg_All_14-10-2025'!A:A,'Udtræk Instreg_All_14-10-2025'!S:S)</f>
        <v>Thisted Kommune</v>
      </c>
      <c r="G1194" t="str">
        <f>_xlfn.XLOOKUP(OPGØRELSE[[#This Row],[Institutionsnummer]],'Udtræk Instreg_All_14-10-2025'!A:A,'Udtræk Instreg_All_14-10-2025'!AJ:AJ)</f>
        <v>Thisted Kommune</v>
      </c>
    </row>
    <row r="1195" spans="1:7" x14ac:dyDescent="0.25">
      <c r="A1195" s="3">
        <v>785009</v>
      </c>
      <c r="B1195" s="26"/>
      <c r="C1195" t="str">
        <f>_xlfn.XLOOKUP(OPGØRELSE[[#This Row],[Institutionsnummer]],'Udtræk Instreg_All_14-10-2025'!A:A,'Udtræk Instreg_All_14-10-2025'!B:B)</f>
        <v>Vestervig Sk.</v>
      </c>
      <c r="D1195" t="str">
        <f>_xlfn.XLOOKUP(OPGØRELSE[[#This Row],[Institutionsnummer]],'Udtræk Instreg_All_14-10-2025'!A:A,'Udtræk Instreg_All_14-10-2025'!V:V)</f>
        <v>Kommunale</v>
      </c>
      <c r="E11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95" t="str">
        <f>_xlfn.XLOOKUP(OPGØRELSE[[#This Row],[Institutionsnummer]],'Udtræk Instreg_All_14-10-2025'!A:A,'Udtræk Instreg_All_14-10-2025'!S:S)</f>
        <v>Thisted Kommune</v>
      </c>
      <c r="G1195" t="str">
        <f>_xlfn.XLOOKUP(OPGØRELSE[[#This Row],[Institutionsnummer]],'Udtræk Instreg_All_14-10-2025'!A:A,'Udtræk Instreg_All_14-10-2025'!AJ:AJ)</f>
        <v>Thisted Kommune</v>
      </c>
    </row>
    <row r="1196" spans="1:7" x14ac:dyDescent="0.25">
      <c r="A1196" s="3">
        <v>785015</v>
      </c>
      <c r="B1196" s="26">
        <v>133</v>
      </c>
      <c r="C1196" t="str">
        <f>_xlfn.XLOOKUP(OPGØRELSE[[#This Row],[Institutionsnummer]],'Udtræk Instreg_All_14-10-2025'!A:A,'Udtræk Instreg_All_14-10-2025'!B:B)</f>
        <v>Campus 10</v>
      </c>
      <c r="D1196" t="str">
        <f>_xlfn.XLOOKUP(OPGØRELSE[[#This Row],[Institutionsnummer]],'Udtræk Instreg_All_14-10-2025'!A:A,'Udtræk Instreg_All_14-10-2025'!V:V)</f>
        <v>Kommunale</v>
      </c>
      <c r="E11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96" t="str">
        <f>_xlfn.XLOOKUP(OPGØRELSE[[#This Row],[Institutionsnummer]],'Udtræk Instreg_All_14-10-2025'!A:A,'Udtræk Instreg_All_14-10-2025'!S:S)</f>
        <v>Thisted Kommune</v>
      </c>
      <c r="G1196" t="str">
        <f>_xlfn.XLOOKUP(OPGØRELSE[[#This Row],[Institutionsnummer]],'Udtræk Instreg_All_14-10-2025'!A:A,'Udtræk Instreg_All_14-10-2025'!AJ:AJ)</f>
        <v>Thisted Kommune</v>
      </c>
    </row>
    <row r="1197" spans="1:7" x14ac:dyDescent="0.25">
      <c r="A1197" s="3">
        <v>787004</v>
      </c>
      <c r="B1197" s="26">
        <v>140</v>
      </c>
      <c r="C1197" t="str">
        <f>_xlfn.XLOOKUP(OPGØRELSE[[#This Row],[Institutionsnummer]],'Udtræk Instreg_All_14-10-2025'!A:A,'Udtræk Instreg_All_14-10-2025'!B:B)</f>
        <v>Nors Sk.</v>
      </c>
      <c r="D1197" t="str">
        <f>_xlfn.XLOOKUP(OPGØRELSE[[#This Row],[Institutionsnummer]],'Udtræk Instreg_All_14-10-2025'!A:A,'Udtræk Instreg_All_14-10-2025'!V:V)</f>
        <v>Kommunale</v>
      </c>
      <c r="E11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97" t="str">
        <f>_xlfn.XLOOKUP(OPGØRELSE[[#This Row],[Institutionsnummer]],'Udtræk Instreg_All_14-10-2025'!A:A,'Udtræk Instreg_All_14-10-2025'!S:S)</f>
        <v>Thisted Kommune</v>
      </c>
      <c r="G1197" t="str">
        <f>_xlfn.XLOOKUP(OPGØRELSE[[#This Row],[Institutionsnummer]],'Udtræk Instreg_All_14-10-2025'!A:A,'Udtræk Instreg_All_14-10-2025'!AJ:AJ)</f>
        <v>Thisted Kommune</v>
      </c>
    </row>
    <row r="1198" spans="1:7" x14ac:dyDescent="0.25">
      <c r="A1198" s="3">
        <v>787005</v>
      </c>
      <c r="B1198" s="26">
        <v>141</v>
      </c>
      <c r="C1198" t="str">
        <f>_xlfn.XLOOKUP(OPGØRELSE[[#This Row],[Institutionsnummer]],'Udtræk Instreg_All_14-10-2025'!A:A,'Udtræk Instreg_All_14-10-2025'!B:B)</f>
        <v>Sennels Sk.</v>
      </c>
      <c r="D1198" t="str">
        <f>_xlfn.XLOOKUP(OPGØRELSE[[#This Row],[Institutionsnummer]],'Udtræk Instreg_All_14-10-2025'!A:A,'Udtræk Instreg_All_14-10-2025'!V:V)</f>
        <v>Kommunale</v>
      </c>
      <c r="E11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98" t="str">
        <f>_xlfn.XLOOKUP(OPGØRELSE[[#This Row],[Institutionsnummer]],'Udtræk Instreg_All_14-10-2025'!A:A,'Udtræk Instreg_All_14-10-2025'!S:S)</f>
        <v>Thisted Kommune</v>
      </c>
      <c r="G1198" t="str">
        <f>_xlfn.XLOOKUP(OPGØRELSE[[#This Row],[Institutionsnummer]],'Udtræk Instreg_All_14-10-2025'!A:A,'Udtræk Instreg_All_14-10-2025'!AJ:AJ)</f>
        <v>Thisted Kommune</v>
      </c>
    </row>
    <row r="1199" spans="1:7" x14ac:dyDescent="0.25">
      <c r="A1199" s="3">
        <v>787006</v>
      </c>
      <c r="B1199" s="26">
        <v>365</v>
      </c>
      <c r="C1199" t="str">
        <f>_xlfn.XLOOKUP(OPGØRELSE[[#This Row],[Institutionsnummer]],'Udtræk Instreg_All_14-10-2025'!A:A,'Udtræk Instreg_All_14-10-2025'!B:B)</f>
        <v>Sjørring Sk.</v>
      </c>
      <c r="D1199" t="str">
        <f>_xlfn.XLOOKUP(OPGØRELSE[[#This Row],[Institutionsnummer]],'Udtræk Instreg_All_14-10-2025'!A:A,'Udtræk Instreg_All_14-10-2025'!V:V)</f>
        <v>Kommunale</v>
      </c>
      <c r="E11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199" t="str">
        <f>_xlfn.XLOOKUP(OPGØRELSE[[#This Row],[Institutionsnummer]],'Udtræk Instreg_All_14-10-2025'!A:A,'Udtræk Instreg_All_14-10-2025'!S:S)</f>
        <v>Thisted Kommune</v>
      </c>
      <c r="G1199" t="str">
        <f>_xlfn.XLOOKUP(OPGØRELSE[[#This Row],[Institutionsnummer]],'Udtræk Instreg_All_14-10-2025'!A:A,'Udtræk Instreg_All_14-10-2025'!AJ:AJ)</f>
        <v>Thisted Kommune</v>
      </c>
    </row>
    <row r="1200" spans="1:7" x14ac:dyDescent="0.25">
      <c r="A1200" s="3">
        <v>787008</v>
      </c>
      <c r="B1200" s="26">
        <v>469</v>
      </c>
      <c r="C1200" t="str">
        <f>_xlfn.XLOOKUP(OPGØRELSE[[#This Row],[Institutionsnummer]],'Udtræk Instreg_All_14-10-2025'!A:A,'Udtræk Instreg_All_14-10-2025'!B:B)</f>
        <v>Snedsted Sk.</v>
      </c>
      <c r="D1200" t="str">
        <f>_xlfn.XLOOKUP(OPGØRELSE[[#This Row],[Institutionsnummer]],'Udtræk Instreg_All_14-10-2025'!A:A,'Udtræk Instreg_All_14-10-2025'!V:V)</f>
        <v>Kommunale</v>
      </c>
      <c r="E12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200" t="str">
        <f>_xlfn.XLOOKUP(OPGØRELSE[[#This Row],[Institutionsnummer]],'Udtræk Instreg_All_14-10-2025'!A:A,'Udtræk Instreg_All_14-10-2025'!S:S)</f>
        <v>Thisted Kommune</v>
      </c>
      <c r="G1200" t="str">
        <f>_xlfn.XLOOKUP(OPGØRELSE[[#This Row],[Institutionsnummer]],'Udtræk Instreg_All_14-10-2025'!A:A,'Udtræk Instreg_All_14-10-2025'!AJ:AJ)</f>
        <v>Thisted Kommune</v>
      </c>
    </row>
    <row r="1201" spans="1:7" x14ac:dyDescent="0.25">
      <c r="A1201" s="3">
        <v>787012</v>
      </c>
      <c r="B1201" s="26">
        <v>165</v>
      </c>
      <c r="C1201" t="str">
        <f>_xlfn.XLOOKUP(OPGØRELSE[[#This Row],[Institutionsnummer]],'Udtræk Instreg_All_14-10-2025'!A:A,'Udtræk Instreg_All_14-10-2025'!B:B)</f>
        <v>Tilsted Sk.</v>
      </c>
      <c r="D1201" t="str">
        <f>_xlfn.XLOOKUP(OPGØRELSE[[#This Row],[Institutionsnummer]],'Udtræk Instreg_All_14-10-2025'!A:A,'Udtræk Instreg_All_14-10-2025'!V:V)</f>
        <v>Kommunale</v>
      </c>
      <c r="E12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201" t="str">
        <f>_xlfn.XLOOKUP(OPGØRELSE[[#This Row],[Institutionsnummer]],'Udtræk Instreg_All_14-10-2025'!A:A,'Udtræk Instreg_All_14-10-2025'!S:S)</f>
        <v>Thisted Kommune</v>
      </c>
      <c r="G1201" t="str">
        <f>_xlfn.XLOOKUP(OPGØRELSE[[#This Row],[Institutionsnummer]],'Udtræk Instreg_All_14-10-2025'!A:A,'Udtræk Instreg_All_14-10-2025'!AJ:AJ)</f>
        <v>Thisted Kommune</v>
      </c>
    </row>
    <row r="1202" spans="1:7" x14ac:dyDescent="0.25">
      <c r="A1202" s="3">
        <v>787013</v>
      </c>
      <c r="B1202" s="26">
        <v>399</v>
      </c>
      <c r="C1202" t="str">
        <f>_xlfn.XLOOKUP(OPGØRELSE[[#This Row],[Institutionsnummer]],'Udtræk Instreg_All_14-10-2025'!A:A,'Udtræk Instreg_All_14-10-2025'!B:B)</f>
        <v>Tingstrup Sk.</v>
      </c>
      <c r="D1202" t="str">
        <f>_xlfn.XLOOKUP(OPGØRELSE[[#This Row],[Institutionsnummer]],'Udtræk Instreg_All_14-10-2025'!A:A,'Udtræk Instreg_All_14-10-2025'!V:V)</f>
        <v>Kommunale</v>
      </c>
      <c r="E12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202" t="str">
        <f>_xlfn.XLOOKUP(OPGØRELSE[[#This Row],[Institutionsnummer]],'Udtræk Instreg_All_14-10-2025'!A:A,'Udtræk Instreg_All_14-10-2025'!S:S)</f>
        <v>Thisted Kommune</v>
      </c>
      <c r="G1202" t="str">
        <f>_xlfn.XLOOKUP(OPGØRELSE[[#This Row],[Institutionsnummer]],'Udtræk Instreg_All_14-10-2025'!A:A,'Udtræk Instreg_All_14-10-2025'!AJ:AJ)</f>
        <v>Thisted Kommune</v>
      </c>
    </row>
    <row r="1203" spans="1:7" x14ac:dyDescent="0.25">
      <c r="A1203" s="3">
        <v>787016</v>
      </c>
      <c r="B1203" s="26">
        <v>210</v>
      </c>
      <c r="C1203" t="str">
        <f>_xlfn.XLOOKUP(OPGØRELSE[[#This Row],[Institutionsnummer]],'Udtræk Instreg_All_14-10-2025'!A:A,'Udtræk Instreg_All_14-10-2025'!B:B)</f>
        <v>Hannæs Østerild</v>
      </c>
      <c r="D1203" t="str">
        <f>_xlfn.XLOOKUP(OPGØRELSE[[#This Row],[Institutionsnummer]],'Udtræk Instreg_All_14-10-2025'!A:A,'Udtræk Instreg_All_14-10-2025'!V:V)</f>
        <v>Kommunale</v>
      </c>
      <c r="E12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203" t="str">
        <f>_xlfn.XLOOKUP(OPGØRELSE[[#This Row],[Institutionsnummer]],'Udtræk Instreg_All_14-10-2025'!A:A,'Udtræk Instreg_All_14-10-2025'!S:S)</f>
        <v>Thisted Kommune</v>
      </c>
      <c r="G1203" t="str">
        <f>_xlfn.XLOOKUP(OPGØRELSE[[#This Row],[Institutionsnummer]],'Udtræk Instreg_All_14-10-2025'!A:A,'Udtræk Instreg_All_14-10-2025'!AJ:AJ)</f>
        <v>Thisted Kommune</v>
      </c>
    </row>
    <row r="1204" spans="1:7" x14ac:dyDescent="0.25">
      <c r="A1204" s="3">
        <v>787019</v>
      </c>
      <c r="B1204" s="26">
        <v>494</v>
      </c>
      <c r="C1204" t="str">
        <f>_xlfn.XLOOKUP(OPGØRELSE[[#This Row],[Institutionsnummer]],'Udtræk Instreg_All_14-10-2025'!A:A,'Udtræk Instreg_All_14-10-2025'!B:B)</f>
        <v>Østre Sk.</v>
      </c>
      <c r="D1204" t="str">
        <f>_xlfn.XLOOKUP(OPGØRELSE[[#This Row],[Institutionsnummer]],'Udtræk Instreg_All_14-10-2025'!A:A,'Udtræk Instreg_All_14-10-2025'!V:V)</f>
        <v>Kommunale</v>
      </c>
      <c r="E12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204" t="str">
        <f>_xlfn.XLOOKUP(OPGØRELSE[[#This Row],[Institutionsnummer]],'Udtræk Instreg_All_14-10-2025'!A:A,'Udtræk Instreg_All_14-10-2025'!S:S)</f>
        <v>Thisted Kommune</v>
      </c>
      <c r="G1204" t="str">
        <f>_xlfn.XLOOKUP(OPGØRELSE[[#This Row],[Institutionsnummer]],'Udtræk Instreg_All_14-10-2025'!A:A,'Udtræk Instreg_All_14-10-2025'!AJ:AJ)</f>
        <v>Thisted Kommune</v>
      </c>
    </row>
    <row r="1205" spans="1:7" x14ac:dyDescent="0.25">
      <c r="A1205" s="3">
        <v>787024</v>
      </c>
      <c r="B1205" s="26">
        <v>405</v>
      </c>
      <c r="C1205" t="str">
        <f>_xlfn.XLOOKUP(OPGØRELSE[[#This Row],[Institutionsnummer]],'Udtræk Instreg_All_14-10-2025'!A:A,'Udtræk Instreg_All_14-10-2025'!B:B)</f>
        <v>Rolighedssk.</v>
      </c>
      <c r="D1205" t="str">
        <f>_xlfn.XLOOKUP(OPGØRELSE[[#This Row],[Institutionsnummer]],'Udtræk Instreg_All_14-10-2025'!A:A,'Udtræk Instreg_All_14-10-2025'!V:V)</f>
        <v>Kommunale</v>
      </c>
      <c r="E12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205" t="str">
        <f>_xlfn.XLOOKUP(OPGØRELSE[[#This Row],[Institutionsnummer]],'Udtræk Instreg_All_14-10-2025'!A:A,'Udtræk Instreg_All_14-10-2025'!S:S)</f>
        <v>Thisted Kommune</v>
      </c>
      <c r="G1205" t="str">
        <f>_xlfn.XLOOKUP(OPGØRELSE[[#This Row],[Institutionsnummer]],'Udtræk Instreg_All_14-10-2025'!A:A,'Udtræk Instreg_All_14-10-2025'!AJ:AJ)</f>
        <v>Thisted Kommune</v>
      </c>
    </row>
    <row r="1206" spans="1:7" x14ac:dyDescent="0.25">
      <c r="A1206" s="3">
        <v>787214</v>
      </c>
      <c r="B1206" s="26">
        <v>15</v>
      </c>
      <c r="C1206" t="str">
        <f>_xlfn.XLOOKUP(OPGØRELSE[[#This Row],[Institutionsnummer]],'Udtræk Instreg_All_14-10-2025'!A:A,'Udtræk Instreg_All_14-10-2025'!B:B)</f>
        <v>Thisted Ungdsk.</v>
      </c>
      <c r="D1206" t="str">
        <f>_xlfn.XLOOKUP(OPGØRELSE[[#This Row],[Institutionsnummer]],'Udtræk Instreg_All_14-10-2025'!A:A,'Udtræk Instreg_All_14-10-2025'!V:V)</f>
        <v>Kommunale</v>
      </c>
      <c r="E12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Thisted Kommune</v>
      </c>
      <c r="F1206" t="str">
        <f>_xlfn.XLOOKUP(OPGØRELSE[[#This Row],[Institutionsnummer]],'Udtræk Instreg_All_14-10-2025'!A:A,'Udtræk Instreg_All_14-10-2025'!S:S)</f>
        <v>Thisted Kommune</v>
      </c>
      <c r="G1206" t="str">
        <f>_xlfn.XLOOKUP(OPGØRELSE[[#This Row],[Institutionsnummer]],'Udtræk Instreg_All_14-10-2025'!A:A,'Udtræk Instreg_All_14-10-2025'!AJ:AJ)</f>
        <v>Thisted Kommune</v>
      </c>
    </row>
    <row r="1207" spans="1:7" x14ac:dyDescent="0.25">
      <c r="A1207" s="3">
        <v>789002</v>
      </c>
      <c r="B1207" s="26">
        <v>210</v>
      </c>
      <c r="C1207" t="str">
        <f>_xlfn.XLOOKUP(OPGØRELSE[[#This Row],[Institutionsnummer]],'Udtræk Instreg_All_14-10-2025'!A:A,'Udtræk Instreg_All_14-10-2025'!B:B)</f>
        <v>Hammershøj Sk</v>
      </c>
      <c r="D1207" t="str">
        <f>_xlfn.XLOOKUP(OPGØRELSE[[#This Row],[Institutionsnummer]],'Udtræk Instreg_All_14-10-2025'!A:A,'Udtræk Instreg_All_14-10-2025'!V:V)</f>
        <v>Kommunale</v>
      </c>
      <c r="E12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07" t="str">
        <f>_xlfn.XLOOKUP(OPGØRELSE[[#This Row],[Institutionsnummer]],'Udtræk Instreg_All_14-10-2025'!A:A,'Udtræk Instreg_All_14-10-2025'!S:S)</f>
        <v>Viborg Kommune</v>
      </c>
      <c r="G1207" t="str">
        <f>_xlfn.XLOOKUP(OPGØRELSE[[#This Row],[Institutionsnummer]],'Udtræk Instreg_All_14-10-2025'!A:A,'Udtræk Instreg_All_14-10-2025'!AJ:AJ)</f>
        <v>Viborg Kommune</v>
      </c>
    </row>
    <row r="1208" spans="1:7" x14ac:dyDescent="0.25">
      <c r="A1208" s="3">
        <v>789008</v>
      </c>
      <c r="B1208" s="26">
        <v>208</v>
      </c>
      <c r="C1208" t="str">
        <f>_xlfn.XLOOKUP(OPGØRELSE[[#This Row],[Institutionsnummer]],'Udtræk Instreg_All_14-10-2025'!A:A,'Udtræk Instreg_All_14-10-2025'!B:B)</f>
        <v>Ørum Fællessk.</v>
      </c>
      <c r="D1208" t="str">
        <f>_xlfn.XLOOKUP(OPGØRELSE[[#This Row],[Institutionsnummer]],'Udtræk Instreg_All_14-10-2025'!A:A,'Udtræk Instreg_All_14-10-2025'!V:V)</f>
        <v>Kommunale</v>
      </c>
      <c r="E12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08" t="str">
        <f>_xlfn.XLOOKUP(OPGØRELSE[[#This Row],[Institutionsnummer]],'Udtræk Instreg_All_14-10-2025'!A:A,'Udtræk Instreg_All_14-10-2025'!S:S)</f>
        <v>Viborg Kommune</v>
      </c>
      <c r="G1208" t="str">
        <f>_xlfn.XLOOKUP(OPGØRELSE[[#This Row],[Institutionsnummer]],'Udtræk Instreg_All_14-10-2025'!A:A,'Udtræk Instreg_All_14-10-2025'!AJ:AJ)</f>
        <v>Viborg Kommune</v>
      </c>
    </row>
    <row r="1209" spans="1:7" x14ac:dyDescent="0.25">
      <c r="A1209" s="3">
        <v>791002</v>
      </c>
      <c r="B1209" s="26">
        <v>354</v>
      </c>
      <c r="C1209" t="str">
        <f>_xlfn.XLOOKUP(OPGØRELSE[[#This Row],[Institutionsnummer]],'Udtræk Instreg_All_14-10-2025'!A:A,'Udtræk Instreg_All_14-10-2025'!B:B)</f>
        <v>Møllehøj Sk.</v>
      </c>
      <c r="D1209" t="str">
        <f>_xlfn.XLOOKUP(OPGØRELSE[[#This Row],[Institutionsnummer]],'Udtræk Instreg_All_14-10-2025'!A:A,'Udtræk Instreg_All_14-10-2025'!V:V)</f>
        <v>Kommunale</v>
      </c>
      <c r="E12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09" t="str">
        <f>_xlfn.XLOOKUP(OPGØRELSE[[#This Row],[Institutionsnummer]],'Udtræk Instreg_All_14-10-2025'!A:A,'Udtræk Instreg_All_14-10-2025'!S:S)</f>
        <v>Viborg Kommune</v>
      </c>
      <c r="G1209" t="str">
        <f>_xlfn.XLOOKUP(OPGØRELSE[[#This Row],[Institutionsnummer]],'Udtræk Instreg_All_14-10-2025'!A:A,'Udtræk Instreg_All_14-10-2025'!AJ:AJ)</f>
        <v>Viborg Kommune</v>
      </c>
    </row>
    <row r="1210" spans="1:7" x14ac:dyDescent="0.25">
      <c r="A1210" s="3">
        <v>791003</v>
      </c>
      <c r="B1210" s="26">
        <v>437</v>
      </c>
      <c r="C1210" t="str">
        <f>_xlfn.XLOOKUP(OPGØRELSE[[#This Row],[Institutionsnummer]],'Udtræk Instreg_All_14-10-2025'!A:A,'Udtræk Instreg_All_14-10-2025'!B:B)</f>
        <v>Hald Ege Sk.</v>
      </c>
      <c r="D1210" t="str">
        <f>_xlfn.XLOOKUP(OPGØRELSE[[#This Row],[Institutionsnummer]],'Udtræk Instreg_All_14-10-2025'!A:A,'Udtræk Instreg_All_14-10-2025'!V:V)</f>
        <v>Kommunale</v>
      </c>
      <c r="E12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0" t="str">
        <f>_xlfn.XLOOKUP(OPGØRELSE[[#This Row],[Institutionsnummer]],'Udtræk Instreg_All_14-10-2025'!A:A,'Udtræk Instreg_All_14-10-2025'!S:S)</f>
        <v>Viborg Kommune</v>
      </c>
      <c r="G1210" t="str">
        <f>_xlfn.XLOOKUP(OPGØRELSE[[#This Row],[Institutionsnummer]],'Udtræk Instreg_All_14-10-2025'!A:A,'Udtræk Instreg_All_14-10-2025'!AJ:AJ)</f>
        <v>Viborg Kommune</v>
      </c>
    </row>
    <row r="1211" spans="1:7" x14ac:dyDescent="0.25">
      <c r="A1211" s="3">
        <v>791004</v>
      </c>
      <c r="B1211" s="26">
        <v>345</v>
      </c>
      <c r="C1211" t="str">
        <f>_xlfn.XLOOKUP(OPGØRELSE[[#This Row],[Institutionsnummer]],'Udtræk Instreg_All_14-10-2025'!A:A,'Udtræk Instreg_All_14-10-2025'!B:B)</f>
        <v>Løgstrup Sk.</v>
      </c>
      <c r="D1211" t="str">
        <f>_xlfn.XLOOKUP(OPGØRELSE[[#This Row],[Institutionsnummer]],'Udtræk Instreg_All_14-10-2025'!A:A,'Udtræk Instreg_All_14-10-2025'!V:V)</f>
        <v>Kommunale</v>
      </c>
      <c r="E12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1" t="str">
        <f>_xlfn.XLOOKUP(OPGØRELSE[[#This Row],[Institutionsnummer]],'Udtræk Instreg_All_14-10-2025'!A:A,'Udtræk Instreg_All_14-10-2025'!S:S)</f>
        <v>Viborg Kommune</v>
      </c>
      <c r="G1211" t="str">
        <f>_xlfn.XLOOKUP(OPGØRELSE[[#This Row],[Institutionsnummer]],'Udtræk Instreg_All_14-10-2025'!A:A,'Udtræk Instreg_All_14-10-2025'!AJ:AJ)</f>
        <v>Viborg Kommune</v>
      </c>
    </row>
    <row r="1212" spans="1:7" x14ac:dyDescent="0.25">
      <c r="A1212" s="3">
        <v>791005</v>
      </c>
      <c r="B1212" s="26">
        <v>659</v>
      </c>
      <c r="C1212" t="str">
        <f>_xlfn.XLOOKUP(OPGØRELSE[[#This Row],[Institutionsnummer]],'Udtræk Instreg_All_14-10-2025'!A:A,'Udtræk Instreg_All_14-10-2025'!B:B)</f>
        <v>Nordre Sk.</v>
      </c>
      <c r="D1212" t="str">
        <f>_xlfn.XLOOKUP(OPGØRELSE[[#This Row],[Institutionsnummer]],'Udtræk Instreg_All_14-10-2025'!A:A,'Udtræk Instreg_All_14-10-2025'!V:V)</f>
        <v>Kommunale</v>
      </c>
      <c r="E12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2" t="str">
        <f>_xlfn.XLOOKUP(OPGØRELSE[[#This Row],[Institutionsnummer]],'Udtræk Instreg_All_14-10-2025'!A:A,'Udtræk Instreg_All_14-10-2025'!S:S)</f>
        <v>Viborg Kommune</v>
      </c>
      <c r="G1212" t="str">
        <f>_xlfn.XLOOKUP(OPGØRELSE[[#This Row],[Institutionsnummer]],'Udtræk Instreg_All_14-10-2025'!A:A,'Udtræk Instreg_All_14-10-2025'!AJ:AJ)</f>
        <v>Viborg Kommune</v>
      </c>
    </row>
    <row r="1213" spans="1:7" x14ac:dyDescent="0.25">
      <c r="A1213" s="3">
        <v>791006</v>
      </c>
      <c r="B1213" s="26">
        <v>596</v>
      </c>
      <c r="C1213" t="str">
        <f>_xlfn.XLOOKUP(OPGØRELSE[[#This Row],[Institutionsnummer]],'Udtræk Instreg_All_14-10-2025'!A:A,'Udtræk Instreg_All_14-10-2025'!B:B)</f>
        <v>Lys.Overlund Sk</v>
      </c>
      <c r="D1213" t="str">
        <f>_xlfn.XLOOKUP(OPGØRELSE[[#This Row],[Institutionsnummer]],'Udtræk Instreg_All_14-10-2025'!A:A,'Udtræk Instreg_All_14-10-2025'!V:V)</f>
        <v>Kommunale</v>
      </c>
      <c r="E12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3" t="str">
        <f>_xlfn.XLOOKUP(OPGØRELSE[[#This Row],[Institutionsnummer]],'Udtræk Instreg_All_14-10-2025'!A:A,'Udtræk Instreg_All_14-10-2025'!S:S)</f>
        <v>Viborg Kommune</v>
      </c>
      <c r="G1213" t="str">
        <f>_xlfn.XLOOKUP(OPGØRELSE[[#This Row],[Institutionsnummer]],'Udtræk Instreg_All_14-10-2025'!A:A,'Udtræk Instreg_All_14-10-2025'!AJ:AJ)</f>
        <v>Viborg Kommune</v>
      </c>
    </row>
    <row r="1214" spans="1:7" x14ac:dyDescent="0.25">
      <c r="A1214" s="3">
        <v>791008</v>
      </c>
      <c r="B1214" s="26">
        <v>459</v>
      </c>
      <c r="C1214" t="str">
        <f>_xlfn.XLOOKUP(OPGØRELSE[[#This Row],[Institutionsnummer]],'Udtræk Instreg_All_14-10-2025'!A:A,'Udtræk Instreg_All_14-10-2025'!B:B)</f>
        <v>Søndre Sk.</v>
      </c>
      <c r="D1214" t="str">
        <f>_xlfn.XLOOKUP(OPGØRELSE[[#This Row],[Institutionsnummer]],'Udtræk Instreg_All_14-10-2025'!A:A,'Udtræk Instreg_All_14-10-2025'!V:V)</f>
        <v>Kommunale</v>
      </c>
      <c r="E12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4" t="str">
        <f>_xlfn.XLOOKUP(OPGØRELSE[[#This Row],[Institutionsnummer]],'Udtræk Instreg_All_14-10-2025'!A:A,'Udtræk Instreg_All_14-10-2025'!S:S)</f>
        <v>Viborg Kommune</v>
      </c>
      <c r="G1214" t="str">
        <f>_xlfn.XLOOKUP(OPGØRELSE[[#This Row],[Institutionsnummer]],'Udtræk Instreg_All_14-10-2025'!A:A,'Udtræk Instreg_All_14-10-2025'!AJ:AJ)</f>
        <v>Viborg Kommune</v>
      </c>
    </row>
    <row r="1215" spans="1:7" x14ac:dyDescent="0.25">
      <c r="A1215" s="3">
        <v>791010</v>
      </c>
      <c r="B1215" s="26">
        <v>496</v>
      </c>
      <c r="C1215" t="str">
        <f>_xlfn.XLOOKUP(OPGØRELSE[[#This Row],[Institutionsnummer]],'Udtræk Instreg_All_14-10-2025'!A:A,'Udtræk Instreg_All_14-10-2025'!B:B)</f>
        <v>Vestre Sk.</v>
      </c>
      <c r="D1215" t="str">
        <f>_xlfn.XLOOKUP(OPGØRELSE[[#This Row],[Institutionsnummer]],'Udtræk Instreg_All_14-10-2025'!A:A,'Udtræk Instreg_All_14-10-2025'!V:V)</f>
        <v>Kommunale</v>
      </c>
      <c r="E12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5" t="str">
        <f>_xlfn.XLOOKUP(OPGØRELSE[[#This Row],[Institutionsnummer]],'Udtræk Instreg_All_14-10-2025'!A:A,'Udtræk Instreg_All_14-10-2025'!S:S)</f>
        <v>Viborg Kommune</v>
      </c>
      <c r="G1215" t="str">
        <f>_xlfn.XLOOKUP(OPGØRELSE[[#This Row],[Institutionsnummer]],'Udtræk Instreg_All_14-10-2025'!A:A,'Udtræk Instreg_All_14-10-2025'!AJ:AJ)</f>
        <v>Viborg Kommune</v>
      </c>
    </row>
    <row r="1216" spans="1:7" x14ac:dyDescent="0.25">
      <c r="A1216" s="3">
        <v>791013</v>
      </c>
      <c r="B1216" s="26">
        <v>700</v>
      </c>
      <c r="C1216" t="str">
        <f>_xlfn.XLOOKUP(OPGØRELSE[[#This Row],[Institutionsnummer]],'Udtræk Instreg_All_14-10-2025'!A:A,'Udtræk Instreg_All_14-10-2025'!B:B)</f>
        <v>Vesterv.Sk.</v>
      </c>
      <c r="D1216" t="str">
        <f>_xlfn.XLOOKUP(OPGØRELSE[[#This Row],[Institutionsnummer]],'Udtræk Instreg_All_14-10-2025'!A:A,'Udtræk Instreg_All_14-10-2025'!V:V)</f>
        <v>Kommunale</v>
      </c>
      <c r="E12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6" t="str">
        <f>_xlfn.XLOOKUP(OPGØRELSE[[#This Row],[Institutionsnummer]],'Udtræk Instreg_All_14-10-2025'!A:A,'Udtræk Instreg_All_14-10-2025'!S:S)</f>
        <v>Viborg Kommune</v>
      </c>
      <c r="G1216" t="str">
        <f>_xlfn.XLOOKUP(OPGØRELSE[[#This Row],[Institutionsnummer]],'Udtræk Instreg_All_14-10-2025'!A:A,'Udtræk Instreg_All_14-10-2025'!AJ:AJ)</f>
        <v>Viborg Kommune</v>
      </c>
    </row>
    <row r="1217" spans="1:7" x14ac:dyDescent="0.25">
      <c r="A1217" s="3">
        <v>791019</v>
      </c>
      <c r="B1217" s="26">
        <v>367</v>
      </c>
      <c r="C1217" t="str">
        <f>_xlfn.XLOOKUP(OPGØRELSE[[#This Row],[Institutionsnummer]],'Udtræk Instreg_All_14-10-2025'!A:A,'Udtræk Instreg_All_14-10-2025'!B:B)</f>
        <v>Finderuphøj Sk.</v>
      </c>
      <c r="D1217" t="str">
        <f>_xlfn.XLOOKUP(OPGØRELSE[[#This Row],[Institutionsnummer]],'Udtræk Instreg_All_14-10-2025'!A:A,'Udtræk Instreg_All_14-10-2025'!V:V)</f>
        <v>Kommunale</v>
      </c>
      <c r="E12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7" t="str">
        <f>_xlfn.XLOOKUP(OPGØRELSE[[#This Row],[Institutionsnummer]],'Udtræk Instreg_All_14-10-2025'!A:A,'Udtræk Instreg_All_14-10-2025'!S:S)</f>
        <v>Viborg Kommune</v>
      </c>
      <c r="G1217" t="str">
        <f>_xlfn.XLOOKUP(OPGØRELSE[[#This Row],[Institutionsnummer]],'Udtræk Instreg_All_14-10-2025'!A:A,'Udtræk Instreg_All_14-10-2025'!AJ:AJ)</f>
        <v>Viborg Kommune</v>
      </c>
    </row>
    <row r="1218" spans="1:7" x14ac:dyDescent="0.25">
      <c r="A1218" s="3">
        <v>791020</v>
      </c>
      <c r="B1218" s="26">
        <v>724</v>
      </c>
      <c r="C1218" t="str">
        <f>_xlfn.XLOOKUP(OPGØRELSE[[#This Row],[Institutionsnummer]],'Udtræk Instreg_All_14-10-2025'!A:A,'Udtræk Instreg_All_14-10-2025'!B:B)</f>
        <v>Houlkærskolen</v>
      </c>
      <c r="D1218" t="str">
        <f>_xlfn.XLOOKUP(OPGØRELSE[[#This Row],[Institutionsnummer]],'Udtræk Instreg_All_14-10-2025'!A:A,'Udtræk Instreg_All_14-10-2025'!V:V)</f>
        <v>Kommunale</v>
      </c>
      <c r="E12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8" t="str">
        <f>_xlfn.XLOOKUP(OPGØRELSE[[#This Row],[Institutionsnummer]],'Udtræk Instreg_All_14-10-2025'!A:A,'Udtræk Instreg_All_14-10-2025'!S:S)</f>
        <v>Viborg Kommune</v>
      </c>
      <c r="G1218" t="str">
        <f>_xlfn.XLOOKUP(OPGØRELSE[[#This Row],[Institutionsnummer]],'Udtræk Instreg_All_14-10-2025'!A:A,'Udtræk Instreg_All_14-10-2025'!AJ:AJ)</f>
        <v>Viborg Kommune</v>
      </c>
    </row>
    <row r="1219" spans="1:7" x14ac:dyDescent="0.25">
      <c r="A1219" s="3">
        <v>791210</v>
      </c>
      <c r="B1219" s="26">
        <v>361</v>
      </c>
      <c r="C1219" t="str">
        <f>_xlfn.XLOOKUP(OPGØRELSE[[#This Row],[Institutionsnummer]],'Udtræk Instreg_All_14-10-2025'!A:A,'Udtræk Instreg_All_14-10-2025'!B:B)</f>
        <v>Viborg Ungdsk.</v>
      </c>
      <c r="D1219" t="str">
        <f>_xlfn.XLOOKUP(OPGØRELSE[[#This Row],[Institutionsnummer]],'Udtræk Instreg_All_14-10-2025'!A:A,'Udtræk Instreg_All_14-10-2025'!V:V)</f>
        <v>Kommunale</v>
      </c>
      <c r="E12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19" t="str">
        <f>_xlfn.XLOOKUP(OPGØRELSE[[#This Row],[Institutionsnummer]],'Udtræk Instreg_All_14-10-2025'!A:A,'Udtræk Instreg_All_14-10-2025'!S:S)</f>
        <v>Viborg Kommune</v>
      </c>
      <c r="G1219" t="str">
        <f>_xlfn.XLOOKUP(OPGØRELSE[[#This Row],[Institutionsnummer]],'Udtræk Instreg_All_14-10-2025'!A:A,'Udtræk Instreg_All_14-10-2025'!AJ:AJ)</f>
        <v>Viborg Kommune</v>
      </c>
    </row>
    <row r="1220" spans="1:7" x14ac:dyDescent="0.25">
      <c r="A1220" s="3">
        <v>791902</v>
      </c>
      <c r="B1220" s="26">
        <v>92</v>
      </c>
      <c r="C1220" t="str">
        <f>_xlfn.XLOOKUP(OPGØRELSE[[#This Row],[Institutionsnummer]],'Udtræk Instreg_All_14-10-2025'!A:A,'Udtræk Instreg_All_14-10-2025'!B:B)</f>
        <v>Rosenvængetssk.</v>
      </c>
      <c r="D1220" t="str">
        <f>_xlfn.XLOOKUP(OPGØRELSE[[#This Row],[Institutionsnummer]],'Udtræk Instreg_All_14-10-2025'!A:A,'Udtræk Instreg_All_14-10-2025'!V:V)</f>
        <v>Kommunale</v>
      </c>
      <c r="E12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Viborg Kommune</v>
      </c>
      <c r="F1220" t="str">
        <f>_xlfn.XLOOKUP(OPGØRELSE[[#This Row],[Institutionsnummer]],'Udtræk Instreg_All_14-10-2025'!A:A,'Udtræk Instreg_All_14-10-2025'!S:S)</f>
        <v>Viborg Kommune</v>
      </c>
      <c r="G1220" t="str">
        <f>_xlfn.XLOOKUP(OPGØRELSE[[#This Row],[Institutionsnummer]],'Udtræk Instreg_All_14-10-2025'!A:A,'Udtræk Instreg_All_14-10-2025'!AJ:AJ)</f>
        <v>Viborg Kommune</v>
      </c>
    </row>
    <row r="1221" spans="1:7" x14ac:dyDescent="0.25">
      <c r="A1221" s="3">
        <v>793002</v>
      </c>
      <c r="B1221" s="26">
        <v>84</v>
      </c>
      <c r="C1221" t="str">
        <f>_xlfn.XLOOKUP(OPGØRELSE[[#This Row],[Institutionsnummer]],'Udtræk Instreg_All_14-10-2025'!A:A,'Udtræk Instreg_All_14-10-2025'!B:B)</f>
        <v>Gedsted Sk.</v>
      </c>
      <c r="D1221" t="str">
        <f>_xlfn.XLOOKUP(OPGØRELSE[[#This Row],[Institutionsnummer]],'Udtræk Instreg_All_14-10-2025'!A:A,'Udtræk Instreg_All_14-10-2025'!V:V)</f>
        <v>Kommunale</v>
      </c>
      <c r="E12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21" t="str">
        <f>_xlfn.XLOOKUP(OPGØRELSE[[#This Row],[Institutionsnummer]],'Udtræk Instreg_All_14-10-2025'!A:A,'Udtræk Instreg_All_14-10-2025'!S:S)</f>
        <v>Vesthimmerlands Kommune</v>
      </c>
      <c r="G1221" t="str">
        <f>_xlfn.XLOOKUP(OPGØRELSE[[#This Row],[Institutionsnummer]],'Udtræk Instreg_All_14-10-2025'!A:A,'Udtræk Instreg_All_14-10-2025'!AJ:AJ)</f>
        <v>Vesthimmerlands Kommune</v>
      </c>
    </row>
    <row r="1222" spans="1:7" x14ac:dyDescent="0.25">
      <c r="A1222" s="3">
        <v>793007</v>
      </c>
      <c r="B1222" s="26">
        <v>295</v>
      </c>
      <c r="C1222" t="str">
        <f>_xlfn.XLOOKUP(OPGØRELSE[[#This Row],[Institutionsnummer]],'Udtræk Instreg_All_14-10-2025'!A:A,'Udtræk Instreg_All_14-10-2025'!B:B)</f>
        <v>Ålestrup Sk.</v>
      </c>
      <c r="D1222" t="str">
        <f>_xlfn.XLOOKUP(OPGØRELSE[[#This Row],[Institutionsnummer]],'Udtræk Instreg_All_14-10-2025'!A:A,'Udtræk Instreg_All_14-10-2025'!V:V)</f>
        <v>Kommunale</v>
      </c>
      <c r="E12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22" t="str">
        <f>_xlfn.XLOOKUP(OPGØRELSE[[#This Row],[Institutionsnummer]],'Udtræk Instreg_All_14-10-2025'!A:A,'Udtræk Instreg_All_14-10-2025'!S:S)</f>
        <v>Vesthimmerlands Kommune</v>
      </c>
      <c r="G1222" t="str">
        <f>_xlfn.XLOOKUP(OPGØRELSE[[#This Row],[Institutionsnummer]],'Udtræk Instreg_All_14-10-2025'!A:A,'Udtræk Instreg_All_14-10-2025'!AJ:AJ)</f>
        <v>Vesthimmerlands Kommune</v>
      </c>
    </row>
    <row r="1223" spans="1:7" x14ac:dyDescent="0.25">
      <c r="A1223" s="3">
        <v>801001</v>
      </c>
      <c r="B1223" s="26">
        <v>518</v>
      </c>
      <c r="C1223" t="str">
        <f>_xlfn.XLOOKUP(OPGØRELSE[[#This Row],[Institutionsnummer]],'Udtræk Instreg_All_14-10-2025'!A:A,'Udtræk Instreg_All_14-10-2025'!B:B)</f>
        <v>Arden Sk.</v>
      </c>
      <c r="D1223" t="str">
        <f>_xlfn.XLOOKUP(OPGØRELSE[[#This Row],[Institutionsnummer]],'Udtræk Instreg_All_14-10-2025'!A:A,'Udtræk Instreg_All_14-10-2025'!V:V)</f>
        <v>Kommunale</v>
      </c>
      <c r="E12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23" t="str">
        <f>_xlfn.XLOOKUP(OPGØRELSE[[#This Row],[Institutionsnummer]],'Udtræk Instreg_All_14-10-2025'!A:A,'Udtræk Instreg_All_14-10-2025'!S:S)</f>
        <v>Mariagerfjord Kommune</v>
      </c>
      <c r="G1223" t="str">
        <f>_xlfn.XLOOKUP(OPGØRELSE[[#This Row],[Institutionsnummer]],'Udtræk Instreg_All_14-10-2025'!A:A,'Udtræk Instreg_All_14-10-2025'!AJ:AJ)</f>
        <v>Mariagerfjord Kommune</v>
      </c>
    </row>
    <row r="1224" spans="1:7" x14ac:dyDescent="0.25">
      <c r="A1224" s="3">
        <v>801002</v>
      </c>
      <c r="B1224" s="26">
        <v>58</v>
      </c>
      <c r="C1224" t="str">
        <f>_xlfn.XLOOKUP(OPGØRELSE[[#This Row],[Institutionsnummer]],'Udtræk Instreg_All_14-10-2025'!A:A,'Udtræk Instreg_All_14-10-2025'!B:B)</f>
        <v>Astrup Sk.</v>
      </c>
      <c r="D1224" t="str">
        <f>_xlfn.XLOOKUP(OPGØRELSE[[#This Row],[Institutionsnummer]],'Udtræk Instreg_All_14-10-2025'!A:A,'Udtræk Instreg_All_14-10-2025'!V:V)</f>
        <v>Kommunale</v>
      </c>
      <c r="E122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24" t="str">
        <f>_xlfn.XLOOKUP(OPGØRELSE[[#This Row],[Institutionsnummer]],'Udtræk Instreg_All_14-10-2025'!A:A,'Udtræk Instreg_All_14-10-2025'!S:S)</f>
        <v>Mariagerfjord Kommune</v>
      </c>
      <c r="G1224" t="str">
        <f>_xlfn.XLOOKUP(OPGØRELSE[[#This Row],[Institutionsnummer]],'Udtræk Instreg_All_14-10-2025'!A:A,'Udtræk Instreg_All_14-10-2025'!AJ:AJ)</f>
        <v>Mariagerfjord Kommune</v>
      </c>
    </row>
    <row r="1225" spans="1:7" x14ac:dyDescent="0.25">
      <c r="A1225" s="3">
        <v>801005</v>
      </c>
      <c r="B1225" s="26">
        <v>249</v>
      </c>
      <c r="C1225" t="str">
        <f>_xlfn.XLOOKUP(OPGØRELSE[[#This Row],[Institutionsnummer]],'Udtræk Instreg_All_14-10-2025'!A:A,'Udtræk Instreg_All_14-10-2025'!B:B)</f>
        <v>Valsgaard Sk.</v>
      </c>
      <c r="D1225" t="str">
        <f>_xlfn.XLOOKUP(OPGØRELSE[[#This Row],[Institutionsnummer]],'Udtræk Instreg_All_14-10-2025'!A:A,'Udtræk Instreg_All_14-10-2025'!V:V)</f>
        <v>Kommunale</v>
      </c>
      <c r="E122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25" t="str">
        <f>_xlfn.XLOOKUP(OPGØRELSE[[#This Row],[Institutionsnummer]],'Udtræk Instreg_All_14-10-2025'!A:A,'Udtræk Instreg_All_14-10-2025'!S:S)</f>
        <v>Mariagerfjord Kommune</v>
      </c>
      <c r="G1225" t="str">
        <f>_xlfn.XLOOKUP(OPGØRELSE[[#This Row],[Institutionsnummer]],'Udtræk Instreg_All_14-10-2025'!A:A,'Udtræk Instreg_All_14-10-2025'!AJ:AJ)</f>
        <v>Mariagerfjord Kommune</v>
      </c>
    </row>
    <row r="1226" spans="1:7" x14ac:dyDescent="0.25">
      <c r="A1226" s="3">
        <v>801213</v>
      </c>
      <c r="B1226" s="26">
        <v>31</v>
      </c>
      <c r="C1226" t="str">
        <f>_xlfn.XLOOKUP(OPGØRELSE[[#This Row],[Institutionsnummer]],'Udtræk Instreg_All_14-10-2025'!A:A,'Udtræk Instreg_All_14-10-2025'!B:B)</f>
        <v>Mariagerfj.Usk.</v>
      </c>
      <c r="D1226" t="str">
        <f>_xlfn.XLOOKUP(OPGØRELSE[[#This Row],[Institutionsnummer]],'Udtræk Instreg_All_14-10-2025'!A:A,'Udtræk Instreg_All_14-10-2025'!V:V)</f>
        <v>Kommunale</v>
      </c>
      <c r="E122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26" t="str">
        <f>_xlfn.XLOOKUP(OPGØRELSE[[#This Row],[Institutionsnummer]],'Udtræk Instreg_All_14-10-2025'!A:A,'Udtræk Instreg_All_14-10-2025'!S:S)</f>
        <v>Mariagerfjord Kommune</v>
      </c>
      <c r="G1226" t="str">
        <f>_xlfn.XLOOKUP(OPGØRELSE[[#This Row],[Institutionsnummer]],'Udtræk Instreg_All_14-10-2025'!A:A,'Udtræk Instreg_All_14-10-2025'!AJ:AJ)</f>
        <v>Mariagerfjord Kommune</v>
      </c>
    </row>
    <row r="1227" spans="1:7" x14ac:dyDescent="0.25">
      <c r="A1227" s="3">
        <v>803001</v>
      </c>
      <c r="B1227" s="26">
        <v>470</v>
      </c>
      <c r="C1227" t="str">
        <f>_xlfn.XLOOKUP(OPGØRELSE[[#This Row],[Institutionsnummer]],'Udtræk Instreg_All_14-10-2025'!A:A,'Udtræk Instreg_All_14-10-2025'!B:B)</f>
        <v>Brovst Sk.</v>
      </c>
      <c r="D1227" t="str">
        <f>_xlfn.XLOOKUP(OPGØRELSE[[#This Row],[Institutionsnummer]],'Udtræk Instreg_All_14-10-2025'!A:A,'Udtræk Instreg_All_14-10-2025'!V:V)</f>
        <v>Kommunale</v>
      </c>
      <c r="E122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27" t="str">
        <f>_xlfn.XLOOKUP(OPGØRELSE[[#This Row],[Institutionsnummer]],'Udtræk Instreg_All_14-10-2025'!A:A,'Udtræk Instreg_All_14-10-2025'!S:S)</f>
        <v>Jammerbugt Kommune</v>
      </c>
      <c r="G1227" t="str">
        <f>_xlfn.XLOOKUP(OPGØRELSE[[#This Row],[Institutionsnummer]],'Udtræk Instreg_All_14-10-2025'!A:A,'Udtræk Instreg_All_14-10-2025'!AJ:AJ)</f>
        <v>Jammerbugt Kommune</v>
      </c>
    </row>
    <row r="1228" spans="1:7" x14ac:dyDescent="0.25">
      <c r="A1228" s="3">
        <v>803004</v>
      </c>
      <c r="B1228" s="26">
        <v>200</v>
      </c>
      <c r="C1228" t="str">
        <f>_xlfn.XLOOKUP(OPGØRELSE[[#This Row],[Institutionsnummer]],'Udtræk Instreg_All_14-10-2025'!A:A,'Udtræk Instreg_All_14-10-2025'!B:B)</f>
        <v>Skovgård Tranum</v>
      </c>
      <c r="D1228" t="str">
        <f>_xlfn.XLOOKUP(OPGØRELSE[[#This Row],[Institutionsnummer]],'Udtræk Instreg_All_14-10-2025'!A:A,'Udtræk Instreg_All_14-10-2025'!V:V)</f>
        <v>Kommunale</v>
      </c>
      <c r="E122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28" t="str">
        <f>_xlfn.XLOOKUP(OPGØRELSE[[#This Row],[Institutionsnummer]],'Udtræk Instreg_All_14-10-2025'!A:A,'Udtræk Instreg_All_14-10-2025'!S:S)</f>
        <v>Jammerbugt Kommune</v>
      </c>
      <c r="G1228" t="str">
        <f>_xlfn.XLOOKUP(OPGØRELSE[[#This Row],[Institutionsnummer]],'Udtræk Instreg_All_14-10-2025'!A:A,'Udtræk Instreg_All_14-10-2025'!AJ:AJ)</f>
        <v>Jammerbugt Kommune</v>
      </c>
    </row>
    <row r="1229" spans="1:7" x14ac:dyDescent="0.25">
      <c r="A1229" s="3">
        <v>809001</v>
      </c>
      <c r="B1229" s="26">
        <v>658</v>
      </c>
      <c r="C1229" t="str">
        <f>_xlfn.XLOOKUP(OPGØRELSE[[#This Row],[Institutionsnummer]],'Udtræk Instreg_All_14-10-2025'!A:A,'Udtræk Instreg_All_14-10-2025'!B:B)</f>
        <v>Farsø Sk.</v>
      </c>
      <c r="D1229" t="str">
        <f>_xlfn.XLOOKUP(OPGØRELSE[[#This Row],[Institutionsnummer]],'Udtræk Instreg_All_14-10-2025'!A:A,'Udtræk Instreg_All_14-10-2025'!V:V)</f>
        <v>Kommunale</v>
      </c>
      <c r="E122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29" t="str">
        <f>_xlfn.XLOOKUP(OPGØRELSE[[#This Row],[Institutionsnummer]],'Udtræk Instreg_All_14-10-2025'!A:A,'Udtræk Instreg_All_14-10-2025'!S:S)</f>
        <v>Vesthimmerlands Kommune</v>
      </c>
      <c r="G1229" t="str">
        <f>_xlfn.XLOOKUP(OPGØRELSE[[#This Row],[Institutionsnummer]],'Udtræk Instreg_All_14-10-2025'!A:A,'Udtræk Instreg_All_14-10-2025'!AJ:AJ)</f>
        <v>Vesthimmerlands Kommune</v>
      </c>
    </row>
    <row r="1230" spans="1:7" x14ac:dyDescent="0.25">
      <c r="A1230" s="3">
        <v>809004</v>
      </c>
      <c r="B1230" s="26"/>
      <c r="C1230" t="str">
        <f>_xlfn.XLOOKUP(OPGØRELSE[[#This Row],[Institutionsnummer]],'Udtræk Instreg_All_14-10-2025'!A:A,'Udtræk Instreg_All_14-10-2025'!B:B)</f>
        <v>Ullits Sk.</v>
      </c>
      <c r="D1230" t="str">
        <f>_xlfn.XLOOKUP(OPGØRELSE[[#This Row],[Institutionsnummer]],'Udtræk Instreg_All_14-10-2025'!A:A,'Udtræk Instreg_All_14-10-2025'!V:V)</f>
        <v>Kommunale</v>
      </c>
      <c r="E123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30" t="str">
        <f>_xlfn.XLOOKUP(OPGØRELSE[[#This Row],[Institutionsnummer]],'Udtræk Instreg_All_14-10-2025'!A:A,'Udtræk Instreg_All_14-10-2025'!S:S)</f>
        <v>Vesthimmerlands Kommune</v>
      </c>
      <c r="G1230" t="str">
        <f>_xlfn.XLOOKUP(OPGØRELSE[[#This Row],[Institutionsnummer]],'Udtræk Instreg_All_14-10-2025'!A:A,'Udtræk Instreg_All_14-10-2025'!AJ:AJ)</f>
        <v>Vesthimmerlands Kommune</v>
      </c>
    </row>
    <row r="1231" spans="1:7" x14ac:dyDescent="0.25">
      <c r="A1231" s="3">
        <v>809005</v>
      </c>
      <c r="B1231" s="26"/>
      <c r="C1231" t="str">
        <f>_xlfn.XLOOKUP(OPGØRELSE[[#This Row],[Institutionsnummer]],'Udtræk Instreg_All_14-10-2025'!A:A,'Udtræk Instreg_All_14-10-2025'!B:B)</f>
        <v>V.Hornum Sk.</v>
      </c>
      <c r="D1231" t="str">
        <f>_xlfn.XLOOKUP(OPGØRELSE[[#This Row],[Institutionsnummer]],'Udtræk Instreg_All_14-10-2025'!A:A,'Udtræk Instreg_All_14-10-2025'!V:V)</f>
        <v>Kommunale</v>
      </c>
      <c r="E123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31" t="str">
        <f>_xlfn.XLOOKUP(OPGØRELSE[[#This Row],[Institutionsnummer]],'Udtræk Instreg_All_14-10-2025'!A:A,'Udtræk Instreg_All_14-10-2025'!S:S)</f>
        <v>Vesthimmerlands Kommune</v>
      </c>
      <c r="G1231" t="str">
        <f>_xlfn.XLOOKUP(OPGØRELSE[[#This Row],[Institutionsnummer]],'Udtræk Instreg_All_14-10-2025'!A:A,'Udtræk Instreg_All_14-10-2025'!AJ:AJ)</f>
        <v>Vesthimmerlands Kommune</v>
      </c>
    </row>
    <row r="1232" spans="1:7" x14ac:dyDescent="0.25">
      <c r="A1232" s="3">
        <v>811001</v>
      </c>
      <c r="B1232" s="26">
        <v>475</v>
      </c>
      <c r="C1232" t="str">
        <f>_xlfn.XLOOKUP(OPGØRELSE[[#This Row],[Institutionsnummer]],'Udtræk Instreg_All_14-10-2025'!A:A,'Udtræk Instreg_All_14-10-2025'!B:B)</f>
        <v>Fjerritslev Sk.</v>
      </c>
      <c r="D1232" t="str">
        <f>_xlfn.XLOOKUP(OPGØRELSE[[#This Row],[Institutionsnummer]],'Udtræk Instreg_All_14-10-2025'!A:A,'Udtræk Instreg_All_14-10-2025'!V:V)</f>
        <v>Kommunale</v>
      </c>
      <c r="E123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32" t="str">
        <f>_xlfn.XLOOKUP(OPGØRELSE[[#This Row],[Institutionsnummer]],'Udtræk Instreg_All_14-10-2025'!A:A,'Udtræk Instreg_All_14-10-2025'!S:S)</f>
        <v>Jammerbugt Kommune</v>
      </c>
      <c r="G1232" t="str">
        <f>_xlfn.XLOOKUP(OPGØRELSE[[#This Row],[Institutionsnummer]],'Udtræk Instreg_All_14-10-2025'!A:A,'Udtræk Instreg_All_14-10-2025'!AJ:AJ)</f>
        <v>Jammerbugt Kommune</v>
      </c>
    </row>
    <row r="1233" spans="1:7" x14ac:dyDescent="0.25">
      <c r="A1233" s="3">
        <v>811003</v>
      </c>
      <c r="B1233" s="26">
        <v>71</v>
      </c>
      <c r="C1233" t="str">
        <f>_xlfn.XLOOKUP(OPGØRELSE[[#This Row],[Institutionsnummer]],'Udtræk Instreg_All_14-10-2025'!A:A,'Udtræk Instreg_All_14-10-2025'!B:B)</f>
        <v>Thorup-Klim Sk.</v>
      </c>
      <c r="D1233" t="str">
        <f>_xlfn.XLOOKUP(OPGØRELSE[[#This Row],[Institutionsnummer]],'Udtræk Instreg_All_14-10-2025'!A:A,'Udtræk Instreg_All_14-10-2025'!V:V)</f>
        <v>Kommunale</v>
      </c>
      <c r="E123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33" t="str">
        <f>_xlfn.XLOOKUP(OPGØRELSE[[#This Row],[Institutionsnummer]],'Udtræk Instreg_All_14-10-2025'!A:A,'Udtræk Instreg_All_14-10-2025'!S:S)</f>
        <v>Jammerbugt Kommune</v>
      </c>
      <c r="G1233" t="str">
        <f>_xlfn.XLOOKUP(OPGØRELSE[[#This Row],[Institutionsnummer]],'Udtræk Instreg_All_14-10-2025'!A:A,'Udtræk Instreg_All_14-10-2025'!AJ:AJ)</f>
        <v>Jammerbugt Kommune</v>
      </c>
    </row>
    <row r="1234" spans="1:7" x14ac:dyDescent="0.25">
      <c r="A1234" s="3">
        <v>811005</v>
      </c>
      <c r="B1234" s="26">
        <v>61</v>
      </c>
      <c r="C1234" t="str">
        <f>_xlfn.XLOOKUP(OPGØRELSE[[#This Row],[Institutionsnummer]],'Udtræk Instreg_All_14-10-2025'!A:A,'Udtræk Instreg_All_14-10-2025'!B:B)</f>
        <v>Trekronersk.</v>
      </c>
      <c r="D1234" t="str">
        <f>_xlfn.XLOOKUP(OPGØRELSE[[#This Row],[Institutionsnummer]],'Udtræk Instreg_All_14-10-2025'!A:A,'Udtræk Instreg_All_14-10-2025'!V:V)</f>
        <v>Kommunale</v>
      </c>
      <c r="E123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34" t="str">
        <f>_xlfn.XLOOKUP(OPGØRELSE[[#This Row],[Institutionsnummer]],'Udtræk Instreg_All_14-10-2025'!A:A,'Udtræk Instreg_All_14-10-2025'!S:S)</f>
        <v>Jammerbugt Kommune</v>
      </c>
      <c r="G1234" t="str">
        <f>_xlfn.XLOOKUP(OPGØRELSE[[#This Row],[Institutionsnummer]],'Udtræk Instreg_All_14-10-2025'!A:A,'Udtræk Instreg_All_14-10-2025'!AJ:AJ)</f>
        <v>Jammerbugt Kommune</v>
      </c>
    </row>
    <row r="1235" spans="1:7" x14ac:dyDescent="0.25">
      <c r="A1235" s="3">
        <v>811006</v>
      </c>
      <c r="B1235" s="26">
        <v>76</v>
      </c>
      <c r="C1235" t="str">
        <f>_xlfn.XLOOKUP(OPGØRELSE[[#This Row],[Institutionsnummer]],'Udtræk Instreg_All_14-10-2025'!A:A,'Udtræk Instreg_All_14-10-2025'!B:B)</f>
        <v>Ørebrosk.</v>
      </c>
      <c r="D1235" t="str">
        <f>_xlfn.XLOOKUP(OPGØRELSE[[#This Row],[Institutionsnummer]],'Udtræk Instreg_All_14-10-2025'!A:A,'Udtræk Instreg_All_14-10-2025'!V:V)</f>
        <v>Kommunale</v>
      </c>
      <c r="E123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35" t="str">
        <f>_xlfn.XLOOKUP(OPGØRELSE[[#This Row],[Institutionsnummer]],'Udtræk Instreg_All_14-10-2025'!A:A,'Udtræk Instreg_All_14-10-2025'!S:S)</f>
        <v>Jammerbugt Kommune</v>
      </c>
      <c r="G1235" t="str">
        <f>_xlfn.XLOOKUP(OPGØRELSE[[#This Row],[Institutionsnummer]],'Udtræk Instreg_All_14-10-2025'!A:A,'Udtræk Instreg_All_14-10-2025'!AJ:AJ)</f>
        <v>Jammerbugt Kommune</v>
      </c>
    </row>
    <row r="1236" spans="1:7" x14ac:dyDescent="0.25">
      <c r="A1236" s="3">
        <v>813006</v>
      </c>
      <c r="B1236" s="26">
        <v>431</v>
      </c>
      <c r="C1236" t="str">
        <f>_xlfn.XLOOKUP(OPGØRELSE[[#This Row],[Institutionsnummer]],'Udtræk Instreg_All_14-10-2025'!A:A,'Udtræk Instreg_All_14-10-2025'!B:B)</f>
        <v>Strandby Skole</v>
      </c>
      <c r="D1236" t="str">
        <f>_xlfn.XLOOKUP(OPGØRELSE[[#This Row],[Institutionsnummer]],'Udtræk Instreg_All_14-10-2025'!A:A,'Udtræk Instreg_All_14-10-2025'!V:V)</f>
        <v>Kommunale</v>
      </c>
      <c r="E123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1236" t="str">
        <f>_xlfn.XLOOKUP(OPGØRELSE[[#This Row],[Institutionsnummer]],'Udtræk Instreg_All_14-10-2025'!A:A,'Udtræk Instreg_All_14-10-2025'!S:S)</f>
        <v>Frederikshavn Kommune</v>
      </c>
      <c r="G1236" t="str">
        <f>_xlfn.XLOOKUP(OPGØRELSE[[#This Row],[Institutionsnummer]],'Udtræk Instreg_All_14-10-2025'!A:A,'Udtræk Instreg_All_14-10-2025'!AJ:AJ)</f>
        <v>Frederikshavn Kommune</v>
      </c>
    </row>
    <row r="1237" spans="1:7" x14ac:dyDescent="0.25">
      <c r="A1237" s="3">
        <v>813009</v>
      </c>
      <c r="B1237" s="26">
        <v>150</v>
      </c>
      <c r="C1237" t="str">
        <f>_xlfn.XLOOKUP(OPGØRELSE[[#This Row],[Institutionsnummer]],'Udtræk Instreg_All_14-10-2025'!A:A,'Udtræk Instreg_All_14-10-2025'!B:B)</f>
        <v>Ravnshøj skole</v>
      </c>
      <c r="D1237" t="str">
        <f>_xlfn.XLOOKUP(OPGØRELSE[[#This Row],[Institutionsnummer]],'Udtræk Instreg_All_14-10-2025'!A:A,'Udtræk Instreg_All_14-10-2025'!V:V)</f>
        <v>Kommunale</v>
      </c>
      <c r="E123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1237" t="str">
        <f>_xlfn.XLOOKUP(OPGØRELSE[[#This Row],[Institutionsnummer]],'Udtræk Instreg_All_14-10-2025'!A:A,'Udtræk Instreg_All_14-10-2025'!S:S)</f>
        <v>Frederikshavn Kommune</v>
      </c>
      <c r="G1237" t="str">
        <f>_xlfn.XLOOKUP(OPGØRELSE[[#This Row],[Institutionsnummer]],'Udtræk Instreg_All_14-10-2025'!A:A,'Udtræk Instreg_All_14-10-2025'!AJ:AJ)</f>
        <v>Frederikshavn Kommune</v>
      </c>
    </row>
    <row r="1238" spans="1:7" x14ac:dyDescent="0.25">
      <c r="A1238" s="3">
        <v>813211</v>
      </c>
      <c r="B1238" s="26">
        <v>103</v>
      </c>
      <c r="C1238" t="str">
        <f>_xlfn.XLOOKUP(OPGØRELSE[[#This Row],[Institutionsnummer]],'Udtræk Instreg_All_14-10-2025'!A:A,'Udtræk Instreg_All_14-10-2025'!B:B)</f>
        <v>Frederhv.Ungsk.</v>
      </c>
      <c r="D1238" t="str">
        <f>_xlfn.XLOOKUP(OPGØRELSE[[#This Row],[Institutionsnummer]],'Udtræk Instreg_All_14-10-2025'!A:A,'Udtræk Instreg_All_14-10-2025'!V:V)</f>
        <v>Kommunale</v>
      </c>
      <c r="E123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1238" t="str">
        <f>_xlfn.XLOOKUP(OPGØRELSE[[#This Row],[Institutionsnummer]],'Udtræk Instreg_All_14-10-2025'!A:A,'Udtræk Instreg_All_14-10-2025'!S:S)</f>
        <v>Frederikshavn Kommune</v>
      </c>
      <c r="G1238" t="str">
        <f>_xlfn.XLOOKUP(OPGØRELSE[[#This Row],[Institutionsnummer]],'Udtræk Instreg_All_14-10-2025'!A:A,'Udtræk Instreg_All_14-10-2025'!AJ:AJ)</f>
        <v>Frederikshavn Kommune</v>
      </c>
    </row>
    <row r="1239" spans="1:7" x14ac:dyDescent="0.25">
      <c r="A1239" s="3">
        <v>815001</v>
      </c>
      <c r="B1239" s="26">
        <v>186</v>
      </c>
      <c r="C1239" t="str">
        <f>_xlfn.XLOOKUP(OPGØRELSE[[#This Row],[Institutionsnummer]],'Udtræk Instreg_All_14-10-2025'!A:A,'Udtræk Instreg_All_14-10-2025'!B:B)</f>
        <v>Havbakkesk.</v>
      </c>
      <c r="D1239" t="str">
        <f>_xlfn.XLOOKUP(OPGØRELSE[[#This Row],[Institutionsnummer]],'Udtræk Instreg_All_14-10-2025'!A:A,'Udtræk Instreg_All_14-10-2025'!V:V)</f>
        <v>Kommunale</v>
      </c>
      <c r="E123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39" t="str">
        <f>_xlfn.XLOOKUP(OPGØRELSE[[#This Row],[Institutionsnummer]],'Udtræk Instreg_All_14-10-2025'!A:A,'Udtræk Instreg_All_14-10-2025'!S:S)</f>
        <v>Mariagerfjord Kommune</v>
      </c>
      <c r="G1239" t="str">
        <f>_xlfn.XLOOKUP(OPGØRELSE[[#This Row],[Institutionsnummer]],'Udtræk Instreg_All_14-10-2025'!A:A,'Udtræk Instreg_All_14-10-2025'!AJ:AJ)</f>
        <v>Mariagerfjord Kommune</v>
      </c>
    </row>
    <row r="1240" spans="1:7" x14ac:dyDescent="0.25">
      <c r="A1240" s="3">
        <v>815002</v>
      </c>
      <c r="B1240" s="26">
        <v>616</v>
      </c>
      <c r="C1240" t="str">
        <f>_xlfn.XLOOKUP(OPGØRELSE[[#This Row],[Institutionsnummer]],'Udtræk Instreg_All_14-10-2025'!A:A,'Udtræk Instreg_All_14-10-2025'!B:B)</f>
        <v>Hadsund Sk.</v>
      </c>
      <c r="D1240" t="str">
        <f>_xlfn.XLOOKUP(OPGØRELSE[[#This Row],[Institutionsnummer]],'Udtræk Instreg_All_14-10-2025'!A:A,'Udtræk Instreg_All_14-10-2025'!V:V)</f>
        <v>Kommunale</v>
      </c>
      <c r="E124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40" t="str">
        <f>_xlfn.XLOOKUP(OPGØRELSE[[#This Row],[Institutionsnummer]],'Udtræk Instreg_All_14-10-2025'!A:A,'Udtræk Instreg_All_14-10-2025'!S:S)</f>
        <v>Mariagerfjord Kommune</v>
      </c>
      <c r="G1240" t="str">
        <f>_xlfn.XLOOKUP(OPGØRELSE[[#This Row],[Institutionsnummer]],'Udtræk Instreg_All_14-10-2025'!A:A,'Udtræk Instreg_All_14-10-2025'!AJ:AJ)</f>
        <v>Mariagerfjord Kommune</v>
      </c>
    </row>
    <row r="1241" spans="1:7" x14ac:dyDescent="0.25">
      <c r="A1241" s="3">
        <v>817001</v>
      </c>
      <c r="B1241" s="26">
        <v>317</v>
      </c>
      <c r="C1241" t="str">
        <f>_xlfn.XLOOKUP(OPGØRELSE[[#This Row],[Institutionsnummer]],'Udtræk Instreg_All_14-10-2025'!A:A,'Udtræk Instreg_All_14-10-2025'!B:B)</f>
        <v>Gandrup Sk.</v>
      </c>
      <c r="D1241" t="str">
        <f>_xlfn.XLOOKUP(OPGØRELSE[[#This Row],[Institutionsnummer]],'Udtræk Instreg_All_14-10-2025'!A:A,'Udtræk Instreg_All_14-10-2025'!V:V)</f>
        <v>Kommunale</v>
      </c>
      <c r="E124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41" t="str">
        <f>_xlfn.XLOOKUP(OPGØRELSE[[#This Row],[Institutionsnummer]],'Udtræk Instreg_All_14-10-2025'!A:A,'Udtræk Instreg_All_14-10-2025'!S:S)</f>
        <v>Aalborg Kommune</v>
      </c>
      <c r="G1241" t="str">
        <f>_xlfn.XLOOKUP(OPGØRELSE[[#This Row],[Institutionsnummer]],'Udtræk Instreg_All_14-10-2025'!A:A,'Udtræk Instreg_All_14-10-2025'!AJ:AJ)</f>
        <v>Aalborg Kommune</v>
      </c>
    </row>
    <row r="1242" spans="1:7" x14ac:dyDescent="0.25">
      <c r="A1242" s="3">
        <v>817002</v>
      </c>
      <c r="B1242" s="26">
        <v>240</v>
      </c>
      <c r="C1242" t="str">
        <f>_xlfn.XLOOKUP(OPGØRELSE[[#This Row],[Institutionsnummer]],'Udtræk Instreg_All_14-10-2025'!A:A,'Udtræk Instreg_All_14-10-2025'!B:B)</f>
        <v>Hals Sk.</v>
      </c>
      <c r="D1242" t="str">
        <f>_xlfn.XLOOKUP(OPGØRELSE[[#This Row],[Institutionsnummer]],'Udtræk Instreg_All_14-10-2025'!A:A,'Udtræk Instreg_All_14-10-2025'!V:V)</f>
        <v>Kommunale</v>
      </c>
      <c r="E124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42" t="str">
        <f>_xlfn.XLOOKUP(OPGØRELSE[[#This Row],[Institutionsnummer]],'Udtræk Instreg_All_14-10-2025'!A:A,'Udtræk Instreg_All_14-10-2025'!S:S)</f>
        <v>Aalborg Kommune</v>
      </c>
      <c r="G1242" t="str">
        <f>_xlfn.XLOOKUP(OPGØRELSE[[#This Row],[Institutionsnummer]],'Udtræk Instreg_All_14-10-2025'!A:A,'Udtræk Instreg_All_14-10-2025'!AJ:AJ)</f>
        <v>Aalborg Kommune</v>
      </c>
    </row>
    <row r="1243" spans="1:7" x14ac:dyDescent="0.25">
      <c r="A1243" s="3">
        <v>817003</v>
      </c>
      <c r="B1243" s="26"/>
      <c r="C1243" t="str">
        <f>_xlfn.XLOOKUP(OPGØRELSE[[#This Row],[Institutionsnummer]],'Udtræk Instreg_All_14-10-2025'!A:A,'Udtræk Instreg_All_14-10-2025'!B:B)</f>
        <v>Hou Sk.</v>
      </c>
      <c r="D1243" t="str">
        <f>_xlfn.XLOOKUP(OPGØRELSE[[#This Row],[Institutionsnummer]],'Udtræk Instreg_All_14-10-2025'!A:A,'Udtræk Instreg_All_14-10-2025'!V:V)</f>
        <v>Kommunale</v>
      </c>
      <c r="E124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43" t="str">
        <f>_xlfn.XLOOKUP(OPGØRELSE[[#This Row],[Institutionsnummer]],'Udtræk Instreg_All_14-10-2025'!A:A,'Udtræk Instreg_All_14-10-2025'!S:S)</f>
        <v>Aalborg Kommune</v>
      </c>
      <c r="G1243" t="str">
        <f>_xlfn.XLOOKUP(OPGØRELSE[[#This Row],[Institutionsnummer]],'Udtræk Instreg_All_14-10-2025'!A:A,'Udtræk Instreg_All_14-10-2025'!AJ:AJ)</f>
        <v>Aalborg Kommune</v>
      </c>
    </row>
    <row r="1244" spans="1:7" x14ac:dyDescent="0.25">
      <c r="A1244" s="3">
        <v>817004</v>
      </c>
      <c r="B1244" s="26">
        <v>77</v>
      </c>
      <c r="C1244" t="str">
        <f>_xlfn.XLOOKUP(OPGØRELSE[[#This Row],[Institutionsnummer]],'Udtræk Instreg_All_14-10-2025'!A:A,'Udtræk Instreg_All_14-10-2025'!B:B)</f>
        <v>Ulsted Sk.</v>
      </c>
      <c r="D1244" t="str">
        <f>_xlfn.XLOOKUP(OPGØRELSE[[#This Row],[Institutionsnummer]],'Udtræk Instreg_All_14-10-2025'!A:A,'Udtræk Instreg_All_14-10-2025'!V:V)</f>
        <v>Kommunale</v>
      </c>
      <c r="E124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44" t="str">
        <f>_xlfn.XLOOKUP(OPGØRELSE[[#This Row],[Institutionsnummer]],'Udtræk Instreg_All_14-10-2025'!A:A,'Udtræk Instreg_All_14-10-2025'!S:S)</f>
        <v>Aalborg Kommune</v>
      </c>
      <c r="G1244" t="str">
        <f>_xlfn.XLOOKUP(OPGØRELSE[[#This Row],[Institutionsnummer]],'Udtræk Instreg_All_14-10-2025'!A:A,'Udtræk Instreg_All_14-10-2025'!AJ:AJ)</f>
        <v>Aalborg Kommune</v>
      </c>
    </row>
    <row r="1245" spans="1:7" x14ac:dyDescent="0.25">
      <c r="A1245" s="3">
        <v>817005</v>
      </c>
      <c r="B1245" s="26">
        <v>385</v>
      </c>
      <c r="C1245" t="str">
        <f>_xlfn.XLOOKUP(OPGØRELSE[[#This Row],[Institutionsnummer]],'Udtræk Instreg_All_14-10-2025'!A:A,'Udtræk Instreg_All_14-10-2025'!B:B)</f>
        <v>V.Hassing Sk.</v>
      </c>
      <c r="D1245" t="str">
        <f>_xlfn.XLOOKUP(OPGØRELSE[[#This Row],[Institutionsnummer]],'Udtræk Instreg_All_14-10-2025'!A:A,'Udtræk Instreg_All_14-10-2025'!V:V)</f>
        <v>Kommunale</v>
      </c>
      <c r="E124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45" t="str">
        <f>_xlfn.XLOOKUP(OPGØRELSE[[#This Row],[Institutionsnummer]],'Udtræk Instreg_All_14-10-2025'!A:A,'Udtræk Instreg_All_14-10-2025'!S:S)</f>
        <v>Aalborg Kommune</v>
      </c>
      <c r="G1245" t="str">
        <f>_xlfn.XLOOKUP(OPGØRELSE[[#This Row],[Institutionsnummer]],'Udtræk Instreg_All_14-10-2025'!A:A,'Udtræk Instreg_All_14-10-2025'!AJ:AJ)</f>
        <v>Aalborg Kommune</v>
      </c>
    </row>
    <row r="1246" spans="1:7" x14ac:dyDescent="0.25">
      <c r="A1246" s="3">
        <v>820001</v>
      </c>
      <c r="B1246" s="26">
        <v>115</v>
      </c>
      <c r="C1246" t="str">
        <f>_xlfn.XLOOKUP(OPGØRELSE[[#This Row],[Institutionsnummer]],'Udtræk Instreg_All_14-10-2025'!A:A,'Udtræk Instreg_All_14-10-2025'!B:B)</f>
        <v>10 klc vesth</v>
      </c>
      <c r="D1246" t="str">
        <f>_xlfn.XLOOKUP(OPGØRELSE[[#This Row],[Institutionsnummer]],'Udtræk Instreg_All_14-10-2025'!A:A,'Udtræk Instreg_All_14-10-2025'!V:V)</f>
        <v>Kommunale</v>
      </c>
      <c r="E124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46" t="str">
        <f>_xlfn.XLOOKUP(OPGØRELSE[[#This Row],[Institutionsnummer]],'Udtræk Instreg_All_14-10-2025'!A:A,'Udtræk Instreg_All_14-10-2025'!S:S)</f>
        <v>Vesthimmerlands Kommune</v>
      </c>
      <c r="G1246" t="str">
        <f>_xlfn.XLOOKUP(OPGØRELSE[[#This Row],[Institutionsnummer]],'Udtræk Instreg_All_14-10-2025'!A:A,'Udtræk Instreg_All_14-10-2025'!AJ:AJ)</f>
        <v>Vesthimmerlands Kommune</v>
      </c>
    </row>
    <row r="1247" spans="1:7" x14ac:dyDescent="0.25">
      <c r="A1247" s="3">
        <v>820210</v>
      </c>
      <c r="B1247" s="26"/>
      <c r="C1247" t="str">
        <f>_xlfn.XLOOKUP(OPGØRELSE[[#This Row],[Institutionsnummer]],'Udtræk Instreg_All_14-10-2025'!A:A,'Udtræk Instreg_All_14-10-2025'!B:B)</f>
        <v>Vesthim ung</v>
      </c>
      <c r="D1247" t="str">
        <f>_xlfn.XLOOKUP(OPGØRELSE[[#This Row],[Institutionsnummer]],'Udtræk Instreg_All_14-10-2025'!A:A,'Udtræk Instreg_All_14-10-2025'!V:V)</f>
        <v>Kommunale</v>
      </c>
      <c r="E124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47" t="str">
        <f>_xlfn.XLOOKUP(OPGØRELSE[[#This Row],[Institutionsnummer]],'Udtræk Instreg_All_14-10-2025'!A:A,'Udtræk Instreg_All_14-10-2025'!S:S)</f>
        <v>Vesthimmerlands Kommune</v>
      </c>
      <c r="G1247" t="str">
        <f>_xlfn.XLOOKUP(OPGØRELSE[[#This Row],[Institutionsnummer]],'Udtræk Instreg_All_14-10-2025'!A:A,'Udtræk Instreg_All_14-10-2025'!AJ:AJ)</f>
        <v>Vesthimmerlands Kommune</v>
      </c>
    </row>
    <row r="1248" spans="1:7" x14ac:dyDescent="0.25">
      <c r="A1248" s="3">
        <v>821006</v>
      </c>
      <c r="B1248" s="26">
        <v>333</v>
      </c>
      <c r="C1248" t="str">
        <f>_xlfn.XLOOKUP(OPGØRELSE[[#This Row],[Institutionsnummer]],'Udtræk Instreg_All_14-10-2025'!A:A,'Udtræk Instreg_All_14-10-2025'!B:B)</f>
        <v>Tårs Skole</v>
      </c>
      <c r="D1248" t="str">
        <f>_xlfn.XLOOKUP(OPGØRELSE[[#This Row],[Institutionsnummer]],'Udtræk Instreg_All_14-10-2025'!A:A,'Udtræk Instreg_All_14-10-2025'!V:V)</f>
        <v>Kommunale</v>
      </c>
      <c r="E124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1248" t="str">
        <f>_xlfn.XLOOKUP(OPGØRELSE[[#This Row],[Institutionsnummer]],'Udtræk Instreg_All_14-10-2025'!A:A,'Udtræk Instreg_All_14-10-2025'!S:S)</f>
        <v>Hjørring Kommune</v>
      </c>
      <c r="G1248" t="str">
        <f>_xlfn.XLOOKUP(OPGØRELSE[[#This Row],[Institutionsnummer]],'Udtræk Instreg_All_14-10-2025'!A:A,'Udtræk Instreg_All_14-10-2025'!AJ:AJ)</f>
        <v>Hjørring Kommune</v>
      </c>
    </row>
    <row r="1249" spans="1:7" x14ac:dyDescent="0.25">
      <c r="A1249" s="3">
        <v>821019</v>
      </c>
      <c r="B1249" s="26">
        <v>97</v>
      </c>
      <c r="C1249" t="str">
        <f>_xlfn.XLOOKUP(OPGØRELSE[[#This Row],[Institutionsnummer]],'Udtræk Instreg_All_14-10-2025'!A:A,'Udtræk Instreg_All_14-10-2025'!B:B)</f>
        <v>Hjørring 10.kl.</v>
      </c>
      <c r="D1249" t="str">
        <f>_xlfn.XLOOKUP(OPGØRELSE[[#This Row],[Institutionsnummer]],'Udtræk Instreg_All_14-10-2025'!A:A,'Udtræk Instreg_All_14-10-2025'!V:V)</f>
        <v>Kommunale</v>
      </c>
      <c r="E124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1249" t="str">
        <f>_xlfn.XLOOKUP(OPGØRELSE[[#This Row],[Institutionsnummer]],'Udtræk Instreg_All_14-10-2025'!A:A,'Udtræk Instreg_All_14-10-2025'!S:S)</f>
        <v>Hjørring Kommune</v>
      </c>
      <c r="G1249" t="str">
        <f>_xlfn.XLOOKUP(OPGØRELSE[[#This Row],[Institutionsnummer]],'Udtræk Instreg_All_14-10-2025'!A:A,'Udtræk Instreg_All_14-10-2025'!AJ:AJ)</f>
        <v>Hjørring Kommune</v>
      </c>
    </row>
    <row r="1250" spans="1:7" x14ac:dyDescent="0.25">
      <c r="A1250" s="3">
        <v>821210</v>
      </c>
      <c r="B1250" s="26"/>
      <c r="C1250" t="str">
        <f>_xlfn.XLOOKUP(OPGØRELSE[[#This Row],[Institutionsnummer]],'Udtræk Instreg_All_14-10-2025'!A:A,'Udtræk Instreg_All_14-10-2025'!B:B)</f>
        <v>Hjørring Ungsk.</v>
      </c>
      <c r="D1250" t="str">
        <f>_xlfn.XLOOKUP(OPGØRELSE[[#This Row],[Institutionsnummer]],'Udtræk Instreg_All_14-10-2025'!A:A,'Udtræk Instreg_All_14-10-2025'!V:V)</f>
        <v>Kommunale</v>
      </c>
      <c r="E125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Hjørring Kommune</v>
      </c>
      <c r="F1250" t="str">
        <f>_xlfn.XLOOKUP(OPGØRELSE[[#This Row],[Institutionsnummer]],'Udtræk Instreg_All_14-10-2025'!A:A,'Udtræk Instreg_All_14-10-2025'!S:S)</f>
        <v>Hjørring Kommune</v>
      </c>
      <c r="G1250" t="str">
        <f>_xlfn.XLOOKUP(OPGØRELSE[[#This Row],[Institutionsnummer]],'Udtræk Instreg_All_14-10-2025'!A:A,'Udtræk Instreg_All_14-10-2025'!AJ:AJ)</f>
        <v>Hjørring Kommune</v>
      </c>
    </row>
    <row r="1251" spans="1:7" x14ac:dyDescent="0.25">
      <c r="A1251" s="3">
        <v>823004</v>
      </c>
      <c r="B1251" s="26">
        <v>720</v>
      </c>
      <c r="C1251" t="str">
        <f>_xlfn.XLOOKUP(OPGØRELSE[[#This Row],[Institutionsnummer]],'Udtræk Instreg_All_14-10-2025'!A:A,'Udtræk Instreg_All_14-10-2025'!B:B)</f>
        <v>Rosendalsk.</v>
      </c>
      <c r="D1251" t="str">
        <f>_xlfn.XLOOKUP(OPGØRELSE[[#This Row],[Institutionsnummer]],'Udtræk Instreg_All_14-10-2025'!A:A,'Udtræk Instreg_All_14-10-2025'!V:V)</f>
        <v>Kommunale</v>
      </c>
      <c r="E125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51" t="str">
        <f>_xlfn.XLOOKUP(OPGØRELSE[[#This Row],[Institutionsnummer]],'Udtræk Instreg_All_14-10-2025'!A:A,'Udtræk Instreg_All_14-10-2025'!S:S)</f>
        <v>Mariagerfjord Kommune</v>
      </c>
      <c r="G1251" t="str">
        <f>_xlfn.XLOOKUP(OPGØRELSE[[#This Row],[Institutionsnummer]],'Udtræk Instreg_All_14-10-2025'!A:A,'Udtræk Instreg_All_14-10-2025'!AJ:AJ)</f>
        <v>Mariagerfjord Kommune</v>
      </c>
    </row>
    <row r="1252" spans="1:7" x14ac:dyDescent="0.25">
      <c r="A1252" s="3">
        <v>823006</v>
      </c>
      <c r="B1252" s="26">
        <v>413</v>
      </c>
      <c r="C1252" t="str">
        <f>_xlfn.XLOOKUP(OPGØRELSE[[#This Row],[Institutionsnummer]],'Udtræk Instreg_All_14-10-2025'!A:A,'Udtræk Instreg_All_14-10-2025'!B:B)</f>
        <v>Hobro Søndre Sk</v>
      </c>
      <c r="D1252" t="str">
        <f>_xlfn.XLOOKUP(OPGØRELSE[[#This Row],[Institutionsnummer]],'Udtræk Instreg_All_14-10-2025'!A:A,'Udtræk Instreg_All_14-10-2025'!V:V)</f>
        <v>Kommunale</v>
      </c>
      <c r="E125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52" t="str">
        <f>_xlfn.XLOOKUP(OPGØRELSE[[#This Row],[Institutionsnummer]],'Udtræk Instreg_All_14-10-2025'!A:A,'Udtræk Instreg_All_14-10-2025'!S:S)</f>
        <v>Mariagerfjord Kommune</v>
      </c>
      <c r="G1252" t="str">
        <f>_xlfn.XLOOKUP(OPGØRELSE[[#This Row],[Institutionsnummer]],'Udtræk Instreg_All_14-10-2025'!A:A,'Udtræk Instreg_All_14-10-2025'!AJ:AJ)</f>
        <v>Mariagerfjord Kommune</v>
      </c>
    </row>
    <row r="1253" spans="1:7" x14ac:dyDescent="0.25">
      <c r="A1253" s="3">
        <v>823008</v>
      </c>
      <c r="B1253" s="26">
        <v>357</v>
      </c>
      <c r="C1253" t="str">
        <f>_xlfn.XLOOKUP(OPGØRELSE[[#This Row],[Institutionsnummer]],'Udtræk Instreg_All_14-10-2025'!A:A,'Udtræk Instreg_All_14-10-2025'!B:B)</f>
        <v>Bymarksk.</v>
      </c>
      <c r="D1253" t="str">
        <f>_xlfn.XLOOKUP(OPGØRELSE[[#This Row],[Institutionsnummer]],'Udtræk Instreg_All_14-10-2025'!A:A,'Udtræk Instreg_All_14-10-2025'!V:V)</f>
        <v>Kommunale</v>
      </c>
      <c r="E125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Mariagerfjord Kommune</v>
      </c>
      <c r="F1253" t="str">
        <f>_xlfn.XLOOKUP(OPGØRELSE[[#This Row],[Institutionsnummer]],'Udtræk Instreg_All_14-10-2025'!A:A,'Udtræk Instreg_All_14-10-2025'!S:S)</f>
        <v>Mariagerfjord Kommune</v>
      </c>
      <c r="G1253" t="str">
        <f>_xlfn.XLOOKUP(OPGØRELSE[[#This Row],[Institutionsnummer]],'Udtræk Instreg_All_14-10-2025'!A:A,'Udtræk Instreg_All_14-10-2025'!AJ:AJ)</f>
        <v>Mariagerfjord Kommune</v>
      </c>
    </row>
    <row r="1254" spans="1:7" x14ac:dyDescent="0.25">
      <c r="A1254" s="3">
        <v>825001</v>
      </c>
      <c r="B1254" s="26">
        <v>107</v>
      </c>
      <c r="C1254" t="str">
        <f>_xlfn.XLOOKUP(OPGØRELSE[[#This Row],[Institutionsnummer]],'Udtræk Instreg_All_14-10-2025'!A:A,'Udtræk Instreg_All_14-10-2025'!B:B)</f>
        <v>Læsø Sk børne</v>
      </c>
      <c r="D1254" t="str">
        <f>_xlfn.XLOOKUP(OPGØRELSE[[#This Row],[Institutionsnummer]],'Udtræk Instreg_All_14-10-2025'!A:A,'Udtræk Instreg_All_14-10-2025'!V:V)</f>
        <v>Kommunale</v>
      </c>
      <c r="E125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Læsø Kommune</v>
      </c>
      <c r="F1254" t="str">
        <f>_xlfn.XLOOKUP(OPGØRELSE[[#This Row],[Institutionsnummer]],'Udtræk Instreg_All_14-10-2025'!A:A,'Udtræk Instreg_All_14-10-2025'!S:S)</f>
        <v>Læsø Kommune</v>
      </c>
      <c r="G1254" t="str">
        <f>_xlfn.XLOOKUP(OPGØRELSE[[#This Row],[Institutionsnummer]],'Udtræk Instreg_All_14-10-2025'!A:A,'Udtræk Instreg_All_14-10-2025'!AJ:AJ)</f>
        <v>Læsø Kommune</v>
      </c>
    </row>
    <row r="1255" spans="1:7" x14ac:dyDescent="0.25">
      <c r="A1255" s="3">
        <v>827002</v>
      </c>
      <c r="B1255" s="26">
        <v>422</v>
      </c>
      <c r="C1255" t="str">
        <f>_xlfn.XLOOKUP(OPGØRELSE[[#This Row],[Institutionsnummer]],'Udtræk Instreg_All_14-10-2025'!A:A,'Udtræk Instreg_All_14-10-2025'!B:B)</f>
        <v>Løgstør Sk.</v>
      </c>
      <c r="D1255" t="str">
        <f>_xlfn.XLOOKUP(OPGØRELSE[[#This Row],[Institutionsnummer]],'Udtræk Instreg_All_14-10-2025'!A:A,'Udtræk Instreg_All_14-10-2025'!V:V)</f>
        <v>Kommunale</v>
      </c>
      <c r="E125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55" t="str">
        <f>_xlfn.XLOOKUP(OPGØRELSE[[#This Row],[Institutionsnummer]],'Udtræk Instreg_All_14-10-2025'!A:A,'Udtræk Instreg_All_14-10-2025'!S:S)</f>
        <v>Vesthimmerlands Kommune</v>
      </c>
      <c r="G1255" t="str">
        <f>_xlfn.XLOOKUP(OPGØRELSE[[#This Row],[Institutionsnummer]],'Udtræk Instreg_All_14-10-2025'!A:A,'Udtræk Instreg_All_14-10-2025'!AJ:AJ)</f>
        <v>Vesthimmerlands Kommune</v>
      </c>
    </row>
    <row r="1256" spans="1:7" x14ac:dyDescent="0.25">
      <c r="A1256" s="3">
        <v>827005</v>
      </c>
      <c r="B1256" s="26"/>
      <c r="C1256" t="str">
        <f>_xlfn.XLOOKUP(OPGØRELSE[[#This Row],[Institutionsnummer]],'Udtræk Instreg_All_14-10-2025'!A:A,'Udtræk Instreg_All_14-10-2025'!B:B)</f>
        <v>Ranum Skole</v>
      </c>
      <c r="D1256" t="str">
        <f>_xlfn.XLOOKUP(OPGØRELSE[[#This Row],[Institutionsnummer]],'Udtræk Instreg_All_14-10-2025'!A:A,'Udtræk Instreg_All_14-10-2025'!V:V)</f>
        <v>Kommunale</v>
      </c>
      <c r="E125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256" t="str">
        <f>_xlfn.XLOOKUP(OPGØRELSE[[#This Row],[Institutionsnummer]],'Udtræk Instreg_All_14-10-2025'!A:A,'Udtræk Instreg_All_14-10-2025'!S:S)</f>
        <v>Vesthimmerlands Kommune</v>
      </c>
      <c r="G1256" t="str">
        <f>_xlfn.XLOOKUP(OPGØRELSE[[#This Row],[Institutionsnummer]],'Udtræk Instreg_All_14-10-2025'!A:A,'Udtræk Instreg_All_14-10-2025'!AJ:AJ)</f>
        <v>Vesthimmerlands Kommune</v>
      </c>
    </row>
    <row r="1257" spans="1:7" x14ac:dyDescent="0.25">
      <c r="A1257" s="3">
        <v>831001</v>
      </c>
      <c r="B1257" s="26">
        <v>62</v>
      </c>
      <c r="C1257" t="str">
        <f>_xlfn.XLOOKUP(OPGØRELSE[[#This Row],[Institutionsnummer]],'Udtræk Instreg_All_14-10-2025'!A:A,'Udtræk Instreg_All_14-10-2025'!B:B)</f>
        <v>Bislev Sk.</v>
      </c>
      <c r="D1257" t="str">
        <f>_xlfn.XLOOKUP(OPGØRELSE[[#This Row],[Institutionsnummer]],'Udtræk Instreg_All_14-10-2025'!A:A,'Udtræk Instreg_All_14-10-2025'!V:V)</f>
        <v>Kommunale</v>
      </c>
      <c r="E125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57" t="str">
        <f>_xlfn.XLOOKUP(OPGØRELSE[[#This Row],[Institutionsnummer]],'Udtræk Instreg_All_14-10-2025'!A:A,'Udtræk Instreg_All_14-10-2025'!S:S)</f>
        <v>Aalborg Kommune</v>
      </c>
      <c r="G1257" t="str">
        <f>_xlfn.XLOOKUP(OPGØRELSE[[#This Row],[Institutionsnummer]],'Udtræk Instreg_All_14-10-2025'!A:A,'Udtræk Instreg_All_14-10-2025'!AJ:AJ)</f>
        <v>Aalborg Kommune</v>
      </c>
    </row>
    <row r="1258" spans="1:7" x14ac:dyDescent="0.25">
      <c r="A1258" s="3">
        <v>831002</v>
      </c>
      <c r="B1258" s="26">
        <v>131</v>
      </c>
      <c r="C1258" t="str">
        <f>_xlfn.XLOOKUP(OPGØRELSE[[#This Row],[Institutionsnummer]],'Udtræk Instreg_All_14-10-2025'!A:A,'Udtræk Instreg_All_14-10-2025'!B:B)</f>
        <v>Farstrup Csk.</v>
      </c>
      <c r="D1258" t="str">
        <f>_xlfn.XLOOKUP(OPGØRELSE[[#This Row],[Institutionsnummer]],'Udtræk Instreg_All_14-10-2025'!A:A,'Udtræk Instreg_All_14-10-2025'!V:V)</f>
        <v>Kommunale</v>
      </c>
      <c r="E125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58" t="str">
        <f>_xlfn.XLOOKUP(OPGØRELSE[[#This Row],[Institutionsnummer]],'Udtræk Instreg_All_14-10-2025'!A:A,'Udtræk Instreg_All_14-10-2025'!S:S)</f>
        <v>Aalborg Kommune</v>
      </c>
      <c r="G1258" t="str">
        <f>_xlfn.XLOOKUP(OPGØRELSE[[#This Row],[Institutionsnummer]],'Udtræk Instreg_All_14-10-2025'!A:A,'Udtræk Instreg_All_14-10-2025'!AJ:AJ)</f>
        <v>Aalborg Kommune</v>
      </c>
    </row>
    <row r="1259" spans="1:7" x14ac:dyDescent="0.25">
      <c r="A1259" s="3">
        <v>831003</v>
      </c>
      <c r="B1259" s="26">
        <v>706</v>
      </c>
      <c r="C1259" t="str">
        <f>_xlfn.XLOOKUP(OPGØRELSE[[#This Row],[Institutionsnummer]],'Udtræk Instreg_All_14-10-2025'!A:A,'Udtræk Instreg_All_14-10-2025'!B:B)</f>
        <v>Nibe Sk.</v>
      </c>
      <c r="D1259" t="str">
        <f>_xlfn.XLOOKUP(OPGØRELSE[[#This Row],[Institutionsnummer]],'Udtræk Instreg_All_14-10-2025'!A:A,'Udtræk Instreg_All_14-10-2025'!V:V)</f>
        <v>Kommunale</v>
      </c>
      <c r="E125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59" t="str">
        <f>_xlfn.XLOOKUP(OPGØRELSE[[#This Row],[Institutionsnummer]],'Udtræk Instreg_All_14-10-2025'!A:A,'Udtræk Instreg_All_14-10-2025'!S:S)</f>
        <v>Aalborg Kommune</v>
      </c>
      <c r="G1259" t="str">
        <f>_xlfn.XLOOKUP(OPGØRELSE[[#This Row],[Institutionsnummer]],'Udtræk Instreg_All_14-10-2025'!A:A,'Udtræk Instreg_All_14-10-2025'!AJ:AJ)</f>
        <v>Aalborg Kommune</v>
      </c>
    </row>
    <row r="1260" spans="1:7" x14ac:dyDescent="0.25">
      <c r="A1260" s="3">
        <v>831004</v>
      </c>
      <c r="B1260" s="26">
        <v>50</v>
      </c>
      <c r="C1260" t="str">
        <f>_xlfn.XLOOKUP(OPGØRELSE[[#This Row],[Institutionsnummer]],'Udtræk Instreg_All_14-10-2025'!A:A,'Udtræk Instreg_All_14-10-2025'!B:B)</f>
        <v>Sebber Sk.</v>
      </c>
      <c r="D1260" t="str">
        <f>_xlfn.XLOOKUP(OPGØRELSE[[#This Row],[Institutionsnummer]],'Udtræk Instreg_All_14-10-2025'!A:A,'Udtræk Instreg_All_14-10-2025'!V:V)</f>
        <v>Kommunale</v>
      </c>
      <c r="E126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60" t="str">
        <f>_xlfn.XLOOKUP(OPGØRELSE[[#This Row],[Institutionsnummer]],'Udtræk Instreg_All_14-10-2025'!A:A,'Udtræk Instreg_All_14-10-2025'!S:S)</f>
        <v>Aalborg Kommune</v>
      </c>
      <c r="G1260" t="str">
        <f>_xlfn.XLOOKUP(OPGØRELSE[[#This Row],[Institutionsnummer]],'Udtræk Instreg_All_14-10-2025'!A:A,'Udtræk Instreg_All_14-10-2025'!AJ:AJ)</f>
        <v>Aalborg Kommune</v>
      </c>
    </row>
    <row r="1261" spans="1:7" x14ac:dyDescent="0.25">
      <c r="A1261" s="3">
        <v>833004</v>
      </c>
      <c r="B1261" s="26">
        <v>410</v>
      </c>
      <c r="C1261" t="str">
        <f>_xlfn.XLOOKUP(OPGØRELSE[[#This Row],[Institutionsnummer]],'Udtræk Instreg_All_14-10-2025'!A:A,'Udtræk Instreg_All_14-10-2025'!B:B)</f>
        <v>Sortebakkesk.</v>
      </c>
      <c r="D1261" t="str">
        <f>_xlfn.XLOOKUP(OPGØRELSE[[#This Row],[Institutionsnummer]],'Udtræk Instreg_All_14-10-2025'!A:A,'Udtræk Instreg_All_14-10-2025'!V:V)</f>
        <v>Kommunale</v>
      </c>
      <c r="E126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1261" t="str">
        <f>_xlfn.XLOOKUP(OPGØRELSE[[#This Row],[Institutionsnummer]],'Udtræk Instreg_All_14-10-2025'!A:A,'Udtræk Instreg_All_14-10-2025'!S:S)</f>
        <v>Rebild Kommune</v>
      </c>
      <c r="G1261" t="str">
        <f>_xlfn.XLOOKUP(OPGØRELSE[[#This Row],[Institutionsnummer]],'Udtræk Instreg_All_14-10-2025'!A:A,'Udtræk Instreg_All_14-10-2025'!AJ:AJ)</f>
        <v>Rebild Kommune</v>
      </c>
    </row>
    <row r="1262" spans="1:7" x14ac:dyDescent="0.25">
      <c r="A1262" s="3">
        <v>835006</v>
      </c>
      <c r="B1262" s="26">
        <v>176</v>
      </c>
      <c r="C1262" t="str">
        <f>_xlfn.XLOOKUP(OPGØRELSE[[#This Row],[Institutionsnummer]],'Udtræk Instreg_All_14-10-2025'!A:A,'Udtræk Instreg_All_14-10-2025'!B:B)</f>
        <v>Saltum Skole</v>
      </c>
      <c r="D1262" t="str">
        <f>_xlfn.XLOOKUP(OPGØRELSE[[#This Row],[Institutionsnummer]],'Udtræk Instreg_All_14-10-2025'!A:A,'Udtræk Instreg_All_14-10-2025'!V:V)</f>
        <v>Kommunale</v>
      </c>
      <c r="E126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62" t="str">
        <f>_xlfn.XLOOKUP(OPGØRELSE[[#This Row],[Institutionsnummer]],'Udtræk Instreg_All_14-10-2025'!A:A,'Udtræk Instreg_All_14-10-2025'!S:S)</f>
        <v>Jammerbugt Kommune</v>
      </c>
      <c r="G1262" t="str">
        <f>_xlfn.XLOOKUP(OPGØRELSE[[#This Row],[Institutionsnummer]],'Udtræk Instreg_All_14-10-2025'!A:A,'Udtræk Instreg_All_14-10-2025'!AJ:AJ)</f>
        <v>Jammerbugt Kommune</v>
      </c>
    </row>
    <row r="1263" spans="1:7" x14ac:dyDescent="0.25">
      <c r="A1263" s="3">
        <v>837002</v>
      </c>
      <c r="B1263" s="26">
        <v>138</v>
      </c>
      <c r="C1263" t="str">
        <f>_xlfn.XLOOKUP(OPGØRELSE[[#This Row],[Institutionsnummer]],'Udtræk Instreg_All_14-10-2025'!A:A,'Udtræk Instreg_All_14-10-2025'!B:B)</f>
        <v>Gudumholm Sk.</v>
      </c>
      <c r="D1263" t="str">
        <f>_xlfn.XLOOKUP(OPGØRELSE[[#This Row],[Institutionsnummer]],'Udtræk Instreg_All_14-10-2025'!A:A,'Udtræk Instreg_All_14-10-2025'!V:V)</f>
        <v>Kommunale</v>
      </c>
      <c r="E126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63" t="str">
        <f>_xlfn.XLOOKUP(OPGØRELSE[[#This Row],[Institutionsnummer]],'Udtræk Instreg_All_14-10-2025'!A:A,'Udtræk Instreg_All_14-10-2025'!S:S)</f>
        <v>Aalborg Kommune</v>
      </c>
      <c r="G1263" t="str">
        <f>_xlfn.XLOOKUP(OPGØRELSE[[#This Row],[Institutionsnummer]],'Udtræk Instreg_All_14-10-2025'!A:A,'Udtræk Instreg_All_14-10-2025'!AJ:AJ)</f>
        <v>Aalborg Kommune</v>
      </c>
    </row>
    <row r="1264" spans="1:7" x14ac:dyDescent="0.25">
      <c r="A1264" s="3">
        <v>837003</v>
      </c>
      <c r="B1264" s="26">
        <v>137</v>
      </c>
      <c r="C1264" t="str">
        <f>_xlfn.XLOOKUP(OPGØRELSE[[#This Row],[Institutionsnummer]],'Udtræk Instreg_All_14-10-2025'!A:A,'Udtræk Instreg_All_14-10-2025'!B:B)</f>
        <v>Mou Skole</v>
      </c>
      <c r="D1264" t="str">
        <f>_xlfn.XLOOKUP(OPGØRELSE[[#This Row],[Institutionsnummer]],'Udtræk Instreg_All_14-10-2025'!A:A,'Udtræk Instreg_All_14-10-2025'!V:V)</f>
        <v>Kommunale</v>
      </c>
      <c r="E126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64" t="str">
        <f>_xlfn.XLOOKUP(OPGØRELSE[[#This Row],[Institutionsnummer]],'Udtræk Instreg_All_14-10-2025'!A:A,'Udtræk Instreg_All_14-10-2025'!S:S)</f>
        <v>Aalborg Kommune</v>
      </c>
      <c r="G1264" t="str">
        <f>_xlfn.XLOOKUP(OPGØRELSE[[#This Row],[Institutionsnummer]],'Udtræk Instreg_All_14-10-2025'!A:A,'Udtræk Instreg_All_14-10-2025'!AJ:AJ)</f>
        <v>Aalborg Kommune</v>
      </c>
    </row>
    <row r="1265" spans="1:7" x14ac:dyDescent="0.25">
      <c r="A1265" s="3">
        <v>837005</v>
      </c>
      <c r="B1265" s="26">
        <v>178</v>
      </c>
      <c r="C1265" t="str">
        <f>_xlfn.XLOOKUP(OPGØRELSE[[#This Row],[Institutionsnummer]],'Udtræk Instreg_All_14-10-2025'!A:A,'Udtræk Instreg_All_14-10-2025'!B:B)</f>
        <v>Sdr.Kongersl.Sk</v>
      </c>
      <c r="D1265" t="str">
        <f>_xlfn.XLOOKUP(OPGØRELSE[[#This Row],[Institutionsnummer]],'Udtræk Instreg_All_14-10-2025'!A:A,'Udtræk Instreg_All_14-10-2025'!V:V)</f>
        <v>Kommunale</v>
      </c>
      <c r="E126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65" t="str">
        <f>_xlfn.XLOOKUP(OPGØRELSE[[#This Row],[Institutionsnummer]],'Udtræk Instreg_All_14-10-2025'!A:A,'Udtræk Instreg_All_14-10-2025'!S:S)</f>
        <v>Aalborg Kommune</v>
      </c>
      <c r="G1265" t="str">
        <f>_xlfn.XLOOKUP(OPGØRELSE[[#This Row],[Institutionsnummer]],'Udtræk Instreg_All_14-10-2025'!A:A,'Udtræk Instreg_All_14-10-2025'!AJ:AJ)</f>
        <v>Aalborg Kommune</v>
      </c>
    </row>
    <row r="1266" spans="1:7" x14ac:dyDescent="0.25">
      <c r="A1266" s="3">
        <v>837006</v>
      </c>
      <c r="B1266" s="26">
        <v>497</v>
      </c>
      <c r="C1266" t="str">
        <f>_xlfn.XLOOKUP(OPGØRELSE[[#This Row],[Institutionsnummer]],'Udtræk Instreg_All_14-10-2025'!A:A,'Udtræk Instreg_All_14-10-2025'!B:B)</f>
        <v>Tofthøjsk.</v>
      </c>
      <c r="D1266" t="str">
        <f>_xlfn.XLOOKUP(OPGØRELSE[[#This Row],[Institutionsnummer]],'Udtræk Instreg_All_14-10-2025'!A:A,'Udtræk Instreg_All_14-10-2025'!V:V)</f>
        <v>Kommunale</v>
      </c>
      <c r="E126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66" t="str">
        <f>_xlfn.XLOOKUP(OPGØRELSE[[#This Row],[Institutionsnummer]],'Udtræk Instreg_All_14-10-2025'!A:A,'Udtræk Instreg_All_14-10-2025'!S:S)</f>
        <v>Aalborg Kommune</v>
      </c>
      <c r="G1266" t="str">
        <f>_xlfn.XLOOKUP(OPGØRELSE[[#This Row],[Institutionsnummer]],'Udtræk Instreg_All_14-10-2025'!A:A,'Udtræk Instreg_All_14-10-2025'!AJ:AJ)</f>
        <v>Aalborg Kommune</v>
      </c>
    </row>
    <row r="1267" spans="1:7" x14ac:dyDescent="0.25">
      <c r="A1267" s="3">
        <v>841003</v>
      </c>
      <c r="B1267" s="26">
        <v>141</v>
      </c>
      <c r="C1267" t="str">
        <f>_xlfn.XLOOKUP(OPGØRELSE[[#This Row],[Institutionsnummer]],'Udtræk Instreg_All_14-10-2025'!A:A,'Udtræk Instreg_All_14-10-2025'!B:B)</f>
        <v>Ålbæk Skole</v>
      </c>
      <c r="D1267" t="str">
        <f>_xlfn.XLOOKUP(OPGØRELSE[[#This Row],[Institutionsnummer]],'Udtræk Instreg_All_14-10-2025'!A:A,'Udtræk Instreg_All_14-10-2025'!V:V)</f>
        <v>Kommunale</v>
      </c>
      <c r="E126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1267" t="str">
        <f>_xlfn.XLOOKUP(OPGØRELSE[[#This Row],[Institutionsnummer]],'Udtræk Instreg_All_14-10-2025'!A:A,'Udtræk Instreg_All_14-10-2025'!S:S)</f>
        <v>Frederikshavn Kommune</v>
      </c>
      <c r="G1267" t="str">
        <f>_xlfn.XLOOKUP(OPGØRELSE[[#This Row],[Institutionsnummer]],'Udtræk Instreg_All_14-10-2025'!A:A,'Udtræk Instreg_All_14-10-2025'!AJ:AJ)</f>
        <v>Frederikshavn Kommune</v>
      </c>
    </row>
    <row r="1268" spans="1:7" x14ac:dyDescent="0.25">
      <c r="A1268" s="3">
        <v>843004</v>
      </c>
      <c r="B1268" s="26">
        <v>700</v>
      </c>
      <c r="C1268" t="str">
        <f>_xlfn.XLOOKUP(OPGØRELSE[[#This Row],[Institutionsnummer]],'Udtræk Instreg_All_14-10-2025'!A:A,'Udtræk Instreg_All_14-10-2025'!B:B)</f>
        <v>Skørping Sk.</v>
      </c>
      <c r="D1268" t="str">
        <f>_xlfn.XLOOKUP(OPGØRELSE[[#This Row],[Institutionsnummer]],'Udtræk Instreg_All_14-10-2025'!A:A,'Udtræk Instreg_All_14-10-2025'!V:V)</f>
        <v>Kommunale</v>
      </c>
      <c r="E126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1268" t="str">
        <f>_xlfn.XLOOKUP(OPGØRELSE[[#This Row],[Institutionsnummer]],'Udtræk Instreg_All_14-10-2025'!A:A,'Udtræk Instreg_All_14-10-2025'!S:S)</f>
        <v>Rebild Kommune</v>
      </c>
      <c r="G1268" t="str">
        <f>_xlfn.XLOOKUP(OPGØRELSE[[#This Row],[Institutionsnummer]],'Udtræk Instreg_All_14-10-2025'!A:A,'Udtræk Instreg_All_14-10-2025'!AJ:AJ)</f>
        <v>Rebild Kommune</v>
      </c>
    </row>
    <row r="1269" spans="1:7" x14ac:dyDescent="0.25">
      <c r="A1269" s="3">
        <v>843210</v>
      </c>
      <c r="B1269" s="26">
        <v>10</v>
      </c>
      <c r="C1269" t="str">
        <f>_xlfn.XLOOKUP(OPGØRELSE[[#This Row],[Institutionsnummer]],'Udtræk Instreg_All_14-10-2025'!A:A,'Udtræk Instreg_All_14-10-2025'!B:B)</f>
        <v>Rebild Ung</v>
      </c>
      <c r="D1269" t="str">
        <f>_xlfn.XLOOKUP(OPGØRELSE[[#This Row],[Institutionsnummer]],'Udtræk Instreg_All_14-10-2025'!A:A,'Udtræk Instreg_All_14-10-2025'!V:V)</f>
        <v>Kommunale</v>
      </c>
      <c r="E126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1269" t="str">
        <f>_xlfn.XLOOKUP(OPGØRELSE[[#This Row],[Institutionsnummer]],'Udtræk Instreg_All_14-10-2025'!A:A,'Udtræk Instreg_All_14-10-2025'!S:S)</f>
        <v>Rebild Kommune</v>
      </c>
      <c r="G1269" t="str">
        <f>_xlfn.XLOOKUP(OPGØRELSE[[#This Row],[Institutionsnummer]],'Udtræk Instreg_All_14-10-2025'!A:A,'Udtræk Instreg_All_14-10-2025'!AJ:AJ)</f>
        <v>Rebild Kommune</v>
      </c>
    </row>
    <row r="1270" spans="1:7" x14ac:dyDescent="0.25">
      <c r="A1270" s="3">
        <v>843901</v>
      </c>
      <c r="B1270" s="26"/>
      <c r="C1270" t="str">
        <f>_xlfn.XLOOKUP(OPGØRELSE[[#This Row],[Institutionsnummer]],'Udtræk Instreg_All_14-10-2025'!A:A,'Udtræk Instreg_All_14-10-2025'!B:B)</f>
        <v>LC Himmerland</v>
      </c>
      <c r="D1270" t="str">
        <f>_xlfn.XLOOKUP(OPGØRELSE[[#This Row],[Institutionsnummer]],'Udtræk Instreg_All_14-10-2025'!A:A,'Udtræk Instreg_All_14-10-2025'!V:V)</f>
        <v>Kommunale</v>
      </c>
      <c r="E127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1270" t="str">
        <f>_xlfn.XLOOKUP(OPGØRELSE[[#This Row],[Institutionsnummer]],'Udtræk Instreg_All_14-10-2025'!A:A,'Udtræk Instreg_All_14-10-2025'!S:S)</f>
        <v>Rebild Kommune</v>
      </c>
      <c r="G1270" t="str">
        <f>_xlfn.XLOOKUP(OPGØRELSE[[#This Row],[Institutionsnummer]],'Udtræk Instreg_All_14-10-2025'!A:A,'Udtræk Instreg_All_14-10-2025'!AJ:AJ)</f>
        <v>Rebild Kommune</v>
      </c>
    </row>
    <row r="1271" spans="1:7" x14ac:dyDescent="0.25">
      <c r="A1271" s="3">
        <v>845003</v>
      </c>
      <c r="B1271" s="26">
        <v>837</v>
      </c>
      <c r="C1271" t="str">
        <f>_xlfn.XLOOKUP(OPGØRELSE[[#This Row],[Institutionsnummer]],'Udtræk Instreg_All_14-10-2025'!A:A,'Udtræk Instreg_All_14-10-2025'!B:B)</f>
        <v>Bavnebakkesk.</v>
      </c>
      <c r="D1271" t="str">
        <f>_xlfn.XLOOKUP(OPGØRELSE[[#This Row],[Institutionsnummer]],'Udtræk Instreg_All_14-10-2025'!A:A,'Udtræk Instreg_All_14-10-2025'!V:V)</f>
        <v>Kommunale</v>
      </c>
      <c r="E127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1271" t="str">
        <f>_xlfn.XLOOKUP(OPGØRELSE[[#This Row],[Institutionsnummer]],'Udtræk Instreg_All_14-10-2025'!A:A,'Udtræk Instreg_All_14-10-2025'!S:S)</f>
        <v>Rebild Kommune</v>
      </c>
      <c r="G1271" t="str">
        <f>_xlfn.XLOOKUP(OPGØRELSE[[#This Row],[Institutionsnummer]],'Udtræk Instreg_All_14-10-2025'!A:A,'Udtræk Instreg_All_14-10-2025'!AJ:AJ)</f>
        <v>Rebild Kommune</v>
      </c>
    </row>
    <row r="1272" spans="1:7" x14ac:dyDescent="0.25">
      <c r="A1272" s="3">
        <v>845004</v>
      </c>
      <c r="B1272" s="26">
        <v>310</v>
      </c>
      <c r="C1272" t="str">
        <f>_xlfn.XLOOKUP(OPGØRELSE[[#This Row],[Institutionsnummer]],'Udtræk Instreg_All_14-10-2025'!A:A,'Udtræk Instreg_All_14-10-2025'!B:B)</f>
        <v>Suldrup Sk.</v>
      </c>
      <c r="D1272" t="str">
        <f>_xlfn.XLOOKUP(OPGØRELSE[[#This Row],[Institutionsnummer]],'Udtræk Instreg_All_14-10-2025'!A:A,'Udtræk Instreg_All_14-10-2025'!V:V)</f>
        <v>Kommunale</v>
      </c>
      <c r="E127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1272" t="str">
        <f>_xlfn.XLOOKUP(OPGØRELSE[[#This Row],[Institutionsnummer]],'Udtræk Instreg_All_14-10-2025'!A:A,'Udtræk Instreg_All_14-10-2025'!S:S)</f>
        <v>Rebild Kommune</v>
      </c>
      <c r="G1272" t="str">
        <f>_xlfn.XLOOKUP(OPGØRELSE[[#This Row],[Institutionsnummer]],'Udtræk Instreg_All_14-10-2025'!A:A,'Udtræk Instreg_All_14-10-2025'!AJ:AJ)</f>
        <v>Rebild Kommune</v>
      </c>
    </row>
    <row r="1273" spans="1:7" x14ac:dyDescent="0.25">
      <c r="A1273" s="3">
        <v>845006</v>
      </c>
      <c r="B1273" s="26">
        <v>140</v>
      </c>
      <c r="C1273" t="str">
        <f>_xlfn.XLOOKUP(OPGØRELSE[[#This Row],[Institutionsnummer]],'Udtræk Instreg_All_14-10-2025'!A:A,'Udtræk Instreg_All_14-10-2025'!B:B)</f>
        <v>Ø.Hornum Uni</v>
      </c>
      <c r="D1273" t="str">
        <f>_xlfn.XLOOKUP(OPGØRELSE[[#This Row],[Institutionsnummer]],'Udtræk Instreg_All_14-10-2025'!A:A,'Udtræk Instreg_All_14-10-2025'!V:V)</f>
        <v>Kommunale</v>
      </c>
      <c r="E127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1273" t="str">
        <f>_xlfn.XLOOKUP(OPGØRELSE[[#This Row],[Institutionsnummer]],'Udtræk Instreg_All_14-10-2025'!A:A,'Udtræk Instreg_All_14-10-2025'!S:S)</f>
        <v>Rebild Kommune</v>
      </c>
      <c r="G1273" t="str">
        <f>_xlfn.XLOOKUP(OPGØRELSE[[#This Row],[Institutionsnummer]],'Udtræk Instreg_All_14-10-2025'!A:A,'Udtræk Instreg_All_14-10-2025'!AJ:AJ)</f>
        <v>Rebild Kommune</v>
      </c>
    </row>
    <row r="1274" spans="1:7" x14ac:dyDescent="0.25">
      <c r="A1274" s="3">
        <v>845011</v>
      </c>
      <c r="B1274" s="26">
        <v>712</v>
      </c>
      <c r="C1274" t="str">
        <f>_xlfn.XLOOKUP(OPGØRELSE[[#This Row],[Institutionsnummer]],'Udtræk Instreg_All_14-10-2025'!A:A,'Udtræk Instreg_All_14-10-2025'!B:B)</f>
        <v>Karensmindesk.</v>
      </c>
      <c r="D1274" t="str">
        <f>_xlfn.XLOOKUP(OPGØRELSE[[#This Row],[Institutionsnummer]],'Udtræk Instreg_All_14-10-2025'!A:A,'Udtræk Instreg_All_14-10-2025'!V:V)</f>
        <v>Kommunale</v>
      </c>
      <c r="E127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Rebild Kommune</v>
      </c>
      <c r="F1274" t="str">
        <f>_xlfn.XLOOKUP(OPGØRELSE[[#This Row],[Institutionsnummer]],'Udtræk Instreg_All_14-10-2025'!A:A,'Udtræk Instreg_All_14-10-2025'!S:S)</f>
        <v>Rebild Kommune</v>
      </c>
      <c r="G1274" t="str">
        <f>_xlfn.XLOOKUP(OPGØRELSE[[#This Row],[Institutionsnummer]],'Udtræk Instreg_All_14-10-2025'!A:A,'Udtræk Instreg_All_14-10-2025'!AJ:AJ)</f>
        <v>Rebild Kommune</v>
      </c>
    </row>
    <row r="1275" spans="1:7" x14ac:dyDescent="0.25">
      <c r="A1275" s="3">
        <v>847007</v>
      </c>
      <c r="B1275" s="26">
        <v>254</v>
      </c>
      <c r="C1275" t="str">
        <f>_xlfn.XLOOKUP(OPGØRELSE[[#This Row],[Institutionsnummer]],'Udtræk Instreg_All_14-10-2025'!A:A,'Udtræk Instreg_All_14-10-2025'!B:B)</f>
        <v>Torslev Skole</v>
      </c>
      <c r="D1275" t="str">
        <f>_xlfn.XLOOKUP(OPGØRELSE[[#This Row],[Institutionsnummer]],'Udtræk Instreg_All_14-10-2025'!A:A,'Udtræk Instreg_All_14-10-2025'!V:V)</f>
        <v>Kommunale</v>
      </c>
      <c r="E127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Frederikshavn Kommune</v>
      </c>
      <c r="F1275" t="str">
        <f>_xlfn.XLOOKUP(OPGØRELSE[[#This Row],[Institutionsnummer]],'Udtræk Instreg_All_14-10-2025'!A:A,'Udtræk Instreg_All_14-10-2025'!S:S)</f>
        <v>Frederikshavn Kommune</v>
      </c>
      <c r="G1275" t="str">
        <f>_xlfn.XLOOKUP(OPGØRELSE[[#This Row],[Institutionsnummer]],'Udtræk Instreg_All_14-10-2025'!A:A,'Udtræk Instreg_All_14-10-2025'!AJ:AJ)</f>
        <v>Frederikshavn Kommune</v>
      </c>
    </row>
    <row r="1276" spans="1:7" x14ac:dyDescent="0.25">
      <c r="A1276" s="3">
        <v>849001</v>
      </c>
      <c r="B1276" s="26">
        <v>373</v>
      </c>
      <c r="C1276" t="str">
        <f>_xlfn.XLOOKUP(OPGØRELSE[[#This Row],[Institutionsnummer]],'Udtræk Instreg_All_14-10-2025'!A:A,'Udtræk Instreg_All_14-10-2025'!B:B)</f>
        <v>Biersted Sk.</v>
      </c>
      <c r="D1276" t="str">
        <f>_xlfn.XLOOKUP(OPGØRELSE[[#This Row],[Institutionsnummer]],'Udtræk Instreg_All_14-10-2025'!A:A,'Udtræk Instreg_All_14-10-2025'!V:V)</f>
        <v>Kommunale</v>
      </c>
      <c r="E127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76" t="str">
        <f>_xlfn.XLOOKUP(OPGØRELSE[[#This Row],[Institutionsnummer]],'Udtræk Instreg_All_14-10-2025'!A:A,'Udtræk Instreg_All_14-10-2025'!S:S)</f>
        <v>Jammerbugt Kommune</v>
      </c>
      <c r="G1276" t="str">
        <f>_xlfn.XLOOKUP(OPGØRELSE[[#This Row],[Institutionsnummer]],'Udtræk Instreg_All_14-10-2025'!A:A,'Udtræk Instreg_All_14-10-2025'!AJ:AJ)</f>
        <v>Jammerbugt Kommune</v>
      </c>
    </row>
    <row r="1277" spans="1:7" x14ac:dyDescent="0.25">
      <c r="A1277" s="3">
        <v>849002</v>
      </c>
      <c r="B1277" s="26">
        <v>77</v>
      </c>
      <c r="C1277" t="str">
        <f>_xlfn.XLOOKUP(OPGØRELSE[[#This Row],[Institutionsnummer]],'Udtræk Instreg_All_14-10-2025'!A:A,'Udtræk Instreg_All_14-10-2025'!B:B)</f>
        <v>Gjøl Sk.</v>
      </c>
      <c r="D1277" t="str">
        <f>_xlfn.XLOOKUP(OPGØRELSE[[#This Row],[Institutionsnummer]],'Udtræk Instreg_All_14-10-2025'!A:A,'Udtræk Instreg_All_14-10-2025'!V:V)</f>
        <v>Kommunale</v>
      </c>
      <c r="E127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77" t="str">
        <f>_xlfn.XLOOKUP(OPGØRELSE[[#This Row],[Institutionsnummer]],'Udtræk Instreg_All_14-10-2025'!A:A,'Udtræk Instreg_All_14-10-2025'!S:S)</f>
        <v>Jammerbugt Kommune</v>
      </c>
      <c r="G1277" t="str">
        <f>_xlfn.XLOOKUP(OPGØRELSE[[#This Row],[Institutionsnummer]],'Udtræk Instreg_All_14-10-2025'!A:A,'Udtræk Instreg_All_14-10-2025'!AJ:AJ)</f>
        <v>Jammerbugt Kommune</v>
      </c>
    </row>
    <row r="1278" spans="1:7" x14ac:dyDescent="0.25">
      <c r="A1278" s="3">
        <v>849003</v>
      </c>
      <c r="B1278" s="26">
        <v>204</v>
      </c>
      <c r="C1278" t="str">
        <f>_xlfn.XLOOKUP(OPGØRELSE[[#This Row],[Institutionsnummer]],'Udtræk Instreg_All_14-10-2025'!A:A,'Udtræk Instreg_All_14-10-2025'!B:B)</f>
        <v>Nørhalne Sk.</v>
      </c>
      <c r="D1278" t="str">
        <f>_xlfn.XLOOKUP(OPGØRELSE[[#This Row],[Institutionsnummer]],'Udtræk Instreg_All_14-10-2025'!A:A,'Udtræk Instreg_All_14-10-2025'!V:V)</f>
        <v>Kommunale</v>
      </c>
      <c r="E127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78" t="str">
        <f>_xlfn.XLOOKUP(OPGØRELSE[[#This Row],[Institutionsnummer]],'Udtræk Instreg_All_14-10-2025'!A:A,'Udtræk Instreg_All_14-10-2025'!S:S)</f>
        <v>Jammerbugt Kommune</v>
      </c>
      <c r="G1278" t="str">
        <f>_xlfn.XLOOKUP(OPGØRELSE[[#This Row],[Institutionsnummer]],'Udtræk Instreg_All_14-10-2025'!A:A,'Udtræk Instreg_All_14-10-2025'!AJ:AJ)</f>
        <v>Jammerbugt Kommune</v>
      </c>
    </row>
    <row r="1279" spans="1:7" x14ac:dyDescent="0.25">
      <c r="A1279" s="3">
        <v>849005</v>
      </c>
      <c r="B1279" s="26">
        <v>1003</v>
      </c>
      <c r="C1279" t="str">
        <f>_xlfn.XLOOKUP(OPGØRELSE[[#This Row],[Institutionsnummer]],'Udtræk Instreg_All_14-10-2025'!A:A,'Udtræk Instreg_All_14-10-2025'!B:B)</f>
        <v>Aabybro Skole</v>
      </c>
      <c r="D1279" t="str">
        <f>_xlfn.XLOOKUP(OPGØRELSE[[#This Row],[Institutionsnummer]],'Udtræk Instreg_All_14-10-2025'!A:A,'Udtræk Instreg_All_14-10-2025'!V:V)</f>
        <v>Kommunale</v>
      </c>
      <c r="E127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Jammerbugt Kommune</v>
      </c>
      <c r="F1279" t="str">
        <f>_xlfn.XLOOKUP(OPGØRELSE[[#This Row],[Institutionsnummer]],'Udtræk Instreg_All_14-10-2025'!A:A,'Udtræk Instreg_All_14-10-2025'!S:S)</f>
        <v>Jammerbugt Kommune</v>
      </c>
      <c r="G1279" t="str">
        <f>_xlfn.XLOOKUP(OPGØRELSE[[#This Row],[Institutionsnummer]],'Udtræk Instreg_All_14-10-2025'!A:A,'Udtræk Instreg_All_14-10-2025'!AJ:AJ)</f>
        <v>Jammerbugt Kommune</v>
      </c>
    </row>
    <row r="1280" spans="1:7" x14ac:dyDescent="0.25">
      <c r="A1280" s="3">
        <v>851004</v>
      </c>
      <c r="B1280" s="26"/>
      <c r="C1280" t="str">
        <f>_xlfn.XLOOKUP(OPGØRELSE[[#This Row],[Institutionsnummer]],'Udtræk Instreg_All_14-10-2025'!A:A,'Udtræk Instreg_All_14-10-2025'!B:B)</f>
        <v>Ellidshøj Sk.</v>
      </c>
      <c r="D1280" t="str">
        <f>_xlfn.XLOOKUP(OPGØRELSE[[#This Row],[Institutionsnummer]],'Udtræk Instreg_All_14-10-2025'!A:A,'Udtræk Instreg_All_14-10-2025'!V:V)</f>
        <v>Kommunale</v>
      </c>
      <c r="E128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0" t="str">
        <f>_xlfn.XLOOKUP(OPGØRELSE[[#This Row],[Institutionsnummer]],'Udtræk Instreg_All_14-10-2025'!A:A,'Udtræk Instreg_All_14-10-2025'!S:S)</f>
        <v>Aalborg Kommune</v>
      </c>
      <c r="G1280" t="str">
        <f>_xlfn.XLOOKUP(OPGØRELSE[[#This Row],[Institutionsnummer]],'Udtræk Instreg_All_14-10-2025'!A:A,'Udtræk Instreg_All_14-10-2025'!AJ:AJ)</f>
        <v>Aalborg Kommune</v>
      </c>
    </row>
    <row r="1281" spans="1:7" x14ac:dyDescent="0.25">
      <c r="A1281" s="3">
        <v>851005</v>
      </c>
      <c r="B1281" s="26">
        <v>343</v>
      </c>
      <c r="C1281" t="str">
        <f>_xlfn.XLOOKUP(OPGØRELSE[[#This Row],[Institutionsnummer]],'Udtræk Instreg_All_14-10-2025'!A:A,'Udtræk Instreg_All_14-10-2025'!B:B)</f>
        <v>Ferslev Sk.</v>
      </c>
      <c r="D1281" t="str">
        <f>_xlfn.XLOOKUP(OPGØRELSE[[#This Row],[Institutionsnummer]],'Udtræk Instreg_All_14-10-2025'!A:A,'Udtræk Instreg_All_14-10-2025'!V:V)</f>
        <v>Kommunale</v>
      </c>
      <c r="E128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1" t="str">
        <f>_xlfn.XLOOKUP(OPGØRELSE[[#This Row],[Institutionsnummer]],'Udtræk Instreg_All_14-10-2025'!A:A,'Udtræk Instreg_All_14-10-2025'!S:S)</f>
        <v>Aalborg Kommune</v>
      </c>
      <c r="G1281" t="str">
        <f>_xlfn.XLOOKUP(OPGØRELSE[[#This Row],[Institutionsnummer]],'Udtræk Instreg_All_14-10-2025'!A:A,'Udtræk Instreg_All_14-10-2025'!AJ:AJ)</f>
        <v>Aalborg Kommune</v>
      </c>
    </row>
    <row r="1282" spans="1:7" x14ac:dyDescent="0.25">
      <c r="A1282" s="3">
        <v>851007</v>
      </c>
      <c r="B1282" s="26">
        <v>585</v>
      </c>
      <c r="C1282" t="str">
        <f>_xlfn.XLOOKUP(OPGØRELSE[[#This Row],[Institutionsnummer]],'Udtræk Instreg_All_14-10-2025'!A:A,'Udtræk Instreg_All_14-10-2025'!B:B)</f>
        <v>Frejlev Sk.</v>
      </c>
      <c r="D1282" t="str">
        <f>_xlfn.XLOOKUP(OPGØRELSE[[#This Row],[Institutionsnummer]],'Udtræk Instreg_All_14-10-2025'!A:A,'Udtræk Instreg_All_14-10-2025'!V:V)</f>
        <v>Kommunale</v>
      </c>
      <c r="E128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2" t="str">
        <f>_xlfn.XLOOKUP(OPGØRELSE[[#This Row],[Institutionsnummer]],'Udtræk Instreg_All_14-10-2025'!A:A,'Udtræk Instreg_All_14-10-2025'!S:S)</f>
        <v>Aalborg Kommune</v>
      </c>
      <c r="G1282" t="str">
        <f>_xlfn.XLOOKUP(OPGØRELSE[[#This Row],[Institutionsnummer]],'Udtræk Instreg_All_14-10-2025'!A:A,'Udtræk Instreg_All_14-10-2025'!AJ:AJ)</f>
        <v>Aalborg Kommune</v>
      </c>
    </row>
    <row r="1283" spans="1:7" x14ac:dyDescent="0.25">
      <c r="A1283" s="3">
        <v>851010</v>
      </c>
      <c r="B1283" s="26">
        <v>848</v>
      </c>
      <c r="C1283" t="str">
        <f>_xlfn.XLOOKUP(OPGØRELSE[[#This Row],[Institutionsnummer]],'Udtræk Instreg_All_14-10-2025'!A:A,'Udtræk Instreg_All_14-10-2025'!B:B)</f>
        <v>Gl.Hasseris Sk.</v>
      </c>
      <c r="D1283" t="str">
        <f>_xlfn.XLOOKUP(OPGØRELSE[[#This Row],[Institutionsnummer]],'Udtræk Instreg_All_14-10-2025'!A:A,'Udtræk Instreg_All_14-10-2025'!V:V)</f>
        <v>Kommunale</v>
      </c>
      <c r="E128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3" t="str">
        <f>_xlfn.XLOOKUP(OPGØRELSE[[#This Row],[Institutionsnummer]],'Udtræk Instreg_All_14-10-2025'!A:A,'Udtræk Instreg_All_14-10-2025'!S:S)</f>
        <v>Aalborg Kommune</v>
      </c>
      <c r="G1283" t="str">
        <f>_xlfn.XLOOKUP(OPGØRELSE[[#This Row],[Institutionsnummer]],'Udtræk Instreg_All_14-10-2025'!A:A,'Udtræk Instreg_All_14-10-2025'!AJ:AJ)</f>
        <v>Aalborg Kommune</v>
      </c>
    </row>
    <row r="1284" spans="1:7" x14ac:dyDescent="0.25">
      <c r="A1284" s="3">
        <v>851011</v>
      </c>
      <c r="B1284" s="26">
        <v>605</v>
      </c>
      <c r="C1284" t="str">
        <f>_xlfn.XLOOKUP(OPGØRELSE[[#This Row],[Institutionsnummer]],'Udtræk Instreg_All_14-10-2025'!A:A,'Udtræk Instreg_All_14-10-2025'!B:B)</f>
        <v>Gl.Lindholm Sk.</v>
      </c>
      <c r="D1284" t="str">
        <f>_xlfn.XLOOKUP(OPGØRELSE[[#This Row],[Institutionsnummer]],'Udtræk Instreg_All_14-10-2025'!A:A,'Udtræk Instreg_All_14-10-2025'!V:V)</f>
        <v>Kommunale</v>
      </c>
      <c r="E128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4" t="str">
        <f>_xlfn.XLOOKUP(OPGØRELSE[[#This Row],[Institutionsnummer]],'Udtræk Instreg_All_14-10-2025'!A:A,'Udtræk Instreg_All_14-10-2025'!S:S)</f>
        <v>Aalborg Kommune</v>
      </c>
      <c r="G1284" t="str">
        <f>_xlfn.XLOOKUP(OPGØRELSE[[#This Row],[Institutionsnummer]],'Udtræk Instreg_All_14-10-2025'!A:A,'Udtræk Instreg_All_14-10-2025'!AJ:AJ)</f>
        <v>Aalborg Kommune</v>
      </c>
    </row>
    <row r="1285" spans="1:7" x14ac:dyDescent="0.25">
      <c r="A1285" s="3">
        <v>851014</v>
      </c>
      <c r="B1285" s="26">
        <v>88</v>
      </c>
      <c r="C1285" t="str">
        <f>_xlfn.XLOOKUP(OPGØRELSE[[#This Row],[Institutionsnummer]],'Udtræk Instreg_All_14-10-2025'!A:A,'Udtræk Instreg_All_14-10-2025'!B:B)</f>
        <v>Grindsted Sk.</v>
      </c>
      <c r="D1285" t="str">
        <f>_xlfn.XLOOKUP(OPGØRELSE[[#This Row],[Institutionsnummer]],'Udtræk Instreg_All_14-10-2025'!A:A,'Udtræk Instreg_All_14-10-2025'!V:V)</f>
        <v>Kommunale</v>
      </c>
      <c r="E128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5" t="str">
        <f>_xlfn.XLOOKUP(OPGØRELSE[[#This Row],[Institutionsnummer]],'Udtræk Instreg_All_14-10-2025'!A:A,'Udtræk Instreg_All_14-10-2025'!S:S)</f>
        <v>Aalborg Kommune</v>
      </c>
      <c r="G1285" t="str">
        <f>_xlfn.XLOOKUP(OPGØRELSE[[#This Row],[Institutionsnummer]],'Udtræk Instreg_All_14-10-2025'!A:A,'Udtræk Instreg_All_14-10-2025'!AJ:AJ)</f>
        <v>Aalborg Kommune</v>
      </c>
    </row>
    <row r="1286" spans="1:7" x14ac:dyDescent="0.25">
      <c r="A1286" s="3">
        <v>851015</v>
      </c>
      <c r="B1286" s="26">
        <v>947</v>
      </c>
      <c r="C1286" t="str">
        <f>_xlfn.XLOOKUP(OPGØRELSE[[#This Row],[Institutionsnummer]],'Udtræk Instreg_All_14-10-2025'!A:A,'Udtræk Instreg_All_14-10-2025'!B:B)</f>
        <v>Gug Sk.</v>
      </c>
      <c r="D1286" t="str">
        <f>_xlfn.XLOOKUP(OPGØRELSE[[#This Row],[Institutionsnummer]],'Udtræk Instreg_All_14-10-2025'!A:A,'Udtræk Instreg_All_14-10-2025'!V:V)</f>
        <v>Kommunale</v>
      </c>
      <c r="E128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6" t="str">
        <f>_xlfn.XLOOKUP(OPGØRELSE[[#This Row],[Institutionsnummer]],'Udtræk Instreg_All_14-10-2025'!A:A,'Udtræk Instreg_All_14-10-2025'!S:S)</f>
        <v>Aalborg Kommune</v>
      </c>
      <c r="G1286" t="str">
        <f>_xlfn.XLOOKUP(OPGØRELSE[[#This Row],[Institutionsnummer]],'Udtræk Instreg_All_14-10-2025'!A:A,'Udtræk Instreg_All_14-10-2025'!AJ:AJ)</f>
        <v>Aalborg Kommune</v>
      </c>
    </row>
    <row r="1287" spans="1:7" x14ac:dyDescent="0.25">
      <c r="A1287" s="3">
        <v>851017</v>
      </c>
      <c r="B1287" s="26">
        <v>91</v>
      </c>
      <c r="C1287" t="str">
        <f>_xlfn.XLOOKUP(OPGØRELSE[[#This Row],[Institutionsnummer]],'Udtræk Instreg_All_14-10-2025'!A:A,'Udtræk Instreg_All_14-10-2025'!B:B)</f>
        <v>Langholt Sk.</v>
      </c>
      <c r="D1287" t="str">
        <f>_xlfn.XLOOKUP(OPGØRELSE[[#This Row],[Institutionsnummer]],'Udtræk Instreg_All_14-10-2025'!A:A,'Udtræk Instreg_All_14-10-2025'!V:V)</f>
        <v>Kommunale</v>
      </c>
      <c r="E128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7" t="str">
        <f>_xlfn.XLOOKUP(OPGØRELSE[[#This Row],[Institutionsnummer]],'Udtræk Instreg_All_14-10-2025'!A:A,'Udtræk Instreg_All_14-10-2025'!S:S)</f>
        <v>Aalborg Kommune</v>
      </c>
      <c r="G1287" t="str">
        <f>_xlfn.XLOOKUP(OPGØRELSE[[#This Row],[Institutionsnummer]],'Udtræk Instreg_All_14-10-2025'!A:A,'Udtræk Instreg_All_14-10-2025'!AJ:AJ)</f>
        <v>Aalborg Kommune</v>
      </c>
    </row>
    <row r="1288" spans="1:7" x14ac:dyDescent="0.25">
      <c r="A1288" s="3">
        <v>851019</v>
      </c>
      <c r="B1288" s="26">
        <v>331</v>
      </c>
      <c r="C1288" t="str">
        <f>_xlfn.XLOOKUP(OPGØRELSE[[#This Row],[Institutionsnummer]],'Udtræk Instreg_All_14-10-2025'!A:A,'Udtræk Instreg_All_14-10-2025'!B:B)</f>
        <v>Kærbysk.</v>
      </c>
      <c r="D1288" t="str">
        <f>_xlfn.XLOOKUP(OPGØRELSE[[#This Row],[Institutionsnummer]],'Udtræk Instreg_All_14-10-2025'!A:A,'Udtræk Instreg_All_14-10-2025'!V:V)</f>
        <v>Kommunale</v>
      </c>
      <c r="E128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8" t="str">
        <f>_xlfn.XLOOKUP(OPGØRELSE[[#This Row],[Institutionsnummer]],'Udtræk Instreg_All_14-10-2025'!A:A,'Udtræk Instreg_All_14-10-2025'!S:S)</f>
        <v>Aalborg Kommune</v>
      </c>
      <c r="G1288" t="str">
        <f>_xlfn.XLOOKUP(OPGØRELSE[[#This Row],[Institutionsnummer]],'Udtræk Instreg_All_14-10-2025'!A:A,'Udtræk Instreg_All_14-10-2025'!AJ:AJ)</f>
        <v>Aalborg Kommune</v>
      </c>
    </row>
    <row r="1289" spans="1:7" x14ac:dyDescent="0.25">
      <c r="A1289" s="3">
        <v>851020</v>
      </c>
      <c r="B1289" s="26">
        <v>551</v>
      </c>
      <c r="C1289" t="str">
        <f>_xlfn.XLOOKUP(OPGØRELSE[[#This Row],[Institutionsnummer]],'Udtræk Instreg_All_14-10-2025'!A:A,'Udtræk Instreg_All_14-10-2025'!B:B)</f>
        <v>Nr.Uttrup Sk.</v>
      </c>
      <c r="D1289" t="str">
        <f>_xlfn.XLOOKUP(OPGØRELSE[[#This Row],[Institutionsnummer]],'Udtræk Instreg_All_14-10-2025'!A:A,'Udtræk Instreg_All_14-10-2025'!V:V)</f>
        <v>Kommunale</v>
      </c>
      <c r="E128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89" t="str">
        <f>_xlfn.XLOOKUP(OPGØRELSE[[#This Row],[Institutionsnummer]],'Udtræk Instreg_All_14-10-2025'!A:A,'Udtræk Instreg_All_14-10-2025'!S:S)</f>
        <v>Aalborg Kommune</v>
      </c>
      <c r="G1289" t="str">
        <f>_xlfn.XLOOKUP(OPGØRELSE[[#This Row],[Institutionsnummer]],'Udtræk Instreg_All_14-10-2025'!A:A,'Udtræk Instreg_All_14-10-2025'!AJ:AJ)</f>
        <v>Aalborg Kommune</v>
      </c>
    </row>
    <row r="1290" spans="1:7" x14ac:dyDescent="0.25">
      <c r="A1290" s="3">
        <v>851021</v>
      </c>
      <c r="B1290" s="26">
        <v>103</v>
      </c>
      <c r="C1290" t="str">
        <f>_xlfn.XLOOKUP(OPGØRELSE[[#This Row],[Institutionsnummer]],'Udtræk Instreg_All_14-10-2025'!A:A,'Udtræk Instreg_All_14-10-2025'!B:B)</f>
        <v>Nørholm Sk.</v>
      </c>
      <c r="D1290" t="str">
        <f>_xlfn.XLOOKUP(OPGØRELSE[[#This Row],[Institutionsnummer]],'Udtræk Instreg_All_14-10-2025'!A:A,'Udtræk Instreg_All_14-10-2025'!V:V)</f>
        <v>Kommunale</v>
      </c>
      <c r="E129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0" t="str">
        <f>_xlfn.XLOOKUP(OPGØRELSE[[#This Row],[Institutionsnummer]],'Udtræk Instreg_All_14-10-2025'!A:A,'Udtræk Instreg_All_14-10-2025'!S:S)</f>
        <v>Aalborg Kommune</v>
      </c>
      <c r="G1290" t="str">
        <f>_xlfn.XLOOKUP(OPGØRELSE[[#This Row],[Institutionsnummer]],'Udtræk Instreg_All_14-10-2025'!A:A,'Udtræk Instreg_All_14-10-2025'!AJ:AJ)</f>
        <v>Aalborg Kommune</v>
      </c>
    </row>
    <row r="1291" spans="1:7" x14ac:dyDescent="0.25">
      <c r="A1291" s="3">
        <v>851022</v>
      </c>
      <c r="B1291" s="26">
        <v>162</v>
      </c>
      <c r="C1291" t="str">
        <f>_xlfn.XLOOKUP(OPGØRELSE[[#This Row],[Institutionsnummer]],'Udtræk Instreg_All_14-10-2025'!A:A,'Udtræk Instreg_All_14-10-2025'!B:B)</f>
        <v>Nøvling Sk.</v>
      </c>
      <c r="D1291" t="str">
        <f>_xlfn.XLOOKUP(OPGØRELSE[[#This Row],[Institutionsnummer]],'Udtræk Instreg_All_14-10-2025'!A:A,'Udtræk Instreg_All_14-10-2025'!V:V)</f>
        <v>Kommunale</v>
      </c>
      <c r="E129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1" t="str">
        <f>_xlfn.XLOOKUP(OPGØRELSE[[#This Row],[Institutionsnummer]],'Udtræk Instreg_All_14-10-2025'!A:A,'Udtræk Instreg_All_14-10-2025'!S:S)</f>
        <v>Aalborg Kommune</v>
      </c>
      <c r="G1291" t="str">
        <f>_xlfn.XLOOKUP(OPGØRELSE[[#This Row],[Institutionsnummer]],'Udtræk Instreg_All_14-10-2025'!A:A,'Udtræk Instreg_All_14-10-2025'!AJ:AJ)</f>
        <v>Aalborg Kommune</v>
      </c>
    </row>
    <row r="1292" spans="1:7" x14ac:dyDescent="0.25">
      <c r="A1292" s="3">
        <v>851024</v>
      </c>
      <c r="B1292" s="26">
        <v>858</v>
      </c>
      <c r="C1292" t="str">
        <f>_xlfn.XLOOKUP(OPGØRELSE[[#This Row],[Institutionsnummer]],'Udtræk Instreg_All_14-10-2025'!A:A,'Udtræk Instreg_All_14-10-2025'!B:B)</f>
        <v>Klarup Sk.</v>
      </c>
      <c r="D1292" t="str">
        <f>_xlfn.XLOOKUP(OPGØRELSE[[#This Row],[Institutionsnummer]],'Udtræk Instreg_All_14-10-2025'!A:A,'Udtræk Instreg_All_14-10-2025'!V:V)</f>
        <v>Kommunale</v>
      </c>
      <c r="E129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2" t="str">
        <f>_xlfn.XLOOKUP(OPGØRELSE[[#This Row],[Institutionsnummer]],'Udtræk Instreg_All_14-10-2025'!A:A,'Udtræk Instreg_All_14-10-2025'!S:S)</f>
        <v>Aalborg Kommune</v>
      </c>
      <c r="G1292" t="str">
        <f>_xlfn.XLOOKUP(OPGØRELSE[[#This Row],[Institutionsnummer]],'Udtræk Instreg_All_14-10-2025'!A:A,'Udtræk Instreg_All_14-10-2025'!AJ:AJ)</f>
        <v>Aalborg Kommune</v>
      </c>
    </row>
    <row r="1293" spans="1:7" x14ac:dyDescent="0.25">
      <c r="A1293" s="3">
        <v>851026</v>
      </c>
      <c r="B1293" s="26">
        <v>505</v>
      </c>
      <c r="C1293" t="str">
        <f>_xlfn.XLOOKUP(OPGØRELSE[[#This Row],[Institutionsnummer]],'Udtræk Instreg_All_14-10-2025'!A:A,'Udtræk Instreg_All_14-10-2025'!B:B)</f>
        <v>Stigsborg Skole</v>
      </c>
      <c r="D1293" t="str">
        <f>_xlfn.XLOOKUP(OPGØRELSE[[#This Row],[Institutionsnummer]],'Udtræk Instreg_All_14-10-2025'!A:A,'Udtræk Instreg_All_14-10-2025'!V:V)</f>
        <v>Kommunale</v>
      </c>
      <c r="E129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3" t="str">
        <f>_xlfn.XLOOKUP(OPGØRELSE[[#This Row],[Institutionsnummer]],'Udtræk Instreg_All_14-10-2025'!A:A,'Udtræk Instreg_All_14-10-2025'!S:S)</f>
        <v>Aalborg Kommune</v>
      </c>
      <c r="G1293" t="str">
        <f>_xlfn.XLOOKUP(OPGØRELSE[[#This Row],[Institutionsnummer]],'Udtræk Instreg_All_14-10-2025'!A:A,'Udtræk Instreg_All_14-10-2025'!AJ:AJ)</f>
        <v>Aalborg Kommune</v>
      </c>
    </row>
    <row r="1294" spans="1:7" x14ac:dyDescent="0.25">
      <c r="A1294" s="3">
        <v>851027</v>
      </c>
      <c r="B1294" s="26">
        <v>650</v>
      </c>
      <c r="C1294" t="str">
        <f>_xlfn.XLOOKUP(OPGØRELSE[[#This Row],[Institutionsnummer]],'Udtræk Instreg_All_14-10-2025'!A:A,'Udtræk Instreg_All_14-10-2025'!B:B)</f>
        <v>Sofiendalsk.</v>
      </c>
      <c r="D1294" t="str">
        <f>_xlfn.XLOOKUP(OPGØRELSE[[#This Row],[Institutionsnummer]],'Udtræk Instreg_All_14-10-2025'!A:A,'Udtræk Instreg_All_14-10-2025'!V:V)</f>
        <v>Kommunale</v>
      </c>
      <c r="E129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4" t="str">
        <f>_xlfn.XLOOKUP(OPGØRELSE[[#This Row],[Institutionsnummer]],'Udtræk Instreg_All_14-10-2025'!A:A,'Udtræk Instreg_All_14-10-2025'!S:S)</f>
        <v>Aalborg Kommune</v>
      </c>
      <c r="G1294" t="str">
        <f>_xlfn.XLOOKUP(OPGØRELSE[[#This Row],[Institutionsnummer]],'Udtræk Instreg_All_14-10-2025'!A:A,'Udtræk Instreg_All_14-10-2025'!AJ:AJ)</f>
        <v>Aalborg Kommune</v>
      </c>
    </row>
    <row r="1295" spans="1:7" x14ac:dyDescent="0.25">
      <c r="A1295" s="3">
        <v>851028</v>
      </c>
      <c r="B1295" s="26">
        <v>676</v>
      </c>
      <c r="C1295" t="str">
        <f>_xlfn.XLOOKUP(OPGØRELSE[[#This Row],[Institutionsnummer]],'Udtræk Instreg_All_14-10-2025'!A:A,'Udtræk Instreg_All_14-10-2025'!B:B)</f>
        <v>Stolpedalssk.</v>
      </c>
      <c r="D1295" t="str">
        <f>_xlfn.XLOOKUP(OPGØRELSE[[#This Row],[Institutionsnummer]],'Udtræk Instreg_All_14-10-2025'!A:A,'Udtræk Instreg_All_14-10-2025'!V:V)</f>
        <v>Kommunale</v>
      </c>
      <c r="E129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5" t="str">
        <f>_xlfn.XLOOKUP(OPGØRELSE[[#This Row],[Institutionsnummer]],'Udtræk Instreg_All_14-10-2025'!A:A,'Udtræk Instreg_All_14-10-2025'!S:S)</f>
        <v>Aalborg Kommune</v>
      </c>
      <c r="G1295" t="str">
        <f>_xlfn.XLOOKUP(OPGØRELSE[[#This Row],[Institutionsnummer]],'Udtræk Instreg_All_14-10-2025'!A:A,'Udtræk Instreg_All_14-10-2025'!AJ:AJ)</f>
        <v>Aalborg Kommune</v>
      </c>
    </row>
    <row r="1296" spans="1:7" x14ac:dyDescent="0.25">
      <c r="A1296" s="3">
        <v>851029</v>
      </c>
      <c r="B1296" s="26">
        <v>253</v>
      </c>
      <c r="C1296" t="str">
        <f>_xlfn.XLOOKUP(OPGØRELSE[[#This Row],[Institutionsnummer]],'Udtræk Instreg_All_14-10-2025'!A:A,'Udtræk Instreg_All_14-10-2025'!B:B)</f>
        <v>Sulsted Sk.</v>
      </c>
      <c r="D1296" t="str">
        <f>_xlfn.XLOOKUP(OPGØRELSE[[#This Row],[Institutionsnummer]],'Udtræk Instreg_All_14-10-2025'!A:A,'Udtræk Instreg_All_14-10-2025'!V:V)</f>
        <v>Kommunale</v>
      </c>
      <c r="E129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6" t="str">
        <f>_xlfn.XLOOKUP(OPGØRELSE[[#This Row],[Institutionsnummer]],'Udtræk Instreg_All_14-10-2025'!A:A,'Udtræk Instreg_All_14-10-2025'!S:S)</f>
        <v>Aalborg Kommune</v>
      </c>
      <c r="G1296" t="str">
        <f>_xlfn.XLOOKUP(OPGØRELSE[[#This Row],[Institutionsnummer]],'Udtræk Instreg_All_14-10-2025'!A:A,'Udtræk Instreg_All_14-10-2025'!AJ:AJ)</f>
        <v>Aalborg Kommune</v>
      </c>
    </row>
    <row r="1297" spans="1:7" x14ac:dyDescent="0.25">
      <c r="A1297" s="3">
        <v>851030</v>
      </c>
      <c r="B1297" s="26">
        <v>436</v>
      </c>
      <c r="C1297" t="str">
        <f>_xlfn.XLOOKUP(OPGØRELSE[[#This Row],[Institutionsnummer]],'Udtræk Instreg_All_14-10-2025'!A:A,'Udtræk Instreg_All_14-10-2025'!B:B)</f>
        <v>Svenstrup Sk.</v>
      </c>
      <c r="D1297" t="str">
        <f>_xlfn.XLOOKUP(OPGØRELSE[[#This Row],[Institutionsnummer]],'Udtræk Instreg_All_14-10-2025'!A:A,'Udtræk Instreg_All_14-10-2025'!V:V)</f>
        <v>Kommunale</v>
      </c>
      <c r="E129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7" t="str">
        <f>_xlfn.XLOOKUP(OPGØRELSE[[#This Row],[Institutionsnummer]],'Udtræk Instreg_All_14-10-2025'!A:A,'Udtræk Instreg_All_14-10-2025'!S:S)</f>
        <v>Aalborg Kommune</v>
      </c>
      <c r="G1297" t="str">
        <f>_xlfn.XLOOKUP(OPGØRELSE[[#This Row],[Institutionsnummer]],'Udtræk Instreg_All_14-10-2025'!A:A,'Udtræk Instreg_All_14-10-2025'!AJ:AJ)</f>
        <v>Aalborg Kommune</v>
      </c>
    </row>
    <row r="1298" spans="1:7" x14ac:dyDescent="0.25">
      <c r="A1298" s="3">
        <v>851031</v>
      </c>
      <c r="B1298" s="26">
        <v>529</v>
      </c>
      <c r="C1298" t="str">
        <f>_xlfn.XLOOKUP(OPGØRELSE[[#This Row],[Institutionsnummer]],'Udtræk Instreg_All_14-10-2025'!A:A,'Udtræk Instreg_All_14-10-2025'!B:B)</f>
        <v>Sønderbrosk.</v>
      </c>
      <c r="D1298" t="str">
        <f>_xlfn.XLOOKUP(OPGØRELSE[[#This Row],[Institutionsnummer]],'Udtræk Instreg_All_14-10-2025'!A:A,'Udtræk Instreg_All_14-10-2025'!V:V)</f>
        <v>Kommunale</v>
      </c>
      <c r="E129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8" t="str">
        <f>_xlfn.XLOOKUP(OPGØRELSE[[#This Row],[Institutionsnummer]],'Udtræk Instreg_All_14-10-2025'!A:A,'Udtræk Instreg_All_14-10-2025'!S:S)</f>
        <v>Aalborg Kommune</v>
      </c>
      <c r="G1298" t="str">
        <f>_xlfn.XLOOKUP(OPGØRELSE[[#This Row],[Institutionsnummer]],'Udtræk Instreg_All_14-10-2025'!A:A,'Udtræk Instreg_All_14-10-2025'!AJ:AJ)</f>
        <v>Aalborg Kommune</v>
      </c>
    </row>
    <row r="1299" spans="1:7" x14ac:dyDescent="0.25">
      <c r="A1299" s="3">
        <v>851032</v>
      </c>
      <c r="B1299" s="26">
        <v>173</v>
      </c>
      <c r="C1299" t="str">
        <f>_xlfn.XLOOKUP(OPGØRELSE[[#This Row],[Institutionsnummer]],'Udtræk Instreg_All_14-10-2025'!A:A,'Udtræk Instreg_All_14-10-2025'!B:B)</f>
        <v>Sønderholm Sk.</v>
      </c>
      <c r="D1299" t="str">
        <f>_xlfn.XLOOKUP(OPGØRELSE[[#This Row],[Institutionsnummer]],'Udtræk Instreg_All_14-10-2025'!A:A,'Udtræk Instreg_All_14-10-2025'!V:V)</f>
        <v>Kommunale</v>
      </c>
      <c r="E129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299" t="str">
        <f>_xlfn.XLOOKUP(OPGØRELSE[[#This Row],[Institutionsnummer]],'Udtræk Instreg_All_14-10-2025'!A:A,'Udtræk Instreg_All_14-10-2025'!S:S)</f>
        <v>Aalborg Kommune</v>
      </c>
      <c r="G1299" t="str">
        <f>_xlfn.XLOOKUP(OPGØRELSE[[#This Row],[Institutionsnummer]],'Udtræk Instreg_All_14-10-2025'!A:A,'Udtræk Instreg_All_14-10-2025'!AJ:AJ)</f>
        <v>Aalborg Kommune</v>
      </c>
    </row>
    <row r="1300" spans="1:7" x14ac:dyDescent="0.25">
      <c r="A1300" s="3">
        <v>851034</v>
      </c>
      <c r="B1300" s="26">
        <v>99</v>
      </c>
      <c r="C1300" t="str">
        <f>_xlfn.XLOOKUP(OPGØRELSE[[#This Row],[Institutionsnummer]],'Udtræk Instreg_All_14-10-2025'!A:A,'Udtræk Instreg_All_14-10-2025'!B:B)</f>
        <v>Tylstrup Csk.</v>
      </c>
      <c r="D1300" t="str">
        <f>_xlfn.XLOOKUP(OPGØRELSE[[#This Row],[Institutionsnummer]],'Udtræk Instreg_All_14-10-2025'!A:A,'Udtræk Instreg_All_14-10-2025'!V:V)</f>
        <v>Kommunale</v>
      </c>
      <c r="E130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0" t="str">
        <f>_xlfn.XLOOKUP(OPGØRELSE[[#This Row],[Institutionsnummer]],'Udtræk Instreg_All_14-10-2025'!A:A,'Udtræk Instreg_All_14-10-2025'!S:S)</f>
        <v>Aalborg Kommune</v>
      </c>
      <c r="G1300" t="str">
        <f>_xlfn.XLOOKUP(OPGØRELSE[[#This Row],[Institutionsnummer]],'Udtræk Instreg_All_14-10-2025'!A:A,'Udtræk Instreg_All_14-10-2025'!AJ:AJ)</f>
        <v>Aalborg Kommune</v>
      </c>
    </row>
    <row r="1301" spans="1:7" x14ac:dyDescent="0.25">
      <c r="A1301" s="3">
        <v>851036</v>
      </c>
      <c r="B1301" s="26">
        <v>310</v>
      </c>
      <c r="C1301" t="str">
        <f>_xlfn.XLOOKUP(OPGØRELSE[[#This Row],[Institutionsnummer]],'Udtræk Instreg_All_14-10-2025'!A:A,'Udtræk Instreg_All_14-10-2025'!B:B)</f>
        <v>Vadum Csk.</v>
      </c>
      <c r="D1301" t="str">
        <f>_xlfn.XLOOKUP(OPGØRELSE[[#This Row],[Institutionsnummer]],'Udtræk Instreg_All_14-10-2025'!A:A,'Udtræk Instreg_All_14-10-2025'!V:V)</f>
        <v>Kommunale</v>
      </c>
      <c r="E130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1" t="str">
        <f>_xlfn.XLOOKUP(OPGØRELSE[[#This Row],[Institutionsnummer]],'Udtræk Instreg_All_14-10-2025'!A:A,'Udtræk Instreg_All_14-10-2025'!S:S)</f>
        <v>Aalborg Kommune</v>
      </c>
      <c r="G1301" t="str">
        <f>_xlfn.XLOOKUP(OPGØRELSE[[#This Row],[Institutionsnummer]],'Udtræk Instreg_All_14-10-2025'!A:A,'Udtræk Instreg_All_14-10-2025'!AJ:AJ)</f>
        <v>Aalborg Kommune</v>
      </c>
    </row>
    <row r="1302" spans="1:7" x14ac:dyDescent="0.25">
      <c r="A1302" s="3">
        <v>851037</v>
      </c>
      <c r="B1302" s="26">
        <v>791</v>
      </c>
      <c r="C1302" t="str">
        <f>_xlfn.XLOOKUP(OPGØRELSE[[#This Row],[Institutionsnummer]],'Udtræk Instreg_All_14-10-2025'!A:A,'Udtræk Instreg_All_14-10-2025'!B:B)</f>
        <v>Vejgård Øst.Sk.</v>
      </c>
      <c r="D1302" t="str">
        <f>_xlfn.XLOOKUP(OPGØRELSE[[#This Row],[Institutionsnummer]],'Udtræk Instreg_All_14-10-2025'!A:A,'Udtræk Instreg_All_14-10-2025'!V:V)</f>
        <v>Kommunale</v>
      </c>
      <c r="E130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2" t="str">
        <f>_xlfn.XLOOKUP(OPGØRELSE[[#This Row],[Institutionsnummer]],'Udtræk Instreg_All_14-10-2025'!A:A,'Udtræk Instreg_All_14-10-2025'!S:S)</f>
        <v>Aalborg Kommune</v>
      </c>
      <c r="G1302" t="str">
        <f>_xlfn.XLOOKUP(OPGØRELSE[[#This Row],[Institutionsnummer]],'Udtræk Instreg_All_14-10-2025'!A:A,'Udtræk Instreg_All_14-10-2025'!AJ:AJ)</f>
        <v>Aalborg Kommune</v>
      </c>
    </row>
    <row r="1303" spans="1:7" x14ac:dyDescent="0.25">
      <c r="A1303" s="3">
        <v>851039</v>
      </c>
      <c r="B1303" s="26">
        <v>496</v>
      </c>
      <c r="C1303" t="str">
        <f>_xlfn.XLOOKUP(OPGØRELSE[[#This Row],[Institutionsnummer]],'Udtræk Instreg_All_14-10-2025'!A:A,'Udtræk Instreg_All_14-10-2025'!B:B)</f>
        <v>Vestbjerg Sk.</v>
      </c>
      <c r="D1303" t="str">
        <f>_xlfn.XLOOKUP(OPGØRELSE[[#This Row],[Institutionsnummer]],'Udtræk Instreg_All_14-10-2025'!A:A,'Udtræk Instreg_All_14-10-2025'!V:V)</f>
        <v>Kommunale</v>
      </c>
      <c r="E130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3" t="str">
        <f>_xlfn.XLOOKUP(OPGØRELSE[[#This Row],[Institutionsnummer]],'Udtræk Instreg_All_14-10-2025'!A:A,'Udtræk Instreg_All_14-10-2025'!S:S)</f>
        <v>Aalborg Kommune</v>
      </c>
      <c r="G1303" t="str">
        <f>_xlfn.XLOOKUP(OPGØRELSE[[#This Row],[Institutionsnummer]],'Udtræk Instreg_All_14-10-2025'!A:A,'Udtræk Instreg_All_14-10-2025'!AJ:AJ)</f>
        <v>Aalborg Kommune</v>
      </c>
    </row>
    <row r="1304" spans="1:7" x14ac:dyDescent="0.25">
      <c r="A1304" s="3">
        <v>851040</v>
      </c>
      <c r="B1304" s="26">
        <v>621</v>
      </c>
      <c r="C1304" t="str">
        <f>_xlfn.XLOOKUP(OPGØRELSE[[#This Row],[Institutionsnummer]],'Udtræk Instreg_All_14-10-2025'!A:A,'Udtræk Instreg_All_14-10-2025'!B:B)</f>
        <v>V.Mariendal Sk.</v>
      </c>
      <c r="D1304" t="str">
        <f>_xlfn.XLOOKUP(OPGØRELSE[[#This Row],[Institutionsnummer]],'Udtræk Instreg_All_14-10-2025'!A:A,'Udtræk Instreg_All_14-10-2025'!V:V)</f>
        <v>Kommunale</v>
      </c>
      <c r="E130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4" t="str">
        <f>_xlfn.XLOOKUP(OPGØRELSE[[#This Row],[Institutionsnummer]],'Udtræk Instreg_All_14-10-2025'!A:A,'Udtræk Instreg_All_14-10-2025'!S:S)</f>
        <v>Aalborg Kommune</v>
      </c>
      <c r="G1304" t="str">
        <f>_xlfn.XLOOKUP(OPGØRELSE[[#This Row],[Institutionsnummer]],'Udtræk Instreg_All_14-10-2025'!A:A,'Udtræk Instreg_All_14-10-2025'!AJ:AJ)</f>
        <v>Aalborg Kommune</v>
      </c>
    </row>
    <row r="1305" spans="1:7" x14ac:dyDescent="0.25">
      <c r="A1305" s="3">
        <v>851041</v>
      </c>
      <c r="B1305" s="26">
        <v>237</v>
      </c>
      <c r="C1305" t="str">
        <f>_xlfn.XLOOKUP(OPGØRELSE[[#This Row],[Institutionsnummer]],'Udtræk Instreg_All_14-10-2025'!A:A,'Udtræk Instreg_All_14-10-2025'!B:B)</f>
        <v>Vesterkærets Sk</v>
      </c>
      <c r="D1305" t="str">
        <f>_xlfn.XLOOKUP(OPGØRELSE[[#This Row],[Institutionsnummer]],'Udtræk Instreg_All_14-10-2025'!A:A,'Udtræk Instreg_All_14-10-2025'!V:V)</f>
        <v>Kommunale</v>
      </c>
      <c r="E130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5" t="str">
        <f>_xlfn.XLOOKUP(OPGØRELSE[[#This Row],[Institutionsnummer]],'Udtræk Instreg_All_14-10-2025'!A:A,'Udtræk Instreg_All_14-10-2025'!S:S)</f>
        <v>Aalborg Kommune</v>
      </c>
      <c r="G1305" t="str">
        <f>_xlfn.XLOOKUP(OPGØRELSE[[#This Row],[Institutionsnummer]],'Udtræk Instreg_All_14-10-2025'!A:A,'Udtræk Instreg_All_14-10-2025'!AJ:AJ)</f>
        <v>Aalborg Kommune</v>
      </c>
    </row>
    <row r="1306" spans="1:7" x14ac:dyDescent="0.25">
      <c r="A1306" s="3">
        <v>851042</v>
      </c>
      <c r="B1306" s="26">
        <v>648</v>
      </c>
      <c r="C1306" t="str">
        <f>_xlfn.XLOOKUP(OPGØRELSE[[#This Row],[Institutionsnummer]],'Udtræk Instreg_All_14-10-2025'!A:A,'Udtræk Instreg_All_14-10-2025'!B:B)</f>
        <v>Vodskov Sk.</v>
      </c>
      <c r="D1306" t="str">
        <f>_xlfn.XLOOKUP(OPGØRELSE[[#This Row],[Institutionsnummer]],'Udtræk Instreg_All_14-10-2025'!A:A,'Udtræk Instreg_All_14-10-2025'!V:V)</f>
        <v>Kommunale</v>
      </c>
      <c r="E130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6" t="str">
        <f>_xlfn.XLOOKUP(OPGØRELSE[[#This Row],[Institutionsnummer]],'Udtræk Instreg_All_14-10-2025'!A:A,'Udtræk Instreg_All_14-10-2025'!S:S)</f>
        <v>Aalborg Kommune</v>
      </c>
      <c r="G1306" t="str">
        <f>_xlfn.XLOOKUP(OPGØRELSE[[#This Row],[Institutionsnummer]],'Udtræk Instreg_All_14-10-2025'!A:A,'Udtræk Instreg_All_14-10-2025'!AJ:AJ)</f>
        <v>Aalborg Kommune</v>
      </c>
    </row>
    <row r="1307" spans="1:7" x14ac:dyDescent="0.25">
      <c r="A1307" s="3">
        <v>851044</v>
      </c>
      <c r="B1307" s="26">
        <v>445</v>
      </c>
      <c r="C1307" t="str">
        <f>_xlfn.XLOOKUP(OPGØRELSE[[#This Row],[Institutionsnummer]],'Udtræk Instreg_All_14-10-2025'!A:A,'Udtræk Instreg_All_14-10-2025'!B:B)</f>
        <v>Mellervangsk.</v>
      </c>
      <c r="D1307" t="str">
        <f>_xlfn.XLOOKUP(OPGØRELSE[[#This Row],[Institutionsnummer]],'Udtræk Instreg_All_14-10-2025'!A:A,'Udtræk Instreg_All_14-10-2025'!V:V)</f>
        <v>Kommunale</v>
      </c>
      <c r="E130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7" t="str">
        <f>_xlfn.XLOOKUP(OPGØRELSE[[#This Row],[Institutionsnummer]],'Udtræk Instreg_All_14-10-2025'!A:A,'Udtræk Instreg_All_14-10-2025'!S:S)</f>
        <v>Aalborg Kommune</v>
      </c>
      <c r="G1307" t="str">
        <f>_xlfn.XLOOKUP(OPGØRELSE[[#This Row],[Institutionsnummer]],'Udtræk Instreg_All_14-10-2025'!A:A,'Udtræk Instreg_All_14-10-2025'!AJ:AJ)</f>
        <v>Aalborg Kommune</v>
      </c>
    </row>
    <row r="1308" spans="1:7" x14ac:dyDescent="0.25">
      <c r="A1308" s="3">
        <v>851048</v>
      </c>
      <c r="B1308" s="26"/>
      <c r="C1308" t="str">
        <f>_xlfn.XLOOKUP(OPGØRELSE[[#This Row],[Institutionsnummer]],'Udtræk Instreg_All_14-10-2025'!A:A,'Udtræk Instreg_All_14-10-2025'!B:B)</f>
        <v>Tornhøjsk.</v>
      </c>
      <c r="D1308" t="str">
        <f>_xlfn.XLOOKUP(OPGØRELSE[[#This Row],[Institutionsnummer]],'Udtræk Instreg_All_14-10-2025'!A:A,'Udtræk Instreg_All_14-10-2025'!V:V)</f>
        <v>Kommunale</v>
      </c>
      <c r="E130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8" t="str">
        <f>_xlfn.XLOOKUP(OPGØRELSE[[#This Row],[Institutionsnummer]],'Udtræk Instreg_All_14-10-2025'!A:A,'Udtræk Instreg_All_14-10-2025'!S:S)</f>
        <v>Aalborg Kommune</v>
      </c>
      <c r="G1308" t="str">
        <f>_xlfn.XLOOKUP(OPGØRELSE[[#This Row],[Institutionsnummer]],'Udtræk Instreg_All_14-10-2025'!A:A,'Udtræk Instreg_All_14-10-2025'!AJ:AJ)</f>
        <v>Aalborg Kommune</v>
      </c>
    </row>
    <row r="1309" spans="1:7" x14ac:dyDescent="0.25">
      <c r="A1309" s="3">
        <v>851049</v>
      </c>
      <c r="B1309" s="26">
        <v>574</v>
      </c>
      <c r="C1309" t="str">
        <f>_xlfn.XLOOKUP(OPGØRELSE[[#This Row],[Institutionsnummer]],'Udtræk Instreg_All_14-10-2025'!A:A,'Udtræk Instreg_All_14-10-2025'!B:B)</f>
        <v>Filstedv.Sk.</v>
      </c>
      <c r="D1309" t="str">
        <f>_xlfn.XLOOKUP(OPGØRELSE[[#This Row],[Institutionsnummer]],'Udtræk Instreg_All_14-10-2025'!A:A,'Udtræk Instreg_All_14-10-2025'!V:V)</f>
        <v>Kommunale</v>
      </c>
      <c r="E130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09" t="str">
        <f>_xlfn.XLOOKUP(OPGØRELSE[[#This Row],[Institutionsnummer]],'Udtræk Instreg_All_14-10-2025'!A:A,'Udtræk Instreg_All_14-10-2025'!S:S)</f>
        <v>Aalborg Kommune</v>
      </c>
      <c r="G1309" t="str">
        <f>_xlfn.XLOOKUP(OPGØRELSE[[#This Row],[Institutionsnummer]],'Udtræk Instreg_All_14-10-2025'!A:A,'Udtræk Instreg_All_14-10-2025'!AJ:AJ)</f>
        <v>Aalborg Kommune</v>
      </c>
    </row>
    <row r="1310" spans="1:7" x14ac:dyDescent="0.25">
      <c r="A1310" s="3">
        <v>851050</v>
      </c>
      <c r="B1310" s="26"/>
      <c r="C1310" t="str">
        <f>_xlfn.XLOOKUP(OPGØRELSE[[#This Row],[Institutionsnummer]],'Udtræk Instreg_All_14-10-2025'!A:A,'Udtræk Instreg_All_14-10-2025'!B:B)</f>
        <v>Byplanv.Sk.</v>
      </c>
      <c r="D1310" t="str">
        <f>_xlfn.XLOOKUP(OPGØRELSE[[#This Row],[Institutionsnummer]],'Udtræk Instreg_All_14-10-2025'!A:A,'Udtræk Instreg_All_14-10-2025'!V:V)</f>
        <v>Kommunale</v>
      </c>
      <c r="E131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0" t="str">
        <f>_xlfn.XLOOKUP(OPGØRELSE[[#This Row],[Institutionsnummer]],'Udtræk Instreg_All_14-10-2025'!A:A,'Udtræk Instreg_All_14-10-2025'!S:S)</f>
        <v>Aalborg Kommune</v>
      </c>
      <c r="G1310" t="str">
        <f>_xlfn.XLOOKUP(OPGØRELSE[[#This Row],[Institutionsnummer]],'Udtræk Instreg_All_14-10-2025'!A:A,'Udtræk Instreg_All_14-10-2025'!AJ:AJ)</f>
        <v>Aalborg Kommune</v>
      </c>
    </row>
    <row r="1311" spans="1:7" x14ac:dyDescent="0.25">
      <c r="A1311" s="3">
        <v>851054</v>
      </c>
      <c r="B1311" s="26">
        <v>488</v>
      </c>
      <c r="C1311" t="str">
        <f>_xlfn.XLOOKUP(OPGØRELSE[[#This Row],[Institutionsnummer]],'Udtræk Instreg_All_14-10-2025'!A:A,'Udtræk Instreg_All_14-10-2025'!B:B)</f>
        <v>Solbakkeskolen</v>
      </c>
      <c r="D1311" t="str">
        <f>_xlfn.XLOOKUP(OPGØRELSE[[#This Row],[Institutionsnummer]],'Udtræk Instreg_All_14-10-2025'!A:A,'Udtræk Instreg_All_14-10-2025'!V:V)</f>
        <v>Kommunale</v>
      </c>
      <c r="E131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1" t="str">
        <f>_xlfn.XLOOKUP(OPGØRELSE[[#This Row],[Institutionsnummer]],'Udtræk Instreg_All_14-10-2025'!A:A,'Udtræk Instreg_All_14-10-2025'!S:S)</f>
        <v>Aalborg Kommune</v>
      </c>
      <c r="G1311" t="str">
        <f>_xlfn.XLOOKUP(OPGØRELSE[[#This Row],[Institutionsnummer]],'Udtræk Instreg_All_14-10-2025'!A:A,'Udtræk Instreg_All_14-10-2025'!AJ:AJ)</f>
        <v>Aalborg Kommune</v>
      </c>
    </row>
    <row r="1312" spans="1:7" x14ac:dyDescent="0.25">
      <c r="A1312" s="3">
        <v>851064</v>
      </c>
      <c r="B1312" s="26">
        <v>493</v>
      </c>
      <c r="C1312" t="str">
        <f>_xlfn.XLOOKUP(OPGØRELSE[[#This Row],[Institutionsnummer]],'Udtræk Instreg_All_14-10-2025'!A:A,'Udtræk Instreg_All_14-10-2025'!B:B)</f>
        <v>Højvangsk</v>
      </c>
      <c r="D1312" t="str">
        <f>_xlfn.XLOOKUP(OPGØRELSE[[#This Row],[Institutionsnummer]],'Udtræk Instreg_All_14-10-2025'!A:A,'Udtræk Instreg_All_14-10-2025'!V:V)</f>
        <v>Kommunale</v>
      </c>
      <c r="E131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2" t="str">
        <f>_xlfn.XLOOKUP(OPGØRELSE[[#This Row],[Institutionsnummer]],'Udtræk Instreg_All_14-10-2025'!A:A,'Udtræk Instreg_All_14-10-2025'!S:S)</f>
        <v>Aalborg Kommune</v>
      </c>
      <c r="G1312" t="str">
        <f>_xlfn.XLOOKUP(OPGØRELSE[[#This Row],[Institutionsnummer]],'Udtræk Instreg_All_14-10-2025'!A:A,'Udtræk Instreg_All_14-10-2025'!AJ:AJ)</f>
        <v>Aalborg Kommune</v>
      </c>
    </row>
    <row r="1313" spans="1:7" x14ac:dyDescent="0.25">
      <c r="A1313" s="3">
        <v>851066</v>
      </c>
      <c r="B1313" s="26">
        <v>634</v>
      </c>
      <c r="C1313" t="str">
        <f>_xlfn.XLOOKUP(OPGØRELSE[[#This Row],[Institutionsnummer]],'Udtræk Instreg_All_14-10-2025'!A:A,'Udtræk Instreg_All_14-10-2025'!B:B)</f>
        <v>Bundgaard</v>
      </c>
      <c r="D1313" t="str">
        <f>_xlfn.XLOOKUP(OPGØRELSE[[#This Row],[Institutionsnummer]],'Udtræk Instreg_All_14-10-2025'!A:A,'Udtræk Instreg_All_14-10-2025'!V:V)</f>
        <v>Kommunale</v>
      </c>
      <c r="E131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3" t="str">
        <f>_xlfn.XLOOKUP(OPGØRELSE[[#This Row],[Institutionsnummer]],'Udtræk Instreg_All_14-10-2025'!A:A,'Udtræk Instreg_All_14-10-2025'!S:S)</f>
        <v>Aalborg Kommune</v>
      </c>
      <c r="G1313" t="str">
        <f>_xlfn.XLOOKUP(OPGØRELSE[[#This Row],[Institutionsnummer]],'Udtræk Instreg_All_14-10-2025'!A:A,'Udtræk Instreg_All_14-10-2025'!AJ:AJ)</f>
        <v>Aalborg Kommune</v>
      </c>
    </row>
    <row r="1314" spans="1:7" x14ac:dyDescent="0.25">
      <c r="A1314" s="3">
        <v>851077</v>
      </c>
      <c r="B1314" s="26">
        <v>104</v>
      </c>
      <c r="C1314" t="str">
        <f>_xlfn.XLOOKUP(OPGØRELSE[[#This Row],[Institutionsnummer]],'Udtræk Instreg_All_14-10-2025'!A:A,'Udtræk Instreg_All_14-10-2025'!B:B)</f>
        <v>Egebakken</v>
      </c>
      <c r="D1314" t="str">
        <f>_xlfn.XLOOKUP(OPGØRELSE[[#This Row],[Institutionsnummer]],'Udtræk Instreg_All_14-10-2025'!A:A,'Udtræk Instreg_All_14-10-2025'!V:V)</f>
        <v>Kommunale</v>
      </c>
      <c r="E1314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4" t="str">
        <f>_xlfn.XLOOKUP(OPGØRELSE[[#This Row],[Institutionsnummer]],'Udtræk Instreg_All_14-10-2025'!A:A,'Udtræk Instreg_All_14-10-2025'!S:S)</f>
        <v>Aalborg Kommune</v>
      </c>
      <c r="G1314" t="str">
        <f>_xlfn.XLOOKUP(OPGØRELSE[[#This Row],[Institutionsnummer]],'Udtræk Instreg_All_14-10-2025'!A:A,'Udtræk Instreg_All_14-10-2025'!AJ:AJ)</f>
        <v>Aalborg Kommune</v>
      </c>
    </row>
    <row r="1315" spans="1:7" x14ac:dyDescent="0.25">
      <c r="A1315" s="3">
        <v>851112</v>
      </c>
      <c r="B1315" s="26">
        <v>135</v>
      </c>
      <c r="C1315" t="str">
        <f>_xlfn.XLOOKUP(OPGØRELSE[[#This Row],[Institutionsnummer]],'Udtræk Instreg_All_14-10-2025'!A:A,'Udtræk Instreg_All_14-10-2025'!B:B)</f>
        <v>Humlebakkeskole</v>
      </c>
      <c r="D1315" t="str">
        <f>_xlfn.XLOOKUP(OPGØRELSE[[#This Row],[Institutionsnummer]],'Udtræk Instreg_All_14-10-2025'!A:A,'Udtræk Instreg_All_14-10-2025'!V:V)</f>
        <v>Kommunale</v>
      </c>
      <c r="E1315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5" t="str">
        <f>_xlfn.XLOOKUP(OPGØRELSE[[#This Row],[Institutionsnummer]],'Udtræk Instreg_All_14-10-2025'!A:A,'Udtræk Instreg_All_14-10-2025'!S:S)</f>
        <v>Aalborg Kommune</v>
      </c>
      <c r="G1315" t="str">
        <f>_xlfn.XLOOKUP(OPGØRELSE[[#This Row],[Institutionsnummer]],'Udtræk Instreg_All_14-10-2025'!A:A,'Udtræk Instreg_All_14-10-2025'!AJ:AJ)</f>
        <v>Aalborg Kommune</v>
      </c>
    </row>
    <row r="1316" spans="1:7" x14ac:dyDescent="0.25">
      <c r="A1316" s="3">
        <v>851114</v>
      </c>
      <c r="B1316" s="26"/>
      <c r="C1316" t="str">
        <f>_xlfn.XLOOKUP(OPGØRELSE[[#This Row],[Institutionsnummer]],'Udtræk Instreg_All_14-10-2025'!A:A,'Udtræk Instreg_All_14-10-2025'!B:B)</f>
        <v>Dagbeh Vissegrd</v>
      </c>
      <c r="D1316" t="str">
        <f>_xlfn.XLOOKUP(OPGØRELSE[[#This Row],[Institutionsnummer]],'Udtræk Instreg_All_14-10-2025'!A:A,'Udtræk Instreg_All_14-10-2025'!V:V)</f>
        <v>Kommunale</v>
      </c>
      <c r="E1316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6" t="str">
        <f>_xlfn.XLOOKUP(OPGØRELSE[[#This Row],[Institutionsnummer]],'Udtræk Instreg_All_14-10-2025'!A:A,'Udtræk Instreg_All_14-10-2025'!S:S)</f>
        <v>Aalborg Kommune</v>
      </c>
      <c r="G1316" t="str">
        <f>_xlfn.XLOOKUP(OPGØRELSE[[#This Row],[Institutionsnummer]],'Udtræk Instreg_All_14-10-2025'!A:A,'Udtræk Instreg_All_14-10-2025'!AJ:AJ)</f>
        <v>Aalborg Kommune</v>
      </c>
    </row>
    <row r="1317" spans="1:7" x14ac:dyDescent="0.25">
      <c r="A1317" s="3">
        <v>851220</v>
      </c>
      <c r="B1317" s="26">
        <v>247</v>
      </c>
      <c r="C1317" t="str">
        <f>_xlfn.XLOOKUP(OPGØRELSE[[#This Row],[Institutionsnummer]],'Udtræk Instreg_All_14-10-2025'!A:A,'Udtræk Instreg_All_14-10-2025'!B:B)</f>
        <v>Ålborg Ungsk.</v>
      </c>
      <c r="D1317" t="str">
        <f>_xlfn.XLOOKUP(OPGØRELSE[[#This Row],[Institutionsnummer]],'Udtræk Instreg_All_14-10-2025'!A:A,'Udtræk Instreg_All_14-10-2025'!V:V)</f>
        <v>Kommunale</v>
      </c>
      <c r="E1317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7" t="str">
        <f>_xlfn.XLOOKUP(OPGØRELSE[[#This Row],[Institutionsnummer]],'Udtræk Instreg_All_14-10-2025'!A:A,'Udtræk Instreg_All_14-10-2025'!S:S)</f>
        <v>Aalborg Kommune</v>
      </c>
      <c r="G1317" t="str">
        <f>_xlfn.XLOOKUP(OPGØRELSE[[#This Row],[Institutionsnummer]],'Udtræk Instreg_All_14-10-2025'!A:A,'Udtræk Instreg_All_14-10-2025'!AJ:AJ)</f>
        <v>Aalborg Kommune</v>
      </c>
    </row>
    <row r="1318" spans="1:7" x14ac:dyDescent="0.25">
      <c r="A1318" s="3">
        <v>851221</v>
      </c>
      <c r="B1318" s="26">
        <v>215</v>
      </c>
      <c r="C1318" t="str">
        <f>_xlfn.XLOOKUP(OPGØRELSE[[#This Row],[Institutionsnummer]],'Udtræk Instreg_All_14-10-2025'!A:A,'Udtræk Instreg_All_14-10-2025'!B:B)</f>
        <v>UngAalborg</v>
      </c>
      <c r="D1318" t="str">
        <f>_xlfn.XLOOKUP(OPGØRELSE[[#This Row],[Institutionsnummer]],'Udtræk Instreg_All_14-10-2025'!A:A,'Udtræk Instreg_All_14-10-2025'!V:V)</f>
        <v>Kommunale</v>
      </c>
      <c r="E1318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Aalborg Kommune</v>
      </c>
      <c r="F1318" t="str">
        <f>_xlfn.XLOOKUP(OPGØRELSE[[#This Row],[Institutionsnummer]],'Udtræk Instreg_All_14-10-2025'!A:A,'Udtræk Instreg_All_14-10-2025'!S:S)</f>
        <v>Aalborg Kommune</v>
      </c>
      <c r="G1318" t="str">
        <f>_xlfn.XLOOKUP(OPGØRELSE[[#This Row],[Institutionsnummer]],'Udtræk Instreg_All_14-10-2025'!A:A,'Udtræk Instreg_All_14-10-2025'!AJ:AJ)</f>
        <v>Aalborg Kommune</v>
      </c>
    </row>
    <row r="1319" spans="1:7" x14ac:dyDescent="0.25">
      <c r="A1319" s="3">
        <v>861006</v>
      </c>
      <c r="B1319" s="26">
        <v>259</v>
      </c>
      <c r="C1319" t="str">
        <f>_xlfn.XLOOKUP(OPGØRELSE[[#This Row],[Institutionsnummer]],'Udtræk Instreg_All_14-10-2025'!A:A,'Udtræk Instreg_All_14-10-2025'!B:B)</f>
        <v>Hornum Sk.</v>
      </c>
      <c r="D1319" t="str">
        <f>_xlfn.XLOOKUP(OPGØRELSE[[#This Row],[Institutionsnummer]],'Udtræk Instreg_All_14-10-2025'!A:A,'Udtræk Instreg_All_14-10-2025'!V:V)</f>
        <v>Kommunale</v>
      </c>
      <c r="E1319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319" t="str">
        <f>_xlfn.XLOOKUP(OPGØRELSE[[#This Row],[Institutionsnummer]],'Udtræk Instreg_All_14-10-2025'!A:A,'Udtræk Instreg_All_14-10-2025'!S:S)</f>
        <v>Vesthimmerlands Kommune</v>
      </c>
      <c r="G1319" t="str">
        <f>_xlfn.XLOOKUP(OPGØRELSE[[#This Row],[Institutionsnummer]],'Udtræk Instreg_All_14-10-2025'!A:A,'Udtræk Instreg_All_14-10-2025'!AJ:AJ)</f>
        <v>Vesthimmerlands Kommune</v>
      </c>
    </row>
    <row r="1320" spans="1:7" x14ac:dyDescent="0.25">
      <c r="A1320" s="3">
        <v>861009</v>
      </c>
      <c r="B1320" s="26">
        <v>73</v>
      </c>
      <c r="C1320" t="str">
        <f>_xlfn.XLOOKUP(OPGØRELSE[[#This Row],[Institutionsnummer]],'Udtræk Instreg_All_14-10-2025'!A:A,'Udtræk Instreg_All_14-10-2025'!B:B)</f>
        <v>Vestrup Csk</v>
      </c>
      <c r="D1320" t="str">
        <f>_xlfn.XLOOKUP(OPGØRELSE[[#This Row],[Institutionsnummer]],'Udtræk Instreg_All_14-10-2025'!A:A,'Udtræk Instreg_All_14-10-2025'!V:V)</f>
        <v>Kommunale</v>
      </c>
      <c r="E1320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320" t="str">
        <f>_xlfn.XLOOKUP(OPGØRELSE[[#This Row],[Institutionsnummer]],'Udtræk Instreg_All_14-10-2025'!A:A,'Udtræk Instreg_All_14-10-2025'!S:S)</f>
        <v>Vesthimmerlands Kommune</v>
      </c>
      <c r="G1320" t="str">
        <f>_xlfn.XLOOKUP(OPGØRELSE[[#This Row],[Institutionsnummer]],'Udtræk Instreg_All_14-10-2025'!A:A,'Udtræk Instreg_All_14-10-2025'!AJ:AJ)</f>
        <v>Vesthimmerlands Kommune</v>
      </c>
    </row>
    <row r="1321" spans="1:7" x14ac:dyDescent="0.25">
      <c r="A1321" s="3">
        <v>861010</v>
      </c>
      <c r="B1321" s="26">
        <v>557</v>
      </c>
      <c r="C1321" t="str">
        <f>_xlfn.XLOOKUP(OPGØRELSE[[#This Row],[Institutionsnummer]],'Udtræk Instreg_All_14-10-2025'!A:A,'Udtræk Instreg_All_14-10-2025'!B:B)</f>
        <v>Aars Sk.</v>
      </c>
      <c r="D1321" t="str">
        <f>_xlfn.XLOOKUP(OPGØRELSE[[#This Row],[Institutionsnummer]],'Udtræk Instreg_All_14-10-2025'!A:A,'Udtræk Instreg_All_14-10-2025'!V:V)</f>
        <v>Kommunale</v>
      </c>
      <c r="E1321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321" t="str">
        <f>_xlfn.XLOOKUP(OPGØRELSE[[#This Row],[Institutionsnummer]],'Udtræk Instreg_All_14-10-2025'!A:A,'Udtræk Instreg_All_14-10-2025'!S:S)</f>
        <v>Vesthimmerlands Kommune</v>
      </c>
      <c r="G1321" t="str">
        <f>_xlfn.XLOOKUP(OPGØRELSE[[#This Row],[Institutionsnummer]],'Udtræk Instreg_All_14-10-2025'!A:A,'Udtræk Instreg_All_14-10-2025'!AJ:AJ)</f>
        <v>Vesthimmerlands Kommune</v>
      </c>
    </row>
    <row r="1322" spans="1:7" x14ac:dyDescent="0.25">
      <c r="A1322" s="3">
        <v>861011</v>
      </c>
      <c r="B1322" s="26">
        <v>610</v>
      </c>
      <c r="C1322" t="str">
        <f>_xlfn.XLOOKUP(OPGØRELSE[[#This Row],[Institutionsnummer]],'Udtræk Instreg_All_14-10-2025'!A:A,'Udtræk Instreg_All_14-10-2025'!B:B)</f>
        <v>Østermarksk.</v>
      </c>
      <c r="D1322" t="str">
        <f>_xlfn.XLOOKUP(OPGØRELSE[[#This Row],[Institutionsnummer]],'Udtræk Instreg_All_14-10-2025'!A:A,'Udtræk Instreg_All_14-10-2025'!V:V)</f>
        <v>Kommunale</v>
      </c>
      <c r="E1322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322" t="str">
        <f>_xlfn.XLOOKUP(OPGØRELSE[[#This Row],[Institutionsnummer]],'Udtræk Instreg_All_14-10-2025'!A:A,'Udtræk Instreg_All_14-10-2025'!S:S)</f>
        <v>Vesthimmerlands Kommune</v>
      </c>
      <c r="G1322" t="str">
        <f>_xlfn.XLOOKUP(OPGØRELSE[[#This Row],[Institutionsnummer]],'Udtræk Instreg_All_14-10-2025'!A:A,'Udtræk Instreg_All_14-10-2025'!AJ:AJ)</f>
        <v>Vesthimmerlands Kommune</v>
      </c>
    </row>
    <row r="1323" spans="1:7" x14ac:dyDescent="0.25">
      <c r="A1323" s="3">
        <v>861901</v>
      </c>
      <c r="B1323" s="26">
        <v>68</v>
      </c>
      <c r="C1323" t="str">
        <f>_xlfn.XLOOKUP(OPGØRELSE[[#This Row],[Institutionsnummer]],'Udtræk Instreg_All_14-10-2025'!A:A,'Udtræk Instreg_All_14-10-2025'!B:B)</f>
        <v>V.Marksk. Aars</v>
      </c>
      <c r="D1323" t="str">
        <f>_xlfn.XLOOKUP(OPGØRELSE[[#This Row],[Institutionsnummer]],'Udtræk Instreg_All_14-10-2025'!A:A,'Udtræk Instreg_All_14-10-2025'!V:V)</f>
        <v>Kommunale</v>
      </c>
      <c r="E1323" t="str">
        <f>IF(OPGØRELSE[[#This Row],[Administrerende kommune]]=0,OPGØRELSE[[#This Row],[Beliggenhedskommune]],IF(OPGØRELSE[[#This Row],[Administrerende kommune]]="",OPGØRELSE[[#This Row],[Beliggenhedskommune]],OPGØRELSE[[#This Row],[Administrerende kommune]]))</f>
        <v>Vesthimmerlands Kommune</v>
      </c>
      <c r="F1323" t="str">
        <f>_xlfn.XLOOKUP(OPGØRELSE[[#This Row],[Institutionsnummer]],'Udtræk Instreg_All_14-10-2025'!A:A,'Udtræk Instreg_All_14-10-2025'!S:S)</f>
        <v>Vesthimmerlands Kommune</v>
      </c>
      <c r="G1323" t="str">
        <f>_xlfn.XLOOKUP(OPGØRELSE[[#This Row],[Institutionsnummer]],'Udtræk Instreg_All_14-10-2025'!A:A,'Udtræk Instreg_All_14-10-2025'!AJ:AJ)</f>
        <v>Vesthimmerlands Kommune</v>
      </c>
    </row>
    <row r="1324" spans="1:7" x14ac:dyDescent="0.25">
      <c r="A1324" s="3"/>
      <c r="B1324" s="26">
        <f>SUBTOTAL(109,OPGØRELSE[[Antal børn ]])</f>
        <v>514380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5D19-B2F9-4D99-BC3E-E2DD2ECF12E7}">
  <dimension ref="A1:E100"/>
  <sheetViews>
    <sheetView tabSelected="1" workbookViewId="0">
      <selection activeCell="K13" sqref="K13"/>
    </sheetView>
  </sheetViews>
  <sheetFormatPr defaultRowHeight="15" x14ac:dyDescent="0.25"/>
  <cols>
    <col min="1" max="1" width="28.42578125" bestFit="1" customWidth="1"/>
    <col min="2" max="2" width="38.85546875" bestFit="1" customWidth="1"/>
    <col min="3" max="3" width="19" customWidth="1"/>
    <col min="4" max="4" width="27" customWidth="1"/>
    <col min="5" max="5" width="23.42578125" customWidth="1"/>
  </cols>
  <sheetData>
    <row r="1" spans="1:5" x14ac:dyDescent="0.25">
      <c r="A1" s="9" t="s">
        <v>34805</v>
      </c>
      <c r="B1" s="9" t="s">
        <v>42463</v>
      </c>
      <c r="C1" s="8" t="s">
        <v>42461</v>
      </c>
      <c r="D1" s="8" t="s">
        <v>42462</v>
      </c>
      <c r="E1" s="8" t="s">
        <v>42479</v>
      </c>
    </row>
    <row r="2" spans="1:5" x14ac:dyDescent="0.25">
      <c r="A2" t="s">
        <v>2460</v>
      </c>
      <c r="B2" s="1">
        <v>2795</v>
      </c>
      <c r="C2" s="11">
        <v>86.945999999999998</v>
      </c>
      <c r="D2" s="10">
        <v>243014.07</v>
      </c>
      <c r="E2" s="10">
        <v>243014.07</v>
      </c>
    </row>
    <row r="3" spans="1:5" x14ac:dyDescent="0.25">
      <c r="A3" t="s">
        <v>36830</v>
      </c>
      <c r="B3" s="1">
        <v>3075</v>
      </c>
      <c r="C3" s="11">
        <v>86.945999999999998</v>
      </c>
      <c r="D3" s="10">
        <v>267358.95</v>
      </c>
      <c r="E3" s="10">
        <v>267358.95</v>
      </c>
    </row>
    <row r="4" spans="1:5" x14ac:dyDescent="0.25">
      <c r="A4" t="s">
        <v>10127</v>
      </c>
      <c r="B4" s="1">
        <v>3519</v>
      </c>
      <c r="C4" s="11">
        <v>86.945999999999998</v>
      </c>
      <c r="D4" s="10">
        <v>305962.97399999999</v>
      </c>
      <c r="E4" s="10">
        <v>305962.97399999999</v>
      </c>
    </row>
    <row r="5" spans="1:5" x14ac:dyDescent="0.25">
      <c r="A5" t="s">
        <v>2854</v>
      </c>
      <c r="B5" s="1">
        <v>5261</v>
      </c>
      <c r="C5" s="11">
        <v>86.945999999999998</v>
      </c>
      <c r="D5" s="10">
        <v>457422.90600000002</v>
      </c>
      <c r="E5" s="10">
        <v>457422.90600000002</v>
      </c>
    </row>
    <row r="6" spans="1:5" x14ac:dyDescent="0.25">
      <c r="A6" t="s">
        <v>8816</v>
      </c>
      <c r="B6" s="1">
        <v>2438</v>
      </c>
      <c r="C6" s="11">
        <v>86.945999999999998</v>
      </c>
      <c r="D6" s="10">
        <v>211974.348</v>
      </c>
      <c r="E6" s="10">
        <v>211974.348</v>
      </c>
    </row>
    <row r="7" spans="1:5" x14ac:dyDescent="0.25">
      <c r="A7" t="s">
        <v>11295</v>
      </c>
      <c r="B7" s="1">
        <v>2248</v>
      </c>
      <c r="C7" s="11">
        <v>86.945999999999998</v>
      </c>
      <c r="D7" s="10">
        <v>195454.60800000001</v>
      </c>
      <c r="E7" s="10">
        <v>195454.60800000001</v>
      </c>
    </row>
    <row r="8" spans="1:5" x14ac:dyDescent="0.25">
      <c r="A8" t="s">
        <v>36575</v>
      </c>
      <c r="B8" s="1">
        <v>3579</v>
      </c>
      <c r="C8" s="11">
        <v>86.945999999999998</v>
      </c>
      <c r="D8" s="10">
        <v>311179.734</v>
      </c>
      <c r="E8" s="10">
        <v>311179.734</v>
      </c>
    </row>
    <row r="9" spans="1:5" x14ac:dyDescent="0.25">
      <c r="A9" t="s">
        <v>37437</v>
      </c>
      <c r="B9" s="1">
        <v>3833</v>
      </c>
      <c r="C9" s="11">
        <v>86.945999999999998</v>
      </c>
      <c r="D9" s="10">
        <v>333264.01799999998</v>
      </c>
      <c r="E9" s="10">
        <v>333264.01799999998</v>
      </c>
    </row>
    <row r="10" spans="1:5" x14ac:dyDescent="0.25">
      <c r="A10" t="s">
        <v>36516</v>
      </c>
      <c r="B10" s="1">
        <v>1874</v>
      </c>
      <c r="C10" s="11">
        <v>86.945999999999998</v>
      </c>
      <c r="D10" s="10">
        <v>162936.804</v>
      </c>
      <c r="E10" s="10">
        <v>162936.804</v>
      </c>
    </row>
    <row r="11" spans="1:5" x14ac:dyDescent="0.25">
      <c r="A11" t="s">
        <v>5200</v>
      </c>
      <c r="B11" s="1">
        <v>4830</v>
      </c>
      <c r="C11" s="11">
        <v>86.945999999999998</v>
      </c>
      <c r="D11" s="10">
        <v>419949.18</v>
      </c>
      <c r="E11" s="10">
        <v>419949.18</v>
      </c>
    </row>
    <row r="12" spans="1:5" x14ac:dyDescent="0.25">
      <c r="A12" t="s">
        <v>8807</v>
      </c>
      <c r="B12" s="1">
        <v>11052</v>
      </c>
      <c r="C12" s="11">
        <v>86.945999999999998</v>
      </c>
      <c r="D12" s="10">
        <v>960927.19199999992</v>
      </c>
      <c r="E12" s="10">
        <v>960927.19199999992</v>
      </c>
    </row>
    <row r="13" spans="1:5" x14ac:dyDescent="0.25">
      <c r="A13" t="s">
        <v>37840</v>
      </c>
      <c r="B13" s="1">
        <v>322</v>
      </c>
      <c r="C13" s="11">
        <v>86.945999999999998</v>
      </c>
      <c r="D13" s="10">
        <v>27996.612000000001</v>
      </c>
      <c r="E13" s="10">
        <v>27996.612000000001</v>
      </c>
    </row>
    <row r="14" spans="1:5" x14ac:dyDescent="0.25">
      <c r="A14" t="s">
        <v>10714</v>
      </c>
      <c r="B14" s="1">
        <v>5658</v>
      </c>
      <c r="C14" s="11">
        <v>86.945999999999998</v>
      </c>
      <c r="D14" s="10">
        <v>491940.46799999999</v>
      </c>
      <c r="E14" s="10">
        <v>491940.46799999999</v>
      </c>
    </row>
    <row r="15" spans="1:5" x14ac:dyDescent="0.25">
      <c r="A15" t="s">
        <v>8855</v>
      </c>
      <c r="B15" s="1">
        <v>2883</v>
      </c>
      <c r="C15" s="11">
        <v>86.945999999999998</v>
      </c>
      <c r="D15" s="10">
        <v>250665.318</v>
      </c>
      <c r="E15" s="10">
        <v>250665.318</v>
      </c>
    </row>
    <row r="16" spans="1:5" x14ac:dyDescent="0.25">
      <c r="A16" t="s">
        <v>6187</v>
      </c>
      <c r="B16" s="1">
        <v>3848</v>
      </c>
      <c r="C16" s="11">
        <v>86.945999999999998</v>
      </c>
      <c r="D16" s="10">
        <v>334568.20799999998</v>
      </c>
      <c r="E16" s="10">
        <v>334568.20799999998</v>
      </c>
    </row>
    <row r="17" spans="1:5" x14ac:dyDescent="0.25">
      <c r="A17" t="s">
        <v>10839</v>
      </c>
      <c r="B17" s="1">
        <v>4485</v>
      </c>
      <c r="C17" s="11">
        <v>86.945999999999998</v>
      </c>
      <c r="D17" s="10">
        <v>389952.81</v>
      </c>
      <c r="E17" s="10">
        <v>389952.81</v>
      </c>
    </row>
    <row r="18" spans="1:5" x14ac:dyDescent="0.25">
      <c r="A18" t="s">
        <v>2709</v>
      </c>
      <c r="B18" s="1">
        <v>7481</v>
      </c>
      <c r="C18" s="11">
        <v>86.945999999999998</v>
      </c>
      <c r="D18" s="10">
        <v>650443.02599999995</v>
      </c>
      <c r="E18" s="10">
        <v>650443.02599999995</v>
      </c>
    </row>
    <row r="19" spans="1:5" x14ac:dyDescent="0.25">
      <c r="A19" t="s">
        <v>2662</v>
      </c>
      <c r="B19" s="1">
        <v>4542</v>
      </c>
      <c r="C19" s="11">
        <v>86.945999999999998</v>
      </c>
      <c r="D19" s="10">
        <v>394908.73200000002</v>
      </c>
      <c r="E19" s="10">
        <v>394908.73200000002</v>
      </c>
    </row>
    <row r="20" spans="1:5" x14ac:dyDescent="0.25">
      <c r="A20" t="s">
        <v>3265</v>
      </c>
      <c r="B20" s="1">
        <v>3606</v>
      </c>
      <c r="C20" s="11">
        <v>86.945999999999998</v>
      </c>
      <c r="D20" s="10">
        <v>313527.27600000001</v>
      </c>
      <c r="E20" s="10">
        <v>313527.27600000001</v>
      </c>
    </row>
    <row r="21" spans="1:5" x14ac:dyDescent="0.25">
      <c r="A21" t="s">
        <v>36815</v>
      </c>
      <c r="B21" s="1">
        <v>5101</v>
      </c>
      <c r="C21" s="11">
        <v>86.945999999999998</v>
      </c>
      <c r="D21" s="10">
        <v>443511.54599999997</v>
      </c>
      <c r="E21" s="10">
        <v>443511.54599999997</v>
      </c>
    </row>
    <row r="22" spans="1:5" x14ac:dyDescent="0.25">
      <c r="A22" t="s">
        <v>8675</v>
      </c>
      <c r="B22" s="1">
        <v>3656</v>
      </c>
      <c r="C22" s="11">
        <v>86.945999999999998</v>
      </c>
      <c r="D22" s="10">
        <v>317874.576</v>
      </c>
      <c r="E22" s="10">
        <v>317874.576</v>
      </c>
    </row>
    <row r="23" spans="1:5" x14ac:dyDescent="0.25">
      <c r="A23" t="s">
        <v>3209</v>
      </c>
      <c r="B23" s="1">
        <v>7021</v>
      </c>
      <c r="C23" s="11">
        <v>86.945999999999998</v>
      </c>
      <c r="D23" s="10">
        <v>610447.86600000004</v>
      </c>
      <c r="E23" s="10">
        <v>610447.86600000004</v>
      </c>
    </row>
    <row r="24" spans="1:5" x14ac:dyDescent="0.25">
      <c r="A24" t="s">
        <v>4333</v>
      </c>
      <c r="B24" s="1">
        <v>6372</v>
      </c>
      <c r="C24" s="11">
        <v>86.945999999999998</v>
      </c>
      <c r="D24" s="10">
        <v>554019.91200000001</v>
      </c>
      <c r="E24" s="10">
        <v>554019.91200000001</v>
      </c>
    </row>
    <row r="25" spans="1:5" x14ac:dyDescent="0.25">
      <c r="A25" t="s">
        <v>3991</v>
      </c>
      <c r="B25" s="1">
        <v>2211</v>
      </c>
      <c r="C25" s="11">
        <v>86.945999999999998</v>
      </c>
      <c r="D25" s="10">
        <v>192237.606</v>
      </c>
      <c r="E25" s="10">
        <v>192237.606</v>
      </c>
    </row>
    <row r="26" spans="1:5" x14ac:dyDescent="0.25">
      <c r="A26" t="s">
        <v>7483</v>
      </c>
      <c r="B26" s="1">
        <v>5471</v>
      </c>
      <c r="C26" s="11">
        <v>86.945999999999998</v>
      </c>
      <c r="D26" s="10">
        <v>475681.56599999999</v>
      </c>
      <c r="E26" s="10">
        <v>475681.56599999999</v>
      </c>
    </row>
    <row r="27" spans="1:5" x14ac:dyDescent="0.25">
      <c r="A27" t="s">
        <v>5612</v>
      </c>
      <c r="B27" s="1">
        <v>2622</v>
      </c>
      <c r="C27" s="11">
        <v>86.945999999999998</v>
      </c>
      <c r="D27" s="10">
        <v>227972.41199999998</v>
      </c>
      <c r="E27" s="10">
        <v>227972.41199999998</v>
      </c>
    </row>
    <row r="28" spans="1:5" x14ac:dyDescent="0.25">
      <c r="A28" t="s">
        <v>7935</v>
      </c>
      <c r="B28" s="1">
        <v>4542</v>
      </c>
      <c r="C28" s="11">
        <v>86.945999999999998</v>
      </c>
      <c r="D28" s="10">
        <v>394908.73200000002</v>
      </c>
      <c r="E28" s="10">
        <v>394908.73200000002</v>
      </c>
    </row>
    <row r="29" spans="1:5" x14ac:dyDescent="0.25">
      <c r="A29" t="s">
        <v>9260</v>
      </c>
      <c r="B29" s="1">
        <v>4372</v>
      </c>
      <c r="C29" s="11">
        <v>86.945999999999998</v>
      </c>
      <c r="D29" s="10">
        <v>380127.91200000001</v>
      </c>
      <c r="E29" s="10">
        <v>380127.91200000001</v>
      </c>
    </row>
    <row r="30" spans="1:5" x14ac:dyDescent="0.25">
      <c r="A30" t="s">
        <v>35033</v>
      </c>
      <c r="B30" s="1">
        <v>2168</v>
      </c>
      <c r="C30" s="11">
        <v>86.945999999999998</v>
      </c>
      <c r="D30" s="10">
        <v>188498.92799999999</v>
      </c>
      <c r="E30" s="10">
        <v>188498.92799999999</v>
      </c>
    </row>
    <row r="31" spans="1:5" x14ac:dyDescent="0.25">
      <c r="A31" t="s">
        <v>8622</v>
      </c>
      <c r="B31" s="1">
        <v>4764</v>
      </c>
      <c r="C31" s="11">
        <v>86.945999999999998</v>
      </c>
      <c r="D31" s="10">
        <v>414210.74400000001</v>
      </c>
      <c r="E31" s="10">
        <v>414210.74400000001</v>
      </c>
    </row>
    <row r="32" spans="1:5" x14ac:dyDescent="0.25">
      <c r="A32" t="s">
        <v>36905</v>
      </c>
      <c r="B32" s="1">
        <v>5573</v>
      </c>
      <c r="C32" s="11">
        <v>86.945999999999998</v>
      </c>
      <c r="D32" s="10">
        <v>484550.05799999996</v>
      </c>
      <c r="E32" s="10">
        <v>484550.05799999996</v>
      </c>
    </row>
    <row r="33" spans="1:5" x14ac:dyDescent="0.25">
      <c r="A33" t="s">
        <v>3037</v>
      </c>
      <c r="B33" s="1">
        <v>2880</v>
      </c>
      <c r="C33" s="11">
        <v>86.945999999999998</v>
      </c>
      <c r="D33" s="10">
        <v>250404.47999999998</v>
      </c>
      <c r="E33" s="10">
        <v>250404.47999999998</v>
      </c>
    </row>
    <row r="34" spans="1:5" x14ac:dyDescent="0.25">
      <c r="A34" t="s">
        <v>8729</v>
      </c>
      <c r="B34" s="1">
        <v>8845</v>
      </c>
      <c r="C34" s="11">
        <v>86.945999999999998</v>
      </c>
      <c r="D34" s="10">
        <v>769037.37</v>
      </c>
      <c r="E34" s="10">
        <v>769037.37</v>
      </c>
    </row>
    <row r="35" spans="1:5" x14ac:dyDescent="0.25">
      <c r="A35" t="s">
        <v>36528</v>
      </c>
      <c r="B35" s="1">
        <v>4788</v>
      </c>
      <c r="C35" s="11">
        <v>86.945999999999998</v>
      </c>
      <c r="D35" s="10">
        <v>416297.44799999997</v>
      </c>
      <c r="E35" s="10">
        <v>416297.44799999997</v>
      </c>
    </row>
    <row r="36" spans="1:5" x14ac:dyDescent="0.25">
      <c r="A36" t="s">
        <v>37258</v>
      </c>
      <c r="B36" s="1">
        <v>5190</v>
      </c>
      <c r="C36" s="11">
        <v>86.945999999999998</v>
      </c>
      <c r="D36" s="10">
        <v>451249.74</v>
      </c>
      <c r="E36" s="10">
        <v>451249.74</v>
      </c>
    </row>
    <row r="37" spans="1:5" x14ac:dyDescent="0.25">
      <c r="A37" t="s">
        <v>35158</v>
      </c>
      <c r="B37" s="1">
        <v>5785</v>
      </c>
      <c r="C37" s="11">
        <v>86.945999999999998</v>
      </c>
      <c r="D37" s="10">
        <v>502982.61</v>
      </c>
      <c r="E37" s="10">
        <v>502982.61</v>
      </c>
    </row>
    <row r="38" spans="1:5" x14ac:dyDescent="0.25">
      <c r="A38" t="s">
        <v>8933</v>
      </c>
      <c r="B38" s="1">
        <v>5589</v>
      </c>
      <c r="C38" s="11">
        <v>86.945999999999998</v>
      </c>
      <c r="D38" s="10">
        <v>485941.19399999996</v>
      </c>
      <c r="E38" s="10">
        <v>485941.19399999996</v>
      </c>
    </row>
    <row r="39" spans="1:5" x14ac:dyDescent="0.25">
      <c r="A39" t="s">
        <v>8661</v>
      </c>
      <c r="B39" s="1">
        <v>9684</v>
      </c>
      <c r="C39" s="11">
        <v>86.945999999999998</v>
      </c>
      <c r="D39" s="10">
        <v>841985.06400000001</v>
      </c>
      <c r="E39" s="10">
        <v>841985.06400000001</v>
      </c>
    </row>
    <row r="40" spans="1:5" x14ac:dyDescent="0.25">
      <c r="A40" t="s">
        <v>4900</v>
      </c>
      <c r="B40" s="1">
        <v>5979</v>
      </c>
      <c r="C40" s="11">
        <v>86.945999999999998</v>
      </c>
      <c r="D40" s="10">
        <v>519850.13399999996</v>
      </c>
      <c r="E40" s="10">
        <v>519850.13399999996</v>
      </c>
    </row>
    <row r="41" spans="1:5" x14ac:dyDescent="0.25">
      <c r="A41" t="s">
        <v>36675</v>
      </c>
      <c r="B41" s="1">
        <v>4812</v>
      </c>
      <c r="C41" s="11">
        <v>86.945999999999998</v>
      </c>
      <c r="D41" s="10">
        <v>418384.152</v>
      </c>
      <c r="E41" s="10">
        <v>418384.152</v>
      </c>
    </row>
    <row r="42" spans="1:5" x14ac:dyDescent="0.25">
      <c r="A42" t="s">
        <v>36991</v>
      </c>
      <c r="B42" s="1">
        <v>2195</v>
      </c>
      <c r="C42" s="11">
        <v>86.945999999999998</v>
      </c>
      <c r="D42" s="10">
        <v>190846.47</v>
      </c>
      <c r="E42" s="10">
        <v>190846.47</v>
      </c>
    </row>
    <row r="43" spans="1:5" x14ac:dyDescent="0.25">
      <c r="A43" t="s">
        <v>9045</v>
      </c>
      <c r="B43" s="1">
        <v>4381</v>
      </c>
      <c r="C43" s="11">
        <v>86.945999999999998</v>
      </c>
      <c r="D43" s="10">
        <v>380910.42599999998</v>
      </c>
      <c r="E43" s="10">
        <v>380910.42599999998</v>
      </c>
    </row>
    <row r="44" spans="1:5" x14ac:dyDescent="0.25">
      <c r="A44" t="s">
        <v>36540</v>
      </c>
      <c r="B44" s="1">
        <v>2212</v>
      </c>
      <c r="C44" s="11">
        <v>86.945999999999998</v>
      </c>
      <c r="D44" s="10">
        <v>192324.552</v>
      </c>
      <c r="E44" s="10">
        <v>192324.552</v>
      </c>
    </row>
    <row r="45" spans="1:5" x14ac:dyDescent="0.25">
      <c r="A45" t="s">
        <v>9216</v>
      </c>
      <c r="B45" s="1">
        <v>3722</v>
      </c>
      <c r="C45" s="11">
        <v>86.945999999999998</v>
      </c>
      <c r="D45" s="10">
        <v>323613.01199999999</v>
      </c>
      <c r="E45" s="10">
        <v>323613.01199999999</v>
      </c>
    </row>
    <row r="46" spans="1:5" x14ac:dyDescent="0.25">
      <c r="A46" t="s">
        <v>9079</v>
      </c>
      <c r="B46" s="1">
        <v>3293</v>
      </c>
      <c r="C46" s="11">
        <v>86.945999999999998</v>
      </c>
      <c r="D46" s="10">
        <v>286313.17800000001</v>
      </c>
      <c r="E46" s="10">
        <v>286313.17800000001</v>
      </c>
    </row>
    <row r="47" spans="1:5" x14ac:dyDescent="0.25">
      <c r="A47" t="s">
        <v>10326</v>
      </c>
      <c r="B47" s="1">
        <v>2069</v>
      </c>
      <c r="C47" s="11">
        <v>86.945999999999998</v>
      </c>
      <c r="D47" s="10">
        <v>179891.274</v>
      </c>
      <c r="E47" s="10">
        <v>179891.274</v>
      </c>
    </row>
    <row r="48" spans="1:5" x14ac:dyDescent="0.25">
      <c r="A48" t="s">
        <v>8640</v>
      </c>
      <c r="B48" s="1">
        <v>9060</v>
      </c>
      <c r="C48" s="11">
        <v>86.945999999999998</v>
      </c>
      <c r="D48" s="10">
        <v>787730.76</v>
      </c>
      <c r="E48" s="10">
        <v>787730.76</v>
      </c>
    </row>
    <row r="49" spans="1:5" x14ac:dyDescent="0.25">
      <c r="A49" t="s">
        <v>36368</v>
      </c>
      <c r="B49" s="1">
        <v>43247</v>
      </c>
      <c r="C49" s="11">
        <v>86.945999999999998</v>
      </c>
      <c r="D49" s="10">
        <v>3760153.662</v>
      </c>
      <c r="E49" s="10">
        <v>3760153.662</v>
      </c>
    </row>
    <row r="50" spans="1:5" x14ac:dyDescent="0.25">
      <c r="A50" t="s">
        <v>37075</v>
      </c>
      <c r="B50" s="1">
        <v>5665</v>
      </c>
      <c r="C50" s="11">
        <v>86.945999999999998</v>
      </c>
      <c r="D50" s="10">
        <v>492549.08999999997</v>
      </c>
      <c r="E50" s="10">
        <v>492549.08999999997</v>
      </c>
    </row>
    <row r="51" spans="1:5" x14ac:dyDescent="0.25">
      <c r="A51" t="s">
        <v>9139</v>
      </c>
      <c r="B51" s="1">
        <v>787</v>
      </c>
      <c r="C51" s="11">
        <v>86.945999999999998</v>
      </c>
      <c r="D51" s="10">
        <v>68426.501999999993</v>
      </c>
      <c r="E51" s="10">
        <v>68426.501999999993</v>
      </c>
    </row>
    <row r="52" spans="1:5" x14ac:dyDescent="0.25">
      <c r="A52" t="s">
        <v>6732</v>
      </c>
      <c r="B52" s="1">
        <v>2955</v>
      </c>
      <c r="C52" s="11">
        <v>86.945999999999998</v>
      </c>
      <c r="D52" s="10">
        <v>256925.43</v>
      </c>
      <c r="E52" s="10">
        <v>256925.43</v>
      </c>
    </row>
    <row r="53" spans="1:5" x14ac:dyDescent="0.25">
      <c r="A53" t="s">
        <v>11158</v>
      </c>
      <c r="B53" s="1">
        <v>1500</v>
      </c>
      <c r="C53" s="11">
        <v>86.945999999999998</v>
      </c>
      <c r="D53" s="10">
        <v>130419</v>
      </c>
      <c r="E53" s="10">
        <v>130419</v>
      </c>
    </row>
    <row r="54" spans="1:5" x14ac:dyDescent="0.25">
      <c r="A54" t="s">
        <v>8912</v>
      </c>
      <c r="B54" s="1">
        <v>2399</v>
      </c>
      <c r="C54" s="11">
        <v>86.945999999999998</v>
      </c>
      <c r="D54" s="10">
        <v>208583.454</v>
      </c>
      <c r="E54" s="10">
        <v>208583.454</v>
      </c>
    </row>
    <row r="55" spans="1:5" x14ac:dyDescent="0.25">
      <c r="A55" t="s">
        <v>34855</v>
      </c>
      <c r="B55" s="1">
        <v>5996</v>
      </c>
      <c r="C55" s="11">
        <v>86.945999999999998</v>
      </c>
      <c r="D55" s="10">
        <v>521328.21600000001</v>
      </c>
      <c r="E55" s="10">
        <v>521328.21600000001</v>
      </c>
    </row>
    <row r="56" spans="1:5" x14ac:dyDescent="0.25">
      <c r="A56" t="s">
        <v>37853</v>
      </c>
      <c r="B56" s="1">
        <v>107</v>
      </c>
      <c r="C56" s="11">
        <v>86.945999999999998</v>
      </c>
      <c r="D56" s="10">
        <v>9303.2219999999998</v>
      </c>
      <c r="E56" s="10">
        <v>9303.2219999999998</v>
      </c>
    </row>
    <row r="57" spans="1:5" x14ac:dyDescent="0.25">
      <c r="A57" t="s">
        <v>8968</v>
      </c>
      <c r="B57" s="1">
        <v>3634</v>
      </c>
      <c r="C57" s="11">
        <v>86.945999999999998</v>
      </c>
      <c r="D57" s="10">
        <v>315961.76399999997</v>
      </c>
      <c r="E57" s="10">
        <v>315961.76399999997</v>
      </c>
    </row>
    <row r="58" spans="1:5" x14ac:dyDescent="0.25">
      <c r="A58" t="s">
        <v>12643</v>
      </c>
      <c r="B58" s="1">
        <v>3289</v>
      </c>
      <c r="C58" s="11">
        <v>86.945999999999998</v>
      </c>
      <c r="D58" s="10">
        <v>285965.39399999997</v>
      </c>
      <c r="E58" s="10">
        <v>285965.39399999997</v>
      </c>
    </row>
    <row r="59" spans="1:5" x14ac:dyDescent="0.25">
      <c r="A59" t="s">
        <v>37272</v>
      </c>
      <c r="B59" s="1">
        <v>1471</v>
      </c>
      <c r="C59" s="11">
        <v>86.945999999999998</v>
      </c>
      <c r="D59" s="10">
        <v>127897.56599999999</v>
      </c>
      <c r="E59" s="10">
        <v>127897.56599999999</v>
      </c>
    </row>
    <row r="60" spans="1:5" x14ac:dyDescent="0.25">
      <c r="A60" t="s">
        <v>8701</v>
      </c>
      <c r="B60" s="1">
        <v>2770</v>
      </c>
      <c r="C60" s="11">
        <v>86.945999999999998</v>
      </c>
      <c r="D60" s="10">
        <v>240840.41999999998</v>
      </c>
      <c r="E60" s="10">
        <v>240840.41999999998</v>
      </c>
    </row>
    <row r="61" spans="1:5" x14ac:dyDescent="0.25">
      <c r="A61" t="s">
        <v>9059</v>
      </c>
      <c r="B61" s="1">
        <v>2797</v>
      </c>
      <c r="C61" s="11">
        <v>86.945999999999998</v>
      </c>
      <c r="D61" s="10">
        <v>243187.962</v>
      </c>
      <c r="E61" s="10">
        <v>243187.962</v>
      </c>
    </row>
    <row r="62" spans="1:5" x14ac:dyDescent="0.25">
      <c r="A62" t="s">
        <v>9854</v>
      </c>
      <c r="B62" s="1">
        <v>2416</v>
      </c>
      <c r="C62" s="11">
        <v>86.945999999999998</v>
      </c>
      <c r="D62" s="10">
        <v>210061.53599999999</v>
      </c>
      <c r="E62" s="10">
        <v>210061.53599999999</v>
      </c>
    </row>
    <row r="63" spans="1:5" x14ac:dyDescent="0.25">
      <c r="A63" t="s">
        <v>35136</v>
      </c>
      <c r="B63" s="1">
        <v>7195</v>
      </c>
      <c r="C63" s="11">
        <v>86.945999999999998</v>
      </c>
      <c r="D63" s="10">
        <v>625576.47</v>
      </c>
      <c r="E63" s="10">
        <v>625576.47</v>
      </c>
    </row>
    <row r="64" spans="1:5" x14ac:dyDescent="0.25">
      <c r="A64" t="s">
        <v>9786</v>
      </c>
      <c r="B64" s="1">
        <v>1936</v>
      </c>
      <c r="C64" s="11">
        <v>86.945999999999998</v>
      </c>
      <c r="D64" s="10">
        <v>168327.45600000001</v>
      </c>
      <c r="E64" s="10">
        <v>168327.45600000001</v>
      </c>
    </row>
    <row r="65" spans="1:5" x14ac:dyDescent="0.25">
      <c r="A65" t="s">
        <v>9095</v>
      </c>
      <c r="B65" s="1">
        <v>16313</v>
      </c>
      <c r="C65" s="11">
        <v>86.945999999999998</v>
      </c>
      <c r="D65" s="10">
        <v>1418350.098</v>
      </c>
      <c r="E65" s="10">
        <v>1418350.098</v>
      </c>
    </row>
    <row r="66" spans="1:5" x14ac:dyDescent="0.25">
      <c r="A66" t="s">
        <v>8791</v>
      </c>
      <c r="B66" s="1">
        <v>2031</v>
      </c>
      <c r="C66" s="11">
        <v>86.945999999999998</v>
      </c>
      <c r="D66" s="10">
        <v>176587.326</v>
      </c>
      <c r="E66" s="10">
        <v>176587.326</v>
      </c>
    </row>
    <row r="67" spans="1:5" x14ac:dyDescent="0.25">
      <c r="A67" t="s">
        <v>8799</v>
      </c>
      <c r="B67" s="1">
        <v>8041</v>
      </c>
      <c r="C67" s="11">
        <v>86.945999999999998</v>
      </c>
      <c r="D67" s="10">
        <v>699132.78599999996</v>
      </c>
      <c r="E67" s="10">
        <v>699132.78599999996</v>
      </c>
    </row>
    <row r="68" spans="1:5" x14ac:dyDescent="0.25">
      <c r="A68" t="s">
        <v>8826</v>
      </c>
      <c r="B68" s="1">
        <v>3626</v>
      </c>
      <c r="C68" s="11">
        <v>86.945999999999998</v>
      </c>
      <c r="D68" s="10">
        <v>315266.196</v>
      </c>
      <c r="E68" s="10">
        <v>315266.196</v>
      </c>
    </row>
    <row r="69" spans="1:5" x14ac:dyDescent="0.25">
      <c r="A69" t="s">
        <v>37358</v>
      </c>
      <c r="B69" s="1">
        <v>4660</v>
      </c>
      <c r="C69" s="11">
        <v>86.945999999999998</v>
      </c>
      <c r="D69" s="10">
        <v>405168.36</v>
      </c>
      <c r="E69" s="10">
        <v>405168.36</v>
      </c>
    </row>
    <row r="70" spans="1:5" x14ac:dyDescent="0.25">
      <c r="A70" t="s">
        <v>9240</v>
      </c>
      <c r="B70" s="1">
        <v>3294</v>
      </c>
      <c r="C70" s="11">
        <v>86.945999999999998</v>
      </c>
      <c r="D70" s="10">
        <v>286400.12400000001</v>
      </c>
      <c r="E70" s="10">
        <v>286400.12400000001</v>
      </c>
    </row>
    <row r="71" spans="1:5" x14ac:dyDescent="0.25">
      <c r="A71" t="s">
        <v>4312</v>
      </c>
      <c r="B71" s="1">
        <v>8868</v>
      </c>
      <c r="C71" s="11">
        <v>86.945999999999998</v>
      </c>
      <c r="D71" s="10">
        <v>771037.12800000003</v>
      </c>
      <c r="E71" s="10">
        <v>771037.12800000003</v>
      </c>
    </row>
    <row r="72" spans="1:5" x14ac:dyDescent="0.25">
      <c r="A72" t="s">
        <v>5532</v>
      </c>
      <c r="B72" s="1">
        <v>6000</v>
      </c>
      <c r="C72" s="11">
        <v>86.945999999999998</v>
      </c>
      <c r="D72" s="10">
        <v>521676</v>
      </c>
      <c r="E72" s="10">
        <v>521676</v>
      </c>
    </row>
    <row r="73" spans="1:5" x14ac:dyDescent="0.25">
      <c r="A73" t="s">
        <v>36441</v>
      </c>
      <c r="B73" s="1">
        <v>4427</v>
      </c>
      <c r="C73" s="11">
        <v>86.945999999999998</v>
      </c>
      <c r="D73" s="10">
        <v>384909.94199999998</v>
      </c>
      <c r="E73" s="10">
        <v>384909.94199999998</v>
      </c>
    </row>
    <row r="74" spans="1:5" x14ac:dyDescent="0.25">
      <c r="A74" t="s">
        <v>37716</v>
      </c>
      <c r="B74" s="1">
        <v>225</v>
      </c>
      <c r="C74" s="11">
        <v>86.945999999999998</v>
      </c>
      <c r="D74" s="10">
        <v>19562.849999999999</v>
      </c>
      <c r="E74" s="10">
        <v>19562.849999999999</v>
      </c>
    </row>
    <row r="75" spans="1:5" x14ac:dyDescent="0.25">
      <c r="A75" t="s">
        <v>8708</v>
      </c>
      <c r="B75" s="1">
        <v>10274</v>
      </c>
      <c r="C75" s="11">
        <v>86.945999999999998</v>
      </c>
      <c r="D75" s="10">
        <v>893283.20400000003</v>
      </c>
      <c r="E75" s="10">
        <v>893283.20400000003</v>
      </c>
    </row>
    <row r="76" spans="1:5" x14ac:dyDescent="0.25">
      <c r="A76" t="s">
        <v>8763</v>
      </c>
      <c r="B76" s="1">
        <v>8416</v>
      </c>
      <c r="C76" s="11">
        <v>86.945999999999998</v>
      </c>
      <c r="D76" s="10">
        <v>731737.53599999996</v>
      </c>
      <c r="E76" s="10">
        <v>731737.53599999996</v>
      </c>
    </row>
    <row r="77" spans="1:5" x14ac:dyDescent="0.25">
      <c r="A77" t="s">
        <v>6176</v>
      </c>
      <c r="B77" s="1">
        <v>4319</v>
      </c>
      <c r="C77" s="11">
        <v>86.945999999999998</v>
      </c>
      <c r="D77" s="10">
        <v>375519.77399999998</v>
      </c>
      <c r="E77" s="10">
        <v>375519.77399999998</v>
      </c>
    </row>
    <row r="78" spans="1:5" x14ac:dyDescent="0.25">
      <c r="A78" t="s">
        <v>7956</v>
      </c>
      <c r="B78" s="1">
        <v>6103</v>
      </c>
      <c r="C78" s="11">
        <v>86.945999999999998</v>
      </c>
      <c r="D78" s="10">
        <v>530631.43799999997</v>
      </c>
      <c r="E78" s="10">
        <v>530631.43799999997</v>
      </c>
    </row>
    <row r="79" spans="1:5" x14ac:dyDescent="0.25">
      <c r="A79" t="s">
        <v>37171</v>
      </c>
      <c r="B79" s="1">
        <v>2825</v>
      </c>
      <c r="C79" s="11">
        <v>86.945999999999998</v>
      </c>
      <c r="D79" s="10">
        <v>245622.44999999998</v>
      </c>
      <c r="E79" s="10">
        <v>245622.44999999998</v>
      </c>
    </row>
    <row r="80" spans="1:5" x14ac:dyDescent="0.25">
      <c r="A80" t="s">
        <v>36551</v>
      </c>
      <c r="B80" s="1">
        <v>2402</v>
      </c>
      <c r="C80" s="11">
        <v>86.945999999999998</v>
      </c>
      <c r="D80" s="10">
        <v>208844.29199999999</v>
      </c>
      <c r="E80" s="10">
        <v>208844.29199999999</v>
      </c>
    </row>
    <row r="81" spans="1:5" x14ac:dyDescent="0.25">
      <c r="A81" t="s">
        <v>8581</v>
      </c>
      <c r="B81" s="1">
        <v>1631</v>
      </c>
      <c r="C81" s="11">
        <v>86.945999999999998</v>
      </c>
      <c r="D81" s="10">
        <v>141808.92600000001</v>
      </c>
      <c r="E81" s="10">
        <v>141808.92600000001</v>
      </c>
    </row>
    <row r="82" spans="1:5" x14ac:dyDescent="0.25">
      <c r="A82" t="s">
        <v>9372</v>
      </c>
      <c r="B82" s="1">
        <v>1872</v>
      </c>
      <c r="C82" s="11">
        <v>86.945999999999998</v>
      </c>
      <c r="D82" s="10">
        <v>162762.91199999998</v>
      </c>
      <c r="E82" s="10">
        <v>162762.91199999998</v>
      </c>
    </row>
    <row r="83" spans="1:5" x14ac:dyDescent="0.25">
      <c r="A83" t="s">
        <v>8895</v>
      </c>
      <c r="B83" s="1">
        <v>5101</v>
      </c>
      <c r="C83" s="11">
        <v>86.945999999999998</v>
      </c>
      <c r="D83" s="10">
        <v>443511.54599999997</v>
      </c>
      <c r="E83" s="10">
        <v>443511.54599999997</v>
      </c>
    </row>
    <row r="84" spans="1:5" x14ac:dyDescent="0.25">
      <c r="A84" t="s">
        <v>8630</v>
      </c>
      <c r="B84" s="1">
        <v>3920</v>
      </c>
      <c r="C84" s="11">
        <v>86.945999999999998</v>
      </c>
      <c r="D84" s="10">
        <v>340828.32</v>
      </c>
      <c r="E84" s="10">
        <v>340828.32</v>
      </c>
    </row>
    <row r="85" spans="1:5" x14ac:dyDescent="0.25">
      <c r="A85" t="s">
        <v>37330</v>
      </c>
      <c r="B85" s="1">
        <v>5882</v>
      </c>
      <c r="C85" s="11">
        <v>86.945999999999998</v>
      </c>
      <c r="D85" s="10">
        <v>511416.37199999997</v>
      </c>
      <c r="E85" s="10">
        <v>511416.37199999997</v>
      </c>
    </row>
    <row r="86" spans="1:5" x14ac:dyDescent="0.25">
      <c r="A86" t="s">
        <v>9793</v>
      </c>
      <c r="B86" s="1">
        <v>3809</v>
      </c>
      <c r="C86" s="11">
        <v>86.945999999999998</v>
      </c>
      <c r="D86" s="10">
        <v>331177.31400000001</v>
      </c>
      <c r="E86" s="10">
        <v>331177.31400000001</v>
      </c>
    </row>
    <row r="87" spans="1:5" x14ac:dyDescent="0.25">
      <c r="A87" t="s">
        <v>37317</v>
      </c>
      <c r="B87" s="1">
        <v>2736</v>
      </c>
      <c r="C87" s="11">
        <v>86.945999999999998</v>
      </c>
      <c r="D87" s="10">
        <v>237884.25599999999</v>
      </c>
      <c r="E87" s="10">
        <v>237884.25599999999</v>
      </c>
    </row>
    <row r="88" spans="1:5" x14ac:dyDescent="0.25">
      <c r="A88" t="s">
        <v>40228</v>
      </c>
      <c r="B88" s="1">
        <v>4769</v>
      </c>
      <c r="C88" s="11">
        <v>86.945999999999998</v>
      </c>
      <c r="D88" s="10">
        <v>414645.47399999999</v>
      </c>
      <c r="E88" s="10">
        <v>414645.47399999999</v>
      </c>
    </row>
    <row r="89" spans="1:5" x14ac:dyDescent="0.25">
      <c r="A89" t="s">
        <v>34941</v>
      </c>
      <c r="B89" s="1">
        <v>2248</v>
      </c>
      <c r="C89" s="11">
        <v>86.945999999999998</v>
      </c>
      <c r="D89" s="10">
        <v>195454.60800000001</v>
      </c>
      <c r="E89" s="10">
        <v>195454.60800000001</v>
      </c>
    </row>
    <row r="90" spans="1:5" x14ac:dyDescent="0.25">
      <c r="A90" t="s">
        <v>9228</v>
      </c>
      <c r="B90" s="1">
        <v>4955</v>
      </c>
      <c r="C90" s="11">
        <v>86.945999999999998</v>
      </c>
      <c r="D90" s="10">
        <v>430817.43</v>
      </c>
      <c r="E90" s="10">
        <v>430817.43</v>
      </c>
    </row>
    <row r="91" spans="1:5" x14ac:dyDescent="0.25">
      <c r="A91" t="s">
        <v>8834</v>
      </c>
      <c r="B91" s="1">
        <v>4378</v>
      </c>
      <c r="C91" s="11">
        <v>86.945999999999998</v>
      </c>
      <c r="D91" s="10">
        <v>380649.58799999999</v>
      </c>
      <c r="E91" s="10">
        <v>380649.58799999999</v>
      </c>
    </row>
    <row r="92" spans="1:5" x14ac:dyDescent="0.25">
      <c r="A92" t="s">
        <v>3319</v>
      </c>
      <c r="B92" s="1">
        <v>11123</v>
      </c>
      <c r="C92" s="11">
        <v>86.945999999999998</v>
      </c>
      <c r="D92" s="10">
        <v>967100.35800000001</v>
      </c>
      <c r="E92" s="10">
        <v>967100.35800000001</v>
      </c>
    </row>
    <row r="93" spans="1:5" x14ac:dyDescent="0.25">
      <c r="A93" t="s">
        <v>8976</v>
      </c>
      <c r="B93" s="1">
        <v>3328</v>
      </c>
      <c r="C93" s="11">
        <v>86.945999999999998</v>
      </c>
      <c r="D93" s="10">
        <v>289356.288</v>
      </c>
      <c r="E93" s="10">
        <v>289356.288</v>
      </c>
    </row>
    <row r="94" spans="1:5" x14ac:dyDescent="0.25">
      <c r="A94" t="s">
        <v>3311</v>
      </c>
      <c r="B94" s="1">
        <v>9477</v>
      </c>
      <c r="C94" s="11">
        <v>86.945999999999998</v>
      </c>
      <c r="D94" s="10">
        <v>823987.24199999997</v>
      </c>
      <c r="E94" s="10">
        <v>823987.24199999997</v>
      </c>
    </row>
    <row r="95" spans="1:5" x14ac:dyDescent="0.25">
      <c r="A95" t="s">
        <v>9553</v>
      </c>
      <c r="B95" s="1">
        <v>3085</v>
      </c>
      <c r="C95" s="11">
        <v>86.945999999999998</v>
      </c>
      <c r="D95" s="10">
        <v>268228.40999999997</v>
      </c>
      <c r="E95" s="10">
        <v>268228.40999999997</v>
      </c>
    </row>
    <row r="96" spans="1:5" x14ac:dyDescent="0.25">
      <c r="A96" t="s">
        <v>41393</v>
      </c>
      <c r="B96" s="1">
        <v>372</v>
      </c>
      <c r="C96" s="11">
        <v>86.945999999999998</v>
      </c>
      <c r="D96" s="10">
        <v>32343.912</v>
      </c>
      <c r="E96" s="10">
        <v>32343.912</v>
      </c>
    </row>
    <row r="97" spans="1:5" x14ac:dyDescent="0.25">
      <c r="A97" t="s">
        <v>9759</v>
      </c>
      <c r="B97" s="1">
        <v>5158</v>
      </c>
      <c r="C97" s="11">
        <v>86.945999999999998</v>
      </c>
      <c r="D97" s="10">
        <v>448467.46799999999</v>
      </c>
      <c r="E97" s="10">
        <v>448467.46799999999</v>
      </c>
    </row>
    <row r="98" spans="1:5" x14ac:dyDescent="0.25">
      <c r="A98" t="s">
        <v>3305</v>
      </c>
      <c r="B98" s="1">
        <v>19002</v>
      </c>
      <c r="C98" s="11">
        <v>86.945999999999998</v>
      </c>
      <c r="D98" s="10">
        <v>1652147.892</v>
      </c>
      <c r="E98" s="10">
        <v>1652147.892</v>
      </c>
    </row>
    <row r="99" spans="1:5" x14ac:dyDescent="0.25">
      <c r="A99" t="s">
        <v>8652</v>
      </c>
      <c r="B99" s="1">
        <v>29860</v>
      </c>
      <c r="C99" s="11">
        <v>86.945999999999998</v>
      </c>
      <c r="D99" s="10">
        <v>2596207.56</v>
      </c>
      <c r="E99" s="10">
        <v>2596207.56</v>
      </c>
    </row>
    <row r="100" spans="1:5" s="33" customFormat="1" x14ac:dyDescent="0.25">
      <c r="A100" s="28" t="s">
        <v>42464</v>
      </c>
      <c r="B100" s="29">
        <f>SUM(B2:B99)</f>
        <v>514380</v>
      </c>
      <c r="C100" s="30"/>
      <c r="D100" s="31">
        <f>SUM(D2:D99)</f>
        <v>44723283.480000012</v>
      </c>
      <c r="E100" s="32">
        <f>Hoevdtabel[[#This Row],[Total Kr. AULA Skole]]</f>
        <v>44723283.480000012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9536B-1125-4350-A282-2C9EF7AD10D6}">
  <dimension ref="A1:H104"/>
  <sheetViews>
    <sheetView showGridLines="0" workbookViewId="0">
      <selection activeCell="C5" sqref="C5"/>
    </sheetView>
  </sheetViews>
  <sheetFormatPr defaultRowHeight="15" x14ac:dyDescent="0.25"/>
  <cols>
    <col min="1" max="1" width="40.7109375" style="18" customWidth="1"/>
    <col min="2" max="2" width="19.140625" style="18" customWidth="1"/>
    <col min="3" max="3" width="10.28515625" style="18" customWidth="1"/>
    <col min="4" max="4" width="10.85546875" style="18" customWidth="1"/>
    <col min="5" max="6" width="20.85546875" style="18" customWidth="1"/>
    <col min="7" max="16384" width="9.140625" style="18"/>
  </cols>
  <sheetData>
    <row r="1" spans="1:8" ht="18.75" x14ac:dyDescent="0.3">
      <c r="A1" s="36" t="s">
        <v>42469</v>
      </c>
      <c r="B1" s="36"/>
      <c r="C1" s="36"/>
      <c r="D1" s="36"/>
      <c r="E1" s="36"/>
      <c r="F1" s="36"/>
      <c r="G1" s="36"/>
      <c r="H1" s="36"/>
    </row>
    <row r="2" spans="1:8" ht="17.25" x14ac:dyDescent="0.3">
      <c r="A2" s="19" t="s">
        <v>42470</v>
      </c>
    </row>
    <row r="3" spans="1:8" x14ac:dyDescent="0.25">
      <c r="A3" s="20" t="s">
        <v>42471</v>
      </c>
    </row>
    <row r="4" spans="1:8" x14ac:dyDescent="0.25">
      <c r="C4" s="21" t="s">
        <v>42472</v>
      </c>
      <c r="D4" s="21" t="s">
        <v>42473</v>
      </c>
      <c r="E4" s="21" t="s">
        <v>42474</v>
      </c>
      <c r="F4" s="21" t="s">
        <v>42475</v>
      </c>
    </row>
    <row r="5" spans="1:8" x14ac:dyDescent="0.25">
      <c r="A5" s="21" t="s">
        <v>42476</v>
      </c>
      <c r="B5" s="21" t="s">
        <v>1412</v>
      </c>
      <c r="C5" s="22">
        <v>30332</v>
      </c>
      <c r="D5" s="22">
        <v>295</v>
      </c>
      <c r="E5" s="22">
        <v>12710</v>
      </c>
      <c r="F5" s="22">
        <v>17327</v>
      </c>
      <c r="G5" s="23"/>
    </row>
    <row r="6" spans="1:8" x14ac:dyDescent="0.25">
      <c r="B6" s="21" t="s">
        <v>1397</v>
      </c>
      <c r="C6" s="22">
        <v>4808</v>
      </c>
      <c r="D6" s="22">
        <v>17</v>
      </c>
      <c r="E6" s="22">
        <v>2079</v>
      </c>
      <c r="F6" s="22">
        <v>2713</v>
      </c>
      <c r="G6" s="23"/>
    </row>
    <row r="7" spans="1:8" x14ac:dyDescent="0.25">
      <c r="B7" s="21" t="s">
        <v>1394</v>
      </c>
      <c r="C7" s="22">
        <v>585</v>
      </c>
      <c r="D7" s="22">
        <v>14</v>
      </c>
      <c r="E7" s="22">
        <v>205</v>
      </c>
      <c r="F7" s="22">
        <v>365</v>
      </c>
      <c r="G7" s="23"/>
    </row>
    <row r="8" spans="1:8" x14ac:dyDescent="0.25">
      <c r="B8" s="21" t="s">
        <v>1416</v>
      </c>
      <c r="C8" s="22">
        <v>2138</v>
      </c>
      <c r="D8" s="22">
        <v>114</v>
      </c>
      <c r="E8" s="22">
        <v>704</v>
      </c>
      <c r="F8" s="22">
        <v>1320</v>
      </c>
      <c r="G8" s="23"/>
    </row>
    <row r="9" spans="1:8" x14ac:dyDescent="0.25">
      <c r="B9" s="21" t="s">
        <v>1388</v>
      </c>
      <c r="C9" s="22">
        <v>1288</v>
      </c>
      <c r="D9" s="22">
        <v>38</v>
      </c>
      <c r="E9" s="22">
        <v>360</v>
      </c>
      <c r="F9" s="22">
        <v>890</v>
      </c>
      <c r="G9" s="23"/>
    </row>
    <row r="10" spans="1:8" x14ac:dyDescent="0.25">
      <c r="B10" s="21" t="s">
        <v>1390</v>
      </c>
      <c r="C10" s="22">
        <v>2761</v>
      </c>
      <c r="D10" s="22">
        <v>49</v>
      </c>
      <c r="E10" s="22">
        <v>970</v>
      </c>
      <c r="F10" s="22">
        <v>1741</v>
      </c>
      <c r="G10" s="23"/>
    </row>
    <row r="11" spans="1:8" x14ac:dyDescent="0.25">
      <c r="B11" s="21" t="s">
        <v>1392</v>
      </c>
      <c r="C11" s="22">
        <v>1974</v>
      </c>
      <c r="D11" s="22">
        <v>49</v>
      </c>
      <c r="E11" s="22">
        <v>706</v>
      </c>
      <c r="F11" s="22">
        <v>1220</v>
      </c>
      <c r="G11" s="23"/>
    </row>
    <row r="12" spans="1:8" x14ac:dyDescent="0.25">
      <c r="B12" s="21" t="s">
        <v>1400</v>
      </c>
      <c r="C12" s="22">
        <v>3521</v>
      </c>
      <c r="D12" s="22">
        <v>36</v>
      </c>
      <c r="E12" s="22">
        <v>1195</v>
      </c>
      <c r="F12" s="22">
        <v>2290</v>
      </c>
      <c r="G12" s="23"/>
    </row>
    <row r="13" spans="1:8" x14ac:dyDescent="0.25">
      <c r="B13" s="21" t="s">
        <v>1401</v>
      </c>
      <c r="C13" s="22">
        <v>3834</v>
      </c>
      <c r="D13" s="22">
        <v>66</v>
      </c>
      <c r="E13" s="22">
        <v>1334</v>
      </c>
      <c r="F13" s="22">
        <v>2434</v>
      </c>
      <c r="G13" s="23"/>
    </row>
    <row r="14" spans="1:8" x14ac:dyDescent="0.25">
      <c r="B14" s="21" t="s">
        <v>1402</v>
      </c>
      <c r="C14" s="22">
        <v>1165</v>
      </c>
      <c r="D14" s="22">
        <v>15</v>
      </c>
      <c r="E14" s="22">
        <v>410</v>
      </c>
      <c r="F14" s="22">
        <v>740</v>
      </c>
      <c r="G14" s="23"/>
    </row>
    <row r="15" spans="1:8" x14ac:dyDescent="0.25">
      <c r="B15" s="21" t="s">
        <v>1406</v>
      </c>
      <c r="C15" s="22">
        <v>1494</v>
      </c>
      <c r="D15" s="22">
        <v>36</v>
      </c>
      <c r="E15" s="22">
        <v>546</v>
      </c>
      <c r="F15" s="22">
        <v>911</v>
      </c>
      <c r="G15" s="23"/>
    </row>
    <row r="16" spans="1:8" x14ac:dyDescent="0.25">
      <c r="B16" s="21" t="s">
        <v>1408</v>
      </c>
      <c r="C16" s="22">
        <v>2900</v>
      </c>
      <c r="D16" s="22">
        <v>81</v>
      </c>
      <c r="E16" s="22">
        <v>1052</v>
      </c>
      <c r="F16" s="22">
        <v>1768</v>
      </c>
      <c r="G16" s="23"/>
    </row>
    <row r="17" spans="2:7" x14ac:dyDescent="0.25">
      <c r="B17" s="21" t="s">
        <v>1409</v>
      </c>
      <c r="C17" s="22">
        <v>3012</v>
      </c>
      <c r="D17" s="22">
        <v>35</v>
      </c>
      <c r="E17" s="22">
        <v>1159</v>
      </c>
      <c r="F17" s="22">
        <v>1817</v>
      </c>
      <c r="G17" s="23"/>
    </row>
    <row r="18" spans="2:7" x14ac:dyDescent="0.25">
      <c r="B18" s="21" t="s">
        <v>1411</v>
      </c>
      <c r="C18" s="22">
        <v>1194</v>
      </c>
      <c r="D18" s="22">
        <v>47</v>
      </c>
      <c r="E18" s="22">
        <v>409</v>
      </c>
      <c r="F18" s="22">
        <v>738</v>
      </c>
      <c r="G18" s="23"/>
    </row>
    <row r="19" spans="2:7" x14ac:dyDescent="0.25">
      <c r="B19" s="21" t="s">
        <v>1413</v>
      </c>
      <c r="C19" s="22">
        <v>2700</v>
      </c>
      <c r="D19" s="22">
        <v>46</v>
      </c>
      <c r="E19" s="22">
        <v>981</v>
      </c>
      <c r="F19" s="22">
        <v>1674</v>
      </c>
      <c r="G19" s="23"/>
    </row>
    <row r="20" spans="2:7" x14ac:dyDescent="0.25">
      <c r="B20" s="21" t="s">
        <v>1415</v>
      </c>
      <c r="C20" s="22">
        <v>2293</v>
      </c>
      <c r="D20" s="22">
        <v>119</v>
      </c>
      <c r="E20" s="22">
        <v>764</v>
      </c>
      <c r="F20" s="22">
        <v>1410</v>
      </c>
      <c r="G20" s="23"/>
    </row>
    <row r="21" spans="2:7" x14ac:dyDescent="0.25">
      <c r="B21" s="21" t="s">
        <v>1417</v>
      </c>
      <c r="C21" s="22">
        <v>1087</v>
      </c>
      <c r="D21" s="22">
        <v>57</v>
      </c>
      <c r="E21" s="22">
        <v>364</v>
      </c>
      <c r="F21" s="22">
        <v>666</v>
      </c>
      <c r="G21" s="23"/>
    </row>
    <row r="22" spans="2:7" x14ac:dyDescent="0.25">
      <c r="B22" s="21" t="s">
        <v>1389</v>
      </c>
      <c r="C22" s="22">
        <v>1412</v>
      </c>
      <c r="D22" s="22">
        <v>32</v>
      </c>
      <c r="E22" s="22">
        <v>506</v>
      </c>
      <c r="F22" s="22">
        <v>873</v>
      </c>
      <c r="G22" s="23"/>
    </row>
    <row r="23" spans="2:7" x14ac:dyDescent="0.25">
      <c r="B23" s="21" t="s">
        <v>1395</v>
      </c>
      <c r="C23" s="22">
        <v>2655</v>
      </c>
      <c r="D23" s="22">
        <v>51</v>
      </c>
      <c r="E23" s="22">
        <v>1020</v>
      </c>
      <c r="F23" s="22">
        <v>1584</v>
      </c>
      <c r="G23" s="23"/>
    </row>
    <row r="24" spans="2:7" x14ac:dyDescent="0.25">
      <c r="B24" s="21" t="s">
        <v>1396</v>
      </c>
      <c r="C24" s="22">
        <v>1823</v>
      </c>
      <c r="D24" s="22">
        <v>33</v>
      </c>
      <c r="E24" s="22">
        <v>637</v>
      </c>
      <c r="F24" s="22">
        <v>1153</v>
      </c>
      <c r="G24" s="23"/>
    </row>
    <row r="25" spans="2:7" x14ac:dyDescent="0.25">
      <c r="B25" s="21" t="s">
        <v>1398</v>
      </c>
      <c r="C25" s="22">
        <v>1902</v>
      </c>
      <c r="D25" s="22">
        <v>122</v>
      </c>
      <c r="E25" s="22">
        <v>634</v>
      </c>
      <c r="F25" s="22">
        <v>1146</v>
      </c>
      <c r="G25" s="23"/>
    </row>
    <row r="26" spans="2:7" x14ac:dyDescent="0.25">
      <c r="B26" s="21" t="s">
        <v>1399</v>
      </c>
      <c r="C26" s="22">
        <v>2378</v>
      </c>
      <c r="D26" s="22">
        <v>27</v>
      </c>
      <c r="E26" s="22">
        <v>846</v>
      </c>
      <c r="F26" s="22">
        <v>1505</v>
      </c>
      <c r="G26" s="23"/>
    </row>
    <row r="27" spans="2:7" x14ac:dyDescent="0.25">
      <c r="B27" s="21" t="s">
        <v>1403</v>
      </c>
      <c r="C27" s="22">
        <v>1143</v>
      </c>
      <c r="D27" s="22">
        <v>66</v>
      </c>
      <c r="E27" s="22">
        <v>403</v>
      </c>
      <c r="F27" s="22">
        <v>675</v>
      </c>
      <c r="G27" s="23"/>
    </row>
    <row r="28" spans="2:7" x14ac:dyDescent="0.25">
      <c r="B28" s="21" t="s">
        <v>1404</v>
      </c>
      <c r="C28" s="22">
        <v>1090</v>
      </c>
      <c r="D28" s="22">
        <v>37</v>
      </c>
      <c r="E28" s="22">
        <v>351</v>
      </c>
      <c r="F28" s="22">
        <v>702</v>
      </c>
      <c r="G28" s="23"/>
    </row>
    <row r="29" spans="2:7" x14ac:dyDescent="0.25">
      <c r="B29" s="21" t="s">
        <v>1405</v>
      </c>
      <c r="C29" s="22">
        <v>2356</v>
      </c>
      <c r="D29" s="22">
        <v>0</v>
      </c>
      <c r="E29" s="22">
        <v>844</v>
      </c>
      <c r="F29" s="22">
        <v>1513</v>
      </c>
      <c r="G29" s="23"/>
    </row>
    <row r="30" spans="2:7" x14ac:dyDescent="0.25">
      <c r="B30" s="21" t="s">
        <v>1407</v>
      </c>
      <c r="C30" s="22">
        <v>2733</v>
      </c>
      <c r="D30" s="22">
        <v>65</v>
      </c>
      <c r="E30" s="22">
        <v>1029</v>
      </c>
      <c r="F30" s="22">
        <v>1640</v>
      </c>
      <c r="G30" s="23"/>
    </row>
    <row r="31" spans="2:7" x14ac:dyDescent="0.25">
      <c r="B31" s="21" t="s">
        <v>1410</v>
      </c>
      <c r="C31" s="22">
        <v>783</v>
      </c>
      <c r="D31" s="22">
        <v>4</v>
      </c>
      <c r="E31" s="22">
        <v>302</v>
      </c>
      <c r="F31" s="22">
        <v>476</v>
      </c>
      <c r="G31" s="23"/>
    </row>
    <row r="32" spans="2:7" x14ac:dyDescent="0.25">
      <c r="B32" s="21" t="s">
        <v>1414</v>
      </c>
      <c r="C32" s="22">
        <v>2973</v>
      </c>
      <c r="D32" s="22">
        <v>31</v>
      </c>
      <c r="E32" s="22">
        <v>1065</v>
      </c>
      <c r="F32" s="22">
        <v>1877</v>
      </c>
      <c r="G32" s="23"/>
    </row>
    <row r="33" spans="2:7" x14ac:dyDescent="0.25">
      <c r="B33" s="21" t="s">
        <v>1391</v>
      </c>
      <c r="C33" s="22">
        <v>1126</v>
      </c>
      <c r="D33" s="22">
        <v>117</v>
      </c>
      <c r="E33" s="22">
        <v>318</v>
      </c>
      <c r="F33" s="22">
        <v>691</v>
      </c>
      <c r="G33" s="23"/>
    </row>
    <row r="34" spans="2:7" x14ac:dyDescent="0.25">
      <c r="B34" s="21" t="s">
        <v>1452</v>
      </c>
      <c r="C34" s="22">
        <v>2467</v>
      </c>
      <c r="D34" s="22">
        <v>86</v>
      </c>
      <c r="E34" s="22">
        <v>881</v>
      </c>
      <c r="F34" s="22">
        <v>1500</v>
      </c>
      <c r="G34" s="23"/>
    </row>
    <row r="35" spans="2:7" x14ac:dyDescent="0.25">
      <c r="B35" s="21" t="s">
        <v>1456</v>
      </c>
      <c r="C35" s="22">
        <v>3036</v>
      </c>
      <c r="D35" s="22">
        <v>121</v>
      </c>
      <c r="E35" s="22">
        <v>1092</v>
      </c>
      <c r="F35" s="22">
        <v>1823</v>
      </c>
      <c r="G35" s="23"/>
    </row>
    <row r="36" spans="2:7" x14ac:dyDescent="0.25">
      <c r="B36" s="21" t="s">
        <v>1457</v>
      </c>
      <c r="C36" s="22">
        <v>1407</v>
      </c>
      <c r="D36" s="22">
        <v>89</v>
      </c>
      <c r="E36" s="22">
        <v>405</v>
      </c>
      <c r="F36" s="22">
        <v>912</v>
      </c>
      <c r="G36" s="23"/>
    </row>
    <row r="37" spans="2:7" x14ac:dyDescent="0.25">
      <c r="B37" s="21" t="s">
        <v>1462</v>
      </c>
      <c r="C37" s="22">
        <v>3896</v>
      </c>
      <c r="D37" s="22">
        <v>105</v>
      </c>
      <c r="E37" s="22">
        <v>1316</v>
      </c>
      <c r="F37" s="22">
        <v>2474</v>
      </c>
      <c r="G37" s="23"/>
    </row>
    <row r="38" spans="2:7" x14ac:dyDescent="0.25">
      <c r="B38" s="21" t="s">
        <v>1464</v>
      </c>
      <c r="C38" s="22">
        <v>1383</v>
      </c>
      <c r="D38" s="22">
        <v>90</v>
      </c>
      <c r="E38" s="22">
        <v>424</v>
      </c>
      <c r="F38" s="22">
        <v>869</v>
      </c>
      <c r="G38" s="23"/>
    </row>
    <row r="39" spans="2:7" x14ac:dyDescent="0.25">
      <c r="B39" s="21" t="s">
        <v>1451</v>
      </c>
      <c r="C39" s="22">
        <v>1410</v>
      </c>
      <c r="D39" s="22">
        <v>139</v>
      </c>
      <c r="E39" s="22">
        <v>429</v>
      </c>
      <c r="F39" s="22">
        <v>842</v>
      </c>
      <c r="G39" s="23"/>
    </row>
    <row r="40" spans="2:7" x14ac:dyDescent="0.25">
      <c r="B40" s="21" t="s">
        <v>1453</v>
      </c>
      <c r="C40" s="22">
        <v>1943</v>
      </c>
      <c r="D40" s="22">
        <v>188</v>
      </c>
      <c r="E40" s="22">
        <v>579</v>
      </c>
      <c r="F40" s="22">
        <v>1176</v>
      </c>
      <c r="G40" s="23"/>
    </row>
    <row r="41" spans="2:7" x14ac:dyDescent="0.25">
      <c r="B41" s="21" t="s">
        <v>1454</v>
      </c>
      <c r="C41" s="22">
        <v>2821</v>
      </c>
      <c r="D41" s="22">
        <v>193</v>
      </c>
      <c r="E41" s="22">
        <v>824</v>
      </c>
      <c r="F41" s="22">
        <v>1804</v>
      </c>
      <c r="G41" s="23"/>
    </row>
    <row r="42" spans="2:7" x14ac:dyDescent="0.25">
      <c r="B42" s="21" t="s">
        <v>1455</v>
      </c>
      <c r="C42" s="22">
        <v>1713</v>
      </c>
      <c r="D42" s="22">
        <v>266</v>
      </c>
      <c r="E42" s="22">
        <v>343</v>
      </c>
      <c r="F42" s="22">
        <v>1104</v>
      </c>
      <c r="G42" s="23"/>
    </row>
    <row r="43" spans="2:7" x14ac:dyDescent="0.25">
      <c r="B43" s="21" t="s">
        <v>1458</v>
      </c>
      <c r="C43" s="22">
        <v>1070</v>
      </c>
      <c r="D43" s="22">
        <v>252</v>
      </c>
      <c r="E43" s="22">
        <v>208</v>
      </c>
      <c r="F43" s="22">
        <v>610</v>
      </c>
      <c r="G43" s="23"/>
    </row>
    <row r="44" spans="2:7" x14ac:dyDescent="0.25">
      <c r="B44" s="21" t="s">
        <v>1459</v>
      </c>
      <c r="C44" s="22">
        <v>3246</v>
      </c>
      <c r="D44" s="22">
        <v>405</v>
      </c>
      <c r="E44" s="22">
        <v>800</v>
      </c>
      <c r="F44" s="22">
        <v>2041</v>
      </c>
      <c r="G44" s="23"/>
    </row>
    <row r="45" spans="2:7" x14ac:dyDescent="0.25">
      <c r="B45" s="21" t="s">
        <v>1460</v>
      </c>
      <c r="C45" s="22">
        <v>842</v>
      </c>
      <c r="D45" s="22">
        <v>190</v>
      </c>
      <c r="E45" s="22">
        <v>158</v>
      </c>
      <c r="F45" s="22">
        <v>494</v>
      </c>
      <c r="G45" s="23"/>
    </row>
    <row r="46" spans="2:7" x14ac:dyDescent="0.25">
      <c r="B46" s="21" t="s">
        <v>1461</v>
      </c>
      <c r="C46" s="22">
        <v>1596</v>
      </c>
      <c r="D46" s="22">
        <v>115</v>
      </c>
      <c r="E46" s="22">
        <v>492</v>
      </c>
      <c r="F46" s="22">
        <v>989</v>
      </c>
      <c r="G46" s="23"/>
    </row>
    <row r="47" spans="2:7" x14ac:dyDescent="0.25">
      <c r="B47" s="21" t="s">
        <v>1463</v>
      </c>
      <c r="C47" s="22">
        <v>3401</v>
      </c>
      <c r="D47" s="22">
        <v>284</v>
      </c>
      <c r="E47" s="22">
        <v>935</v>
      </c>
      <c r="F47" s="22">
        <v>2182</v>
      </c>
      <c r="G47" s="23"/>
    </row>
    <row r="48" spans="2:7" x14ac:dyDescent="0.25">
      <c r="B48" s="21" t="s">
        <v>1465</v>
      </c>
      <c r="C48" s="22">
        <v>1235</v>
      </c>
      <c r="D48" s="22">
        <v>121</v>
      </c>
      <c r="E48" s="22">
        <v>371</v>
      </c>
      <c r="F48" s="22">
        <v>743</v>
      </c>
      <c r="G48" s="23"/>
    </row>
    <row r="49" spans="2:7" x14ac:dyDescent="0.25">
      <c r="B49" s="21" t="s">
        <v>1466</v>
      </c>
      <c r="C49" s="22">
        <v>806</v>
      </c>
      <c r="D49" s="22">
        <v>69</v>
      </c>
      <c r="E49" s="22">
        <v>204</v>
      </c>
      <c r="F49" s="22">
        <v>534</v>
      </c>
      <c r="G49" s="23"/>
    </row>
    <row r="50" spans="2:7" x14ac:dyDescent="0.25">
      <c r="B50" s="21" t="s">
        <v>1467</v>
      </c>
      <c r="C50" s="22">
        <v>1451</v>
      </c>
      <c r="D50" s="22">
        <v>91</v>
      </c>
      <c r="E50" s="22">
        <v>428</v>
      </c>
      <c r="F50" s="22">
        <v>932</v>
      </c>
      <c r="G50" s="23"/>
    </row>
    <row r="51" spans="2:7" x14ac:dyDescent="0.25">
      <c r="B51" s="21" t="s">
        <v>1469</v>
      </c>
      <c r="C51" s="22">
        <v>1329</v>
      </c>
      <c r="D51" s="22">
        <v>286</v>
      </c>
      <c r="E51" s="22">
        <v>225</v>
      </c>
      <c r="F51" s="22">
        <v>818</v>
      </c>
      <c r="G51" s="23"/>
    </row>
    <row r="52" spans="2:7" x14ac:dyDescent="0.25">
      <c r="B52" s="21" t="s">
        <v>1474</v>
      </c>
      <c r="C52" s="22">
        <v>1613</v>
      </c>
      <c r="D52" s="22">
        <v>371</v>
      </c>
      <c r="E52" s="22">
        <v>227</v>
      </c>
      <c r="F52" s="22">
        <v>1014</v>
      </c>
      <c r="G52" s="23"/>
    </row>
    <row r="53" spans="2:7" x14ac:dyDescent="0.25">
      <c r="B53" s="21" t="s">
        <v>1476</v>
      </c>
      <c r="C53" s="22">
        <v>924</v>
      </c>
      <c r="D53" s="22">
        <v>143</v>
      </c>
      <c r="E53" s="22">
        <v>202</v>
      </c>
      <c r="F53" s="22">
        <v>579</v>
      </c>
    </row>
    <row r="54" spans="2:7" x14ac:dyDescent="0.25">
      <c r="B54" s="21" t="s">
        <v>1478</v>
      </c>
      <c r="C54" s="22">
        <v>250</v>
      </c>
      <c r="D54" s="22">
        <v>56</v>
      </c>
      <c r="E54" s="22">
        <v>40</v>
      </c>
      <c r="F54" s="22">
        <v>154</v>
      </c>
    </row>
    <row r="55" spans="2:7" x14ac:dyDescent="0.25">
      <c r="B55" s="21" t="s">
        <v>1479</v>
      </c>
      <c r="C55" s="22">
        <v>1536</v>
      </c>
      <c r="D55" s="22">
        <v>236</v>
      </c>
      <c r="E55" s="22">
        <v>386</v>
      </c>
      <c r="F55" s="22">
        <v>914</v>
      </c>
    </row>
    <row r="56" spans="2:7" x14ac:dyDescent="0.25">
      <c r="B56" s="21" t="s">
        <v>1480</v>
      </c>
      <c r="C56" s="22">
        <v>1013</v>
      </c>
      <c r="D56" s="22">
        <v>196</v>
      </c>
      <c r="E56" s="22">
        <v>161</v>
      </c>
      <c r="F56" s="22">
        <v>655</v>
      </c>
    </row>
    <row r="57" spans="2:7" x14ac:dyDescent="0.25">
      <c r="B57" s="21" t="s">
        <v>1481</v>
      </c>
      <c r="C57" s="22">
        <v>1256</v>
      </c>
      <c r="D57" s="22">
        <v>224</v>
      </c>
      <c r="E57" s="22">
        <v>229</v>
      </c>
      <c r="F57" s="22">
        <v>803</v>
      </c>
    </row>
    <row r="58" spans="2:7" x14ac:dyDescent="0.25">
      <c r="B58" s="21" t="s">
        <v>1482</v>
      </c>
      <c r="C58" s="22">
        <v>8010</v>
      </c>
      <c r="D58" s="22">
        <v>883</v>
      </c>
      <c r="E58" s="22">
        <v>2125</v>
      </c>
      <c r="F58" s="22">
        <v>5001</v>
      </c>
    </row>
    <row r="59" spans="2:7" x14ac:dyDescent="0.25">
      <c r="B59" s="21" t="s">
        <v>1483</v>
      </c>
      <c r="C59" s="22">
        <v>2229</v>
      </c>
      <c r="D59" s="22">
        <v>306</v>
      </c>
      <c r="E59" s="22">
        <v>545</v>
      </c>
      <c r="F59" s="22">
        <v>1378</v>
      </c>
    </row>
    <row r="60" spans="2:7" x14ac:dyDescent="0.25">
      <c r="B60" s="21" t="s">
        <v>1489</v>
      </c>
      <c r="C60" s="22">
        <v>144</v>
      </c>
      <c r="D60" s="22">
        <v>24</v>
      </c>
      <c r="E60" s="22">
        <v>23</v>
      </c>
      <c r="F60" s="22">
        <v>97</v>
      </c>
    </row>
    <row r="61" spans="2:7" x14ac:dyDescent="0.25">
      <c r="B61" s="21" t="s">
        <v>1470</v>
      </c>
      <c r="C61" s="22">
        <v>1010</v>
      </c>
      <c r="D61" s="22">
        <v>283</v>
      </c>
      <c r="E61" s="22">
        <v>155</v>
      </c>
      <c r="F61" s="22">
        <v>573</v>
      </c>
    </row>
    <row r="62" spans="2:7" x14ac:dyDescent="0.25">
      <c r="B62" s="21" t="s">
        <v>1471</v>
      </c>
      <c r="C62" s="22">
        <v>4902</v>
      </c>
      <c r="D62" s="22">
        <v>526</v>
      </c>
      <c r="E62" s="22">
        <v>1300</v>
      </c>
      <c r="F62" s="22">
        <v>3075</v>
      </c>
    </row>
    <row r="63" spans="2:7" x14ac:dyDescent="0.25">
      <c r="B63" s="21" t="s">
        <v>1472</v>
      </c>
      <c r="C63" s="22">
        <v>121</v>
      </c>
      <c r="D63" s="22">
        <v>0</v>
      </c>
      <c r="E63" s="22">
        <v>38</v>
      </c>
      <c r="F63" s="22">
        <v>82</v>
      </c>
    </row>
    <row r="64" spans="2:7" x14ac:dyDescent="0.25">
      <c r="B64" s="21" t="s">
        <v>1473</v>
      </c>
      <c r="C64" s="22">
        <v>1794</v>
      </c>
      <c r="D64" s="22">
        <v>205</v>
      </c>
      <c r="E64" s="22">
        <v>553</v>
      </c>
      <c r="F64" s="22">
        <v>1036</v>
      </c>
    </row>
    <row r="65" spans="2:6" x14ac:dyDescent="0.25">
      <c r="B65" s="21" t="s">
        <v>1475</v>
      </c>
      <c r="C65" s="22">
        <v>2282</v>
      </c>
      <c r="D65" s="22">
        <v>368</v>
      </c>
      <c r="E65" s="22">
        <v>433</v>
      </c>
      <c r="F65" s="22">
        <v>1481</v>
      </c>
    </row>
    <row r="66" spans="2:6" x14ac:dyDescent="0.25">
      <c r="B66" s="21" t="s">
        <v>1477</v>
      </c>
      <c r="C66" s="22">
        <v>4166</v>
      </c>
      <c r="D66" s="22">
        <v>618</v>
      </c>
      <c r="E66" s="22">
        <v>898</v>
      </c>
      <c r="F66" s="22">
        <v>2650</v>
      </c>
    </row>
    <row r="67" spans="2:6" x14ac:dyDescent="0.25">
      <c r="B67" s="21" t="s">
        <v>1484</v>
      </c>
      <c r="C67" s="22">
        <v>2661</v>
      </c>
      <c r="D67" s="22">
        <v>205</v>
      </c>
      <c r="E67" s="22">
        <v>595</v>
      </c>
      <c r="F67" s="22">
        <v>1860</v>
      </c>
    </row>
    <row r="68" spans="2:6" x14ac:dyDescent="0.25">
      <c r="B68" s="21" t="s">
        <v>1485</v>
      </c>
      <c r="C68" s="22">
        <v>1459</v>
      </c>
      <c r="D68" s="22">
        <v>160</v>
      </c>
      <c r="E68" s="22">
        <v>355</v>
      </c>
      <c r="F68" s="22">
        <v>944</v>
      </c>
    </row>
    <row r="69" spans="2:6" x14ac:dyDescent="0.25">
      <c r="B69" s="21" t="s">
        <v>1486</v>
      </c>
      <c r="C69" s="22">
        <v>2143</v>
      </c>
      <c r="D69" s="22">
        <v>525</v>
      </c>
      <c r="E69" s="22">
        <v>266</v>
      </c>
      <c r="F69" s="22">
        <v>1352</v>
      </c>
    </row>
    <row r="70" spans="2:6" x14ac:dyDescent="0.25">
      <c r="B70" s="21" t="s">
        <v>1487</v>
      </c>
      <c r="C70" s="22">
        <v>1733</v>
      </c>
      <c r="D70" s="22">
        <v>388</v>
      </c>
      <c r="E70" s="22">
        <v>254</v>
      </c>
      <c r="F70" s="22">
        <v>1091</v>
      </c>
    </row>
    <row r="71" spans="2:6" x14ac:dyDescent="0.25">
      <c r="B71" s="21" t="s">
        <v>1488</v>
      </c>
      <c r="C71" s="22">
        <v>5424</v>
      </c>
      <c r="D71" s="22">
        <v>460</v>
      </c>
      <c r="E71" s="22">
        <v>1569</v>
      </c>
      <c r="F71" s="22">
        <v>3395</v>
      </c>
    </row>
    <row r="72" spans="2:6" x14ac:dyDescent="0.25">
      <c r="B72" s="21" t="s">
        <v>1490</v>
      </c>
      <c r="C72" s="22">
        <v>1972</v>
      </c>
      <c r="D72" s="22">
        <v>276</v>
      </c>
      <c r="E72" s="22">
        <v>446</v>
      </c>
      <c r="F72" s="22">
        <v>1250</v>
      </c>
    </row>
    <row r="73" spans="2:6" x14ac:dyDescent="0.25">
      <c r="B73" s="21" t="s">
        <v>1419</v>
      </c>
      <c r="C73" s="22">
        <v>2829</v>
      </c>
      <c r="D73" s="22">
        <v>530</v>
      </c>
      <c r="E73" s="22">
        <v>651</v>
      </c>
      <c r="F73" s="22">
        <v>1649</v>
      </c>
    </row>
    <row r="74" spans="2:6" x14ac:dyDescent="0.25">
      <c r="B74" s="21" t="s">
        <v>1420</v>
      </c>
      <c r="C74" s="22">
        <v>2128</v>
      </c>
      <c r="D74" s="22">
        <v>329</v>
      </c>
      <c r="E74" s="22">
        <v>508</v>
      </c>
      <c r="F74" s="22">
        <v>1292</v>
      </c>
    </row>
    <row r="75" spans="2:6" x14ac:dyDescent="0.25">
      <c r="B75" s="21" t="s">
        <v>1423</v>
      </c>
      <c r="C75" s="22">
        <v>4825</v>
      </c>
      <c r="D75" s="22">
        <v>323</v>
      </c>
      <c r="E75" s="22">
        <v>1642</v>
      </c>
      <c r="F75" s="22">
        <v>2861</v>
      </c>
    </row>
    <row r="76" spans="2:6" x14ac:dyDescent="0.25">
      <c r="B76" s="21" t="s">
        <v>1426</v>
      </c>
      <c r="C76" s="22">
        <v>1261</v>
      </c>
      <c r="D76" s="22">
        <v>332</v>
      </c>
      <c r="E76" s="22">
        <v>227</v>
      </c>
      <c r="F76" s="22">
        <v>702</v>
      </c>
    </row>
    <row r="77" spans="2:6" x14ac:dyDescent="0.25">
      <c r="B77" s="21" t="s">
        <v>1427</v>
      </c>
      <c r="C77" s="22">
        <v>1113</v>
      </c>
      <c r="D77" s="22">
        <v>117</v>
      </c>
      <c r="E77" s="22">
        <v>256</v>
      </c>
      <c r="F77" s="22">
        <v>740</v>
      </c>
    </row>
    <row r="78" spans="2:6" x14ac:dyDescent="0.25">
      <c r="B78" s="21" t="s">
        <v>1428</v>
      </c>
      <c r="C78" s="22">
        <v>4596</v>
      </c>
      <c r="D78" s="22">
        <v>464</v>
      </c>
      <c r="E78" s="22">
        <v>1513</v>
      </c>
      <c r="F78" s="22">
        <v>2619</v>
      </c>
    </row>
    <row r="79" spans="2:6" x14ac:dyDescent="0.25">
      <c r="B79" s="21" t="s">
        <v>1430</v>
      </c>
      <c r="C79" s="22">
        <v>98</v>
      </c>
      <c r="D79" s="22">
        <v>54</v>
      </c>
      <c r="E79" s="22">
        <v>0</v>
      </c>
      <c r="F79" s="22">
        <v>44</v>
      </c>
    </row>
    <row r="80" spans="2:6" x14ac:dyDescent="0.25">
      <c r="B80" s="21" t="s">
        <v>1431</v>
      </c>
      <c r="C80" s="22">
        <v>5672</v>
      </c>
      <c r="D80" s="22">
        <v>627</v>
      </c>
      <c r="E80" s="22">
        <v>1606</v>
      </c>
      <c r="F80" s="22">
        <v>3439</v>
      </c>
    </row>
    <row r="81" spans="2:6" x14ac:dyDescent="0.25">
      <c r="B81" s="21" t="s">
        <v>1432</v>
      </c>
      <c r="C81" s="22">
        <v>4241</v>
      </c>
      <c r="D81" s="22">
        <v>381</v>
      </c>
      <c r="E81" s="22">
        <v>1152</v>
      </c>
      <c r="F81" s="22">
        <v>2709</v>
      </c>
    </row>
    <row r="82" spans="2:6" x14ac:dyDescent="0.25">
      <c r="B82" s="21" t="s">
        <v>1435</v>
      </c>
      <c r="C82" s="22">
        <v>1788</v>
      </c>
      <c r="D82" s="22">
        <v>238</v>
      </c>
      <c r="E82" s="22">
        <v>477</v>
      </c>
      <c r="F82" s="22">
        <v>1073</v>
      </c>
    </row>
    <row r="83" spans="2:6" x14ac:dyDescent="0.25">
      <c r="B83" s="21" t="s">
        <v>1437</v>
      </c>
      <c r="C83" s="22">
        <v>17874</v>
      </c>
      <c r="D83" s="22">
        <v>405</v>
      </c>
      <c r="E83" s="22">
        <v>6942</v>
      </c>
      <c r="F83" s="22">
        <v>10527</v>
      </c>
    </row>
    <row r="84" spans="2:6" x14ac:dyDescent="0.25">
      <c r="B84" s="21" t="s">
        <v>1421</v>
      </c>
      <c r="C84" s="22">
        <v>4240</v>
      </c>
      <c r="D84" s="22">
        <v>437</v>
      </c>
      <c r="E84" s="22">
        <v>992</v>
      </c>
      <c r="F84" s="22">
        <v>2810</v>
      </c>
    </row>
    <row r="85" spans="2:6" x14ac:dyDescent="0.25">
      <c r="B85" s="21" t="s">
        <v>1422</v>
      </c>
      <c r="C85" s="22">
        <v>2720</v>
      </c>
      <c r="D85" s="22">
        <v>387</v>
      </c>
      <c r="E85" s="22">
        <v>699</v>
      </c>
      <c r="F85" s="22">
        <v>1634</v>
      </c>
    </row>
    <row r="86" spans="2:6" x14ac:dyDescent="0.25">
      <c r="B86" s="21" t="s">
        <v>1424</v>
      </c>
      <c r="C86" s="22">
        <v>2037</v>
      </c>
      <c r="D86" s="22">
        <v>458</v>
      </c>
      <c r="E86" s="22">
        <v>333</v>
      </c>
      <c r="F86" s="22">
        <v>1245</v>
      </c>
    </row>
    <row r="87" spans="2:6" x14ac:dyDescent="0.25">
      <c r="B87" s="21" t="s">
        <v>1425</v>
      </c>
      <c r="C87" s="22">
        <v>628</v>
      </c>
      <c r="D87" s="22">
        <v>87</v>
      </c>
      <c r="E87" s="22">
        <v>165</v>
      </c>
      <c r="F87" s="22">
        <v>375</v>
      </c>
    </row>
    <row r="88" spans="2:6" x14ac:dyDescent="0.25">
      <c r="B88" s="21" t="s">
        <v>1429</v>
      </c>
      <c r="C88" s="22">
        <v>2117</v>
      </c>
      <c r="D88" s="22">
        <v>345</v>
      </c>
      <c r="E88" s="22">
        <v>348</v>
      </c>
      <c r="F88" s="22">
        <v>1423</v>
      </c>
    </row>
    <row r="89" spans="2:6" x14ac:dyDescent="0.25">
      <c r="B89" s="21" t="s">
        <v>1433</v>
      </c>
      <c r="C89" s="22">
        <v>1596</v>
      </c>
      <c r="D89" s="22">
        <v>487</v>
      </c>
      <c r="E89" s="22">
        <v>145</v>
      </c>
      <c r="F89" s="22">
        <v>964</v>
      </c>
    </row>
    <row r="90" spans="2:6" x14ac:dyDescent="0.25">
      <c r="B90" s="21" t="s">
        <v>1434</v>
      </c>
      <c r="C90" s="22">
        <v>726</v>
      </c>
      <c r="D90" s="22">
        <v>108</v>
      </c>
      <c r="E90" s="22">
        <v>169</v>
      </c>
      <c r="F90" s="22">
        <v>450</v>
      </c>
    </row>
    <row r="91" spans="2:6" x14ac:dyDescent="0.25">
      <c r="B91" s="21" t="s">
        <v>1436</v>
      </c>
      <c r="C91" s="22">
        <v>4016</v>
      </c>
      <c r="D91" s="22">
        <v>523</v>
      </c>
      <c r="E91" s="22">
        <v>911</v>
      </c>
      <c r="F91" s="22">
        <v>2582</v>
      </c>
    </row>
    <row r="92" spans="2:6" x14ac:dyDescent="0.25">
      <c r="B92" s="21" t="s">
        <v>1439</v>
      </c>
      <c r="C92" s="22">
        <v>1719</v>
      </c>
      <c r="D92" s="22">
        <v>470</v>
      </c>
      <c r="E92" s="22">
        <v>158</v>
      </c>
      <c r="F92" s="22">
        <v>1090</v>
      </c>
    </row>
    <row r="93" spans="2:6" x14ac:dyDescent="0.25">
      <c r="B93" s="21" t="s">
        <v>1440</v>
      </c>
      <c r="C93" s="22">
        <v>2071</v>
      </c>
      <c r="D93" s="22">
        <v>297</v>
      </c>
      <c r="E93" s="22">
        <v>420</v>
      </c>
      <c r="F93" s="22">
        <v>1353</v>
      </c>
    </row>
    <row r="94" spans="2:6" x14ac:dyDescent="0.25">
      <c r="B94" s="21" t="s">
        <v>1441</v>
      </c>
      <c r="C94" s="22">
        <v>2185</v>
      </c>
      <c r="D94" s="22">
        <v>246</v>
      </c>
      <c r="E94" s="22">
        <v>487</v>
      </c>
      <c r="F94" s="22">
        <v>1452</v>
      </c>
    </row>
    <row r="95" spans="2:6" x14ac:dyDescent="0.25">
      <c r="B95" s="21" t="s">
        <v>1442</v>
      </c>
      <c r="C95" s="22">
        <v>1272</v>
      </c>
      <c r="D95" s="22">
        <v>202</v>
      </c>
      <c r="E95" s="22">
        <v>178</v>
      </c>
      <c r="F95" s="22">
        <v>893</v>
      </c>
    </row>
    <row r="96" spans="2:6" x14ac:dyDescent="0.25">
      <c r="B96" s="21" t="s">
        <v>1443</v>
      </c>
      <c r="C96" s="22">
        <v>49</v>
      </c>
      <c r="D96" s="22">
        <v>0</v>
      </c>
      <c r="E96" s="22">
        <v>14</v>
      </c>
      <c r="F96" s="22">
        <v>34</v>
      </c>
    </row>
    <row r="97" spans="1:6" x14ac:dyDescent="0.25">
      <c r="B97" s="21" t="s">
        <v>1444</v>
      </c>
      <c r="C97" s="22">
        <v>1609</v>
      </c>
      <c r="D97" s="22">
        <v>390</v>
      </c>
      <c r="E97" s="22">
        <v>188</v>
      </c>
      <c r="F97" s="22">
        <v>1031</v>
      </c>
    </row>
    <row r="98" spans="1:6" x14ac:dyDescent="0.25">
      <c r="B98" s="21" t="s">
        <v>1445</v>
      </c>
      <c r="C98" s="22">
        <v>489</v>
      </c>
      <c r="D98" s="22">
        <v>64</v>
      </c>
      <c r="E98" s="22">
        <v>145</v>
      </c>
      <c r="F98" s="22">
        <v>279</v>
      </c>
    </row>
    <row r="99" spans="1:6" x14ac:dyDescent="0.25">
      <c r="B99" s="21" t="s">
        <v>1446</v>
      </c>
      <c r="C99" s="22">
        <v>1618</v>
      </c>
      <c r="D99" s="22">
        <v>233</v>
      </c>
      <c r="E99" s="22">
        <v>299</v>
      </c>
      <c r="F99" s="22">
        <v>1087</v>
      </c>
    </row>
    <row r="100" spans="1:6" x14ac:dyDescent="0.25">
      <c r="B100" s="21" t="s">
        <v>1447</v>
      </c>
      <c r="C100" s="22">
        <v>1382</v>
      </c>
      <c r="D100" s="22">
        <v>361</v>
      </c>
      <c r="E100" s="22">
        <v>269</v>
      </c>
      <c r="F100" s="22">
        <v>753</v>
      </c>
    </row>
    <row r="101" spans="1:6" x14ac:dyDescent="0.25">
      <c r="B101" s="21" t="s">
        <v>1448</v>
      </c>
      <c r="C101" s="22">
        <v>1295</v>
      </c>
      <c r="D101" s="22">
        <v>220</v>
      </c>
      <c r="E101" s="22">
        <v>256</v>
      </c>
      <c r="F101" s="22">
        <v>819</v>
      </c>
    </row>
    <row r="102" spans="1:6" x14ac:dyDescent="0.25">
      <c r="B102" s="21" t="s">
        <v>1449</v>
      </c>
      <c r="C102" s="22">
        <v>9399</v>
      </c>
      <c r="D102" s="22">
        <v>1625</v>
      </c>
      <c r="E102" s="22">
        <v>1372</v>
      </c>
      <c r="F102" s="22">
        <v>6402</v>
      </c>
    </row>
    <row r="104" spans="1:6" ht="45" x14ac:dyDescent="0.25">
      <c r="A104" s="24" t="s">
        <v>42477</v>
      </c>
    </row>
  </sheetData>
  <autoFilter ref="B4:F102" xr:uid="{00000000-0001-0000-0000-000000000000}"/>
  <mergeCells count="1">
    <mergeCell ref="A1:H1"/>
  </mergeCells>
  <pageMargins left="0.75" right="0.75" top="0.75" bottom="0.5" header="0.5" footer="0.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0A7CF-E7C9-4095-9F2E-C2EE03639E8E}">
  <dimension ref="A1:E104"/>
  <sheetViews>
    <sheetView workbookViewId="0">
      <selection activeCell="O95" sqref="O95"/>
    </sheetView>
  </sheetViews>
  <sheetFormatPr defaultRowHeight="15" x14ac:dyDescent="0.25"/>
  <cols>
    <col min="1" max="1" width="20.28515625" customWidth="1"/>
    <col min="2" max="2" width="33.5703125" customWidth="1"/>
    <col min="3" max="3" width="23" customWidth="1"/>
    <col min="4" max="4" width="27.28515625" customWidth="1"/>
    <col min="5" max="5" width="21.140625" customWidth="1"/>
  </cols>
  <sheetData>
    <row r="1" spans="1:5" x14ac:dyDescent="0.25">
      <c r="A1" s="12" t="s">
        <v>42465</v>
      </c>
      <c r="B1" s="13" t="s">
        <v>42466</v>
      </c>
      <c r="C1" s="13" t="s">
        <v>42467</v>
      </c>
      <c r="D1" s="13" t="s">
        <v>42468</v>
      </c>
      <c r="E1" s="13" t="s">
        <v>42479</v>
      </c>
    </row>
    <row r="2" spans="1:5" x14ac:dyDescent="0.25">
      <c r="A2" s="15" t="s">
        <v>1388</v>
      </c>
      <c r="B2" s="16">
        <v>1288</v>
      </c>
      <c r="C2" s="35">
        <v>46.506</v>
      </c>
      <c r="D2" s="17">
        <v>59899.728000000003</v>
      </c>
      <c r="E2" s="17">
        <v>59899.728000000003</v>
      </c>
    </row>
    <row r="3" spans="1:5" x14ac:dyDescent="0.25">
      <c r="A3" t="s">
        <v>1389</v>
      </c>
      <c r="B3" s="1">
        <v>1412</v>
      </c>
      <c r="C3" s="35">
        <v>46.506</v>
      </c>
      <c r="D3" s="14">
        <v>65666.471999999994</v>
      </c>
      <c r="E3" s="14">
        <v>65666.471999999994</v>
      </c>
    </row>
    <row r="4" spans="1:5" x14ac:dyDescent="0.25">
      <c r="A4" t="s">
        <v>1469</v>
      </c>
      <c r="B4" s="1">
        <v>1329</v>
      </c>
      <c r="C4" s="35">
        <v>46.506</v>
      </c>
      <c r="D4" s="14">
        <v>61806.474000000002</v>
      </c>
      <c r="E4" s="14">
        <v>61806.474000000002</v>
      </c>
    </row>
    <row r="5" spans="1:5" x14ac:dyDescent="0.25">
      <c r="A5" t="s">
        <v>1390</v>
      </c>
      <c r="B5" s="1">
        <v>2761</v>
      </c>
      <c r="C5" s="35">
        <v>46.506</v>
      </c>
      <c r="D5" s="14">
        <v>128403.06600000001</v>
      </c>
      <c r="E5" s="14">
        <v>128403.06600000001</v>
      </c>
    </row>
    <row r="6" spans="1:5" x14ac:dyDescent="0.25">
      <c r="A6" t="s">
        <v>1470</v>
      </c>
      <c r="B6" s="1">
        <v>1010</v>
      </c>
      <c r="C6" s="35">
        <v>46.506</v>
      </c>
      <c r="D6" s="14">
        <v>46971.06</v>
      </c>
      <c r="E6" s="14">
        <v>46971.06</v>
      </c>
    </row>
    <row r="7" spans="1:5" x14ac:dyDescent="0.25">
      <c r="A7" t="s">
        <v>1391</v>
      </c>
      <c r="B7" s="1">
        <v>1126</v>
      </c>
      <c r="C7" s="35">
        <v>46.506</v>
      </c>
      <c r="D7" s="14">
        <v>52365.756000000001</v>
      </c>
      <c r="E7" s="14">
        <v>52365.756000000001</v>
      </c>
    </row>
    <row r="8" spans="1:5" x14ac:dyDescent="0.25">
      <c r="A8" t="s">
        <v>1392</v>
      </c>
      <c r="B8" s="1">
        <v>1974</v>
      </c>
      <c r="C8" s="35">
        <v>46.506</v>
      </c>
      <c r="D8" s="14">
        <v>91802.843999999997</v>
      </c>
      <c r="E8" s="14">
        <v>91802.843999999997</v>
      </c>
    </row>
    <row r="9" spans="1:5" x14ac:dyDescent="0.25">
      <c r="A9" t="s">
        <v>1439</v>
      </c>
      <c r="B9" s="1">
        <v>1719</v>
      </c>
      <c r="C9" s="35">
        <v>46.506</v>
      </c>
      <c r="D9" s="14">
        <v>79943.813999999998</v>
      </c>
      <c r="E9" s="14">
        <v>79943.813999999998</v>
      </c>
    </row>
    <row r="10" spans="1:5" x14ac:dyDescent="0.25">
      <c r="A10" t="s">
        <v>1394</v>
      </c>
      <c r="B10" s="1">
        <v>585</v>
      </c>
      <c r="C10" s="35">
        <v>46.506</v>
      </c>
      <c r="D10" s="14">
        <v>27206.01</v>
      </c>
      <c r="E10" s="14">
        <v>27206.01</v>
      </c>
    </row>
    <row r="11" spans="1:5" x14ac:dyDescent="0.25">
      <c r="A11" t="s">
        <v>1395</v>
      </c>
      <c r="B11" s="1">
        <v>2655</v>
      </c>
      <c r="C11" s="35">
        <v>46.506</v>
      </c>
      <c r="D11" s="14">
        <v>123473.43000000001</v>
      </c>
      <c r="E11" s="14">
        <v>123473.43000000001</v>
      </c>
    </row>
    <row r="12" spans="1:5" x14ac:dyDescent="0.25">
      <c r="A12" t="s">
        <v>1471</v>
      </c>
      <c r="B12" s="1">
        <v>4902</v>
      </c>
      <c r="C12" s="35">
        <v>46.506</v>
      </c>
      <c r="D12" s="14">
        <v>227972.41200000001</v>
      </c>
      <c r="E12" s="14">
        <v>227972.41200000001</v>
      </c>
    </row>
    <row r="13" spans="1:5" x14ac:dyDescent="0.25">
      <c r="A13" t="s">
        <v>1472</v>
      </c>
      <c r="B13" s="1">
        <v>121</v>
      </c>
      <c r="C13" s="35">
        <v>46.506</v>
      </c>
      <c r="D13" s="14">
        <v>5627.2259999999997</v>
      </c>
      <c r="E13" s="14">
        <v>5627.2259999999997</v>
      </c>
    </row>
    <row r="14" spans="1:5" x14ac:dyDescent="0.25">
      <c r="A14" t="s">
        <v>1419</v>
      </c>
      <c r="B14" s="1">
        <v>2829</v>
      </c>
      <c r="C14" s="35">
        <v>46.506</v>
      </c>
      <c r="D14" s="14">
        <v>131565.47399999999</v>
      </c>
      <c r="E14" s="14">
        <v>131565.47399999999</v>
      </c>
    </row>
    <row r="15" spans="1:5" x14ac:dyDescent="0.25">
      <c r="A15" t="s">
        <v>1451</v>
      </c>
      <c r="B15" s="1">
        <v>1410</v>
      </c>
      <c r="C15" s="35">
        <v>46.506</v>
      </c>
      <c r="D15" s="14">
        <v>65573.460000000006</v>
      </c>
      <c r="E15" s="14">
        <v>65573.460000000006</v>
      </c>
    </row>
    <row r="16" spans="1:5" x14ac:dyDescent="0.25">
      <c r="A16" t="s">
        <v>1396</v>
      </c>
      <c r="B16" s="1">
        <v>1823</v>
      </c>
      <c r="C16" s="35">
        <v>46.506</v>
      </c>
      <c r="D16" s="14">
        <v>84780.437999999995</v>
      </c>
      <c r="E16" s="14">
        <v>84780.437999999995</v>
      </c>
    </row>
    <row r="17" spans="1:5" x14ac:dyDescent="0.25">
      <c r="A17" t="s">
        <v>1473</v>
      </c>
      <c r="B17" s="1">
        <v>1794</v>
      </c>
      <c r="C17" s="35">
        <v>46.506</v>
      </c>
      <c r="D17" s="14">
        <v>83431.763999999996</v>
      </c>
      <c r="E17" s="14">
        <v>83431.763999999996</v>
      </c>
    </row>
    <row r="18" spans="1:5" x14ac:dyDescent="0.25">
      <c r="A18" t="s">
        <v>1397</v>
      </c>
      <c r="B18" s="1">
        <v>4808</v>
      </c>
      <c r="C18" s="35">
        <v>46.506</v>
      </c>
      <c r="D18" s="14">
        <v>223600.848</v>
      </c>
      <c r="E18" s="14">
        <v>223600.848</v>
      </c>
    </row>
    <row r="19" spans="1:5" x14ac:dyDescent="0.25">
      <c r="A19" t="s">
        <v>1440</v>
      </c>
      <c r="B19" s="1">
        <v>2071</v>
      </c>
      <c r="C19" s="35">
        <v>46.506</v>
      </c>
      <c r="D19" s="14">
        <v>96313.926000000007</v>
      </c>
      <c r="E19" s="14">
        <v>96313.926000000007</v>
      </c>
    </row>
    <row r="20" spans="1:5" x14ac:dyDescent="0.25">
      <c r="A20" t="s">
        <v>1398</v>
      </c>
      <c r="B20" s="1">
        <v>1902</v>
      </c>
      <c r="C20" s="35">
        <v>46.506</v>
      </c>
      <c r="D20" s="14">
        <v>88454.411999999997</v>
      </c>
      <c r="E20" s="14">
        <v>88454.411999999997</v>
      </c>
    </row>
    <row r="21" spans="1:5" x14ac:dyDescent="0.25">
      <c r="A21" t="s">
        <v>1399</v>
      </c>
      <c r="B21" s="1">
        <v>2378</v>
      </c>
      <c r="C21" s="35">
        <v>46.506</v>
      </c>
      <c r="D21" s="14">
        <v>110591.268</v>
      </c>
      <c r="E21" s="14">
        <v>110591.268</v>
      </c>
    </row>
    <row r="22" spans="1:5" x14ac:dyDescent="0.25">
      <c r="A22" t="s">
        <v>1474</v>
      </c>
      <c r="B22" s="1">
        <v>1613</v>
      </c>
      <c r="C22" s="35">
        <v>46.506</v>
      </c>
      <c r="D22" s="14">
        <v>75014.178</v>
      </c>
      <c r="E22" s="14">
        <v>75014.178</v>
      </c>
    </row>
    <row r="23" spans="1:5" x14ac:dyDescent="0.25">
      <c r="A23" t="s">
        <v>1400</v>
      </c>
      <c r="B23" s="1">
        <v>3521</v>
      </c>
      <c r="C23" s="35">
        <v>46.506</v>
      </c>
      <c r="D23" s="14">
        <v>163747.62599999999</v>
      </c>
      <c r="E23" s="14">
        <v>163747.62599999999</v>
      </c>
    </row>
    <row r="24" spans="1:5" x14ac:dyDescent="0.25">
      <c r="A24" t="s">
        <v>1401</v>
      </c>
      <c r="B24" s="1">
        <v>3834</v>
      </c>
      <c r="C24" s="35">
        <v>46.506</v>
      </c>
      <c r="D24" s="14">
        <v>178304.00400000002</v>
      </c>
      <c r="E24" s="14">
        <v>178304.00400000002</v>
      </c>
    </row>
    <row r="25" spans="1:5" x14ac:dyDescent="0.25">
      <c r="A25" t="s">
        <v>1402</v>
      </c>
      <c r="B25" s="1">
        <v>1165</v>
      </c>
      <c r="C25" s="35">
        <v>46.506</v>
      </c>
      <c r="D25" s="14">
        <v>54179.49</v>
      </c>
      <c r="E25" s="14">
        <v>54179.49</v>
      </c>
    </row>
    <row r="26" spans="1:5" x14ac:dyDescent="0.25">
      <c r="A26" t="s">
        <v>1452</v>
      </c>
      <c r="B26" s="1">
        <v>2467</v>
      </c>
      <c r="C26" s="35">
        <v>46.506</v>
      </c>
      <c r="D26" s="14">
        <v>114730.302</v>
      </c>
      <c r="E26" s="14">
        <v>114730.302</v>
      </c>
    </row>
    <row r="27" spans="1:5" x14ac:dyDescent="0.25">
      <c r="A27" t="s">
        <v>1403</v>
      </c>
      <c r="B27" s="1">
        <v>1143</v>
      </c>
      <c r="C27" s="35">
        <v>46.506</v>
      </c>
      <c r="D27" s="14">
        <v>53156.358</v>
      </c>
      <c r="E27" s="14">
        <v>53156.358</v>
      </c>
    </row>
    <row r="28" spans="1:5" x14ac:dyDescent="0.25">
      <c r="A28" t="s">
        <v>1453</v>
      </c>
      <c r="B28" s="1">
        <v>1943</v>
      </c>
      <c r="C28" s="35">
        <v>46.506</v>
      </c>
      <c r="D28" s="14">
        <v>90361.157999999996</v>
      </c>
      <c r="E28" s="14">
        <v>90361.157999999996</v>
      </c>
    </row>
    <row r="29" spans="1:5" x14ac:dyDescent="0.25">
      <c r="A29" t="s">
        <v>1475</v>
      </c>
      <c r="B29" s="1">
        <v>2282</v>
      </c>
      <c r="C29" s="35">
        <v>46.506</v>
      </c>
      <c r="D29" s="14">
        <v>106126.692</v>
      </c>
      <c r="E29" s="14">
        <v>106126.692</v>
      </c>
    </row>
    <row r="30" spans="1:5" x14ac:dyDescent="0.25">
      <c r="A30" t="s">
        <v>1404</v>
      </c>
      <c r="B30" s="1">
        <v>1090</v>
      </c>
      <c r="C30" s="35">
        <v>46.506</v>
      </c>
      <c r="D30" s="14">
        <v>50691.54</v>
      </c>
      <c r="E30" s="14">
        <v>50691.54</v>
      </c>
    </row>
    <row r="31" spans="1:5" x14ac:dyDescent="0.25">
      <c r="A31" t="s">
        <v>1420</v>
      </c>
      <c r="B31" s="1">
        <v>2128</v>
      </c>
      <c r="C31" s="35">
        <v>46.506</v>
      </c>
      <c r="D31" s="14">
        <v>98964.767999999996</v>
      </c>
      <c r="E31" s="14">
        <v>98964.767999999996</v>
      </c>
    </row>
    <row r="32" spans="1:5" x14ac:dyDescent="0.25">
      <c r="A32" t="s">
        <v>1405</v>
      </c>
      <c r="B32" s="1">
        <v>2356</v>
      </c>
      <c r="C32" s="35">
        <v>46.506</v>
      </c>
      <c r="D32" s="14">
        <v>109568.136</v>
      </c>
      <c r="E32" s="14">
        <v>109568.136</v>
      </c>
    </row>
    <row r="33" spans="1:5" x14ac:dyDescent="0.25">
      <c r="A33" t="s">
        <v>1406</v>
      </c>
      <c r="B33" s="1">
        <v>1494</v>
      </c>
      <c r="C33" s="35">
        <v>46.506</v>
      </c>
      <c r="D33" s="14">
        <v>69479.964000000007</v>
      </c>
      <c r="E33" s="14">
        <v>69479.964000000007</v>
      </c>
    </row>
    <row r="34" spans="1:5" x14ac:dyDescent="0.25">
      <c r="A34" t="s">
        <v>1421</v>
      </c>
      <c r="B34" s="1">
        <v>4240</v>
      </c>
      <c r="C34" s="35">
        <v>46.506</v>
      </c>
      <c r="D34" s="14">
        <v>197185.44</v>
      </c>
      <c r="E34" s="14">
        <v>197185.44</v>
      </c>
    </row>
    <row r="35" spans="1:5" x14ac:dyDescent="0.25">
      <c r="A35" t="s">
        <v>1407</v>
      </c>
      <c r="B35" s="1">
        <v>2733</v>
      </c>
      <c r="C35" s="35">
        <v>46.506</v>
      </c>
      <c r="D35" s="14">
        <v>127100.898</v>
      </c>
      <c r="E35" s="14">
        <v>127100.898</v>
      </c>
    </row>
    <row r="36" spans="1:5" x14ac:dyDescent="0.25">
      <c r="A36" t="s">
        <v>1441</v>
      </c>
      <c r="B36" s="1">
        <v>2185</v>
      </c>
      <c r="C36" s="35">
        <v>46.506</v>
      </c>
      <c r="D36" s="14">
        <v>101615.61</v>
      </c>
      <c r="E36" s="14">
        <v>101615.61</v>
      </c>
    </row>
    <row r="37" spans="1:5" x14ac:dyDescent="0.25">
      <c r="A37" t="s">
        <v>1454</v>
      </c>
      <c r="B37" s="1">
        <v>2821</v>
      </c>
      <c r="C37" s="35">
        <v>46.506</v>
      </c>
      <c r="D37" s="14">
        <v>131193.42600000001</v>
      </c>
      <c r="E37" s="14">
        <v>131193.42600000001</v>
      </c>
    </row>
    <row r="38" spans="1:5" x14ac:dyDescent="0.25">
      <c r="A38" t="s">
        <v>1422</v>
      </c>
      <c r="B38" s="1">
        <v>2720</v>
      </c>
      <c r="C38" s="35">
        <v>46.506</v>
      </c>
      <c r="D38" s="14">
        <v>126496.32000000001</v>
      </c>
      <c r="E38" s="14">
        <v>126496.32000000001</v>
      </c>
    </row>
    <row r="39" spans="1:5" x14ac:dyDescent="0.25">
      <c r="A39" t="s">
        <v>1423</v>
      </c>
      <c r="B39" s="1">
        <v>4825</v>
      </c>
      <c r="C39" s="35">
        <v>46.506</v>
      </c>
      <c r="D39" s="14">
        <v>224391.45</v>
      </c>
      <c r="E39" s="14">
        <v>224391.45</v>
      </c>
    </row>
    <row r="40" spans="1:5" x14ac:dyDescent="0.25">
      <c r="A40" t="s">
        <v>1408</v>
      </c>
      <c r="B40" s="1">
        <v>2900</v>
      </c>
      <c r="C40" s="35">
        <v>46.506</v>
      </c>
      <c r="D40" s="14">
        <v>134867.4</v>
      </c>
      <c r="E40" s="14">
        <v>134867.4</v>
      </c>
    </row>
    <row r="41" spans="1:5" x14ac:dyDescent="0.25">
      <c r="A41" t="s">
        <v>1409</v>
      </c>
      <c r="B41" s="1">
        <v>3012</v>
      </c>
      <c r="C41" s="35">
        <v>46.506</v>
      </c>
      <c r="D41" s="14">
        <v>140076.07200000001</v>
      </c>
      <c r="E41" s="14">
        <v>140076.07200000001</v>
      </c>
    </row>
    <row r="42" spans="1:5" x14ac:dyDescent="0.25">
      <c r="A42" t="s">
        <v>1410</v>
      </c>
      <c r="B42" s="1">
        <v>783</v>
      </c>
      <c r="C42" s="35">
        <v>46.506</v>
      </c>
      <c r="D42" s="14">
        <v>36414.197999999997</v>
      </c>
      <c r="E42" s="14">
        <v>36414.197999999997</v>
      </c>
    </row>
    <row r="43" spans="1:5" x14ac:dyDescent="0.25">
      <c r="A43" t="s">
        <v>1424</v>
      </c>
      <c r="B43" s="1">
        <v>2037</v>
      </c>
      <c r="C43" s="35">
        <v>46.506</v>
      </c>
      <c r="D43" s="14">
        <v>94732.721999999994</v>
      </c>
      <c r="E43" s="14">
        <v>94732.721999999994</v>
      </c>
    </row>
    <row r="44" spans="1:5" x14ac:dyDescent="0.25">
      <c r="A44" t="s">
        <v>1411</v>
      </c>
      <c r="B44" s="1">
        <v>1194</v>
      </c>
      <c r="C44" s="35">
        <v>46.506</v>
      </c>
      <c r="D44" s="14">
        <v>55528.163999999997</v>
      </c>
      <c r="E44" s="14">
        <v>55528.163999999997</v>
      </c>
    </row>
    <row r="45" spans="1:5" x14ac:dyDescent="0.25">
      <c r="A45" t="s">
        <v>1442</v>
      </c>
      <c r="B45" s="1">
        <v>1272</v>
      </c>
      <c r="C45" s="35">
        <v>46.506</v>
      </c>
      <c r="D45" s="14">
        <v>59155.631999999998</v>
      </c>
      <c r="E45" s="14">
        <v>59155.631999999998</v>
      </c>
    </row>
    <row r="46" spans="1:5" x14ac:dyDescent="0.25">
      <c r="A46" t="s">
        <v>1455</v>
      </c>
      <c r="B46" s="1">
        <v>1713</v>
      </c>
      <c r="C46" s="35">
        <v>46.506</v>
      </c>
      <c r="D46" s="14">
        <v>79664.778000000006</v>
      </c>
      <c r="E46" s="14">
        <v>79664.778000000006</v>
      </c>
    </row>
    <row r="47" spans="1:5" x14ac:dyDescent="0.25">
      <c r="A47" t="s">
        <v>1476</v>
      </c>
      <c r="B47" s="1">
        <v>924</v>
      </c>
      <c r="C47" s="35">
        <v>46.506</v>
      </c>
      <c r="D47" s="14">
        <v>42971.544000000002</v>
      </c>
      <c r="E47" s="14">
        <v>42971.544000000002</v>
      </c>
    </row>
    <row r="48" spans="1:5" x14ac:dyDescent="0.25">
      <c r="A48" t="s">
        <v>1477</v>
      </c>
      <c r="B48" s="1">
        <v>4166</v>
      </c>
      <c r="C48" s="35">
        <v>46.506</v>
      </c>
      <c r="D48" s="14">
        <v>193743.99600000001</v>
      </c>
      <c r="E48" s="14">
        <v>193743.99600000001</v>
      </c>
    </row>
    <row r="49" spans="1:5" x14ac:dyDescent="0.25">
      <c r="A49" t="s">
        <v>1412</v>
      </c>
      <c r="B49" s="1">
        <v>30332</v>
      </c>
      <c r="C49" s="35">
        <v>46.506</v>
      </c>
      <c r="D49" s="14">
        <v>1410619.9920000001</v>
      </c>
      <c r="E49" s="14">
        <v>1410619.9920000001</v>
      </c>
    </row>
    <row r="50" spans="1:5" x14ac:dyDescent="0.25">
      <c r="A50" t="s">
        <v>1456</v>
      </c>
      <c r="B50" s="1">
        <v>3036</v>
      </c>
      <c r="C50" s="35">
        <v>46.506</v>
      </c>
      <c r="D50" s="14">
        <v>141192.21600000001</v>
      </c>
      <c r="E50" s="14">
        <v>141192.21600000001</v>
      </c>
    </row>
    <row r="51" spans="1:5" x14ac:dyDescent="0.25">
      <c r="A51" t="s">
        <v>1478</v>
      </c>
      <c r="B51" s="1">
        <v>250</v>
      </c>
      <c r="C51" s="35">
        <v>46.506</v>
      </c>
      <c r="D51" s="14">
        <v>11626.5</v>
      </c>
      <c r="E51" s="14">
        <v>11626.5</v>
      </c>
    </row>
    <row r="52" spans="1:5" x14ac:dyDescent="0.25">
      <c r="A52" t="s">
        <v>1457</v>
      </c>
      <c r="B52" s="1">
        <v>1407</v>
      </c>
      <c r="C52" s="35">
        <v>46.506</v>
      </c>
      <c r="D52" s="14">
        <v>65433.942000000003</v>
      </c>
      <c r="E52" s="14">
        <v>65433.942000000003</v>
      </c>
    </row>
    <row r="53" spans="1:5" x14ac:dyDescent="0.25">
      <c r="A53" t="s">
        <v>1425</v>
      </c>
      <c r="B53" s="1">
        <v>628</v>
      </c>
      <c r="C53" s="35">
        <v>46.506</v>
      </c>
      <c r="D53" s="14">
        <v>29205.768</v>
      </c>
      <c r="E53" s="14">
        <v>29205.768</v>
      </c>
    </row>
    <row r="54" spans="1:5" x14ac:dyDescent="0.25">
      <c r="A54" t="s">
        <v>1458</v>
      </c>
      <c r="B54" s="1">
        <v>1070</v>
      </c>
      <c r="C54" s="35">
        <v>46.506</v>
      </c>
      <c r="D54" s="14">
        <v>49761.42</v>
      </c>
      <c r="E54" s="14">
        <v>49761.42</v>
      </c>
    </row>
    <row r="55" spans="1:5" x14ac:dyDescent="0.25">
      <c r="A55" t="s">
        <v>1413</v>
      </c>
      <c r="B55" s="1">
        <v>2700</v>
      </c>
      <c r="C55" s="35">
        <v>46.506</v>
      </c>
      <c r="D55" s="14">
        <v>125566.2</v>
      </c>
      <c r="E55" s="14">
        <v>125566.2</v>
      </c>
    </row>
    <row r="56" spans="1:5" x14ac:dyDescent="0.25">
      <c r="A56" t="s">
        <v>1443</v>
      </c>
      <c r="B56" s="1">
        <v>49</v>
      </c>
      <c r="C56" s="35">
        <v>46.506</v>
      </c>
      <c r="D56" s="14">
        <v>2278.7939999999999</v>
      </c>
      <c r="E56" s="14">
        <v>2278.7939999999999</v>
      </c>
    </row>
    <row r="57" spans="1:5" x14ac:dyDescent="0.25">
      <c r="A57" t="s">
        <v>1444</v>
      </c>
      <c r="B57" s="1">
        <v>1609</v>
      </c>
      <c r="C57" s="35">
        <v>46.506</v>
      </c>
      <c r="D57" s="14">
        <v>74828.153999999995</v>
      </c>
      <c r="E57" s="14">
        <v>74828.153999999995</v>
      </c>
    </row>
    <row r="58" spans="1:5" x14ac:dyDescent="0.25">
      <c r="A58" t="s">
        <v>1479</v>
      </c>
      <c r="B58" s="1">
        <v>1536</v>
      </c>
      <c r="C58" s="35">
        <v>46.506</v>
      </c>
      <c r="D58" s="14">
        <v>71433.216</v>
      </c>
      <c r="E58" s="14">
        <v>71433.216</v>
      </c>
    </row>
    <row r="59" spans="1:5" x14ac:dyDescent="0.25">
      <c r="A59" t="s">
        <v>1445</v>
      </c>
      <c r="B59" s="1">
        <v>489</v>
      </c>
      <c r="C59" s="35">
        <v>46.506</v>
      </c>
      <c r="D59" s="14">
        <v>22741.434000000001</v>
      </c>
      <c r="E59" s="14">
        <v>22741.434000000001</v>
      </c>
    </row>
    <row r="60" spans="1:5" x14ac:dyDescent="0.25">
      <c r="A60" t="s">
        <v>1426</v>
      </c>
      <c r="B60" s="1">
        <v>1261</v>
      </c>
      <c r="C60" s="35">
        <v>46.506</v>
      </c>
      <c r="D60" s="14">
        <v>58644.065999999999</v>
      </c>
      <c r="E60" s="14">
        <v>58644.065999999999</v>
      </c>
    </row>
    <row r="61" spans="1:5" x14ac:dyDescent="0.25">
      <c r="A61" t="s">
        <v>1480</v>
      </c>
      <c r="B61" s="1">
        <v>1013</v>
      </c>
      <c r="C61" s="35">
        <v>46.506</v>
      </c>
      <c r="D61" s="14">
        <v>47110.578000000001</v>
      </c>
      <c r="E61" s="14">
        <v>47110.578000000001</v>
      </c>
    </row>
    <row r="62" spans="1:5" x14ac:dyDescent="0.25">
      <c r="A62" t="s">
        <v>1481</v>
      </c>
      <c r="B62" s="1">
        <v>1256</v>
      </c>
      <c r="C62" s="35">
        <v>46.506</v>
      </c>
      <c r="D62" s="14">
        <v>58411.536</v>
      </c>
      <c r="E62" s="14">
        <v>58411.536</v>
      </c>
    </row>
    <row r="63" spans="1:5" x14ac:dyDescent="0.25">
      <c r="A63" t="s">
        <v>1459</v>
      </c>
      <c r="B63" s="1">
        <v>3246</v>
      </c>
      <c r="C63" s="35">
        <v>46.506</v>
      </c>
      <c r="D63" s="14">
        <v>150958.476</v>
      </c>
      <c r="E63" s="14">
        <v>150958.476</v>
      </c>
    </row>
    <row r="64" spans="1:5" x14ac:dyDescent="0.25">
      <c r="A64" t="s">
        <v>1427</v>
      </c>
      <c r="B64" s="1">
        <v>1113</v>
      </c>
      <c r="C64" s="35">
        <v>46.506</v>
      </c>
      <c r="D64" s="14">
        <v>51761.178</v>
      </c>
      <c r="E64" s="14">
        <v>51761.178</v>
      </c>
    </row>
    <row r="65" spans="1:5" x14ac:dyDescent="0.25">
      <c r="A65" t="s">
        <v>1482</v>
      </c>
      <c r="B65" s="1">
        <v>8010</v>
      </c>
      <c r="C65" s="35">
        <v>46.506</v>
      </c>
      <c r="D65" s="14">
        <v>372513.06</v>
      </c>
      <c r="E65" s="14">
        <v>372513.06</v>
      </c>
    </row>
    <row r="66" spans="1:5" x14ac:dyDescent="0.25">
      <c r="A66" t="s">
        <v>1460</v>
      </c>
      <c r="B66" s="1">
        <v>842</v>
      </c>
      <c r="C66" s="35">
        <v>46.506</v>
      </c>
      <c r="D66" s="14">
        <v>39158.052000000003</v>
      </c>
      <c r="E66" s="14">
        <v>39158.052000000003</v>
      </c>
    </row>
    <row r="67" spans="1:5" x14ac:dyDescent="0.25">
      <c r="A67" t="s">
        <v>1428</v>
      </c>
      <c r="B67" s="1">
        <v>4596</v>
      </c>
      <c r="C67" s="35">
        <v>46.506</v>
      </c>
      <c r="D67" s="14">
        <v>213741.576</v>
      </c>
      <c r="E67" s="14">
        <v>213741.576</v>
      </c>
    </row>
    <row r="68" spans="1:5" x14ac:dyDescent="0.25">
      <c r="A68" t="s">
        <v>1446</v>
      </c>
      <c r="B68" s="1">
        <v>1618</v>
      </c>
      <c r="C68" s="35">
        <v>46.506</v>
      </c>
      <c r="D68" s="14">
        <v>75246.707999999999</v>
      </c>
      <c r="E68" s="14">
        <v>75246.707999999999</v>
      </c>
    </row>
    <row r="69" spans="1:5" x14ac:dyDescent="0.25">
      <c r="A69" t="s">
        <v>1429</v>
      </c>
      <c r="B69" s="1">
        <v>2117</v>
      </c>
      <c r="C69" s="35">
        <v>46.506</v>
      </c>
      <c r="D69" s="14">
        <v>98453.202000000005</v>
      </c>
      <c r="E69" s="14">
        <v>98453.202000000005</v>
      </c>
    </row>
    <row r="70" spans="1:5" x14ac:dyDescent="0.25">
      <c r="A70" t="s">
        <v>1461</v>
      </c>
      <c r="B70" s="1">
        <v>1596</v>
      </c>
      <c r="C70" s="35">
        <v>46.506</v>
      </c>
      <c r="D70" s="14">
        <v>74223.576000000001</v>
      </c>
      <c r="E70" s="14">
        <v>74223.576000000001</v>
      </c>
    </row>
    <row r="71" spans="1:5" x14ac:dyDescent="0.25">
      <c r="A71" t="s">
        <v>1462</v>
      </c>
      <c r="B71" s="1">
        <v>3896</v>
      </c>
      <c r="C71" s="35">
        <v>46.506</v>
      </c>
      <c r="D71" s="14">
        <v>181187.37599999999</v>
      </c>
      <c r="E71" s="14">
        <v>181187.37599999999</v>
      </c>
    </row>
    <row r="72" spans="1:5" x14ac:dyDescent="0.25">
      <c r="A72" t="s">
        <v>1414</v>
      </c>
      <c r="B72" s="1">
        <v>2973</v>
      </c>
      <c r="C72" s="35">
        <v>46.506</v>
      </c>
      <c r="D72" s="14">
        <v>138262.33799999999</v>
      </c>
      <c r="E72" s="14">
        <v>138262.33799999999</v>
      </c>
    </row>
    <row r="73" spans="1:5" x14ac:dyDescent="0.25">
      <c r="A73" t="s">
        <v>1415</v>
      </c>
      <c r="B73" s="1">
        <v>2293</v>
      </c>
      <c r="C73" s="35">
        <v>46.506</v>
      </c>
      <c r="D73" s="14">
        <v>106638.258</v>
      </c>
      <c r="E73" s="14">
        <v>106638.258</v>
      </c>
    </row>
    <row r="74" spans="1:5" x14ac:dyDescent="0.25">
      <c r="A74" t="s">
        <v>1430</v>
      </c>
      <c r="B74" s="1">
        <v>98</v>
      </c>
      <c r="C74" s="35">
        <v>46.506</v>
      </c>
      <c r="D74" s="14">
        <v>4557.5879999999997</v>
      </c>
      <c r="E74" s="14">
        <v>4557.5879999999997</v>
      </c>
    </row>
    <row r="75" spans="1:5" x14ac:dyDescent="0.25">
      <c r="A75" t="s">
        <v>1431</v>
      </c>
      <c r="B75" s="1">
        <v>5672</v>
      </c>
      <c r="C75" s="35">
        <v>46.506</v>
      </c>
      <c r="D75" s="14">
        <v>263782.03200000001</v>
      </c>
      <c r="E75" s="14">
        <v>263782.03200000001</v>
      </c>
    </row>
    <row r="76" spans="1:5" x14ac:dyDescent="0.25">
      <c r="A76" t="s">
        <v>1432</v>
      </c>
      <c r="B76" s="1">
        <v>4241</v>
      </c>
      <c r="C76" s="35">
        <v>46.506</v>
      </c>
      <c r="D76" s="14">
        <v>197231.946</v>
      </c>
      <c r="E76" s="14">
        <v>197231.946</v>
      </c>
    </row>
    <row r="77" spans="1:5" x14ac:dyDescent="0.25">
      <c r="A77" t="s">
        <v>1433</v>
      </c>
      <c r="B77" s="1">
        <v>1596</v>
      </c>
      <c r="C77" s="35">
        <v>46.506</v>
      </c>
      <c r="D77" s="14">
        <v>74223.576000000001</v>
      </c>
      <c r="E77" s="14">
        <v>74223.576000000001</v>
      </c>
    </row>
    <row r="78" spans="1:5" x14ac:dyDescent="0.25">
      <c r="A78" t="s">
        <v>1463</v>
      </c>
      <c r="B78" s="1">
        <v>3401</v>
      </c>
      <c r="C78" s="35">
        <v>46.506</v>
      </c>
      <c r="D78" s="14">
        <v>158166.90599999999</v>
      </c>
      <c r="E78" s="14">
        <v>158166.90599999999</v>
      </c>
    </row>
    <row r="79" spans="1:5" x14ac:dyDescent="0.25">
      <c r="A79" t="s">
        <v>1464</v>
      </c>
      <c r="B79" s="1">
        <v>1383</v>
      </c>
      <c r="C79" s="35">
        <v>46.506</v>
      </c>
      <c r="D79" s="14">
        <v>64317.798000000003</v>
      </c>
      <c r="E79" s="14">
        <v>64317.798000000003</v>
      </c>
    </row>
    <row r="80" spans="1:5" x14ac:dyDescent="0.25">
      <c r="A80" t="s">
        <v>1465</v>
      </c>
      <c r="B80" s="1">
        <v>1235</v>
      </c>
      <c r="C80" s="35">
        <v>46.506</v>
      </c>
      <c r="D80" s="14">
        <v>57434.91</v>
      </c>
      <c r="E80" s="14">
        <v>57434.91</v>
      </c>
    </row>
    <row r="81" spans="1:5" x14ac:dyDescent="0.25">
      <c r="A81" t="s">
        <v>1466</v>
      </c>
      <c r="B81" s="1">
        <v>806</v>
      </c>
      <c r="C81" s="35">
        <v>46.506</v>
      </c>
      <c r="D81" s="14">
        <v>37483.836000000003</v>
      </c>
      <c r="E81" s="14">
        <v>37483.836000000003</v>
      </c>
    </row>
    <row r="82" spans="1:5" x14ac:dyDescent="0.25">
      <c r="A82" t="s">
        <v>1434</v>
      </c>
      <c r="B82" s="1">
        <v>726</v>
      </c>
      <c r="C82" s="35">
        <v>46.506</v>
      </c>
      <c r="D82" s="14">
        <v>33763.356</v>
      </c>
      <c r="E82" s="14">
        <v>33763.356</v>
      </c>
    </row>
    <row r="83" spans="1:5" x14ac:dyDescent="0.25">
      <c r="A83" t="s">
        <v>1483</v>
      </c>
      <c r="B83" s="1">
        <v>2229</v>
      </c>
      <c r="C83" s="35">
        <v>46.506</v>
      </c>
      <c r="D83" s="14">
        <v>103661.874</v>
      </c>
      <c r="E83" s="14">
        <v>103661.874</v>
      </c>
    </row>
    <row r="84" spans="1:5" x14ac:dyDescent="0.25">
      <c r="A84" t="s">
        <v>1435</v>
      </c>
      <c r="B84" s="1">
        <v>1788</v>
      </c>
      <c r="C84" s="35">
        <v>46.506</v>
      </c>
      <c r="D84" s="14">
        <v>83152.728000000003</v>
      </c>
      <c r="E84" s="14">
        <v>83152.728000000003</v>
      </c>
    </row>
    <row r="85" spans="1:5" x14ac:dyDescent="0.25">
      <c r="A85" t="s">
        <v>1484</v>
      </c>
      <c r="B85" s="1">
        <v>2661</v>
      </c>
      <c r="C85" s="35">
        <v>46.506</v>
      </c>
      <c r="D85" s="14">
        <v>123752.466</v>
      </c>
      <c r="E85" s="14">
        <v>123752.466</v>
      </c>
    </row>
    <row r="86" spans="1:5" x14ac:dyDescent="0.25">
      <c r="A86" t="s">
        <v>1447</v>
      </c>
      <c r="B86" s="1">
        <v>1382</v>
      </c>
      <c r="C86" s="35">
        <v>46.506</v>
      </c>
      <c r="D86" s="14">
        <v>64271.292000000001</v>
      </c>
      <c r="E86" s="14">
        <v>64271.292000000001</v>
      </c>
    </row>
    <row r="87" spans="1:5" x14ac:dyDescent="0.25">
      <c r="A87" t="s">
        <v>1485</v>
      </c>
      <c r="B87" s="1">
        <v>1459</v>
      </c>
      <c r="C87" s="35">
        <v>46.506</v>
      </c>
      <c r="D87" s="14">
        <v>67852.254000000001</v>
      </c>
      <c r="E87" s="14">
        <v>67852.254000000001</v>
      </c>
    </row>
    <row r="88" spans="1:5" x14ac:dyDescent="0.25">
      <c r="A88" t="s">
        <v>1416</v>
      </c>
      <c r="B88" s="1">
        <v>2138</v>
      </c>
      <c r="C88" s="35">
        <v>46.506</v>
      </c>
      <c r="D88" s="14">
        <v>99429.827999999994</v>
      </c>
      <c r="E88" s="14">
        <v>99429.827999999994</v>
      </c>
    </row>
    <row r="89" spans="1:5" x14ac:dyDescent="0.25">
      <c r="A89" t="s">
        <v>1417</v>
      </c>
      <c r="B89" s="1">
        <v>1087</v>
      </c>
      <c r="C89" s="35">
        <v>46.506</v>
      </c>
      <c r="D89" s="14">
        <v>50552.021999999997</v>
      </c>
      <c r="E89" s="14">
        <v>50552.021999999997</v>
      </c>
    </row>
    <row r="90" spans="1:5" x14ac:dyDescent="0.25">
      <c r="A90" t="s">
        <v>1486</v>
      </c>
      <c r="B90" s="1">
        <v>2143</v>
      </c>
      <c r="C90" s="35">
        <v>46.506</v>
      </c>
      <c r="D90" s="14">
        <v>99662.358000000007</v>
      </c>
      <c r="E90" s="14">
        <v>99662.358000000007</v>
      </c>
    </row>
    <row r="91" spans="1:5" x14ac:dyDescent="0.25">
      <c r="A91" t="s">
        <v>1487</v>
      </c>
      <c r="B91" s="1">
        <v>1733</v>
      </c>
      <c r="C91" s="35">
        <v>46.506</v>
      </c>
      <c r="D91" s="14">
        <v>80594.898000000001</v>
      </c>
      <c r="E91" s="14">
        <v>80594.898000000001</v>
      </c>
    </row>
    <row r="92" spans="1:5" x14ac:dyDescent="0.25">
      <c r="A92" t="s">
        <v>1488</v>
      </c>
      <c r="B92" s="1">
        <v>5424</v>
      </c>
      <c r="C92" s="35">
        <v>46.506</v>
      </c>
      <c r="D92" s="14">
        <v>252248.54399999999</v>
      </c>
      <c r="E92" s="14">
        <v>252248.54399999999</v>
      </c>
    </row>
    <row r="93" spans="1:5" x14ac:dyDescent="0.25">
      <c r="A93" t="s">
        <v>1448</v>
      </c>
      <c r="B93" s="1">
        <v>1295</v>
      </c>
      <c r="C93" s="35">
        <v>46.506</v>
      </c>
      <c r="D93" s="14">
        <v>60225.27</v>
      </c>
      <c r="E93" s="14">
        <v>60225.27</v>
      </c>
    </row>
    <row r="94" spans="1:5" x14ac:dyDescent="0.25">
      <c r="A94" t="s">
        <v>1436</v>
      </c>
      <c r="B94" s="1">
        <v>4016</v>
      </c>
      <c r="C94" s="35">
        <v>46.506</v>
      </c>
      <c r="D94" s="14">
        <v>186768.09599999999</v>
      </c>
      <c r="E94" s="14">
        <v>186768.09599999999</v>
      </c>
    </row>
    <row r="95" spans="1:5" x14ac:dyDescent="0.25">
      <c r="A95" t="s">
        <v>1467</v>
      </c>
      <c r="B95" s="1">
        <v>1451</v>
      </c>
      <c r="C95" s="35">
        <v>46.506</v>
      </c>
      <c r="D95" s="14">
        <v>67480.206000000006</v>
      </c>
      <c r="E95" s="14">
        <v>67480.206000000006</v>
      </c>
    </row>
    <row r="96" spans="1:5" x14ac:dyDescent="0.25">
      <c r="A96" t="s">
        <v>1489</v>
      </c>
      <c r="B96" s="1">
        <v>144</v>
      </c>
      <c r="C96" s="35">
        <v>46.506</v>
      </c>
      <c r="D96" s="14">
        <v>6696.8639999999996</v>
      </c>
      <c r="E96" s="14">
        <v>6696.8639999999996</v>
      </c>
    </row>
    <row r="97" spans="1:5" x14ac:dyDescent="0.25">
      <c r="A97" t="s">
        <v>1490</v>
      </c>
      <c r="B97" s="1">
        <v>1972</v>
      </c>
      <c r="C97" s="35">
        <v>46.506</v>
      </c>
      <c r="D97" s="14">
        <v>91709.831999999995</v>
      </c>
      <c r="E97" s="14">
        <v>91709.831999999995</v>
      </c>
    </row>
    <row r="98" spans="1:5" x14ac:dyDescent="0.25">
      <c r="A98" t="s">
        <v>1449</v>
      </c>
      <c r="B98" s="1">
        <v>9399</v>
      </c>
      <c r="C98" s="35">
        <v>46.506</v>
      </c>
      <c r="D98" s="14">
        <v>437109.89400000003</v>
      </c>
      <c r="E98" s="14">
        <v>437109.89400000003</v>
      </c>
    </row>
    <row r="99" spans="1:5" x14ac:dyDescent="0.25">
      <c r="A99" t="s">
        <v>1437</v>
      </c>
      <c r="B99" s="1">
        <v>17874</v>
      </c>
      <c r="C99" s="14">
        <v>46.506</v>
      </c>
      <c r="D99" s="14">
        <v>831248.24399999995</v>
      </c>
      <c r="E99" s="14">
        <v>831248.24399999995</v>
      </c>
    </row>
    <row r="100" spans="1:5" x14ac:dyDescent="0.25">
      <c r="B100" s="34">
        <f>SUBTOTAL(109,Table5[[ Antal dagtilbudsbørn i Kommunen]])</f>
        <v>258747</v>
      </c>
      <c r="D100" s="14">
        <f>SUBTOTAL(109,Table5[Total Kr. AULA Dagtilbud])</f>
        <v>12033287.982000001</v>
      </c>
      <c r="E100" s="14">
        <f>SUBTOTAL(109,Table5[Fakturering for 2026])</f>
        <v>12033287.982000001</v>
      </c>
    </row>
    <row r="104" spans="1:5" x14ac:dyDescent="0.25">
      <c r="D104" s="14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0D8A98A3B6C5941B4C54A5BE752076E" ma:contentTypeVersion="1" ma:contentTypeDescription="Create a new document." ma:contentTypeScope="" ma:versionID="406673aab3894096d060d1267164ca84">
  <xsd:schema xmlns:xsd="http://www.w3.org/2001/XMLSchema" xmlns:xs="http://www.w3.org/2001/XMLSchema" xmlns:p="http://schemas.microsoft.com/office/2006/metadata/properties" xmlns:ns2="359a312d-924b-4ec6-99c2-e33138cdae9e" targetNamespace="http://schemas.microsoft.com/office/2006/metadata/properties" ma:root="true" ma:fieldsID="b815a7e0e4c50f623b7743a6b7381680" ns2:_="">
    <xsd:import namespace="359a312d-924b-4ec6-99c2-e33138cdae9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a312d-924b-4ec6-99c2-e33138cdae9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59a312d-924b-4ec6-99c2-e33138cdae9e">
      <UserInfo>
        <DisplayName>Helle Bender Justesen</DisplayName>
        <AccountId>287</AccountId>
        <AccountType/>
      </UserInfo>
      <UserInfo>
        <DisplayName>Jørgen Schandorff Larsen</DisplayName>
        <AccountId>288</AccountId>
        <AccountType/>
      </UserInfo>
      <UserInfo>
        <DisplayName>Kirsten Larsen</DisplayName>
        <AccountId>289</AccountId>
        <AccountType/>
      </UserInfo>
      <UserInfo>
        <DisplayName>Bitten Salomonsen</DisplayName>
        <AccountId>4077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D0F632-63D7-408F-B0A9-FD39311741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59a312d-924b-4ec6-99c2-e33138cdae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BC872A1-270B-44C7-9AD1-EB07AB91D63B}">
  <ds:schemaRefs>
    <ds:schemaRef ds:uri="http://schemas.microsoft.com/office/2006/metadata/properties"/>
    <ds:schemaRef ds:uri="http://schemas.microsoft.com/office/infopath/2007/PartnerControls"/>
    <ds:schemaRef ds:uri="359a312d-924b-4ec6-99c2-e33138cdae9e"/>
  </ds:schemaRefs>
</ds:datastoreItem>
</file>

<file path=customXml/itemProps3.xml><?xml version="1.0" encoding="utf-8"?>
<ds:datastoreItem xmlns:ds="http://schemas.openxmlformats.org/officeDocument/2006/customXml" ds:itemID="{E2289921-A00D-42EC-BBE8-ECE253712B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Udtræk GS_Stat 14-10-2025</vt:lpstr>
      <vt:lpstr>Udtræk Instreg_All_14-10-2025</vt:lpstr>
      <vt:lpstr>Opgørelse af elevtal pr. skole</vt:lpstr>
      <vt:lpstr>Fakturaer Aula Skole 2026</vt:lpstr>
      <vt:lpstr>Udtræk DS BOERN2 14-10-2025</vt:lpstr>
      <vt:lpstr>Fakturaer AULA Dagtilbud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Antal ansøgninger pr. ansøgningsår, region og uddannelse.xlsx</dc:title>
  <dc:subject/>
  <dc:creator>Frederik Smith</dc:creator>
  <cp:keywords/>
  <dc:description/>
  <cp:lastModifiedBy>Tinne Stens Nikolajsen</cp:lastModifiedBy>
  <cp:revision/>
  <dcterms:created xsi:type="dcterms:W3CDTF">2021-08-17T11:11:49Z</dcterms:created>
  <dcterms:modified xsi:type="dcterms:W3CDTF">2026-02-19T12:59:59Z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pDRSplitSchedulePrefix3">
    <vt:lpwstr>rceSchedule%3e%3cconnectAsCredentials+i%3atype%3d%22ConnectAsOriginalCredentials%22+%2f%3e%3cconnectString%3eEmpty%3c%2fconnectString%3e%3ccustomTiming+i%3anil%3d%22true%22+%2f%3e%3cfriendlyName%3eDVH-bygsql101u+GS_Elever%3c%2ffriendlyName%3e%3cid%3eDVH-b</vt:lpwstr>
  </property>
  <property fmtid="{D5CDD505-2E9C-101B-9397-08002B2CF9AE}" pid="3" name="Order">
    <vt:r8>3300</vt:r8>
  </property>
  <property fmtid="{D5CDD505-2E9C-101B-9397-08002B2CF9AE}" pid="4" name="ppDRSplitSchedulePrefix1">
    <vt:lpwstr>aRefresh%22%3e%3cEmailList%3e%3c%2fEmailList%3e%3cFileLastModifiedBy%3eKenneth+Dyhr+Rasmussen%3c%2fFileLastModifiedBy%3e%3cIsEnabled%3etrue%3c%2fIsEnabled%3e%3cRefreshAllDataSources%3etrue%3c%2fRefreshAllDataSources%3e%3cScheduleLastUpdated%3e2025-10-10T1</vt:lpwstr>
  </property>
  <property fmtid="{D5CDD505-2E9C-101B-9397-08002B2CF9AE}" pid="5" name="xd_Signature">
    <vt:bool>false</vt:bool>
  </property>
  <property fmtid="{D5CDD505-2E9C-101B-9397-08002B2CF9AE}" pid="6" name="ppDRSplitSchedulePrefix5">
    <vt:lpwstr>ur%3e22%3c%2fhour%3e%3cminute%3e0%3c%2fminute%3e%3c%2fcustomTimeOfDay%3e%3cperiod%3e1%3c%2fperiod%3e%3c%2fdefaultTiming%3e%3crunAsConfiguration+i%3atype%3d%22ExecuteAsUnattendedAccount%22+%2f%3e%3c%2fDataRefreshSchedule%3e</vt:lpwstr>
  </property>
  <property fmtid="{D5CDD505-2E9C-101B-9397-08002B2CF9AE}" pid="7" name="xd_ProgID">
    <vt:lpwstr/>
  </property>
  <property fmtid="{D5CDD505-2E9C-101B-9397-08002B2CF9AE}" pid="8" name="ppDRSplitSchedulePrefix0">
    <vt:lpwstr>%3c%3fxml+version%3d%221.0%22+encoding%3d%22utf-16%22%3f%3e%3cDataRefreshSchedule+xmlns%3ai%3d%22http%3a%2f%2fwww.w3.org%2f2001%2fXMLSchema-instance%22+xmlns%3d%22http%3a%2f%2fschemas.datacontract.org%2f2004%2f07%2fMicrosoft.AnalysisServices.SPAddin16.Dat</vt:lpwstr>
  </property>
  <property fmtid="{D5CDD505-2E9C-101B-9397-08002B2CF9AE}" pid="9" name="ContentTypeId">
    <vt:lpwstr>0x01010080D8A98A3B6C5941B4C54A5BE752076E</vt:lpwstr>
  </property>
  <property fmtid="{D5CDD505-2E9C-101B-9397-08002B2CF9AE}" pid="10" name="ppDRSplitSchedulePrefix4">
    <vt:lpwstr>ygsql101u+GS_Elever%3c%2fid%3e%3cisEnabled%3etrue%3c%2fisEnabled%3e%3c%2fDataSourceSchedule%3e%3c%2fdataSources%3e%3cdefaultTiming+i%3atype%3d%22EveryXDaysTimingDetails%22%3e%3cafterBusinessHours%3etrue%3c%2fafterBusinessHours%3e%3ccustomTimeOfDay%3e%3cho</vt:lpwstr>
  </property>
  <property fmtid="{D5CDD505-2E9C-101B-9397-08002B2CF9AE}" pid="11" name="skipGallerySnapshot">
    <vt:lpwstr/>
  </property>
  <property fmtid="{D5CDD505-2E9C-101B-9397-08002B2CF9AE}" pid="12" name="_SourceUrl">
    <vt:lpwstr/>
  </property>
  <property fmtid="{D5CDD505-2E9C-101B-9397-08002B2CF9AE}" pid="13" name="_SharedFileIndex">
    <vt:lpwstr/>
  </property>
  <property fmtid="{D5CDD505-2E9C-101B-9397-08002B2CF9AE}" pid="14" name="Emneord">
    <vt:lpwstr/>
  </property>
  <property fmtid="{D5CDD505-2E9C-101B-9397-08002B2CF9AE}" pid="15" name="Område">
    <vt:lpwstr>1;#|72239205-6bc7-4f5b-a8ce-0284f6aa8f9b</vt:lpwstr>
  </property>
  <property fmtid="{D5CDD505-2E9C-101B-9397-08002B2CF9AE}" pid="16" name="TemplateUrl">
    <vt:lpwstr/>
  </property>
  <property fmtid="{D5CDD505-2E9C-101B-9397-08002B2CF9AE}" pid="17" name="ppDRSplitSchedulePrefix2">
    <vt:lpwstr>0%3a00%3a46.5860722%2b02%3a00%3c%2fScheduleLastUpdated%3e%3cScheduleLastUpdatedBy%3eKenneth+Dyhr+Rasmussen%3c%2fScheduleLastUpdatedBy%3e%3cScheduleVersion%3e1%3c%2fScheduleVersion%3e%3cWorkbookVersion%3e0%3c%2fWorkbookVersion%3e%3cdataSources%3e%3cDataSou</vt:lpwstr>
  </property>
</Properties>
</file>